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shid/Workspace/KP_Hackathon/data/"/>
    </mc:Choice>
  </mc:AlternateContent>
  <xr:revisionPtr revIDLastSave="0" documentId="13_ncr:1_{2ADF5C5A-0C13-C240-81C1-5C85E7B296FF}" xr6:coauthVersionLast="31" xr6:coauthVersionMax="31" xr10:uidLastSave="{00000000-0000-0000-0000-000000000000}"/>
  <bookViews>
    <workbookView xWindow="0" yWindow="460" windowWidth="33600" windowHeight="19460" activeTab="3" xr2:uid="{C31C2662-FE7D-164D-BD8E-A068779E2EFB}"/>
  </bookViews>
  <sheets>
    <sheet name="payment" sheetId="1" r:id="rId1"/>
    <sheet name="card" sheetId="2" r:id="rId2"/>
    <sheet name="gift_meta" sheetId="4" r:id="rId3"/>
    <sheet name="gift_list" sheetId="3" r:id="rId4"/>
    <sheet name="set" sheetId="5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C10000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C26" i="4"/>
  <c r="D9995" i="3" l="1"/>
  <c r="H9995" i="3"/>
  <c r="D9987" i="3"/>
  <c r="H9987" i="3"/>
  <c r="D9979" i="3"/>
  <c r="H9979" i="3"/>
  <c r="D9971" i="3"/>
  <c r="H9971" i="3"/>
  <c r="D9963" i="3"/>
  <c r="H9963" i="3"/>
  <c r="D9955" i="3"/>
  <c r="H9955" i="3"/>
  <c r="D9947" i="3"/>
  <c r="H9947" i="3"/>
  <c r="D9939" i="3"/>
  <c r="H9939" i="3"/>
  <c r="D9931" i="3"/>
  <c r="H9931" i="3"/>
  <c r="D9923" i="3"/>
  <c r="H9923" i="3"/>
  <c r="D9915" i="3"/>
  <c r="H9915" i="3"/>
  <c r="D9907" i="3"/>
  <c r="H9907" i="3"/>
  <c r="D9899" i="3"/>
  <c r="H9899" i="3"/>
  <c r="D9891" i="3"/>
  <c r="H9891" i="3"/>
  <c r="D9883" i="3"/>
  <c r="H9883" i="3"/>
  <c r="D9875" i="3"/>
  <c r="H9875" i="3"/>
  <c r="D9867" i="3"/>
  <c r="H9867" i="3"/>
  <c r="D9859" i="3"/>
  <c r="H9859" i="3"/>
  <c r="D9851" i="3"/>
  <c r="H9851" i="3"/>
  <c r="D9843" i="3"/>
  <c r="H9843" i="3"/>
  <c r="D9835" i="3"/>
  <c r="H9835" i="3"/>
  <c r="D9827" i="3"/>
  <c r="H9827" i="3"/>
  <c r="D9819" i="3"/>
  <c r="H9819" i="3"/>
  <c r="D9811" i="3"/>
  <c r="H9811" i="3"/>
  <c r="D9803" i="3"/>
  <c r="H9803" i="3"/>
  <c r="D9795" i="3"/>
  <c r="H9795" i="3"/>
  <c r="D9787" i="3"/>
  <c r="H9787" i="3"/>
  <c r="D9779" i="3"/>
  <c r="H9779" i="3"/>
  <c r="D9771" i="3"/>
  <c r="H9771" i="3"/>
  <c r="D9763" i="3"/>
  <c r="H9763" i="3"/>
  <c r="D9755" i="3"/>
  <c r="H9755" i="3"/>
  <c r="D9747" i="3"/>
  <c r="H9747" i="3"/>
  <c r="D9739" i="3"/>
  <c r="H9739" i="3"/>
  <c r="D9731" i="3"/>
  <c r="H9731" i="3"/>
  <c r="D9723" i="3"/>
  <c r="H9723" i="3"/>
  <c r="D9715" i="3"/>
  <c r="H9715" i="3"/>
  <c r="D9707" i="3"/>
  <c r="H9707" i="3"/>
  <c r="D9699" i="3"/>
  <c r="H9699" i="3"/>
  <c r="D9691" i="3"/>
  <c r="H9691" i="3"/>
  <c r="D9683" i="3"/>
  <c r="H9683" i="3"/>
  <c r="D9675" i="3"/>
  <c r="H9675" i="3"/>
  <c r="D9667" i="3"/>
  <c r="H9667" i="3"/>
  <c r="D9659" i="3"/>
  <c r="H9659" i="3"/>
  <c r="D9651" i="3"/>
  <c r="H9651" i="3"/>
  <c r="D9643" i="3"/>
  <c r="H9643" i="3"/>
  <c r="D9635" i="3"/>
  <c r="H9635" i="3"/>
  <c r="D9627" i="3"/>
  <c r="H9627" i="3"/>
  <c r="D9619" i="3"/>
  <c r="H9619" i="3"/>
  <c r="D9611" i="3"/>
  <c r="H9611" i="3"/>
  <c r="D9603" i="3"/>
  <c r="H9603" i="3"/>
  <c r="D9595" i="3"/>
  <c r="H9595" i="3"/>
  <c r="D9587" i="3"/>
  <c r="H9587" i="3"/>
  <c r="D9579" i="3"/>
  <c r="H9579" i="3"/>
  <c r="D9571" i="3"/>
  <c r="H9571" i="3"/>
  <c r="D9563" i="3"/>
  <c r="H9563" i="3"/>
  <c r="D9555" i="3"/>
  <c r="H9555" i="3"/>
  <c r="D9547" i="3"/>
  <c r="H9547" i="3"/>
  <c r="D9539" i="3"/>
  <c r="H9539" i="3"/>
  <c r="D9531" i="3"/>
  <c r="H9531" i="3"/>
  <c r="D9523" i="3"/>
  <c r="H9523" i="3"/>
  <c r="D9515" i="3"/>
  <c r="H9515" i="3"/>
  <c r="D9507" i="3"/>
  <c r="H9507" i="3"/>
  <c r="D9499" i="3"/>
  <c r="H9499" i="3"/>
  <c r="D9491" i="3"/>
  <c r="H9491" i="3"/>
  <c r="D9483" i="3"/>
  <c r="H9483" i="3"/>
  <c r="D9475" i="3"/>
  <c r="H9475" i="3"/>
  <c r="D9467" i="3"/>
  <c r="H9467" i="3"/>
  <c r="D9459" i="3"/>
  <c r="H9459" i="3"/>
  <c r="D9451" i="3"/>
  <c r="H9451" i="3"/>
  <c r="D9443" i="3"/>
  <c r="H9443" i="3"/>
  <c r="D9435" i="3"/>
  <c r="H9435" i="3"/>
  <c r="D9427" i="3"/>
  <c r="H9427" i="3"/>
  <c r="D9419" i="3"/>
  <c r="H9419" i="3"/>
  <c r="D9411" i="3"/>
  <c r="H9411" i="3"/>
  <c r="D9403" i="3"/>
  <c r="H9403" i="3"/>
  <c r="D9395" i="3"/>
  <c r="H9395" i="3"/>
  <c r="D9387" i="3"/>
  <c r="H9387" i="3"/>
  <c r="D9379" i="3"/>
  <c r="H9379" i="3"/>
  <c r="D9371" i="3"/>
  <c r="H9371" i="3"/>
  <c r="D9363" i="3"/>
  <c r="H9363" i="3"/>
  <c r="D9355" i="3"/>
  <c r="H9355" i="3"/>
  <c r="D9347" i="3"/>
  <c r="H9347" i="3"/>
  <c r="D9339" i="3"/>
  <c r="H9339" i="3"/>
  <c r="D9331" i="3"/>
  <c r="H9331" i="3"/>
  <c r="D9323" i="3"/>
  <c r="H9323" i="3"/>
  <c r="D9315" i="3"/>
  <c r="H9315" i="3"/>
  <c r="D9307" i="3"/>
  <c r="H9307" i="3"/>
  <c r="D9299" i="3"/>
  <c r="H9299" i="3"/>
  <c r="D9291" i="3"/>
  <c r="H9291" i="3"/>
  <c r="D9283" i="3"/>
  <c r="H9283" i="3"/>
  <c r="D9275" i="3"/>
  <c r="H9275" i="3"/>
  <c r="D9267" i="3"/>
  <c r="H9267" i="3"/>
  <c r="D9259" i="3"/>
  <c r="H9259" i="3"/>
  <c r="D9251" i="3"/>
  <c r="H9251" i="3"/>
  <c r="D9243" i="3"/>
  <c r="H9243" i="3"/>
  <c r="D9235" i="3"/>
  <c r="H9235" i="3"/>
  <c r="D9227" i="3"/>
  <c r="H9227" i="3"/>
  <c r="D9219" i="3"/>
  <c r="H9219" i="3"/>
  <c r="D9211" i="3"/>
  <c r="H9211" i="3"/>
  <c r="D9203" i="3"/>
  <c r="H9203" i="3"/>
  <c r="D9195" i="3"/>
  <c r="H9195" i="3"/>
  <c r="D9187" i="3"/>
  <c r="H9187" i="3"/>
  <c r="D9179" i="3"/>
  <c r="H9179" i="3"/>
  <c r="D9171" i="3"/>
  <c r="H9171" i="3"/>
  <c r="D9163" i="3"/>
  <c r="H9163" i="3"/>
  <c r="D9155" i="3"/>
  <c r="H9155" i="3"/>
  <c r="D9147" i="3"/>
  <c r="H9147" i="3"/>
  <c r="D9139" i="3"/>
  <c r="H9139" i="3"/>
  <c r="D9131" i="3"/>
  <c r="H9131" i="3"/>
  <c r="D9123" i="3"/>
  <c r="H9123" i="3"/>
  <c r="D9115" i="3"/>
  <c r="H9115" i="3"/>
  <c r="D9107" i="3"/>
  <c r="H9107" i="3"/>
  <c r="D9099" i="3"/>
  <c r="H9099" i="3"/>
  <c r="D9091" i="3"/>
  <c r="H9091" i="3"/>
  <c r="D9083" i="3"/>
  <c r="H9083" i="3"/>
  <c r="D9075" i="3"/>
  <c r="H9075" i="3"/>
  <c r="D9067" i="3"/>
  <c r="H9067" i="3"/>
  <c r="D9059" i="3"/>
  <c r="H9059" i="3"/>
  <c r="D9051" i="3"/>
  <c r="H9051" i="3"/>
  <c r="D9043" i="3"/>
  <c r="H9043" i="3"/>
  <c r="D9035" i="3"/>
  <c r="H9035" i="3"/>
  <c r="D9027" i="3"/>
  <c r="H9027" i="3"/>
  <c r="D9019" i="3"/>
  <c r="H9019" i="3"/>
  <c r="D9011" i="3"/>
  <c r="H9011" i="3"/>
  <c r="D9003" i="3"/>
  <c r="H9003" i="3"/>
  <c r="D8995" i="3"/>
  <c r="H8995" i="3"/>
  <c r="D8987" i="3"/>
  <c r="H8987" i="3"/>
  <c r="D8979" i="3"/>
  <c r="H8979" i="3"/>
  <c r="D8971" i="3"/>
  <c r="H8971" i="3"/>
  <c r="D8963" i="3"/>
  <c r="H8963" i="3"/>
  <c r="D8955" i="3"/>
  <c r="H8955" i="3"/>
  <c r="D8947" i="3"/>
  <c r="H8947" i="3"/>
  <c r="D8939" i="3"/>
  <c r="H8939" i="3"/>
  <c r="D8931" i="3"/>
  <c r="H8931" i="3"/>
  <c r="D8923" i="3"/>
  <c r="H8923" i="3"/>
  <c r="D8915" i="3"/>
  <c r="H8915" i="3"/>
  <c r="D8907" i="3"/>
  <c r="H8907" i="3"/>
  <c r="D8899" i="3"/>
  <c r="H8899" i="3"/>
  <c r="D8891" i="3"/>
  <c r="H8891" i="3"/>
  <c r="D8883" i="3"/>
  <c r="H8883" i="3"/>
  <c r="D8875" i="3"/>
  <c r="H8875" i="3"/>
  <c r="D8867" i="3"/>
  <c r="H8867" i="3"/>
  <c r="D8859" i="3"/>
  <c r="H8859" i="3"/>
  <c r="D8851" i="3"/>
  <c r="H8851" i="3"/>
  <c r="D8843" i="3"/>
  <c r="H8843" i="3"/>
  <c r="D8835" i="3"/>
  <c r="H8835" i="3"/>
  <c r="D8827" i="3"/>
  <c r="H8827" i="3"/>
  <c r="D8819" i="3"/>
  <c r="H8819" i="3"/>
  <c r="D8811" i="3"/>
  <c r="H8811" i="3"/>
  <c r="D8803" i="3"/>
  <c r="H8803" i="3"/>
  <c r="D8795" i="3"/>
  <c r="H8795" i="3"/>
  <c r="D8787" i="3"/>
  <c r="H8787" i="3"/>
  <c r="D8779" i="3"/>
  <c r="H8779" i="3"/>
  <c r="D8771" i="3"/>
  <c r="H8771" i="3"/>
  <c r="D8763" i="3"/>
  <c r="H8763" i="3"/>
  <c r="D8755" i="3"/>
  <c r="H8755" i="3"/>
  <c r="D8747" i="3"/>
  <c r="H8747" i="3"/>
  <c r="D8739" i="3"/>
  <c r="H8739" i="3"/>
  <c r="D8731" i="3"/>
  <c r="H8731" i="3"/>
  <c r="D8723" i="3"/>
  <c r="H8723" i="3"/>
  <c r="D8715" i="3"/>
  <c r="H8715" i="3"/>
  <c r="D8707" i="3"/>
  <c r="H8707" i="3"/>
  <c r="D8699" i="3"/>
  <c r="H8699" i="3"/>
  <c r="D8691" i="3"/>
  <c r="H8691" i="3"/>
  <c r="D8683" i="3"/>
  <c r="H8683" i="3"/>
  <c r="D8675" i="3"/>
  <c r="H8675" i="3"/>
  <c r="D8667" i="3"/>
  <c r="H8667" i="3"/>
  <c r="D8659" i="3"/>
  <c r="H8659" i="3"/>
  <c r="D8651" i="3"/>
  <c r="H8651" i="3"/>
  <c r="D8643" i="3"/>
  <c r="H8643" i="3"/>
  <c r="D8635" i="3"/>
  <c r="H8635" i="3"/>
  <c r="D8627" i="3"/>
  <c r="H8627" i="3"/>
  <c r="D8619" i="3"/>
  <c r="H8619" i="3"/>
  <c r="D8611" i="3"/>
  <c r="H8611" i="3"/>
  <c r="D8603" i="3"/>
  <c r="H8603" i="3"/>
  <c r="D8595" i="3"/>
  <c r="H8595" i="3"/>
  <c r="D8587" i="3"/>
  <c r="H8587" i="3"/>
  <c r="D8579" i="3"/>
  <c r="H8579" i="3"/>
  <c r="D8571" i="3"/>
  <c r="H8571" i="3"/>
  <c r="D8563" i="3"/>
  <c r="H8563" i="3"/>
  <c r="D8555" i="3"/>
  <c r="H8555" i="3"/>
  <c r="D8547" i="3"/>
  <c r="H8547" i="3"/>
  <c r="D8539" i="3"/>
  <c r="H8539" i="3"/>
  <c r="D8531" i="3"/>
  <c r="H8531" i="3"/>
  <c r="D8523" i="3"/>
  <c r="H8523" i="3"/>
  <c r="D8515" i="3"/>
  <c r="H8515" i="3"/>
  <c r="D8507" i="3"/>
  <c r="H8507" i="3"/>
  <c r="D8499" i="3"/>
  <c r="H8499" i="3"/>
  <c r="D8491" i="3"/>
  <c r="H8491" i="3"/>
  <c r="D8483" i="3"/>
  <c r="H8483" i="3"/>
  <c r="D8475" i="3"/>
  <c r="H8475" i="3"/>
  <c r="D8467" i="3"/>
  <c r="H8467" i="3"/>
  <c r="D8459" i="3"/>
  <c r="H8459" i="3"/>
  <c r="D8451" i="3"/>
  <c r="H8451" i="3"/>
  <c r="D8443" i="3"/>
  <c r="H8443" i="3"/>
  <c r="D8435" i="3"/>
  <c r="H8435" i="3"/>
  <c r="D8427" i="3"/>
  <c r="H8427" i="3"/>
  <c r="D8419" i="3"/>
  <c r="H8419" i="3"/>
  <c r="D8411" i="3"/>
  <c r="H8411" i="3"/>
  <c r="D8403" i="3"/>
  <c r="H8403" i="3"/>
  <c r="D8395" i="3"/>
  <c r="H8395" i="3"/>
  <c r="D8387" i="3"/>
  <c r="H8387" i="3"/>
  <c r="D8379" i="3"/>
  <c r="H8379" i="3"/>
  <c r="D8371" i="3"/>
  <c r="H8371" i="3"/>
  <c r="D8363" i="3"/>
  <c r="H8363" i="3"/>
  <c r="D8355" i="3"/>
  <c r="H8355" i="3"/>
  <c r="D8347" i="3"/>
  <c r="H8347" i="3"/>
  <c r="D8339" i="3"/>
  <c r="H8339" i="3"/>
  <c r="D8331" i="3"/>
  <c r="H8331" i="3"/>
  <c r="D8323" i="3"/>
  <c r="H8323" i="3"/>
  <c r="D8315" i="3"/>
  <c r="H8315" i="3"/>
  <c r="D8307" i="3"/>
  <c r="H8307" i="3"/>
  <c r="D8299" i="3"/>
  <c r="H8299" i="3"/>
  <c r="D8291" i="3"/>
  <c r="H8291" i="3"/>
  <c r="D8283" i="3"/>
  <c r="H8283" i="3"/>
  <c r="D8275" i="3"/>
  <c r="H8275" i="3"/>
  <c r="D8267" i="3"/>
  <c r="H8267" i="3"/>
  <c r="D8259" i="3"/>
  <c r="H8259" i="3"/>
  <c r="D8251" i="3"/>
  <c r="H8251" i="3"/>
  <c r="D8243" i="3"/>
  <c r="H8243" i="3"/>
  <c r="D8235" i="3"/>
  <c r="H8235" i="3"/>
  <c r="D8227" i="3"/>
  <c r="H8227" i="3"/>
  <c r="D8219" i="3"/>
  <c r="H8219" i="3"/>
  <c r="D8211" i="3"/>
  <c r="H8211" i="3"/>
  <c r="D8203" i="3"/>
  <c r="H8203" i="3"/>
  <c r="D8195" i="3"/>
  <c r="H8195" i="3"/>
  <c r="D8187" i="3"/>
  <c r="H8187" i="3"/>
  <c r="D8179" i="3"/>
  <c r="H8179" i="3"/>
  <c r="D8171" i="3"/>
  <c r="H8171" i="3"/>
  <c r="D8163" i="3"/>
  <c r="H8163" i="3"/>
  <c r="D8155" i="3"/>
  <c r="H8155" i="3"/>
  <c r="D8147" i="3"/>
  <c r="H8147" i="3"/>
  <c r="D8139" i="3"/>
  <c r="H8139" i="3"/>
  <c r="D8131" i="3"/>
  <c r="H8131" i="3"/>
  <c r="D8123" i="3"/>
  <c r="H8123" i="3"/>
  <c r="D8115" i="3"/>
  <c r="H8115" i="3"/>
  <c r="D8107" i="3"/>
  <c r="H8107" i="3"/>
  <c r="D8099" i="3"/>
  <c r="H8099" i="3"/>
  <c r="D8091" i="3"/>
  <c r="H8091" i="3"/>
  <c r="D8083" i="3"/>
  <c r="H8083" i="3"/>
  <c r="D8075" i="3"/>
  <c r="H8075" i="3"/>
  <c r="D8067" i="3"/>
  <c r="H8067" i="3"/>
  <c r="D8059" i="3"/>
  <c r="H8059" i="3"/>
  <c r="D8051" i="3"/>
  <c r="H8051" i="3"/>
  <c r="D8043" i="3"/>
  <c r="H8043" i="3"/>
  <c r="D8035" i="3"/>
  <c r="H8035" i="3"/>
  <c r="D8027" i="3"/>
  <c r="H8027" i="3"/>
  <c r="D8019" i="3"/>
  <c r="H8019" i="3"/>
  <c r="D8011" i="3"/>
  <c r="H8011" i="3"/>
  <c r="D8003" i="3"/>
  <c r="H8003" i="3"/>
  <c r="D7995" i="3"/>
  <c r="H7995" i="3"/>
  <c r="D7987" i="3"/>
  <c r="H7987" i="3"/>
  <c r="D7979" i="3"/>
  <c r="H7979" i="3"/>
  <c r="D7971" i="3"/>
  <c r="H7971" i="3"/>
  <c r="D7963" i="3"/>
  <c r="H7963" i="3"/>
  <c r="D7955" i="3"/>
  <c r="H7955" i="3"/>
  <c r="D7947" i="3"/>
  <c r="H7947" i="3"/>
  <c r="D7939" i="3"/>
  <c r="H7939" i="3"/>
  <c r="D7931" i="3"/>
  <c r="H7931" i="3"/>
  <c r="D7923" i="3"/>
  <c r="H7923" i="3"/>
  <c r="D7915" i="3"/>
  <c r="H7915" i="3"/>
  <c r="D7907" i="3"/>
  <c r="H7907" i="3"/>
  <c r="D7899" i="3"/>
  <c r="H7899" i="3"/>
  <c r="D7891" i="3"/>
  <c r="H7891" i="3"/>
  <c r="D7883" i="3"/>
  <c r="H7883" i="3"/>
  <c r="D7875" i="3"/>
  <c r="H7875" i="3"/>
  <c r="D7867" i="3"/>
  <c r="H7867" i="3"/>
  <c r="D7859" i="3"/>
  <c r="H7859" i="3"/>
  <c r="D7851" i="3"/>
  <c r="H7851" i="3"/>
  <c r="D7843" i="3"/>
  <c r="H7843" i="3"/>
  <c r="D7835" i="3"/>
  <c r="H7835" i="3"/>
  <c r="D7827" i="3"/>
  <c r="H7827" i="3"/>
  <c r="D7819" i="3"/>
  <c r="H7819" i="3"/>
  <c r="D7811" i="3"/>
  <c r="H7811" i="3"/>
  <c r="D7803" i="3"/>
  <c r="H7803" i="3"/>
  <c r="D7795" i="3"/>
  <c r="H7795" i="3"/>
  <c r="D7787" i="3"/>
  <c r="H7787" i="3"/>
  <c r="D7779" i="3"/>
  <c r="H7779" i="3"/>
  <c r="D7771" i="3"/>
  <c r="H7771" i="3"/>
  <c r="D7763" i="3"/>
  <c r="H7763" i="3"/>
  <c r="D7755" i="3"/>
  <c r="H7755" i="3"/>
  <c r="D7747" i="3"/>
  <c r="H7747" i="3"/>
  <c r="D7739" i="3"/>
  <c r="H7739" i="3"/>
  <c r="D7731" i="3"/>
  <c r="H7731" i="3"/>
  <c r="D7723" i="3"/>
  <c r="H7723" i="3"/>
  <c r="D7715" i="3"/>
  <c r="H7715" i="3"/>
  <c r="D7707" i="3"/>
  <c r="H7707" i="3"/>
  <c r="D7699" i="3"/>
  <c r="H7699" i="3"/>
  <c r="D7691" i="3"/>
  <c r="H7691" i="3"/>
  <c r="D7683" i="3"/>
  <c r="H7683" i="3"/>
  <c r="D7675" i="3"/>
  <c r="H7675" i="3"/>
  <c r="D7667" i="3"/>
  <c r="H7667" i="3"/>
  <c r="D7659" i="3"/>
  <c r="H7659" i="3"/>
  <c r="D7651" i="3"/>
  <c r="H7651" i="3"/>
  <c r="D7643" i="3"/>
  <c r="H7643" i="3"/>
  <c r="D7635" i="3"/>
  <c r="H7635" i="3"/>
  <c r="D7627" i="3"/>
  <c r="H7627" i="3"/>
  <c r="D7619" i="3"/>
  <c r="H7619" i="3"/>
  <c r="D7611" i="3"/>
  <c r="H7611" i="3"/>
  <c r="D7603" i="3"/>
  <c r="H7603" i="3"/>
  <c r="D7595" i="3"/>
  <c r="H7595" i="3"/>
  <c r="D7587" i="3"/>
  <c r="H7587" i="3"/>
  <c r="D7579" i="3"/>
  <c r="H7579" i="3"/>
  <c r="D7571" i="3"/>
  <c r="H7571" i="3"/>
  <c r="D7563" i="3"/>
  <c r="H7563" i="3"/>
  <c r="D7555" i="3"/>
  <c r="H7555" i="3"/>
  <c r="D7547" i="3"/>
  <c r="H7547" i="3"/>
  <c r="D7539" i="3"/>
  <c r="H7539" i="3"/>
  <c r="D7531" i="3"/>
  <c r="H7531" i="3"/>
  <c r="D7523" i="3"/>
  <c r="H7523" i="3"/>
  <c r="D7515" i="3"/>
  <c r="H7515" i="3"/>
  <c r="D7507" i="3"/>
  <c r="H7507" i="3"/>
  <c r="D7499" i="3"/>
  <c r="H7499" i="3"/>
  <c r="D7491" i="3"/>
  <c r="H7491" i="3"/>
  <c r="D7483" i="3"/>
  <c r="H7483" i="3"/>
  <c r="D7475" i="3"/>
  <c r="H7475" i="3"/>
  <c r="D7467" i="3"/>
  <c r="H7467" i="3"/>
  <c r="D7459" i="3"/>
  <c r="H7459" i="3"/>
  <c r="D7451" i="3"/>
  <c r="H7451" i="3"/>
  <c r="D7443" i="3"/>
  <c r="H7443" i="3"/>
  <c r="D7435" i="3"/>
  <c r="H7435" i="3"/>
  <c r="D7427" i="3"/>
  <c r="H7427" i="3"/>
  <c r="D7419" i="3"/>
  <c r="H7419" i="3"/>
  <c r="D7411" i="3"/>
  <c r="H7411" i="3"/>
  <c r="D7403" i="3"/>
  <c r="H7403" i="3"/>
  <c r="D7395" i="3"/>
  <c r="H7395" i="3"/>
  <c r="D7387" i="3"/>
  <c r="H7387" i="3"/>
  <c r="D9994" i="3"/>
  <c r="H9994" i="3"/>
  <c r="D9986" i="3"/>
  <c r="H9986" i="3"/>
  <c r="D9978" i="3"/>
  <c r="H9978" i="3"/>
  <c r="D9970" i="3"/>
  <c r="H9970" i="3"/>
  <c r="D9962" i="3"/>
  <c r="H9962" i="3"/>
  <c r="D9954" i="3"/>
  <c r="H9954" i="3"/>
  <c r="D9946" i="3"/>
  <c r="H9946" i="3"/>
  <c r="D9938" i="3"/>
  <c r="H9938" i="3"/>
  <c r="D9930" i="3"/>
  <c r="H9930" i="3"/>
  <c r="D9922" i="3"/>
  <c r="H9922" i="3"/>
  <c r="D9914" i="3"/>
  <c r="H9914" i="3"/>
  <c r="D9906" i="3"/>
  <c r="H9906" i="3"/>
  <c r="D9898" i="3"/>
  <c r="H9898" i="3"/>
  <c r="D9890" i="3"/>
  <c r="H9890" i="3"/>
  <c r="D9882" i="3"/>
  <c r="H9882" i="3"/>
  <c r="D9874" i="3"/>
  <c r="H9874" i="3"/>
  <c r="D9866" i="3"/>
  <c r="H9866" i="3"/>
  <c r="D9858" i="3"/>
  <c r="H9858" i="3"/>
  <c r="D9850" i="3"/>
  <c r="H9850" i="3"/>
  <c r="D9842" i="3"/>
  <c r="H9842" i="3"/>
  <c r="D9834" i="3"/>
  <c r="H9834" i="3"/>
  <c r="D9826" i="3"/>
  <c r="H9826" i="3"/>
  <c r="D9818" i="3"/>
  <c r="H9818" i="3"/>
  <c r="D9810" i="3"/>
  <c r="H9810" i="3"/>
  <c r="D9802" i="3"/>
  <c r="H9802" i="3"/>
  <c r="D9794" i="3"/>
  <c r="H9794" i="3"/>
  <c r="D9786" i="3"/>
  <c r="H9786" i="3"/>
  <c r="D9778" i="3"/>
  <c r="H9778" i="3"/>
  <c r="D9770" i="3"/>
  <c r="H9770" i="3"/>
  <c r="D9762" i="3"/>
  <c r="H9762" i="3"/>
  <c r="D9754" i="3"/>
  <c r="H9754" i="3"/>
  <c r="D9746" i="3"/>
  <c r="H9746" i="3"/>
  <c r="D9738" i="3"/>
  <c r="H9738" i="3"/>
  <c r="D9730" i="3"/>
  <c r="H9730" i="3"/>
  <c r="D9722" i="3"/>
  <c r="H9722" i="3"/>
  <c r="D9714" i="3"/>
  <c r="H9714" i="3"/>
  <c r="D9706" i="3"/>
  <c r="H9706" i="3"/>
  <c r="D9698" i="3"/>
  <c r="H9698" i="3"/>
  <c r="D9690" i="3"/>
  <c r="H9690" i="3"/>
  <c r="D9682" i="3"/>
  <c r="H9682" i="3"/>
  <c r="D9674" i="3"/>
  <c r="H9674" i="3"/>
  <c r="D9666" i="3"/>
  <c r="H9666" i="3"/>
  <c r="D9658" i="3"/>
  <c r="H9658" i="3"/>
  <c r="D9650" i="3"/>
  <c r="H9650" i="3"/>
  <c r="D9642" i="3"/>
  <c r="H9642" i="3"/>
  <c r="D9634" i="3"/>
  <c r="H9634" i="3"/>
  <c r="D9626" i="3"/>
  <c r="H9626" i="3"/>
  <c r="D9618" i="3"/>
  <c r="H9618" i="3"/>
  <c r="D9610" i="3"/>
  <c r="H9610" i="3"/>
  <c r="D9602" i="3"/>
  <c r="H9602" i="3"/>
  <c r="D9594" i="3"/>
  <c r="H9594" i="3"/>
  <c r="D9586" i="3"/>
  <c r="H9586" i="3"/>
  <c r="D9578" i="3"/>
  <c r="H9578" i="3"/>
  <c r="D9570" i="3"/>
  <c r="H9570" i="3"/>
  <c r="D9562" i="3"/>
  <c r="H9562" i="3"/>
  <c r="D9554" i="3"/>
  <c r="H9554" i="3"/>
  <c r="D9546" i="3"/>
  <c r="H9546" i="3"/>
  <c r="D9538" i="3"/>
  <c r="H9538" i="3"/>
  <c r="D9530" i="3"/>
  <c r="H9530" i="3"/>
  <c r="D9522" i="3"/>
  <c r="H9522" i="3"/>
  <c r="D9514" i="3"/>
  <c r="H9514" i="3"/>
  <c r="D9506" i="3"/>
  <c r="H9506" i="3"/>
  <c r="D9498" i="3"/>
  <c r="H9498" i="3"/>
  <c r="D9490" i="3"/>
  <c r="H9490" i="3"/>
  <c r="D9482" i="3"/>
  <c r="H9482" i="3"/>
  <c r="D9474" i="3"/>
  <c r="H9474" i="3"/>
  <c r="D9466" i="3"/>
  <c r="H9466" i="3"/>
  <c r="D9458" i="3"/>
  <c r="H9458" i="3"/>
  <c r="D9450" i="3"/>
  <c r="H9450" i="3"/>
  <c r="D9442" i="3"/>
  <c r="H9442" i="3"/>
  <c r="D9434" i="3"/>
  <c r="H9434" i="3"/>
  <c r="D9426" i="3"/>
  <c r="H9426" i="3"/>
  <c r="D9418" i="3"/>
  <c r="H9418" i="3"/>
  <c r="D9410" i="3"/>
  <c r="H9410" i="3"/>
  <c r="D9402" i="3"/>
  <c r="H9402" i="3"/>
  <c r="D9394" i="3"/>
  <c r="H9394" i="3"/>
  <c r="D9386" i="3"/>
  <c r="H9386" i="3"/>
  <c r="D9378" i="3"/>
  <c r="H9378" i="3"/>
  <c r="D9370" i="3"/>
  <c r="H9370" i="3"/>
  <c r="D9362" i="3"/>
  <c r="H9362" i="3"/>
  <c r="D9354" i="3"/>
  <c r="H9354" i="3"/>
  <c r="D9346" i="3"/>
  <c r="H9346" i="3"/>
  <c r="D9338" i="3"/>
  <c r="H9338" i="3"/>
  <c r="D9330" i="3"/>
  <c r="H9330" i="3"/>
  <c r="D9322" i="3"/>
  <c r="H9322" i="3"/>
  <c r="D9314" i="3"/>
  <c r="H9314" i="3"/>
  <c r="D9306" i="3"/>
  <c r="H9306" i="3"/>
  <c r="D9298" i="3"/>
  <c r="H9298" i="3"/>
  <c r="D9290" i="3"/>
  <c r="H9290" i="3"/>
  <c r="D9282" i="3"/>
  <c r="H9282" i="3"/>
  <c r="D9274" i="3"/>
  <c r="H9274" i="3"/>
  <c r="D9266" i="3"/>
  <c r="H9266" i="3"/>
  <c r="D9258" i="3"/>
  <c r="H9258" i="3"/>
  <c r="D9250" i="3"/>
  <c r="H9250" i="3"/>
  <c r="D9242" i="3"/>
  <c r="H9242" i="3"/>
  <c r="D9234" i="3"/>
  <c r="H9234" i="3"/>
  <c r="D9226" i="3"/>
  <c r="H9226" i="3"/>
  <c r="D9218" i="3"/>
  <c r="H9218" i="3"/>
  <c r="D9210" i="3"/>
  <c r="H9210" i="3"/>
  <c r="D9202" i="3"/>
  <c r="H9202" i="3"/>
  <c r="D9194" i="3"/>
  <c r="H9194" i="3"/>
  <c r="D9186" i="3"/>
  <c r="H9186" i="3"/>
  <c r="D9178" i="3"/>
  <c r="H9178" i="3"/>
  <c r="D9170" i="3"/>
  <c r="H9170" i="3"/>
  <c r="D9162" i="3"/>
  <c r="H9162" i="3"/>
  <c r="D9154" i="3"/>
  <c r="H9154" i="3"/>
  <c r="D9146" i="3"/>
  <c r="H9146" i="3"/>
  <c r="D9138" i="3"/>
  <c r="H9138" i="3"/>
  <c r="D9130" i="3"/>
  <c r="H9130" i="3"/>
  <c r="D9122" i="3"/>
  <c r="H9122" i="3"/>
  <c r="D9114" i="3"/>
  <c r="H9114" i="3"/>
  <c r="D9106" i="3"/>
  <c r="H9106" i="3"/>
  <c r="D9098" i="3"/>
  <c r="H9098" i="3"/>
  <c r="D9090" i="3"/>
  <c r="H9090" i="3"/>
  <c r="D9082" i="3"/>
  <c r="H9082" i="3"/>
  <c r="D9074" i="3"/>
  <c r="H9074" i="3"/>
  <c r="D9066" i="3"/>
  <c r="H9066" i="3"/>
  <c r="D9058" i="3"/>
  <c r="H9058" i="3"/>
  <c r="D9050" i="3"/>
  <c r="H9050" i="3"/>
  <c r="D9042" i="3"/>
  <c r="H9042" i="3"/>
  <c r="D9034" i="3"/>
  <c r="H9034" i="3"/>
  <c r="D9026" i="3"/>
  <c r="H9026" i="3"/>
  <c r="D9018" i="3"/>
  <c r="H9018" i="3"/>
  <c r="D9010" i="3"/>
  <c r="H9010" i="3"/>
  <c r="D9002" i="3"/>
  <c r="H9002" i="3"/>
  <c r="D8994" i="3"/>
  <c r="H8994" i="3"/>
  <c r="D8986" i="3"/>
  <c r="H8986" i="3"/>
  <c r="D8978" i="3"/>
  <c r="H8978" i="3"/>
  <c r="D8970" i="3"/>
  <c r="H8970" i="3"/>
  <c r="D8962" i="3"/>
  <c r="H8962" i="3"/>
  <c r="D8954" i="3"/>
  <c r="H8954" i="3"/>
  <c r="D8946" i="3"/>
  <c r="H8946" i="3"/>
  <c r="D8938" i="3"/>
  <c r="H8938" i="3"/>
  <c r="D8930" i="3"/>
  <c r="H8930" i="3"/>
  <c r="D8922" i="3"/>
  <c r="H8922" i="3"/>
  <c r="D8914" i="3"/>
  <c r="H8914" i="3"/>
  <c r="D8906" i="3"/>
  <c r="H8906" i="3"/>
  <c r="D8898" i="3"/>
  <c r="H8898" i="3"/>
  <c r="D8890" i="3"/>
  <c r="H8890" i="3"/>
  <c r="D8882" i="3"/>
  <c r="H8882" i="3"/>
  <c r="D8874" i="3"/>
  <c r="H8874" i="3"/>
  <c r="D8866" i="3"/>
  <c r="H8866" i="3"/>
  <c r="D8858" i="3"/>
  <c r="H8858" i="3"/>
  <c r="D8850" i="3"/>
  <c r="H8850" i="3"/>
  <c r="D8842" i="3"/>
  <c r="H8842" i="3"/>
  <c r="D8834" i="3"/>
  <c r="H8834" i="3"/>
  <c r="D8826" i="3"/>
  <c r="H8826" i="3"/>
  <c r="D8818" i="3"/>
  <c r="H8818" i="3"/>
  <c r="D8810" i="3"/>
  <c r="H8810" i="3"/>
  <c r="D8802" i="3"/>
  <c r="H8802" i="3"/>
  <c r="D8794" i="3"/>
  <c r="H8794" i="3"/>
  <c r="D8786" i="3"/>
  <c r="H8786" i="3"/>
  <c r="D8778" i="3"/>
  <c r="H8778" i="3"/>
  <c r="D8770" i="3"/>
  <c r="H8770" i="3"/>
  <c r="D8762" i="3"/>
  <c r="H8762" i="3"/>
  <c r="D8754" i="3"/>
  <c r="H8754" i="3"/>
  <c r="D8746" i="3"/>
  <c r="H8746" i="3"/>
  <c r="D8738" i="3"/>
  <c r="H8738" i="3"/>
  <c r="D8730" i="3"/>
  <c r="H8730" i="3"/>
  <c r="D8722" i="3"/>
  <c r="H8722" i="3"/>
  <c r="D8714" i="3"/>
  <c r="H8714" i="3"/>
  <c r="D8706" i="3"/>
  <c r="H8706" i="3"/>
  <c r="D8698" i="3"/>
  <c r="H8698" i="3"/>
  <c r="D8690" i="3"/>
  <c r="H8690" i="3"/>
  <c r="D8682" i="3"/>
  <c r="H8682" i="3"/>
  <c r="D8674" i="3"/>
  <c r="H8674" i="3"/>
  <c r="D8666" i="3"/>
  <c r="H8666" i="3"/>
  <c r="D8658" i="3"/>
  <c r="H8658" i="3"/>
  <c r="D8650" i="3"/>
  <c r="H8650" i="3"/>
  <c r="D8642" i="3"/>
  <c r="H8642" i="3"/>
  <c r="D8634" i="3"/>
  <c r="H8634" i="3"/>
  <c r="D8626" i="3"/>
  <c r="H8626" i="3"/>
  <c r="D8618" i="3"/>
  <c r="H8618" i="3"/>
  <c r="D8610" i="3"/>
  <c r="H8610" i="3"/>
  <c r="D8602" i="3"/>
  <c r="H8602" i="3"/>
  <c r="D8594" i="3"/>
  <c r="H8594" i="3"/>
  <c r="D8586" i="3"/>
  <c r="H8586" i="3"/>
  <c r="D8578" i="3"/>
  <c r="H8578" i="3"/>
  <c r="D8570" i="3"/>
  <c r="H8570" i="3"/>
  <c r="D8562" i="3"/>
  <c r="H8562" i="3"/>
  <c r="D8554" i="3"/>
  <c r="H8554" i="3"/>
  <c r="D8546" i="3"/>
  <c r="H8546" i="3"/>
  <c r="D8538" i="3"/>
  <c r="H8538" i="3"/>
  <c r="D8530" i="3"/>
  <c r="H8530" i="3"/>
  <c r="D8522" i="3"/>
  <c r="H8522" i="3"/>
  <c r="D8514" i="3"/>
  <c r="H8514" i="3"/>
  <c r="D8506" i="3"/>
  <c r="H8506" i="3"/>
  <c r="D8498" i="3"/>
  <c r="H8498" i="3"/>
  <c r="D8490" i="3"/>
  <c r="H8490" i="3"/>
  <c r="D8482" i="3"/>
  <c r="H8482" i="3"/>
  <c r="D8474" i="3"/>
  <c r="H8474" i="3"/>
  <c r="D8466" i="3"/>
  <c r="H8466" i="3"/>
  <c r="D8458" i="3"/>
  <c r="H8458" i="3"/>
  <c r="D8450" i="3"/>
  <c r="H8450" i="3"/>
  <c r="D8442" i="3"/>
  <c r="H8442" i="3"/>
  <c r="D8434" i="3"/>
  <c r="H8434" i="3"/>
  <c r="D8426" i="3"/>
  <c r="H8426" i="3"/>
  <c r="D8418" i="3"/>
  <c r="H8418" i="3"/>
  <c r="D8410" i="3"/>
  <c r="H8410" i="3"/>
  <c r="D8402" i="3"/>
  <c r="H8402" i="3"/>
  <c r="D8394" i="3"/>
  <c r="H8394" i="3"/>
  <c r="D8386" i="3"/>
  <c r="H8386" i="3"/>
  <c r="D8378" i="3"/>
  <c r="H8378" i="3"/>
  <c r="D8370" i="3"/>
  <c r="H8370" i="3"/>
  <c r="D8362" i="3"/>
  <c r="H8362" i="3"/>
  <c r="D8354" i="3"/>
  <c r="H8354" i="3"/>
  <c r="D8346" i="3"/>
  <c r="H8346" i="3"/>
  <c r="D8338" i="3"/>
  <c r="H8338" i="3"/>
  <c r="D8330" i="3"/>
  <c r="H8330" i="3"/>
  <c r="D8322" i="3"/>
  <c r="H8322" i="3"/>
  <c r="D8314" i="3"/>
  <c r="H8314" i="3"/>
  <c r="D8306" i="3"/>
  <c r="H8306" i="3"/>
  <c r="D8298" i="3"/>
  <c r="H8298" i="3"/>
  <c r="D8290" i="3"/>
  <c r="H8290" i="3"/>
  <c r="D8282" i="3"/>
  <c r="H8282" i="3"/>
  <c r="D8274" i="3"/>
  <c r="H8274" i="3"/>
  <c r="D8266" i="3"/>
  <c r="H8266" i="3"/>
  <c r="D8258" i="3"/>
  <c r="H8258" i="3"/>
  <c r="D8250" i="3"/>
  <c r="H8250" i="3"/>
  <c r="D8242" i="3"/>
  <c r="H8242" i="3"/>
  <c r="D8234" i="3"/>
  <c r="H8234" i="3"/>
  <c r="D8226" i="3"/>
  <c r="H8226" i="3"/>
  <c r="D8218" i="3"/>
  <c r="H8218" i="3"/>
  <c r="D8210" i="3"/>
  <c r="H8210" i="3"/>
  <c r="D8202" i="3"/>
  <c r="H8202" i="3"/>
  <c r="D8194" i="3"/>
  <c r="H8194" i="3"/>
  <c r="D8186" i="3"/>
  <c r="H8186" i="3"/>
  <c r="D8178" i="3"/>
  <c r="H8178" i="3"/>
  <c r="D8170" i="3"/>
  <c r="H8170" i="3"/>
  <c r="D8162" i="3"/>
  <c r="H8162" i="3"/>
  <c r="D8154" i="3"/>
  <c r="H8154" i="3"/>
  <c r="D8146" i="3"/>
  <c r="H8146" i="3"/>
  <c r="D8138" i="3"/>
  <c r="H8138" i="3"/>
  <c r="D8130" i="3"/>
  <c r="H8130" i="3"/>
  <c r="D8122" i="3"/>
  <c r="H8122" i="3"/>
  <c r="D8114" i="3"/>
  <c r="H8114" i="3"/>
  <c r="D8106" i="3"/>
  <c r="H8106" i="3"/>
  <c r="D8098" i="3"/>
  <c r="H8098" i="3"/>
  <c r="D8090" i="3"/>
  <c r="H8090" i="3"/>
  <c r="D8082" i="3"/>
  <c r="H8082" i="3"/>
  <c r="D8074" i="3"/>
  <c r="H8074" i="3"/>
  <c r="D8066" i="3"/>
  <c r="H8066" i="3"/>
  <c r="D8058" i="3"/>
  <c r="H8058" i="3"/>
  <c r="D8050" i="3"/>
  <c r="H8050" i="3"/>
  <c r="D8042" i="3"/>
  <c r="H8042" i="3"/>
  <c r="D8034" i="3"/>
  <c r="H8034" i="3"/>
  <c r="D8026" i="3"/>
  <c r="H8026" i="3"/>
  <c r="D8018" i="3"/>
  <c r="H8018" i="3"/>
  <c r="D8010" i="3"/>
  <c r="H8010" i="3"/>
  <c r="D8002" i="3"/>
  <c r="H8002" i="3"/>
  <c r="D7994" i="3"/>
  <c r="H7994" i="3"/>
  <c r="D7986" i="3"/>
  <c r="H7986" i="3"/>
  <c r="D7978" i="3"/>
  <c r="H7978" i="3"/>
  <c r="D7970" i="3"/>
  <c r="H7970" i="3"/>
  <c r="D7962" i="3"/>
  <c r="H7962" i="3"/>
  <c r="D7954" i="3"/>
  <c r="H7954" i="3"/>
  <c r="D7946" i="3"/>
  <c r="H7946" i="3"/>
  <c r="D7938" i="3"/>
  <c r="H7938" i="3"/>
  <c r="D7930" i="3"/>
  <c r="H7930" i="3"/>
  <c r="D7922" i="3"/>
  <c r="H7922" i="3"/>
  <c r="D7914" i="3"/>
  <c r="H7914" i="3"/>
  <c r="D7906" i="3"/>
  <c r="H7906" i="3"/>
  <c r="D7898" i="3"/>
  <c r="H7898" i="3"/>
  <c r="D7890" i="3"/>
  <c r="H7890" i="3"/>
  <c r="D7882" i="3"/>
  <c r="H7882" i="3"/>
  <c r="D7874" i="3"/>
  <c r="H7874" i="3"/>
  <c r="D7866" i="3"/>
  <c r="H7866" i="3"/>
  <c r="D7858" i="3"/>
  <c r="H7858" i="3"/>
  <c r="D7850" i="3"/>
  <c r="H7850" i="3"/>
  <c r="D7842" i="3"/>
  <c r="H7842" i="3"/>
  <c r="D7834" i="3"/>
  <c r="H7834" i="3"/>
  <c r="D7826" i="3"/>
  <c r="H7826" i="3"/>
  <c r="D7818" i="3"/>
  <c r="H7818" i="3"/>
  <c r="D7810" i="3"/>
  <c r="H7810" i="3"/>
  <c r="D7802" i="3"/>
  <c r="H7802" i="3"/>
  <c r="D7794" i="3"/>
  <c r="H7794" i="3"/>
  <c r="D7786" i="3"/>
  <c r="H7786" i="3"/>
  <c r="D7778" i="3"/>
  <c r="H7778" i="3"/>
  <c r="D7770" i="3"/>
  <c r="H7770" i="3"/>
  <c r="D7762" i="3"/>
  <c r="H7762" i="3"/>
  <c r="D7754" i="3"/>
  <c r="H7754" i="3"/>
  <c r="D7746" i="3"/>
  <c r="H7746" i="3"/>
  <c r="D7738" i="3"/>
  <c r="H7738" i="3"/>
  <c r="D7730" i="3"/>
  <c r="H7730" i="3"/>
  <c r="D7722" i="3"/>
  <c r="H7722" i="3"/>
  <c r="D7714" i="3"/>
  <c r="H7714" i="3"/>
  <c r="D7706" i="3"/>
  <c r="H7706" i="3"/>
  <c r="D7698" i="3"/>
  <c r="H7698" i="3"/>
  <c r="D7690" i="3"/>
  <c r="H7690" i="3"/>
  <c r="D7682" i="3"/>
  <c r="H7682" i="3"/>
  <c r="D7674" i="3"/>
  <c r="H7674" i="3"/>
  <c r="D7666" i="3"/>
  <c r="H7666" i="3"/>
  <c r="D7658" i="3"/>
  <c r="H7658" i="3"/>
  <c r="D7650" i="3"/>
  <c r="H7650" i="3"/>
  <c r="D7642" i="3"/>
  <c r="H7642" i="3"/>
  <c r="D7634" i="3"/>
  <c r="H7634" i="3"/>
  <c r="D7626" i="3"/>
  <c r="H7626" i="3"/>
  <c r="D7618" i="3"/>
  <c r="H7618" i="3"/>
  <c r="D7610" i="3"/>
  <c r="H7610" i="3"/>
  <c r="D7602" i="3"/>
  <c r="H7602" i="3"/>
  <c r="D7594" i="3"/>
  <c r="H7594" i="3"/>
  <c r="D7586" i="3"/>
  <c r="H7586" i="3"/>
  <c r="D7578" i="3"/>
  <c r="H7578" i="3"/>
  <c r="D7570" i="3"/>
  <c r="H7570" i="3"/>
  <c r="D7562" i="3"/>
  <c r="H7562" i="3"/>
  <c r="D7554" i="3"/>
  <c r="H7554" i="3"/>
  <c r="D7546" i="3"/>
  <c r="H7546" i="3"/>
  <c r="D7538" i="3"/>
  <c r="H7538" i="3"/>
  <c r="D7530" i="3"/>
  <c r="H7530" i="3"/>
  <c r="D7522" i="3"/>
  <c r="H7522" i="3"/>
  <c r="D7514" i="3"/>
  <c r="H7514" i="3"/>
  <c r="D7506" i="3"/>
  <c r="H7506" i="3"/>
  <c r="D7498" i="3"/>
  <c r="H7498" i="3"/>
  <c r="D7490" i="3"/>
  <c r="H7490" i="3"/>
  <c r="D9993" i="3"/>
  <c r="H9993" i="3"/>
  <c r="D9985" i="3"/>
  <c r="H9985" i="3"/>
  <c r="D9977" i="3"/>
  <c r="H9977" i="3"/>
  <c r="D9969" i="3"/>
  <c r="H9969" i="3"/>
  <c r="D9961" i="3"/>
  <c r="H9961" i="3"/>
  <c r="D9953" i="3"/>
  <c r="H9953" i="3"/>
  <c r="D9945" i="3"/>
  <c r="H9945" i="3"/>
  <c r="D9937" i="3"/>
  <c r="H9937" i="3"/>
  <c r="D9929" i="3"/>
  <c r="H9929" i="3"/>
  <c r="D9921" i="3"/>
  <c r="H9921" i="3"/>
  <c r="D9913" i="3"/>
  <c r="H9913" i="3"/>
  <c r="D9905" i="3"/>
  <c r="H9905" i="3"/>
  <c r="D9897" i="3"/>
  <c r="H9897" i="3"/>
  <c r="D9889" i="3"/>
  <c r="H9889" i="3"/>
  <c r="D9881" i="3"/>
  <c r="H9881" i="3"/>
  <c r="D9873" i="3"/>
  <c r="H9873" i="3"/>
  <c r="D9865" i="3"/>
  <c r="H9865" i="3"/>
  <c r="D9857" i="3"/>
  <c r="H9857" i="3"/>
  <c r="D9849" i="3"/>
  <c r="H9849" i="3"/>
  <c r="D9841" i="3"/>
  <c r="H9841" i="3"/>
  <c r="D9833" i="3"/>
  <c r="H9833" i="3"/>
  <c r="D9825" i="3"/>
  <c r="H9825" i="3"/>
  <c r="D9817" i="3"/>
  <c r="H9817" i="3"/>
  <c r="D9809" i="3"/>
  <c r="H9809" i="3"/>
  <c r="D9801" i="3"/>
  <c r="H9801" i="3"/>
  <c r="D9793" i="3"/>
  <c r="H9793" i="3"/>
  <c r="D9785" i="3"/>
  <c r="H9785" i="3"/>
  <c r="D9777" i="3"/>
  <c r="H9777" i="3"/>
  <c r="D9769" i="3"/>
  <c r="H9769" i="3"/>
  <c r="D9761" i="3"/>
  <c r="H9761" i="3"/>
  <c r="D9753" i="3"/>
  <c r="H9753" i="3"/>
  <c r="D9745" i="3"/>
  <c r="H9745" i="3"/>
  <c r="D9737" i="3"/>
  <c r="H9737" i="3"/>
  <c r="D9729" i="3"/>
  <c r="H9729" i="3"/>
  <c r="D9721" i="3"/>
  <c r="H9721" i="3"/>
  <c r="D9713" i="3"/>
  <c r="H9713" i="3"/>
  <c r="D9705" i="3"/>
  <c r="H9705" i="3"/>
  <c r="D9697" i="3"/>
  <c r="H9697" i="3"/>
  <c r="D9689" i="3"/>
  <c r="H9689" i="3"/>
  <c r="D9681" i="3"/>
  <c r="H9681" i="3"/>
  <c r="D9673" i="3"/>
  <c r="H9673" i="3"/>
  <c r="D9665" i="3"/>
  <c r="H9665" i="3"/>
  <c r="D9657" i="3"/>
  <c r="H9657" i="3"/>
  <c r="D9649" i="3"/>
  <c r="H9649" i="3"/>
  <c r="D9641" i="3"/>
  <c r="H9641" i="3"/>
  <c r="D9633" i="3"/>
  <c r="H9633" i="3"/>
  <c r="D9625" i="3"/>
  <c r="H9625" i="3"/>
  <c r="D9617" i="3"/>
  <c r="H9617" i="3"/>
  <c r="D9609" i="3"/>
  <c r="H9609" i="3"/>
  <c r="D9601" i="3"/>
  <c r="H9601" i="3"/>
  <c r="D9593" i="3"/>
  <c r="H9593" i="3"/>
  <c r="D9585" i="3"/>
  <c r="H9585" i="3"/>
  <c r="D9577" i="3"/>
  <c r="H9577" i="3"/>
  <c r="D9569" i="3"/>
  <c r="H9569" i="3"/>
  <c r="D9561" i="3"/>
  <c r="H9561" i="3"/>
  <c r="D9553" i="3"/>
  <c r="H9553" i="3"/>
  <c r="D9545" i="3"/>
  <c r="H9545" i="3"/>
  <c r="D9537" i="3"/>
  <c r="H9537" i="3"/>
  <c r="D9529" i="3"/>
  <c r="H9529" i="3"/>
  <c r="D9521" i="3"/>
  <c r="H9521" i="3"/>
  <c r="D9513" i="3"/>
  <c r="H9513" i="3"/>
  <c r="D9505" i="3"/>
  <c r="H9505" i="3"/>
  <c r="D9497" i="3"/>
  <c r="H9497" i="3"/>
  <c r="D9489" i="3"/>
  <c r="H9489" i="3"/>
  <c r="D9481" i="3"/>
  <c r="H9481" i="3"/>
  <c r="D9473" i="3"/>
  <c r="H9473" i="3"/>
  <c r="D9465" i="3"/>
  <c r="H9465" i="3"/>
  <c r="D9457" i="3"/>
  <c r="H9457" i="3"/>
  <c r="D9449" i="3"/>
  <c r="H9449" i="3"/>
  <c r="D9441" i="3"/>
  <c r="H9441" i="3"/>
  <c r="D9433" i="3"/>
  <c r="H9433" i="3"/>
  <c r="D9425" i="3"/>
  <c r="H9425" i="3"/>
  <c r="D9417" i="3"/>
  <c r="H9417" i="3"/>
  <c r="D9409" i="3"/>
  <c r="H9409" i="3"/>
  <c r="D9401" i="3"/>
  <c r="H9401" i="3"/>
  <c r="D9393" i="3"/>
  <c r="H9393" i="3"/>
  <c r="D9385" i="3"/>
  <c r="H9385" i="3"/>
  <c r="D9377" i="3"/>
  <c r="H9377" i="3"/>
  <c r="D9369" i="3"/>
  <c r="H9369" i="3"/>
  <c r="D9361" i="3"/>
  <c r="H9361" i="3"/>
  <c r="D9353" i="3"/>
  <c r="H9353" i="3"/>
  <c r="D9345" i="3"/>
  <c r="H9345" i="3"/>
  <c r="D9337" i="3"/>
  <c r="H9337" i="3"/>
  <c r="D9329" i="3"/>
  <c r="H9329" i="3"/>
  <c r="D9321" i="3"/>
  <c r="H9321" i="3"/>
  <c r="D9313" i="3"/>
  <c r="H9313" i="3"/>
  <c r="D9305" i="3"/>
  <c r="H9305" i="3"/>
  <c r="D9297" i="3"/>
  <c r="H9297" i="3"/>
  <c r="D9289" i="3"/>
  <c r="H9289" i="3"/>
  <c r="D9281" i="3"/>
  <c r="H9281" i="3"/>
  <c r="D9273" i="3"/>
  <c r="H9273" i="3"/>
  <c r="D9265" i="3"/>
  <c r="H9265" i="3"/>
  <c r="D9257" i="3"/>
  <c r="H9257" i="3"/>
  <c r="D9249" i="3"/>
  <c r="H9249" i="3"/>
  <c r="D9241" i="3"/>
  <c r="H9241" i="3"/>
  <c r="D9233" i="3"/>
  <c r="H9233" i="3"/>
  <c r="D9225" i="3"/>
  <c r="H9225" i="3"/>
  <c r="D9217" i="3"/>
  <c r="H9217" i="3"/>
  <c r="D9209" i="3"/>
  <c r="H9209" i="3"/>
  <c r="D9201" i="3"/>
  <c r="H9201" i="3"/>
  <c r="D9193" i="3"/>
  <c r="H9193" i="3"/>
  <c r="D9185" i="3"/>
  <c r="H9185" i="3"/>
  <c r="D9177" i="3"/>
  <c r="H9177" i="3"/>
  <c r="D9169" i="3"/>
  <c r="H9169" i="3"/>
  <c r="D9161" i="3"/>
  <c r="H9161" i="3"/>
  <c r="D9153" i="3"/>
  <c r="H9153" i="3"/>
  <c r="D9145" i="3"/>
  <c r="H9145" i="3"/>
  <c r="D9137" i="3"/>
  <c r="H9137" i="3"/>
  <c r="D9129" i="3"/>
  <c r="H9129" i="3"/>
  <c r="D9121" i="3"/>
  <c r="H9121" i="3"/>
  <c r="D9113" i="3"/>
  <c r="H9113" i="3"/>
  <c r="D9105" i="3"/>
  <c r="H9105" i="3"/>
  <c r="D9097" i="3"/>
  <c r="H9097" i="3"/>
  <c r="D9089" i="3"/>
  <c r="H9089" i="3"/>
  <c r="D9081" i="3"/>
  <c r="H9081" i="3"/>
  <c r="D9073" i="3"/>
  <c r="H9073" i="3"/>
  <c r="D9065" i="3"/>
  <c r="H9065" i="3"/>
  <c r="D9057" i="3"/>
  <c r="H9057" i="3"/>
  <c r="D9049" i="3"/>
  <c r="H9049" i="3"/>
  <c r="D9041" i="3"/>
  <c r="H9041" i="3"/>
  <c r="D9033" i="3"/>
  <c r="H9033" i="3"/>
  <c r="D9025" i="3"/>
  <c r="H9025" i="3"/>
  <c r="D9017" i="3"/>
  <c r="H9017" i="3"/>
  <c r="D9009" i="3"/>
  <c r="H9009" i="3"/>
  <c r="D9001" i="3"/>
  <c r="H9001" i="3"/>
  <c r="D8993" i="3"/>
  <c r="H8993" i="3"/>
  <c r="D8985" i="3"/>
  <c r="H8985" i="3"/>
  <c r="D8977" i="3"/>
  <c r="H8977" i="3"/>
  <c r="D8969" i="3"/>
  <c r="H8969" i="3"/>
  <c r="D8961" i="3"/>
  <c r="H8961" i="3"/>
  <c r="D8953" i="3"/>
  <c r="H8953" i="3"/>
  <c r="D8945" i="3"/>
  <c r="H8945" i="3"/>
  <c r="D8937" i="3"/>
  <c r="H8937" i="3"/>
  <c r="D8929" i="3"/>
  <c r="H8929" i="3"/>
  <c r="D8921" i="3"/>
  <c r="H8921" i="3"/>
  <c r="D8913" i="3"/>
  <c r="H8913" i="3"/>
  <c r="D8905" i="3"/>
  <c r="H8905" i="3"/>
  <c r="D8897" i="3"/>
  <c r="H8897" i="3"/>
  <c r="D8889" i="3"/>
  <c r="H8889" i="3"/>
  <c r="D8881" i="3"/>
  <c r="H8881" i="3"/>
  <c r="D8873" i="3"/>
  <c r="H8873" i="3"/>
  <c r="D8865" i="3"/>
  <c r="H8865" i="3"/>
  <c r="D8857" i="3"/>
  <c r="H8857" i="3"/>
  <c r="D8849" i="3"/>
  <c r="H8849" i="3"/>
  <c r="D8841" i="3"/>
  <c r="H8841" i="3"/>
  <c r="D8833" i="3"/>
  <c r="H8833" i="3"/>
  <c r="D8825" i="3"/>
  <c r="H8825" i="3"/>
  <c r="D8817" i="3"/>
  <c r="H8817" i="3"/>
  <c r="D8809" i="3"/>
  <c r="H8809" i="3"/>
  <c r="D8801" i="3"/>
  <c r="H8801" i="3"/>
  <c r="D8793" i="3"/>
  <c r="H8793" i="3"/>
  <c r="D8785" i="3"/>
  <c r="H8785" i="3"/>
  <c r="D8777" i="3"/>
  <c r="H8777" i="3"/>
  <c r="D8769" i="3"/>
  <c r="H8769" i="3"/>
  <c r="D8761" i="3"/>
  <c r="H8761" i="3"/>
  <c r="D8753" i="3"/>
  <c r="H8753" i="3"/>
  <c r="D8745" i="3"/>
  <c r="H8745" i="3"/>
  <c r="D8737" i="3"/>
  <c r="H8737" i="3"/>
  <c r="D8729" i="3"/>
  <c r="H8729" i="3"/>
  <c r="D8721" i="3"/>
  <c r="H8721" i="3"/>
  <c r="D8713" i="3"/>
  <c r="H8713" i="3"/>
  <c r="D8705" i="3"/>
  <c r="H8705" i="3"/>
  <c r="D8697" i="3"/>
  <c r="H8697" i="3"/>
  <c r="D8689" i="3"/>
  <c r="H8689" i="3"/>
  <c r="D8681" i="3"/>
  <c r="H8681" i="3"/>
  <c r="D8673" i="3"/>
  <c r="H8673" i="3"/>
  <c r="D8665" i="3"/>
  <c r="H8665" i="3"/>
  <c r="D8657" i="3"/>
  <c r="H8657" i="3"/>
  <c r="D8649" i="3"/>
  <c r="H8649" i="3"/>
  <c r="D8641" i="3"/>
  <c r="H8641" i="3"/>
  <c r="D8633" i="3"/>
  <c r="H8633" i="3"/>
  <c r="D8625" i="3"/>
  <c r="H8625" i="3"/>
  <c r="D8617" i="3"/>
  <c r="H8617" i="3"/>
  <c r="D8609" i="3"/>
  <c r="H8609" i="3"/>
  <c r="D8601" i="3"/>
  <c r="H8601" i="3"/>
  <c r="D8593" i="3"/>
  <c r="H8593" i="3"/>
  <c r="D8585" i="3"/>
  <c r="H8585" i="3"/>
  <c r="D8577" i="3"/>
  <c r="H8577" i="3"/>
  <c r="D8569" i="3"/>
  <c r="H8569" i="3"/>
  <c r="D8561" i="3"/>
  <c r="H8561" i="3"/>
  <c r="D8553" i="3"/>
  <c r="H8553" i="3"/>
  <c r="D8545" i="3"/>
  <c r="H8545" i="3"/>
  <c r="D8537" i="3"/>
  <c r="H8537" i="3"/>
  <c r="D8529" i="3"/>
  <c r="H8529" i="3"/>
  <c r="D8521" i="3"/>
  <c r="H8521" i="3"/>
  <c r="D8513" i="3"/>
  <c r="H8513" i="3"/>
  <c r="D8505" i="3"/>
  <c r="H8505" i="3"/>
  <c r="D8497" i="3"/>
  <c r="H8497" i="3"/>
  <c r="D8489" i="3"/>
  <c r="H8489" i="3"/>
  <c r="D8481" i="3"/>
  <c r="H8481" i="3"/>
  <c r="D8473" i="3"/>
  <c r="H8473" i="3"/>
  <c r="D8465" i="3"/>
  <c r="H8465" i="3"/>
  <c r="D8457" i="3"/>
  <c r="H8457" i="3"/>
  <c r="D8449" i="3"/>
  <c r="H8449" i="3"/>
  <c r="D8441" i="3"/>
  <c r="H8441" i="3"/>
  <c r="D8433" i="3"/>
  <c r="H8433" i="3"/>
  <c r="D8425" i="3"/>
  <c r="H8425" i="3"/>
  <c r="D8417" i="3"/>
  <c r="H8417" i="3"/>
  <c r="D8409" i="3"/>
  <c r="H8409" i="3"/>
  <c r="D8401" i="3"/>
  <c r="H8401" i="3"/>
  <c r="D8393" i="3"/>
  <c r="H8393" i="3"/>
  <c r="D8385" i="3"/>
  <c r="H8385" i="3"/>
  <c r="D8377" i="3"/>
  <c r="H8377" i="3"/>
  <c r="D8369" i="3"/>
  <c r="H8369" i="3"/>
  <c r="D8361" i="3"/>
  <c r="H8361" i="3"/>
  <c r="D8353" i="3"/>
  <c r="H8353" i="3"/>
  <c r="D8345" i="3"/>
  <c r="H8345" i="3"/>
  <c r="D8337" i="3"/>
  <c r="H8337" i="3"/>
  <c r="D8329" i="3"/>
  <c r="H8329" i="3"/>
  <c r="D8321" i="3"/>
  <c r="H8321" i="3"/>
  <c r="D8313" i="3"/>
  <c r="H8313" i="3"/>
  <c r="D8305" i="3"/>
  <c r="H8305" i="3"/>
  <c r="D8297" i="3"/>
  <c r="H8297" i="3"/>
  <c r="D8289" i="3"/>
  <c r="H8289" i="3"/>
  <c r="D8281" i="3"/>
  <c r="H8281" i="3"/>
  <c r="D8273" i="3"/>
  <c r="H8273" i="3"/>
  <c r="D8265" i="3"/>
  <c r="H8265" i="3"/>
  <c r="D8257" i="3"/>
  <c r="H8257" i="3"/>
  <c r="D8249" i="3"/>
  <c r="H8249" i="3"/>
  <c r="D8241" i="3"/>
  <c r="H8241" i="3"/>
  <c r="D8233" i="3"/>
  <c r="H8233" i="3"/>
  <c r="D8225" i="3"/>
  <c r="H8225" i="3"/>
  <c r="D8217" i="3"/>
  <c r="H8217" i="3"/>
  <c r="D8209" i="3"/>
  <c r="H8209" i="3"/>
  <c r="D8201" i="3"/>
  <c r="H8201" i="3"/>
  <c r="D8193" i="3"/>
  <c r="H8193" i="3"/>
  <c r="D8185" i="3"/>
  <c r="H8185" i="3"/>
  <c r="D8177" i="3"/>
  <c r="H8177" i="3"/>
  <c r="D8169" i="3"/>
  <c r="H8169" i="3"/>
  <c r="D8161" i="3"/>
  <c r="H8161" i="3"/>
  <c r="D8153" i="3"/>
  <c r="H8153" i="3"/>
  <c r="D8145" i="3"/>
  <c r="H8145" i="3"/>
  <c r="D8137" i="3"/>
  <c r="H8137" i="3"/>
  <c r="D8129" i="3"/>
  <c r="H8129" i="3"/>
  <c r="D8121" i="3"/>
  <c r="H8121" i="3"/>
  <c r="D8113" i="3"/>
  <c r="H8113" i="3"/>
  <c r="D8105" i="3"/>
  <c r="H8105" i="3"/>
  <c r="D8097" i="3"/>
  <c r="H8097" i="3"/>
  <c r="D8089" i="3"/>
  <c r="H8089" i="3"/>
  <c r="D8081" i="3"/>
  <c r="H8081" i="3"/>
  <c r="D8073" i="3"/>
  <c r="H8073" i="3"/>
  <c r="D8065" i="3"/>
  <c r="H8065" i="3"/>
  <c r="D8057" i="3"/>
  <c r="H8057" i="3"/>
  <c r="D8049" i="3"/>
  <c r="H8049" i="3"/>
  <c r="D8041" i="3"/>
  <c r="H8041" i="3"/>
  <c r="D8033" i="3"/>
  <c r="H8033" i="3"/>
  <c r="D8025" i="3"/>
  <c r="H8025" i="3"/>
  <c r="D8017" i="3"/>
  <c r="H8017" i="3"/>
  <c r="D8009" i="3"/>
  <c r="H8009" i="3"/>
  <c r="D8001" i="3"/>
  <c r="H8001" i="3"/>
  <c r="D7993" i="3"/>
  <c r="H7993" i="3"/>
  <c r="D7985" i="3"/>
  <c r="H7985" i="3"/>
  <c r="D7977" i="3"/>
  <c r="H7977" i="3"/>
  <c r="D7969" i="3"/>
  <c r="H7969" i="3"/>
  <c r="D7961" i="3"/>
  <c r="H7961" i="3"/>
  <c r="D7953" i="3"/>
  <c r="H7953" i="3"/>
  <c r="D7945" i="3"/>
  <c r="H7945" i="3"/>
  <c r="D7937" i="3"/>
  <c r="H7937" i="3"/>
  <c r="D7929" i="3"/>
  <c r="H7929" i="3"/>
  <c r="D7921" i="3"/>
  <c r="H7921" i="3"/>
  <c r="D7913" i="3"/>
  <c r="H7913" i="3"/>
  <c r="D7905" i="3"/>
  <c r="H7905" i="3"/>
  <c r="D7897" i="3"/>
  <c r="H7897" i="3"/>
  <c r="D7889" i="3"/>
  <c r="H7889" i="3"/>
  <c r="D7881" i="3"/>
  <c r="H7881" i="3"/>
  <c r="D7873" i="3"/>
  <c r="H7873" i="3"/>
  <c r="D7865" i="3"/>
  <c r="H7865" i="3"/>
  <c r="D7857" i="3"/>
  <c r="H7857" i="3"/>
  <c r="D7849" i="3"/>
  <c r="H7849" i="3"/>
  <c r="D7841" i="3"/>
  <c r="H7841" i="3"/>
  <c r="D7833" i="3"/>
  <c r="H7833" i="3"/>
  <c r="D7825" i="3"/>
  <c r="H7825" i="3"/>
  <c r="D7817" i="3"/>
  <c r="H7817" i="3"/>
  <c r="D7809" i="3"/>
  <c r="H7809" i="3"/>
  <c r="D7801" i="3"/>
  <c r="H7801" i="3"/>
  <c r="D7793" i="3"/>
  <c r="H7793" i="3"/>
  <c r="D7785" i="3"/>
  <c r="H7785" i="3"/>
  <c r="D7777" i="3"/>
  <c r="H7777" i="3"/>
  <c r="D7769" i="3"/>
  <c r="H7769" i="3"/>
  <c r="D7761" i="3"/>
  <c r="H7761" i="3"/>
  <c r="D7753" i="3"/>
  <c r="H7753" i="3"/>
  <c r="D7745" i="3"/>
  <c r="H7745" i="3"/>
  <c r="D7737" i="3"/>
  <c r="H7737" i="3"/>
  <c r="D7729" i="3"/>
  <c r="H7729" i="3"/>
  <c r="D7721" i="3"/>
  <c r="H7721" i="3"/>
  <c r="D7713" i="3"/>
  <c r="H7713" i="3"/>
  <c r="D7705" i="3"/>
  <c r="H7705" i="3"/>
  <c r="D7697" i="3"/>
  <c r="H7697" i="3"/>
  <c r="D7689" i="3"/>
  <c r="H7689" i="3"/>
  <c r="D7681" i="3"/>
  <c r="H7681" i="3"/>
  <c r="D7673" i="3"/>
  <c r="H7673" i="3"/>
  <c r="D7665" i="3"/>
  <c r="H7665" i="3"/>
  <c r="D7657" i="3"/>
  <c r="H7657" i="3"/>
  <c r="D7649" i="3"/>
  <c r="H7649" i="3"/>
  <c r="D7641" i="3"/>
  <c r="H7641" i="3"/>
  <c r="D7633" i="3"/>
  <c r="H7633" i="3"/>
  <c r="D7625" i="3"/>
  <c r="H7625" i="3"/>
  <c r="D7617" i="3"/>
  <c r="H7617" i="3"/>
  <c r="D7609" i="3"/>
  <c r="H7609" i="3"/>
  <c r="D7601" i="3"/>
  <c r="H7601" i="3"/>
  <c r="D7593" i="3"/>
  <c r="H7593" i="3"/>
  <c r="D7585" i="3"/>
  <c r="H7585" i="3"/>
  <c r="D7577" i="3"/>
  <c r="H7577" i="3"/>
  <c r="D7569" i="3"/>
  <c r="H7569" i="3"/>
  <c r="D7561" i="3"/>
  <c r="H7561" i="3"/>
  <c r="D7553" i="3"/>
  <c r="H7553" i="3"/>
  <c r="D7545" i="3"/>
  <c r="H7545" i="3"/>
  <c r="D7537" i="3"/>
  <c r="H7537" i="3"/>
  <c r="D7529" i="3"/>
  <c r="H7529" i="3"/>
  <c r="D7521" i="3"/>
  <c r="H7521" i="3"/>
  <c r="D7513" i="3"/>
  <c r="H7513" i="3"/>
  <c r="D7505" i="3"/>
  <c r="H7505" i="3"/>
  <c r="D7497" i="3"/>
  <c r="H7497" i="3"/>
  <c r="D7489" i="3"/>
  <c r="H7489" i="3"/>
  <c r="D7481" i="3"/>
  <c r="H7481" i="3"/>
  <c r="D7473" i="3"/>
  <c r="H7473" i="3"/>
  <c r="D7465" i="3"/>
  <c r="H7465" i="3"/>
  <c r="D7457" i="3"/>
  <c r="H7457" i="3"/>
  <c r="D7449" i="3"/>
  <c r="H7449" i="3"/>
  <c r="D7441" i="3"/>
  <c r="H7441" i="3"/>
  <c r="D7433" i="3"/>
  <c r="H7433" i="3"/>
  <c r="D7425" i="3"/>
  <c r="H7425" i="3"/>
  <c r="D7417" i="3"/>
  <c r="H7417" i="3"/>
  <c r="D7409" i="3"/>
  <c r="H7409" i="3"/>
  <c r="D7401" i="3"/>
  <c r="H7401" i="3"/>
  <c r="D7393" i="3"/>
  <c r="H7393" i="3"/>
  <c r="D7385" i="3"/>
  <c r="H7385" i="3"/>
  <c r="D7377" i="3"/>
  <c r="H7377" i="3"/>
  <c r="D7369" i="3"/>
  <c r="H7369" i="3"/>
  <c r="D7361" i="3"/>
  <c r="H7361" i="3"/>
  <c r="D7353" i="3"/>
  <c r="H7353" i="3"/>
  <c r="D7345" i="3"/>
  <c r="H7345" i="3"/>
  <c r="D7337" i="3"/>
  <c r="H7337" i="3"/>
  <c r="D7329" i="3"/>
  <c r="H7329" i="3"/>
  <c r="D7321" i="3"/>
  <c r="H7321" i="3"/>
  <c r="D7313" i="3"/>
  <c r="H7313" i="3"/>
  <c r="D7305" i="3"/>
  <c r="H7305" i="3"/>
  <c r="D7297" i="3"/>
  <c r="H7297" i="3"/>
  <c r="D7289" i="3"/>
  <c r="H7289" i="3"/>
  <c r="D7281" i="3"/>
  <c r="H7281" i="3"/>
  <c r="D7273" i="3"/>
  <c r="H7273" i="3"/>
  <c r="D7265" i="3"/>
  <c r="H7265" i="3"/>
  <c r="D7257" i="3"/>
  <c r="H7257" i="3"/>
  <c r="D7249" i="3"/>
  <c r="H7249" i="3"/>
  <c r="D7241" i="3"/>
  <c r="H7241" i="3"/>
  <c r="D7233" i="3"/>
  <c r="H7233" i="3"/>
  <c r="D7225" i="3"/>
  <c r="H7225" i="3"/>
  <c r="D7217" i="3"/>
  <c r="H7217" i="3"/>
  <c r="D7209" i="3"/>
  <c r="H7209" i="3"/>
  <c r="D7201" i="3"/>
  <c r="H7201" i="3"/>
  <c r="D7193" i="3"/>
  <c r="H7193" i="3"/>
  <c r="D7185" i="3"/>
  <c r="H7185" i="3"/>
  <c r="D7177" i="3"/>
  <c r="H7177" i="3"/>
  <c r="D7169" i="3"/>
  <c r="H7169" i="3"/>
  <c r="D7161" i="3"/>
  <c r="H7161" i="3"/>
  <c r="D7153" i="3"/>
  <c r="H7153" i="3"/>
  <c r="D7145" i="3"/>
  <c r="H7145" i="3"/>
  <c r="D7137" i="3"/>
  <c r="H7137" i="3"/>
  <c r="D7129" i="3"/>
  <c r="H7129" i="3"/>
  <c r="D7121" i="3"/>
  <c r="H7121" i="3"/>
  <c r="D7113" i="3"/>
  <c r="H7113" i="3"/>
  <c r="D7105" i="3"/>
  <c r="H7105" i="3"/>
  <c r="D7097" i="3"/>
  <c r="H7097" i="3"/>
  <c r="D7089" i="3"/>
  <c r="H7089" i="3"/>
  <c r="D7081" i="3"/>
  <c r="H7081" i="3"/>
  <c r="D7073" i="3"/>
  <c r="H7073" i="3"/>
  <c r="D7065" i="3"/>
  <c r="H7065" i="3"/>
  <c r="D7057" i="3"/>
  <c r="H7057" i="3"/>
  <c r="D7049" i="3"/>
  <c r="H7049" i="3"/>
  <c r="D7041" i="3"/>
  <c r="H7041" i="3"/>
  <c r="D7033" i="3"/>
  <c r="H7033" i="3"/>
  <c r="D10000" i="3"/>
  <c r="H10000" i="3"/>
  <c r="D9992" i="3"/>
  <c r="H9992" i="3"/>
  <c r="D9984" i="3"/>
  <c r="H9984" i="3"/>
  <c r="D9976" i="3"/>
  <c r="H9976" i="3"/>
  <c r="D9968" i="3"/>
  <c r="H9968" i="3"/>
  <c r="D9960" i="3"/>
  <c r="H9960" i="3"/>
  <c r="D9952" i="3"/>
  <c r="H9952" i="3"/>
  <c r="D9944" i="3"/>
  <c r="H9944" i="3"/>
  <c r="D9936" i="3"/>
  <c r="H9936" i="3"/>
  <c r="D9928" i="3"/>
  <c r="H9928" i="3"/>
  <c r="D9920" i="3"/>
  <c r="H9920" i="3"/>
  <c r="D9912" i="3"/>
  <c r="H9912" i="3"/>
  <c r="D9904" i="3"/>
  <c r="H9904" i="3"/>
  <c r="D9896" i="3"/>
  <c r="H9896" i="3"/>
  <c r="D9888" i="3"/>
  <c r="H9888" i="3"/>
  <c r="D9880" i="3"/>
  <c r="H9880" i="3"/>
  <c r="D9872" i="3"/>
  <c r="H9872" i="3"/>
  <c r="D9864" i="3"/>
  <c r="H9864" i="3"/>
  <c r="D9856" i="3"/>
  <c r="H9856" i="3"/>
  <c r="D9848" i="3"/>
  <c r="H9848" i="3"/>
  <c r="D9840" i="3"/>
  <c r="H9840" i="3"/>
  <c r="D9832" i="3"/>
  <c r="H9832" i="3"/>
  <c r="D9824" i="3"/>
  <c r="H9824" i="3"/>
  <c r="D9816" i="3"/>
  <c r="H9816" i="3"/>
  <c r="D9808" i="3"/>
  <c r="H9808" i="3"/>
  <c r="D9800" i="3"/>
  <c r="H9800" i="3"/>
  <c r="D9792" i="3"/>
  <c r="H9792" i="3"/>
  <c r="D9784" i="3"/>
  <c r="H9784" i="3"/>
  <c r="D9776" i="3"/>
  <c r="H9776" i="3"/>
  <c r="D9768" i="3"/>
  <c r="H9768" i="3"/>
  <c r="D9760" i="3"/>
  <c r="H9760" i="3"/>
  <c r="D9752" i="3"/>
  <c r="H9752" i="3"/>
  <c r="D9744" i="3"/>
  <c r="H9744" i="3"/>
  <c r="D9736" i="3"/>
  <c r="H9736" i="3"/>
  <c r="D9728" i="3"/>
  <c r="H9728" i="3"/>
  <c r="D9720" i="3"/>
  <c r="H9720" i="3"/>
  <c r="D9712" i="3"/>
  <c r="H9712" i="3"/>
  <c r="D9704" i="3"/>
  <c r="H9704" i="3"/>
  <c r="D9696" i="3"/>
  <c r="H9696" i="3"/>
  <c r="D9688" i="3"/>
  <c r="H9688" i="3"/>
  <c r="D9680" i="3"/>
  <c r="H9680" i="3"/>
  <c r="D9672" i="3"/>
  <c r="H9672" i="3"/>
  <c r="D9664" i="3"/>
  <c r="H9664" i="3"/>
  <c r="D9656" i="3"/>
  <c r="H9656" i="3"/>
  <c r="D9648" i="3"/>
  <c r="H9648" i="3"/>
  <c r="D9640" i="3"/>
  <c r="H9640" i="3"/>
  <c r="D9632" i="3"/>
  <c r="H9632" i="3"/>
  <c r="D9624" i="3"/>
  <c r="H9624" i="3"/>
  <c r="D9616" i="3"/>
  <c r="H9616" i="3"/>
  <c r="D9608" i="3"/>
  <c r="H9608" i="3"/>
  <c r="D9600" i="3"/>
  <c r="H9600" i="3"/>
  <c r="D9592" i="3"/>
  <c r="H9592" i="3"/>
  <c r="D9584" i="3"/>
  <c r="H9584" i="3"/>
  <c r="D9576" i="3"/>
  <c r="H9576" i="3"/>
  <c r="D9568" i="3"/>
  <c r="H9568" i="3"/>
  <c r="D9560" i="3"/>
  <c r="H9560" i="3"/>
  <c r="D9552" i="3"/>
  <c r="H9552" i="3"/>
  <c r="D9544" i="3"/>
  <c r="H9544" i="3"/>
  <c r="D9536" i="3"/>
  <c r="H9536" i="3"/>
  <c r="D9528" i="3"/>
  <c r="H9528" i="3"/>
  <c r="D9520" i="3"/>
  <c r="H9520" i="3"/>
  <c r="D9512" i="3"/>
  <c r="H9512" i="3"/>
  <c r="D9504" i="3"/>
  <c r="H9504" i="3"/>
  <c r="D9496" i="3"/>
  <c r="H9496" i="3"/>
  <c r="D9488" i="3"/>
  <c r="H9488" i="3"/>
  <c r="D9480" i="3"/>
  <c r="H9480" i="3"/>
  <c r="D9472" i="3"/>
  <c r="H9472" i="3"/>
  <c r="D9464" i="3"/>
  <c r="H9464" i="3"/>
  <c r="D9456" i="3"/>
  <c r="H9456" i="3"/>
  <c r="D9448" i="3"/>
  <c r="H9448" i="3"/>
  <c r="D9440" i="3"/>
  <c r="H9440" i="3"/>
  <c r="D9432" i="3"/>
  <c r="H9432" i="3"/>
  <c r="D9424" i="3"/>
  <c r="H9424" i="3"/>
  <c r="D9416" i="3"/>
  <c r="H9416" i="3"/>
  <c r="D9408" i="3"/>
  <c r="H9408" i="3"/>
  <c r="D9400" i="3"/>
  <c r="H9400" i="3"/>
  <c r="D9392" i="3"/>
  <c r="H9392" i="3"/>
  <c r="D9384" i="3"/>
  <c r="H9384" i="3"/>
  <c r="D9376" i="3"/>
  <c r="H9376" i="3"/>
  <c r="D9368" i="3"/>
  <c r="H9368" i="3"/>
  <c r="D9360" i="3"/>
  <c r="H9360" i="3"/>
  <c r="D9352" i="3"/>
  <c r="H9352" i="3"/>
  <c r="D9344" i="3"/>
  <c r="H9344" i="3"/>
  <c r="D9336" i="3"/>
  <c r="H9336" i="3"/>
  <c r="D9328" i="3"/>
  <c r="H9328" i="3"/>
  <c r="D9320" i="3"/>
  <c r="H9320" i="3"/>
  <c r="D9312" i="3"/>
  <c r="H9312" i="3"/>
  <c r="D9304" i="3"/>
  <c r="H9304" i="3"/>
  <c r="D9296" i="3"/>
  <c r="H9296" i="3"/>
  <c r="D9288" i="3"/>
  <c r="H9288" i="3"/>
  <c r="D9280" i="3"/>
  <c r="H9280" i="3"/>
  <c r="D9272" i="3"/>
  <c r="H9272" i="3"/>
  <c r="D9264" i="3"/>
  <c r="H9264" i="3"/>
  <c r="D9256" i="3"/>
  <c r="H9256" i="3"/>
  <c r="D9248" i="3"/>
  <c r="H9248" i="3"/>
  <c r="D9240" i="3"/>
  <c r="H9240" i="3"/>
  <c r="D9232" i="3"/>
  <c r="H9232" i="3"/>
  <c r="D9224" i="3"/>
  <c r="H9224" i="3"/>
  <c r="D9216" i="3"/>
  <c r="H9216" i="3"/>
  <c r="D9208" i="3"/>
  <c r="H9208" i="3"/>
  <c r="D9200" i="3"/>
  <c r="H9200" i="3"/>
  <c r="D9192" i="3"/>
  <c r="H9192" i="3"/>
  <c r="D9184" i="3"/>
  <c r="H9184" i="3"/>
  <c r="D9176" i="3"/>
  <c r="H9176" i="3"/>
  <c r="D9168" i="3"/>
  <c r="H9168" i="3"/>
  <c r="D9160" i="3"/>
  <c r="H9160" i="3"/>
  <c r="D9152" i="3"/>
  <c r="H9152" i="3"/>
  <c r="D9144" i="3"/>
  <c r="H9144" i="3"/>
  <c r="D9136" i="3"/>
  <c r="H9136" i="3"/>
  <c r="D9128" i="3"/>
  <c r="H9128" i="3"/>
  <c r="D9120" i="3"/>
  <c r="H9120" i="3"/>
  <c r="D9112" i="3"/>
  <c r="H9112" i="3"/>
  <c r="D9104" i="3"/>
  <c r="H9104" i="3"/>
  <c r="D9096" i="3"/>
  <c r="H9096" i="3"/>
  <c r="D9088" i="3"/>
  <c r="H9088" i="3"/>
  <c r="D9080" i="3"/>
  <c r="H9080" i="3"/>
  <c r="D9072" i="3"/>
  <c r="H9072" i="3"/>
  <c r="D9064" i="3"/>
  <c r="H9064" i="3"/>
  <c r="D9056" i="3"/>
  <c r="H9056" i="3"/>
  <c r="D9048" i="3"/>
  <c r="H9048" i="3"/>
  <c r="D9040" i="3"/>
  <c r="H9040" i="3"/>
  <c r="D9032" i="3"/>
  <c r="H9032" i="3"/>
  <c r="D9024" i="3"/>
  <c r="H9024" i="3"/>
  <c r="D9016" i="3"/>
  <c r="H9016" i="3"/>
  <c r="D9008" i="3"/>
  <c r="H9008" i="3"/>
  <c r="D9000" i="3"/>
  <c r="H9000" i="3"/>
  <c r="D8992" i="3"/>
  <c r="H8992" i="3"/>
  <c r="D8984" i="3"/>
  <c r="H8984" i="3"/>
  <c r="D8976" i="3"/>
  <c r="H8976" i="3"/>
  <c r="D8968" i="3"/>
  <c r="H8968" i="3"/>
  <c r="D8960" i="3"/>
  <c r="H8960" i="3"/>
  <c r="D8952" i="3"/>
  <c r="H8952" i="3"/>
  <c r="D8944" i="3"/>
  <c r="H8944" i="3"/>
  <c r="D8936" i="3"/>
  <c r="H8936" i="3"/>
  <c r="D8928" i="3"/>
  <c r="H8928" i="3"/>
  <c r="D8920" i="3"/>
  <c r="H8920" i="3"/>
  <c r="D8912" i="3"/>
  <c r="H8912" i="3"/>
  <c r="D8904" i="3"/>
  <c r="H8904" i="3"/>
  <c r="D8896" i="3"/>
  <c r="H8896" i="3"/>
  <c r="D8888" i="3"/>
  <c r="H8888" i="3"/>
  <c r="D8880" i="3"/>
  <c r="H8880" i="3"/>
  <c r="D8872" i="3"/>
  <c r="H8872" i="3"/>
  <c r="D8864" i="3"/>
  <c r="H8864" i="3"/>
  <c r="D8856" i="3"/>
  <c r="H8856" i="3"/>
  <c r="D8848" i="3"/>
  <c r="H8848" i="3"/>
  <c r="D8840" i="3"/>
  <c r="H8840" i="3"/>
  <c r="D8832" i="3"/>
  <c r="H8832" i="3"/>
  <c r="D8824" i="3"/>
  <c r="H8824" i="3"/>
  <c r="D8816" i="3"/>
  <c r="H8816" i="3"/>
  <c r="D8808" i="3"/>
  <c r="H8808" i="3"/>
  <c r="D8800" i="3"/>
  <c r="H8800" i="3"/>
  <c r="D8792" i="3"/>
  <c r="H8792" i="3"/>
  <c r="D8784" i="3"/>
  <c r="H8784" i="3"/>
  <c r="D8776" i="3"/>
  <c r="H8776" i="3"/>
  <c r="D8768" i="3"/>
  <c r="H8768" i="3"/>
  <c r="D8760" i="3"/>
  <c r="H8760" i="3"/>
  <c r="D8752" i="3"/>
  <c r="H8752" i="3"/>
  <c r="D8744" i="3"/>
  <c r="H8744" i="3"/>
  <c r="D8736" i="3"/>
  <c r="H8736" i="3"/>
  <c r="D8728" i="3"/>
  <c r="H8728" i="3"/>
  <c r="D8720" i="3"/>
  <c r="H8720" i="3"/>
  <c r="D8712" i="3"/>
  <c r="H8712" i="3"/>
  <c r="D8704" i="3"/>
  <c r="H8704" i="3"/>
  <c r="D8696" i="3"/>
  <c r="H8696" i="3"/>
  <c r="D8688" i="3"/>
  <c r="H8688" i="3"/>
  <c r="D8680" i="3"/>
  <c r="H8680" i="3"/>
  <c r="D8672" i="3"/>
  <c r="H8672" i="3"/>
  <c r="D8664" i="3"/>
  <c r="H8664" i="3"/>
  <c r="D8656" i="3"/>
  <c r="H8656" i="3"/>
  <c r="D8648" i="3"/>
  <c r="H8648" i="3"/>
  <c r="D8640" i="3"/>
  <c r="H8640" i="3"/>
  <c r="D8632" i="3"/>
  <c r="H8632" i="3"/>
  <c r="D8624" i="3"/>
  <c r="H8624" i="3"/>
  <c r="D8616" i="3"/>
  <c r="H8616" i="3"/>
  <c r="D8608" i="3"/>
  <c r="H8608" i="3"/>
  <c r="D8600" i="3"/>
  <c r="H8600" i="3"/>
  <c r="D8592" i="3"/>
  <c r="H8592" i="3"/>
  <c r="D8584" i="3"/>
  <c r="H8584" i="3"/>
  <c r="D8576" i="3"/>
  <c r="H8576" i="3"/>
  <c r="D8568" i="3"/>
  <c r="H8568" i="3"/>
  <c r="D8560" i="3"/>
  <c r="H8560" i="3"/>
  <c r="D8552" i="3"/>
  <c r="H8552" i="3"/>
  <c r="D8544" i="3"/>
  <c r="H8544" i="3"/>
  <c r="D8536" i="3"/>
  <c r="H8536" i="3"/>
  <c r="D8528" i="3"/>
  <c r="H8528" i="3"/>
  <c r="D8520" i="3"/>
  <c r="H8520" i="3"/>
  <c r="D8512" i="3"/>
  <c r="H8512" i="3"/>
  <c r="D8504" i="3"/>
  <c r="H8504" i="3"/>
  <c r="D8496" i="3"/>
  <c r="H8496" i="3"/>
  <c r="D8488" i="3"/>
  <c r="H8488" i="3"/>
  <c r="D8480" i="3"/>
  <c r="H8480" i="3"/>
  <c r="D8472" i="3"/>
  <c r="H8472" i="3"/>
  <c r="D8464" i="3"/>
  <c r="H8464" i="3"/>
  <c r="D8456" i="3"/>
  <c r="H8456" i="3"/>
  <c r="D8448" i="3"/>
  <c r="H8448" i="3"/>
  <c r="D8440" i="3"/>
  <c r="H8440" i="3"/>
  <c r="D8432" i="3"/>
  <c r="H8432" i="3"/>
  <c r="D8424" i="3"/>
  <c r="H8424" i="3"/>
  <c r="D8416" i="3"/>
  <c r="H8416" i="3"/>
  <c r="D8408" i="3"/>
  <c r="H8408" i="3"/>
  <c r="D8400" i="3"/>
  <c r="H8400" i="3"/>
  <c r="D8392" i="3"/>
  <c r="H8392" i="3"/>
  <c r="D8384" i="3"/>
  <c r="H8384" i="3"/>
  <c r="D8376" i="3"/>
  <c r="H8376" i="3"/>
  <c r="D8368" i="3"/>
  <c r="H8368" i="3"/>
  <c r="D8360" i="3"/>
  <c r="H8360" i="3"/>
  <c r="D8352" i="3"/>
  <c r="H8352" i="3"/>
  <c r="D8344" i="3"/>
  <c r="H8344" i="3"/>
  <c r="D8336" i="3"/>
  <c r="H8336" i="3"/>
  <c r="D8328" i="3"/>
  <c r="H8328" i="3"/>
  <c r="D8320" i="3"/>
  <c r="H8320" i="3"/>
  <c r="D8312" i="3"/>
  <c r="H8312" i="3"/>
  <c r="D8304" i="3"/>
  <c r="H8304" i="3"/>
  <c r="D8296" i="3"/>
  <c r="H8296" i="3"/>
  <c r="D8288" i="3"/>
  <c r="H8288" i="3"/>
  <c r="D8280" i="3"/>
  <c r="H8280" i="3"/>
  <c r="D8272" i="3"/>
  <c r="H8272" i="3"/>
  <c r="D8264" i="3"/>
  <c r="H8264" i="3"/>
  <c r="D8256" i="3"/>
  <c r="H8256" i="3"/>
  <c r="D8248" i="3"/>
  <c r="H8248" i="3"/>
  <c r="D8240" i="3"/>
  <c r="H8240" i="3"/>
  <c r="D8232" i="3"/>
  <c r="H8232" i="3"/>
  <c r="D8224" i="3"/>
  <c r="H8224" i="3"/>
  <c r="D8216" i="3"/>
  <c r="H8216" i="3"/>
  <c r="D8208" i="3"/>
  <c r="H8208" i="3"/>
  <c r="D8200" i="3"/>
  <c r="H8200" i="3"/>
  <c r="D8192" i="3"/>
  <c r="H8192" i="3"/>
  <c r="D8184" i="3"/>
  <c r="H8184" i="3"/>
  <c r="D8176" i="3"/>
  <c r="H8176" i="3"/>
  <c r="D8168" i="3"/>
  <c r="H8168" i="3"/>
  <c r="D8160" i="3"/>
  <c r="H8160" i="3"/>
  <c r="D8152" i="3"/>
  <c r="H8152" i="3"/>
  <c r="D8144" i="3"/>
  <c r="H8144" i="3"/>
  <c r="D8136" i="3"/>
  <c r="H8136" i="3"/>
  <c r="D8128" i="3"/>
  <c r="H8128" i="3"/>
  <c r="D8120" i="3"/>
  <c r="H8120" i="3"/>
  <c r="D8112" i="3"/>
  <c r="H8112" i="3"/>
  <c r="D8104" i="3"/>
  <c r="H8104" i="3"/>
  <c r="D8096" i="3"/>
  <c r="H8096" i="3"/>
  <c r="D8088" i="3"/>
  <c r="H8088" i="3"/>
  <c r="D8080" i="3"/>
  <c r="H8080" i="3"/>
  <c r="D8072" i="3"/>
  <c r="H8072" i="3"/>
  <c r="D8064" i="3"/>
  <c r="H8064" i="3"/>
  <c r="D8056" i="3"/>
  <c r="H8056" i="3"/>
  <c r="D8048" i="3"/>
  <c r="H8048" i="3"/>
  <c r="D8040" i="3"/>
  <c r="H8040" i="3"/>
  <c r="D8032" i="3"/>
  <c r="H8032" i="3"/>
  <c r="D8024" i="3"/>
  <c r="H8024" i="3"/>
  <c r="D8016" i="3"/>
  <c r="H8016" i="3"/>
  <c r="D8008" i="3"/>
  <c r="H8008" i="3"/>
  <c r="D8000" i="3"/>
  <c r="H8000" i="3"/>
  <c r="D7992" i="3"/>
  <c r="H7992" i="3"/>
  <c r="D7984" i="3"/>
  <c r="H7984" i="3"/>
  <c r="D7976" i="3"/>
  <c r="H7976" i="3"/>
  <c r="D7968" i="3"/>
  <c r="H7968" i="3"/>
  <c r="D7960" i="3"/>
  <c r="H7960" i="3"/>
  <c r="D7952" i="3"/>
  <c r="H7952" i="3"/>
  <c r="D7944" i="3"/>
  <c r="H7944" i="3"/>
  <c r="D7936" i="3"/>
  <c r="H7936" i="3"/>
  <c r="D7928" i="3"/>
  <c r="H7928" i="3"/>
  <c r="D7920" i="3"/>
  <c r="H7920" i="3"/>
  <c r="D7912" i="3"/>
  <c r="H7912" i="3"/>
  <c r="D7904" i="3"/>
  <c r="H7904" i="3"/>
  <c r="D7896" i="3"/>
  <c r="H7896" i="3"/>
  <c r="D7888" i="3"/>
  <c r="H7888" i="3"/>
  <c r="D7880" i="3"/>
  <c r="H7880" i="3"/>
  <c r="D7872" i="3"/>
  <c r="H7872" i="3"/>
  <c r="D7864" i="3"/>
  <c r="H7864" i="3"/>
  <c r="D7856" i="3"/>
  <c r="H7856" i="3"/>
  <c r="D7848" i="3"/>
  <c r="H7848" i="3"/>
  <c r="D7840" i="3"/>
  <c r="H7840" i="3"/>
  <c r="D7832" i="3"/>
  <c r="H7832" i="3"/>
  <c r="D7824" i="3"/>
  <c r="H7824" i="3"/>
  <c r="D7816" i="3"/>
  <c r="H7816" i="3"/>
  <c r="D7808" i="3"/>
  <c r="H7808" i="3"/>
  <c r="D7800" i="3"/>
  <c r="H7800" i="3"/>
  <c r="D7792" i="3"/>
  <c r="H7792" i="3"/>
  <c r="D7784" i="3"/>
  <c r="H7784" i="3"/>
  <c r="D7776" i="3"/>
  <c r="H7776" i="3"/>
  <c r="D7768" i="3"/>
  <c r="H7768" i="3"/>
  <c r="D7760" i="3"/>
  <c r="H7760" i="3"/>
  <c r="D7752" i="3"/>
  <c r="H7752" i="3"/>
  <c r="D7744" i="3"/>
  <c r="H7744" i="3"/>
  <c r="D7736" i="3"/>
  <c r="H7736" i="3"/>
  <c r="D7728" i="3"/>
  <c r="H7728" i="3"/>
  <c r="D7720" i="3"/>
  <c r="H7720" i="3"/>
  <c r="D7712" i="3"/>
  <c r="H7712" i="3"/>
  <c r="D7704" i="3"/>
  <c r="H7704" i="3"/>
  <c r="D7696" i="3"/>
  <c r="H7696" i="3"/>
  <c r="D7688" i="3"/>
  <c r="H7688" i="3"/>
  <c r="D7680" i="3"/>
  <c r="H7680" i="3"/>
  <c r="D7672" i="3"/>
  <c r="H7672" i="3"/>
  <c r="D7664" i="3"/>
  <c r="H7664" i="3"/>
  <c r="D7656" i="3"/>
  <c r="H7656" i="3"/>
  <c r="D7648" i="3"/>
  <c r="H7648" i="3"/>
  <c r="D7640" i="3"/>
  <c r="H7640" i="3"/>
  <c r="D7632" i="3"/>
  <c r="H7632" i="3"/>
  <c r="D7624" i="3"/>
  <c r="H7624" i="3"/>
  <c r="D7616" i="3"/>
  <c r="H7616" i="3"/>
  <c r="D7608" i="3"/>
  <c r="H7608" i="3"/>
  <c r="D9999" i="3"/>
  <c r="H9999" i="3"/>
  <c r="D9991" i="3"/>
  <c r="H9991" i="3"/>
  <c r="D9983" i="3"/>
  <c r="H9983" i="3"/>
  <c r="D9975" i="3"/>
  <c r="H9975" i="3"/>
  <c r="D9967" i="3"/>
  <c r="H9967" i="3"/>
  <c r="D9959" i="3"/>
  <c r="H9959" i="3"/>
  <c r="D9951" i="3"/>
  <c r="H9951" i="3"/>
  <c r="D9943" i="3"/>
  <c r="H9943" i="3"/>
  <c r="D9935" i="3"/>
  <c r="H9935" i="3"/>
  <c r="D9927" i="3"/>
  <c r="H9927" i="3"/>
  <c r="D9919" i="3"/>
  <c r="H9919" i="3"/>
  <c r="D9911" i="3"/>
  <c r="H9911" i="3"/>
  <c r="D9903" i="3"/>
  <c r="H9903" i="3"/>
  <c r="D9895" i="3"/>
  <c r="H9895" i="3"/>
  <c r="D9887" i="3"/>
  <c r="H9887" i="3"/>
  <c r="D9879" i="3"/>
  <c r="H9879" i="3"/>
  <c r="D9871" i="3"/>
  <c r="H9871" i="3"/>
  <c r="D9863" i="3"/>
  <c r="H9863" i="3"/>
  <c r="D9855" i="3"/>
  <c r="H9855" i="3"/>
  <c r="D9847" i="3"/>
  <c r="H9847" i="3"/>
  <c r="D9839" i="3"/>
  <c r="H9839" i="3"/>
  <c r="D9831" i="3"/>
  <c r="H9831" i="3"/>
  <c r="D9823" i="3"/>
  <c r="H9823" i="3"/>
  <c r="D9815" i="3"/>
  <c r="H9815" i="3"/>
  <c r="D9807" i="3"/>
  <c r="H9807" i="3"/>
  <c r="D9799" i="3"/>
  <c r="H9799" i="3"/>
  <c r="D9791" i="3"/>
  <c r="H9791" i="3"/>
  <c r="D9783" i="3"/>
  <c r="H9783" i="3"/>
  <c r="D9775" i="3"/>
  <c r="H9775" i="3"/>
  <c r="D9767" i="3"/>
  <c r="H9767" i="3"/>
  <c r="D9759" i="3"/>
  <c r="H9759" i="3"/>
  <c r="D9751" i="3"/>
  <c r="H9751" i="3"/>
  <c r="D9743" i="3"/>
  <c r="H9743" i="3"/>
  <c r="D9735" i="3"/>
  <c r="H9735" i="3"/>
  <c r="D9727" i="3"/>
  <c r="H9727" i="3"/>
  <c r="D9719" i="3"/>
  <c r="H9719" i="3"/>
  <c r="D9711" i="3"/>
  <c r="H9711" i="3"/>
  <c r="D9703" i="3"/>
  <c r="H9703" i="3"/>
  <c r="D9695" i="3"/>
  <c r="H9695" i="3"/>
  <c r="D9687" i="3"/>
  <c r="H9687" i="3"/>
  <c r="D9679" i="3"/>
  <c r="H9679" i="3"/>
  <c r="D9671" i="3"/>
  <c r="H9671" i="3"/>
  <c r="D9663" i="3"/>
  <c r="H9663" i="3"/>
  <c r="D9655" i="3"/>
  <c r="H9655" i="3"/>
  <c r="D9647" i="3"/>
  <c r="H9647" i="3"/>
  <c r="D9639" i="3"/>
  <c r="H9639" i="3"/>
  <c r="D9631" i="3"/>
  <c r="H9631" i="3"/>
  <c r="D9623" i="3"/>
  <c r="H9623" i="3"/>
  <c r="D9615" i="3"/>
  <c r="H9615" i="3"/>
  <c r="D9607" i="3"/>
  <c r="H9607" i="3"/>
  <c r="D9599" i="3"/>
  <c r="H9599" i="3"/>
  <c r="D9591" i="3"/>
  <c r="H9591" i="3"/>
  <c r="D9583" i="3"/>
  <c r="H9583" i="3"/>
  <c r="D9575" i="3"/>
  <c r="H9575" i="3"/>
  <c r="D9567" i="3"/>
  <c r="H9567" i="3"/>
  <c r="D9559" i="3"/>
  <c r="H9559" i="3"/>
  <c r="D9551" i="3"/>
  <c r="H9551" i="3"/>
  <c r="D9543" i="3"/>
  <c r="H9543" i="3"/>
  <c r="D9535" i="3"/>
  <c r="H9535" i="3"/>
  <c r="D9527" i="3"/>
  <c r="H9527" i="3"/>
  <c r="D9519" i="3"/>
  <c r="H9519" i="3"/>
  <c r="D9511" i="3"/>
  <c r="H9511" i="3"/>
  <c r="D9503" i="3"/>
  <c r="H9503" i="3"/>
  <c r="D9495" i="3"/>
  <c r="H9495" i="3"/>
  <c r="D9487" i="3"/>
  <c r="H9487" i="3"/>
  <c r="D9479" i="3"/>
  <c r="H9479" i="3"/>
  <c r="D9471" i="3"/>
  <c r="H9471" i="3"/>
  <c r="D9463" i="3"/>
  <c r="H9463" i="3"/>
  <c r="D9455" i="3"/>
  <c r="H9455" i="3"/>
  <c r="D9447" i="3"/>
  <c r="H9447" i="3"/>
  <c r="D9439" i="3"/>
  <c r="H9439" i="3"/>
  <c r="D9431" i="3"/>
  <c r="H9431" i="3"/>
  <c r="D9423" i="3"/>
  <c r="H9423" i="3"/>
  <c r="D9415" i="3"/>
  <c r="H9415" i="3"/>
  <c r="D9407" i="3"/>
  <c r="H9407" i="3"/>
  <c r="D9399" i="3"/>
  <c r="H9399" i="3"/>
  <c r="D9391" i="3"/>
  <c r="H9391" i="3"/>
  <c r="D9383" i="3"/>
  <c r="H9383" i="3"/>
  <c r="D9375" i="3"/>
  <c r="H9375" i="3"/>
  <c r="D9367" i="3"/>
  <c r="H9367" i="3"/>
  <c r="D9359" i="3"/>
  <c r="H9359" i="3"/>
  <c r="D9351" i="3"/>
  <c r="H9351" i="3"/>
  <c r="D9343" i="3"/>
  <c r="H9343" i="3"/>
  <c r="D9335" i="3"/>
  <c r="H9335" i="3"/>
  <c r="D9327" i="3"/>
  <c r="H9327" i="3"/>
  <c r="D9319" i="3"/>
  <c r="H9319" i="3"/>
  <c r="D9311" i="3"/>
  <c r="H9311" i="3"/>
  <c r="D9303" i="3"/>
  <c r="H9303" i="3"/>
  <c r="D9295" i="3"/>
  <c r="H9295" i="3"/>
  <c r="D9287" i="3"/>
  <c r="H9287" i="3"/>
  <c r="D9279" i="3"/>
  <c r="H9279" i="3"/>
  <c r="D9271" i="3"/>
  <c r="H9271" i="3"/>
  <c r="D9263" i="3"/>
  <c r="H9263" i="3"/>
  <c r="D9255" i="3"/>
  <c r="H9255" i="3"/>
  <c r="D9247" i="3"/>
  <c r="H9247" i="3"/>
  <c r="D9239" i="3"/>
  <c r="H9239" i="3"/>
  <c r="D9231" i="3"/>
  <c r="H9231" i="3"/>
  <c r="D9223" i="3"/>
  <c r="H9223" i="3"/>
  <c r="D9215" i="3"/>
  <c r="H9215" i="3"/>
  <c r="D9207" i="3"/>
  <c r="H9207" i="3"/>
  <c r="D9199" i="3"/>
  <c r="H9199" i="3"/>
  <c r="D9191" i="3"/>
  <c r="H9191" i="3"/>
  <c r="D9183" i="3"/>
  <c r="H9183" i="3"/>
  <c r="D9175" i="3"/>
  <c r="H9175" i="3"/>
  <c r="D9167" i="3"/>
  <c r="H9167" i="3"/>
  <c r="D9159" i="3"/>
  <c r="H9159" i="3"/>
  <c r="D9151" i="3"/>
  <c r="H9151" i="3"/>
  <c r="D9143" i="3"/>
  <c r="H9143" i="3"/>
  <c r="D9135" i="3"/>
  <c r="H9135" i="3"/>
  <c r="D9127" i="3"/>
  <c r="H9127" i="3"/>
  <c r="D9119" i="3"/>
  <c r="H9119" i="3"/>
  <c r="D9111" i="3"/>
  <c r="H9111" i="3"/>
  <c r="D9103" i="3"/>
  <c r="H9103" i="3"/>
  <c r="D9095" i="3"/>
  <c r="H9095" i="3"/>
  <c r="D9087" i="3"/>
  <c r="H9087" i="3"/>
  <c r="D9079" i="3"/>
  <c r="H9079" i="3"/>
  <c r="D9071" i="3"/>
  <c r="H9071" i="3"/>
  <c r="D9063" i="3"/>
  <c r="H9063" i="3"/>
  <c r="D9055" i="3"/>
  <c r="H9055" i="3"/>
  <c r="D9047" i="3"/>
  <c r="H9047" i="3"/>
  <c r="D9039" i="3"/>
  <c r="H9039" i="3"/>
  <c r="D9031" i="3"/>
  <c r="H9031" i="3"/>
  <c r="D9023" i="3"/>
  <c r="H9023" i="3"/>
  <c r="D9015" i="3"/>
  <c r="H9015" i="3"/>
  <c r="D9007" i="3"/>
  <c r="H9007" i="3"/>
  <c r="D8999" i="3"/>
  <c r="H8999" i="3"/>
  <c r="D8991" i="3"/>
  <c r="H8991" i="3"/>
  <c r="D8983" i="3"/>
  <c r="H8983" i="3"/>
  <c r="D8975" i="3"/>
  <c r="H8975" i="3"/>
  <c r="D8967" i="3"/>
  <c r="H8967" i="3"/>
  <c r="D8959" i="3"/>
  <c r="H8959" i="3"/>
  <c r="D8951" i="3"/>
  <c r="H8951" i="3"/>
  <c r="D8943" i="3"/>
  <c r="H8943" i="3"/>
  <c r="D8935" i="3"/>
  <c r="H8935" i="3"/>
  <c r="D8927" i="3"/>
  <c r="H8927" i="3"/>
  <c r="D8919" i="3"/>
  <c r="H8919" i="3"/>
  <c r="D8911" i="3"/>
  <c r="H8911" i="3"/>
  <c r="D8903" i="3"/>
  <c r="H8903" i="3"/>
  <c r="D8895" i="3"/>
  <c r="H8895" i="3"/>
  <c r="D8887" i="3"/>
  <c r="H8887" i="3"/>
  <c r="D8879" i="3"/>
  <c r="H8879" i="3"/>
  <c r="D8871" i="3"/>
  <c r="H8871" i="3"/>
  <c r="D8863" i="3"/>
  <c r="H8863" i="3"/>
  <c r="D8855" i="3"/>
  <c r="H8855" i="3"/>
  <c r="D8847" i="3"/>
  <c r="H8847" i="3"/>
  <c r="D8839" i="3"/>
  <c r="H8839" i="3"/>
  <c r="D8831" i="3"/>
  <c r="H8831" i="3"/>
  <c r="D8823" i="3"/>
  <c r="H8823" i="3"/>
  <c r="D8815" i="3"/>
  <c r="H8815" i="3"/>
  <c r="D8807" i="3"/>
  <c r="H8807" i="3"/>
  <c r="D8799" i="3"/>
  <c r="H8799" i="3"/>
  <c r="D8791" i="3"/>
  <c r="H8791" i="3"/>
  <c r="D8783" i="3"/>
  <c r="H8783" i="3"/>
  <c r="D8775" i="3"/>
  <c r="H8775" i="3"/>
  <c r="D8767" i="3"/>
  <c r="H8767" i="3"/>
  <c r="D8759" i="3"/>
  <c r="H8759" i="3"/>
  <c r="D8751" i="3"/>
  <c r="H8751" i="3"/>
  <c r="D8743" i="3"/>
  <c r="H8743" i="3"/>
  <c r="D8735" i="3"/>
  <c r="H8735" i="3"/>
  <c r="D8727" i="3"/>
  <c r="H8727" i="3"/>
  <c r="D8719" i="3"/>
  <c r="H8719" i="3"/>
  <c r="D8711" i="3"/>
  <c r="H8711" i="3"/>
  <c r="D8703" i="3"/>
  <c r="H8703" i="3"/>
  <c r="D8695" i="3"/>
  <c r="H8695" i="3"/>
  <c r="D8687" i="3"/>
  <c r="H8687" i="3"/>
  <c r="D8679" i="3"/>
  <c r="H8679" i="3"/>
  <c r="D8671" i="3"/>
  <c r="H8671" i="3"/>
  <c r="D8663" i="3"/>
  <c r="H8663" i="3"/>
  <c r="D8655" i="3"/>
  <c r="H8655" i="3"/>
  <c r="D8647" i="3"/>
  <c r="H8647" i="3"/>
  <c r="D8639" i="3"/>
  <c r="H8639" i="3"/>
  <c r="D8631" i="3"/>
  <c r="H8631" i="3"/>
  <c r="D8623" i="3"/>
  <c r="H8623" i="3"/>
  <c r="D8615" i="3"/>
  <c r="H8615" i="3"/>
  <c r="D8607" i="3"/>
  <c r="H8607" i="3"/>
  <c r="D8599" i="3"/>
  <c r="H8599" i="3"/>
  <c r="D8591" i="3"/>
  <c r="H8591" i="3"/>
  <c r="D8583" i="3"/>
  <c r="H8583" i="3"/>
  <c r="D8575" i="3"/>
  <c r="H8575" i="3"/>
  <c r="D8567" i="3"/>
  <c r="H8567" i="3"/>
  <c r="D8559" i="3"/>
  <c r="H8559" i="3"/>
  <c r="D8551" i="3"/>
  <c r="H8551" i="3"/>
  <c r="D8543" i="3"/>
  <c r="H8543" i="3"/>
  <c r="D8535" i="3"/>
  <c r="H8535" i="3"/>
  <c r="D8527" i="3"/>
  <c r="H8527" i="3"/>
  <c r="D8519" i="3"/>
  <c r="H8519" i="3"/>
  <c r="D8511" i="3"/>
  <c r="H8511" i="3"/>
  <c r="D8503" i="3"/>
  <c r="H8503" i="3"/>
  <c r="D8495" i="3"/>
  <c r="H8495" i="3"/>
  <c r="D8487" i="3"/>
  <c r="H8487" i="3"/>
  <c r="D8479" i="3"/>
  <c r="H8479" i="3"/>
  <c r="D8471" i="3"/>
  <c r="H8471" i="3"/>
  <c r="D8463" i="3"/>
  <c r="H8463" i="3"/>
  <c r="D8455" i="3"/>
  <c r="H8455" i="3"/>
  <c r="D8447" i="3"/>
  <c r="H8447" i="3"/>
  <c r="D8439" i="3"/>
  <c r="H8439" i="3"/>
  <c r="D8431" i="3"/>
  <c r="H8431" i="3"/>
  <c r="D8423" i="3"/>
  <c r="H8423" i="3"/>
  <c r="D8415" i="3"/>
  <c r="H8415" i="3"/>
  <c r="D8407" i="3"/>
  <c r="H8407" i="3"/>
  <c r="D8399" i="3"/>
  <c r="H8399" i="3"/>
  <c r="D8391" i="3"/>
  <c r="H8391" i="3"/>
  <c r="D8383" i="3"/>
  <c r="H8383" i="3"/>
  <c r="D8375" i="3"/>
  <c r="H8375" i="3"/>
  <c r="D8367" i="3"/>
  <c r="H8367" i="3"/>
  <c r="D8359" i="3"/>
  <c r="H8359" i="3"/>
  <c r="D8351" i="3"/>
  <c r="H8351" i="3"/>
  <c r="D8343" i="3"/>
  <c r="H8343" i="3"/>
  <c r="D8335" i="3"/>
  <c r="H8335" i="3"/>
  <c r="D8327" i="3"/>
  <c r="H8327" i="3"/>
  <c r="D8319" i="3"/>
  <c r="H8319" i="3"/>
  <c r="D8311" i="3"/>
  <c r="H8311" i="3"/>
  <c r="D8303" i="3"/>
  <c r="H8303" i="3"/>
  <c r="D8295" i="3"/>
  <c r="H8295" i="3"/>
  <c r="D8287" i="3"/>
  <c r="H8287" i="3"/>
  <c r="D8279" i="3"/>
  <c r="H8279" i="3"/>
  <c r="D8271" i="3"/>
  <c r="H8271" i="3"/>
  <c r="D8263" i="3"/>
  <c r="H8263" i="3"/>
  <c r="D8255" i="3"/>
  <c r="H8255" i="3"/>
  <c r="D8247" i="3"/>
  <c r="H8247" i="3"/>
  <c r="D8239" i="3"/>
  <c r="H8239" i="3"/>
  <c r="D8231" i="3"/>
  <c r="H8231" i="3"/>
  <c r="D8223" i="3"/>
  <c r="H8223" i="3"/>
  <c r="D8215" i="3"/>
  <c r="H8215" i="3"/>
  <c r="D8207" i="3"/>
  <c r="H8207" i="3"/>
  <c r="D8199" i="3"/>
  <c r="H8199" i="3"/>
  <c r="D8191" i="3"/>
  <c r="H8191" i="3"/>
  <c r="D8183" i="3"/>
  <c r="H8183" i="3"/>
  <c r="D8175" i="3"/>
  <c r="H8175" i="3"/>
  <c r="D8167" i="3"/>
  <c r="H8167" i="3"/>
  <c r="D8159" i="3"/>
  <c r="H8159" i="3"/>
  <c r="D8151" i="3"/>
  <c r="H8151" i="3"/>
  <c r="D8143" i="3"/>
  <c r="H8143" i="3"/>
  <c r="D8135" i="3"/>
  <c r="H8135" i="3"/>
  <c r="D8127" i="3"/>
  <c r="H8127" i="3"/>
  <c r="D8119" i="3"/>
  <c r="H8119" i="3"/>
  <c r="D8111" i="3"/>
  <c r="H8111" i="3"/>
  <c r="D8103" i="3"/>
  <c r="H8103" i="3"/>
  <c r="D8095" i="3"/>
  <c r="H8095" i="3"/>
  <c r="D8087" i="3"/>
  <c r="H8087" i="3"/>
  <c r="D8079" i="3"/>
  <c r="H8079" i="3"/>
  <c r="D8071" i="3"/>
  <c r="H8071" i="3"/>
  <c r="D8063" i="3"/>
  <c r="H8063" i="3"/>
  <c r="D8055" i="3"/>
  <c r="H8055" i="3"/>
  <c r="D8047" i="3"/>
  <c r="H8047" i="3"/>
  <c r="D8039" i="3"/>
  <c r="H8039" i="3"/>
  <c r="D8031" i="3"/>
  <c r="H8031" i="3"/>
  <c r="D8023" i="3"/>
  <c r="H8023" i="3"/>
  <c r="D8015" i="3"/>
  <c r="H8015" i="3"/>
  <c r="D8007" i="3"/>
  <c r="H8007" i="3"/>
  <c r="D7999" i="3"/>
  <c r="H7999" i="3"/>
  <c r="D7991" i="3"/>
  <c r="H7991" i="3"/>
  <c r="D7983" i="3"/>
  <c r="H7983" i="3"/>
  <c r="D7975" i="3"/>
  <c r="H7975" i="3"/>
  <c r="D7967" i="3"/>
  <c r="H7967" i="3"/>
  <c r="D7959" i="3"/>
  <c r="H7959" i="3"/>
  <c r="D7951" i="3"/>
  <c r="H7951" i="3"/>
  <c r="D7943" i="3"/>
  <c r="H7943" i="3"/>
  <c r="D7935" i="3"/>
  <c r="H7935" i="3"/>
  <c r="D7927" i="3"/>
  <c r="H7927" i="3"/>
  <c r="D7919" i="3"/>
  <c r="H7919" i="3"/>
  <c r="D7911" i="3"/>
  <c r="H7911" i="3"/>
  <c r="D7903" i="3"/>
  <c r="H7903" i="3"/>
  <c r="D7895" i="3"/>
  <c r="H7895" i="3"/>
  <c r="D7887" i="3"/>
  <c r="H7887" i="3"/>
  <c r="D7879" i="3"/>
  <c r="H7879" i="3"/>
  <c r="D7871" i="3"/>
  <c r="H7871" i="3"/>
  <c r="D7863" i="3"/>
  <c r="H7863" i="3"/>
  <c r="D7855" i="3"/>
  <c r="H7855" i="3"/>
  <c r="D7847" i="3"/>
  <c r="H7847" i="3"/>
  <c r="D7839" i="3"/>
  <c r="H7839" i="3"/>
  <c r="D7831" i="3"/>
  <c r="H7831" i="3"/>
  <c r="D7823" i="3"/>
  <c r="H7823" i="3"/>
  <c r="D7815" i="3"/>
  <c r="H7815" i="3"/>
  <c r="D7807" i="3"/>
  <c r="H7807" i="3"/>
  <c r="D7799" i="3"/>
  <c r="H7799" i="3"/>
  <c r="D7791" i="3"/>
  <c r="H7791" i="3"/>
  <c r="D7783" i="3"/>
  <c r="H7783" i="3"/>
  <c r="D7775" i="3"/>
  <c r="H7775" i="3"/>
  <c r="D7767" i="3"/>
  <c r="H7767" i="3"/>
  <c r="D7759" i="3"/>
  <c r="H7759" i="3"/>
  <c r="D7751" i="3"/>
  <c r="H7751" i="3"/>
  <c r="D7743" i="3"/>
  <c r="H7743" i="3"/>
  <c r="D7735" i="3"/>
  <c r="H7735" i="3"/>
  <c r="D7727" i="3"/>
  <c r="H7727" i="3"/>
  <c r="D7719" i="3"/>
  <c r="H7719" i="3"/>
  <c r="D7711" i="3"/>
  <c r="H7711" i="3"/>
  <c r="D7703" i="3"/>
  <c r="H7703" i="3"/>
  <c r="D7695" i="3"/>
  <c r="H7695" i="3"/>
  <c r="D7687" i="3"/>
  <c r="H7687" i="3"/>
  <c r="D7679" i="3"/>
  <c r="H7679" i="3"/>
  <c r="D7671" i="3"/>
  <c r="H7671" i="3"/>
  <c r="D7663" i="3"/>
  <c r="H7663" i="3"/>
  <c r="D7655" i="3"/>
  <c r="H7655" i="3"/>
  <c r="D7647" i="3"/>
  <c r="H7647" i="3"/>
  <c r="D7639" i="3"/>
  <c r="H7639" i="3"/>
  <c r="D7631" i="3"/>
  <c r="H7631" i="3"/>
  <c r="D7623" i="3"/>
  <c r="H7623" i="3"/>
  <c r="D7615" i="3"/>
  <c r="H7615" i="3"/>
  <c r="D7607" i="3"/>
  <c r="H7607" i="3"/>
  <c r="D7599" i="3"/>
  <c r="H7599" i="3"/>
  <c r="D7591" i="3"/>
  <c r="H7591" i="3"/>
  <c r="D7583" i="3"/>
  <c r="H7583" i="3"/>
  <c r="D7575" i="3"/>
  <c r="H7575" i="3"/>
  <c r="D7567" i="3"/>
  <c r="H7567" i="3"/>
  <c r="D7559" i="3"/>
  <c r="H7559" i="3"/>
  <c r="D7551" i="3"/>
  <c r="H7551" i="3"/>
  <c r="D7543" i="3"/>
  <c r="H7543" i="3"/>
  <c r="D7535" i="3"/>
  <c r="H7535" i="3"/>
  <c r="D7527" i="3"/>
  <c r="H7527" i="3"/>
  <c r="D7519" i="3"/>
  <c r="H7519" i="3"/>
  <c r="D7511" i="3"/>
  <c r="H7511" i="3"/>
  <c r="D7503" i="3"/>
  <c r="H7503" i="3"/>
  <c r="D7495" i="3"/>
  <c r="H7495" i="3"/>
  <c r="D7487" i="3"/>
  <c r="H7487" i="3"/>
  <c r="D7479" i="3"/>
  <c r="H7479" i="3"/>
  <c r="D7471" i="3"/>
  <c r="H7471" i="3"/>
  <c r="D7463" i="3"/>
  <c r="H7463" i="3"/>
  <c r="D7455" i="3"/>
  <c r="H7455" i="3"/>
  <c r="D7447" i="3"/>
  <c r="H7447" i="3"/>
  <c r="D7439" i="3"/>
  <c r="H7439" i="3"/>
  <c r="D7431" i="3"/>
  <c r="H7431" i="3"/>
  <c r="D7423" i="3"/>
  <c r="H7423" i="3"/>
  <c r="D7415" i="3"/>
  <c r="H7415" i="3"/>
  <c r="D7407" i="3"/>
  <c r="H7407" i="3"/>
  <c r="D7399" i="3"/>
  <c r="H7399" i="3"/>
  <c r="D7391" i="3"/>
  <c r="H7391" i="3"/>
  <c r="D7383" i="3"/>
  <c r="H7383" i="3"/>
  <c r="D7375" i="3"/>
  <c r="H7375" i="3"/>
  <c r="D7367" i="3"/>
  <c r="H7367" i="3"/>
  <c r="D7359" i="3"/>
  <c r="H7359" i="3"/>
  <c r="D7351" i="3"/>
  <c r="H7351" i="3"/>
  <c r="D7343" i="3"/>
  <c r="H7343" i="3"/>
  <c r="D7335" i="3"/>
  <c r="H7335" i="3"/>
  <c r="D7327" i="3"/>
  <c r="H7327" i="3"/>
  <c r="D7319" i="3"/>
  <c r="H7319" i="3"/>
  <c r="D7311" i="3"/>
  <c r="H7311" i="3"/>
  <c r="D7303" i="3"/>
  <c r="H7303" i="3"/>
  <c r="D7295" i="3"/>
  <c r="H7295" i="3"/>
  <c r="D7287" i="3"/>
  <c r="H7287" i="3"/>
  <c r="D7279" i="3"/>
  <c r="H7279" i="3"/>
  <c r="D7271" i="3"/>
  <c r="H7271" i="3"/>
  <c r="D7263" i="3"/>
  <c r="H7263" i="3"/>
  <c r="D7255" i="3"/>
  <c r="H7255" i="3"/>
  <c r="D7247" i="3"/>
  <c r="H7247" i="3"/>
  <c r="D7239" i="3"/>
  <c r="H7239" i="3"/>
  <c r="D9998" i="3"/>
  <c r="H9998" i="3"/>
  <c r="D9990" i="3"/>
  <c r="H9990" i="3"/>
  <c r="D9982" i="3"/>
  <c r="H9982" i="3"/>
  <c r="D9974" i="3"/>
  <c r="H9974" i="3"/>
  <c r="D9966" i="3"/>
  <c r="H9966" i="3"/>
  <c r="D9958" i="3"/>
  <c r="H9958" i="3"/>
  <c r="D9950" i="3"/>
  <c r="H9950" i="3"/>
  <c r="D9942" i="3"/>
  <c r="H9942" i="3"/>
  <c r="D9934" i="3"/>
  <c r="H9934" i="3"/>
  <c r="D9926" i="3"/>
  <c r="H9926" i="3"/>
  <c r="D9918" i="3"/>
  <c r="H9918" i="3"/>
  <c r="D9910" i="3"/>
  <c r="H9910" i="3"/>
  <c r="D9902" i="3"/>
  <c r="H9902" i="3"/>
  <c r="D9894" i="3"/>
  <c r="H9894" i="3"/>
  <c r="D9886" i="3"/>
  <c r="H9886" i="3"/>
  <c r="D9878" i="3"/>
  <c r="H9878" i="3"/>
  <c r="D9870" i="3"/>
  <c r="H9870" i="3"/>
  <c r="D9862" i="3"/>
  <c r="H9862" i="3"/>
  <c r="D9854" i="3"/>
  <c r="H9854" i="3"/>
  <c r="D9846" i="3"/>
  <c r="H9846" i="3"/>
  <c r="D9838" i="3"/>
  <c r="H9838" i="3"/>
  <c r="D9830" i="3"/>
  <c r="H9830" i="3"/>
  <c r="D9822" i="3"/>
  <c r="H9822" i="3"/>
  <c r="D9814" i="3"/>
  <c r="H9814" i="3"/>
  <c r="D9806" i="3"/>
  <c r="H9806" i="3"/>
  <c r="D9798" i="3"/>
  <c r="H9798" i="3"/>
  <c r="D9790" i="3"/>
  <c r="H9790" i="3"/>
  <c r="D9782" i="3"/>
  <c r="H9782" i="3"/>
  <c r="D9774" i="3"/>
  <c r="H9774" i="3"/>
  <c r="D9766" i="3"/>
  <c r="H9766" i="3"/>
  <c r="D9758" i="3"/>
  <c r="H9758" i="3"/>
  <c r="D9750" i="3"/>
  <c r="H9750" i="3"/>
  <c r="D9742" i="3"/>
  <c r="H9742" i="3"/>
  <c r="D9734" i="3"/>
  <c r="H9734" i="3"/>
  <c r="D9726" i="3"/>
  <c r="H9726" i="3"/>
  <c r="D9718" i="3"/>
  <c r="H9718" i="3"/>
  <c r="D9710" i="3"/>
  <c r="H9710" i="3"/>
  <c r="D9702" i="3"/>
  <c r="H9702" i="3"/>
  <c r="D9694" i="3"/>
  <c r="H9694" i="3"/>
  <c r="D9686" i="3"/>
  <c r="H9686" i="3"/>
  <c r="D9678" i="3"/>
  <c r="H9678" i="3"/>
  <c r="D9670" i="3"/>
  <c r="H9670" i="3"/>
  <c r="D9662" i="3"/>
  <c r="H9662" i="3"/>
  <c r="D9654" i="3"/>
  <c r="H9654" i="3"/>
  <c r="D9646" i="3"/>
  <c r="H9646" i="3"/>
  <c r="D9638" i="3"/>
  <c r="H9638" i="3"/>
  <c r="D9630" i="3"/>
  <c r="H9630" i="3"/>
  <c r="D9622" i="3"/>
  <c r="H9622" i="3"/>
  <c r="D9614" i="3"/>
  <c r="H9614" i="3"/>
  <c r="D9606" i="3"/>
  <c r="H9606" i="3"/>
  <c r="D9598" i="3"/>
  <c r="H9598" i="3"/>
  <c r="D9590" i="3"/>
  <c r="H9590" i="3"/>
  <c r="D9582" i="3"/>
  <c r="H9582" i="3"/>
  <c r="D9574" i="3"/>
  <c r="H9574" i="3"/>
  <c r="D9566" i="3"/>
  <c r="H9566" i="3"/>
  <c r="D9558" i="3"/>
  <c r="H9558" i="3"/>
  <c r="D9550" i="3"/>
  <c r="H9550" i="3"/>
  <c r="D9542" i="3"/>
  <c r="H9542" i="3"/>
  <c r="D9534" i="3"/>
  <c r="H9534" i="3"/>
  <c r="D9526" i="3"/>
  <c r="H9526" i="3"/>
  <c r="D9518" i="3"/>
  <c r="H9518" i="3"/>
  <c r="D9510" i="3"/>
  <c r="H9510" i="3"/>
  <c r="D9502" i="3"/>
  <c r="H9502" i="3"/>
  <c r="D9494" i="3"/>
  <c r="H9494" i="3"/>
  <c r="D9486" i="3"/>
  <c r="H9486" i="3"/>
  <c r="D9478" i="3"/>
  <c r="H9478" i="3"/>
  <c r="D9470" i="3"/>
  <c r="H9470" i="3"/>
  <c r="D9462" i="3"/>
  <c r="H9462" i="3"/>
  <c r="D9454" i="3"/>
  <c r="H9454" i="3"/>
  <c r="D9446" i="3"/>
  <c r="H9446" i="3"/>
  <c r="D9438" i="3"/>
  <c r="H9438" i="3"/>
  <c r="D9430" i="3"/>
  <c r="H9430" i="3"/>
  <c r="D9422" i="3"/>
  <c r="H9422" i="3"/>
  <c r="D9414" i="3"/>
  <c r="H9414" i="3"/>
  <c r="D9406" i="3"/>
  <c r="H9406" i="3"/>
  <c r="D9398" i="3"/>
  <c r="H9398" i="3"/>
  <c r="D9390" i="3"/>
  <c r="H9390" i="3"/>
  <c r="D9382" i="3"/>
  <c r="H9382" i="3"/>
  <c r="D9374" i="3"/>
  <c r="H9374" i="3"/>
  <c r="D9366" i="3"/>
  <c r="H9366" i="3"/>
  <c r="D9358" i="3"/>
  <c r="H9358" i="3"/>
  <c r="D9350" i="3"/>
  <c r="H9350" i="3"/>
  <c r="D9342" i="3"/>
  <c r="H9342" i="3"/>
  <c r="D9334" i="3"/>
  <c r="H9334" i="3"/>
  <c r="D9326" i="3"/>
  <c r="H9326" i="3"/>
  <c r="D9318" i="3"/>
  <c r="H9318" i="3"/>
  <c r="D9310" i="3"/>
  <c r="H9310" i="3"/>
  <c r="D9302" i="3"/>
  <c r="H9302" i="3"/>
  <c r="D9294" i="3"/>
  <c r="H9294" i="3"/>
  <c r="D9286" i="3"/>
  <c r="H9286" i="3"/>
  <c r="D9278" i="3"/>
  <c r="H9278" i="3"/>
  <c r="D9270" i="3"/>
  <c r="H9270" i="3"/>
  <c r="D9262" i="3"/>
  <c r="H9262" i="3"/>
  <c r="D9254" i="3"/>
  <c r="H9254" i="3"/>
  <c r="D9246" i="3"/>
  <c r="H9246" i="3"/>
  <c r="D9238" i="3"/>
  <c r="H9238" i="3"/>
  <c r="D9230" i="3"/>
  <c r="H9230" i="3"/>
  <c r="D9222" i="3"/>
  <c r="H9222" i="3"/>
  <c r="D9214" i="3"/>
  <c r="H9214" i="3"/>
  <c r="D9206" i="3"/>
  <c r="H9206" i="3"/>
  <c r="D9198" i="3"/>
  <c r="H9198" i="3"/>
  <c r="D9190" i="3"/>
  <c r="H9190" i="3"/>
  <c r="D9182" i="3"/>
  <c r="H9182" i="3"/>
  <c r="D9174" i="3"/>
  <c r="H9174" i="3"/>
  <c r="D9166" i="3"/>
  <c r="H9166" i="3"/>
  <c r="D9158" i="3"/>
  <c r="H9158" i="3"/>
  <c r="D9150" i="3"/>
  <c r="H9150" i="3"/>
  <c r="D9142" i="3"/>
  <c r="H9142" i="3"/>
  <c r="D9134" i="3"/>
  <c r="H9134" i="3"/>
  <c r="D9126" i="3"/>
  <c r="H9126" i="3"/>
  <c r="D9118" i="3"/>
  <c r="H9118" i="3"/>
  <c r="D9110" i="3"/>
  <c r="H9110" i="3"/>
  <c r="D9102" i="3"/>
  <c r="H9102" i="3"/>
  <c r="D9094" i="3"/>
  <c r="H9094" i="3"/>
  <c r="D9086" i="3"/>
  <c r="H9086" i="3"/>
  <c r="D9078" i="3"/>
  <c r="H9078" i="3"/>
  <c r="D9070" i="3"/>
  <c r="H9070" i="3"/>
  <c r="D9062" i="3"/>
  <c r="H9062" i="3"/>
  <c r="D9054" i="3"/>
  <c r="H9054" i="3"/>
  <c r="D9046" i="3"/>
  <c r="H9046" i="3"/>
  <c r="D9038" i="3"/>
  <c r="H9038" i="3"/>
  <c r="D9030" i="3"/>
  <c r="H9030" i="3"/>
  <c r="D9022" i="3"/>
  <c r="H9022" i="3"/>
  <c r="D9014" i="3"/>
  <c r="H9014" i="3"/>
  <c r="D9006" i="3"/>
  <c r="H9006" i="3"/>
  <c r="D8998" i="3"/>
  <c r="H8998" i="3"/>
  <c r="D8990" i="3"/>
  <c r="H8990" i="3"/>
  <c r="D8982" i="3"/>
  <c r="H8982" i="3"/>
  <c r="D8974" i="3"/>
  <c r="H8974" i="3"/>
  <c r="D8966" i="3"/>
  <c r="H8966" i="3"/>
  <c r="D8958" i="3"/>
  <c r="H8958" i="3"/>
  <c r="D8950" i="3"/>
  <c r="H8950" i="3"/>
  <c r="D8942" i="3"/>
  <c r="H8942" i="3"/>
  <c r="D8934" i="3"/>
  <c r="H8934" i="3"/>
  <c r="D8926" i="3"/>
  <c r="H8926" i="3"/>
  <c r="D8918" i="3"/>
  <c r="H8918" i="3"/>
  <c r="D8910" i="3"/>
  <c r="H8910" i="3"/>
  <c r="D8902" i="3"/>
  <c r="H8902" i="3"/>
  <c r="D8894" i="3"/>
  <c r="H8894" i="3"/>
  <c r="D8886" i="3"/>
  <c r="H8886" i="3"/>
  <c r="D8878" i="3"/>
  <c r="H8878" i="3"/>
  <c r="D8870" i="3"/>
  <c r="H8870" i="3"/>
  <c r="D8862" i="3"/>
  <c r="H8862" i="3"/>
  <c r="D8854" i="3"/>
  <c r="H8854" i="3"/>
  <c r="D8846" i="3"/>
  <c r="H8846" i="3"/>
  <c r="D8838" i="3"/>
  <c r="H8838" i="3"/>
  <c r="D8830" i="3"/>
  <c r="H8830" i="3"/>
  <c r="D8822" i="3"/>
  <c r="H8822" i="3"/>
  <c r="D8814" i="3"/>
  <c r="H8814" i="3"/>
  <c r="D8806" i="3"/>
  <c r="H8806" i="3"/>
  <c r="D8798" i="3"/>
  <c r="H8798" i="3"/>
  <c r="D8790" i="3"/>
  <c r="H8790" i="3"/>
  <c r="D8782" i="3"/>
  <c r="H8782" i="3"/>
  <c r="D8774" i="3"/>
  <c r="H8774" i="3"/>
  <c r="D8766" i="3"/>
  <c r="H8766" i="3"/>
  <c r="D8758" i="3"/>
  <c r="H8758" i="3"/>
  <c r="D8750" i="3"/>
  <c r="H8750" i="3"/>
  <c r="D8742" i="3"/>
  <c r="H8742" i="3"/>
  <c r="D8734" i="3"/>
  <c r="H8734" i="3"/>
  <c r="D8726" i="3"/>
  <c r="H8726" i="3"/>
  <c r="D8718" i="3"/>
  <c r="H8718" i="3"/>
  <c r="D8710" i="3"/>
  <c r="H8710" i="3"/>
  <c r="D8702" i="3"/>
  <c r="H8702" i="3"/>
  <c r="D8694" i="3"/>
  <c r="H8694" i="3"/>
  <c r="D8686" i="3"/>
  <c r="H8686" i="3"/>
  <c r="D8678" i="3"/>
  <c r="H8678" i="3"/>
  <c r="D8670" i="3"/>
  <c r="H8670" i="3"/>
  <c r="D8662" i="3"/>
  <c r="H8662" i="3"/>
  <c r="D8654" i="3"/>
  <c r="H8654" i="3"/>
  <c r="D8646" i="3"/>
  <c r="H8646" i="3"/>
  <c r="D8638" i="3"/>
  <c r="H8638" i="3"/>
  <c r="D8630" i="3"/>
  <c r="H8630" i="3"/>
  <c r="D8622" i="3"/>
  <c r="H8622" i="3"/>
  <c r="D8614" i="3"/>
  <c r="H8614" i="3"/>
  <c r="D8606" i="3"/>
  <c r="H8606" i="3"/>
  <c r="D8598" i="3"/>
  <c r="H8598" i="3"/>
  <c r="D8590" i="3"/>
  <c r="H8590" i="3"/>
  <c r="D8582" i="3"/>
  <c r="H8582" i="3"/>
  <c r="D8574" i="3"/>
  <c r="H8574" i="3"/>
  <c r="D8566" i="3"/>
  <c r="H8566" i="3"/>
  <c r="D8558" i="3"/>
  <c r="H8558" i="3"/>
  <c r="D8550" i="3"/>
  <c r="H8550" i="3"/>
  <c r="D8542" i="3"/>
  <c r="H8542" i="3"/>
  <c r="D8534" i="3"/>
  <c r="H8534" i="3"/>
  <c r="D8526" i="3"/>
  <c r="H8526" i="3"/>
  <c r="D8518" i="3"/>
  <c r="H8518" i="3"/>
  <c r="D8510" i="3"/>
  <c r="H8510" i="3"/>
  <c r="D8502" i="3"/>
  <c r="H8502" i="3"/>
  <c r="D8494" i="3"/>
  <c r="H8494" i="3"/>
  <c r="D8486" i="3"/>
  <c r="H8486" i="3"/>
  <c r="D8478" i="3"/>
  <c r="H8478" i="3"/>
  <c r="D8470" i="3"/>
  <c r="H8470" i="3"/>
  <c r="D8462" i="3"/>
  <c r="H8462" i="3"/>
  <c r="D8454" i="3"/>
  <c r="H8454" i="3"/>
  <c r="D8446" i="3"/>
  <c r="H8446" i="3"/>
  <c r="D8438" i="3"/>
  <c r="H8438" i="3"/>
  <c r="D8430" i="3"/>
  <c r="H8430" i="3"/>
  <c r="D8422" i="3"/>
  <c r="H8422" i="3"/>
  <c r="D8414" i="3"/>
  <c r="H8414" i="3"/>
  <c r="D8406" i="3"/>
  <c r="H8406" i="3"/>
  <c r="D8398" i="3"/>
  <c r="H8398" i="3"/>
  <c r="D8390" i="3"/>
  <c r="H8390" i="3"/>
  <c r="D8382" i="3"/>
  <c r="H8382" i="3"/>
  <c r="D8374" i="3"/>
  <c r="H8374" i="3"/>
  <c r="D8366" i="3"/>
  <c r="H8366" i="3"/>
  <c r="D8358" i="3"/>
  <c r="H8358" i="3"/>
  <c r="D8350" i="3"/>
  <c r="H8350" i="3"/>
  <c r="D8342" i="3"/>
  <c r="H8342" i="3"/>
  <c r="D8334" i="3"/>
  <c r="H8334" i="3"/>
  <c r="D8326" i="3"/>
  <c r="H8326" i="3"/>
  <c r="D8318" i="3"/>
  <c r="H8318" i="3"/>
  <c r="D8310" i="3"/>
  <c r="H8310" i="3"/>
  <c r="D8302" i="3"/>
  <c r="H8302" i="3"/>
  <c r="D8294" i="3"/>
  <c r="H8294" i="3"/>
  <c r="D8286" i="3"/>
  <c r="H8286" i="3"/>
  <c r="D8278" i="3"/>
  <c r="H8278" i="3"/>
  <c r="D8270" i="3"/>
  <c r="H8270" i="3"/>
  <c r="D8262" i="3"/>
  <c r="H8262" i="3"/>
  <c r="D8254" i="3"/>
  <c r="H8254" i="3"/>
  <c r="D8246" i="3"/>
  <c r="H8246" i="3"/>
  <c r="D8238" i="3"/>
  <c r="H8238" i="3"/>
  <c r="D8230" i="3"/>
  <c r="H8230" i="3"/>
  <c r="D8222" i="3"/>
  <c r="H8222" i="3"/>
  <c r="D8214" i="3"/>
  <c r="H8214" i="3"/>
  <c r="D8206" i="3"/>
  <c r="H8206" i="3"/>
  <c r="D8198" i="3"/>
  <c r="H8198" i="3"/>
  <c r="D8190" i="3"/>
  <c r="H8190" i="3"/>
  <c r="D8182" i="3"/>
  <c r="H8182" i="3"/>
  <c r="D8174" i="3"/>
  <c r="H8174" i="3"/>
  <c r="D8166" i="3"/>
  <c r="H8166" i="3"/>
  <c r="D8158" i="3"/>
  <c r="H8158" i="3"/>
  <c r="D8150" i="3"/>
  <c r="H8150" i="3"/>
  <c r="D8142" i="3"/>
  <c r="H8142" i="3"/>
  <c r="D8134" i="3"/>
  <c r="H8134" i="3"/>
  <c r="D8126" i="3"/>
  <c r="H8126" i="3"/>
  <c r="D8118" i="3"/>
  <c r="H8118" i="3"/>
  <c r="D8110" i="3"/>
  <c r="H8110" i="3"/>
  <c r="D8102" i="3"/>
  <c r="H8102" i="3"/>
  <c r="D8094" i="3"/>
  <c r="H8094" i="3"/>
  <c r="D8086" i="3"/>
  <c r="H8086" i="3"/>
  <c r="D8078" i="3"/>
  <c r="H8078" i="3"/>
  <c r="D8070" i="3"/>
  <c r="H8070" i="3"/>
  <c r="D8062" i="3"/>
  <c r="H8062" i="3"/>
  <c r="D8054" i="3"/>
  <c r="H8054" i="3"/>
  <c r="D8046" i="3"/>
  <c r="H8046" i="3"/>
  <c r="D8038" i="3"/>
  <c r="H8038" i="3"/>
  <c r="D8030" i="3"/>
  <c r="H8030" i="3"/>
  <c r="D8022" i="3"/>
  <c r="H8022" i="3"/>
  <c r="D8014" i="3"/>
  <c r="H8014" i="3"/>
  <c r="D8006" i="3"/>
  <c r="H8006" i="3"/>
  <c r="D7998" i="3"/>
  <c r="H7998" i="3"/>
  <c r="D7990" i="3"/>
  <c r="H7990" i="3"/>
  <c r="D7982" i="3"/>
  <c r="H7982" i="3"/>
  <c r="D7974" i="3"/>
  <c r="H7974" i="3"/>
  <c r="D7966" i="3"/>
  <c r="H7966" i="3"/>
  <c r="D7958" i="3"/>
  <c r="H7958" i="3"/>
  <c r="D7950" i="3"/>
  <c r="H7950" i="3"/>
  <c r="D7942" i="3"/>
  <c r="H7942" i="3"/>
  <c r="D7934" i="3"/>
  <c r="H7934" i="3"/>
  <c r="D7926" i="3"/>
  <c r="H7926" i="3"/>
  <c r="D7918" i="3"/>
  <c r="H7918" i="3"/>
  <c r="D7910" i="3"/>
  <c r="H7910" i="3"/>
  <c r="D7902" i="3"/>
  <c r="H7902" i="3"/>
  <c r="D7894" i="3"/>
  <c r="H7894" i="3"/>
  <c r="D7886" i="3"/>
  <c r="H7886" i="3"/>
  <c r="D7878" i="3"/>
  <c r="H7878" i="3"/>
  <c r="D7870" i="3"/>
  <c r="H7870" i="3"/>
  <c r="D7862" i="3"/>
  <c r="H7862" i="3"/>
  <c r="D7854" i="3"/>
  <c r="H7854" i="3"/>
  <c r="D7846" i="3"/>
  <c r="H7846" i="3"/>
  <c r="D7838" i="3"/>
  <c r="H7838" i="3"/>
  <c r="D7830" i="3"/>
  <c r="H7830" i="3"/>
  <c r="D7822" i="3"/>
  <c r="H7822" i="3"/>
  <c r="D7814" i="3"/>
  <c r="H7814" i="3"/>
  <c r="D7806" i="3"/>
  <c r="H7806" i="3"/>
  <c r="D7798" i="3"/>
  <c r="H7798" i="3"/>
  <c r="D7790" i="3"/>
  <c r="H7790" i="3"/>
  <c r="D7782" i="3"/>
  <c r="H7782" i="3"/>
  <c r="D7774" i="3"/>
  <c r="H7774" i="3"/>
  <c r="D7766" i="3"/>
  <c r="H7766" i="3"/>
  <c r="D7758" i="3"/>
  <c r="H7758" i="3"/>
  <c r="D7750" i="3"/>
  <c r="H7750" i="3"/>
  <c r="D7742" i="3"/>
  <c r="H7742" i="3"/>
  <c r="D7734" i="3"/>
  <c r="H7734" i="3"/>
  <c r="D7726" i="3"/>
  <c r="H7726" i="3"/>
  <c r="D7718" i="3"/>
  <c r="H7718" i="3"/>
  <c r="D7710" i="3"/>
  <c r="H7710" i="3"/>
  <c r="D7702" i="3"/>
  <c r="H7702" i="3"/>
  <c r="D7694" i="3"/>
  <c r="H7694" i="3"/>
  <c r="D7686" i="3"/>
  <c r="H7686" i="3"/>
  <c r="D7678" i="3"/>
  <c r="H7678" i="3"/>
  <c r="D7670" i="3"/>
  <c r="H7670" i="3"/>
  <c r="D7662" i="3"/>
  <c r="H7662" i="3"/>
  <c r="D7654" i="3"/>
  <c r="H7654" i="3"/>
  <c r="D7646" i="3"/>
  <c r="H7646" i="3"/>
  <c r="D7638" i="3"/>
  <c r="H7638" i="3"/>
  <c r="D7630" i="3"/>
  <c r="H7630" i="3"/>
  <c r="D7622" i="3"/>
  <c r="H7622" i="3"/>
  <c r="D7614" i="3"/>
  <c r="H7614" i="3"/>
  <c r="D7606" i="3"/>
  <c r="H7606" i="3"/>
  <c r="D7598" i="3"/>
  <c r="H7598" i="3"/>
  <c r="D7590" i="3"/>
  <c r="H7590" i="3"/>
  <c r="D7582" i="3"/>
  <c r="H7582" i="3"/>
  <c r="D7574" i="3"/>
  <c r="H7574" i="3"/>
  <c r="D7566" i="3"/>
  <c r="H7566" i="3"/>
  <c r="D7558" i="3"/>
  <c r="H7558" i="3"/>
  <c r="D7550" i="3"/>
  <c r="H7550" i="3"/>
  <c r="D7542" i="3"/>
  <c r="H7542" i="3"/>
  <c r="D7534" i="3"/>
  <c r="H7534" i="3"/>
  <c r="D7526" i="3"/>
  <c r="H7526" i="3"/>
  <c r="D7518" i="3"/>
  <c r="H7518" i="3"/>
  <c r="D7510" i="3"/>
  <c r="H7510" i="3"/>
  <c r="D7502" i="3"/>
  <c r="H7502" i="3"/>
  <c r="D7494" i="3"/>
  <c r="H7494" i="3"/>
  <c r="D7486" i="3"/>
  <c r="H7486" i="3"/>
  <c r="D7478" i="3"/>
  <c r="H7478" i="3"/>
  <c r="D7470" i="3"/>
  <c r="H7470" i="3"/>
  <c r="D7462" i="3"/>
  <c r="H7462" i="3"/>
  <c r="D7454" i="3"/>
  <c r="H7454" i="3"/>
  <c r="D7446" i="3"/>
  <c r="H7446" i="3"/>
  <c r="D7438" i="3"/>
  <c r="H7438" i="3"/>
  <c r="D7430" i="3"/>
  <c r="H7430" i="3"/>
  <c r="D7422" i="3"/>
  <c r="H7422" i="3"/>
  <c r="D7414" i="3"/>
  <c r="H7414" i="3"/>
  <c r="D7406" i="3"/>
  <c r="H7406" i="3"/>
  <c r="D7398" i="3"/>
  <c r="H7398" i="3"/>
  <c r="D7390" i="3"/>
  <c r="H7390" i="3"/>
  <c r="D7382" i="3"/>
  <c r="H7382" i="3"/>
  <c r="D7374" i="3"/>
  <c r="H7374" i="3"/>
  <c r="D7366" i="3"/>
  <c r="H7366" i="3"/>
  <c r="D7358" i="3"/>
  <c r="H7358" i="3"/>
  <c r="D7350" i="3"/>
  <c r="H7350" i="3"/>
  <c r="D7342" i="3"/>
  <c r="H7342" i="3"/>
  <c r="D7334" i="3"/>
  <c r="H7334" i="3"/>
  <c r="D7326" i="3"/>
  <c r="H7326" i="3"/>
  <c r="D7318" i="3"/>
  <c r="H7318" i="3"/>
  <c r="D7310" i="3"/>
  <c r="H7310" i="3"/>
  <c r="D7302" i="3"/>
  <c r="H7302" i="3"/>
  <c r="D7294" i="3"/>
  <c r="H7294" i="3"/>
  <c r="D7286" i="3"/>
  <c r="H7286" i="3"/>
  <c r="D7278" i="3"/>
  <c r="H7278" i="3"/>
  <c r="D7270" i="3"/>
  <c r="H7270" i="3"/>
  <c r="D7262" i="3"/>
  <c r="H7262" i="3"/>
  <c r="D7254" i="3"/>
  <c r="H7254" i="3"/>
  <c r="D7246" i="3"/>
  <c r="H7246" i="3"/>
  <c r="D7238" i="3"/>
  <c r="H7238" i="3"/>
  <c r="D7230" i="3"/>
  <c r="H7230" i="3"/>
  <c r="D7222" i="3"/>
  <c r="H7222" i="3"/>
  <c r="D7214" i="3"/>
  <c r="H7214" i="3"/>
  <c r="D7206" i="3"/>
  <c r="H7206" i="3"/>
  <c r="D7198" i="3"/>
  <c r="H7198" i="3"/>
  <c r="D7190" i="3"/>
  <c r="H7190" i="3"/>
  <c r="D7182" i="3"/>
  <c r="H7182" i="3"/>
  <c r="D7174" i="3"/>
  <c r="H7174" i="3"/>
  <c r="D7166" i="3"/>
  <c r="H7166" i="3"/>
  <c r="D7158" i="3"/>
  <c r="H7158" i="3"/>
  <c r="D7150" i="3"/>
  <c r="H7150" i="3"/>
  <c r="D7142" i="3"/>
  <c r="H7142" i="3"/>
  <c r="D7134" i="3"/>
  <c r="H7134" i="3"/>
  <c r="D7126" i="3"/>
  <c r="H7126" i="3"/>
  <c r="D7118" i="3"/>
  <c r="H7118" i="3"/>
  <c r="D7110" i="3"/>
  <c r="H7110" i="3"/>
  <c r="D7102" i="3"/>
  <c r="H7102" i="3"/>
  <c r="D7094" i="3"/>
  <c r="H7094" i="3"/>
  <c r="D7086" i="3"/>
  <c r="H7086" i="3"/>
  <c r="D7078" i="3"/>
  <c r="H7078" i="3"/>
  <c r="D7070" i="3"/>
  <c r="H7070" i="3"/>
  <c r="D7062" i="3"/>
  <c r="H7062" i="3"/>
  <c r="D7054" i="3"/>
  <c r="H7054" i="3"/>
  <c r="D7046" i="3"/>
  <c r="H7046" i="3"/>
  <c r="D7038" i="3"/>
  <c r="H7038" i="3"/>
  <c r="D7030" i="3"/>
  <c r="H7030" i="3"/>
  <c r="D7022" i="3"/>
  <c r="H7022" i="3"/>
  <c r="D7014" i="3"/>
  <c r="H7014" i="3"/>
  <c r="D7006" i="3"/>
  <c r="H7006" i="3"/>
  <c r="D6998" i="3"/>
  <c r="H6998" i="3"/>
  <c r="D6990" i="3"/>
  <c r="H6990" i="3"/>
  <c r="D6982" i="3"/>
  <c r="H6982" i="3"/>
  <c r="D6974" i="3"/>
  <c r="H6974" i="3"/>
  <c r="D6966" i="3"/>
  <c r="H6966" i="3"/>
  <c r="D6958" i="3"/>
  <c r="H6958" i="3"/>
  <c r="D6950" i="3"/>
  <c r="H6950" i="3"/>
  <c r="D6942" i="3"/>
  <c r="H6942" i="3"/>
  <c r="D6934" i="3"/>
  <c r="H6934" i="3"/>
  <c r="D6926" i="3"/>
  <c r="H6926" i="3"/>
  <c r="D6918" i="3"/>
  <c r="H6918" i="3"/>
  <c r="D6910" i="3"/>
  <c r="H6910" i="3"/>
  <c r="D6902" i="3"/>
  <c r="H6902" i="3"/>
  <c r="D6894" i="3"/>
  <c r="H6894" i="3"/>
  <c r="D6886" i="3"/>
  <c r="H6886" i="3"/>
  <c r="D6878" i="3"/>
  <c r="H6878" i="3"/>
  <c r="D6870" i="3"/>
  <c r="H6870" i="3"/>
  <c r="D6862" i="3"/>
  <c r="H6862" i="3"/>
  <c r="D6854" i="3"/>
  <c r="H6854" i="3"/>
  <c r="D6846" i="3"/>
  <c r="H6846" i="3"/>
  <c r="D6838" i="3"/>
  <c r="H6838" i="3"/>
  <c r="D6830" i="3"/>
  <c r="H6830" i="3"/>
  <c r="D6822" i="3"/>
  <c r="H6822" i="3"/>
  <c r="D6814" i="3"/>
  <c r="H6814" i="3"/>
  <c r="D6806" i="3"/>
  <c r="H6806" i="3"/>
  <c r="D6798" i="3"/>
  <c r="H6798" i="3"/>
  <c r="D6790" i="3"/>
  <c r="H6790" i="3"/>
  <c r="D6782" i="3"/>
  <c r="H6782" i="3"/>
  <c r="D6774" i="3"/>
  <c r="H6774" i="3"/>
  <c r="D6766" i="3"/>
  <c r="H6766" i="3"/>
  <c r="D6758" i="3"/>
  <c r="H6758" i="3"/>
  <c r="D6750" i="3"/>
  <c r="H6750" i="3"/>
  <c r="D6742" i="3"/>
  <c r="H6742" i="3"/>
  <c r="D6734" i="3"/>
  <c r="H6734" i="3"/>
  <c r="D6726" i="3"/>
  <c r="H6726" i="3"/>
  <c r="D6718" i="3"/>
  <c r="H6718" i="3"/>
  <c r="D6710" i="3"/>
  <c r="H6710" i="3"/>
  <c r="D6702" i="3"/>
  <c r="H6702" i="3"/>
  <c r="D6694" i="3"/>
  <c r="H6694" i="3"/>
  <c r="D6686" i="3"/>
  <c r="H6686" i="3"/>
  <c r="D6678" i="3"/>
  <c r="H6678" i="3"/>
  <c r="D6670" i="3"/>
  <c r="H6670" i="3"/>
  <c r="D6662" i="3"/>
  <c r="H6662" i="3"/>
  <c r="D6654" i="3"/>
  <c r="H6654" i="3"/>
  <c r="D6646" i="3"/>
  <c r="H6646" i="3"/>
  <c r="D6638" i="3"/>
  <c r="H6638" i="3"/>
  <c r="D6630" i="3"/>
  <c r="H6630" i="3"/>
  <c r="D6622" i="3"/>
  <c r="H6622" i="3"/>
  <c r="D6614" i="3"/>
  <c r="H6614" i="3"/>
  <c r="D6606" i="3"/>
  <c r="H6606" i="3"/>
  <c r="D6598" i="3"/>
  <c r="H6598" i="3"/>
  <c r="D6590" i="3"/>
  <c r="H6590" i="3"/>
  <c r="D6582" i="3"/>
  <c r="H6582" i="3"/>
  <c r="D6574" i="3"/>
  <c r="H6574" i="3"/>
  <c r="D6566" i="3"/>
  <c r="H6566" i="3"/>
  <c r="D6558" i="3"/>
  <c r="H6558" i="3"/>
  <c r="D6550" i="3"/>
  <c r="H6550" i="3"/>
  <c r="D9997" i="3"/>
  <c r="H9997" i="3"/>
  <c r="D9989" i="3"/>
  <c r="H9989" i="3"/>
  <c r="D9981" i="3"/>
  <c r="H9981" i="3"/>
  <c r="D9973" i="3"/>
  <c r="H9973" i="3"/>
  <c r="D9965" i="3"/>
  <c r="H9965" i="3"/>
  <c r="D9957" i="3"/>
  <c r="H9957" i="3"/>
  <c r="D9949" i="3"/>
  <c r="H9949" i="3"/>
  <c r="D9941" i="3"/>
  <c r="H9941" i="3"/>
  <c r="D9933" i="3"/>
  <c r="H9933" i="3"/>
  <c r="D9925" i="3"/>
  <c r="H9925" i="3"/>
  <c r="D9917" i="3"/>
  <c r="H9917" i="3"/>
  <c r="D9909" i="3"/>
  <c r="H9909" i="3"/>
  <c r="D9901" i="3"/>
  <c r="H9901" i="3"/>
  <c r="D9893" i="3"/>
  <c r="H9893" i="3"/>
  <c r="D9885" i="3"/>
  <c r="H9885" i="3"/>
  <c r="D9877" i="3"/>
  <c r="H9877" i="3"/>
  <c r="D9869" i="3"/>
  <c r="H9869" i="3"/>
  <c r="D9861" i="3"/>
  <c r="H9861" i="3"/>
  <c r="D9853" i="3"/>
  <c r="H9853" i="3"/>
  <c r="D9845" i="3"/>
  <c r="H9845" i="3"/>
  <c r="D9837" i="3"/>
  <c r="H9837" i="3"/>
  <c r="D9829" i="3"/>
  <c r="H9829" i="3"/>
  <c r="D9821" i="3"/>
  <c r="H9821" i="3"/>
  <c r="D9813" i="3"/>
  <c r="H9813" i="3"/>
  <c r="D9805" i="3"/>
  <c r="H9805" i="3"/>
  <c r="D9797" i="3"/>
  <c r="H9797" i="3"/>
  <c r="D9789" i="3"/>
  <c r="H9789" i="3"/>
  <c r="D9781" i="3"/>
  <c r="H9781" i="3"/>
  <c r="D9773" i="3"/>
  <c r="H9773" i="3"/>
  <c r="D9765" i="3"/>
  <c r="H9765" i="3"/>
  <c r="D9757" i="3"/>
  <c r="H9757" i="3"/>
  <c r="D9749" i="3"/>
  <c r="H9749" i="3"/>
  <c r="D9741" i="3"/>
  <c r="H9741" i="3"/>
  <c r="D9733" i="3"/>
  <c r="H9733" i="3"/>
  <c r="D9725" i="3"/>
  <c r="H9725" i="3"/>
  <c r="D9717" i="3"/>
  <c r="H9717" i="3"/>
  <c r="D9709" i="3"/>
  <c r="H9709" i="3"/>
  <c r="D9701" i="3"/>
  <c r="H9701" i="3"/>
  <c r="D9693" i="3"/>
  <c r="H9693" i="3"/>
  <c r="D9685" i="3"/>
  <c r="H9685" i="3"/>
  <c r="D9677" i="3"/>
  <c r="H9677" i="3"/>
  <c r="D9669" i="3"/>
  <c r="H9669" i="3"/>
  <c r="D9661" i="3"/>
  <c r="H9661" i="3"/>
  <c r="D9653" i="3"/>
  <c r="H9653" i="3"/>
  <c r="D9645" i="3"/>
  <c r="H9645" i="3"/>
  <c r="D9637" i="3"/>
  <c r="H9637" i="3"/>
  <c r="D9629" i="3"/>
  <c r="H9629" i="3"/>
  <c r="D9621" i="3"/>
  <c r="H9621" i="3"/>
  <c r="D9613" i="3"/>
  <c r="H9613" i="3"/>
  <c r="D9605" i="3"/>
  <c r="H9605" i="3"/>
  <c r="D9597" i="3"/>
  <c r="H9597" i="3"/>
  <c r="D9589" i="3"/>
  <c r="H9589" i="3"/>
  <c r="D9581" i="3"/>
  <c r="H9581" i="3"/>
  <c r="D9573" i="3"/>
  <c r="H9573" i="3"/>
  <c r="D9565" i="3"/>
  <c r="H9565" i="3"/>
  <c r="D9557" i="3"/>
  <c r="H9557" i="3"/>
  <c r="D9549" i="3"/>
  <c r="H9549" i="3"/>
  <c r="D9541" i="3"/>
  <c r="H9541" i="3"/>
  <c r="D9533" i="3"/>
  <c r="H9533" i="3"/>
  <c r="D9525" i="3"/>
  <c r="H9525" i="3"/>
  <c r="D9517" i="3"/>
  <c r="H9517" i="3"/>
  <c r="D9509" i="3"/>
  <c r="H9509" i="3"/>
  <c r="D9501" i="3"/>
  <c r="H9501" i="3"/>
  <c r="D9493" i="3"/>
  <c r="H9493" i="3"/>
  <c r="D9485" i="3"/>
  <c r="H9485" i="3"/>
  <c r="D9477" i="3"/>
  <c r="H9477" i="3"/>
  <c r="D9469" i="3"/>
  <c r="H9469" i="3"/>
  <c r="D9461" i="3"/>
  <c r="H9461" i="3"/>
  <c r="D9453" i="3"/>
  <c r="H9453" i="3"/>
  <c r="D9445" i="3"/>
  <c r="H9445" i="3"/>
  <c r="D9437" i="3"/>
  <c r="H9437" i="3"/>
  <c r="D9429" i="3"/>
  <c r="H9429" i="3"/>
  <c r="D9421" i="3"/>
  <c r="H9421" i="3"/>
  <c r="D9413" i="3"/>
  <c r="H9413" i="3"/>
  <c r="D9405" i="3"/>
  <c r="H9405" i="3"/>
  <c r="D9397" i="3"/>
  <c r="H9397" i="3"/>
  <c r="D9389" i="3"/>
  <c r="H9389" i="3"/>
  <c r="D9381" i="3"/>
  <c r="H9381" i="3"/>
  <c r="D9373" i="3"/>
  <c r="H9373" i="3"/>
  <c r="D9365" i="3"/>
  <c r="H9365" i="3"/>
  <c r="D9357" i="3"/>
  <c r="H9357" i="3"/>
  <c r="D9349" i="3"/>
  <c r="H9349" i="3"/>
  <c r="D9341" i="3"/>
  <c r="H9341" i="3"/>
  <c r="D9333" i="3"/>
  <c r="H9333" i="3"/>
  <c r="D9325" i="3"/>
  <c r="H9325" i="3"/>
  <c r="D9317" i="3"/>
  <c r="H9317" i="3"/>
  <c r="D9309" i="3"/>
  <c r="H9309" i="3"/>
  <c r="D9301" i="3"/>
  <c r="H9301" i="3"/>
  <c r="D9293" i="3"/>
  <c r="H9293" i="3"/>
  <c r="D9285" i="3"/>
  <c r="H9285" i="3"/>
  <c r="D9277" i="3"/>
  <c r="H9277" i="3"/>
  <c r="D9269" i="3"/>
  <c r="H9269" i="3"/>
  <c r="D9261" i="3"/>
  <c r="H9261" i="3"/>
  <c r="D9253" i="3"/>
  <c r="H9253" i="3"/>
  <c r="D9245" i="3"/>
  <c r="H9245" i="3"/>
  <c r="D9237" i="3"/>
  <c r="H9237" i="3"/>
  <c r="D9229" i="3"/>
  <c r="H9229" i="3"/>
  <c r="D9221" i="3"/>
  <c r="H9221" i="3"/>
  <c r="D9213" i="3"/>
  <c r="H9213" i="3"/>
  <c r="D9205" i="3"/>
  <c r="H9205" i="3"/>
  <c r="D9197" i="3"/>
  <c r="H9197" i="3"/>
  <c r="D9189" i="3"/>
  <c r="H9189" i="3"/>
  <c r="D9181" i="3"/>
  <c r="H9181" i="3"/>
  <c r="D9173" i="3"/>
  <c r="H9173" i="3"/>
  <c r="D9165" i="3"/>
  <c r="H9165" i="3"/>
  <c r="D9157" i="3"/>
  <c r="H9157" i="3"/>
  <c r="D9149" i="3"/>
  <c r="H9149" i="3"/>
  <c r="D9141" i="3"/>
  <c r="H9141" i="3"/>
  <c r="D9133" i="3"/>
  <c r="H9133" i="3"/>
  <c r="D9125" i="3"/>
  <c r="H9125" i="3"/>
  <c r="D9117" i="3"/>
  <c r="H9117" i="3"/>
  <c r="D9109" i="3"/>
  <c r="H9109" i="3"/>
  <c r="D9101" i="3"/>
  <c r="H9101" i="3"/>
  <c r="D9093" i="3"/>
  <c r="H9093" i="3"/>
  <c r="D9085" i="3"/>
  <c r="H9085" i="3"/>
  <c r="D9077" i="3"/>
  <c r="H9077" i="3"/>
  <c r="D9069" i="3"/>
  <c r="H9069" i="3"/>
  <c r="D9061" i="3"/>
  <c r="H9061" i="3"/>
  <c r="D9053" i="3"/>
  <c r="H9053" i="3"/>
  <c r="D9045" i="3"/>
  <c r="H9045" i="3"/>
  <c r="D9037" i="3"/>
  <c r="H9037" i="3"/>
  <c r="D9029" i="3"/>
  <c r="H9029" i="3"/>
  <c r="D9021" i="3"/>
  <c r="H9021" i="3"/>
  <c r="D9013" i="3"/>
  <c r="H9013" i="3"/>
  <c r="D9005" i="3"/>
  <c r="H9005" i="3"/>
  <c r="D8997" i="3"/>
  <c r="H8997" i="3"/>
  <c r="D8989" i="3"/>
  <c r="H8989" i="3"/>
  <c r="D8981" i="3"/>
  <c r="H8981" i="3"/>
  <c r="D8973" i="3"/>
  <c r="H8973" i="3"/>
  <c r="D8965" i="3"/>
  <c r="H8965" i="3"/>
  <c r="D8957" i="3"/>
  <c r="H8957" i="3"/>
  <c r="D8949" i="3"/>
  <c r="H8949" i="3"/>
  <c r="D8941" i="3"/>
  <c r="H8941" i="3"/>
  <c r="D8933" i="3"/>
  <c r="H8933" i="3"/>
  <c r="D8925" i="3"/>
  <c r="H8925" i="3"/>
  <c r="D8917" i="3"/>
  <c r="H8917" i="3"/>
  <c r="D8909" i="3"/>
  <c r="H8909" i="3"/>
  <c r="D8901" i="3"/>
  <c r="H8901" i="3"/>
  <c r="D8893" i="3"/>
  <c r="H8893" i="3"/>
  <c r="D8885" i="3"/>
  <c r="H8885" i="3"/>
  <c r="D8877" i="3"/>
  <c r="H8877" i="3"/>
  <c r="D8869" i="3"/>
  <c r="H8869" i="3"/>
  <c r="D8861" i="3"/>
  <c r="H8861" i="3"/>
  <c r="D8853" i="3"/>
  <c r="H8853" i="3"/>
  <c r="D8845" i="3"/>
  <c r="H8845" i="3"/>
  <c r="D8837" i="3"/>
  <c r="H8837" i="3"/>
  <c r="D8829" i="3"/>
  <c r="H8829" i="3"/>
  <c r="D8821" i="3"/>
  <c r="H8821" i="3"/>
  <c r="D8813" i="3"/>
  <c r="H8813" i="3"/>
  <c r="D8805" i="3"/>
  <c r="H8805" i="3"/>
  <c r="D8797" i="3"/>
  <c r="H8797" i="3"/>
  <c r="D8789" i="3"/>
  <c r="H8789" i="3"/>
  <c r="D8781" i="3"/>
  <c r="H8781" i="3"/>
  <c r="D8773" i="3"/>
  <c r="H8773" i="3"/>
  <c r="D8765" i="3"/>
  <c r="H8765" i="3"/>
  <c r="D8757" i="3"/>
  <c r="H8757" i="3"/>
  <c r="D8749" i="3"/>
  <c r="H8749" i="3"/>
  <c r="D8741" i="3"/>
  <c r="H8741" i="3"/>
  <c r="D8733" i="3"/>
  <c r="H8733" i="3"/>
  <c r="D8725" i="3"/>
  <c r="H8725" i="3"/>
  <c r="D8717" i="3"/>
  <c r="H8717" i="3"/>
  <c r="D8709" i="3"/>
  <c r="H8709" i="3"/>
  <c r="D8701" i="3"/>
  <c r="H8701" i="3"/>
  <c r="D8693" i="3"/>
  <c r="H8693" i="3"/>
  <c r="D8685" i="3"/>
  <c r="H8685" i="3"/>
  <c r="D8677" i="3"/>
  <c r="H8677" i="3"/>
  <c r="D8669" i="3"/>
  <c r="H8669" i="3"/>
  <c r="D8661" i="3"/>
  <c r="H8661" i="3"/>
  <c r="D8653" i="3"/>
  <c r="H8653" i="3"/>
  <c r="D8645" i="3"/>
  <c r="H8645" i="3"/>
  <c r="D8637" i="3"/>
  <c r="H8637" i="3"/>
  <c r="D8629" i="3"/>
  <c r="H8629" i="3"/>
  <c r="D8621" i="3"/>
  <c r="H8621" i="3"/>
  <c r="D8613" i="3"/>
  <c r="H8613" i="3"/>
  <c r="D8605" i="3"/>
  <c r="H8605" i="3"/>
  <c r="D8597" i="3"/>
  <c r="H8597" i="3"/>
  <c r="D8589" i="3"/>
  <c r="H8589" i="3"/>
  <c r="D8581" i="3"/>
  <c r="H8581" i="3"/>
  <c r="D8573" i="3"/>
  <c r="H8573" i="3"/>
  <c r="D8565" i="3"/>
  <c r="H8565" i="3"/>
  <c r="D8557" i="3"/>
  <c r="H8557" i="3"/>
  <c r="D8549" i="3"/>
  <c r="H8549" i="3"/>
  <c r="D8541" i="3"/>
  <c r="H8541" i="3"/>
  <c r="D8533" i="3"/>
  <c r="H8533" i="3"/>
  <c r="D8525" i="3"/>
  <c r="H8525" i="3"/>
  <c r="D8517" i="3"/>
  <c r="H8517" i="3"/>
  <c r="D8509" i="3"/>
  <c r="H8509" i="3"/>
  <c r="D8501" i="3"/>
  <c r="H8501" i="3"/>
  <c r="D8493" i="3"/>
  <c r="H8493" i="3"/>
  <c r="D8485" i="3"/>
  <c r="H8485" i="3"/>
  <c r="D8477" i="3"/>
  <c r="H8477" i="3"/>
  <c r="D8469" i="3"/>
  <c r="H8469" i="3"/>
  <c r="D8461" i="3"/>
  <c r="H8461" i="3"/>
  <c r="D8453" i="3"/>
  <c r="H8453" i="3"/>
  <c r="D8445" i="3"/>
  <c r="H8445" i="3"/>
  <c r="D8437" i="3"/>
  <c r="H8437" i="3"/>
  <c r="D8429" i="3"/>
  <c r="H8429" i="3"/>
  <c r="D8421" i="3"/>
  <c r="H8421" i="3"/>
  <c r="D8413" i="3"/>
  <c r="H8413" i="3"/>
  <c r="D8405" i="3"/>
  <c r="H8405" i="3"/>
  <c r="D8397" i="3"/>
  <c r="H8397" i="3"/>
  <c r="D8389" i="3"/>
  <c r="H8389" i="3"/>
  <c r="D8381" i="3"/>
  <c r="H8381" i="3"/>
  <c r="D8373" i="3"/>
  <c r="H8373" i="3"/>
  <c r="D8365" i="3"/>
  <c r="H8365" i="3"/>
  <c r="D8357" i="3"/>
  <c r="H8357" i="3"/>
  <c r="D8349" i="3"/>
  <c r="H8349" i="3"/>
  <c r="D8341" i="3"/>
  <c r="H8341" i="3"/>
  <c r="D8333" i="3"/>
  <c r="H8333" i="3"/>
  <c r="D8325" i="3"/>
  <c r="H8325" i="3"/>
  <c r="D8317" i="3"/>
  <c r="H8317" i="3"/>
  <c r="D8309" i="3"/>
  <c r="H8309" i="3"/>
  <c r="D8301" i="3"/>
  <c r="H8301" i="3"/>
  <c r="D8293" i="3"/>
  <c r="H8293" i="3"/>
  <c r="D8285" i="3"/>
  <c r="H8285" i="3"/>
  <c r="D8277" i="3"/>
  <c r="H8277" i="3"/>
  <c r="D8269" i="3"/>
  <c r="H8269" i="3"/>
  <c r="D8261" i="3"/>
  <c r="H8261" i="3"/>
  <c r="D8253" i="3"/>
  <c r="H8253" i="3"/>
  <c r="D8245" i="3"/>
  <c r="H8245" i="3"/>
  <c r="D8237" i="3"/>
  <c r="H8237" i="3"/>
  <c r="D8229" i="3"/>
  <c r="H8229" i="3"/>
  <c r="D8221" i="3"/>
  <c r="H8221" i="3"/>
  <c r="D8213" i="3"/>
  <c r="H8213" i="3"/>
  <c r="D8205" i="3"/>
  <c r="H8205" i="3"/>
  <c r="D8197" i="3"/>
  <c r="H8197" i="3"/>
  <c r="D8189" i="3"/>
  <c r="H8189" i="3"/>
  <c r="D8181" i="3"/>
  <c r="H8181" i="3"/>
  <c r="D8173" i="3"/>
  <c r="H8173" i="3"/>
  <c r="D8165" i="3"/>
  <c r="H8165" i="3"/>
  <c r="D8157" i="3"/>
  <c r="H8157" i="3"/>
  <c r="D8149" i="3"/>
  <c r="H8149" i="3"/>
  <c r="D8141" i="3"/>
  <c r="H8141" i="3"/>
  <c r="D8133" i="3"/>
  <c r="H8133" i="3"/>
  <c r="D8125" i="3"/>
  <c r="H8125" i="3"/>
  <c r="D8117" i="3"/>
  <c r="H8117" i="3"/>
  <c r="D8109" i="3"/>
  <c r="H8109" i="3"/>
  <c r="D8101" i="3"/>
  <c r="H8101" i="3"/>
  <c r="D8093" i="3"/>
  <c r="H8093" i="3"/>
  <c r="D8085" i="3"/>
  <c r="H8085" i="3"/>
  <c r="D8077" i="3"/>
  <c r="H8077" i="3"/>
  <c r="D8069" i="3"/>
  <c r="H8069" i="3"/>
  <c r="D8061" i="3"/>
  <c r="H8061" i="3"/>
  <c r="D8053" i="3"/>
  <c r="H8053" i="3"/>
  <c r="D8045" i="3"/>
  <c r="H8045" i="3"/>
  <c r="D8037" i="3"/>
  <c r="H8037" i="3"/>
  <c r="D8029" i="3"/>
  <c r="H8029" i="3"/>
  <c r="D8021" i="3"/>
  <c r="H8021" i="3"/>
  <c r="D8013" i="3"/>
  <c r="H8013" i="3"/>
  <c r="D8005" i="3"/>
  <c r="H8005" i="3"/>
  <c r="D7997" i="3"/>
  <c r="H7997" i="3"/>
  <c r="D7989" i="3"/>
  <c r="H7989" i="3"/>
  <c r="D7981" i="3"/>
  <c r="H7981" i="3"/>
  <c r="D7973" i="3"/>
  <c r="H7973" i="3"/>
  <c r="D7965" i="3"/>
  <c r="H7965" i="3"/>
  <c r="D7957" i="3"/>
  <c r="H7957" i="3"/>
  <c r="D7949" i="3"/>
  <c r="H7949" i="3"/>
  <c r="D7941" i="3"/>
  <c r="H7941" i="3"/>
  <c r="D7933" i="3"/>
  <c r="H7933" i="3"/>
  <c r="D7925" i="3"/>
  <c r="H7925" i="3"/>
  <c r="D7917" i="3"/>
  <c r="H7917" i="3"/>
  <c r="D7909" i="3"/>
  <c r="H7909" i="3"/>
  <c r="D7901" i="3"/>
  <c r="H7901" i="3"/>
  <c r="D7893" i="3"/>
  <c r="H7893" i="3"/>
  <c r="D7885" i="3"/>
  <c r="H7885" i="3"/>
  <c r="D7877" i="3"/>
  <c r="H7877" i="3"/>
  <c r="D7869" i="3"/>
  <c r="H7869" i="3"/>
  <c r="D7861" i="3"/>
  <c r="H7861" i="3"/>
  <c r="D7853" i="3"/>
  <c r="H7853" i="3"/>
  <c r="D7845" i="3"/>
  <c r="H7845" i="3"/>
  <c r="D7837" i="3"/>
  <c r="H7837" i="3"/>
  <c r="D7829" i="3"/>
  <c r="H7829" i="3"/>
  <c r="D7821" i="3"/>
  <c r="H7821" i="3"/>
  <c r="D7813" i="3"/>
  <c r="H7813" i="3"/>
  <c r="D7805" i="3"/>
  <c r="H7805" i="3"/>
  <c r="D7797" i="3"/>
  <c r="H7797" i="3"/>
  <c r="D7789" i="3"/>
  <c r="H7789" i="3"/>
  <c r="D7781" i="3"/>
  <c r="H7781" i="3"/>
  <c r="D7773" i="3"/>
  <c r="H7773" i="3"/>
  <c r="D7765" i="3"/>
  <c r="H7765" i="3"/>
  <c r="D7757" i="3"/>
  <c r="H7757" i="3"/>
  <c r="D7749" i="3"/>
  <c r="H7749" i="3"/>
  <c r="D7741" i="3"/>
  <c r="H7741" i="3"/>
  <c r="D7733" i="3"/>
  <c r="H7733" i="3"/>
  <c r="D7725" i="3"/>
  <c r="H7725" i="3"/>
  <c r="D7717" i="3"/>
  <c r="H7717" i="3"/>
  <c r="D7709" i="3"/>
  <c r="H7709" i="3"/>
  <c r="D7701" i="3"/>
  <c r="H7701" i="3"/>
  <c r="D7693" i="3"/>
  <c r="H7693" i="3"/>
  <c r="D7685" i="3"/>
  <c r="H7685" i="3"/>
  <c r="D7677" i="3"/>
  <c r="H7677" i="3"/>
  <c r="D7669" i="3"/>
  <c r="H7669" i="3"/>
  <c r="D7661" i="3"/>
  <c r="H7661" i="3"/>
  <c r="D7653" i="3"/>
  <c r="H7653" i="3"/>
  <c r="D7645" i="3"/>
  <c r="H7645" i="3"/>
  <c r="D7637" i="3"/>
  <c r="H7637" i="3"/>
  <c r="D7629" i="3"/>
  <c r="H7629" i="3"/>
  <c r="D7621" i="3"/>
  <c r="H7621" i="3"/>
  <c r="D7613" i="3"/>
  <c r="H7613" i="3"/>
  <c r="D7605" i="3"/>
  <c r="H7605" i="3"/>
  <c r="D7597" i="3"/>
  <c r="H7597" i="3"/>
  <c r="D7589" i="3"/>
  <c r="H7589" i="3"/>
  <c r="D7581" i="3"/>
  <c r="H7581" i="3"/>
  <c r="D7573" i="3"/>
  <c r="H7573" i="3"/>
  <c r="D7565" i="3"/>
  <c r="H7565" i="3"/>
  <c r="D7557" i="3"/>
  <c r="H7557" i="3"/>
  <c r="D7549" i="3"/>
  <c r="H7549" i="3"/>
  <c r="D7541" i="3"/>
  <c r="H7541" i="3"/>
  <c r="D7533" i="3"/>
  <c r="H7533" i="3"/>
  <c r="D7525" i="3"/>
  <c r="H7525" i="3"/>
  <c r="D7517" i="3"/>
  <c r="H7517" i="3"/>
  <c r="D7509" i="3"/>
  <c r="H7509" i="3"/>
  <c r="D7501" i="3"/>
  <c r="H7501" i="3"/>
  <c r="D7493" i="3"/>
  <c r="H7493" i="3"/>
  <c r="D7485" i="3"/>
  <c r="H7485" i="3"/>
  <c r="D7477" i="3"/>
  <c r="H7477" i="3"/>
  <c r="D7469" i="3"/>
  <c r="H7469" i="3"/>
  <c r="D7461" i="3"/>
  <c r="H7461" i="3"/>
  <c r="D7453" i="3"/>
  <c r="H7453" i="3"/>
  <c r="D7445" i="3"/>
  <c r="H7445" i="3"/>
  <c r="D7437" i="3"/>
  <c r="H7437" i="3"/>
  <c r="D7429" i="3"/>
  <c r="H7429" i="3"/>
  <c r="D7421" i="3"/>
  <c r="H7421" i="3"/>
  <c r="D7413" i="3"/>
  <c r="H7413" i="3"/>
  <c r="D7405" i="3"/>
  <c r="H7405" i="3"/>
  <c r="D7397" i="3"/>
  <c r="H7397" i="3"/>
  <c r="D7389" i="3"/>
  <c r="H7389" i="3"/>
  <c r="D7381" i="3"/>
  <c r="H7381" i="3"/>
  <c r="D7373" i="3"/>
  <c r="H7373" i="3"/>
  <c r="D7365" i="3"/>
  <c r="H7365" i="3"/>
  <c r="D7357" i="3"/>
  <c r="H7357" i="3"/>
  <c r="D7349" i="3"/>
  <c r="H7349" i="3"/>
  <c r="D7341" i="3"/>
  <c r="H7341" i="3"/>
  <c r="D7333" i="3"/>
  <c r="H7333" i="3"/>
  <c r="D7325" i="3"/>
  <c r="H7325" i="3"/>
  <c r="D7317" i="3"/>
  <c r="H7317" i="3"/>
  <c r="D7309" i="3"/>
  <c r="H7309" i="3"/>
  <c r="D7301" i="3"/>
  <c r="H7301" i="3"/>
  <c r="D7293" i="3"/>
  <c r="H7293" i="3"/>
  <c r="D7285" i="3"/>
  <c r="H7285" i="3"/>
  <c r="D7277" i="3"/>
  <c r="H7277" i="3"/>
  <c r="D7269" i="3"/>
  <c r="H7269" i="3"/>
  <c r="D7261" i="3"/>
  <c r="H7261" i="3"/>
  <c r="D7253" i="3"/>
  <c r="H7253" i="3"/>
  <c r="D7245" i="3"/>
  <c r="H7245" i="3"/>
  <c r="D7237" i="3"/>
  <c r="H7237" i="3"/>
  <c r="D7229" i="3"/>
  <c r="H7229" i="3"/>
  <c r="D7221" i="3"/>
  <c r="H7221" i="3"/>
  <c r="D7213" i="3"/>
  <c r="H7213" i="3"/>
  <c r="D7205" i="3"/>
  <c r="H7205" i="3"/>
  <c r="D7197" i="3"/>
  <c r="H7197" i="3"/>
  <c r="D7189" i="3"/>
  <c r="H7189" i="3"/>
  <c r="D7181" i="3"/>
  <c r="H7181" i="3"/>
  <c r="D7173" i="3"/>
  <c r="H7173" i="3"/>
  <c r="D7165" i="3"/>
  <c r="H7165" i="3"/>
  <c r="D7157" i="3"/>
  <c r="H7157" i="3"/>
  <c r="D7149" i="3"/>
  <c r="H7149" i="3"/>
  <c r="D7141" i="3"/>
  <c r="H7141" i="3"/>
  <c r="D7133" i="3"/>
  <c r="H7133" i="3"/>
  <c r="D7125" i="3"/>
  <c r="H7125" i="3"/>
  <c r="D7117" i="3"/>
  <c r="H7117" i="3"/>
  <c r="D7109" i="3"/>
  <c r="H7109" i="3"/>
  <c r="D7101" i="3"/>
  <c r="H7101" i="3"/>
  <c r="D7093" i="3"/>
  <c r="H7093" i="3"/>
  <c r="D7085" i="3"/>
  <c r="H7085" i="3"/>
  <c r="D7077" i="3"/>
  <c r="H7077" i="3"/>
  <c r="D7069" i="3"/>
  <c r="H7069" i="3"/>
  <c r="D7061" i="3"/>
  <c r="H7061" i="3"/>
  <c r="D7053" i="3"/>
  <c r="H7053" i="3"/>
  <c r="D7045" i="3"/>
  <c r="H7045" i="3"/>
  <c r="D7037" i="3"/>
  <c r="H7037" i="3"/>
  <c r="D7029" i="3"/>
  <c r="H7029" i="3"/>
  <c r="D7021" i="3"/>
  <c r="H7021" i="3"/>
  <c r="D7013" i="3"/>
  <c r="H7013" i="3"/>
  <c r="D7005" i="3"/>
  <c r="H7005" i="3"/>
  <c r="D6997" i="3"/>
  <c r="H6997" i="3"/>
  <c r="D6989" i="3"/>
  <c r="H6989" i="3"/>
  <c r="D6981" i="3"/>
  <c r="H6981" i="3"/>
  <c r="D6973" i="3"/>
  <c r="H6973" i="3"/>
  <c r="D6965" i="3"/>
  <c r="H6965" i="3"/>
  <c r="D6957" i="3"/>
  <c r="H6957" i="3"/>
  <c r="D6949" i="3"/>
  <c r="H6949" i="3"/>
  <c r="D6941" i="3"/>
  <c r="H6941" i="3"/>
  <c r="D6933" i="3"/>
  <c r="H6933" i="3"/>
  <c r="D6925" i="3"/>
  <c r="H6925" i="3"/>
  <c r="D6917" i="3"/>
  <c r="H6917" i="3"/>
  <c r="D6909" i="3"/>
  <c r="H6909" i="3"/>
  <c r="D6901" i="3"/>
  <c r="H6901" i="3"/>
  <c r="D6893" i="3"/>
  <c r="H6893" i="3"/>
  <c r="D6885" i="3"/>
  <c r="H6885" i="3"/>
  <c r="D6877" i="3"/>
  <c r="H6877" i="3"/>
  <c r="D6869" i="3"/>
  <c r="H6869" i="3"/>
  <c r="D6861" i="3"/>
  <c r="H6861" i="3"/>
  <c r="D6853" i="3"/>
  <c r="H6853" i="3"/>
  <c r="D6845" i="3"/>
  <c r="H6845" i="3"/>
  <c r="D6837" i="3"/>
  <c r="H6837" i="3"/>
  <c r="D6829" i="3"/>
  <c r="H6829" i="3"/>
  <c r="D6821" i="3"/>
  <c r="H6821" i="3"/>
  <c r="D6813" i="3"/>
  <c r="H6813" i="3"/>
  <c r="D6805" i="3"/>
  <c r="H6805" i="3"/>
  <c r="D6797" i="3"/>
  <c r="H6797" i="3"/>
  <c r="D9996" i="3"/>
  <c r="H9996" i="3"/>
  <c r="D9988" i="3"/>
  <c r="H9988" i="3"/>
  <c r="D9980" i="3"/>
  <c r="H9980" i="3"/>
  <c r="D9972" i="3"/>
  <c r="H9972" i="3"/>
  <c r="D9964" i="3"/>
  <c r="H9964" i="3"/>
  <c r="D9956" i="3"/>
  <c r="H9956" i="3"/>
  <c r="D9948" i="3"/>
  <c r="H9948" i="3"/>
  <c r="D9940" i="3"/>
  <c r="H9940" i="3"/>
  <c r="D9932" i="3"/>
  <c r="H9932" i="3"/>
  <c r="D9924" i="3"/>
  <c r="H9924" i="3"/>
  <c r="D9916" i="3"/>
  <c r="H9916" i="3"/>
  <c r="D9908" i="3"/>
  <c r="H9908" i="3"/>
  <c r="D9900" i="3"/>
  <c r="H9900" i="3"/>
  <c r="D9892" i="3"/>
  <c r="H9892" i="3"/>
  <c r="D9884" i="3"/>
  <c r="H9884" i="3"/>
  <c r="D9876" i="3"/>
  <c r="H9876" i="3"/>
  <c r="D9868" i="3"/>
  <c r="H9868" i="3"/>
  <c r="D9860" i="3"/>
  <c r="H9860" i="3"/>
  <c r="D9852" i="3"/>
  <c r="H9852" i="3"/>
  <c r="D9844" i="3"/>
  <c r="H9844" i="3"/>
  <c r="D9836" i="3"/>
  <c r="H9836" i="3"/>
  <c r="D9828" i="3"/>
  <c r="H9828" i="3"/>
  <c r="D9820" i="3"/>
  <c r="H9820" i="3"/>
  <c r="D9812" i="3"/>
  <c r="H9812" i="3"/>
  <c r="D9804" i="3"/>
  <c r="H9804" i="3"/>
  <c r="D9796" i="3"/>
  <c r="H9796" i="3"/>
  <c r="D9788" i="3"/>
  <c r="H9788" i="3"/>
  <c r="D9780" i="3"/>
  <c r="H9780" i="3"/>
  <c r="D9772" i="3"/>
  <c r="H9772" i="3"/>
  <c r="D9764" i="3"/>
  <c r="H9764" i="3"/>
  <c r="D9756" i="3"/>
  <c r="H9756" i="3"/>
  <c r="D9748" i="3"/>
  <c r="H9748" i="3"/>
  <c r="D9740" i="3"/>
  <c r="H9740" i="3"/>
  <c r="D9732" i="3"/>
  <c r="H9732" i="3"/>
  <c r="D9724" i="3"/>
  <c r="H9724" i="3"/>
  <c r="D9716" i="3"/>
  <c r="H9716" i="3"/>
  <c r="D9708" i="3"/>
  <c r="H9708" i="3"/>
  <c r="D9700" i="3"/>
  <c r="H9700" i="3"/>
  <c r="D9692" i="3"/>
  <c r="H9692" i="3"/>
  <c r="D9684" i="3"/>
  <c r="H9684" i="3"/>
  <c r="D9676" i="3"/>
  <c r="H9676" i="3"/>
  <c r="D9668" i="3"/>
  <c r="H9668" i="3"/>
  <c r="D9660" i="3"/>
  <c r="H9660" i="3"/>
  <c r="D9652" i="3"/>
  <c r="H9652" i="3"/>
  <c r="D9644" i="3"/>
  <c r="H9644" i="3"/>
  <c r="D9636" i="3"/>
  <c r="H9636" i="3"/>
  <c r="D9628" i="3"/>
  <c r="H9628" i="3"/>
  <c r="D9620" i="3"/>
  <c r="H9620" i="3"/>
  <c r="D9612" i="3"/>
  <c r="H9612" i="3"/>
  <c r="D9604" i="3"/>
  <c r="H9604" i="3"/>
  <c r="D9596" i="3"/>
  <c r="H9596" i="3"/>
  <c r="D9588" i="3"/>
  <c r="H9588" i="3"/>
  <c r="D9580" i="3"/>
  <c r="H9580" i="3"/>
  <c r="D9572" i="3"/>
  <c r="H9572" i="3"/>
  <c r="D9564" i="3"/>
  <c r="H9564" i="3"/>
  <c r="D9556" i="3"/>
  <c r="H9556" i="3"/>
  <c r="D9548" i="3"/>
  <c r="H9548" i="3"/>
  <c r="D9540" i="3"/>
  <c r="H9540" i="3"/>
  <c r="D9532" i="3"/>
  <c r="H9532" i="3"/>
  <c r="D9524" i="3"/>
  <c r="H9524" i="3"/>
  <c r="D9516" i="3"/>
  <c r="H9516" i="3"/>
  <c r="D9508" i="3"/>
  <c r="H9508" i="3"/>
  <c r="D9500" i="3"/>
  <c r="H9500" i="3"/>
  <c r="D9492" i="3"/>
  <c r="H9492" i="3"/>
  <c r="D9484" i="3"/>
  <c r="H9484" i="3"/>
  <c r="D9476" i="3"/>
  <c r="H9476" i="3"/>
  <c r="D9468" i="3"/>
  <c r="H9468" i="3"/>
  <c r="D9460" i="3"/>
  <c r="H9460" i="3"/>
  <c r="D9452" i="3"/>
  <c r="H9452" i="3"/>
  <c r="D9444" i="3"/>
  <c r="H9444" i="3"/>
  <c r="D9436" i="3"/>
  <c r="H9436" i="3"/>
  <c r="D9428" i="3"/>
  <c r="H9428" i="3"/>
  <c r="D9420" i="3"/>
  <c r="H9420" i="3"/>
  <c r="D9412" i="3"/>
  <c r="H9412" i="3"/>
  <c r="D9404" i="3"/>
  <c r="H9404" i="3"/>
  <c r="D9396" i="3"/>
  <c r="H9396" i="3"/>
  <c r="D9388" i="3"/>
  <c r="H9388" i="3"/>
  <c r="D9380" i="3"/>
  <c r="H9380" i="3"/>
  <c r="D9372" i="3"/>
  <c r="H9372" i="3"/>
  <c r="D9364" i="3"/>
  <c r="H9364" i="3"/>
  <c r="D9356" i="3"/>
  <c r="H9356" i="3"/>
  <c r="D9348" i="3"/>
  <c r="H9348" i="3"/>
  <c r="D9340" i="3"/>
  <c r="H9340" i="3"/>
  <c r="D9332" i="3"/>
  <c r="H9332" i="3"/>
  <c r="D9324" i="3"/>
  <c r="H9324" i="3"/>
  <c r="D9316" i="3"/>
  <c r="H9316" i="3"/>
  <c r="D9308" i="3"/>
  <c r="H9308" i="3"/>
  <c r="D9300" i="3"/>
  <c r="H9300" i="3"/>
  <c r="D9292" i="3"/>
  <c r="H9292" i="3"/>
  <c r="D9284" i="3"/>
  <c r="H9284" i="3"/>
  <c r="D9276" i="3"/>
  <c r="H9276" i="3"/>
  <c r="D9268" i="3"/>
  <c r="H9268" i="3"/>
  <c r="D9260" i="3"/>
  <c r="H9260" i="3"/>
  <c r="D9252" i="3"/>
  <c r="H9252" i="3"/>
  <c r="D9244" i="3"/>
  <c r="H9244" i="3"/>
  <c r="D9236" i="3"/>
  <c r="H9236" i="3"/>
  <c r="D9228" i="3"/>
  <c r="H9228" i="3"/>
  <c r="D9220" i="3"/>
  <c r="H9220" i="3"/>
  <c r="D9212" i="3"/>
  <c r="H9212" i="3"/>
  <c r="D9204" i="3"/>
  <c r="H9204" i="3"/>
  <c r="D9196" i="3"/>
  <c r="H9196" i="3"/>
  <c r="D9188" i="3"/>
  <c r="H9188" i="3"/>
  <c r="D9180" i="3"/>
  <c r="H9180" i="3"/>
  <c r="D9172" i="3"/>
  <c r="H9172" i="3"/>
  <c r="D9164" i="3"/>
  <c r="H9164" i="3"/>
  <c r="D9156" i="3"/>
  <c r="H9156" i="3"/>
  <c r="D9148" i="3"/>
  <c r="H9148" i="3"/>
  <c r="D9140" i="3"/>
  <c r="H9140" i="3"/>
  <c r="D9132" i="3"/>
  <c r="H9132" i="3"/>
  <c r="D9124" i="3"/>
  <c r="H9124" i="3"/>
  <c r="D9116" i="3"/>
  <c r="H9116" i="3"/>
  <c r="D9108" i="3"/>
  <c r="H9108" i="3"/>
  <c r="D9100" i="3"/>
  <c r="H9100" i="3"/>
  <c r="D9092" i="3"/>
  <c r="H9092" i="3"/>
  <c r="D9084" i="3"/>
  <c r="H9084" i="3"/>
  <c r="D9076" i="3"/>
  <c r="H9076" i="3"/>
  <c r="D9068" i="3"/>
  <c r="H9068" i="3"/>
  <c r="D9060" i="3"/>
  <c r="H9060" i="3"/>
  <c r="D9052" i="3"/>
  <c r="H9052" i="3"/>
  <c r="D9044" i="3"/>
  <c r="H9044" i="3"/>
  <c r="D9036" i="3"/>
  <c r="H9036" i="3"/>
  <c r="D9028" i="3"/>
  <c r="H9028" i="3"/>
  <c r="D9020" i="3"/>
  <c r="H9020" i="3"/>
  <c r="D9012" i="3"/>
  <c r="H9012" i="3"/>
  <c r="D9004" i="3"/>
  <c r="H9004" i="3"/>
  <c r="D8996" i="3"/>
  <c r="H8996" i="3"/>
  <c r="D8988" i="3"/>
  <c r="H8988" i="3"/>
  <c r="D8980" i="3"/>
  <c r="H8980" i="3"/>
  <c r="D8972" i="3"/>
  <c r="H8972" i="3"/>
  <c r="D8964" i="3"/>
  <c r="H8964" i="3"/>
  <c r="D8956" i="3"/>
  <c r="H8956" i="3"/>
  <c r="D8948" i="3"/>
  <c r="H8948" i="3"/>
  <c r="D8940" i="3"/>
  <c r="H8940" i="3"/>
  <c r="D8932" i="3"/>
  <c r="H8932" i="3"/>
  <c r="D8924" i="3"/>
  <c r="H8924" i="3"/>
  <c r="D8916" i="3"/>
  <c r="H8916" i="3"/>
  <c r="D8908" i="3"/>
  <c r="H8908" i="3"/>
  <c r="D8900" i="3"/>
  <c r="H8900" i="3"/>
  <c r="D8892" i="3"/>
  <c r="H8892" i="3"/>
  <c r="D8884" i="3"/>
  <c r="H8884" i="3"/>
  <c r="D8876" i="3"/>
  <c r="H8876" i="3"/>
  <c r="D8868" i="3"/>
  <c r="H8868" i="3"/>
  <c r="D8860" i="3"/>
  <c r="H8860" i="3"/>
  <c r="D8852" i="3"/>
  <c r="H8852" i="3"/>
  <c r="D8844" i="3"/>
  <c r="H8844" i="3"/>
  <c r="D8836" i="3"/>
  <c r="H8836" i="3"/>
  <c r="D8828" i="3"/>
  <c r="H8828" i="3"/>
  <c r="D8820" i="3"/>
  <c r="H8820" i="3"/>
  <c r="D8812" i="3"/>
  <c r="H8812" i="3"/>
  <c r="D8804" i="3"/>
  <c r="H8804" i="3"/>
  <c r="D8796" i="3"/>
  <c r="H8796" i="3"/>
  <c r="D8788" i="3"/>
  <c r="H8788" i="3"/>
  <c r="D8780" i="3"/>
  <c r="H8780" i="3"/>
  <c r="D8772" i="3"/>
  <c r="H8772" i="3"/>
  <c r="D8764" i="3"/>
  <c r="H8764" i="3"/>
  <c r="D8756" i="3"/>
  <c r="H8756" i="3"/>
  <c r="D8748" i="3"/>
  <c r="H8748" i="3"/>
  <c r="D8740" i="3"/>
  <c r="H8740" i="3"/>
  <c r="D8732" i="3"/>
  <c r="H8732" i="3"/>
  <c r="D8724" i="3"/>
  <c r="H8724" i="3"/>
  <c r="D8716" i="3"/>
  <c r="H8716" i="3"/>
  <c r="D8708" i="3"/>
  <c r="H8708" i="3"/>
  <c r="D8700" i="3"/>
  <c r="H8700" i="3"/>
  <c r="D8692" i="3"/>
  <c r="H8692" i="3"/>
  <c r="D8684" i="3"/>
  <c r="H8684" i="3"/>
  <c r="D8676" i="3"/>
  <c r="H8676" i="3"/>
  <c r="D8668" i="3"/>
  <c r="H8668" i="3"/>
  <c r="D8660" i="3"/>
  <c r="H8660" i="3"/>
  <c r="D8652" i="3"/>
  <c r="H8652" i="3"/>
  <c r="D8644" i="3"/>
  <c r="H8644" i="3"/>
  <c r="D8636" i="3"/>
  <c r="H8636" i="3"/>
  <c r="D8628" i="3"/>
  <c r="H8628" i="3"/>
  <c r="D8620" i="3"/>
  <c r="H8620" i="3"/>
  <c r="D8612" i="3"/>
  <c r="H8612" i="3"/>
  <c r="D8604" i="3"/>
  <c r="H8604" i="3"/>
  <c r="D8596" i="3"/>
  <c r="H8596" i="3"/>
  <c r="D8588" i="3"/>
  <c r="H8588" i="3"/>
  <c r="D8580" i="3"/>
  <c r="H8580" i="3"/>
  <c r="D8572" i="3"/>
  <c r="H8572" i="3"/>
  <c r="D8564" i="3"/>
  <c r="H8564" i="3"/>
  <c r="D8556" i="3"/>
  <c r="H8556" i="3"/>
  <c r="D8548" i="3"/>
  <c r="H8548" i="3"/>
  <c r="D8540" i="3"/>
  <c r="H8540" i="3"/>
  <c r="D8532" i="3"/>
  <c r="H8532" i="3"/>
  <c r="D8524" i="3"/>
  <c r="H8524" i="3"/>
  <c r="D8516" i="3"/>
  <c r="H8516" i="3"/>
  <c r="D8508" i="3"/>
  <c r="H8508" i="3"/>
  <c r="D8500" i="3"/>
  <c r="H8500" i="3"/>
  <c r="D8492" i="3"/>
  <c r="H8492" i="3"/>
  <c r="D8484" i="3"/>
  <c r="H8484" i="3"/>
  <c r="D8476" i="3"/>
  <c r="H8476" i="3"/>
  <c r="D8468" i="3"/>
  <c r="H8468" i="3"/>
  <c r="D8460" i="3"/>
  <c r="H8460" i="3"/>
  <c r="D8452" i="3"/>
  <c r="H8452" i="3"/>
  <c r="D8444" i="3"/>
  <c r="H8444" i="3"/>
  <c r="D8436" i="3"/>
  <c r="H8436" i="3"/>
  <c r="D8428" i="3"/>
  <c r="H8428" i="3"/>
  <c r="D8420" i="3"/>
  <c r="H8420" i="3"/>
  <c r="D8412" i="3"/>
  <c r="H8412" i="3"/>
  <c r="D8404" i="3"/>
  <c r="H8404" i="3"/>
  <c r="D8396" i="3"/>
  <c r="H8396" i="3"/>
  <c r="D8388" i="3"/>
  <c r="H8388" i="3"/>
  <c r="D8380" i="3"/>
  <c r="H8380" i="3"/>
  <c r="D8372" i="3"/>
  <c r="H8372" i="3"/>
  <c r="D8364" i="3"/>
  <c r="H8364" i="3"/>
  <c r="D8356" i="3"/>
  <c r="H8356" i="3"/>
  <c r="D8348" i="3"/>
  <c r="H8348" i="3"/>
  <c r="D8340" i="3"/>
  <c r="H8340" i="3"/>
  <c r="D8332" i="3"/>
  <c r="H8332" i="3"/>
  <c r="D8324" i="3"/>
  <c r="H8324" i="3"/>
  <c r="D8316" i="3"/>
  <c r="H8316" i="3"/>
  <c r="D8308" i="3"/>
  <c r="H8308" i="3"/>
  <c r="D8300" i="3"/>
  <c r="H8300" i="3"/>
  <c r="D8292" i="3"/>
  <c r="H8292" i="3"/>
  <c r="D8284" i="3"/>
  <c r="H8284" i="3"/>
  <c r="D8276" i="3"/>
  <c r="H8276" i="3"/>
  <c r="D8268" i="3"/>
  <c r="H8268" i="3"/>
  <c r="D8260" i="3"/>
  <c r="H8260" i="3"/>
  <c r="D8252" i="3"/>
  <c r="H8252" i="3"/>
  <c r="D8244" i="3"/>
  <c r="H8244" i="3"/>
  <c r="D8236" i="3"/>
  <c r="H8236" i="3"/>
  <c r="D8228" i="3"/>
  <c r="H8228" i="3"/>
  <c r="D8220" i="3"/>
  <c r="H8220" i="3"/>
  <c r="D8212" i="3"/>
  <c r="H8212" i="3"/>
  <c r="D8204" i="3"/>
  <c r="H8204" i="3"/>
  <c r="D8196" i="3"/>
  <c r="H8196" i="3"/>
  <c r="D8188" i="3"/>
  <c r="H8188" i="3"/>
  <c r="D8180" i="3"/>
  <c r="H8180" i="3"/>
  <c r="D8172" i="3"/>
  <c r="H8172" i="3"/>
  <c r="D8164" i="3"/>
  <c r="H8164" i="3"/>
  <c r="D8156" i="3"/>
  <c r="H8156" i="3"/>
  <c r="D8148" i="3"/>
  <c r="H8148" i="3"/>
  <c r="D8140" i="3"/>
  <c r="H8140" i="3"/>
  <c r="D8132" i="3"/>
  <c r="H8132" i="3"/>
  <c r="D8124" i="3"/>
  <c r="H8124" i="3"/>
  <c r="D8116" i="3"/>
  <c r="H8116" i="3"/>
  <c r="D8108" i="3"/>
  <c r="H8108" i="3"/>
  <c r="D8100" i="3"/>
  <c r="H8100" i="3"/>
  <c r="D8092" i="3"/>
  <c r="H8092" i="3"/>
  <c r="D8084" i="3"/>
  <c r="H8084" i="3"/>
  <c r="D8076" i="3"/>
  <c r="H8076" i="3"/>
  <c r="D8068" i="3"/>
  <c r="H8068" i="3"/>
  <c r="D8060" i="3"/>
  <c r="H8060" i="3"/>
  <c r="D8052" i="3"/>
  <c r="H8052" i="3"/>
  <c r="D8044" i="3"/>
  <c r="H8044" i="3"/>
  <c r="D8036" i="3"/>
  <c r="H8036" i="3"/>
  <c r="D8028" i="3"/>
  <c r="H8028" i="3"/>
  <c r="D8020" i="3"/>
  <c r="H8020" i="3"/>
  <c r="D8012" i="3"/>
  <c r="H8012" i="3"/>
  <c r="D8004" i="3"/>
  <c r="H8004" i="3"/>
  <c r="D7996" i="3"/>
  <c r="H7996" i="3"/>
  <c r="D7988" i="3"/>
  <c r="H7988" i="3"/>
  <c r="D7980" i="3"/>
  <c r="H7980" i="3"/>
  <c r="D7972" i="3"/>
  <c r="H7972" i="3"/>
  <c r="D7964" i="3"/>
  <c r="H7964" i="3"/>
  <c r="D7956" i="3"/>
  <c r="H7956" i="3"/>
  <c r="D7948" i="3"/>
  <c r="H7948" i="3"/>
  <c r="D7940" i="3"/>
  <c r="H7940" i="3"/>
  <c r="D7932" i="3"/>
  <c r="H7932" i="3"/>
  <c r="D7924" i="3"/>
  <c r="H7924" i="3"/>
  <c r="D7916" i="3"/>
  <c r="H7916" i="3"/>
  <c r="D7908" i="3"/>
  <c r="H7908" i="3"/>
  <c r="D7900" i="3"/>
  <c r="H7900" i="3"/>
  <c r="D7892" i="3"/>
  <c r="H7892" i="3"/>
  <c r="D7884" i="3"/>
  <c r="H7884" i="3"/>
  <c r="D7876" i="3"/>
  <c r="H7876" i="3"/>
  <c r="D7868" i="3"/>
  <c r="H7868" i="3"/>
  <c r="D7860" i="3"/>
  <c r="H7860" i="3"/>
  <c r="D7852" i="3"/>
  <c r="H7852" i="3"/>
  <c r="D7844" i="3"/>
  <c r="H7844" i="3"/>
  <c r="D7836" i="3"/>
  <c r="H7836" i="3"/>
  <c r="D7828" i="3"/>
  <c r="H7828" i="3"/>
  <c r="D7820" i="3"/>
  <c r="H7820" i="3"/>
  <c r="D7812" i="3"/>
  <c r="H7812" i="3"/>
  <c r="D7804" i="3"/>
  <c r="H7804" i="3"/>
  <c r="D7796" i="3"/>
  <c r="H7796" i="3"/>
  <c r="D7788" i="3"/>
  <c r="H7788" i="3"/>
  <c r="D7780" i="3"/>
  <c r="H7780" i="3"/>
  <c r="D7772" i="3"/>
  <c r="H7772" i="3"/>
  <c r="D7764" i="3"/>
  <c r="H7764" i="3"/>
  <c r="D7756" i="3"/>
  <c r="H7756" i="3"/>
  <c r="D7748" i="3"/>
  <c r="H7748" i="3"/>
  <c r="D7740" i="3"/>
  <c r="H7740" i="3"/>
  <c r="D7732" i="3"/>
  <c r="H7732" i="3"/>
  <c r="D7724" i="3"/>
  <c r="H7724" i="3"/>
  <c r="D7716" i="3"/>
  <c r="H7716" i="3"/>
  <c r="D7708" i="3"/>
  <c r="H7708" i="3"/>
  <c r="D7700" i="3"/>
  <c r="H7700" i="3"/>
  <c r="D7692" i="3"/>
  <c r="H7692" i="3"/>
  <c r="D7684" i="3"/>
  <c r="H7684" i="3"/>
  <c r="D7676" i="3"/>
  <c r="H7676" i="3"/>
  <c r="D7668" i="3"/>
  <c r="H7668" i="3"/>
  <c r="D7660" i="3"/>
  <c r="H7660" i="3"/>
  <c r="D7652" i="3"/>
  <c r="H7652" i="3"/>
  <c r="D7644" i="3"/>
  <c r="H7644" i="3"/>
  <c r="D7636" i="3"/>
  <c r="H7636" i="3"/>
  <c r="D7628" i="3"/>
  <c r="H7628" i="3"/>
  <c r="D7620" i="3"/>
  <c r="H7620" i="3"/>
  <c r="D7612" i="3"/>
  <c r="H7612" i="3"/>
  <c r="D7604" i="3"/>
  <c r="H7604" i="3"/>
  <c r="D7596" i="3"/>
  <c r="H7596" i="3"/>
  <c r="D7588" i="3"/>
  <c r="H7588" i="3"/>
  <c r="D7580" i="3"/>
  <c r="H7580" i="3"/>
  <c r="D7572" i="3"/>
  <c r="H7572" i="3"/>
  <c r="D7564" i="3"/>
  <c r="H7564" i="3"/>
  <c r="D7556" i="3"/>
  <c r="H7556" i="3"/>
  <c r="D7548" i="3"/>
  <c r="H7548" i="3"/>
  <c r="D7540" i="3"/>
  <c r="H7540" i="3"/>
  <c r="D7532" i="3"/>
  <c r="H7532" i="3"/>
  <c r="D7524" i="3"/>
  <c r="H7524" i="3"/>
  <c r="D7516" i="3"/>
  <c r="H7516" i="3"/>
  <c r="D7508" i="3"/>
  <c r="H7508" i="3"/>
  <c r="D7500" i="3"/>
  <c r="H7500" i="3"/>
  <c r="D7492" i="3"/>
  <c r="H7492" i="3"/>
  <c r="D7484" i="3"/>
  <c r="H7484" i="3"/>
  <c r="D7476" i="3"/>
  <c r="H7476" i="3"/>
  <c r="D7468" i="3"/>
  <c r="H7468" i="3"/>
  <c r="D7460" i="3"/>
  <c r="H7460" i="3"/>
  <c r="D7452" i="3"/>
  <c r="H7452" i="3"/>
  <c r="D7444" i="3"/>
  <c r="H7444" i="3"/>
  <c r="D7436" i="3"/>
  <c r="H7436" i="3"/>
  <c r="D7428" i="3"/>
  <c r="H7428" i="3"/>
  <c r="D7420" i="3"/>
  <c r="H7420" i="3"/>
  <c r="D7412" i="3"/>
  <c r="H7412" i="3"/>
  <c r="D7404" i="3"/>
  <c r="H7404" i="3"/>
  <c r="D7396" i="3"/>
  <c r="H7396" i="3"/>
  <c r="D7388" i="3"/>
  <c r="H7388" i="3"/>
  <c r="D7380" i="3"/>
  <c r="H7380" i="3"/>
  <c r="D7372" i="3"/>
  <c r="H7372" i="3"/>
  <c r="D7364" i="3"/>
  <c r="H7364" i="3"/>
  <c r="D7356" i="3"/>
  <c r="H7356" i="3"/>
  <c r="D7348" i="3"/>
  <c r="H7348" i="3"/>
  <c r="D7340" i="3"/>
  <c r="H7340" i="3"/>
  <c r="D7332" i="3"/>
  <c r="H7332" i="3"/>
  <c r="D7324" i="3"/>
  <c r="H7324" i="3"/>
  <c r="D7316" i="3"/>
  <c r="H7316" i="3"/>
  <c r="D7308" i="3"/>
  <c r="H7308" i="3"/>
  <c r="D7300" i="3"/>
  <c r="H7300" i="3"/>
  <c r="D7292" i="3"/>
  <c r="H7292" i="3"/>
  <c r="D7284" i="3"/>
  <c r="H7284" i="3"/>
  <c r="D7276" i="3"/>
  <c r="H7276" i="3"/>
  <c r="D7268" i="3"/>
  <c r="H7268" i="3"/>
  <c r="D7260" i="3"/>
  <c r="H7260" i="3"/>
  <c r="D7252" i="3"/>
  <c r="H7252" i="3"/>
  <c r="D7244" i="3"/>
  <c r="H7244" i="3"/>
  <c r="D7236" i="3"/>
  <c r="H7236" i="3"/>
  <c r="D7228" i="3"/>
  <c r="H7228" i="3"/>
  <c r="D7220" i="3"/>
  <c r="H7220" i="3"/>
  <c r="D7212" i="3"/>
  <c r="H7212" i="3"/>
  <c r="D7204" i="3"/>
  <c r="H7204" i="3"/>
  <c r="D7379" i="3"/>
  <c r="H7379" i="3"/>
  <c r="D7371" i="3"/>
  <c r="H7371" i="3"/>
  <c r="D7363" i="3"/>
  <c r="H7363" i="3"/>
  <c r="D7355" i="3"/>
  <c r="H7355" i="3"/>
  <c r="D7347" i="3"/>
  <c r="H7347" i="3"/>
  <c r="D7339" i="3"/>
  <c r="H7339" i="3"/>
  <c r="D7331" i="3"/>
  <c r="H7331" i="3"/>
  <c r="D7323" i="3"/>
  <c r="H7323" i="3"/>
  <c r="D7315" i="3"/>
  <c r="H7315" i="3"/>
  <c r="D7307" i="3"/>
  <c r="H7307" i="3"/>
  <c r="D7299" i="3"/>
  <c r="H7299" i="3"/>
  <c r="D7291" i="3"/>
  <c r="H7291" i="3"/>
  <c r="D7283" i="3"/>
  <c r="H7283" i="3"/>
  <c r="D7275" i="3"/>
  <c r="H7275" i="3"/>
  <c r="D7267" i="3"/>
  <c r="H7267" i="3"/>
  <c r="D7259" i="3"/>
  <c r="H7259" i="3"/>
  <c r="D7251" i="3"/>
  <c r="H7251" i="3"/>
  <c r="D7243" i="3"/>
  <c r="H7243" i="3"/>
  <c r="D7235" i="3"/>
  <c r="H7235" i="3"/>
  <c r="D7227" i="3"/>
  <c r="H7227" i="3"/>
  <c r="D7219" i="3"/>
  <c r="H7219" i="3"/>
  <c r="D7211" i="3"/>
  <c r="H7211" i="3"/>
  <c r="D7203" i="3"/>
  <c r="H7203" i="3"/>
  <c r="D7195" i="3"/>
  <c r="H7195" i="3"/>
  <c r="D7187" i="3"/>
  <c r="H7187" i="3"/>
  <c r="D7179" i="3"/>
  <c r="H7179" i="3"/>
  <c r="D7171" i="3"/>
  <c r="H7171" i="3"/>
  <c r="D7163" i="3"/>
  <c r="H7163" i="3"/>
  <c r="D7155" i="3"/>
  <c r="H7155" i="3"/>
  <c r="D7147" i="3"/>
  <c r="H7147" i="3"/>
  <c r="D7139" i="3"/>
  <c r="H7139" i="3"/>
  <c r="D7131" i="3"/>
  <c r="H7131" i="3"/>
  <c r="D7123" i="3"/>
  <c r="H7123" i="3"/>
  <c r="D7115" i="3"/>
  <c r="H7115" i="3"/>
  <c r="D7107" i="3"/>
  <c r="H7107" i="3"/>
  <c r="D7099" i="3"/>
  <c r="H7099" i="3"/>
  <c r="D7091" i="3"/>
  <c r="H7091" i="3"/>
  <c r="D7083" i="3"/>
  <c r="H7083" i="3"/>
  <c r="D7075" i="3"/>
  <c r="H7075" i="3"/>
  <c r="D7067" i="3"/>
  <c r="H7067" i="3"/>
  <c r="D7059" i="3"/>
  <c r="H7059" i="3"/>
  <c r="D7051" i="3"/>
  <c r="H7051" i="3"/>
  <c r="D7043" i="3"/>
  <c r="H7043" i="3"/>
  <c r="D7035" i="3"/>
  <c r="H7035" i="3"/>
  <c r="D7027" i="3"/>
  <c r="H7027" i="3"/>
  <c r="D7019" i="3"/>
  <c r="H7019" i="3"/>
  <c r="D7011" i="3"/>
  <c r="H7011" i="3"/>
  <c r="D7003" i="3"/>
  <c r="H7003" i="3"/>
  <c r="D6995" i="3"/>
  <c r="H6995" i="3"/>
  <c r="D6987" i="3"/>
  <c r="H6987" i="3"/>
  <c r="D6979" i="3"/>
  <c r="H6979" i="3"/>
  <c r="D6971" i="3"/>
  <c r="H6971" i="3"/>
  <c r="D6963" i="3"/>
  <c r="H6963" i="3"/>
  <c r="D6955" i="3"/>
  <c r="H6955" i="3"/>
  <c r="D6947" i="3"/>
  <c r="H6947" i="3"/>
  <c r="D6939" i="3"/>
  <c r="H6939" i="3"/>
  <c r="D6931" i="3"/>
  <c r="H6931" i="3"/>
  <c r="D6923" i="3"/>
  <c r="H6923" i="3"/>
  <c r="D6915" i="3"/>
  <c r="H6915" i="3"/>
  <c r="D6907" i="3"/>
  <c r="H6907" i="3"/>
  <c r="D6899" i="3"/>
  <c r="H6899" i="3"/>
  <c r="D6891" i="3"/>
  <c r="H6891" i="3"/>
  <c r="D6883" i="3"/>
  <c r="H6883" i="3"/>
  <c r="D6875" i="3"/>
  <c r="H6875" i="3"/>
  <c r="D6867" i="3"/>
  <c r="H6867" i="3"/>
  <c r="D6859" i="3"/>
  <c r="H6859" i="3"/>
  <c r="D6851" i="3"/>
  <c r="H6851" i="3"/>
  <c r="D6843" i="3"/>
  <c r="H6843" i="3"/>
  <c r="D6835" i="3"/>
  <c r="H6835" i="3"/>
  <c r="D6827" i="3"/>
  <c r="H6827" i="3"/>
  <c r="D6819" i="3"/>
  <c r="H6819" i="3"/>
  <c r="D6811" i="3"/>
  <c r="H6811" i="3"/>
  <c r="D6803" i="3"/>
  <c r="H6803" i="3"/>
  <c r="D6795" i="3"/>
  <c r="H6795" i="3"/>
  <c r="D6787" i="3"/>
  <c r="H6787" i="3"/>
  <c r="D6779" i="3"/>
  <c r="H6779" i="3"/>
  <c r="D6771" i="3"/>
  <c r="H6771" i="3"/>
  <c r="D6763" i="3"/>
  <c r="H6763" i="3"/>
  <c r="D6755" i="3"/>
  <c r="H6755" i="3"/>
  <c r="D6747" i="3"/>
  <c r="H6747" i="3"/>
  <c r="D6739" i="3"/>
  <c r="H6739" i="3"/>
  <c r="D6731" i="3"/>
  <c r="H6731" i="3"/>
  <c r="D6723" i="3"/>
  <c r="H6723" i="3"/>
  <c r="D6715" i="3"/>
  <c r="H6715" i="3"/>
  <c r="D6707" i="3"/>
  <c r="H6707" i="3"/>
  <c r="D6699" i="3"/>
  <c r="H6699" i="3"/>
  <c r="D6691" i="3"/>
  <c r="H6691" i="3"/>
  <c r="D6683" i="3"/>
  <c r="H6683" i="3"/>
  <c r="D6675" i="3"/>
  <c r="H6675" i="3"/>
  <c r="D6667" i="3"/>
  <c r="H6667" i="3"/>
  <c r="D6659" i="3"/>
  <c r="H6659" i="3"/>
  <c r="D6651" i="3"/>
  <c r="H6651" i="3"/>
  <c r="D6643" i="3"/>
  <c r="H6643" i="3"/>
  <c r="D6635" i="3"/>
  <c r="H6635" i="3"/>
  <c r="D6627" i="3"/>
  <c r="H6627" i="3"/>
  <c r="D6619" i="3"/>
  <c r="H6619" i="3"/>
  <c r="D6611" i="3"/>
  <c r="H6611" i="3"/>
  <c r="D6603" i="3"/>
  <c r="H6603" i="3"/>
  <c r="D6595" i="3"/>
  <c r="H6595" i="3"/>
  <c r="D6587" i="3"/>
  <c r="H6587" i="3"/>
  <c r="D6579" i="3"/>
  <c r="H6579" i="3"/>
  <c r="D6571" i="3"/>
  <c r="H6571" i="3"/>
  <c r="D6563" i="3"/>
  <c r="H6563" i="3"/>
  <c r="D6555" i="3"/>
  <c r="H6555" i="3"/>
  <c r="D6547" i="3"/>
  <c r="H6547" i="3"/>
  <c r="D6539" i="3"/>
  <c r="H6539" i="3"/>
  <c r="D6531" i="3"/>
  <c r="H6531" i="3"/>
  <c r="D6523" i="3"/>
  <c r="H6523" i="3"/>
  <c r="D6515" i="3"/>
  <c r="H6515" i="3"/>
  <c r="D6507" i="3"/>
  <c r="H6507" i="3"/>
  <c r="D6499" i="3"/>
  <c r="H6499" i="3"/>
  <c r="D6491" i="3"/>
  <c r="H6491" i="3"/>
  <c r="D6483" i="3"/>
  <c r="H6483" i="3"/>
  <c r="D6475" i="3"/>
  <c r="H6475" i="3"/>
  <c r="D6467" i="3"/>
  <c r="H6467" i="3"/>
  <c r="D6459" i="3"/>
  <c r="H6459" i="3"/>
  <c r="D6451" i="3"/>
  <c r="H6451" i="3"/>
  <c r="D6443" i="3"/>
  <c r="H6443" i="3"/>
  <c r="D6435" i="3"/>
  <c r="H6435" i="3"/>
  <c r="D6427" i="3"/>
  <c r="H6427" i="3"/>
  <c r="D6419" i="3"/>
  <c r="H6419" i="3"/>
  <c r="D6411" i="3"/>
  <c r="H6411" i="3"/>
  <c r="D6403" i="3"/>
  <c r="H6403" i="3"/>
  <c r="D6395" i="3"/>
  <c r="H6395" i="3"/>
  <c r="D6387" i="3"/>
  <c r="H6387" i="3"/>
  <c r="D6379" i="3"/>
  <c r="H6379" i="3"/>
  <c r="D6371" i="3"/>
  <c r="H6371" i="3"/>
  <c r="D6363" i="3"/>
  <c r="H6363" i="3"/>
  <c r="D6355" i="3"/>
  <c r="H6355" i="3"/>
  <c r="D6347" i="3"/>
  <c r="H6347" i="3"/>
  <c r="D6339" i="3"/>
  <c r="H6339" i="3"/>
  <c r="D6331" i="3"/>
  <c r="H6331" i="3"/>
  <c r="D6323" i="3"/>
  <c r="H6323" i="3"/>
  <c r="D6315" i="3"/>
  <c r="H6315" i="3"/>
  <c r="D6307" i="3"/>
  <c r="H6307" i="3"/>
  <c r="D6299" i="3"/>
  <c r="H6299" i="3"/>
  <c r="D6291" i="3"/>
  <c r="H6291" i="3"/>
  <c r="D6283" i="3"/>
  <c r="H6283" i="3"/>
  <c r="D6275" i="3"/>
  <c r="H6275" i="3"/>
  <c r="D6267" i="3"/>
  <c r="H6267" i="3"/>
  <c r="D6259" i="3"/>
  <c r="H6259" i="3"/>
  <c r="D6251" i="3"/>
  <c r="H6251" i="3"/>
  <c r="D6243" i="3"/>
  <c r="H6243" i="3"/>
  <c r="D6235" i="3"/>
  <c r="H6235" i="3"/>
  <c r="D6227" i="3"/>
  <c r="H6227" i="3"/>
  <c r="D6219" i="3"/>
  <c r="H6219" i="3"/>
  <c r="D6211" i="3"/>
  <c r="H6211" i="3"/>
  <c r="D6203" i="3"/>
  <c r="H6203" i="3"/>
  <c r="D6195" i="3"/>
  <c r="H6195" i="3"/>
  <c r="D6187" i="3"/>
  <c r="H6187" i="3"/>
  <c r="D6179" i="3"/>
  <c r="H6179" i="3"/>
  <c r="D6171" i="3"/>
  <c r="H6171" i="3"/>
  <c r="D6163" i="3"/>
  <c r="H6163" i="3"/>
  <c r="D6155" i="3"/>
  <c r="H6155" i="3"/>
  <c r="D6147" i="3"/>
  <c r="H6147" i="3"/>
  <c r="D6139" i="3"/>
  <c r="H6139" i="3"/>
  <c r="D6131" i="3"/>
  <c r="H6131" i="3"/>
  <c r="D6123" i="3"/>
  <c r="H6123" i="3"/>
  <c r="D6115" i="3"/>
  <c r="H6115" i="3"/>
  <c r="D6107" i="3"/>
  <c r="H6107" i="3"/>
  <c r="D6099" i="3"/>
  <c r="H6099" i="3"/>
  <c r="D6091" i="3"/>
  <c r="H6091" i="3"/>
  <c r="D6083" i="3"/>
  <c r="H6083" i="3"/>
  <c r="D6075" i="3"/>
  <c r="H6075" i="3"/>
  <c r="D6067" i="3"/>
  <c r="H6067" i="3"/>
  <c r="D6059" i="3"/>
  <c r="H6059" i="3"/>
  <c r="D6051" i="3"/>
  <c r="H6051" i="3"/>
  <c r="D6043" i="3"/>
  <c r="H6043" i="3"/>
  <c r="D6035" i="3"/>
  <c r="H6035" i="3"/>
  <c r="D6027" i="3"/>
  <c r="H6027" i="3"/>
  <c r="D6019" i="3"/>
  <c r="H6019" i="3"/>
  <c r="D6011" i="3"/>
  <c r="H6011" i="3"/>
  <c r="D6003" i="3"/>
  <c r="H6003" i="3"/>
  <c r="D5995" i="3"/>
  <c r="H5995" i="3"/>
  <c r="D5987" i="3"/>
  <c r="H5987" i="3"/>
  <c r="D5979" i="3"/>
  <c r="H5979" i="3"/>
  <c r="D5971" i="3"/>
  <c r="H5971" i="3"/>
  <c r="D5963" i="3"/>
  <c r="H5963" i="3"/>
  <c r="D5955" i="3"/>
  <c r="H5955" i="3"/>
  <c r="D5947" i="3"/>
  <c r="H5947" i="3"/>
  <c r="D5939" i="3"/>
  <c r="H5939" i="3"/>
  <c r="D5931" i="3"/>
  <c r="H5931" i="3"/>
  <c r="D5923" i="3"/>
  <c r="H5923" i="3"/>
  <c r="D5915" i="3"/>
  <c r="H5915" i="3"/>
  <c r="D5907" i="3"/>
  <c r="H5907" i="3"/>
  <c r="D5899" i="3"/>
  <c r="H5899" i="3"/>
  <c r="D5891" i="3"/>
  <c r="H5891" i="3"/>
  <c r="D5883" i="3"/>
  <c r="H5883" i="3"/>
  <c r="D5875" i="3"/>
  <c r="H5875" i="3"/>
  <c r="D5867" i="3"/>
  <c r="H5867" i="3"/>
  <c r="D5859" i="3"/>
  <c r="H5859" i="3"/>
  <c r="D5851" i="3"/>
  <c r="H5851" i="3"/>
  <c r="D5843" i="3"/>
  <c r="H5843" i="3"/>
  <c r="D5835" i="3"/>
  <c r="H5835" i="3"/>
  <c r="D5827" i="3"/>
  <c r="H5827" i="3"/>
  <c r="D5819" i="3"/>
  <c r="H5819" i="3"/>
  <c r="D5811" i="3"/>
  <c r="H5811" i="3"/>
  <c r="D5803" i="3"/>
  <c r="H5803" i="3"/>
  <c r="D5795" i="3"/>
  <c r="H5795" i="3"/>
  <c r="D5787" i="3"/>
  <c r="H5787" i="3"/>
  <c r="D5779" i="3"/>
  <c r="H5779" i="3"/>
  <c r="D5771" i="3"/>
  <c r="H5771" i="3"/>
  <c r="D5763" i="3"/>
  <c r="H5763" i="3"/>
  <c r="D5755" i="3"/>
  <c r="H5755" i="3"/>
  <c r="D5747" i="3"/>
  <c r="H5747" i="3"/>
  <c r="D5739" i="3"/>
  <c r="H5739" i="3"/>
  <c r="D5731" i="3"/>
  <c r="H5731" i="3"/>
  <c r="D5723" i="3"/>
  <c r="H5723" i="3"/>
  <c r="D5715" i="3"/>
  <c r="H5715" i="3"/>
  <c r="D5707" i="3"/>
  <c r="H5707" i="3"/>
  <c r="D5699" i="3"/>
  <c r="H5699" i="3"/>
  <c r="D5691" i="3"/>
  <c r="H5691" i="3"/>
  <c r="D5683" i="3"/>
  <c r="H5683" i="3"/>
  <c r="D5675" i="3"/>
  <c r="H5675" i="3"/>
  <c r="D5667" i="3"/>
  <c r="H5667" i="3"/>
  <c r="D5659" i="3"/>
  <c r="H5659" i="3"/>
  <c r="D5651" i="3"/>
  <c r="H5651" i="3"/>
  <c r="D5643" i="3"/>
  <c r="H5643" i="3"/>
  <c r="D5635" i="3"/>
  <c r="H5635" i="3"/>
  <c r="D5627" i="3"/>
  <c r="H5627" i="3"/>
  <c r="D5619" i="3"/>
  <c r="H5619" i="3"/>
  <c r="D5611" i="3"/>
  <c r="H5611" i="3"/>
  <c r="D5603" i="3"/>
  <c r="H5603" i="3"/>
  <c r="D5595" i="3"/>
  <c r="H5595" i="3"/>
  <c r="D5587" i="3"/>
  <c r="H5587" i="3"/>
  <c r="D5579" i="3"/>
  <c r="H5579" i="3"/>
  <c r="D5571" i="3"/>
  <c r="H5571" i="3"/>
  <c r="D5563" i="3"/>
  <c r="H5563" i="3"/>
  <c r="D5555" i="3"/>
  <c r="H5555" i="3"/>
  <c r="D5547" i="3"/>
  <c r="H5547" i="3"/>
  <c r="D5539" i="3"/>
  <c r="H5539" i="3"/>
  <c r="D5531" i="3"/>
  <c r="H5531" i="3"/>
  <c r="D5523" i="3"/>
  <c r="H5523" i="3"/>
  <c r="D5515" i="3"/>
  <c r="H5515" i="3"/>
  <c r="D5507" i="3"/>
  <c r="H5507" i="3"/>
  <c r="D5499" i="3"/>
  <c r="H5499" i="3"/>
  <c r="D5491" i="3"/>
  <c r="H5491" i="3"/>
  <c r="D5483" i="3"/>
  <c r="H5483" i="3"/>
  <c r="D5475" i="3"/>
  <c r="H5475" i="3"/>
  <c r="D5467" i="3"/>
  <c r="H5467" i="3"/>
  <c r="D5459" i="3"/>
  <c r="H5459" i="3"/>
  <c r="D5451" i="3"/>
  <c r="H5451" i="3"/>
  <c r="D5443" i="3"/>
  <c r="H5443" i="3"/>
  <c r="D5435" i="3"/>
  <c r="H5435" i="3"/>
  <c r="D5427" i="3"/>
  <c r="H5427" i="3"/>
  <c r="D5419" i="3"/>
  <c r="H5419" i="3"/>
  <c r="D5411" i="3"/>
  <c r="H5411" i="3"/>
  <c r="D5403" i="3"/>
  <c r="H5403" i="3"/>
  <c r="D5395" i="3"/>
  <c r="H5395" i="3"/>
  <c r="D5387" i="3"/>
  <c r="H5387" i="3"/>
  <c r="D5379" i="3"/>
  <c r="H5379" i="3"/>
  <c r="D5371" i="3"/>
  <c r="H5371" i="3"/>
  <c r="D5363" i="3"/>
  <c r="H5363" i="3"/>
  <c r="D5355" i="3"/>
  <c r="H5355" i="3"/>
  <c r="D5347" i="3"/>
  <c r="H5347" i="3"/>
  <c r="D5339" i="3"/>
  <c r="H5339" i="3"/>
  <c r="D5331" i="3"/>
  <c r="H5331" i="3"/>
  <c r="D5323" i="3"/>
  <c r="H5323" i="3"/>
  <c r="D5315" i="3"/>
  <c r="H5315" i="3"/>
  <c r="D5307" i="3"/>
  <c r="H5307" i="3"/>
  <c r="D5299" i="3"/>
  <c r="H5299" i="3"/>
  <c r="D5291" i="3"/>
  <c r="H5291" i="3"/>
  <c r="D5283" i="3"/>
  <c r="H5283" i="3"/>
  <c r="D5275" i="3"/>
  <c r="H5275" i="3"/>
  <c r="D5267" i="3"/>
  <c r="H5267" i="3"/>
  <c r="D5259" i="3"/>
  <c r="H5259" i="3"/>
  <c r="D5251" i="3"/>
  <c r="H5251" i="3"/>
  <c r="D5243" i="3"/>
  <c r="H5243" i="3"/>
  <c r="D5235" i="3"/>
  <c r="H5235" i="3"/>
  <c r="D5227" i="3"/>
  <c r="H5227" i="3"/>
  <c r="D5219" i="3"/>
  <c r="H5219" i="3"/>
  <c r="D5211" i="3"/>
  <c r="H5211" i="3"/>
  <c r="D5203" i="3"/>
  <c r="H5203" i="3"/>
  <c r="D5195" i="3"/>
  <c r="H5195" i="3"/>
  <c r="D5187" i="3"/>
  <c r="H5187" i="3"/>
  <c r="D5179" i="3"/>
  <c r="H5179" i="3"/>
  <c r="D5171" i="3"/>
  <c r="H5171" i="3"/>
  <c r="D5163" i="3"/>
  <c r="H5163" i="3"/>
  <c r="D5155" i="3"/>
  <c r="H5155" i="3"/>
  <c r="D5147" i="3"/>
  <c r="H5147" i="3"/>
  <c r="D5139" i="3"/>
  <c r="H5139" i="3"/>
  <c r="D5131" i="3"/>
  <c r="H5131" i="3"/>
  <c r="D5123" i="3"/>
  <c r="H5123" i="3"/>
  <c r="D5115" i="3"/>
  <c r="H5115" i="3"/>
  <c r="D5107" i="3"/>
  <c r="H5107" i="3"/>
  <c r="D5099" i="3"/>
  <c r="H5099" i="3"/>
  <c r="D5091" i="3"/>
  <c r="H5091" i="3"/>
  <c r="D5083" i="3"/>
  <c r="H5083" i="3"/>
  <c r="D5075" i="3"/>
  <c r="H5075" i="3"/>
  <c r="D5067" i="3"/>
  <c r="H5067" i="3"/>
  <c r="D5059" i="3"/>
  <c r="H5059" i="3"/>
  <c r="D5051" i="3"/>
  <c r="H5051" i="3"/>
  <c r="D5043" i="3"/>
  <c r="H5043" i="3"/>
  <c r="D5035" i="3"/>
  <c r="H5035" i="3"/>
  <c r="D5027" i="3"/>
  <c r="H5027" i="3"/>
  <c r="D5019" i="3"/>
  <c r="H5019" i="3"/>
  <c r="D5011" i="3"/>
  <c r="H5011" i="3"/>
  <c r="D5003" i="3"/>
  <c r="H5003" i="3"/>
  <c r="D4995" i="3"/>
  <c r="H4995" i="3"/>
  <c r="D4987" i="3"/>
  <c r="H4987" i="3"/>
  <c r="D4979" i="3"/>
  <c r="H4979" i="3"/>
  <c r="D4971" i="3"/>
  <c r="H4971" i="3"/>
  <c r="D4963" i="3"/>
  <c r="H4963" i="3"/>
  <c r="D4955" i="3"/>
  <c r="H4955" i="3"/>
  <c r="D4947" i="3"/>
  <c r="H4947" i="3"/>
  <c r="D4939" i="3"/>
  <c r="H4939" i="3"/>
  <c r="D4931" i="3"/>
  <c r="H4931" i="3"/>
  <c r="D4923" i="3"/>
  <c r="H4923" i="3"/>
  <c r="D4915" i="3"/>
  <c r="H4915" i="3"/>
  <c r="D4907" i="3"/>
  <c r="H4907" i="3"/>
  <c r="D4899" i="3"/>
  <c r="H4899" i="3"/>
  <c r="D4891" i="3"/>
  <c r="H4891" i="3"/>
  <c r="D4883" i="3"/>
  <c r="H4883" i="3"/>
  <c r="D4875" i="3"/>
  <c r="H4875" i="3"/>
  <c r="D4867" i="3"/>
  <c r="H4867" i="3"/>
  <c r="D4859" i="3"/>
  <c r="H4859" i="3"/>
  <c r="D4851" i="3"/>
  <c r="H4851" i="3"/>
  <c r="D4843" i="3"/>
  <c r="H4843" i="3"/>
  <c r="D4835" i="3"/>
  <c r="H4835" i="3"/>
  <c r="D4827" i="3"/>
  <c r="H4827" i="3"/>
  <c r="D4819" i="3"/>
  <c r="H4819" i="3"/>
  <c r="D4811" i="3"/>
  <c r="H4811" i="3"/>
  <c r="D4803" i="3"/>
  <c r="H4803" i="3"/>
  <c r="D4795" i="3"/>
  <c r="H4795" i="3"/>
  <c r="D4787" i="3"/>
  <c r="H4787" i="3"/>
  <c r="D4779" i="3"/>
  <c r="H4779" i="3"/>
  <c r="D4771" i="3"/>
  <c r="H4771" i="3"/>
  <c r="D4763" i="3"/>
  <c r="H4763" i="3"/>
  <c r="D4755" i="3"/>
  <c r="H4755" i="3"/>
  <c r="D4747" i="3"/>
  <c r="H4747" i="3"/>
  <c r="D4739" i="3"/>
  <c r="H4739" i="3"/>
  <c r="D4731" i="3"/>
  <c r="H4731" i="3"/>
  <c r="D4723" i="3"/>
  <c r="H4723" i="3"/>
  <c r="D4715" i="3"/>
  <c r="H4715" i="3"/>
  <c r="D4707" i="3"/>
  <c r="H4707" i="3"/>
  <c r="D4699" i="3"/>
  <c r="H4699" i="3"/>
  <c r="D4691" i="3"/>
  <c r="H4691" i="3"/>
  <c r="D4683" i="3"/>
  <c r="H4683" i="3"/>
  <c r="D4675" i="3"/>
  <c r="H4675" i="3"/>
  <c r="D4667" i="3"/>
  <c r="H4667" i="3"/>
  <c r="D4659" i="3"/>
  <c r="H4659" i="3"/>
  <c r="D4651" i="3"/>
  <c r="H4651" i="3"/>
  <c r="D4643" i="3"/>
  <c r="H4643" i="3"/>
  <c r="D4635" i="3"/>
  <c r="H4635" i="3"/>
  <c r="D4627" i="3"/>
  <c r="H4627" i="3"/>
  <c r="D4619" i="3"/>
  <c r="H4619" i="3"/>
  <c r="D4611" i="3"/>
  <c r="H4611" i="3"/>
  <c r="D4603" i="3"/>
  <c r="H4603" i="3"/>
  <c r="D4595" i="3"/>
  <c r="H4595" i="3"/>
  <c r="D4587" i="3"/>
  <c r="H4587" i="3"/>
  <c r="D4579" i="3"/>
  <c r="H4579" i="3"/>
  <c r="D4571" i="3"/>
  <c r="H4571" i="3"/>
  <c r="D4563" i="3"/>
  <c r="H4563" i="3"/>
  <c r="D4555" i="3"/>
  <c r="H4555" i="3"/>
  <c r="D4547" i="3"/>
  <c r="H4547" i="3"/>
  <c r="D4539" i="3"/>
  <c r="H4539" i="3"/>
  <c r="D4531" i="3"/>
  <c r="H4531" i="3"/>
  <c r="D4523" i="3"/>
  <c r="H4523" i="3"/>
  <c r="D4515" i="3"/>
  <c r="H4515" i="3"/>
  <c r="D4507" i="3"/>
  <c r="H4507" i="3"/>
  <c r="D4499" i="3"/>
  <c r="H4499" i="3"/>
  <c r="D4491" i="3"/>
  <c r="H4491" i="3"/>
  <c r="D4483" i="3"/>
  <c r="H4483" i="3"/>
  <c r="D4475" i="3"/>
  <c r="H4475" i="3"/>
  <c r="D4467" i="3"/>
  <c r="H4467" i="3"/>
  <c r="D4459" i="3"/>
  <c r="H4459" i="3"/>
  <c r="D4451" i="3"/>
  <c r="H4451" i="3"/>
  <c r="D4443" i="3"/>
  <c r="H4443" i="3"/>
  <c r="D4435" i="3"/>
  <c r="H4435" i="3"/>
  <c r="D4427" i="3"/>
  <c r="H4427" i="3"/>
  <c r="D4419" i="3"/>
  <c r="H4419" i="3"/>
  <c r="D4411" i="3"/>
  <c r="H4411" i="3"/>
  <c r="D4403" i="3"/>
  <c r="H4403" i="3"/>
  <c r="D4395" i="3"/>
  <c r="H4395" i="3"/>
  <c r="D4387" i="3"/>
  <c r="H4387" i="3"/>
  <c r="D4379" i="3"/>
  <c r="H4379" i="3"/>
  <c r="D4371" i="3"/>
  <c r="H4371" i="3"/>
  <c r="D4363" i="3"/>
  <c r="H4363" i="3"/>
  <c r="D4355" i="3"/>
  <c r="H4355" i="3"/>
  <c r="D4347" i="3"/>
  <c r="H4347" i="3"/>
  <c r="D4339" i="3"/>
  <c r="H4339" i="3"/>
  <c r="D4331" i="3"/>
  <c r="H4331" i="3"/>
  <c r="D4323" i="3"/>
  <c r="H4323" i="3"/>
  <c r="D4315" i="3"/>
  <c r="H4315" i="3"/>
  <c r="D4307" i="3"/>
  <c r="H4307" i="3"/>
  <c r="D4299" i="3"/>
  <c r="H4299" i="3"/>
  <c r="D4291" i="3"/>
  <c r="H4291" i="3"/>
  <c r="D4283" i="3"/>
  <c r="H4283" i="3"/>
  <c r="D4275" i="3"/>
  <c r="H4275" i="3"/>
  <c r="D4267" i="3"/>
  <c r="H4267" i="3"/>
  <c r="D4259" i="3"/>
  <c r="H4259" i="3"/>
  <c r="D4251" i="3"/>
  <c r="H4251" i="3"/>
  <c r="D4243" i="3"/>
  <c r="H4243" i="3"/>
  <c r="D4235" i="3"/>
  <c r="H4235" i="3"/>
  <c r="D4227" i="3"/>
  <c r="H4227" i="3"/>
  <c r="D4219" i="3"/>
  <c r="H4219" i="3"/>
  <c r="D4211" i="3"/>
  <c r="H4211" i="3"/>
  <c r="D4203" i="3"/>
  <c r="H4203" i="3"/>
  <c r="D4195" i="3"/>
  <c r="H4195" i="3"/>
  <c r="D4187" i="3"/>
  <c r="H4187" i="3"/>
  <c r="D4179" i="3"/>
  <c r="H4179" i="3"/>
  <c r="D4171" i="3"/>
  <c r="H4171" i="3"/>
  <c r="D4163" i="3"/>
  <c r="H4163" i="3"/>
  <c r="D4155" i="3"/>
  <c r="H4155" i="3"/>
  <c r="D4147" i="3"/>
  <c r="H4147" i="3"/>
  <c r="D4139" i="3"/>
  <c r="H4139" i="3"/>
  <c r="D4131" i="3"/>
  <c r="H4131" i="3"/>
  <c r="D4123" i="3"/>
  <c r="H4123" i="3"/>
  <c r="D4115" i="3"/>
  <c r="H4115" i="3"/>
  <c r="D4107" i="3"/>
  <c r="H4107" i="3"/>
  <c r="D4099" i="3"/>
  <c r="H4099" i="3"/>
  <c r="D4091" i="3"/>
  <c r="H4091" i="3"/>
  <c r="D4083" i="3"/>
  <c r="H4083" i="3"/>
  <c r="D4075" i="3"/>
  <c r="H4075" i="3"/>
  <c r="D4067" i="3"/>
  <c r="H4067" i="3"/>
  <c r="D4059" i="3"/>
  <c r="H4059" i="3"/>
  <c r="D4051" i="3"/>
  <c r="H4051" i="3"/>
  <c r="D4043" i="3"/>
  <c r="H4043" i="3"/>
  <c r="D4035" i="3"/>
  <c r="H4035" i="3"/>
  <c r="D4027" i="3"/>
  <c r="H4027" i="3"/>
  <c r="D4019" i="3"/>
  <c r="H4019" i="3"/>
  <c r="D4011" i="3"/>
  <c r="H4011" i="3"/>
  <c r="D4003" i="3"/>
  <c r="H4003" i="3"/>
  <c r="D3995" i="3"/>
  <c r="H3995" i="3"/>
  <c r="D3987" i="3"/>
  <c r="H3987" i="3"/>
  <c r="D3979" i="3"/>
  <c r="H3979" i="3"/>
  <c r="D3971" i="3"/>
  <c r="H3971" i="3"/>
  <c r="D3963" i="3"/>
  <c r="H3963" i="3"/>
  <c r="D3955" i="3"/>
  <c r="H3955" i="3"/>
  <c r="D3947" i="3"/>
  <c r="H3947" i="3"/>
  <c r="D3939" i="3"/>
  <c r="H3939" i="3"/>
  <c r="D3931" i="3"/>
  <c r="H3931" i="3"/>
  <c r="D3923" i="3"/>
  <c r="H3923" i="3"/>
  <c r="D3915" i="3"/>
  <c r="H3915" i="3"/>
  <c r="D3907" i="3"/>
  <c r="H3907" i="3"/>
  <c r="D3899" i="3"/>
  <c r="H3899" i="3"/>
  <c r="D3891" i="3"/>
  <c r="H3891" i="3"/>
  <c r="D3883" i="3"/>
  <c r="H3883" i="3"/>
  <c r="D3875" i="3"/>
  <c r="H3875" i="3"/>
  <c r="D3867" i="3"/>
  <c r="H3867" i="3"/>
  <c r="D3859" i="3"/>
  <c r="H3859" i="3"/>
  <c r="D3851" i="3"/>
  <c r="H3851" i="3"/>
  <c r="D3843" i="3"/>
  <c r="H3843" i="3"/>
  <c r="D3835" i="3"/>
  <c r="H3835" i="3"/>
  <c r="D3827" i="3"/>
  <c r="H3827" i="3"/>
  <c r="D3819" i="3"/>
  <c r="H3819" i="3"/>
  <c r="D3811" i="3"/>
  <c r="H3811" i="3"/>
  <c r="D3803" i="3"/>
  <c r="H3803" i="3"/>
  <c r="D3795" i="3"/>
  <c r="H3795" i="3"/>
  <c r="D3787" i="3"/>
  <c r="H3787" i="3"/>
  <c r="D3779" i="3"/>
  <c r="H3779" i="3"/>
  <c r="D3771" i="3"/>
  <c r="H3771" i="3"/>
  <c r="D3763" i="3"/>
  <c r="H3763" i="3"/>
  <c r="D3755" i="3"/>
  <c r="H3755" i="3"/>
  <c r="D3747" i="3"/>
  <c r="H3747" i="3"/>
  <c r="D3739" i="3"/>
  <c r="H3739" i="3"/>
  <c r="D3731" i="3"/>
  <c r="H3731" i="3"/>
  <c r="D3723" i="3"/>
  <c r="H3723" i="3"/>
  <c r="D3715" i="3"/>
  <c r="H3715" i="3"/>
  <c r="D3707" i="3"/>
  <c r="H3707" i="3"/>
  <c r="D3699" i="3"/>
  <c r="H3699" i="3"/>
  <c r="D3691" i="3"/>
  <c r="H3691" i="3"/>
  <c r="D3683" i="3"/>
  <c r="H3683" i="3"/>
  <c r="D3675" i="3"/>
  <c r="H3675" i="3"/>
  <c r="D3667" i="3"/>
  <c r="H3667" i="3"/>
  <c r="D3659" i="3"/>
  <c r="H3659" i="3"/>
  <c r="D3651" i="3"/>
  <c r="H3651" i="3"/>
  <c r="D3643" i="3"/>
  <c r="H3643" i="3"/>
  <c r="D3635" i="3"/>
  <c r="H3635" i="3"/>
  <c r="D3627" i="3"/>
  <c r="H3627" i="3"/>
  <c r="D3619" i="3"/>
  <c r="H3619" i="3"/>
  <c r="D3611" i="3"/>
  <c r="H3611" i="3"/>
  <c r="D3603" i="3"/>
  <c r="H3603" i="3"/>
  <c r="D3595" i="3"/>
  <c r="H3595" i="3"/>
  <c r="D3587" i="3"/>
  <c r="H3587" i="3"/>
  <c r="D3579" i="3"/>
  <c r="H3579" i="3"/>
  <c r="D3571" i="3"/>
  <c r="H3571" i="3"/>
  <c r="D3563" i="3"/>
  <c r="H3563" i="3"/>
  <c r="D3555" i="3"/>
  <c r="H3555" i="3"/>
  <c r="D3547" i="3"/>
  <c r="H3547" i="3"/>
  <c r="D3539" i="3"/>
  <c r="H3539" i="3"/>
  <c r="D3531" i="3"/>
  <c r="H3531" i="3"/>
  <c r="D3523" i="3"/>
  <c r="H3523" i="3"/>
  <c r="D3515" i="3"/>
  <c r="H3515" i="3"/>
  <c r="D3507" i="3"/>
  <c r="H3507" i="3"/>
  <c r="D3499" i="3"/>
  <c r="H3499" i="3"/>
  <c r="D3491" i="3"/>
  <c r="H3491" i="3"/>
  <c r="D3483" i="3"/>
  <c r="H3483" i="3"/>
  <c r="D3475" i="3"/>
  <c r="H3475" i="3"/>
  <c r="D3467" i="3"/>
  <c r="H3467" i="3"/>
  <c r="D3459" i="3"/>
  <c r="H3459" i="3"/>
  <c r="D3451" i="3"/>
  <c r="H3451" i="3"/>
  <c r="D3443" i="3"/>
  <c r="H3443" i="3"/>
  <c r="D3435" i="3"/>
  <c r="H3435" i="3"/>
  <c r="D3427" i="3"/>
  <c r="H3427" i="3"/>
  <c r="D3419" i="3"/>
  <c r="H3419" i="3"/>
  <c r="D3411" i="3"/>
  <c r="H3411" i="3"/>
  <c r="D3403" i="3"/>
  <c r="H3403" i="3"/>
  <c r="D3395" i="3"/>
  <c r="H3395" i="3"/>
  <c r="D3387" i="3"/>
  <c r="H3387" i="3"/>
  <c r="D3379" i="3"/>
  <c r="H3379" i="3"/>
  <c r="D3371" i="3"/>
  <c r="H3371" i="3"/>
  <c r="D3363" i="3"/>
  <c r="H3363" i="3"/>
  <c r="D3355" i="3"/>
  <c r="H3355" i="3"/>
  <c r="D3347" i="3"/>
  <c r="H3347" i="3"/>
  <c r="D3339" i="3"/>
  <c r="H3339" i="3"/>
  <c r="D3331" i="3"/>
  <c r="H3331" i="3"/>
  <c r="D3323" i="3"/>
  <c r="H3323" i="3"/>
  <c r="D3315" i="3"/>
  <c r="H3315" i="3"/>
  <c r="D3307" i="3"/>
  <c r="H3307" i="3"/>
  <c r="D3299" i="3"/>
  <c r="H3299" i="3"/>
  <c r="D3291" i="3"/>
  <c r="H3291" i="3"/>
  <c r="D3283" i="3"/>
  <c r="H3283" i="3"/>
  <c r="D3275" i="3"/>
  <c r="H3275" i="3"/>
  <c r="D3267" i="3"/>
  <c r="H3267" i="3"/>
  <c r="D3259" i="3"/>
  <c r="H3259" i="3"/>
  <c r="D3251" i="3"/>
  <c r="H3251" i="3"/>
  <c r="D3243" i="3"/>
  <c r="H3243" i="3"/>
  <c r="D3235" i="3"/>
  <c r="H3235" i="3"/>
  <c r="D3227" i="3"/>
  <c r="H3227" i="3"/>
  <c r="D3219" i="3"/>
  <c r="H3219" i="3"/>
  <c r="D3211" i="3"/>
  <c r="H3211" i="3"/>
  <c r="D3203" i="3"/>
  <c r="H3203" i="3"/>
  <c r="D3195" i="3"/>
  <c r="H3195" i="3"/>
  <c r="D3187" i="3"/>
  <c r="H3187" i="3"/>
  <c r="D3179" i="3"/>
  <c r="H3179" i="3"/>
  <c r="D3171" i="3"/>
  <c r="H3171" i="3"/>
  <c r="D3163" i="3"/>
  <c r="H3163" i="3"/>
  <c r="D3155" i="3"/>
  <c r="H3155" i="3"/>
  <c r="D3147" i="3"/>
  <c r="H3147" i="3"/>
  <c r="D3139" i="3"/>
  <c r="H3139" i="3"/>
  <c r="D3131" i="3"/>
  <c r="H3131" i="3"/>
  <c r="D3123" i="3"/>
  <c r="H3123" i="3"/>
  <c r="D3115" i="3"/>
  <c r="H3115" i="3"/>
  <c r="D3107" i="3"/>
  <c r="H3107" i="3"/>
  <c r="D3099" i="3"/>
  <c r="H3099" i="3"/>
  <c r="D3091" i="3"/>
  <c r="H3091" i="3"/>
  <c r="D3083" i="3"/>
  <c r="H3083" i="3"/>
  <c r="D3075" i="3"/>
  <c r="H3075" i="3"/>
  <c r="D3067" i="3"/>
  <c r="H3067" i="3"/>
  <c r="D3059" i="3"/>
  <c r="H3059" i="3"/>
  <c r="D3051" i="3"/>
  <c r="H3051" i="3"/>
  <c r="D3043" i="3"/>
  <c r="H3043" i="3"/>
  <c r="D3035" i="3"/>
  <c r="H3035" i="3"/>
  <c r="D3027" i="3"/>
  <c r="H3027" i="3"/>
  <c r="D3019" i="3"/>
  <c r="H3019" i="3"/>
  <c r="D3011" i="3"/>
  <c r="H3011" i="3"/>
  <c r="D3003" i="3"/>
  <c r="H3003" i="3"/>
  <c r="D2995" i="3"/>
  <c r="H2995" i="3"/>
  <c r="D2987" i="3"/>
  <c r="H2987" i="3"/>
  <c r="D2979" i="3"/>
  <c r="H2979" i="3"/>
  <c r="D2971" i="3"/>
  <c r="H2971" i="3"/>
  <c r="D2963" i="3"/>
  <c r="H2963" i="3"/>
  <c r="D2955" i="3"/>
  <c r="H2955" i="3"/>
  <c r="D2947" i="3"/>
  <c r="H2947" i="3"/>
  <c r="D2939" i="3"/>
  <c r="H2939" i="3"/>
  <c r="D2931" i="3"/>
  <c r="H2931" i="3"/>
  <c r="D2923" i="3"/>
  <c r="H2923" i="3"/>
  <c r="D2915" i="3"/>
  <c r="H2915" i="3"/>
  <c r="D2907" i="3"/>
  <c r="H2907" i="3"/>
  <c r="D2899" i="3"/>
  <c r="H2899" i="3"/>
  <c r="D2891" i="3"/>
  <c r="H2891" i="3"/>
  <c r="D2883" i="3"/>
  <c r="H2883" i="3"/>
  <c r="D2875" i="3"/>
  <c r="H2875" i="3"/>
  <c r="D2867" i="3"/>
  <c r="H2867" i="3"/>
  <c r="D2859" i="3"/>
  <c r="H2859" i="3"/>
  <c r="D2851" i="3"/>
  <c r="H2851" i="3"/>
  <c r="D2843" i="3"/>
  <c r="H2843" i="3"/>
  <c r="D2835" i="3"/>
  <c r="H2835" i="3"/>
  <c r="D2827" i="3"/>
  <c r="H2827" i="3"/>
  <c r="D2819" i="3"/>
  <c r="H2819" i="3"/>
  <c r="D2811" i="3"/>
  <c r="H2811" i="3"/>
  <c r="D2803" i="3"/>
  <c r="H2803" i="3"/>
  <c r="D2795" i="3"/>
  <c r="H2795" i="3"/>
  <c r="D2787" i="3"/>
  <c r="H2787" i="3"/>
  <c r="D2779" i="3"/>
  <c r="H2779" i="3"/>
  <c r="D2771" i="3"/>
  <c r="H2771" i="3"/>
  <c r="D2763" i="3"/>
  <c r="H2763" i="3"/>
  <c r="D2755" i="3"/>
  <c r="H2755" i="3"/>
  <c r="D2747" i="3"/>
  <c r="H2747" i="3"/>
  <c r="D2739" i="3"/>
  <c r="H2739" i="3"/>
  <c r="D2731" i="3"/>
  <c r="H2731" i="3"/>
  <c r="D2723" i="3"/>
  <c r="H2723" i="3"/>
  <c r="D2715" i="3"/>
  <c r="H2715" i="3"/>
  <c r="D2707" i="3"/>
  <c r="H2707" i="3"/>
  <c r="D2699" i="3"/>
  <c r="H2699" i="3"/>
  <c r="D2691" i="3"/>
  <c r="H2691" i="3"/>
  <c r="D2683" i="3"/>
  <c r="H2683" i="3"/>
  <c r="D2675" i="3"/>
  <c r="H2675" i="3"/>
  <c r="D2667" i="3"/>
  <c r="H2667" i="3"/>
  <c r="D2659" i="3"/>
  <c r="H2659" i="3"/>
  <c r="D2651" i="3"/>
  <c r="H2651" i="3"/>
  <c r="D2643" i="3"/>
  <c r="H2643" i="3"/>
  <c r="D2635" i="3"/>
  <c r="H2635" i="3"/>
  <c r="D2627" i="3"/>
  <c r="H2627" i="3"/>
  <c r="D2619" i="3"/>
  <c r="H2619" i="3"/>
  <c r="D2611" i="3"/>
  <c r="H2611" i="3"/>
  <c r="D2603" i="3"/>
  <c r="H2603" i="3"/>
  <c r="D2595" i="3"/>
  <c r="H2595" i="3"/>
  <c r="D2587" i="3"/>
  <c r="H2587" i="3"/>
  <c r="D2579" i="3"/>
  <c r="H2579" i="3"/>
  <c r="D2571" i="3"/>
  <c r="H2571" i="3"/>
  <c r="D2563" i="3"/>
  <c r="H2563" i="3"/>
  <c r="D2555" i="3"/>
  <c r="H2555" i="3"/>
  <c r="D2547" i="3"/>
  <c r="H2547" i="3"/>
  <c r="D2539" i="3"/>
  <c r="H2539" i="3"/>
  <c r="D2531" i="3"/>
  <c r="H2531" i="3"/>
  <c r="D2523" i="3"/>
  <c r="H2523" i="3"/>
  <c r="D2515" i="3"/>
  <c r="H2515" i="3"/>
  <c r="D2507" i="3"/>
  <c r="H2507" i="3"/>
  <c r="D2499" i="3"/>
  <c r="H2499" i="3"/>
  <c r="D2491" i="3"/>
  <c r="H2491" i="3"/>
  <c r="D2483" i="3"/>
  <c r="H2483" i="3"/>
  <c r="D2475" i="3"/>
  <c r="H2475" i="3"/>
  <c r="D2467" i="3"/>
  <c r="H2467" i="3"/>
  <c r="D2459" i="3"/>
  <c r="H2459" i="3"/>
  <c r="D2451" i="3"/>
  <c r="H2451" i="3"/>
  <c r="D2443" i="3"/>
  <c r="H2443" i="3"/>
  <c r="D2435" i="3"/>
  <c r="H2435" i="3"/>
  <c r="D2427" i="3"/>
  <c r="H2427" i="3"/>
  <c r="D2419" i="3"/>
  <c r="H2419" i="3"/>
  <c r="D2411" i="3"/>
  <c r="H2411" i="3"/>
  <c r="D2403" i="3"/>
  <c r="H2403" i="3"/>
  <c r="D2395" i="3"/>
  <c r="H2395" i="3"/>
  <c r="D2387" i="3"/>
  <c r="H2387" i="3"/>
  <c r="D2379" i="3"/>
  <c r="H2379" i="3"/>
  <c r="D2371" i="3"/>
  <c r="H2371" i="3"/>
  <c r="D2363" i="3"/>
  <c r="H2363" i="3"/>
  <c r="D2355" i="3"/>
  <c r="H2355" i="3"/>
  <c r="D2347" i="3"/>
  <c r="H2347" i="3"/>
  <c r="D2339" i="3"/>
  <c r="H2339" i="3"/>
  <c r="D2331" i="3"/>
  <c r="H2331" i="3"/>
  <c r="D2323" i="3"/>
  <c r="H2323" i="3"/>
  <c r="D2315" i="3"/>
  <c r="H2315" i="3"/>
  <c r="D2307" i="3"/>
  <c r="H2307" i="3"/>
  <c r="D2299" i="3"/>
  <c r="H2299" i="3"/>
  <c r="D2291" i="3"/>
  <c r="H2291" i="3"/>
  <c r="D2283" i="3"/>
  <c r="H2283" i="3"/>
  <c r="D2275" i="3"/>
  <c r="H2275" i="3"/>
  <c r="D2267" i="3"/>
  <c r="H2267" i="3"/>
  <c r="D2259" i="3"/>
  <c r="H2259" i="3"/>
  <c r="D2251" i="3"/>
  <c r="H2251" i="3"/>
  <c r="D2243" i="3"/>
  <c r="H2243" i="3"/>
  <c r="D2235" i="3"/>
  <c r="H2235" i="3"/>
  <c r="D2227" i="3"/>
  <c r="H2227" i="3"/>
  <c r="D2219" i="3"/>
  <c r="H2219" i="3"/>
  <c r="D2211" i="3"/>
  <c r="H2211" i="3"/>
  <c r="D2203" i="3"/>
  <c r="H2203" i="3"/>
  <c r="D2195" i="3"/>
  <c r="H2195" i="3"/>
  <c r="D2187" i="3"/>
  <c r="H2187" i="3"/>
  <c r="D2179" i="3"/>
  <c r="H2179" i="3"/>
  <c r="D2171" i="3"/>
  <c r="H2171" i="3"/>
  <c r="D2163" i="3"/>
  <c r="H2163" i="3"/>
  <c r="D2155" i="3"/>
  <c r="H2155" i="3"/>
  <c r="D2147" i="3"/>
  <c r="H2147" i="3"/>
  <c r="D2139" i="3"/>
  <c r="H2139" i="3"/>
  <c r="D2131" i="3"/>
  <c r="H2131" i="3"/>
  <c r="D2123" i="3"/>
  <c r="H2123" i="3"/>
  <c r="D2115" i="3"/>
  <c r="H2115" i="3"/>
  <c r="D2107" i="3"/>
  <c r="H2107" i="3"/>
  <c r="D2099" i="3"/>
  <c r="H2099" i="3"/>
  <c r="D2091" i="3"/>
  <c r="H2091" i="3"/>
  <c r="D2083" i="3"/>
  <c r="H2083" i="3"/>
  <c r="D2075" i="3"/>
  <c r="H2075" i="3"/>
  <c r="D2067" i="3"/>
  <c r="H2067" i="3"/>
  <c r="D2059" i="3"/>
  <c r="H2059" i="3"/>
  <c r="D2051" i="3"/>
  <c r="H2051" i="3"/>
  <c r="D2043" i="3"/>
  <c r="H2043" i="3"/>
  <c r="D2035" i="3"/>
  <c r="H2035" i="3"/>
  <c r="D2027" i="3"/>
  <c r="H2027" i="3"/>
  <c r="D2019" i="3"/>
  <c r="H2019" i="3"/>
  <c r="D2011" i="3"/>
  <c r="H2011" i="3"/>
  <c r="D2003" i="3"/>
  <c r="H2003" i="3"/>
  <c r="D1995" i="3"/>
  <c r="H1995" i="3"/>
  <c r="D1987" i="3"/>
  <c r="H1987" i="3"/>
  <c r="D1979" i="3"/>
  <c r="H1979" i="3"/>
  <c r="D1971" i="3"/>
  <c r="H1971" i="3"/>
  <c r="D1963" i="3"/>
  <c r="H1963" i="3"/>
  <c r="D1955" i="3"/>
  <c r="H1955" i="3"/>
  <c r="D1947" i="3"/>
  <c r="H1947" i="3"/>
  <c r="D1939" i="3"/>
  <c r="H1939" i="3"/>
  <c r="D1931" i="3"/>
  <c r="H1931" i="3"/>
  <c r="D1923" i="3"/>
  <c r="H1923" i="3"/>
  <c r="D1915" i="3"/>
  <c r="H1915" i="3"/>
  <c r="D1907" i="3"/>
  <c r="H1907" i="3"/>
  <c r="D1899" i="3"/>
  <c r="H1899" i="3"/>
  <c r="D1891" i="3"/>
  <c r="H1891" i="3"/>
  <c r="D1883" i="3"/>
  <c r="H1883" i="3"/>
  <c r="D1875" i="3"/>
  <c r="H1875" i="3"/>
  <c r="D1867" i="3"/>
  <c r="H1867" i="3"/>
  <c r="D1859" i="3"/>
  <c r="H1859" i="3"/>
  <c r="D1851" i="3"/>
  <c r="H1851" i="3"/>
  <c r="D1843" i="3"/>
  <c r="H1843" i="3"/>
  <c r="D1835" i="3"/>
  <c r="H1835" i="3"/>
  <c r="D1827" i="3"/>
  <c r="H1827" i="3"/>
  <c r="D1819" i="3"/>
  <c r="H1819" i="3"/>
  <c r="D1811" i="3"/>
  <c r="H1811" i="3"/>
  <c r="D1803" i="3"/>
  <c r="H1803" i="3"/>
  <c r="D1795" i="3"/>
  <c r="H1795" i="3"/>
  <c r="D1787" i="3"/>
  <c r="H1787" i="3"/>
  <c r="D1779" i="3"/>
  <c r="H1779" i="3"/>
  <c r="D1771" i="3"/>
  <c r="H1771" i="3"/>
  <c r="D1763" i="3"/>
  <c r="H1763" i="3"/>
  <c r="D1755" i="3"/>
  <c r="H1755" i="3"/>
  <c r="D1747" i="3"/>
  <c r="H1747" i="3"/>
  <c r="D1739" i="3"/>
  <c r="H1739" i="3"/>
  <c r="D1731" i="3"/>
  <c r="H1731" i="3"/>
  <c r="D1723" i="3"/>
  <c r="H1723" i="3"/>
  <c r="D1715" i="3"/>
  <c r="H1715" i="3"/>
  <c r="D1707" i="3"/>
  <c r="H1707" i="3"/>
  <c r="D1699" i="3"/>
  <c r="H1699" i="3"/>
  <c r="D1691" i="3"/>
  <c r="H1691" i="3"/>
  <c r="D1683" i="3"/>
  <c r="H1683" i="3"/>
  <c r="D1675" i="3"/>
  <c r="H1675" i="3"/>
  <c r="D1667" i="3"/>
  <c r="H1667" i="3"/>
  <c r="D1659" i="3"/>
  <c r="H1659" i="3"/>
  <c r="D1651" i="3"/>
  <c r="H1651" i="3"/>
  <c r="D1643" i="3"/>
  <c r="H1643" i="3"/>
  <c r="D1635" i="3"/>
  <c r="H1635" i="3"/>
  <c r="D1627" i="3"/>
  <c r="H1627" i="3"/>
  <c r="D1619" i="3"/>
  <c r="H1619" i="3"/>
  <c r="D1611" i="3"/>
  <c r="H1611" i="3"/>
  <c r="D1603" i="3"/>
  <c r="H1603" i="3"/>
  <c r="D1595" i="3"/>
  <c r="H1595" i="3"/>
  <c r="D1587" i="3"/>
  <c r="H1587" i="3"/>
  <c r="D1579" i="3"/>
  <c r="H1579" i="3"/>
  <c r="D1571" i="3"/>
  <c r="H1571" i="3"/>
  <c r="D1563" i="3"/>
  <c r="H1563" i="3"/>
  <c r="D1555" i="3"/>
  <c r="H1555" i="3"/>
  <c r="D1547" i="3"/>
  <c r="H1547" i="3"/>
  <c r="D1539" i="3"/>
  <c r="H1539" i="3"/>
  <c r="D1531" i="3"/>
  <c r="H1531" i="3"/>
  <c r="D1523" i="3"/>
  <c r="H1523" i="3"/>
  <c r="D1515" i="3"/>
  <c r="H1515" i="3"/>
  <c r="D1507" i="3"/>
  <c r="H1507" i="3"/>
  <c r="D1499" i="3"/>
  <c r="H1499" i="3"/>
  <c r="D1491" i="3"/>
  <c r="H1491" i="3"/>
  <c r="D1483" i="3"/>
  <c r="H1483" i="3"/>
  <c r="D1475" i="3"/>
  <c r="H1475" i="3"/>
  <c r="D1467" i="3"/>
  <c r="H1467" i="3"/>
  <c r="D1459" i="3"/>
  <c r="H1459" i="3"/>
  <c r="D1451" i="3"/>
  <c r="H1451" i="3"/>
  <c r="D1443" i="3"/>
  <c r="H1443" i="3"/>
  <c r="D1435" i="3"/>
  <c r="H1435" i="3"/>
  <c r="D1427" i="3"/>
  <c r="H1427" i="3"/>
  <c r="D1419" i="3"/>
  <c r="H1419" i="3"/>
  <c r="D1411" i="3"/>
  <c r="H1411" i="3"/>
  <c r="D1403" i="3"/>
  <c r="H1403" i="3"/>
  <c r="D1395" i="3"/>
  <c r="H1395" i="3"/>
  <c r="D1387" i="3"/>
  <c r="H1387" i="3"/>
  <c r="D1379" i="3"/>
  <c r="H1379" i="3"/>
  <c r="D1371" i="3"/>
  <c r="H1371" i="3"/>
  <c r="D1363" i="3"/>
  <c r="H1363" i="3"/>
  <c r="D1355" i="3"/>
  <c r="H1355" i="3"/>
  <c r="D1347" i="3"/>
  <c r="H1347" i="3"/>
  <c r="D1339" i="3"/>
  <c r="H1339" i="3"/>
  <c r="D1331" i="3"/>
  <c r="H1331" i="3"/>
  <c r="D1323" i="3"/>
  <c r="H1323" i="3"/>
  <c r="D1315" i="3"/>
  <c r="H1315" i="3"/>
  <c r="D1307" i="3"/>
  <c r="H1307" i="3"/>
  <c r="D1299" i="3"/>
  <c r="H1299" i="3"/>
  <c r="D1291" i="3"/>
  <c r="H1291" i="3"/>
  <c r="D1283" i="3"/>
  <c r="H1283" i="3"/>
  <c r="D1275" i="3"/>
  <c r="H1275" i="3"/>
  <c r="D1267" i="3"/>
  <c r="H1267" i="3"/>
  <c r="D1259" i="3"/>
  <c r="H1259" i="3"/>
  <c r="D1251" i="3"/>
  <c r="H1251" i="3"/>
  <c r="D1243" i="3"/>
  <c r="H1243" i="3"/>
  <c r="D1235" i="3"/>
  <c r="H1235" i="3"/>
  <c r="D1227" i="3"/>
  <c r="H1227" i="3"/>
  <c r="D1219" i="3"/>
  <c r="H1219" i="3"/>
  <c r="D1211" i="3"/>
  <c r="H1211" i="3"/>
  <c r="D1203" i="3"/>
  <c r="H1203" i="3"/>
  <c r="D1195" i="3"/>
  <c r="H1195" i="3"/>
  <c r="D1187" i="3"/>
  <c r="H1187" i="3"/>
  <c r="D1179" i="3"/>
  <c r="H1179" i="3"/>
  <c r="D1171" i="3"/>
  <c r="H1171" i="3"/>
  <c r="D1163" i="3"/>
  <c r="H1163" i="3"/>
  <c r="D1155" i="3"/>
  <c r="H1155" i="3"/>
  <c r="D1147" i="3"/>
  <c r="H1147" i="3"/>
  <c r="D1139" i="3"/>
  <c r="H1139" i="3"/>
  <c r="D1131" i="3"/>
  <c r="H1131" i="3"/>
  <c r="D1123" i="3"/>
  <c r="H1123" i="3"/>
  <c r="D1115" i="3"/>
  <c r="H1115" i="3"/>
  <c r="D1107" i="3"/>
  <c r="H1107" i="3"/>
  <c r="D1099" i="3"/>
  <c r="H1099" i="3"/>
  <c r="D1091" i="3"/>
  <c r="H1091" i="3"/>
  <c r="D1083" i="3"/>
  <c r="H1083" i="3"/>
  <c r="D1075" i="3"/>
  <c r="H1075" i="3"/>
  <c r="D1067" i="3"/>
  <c r="H1067" i="3"/>
  <c r="D1059" i="3"/>
  <c r="H1059" i="3"/>
  <c r="D1051" i="3"/>
  <c r="H1051" i="3"/>
  <c r="D1043" i="3"/>
  <c r="H1043" i="3"/>
  <c r="D1035" i="3"/>
  <c r="H1035" i="3"/>
  <c r="D1027" i="3"/>
  <c r="H1027" i="3"/>
  <c r="D1019" i="3"/>
  <c r="H1019" i="3"/>
  <c r="D1011" i="3"/>
  <c r="H1011" i="3"/>
  <c r="D1003" i="3"/>
  <c r="H1003" i="3"/>
  <c r="D995" i="3"/>
  <c r="H995" i="3"/>
  <c r="D987" i="3"/>
  <c r="H987" i="3"/>
  <c r="D979" i="3"/>
  <c r="H979" i="3"/>
  <c r="D971" i="3"/>
  <c r="H971" i="3"/>
  <c r="D963" i="3"/>
  <c r="H963" i="3"/>
  <c r="D955" i="3"/>
  <c r="H955" i="3"/>
  <c r="D947" i="3"/>
  <c r="H947" i="3"/>
  <c r="D939" i="3"/>
  <c r="H939" i="3"/>
  <c r="D931" i="3"/>
  <c r="H931" i="3"/>
  <c r="D923" i="3"/>
  <c r="H923" i="3"/>
  <c r="D915" i="3"/>
  <c r="H915" i="3"/>
  <c r="D907" i="3"/>
  <c r="H907" i="3"/>
  <c r="D899" i="3"/>
  <c r="H899" i="3"/>
  <c r="D891" i="3"/>
  <c r="H891" i="3"/>
  <c r="D883" i="3"/>
  <c r="H883" i="3"/>
  <c r="D875" i="3"/>
  <c r="H875" i="3"/>
  <c r="D867" i="3"/>
  <c r="H867" i="3"/>
  <c r="D859" i="3"/>
  <c r="H859" i="3"/>
  <c r="D851" i="3"/>
  <c r="H851" i="3"/>
  <c r="D843" i="3"/>
  <c r="H843" i="3"/>
  <c r="D835" i="3"/>
  <c r="H835" i="3"/>
  <c r="D827" i="3"/>
  <c r="H827" i="3"/>
  <c r="D819" i="3"/>
  <c r="H819" i="3"/>
  <c r="D811" i="3"/>
  <c r="H811" i="3"/>
  <c r="D803" i="3"/>
  <c r="H803" i="3"/>
  <c r="D795" i="3"/>
  <c r="H795" i="3"/>
  <c r="D787" i="3"/>
  <c r="H787" i="3"/>
  <c r="D779" i="3"/>
  <c r="H779" i="3"/>
  <c r="D771" i="3"/>
  <c r="H771" i="3"/>
  <c r="D763" i="3"/>
  <c r="H763" i="3"/>
  <c r="D755" i="3"/>
  <c r="H755" i="3"/>
  <c r="D747" i="3"/>
  <c r="H747" i="3"/>
  <c r="D739" i="3"/>
  <c r="H739" i="3"/>
  <c r="D731" i="3"/>
  <c r="H731" i="3"/>
  <c r="D723" i="3"/>
  <c r="H723" i="3"/>
  <c r="D715" i="3"/>
  <c r="H715" i="3"/>
  <c r="D707" i="3"/>
  <c r="H707" i="3"/>
  <c r="D699" i="3"/>
  <c r="H699" i="3"/>
  <c r="D691" i="3"/>
  <c r="H691" i="3"/>
  <c r="D683" i="3"/>
  <c r="H683" i="3"/>
  <c r="D675" i="3"/>
  <c r="H675" i="3"/>
  <c r="D667" i="3"/>
  <c r="H667" i="3"/>
  <c r="D659" i="3"/>
  <c r="H659" i="3"/>
  <c r="D651" i="3"/>
  <c r="H651" i="3"/>
  <c r="D643" i="3"/>
  <c r="H643" i="3"/>
  <c r="D635" i="3"/>
  <c r="H635" i="3"/>
  <c r="D627" i="3"/>
  <c r="H627" i="3"/>
  <c r="D619" i="3"/>
  <c r="H619" i="3"/>
  <c r="D611" i="3"/>
  <c r="H611" i="3"/>
  <c r="D603" i="3"/>
  <c r="H603" i="3"/>
  <c r="D595" i="3"/>
  <c r="H595" i="3"/>
  <c r="D587" i="3"/>
  <c r="H587" i="3"/>
  <c r="D579" i="3"/>
  <c r="H579" i="3"/>
  <c r="D571" i="3"/>
  <c r="H571" i="3"/>
  <c r="D563" i="3"/>
  <c r="H563" i="3"/>
  <c r="D555" i="3"/>
  <c r="H555" i="3"/>
  <c r="D547" i="3"/>
  <c r="H547" i="3"/>
  <c r="D539" i="3"/>
  <c r="H539" i="3"/>
  <c r="D531" i="3"/>
  <c r="H531" i="3"/>
  <c r="D523" i="3"/>
  <c r="H523" i="3"/>
  <c r="D515" i="3"/>
  <c r="H515" i="3"/>
  <c r="D507" i="3"/>
  <c r="H507" i="3"/>
  <c r="D499" i="3"/>
  <c r="H499" i="3"/>
  <c r="D491" i="3"/>
  <c r="H491" i="3"/>
  <c r="D483" i="3"/>
  <c r="H483" i="3"/>
  <c r="D475" i="3"/>
  <c r="H475" i="3"/>
  <c r="D467" i="3"/>
  <c r="H467" i="3"/>
  <c r="D459" i="3"/>
  <c r="H459" i="3"/>
  <c r="D451" i="3"/>
  <c r="H451" i="3"/>
  <c r="D443" i="3"/>
  <c r="H443" i="3"/>
  <c r="D435" i="3"/>
  <c r="H435" i="3"/>
  <c r="D427" i="3"/>
  <c r="H427" i="3"/>
  <c r="D419" i="3"/>
  <c r="H419" i="3"/>
  <c r="D411" i="3"/>
  <c r="H411" i="3"/>
  <c r="D403" i="3"/>
  <c r="H403" i="3"/>
  <c r="D395" i="3"/>
  <c r="H395" i="3"/>
  <c r="D387" i="3"/>
  <c r="H387" i="3"/>
  <c r="D379" i="3"/>
  <c r="H379" i="3"/>
  <c r="D371" i="3"/>
  <c r="H371" i="3"/>
  <c r="D363" i="3"/>
  <c r="H363" i="3"/>
  <c r="D355" i="3"/>
  <c r="H355" i="3"/>
  <c r="D347" i="3"/>
  <c r="H347" i="3"/>
  <c r="D339" i="3"/>
  <c r="H339" i="3"/>
  <c r="D331" i="3"/>
  <c r="H331" i="3"/>
  <c r="D323" i="3"/>
  <c r="H323" i="3"/>
  <c r="D315" i="3"/>
  <c r="H315" i="3"/>
  <c r="D307" i="3"/>
  <c r="H307" i="3"/>
  <c r="D299" i="3"/>
  <c r="H299" i="3"/>
  <c r="D291" i="3"/>
  <c r="H291" i="3"/>
  <c r="D283" i="3"/>
  <c r="H283" i="3"/>
  <c r="D275" i="3"/>
  <c r="H275" i="3"/>
  <c r="D267" i="3"/>
  <c r="H267" i="3"/>
  <c r="D259" i="3"/>
  <c r="H259" i="3"/>
  <c r="D251" i="3"/>
  <c r="H251" i="3"/>
  <c r="D243" i="3"/>
  <c r="H243" i="3"/>
  <c r="D235" i="3"/>
  <c r="H235" i="3"/>
  <c r="D227" i="3"/>
  <c r="H227" i="3"/>
  <c r="D219" i="3"/>
  <c r="H219" i="3"/>
  <c r="D211" i="3"/>
  <c r="H211" i="3"/>
  <c r="D203" i="3"/>
  <c r="H203" i="3"/>
  <c r="D195" i="3"/>
  <c r="H195" i="3"/>
  <c r="D187" i="3"/>
  <c r="H187" i="3"/>
  <c r="D179" i="3"/>
  <c r="H179" i="3"/>
  <c r="D171" i="3"/>
  <c r="H171" i="3"/>
  <c r="D163" i="3"/>
  <c r="H163" i="3"/>
  <c r="D155" i="3"/>
  <c r="H155" i="3"/>
  <c r="D147" i="3"/>
  <c r="H147" i="3"/>
  <c r="D139" i="3"/>
  <c r="H139" i="3"/>
  <c r="D131" i="3"/>
  <c r="H131" i="3"/>
  <c r="D123" i="3"/>
  <c r="H123" i="3"/>
  <c r="D115" i="3"/>
  <c r="H115" i="3"/>
  <c r="D107" i="3"/>
  <c r="H107" i="3"/>
  <c r="D99" i="3"/>
  <c r="H99" i="3"/>
  <c r="D91" i="3"/>
  <c r="H91" i="3"/>
  <c r="D83" i="3"/>
  <c r="H83" i="3"/>
  <c r="D75" i="3"/>
  <c r="H75" i="3"/>
  <c r="D67" i="3"/>
  <c r="H67" i="3"/>
  <c r="D59" i="3"/>
  <c r="H59" i="3"/>
  <c r="D51" i="3"/>
  <c r="H51" i="3"/>
  <c r="D43" i="3"/>
  <c r="H43" i="3"/>
  <c r="D35" i="3"/>
  <c r="H35" i="3"/>
  <c r="D27" i="3"/>
  <c r="H27" i="3"/>
  <c r="D19" i="3"/>
  <c r="H19" i="3"/>
  <c r="D11" i="3"/>
  <c r="H11" i="3"/>
  <c r="D3" i="3"/>
  <c r="H3" i="3"/>
  <c r="D7482" i="3"/>
  <c r="H7482" i="3"/>
  <c r="D7474" i="3"/>
  <c r="H7474" i="3"/>
  <c r="D7466" i="3"/>
  <c r="H7466" i="3"/>
  <c r="D7458" i="3"/>
  <c r="H7458" i="3"/>
  <c r="D7450" i="3"/>
  <c r="H7450" i="3"/>
  <c r="D7442" i="3"/>
  <c r="H7442" i="3"/>
  <c r="D7434" i="3"/>
  <c r="H7434" i="3"/>
  <c r="D7426" i="3"/>
  <c r="H7426" i="3"/>
  <c r="D7418" i="3"/>
  <c r="H7418" i="3"/>
  <c r="D7410" i="3"/>
  <c r="H7410" i="3"/>
  <c r="D7402" i="3"/>
  <c r="H7402" i="3"/>
  <c r="D7394" i="3"/>
  <c r="H7394" i="3"/>
  <c r="D7386" i="3"/>
  <c r="H7386" i="3"/>
  <c r="D7378" i="3"/>
  <c r="H7378" i="3"/>
  <c r="D7370" i="3"/>
  <c r="H7370" i="3"/>
  <c r="D7362" i="3"/>
  <c r="H7362" i="3"/>
  <c r="D7354" i="3"/>
  <c r="H7354" i="3"/>
  <c r="D7346" i="3"/>
  <c r="H7346" i="3"/>
  <c r="D7338" i="3"/>
  <c r="H7338" i="3"/>
  <c r="D7330" i="3"/>
  <c r="H7330" i="3"/>
  <c r="D7322" i="3"/>
  <c r="H7322" i="3"/>
  <c r="D7314" i="3"/>
  <c r="H7314" i="3"/>
  <c r="D7306" i="3"/>
  <c r="H7306" i="3"/>
  <c r="D7298" i="3"/>
  <c r="H7298" i="3"/>
  <c r="D7290" i="3"/>
  <c r="H7290" i="3"/>
  <c r="D7282" i="3"/>
  <c r="H7282" i="3"/>
  <c r="D7274" i="3"/>
  <c r="H7274" i="3"/>
  <c r="D7266" i="3"/>
  <c r="H7266" i="3"/>
  <c r="D7258" i="3"/>
  <c r="H7258" i="3"/>
  <c r="D7250" i="3"/>
  <c r="H7250" i="3"/>
  <c r="D7242" i="3"/>
  <c r="H7242" i="3"/>
  <c r="D7234" i="3"/>
  <c r="H7234" i="3"/>
  <c r="D7226" i="3"/>
  <c r="H7226" i="3"/>
  <c r="D7218" i="3"/>
  <c r="H7218" i="3"/>
  <c r="D7210" i="3"/>
  <c r="H7210" i="3"/>
  <c r="D7202" i="3"/>
  <c r="H7202" i="3"/>
  <c r="D7194" i="3"/>
  <c r="H7194" i="3"/>
  <c r="D7186" i="3"/>
  <c r="H7186" i="3"/>
  <c r="D7178" i="3"/>
  <c r="H7178" i="3"/>
  <c r="D7170" i="3"/>
  <c r="H7170" i="3"/>
  <c r="D7162" i="3"/>
  <c r="H7162" i="3"/>
  <c r="D7154" i="3"/>
  <c r="H7154" i="3"/>
  <c r="D7146" i="3"/>
  <c r="H7146" i="3"/>
  <c r="D7138" i="3"/>
  <c r="H7138" i="3"/>
  <c r="D7130" i="3"/>
  <c r="H7130" i="3"/>
  <c r="D7122" i="3"/>
  <c r="H7122" i="3"/>
  <c r="D7114" i="3"/>
  <c r="H7114" i="3"/>
  <c r="D7106" i="3"/>
  <c r="H7106" i="3"/>
  <c r="D7098" i="3"/>
  <c r="H7098" i="3"/>
  <c r="D7090" i="3"/>
  <c r="H7090" i="3"/>
  <c r="D7082" i="3"/>
  <c r="H7082" i="3"/>
  <c r="D7074" i="3"/>
  <c r="H7074" i="3"/>
  <c r="D7066" i="3"/>
  <c r="H7066" i="3"/>
  <c r="D7058" i="3"/>
  <c r="H7058" i="3"/>
  <c r="D7050" i="3"/>
  <c r="H7050" i="3"/>
  <c r="D7042" i="3"/>
  <c r="H7042" i="3"/>
  <c r="D7034" i="3"/>
  <c r="H7034" i="3"/>
  <c r="D7026" i="3"/>
  <c r="H7026" i="3"/>
  <c r="D7018" i="3"/>
  <c r="H7018" i="3"/>
  <c r="D7010" i="3"/>
  <c r="H7010" i="3"/>
  <c r="D7002" i="3"/>
  <c r="H7002" i="3"/>
  <c r="D6994" i="3"/>
  <c r="H6994" i="3"/>
  <c r="D6986" i="3"/>
  <c r="H6986" i="3"/>
  <c r="D6978" i="3"/>
  <c r="H6978" i="3"/>
  <c r="D6970" i="3"/>
  <c r="H6970" i="3"/>
  <c r="D6962" i="3"/>
  <c r="H6962" i="3"/>
  <c r="D6954" i="3"/>
  <c r="H6954" i="3"/>
  <c r="D6946" i="3"/>
  <c r="H6946" i="3"/>
  <c r="D6938" i="3"/>
  <c r="H6938" i="3"/>
  <c r="D6930" i="3"/>
  <c r="H6930" i="3"/>
  <c r="D6922" i="3"/>
  <c r="H6922" i="3"/>
  <c r="D6914" i="3"/>
  <c r="H6914" i="3"/>
  <c r="D6906" i="3"/>
  <c r="H6906" i="3"/>
  <c r="D6898" i="3"/>
  <c r="H6898" i="3"/>
  <c r="D6890" i="3"/>
  <c r="H6890" i="3"/>
  <c r="D6882" i="3"/>
  <c r="H6882" i="3"/>
  <c r="D6874" i="3"/>
  <c r="H6874" i="3"/>
  <c r="D6866" i="3"/>
  <c r="H6866" i="3"/>
  <c r="D6858" i="3"/>
  <c r="H6858" i="3"/>
  <c r="D6850" i="3"/>
  <c r="H6850" i="3"/>
  <c r="D6842" i="3"/>
  <c r="H6842" i="3"/>
  <c r="D6834" i="3"/>
  <c r="H6834" i="3"/>
  <c r="D6826" i="3"/>
  <c r="H6826" i="3"/>
  <c r="D6818" i="3"/>
  <c r="H6818" i="3"/>
  <c r="D6810" i="3"/>
  <c r="H6810" i="3"/>
  <c r="D6802" i="3"/>
  <c r="H6802" i="3"/>
  <c r="D6794" i="3"/>
  <c r="H6794" i="3"/>
  <c r="D6786" i="3"/>
  <c r="H6786" i="3"/>
  <c r="D6778" i="3"/>
  <c r="H6778" i="3"/>
  <c r="D6770" i="3"/>
  <c r="H6770" i="3"/>
  <c r="D6762" i="3"/>
  <c r="H6762" i="3"/>
  <c r="D6754" i="3"/>
  <c r="H6754" i="3"/>
  <c r="D6746" i="3"/>
  <c r="H6746" i="3"/>
  <c r="D6738" i="3"/>
  <c r="H6738" i="3"/>
  <c r="D6730" i="3"/>
  <c r="H6730" i="3"/>
  <c r="D6722" i="3"/>
  <c r="H6722" i="3"/>
  <c r="D6714" i="3"/>
  <c r="H6714" i="3"/>
  <c r="D6706" i="3"/>
  <c r="H6706" i="3"/>
  <c r="D6698" i="3"/>
  <c r="H6698" i="3"/>
  <c r="D6690" i="3"/>
  <c r="H6690" i="3"/>
  <c r="D6682" i="3"/>
  <c r="H6682" i="3"/>
  <c r="D6674" i="3"/>
  <c r="H6674" i="3"/>
  <c r="D6666" i="3"/>
  <c r="H6666" i="3"/>
  <c r="D6658" i="3"/>
  <c r="H6658" i="3"/>
  <c r="D6650" i="3"/>
  <c r="H6650" i="3"/>
  <c r="D6642" i="3"/>
  <c r="H6642" i="3"/>
  <c r="D6634" i="3"/>
  <c r="H6634" i="3"/>
  <c r="D6626" i="3"/>
  <c r="H6626" i="3"/>
  <c r="D6618" i="3"/>
  <c r="H6618" i="3"/>
  <c r="D6610" i="3"/>
  <c r="H6610" i="3"/>
  <c r="D6602" i="3"/>
  <c r="H6602" i="3"/>
  <c r="D6594" i="3"/>
  <c r="H6594" i="3"/>
  <c r="D6586" i="3"/>
  <c r="H6586" i="3"/>
  <c r="D6578" i="3"/>
  <c r="H6578" i="3"/>
  <c r="D6570" i="3"/>
  <c r="H6570" i="3"/>
  <c r="D6562" i="3"/>
  <c r="H6562" i="3"/>
  <c r="D6554" i="3"/>
  <c r="H6554" i="3"/>
  <c r="D6546" i="3"/>
  <c r="H6546" i="3"/>
  <c r="D6538" i="3"/>
  <c r="H6538" i="3"/>
  <c r="D6530" i="3"/>
  <c r="H6530" i="3"/>
  <c r="D6522" i="3"/>
  <c r="H6522" i="3"/>
  <c r="D6514" i="3"/>
  <c r="H6514" i="3"/>
  <c r="D6506" i="3"/>
  <c r="H6506" i="3"/>
  <c r="D6498" i="3"/>
  <c r="H6498" i="3"/>
  <c r="D6490" i="3"/>
  <c r="H6490" i="3"/>
  <c r="D6482" i="3"/>
  <c r="H6482" i="3"/>
  <c r="D6474" i="3"/>
  <c r="H6474" i="3"/>
  <c r="D6466" i="3"/>
  <c r="H6466" i="3"/>
  <c r="D6458" i="3"/>
  <c r="H6458" i="3"/>
  <c r="D6450" i="3"/>
  <c r="H6450" i="3"/>
  <c r="D6442" i="3"/>
  <c r="H6442" i="3"/>
  <c r="D6434" i="3"/>
  <c r="H6434" i="3"/>
  <c r="D6426" i="3"/>
  <c r="H6426" i="3"/>
  <c r="D6418" i="3"/>
  <c r="H6418" i="3"/>
  <c r="D6410" i="3"/>
  <c r="H6410" i="3"/>
  <c r="D6402" i="3"/>
  <c r="H6402" i="3"/>
  <c r="D6394" i="3"/>
  <c r="H6394" i="3"/>
  <c r="D6386" i="3"/>
  <c r="H6386" i="3"/>
  <c r="D6378" i="3"/>
  <c r="H6378" i="3"/>
  <c r="D6370" i="3"/>
  <c r="H6370" i="3"/>
  <c r="D6362" i="3"/>
  <c r="H6362" i="3"/>
  <c r="D6354" i="3"/>
  <c r="H6354" i="3"/>
  <c r="D6346" i="3"/>
  <c r="H6346" i="3"/>
  <c r="D6338" i="3"/>
  <c r="H6338" i="3"/>
  <c r="D6330" i="3"/>
  <c r="H6330" i="3"/>
  <c r="D6322" i="3"/>
  <c r="H6322" i="3"/>
  <c r="D6314" i="3"/>
  <c r="H6314" i="3"/>
  <c r="D6306" i="3"/>
  <c r="H6306" i="3"/>
  <c r="D6298" i="3"/>
  <c r="H6298" i="3"/>
  <c r="D6290" i="3"/>
  <c r="H6290" i="3"/>
  <c r="D6282" i="3"/>
  <c r="H6282" i="3"/>
  <c r="D6274" i="3"/>
  <c r="H6274" i="3"/>
  <c r="D6266" i="3"/>
  <c r="H6266" i="3"/>
  <c r="D6258" i="3"/>
  <c r="H6258" i="3"/>
  <c r="D6250" i="3"/>
  <c r="H6250" i="3"/>
  <c r="D6242" i="3"/>
  <c r="H6242" i="3"/>
  <c r="D6234" i="3"/>
  <c r="H6234" i="3"/>
  <c r="D6226" i="3"/>
  <c r="H6226" i="3"/>
  <c r="D6218" i="3"/>
  <c r="H6218" i="3"/>
  <c r="D6210" i="3"/>
  <c r="H6210" i="3"/>
  <c r="D6202" i="3"/>
  <c r="H6202" i="3"/>
  <c r="D6194" i="3"/>
  <c r="H6194" i="3"/>
  <c r="D6186" i="3"/>
  <c r="H6186" i="3"/>
  <c r="D6178" i="3"/>
  <c r="H6178" i="3"/>
  <c r="D6170" i="3"/>
  <c r="H6170" i="3"/>
  <c r="D6162" i="3"/>
  <c r="H6162" i="3"/>
  <c r="D6154" i="3"/>
  <c r="H6154" i="3"/>
  <c r="D6146" i="3"/>
  <c r="H6146" i="3"/>
  <c r="D6138" i="3"/>
  <c r="H6138" i="3"/>
  <c r="D6130" i="3"/>
  <c r="H6130" i="3"/>
  <c r="D6122" i="3"/>
  <c r="H6122" i="3"/>
  <c r="D6114" i="3"/>
  <c r="H6114" i="3"/>
  <c r="D6106" i="3"/>
  <c r="H6106" i="3"/>
  <c r="D6098" i="3"/>
  <c r="H6098" i="3"/>
  <c r="D6090" i="3"/>
  <c r="H6090" i="3"/>
  <c r="D6082" i="3"/>
  <c r="H6082" i="3"/>
  <c r="D6074" i="3"/>
  <c r="H6074" i="3"/>
  <c r="D6066" i="3"/>
  <c r="H6066" i="3"/>
  <c r="D6058" i="3"/>
  <c r="H6058" i="3"/>
  <c r="D6050" i="3"/>
  <c r="H6050" i="3"/>
  <c r="D6042" i="3"/>
  <c r="H6042" i="3"/>
  <c r="D6034" i="3"/>
  <c r="H6034" i="3"/>
  <c r="D6026" i="3"/>
  <c r="H6026" i="3"/>
  <c r="D6018" i="3"/>
  <c r="H6018" i="3"/>
  <c r="D6010" i="3"/>
  <c r="H6010" i="3"/>
  <c r="D6002" i="3"/>
  <c r="H6002" i="3"/>
  <c r="D5994" i="3"/>
  <c r="H5994" i="3"/>
  <c r="D5986" i="3"/>
  <c r="H5986" i="3"/>
  <c r="D5978" i="3"/>
  <c r="H5978" i="3"/>
  <c r="D5970" i="3"/>
  <c r="H5970" i="3"/>
  <c r="D5962" i="3"/>
  <c r="H5962" i="3"/>
  <c r="D5954" i="3"/>
  <c r="H5954" i="3"/>
  <c r="D5946" i="3"/>
  <c r="H5946" i="3"/>
  <c r="D5938" i="3"/>
  <c r="H5938" i="3"/>
  <c r="D5930" i="3"/>
  <c r="H5930" i="3"/>
  <c r="D5922" i="3"/>
  <c r="H5922" i="3"/>
  <c r="D5914" i="3"/>
  <c r="H5914" i="3"/>
  <c r="D5906" i="3"/>
  <c r="H5906" i="3"/>
  <c r="D5898" i="3"/>
  <c r="H5898" i="3"/>
  <c r="D5890" i="3"/>
  <c r="H5890" i="3"/>
  <c r="D5882" i="3"/>
  <c r="H5882" i="3"/>
  <c r="D5874" i="3"/>
  <c r="H5874" i="3"/>
  <c r="D5866" i="3"/>
  <c r="H5866" i="3"/>
  <c r="D5858" i="3"/>
  <c r="H5858" i="3"/>
  <c r="D5850" i="3"/>
  <c r="H5850" i="3"/>
  <c r="D5842" i="3"/>
  <c r="H5842" i="3"/>
  <c r="D5834" i="3"/>
  <c r="H5834" i="3"/>
  <c r="D5826" i="3"/>
  <c r="H5826" i="3"/>
  <c r="D5818" i="3"/>
  <c r="H5818" i="3"/>
  <c r="D5810" i="3"/>
  <c r="H5810" i="3"/>
  <c r="D5802" i="3"/>
  <c r="H5802" i="3"/>
  <c r="D5794" i="3"/>
  <c r="H5794" i="3"/>
  <c r="D5786" i="3"/>
  <c r="H5786" i="3"/>
  <c r="D5778" i="3"/>
  <c r="H5778" i="3"/>
  <c r="D5770" i="3"/>
  <c r="H5770" i="3"/>
  <c r="D5762" i="3"/>
  <c r="H5762" i="3"/>
  <c r="D5754" i="3"/>
  <c r="H5754" i="3"/>
  <c r="D5746" i="3"/>
  <c r="H5746" i="3"/>
  <c r="D5738" i="3"/>
  <c r="H5738" i="3"/>
  <c r="D5730" i="3"/>
  <c r="H5730" i="3"/>
  <c r="D5722" i="3"/>
  <c r="H5722" i="3"/>
  <c r="D5714" i="3"/>
  <c r="H5714" i="3"/>
  <c r="D5706" i="3"/>
  <c r="H5706" i="3"/>
  <c r="D5698" i="3"/>
  <c r="H5698" i="3"/>
  <c r="D5690" i="3"/>
  <c r="H5690" i="3"/>
  <c r="D5682" i="3"/>
  <c r="H5682" i="3"/>
  <c r="D5674" i="3"/>
  <c r="H5674" i="3"/>
  <c r="D5666" i="3"/>
  <c r="H5666" i="3"/>
  <c r="D5658" i="3"/>
  <c r="H5658" i="3"/>
  <c r="D5650" i="3"/>
  <c r="H5650" i="3"/>
  <c r="D5642" i="3"/>
  <c r="H5642" i="3"/>
  <c r="D5634" i="3"/>
  <c r="H5634" i="3"/>
  <c r="D5626" i="3"/>
  <c r="H5626" i="3"/>
  <c r="D5618" i="3"/>
  <c r="H5618" i="3"/>
  <c r="D5610" i="3"/>
  <c r="H5610" i="3"/>
  <c r="D5602" i="3"/>
  <c r="H5602" i="3"/>
  <c r="D5594" i="3"/>
  <c r="H5594" i="3"/>
  <c r="D5586" i="3"/>
  <c r="H5586" i="3"/>
  <c r="D5578" i="3"/>
  <c r="H5578" i="3"/>
  <c r="D5570" i="3"/>
  <c r="H5570" i="3"/>
  <c r="D5562" i="3"/>
  <c r="H5562" i="3"/>
  <c r="D5554" i="3"/>
  <c r="H5554" i="3"/>
  <c r="D5546" i="3"/>
  <c r="H5546" i="3"/>
  <c r="D5538" i="3"/>
  <c r="H5538" i="3"/>
  <c r="D5530" i="3"/>
  <c r="H5530" i="3"/>
  <c r="D5522" i="3"/>
  <c r="H5522" i="3"/>
  <c r="D5514" i="3"/>
  <c r="H5514" i="3"/>
  <c r="D5506" i="3"/>
  <c r="H5506" i="3"/>
  <c r="D5498" i="3"/>
  <c r="H5498" i="3"/>
  <c r="D5490" i="3"/>
  <c r="H5490" i="3"/>
  <c r="D5482" i="3"/>
  <c r="H5482" i="3"/>
  <c r="D5474" i="3"/>
  <c r="H5474" i="3"/>
  <c r="D5466" i="3"/>
  <c r="H5466" i="3"/>
  <c r="D5458" i="3"/>
  <c r="H5458" i="3"/>
  <c r="D5450" i="3"/>
  <c r="H5450" i="3"/>
  <c r="D5442" i="3"/>
  <c r="H5442" i="3"/>
  <c r="D5434" i="3"/>
  <c r="H5434" i="3"/>
  <c r="D5426" i="3"/>
  <c r="H5426" i="3"/>
  <c r="D5418" i="3"/>
  <c r="H5418" i="3"/>
  <c r="D5410" i="3"/>
  <c r="H5410" i="3"/>
  <c r="D5402" i="3"/>
  <c r="H5402" i="3"/>
  <c r="D5394" i="3"/>
  <c r="H5394" i="3"/>
  <c r="D5386" i="3"/>
  <c r="H5386" i="3"/>
  <c r="D5378" i="3"/>
  <c r="H5378" i="3"/>
  <c r="D5370" i="3"/>
  <c r="H5370" i="3"/>
  <c r="D5362" i="3"/>
  <c r="H5362" i="3"/>
  <c r="D5354" i="3"/>
  <c r="H5354" i="3"/>
  <c r="D5346" i="3"/>
  <c r="H5346" i="3"/>
  <c r="D5338" i="3"/>
  <c r="H5338" i="3"/>
  <c r="D5330" i="3"/>
  <c r="H5330" i="3"/>
  <c r="D5322" i="3"/>
  <c r="H5322" i="3"/>
  <c r="D5314" i="3"/>
  <c r="H5314" i="3"/>
  <c r="D5306" i="3"/>
  <c r="H5306" i="3"/>
  <c r="D5298" i="3"/>
  <c r="H5298" i="3"/>
  <c r="D5290" i="3"/>
  <c r="H5290" i="3"/>
  <c r="D5282" i="3"/>
  <c r="H5282" i="3"/>
  <c r="D5274" i="3"/>
  <c r="H5274" i="3"/>
  <c r="D5266" i="3"/>
  <c r="H5266" i="3"/>
  <c r="D5258" i="3"/>
  <c r="H5258" i="3"/>
  <c r="D5250" i="3"/>
  <c r="H5250" i="3"/>
  <c r="D5242" i="3"/>
  <c r="H5242" i="3"/>
  <c r="D5234" i="3"/>
  <c r="H5234" i="3"/>
  <c r="D5226" i="3"/>
  <c r="H5226" i="3"/>
  <c r="D5218" i="3"/>
  <c r="H5218" i="3"/>
  <c r="D5210" i="3"/>
  <c r="H5210" i="3"/>
  <c r="D5202" i="3"/>
  <c r="H5202" i="3"/>
  <c r="D5194" i="3"/>
  <c r="H5194" i="3"/>
  <c r="D5186" i="3"/>
  <c r="H5186" i="3"/>
  <c r="D5178" i="3"/>
  <c r="H5178" i="3"/>
  <c r="D5170" i="3"/>
  <c r="H5170" i="3"/>
  <c r="D5162" i="3"/>
  <c r="H5162" i="3"/>
  <c r="D5154" i="3"/>
  <c r="H5154" i="3"/>
  <c r="D5146" i="3"/>
  <c r="H5146" i="3"/>
  <c r="D5138" i="3"/>
  <c r="H5138" i="3"/>
  <c r="D5130" i="3"/>
  <c r="H5130" i="3"/>
  <c r="D5122" i="3"/>
  <c r="H5122" i="3"/>
  <c r="D5114" i="3"/>
  <c r="H5114" i="3"/>
  <c r="D5106" i="3"/>
  <c r="H5106" i="3"/>
  <c r="D5098" i="3"/>
  <c r="H5098" i="3"/>
  <c r="D5090" i="3"/>
  <c r="H5090" i="3"/>
  <c r="D5082" i="3"/>
  <c r="H5082" i="3"/>
  <c r="D5074" i="3"/>
  <c r="H5074" i="3"/>
  <c r="D5066" i="3"/>
  <c r="H5066" i="3"/>
  <c r="D5058" i="3"/>
  <c r="H5058" i="3"/>
  <c r="D5050" i="3"/>
  <c r="H5050" i="3"/>
  <c r="D5042" i="3"/>
  <c r="H5042" i="3"/>
  <c r="D5034" i="3"/>
  <c r="H5034" i="3"/>
  <c r="D5026" i="3"/>
  <c r="H5026" i="3"/>
  <c r="D5018" i="3"/>
  <c r="H5018" i="3"/>
  <c r="D5010" i="3"/>
  <c r="H5010" i="3"/>
  <c r="D5002" i="3"/>
  <c r="H5002" i="3"/>
  <c r="D4994" i="3"/>
  <c r="H4994" i="3"/>
  <c r="D4986" i="3"/>
  <c r="H4986" i="3"/>
  <c r="D4978" i="3"/>
  <c r="H4978" i="3"/>
  <c r="D4970" i="3"/>
  <c r="H4970" i="3"/>
  <c r="D4962" i="3"/>
  <c r="H4962" i="3"/>
  <c r="D4954" i="3"/>
  <c r="H4954" i="3"/>
  <c r="D4946" i="3"/>
  <c r="H4946" i="3"/>
  <c r="D4938" i="3"/>
  <c r="H4938" i="3"/>
  <c r="D4930" i="3"/>
  <c r="H4930" i="3"/>
  <c r="D4922" i="3"/>
  <c r="H4922" i="3"/>
  <c r="D4914" i="3"/>
  <c r="H4914" i="3"/>
  <c r="D4906" i="3"/>
  <c r="H4906" i="3"/>
  <c r="D4898" i="3"/>
  <c r="H4898" i="3"/>
  <c r="D4890" i="3"/>
  <c r="H4890" i="3"/>
  <c r="D4882" i="3"/>
  <c r="H4882" i="3"/>
  <c r="D4874" i="3"/>
  <c r="H4874" i="3"/>
  <c r="D4866" i="3"/>
  <c r="H4866" i="3"/>
  <c r="D4858" i="3"/>
  <c r="H4858" i="3"/>
  <c r="D4850" i="3"/>
  <c r="H4850" i="3"/>
  <c r="D4842" i="3"/>
  <c r="H4842" i="3"/>
  <c r="D4834" i="3"/>
  <c r="H4834" i="3"/>
  <c r="D4826" i="3"/>
  <c r="H4826" i="3"/>
  <c r="D4818" i="3"/>
  <c r="H4818" i="3"/>
  <c r="D4810" i="3"/>
  <c r="H4810" i="3"/>
  <c r="D4802" i="3"/>
  <c r="H4802" i="3"/>
  <c r="D4794" i="3"/>
  <c r="H4794" i="3"/>
  <c r="D4786" i="3"/>
  <c r="H4786" i="3"/>
  <c r="D4778" i="3"/>
  <c r="H4778" i="3"/>
  <c r="D4770" i="3"/>
  <c r="H4770" i="3"/>
  <c r="D4762" i="3"/>
  <c r="H4762" i="3"/>
  <c r="D4754" i="3"/>
  <c r="H4754" i="3"/>
  <c r="D4746" i="3"/>
  <c r="H4746" i="3"/>
  <c r="D4738" i="3"/>
  <c r="H4738" i="3"/>
  <c r="D4730" i="3"/>
  <c r="H4730" i="3"/>
  <c r="D4722" i="3"/>
  <c r="H4722" i="3"/>
  <c r="D4714" i="3"/>
  <c r="H4714" i="3"/>
  <c r="D4706" i="3"/>
  <c r="H4706" i="3"/>
  <c r="D4698" i="3"/>
  <c r="H4698" i="3"/>
  <c r="D4690" i="3"/>
  <c r="H4690" i="3"/>
  <c r="D4682" i="3"/>
  <c r="H4682" i="3"/>
  <c r="D4674" i="3"/>
  <c r="H4674" i="3"/>
  <c r="D4666" i="3"/>
  <c r="H4666" i="3"/>
  <c r="D4658" i="3"/>
  <c r="H4658" i="3"/>
  <c r="D4650" i="3"/>
  <c r="H4650" i="3"/>
  <c r="D4642" i="3"/>
  <c r="H4642" i="3"/>
  <c r="D4634" i="3"/>
  <c r="H4634" i="3"/>
  <c r="D4626" i="3"/>
  <c r="H4626" i="3"/>
  <c r="D4618" i="3"/>
  <c r="H4618" i="3"/>
  <c r="D4610" i="3"/>
  <c r="H4610" i="3"/>
  <c r="D4602" i="3"/>
  <c r="H4602" i="3"/>
  <c r="D4594" i="3"/>
  <c r="H4594" i="3"/>
  <c r="D4586" i="3"/>
  <c r="H4586" i="3"/>
  <c r="D4578" i="3"/>
  <c r="H4578" i="3"/>
  <c r="D4570" i="3"/>
  <c r="H4570" i="3"/>
  <c r="D4562" i="3"/>
  <c r="H4562" i="3"/>
  <c r="D4554" i="3"/>
  <c r="H4554" i="3"/>
  <c r="D4546" i="3"/>
  <c r="H4546" i="3"/>
  <c r="D4538" i="3"/>
  <c r="H4538" i="3"/>
  <c r="D4530" i="3"/>
  <c r="H4530" i="3"/>
  <c r="D4522" i="3"/>
  <c r="H4522" i="3"/>
  <c r="D4514" i="3"/>
  <c r="H4514" i="3"/>
  <c r="D4506" i="3"/>
  <c r="H4506" i="3"/>
  <c r="D4498" i="3"/>
  <c r="H4498" i="3"/>
  <c r="D4490" i="3"/>
  <c r="H4490" i="3"/>
  <c r="D4482" i="3"/>
  <c r="H4482" i="3"/>
  <c r="D4474" i="3"/>
  <c r="H4474" i="3"/>
  <c r="D4466" i="3"/>
  <c r="H4466" i="3"/>
  <c r="D4458" i="3"/>
  <c r="H4458" i="3"/>
  <c r="D4450" i="3"/>
  <c r="H4450" i="3"/>
  <c r="D4442" i="3"/>
  <c r="H4442" i="3"/>
  <c r="D4434" i="3"/>
  <c r="H4434" i="3"/>
  <c r="D4426" i="3"/>
  <c r="H4426" i="3"/>
  <c r="D4418" i="3"/>
  <c r="H4418" i="3"/>
  <c r="D4410" i="3"/>
  <c r="H4410" i="3"/>
  <c r="D4402" i="3"/>
  <c r="H4402" i="3"/>
  <c r="D4394" i="3"/>
  <c r="H4394" i="3"/>
  <c r="D4386" i="3"/>
  <c r="H4386" i="3"/>
  <c r="D4378" i="3"/>
  <c r="H4378" i="3"/>
  <c r="D4370" i="3"/>
  <c r="H4370" i="3"/>
  <c r="D4362" i="3"/>
  <c r="H4362" i="3"/>
  <c r="D4354" i="3"/>
  <c r="H4354" i="3"/>
  <c r="D4346" i="3"/>
  <c r="H4346" i="3"/>
  <c r="D4338" i="3"/>
  <c r="H4338" i="3"/>
  <c r="D4330" i="3"/>
  <c r="H4330" i="3"/>
  <c r="D4322" i="3"/>
  <c r="H4322" i="3"/>
  <c r="D4314" i="3"/>
  <c r="H4314" i="3"/>
  <c r="D4306" i="3"/>
  <c r="H4306" i="3"/>
  <c r="D4298" i="3"/>
  <c r="H4298" i="3"/>
  <c r="D4290" i="3"/>
  <c r="H4290" i="3"/>
  <c r="D4282" i="3"/>
  <c r="H4282" i="3"/>
  <c r="D4274" i="3"/>
  <c r="H4274" i="3"/>
  <c r="D4266" i="3"/>
  <c r="H4266" i="3"/>
  <c r="D4258" i="3"/>
  <c r="H4258" i="3"/>
  <c r="D4250" i="3"/>
  <c r="H4250" i="3"/>
  <c r="D4242" i="3"/>
  <c r="H4242" i="3"/>
  <c r="D4234" i="3"/>
  <c r="H4234" i="3"/>
  <c r="D4226" i="3"/>
  <c r="H4226" i="3"/>
  <c r="D4218" i="3"/>
  <c r="H4218" i="3"/>
  <c r="D4210" i="3"/>
  <c r="H4210" i="3"/>
  <c r="D4202" i="3"/>
  <c r="H4202" i="3"/>
  <c r="D4194" i="3"/>
  <c r="H4194" i="3"/>
  <c r="D4186" i="3"/>
  <c r="H4186" i="3"/>
  <c r="D4178" i="3"/>
  <c r="H4178" i="3"/>
  <c r="D4170" i="3"/>
  <c r="H4170" i="3"/>
  <c r="D4162" i="3"/>
  <c r="H4162" i="3"/>
  <c r="D4154" i="3"/>
  <c r="H4154" i="3"/>
  <c r="D4146" i="3"/>
  <c r="H4146" i="3"/>
  <c r="D4138" i="3"/>
  <c r="H4138" i="3"/>
  <c r="D4130" i="3"/>
  <c r="H4130" i="3"/>
  <c r="D4122" i="3"/>
  <c r="H4122" i="3"/>
  <c r="D4114" i="3"/>
  <c r="H4114" i="3"/>
  <c r="D4106" i="3"/>
  <c r="H4106" i="3"/>
  <c r="D4098" i="3"/>
  <c r="H4098" i="3"/>
  <c r="D4090" i="3"/>
  <c r="H4090" i="3"/>
  <c r="D4082" i="3"/>
  <c r="H4082" i="3"/>
  <c r="D4074" i="3"/>
  <c r="H4074" i="3"/>
  <c r="D4066" i="3"/>
  <c r="H4066" i="3"/>
  <c r="D4058" i="3"/>
  <c r="H4058" i="3"/>
  <c r="D4050" i="3"/>
  <c r="H4050" i="3"/>
  <c r="D4042" i="3"/>
  <c r="H4042" i="3"/>
  <c r="D4034" i="3"/>
  <c r="H4034" i="3"/>
  <c r="D4026" i="3"/>
  <c r="H4026" i="3"/>
  <c r="D4018" i="3"/>
  <c r="H4018" i="3"/>
  <c r="D4010" i="3"/>
  <c r="H4010" i="3"/>
  <c r="D4002" i="3"/>
  <c r="H4002" i="3"/>
  <c r="D3994" i="3"/>
  <c r="H3994" i="3"/>
  <c r="D3986" i="3"/>
  <c r="H3986" i="3"/>
  <c r="D3978" i="3"/>
  <c r="H3978" i="3"/>
  <c r="D3970" i="3"/>
  <c r="H3970" i="3"/>
  <c r="D3962" i="3"/>
  <c r="H3962" i="3"/>
  <c r="D3954" i="3"/>
  <c r="H3954" i="3"/>
  <c r="D3946" i="3"/>
  <c r="H3946" i="3"/>
  <c r="D3938" i="3"/>
  <c r="H3938" i="3"/>
  <c r="D3930" i="3"/>
  <c r="H3930" i="3"/>
  <c r="D3922" i="3"/>
  <c r="H3922" i="3"/>
  <c r="D3914" i="3"/>
  <c r="H3914" i="3"/>
  <c r="D3906" i="3"/>
  <c r="H3906" i="3"/>
  <c r="D3898" i="3"/>
  <c r="H3898" i="3"/>
  <c r="D3890" i="3"/>
  <c r="H3890" i="3"/>
  <c r="D3882" i="3"/>
  <c r="H3882" i="3"/>
  <c r="D3874" i="3"/>
  <c r="H3874" i="3"/>
  <c r="D3866" i="3"/>
  <c r="H3866" i="3"/>
  <c r="D3858" i="3"/>
  <c r="H3858" i="3"/>
  <c r="D3850" i="3"/>
  <c r="H3850" i="3"/>
  <c r="D3842" i="3"/>
  <c r="H3842" i="3"/>
  <c r="D3834" i="3"/>
  <c r="H3834" i="3"/>
  <c r="D3826" i="3"/>
  <c r="H3826" i="3"/>
  <c r="D3818" i="3"/>
  <c r="H3818" i="3"/>
  <c r="D3810" i="3"/>
  <c r="H3810" i="3"/>
  <c r="D3802" i="3"/>
  <c r="H3802" i="3"/>
  <c r="D3794" i="3"/>
  <c r="H3794" i="3"/>
  <c r="D3786" i="3"/>
  <c r="H3786" i="3"/>
  <c r="D3778" i="3"/>
  <c r="H3778" i="3"/>
  <c r="D3770" i="3"/>
  <c r="H3770" i="3"/>
  <c r="D3762" i="3"/>
  <c r="H3762" i="3"/>
  <c r="D3754" i="3"/>
  <c r="H3754" i="3"/>
  <c r="D3746" i="3"/>
  <c r="H3746" i="3"/>
  <c r="D3738" i="3"/>
  <c r="H3738" i="3"/>
  <c r="D3730" i="3"/>
  <c r="H3730" i="3"/>
  <c r="D3722" i="3"/>
  <c r="H3722" i="3"/>
  <c r="D3714" i="3"/>
  <c r="H3714" i="3"/>
  <c r="D3706" i="3"/>
  <c r="H3706" i="3"/>
  <c r="D3698" i="3"/>
  <c r="H3698" i="3"/>
  <c r="D3690" i="3"/>
  <c r="H3690" i="3"/>
  <c r="D3682" i="3"/>
  <c r="H3682" i="3"/>
  <c r="D3674" i="3"/>
  <c r="H3674" i="3"/>
  <c r="D3666" i="3"/>
  <c r="H3666" i="3"/>
  <c r="D3658" i="3"/>
  <c r="H3658" i="3"/>
  <c r="D3650" i="3"/>
  <c r="H3650" i="3"/>
  <c r="D3642" i="3"/>
  <c r="H3642" i="3"/>
  <c r="D3634" i="3"/>
  <c r="H3634" i="3"/>
  <c r="D3626" i="3"/>
  <c r="H3626" i="3"/>
  <c r="D3618" i="3"/>
  <c r="H3618" i="3"/>
  <c r="D3610" i="3"/>
  <c r="H3610" i="3"/>
  <c r="D3602" i="3"/>
  <c r="H3602" i="3"/>
  <c r="D3594" i="3"/>
  <c r="H3594" i="3"/>
  <c r="D3586" i="3"/>
  <c r="H3586" i="3"/>
  <c r="D3578" i="3"/>
  <c r="H3578" i="3"/>
  <c r="D3570" i="3"/>
  <c r="H3570" i="3"/>
  <c r="D3562" i="3"/>
  <c r="H3562" i="3"/>
  <c r="D3554" i="3"/>
  <c r="H3554" i="3"/>
  <c r="D3546" i="3"/>
  <c r="H3546" i="3"/>
  <c r="D3538" i="3"/>
  <c r="H3538" i="3"/>
  <c r="D3530" i="3"/>
  <c r="H3530" i="3"/>
  <c r="D3522" i="3"/>
  <c r="H3522" i="3"/>
  <c r="D3514" i="3"/>
  <c r="H3514" i="3"/>
  <c r="D3506" i="3"/>
  <c r="H3506" i="3"/>
  <c r="D3498" i="3"/>
  <c r="H3498" i="3"/>
  <c r="D3490" i="3"/>
  <c r="H3490" i="3"/>
  <c r="D3482" i="3"/>
  <c r="H3482" i="3"/>
  <c r="D3474" i="3"/>
  <c r="H3474" i="3"/>
  <c r="D3466" i="3"/>
  <c r="H3466" i="3"/>
  <c r="D3458" i="3"/>
  <c r="H3458" i="3"/>
  <c r="D3450" i="3"/>
  <c r="H3450" i="3"/>
  <c r="D3442" i="3"/>
  <c r="H3442" i="3"/>
  <c r="D3434" i="3"/>
  <c r="H3434" i="3"/>
  <c r="D3426" i="3"/>
  <c r="H3426" i="3"/>
  <c r="D3418" i="3"/>
  <c r="H3418" i="3"/>
  <c r="D3410" i="3"/>
  <c r="H3410" i="3"/>
  <c r="D3402" i="3"/>
  <c r="H3402" i="3"/>
  <c r="D3394" i="3"/>
  <c r="H3394" i="3"/>
  <c r="D3386" i="3"/>
  <c r="H3386" i="3"/>
  <c r="D3378" i="3"/>
  <c r="H3378" i="3"/>
  <c r="D3370" i="3"/>
  <c r="H3370" i="3"/>
  <c r="D3362" i="3"/>
  <c r="H3362" i="3"/>
  <c r="D3354" i="3"/>
  <c r="H3354" i="3"/>
  <c r="D3346" i="3"/>
  <c r="H3346" i="3"/>
  <c r="D3338" i="3"/>
  <c r="H3338" i="3"/>
  <c r="D3330" i="3"/>
  <c r="H3330" i="3"/>
  <c r="D3322" i="3"/>
  <c r="H3322" i="3"/>
  <c r="D3314" i="3"/>
  <c r="H3314" i="3"/>
  <c r="D3306" i="3"/>
  <c r="H3306" i="3"/>
  <c r="D3298" i="3"/>
  <c r="H3298" i="3"/>
  <c r="D3290" i="3"/>
  <c r="H3290" i="3"/>
  <c r="D3282" i="3"/>
  <c r="H3282" i="3"/>
  <c r="D3274" i="3"/>
  <c r="H3274" i="3"/>
  <c r="D3266" i="3"/>
  <c r="H3266" i="3"/>
  <c r="D3258" i="3"/>
  <c r="H3258" i="3"/>
  <c r="D3250" i="3"/>
  <c r="H3250" i="3"/>
  <c r="D3242" i="3"/>
  <c r="H3242" i="3"/>
  <c r="D3234" i="3"/>
  <c r="H3234" i="3"/>
  <c r="D3226" i="3"/>
  <c r="H3226" i="3"/>
  <c r="D3218" i="3"/>
  <c r="H3218" i="3"/>
  <c r="D3210" i="3"/>
  <c r="H3210" i="3"/>
  <c r="D3202" i="3"/>
  <c r="H3202" i="3"/>
  <c r="D3194" i="3"/>
  <c r="H3194" i="3"/>
  <c r="D3186" i="3"/>
  <c r="H3186" i="3"/>
  <c r="D3178" i="3"/>
  <c r="H3178" i="3"/>
  <c r="D3170" i="3"/>
  <c r="H3170" i="3"/>
  <c r="D3162" i="3"/>
  <c r="H3162" i="3"/>
  <c r="D3154" i="3"/>
  <c r="H3154" i="3"/>
  <c r="D3146" i="3"/>
  <c r="H3146" i="3"/>
  <c r="D3138" i="3"/>
  <c r="H3138" i="3"/>
  <c r="D3130" i="3"/>
  <c r="H3130" i="3"/>
  <c r="D3122" i="3"/>
  <c r="H3122" i="3"/>
  <c r="D3114" i="3"/>
  <c r="H3114" i="3"/>
  <c r="D3106" i="3"/>
  <c r="H3106" i="3"/>
  <c r="D3098" i="3"/>
  <c r="H3098" i="3"/>
  <c r="D3090" i="3"/>
  <c r="H3090" i="3"/>
  <c r="D3082" i="3"/>
  <c r="H3082" i="3"/>
  <c r="D3074" i="3"/>
  <c r="H3074" i="3"/>
  <c r="D3066" i="3"/>
  <c r="H3066" i="3"/>
  <c r="D3058" i="3"/>
  <c r="H3058" i="3"/>
  <c r="D3050" i="3"/>
  <c r="H3050" i="3"/>
  <c r="D3042" i="3"/>
  <c r="H3042" i="3"/>
  <c r="D3034" i="3"/>
  <c r="H3034" i="3"/>
  <c r="D3026" i="3"/>
  <c r="H3026" i="3"/>
  <c r="D3018" i="3"/>
  <c r="H3018" i="3"/>
  <c r="D3010" i="3"/>
  <c r="H3010" i="3"/>
  <c r="D3002" i="3"/>
  <c r="H3002" i="3"/>
  <c r="D2994" i="3"/>
  <c r="H2994" i="3"/>
  <c r="D2986" i="3"/>
  <c r="H2986" i="3"/>
  <c r="D2978" i="3"/>
  <c r="H2978" i="3"/>
  <c r="D2970" i="3"/>
  <c r="H2970" i="3"/>
  <c r="D2962" i="3"/>
  <c r="H2962" i="3"/>
  <c r="D2954" i="3"/>
  <c r="H2954" i="3"/>
  <c r="D2946" i="3"/>
  <c r="H2946" i="3"/>
  <c r="D2938" i="3"/>
  <c r="H2938" i="3"/>
  <c r="D2930" i="3"/>
  <c r="H2930" i="3"/>
  <c r="D2922" i="3"/>
  <c r="H2922" i="3"/>
  <c r="D2914" i="3"/>
  <c r="H2914" i="3"/>
  <c r="D2906" i="3"/>
  <c r="H2906" i="3"/>
  <c r="D2898" i="3"/>
  <c r="H2898" i="3"/>
  <c r="D2890" i="3"/>
  <c r="H2890" i="3"/>
  <c r="D2882" i="3"/>
  <c r="H2882" i="3"/>
  <c r="D2874" i="3"/>
  <c r="H2874" i="3"/>
  <c r="D2866" i="3"/>
  <c r="H2866" i="3"/>
  <c r="D2858" i="3"/>
  <c r="H2858" i="3"/>
  <c r="D2850" i="3"/>
  <c r="H2850" i="3"/>
  <c r="D2842" i="3"/>
  <c r="H2842" i="3"/>
  <c r="D2834" i="3"/>
  <c r="H2834" i="3"/>
  <c r="D2826" i="3"/>
  <c r="H2826" i="3"/>
  <c r="D2818" i="3"/>
  <c r="H2818" i="3"/>
  <c r="D2810" i="3"/>
  <c r="H2810" i="3"/>
  <c r="D2802" i="3"/>
  <c r="H2802" i="3"/>
  <c r="D2794" i="3"/>
  <c r="H2794" i="3"/>
  <c r="D2786" i="3"/>
  <c r="H2786" i="3"/>
  <c r="D2778" i="3"/>
  <c r="H2778" i="3"/>
  <c r="D2770" i="3"/>
  <c r="H2770" i="3"/>
  <c r="D2762" i="3"/>
  <c r="H2762" i="3"/>
  <c r="D2754" i="3"/>
  <c r="H2754" i="3"/>
  <c r="D2746" i="3"/>
  <c r="H2746" i="3"/>
  <c r="D2738" i="3"/>
  <c r="H2738" i="3"/>
  <c r="D2730" i="3"/>
  <c r="H2730" i="3"/>
  <c r="D2722" i="3"/>
  <c r="H2722" i="3"/>
  <c r="D2714" i="3"/>
  <c r="H2714" i="3"/>
  <c r="D2706" i="3"/>
  <c r="H2706" i="3"/>
  <c r="D2698" i="3"/>
  <c r="H2698" i="3"/>
  <c r="D2690" i="3"/>
  <c r="H2690" i="3"/>
  <c r="D2682" i="3"/>
  <c r="H2682" i="3"/>
  <c r="D2674" i="3"/>
  <c r="H2674" i="3"/>
  <c r="D2666" i="3"/>
  <c r="H2666" i="3"/>
  <c r="D2658" i="3"/>
  <c r="H2658" i="3"/>
  <c r="D2650" i="3"/>
  <c r="H2650" i="3"/>
  <c r="D2642" i="3"/>
  <c r="H2642" i="3"/>
  <c r="D2634" i="3"/>
  <c r="H2634" i="3"/>
  <c r="D2626" i="3"/>
  <c r="H2626" i="3"/>
  <c r="D2618" i="3"/>
  <c r="H2618" i="3"/>
  <c r="D2610" i="3"/>
  <c r="H2610" i="3"/>
  <c r="D2602" i="3"/>
  <c r="H2602" i="3"/>
  <c r="D2594" i="3"/>
  <c r="H2594" i="3"/>
  <c r="D2586" i="3"/>
  <c r="H2586" i="3"/>
  <c r="D2578" i="3"/>
  <c r="H2578" i="3"/>
  <c r="D2570" i="3"/>
  <c r="H2570" i="3"/>
  <c r="D2562" i="3"/>
  <c r="H2562" i="3"/>
  <c r="D2554" i="3"/>
  <c r="H2554" i="3"/>
  <c r="D2546" i="3"/>
  <c r="H2546" i="3"/>
  <c r="D2538" i="3"/>
  <c r="H2538" i="3"/>
  <c r="D2530" i="3"/>
  <c r="H2530" i="3"/>
  <c r="D2522" i="3"/>
  <c r="H2522" i="3"/>
  <c r="D2514" i="3"/>
  <c r="H2514" i="3"/>
  <c r="D2506" i="3"/>
  <c r="H2506" i="3"/>
  <c r="D2498" i="3"/>
  <c r="H2498" i="3"/>
  <c r="D2490" i="3"/>
  <c r="H2490" i="3"/>
  <c r="D2482" i="3"/>
  <c r="H2482" i="3"/>
  <c r="D2474" i="3"/>
  <c r="H2474" i="3"/>
  <c r="D2466" i="3"/>
  <c r="H2466" i="3"/>
  <c r="D2458" i="3"/>
  <c r="H2458" i="3"/>
  <c r="D2450" i="3"/>
  <c r="H2450" i="3"/>
  <c r="D2442" i="3"/>
  <c r="H2442" i="3"/>
  <c r="D2434" i="3"/>
  <c r="H2434" i="3"/>
  <c r="D2426" i="3"/>
  <c r="H2426" i="3"/>
  <c r="D2418" i="3"/>
  <c r="H2418" i="3"/>
  <c r="D2410" i="3"/>
  <c r="H2410" i="3"/>
  <c r="D2402" i="3"/>
  <c r="H2402" i="3"/>
  <c r="D2394" i="3"/>
  <c r="H2394" i="3"/>
  <c r="D2386" i="3"/>
  <c r="H2386" i="3"/>
  <c r="D2378" i="3"/>
  <c r="H2378" i="3"/>
  <c r="D2370" i="3"/>
  <c r="H2370" i="3"/>
  <c r="D2362" i="3"/>
  <c r="H2362" i="3"/>
  <c r="D2354" i="3"/>
  <c r="H2354" i="3"/>
  <c r="D2346" i="3"/>
  <c r="H2346" i="3"/>
  <c r="D2338" i="3"/>
  <c r="H2338" i="3"/>
  <c r="D2330" i="3"/>
  <c r="H2330" i="3"/>
  <c r="D2322" i="3"/>
  <c r="H2322" i="3"/>
  <c r="D2314" i="3"/>
  <c r="H2314" i="3"/>
  <c r="D2306" i="3"/>
  <c r="H2306" i="3"/>
  <c r="D2298" i="3"/>
  <c r="H2298" i="3"/>
  <c r="D2290" i="3"/>
  <c r="H2290" i="3"/>
  <c r="D2282" i="3"/>
  <c r="H2282" i="3"/>
  <c r="D2274" i="3"/>
  <c r="H2274" i="3"/>
  <c r="D2266" i="3"/>
  <c r="H2266" i="3"/>
  <c r="D2258" i="3"/>
  <c r="H2258" i="3"/>
  <c r="D2250" i="3"/>
  <c r="H2250" i="3"/>
  <c r="D2242" i="3"/>
  <c r="H2242" i="3"/>
  <c r="D2234" i="3"/>
  <c r="H2234" i="3"/>
  <c r="D2226" i="3"/>
  <c r="H2226" i="3"/>
  <c r="D2218" i="3"/>
  <c r="H2218" i="3"/>
  <c r="D2210" i="3"/>
  <c r="H2210" i="3"/>
  <c r="D2202" i="3"/>
  <c r="H2202" i="3"/>
  <c r="D2194" i="3"/>
  <c r="H2194" i="3"/>
  <c r="D2186" i="3"/>
  <c r="H2186" i="3"/>
  <c r="D2178" i="3"/>
  <c r="H2178" i="3"/>
  <c r="D2170" i="3"/>
  <c r="H2170" i="3"/>
  <c r="D2162" i="3"/>
  <c r="H2162" i="3"/>
  <c r="D2154" i="3"/>
  <c r="H2154" i="3"/>
  <c r="D2146" i="3"/>
  <c r="H2146" i="3"/>
  <c r="D2138" i="3"/>
  <c r="H2138" i="3"/>
  <c r="D2130" i="3"/>
  <c r="H2130" i="3"/>
  <c r="D2122" i="3"/>
  <c r="H2122" i="3"/>
  <c r="D2114" i="3"/>
  <c r="H2114" i="3"/>
  <c r="D2106" i="3"/>
  <c r="H2106" i="3"/>
  <c r="D2098" i="3"/>
  <c r="H2098" i="3"/>
  <c r="D2090" i="3"/>
  <c r="H2090" i="3"/>
  <c r="D2082" i="3"/>
  <c r="H2082" i="3"/>
  <c r="D2074" i="3"/>
  <c r="H2074" i="3"/>
  <c r="D2066" i="3"/>
  <c r="H2066" i="3"/>
  <c r="D2058" i="3"/>
  <c r="H2058" i="3"/>
  <c r="D2050" i="3"/>
  <c r="H2050" i="3"/>
  <c r="D2042" i="3"/>
  <c r="H2042" i="3"/>
  <c r="D2034" i="3"/>
  <c r="H2034" i="3"/>
  <c r="D2026" i="3"/>
  <c r="H2026" i="3"/>
  <c r="D2018" i="3"/>
  <c r="H2018" i="3"/>
  <c r="D2010" i="3"/>
  <c r="H2010" i="3"/>
  <c r="D2002" i="3"/>
  <c r="H2002" i="3"/>
  <c r="D1994" i="3"/>
  <c r="H1994" i="3"/>
  <c r="D1986" i="3"/>
  <c r="H1986" i="3"/>
  <c r="D1978" i="3"/>
  <c r="H1978" i="3"/>
  <c r="D1970" i="3"/>
  <c r="H1970" i="3"/>
  <c r="D1962" i="3"/>
  <c r="H1962" i="3"/>
  <c r="D1954" i="3"/>
  <c r="H1954" i="3"/>
  <c r="D1946" i="3"/>
  <c r="H1946" i="3"/>
  <c r="D1938" i="3"/>
  <c r="H1938" i="3"/>
  <c r="D1930" i="3"/>
  <c r="H1930" i="3"/>
  <c r="D1922" i="3"/>
  <c r="H1922" i="3"/>
  <c r="D1914" i="3"/>
  <c r="H1914" i="3"/>
  <c r="D1906" i="3"/>
  <c r="H1906" i="3"/>
  <c r="D1898" i="3"/>
  <c r="H1898" i="3"/>
  <c r="D1890" i="3"/>
  <c r="H1890" i="3"/>
  <c r="D1882" i="3"/>
  <c r="H1882" i="3"/>
  <c r="D1874" i="3"/>
  <c r="H1874" i="3"/>
  <c r="D1866" i="3"/>
  <c r="H1866" i="3"/>
  <c r="D1858" i="3"/>
  <c r="H1858" i="3"/>
  <c r="D1850" i="3"/>
  <c r="H1850" i="3"/>
  <c r="D1842" i="3"/>
  <c r="H1842" i="3"/>
  <c r="D1834" i="3"/>
  <c r="H1834" i="3"/>
  <c r="D1826" i="3"/>
  <c r="H1826" i="3"/>
  <c r="D1818" i="3"/>
  <c r="H1818" i="3"/>
  <c r="D1810" i="3"/>
  <c r="H1810" i="3"/>
  <c r="D1802" i="3"/>
  <c r="H1802" i="3"/>
  <c r="D1794" i="3"/>
  <c r="H1794" i="3"/>
  <c r="D1786" i="3"/>
  <c r="H1786" i="3"/>
  <c r="D1778" i="3"/>
  <c r="H1778" i="3"/>
  <c r="D1770" i="3"/>
  <c r="H1770" i="3"/>
  <c r="D1762" i="3"/>
  <c r="H1762" i="3"/>
  <c r="D1754" i="3"/>
  <c r="H1754" i="3"/>
  <c r="D1746" i="3"/>
  <c r="H1746" i="3"/>
  <c r="D1738" i="3"/>
  <c r="H1738" i="3"/>
  <c r="D1730" i="3"/>
  <c r="H1730" i="3"/>
  <c r="D1722" i="3"/>
  <c r="H1722" i="3"/>
  <c r="D1714" i="3"/>
  <c r="H1714" i="3"/>
  <c r="D1706" i="3"/>
  <c r="H1706" i="3"/>
  <c r="D1698" i="3"/>
  <c r="H1698" i="3"/>
  <c r="D1690" i="3"/>
  <c r="H1690" i="3"/>
  <c r="D1682" i="3"/>
  <c r="H1682" i="3"/>
  <c r="D1674" i="3"/>
  <c r="H1674" i="3"/>
  <c r="D1666" i="3"/>
  <c r="H1666" i="3"/>
  <c r="D1658" i="3"/>
  <c r="H1658" i="3"/>
  <c r="D1650" i="3"/>
  <c r="H1650" i="3"/>
  <c r="D1642" i="3"/>
  <c r="H1642" i="3"/>
  <c r="D1634" i="3"/>
  <c r="H1634" i="3"/>
  <c r="D1626" i="3"/>
  <c r="H1626" i="3"/>
  <c r="D1618" i="3"/>
  <c r="H1618" i="3"/>
  <c r="D1610" i="3"/>
  <c r="H1610" i="3"/>
  <c r="D1602" i="3"/>
  <c r="H1602" i="3"/>
  <c r="D1594" i="3"/>
  <c r="H1594" i="3"/>
  <c r="D1586" i="3"/>
  <c r="H1586" i="3"/>
  <c r="D1578" i="3"/>
  <c r="H1578" i="3"/>
  <c r="D1570" i="3"/>
  <c r="H1570" i="3"/>
  <c r="D1562" i="3"/>
  <c r="H1562" i="3"/>
  <c r="D1554" i="3"/>
  <c r="H1554" i="3"/>
  <c r="D1546" i="3"/>
  <c r="H1546" i="3"/>
  <c r="D1538" i="3"/>
  <c r="H1538" i="3"/>
  <c r="D1530" i="3"/>
  <c r="H1530" i="3"/>
  <c r="D1522" i="3"/>
  <c r="H1522" i="3"/>
  <c r="D1514" i="3"/>
  <c r="H1514" i="3"/>
  <c r="D1506" i="3"/>
  <c r="H1506" i="3"/>
  <c r="D1498" i="3"/>
  <c r="H1498" i="3"/>
  <c r="D1490" i="3"/>
  <c r="H1490" i="3"/>
  <c r="D1482" i="3"/>
  <c r="H1482" i="3"/>
  <c r="D1474" i="3"/>
  <c r="H1474" i="3"/>
  <c r="D1466" i="3"/>
  <c r="H1466" i="3"/>
  <c r="D1458" i="3"/>
  <c r="H1458" i="3"/>
  <c r="D1450" i="3"/>
  <c r="H1450" i="3"/>
  <c r="D1442" i="3"/>
  <c r="H1442" i="3"/>
  <c r="D1434" i="3"/>
  <c r="H1434" i="3"/>
  <c r="D1426" i="3"/>
  <c r="H1426" i="3"/>
  <c r="D1418" i="3"/>
  <c r="H1418" i="3"/>
  <c r="D1410" i="3"/>
  <c r="H1410" i="3"/>
  <c r="D1402" i="3"/>
  <c r="H1402" i="3"/>
  <c r="D1394" i="3"/>
  <c r="H1394" i="3"/>
  <c r="D1386" i="3"/>
  <c r="H1386" i="3"/>
  <c r="D1378" i="3"/>
  <c r="H1378" i="3"/>
  <c r="D1370" i="3"/>
  <c r="H1370" i="3"/>
  <c r="D1362" i="3"/>
  <c r="H1362" i="3"/>
  <c r="D1354" i="3"/>
  <c r="H1354" i="3"/>
  <c r="D1346" i="3"/>
  <c r="H1346" i="3"/>
  <c r="D1338" i="3"/>
  <c r="H1338" i="3"/>
  <c r="D1330" i="3"/>
  <c r="H1330" i="3"/>
  <c r="D1322" i="3"/>
  <c r="H1322" i="3"/>
  <c r="D1314" i="3"/>
  <c r="H1314" i="3"/>
  <c r="D1306" i="3"/>
  <c r="H1306" i="3"/>
  <c r="D1298" i="3"/>
  <c r="H1298" i="3"/>
  <c r="D1290" i="3"/>
  <c r="H1290" i="3"/>
  <c r="D1282" i="3"/>
  <c r="H1282" i="3"/>
  <c r="D1274" i="3"/>
  <c r="H1274" i="3"/>
  <c r="D1266" i="3"/>
  <c r="H1266" i="3"/>
  <c r="D1258" i="3"/>
  <c r="H1258" i="3"/>
  <c r="D1250" i="3"/>
  <c r="H1250" i="3"/>
  <c r="D1242" i="3"/>
  <c r="H1242" i="3"/>
  <c r="D1234" i="3"/>
  <c r="H1234" i="3"/>
  <c r="D1226" i="3"/>
  <c r="H1226" i="3"/>
  <c r="D1218" i="3"/>
  <c r="H1218" i="3"/>
  <c r="D1210" i="3"/>
  <c r="H1210" i="3"/>
  <c r="D1202" i="3"/>
  <c r="H1202" i="3"/>
  <c r="D1194" i="3"/>
  <c r="H1194" i="3"/>
  <c r="D1186" i="3"/>
  <c r="H1186" i="3"/>
  <c r="D1178" i="3"/>
  <c r="H1178" i="3"/>
  <c r="D1170" i="3"/>
  <c r="H1170" i="3"/>
  <c r="D1162" i="3"/>
  <c r="H1162" i="3"/>
  <c r="D1154" i="3"/>
  <c r="H1154" i="3"/>
  <c r="D1146" i="3"/>
  <c r="H1146" i="3"/>
  <c r="D1138" i="3"/>
  <c r="H1138" i="3"/>
  <c r="D1130" i="3"/>
  <c r="H1130" i="3"/>
  <c r="D1122" i="3"/>
  <c r="H1122" i="3"/>
  <c r="D1114" i="3"/>
  <c r="H1114" i="3"/>
  <c r="D1106" i="3"/>
  <c r="H1106" i="3"/>
  <c r="D1098" i="3"/>
  <c r="H1098" i="3"/>
  <c r="D1090" i="3"/>
  <c r="H1090" i="3"/>
  <c r="D1082" i="3"/>
  <c r="H1082" i="3"/>
  <c r="D1074" i="3"/>
  <c r="H1074" i="3"/>
  <c r="D1066" i="3"/>
  <c r="H1066" i="3"/>
  <c r="D1058" i="3"/>
  <c r="H1058" i="3"/>
  <c r="D1050" i="3"/>
  <c r="H1050" i="3"/>
  <c r="D1042" i="3"/>
  <c r="H1042" i="3"/>
  <c r="D1034" i="3"/>
  <c r="H1034" i="3"/>
  <c r="D1026" i="3"/>
  <c r="H1026" i="3"/>
  <c r="D1018" i="3"/>
  <c r="H1018" i="3"/>
  <c r="D1010" i="3"/>
  <c r="H1010" i="3"/>
  <c r="D1002" i="3"/>
  <c r="H1002" i="3"/>
  <c r="D994" i="3"/>
  <c r="H994" i="3"/>
  <c r="D986" i="3"/>
  <c r="H986" i="3"/>
  <c r="D978" i="3"/>
  <c r="H978" i="3"/>
  <c r="D970" i="3"/>
  <c r="H970" i="3"/>
  <c r="D962" i="3"/>
  <c r="H962" i="3"/>
  <c r="D954" i="3"/>
  <c r="H954" i="3"/>
  <c r="D946" i="3"/>
  <c r="H946" i="3"/>
  <c r="D938" i="3"/>
  <c r="H938" i="3"/>
  <c r="D930" i="3"/>
  <c r="H930" i="3"/>
  <c r="D922" i="3"/>
  <c r="H922" i="3"/>
  <c r="D914" i="3"/>
  <c r="H914" i="3"/>
  <c r="D906" i="3"/>
  <c r="H906" i="3"/>
  <c r="D898" i="3"/>
  <c r="H898" i="3"/>
  <c r="D890" i="3"/>
  <c r="H890" i="3"/>
  <c r="D882" i="3"/>
  <c r="H882" i="3"/>
  <c r="D874" i="3"/>
  <c r="H874" i="3"/>
  <c r="D866" i="3"/>
  <c r="H866" i="3"/>
  <c r="D858" i="3"/>
  <c r="H858" i="3"/>
  <c r="D850" i="3"/>
  <c r="H850" i="3"/>
  <c r="D842" i="3"/>
  <c r="H842" i="3"/>
  <c r="D834" i="3"/>
  <c r="H834" i="3"/>
  <c r="D826" i="3"/>
  <c r="H826" i="3"/>
  <c r="D818" i="3"/>
  <c r="H818" i="3"/>
  <c r="D810" i="3"/>
  <c r="H810" i="3"/>
  <c r="D802" i="3"/>
  <c r="H802" i="3"/>
  <c r="D794" i="3"/>
  <c r="H794" i="3"/>
  <c r="D786" i="3"/>
  <c r="H786" i="3"/>
  <c r="D778" i="3"/>
  <c r="H778" i="3"/>
  <c r="D770" i="3"/>
  <c r="H770" i="3"/>
  <c r="D762" i="3"/>
  <c r="H762" i="3"/>
  <c r="D754" i="3"/>
  <c r="H754" i="3"/>
  <c r="D746" i="3"/>
  <c r="H746" i="3"/>
  <c r="D738" i="3"/>
  <c r="H738" i="3"/>
  <c r="D730" i="3"/>
  <c r="H730" i="3"/>
  <c r="D722" i="3"/>
  <c r="H722" i="3"/>
  <c r="D714" i="3"/>
  <c r="H714" i="3"/>
  <c r="D706" i="3"/>
  <c r="H706" i="3"/>
  <c r="D698" i="3"/>
  <c r="H698" i="3"/>
  <c r="D690" i="3"/>
  <c r="H690" i="3"/>
  <c r="D682" i="3"/>
  <c r="H682" i="3"/>
  <c r="D674" i="3"/>
  <c r="H674" i="3"/>
  <c r="D666" i="3"/>
  <c r="H666" i="3"/>
  <c r="D658" i="3"/>
  <c r="H658" i="3"/>
  <c r="D650" i="3"/>
  <c r="H650" i="3"/>
  <c r="D642" i="3"/>
  <c r="H642" i="3"/>
  <c r="D634" i="3"/>
  <c r="H634" i="3"/>
  <c r="D626" i="3"/>
  <c r="H626" i="3"/>
  <c r="D618" i="3"/>
  <c r="H618" i="3"/>
  <c r="D610" i="3"/>
  <c r="H610" i="3"/>
  <c r="D602" i="3"/>
  <c r="H602" i="3"/>
  <c r="D594" i="3"/>
  <c r="H594" i="3"/>
  <c r="D586" i="3"/>
  <c r="H586" i="3"/>
  <c r="D578" i="3"/>
  <c r="H578" i="3"/>
  <c r="D570" i="3"/>
  <c r="H570" i="3"/>
  <c r="D562" i="3"/>
  <c r="H562" i="3"/>
  <c r="D554" i="3"/>
  <c r="H554" i="3"/>
  <c r="D546" i="3"/>
  <c r="H546" i="3"/>
  <c r="D538" i="3"/>
  <c r="H538" i="3"/>
  <c r="D530" i="3"/>
  <c r="H530" i="3"/>
  <c r="D522" i="3"/>
  <c r="H522" i="3"/>
  <c r="D514" i="3"/>
  <c r="H514" i="3"/>
  <c r="D506" i="3"/>
  <c r="H506" i="3"/>
  <c r="D498" i="3"/>
  <c r="H498" i="3"/>
  <c r="D490" i="3"/>
  <c r="H490" i="3"/>
  <c r="D482" i="3"/>
  <c r="H482" i="3"/>
  <c r="D474" i="3"/>
  <c r="H474" i="3"/>
  <c r="D466" i="3"/>
  <c r="H466" i="3"/>
  <c r="D458" i="3"/>
  <c r="H458" i="3"/>
  <c r="D450" i="3"/>
  <c r="H450" i="3"/>
  <c r="D442" i="3"/>
  <c r="H442" i="3"/>
  <c r="D434" i="3"/>
  <c r="H434" i="3"/>
  <c r="D426" i="3"/>
  <c r="H426" i="3"/>
  <c r="D418" i="3"/>
  <c r="H418" i="3"/>
  <c r="D410" i="3"/>
  <c r="H410" i="3"/>
  <c r="D402" i="3"/>
  <c r="H402" i="3"/>
  <c r="D394" i="3"/>
  <c r="H394" i="3"/>
  <c r="D386" i="3"/>
  <c r="H386" i="3"/>
  <c r="D378" i="3"/>
  <c r="H378" i="3"/>
  <c r="D370" i="3"/>
  <c r="H370" i="3"/>
  <c r="D362" i="3"/>
  <c r="H362" i="3"/>
  <c r="D354" i="3"/>
  <c r="H354" i="3"/>
  <c r="D346" i="3"/>
  <c r="H346" i="3"/>
  <c r="D338" i="3"/>
  <c r="H338" i="3"/>
  <c r="D330" i="3"/>
  <c r="H330" i="3"/>
  <c r="D322" i="3"/>
  <c r="H322" i="3"/>
  <c r="D314" i="3"/>
  <c r="H314" i="3"/>
  <c r="D306" i="3"/>
  <c r="H306" i="3"/>
  <c r="D298" i="3"/>
  <c r="H298" i="3"/>
  <c r="D290" i="3"/>
  <c r="H290" i="3"/>
  <c r="D282" i="3"/>
  <c r="H282" i="3"/>
  <c r="D274" i="3"/>
  <c r="H274" i="3"/>
  <c r="D266" i="3"/>
  <c r="H266" i="3"/>
  <c r="D258" i="3"/>
  <c r="H258" i="3"/>
  <c r="D250" i="3"/>
  <c r="H250" i="3"/>
  <c r="D242" i="3"/>
  <c r="H242" i="3"/>
  <c r="D234" i="3"/>
  <c r="H234" i="3"/>
  <c r="D226" i="3"/>
  <c r="H226" i="3"/>
  <c r="D218" i="3"/>
  <c r="H218" i="3"/>
  <c r="D210" i="3"/>
  <c r="H210" i="3"/>
  <c r="D202" i="3"/>
  <c r="H202" i="3"/>
  <c r="D194" i="3"/>
  <c r="H194" i="3"/>
  <c r="D186" i="3"/>
  <c r="H186" i="3"/>
  <c r="D178" i="3"/>
  <c r="H178" i="3"/>
  <c r="D170" i="3"/>
  <c r="H170" i="3"/>
  <c r="D162" i="3"/>
  <c r="H162" i="3"/>
  <c r="D154" i="3"/>
  <c r="H154" i="3"/>
  <c r="D146" i="3"/>
  <c r="H146" i="3"/>
  <c r="D138" i="3"/>
  <c r="H138" i="3"/>
  <c r="D130" i="3"/>
  <c r="H130" i="3"/>
  <c r="D122" i="3"/>
  <c r="H122" i="3"/>
  <c r="D114" i="3"/>
  <c r="H114" i="3"/>
  <c r="D106" i="3"/>
  <c r="H106" i="3"/>
  <c r="D98" i="3"/>
  <c r="H98" i="3"/>
  <c r="D90" i="3"/>
  <c r="H90" i="3"/>
  <c r="D82" i="3"/>
  <c r="H82" i="3"/>
  <c r="D74" i="3"/>
  <c r="H74" i="3"/>
  <c r="D66" i="3"/>
  <c r="H66" i="3"/>
  <c r="D58" i="3"/>
  <c r="H58" i="3"/>
  <c r="D50" i="3"/>
  <c r="H50" i="3"/>
  <c r="D42" i="3"/>
  <c r="H42" i="3"/>
  <c r="D34" i="3"/>
  <c r="H34" i="3"/>
  <c r="D26" i="3"/>
  <c r="H26" i="3"/>
  <c r="D18" i="3"/>
  <c r="H18" i="3"/>
  <c r="D10" i="3"/>
  <c r="H10" i="3"/>
  <c r="D2" i="3"/>
  <c r="H2" i="3"/>
  <c r="D7025" i="3"/>
  <c r="H7025" i="3"/>
  <c r="D7017" i="3"/>
  <c r="H7017" i="3"/>
  <c r="D7009" i="3"/>
  <c r="H7009" i="3"/>
  <c r="D7001" i="3"/>
  <c r="H7001" i="3"/>
  <c r="D6993" i="3"/>
  <c r="H6993" i="3"/>
  <c r="D6985" i="3"/>
  <c r="H6985" i="3"/>
  <c r="D6977" i="3"/>
  <c r="H6977" i="3"/>
  <c r="D6969" i="3"/>
  <c r="H6969" i="3"/>
  <c r="D6961" i="3"/>
  <c r="H6961" i="3"/>
  <c r="D6953" i="3"/>
  <c r="H6953" i="3"/>
  <c r="D6945" i="3"/>
  <c r="H6945" i="3"/>
  <c r="D6937" i="3"/>
  <c r="H6937" i="3"/>
  <c r="D6929" i="3"/>
  <c r="H6929" i="3"/>
  <c r="D6921" i="3"/>
  <c r="H6921" i="3"/>
  <c r="D6913" i="3"/>
  <c r="H6913" i="3"/>
  <c r="D6905" i="3"/>
  <c r="H6905" i="3"/>
  <c r="D6897" i="3"/>
  <c r="H6897" i="3"/>
  <c r="D6889" i="3"/>
  <c r="H6889" i="3"/>
  <c r="D6881" i="3"/>
  <c r="H6881" i="3"/>
  <c r="D6873" i="3"/>
  <c r="H6873" i="3"/>
  <c r="D6865" i="3"/>
  <c r="H6865" i="3"/>
  <c r="D6857" i="3"/>
  <c r="H6857" i="3"/>
  <c r="D6849" i="3"/>
  <c r="H6849" i="3"/>
  <c r="D6841" i="3"/>
  <c r="H6841" i="3"/>
  <c r="D6833" i="3"/>
  <c r="H6833" i="3"/>
  <c r="D6825" i="3"/>
  <c r="H6825" i="3"/>
  <c r="D6817" i="3"/>
  <c r="H6817" i="3"/>
  <c r="D6809" i="3"/>
  <c r="H6809" i="3"/>
  <c r="D6801" i="3"/>
  <c r="H6801" i="3"/>
  <c r="D6793" i="3"/>
  <c r="H6793" i="3"/>
  <c r="D6785" i="3"/>
  <c r="H6785" i="3"/>
  <c r="D6777" i="3"/>
  <c r="H6777" i="3"/>
  <c r="D6769" i="3"/>
  <c r="H6769" i="3"/>
  <c r="D6761" i="3"/>
  <c r="H6761" i="3"/>
  <c r="D6753" i="3"/>
  <c r="H6753" i="3"/>
  <c r="D6745" i="3"/>
  <c r="H6745" i="3"/>
  <c r="D6737" i="3"/>
  <c r="H6737" i="3"/>
  <c r="D6729" i="3"/>
  <c r="H6729" i="3"/>
  <c r="D6721" i="3"/>
  <c r="H6721" i="3"/>
  <c r="D6713" i="3"/>
  <c r="H6713" i="3"/>
  <c r="D6705" i="3"/>
  <c r="H6705" i="3"/>
  <c r="D6697" i="3"/>
  <c r="H6697" i="3"/>
  <c r="D6689" i="3"/>
  <c r="H6689" i="3"/>
  <c r="D6681" i="3"/>
  <c r="H6681" i="3"/>
  <c r="D6673" i="3"/>
  <c r="H6673" i="3"/>
  <c r="D6665" i="3"/>
  <c r="H6665" i="3"/>
  <c r="D6657" i="3"/>
  <c r="H6657" i="3"/>
  <c r="D6649" i="3"/>
  <c r="H6649" i="3"/>
  <c r="D6641" i="3"/>
  <c r="H6641" i="3"/>
  <c r="D6633" i="3"/>
  <c r="H6633" i="3"/>
  <c r="D6625" i="3"/>
  <c r="H6625" i="3"/>
  <c r="D6617" i="3"/>
  <c r="H6617" i="3"/>
  <c r="D6609" i="3"/>
  <c r="H6609" i="3"/>
  <c r="D6601" i="3"/>
  <c r="H6601" i="3"/>
  <c r="D6593" i="3"/>
  <c r="H6593" i="3"/>
  <c r="D6585" i="3"/>
  <c r="H6585" i="3"/>
  <c r="D6577" i="3"/>
  <c r="H6577" i="3"/>
  <c r="D6569" i="3"/>
  <c r="H6569" i="3"/>
  <c r="D6561" i="3"/>
  <c r="H6561" i="3"/>
  <c r="D6553" i="3"/>
  <c r="H6553" i="3"/>
  <c r="D6545" i="3"/>
  <c r="H6545" i="3"/>
  <c r="D6537" i="3"/>
  <c r="H6537" i="3"/>
  <c r="D6529" i="3"/>
  <c r="H6529" i="3"/>
  <c r="D6521" i="3"/>
  <c r="H6521" i="3"/>
  <c r="D6513" i="3"/>
  <c r="H6513" i="3"/>
  <c r="D6505" i="3"/>
  <c r="H6505" i="3"/>
  <c r="D6497" i="3"/>
  <c r="H6497" i="3"/>
  <c r="D6489" i="3"/>
  <c r="H6489" i="3"/>
  <c r="D6481" i="3"/>
  <c r="H6481" i="3"/>
  <c r="D6473" i="3"/>
  <c r="H6473" i="3"/>
  <c r="D6465" i="3"/>
  <c r="H6465" i="3"/>
  <c r="D6457" i="3"/>
  <c r="H6457" i="3"/>
  <c r="D6449" i="3"/>
  <c r="H6449" i="3"/>
  <c r="D6441" i="3"/>
  <c r="H6441" i="3"/>
  <c r="D6433" i="3"/>
  <c r="H6433" i="3"/>
  <c r="D6425" i="3"/>
  <c r="H6425" i="3"/>
  <c r="D6417" i="3"/>
  <c r="H6417" i="3"/>
  <c r="D6409" i="3"/>
  <c r="H6409" i="3"/>
  <c r="D6401" i="3"/>
  <c r="H6401" i="3"/>
  <c r="D6393" i="3"/>
  <c r="H6393" i="3"/>
  <c r="D6385" i="3"/>
  <c r="H6385" i="3"/>
  <c r="D6377" i="3"/>
  <c r="H6377" i="3"/>
  <c r="D6369" i="3"/>
  <c r="H6369" i="3"/>
  <c r="D6361" i="3"/>
  <c r="H6361" i="3"/>
  <c r="D6353" i="3"/>
  <c r="H6353" i="3"/>
  <c r="D6345" i="3"/>
  <c r="H6345" i="3"/>
  <c r="D6337" i="3"/>
  <c r="H6337" i="3"/>
  <c r="D6329" i="3"/>
  <c r="H6329" i="3"/>
  <c r="D6321" i="3"/>
  <c r="H6321" i="3"/>
  <c r="D6313" i="3"/>
  <c r="H6313" i="3"/>
  <c r="D6305" i="3"/>
  <c r="H6305" i="3"/>
  <c r="D6297" i="3"/>
  <c r="H6297" i="3"/>
  <c r="D6289" i="3"/>
  <c r="H6289" i="3"/>
  <c r="D6281" i="3"/>
  <c r="H6281" i="3"/>
  <c r="D6273" i="3"/>
  <c r="H6273" i="3"/>
  <c r="D6265" i="3"/>
  <c r="H6265" i="3"/>
  <c r="D6257" i="3"/>
  <c r="H6257" i="3"/>
  <c r="D6249" i="3"/>
  <c r="H6249" i="3"/>
  <c r="D6241" i="3"/>
  <c r="H6241" i="3"/>
  <c r="D6233" i="3"/>
  <c r="H6233" i="3"/>
  <c r="D6225" i="3"/>
  <c r="H6225" i="3"/>
  <c r="D6217" i="3"/>
  <c r="H6217" i="3"/>
  <c r="D6209" i="3"/>
  <c r="H6209" i="3"/>
  <c r="D6201" i="3"/>
  <c r="H6201" i="3"/>
  <c r="D6193" i="3"/>
  <c r="H6193" i="3"/>
  <c r="D6185" i="3"/>
  <c r="H6185" i="3"/>
  <c r="D6177" i="3"/>
  <c r="H6177" i="3"/>
  <c r="D6169" i="3"/>
  <c r="H6169" i="3"/>
  <c r="D6161" i="3"/>
  <c r="H6161" i="3"/>
  <c r="D6153" i="3"/>
  <c r="H6153" i="3"/>
  <c r="D6145" i="3"/>
  <c r="H6145" i="3"/>
  <c r="D6137" i="3"/>
  <c r="H6137" i="3"/>
  <c r="D6129" i="3"/>
  <c r="H6129" i="3"/>
  <c r="D6121" i="3"/>
  <c r="H6121" i="3"/>
  <c r="D6113" i="3"/>
  <c r="H6113" i="3"/>
  <c r="D6105" i="3"/>
  <c r="H6105" i="3"/>
  <c r="D6097" i="3"/>
  <c r="H6097" i="3"/>
  <c r="D6089" i="3"/>
  <c r="H6089" i="3"/>
  <c r="D6081" i="3"/>
  <c r="H6081" i="3"/>
  <c r="D6073" i="3"/>
  <c r="H6073" i="3"/>
  <c r="D6065" i="3"/>
  <c r="H6065" i="3"/>
  <c r="D6057" i="3"/>
  <c r="H6057" i="3"/>
  <c r="D6049" i="3"/>
  <c r="H6049" i="3"/>
  <c r="D6041" i="3"/>
  <c r="H6041" i="3"/>
  <c r="D6033" i="3"/>
  <c r="H6033" i="3"/>
  <c r="D6025" i="3"/>
  <c r="H6025" i="3"/>
  <c r="D6017" i="3"/>
  <c r="H6017" i="3"/>
  <c r="D6009" i="3"/>
  <c r="H6009" i="3"/>
  <c r="D6001" i="3"/>
  <c r="H6001" i="3"/>
  <c r="D5993" i="3"/>
  <c r="H5993" i="3"/>
  <c r="D5985" i="3"/>
  <c r="H5985" i="3"/>
  <c r="D5977" i="3"/>
  <c r="H5977" i="3"/>
  <c r="D5969" i="3"/>
  <c r="H5969" i="3"/>
  <c r="D5961" i="3"/>
  <c r="H5961" i="3"/>
  <c r="D5953" i="3"/>
  <c r="H5953" i="3"/>
  <c r="D5945" i="3"/>
  <c r="H5945" i="3"/>
  <c r="D5937" i="3"/>
  <c r="H5937" i="3"/>
  <c r="D5929" i="3"/>
  <c r="H5929" i="3"/>
  <c r="D5921" i="3"/>
  <c r="H5921" i="3"/>
  <c r="D5913" i="3"/>
  <c r="H5913" i="3"/>
  <c r="D5905" i="3"/>
  <c r="H5905" i="3"/>
  <c r="D5897" i="3"/>
  <c r="H5897" i="3"/>
  <c r="D5889" i="3"/>
  <c r="H5889" i="3"/>
  <c r="D5881" i="3"/>
  <c r="H5881" i="3"/>
  <c r="D5873" i="3"/>
  <c r="H5873" i="3"/>
  <c r="D5865" i="3"/>
  <c r="H5865" i="3"/>
  <c r="D5857" i="3"/>
  <c r="H5857" i="3"/>
  <c r="D5849" i="3"/>
  <c r="H5849" i="3"/>
  <c r="D5841" i="3"/>
  <c r="H5841" i="3"/>
  <c r="D5833" i="3"/>
  <c r="H5833" i="3"/>
  <c r="D5825" i="3"/>
  <c r="H5825" i="3"/>
  <c r="D5817" i="3"/>
  <c r="H5817" i="3"/>
  <c r="D5809" i="3"/>
  <c r="H5809" i="3"/>
  <c r="D5801" i="3"/>
  <c r="H5801" i="3"/>
  <c r="D5793" i="3"/>
  <c r="H5793" i="3"/>
  <c r="D5785" i="3"/>
  <c r="H5785" i="3"/>
  <c r="D5777" i="3"/>
  <c r="H5777" i="3"/>
  <c r="D5769" i="3"/>
  <c r="H5769" i="3"/>
  <c r="D5761" i="3"/>
  <c r="H5761" i="3"/>
  <c r="D5753" i="3"/>
  <c r="H5753" i="3"/>
  <c r="D5745" i="3"/>
  <c r="H5745" i="3"/>
  <c r="D5737" i="3"/>
  <c r="H5737" i="3"/>
  <c r="D5729" i="3"/>
  <c r="H5729" i="3"/>
  <c r="D5721" i="3"/>
  <c r="H5721" i="3"/>
  <c r="D5713" i="3"/>
  <c r="H5713" i="3"/>
  <c r="D5705" i="3"/>
  <c r="H5705" i="3"/>
  <c r="D5697" i="3"/>
  <c r="H5697" i="3"/>
  <c r="D5689" i="3"/>
  <c r="H5689" i="3"/>
  <c r="D5681" i="3"/>
  <c r="H5681" i="3"/>
  <c r="D5673" i="3"/>
  <c r="H5673" i="3"/>
  <c r="D5665" i="3"/>
  <c r="H5665" i="3"/>
  <c r="D5657" i="3"/>
  <c r="H5657" i="3"/>
  <c r="D5649" i="3"/>
  <c r="H5649" i="3"/>
  <c r="D5641" i="3"/>
  <c r="H5641" i="3"/>
  <c r="D5633" i="3"/>
  <c r="H5633" i="3"/>
  <c r="D5625" i="3"/>
  <c r="H5625" i="3"/>
  <c r="D5617" i="3"/>
  <c r="H5617" i="3"/>
  <c r="D5609" i="3"/>
  <c r="H5609" i="3"/>
  <c r="D5601" i="3"/>
  <c r="H5601" i="3"/>
  <c r="D5593" i="3"/>
  <c r="H5593" i="3"/>
  <c r="D5585" i="3"/>
  <c r="H5585" i="3"/>
  <c r="D5577" i="3"/>
  <c r="H5577" i="3"/>
  <c r="D5569" i="3"/>
  <c r="H5569" i="3"/>
  <c r="D5561" i="3"/>
  <c r="H5561" i="3"/>
  <c r="D5553" i="3"/>
  <c r="H5553" i="3"/>
  <c r="D5545" i="3"/>
  <c r="H5545" i="3"/>
  <c r="D5537" i="3"/>
  <c r="H5537" i="3"/>
  <c r="D5529" i="3"/>
  <c r="H5529" i="3"/>
  <c r="D5521" i="3"/>
  <c r="H5521" i="3"/>
  <c r="D5513" i="3"/>
  <c r="H5513" i="3"/>
  <c r="D5505" i="3"/>
  <c r="H5505" i="3"/>
  <c r="D5497" i="3"/>
  <c r="H5497" i="3"/>
  <c r="D5489" i="3"/>
  <c r="H5489" i="3"/>
  <c r="D5481" i="3"/>
  <c r="H5481" i="3"/>
  <c r="D5473" i="3"/>
  <c r="H5473" i="3"/>
  <c r="D5465" i="3"/>
  <c r="H5465" i="3"/>
  <c r="D5457" i="3"/>
  <c r="H5457" i="3"/>
  <c r="D5449" i="3"/>
  <c r="H5449" i="3"/>
  <c r="D5441" i="3"/>
  <c r="H5441" i="3"/>
  <c r="D5433" i="3"/>
  <c r="H5433" i="3"/>
  <c r="D5425" i="3"/>
  <c r="H5425" i="3"/>
  <c r="D5417" i="3"/>
  <c r="H5417" i="3"/>
  <c r="D5409" i="3"/>
  <c r="H5409" i="3"/>
  <c r="D5401" i="3"/>
  <c r="H5401" i="3"/>
  <c r="D5393" i="3"/>
  <c r="H5393" i="3"/>
  <c r="D5385" i="3"/>
  <c r="H5385" i="3"/>
  <c r="D5377" i="3"/>
  <c r="H5377" i="3"/>
  <c r="D5369" i="3"/>
  <c r="H5369" i="3"/>
  <c r="D5361" i="3"/>
  <c r="H5361" i="3"/>
  <c r="D5353" i="3"/>
  <c r="H5353" i="3"/>
  <c r="D5345" i="3"/>
  <c r="H5345" i="3"/>
  <c r="D5337" i="3"/>
  <c r="H5337" i="3"/>
  <c r="D5329" i="3"/>
  <c r="H5329" i="3"/>
  <c r="D5321" i="3"/>
  <c r="H5321" i="3"/>
  <c r="D5313" i="3"/>
  <c r="H5313" i="3"/>
  <c r="D5305" i="3"/>
  <c r="H5305" i="3"/>
  <c r="D5297" i="3"/>
  <c r="H5297" i="3"/>
  <c r="D5289" i="3"/>
  <c r="H5289" i="3"/>
  <c r="D5281" i="3"/>
  <c r="H5281" i="3"/>
  <c r="D5273" i="3"/>
  <c r="H5273" i="3"/>
  <c r="D5265" i="3"/>
  <c r="H5265" i="3"/>
  <c r="D5257" i="3"/>
  <c r="H5257" i="3"/>
  <c r="D5249" i="3"/>
  <c r="H5249" i="3"/>
  <c r="D5241" i="3"/>
  <c r="H5241" i="3"/>
  <c r="D5233" i="3"/>
  <c r="H5233" i="3"/>
  <c r="D5225" i="3"/>
  <c r="H5225" i="3"/>
  <c r="D5217" i="3"/>
  <c r="H5217" i="3"/>
  <c r="D5209" i="3"/>
  <c r="H5209" i="3"/>
  <c r="D5201" i="3"/>
  <c r="H5201" i="3"/>
  <c r="D5193" i="3"/>
  <c r="H5193" i="3"/>
  <c r="D5185" i="3"/>
  <c r="H5185" i="3"/>
  <c r="D5177" i="3"/>
  <c r="H5177" i="3"/>
  <c r="D5169" i="3"/>
  <c r="H5169" i="3"/>
  <c r="D5161" i="3"/>
  <c r="H5161" i="3"/>
  <c r="D5153" i="3"/>
  <c r="H5153" i="3"/>
  <c r="D5145" i="3"/>
  <c r="H5145" i="3"/>
  <c r="D5137" i="3"/>
  <c r="H5137" i="3"/>
  <c r="D5129" i="3"/>
  <c r="H5129" i="3"/>
  <c r="D5121" i="3"/>
  <c r="H5121" i="3"/>
  <c r="D5113" i="3"/>
  <c r="H5113" i="3"/>
  <c r="D5105" i="3"/>
  <c r="H5105" i="3"/>
  <c r="D5097" i="3"/>
  <c r="H5097" i="3"/>
  <c r="D5089" i="3"/>
  <c r="H5089" i="3"/>
  <c r="D5081" i="3"/>
  <c r="H5081" i="3"/>
  <c r="D5073" i="3"/>
  <c r="H5073" i="3"/>
  <c r="D5065" i="3"/>
  <c r="H5065" i="3"/>
  <c r="D5057" i="3"/>
  <c r="H5057" i="3"/>
  <c r="D5049" i="3"/>
  <c r="H5049" i="3"/>
  <c r="D5041" i="3"/>
  <c r="H5041" i="3"/>
  <c r="D5033" i="3"/>
  <c r="H5033" i="3"/>
  <c r="D5025" i="3"/>
  <c r="H5025" i="3"/>
  <c r="D5017" i="3"/>
  <c r="H5017" i="3"/>
  <c r="D5009" i="3"/>
  <c r="H5009" i="3"/>
  <c r="D5001" i="3"/>
  <c r="H5001" i="3"/>
  <c r="D4993" i="3"/>
  <c r="H4993" i="3"/>
  <c r="D4985" i="3"/>
  <c r="H4985" i="3"/>
  <c r="D4977" i="3"/>
  <c r="H4977" i="3"/>
  <c r="D4969" i="3"/>
  <c r="H4969" i="3"/>
  <c r="D4961" i="3"/>
  <c r="H4961" i="3"/>
  <c r="D4953" i="3"/>
  <c r="H4953" i="3"/>
  <c r="D4945" i="3"/>
  <c r="H4945" i="3"/>
  <c r="D4937" i="3"/>
  <c r="H4937" i="3"/>
  <c r="D4929" i="3"/>
  <c r="H4929" i="3"/>
  <c r="D4921" i="3"/>
  <c r="H4921" i="3"/>
  <c r="D4913" i="3"/>
  <c r="H4913" i="3"/>
  <c r="D4905" i="3"/>
  <c r="H4905" i="3"/>
  <c r="D4897" i="3"/>
  <c r="H4897" i="3"/>
  <c r="D4889" i="3"/>
  <c r="H4889" i="3"/>
  <c r="D4881" i="3"/>
  <c r="H4881" i="3"/>
  <c r="D4873" i="3"/>
  <c r="H4873" i="3"/>
  <c r="D4865" i="3"/>
  <c r="H4865" i="3"/>
  <c r="D4857" i="3"/>
  <c r="H4857" i="3"/>
  <c r="D4849" i="3"/>
  <c r="H4849" i="3"/>
  <c r="D4841" i="3"/>
  <c r="H4841" i="3"/>
  <c r="D4833" i="3"/>
  <c r="H4833" i="3"/>
  <c r="D4825" i="3"/>
  <c r="H4825" i="3"/>
  <c r="D4817" i="3"/>
  <c r="H4817" i="3"/>
  <c r="D4809" i="3"/>
  <c r="H4809" i="3"/>
  <c r="D4801" i="3"/>
  <c r="H4801" i="3"/>
  <c r="D4793" i="3"/>
  <c r="H4793" i="3"/>
  <c r="D4785" i="3"/>
  <c r="H4785" i="3"/>
  <c r="D4777" i="3"/>
  <c r="H4777" i="3"/>
  <c r="D4769" i="3"/>
  <c r="H4769" i="3"/>
  <c r="D4761" i="3"/>
  <c r="H4761" i="3"/>
  <c r="D4753" i="3"/>
  <c r="H4753" i="3"/>
  <c r="D4745" i="3"/>
  <c r="H4745" i="3"/>
  <c r="D4737" i="3"/>
  <c r="H4737" i="3"/>
  <c r="D4729" i="3"/>
  <c r="H4729" i="3"/>
  <c r="D4721" i="3"/>
  <c r="H4721" i="3"/>
  <c r="D4713" i="3"/>
  <c r="H4713" i="3"/>
  <c r="D4705" i="3"/>
  <c r="H4705" i="3"/>
  <c r="D4697" i="3"/>
  <c r="H4697" i="3"/>
  <c r="D4689" i="3"/>
  <c r="H4689" i="3"/>
  <c r="D4681" i="3"/>
  <c r="H4681" i="3"/>
  <c r="D4673" i="3"/>
  <c r="H4673" i="3"/>
  <c r="D4665" i="3"/>
  <c r="H4665" i="3"/>
  <c r="D4657" i="3"/>
  <c r="H4657" i="3"/>
  <c r="D4649" i="3"/>
  <c r="H4649" i="3"/>
  <c r="D4641" i="3"/>
  <c r="H4641" i="3"/>
  <c r="D4633" i="3"/>
  <c r="H4633" i="3"/>
  <c r="D4625" i="3"/>
  <c r="H4625" i="3"/>
  <c r="D4617" i="3"/>
  <c r="H4617" i="3"/>
  <c r="D4609" i="3"/>
  <c r="H4609" i="3"/>
  <c r="D4601" i="3"/>
  <c r="H4601" i="3"/>
  <c r="D4593" i="3"/>
  <c r="H4593" i="3"/>
  <c r="D4585" i="3"/>
  <c r="H4585" i="3"/>
  <c r="D4577" i="3"/>
  <c r="H4577" i="3"/>
  <c r="D4569" i="3"/>
  <c r="H4569" i="3"/>
  <c r="D4561" i="3"/>
  <c r="H4561" i="3"/>
  <c r="D4553" i="3"/>
  <c r="H4553" i="3"/>
  <c r="D4545" i="3"/>
  <c r="H4545" i="3"/>
  <c r="D4537" i="3"/>
  <c r="H4537" i="3"/>
  <c r="D4529" i="3"/>
  <c r="H4529" i="3"/>
  <c r="D4521" i="3"/>
  <c r="H4521" i="3"/>
  <c r="D4513" i="3"/>
  <c r="H4513" i="3"/>
  <c r="D4505" i="3"/>
  <c r="H4505" i="3"/>
  <c r="D4497" i="3"/>
  <c r="H4497" i="3"/>
  <c r="D4489" i="3"/>
  <c r="H4489" i="3"/>
  <c r="D4481" i="3"/>
  <c r="H4481" i="3"/>
  <c r="D4473" i="3"/>
  <c r="H4473" i="3"/>
  <c r="D4465" i="3"/>
  <c r="H4465" i="3"/>
  <c r="D4457" i="3"/>
  <c r="H4457" i="3"/>
  <c r="D4449" i="3"/>
  <c r="H4449" i="3"/>
  <c r="D4441" i="3"/>
  <c r="H4441" i="3"/>
  <c r="D4433" i="3"/>
  <c r="H4433" i="3"/>
  <c r="D4425" i="3"/>
  <c r="H4425" i="3"/>
  <c r="D4417" i="3"/>
  <c r="H4417" i="3"/>
  <c r="D4409" i="3"/>
  <c r="H4409" i="3"/>
  <c r="D4401" i="3"/>
  <c r="H4401" i="3"/>
  <c r="D4393" i="3"/>
  <c r="H4393" i="3"/>
  <c r="D4385" i="3"/>
  <c r="H4385" i="3"/>
  <c r="D4377" i="3"/>
  <c r="H4377" i="3"/>
  <c r="D4369" i="3"/>
  <c r="H4369" i="3"/>
  <c r="D4361" i="3"/>
  <c r="H4361" i="3"/>
  <c r="D4353" i="3"/>
  <c r="H4353" i="3"/>
  <c r="D4345" i="3"/>
  <c r="H4345" i="3"/>
  <c r="D4337" i="3"/>
  <c r="H4337" i="3"/>
  <c r="D4329" i="3"/>
  <c r="H4329" i="3"/>
  <c r="D4321" i="3"/>
  <c r="H4321" i="3"/>
  <c r="D4313" i="3"/>
  <c r="H4313" i="3"/>
  <c r="D4305" i="3"/>
  <c r="H4305" i="3"/>
  <c r="D4297" i="3"/>
  <c r="H4297" i="3"/>
  <c r="D4289" i="3"/>
  <c r="H4289" i="3"/>
  <c r="D4281" i="3"/>
  <c r="H4281" i="3"/>
  <c r="D4273" i="3"/>
  <c r="H4273" i="3"/>
  <c r="D4265" i="3"/>
  <c r="H4265" i="3"/>
  <c r="D4257" i="3"/>
  <c r="H4257" i="3"/>
  <c r="D4249" i="3"/>
  <c r="H4249" i="3"/>
  <c r="D4241" i="3"/>
  <c r="H4241" i="3"/>
  <c r="D4233" i="3"/>
  <c r="H4233" i="3"/>
  <c r="D4225" i="3"/>
  <c r="H4225" i="3"/>
  <c r="D4217" i="3"/>
  <c r="H4217" i="3"/>
  <c r="D4209" i="3"/>
  <c r="H4209" i="3"/>
  <c r="D4201" i="3"/>
  <c r="H4201" i="3"/>
  <c r="D4193" i="3"/>
  <c r="H4193" i="3"/>
  <c r="D4185" i="3"/>
  <c r="H4185" i="3"/>
  <c r="D4177" i="3"/>
  <c r="H4177" i="3"/>
  <c r="D4169" i="3"/>
  <c r="H4169" i="3"/>
  <c r="D4161" i="3"/>
  <c r="H4161" i="3"/>
  <c r="D4153" i="3"/>
  <c r="H4153" i="3"/>
  <c r="D4145" i="3"/>
  <c r="H4145" i="3"/>
  <c r="D4137" i="3"/>
  <c r="H4137" i="3"/>
  <c r="D4129" i="3"/>
  <c r="H4129" i="3"/>
  <c r="D4121" i="3"/>
  <c r="H4121" i="3"/>
  <c r="D4113" i="3"/>
  <c r="H4113" i="3"/>
  <c r="D4105" i="3"/>
  <c r="H4105" i="3"/>
  <c r="D4097" i="3"/>
  <c r="H4097" i="3"/>
  <c r="D4089" i="3"/>
  <c r="H4089" i="3"/>
  <c r="D4081" i="3"/>
  <c r="H4081" i="3"/>
  <c r="D4073" i="3"/>
  <c r="H4073" i="3"/>
  <c r="D4065" i="3"/>
  <c r="H4065" i="3"/>
  <c r="D4057" i="3"/>
  <c r="H4057" i="3"/>
  <c r="D4049" i="3"/>
  <c r="H4049" i="3"/>
  <c r="D4041" i="3"/>
  <c r="H4041" i="3"/>
  <c r="D4033" i="3"/>
  <c r="H4033" i="3"/>
  <c r="D4025" i="3"/>
  <c r="H4025" i="3"/>
  <c r="D4017" i="3"/>
  <c r="H4017" i="3"/>
  <c r="D4009" i="3"/>
  <c r="H4009" i="3"/>
  <c r="D4001" i="3"/>
  <c r="H4001" i="3"/>
  <c r="D3993" i="3"/>
  <c r="H3993" i="3"/>
  <c r="D3985" i="3"/>
  <c r="H3985" i="3"/>
  <c r="D3977" i="3"/>
  <c r="H3977" i="3"/>
  <c r="D3969" i="3"/>
  <c r="H3969" i="3"/>
  <c r="D3961" i="3"/>
  <c r="H3961" i="3"/>
  <c r="D3953" i="3"/>
  <c r="H3953" i="3"/>
  <c r="D3945" i="3"/>
  <c r="H3945" i="3"/>
  <c r="D3937" i="3"/>
  <c r="H3937" i="3"/>
  <c r="D3929" i="3"/>
  <c r="H3929" i="3"/>
  <c r="D3921" i="3"/>
  <c r="H3921" i="3"/>
  <c r="D3913" i="3"/>
  <c r="H3913" i="3"/>
  <c r="D3905" i="3"/>
  <c r="H3905" i="3"/>
  <c r="D3897" i="3"/>
  <c r="H3897" i="3"/>
  <c r="D3889" i="3"/>
  <c r="H3889" i="3"/>
  <c r="D3881" i="3"/>
  <c r="H3881" i="3"/>
  <c r="D3873" i="3"/>
  <c r="H3873" i="3"/>
  <c r="D3865" i="3"/>
  <c r="H3865" i="3"/>
  <c r="D3857" i="3"/>
  <c r="H3857" i="3"/>
  <c r="D3849" i="3"/>
  <c r="H3849" i="3"/>
  <c r="D3841" i="3"/>
  <c r="H3841" i="3"/>
  <c r="D3833" i="3"/>
  <c r="H3833" i="3"/>
  <c r="D3825" i="3"/>
  <c r="H3825" i="3"/>
  <c r="D3817" i="3"/>
  <c r="H3817" i="3"/>
  <c r="D3809" i="3"/>
  <c r="H3809" i="3"/>
  <c r="D3801" i="3"/>
  <c r="H3801" i="3"/>
  <c r="D3793" i="3"/>
  <c r="H3793" i="3"/>
  <c r="D3785" i="3"/>
  <c r="H3785" i="3"/>
  <c r="D3777" i="3"/>
  <c r="H3777" i="3"/>
  <c r="D3769" i="3"/>
  <c r="H3769" i="3"/>
  <c r="D3761" i="3"/>
  <c r="H3761" i="3"/>
  <c r="D3753" i="3"/>
  <c r="H3753" i="3"/>
  <c r="D3745" i="3"/>
  <c r="H3745" i="3"/>
  <c r="D3737" i="3"/>
  <c r="H3737" i="3"/>
  <c r="D3729" i="3"/>
  <c r="H3729" i="3"/>
  <c r="D3721" i="3"/>
  <c r="H3721" i="3"/>
  <c r="D3713" i="3"/>
  <c r="H3713" i="3"/>
  <c r="D3705" i="3"/>
  <c r="H3705" i="3"/>
  <c r="D3697" i="3"/>
  <c r="H3697" i="3"/>
  <c r="D3689" i="3"/>
  <c r="H3689" i="3"/>
  <c r="D3681" i="3"/>
  <c r="H3681" i="3"/>
  <c r="D3673" i="3"/>
  <c r="H3673" i="3"/>
  <c r="D3665" i="3"/>
  <c r="H3665" i="3"/>
  <c r="D3657" i="3"/>
  <c r="H3657" i="3"/>
  <c r="D3649" i="3"/>
  <c r="H3649" i="3"/>
  <c r="D3641" i="3"/>
  <c r="H3641" i="3"/>
  <c r="D3633" i="3"/>
  <c r="H3633" i="3"/>
  <c r="D3625" i="3"/>
  <c r="H3625" i="3"/>
  <c r="D3617" i="3"/>
  <c r="H3617" i="3"/>
  <c r="D3609" i="3"/>
  <c r="H3609" i="3"/>
  <c r="D3601" i="3"/>
  <c r="H3601" i="3"/>
  <c r="D3593" i="3"/>
  <c r="H3593" i="3"/>
  <c r="D3585" i="3"/>
  <c r="H3585" i="3"/>
  <c r="D3577" i="3"/>
  <c r="H3577" i="3"/>
  <c r="D3569" i="3"/>
  <c r="H3569" i="3"/>
  <c r="D3561" i="3"/>
  <c r="H3561" i="3"/>
  <c r="D3553" i="3"/>
  <c r="H3553" i="3"/>
  <c r="D3545" i="3"/>
  <c r="H3545" i="3"/>
  <c r="D3537" i="3"/>
  <c r="H3537" i="3"/>
  <c r="D3529" i="3"/>
  <c r="H3529" i="3"/>
  <c r="D3521" i="3"/>
  <c r="H3521" i="3"/>
  <c r="D3513" i="3"/>
  <c r="H3513" i="3"/>
  <c r="D3505" i="3"/>
  <c r="H3505" i="3"/>
  <c r="D3497" i="3"/>
  <c r="H3497" i="3"/>
  <c r="D3489" i="3"/>
  <c r="H3489" i="3"/>
  <c r="D3481" i="3"/>
  <c r="H3481" i="3"/>
  <c r="D3473" i="3"/>
  <c r="H3473" i="3"/>
  <c r="D3465" i="3"/>
  <c r="H3465" i="3"/>
  <c r="D3457" i="3"/>
  <c r="H3457" i="3"/>
  <c r="D3449" i="3"/>
  <c r="H3449" i="3"/>
  <c r="D3441" i="3"/>
  <c r="H3441" i="3"/>
  <c r="D3433" i="3"/>
  <c r="H3433" i="3"/>
  <c r="D3425" i="3"/>
  <c r="H3425" i="3"/>
  <c r="D3417" i="3"/>
  <c r="H3417" i="3"/>
  <c r="D3409" i="3"/>
  <c r="H3409" i="3"/>
  <c r="D3401" i="3"/>
  <c r="H3401" i="3"/>
  <c r="D3393" i="3"/>
  <c r="H3393" i="3"/>
  <c r="D3385" i="3"/>
  <c r="H3385" i="3"/>
  <c r="D3377" i="3"/>
  <c r="H3377" i="3"/>
  <c r="D3369" i="3"/>
  <c r="H3369" i="3"/>
  <c r="D3361" i="3"/>
  <c r="H3361" i="3"/>
  <c r="D3353" i="3"/>
  <c r="H3353" i="3"/>
  <c r="D3345" i="3"/>
  <c r="H3345" i="3"/>
  <c r="D3337" i="3"/>
  <c r="H3337" i="3"/>
  <c r="D3329" i="3"/>
  <c r="H3329" i="3"/>
  <c r="D3321" i="3"/>
  <c r="H3321" i="3"/>
  <c r="D3313" i="3"/>
  <c r="H3313" i="3"/>
  <c r="D3305" i="3"/>
  <c r="H3305" i="3"/>
  <c r="D3297" i="3"/>
  <c r="H3297" i="3"/>
  <c r="D3289" i="3"/>
  <c r="H3289" i="3"/>
  <c r="D3281" i="3"/>
  <c r="H3281" i="3"/>
  <c r="D3273" i="3"/>
  <c r="H3273" i="3"/>
  <c r="D3265" i="3"/>
  <c r="H3265" i="3"/>
  <c r="D3257" i="3"/>
  <c r="H3257" i="3"/>
  <c r="D3249" i="3"/>
  <c r="H3249" i="3"/>
  <c r="D3241" i="3"/>
  <c r="H3241" i="3"/>
  <c r="D3233" i="3"/>
  <c r="H3233" i="3"/>
  <c r="D3225" i="3"/>
  <c r="H3225" i="3"/>
  <c r="D3217" i="3"/>
  <c r="H3217" i="3"/>
  <c r="D3209" i="3"/>
  <c r="H3209" i="3"/>
  <c r="D3201" i="3"/>
  <c r="H3201" i="3"/>
  <c r="D3193" i="3"/>
  <c r="H3193" i="3"/>
  <c r="D3185" i="3"/>
  <c r="H3185" i="3"/>
  <c r="D3177" i="3"/>
  <c r="H3177" i="3"/>
  <c r="D3169" i="3"/>
  <c r="H3169" i="3"/>
  <c r="D3161" i="3"/>
  <c r="H3161" i="3"/>
  <c r="D3153" i="3"/>
  <c r="H3153" i="3"/>
  <c r="D3145" i="3"/>
  <c r="H3145" i="3"/>
  <c r="D3137" i="3"/>
  <c r="H3137" i="3"/>
  <c r="D3129" i="3"/>
  <c r="H3129" i="3"/>
  <c r="D3121" i="3"/>
  <c r="H3121" i="3"/>
  <c r="D3113" i="3"/>
  <c r="H3113" i="3"/>
  <c r="D3105" i="3"/>
  <c r="H3105" i="3"/>
  <c r="D3097" i="3"/>
  <c r="H3097" i="3"/>
  <c r="D3089" i="3"/>
  <c r="H3089" i="3"/>
  <c r="D3081" i="3"/>
  <c r="H3081" i="3"/>
  <c r="D3073" i="3"/>
  <c r="H3073" i="3"/>
  <c r="D3065" i="3"/>
  <c r="H3065" i="3"/>
  <c r="D3057" i="3"/>
  <c r="H3057" i="3"/>
  <c r="D3049" i="3"/>
  <c r="H3049" i="3"/>
  <c r="D3041" i="3"/>
  <c r="H3041" i="3"/>
  <c r="D3033" i="3"/>
  <c r="H3033" i="3"/>
  <c r="D3025" i="3"/>
  <c r="H3025" i="3"/>
  <c r="D3017" i="3"/>
  <c r="H3017" i="3"/>
  <c r="D3009" i="3"/>
  <c r="H3009" i="3"/>
  <c r="D3001" i="3"/>
  <c r="H3001" i="3"/>
  <c r="D2993" i="3"/>
  <c r="H2993" i="3"/>
  <c r="D2985" i="3"/>
  <c r="H2985" i="3"/>
  <c r="D2977" i="3"/>
  <c r="H2977" i="3"/>
  <c r="D2969" i="3"/>
  <c r="H2969" i="3"/>
  <c r="D2961" i="3"/>
  <c r="H2961" i="3"/>
  <c r="D2953" i="3"/>
  <c r="H2953" i="3"/>
  <c r="D2945" i="3"/>
  <c r="H2945" i="3"/>
  <c r="D2937" i="3"/>
  <c r="H2937" i="3"/>
  <c r="D2929" i="3"/>
  <c r="H2929" i="3"/>
  <c r="D2921" i="3"/>
  <c r="H2921" i="3"/>
  <c r="D2913" i="3"/>
  <c r="H2913" i="3"/>
  <c r="D2905" i="3"/>
  <c r="H2905" i="3"/>
  <c r="D2897" i="3"/>
  <c r="H2897" i="3"/>
  <c r="D2889" i="3"/>
  <c r="H2889" i="3"/>
  <c r="D2881" i="3"/>
  <c r="H2881" i="3"/>
  <c r="D2873" i="3"/>
  <c r="H2873" i="3"/>
  <c r="D2865" i="3"/>
  <c r="H2865" i="3"/>
  <c r="D2857" i="3"/>
  <c r="H2857" i="3"/>
  <c r="D2849" i="3"/>
  <c r="H2849" i="3"/>
  <c r="D2841" i="3"/>
  <c r="H2841" i="3"/>
  <c r="D2833" i="3"/>
  <c r="H2833" i="3"/>
  <c r="D2825" i="3"/>
  <c r="H2825" i="3"/>
  <c r="D2817" i="3"/>
  <c r="H2817" i="3"/>
  <c r="D2809" i="3"/>
  <c r="H2809" i="3"/>
  <c r="D2801" i="3"/>
  <c r="H2801" i="3"/>
  <c r="D2793" i="3"/>
  <c r="H2793" i="3"/>
  <c r="D2785" i="3"/>
  <c r="H2785" i="3"/>
  <c r="D2777" i="3"/>
  <c r="H2777" i="3"/>
  <c r="D2769" i="3"/>
  <c r="H2769" i="3"/>
  <c r="D2761" i="3"/>
  <c r="H2761" i="3"/>
  <c r="D2753" i="3"/>
  <c r="H2753" i="3"/>
  <c r="D2745" i="3"/>
  <c r="H2745" i="3"/>
  <c r="D2737" i="3"/>
  <c r="H2737" i="3"/>
  <c r="D2729" i="3"/>
  <c r="H2729" i="3"/>
  <c r="D2721" i="3"/>
  <c r="H2721" i="3"/>
  <c r="D2713" i="3"/>
  <c r="H2713" i="3"/>
  <c r="D2705" i="3"/>
  <c r="H2705" i="3"/>
  <c r="D2697" i="3"/>
  <c r="H2697" i="3"/>
  <c r="D2689" i="3"/>
  <c r="H2689" i="3"/>
  <c r="D2681" i="3"/>
  <c r="H2681" i="3"/>
  <c r="D2673" i="3"/>
  <c r="H2673" i="3"/>
  <c r="D2665" i="3"/>
  <c r="H2665" i="3"/>
  <c r="D2657" i="3"/>
  <c r="H2657" i="3"/>
  <c r="D2649" i="3"/>
  <c r="H2649" i="3"/>
  <c r="D2641" i="3"/>
  <c r="H2641" i="3"/>
  <c r="D2633" i="3"/>
  <c r="H2633" i="3"/>
  <c r="D2625" i="3"/>
  <c r="H2625" i="3"/>
  <c r="D2617" i="3"/>
  <c r="H2617" i="3"/>
  <c r="D2609" i="3"/>
  <c r="H2609" i="3"/>
  <c r="D2601" i="3"/>
  <c r="H2601" i="3"/>
  <c r="D2593" i="3"/>
  <c r="H2593" i="3"/>
  <c r="D2585" i="3"/>
  <c r="H2585" i="3"/>
  <c r="D2577" i="3"/>
  <c r="H2577" i="3"/>
  <c r="D2569" i="3"/>
  <c r="H2569" i="3"/>
  <c r="D2561" i="3"/>
  <c r="H2561" i="3"/>
  <c r="D2553" i="3"/>
  <c r="H2553" i="3"/>
  <c r="D2545" i="3"/>
  <c r="H2545" i="3"/>
  <c r="D2537" i="3"/>
  <c r="H2537" i="3"/>
  <c r="D2529" i="3"/>
  <c r="H2529" i="3"/>
  <c r="D2521" i="3"/>
  <c r="H2521" i="3"/>
  <c r="D2513" i="3"/>
  <c r="H2513" i="3"/>
  <c r="D2505" i="3"/>
  <c r="H2505" i="3"/>
  <c r="D2497" i="3"/>
  <c r="H2497" i="3"/>
  <c r="D2489" i="3"/>
  <c r="H2489" i="3"/>
  <c r="D2481" i="3"/>
  <c r="H2481" i="3"/>
  <c r="D2473" i="3"/>
  <c r="H2473" i="3"/>
  <c r="D2465" i="3"/>
  <c r="H2465" i="3"/>
  <c r="D2457" i="3"/>
  <c r="H2457" i="3"/>
  <c r="D2449" i="3"/>
  <c r="H2449" i="3"/>
  <c r="D2441" i="3"/>
  <c r="H2441" i="3"/>
  <c r="D2433" i="3"/>
  <c r="H2433" i="3"/>
  <c r="D2425" i="3"/>
  <c r="H2425" i="3"/>
  <c r="D2417" i="3"/>
  <c r="H2417" i="3"/>
  <c r="D2409" i="3"/>
  <c r="H2409" i="3"/>
  <c r="D2401" i="3"/>
  <c r="H2401" i="3"/>
  <c r="D2393" i="3"/>
  <c r="H2393" i="3"/>
  <c r="D2385" i="3"/>
  <c r="H2385" i="3"/>
  <c r="D2377" i="3"/>
  <c r="H2377" i="3"/>
  <c r="D2369" i="3"/>
  <c r="H2369" i="3"/>
  <c r="D2361" i="3"/>
  <c r="H2361" i="3"/>
  <c r="D2353" i="3"/>
  <c r="H2353" i="3"/>
  <c r="D2345" i="3"/>
  <c r="H2345" i="3"/>
  <c r="D2337" i="3"/>
  <c r="H2337" i="3"/>
  <c r="D2329" i="3"/>
  <c r="H2329" i="3"/>
  <c r="D2321" i="3"/>
  <c r="H2321" i="3"/>
  <c r="D2313" i="3"/>
  <c r="H2313" i="3"/>
  <c r="D2305" i="3"/>
  <c r="H2305" i="3"/>
  <c r="D2297" i="3"/>
  <c r="H2297" i="3"/>
  <c r="D2289" i="3"/>
  <c r="H2289" i="3"/>
  <c r="D2281" i="3"/>
  <c r="H2281" i="3"/>
  <c r="D2273" i="3"/>
  <c r="H2273" i="3"/>
  <c r="D2265" i="3"/>
  <c r="H2265" i="3"/>
  <c r="D2257" i="3"/>
  <c r="H2257" i="3"/>
  <c r="D2249" i="3"/>
  <c r="H2249" i="3"/>
  <c r="D2241" i="3"/>
  <c r="H2241" i="3"/>
  <c r="D2233" i="3"/>
  <c r="H2233" i="3"/>
  <c r="D2225" i="3"/>
  <c r="H2225" i="3"/>
  <c r="D2217" i="3"/>
  <c r="H2217" i="3"/>
  <c r="D2209" i="3"/>
  <c r="H2209" i="3"/>
  <c r="D2201" i="3"/>
  <c r="H2201" i="3"/>
  <c r="D2193" i="3"/>
  <c r="H2193" i="3"/>
  <c r="D2185" i="3"/>
  <c r="H2185" i="3"/>
  <c r="D2177" i="3"/>
  <c r="H2177" i="3"/>
  <c r="D2169" i="3"/>
  <c r="H2169" i="3"/>
  <c r="D2161" i="3"/>
  <c r="H2161" i="3"/>
  <c r="D2153" i="3"/>
  <c r="H2153" i="3"/>
  <c r="D2145" i="3"/>
  <c r="H2145" i="3"/>
  <c r="D2137" i="3"/>
  <c r="H2137" i="3"/>
  <c r="D2129" i="3"/>
  <c r="H2129" i="3"/>
  <c r="D2121" i="3"/>
  <c r="H2121" i="3"/>
  <c r="D2113" i="3"/>
  <c r="H2113" i="3"/>
  <c r="D2105" i="3"/>
  <c r="H2105" i="3"/>
  <c r="D2097" i="3"/>
  <c r="H2097" i="3"/>
  <c r="D2089" i="3"/>
  <c r="H2089" i="3"/>
  <c r="D2081" i="3"/>
  <c r="H2081" i="3"/>
  <c r="D2073" i="3"/>
  <c r="H2073" i="3"/>
  <c r="D2065" i="3"/>
  <c r="H2065" i="3"/>
  <c r="D2057" i="3"/>
  <c r="H2057" i="3"/>
  <c r="D2049" i="3"/>
  <c r="H2049" i="3"/>
  <c r="D2041" i="3"/>
  <c r="H2041" i="3"/>
  <c r="D2033" i="3"/>
  <c r="H2033" i="3"/>
  <c r="D2025" i="3"/>
  <c r="H2025" i="3"/>
  <c r="D2017" i="3"/>
  <c r="H2017" i="3"/>
  <c r="D2009" i="3"/>
  <c r="H2009" i="3"/>
  <c r="D2001" i="3"/>
  <c r="H2001" i="3"/>
  <c r="D1993" i="3"/>
  <c r="H1993" i="3"/>
  <c r="D1985" i="3"/>
  <c r="H1985" i="3"/>
  <c r="D1977" i="3"/>
  <c r="H1977" i="3"/>
  <c r="D1969" i="3"/>
  <c r="H1969" i="3"/>
  <c r="D1961" i="3"/>
  <c r="H1961" i="3"/>
  <c r="D1953" i="3"/>
  <c r="H1953" i="3"/>
  <c r="D1945" i="3"/>
  <c r="H1945" i="3"/>
  <c r="D1937" i="3"/>
  <c r="H1937" i="3"/>
  <c r="D1929" i="3"/>
  <c r="H1929" i="3"/>
  <c r="D1921" i="3"/>
  <c r="H1921" i="3"/>
  <c r="D1913" i="3"/>
  <c r="H1913" i="3"/>
  <c r="D1905" i="3"/>
  <c r="H1905" i="3"/>
  <c r="D1897" i="3"/>
  <c r="H1897" i="3"/>
  <c r="D1889" i="3"/>
  <c r="H1889" i="3"/>
  <c r="D1881" i="3"/>
  <c r="H1881" i="3"/>
  <c r="D1873" i="3"/>
  <c r="H1873" i="3"/>
  <c r="D1865" i="3"/>
  <c r="H1865" i="3"/>
  <c r="D1857" i="3"/>
  <c r="H1857" i="3"/>
  <c r="D1849" i="3"/>
  <c r="H1849" i="3"/>
  <c r="D1841" i="3"/>
  <c r="H1841" i="3"/>
  <c r="D1833" i="3"/>
  <c r="H1833" i="3"/>
  <c r="D1825" i="3"/>
  <c r="H1825" i="3"/>
  <c r="D1817" i="3"/>
  <c r="H1817" i="3"/>
  <c r="D1809" i="3"/>
  <c r="H1809" i="3"/>
  <c r="D1801" i="3"/>
  <c r="H1801" i="3"/>
  <c r="D1793" i="3"/>
  <c r="H1793" i="3"/>
  <c r="D1785" i="3"/>
  <c r="H1785" i="3"/>
  <c r="D1777" i="3"/>
  <c r="H1777" i="3"/>
  <c r="D1769" i="3"/>
  <c r="H1769" i="3"/>
  <c r="D1761" i="3"/>
  <c r="H1761" i="3"/>
  <c r="D1753" i="3"/>
  <c r="H1753" i="3"/>
  <c r="D1745" i="3"/>
  <c r="H1745" i="3"/>
  <c r="D1737" i="3"/>
  <c r="H1737" i="3"/>
  <c r="D1729" i="3"/>
  <c r="H1729" i="3"/>
  <c r="D1721" i="3"/>
  <c r="H1721" i="3"/>
  <c r="D1713" i="3"/>
  <c r="H1713" i="3"/>
  <c r="D1705" i="3"/>
  <c r="H1705" i="3"/>
  <c r="D1697" i="3"/>
  <c r="H1697" i="3"/>
  <c r="D1689" i="3"/>
  <c r="H1689" i="3"/>
  <c r="D1681" i="3"/>
  <c r="H1681" i="3"/>
  <c r="D1673" i="3"/>
  <c r="H1673" i="3"/>
  <c r="D1665" i="3"/>
  <c r="H1665" i="3"/>
  <c r="D1657" i="3"/>
  <c r="H1657" i="3"/>
  <c r="D1649" i="3"/>
  <c r="H1649" i="3"/>
  <c r="D1641" i="3"/>
  <c r="H1641" i="3"/>
  <c r="D1633" i="3"/>
  <c r="H1633" i="3"/>
  <c r="D1625" i="3"/>
  <c r="H1625" i="3"/>
  <c r="D1617" i="3"/>
  <c r="H1617" i="3"/>
  <c r="D1609" i="3"/>
  <c r="H1609" i="3"/>
  <c r="D1601" i="3"/>
  <c r="H1601" i="3"/>
  <c r="D1593" i="3"/>
  <c r="H1593" i="3"/>
  <c r="D1585" i="3"/>
  <c r="H1585" i="3"/>
  <c r="D1577" i="3"/>
  <c r="H1577" i="3"/>
  <c r="D1569" i="3"/>
  <c r="H1569" i="3"/>
  <c r="D1561" i="3"/>
  <c r="H1561" i="3"/>
  <c r="D1553" i="3"/>
  <c r="H1553" i="3"/>
  <c r="D1545" i="3"/>
  <c r="H1545" i="3"/>
  <c r="D1537" i="3"/>
  <c r="H1537" i="3"/>
  <c r="D1529" i="3"/>
  <c r="H1529" i="3"/>
  <c r="D1521" i="3"/>
  <c r="H1521" i="3"/>
  <c r="D1513" i="3"/>
  <c r="H1513" i="3"/>
  <c r="D1505" i="3"/>
  <c r="H1505" i="3"/>
  <c r="D1497" i="3"/>
  <c r="H1497" i="3"/>
  <c r="D1489" i="3"/>
  <c r="H1489" i="3"/>
  <c r="D1481" i="3"/>
  <c r="H1481" i="3"/>
  <c r="D1473" i="3"/>
  <c r="H1473" i="3"/>
  <c r="D1465" i="3"/>
  <c r="H1465" i="3"/>
  <c r="D1457" i="3"/>
  <c r="H1457" i="3"/>
  <c r="D1449" i="3"/>
  <c r="H1449" i="3"/>
  <c r="D1441" i="3"/>
  <c r="H1441" i="3"/>
  <c r="D1433" i="3"/>
  <c r="H1433" i="3"/>
  <c r="D1425" i="3"/>
  <c r="H1425" i="3"/>
  <c r="D1417" i="3"/>
  <c r="H1417" i="3"/>
  <c r="D1409" i="3"/>
  <c r="H1409" i="3"/>
  <c r="D1401" i="3"/>
  <c r="H1401" i="3"/>
  <c r="D1393" i="3"/>
  <c r="H1393" i="3"/>
  <c r="D1385" i="3"/>
  <c r="H1385" i="3"/>
  <c r="D1377" i="3"/>
  <c r="H1377" i="3"/>
  <c r="D1369" i="3"/>
  <c r="H1369" i="3"/>
  <c r="D1361" i="3"/>
  <c r="H1361" i="3"/>
  <c r="D1353" i="3"/>
  <c r="H1353" i="3"/>
  <c r="D1345" i="3"/>
  <c r="H1345" i="3"/>
  <c r="D1337" i="3"/>
  <c r="H1337" i="3"/>
  <c r="D1329" i="3"/>
  <c r="H1329" i="3"/>
  <c r="D1321" i="3"/>
  <c r="H1321" i="3"/>
  <c r="D1313" i="3"/>
  <c r="H1313" i="3"/>
  <c r="D1305" i="3"/>
  <c r="H1305" i="3"/>
  <c r="D1297" i="3"/>
  <c r="H1297" i="3"/>
  <c r="D1289" i="3"/>
  <c r="H1289" i="3"/>
  <c r="D1281" i="3"/>
  <c r="H1281" i="3"/>
  <c r="D1273" i="3"/>
  <c r="H1273" i="3"/>
  <c r="D1265" i="3"/>
  <c r="H1265" i="3"/>
  <c r="D1257" i="3"/>
  <c r="H1257" i="3"/>
  <c r="D1249" i="3"/>
  <c r="H1249" i="3"/>
  <c r="D1241" i="3"/>
  <c r="H1241" i="3"/>
  <c r="D1233" i="3"/>
  <c r="H1233" i="3"/>
  <c r="D1225" i="3"/>
  <c r="H1225" i="3"/>
  <c r="D1217" i="3"/>
  <c r="H1217" i="3"/>
  <c r="D1209" i="3"/>
  <c r="H1209" i="3"/>
  <c r="D1201" i="3"/>
  <c r="H1201" i="3"/>
  <c r="D1193" i="3"/>
  <c r="H1193" i="3"/>
  <c r="D1185" i="3"/>
  <c r="H1185" i="3"/>
  <c r="D1177" i="3"/>
  <c r="H1177" i="3"/>
  <c r="D1169" i="3"/>
  <c r="H1169" i="3"/>
  <c r="D1161" i="3"/>
  <c r="H1161" i="3"/>
  <c r="D1153" i="3"/>
  <c r="H1153" i="3"/>
  <c r="D1145" i="3"/>
  <c r="H1145" i="3"/>
  <c r="D1137" i="3"/>
  <c r="H1137" i="3"/>
  <c r="D1129" i="3"/>
  <c r="H1129" i="3"/>
  <c r="D1121" i="3"/>
  <c r="H1121" i="3"/>
  <c r="D1113" i="3"/>
  <c r="H1113" i="3"/>
  <c r="D1105" i="3"/>
  <c r="H1105" i="3"/>
  <c r="D1097" i="3"/>
  <c r="H1097" i="3"/>
  <c r="D1089" i="3"/>
  <c r="H1089" i="3"/>
  <c r="D1081" i="3"/>
  <c r="H1081" i="3"/>
  <c r="D1073" i="3"/>
  <c r="H1073" i="3"/>
  <c r="D1065" i="3"/>
  <c r="H1065" i="3"/>
  <c r="D1057" i="3"/>
  <c r="H1057" i="3"/>
  <c r="D1049" i="3"/>
  <c r="H1049" i="3"/>
  <c r="D1041" i="3"/>
  <c r="H1041" i="3"/>
  <c r="D1033" i="3"/>
  <c r="H1033" i="3"/>
  <c r="D1025" i="3"/>
  <c r="H1025" i="3"/>
  <c r="D1017" i="3"/>
  <c r="H1017" i="3"/>
  <c r="D1009" i="3"/>
  <c r="H1009" i="3"/>
  <c r="D1001" i="3"/>
  <c r="H1001" i="3"/>
  <c r="D993" i="3"/>
  <c r="H993" i="3"/>
  <c r="D985" i="3"/>
  <c r="H985" i="3"/>
  <c r="D977" i="3"/>
  <c r="H977" i="3"/>
  <c r="D969" i="3"/>
  <c r="H969" i="3"/>
  <c r="D961" i="3"/>
  <c r="H961" i="3"/>
  <c r="D953" i="3"/>
  <c r="H953" i="3"/>
  <c r="D945" i="3"/>
  <c r="H945" i="3"/>
  <c r="D937" i="3"/>
  <c r="H937" i="3"/>
  <c r="D929" i="3"/>
  <c r="H929" i="3"/>
  <c r="D921" i="3"/>
  <c r="H921" i="3"/>
  <c r="D913" i="3"/>
  <c r="H913" i="3"/>
  <c r="D905" i="3"/>
  <c r="H905" i="3"/>
  <c r="D897" i="3"/>
  <c r="H897" i="3"/>
  <c r="D889" i="3"/>
  <c r="H889" i="3"/>
  <c r="D881" i="3"/>
  <c r="H881" i="3"/>
  <c r="D873" i="3"/>
  <c r="H873" i="3"/>
  <c r="D865" i="3"/>
  <c r="H865" i="3"/>
  <c r="D857" i="3"/>
  <c r="H857" i="3"/>
  <c r="D849" i="3"/>
  <c r="H849" i="3"/>
  <c r="D841" i="3"/>
  <c r="H841" i="3"/>
  <c r="D833" i="3"/>
  <c r="H833" i="3"/>
  <c r="D825" i="3"/>
  <c r="H825" i="3"/>
  <c r="D817" i="3"/>
  <c r="H817" i="3"/>
  <c r="D809" i="3"/>
  <c r="H809" i="3"/>
  <c r="D801" i="3"/>
  <c r="H801" i="3"/>
  <c r="D793" i="3"/>
  <c r="H793" i="3"/>
  <c r="D785" i="3"/>
  <c r="H785" i="3"/>
  <c r="D777" i="3"/>
  <c r="H777" i="3"/>
  <c r="D769" i="3"/>
  <c r="H769" i="3"/>
  <c r="D761" i="3"/>
  <c r="H761" i="3"/>
  <c r="D753" i="3"/>
  <c r="H753" i="3"/>
  <c r="D745" i="3"/>
  <c r="H745" i="3"/>
  <c r="D737" i="3"/>
  <c r="H737" i="3"/>
  <c r="D729" i="3"/>
  <c r="H729" i="3"/>
  <c r="D721" i="3"/>
  <c r="H721" i="3"/>
  <c r="D713" i="3"/>
  <c r="H713" i="3"/>
  <c r="D705" i="3"/>
  <c r="H705" i="3"/>
  <c r="D697" i="3"/>
  <c r="H697" i="3"/>
  <c r="D689" i="3"/>
  <c r="H689" i="3"/>
  <c r="D681" i="3"/>
  <c r="H681" i="3"/>
  <c r="D673" i="3"/>
  <c r="H673" i="3"/>
  <c r="D665" i="3"/>
  <c r="H665" i="3"/>
  <c r="D657" i="3"/>
  <c r="H657" i="3"/>
  <c r="D649" i="3"/>
  <c r="H649" i="3"/>
  <c r="D641" i="3"/>
  <c r="H641" i="3"/>
  <c r="D633" i="3"/>
  <c r="H633" i="3"/>
  <c r="D625" i="3"/>
  <c r="H625" i="3"/>
  <c r="D617" i="3"/>
  <c r="H617" i="3"/>
  <c r="D609" i="3"/>
  <c r="H609" i="3"/>
  <c r="D601" i="3"/>
  <c r="H601" i="3"/>
  <c r="D593" i="3"/>
  <c r="H593" i="3"/>
  <c r="D585" i="3"/>
  <c r="H585" i="3"/>
  <c r="D577" i="3"/>
  <c r="H577" i="3"/>
  <c r="D569" i="3"/>
  <c r="H569" i="3"/>
  <c r="D561" i="3"/>
  <c r="H561" i="3"/>
  <c r="D553" i="3"/>
  <c r="H553" i="3"/>
  <c r="D545" i="3"/>
  <c r="H545" i="3"/>
  <c r="D537" i="3"/>
  <c r="H537" i="3"/>
  <c r="D529" i="3"/>
  <c r="H529" i="3"/>
  <c r="D521" i="3"/>
  <c r="H521" i="3"/>
  <c r="D513" i="3"/>
  <c r="H513" i="3"/>
  <c r="D505" i="3"/>
  <c r="H505" i="3"/>
  <c r="D497" i="3"/>
  <c r="H497" i="3"/>
  <c r="D489" i="3"/>
  <c r="H489" i="3"/>
  <c r="D481" i="3"/>
  <c r="H481" i="3"/>
  <c r="D473" i="3"/>
  <c r="H473" i="3"/>
  <c r="D465" i="3"/>
  <c r="H465" i="3"/>
  <c r="D457" i="3"/>
  <c r="H457" i="3"/>
  <c r="D449" i="3"/>
  <c r="H449" i="3"/>
  <c r="D441" i="3"/>
  <c r="H441" i="3"/>
  <c r="D433" i="3"/>
  <c r="H433" i="3"/>
  <c r="D425" i="3"/>
  <c r="H425" i="3"/>
  <c r="D417" i="3"/>
  <c r="H417" i="3"/>
  <c r="D409" i="3"/>
  <c r="H409" i="3"/>
  <c r="D401" i="3"/>
  <c r="H401" i="3"/>
  <c r="D393" i="3"/>
  <c r="H393" i="3"/>
  <c r="D385" i="3"/>
  <c r="H385" i="3"/>
  <c r="D377" i="3"/>
  <c r="H377" i="3"/>
  <c r="D369" i="3"/>
  <c r="H369" i="3"/>
  <c r="D361" i="3"/>
  <c r="H361" i="3"/>
  <c r="D353" i="3"/>
  <c r="H353" i="3"/>
  <c r="D345" i="3"/>
  <c r="H345" i="3"/>
  <c r="D337" i="3"/>
  <c r="H337" i="3"/>
  <c r="D329" i="3"/>
  <c r="H329" i="3"/>
  <c r="D321" i="3"/>
  <c r="H321" i="3"/>
  <c r="D313" i="3"/>
  <c r="H313" i="3"/>
  <c r="D305" i="3"/>
  <c r="H305" i="3"/>
  <c r="D297" i="3"/>
  <c r="H297" i="3"/>
  <c r="D289" i="3"/>
  <c r="H289" i="3"/>
  <c r="D281" i="3"/>
  <c r="H281" i="3"/>
  <c r="D273" i="3"/>
  <c r="H273" i="3"/>
  <c r="D265" i="3"/>
  <c r="H265" i="3"/>
  <c r="D257" i="3"/>
  <c r="H257" i="3"/>
  <c r="D249" i="3"/>
  <c r="H249" i="3"/>
  <c r="D241" i="3"/>
  <c r="H241" i="3"/>
  <c r="D233" i="3"/>
  <c r="H233" i="3"/>
  <c r="D225" i="3"/>
  <c r="H225" i="3"/>
  <c r="D217" i="3"/>
  <c r="H217" i="3"/>
  <c r="D209" i="3"/>
  <c r="H209" i="3"/>
  <c r="D201" i="3"/>
  <c r="H201" i="3"/>
  <c r="D193" i="3"/>
  <c r="H193" i="3"/>
  <c r="D185" i="3"/>
  <c r="H185" i="3"/>
  <c r="D177" i="3"/>
  <c r="H177" i="3"/>
  <c r="D169" i="3"/>
  <c r="H169" i="3"/>
  <c r="D161" i="3"/>
  <c r="H161" i="3"/>
  <c r="D153" i="3"/>
  <c r="H153" i="3"/>
  <c r="D145" i="3"/>
  <c r="H145" i="3"/>
  <c r="D137" i="3"/>
  <c r="H137" i="3"/>
  <c r="D129" i="3"/>
  <c r="H129" i="3"/>
  <c r="D121" i="3"/>
  <c r="H121" i="3"/>
  <c r="D113" i="3"/>
  <c r="H113" i="3"/>
  <c r="D105" i="3"/>
  <c r="H105" i="3"/>
  <c r="D97" i="3"/>
  <c r="H97" i="3"/>
  <c r="D89" i="3"/>
  <c r="H89" i="3"/>
  <c r="D81" i="3"/>
  <c r="H81" i="3"/>
  <c r="D73" i="3"/>
  <c r="H73" i="3"/>
  <c r="D65" i="3"/>
  <c r="H65" i="3"/>
  <c r="D57" i="3"/>
  <c r="H57" i="3"/>
  <c r="D49" i="3"/>
  <c r="H49" i="3"/>
  <c r="D41" i="3"/>
  <c r="H41" i="3"/>
  <c r="D33" i="3"/>
  <c r="H33" i="3"/>
  <c r="D25" i="3"/>
  <c r="H25" i="3"/>
  <c r="D17" i="3"/>
  <c r="H17" i="3"/>
  <c r="D9" i="3"/>
  <c r="H9" i="3"/>
  <c r="D7600" i="3"/>
  <c r="H7600" i="3"/>
  <c r="D7592" i="3"/>
  <c r="H7592" i="3"/>
  <c r="D7584" i="3"/>
  <c r="H7584" i="3"/>
  <c r="D7576" i="3"/>
  <c r="H7576" i="3"/>
  <c r="D7568" i="3"/>
  <c r="H7568" i="3"/>
  <c r="D7560" i="3"/>
  <c r="H7560" i="3"/>
  <c r="D7552" i="3"/>
  <c r="H7552" i="3"/>
  <c r="D7544" i="3"/>
  <c r="H7544" i="3"/>
  <c r="D7536" i="3"/>
  <c r="H7536" i="3"/>
  <c r="D7528" i="3"/>
  <c r="H7528" i="3"/>
  <c r="D7520" i="3"/>
  <c r="H7520" i="3"/>
  <c r="D7512" i="3"/>
  <c r="H7512" i="3"/>
  <c r="D7504" i="3"/>
  <c r="H7504" i="3"/>
  <c r="D7496" i="3"/>
  <c r="H7496" i="3"/>
  <c r="D7488" i="3"/>
  <c r="H7488" i="3"/>
  <c r="D7480" i="3"/>
  <c r="H7480" i="3"/>
  <c r="D7472" i="3"/>
  <c r="H7472" i="3"/>
  <c r="D7464" i="3"/>
  <c r="H7464" i="3"/>
  <c r="D7456" i="3"/>
  <c r="H7456" i="3"/>
  <c r="D7448" i="3"/>
  <c r="H7448" i="3"/>
  <c r="D7440" i="3"/>
  <c r="H7440" i="3"/>
  <c r="D7432" i="3"/>
  <c r="H7432" i="3"/>
  <c r="D7424" i="3"/>
  <c r="H7424" i="3"/>
  <c r="D7416" i="3"/>
  <c r="H7416" i="3"/>
  <c r="D7408" i="3"/>
  <c r="H7408" i="3"/>
  <c r="D7400" i="3"/>
  <c r="H7400" i="3"/>
  <c r="D7392" i="3"/>
  <c r="H7392" i="3"/>
  <c r="D7384" i="3"/>
  <c r="H7384" i="3"/>
  <c r="D7376" i="3"/>
  <c r="H7376" i="3"/>
  <c r="D7368" i="3"/>
  <c r="H7368" i="3"/>
  <c r="D7360" i="3"/>
  <c r="H7360" i="3"/>
  <c r="D7352" i="3"/>
  <c r="H7352" i="3"/>
  <c r="D7344" i="3"/>
  <c r="H7344" i="3"/>
  <c r="D7336" i="3"/>
  <c r="H7336" i="3"/>
  <c r="D7328" i="3"/>
  <c r="H7328" i="3"/>
  <c r="D7320" i="3"/>
  <c r="H7320" i="3"/>
  <c r="D7312" i="3"/>
  <c r="H7312" i="3"/>
  <c r="D7304" i="3"/>
  <c r="H7304" i="3"/>
  <c r="D7296" i="3"/>
  <c r="H7296" i="3"/>
  <c r="D7288" i="3"/>
  <c r="H7288" i="3"/>
  <c r="D7280" i="3"/>
  <c r="H7280" i="3"/>
  <c r="D7272" i="3"/>
  <c r="H7272" i="3"/>
  <c r="D7264" i="3"/>
  <c r="H7264" i="3"/>
  <c r="D7256" i="3"/>
  <c r="H7256" i="3"/>
  <c r="D7248" i="3"/>
  <c r="H7248" i="3"/>
  <c r="D7240" i="3"/>
  <c r="H7240" i="3"/>
  <c r="D7232" i="3"/>
  <c r="H7232" i="3"/>
  <c r="D7224" i="3"/>
  <c r="H7224" i="3"/>
  <c r="D7216" i="3"/>
  <c r="H7216" i="3"/>
  <c r="D7208" i="3"/>
  <c r="H7208" i="3"/>
  <c r="D7200" i="3"/>
  <c r="H7200" i="3"/>
  <c r="D7192" i="3"/>
  <c r="H7192" i="3"/>
  <c r="D7184" i="3"/>
  <c r="H7184" i="3"/>
  <c r="D7176" i="3"/>
  <c r="H7176" i="3"/>
  <c r="D7168" i="3"/>
  <c r="H7168" i="3"/>
  <c r="D7160" i="3"/>
  <c r="H7160" i="3"/>
  <c r="D7152" i="3"/>
  <c r="H7152" i="3"/>
  <c r="D7144" i="3"/>
  <c r="H7144" i="3"/>
  <c r="D7136" i="3"/>
  <c r="H7136" i="3"/>
  <c r="D7128" i="3"/>
  <c r="H7128" i="3"/>
  <c r="D7120" i="3"/>
  <c r="H7120" i="3"/>
  <c r="D7112" i="3"/>
  <c r="H7112" i="3"/>
  <c r="D7104" i="3"/>
  <c r="H7104" i="3"/>
  <c r="D7096" i="3"/>
  <c r="H7096" i="3"/>
  <c r="D7088" i="3"/>
  <c r="H7088" i="3"/>
  <c r="D7080" i="3"/>
  <c r="H7080" i="3"/>
  <c r="D7072" i="3"/>
  <c r="H7072" i="3"/>
  <c r="D7064" i="3"/>
  <c r="H7064" i="3"/>
  <c r="D7056" i="3"/>
  <c r="H7056" i="3"/>
  <c r="D7048" i="3"/>
  <c r="H7048" i="3"/>
  <c r="D7040" i="3"/>
  <c r="H7040" i="3"/>
  <c r="D7032" i="3"/>
  <c r="H7032" i="3"/>
  <c r="D7024" i="3"/>
  <c r="H7024" i="3"/>
  <c r="D7016" i="3"/>
  <c r="H7016" i="3"/>
  <c r="D7008" i="3"/>
  <c r="H7008" i="3"/>
  <c r="D7000" i="3"/>
  <c r="H7000" i="3"/>
  <c r="D6992" i="3"/>
  <c r="H6992" i="3"/>
  <c r="D6984" i="3"/>
  <c r="H6984" i="3"/>
  <c r="D6976" i="3"/>
  <c r="H6976" i="3"/>
  <c r="D6968" i="3"/>
  <c r="H6968" i="3"/>
  <c r="D6960" i="3"/>
  <c r="H6960" i="3"/>
  <c r="D6952" i="3"/>
  <c r="H6952" i="3"/>
  <c r="D6944" i="3"/>
  <c r="H6944" i="3"/>
  <c r="D6936" i="3"/>
  <c r="H6936" i="3"/>
  <c r="D6928" i="3"/>
  <c r="H6928" i="3"/>
  <c r="D6920" i="3"/>
  <c r="H6920" i="3"/>
  <c r="D6912" i="3"/>
  <c r="H6912" i="3"/>
  <c r="D6904" i="3"/>
  <c r="H6904" i="3"/>
  <c r="D6896" i="3"/>
  <c r="H6896" i="3"/>
  <c r="D6888" i="3"/>
  <c r="H6888" i="3"/>
  <c r="D6880" i="3"/>
  <c r="H6880" i="3"/>
  <c r="D6872" i="3"/>
  <c r="H6872" i="3"/>
  <c r="D6864" i="3"/>
  <c r="H6864" i="3"/>
  <c r="D6856" i="3"/>
  <c r="H6856" i="3"/>
  <c r="D6848" i="3"/>
  <c r="H6848" i="3"/>
  <c r="D6840" i="3"/>
  <c r="H6840" i="3"/>
  <c r="D6832" i="3"/>
  <c r="H6832" i="3"/>
  <c r="D6824" i="3"/>
  <c r="H6824" i="3"/>
  <c r="D6816" i="3"/>
  <c r="H6816" i="3"/>
  <c r="D6808" i="3"/>
  <c r="H6808" i="3"/>
  <c r="D6800" i="3"/>
  <c r="H6800" i="3"/>
  <c r="D6792" i="3"/>
  <c r="H6792" i="3"/>
  <c r="D6784" i="3"/>
  <c r="H6784" i="3"/>
  <c r="D6776" i="3"/>
  <c r="H6776" i="3"/>
  <c r="D6768" i="3"/>
  <c r="H6768" i="3"/>
  <c r="D6760" i="3"/>
  <c r="H6760" i="3"/>
  <c r="D6752" i="3"/>
  <c r="H6752" i="3"/>
  <c r="D6744" i="3"/>
  <c r="H6744" i="3"/>
  <c r="D6736" i="3"/>
  <c r="H6736" i="3"/>
  <c r="D6728" i="3"/>
  <c r="H6728" i="3"/>
  <c r="D6720" i="3"/>
  <c r="H6720" i="3"/>
  <c r="D6712" i="3"/>
  <c r="H6712" i="3"/>
  <c r="D6704" i="3"/>
  <c r="H6704" i="3"/>
  <c r="D6696" i="3"/>
  <c r="H6696" i="3"/>
  <c r="D6688" i="3"/>
  <c r="H6688" i="3"/>
  <c r="D6680" i="3"/>
  <c r="H6680" i="3"/>
  <c r="D6672" i="3"/>
  <c r="H6672" i="3"/>
  <c r="D6664" i="3"/>
  <c r="H6664" i="3"/>
  <c r="D6656" i="3"/>
  <c r="H6656" i="3"/>
  <c r="D6648" i="3"/>
  <c r="H6648" i="3"/>
  <c r="D6640" i="3"/>
  <c r="H6640" i="3"/>
  <c r="D6632" i="3"/>
  <c r="H6632" i="3"/>
  <c r="D6624" i="3"/>
  <c r="H6624" i="3"/>
  <c r="D6616" i="3"/>
  <c r="H6616" i="3"/>
  <c r="D6608" i="3"/>
  <c r="H6608" i="3"/>
  <c r="D6600" i="3"/>
  <c r="H6600" i="3"/>
  <c r="D6592" i="3"/>
  <c r="H6592" i="3"/>
  <c r="D6584" i="3"/>
  <c r="H6584" i="3"/>
  <c r="D6576" i="3"/>
  <c r="H6576" i="3"/>
  <c r="D6568" i="3"/>
  <c r="H6568" i="3"/>
  <c r="D6560" i="3"/>
  <c r="H6560" i="3"/>
  <c r="D6552" i="3"/>
  <c r="H6552" i="3"/>
  <c r="D6544" i="3"/>
  <c r="H6544" i="3"/>
  <c r="D6536" i="3"/>
  <c r="H6536" i="3"/>
  <c r="D6528" i="3"/>
  <c r="H6528" i="3"/>
  <c r="D6520" i="3"/>
  <c r="H6520" i="3"/>
  <c r="D6512" i="3"/>
  <c r="H6512" i="3"/>
  <c r="D6504" i="3"/>
  <c r="H6504" i="3"/>
  <c r="D6496" i="3"/>
  <c r="H6496" i="3"/>
  <c r="D6488" i="3"/>
  <c r="H6488" i="3"/>
  <c r="D6480" i="3"/>
  <c r="H6480" i="3"/>
  <c r="D6472" i="3"/>
  <c r="H6472" i="3"/>
  <c r="D6464" i="3"/>
  <c r="H6464" i="3"/>
  <c r="D6456" i="3"/>
  <c r="H6456" i="3"/>
  <c r="D6448" i="3"/>
  <c r="H6448" i="3"/>
  <c r="D6440" i="3"/>
  <c r="H6440" i="3"/>
  <c r="D6432" i="3"/>
  <c r="H6432" i="3"/>
  <c r="D6424" i="3"/>
  <c r="H6424" i="3"/>
  <c r="D6416" i="3"/>
  <c r="H6416" i="3"/>
  <c r="D6408" i="3"/>
  <c r="H6408" i="3"/>
  <c r="D6400" i="3"/>
  <c r="H6400" i="3"/>
  <c r="D6392" i="3"/>
  <c r="H6392" i="3"/>
  <c r="D6384" i="3"/>
  <c r="H6384" i="3"/>
  <c r="D6376" i="3"/>
  <c r="H6376" i="3"/>
  <c r="D6368" i="3"/>
  <c r="H6368" i="3"/>
  <c r="D6360" i="3"/>
  <c r="H6360" i="3"/>
  <c r="D6352" i="3"/>
  <c r="H6352" i="3"/>
  <c r="D6344" i="3"/>
  <c r="H6344" i="3"/>
  <c r="D6336" i="3"/>
  <c r="H6336" i="3"/>
  <c r="D6328" i="3"/>
  <c r="H6328" i="3"/>
  <c r="D6320" i="3"/>
  <c r="H6320" i="3"/>
  <c r="D6312" i="3"/>
  <c r="H6312" i="3"/>
  <c r="D6304" i="3"/>
  <c r="H6304" i="3"/>
  <c r="D6296" i="3"/>
  <c r="H6296" i="3"/>
  <c r="D6288" i="3"/>
  <c r="H6288" i="3"/>
  <c r="D6280" i="3"/>
  <c r="H6280" i="3"/>
  <c r="D6272" i="3"/>
  <c r="H6272" i="3"/>
  <c r="D6264" i="3"/>
  <c r="H6264" i="3"/>
  <c r="D6256" i="3"/>
  <c r="H6256" i="3"/>
  <c r="D6248" i="3"/>
  <c r="H6248" i="3"/>
  <c r="D6240" i="3"/>
  <c r="H6240" i="3"/>
  <c r="D6232" i="3"/>
  <c r="H6232" i="3"/>
  <c r="D6224" i="3"/>
  <c r="H6224" i="3"/>
  <c r="D6216" i="3"/>
  <c r="H6216" i="3"/>
  <c r="D6208" i="3"/>
  <c r="H6208" i="3"/>
  <c r="D6200" i="3"/>
  <c r="H6200" i="3"/>
  <c r="D6192" i="3"/>
  <c r="H6192" i="3"/>
  <c r="D6184" i="3"/>
  <c r="H6184" i="3"/>
  <c r="D6176" i="3"/>
  <c r="H6176" i="3"/>
  <c r="D6168" i="3"/>
  <c r="H6168" i="3"/>
  <c r="D6160" i="3"/>
  <c r="H6160" i="3"/>
  <c r="D6152" i="3"/>
  <c r="H6152" i="3"/>
  <c r="D6144" i="3"/>
  <c r="H6144" i="3"/>
  <c r="D6136" i="3"/>
  <c r="H6136" i="3"/>
  <c r="D6128" i="3"/>
  <c r="H6128" i="3"/>
  <c r="D6120" i="3"/>
  <c r="H6120" i="3"/>
  <c r="D6112" i="3"/>
  <c r="H6112" i="3"/>
  <c r="D6104" i="3"/>
  <c r="H6104" i="3"/>
  <c r="D6096" i="3"/>
  <c r="H6096" i="3"/>
  <c r="D6088" i="3"/>
  <c r="H6088" i="3"/>
  <c r="D6080" i="3"/>
  <c r="H6080" i="3"/>
  <c r="D6072" i="3"/>
  <c r="H6072" i="3"/>
  <c r="D6064" i="3"/>
  <c r="H6064" i="3"/>
  <c r="D6056" i="3"/>
  <c r="H6056" i="3"/>
  <c r="D6048" i="3"/>
  <c r="H6048" i="3"/>
  <c r="D6040" i="3"/>
  <c r="H6040" i="3"/>
  <c r="D6032" i="3"/>
  <c r="H6032" i="3"/>
  <c r="D6024" i="3"/>
  <c r="H6024" i="3"/>
  <c r="D6016" i="3"/>
  <c r="H6016" i="3"/>
  <c r="D6008" i="3"/>
  <c r="H6008" i="3"/>
  <c r="D6000" i="3"/>
  <c r="H6000" i="3"/>
  <c r="D5992" i="3"/>
  <c r="H5992" i="3"/>
  <c r="D5984" i="3"/>
  <c r="H5984" i="3"/>
  <c r="D5976" i="3"/>
  <c r="H5976" i="3"/>
  <c r="D5968" i="3"/>
  <c r="H5968" i="3"/>
  <c r="D5960" i="3"/>
  <c r="H5960" i="3"/>
  <c r="D5952" i="3"/>
  <c r="H5952" i="3"/>
  <c r="D5944" i="3"/>
  <c r="H5944" i="3"/>
  <c r="D5936" i="3"/>
  <c r="H5936" i="3"/>
  <c r="D5928" i="3"/>
  <c r="H5928" i="3"/>
  <c r="D5920" i="3"/>
  <c r="H5920" i="3"/>
  <c r="D5912" i="3"/>
  <c r="H5912" i="3"/>
  <c r="D5904" i="3"/>
  <c r="H5904" i="3"/>
  <c r="D5896" i="3"/>
  <c r="H5896" i="3"/>
  <c r="D5888" i="3"/>
  <c r="H5888" i="3"/>
  <c r="D5880" i="3"/>
  <c r="H5880" i="3"/>
  <c r="D5872" i="3"/>
  <c r="H5872" i="3"/>
  <c r="D5864" i="3"/>
  <c r="H5864" i="3"/>
  <c r="D5856" i="3"/>
  <c r="H5856" i="3"/>
  <c r="D5848" i="3"/>
  <c r="H5848" i="3"/>
  <c r="D5840" i="3"/>
  <c r="H5840" i="3"/>
  <c r="D5832" i="3"/>
  <c r="H5832" i="3"/>
  <c r="D5824" i="3"/>
  <c r="H5824" i="3"/>
  <c r="D5816" i="3"/>
  <c r="H5816" i="3"/>
  <c r="D5808" i="3"/>
  <c r="H5808" i="3"/>
  <c r="D5800" i="3"/>
  <c r="H5800" i="3"/>
  <c r="D5792" i="3"/>
  <c r="H5792" i="3"/>
  <c r="D5784" i="3"/>
  <c r="H5784" i="3"/>
  <c r="D5776" i="3"/>
  <c r="H5776" i="3"/>
  <c r="D5768" i="3"/>
  <c r="H5768" i="3"/>
  <c r="D5760" i="3"/>
  <c r="H5760" i="3"/>
  <c r="D5752" i="3"/>
  <c r="H5752" i="3"/>
  <c r="D5744" i="3"/>
  <c r="H5744" i="3"/>
  <c r="D5736" i="3"/>
  <c r="H5736" i="3"/>
  <c r="D5728" i="3"/>
  <c r="H5728" i="3"/>
  <c r="D5720" i="3"/>
  <c r="H5720" i="3"/>
  <c r="D5712" i="3"/>
  <c r="H5712" i="3"/>
  <c r="D5704" i="3"/>
  <c r="H5704" i="3"/>
  <c r="D5696" i="3"/>
  <c r="H5696" i="3"/>
  <c r="D5688" i="3"/>
  <c r="H5688" i="3"/>
  <c r="D5680" i="3"/>
  <c r="H5680" i="3"/>
  <c r="D5672" i="3"/>
  <c r="H5672" i="3"/>
  <c r="D5664" i="3"/>
  <c r="H5664" i="3"/>
  <c r="D5656" i="3"/>
  <c r="H5656" i="3"/>
  <c r="D5648" i="3"/>
  <c r="H5648" i="3"/>
  <c r="D5640" i="3"/>
  <c r="H5640" i="3"/>
  <c r="D5632" i="3"/>
  <c r="H5632" i="3"/>
  <c r="D5624" i="3"/>
  <c r="H5624" i="3"/>
  <c r="D5616" i="3"/>
  <c r="H5616" i="3"/>
  <c r="D5608" i="3"/>
  <c r="H5608" i="3"/>
  <c r="D5600" i="3"/>
  <c r="H5600" i="3"/>
  <c r="D5592" i="3"/>
  <c r="H5592" i="3"/>
  <c r="D5584" i="3"/>
  <c r="H5584" i="3"/>
  <c r="D5576" i="3"/>
  <c r="H5576" i="3"/>
  <c r="D5568" i="3"/>
  <c r="H5568" i="3"/>
  <c r="D5560" i="3"/>
  <c r="H5560" i="3"/>
  <c r="D5552" i="3"/>
  <c r="H5552" i="3"/>
  <c r="D5544" i="3"/>
  <c r="H5544" i="3"/>
  <c r="D5536" i="3"/>
  <c r="H5536" i="3"/>
  <c r="D5528" i="3"/>
  <c r="H5528" i="3"/>
  <c r="D5520" i="3"/>
  <c r="H5520" i="3"/>
  <c r="D5512" i="3"/>
  <c r="H5512" i="3"/>
  <c r="D5504" i="3"/>
  <c r="H5504" i="3"/>
  <c r="D5496" i="3"/>
  <c r="H5496" i="3"/>
  <c r="D5488" i="3"/>
  <c r="H5488" i="3"/>
  <c r="D5480" i="3"/>
  <c r="H5480" i="3"/>
  <c r="D5472" i="3"/>
  <c r="H5472" i="3"/>
  <c r="D5464" i="3"/>
  <c r="H5464" i="3"/>
  <c r="D5456" i="3"/>
  <c r="H5456" i="3"/>
  <c r="D5448" i="3"/>
  <c r="H5448" i="3"/>
  <c r="D5440" i="3"/>
  <c r="H5440" i="3"/>
  <c r="D5432" i="3"/>
  <c r="H5432" i="3"/>
  <c r="D5424" i="3"/>
  <c r="H5424" i="3"/>
  <c r="D5416" i="3"/>
  <c r="H5416" i="3"/>
  <c r="D5408" i="3"/>
  <c r="H5408" i="3"/>
  <c r="D5400" i="3"/>
  <c r="H5400" i="3"/>
  <c r="D5392" i="3"/>
  <c r="H5392" i="3"/>
  <c r="D5384" i="3"/>
  <c r="H5384" i="3"/>
  <c r="D5376" i="3"/>
  <c r="H5376" i="3"/>
  <c r="D5368" i="3"/>
  <c r="H5368" i="3"/>
  <c r="D5360" i="3"/>
  <c r="H5360" i="3"/>
  <c r="D5352" i="3"/>
  <c r="H5352" i="3"/>
  <c r="D5344" i="3"/>
  <c r="H5344" i="3"/>
  <c r="D5336" i="3"/>
  <c r="H5336" i="3"/>
  <c r="D5328" i="3"/>
  <c r="H5328" i="3"/>
  <c r="D5320" i="3"/>
  <c r="H5320" i="3"/>
  <c r="D5312" i="3"/>
  <c r="H5312" i="3"/>
  <c r="D5304" i="3"/>
  <c r="H5304" i="3"/>
  <c r="D5296" i="3"/>
  <c r="H5296" i="3"/>
  <c r="D5288" i="3"/>
  <c r="H5288" i="3"/>
  <c r="D5280" i="3"/>
  <c r="H5280" i="3"/>
  <c r="D5272" i="3"/>
  <c r="H5272" i="3"/>
  <c r="D5264" i="3"/>
  <c r="H5264" i="3"/>
  <c r="D5256" i="3"/>
  <c r="H5256" i="3"/>
  <c r="D5248" i="3"/>
  <c r="H5248" i="3"/>
  <c r="D5240" i="3"/>
  <c r="H5240" i="3"/>
  <c r="D5232" i="3"/>
  <c r="H5232" i="3"/>
  <c r="D5224" i="3"/>
  <c r="H5224" i="3"/>
  <c r="D5216" i="3"/>
  <c r="H5216" i="3"/>
  <c r="D5208" i="3"/>
  <c r="H5208" i="3"/>
  <c r="D5200" i="3"/>
  <c r="H5200" i="3"/>
  <c r="D5192" i="3"/>
  <c r="H5192" i="3"/>
  <c r="D5184" i="3"/>
  <c r="H5184" i="3"/>
  <c r="D5176" i="3"/>
  <c r="H5176" i="3"/>
  <c r="D5168" i="3"/>
  <c r="H5168" i="3"/>
  <c r="D5160" i="3"/>
  <c r="H5160" i="3"/>
  <c r="D5152" i="3"/>
  <c r="H5152" i="3"/>
  <c r="D5144" i="3"/>
  <c r="H5144" i="3"/>
  <c r="D5136" i="3"/>
  <c r="H5136" i="3"/>
  <c r="D5128" i="3"/>
  <c r="H5128" i="3"/>
  <c r="D5120" i="3"/>
  <c r="H5120" i="3"/>
  <c r="D5112" i="3"/>
  <c r="H5112" i="3"/>
  <c r="D5104" i="3"/>
  <c r="H5104" i="3"/>
  <c r="D5096" i="3"/>
  <c r="H5096" i="3"/>
  <c r="D5088" i="3"/>
  <c r="H5088" i="3"/>
  <c r="D5080" i="3"/>
  <c r="H5080" i="3"/>
  <c r="D5072" i="3"/>
  <c r="H5072" i="3"/>
  <c r="D5064" i="3"/>
  <c r="H5064" i="3"/>
  <c r="D5056" i="3"/>
  <c r="H5056" i="3"/>
  <c r="D5048" i="3"/>
  <c r="H5048" i="3"/>
  <c r="D5040" i="3"/>
  <c r="H5040" i="3"/>
  <c r="D5032" i="3"/>
  <c r="H5032" i="3"/>
  <c r="D5024" i="3"/>
  <c r="H5024" i="3"/>
  <c r="D5016" i="3"/>
  <c r="H5016" i="3"/>
  <c r="D5008" i="3"/>
  <c r="H5008" i="3"/>
  <c r="D5000" i="3"/>
  <c r="H5000" i="3"/>
  <c r="D4992" i="3"/>
  <c r="H4992" i="3"/>
  <c r="D4984" i="3"/>
  <c r="H4984" i="3"/>
  <c r="D4976" i="3"/>
  <c r="H4976" i="3"/>
  <c r="D4968" i="3"/>
  <c r="H4968" i="3"/>
  <c r="D4960" i="3"/>
  <c r="H4960" i="3"/>
  <c r="D4952" i="3"/>
  <c r="H4952" i="3"/>
  <c r="D4944" i="3"/>
  <c r="H4944" i="3"/>
  <c r="D4936" i="3"/>
  <c r="H4936" i="3"/>
  <c r="D4928" i="3"/>
  <c r="H4928" i="3"/>
  <c r="D4920" i="3"/>
  <c r="H4920" i="3"/>
  <c r="D4912" i="3"/>
  <c r="H4912" i="3"/>
  <c r="D4904" i="3"/>
  <c r="H4904" i="3"/>
  <c r="D4896" i="3"/>
  <c r="H4896" i="3"/>
  <c r="D4888" i="3"/>
  <c r="H4888" i="3"/>
  <c r="D4880" i="3"/>
  <c r="H4880" i="3"/>
  <c r="D4872" i="3"/>
  <c r="H4872" i="3"/>
  <c r="D4864" i="3"/>
  <c r="H4864" i="3"/>
  <c r="D4856" i="3"/>
  <c r="H4856" i="3"/>
  <c r="D4848" i="3"/>
  <c r="H4848" i="3"/>
  <c r="D4840" i="3"/>
  <c r="H4840" i="3"/>
  <c r="D4832" i="3"/>
  <c r="H4832" i="3"/>
  <c r="D4824" i="3"/>
  <c r="H4824" i="3"/>
  <c r="D4816" i="3"/>
  <c r="H4816" i="3"/>
  <c r="D4808" i="3"/>
  <c r="H4808" i="3"/>
  <c r="D4800" i="3"/>
  <c r="H4800" i="3"/>
  <c r="D4792" i="3"/>
  <c r="H4792" i="3"/>
  <c r="D4784" i="3"/>
  <c r="H4784" i="3"/>
  <c r="D4776" i="3"/>
  <c r="H4776" i="3"/>
  <c r="D4768" i="3"/>
  <c r="H4768" i="3"/>
  <c r="D4760" i="3"/>
  <c r="H4760" i="3"/>
  <c r="D4752" i="3"/>
  <c r="H4752" i="3"/>
  <c r="D4744" i="3"/>
  <c r="H4744" i="3"/>
  <c r="D4736" i="3"/>
  <c r="H4736" i="3"/>
  <c r="D4728" i="3"/>
  <c r="H4728" i="3"/>
  <c r="D4720" i="3"/>
  <c r="H4720" i="3"/>
  <c r="D4712" i="3"/>
  <c r="H4712" i="3"/>
  <c r="D4704" i="3"/>
  <c r="H4704" i="3"/>
  <c r="D4696" i="3"/>
  <c r="H4696" i="3"/>
  <c r="D4688" i="3"/>
  <c r="H4688" i="3"/>
  <c r="D4680" i="3"/>
  <c r="H4680" i="3"/>
  <c r="D4672" i="3"/>
  <c r="H4672" i="3"/>
  <c r="D4664" i="3"/>
  <c r="H4664" i="3"/>
  <c r="D4656" i="3"/>
  <c r="H4656" i="3"/>
  <c r="D4648" i="3"/>
  <c r="H4648" i="3"/>
  <c r="D4640" i="3"/>
  <c r="H4640" i="3"/>
  <c r="D4632" i="3"/>
  <c r="H4632" i="3"/>
  <c r="D4624" i="3"/>
  <c r="H4624" i="3"/>
  <c r="D4616" i="3"/>
  <c r="H4616" i="3"/>
  <c r="D4608" i="3"/>
  <c r="H4608" i="3"/>
  <c r="D4600" i="3"/>
  <c r="H4600" i="3"/>
  <c r="D4592" i="3"/>
  <c r="H4592" i="3"/>
  <c r="D4584" i="3"/>
  <c r="H4584" i="3"/>
  <c r="D4576" i="3"/>
  <c r="H4576" i="3"/>
  <c r="D4568" i="3"/>
  <c r="H4568" i="3"/>
  <c r="D4560" i="3"/>
  <c r="H4560" i="3"/>
  <c r="D4552" i="3"/>
  <c r="H4552" i="3"/>
  <c r="D4544" i="3"/>
  <c r="H4544" i="3"/>
  <c r="D4536" i="3"/>
  <c r="H4536" i="3"/>
  <c r="D4528" i="3"/>
  <c r="H4528" i="3"/>
  <c r="D4520" i="3"/>
  <c r="H4520" i="3"/>
  <c r="D4512" i="3"/>
  <c r="H4512" i="3"/>
  <c r="D4504" i="3"/>
  <c r="H4504" i="3"/>
  <c r="D4496" i="3"/>
  <c r="H4496" i="3"/>
  <c r="D4488" i="3"/>
  <c r="H4488" i="3"/>
  <c r="D4480" i="3"/>
  <c r="H4480" i="3"/>
  <c r="D4472" i="3"/>
  <c r="H4472" i="3"/>
  <c r="D4464" i="3"/>
  <c r="H4464" i="3"/>
  <c r="D4456" i="3"/>
  <c r="H4456" i="3"/>
  <c r="D4448" i="3"/>
  <c r="H4448" i="3"/>
  <c r="D4440" i="3"/>
  <c r="H4440" i="3"/>
  <c r="D4432" i="3"/>
  <c r="H4432" i="3"/>
  <c r="D4424" i="3"/>
  <c r="H4424" i="3"/>
  <c r="D4416" i="3"/>
  <c r="H4416" i="3"/>
  <c r="D4408" i="3"/>
  <c r="H4408" i="3"/>
  <c r="D4400" i="3"/>
  <c r="H4400" i="3"/>
  <c r="D4392" i="3"/>
  <c r="H4392" i="3"/>
  <c r="D4384" i="3"/>
  <c r="H4384" i="3"/>
  <c r="D4376" i="3"/>
  <c r="H4376" i="3"/>
  <c r="D4368" i="3"/>
  <c r="H4368" i="3"/>
  <c r="D4360" i="3"/>
  <c r="H4360" i="3"/>
  <c r="D4352" i="3"/>
  <c r="H4352" i="3"/>
  <c r="D4344" i="3"/>
  <c r="H4344" i="3"/>
  <c r="D4336" i="3"/>
  <c r="H4336" i="3"/>
  <c r="D4328" i="3"/>
  <c r="H4328" i="3"/>
  <c r="D4320" i="3"/>
  <c r="H4320" i="3"/>
  <c r="D4312" i="3"/>
  <c r="H4312" i="3"/>
  <c r="D4304" i="3"/>
  <c r="H4304" i="3"/>
  <c r="D4296" i="3"/>
  <c r="H4296" i="3"/>
  <c r="D4288" i="3"/>
  <c r="H4288" i="3"/>
  <c r="D4280" i="3"/>
  <c r="H4280" i="3"/>
  <c r="D4272" i="3"/>
  <c r="H4272" i="3"/>
  <c r="D4264" i="3"/>
  <c r="H4264" i="3"/>
  <c r="D4256" i="3"/>
  <c r="H4256" i="3"/>
  <c r="D4248" i="3"/>
  <c r="H4248" i="3"/>
  <c r="D4240" i="3"/>
  <c r="H4240" i="3"/>
  <c r="D4232" i="3"/>
  <c r="H4232" i="3"/>
  <c r="D4224" i="3"/>
  <c r="H4224" i="3"/>
  <c r="D4216" i="3"/>
  <c r="H4216" i="3"/>
  <c r="D4208" i="3"/>
  <c r="H4208" i="3"/>
  <c r="D4200" i="3"/>
  <c r="H4200" i="3"/>
  <c r="D4192" i="3"/>
  <c r="H4192" i="3"/>
  <c r="D4184" i="3"/>
  <c r="H4184" i="3"/>
  <c r="D4176" i="3"/>
  <c r="H4176" i="3"/>
  <c r="D4168" i="3"/>
  <c r="H4168" i="3"/>
  <c r="D4160" i="3"/>
  <c r="H4160" i="3"/>
  <c r="D4152" i="3"/>
  <c r="H4152" i="3"/>
  <c r="D4144" i="3"/>
  <c r="H4144" i="3"/>
  <c r="D4136" i="3"/>
  <c r="H4136" i="3"/>
  <c r="D4128" i="3"/>
  <c r="H4128" i="3"/>
  <c r="D4120" i="3"/>
  <c r="H4120" i="3"/>
  <c r="D4112" i="3"/>
  <c r="H4112" i="3"/>
  <c r="D4104" i="3"/>
  <c r="H4104" i="3"/>
  <c r="D4096" i="3"/>
  <c r="H4096" i="3"/>
  <c r="D4088" i="3"/>
  <c r="H4088" i="3"/>
  <c r="D4080" i="3"/>
  <c r="H4080" i="3"/>
  <c r="D4072" i="3"/>
  <c r="H4072" i="3"/>
  <c r="D4064" i="3"/>
  <c r="H4064" i="3"/>
  <c r="D4056" i="3"/>
  <c r="H4056" i="3"/>
  <c r="D4048" i="3"/>
  <c r="H4048" i="3"/>
  <c r="D4040" i="3"/>
  <c r="H4040" i="3"/>
  <c r="D4032" i="3"/>
  <c r="H4032" i="3"/>
  <c r="D4024" i="3"/>
  <c r="H4024" i="3"/>
  <c r="D4016" i="3"/>
  <c r="H4016" i="3"/>
  <c r="D4008" i="3"/>
  <c r="H4008" i="3"/>
  <c r="D4000" i="3"/>
  <c r="H4000" i="3"/>
  <c r="D3992" i="3"/>
  <c r="H3992" i="3"/>
  <c r="D3984" i="3"/>
  <c r="H3984" i="3"/>
  <c r="D3976" i="3"/>
  <c r="H3976" i="3"/>
  <c r="D3968" i="3"/>
  <c r="H3968" i="3"/>
  <c r="D3960" i="3"/>
  <c r="H3960" i="3"/>
  <c r="D3952" i="3"/>
  <c r="H3952" i="3"/>
  <c r="D3944" i="3"/>
  <c r="H3944" i="3"/>
  <c r="D3936" i="3"/>
  <c r="H3936" i="3"/>
  <c r="D3928" i="3"/>
  <c r="H3928" i="3"/>
  <c r="D3920" i="3"/>
  <c r="H3920" i="3"/>
  <c r="D3912" i="3"/>
  <c r="H3912" i="3"/>
  <c r="D3904" i="3"/>
  <c r="H3904" i="3"/>
  <c r="D3896" i="3"/>
  <c r="H3896" i="3"/>
  <c r="D3888" i="3"/>
  <c r="H3888" i="3"/>
  <c r="D3880" i="3"/>
  <c r="H3880" i="3"/>
  <c r="D3872" i="3"/>
  <c r="H3872" i="3"/>
  <c r="D3864" i="3"/>
  <c r="H3864" i="3"/>
  <c r="D3856" i="3"/>
  <c r="H3856" i="3"/>
  <c r="D3848" i="3"/>
  <c r="H3848" i="3"/>
  <c r="D3840" i="3"/>
  <c r="H3840" i="3"/>
  <c r="D3832" i="3"/>
  <c r="H3832" i="3"/>
  <c r="D3824" i="3"/>
  <c r="H3824" i="3"/>
  <c r="D3816" i="3"/>
  <c r="H3816" i="3"/>
  <c r="D3808" i="3"/>
  <c r="H3808" i="3"/>
  <c r="D3800" i="3"/>
  <c r="H3800" i="3"/>
  <c r="D3792" i="3"/>
  <c r="H3792" i="3"/>
  <c r="D3784" i="3"/>
  <c r="H3784" i="3"/>
  <c r="D3776" i="3"/>
  <c r="H3776" i="3"/>
  <c r="D3768" i="3"/>
  <c r="H3768" i="3"/>
  <c r="D3760" i="3"/>
  <c r="H3760" i="3"/>
  <c r="D3752" i="3"/>
  <c r="H3752" i="3"/>
  <c r="D3744" i="3"/>
  <c r="H3744" i="3"/>
  <c r="D3736" i="3"/>
  <c r="H3736" i="3"/>
  <c r="D3728" i="3"/>
  <c r="H3728" i="3"/>
  <c r="D3720" i="3"/>
  <c r="H3720" i="3"/>
  <c r="D3712" i="3"/>
  <c r="H3712" i="3"/>
  <c r="D3704" i="3"/>
  <c r="H3704" i="3"/>
  <c r="D3696" i="3"/>
  <c r="H3696" i="3"/>
  <c r="D3688" i="3"/>
  <c r="H3688" i="3"/>
  <c r="D3680" i="3"/>
  <c r="H3680" i="3"/>
  <c r="D3672" i="3"/>
  <c r="H3672" i="3"/>
  <c r="D3664" i="3"/>
  <c r="H3664" i="3"/>
  <c r="D3656" i="3"/>
  <c r="H3656" i="3"/>
  <c r="D3648" i="3"/>
  <c r="H3648" i="3"/>
  <c r="D3640" i="3"/>
  <c r="H3640" i="3"/>
  <c r="D3632" i="3"/>
  <c r="H3632" i="3"/>
  <c r="D3624" i="3"/>
  <c r="H3624" i="3"/>
  <c r="D3616" i="3"/>
  <c r="H3616" i="3"/>
  <c r="D3608" i="3"/>
  <c r="H3608" i="3"/>
  <c r="D3600" i="3"/>
  <c r="H3600" i="3"/>
  <c r="D3592" i="3"/>
  <c r="H3592" i="3"/>
  <c r="D3584" i="3"/>
  <c r="H3584" i="3"/>
  <c r="D3576" i="3"/>
  <c r="H3576" i="3"/>
  <c r="D3568" i="3"/>
  <c r="H3568" i="3"/>
  <c r="D3560" i="3"/>
  <c r="H3560" i="3"/>
  <c r="D3552" i="3"/>
  <c r="H3552" i="3"/>
  <c r="D3544" i="3"/>
  <c r="H3544" i="3"/>
  <c r="D3536" i="3"/>
  <c r="H3536" i="3"/>
  <c r="D3528" i="3"/>
  <c r="H3528" i="3"/>
  <c r="D3520" i="3"/>
  <c r="H3520" i="3"/>
  <c r="D3512" i="3"/>
  <c r="H3512" i="3"/>
  <c r="D3504" i="3"/>
  <c r="H3504" i="3"/>
  <c r="D3496" i="3"/>
  <c r="H3496" i="3"/>
  <c r="D3488" i="3"/>
  <c r="H3488" i="3"/>
  <c r="D3480" i="3"/>
  <c r="H3480" i="3"/>
  <c r="D3472" i="3"/>
  <c r="H3472" i="3"/>
  <c r="D3464" i="3"/>
  <c r="H3464" i="3"/>
  <c r="D3456" i="3"/>
  <c r="H3456" i="3"/>
  <c r="D3448" i="3"/>
  <c r="H3448" i="3"/>
  <c r="D3440" i="3"/>
  <c r="H3440" i="3"/>
  <c r="D3432" i="3"/>
  <c r="H3432" i="3"/>
  <c r="D3424" i="3"/>
  <c r="H3424" i="3"/>
  <c r="D3416" i="3"/>
  <c r="H3416" i="3"/>
  <c r="D3408" i="3"/>
  <c r="H3408" i="3"/>
  <c r="D3400" i="3"/>
  <c r="H3400" i="3"/>
  <c r="D3392" i="3"/>
  <c r="H3392" i="3"/>
  <c r="D3384" i="3"/>
  <c r="H3384" i="3"/>
  <c r="D3376" i="3"/>
  <c r="H3376" i="3"/>
  <c r="D3368" i="3"/>
  <c r="H3368" i="3"/>
  <c r="D3360" i="3"/>
  <c r="H3360" i="3"/>
  <c r="D3352" i="3"/>
  <c r="H3352" i="3"/>
  <c r="D3344" i="3"/>
  <c r="H3344" i="3"/>
  <c r="D3336" i="3"/>
  <c r="H3336" i="3"/>
  <c r="D3328" i="3"/>
  <c r="H3328" i="3"/>
  <c r="D3320" i="3"/>
  <c r="H3320" i="3"/>
  <c r="D3312" i="3"/>
  <c r="H3312" i="3"/>
  <c r="D3304" i="3"/>
  <c r="H3304" i="3"/>
  <c r="D3296" i="3"/>
  <c r="H3296" i="3"/>
  <c r="D3288" i="3"/>
  <c r="H3288" i="3"/>
  <c r="D3280" i="3"/>
  <c r="H3280" i="3"/>
  <c r="D3272" i="3"/>
  <c r="H3272" i="3"/>
  <c r="D3264" i="3"/>
  <c r="H3264" i="3"/>
  <c r="D3256" i="3"/>
  <c r="H3256" i="3"/>
  <c r="D3248" i="3"/>
  <c r="H3248" i="3"/>
  <c r="D3240" i="3"/>
  <c r="H3240" i="3"/>
  <c r="D3232" i="3"/>
  <c r="H3232" i="3"/>
  <c r="D3224" i="3"/>
  <c r="H3224" i="3"/>
  <c r="D3216" i="3"/>
  <c r="H3216" i="3"/>
  <c r="D3208" i="3"/>
  <c r="H3208" i="3"/>
  <c r="D3200" i="3"/>
  <c r="H3200" i="3"/>
  <c r="D3192" i="3"/>
  <c r="H3192" i="3"/>
  <c r="D3184" i="3"/>
  <c r="H3184" i="3"/>
  <c r="D3176" i="3"/>
  <c r="H3176" i="3"/>
  <c r="D3168" i="3"/>
  <c r="H3168" i="3"/>
  <c r="D3160" i="3"/>
  <c r="H3160" i="3"/>
  <c r="D3152" i="3"/>
  <c r="H3152" i="3"/>
  <c r="D3144" i="3"/>
  <c r="H3144" i="3"/>
  <c r="D3136" i="3"/>
  <c r="H3136" i="3"/>
  <c r="D3128" i="3"/>
  <c r="H3128" i="3"/>
  <c r="D3120" i="3"/>
  <c r="H3120" i="3"/>
  <c r="D3112" i="3"/>
  <c r="H3112" i="3"/>
  <c r="D3104" i="3"/>
  <c r="H3104" i="3"/>
  <c r="D3096" i="3"/>
  <c r="H3096" i="3"/>
  <c r="D3088" i="3"/>
  <c r="H3088" i="3"/>
  <c r="D3080" i="3"/>
  <c r="H3080" i="3"/>
  <c r="D3072" i="3"/>
  <c r="H3072" i="3"/>
  <c r="D3064" i="3"/>
  <c r="H3064" i="3"/>
  <c r="D3056" i="3"/>
  <c r="H3056" i="3"/>
  <c r="D3048" i="3"/>
  <c r="H3048" i="3"/>
  <c r="D3040" i="3"/>
  <c r="H3040" i="3"/>
  <c r="D3032" i="3"/>
  <c r="H3032" i="3"/>
  <c r="D3024" i="3"/>
  <c r="H3024" i="3"/>
  <c r="D3016" i="3"/>
  <c r="H3016" i="3"/>
  <c r="D3008" i="3"/>
  <c r="H3008" i="3"/>
  <c r="D3000" i="3"/>
  <c r="H3000" i="3"/>
  <c r="D2992" i="3"/>
  <c r="H2992" i="3"/>
  <c r="D2984" i="3"/>
  <c r="H2984" i="3"/>
  <c r="D2976" i="3"/>
  <c r="H2976" i="3"/>
  <c r="D2968" i="3"/>
  <c r="H2968" i="3"/>
  <c r="D2960" i="3"/>
  <c r="H2960" i="3"/>
  <c r="D2952" i="3"/>
  <c r="H2952" i="3"/>
  <c r="D2944" i="3"/>
  <c r="H2944" i="3"/>
  <c r="D2936" i="3"/>
  <c r="H2936" i="3"/>
  <c r="D2928" i="3"/>
  <c r="H2928" i="3"/>
  <c r="D2920" i="3"/>
  <c r="H2920" i="3"/>
  <c r="D2912" i="3"/>
  <c r="H2912" i="3"/>
  <c r="D2904" i="3"/>
  <c r="H2904" i="3"/>
  <c r="D2896" i="3"/>
  <c r="H2896" i="3"/>
  <c r="D2888" i="3"/>
  <c r="H2888" i="3"/>
  <c r="D2880" i="3"/>
  <c r="H2880" i="3"/>
  <c r="D2872" i="3"/>
  <c r="H2872" i="3"/>
  <c r="D2864" i="3"/>
  <c r="H2864" i="3"/>
  <c r="D2856" i="3"/>
  <c r="H2856" i="3"/>
  <c r="D2848" i="3"/>
  <c r="H2848" i="3"/>
  <c r="D2840" i="3"/>
  <c r="H2840" i="3"/>
  <c r="D2832" i="3"/>
  <c r="H2832" i="3"/>
  <c r="D2824" i="3"/>
  <c r="H2824" i="3"/>
  <c r="D2816" i="3"/>
  <c r="H2816" i="3"/>
  <c r="D2808" i="3"/>
  <c r="H2808" i="3"/>
  <c r="D2800" i="3"/>
  <c r="H2800" i="3"/>
  <c r="D2792" i="3"/>
  <c r="H2792" i="3"/>
  <c r="D2784" i="3"/>
  <c r="H2784" i="3"/>
  <c r="D2776" i="3"/>
  <c r="H2776" i="3"/>
  <c r="D2768" i="3"/>
  <c r="H2768" i="3"/>
  <c r="D2760" i="3"/>
  <c r="H2760" i="3"/>
  <c r="D2752" i="3"/>
  <c r="H2752" i="3"/>
  <c r="D2744" i="3"/>
  <c r="H2744" i="3"/>
  <c r="D2736" i="3"/>
  <c r="H2736" i="3"/>
  <c r="D2728" i="3"/>
  <c r="H2728" i="3"/>
  <c r="D2720" i="3"/>
  <c r="H2720" i="3"/>
  <c r="D2712" i="3"/>
  <c r="H2712" i="3"/>
  <c r="D2704" i="3"/>
  <c r="H2704" i="3"/>
  <c r="D2696" i="3"/>
  <c r="H2696" i="3"/>
  <c r="D2688" i="3"/>
  <c r="H2688" i="3"/>
  <c r="D2680" i="3"/>
  <c r="H2680" i="3"/>
  <c r="D2672" i="3"/>
  <c r="H2672" i="3"/>
  <c r="D2664" i="3"/>
  <c r="H2664" i="3"/>
  <c r="D2656" i="3"/>
  <c r="H2656" i="3"/>
  <c r="D2648" i="3"/>
  <c r="H2648" i="3"/>
  <c r="D2640" i="3"/>
  <c r="H2640" i="3"/>
  <c r="D2632" i="3"/>
  <c r="H2632" i="3"/>
  <c r="D2624" i="3"/>
  <c r="H2624" i="3"/>
  <c r="D2616" i="3"/>
  <c r="H2616" i="3"/>
  <c r="D2608" i="3"/>
  <c r="H2608" i="3"/>
  <c r="D2600" i="3"/>
  <c r="H2600" i="3"/>
  <c r="D2592" i="3"/>
  <c r="H2592" i="3"/>
  <c r="D2584" i="3"/>
  <c r="H2584" i="3"/>
  <c r="D2576" i="3"/>
  <c r="H2576" i="3"/>
  <c r="D2568" i="3"/>
  <c r="H2568" i="3"/>
  <c r="D2560" i="3"/>
  <c r="H2560" i="3"/>
  <c r="D2552" i="3"/>
  <c r="H2552" i="3"/>
  <c r="D2544" i="3"/>
  <c r="H2544" i="3"/>
  <c r="D2536" i="3"/>
  <c r="H2536" i="3"/>
  <c r="D2528" i="3"/>
  <c r="H2528" i="3"/>
  <c r="D2520" i="3"/>
  <c r="H2520" i="3"/>
  <c r="D2512" i="3"/>
  <c r="H2512" i="3"/>
  <c r="D2504" i="3"/>
  <c r="H2504" i="3"/>
  <c r="D2496" i="3"/>
  <c r="H2496" i="3"/>
  <c r="D2488" i="3"/>
  <c r="H2488" i="3"/>
  <c r="D2480" i="3"/>
  <c r="H2480" i="3"/>
  <c r="D2472" i="3"/>
  <c r="H2472" i="3"/>
  <c r="D2464" i="3"/>
  <c r="H2464" i="3"/>
  <c r="D2456" i="3"/>
  <c r="H2456" i="3"/>
  <c r="D2448" i="3"/>
  <c r="H2448" i="3"/>
  <c r="D2440" i="3"/>
  <c r="H2440" i="3"/>
  <c r="D2432" i="3"/>
  <c r="H2432" i="3"/>
  <c r="D2424" i="3"/>
  <c r="H2424" i="3"/>
  <c r="D2416" i="3"/>
  <c r="H2416" i="3"/>
  <c r="D2408" i="3"/>
  <c r="H2408" i="3"/>
  <c r="D2400" i="3"/>
  <c r="H2400" i="3"/>
  <c r="D2392" i="3"/>
  <c r="H2392" i="3"/>
  <c r="D2384" i="3"/>
  <c r="H2384" i="3"/>
  <c r="D2376" i="3"/>
  <c r="H2376" i="3"/>
  <c r="D2368" i="3"/>
  <c r="H2368" i="3"/>
  <c r="D2360" i="3"/>
  <c r="H2360" i="3"/>
  <c r="D2352" i="3"/>
  <c r="H2352" i="3"/>
  <c r="D2344" i="3"/>
  <c r="H2344" i="3"/>
  <c r="D2336" i="3"/>
  <c r="H2336" i="3"/>
  <c r="D2328" i="3"/>
  <c r="H2328" i="3"/>
  <c r="D2320" i="3"/>
  <c r="H2320" i="3"/>
  <c r="D2312" i="3"/>
  <c r="H2312" i="3"/>
  <c r="D2304" i="3"/>
  <c r="H2304" i="3"/>
  <c r="D2296" i="3"/>
  <c r="H2296" i="3"/>
  <c r="D2288" i="3"/>
  <c r="H2288" i="3"/>
  <c r="D2280" i="3"/>
  <c r="H2280" i="3"/>
  <c r="D2272" i="3"/>
  <c r="H2272" i="3"/>
  <c r="D2264" i="3"/>
  <c r="H2264" i="3"/>
  <c r="D2256" i="3"/>
  <c r="H2256" i="3"/>
  <c r="D2248" i="3"/>
  <c r="H2248" i="3"/>
  <c r="D2240" i="3"/>
  <c r="H2240" i="3"/>
  <c r="D2232" i="3"/>
  <c r="H2232" i="3"/>
  <c r="D2224" i="3"/>
  <c r="H2224" i="3"/>
  <c r="D2216" i="3"/>
  <c r="H2216" i="3"/>
  <c r="D2208" i="3"/>
  <c r="H2208" i="3"/>
  <c r="D2200" i="3"/>
  <c r="H2200" i="3"/>
  <c r="D2192" i="3"/>
  <c r="H2192" i="3"/>
  <c r="D2184" i="3"/>
  <c r="H2184" i="3"/>
  <c r="D2176" i="3"/>
  <c r="H2176" i="3"/>
  <c r="D2168" i="3"/>
  <c r="H2168" i="3"/>
  <c r="D2160" i="3"/>
  <c r="H2160" i="3"/>
  <c r="D2152" i="3"/>
  <c r="H2152" i="3"/>
  <c r="D2144" i="3"/>
  <c r="H2144" i="3"/>
  <c r="D2136" i="3"/>
  <c r="H2136" i="3"/>
  <c r="D2128" i="3"/>
  <c r="H2128" i="3"/>
  <c r="D2120" i="3"/>
  <c r="H2120" i="3"/>
  <c r="D2112" i="3"/>
  <c r="H2112" i="3"/>
  <c r="D2104" i="3"/>
  <c r="H2104" i="3"/>
  <c r="D2096" i="3"/>
  <c r="H2096" i="3"/>
  <c r="D2088" i="3"/>
  <c r="H2088" i="3"/>
  <c r="D2080" i="3"/>
  <c r="H2080" i="3"/>
  <c r="D2072" i="3"/>
  <c r="H2072" i="3"/>
  <c r="D2064" i="3"/>
  <c r="H2064" i="3"/>
  <c r="D2056" i="3"/>
  <c r="H2056" i="3"/>
  <c r="D2048" i="3"/>
  <c r="H2048" i="3"/>
  <c r="D2040" i="3"/>
  <c r="H2040" i="3"/>
  <c r="D2032" i="3"/>
  <c r="H2032" i="3"/>
  <c r="D2024" i="3"/>
  <c r="H2024" i="3"/>
  <c r="D2016" i="3"/>
  <c r="H2016" i="3"/>
  <c r="D2008" i="3"/>
  <c r="H2008" i="3"/>
  <c r="D2000" i="3"/>
  <c r="H2000" i="3"/>
  <c r="D1992" i="3"/>
  <c r="H1992" i="3"/>
  <c r="D1984" i="3"/>
  <c r="H1984" i="3"/>
  <c r="D1976" i="3"/>
  <c r="H1976" i="3"/>
  <c r="D1968" i="3"/>
  <c r="H1968" i="3"/>
  <c r="D1960" i="3"/>
  <c r="H1960" i="3"/>
  <c r="D1952" i="3"/>
  <c r="H1952" i="3"/>
  <c r="D1944" i="3"/>
  <c r="H1944" i="3"/>
  <c r="D1936" i="3"/>
  <c r="H1936" i="3"/>
  <c r="D1928" i="3"/>
  <c r="H1928" i="3"/>
  <c r="D1920" i="3"/>
  <c r="H1920" i="3"/>
  <c r="D1912" i="3"/>
  <c r="H1912" i="3"/>
  <c r="D1904" i="3"/>
  <c r="H1904" i="3"/>
  <c r="D1896" i="3"/>
  <c r="H1896" i="3"/>
  <c r="D1888" i="3"/>
  <c r="H1888" i="3"/>
  <c r="D1880" i="3"/>
  <c r="H1880" i="3"/>
  <c r="D1872" i="3"/>
  <c r="H1872" i="3"/>
  <c r="D1864" i="3"/>
  <c r="H1864" i="3"/>
  <c r="D1856" i="3"/>
  <c r="H1856" i="3"/>
  <c r="D1848" i="3"/>
  <c r="H1848" i="3"/>
  <c r="D1840" i="3"/>
  <c r="H1840" i="3"/>
  <c r="D1832" i="3"/>
  <c r="H1832" i="3"/>
  <c r="D1824" i="3"/>
  <c r="H1824" i="3"/>
  <c r="D1816" i="3"/>
  <c r="H1816" i="3"/>
  <c r="D1808" i="3"/>
  <c r="H1808" i="3"/>
  <c r="D1800" i="3"/>
  <c r="H1800" i="3"/>
  <c r="D1792" i="3"/>
  <c r="H1792" i="3"/>
  <c r="D1784" i="3"/>
  <c r="H1784" i="3"/>
  <c r="D1776" i="3"/>
  <c r="H1776" i="3"/>
  <c r="D1768" i="3"/>
  <c r="H1768" i="3"/>
  <c r="D1760" i="3"/>
  <c r="H1760" i="3"/>
  <c r="D1752" i="3"/>
  <c r="H1752" i="3"/>
  <c r="D1744" i="3"/>
  <c r="H1744" i="3"/>
  <c r="D1736" i="3"/>
  <c r="H1736" i="3"/>
  <c r="D1728" i="3"/>
  <c r="H1728" i="3"/>
  <c r="D1720" i="3"/>
  <c r="H1720" i="3"/>
  <c r="D1712" i="3"/>
  <c r="H1712" i="3"/>
  <c r="D1704" i="3"/>
  <c r="H1704" i="3"/>
  <c r="D1696" i="3"/>
  <c r="H1696" i="3"/>
  <c r="D1688" i="3"/>
  <c r="H1688" i="3"/>
  <c r="D1680" i="3"/>
  <c r="H1680" i="3"/>
  <c r="D1672" i="3"/>
  <c r="H1672" i="3"/>
  <c r="D1664" i="3"/>
  <c r="H1664" i="3"/>
  <c r="D1656" i="3"/>
  <c r="H1656" i="3"/>
  <c r="D1648" i="3"/>
  <c r="H1648" i="3"/>
  <c r="D1640" i="3"/>
  <c r="H1640" i="3"/>
  <c r="D1632" i="3"/>
  <c r="H1632" i="3"/>
  <c r="D1624" i="3"/>
  <c r="H1624" i="3"/>
  <c r="D1616" i="3"/>
  <c r="H1616" i="3"/>
  <c r="D1608" i="3"/>
  <c r="H1608" i="3"/>
  <c r="D1600" i="3"/>
  <c r="H1600" i="3"/>
  <c r="D1592" i="3"/>
  <c r="H1592" i="3"/>
  <c r="D1584" i="3"/>
  <c r="H1584" i="3"/>
  <c r="D1576" i="3"/>
  <c r="H1576" i="3"/>
  <c r="D1568" i="3"/>
  <c r="H1568" i="3"/>
  <c r="D1560" i="3"/>
  <c r="H1560" i="3"/>
  <c r="D1552" i="3"/>
  <c r="H1552" i="3"/>
  <c r="D1544" i="3"/>
  <c r="H1544" i="3"/>
  <c r="D1536" i="3"/>
  <c r="H1536" i="3"/>
  <c r="D1528" i="3"/>
  <c r="H1528" i="3"/>
  <c r="D1520" i="3"/>
  <c r="H1520" i="3"/>
  <c r="D1512" i="3"/>
  <c r="H1512" i="3"/>
  <c r="D1504" i="3"/>
  <c r="H1504" i="3"/>
  <c r="D1496" i="3"/>
  <c r="H1496" i="3"/>
  <c r="D1488" i="3"/>
  <c r="H1488" i="3"/>
  <c r="D1480" i="3"/>
  <c r="H1480" i="3"/>
  <c r="D1472" i="3"/>
  <c r="H1472" i="3"/>
  <c r="D1464" i="3"/>
  <c r="H1464" i="3"/>
  <c r="D1456" i="3"/>
  <c r="H1456" i="3"/>
  <c r="D1448" i="3"/>
  <c r="H1448" i="3"/>
  <c r="D1440" i="3"/>
  <c r="H1440" i="3"/>
  <c r="D1432" i="3"/>
  <c r="H1432" i="3"/>
  <c r="D1424" i="3"/>
  <c r="H1424" i="3"/>
  <c r="D1416" i="3"/>
  <c r="H1416" i="3"/>
  <c r="D1408" i="3"/>
  <c r="H1408" i="3"/>
  <c r="D1400" i="3"/>
  <c r="H1400" i="3"/>
  <c r="D1392" i="3"/>
  <c r="H1392" i="3"/>
  <c r="D1384" i="3"/>
  <c r="H1384" i="3"/>
  <c r="D1376" i="3"/>
  <c r="H1376" i="3"/>
  <c r="D1368" i="3"/>
  <c r="H1368" i="3"/>
  <c r="D1360" i="3"/>
  <c r="H1360" i="3"/>
  <c r="D1352" i="3"/>
  <c r="H1352" i="3"/>
  <c r="D1344" i="3"/>
  <c r="H1344" i="3"/>
  <c r="D1336" i="3"/>
  <c r="H1336" i="3"/>
  <c r="D1328" i="3"/>
  <c r="H1328" i="3"/>
  <c r="D1320" i="3"/>
  <c r="H1320" i="3"/>
  <c r="D1312" i="3"/>
  <c r="H1312" i="3"/>
  <c r="D1304" i="3"/>
  <c r="H1304" i="3"/>
  <c r="D1296" i="3"/>
  <c r="H1296" i="3"/>
  <c r="D1288" i="3"/>
  <c r="H1288" i="3"/>
  <c r="D1280" i="3"/>
  <c r="H1280" i="3"/>
  <c r="D1272" i="3"/>
  <c r="H1272" i="3"/>
  <c r="D1264" i="3"/>
  <c r="H1264" i="3"/>
  <c r="D1256" i="3"/>
  <c r="H1256" i="3"/>
  <c r="D1248" i="3"/>
  <c r="H1248" i="3"/>
  <c r="D1240" i="3"/>
  <c r="H1240" i="3"/>
  <c r="D1232" i="3"/>
  <c r="H1232" i="3"/>
  <c r="D1224" i="3"/>
  <c r="H1224" i="3"/>
  <c r="D1216" i="3"/>
  <c r="H1216" i="3"/>
  <c r="D1208" i="3"/>
  <c r="H1208" i="3"/>
  <c r="D1200" i="3"/>
  <c r="H1200" i="3"/>
  <c r="D1192" i="3"/>
  <c r="H1192" i="3"/>
  <c r="D1184" i="3"/>
  <c r="H1184" i="3"/>
  <c r="D1176" i="3"/>
  <c r="H1176" i="3"/>
  <c r="D1168" i="3"/>
  <c r="H1168" i="3"/>
  <c r="D1160" i="3"/>
  <c r="H1160" i="3"/>
  <c r="D1152" i="3"/>
  <c r="H1152" i="3"/>
  <c r="D1144" i="3"/>
  <c r="H1144" i="3"/>
  <c r="D1136" i="3"/>
  <c r="H1136" i="3"/>
  <c r="D1128" i="3"/>
  <c r="H1128" i="3"/>
  <c r="D1120" i="3"/>
  <c r="H1120" i="3"/>
  <c r="D1112" i="3"/>
  <c r="H1112" i="3"/>
  <c r="D1104" i="3"/>
  <c r="H1104" i="3"/>
  <c r="D1096" i="3"/>
  <c r="H1096" i="3"/>
  <c r="D1088" i="3"/>
  <c r="H1088" i="3"/>
  <c r="D1080" i="3"/>
  <c r="H1080" i="3"/>
  <c r="D1072" i="3"/>
  <c r="H1072" i="3"/>
  <c r="D1064" i="3"/>
  <c r="H1064" i="3"/>
  <c r="D1056" i="3"/>
  <c r="H1056" i="3"/>
  <c r="D1048" i="3"/>
  <c r="H1048" i="3"/>
  <c r="D1040" i="3"/>
  <c r="H1040" i="3"/>
  <c r="D1032" i="3"/>
  <c r="H1032" i="3"/>
  <c r="D1024" i="3"/>
  <c r="H1024" i="3"/>
  <c r="D1016" i="3"/>
  <c r="H1016" i="3"/>
  <c r="D1008" i="3"/>
  <c r="H1008" i="3"/>
  <c r="D1000" i="3"/>
  <c r="H1000" i="3"/>
  <c r="D992" i="3"/>
  <c r="H992" i="3"/>
  <c r="D984" i="3"/>
  <c r="H984" i="3"/>
  <c r="D976" i="3"/>
  <c r="H976" i="3"/>
  <c r="D968" i="3"/>
  <c r="H968" i="3"/>
  <c r="D960" i="3"/>
  <c r="H960" i="3"/>
  <c r="D952" i="3"/>
  <c r="H952" i="3"/>
  <c r="D944" i="3"/>
  <c r="H944" i="3"/>
  <c r="D936" i="3"/>
  <c r="H936" i="3"/>
  <c r="D928" i="3"/>
  <c r="H928" i="3"/>
  <c r="D920" i="3"/>
  <c r="H920" i="3"/>
  <c r="D912" i="3"/>
  <c r="H912" i="3"/>
  <c r="D904" i="3"/>
  <c r="H904" i="3"/>
  <c r="D896" i="3"/>
  <c r="H896" i="3"/>
  <c r="D888" i="3"/>
  <c r="H888" i="3"/>
  <c r="D880" i="3"/>
  <c r="H880" i="3"/>
  <c r="D872" i="3"/>
  <c r="H872" i="3"/>
  <c r="D864" i="3"/>
  <c r="H864" i="3"/>
  <c r="D856" i="3"/>
  <c r="H856" i="3"/>
  <c r="D848" i="3"/>
  <c r="H848" i="3"/>
  <c r="D840" i="3"/>
  <c r="H840" i="3"/>
  <c r="D832" i="3"/>
  <c r="H832" i="3"/>
  <c r="D824" i="3"/>
  <c r="H824" i="3"/>
  <c r="D816" i="3"/>
  <c r="H816" i="3"/>
  <c r="D808" i="3"/>
  <c r="H808" i="3"/>
  <c r="D800" i="3"/>
  <c r="H800" i="3"/>
  <c r="D792" i="3"/>
  <c r="H792" i="3"/>
  <c r="D784" i="3"/>
  <c r="H784" i="3"/>
  <c r="D776" i="3"/>
  <c r="H776" i="3"/>
  <c r="D768" i="3"/>
  <c r="H768" i="3"/>
  <c r="D760" i="3"/>
  <c r="H760" i="3"/>
  <c r="D752" i="3"/>
  <c r="H752" i="3"/>
  <c r="D744" i="3"/>
  <c r="H744" i="3"/>
  <c r="D736" i="3"/>
  <c r="H736" i="3"/>
  <c r="D728" i="3"/>
  <c r="H728" i="3"/>
  <c r="D720" i="3"/>
  <c r="H720" i="3"/>
  <c r="D712" i="3"/>
  <c r="H712" i="3"/>
  <c r="D704" i="3"/>
  <c r="H704" i="3"/>
  <c r="D696" i="3"/>
  <c r="H696" i="3"/>
  <c r="D688" i="3"/>
  <c r="H688" i="3"/>
  <c r="D680" i="3"/>
  <c r="H680" i="3"/>
  <c r="D672" i="3"/>
  <c r="H672" i="3"/>
  <c r="D664" i="3"/>
  <c r="H664" i="3"/>
  <c r="D656" i="3"/>
  <c r="H656" i="3"/>
  <c r="D648" i="3"/>
  <c r="H648" i="3"/>
  <c r="D640" i="3"/>
  <c r="H640" i="3"/>
  <c r="D632" i="3"/>
  <c r="H632" i="3"/>
  <c r="D624" i="3"/>
  <c r="H624" i="3"/>
  <c r="D616" i="3"/>
  <c r="H616" i="3"/>
  <c r="D608" i="3"/>
  <c r="H608" i="3"/>
  <c r="D600" i="3"/>
  <c r="H600" i="3"/>
  <c r="D592" i="3"/>
  <c r="H592" i="3"/>
  <c r="D584" i="3"/>
  <c r="H584" i="3"/>
  <c r="D576" i="3"/>
  <c r="H576" i="3"/>
  <c r="D568" i="3"/>
  <c r="H568" i="3"/>
  <c r="D560" i="3"/>
  <c r="H560" i="3"/>
  <c r="D552" i="3"/>
  <c r="H552" i="3"/>
  <c r="D544" i="3"/>
  <c r="H544" i="3"/>
  <c r="D536" i="3"/>
  <c r="H536" i="3"/>
  <c r="D528" i="3"/>
  <c r="H528" i="3"/>
  <c r="D520" i="3"/>
  <c r="H520" i="3"/>
  <c r="D512" i="3"/>
  <c r="H512" i="3"/>
  <c r="D504" i="3"/>
  <c r="H504" i="3"/>
  <c r="D496" i="3"/>
  <c r="H496" i="3"/>
  <c r="D488" i="3"/>
  <c r="H488" i="3"/>
  <c r="D480" i="3"/>
  <c r="H480" i="3"/>
  <c r="D472" i="3"/>
  <c r="H472" i="3"/>
  <c r="D464" i="3"/>
  <c r="H464" i="3"/>
  <c r="D456" i="3"/>
  <c r="H456" i="3"/>
  <c r="D448" i="3"/>
  <c r="H448" i="3"/>
  <c r="D440" i="3"/>
  <c r="H440" i="3"/>
  <c r="D432" i="3"/>
  <c r="H432" i="3"/>
  <c r="D424" i="3"/>
  <c r="H424" i="3"/>
  <c r="D416" i="3"/>
  <c r="H416" i="3"/>
  <c r="D408" i="3"/>
  <c r="H408" i="3"/>
  <c r="D400" i="3"/>
  <c r="H400" i="3"/>
  <c r="D392" i="3"/>
  <c r="H392" i="3"/>
  <c r="D384" i="3"/>
  <c r="H384" i="3"/>
  <c r="D376" i="3"/>
  <c r="H376" i="3"/>
  <c r="D368" i="3"/>
  <c r="H368" i="3"/>
  <c r="D360" i="3"/>
  <c r="H360" i="3"/>
  <c r="D352" i="3"/>
  <c r="H352" i="3"/>
  <c r="D344" i="3"/>
  <c r="H344" i="3"/>
  <c r="D336" i="3"/>
  <c r="H336" i="3"/>
  <c r="D328" i="3"/>
  <c r="H328" i="3"/>
  <c r="D320" i="3"/>
  <c r="H320" i="3"/>
  <c r="D312" i="3"/>
  <c r="H312" i="3"/>
  <c r="D304" i="3"/>
  <c r="H304" i="3"/>
  <c r="D296" i="3"/>
  <c r="H296" i="3"/>
  <c r="D288" i="3"/>
  <c r="H288" i="3"/>
  <c r="D280" i="3"/>
  <c r="H280" i="3"/>
  <c r="D272" i="3"/>
  <c r="H272" i="3"/>
  <c r="D264" i="3"/>
  <c r="H264" i="3"/>
  <c r="D256" i="3"/>
  <c r="H256" i="3"/>
  <c r="D248" i="3"/>
  <c r="H248" i="3"/>
  <c r="D240" i="3"/>
  <c r="H240" i="3"/>
  <c r="D232" i="3"/>
  <c r="H232" i="3"/>
  <c r="D224" i="3"/>
  <c r="H224" i="3"/>
  <c r="D216" i="3"/>
  <c r="H216" i="3"/>
  <c r="D208" i="3"/>
  <c r="H208" i="3"/>
  <c r="D200" i="3"/>
  <c r="H200" i="3"/>
  <c r="D192" i="3"/>
  <c r="H192" i="3"/>
  <c r="D184" i="3"/>
  <c r="H184" i="3"/>
  <c r="D176" i="3"/>
  <c r="H176" i="3"/>
  <c r="D168" i="3"/>
  <c r="H168" i="3"/>
  <c r="D160" i="3"/>
  <c r="H160" i="3"/>
  <c r="D152" i="3"/>
  <c r="H152" i="3"/>
  <c r="D144" i="3"/>
  <c r="H144" i="3"/>
  <c r="D136" i="3"/>
  <c r="H136" i="3"/>
  <c r="D128" i="3"/>
  <c r="H128" i="3"/>
  <c r="D120" i="3"/>
  <c r="H120" i="3"/>
  <c r="D112" i="3"/>
  <c r="H112" i="3"/>
  <c r="D104" i="3"/>
  <c r="H104" i="3"/>
  <c r="D96" i="3"/>
  <c r="H96" i="3"/>
  <c r="D88" i="3"/>
  <c r="H88" i="3"/>
  <c r="D80" i="3"/>
  <c r="H80" i="3"/>
  <c r="D72" i="3"/>
  <c r="H72" i="3"/>
  <c r="D64" i="3"/>
  <c r="H64" i="3"/>
  <c r="D56" i="3"/>
  <c r="H56" i="3"/>
  <c r="D48" i="3"/>
  <c r="H48" i="3"/>
  <c r="D40" i="3"/>
  <c r="H40" i="3"/>
  <c r="D32" i="3"/>
  <c r="H32" i="3"/>
  <c r="D24" i="3"/>
  <c r="H24" i="3"/>
  <c r="D16" i="3"/>
  <c r="H16" i="3"/>
  <c r="D8" i="3"/>
  <c r="H8" i="3"/>
  <c r="D7231" i="3"/>
  <c r="H7231" i="3"/>
  <c r="D7223" i="3"/>
  <c r="H7223" i="3"/>
  <c r="D7215" i="3"/>
  <c r="H7215" i="3"/>
  <c r="D7207" i="3"/>
  <c r="H7207" i="3"/>
  <c r="D7199" i="3"/>
  <c r="H7199" i="3"/>
  <c r="D7191" i="3"/>
  <c r="H7191" i="3"/>
  <c r="D7183" i="3"/>
  <c r="H7183" i="3"/>
  <c r="D7175" i="3"/>
  <c r="H7175" i="3"/>
  <c r="D7167" i="3"/>
  <c r="H7167" i="3"/>
  <c r="D7159" i="3"/>
  <c r="H7159" i="3"/>
  <c r="D7151" i="3"/>
  <c r="H7151" i="3"/>
  <c r="D7143" i="3"/>
  <c r="H7143" i="3"/>
  <c r="D7135" i="3"/>
  <c r="H7135" i="3"/>
  <c r="D7127" i="3"/>
  <c r="H7127" i="3"/>
  <c r="D7119" i="3"/>
  <c r="H7119" i="3"/>
  <c r="D7111" i="3"/>
  <c r="H7111" i="3"/>
  <c r="D7103" i="3"/>
  <c r="H7103" i="3"/>
  <c r="D7095" i="3"/>
  <c r="H7095" i="3"/>
  <c r="D7087" i="3"/>
  <c r="H7087" i="3"/>
  <c r="D7079" i="3"/>
  <c r="H7079" i="3"/>
  <c r="D7071" i="3"/>
  <c r="H7071" i="3"/>
  <c r="D7063" i="3"/>
  <c r="H7063" i="3"/>
  <c r="D7055" i="3"/>
  <c r="H7055" i="3"/>
  <c r="D7047" i="3"/>
  <c r="H7047" i="3"/>
  <c r="D7039" i="3"/>
  <c r="H7039" i="3"/>
  <c r="D7031" i="3"/>
  <c r="H7031" i="3"/>
  <c r="D7023" i="3"/>
  <c r="H7023" i="3"/>
  <c r="D7015" i="3"/>
  <c r="H7015" i="3"/>
  <c r="D7007" i="3"/>
  <c r="H7007" i="3"/>
  <c r="D6999" i="3"/>
  <c r="H6999" i="3"/>
  <c r="D6991" i="3"/>
  <c r="H6991" i="3"/>
  <c r="D6983" i="3"/>
  <c r="H6983" i="3"/>
  <c r="D6975" i="3"/>
  <c r="H6975" i="3"/>
  <c r="D6967" i="3"/>
  <c r="H6967" i="3"/>
  <c r="D6959" i="3"/>
  <c r="H6959" i="3"/>
  <c r="D6951" i="3"/>
  <c r="H6951" i="3"/>
  <c r="D6943" i="3"/>
  <c r="H6943" i="3"/>
  <c r="D6935" i="3"/>
  <c r="H6935" i="3"/>
  <c r="D6927" i="3"/>
  <c r="H6927" i="3"/>
  <c r="D6919" i="3"/>
  <c r="H6919" i="3"/>
  <c r="D6911" i="3"/>
  <c r="H6911" i="3"/>
  <c r="D6903" i="3"/>
  <c r="H6903" i="3"/>
  <c r="D6895" i="3"/>
  <c r="H6895" i="3"/>
  <c r="D6887" i="3"/>
  <c r="H6887" i="3"/>
  <c r="D6879" i="3"/>
  <c r="H6879" i="3"/>
  <c r="D6871" i="3"/>
  <c r="H6871" i="3"/>
  <c r="D6863" i="3"/>
  <c r="H6863" i="3"/>
  <c r="D6855" i="3"/>
  <c r="H6855" i="3"/>
  <c r="D6847" i="3"/>
  <c r="H6847" i="3"/>
  <c r="D6839" i="3"/>
  <c r="H6839" i="3"/>
  <c r="D6831" i="3"/>
  <c r="H6831" i="3"/>
  <c r="D6823" i="3"/>
  <c r="H6823" i="3"/>
  <c r="D6815" i="3"/>
  <c r="H6815" i="3"/>
  <c r="D6807" i="3"/>
  <c r="H6807" i="3"/>
  <c r="D6799" i="3"/>
  <c r="H6799" i="3"/>
  <c r="D6791" i="3"/>
  <c r="H6791" i="3"/>
  <c r="D6783" i="3"/>
  <c r="H6783" i="3"/>
  <c r="D6775" i="3"/>
  <c r="H6775" i="3"/>
  <c r="D6767" i="3"/>
  <c r="H6767" i="3"/>
  <c r="D6759" i="3"/>
  <c r="H6759" i="3"/>
  <c r="D6751" i="3"/>
  <c r="H6751" i="3"/>
  <c r="D6743" i="3"/>
  <c r="H6743" i="3"/>
  <c r="D6735" i="3"/>
  <c r="H6735" i="3"/>
  <c r="D6727" i="3"/>
  <c r="H6727" i="3"/>
  <c r="D6719" i="3"/>
  <c r="H6719" i="3"/>
  <c r="D6711" i="3"/>
  <c r="H6711" i="3"/>
  <c r="D6703" i="3"/>
  <c r="H6703" i="3"/>
  <c r="D6695" i="3"/>
  <c r="H6695" i="3"/>
  <c r="D6687" i="3"/>
  <c r="H6687" i="3"/>
  <c r="D6679" i="3"/>
  <c r="H6679" i="3"/>
  <c r="D6671" i="3"/>
  <c r="H6671" i="3"/>
  <c r="D6663" i="3"/>
  <c r="H6663" i="3"/>
  <c r="D6655" i="3"/>
  <c r="H6655" i="3"/>
  <c r="D6647" i="3"/>
  <c r="H6647" i="3"/>
  <c r="D6639" i="3"/>
  <c r="H6639" i="3"/>
  <c r="D6631" i="3"/>
  <c r="H6631" i="3"/>
  <c r="D6623" i="3"/>
  <c r="H6623" i="3"/>
  <c r="D6615" i="3"/>
  <c r="H6615" i="3"/>
  <c r="D6607" i="3"/>
  <c r="H6607" i="3"/>
  <c r="D6599" i="3"/>
  <c r="H6599" i="3"/>
  <c r="D6591" i="3"/>
  <c r="H6591" i="3"/>
  <c r="D6583" i="3"/>
  <c r="H6583" i="3"/>
  <c r="D6575" i="3"/>
  <c r="H6575" i="3"/>
  <c r="D6567" i="3"/>
  <c r="H6567" i="3"/>
  <c r="D6559" i="3"/>
  <c r="H6559" i="3"/>
  <c r="D6551" i="3"/>
  <c r="H6551" i="3"/>
  <c r="D6543" i="3"/>
  <c r="H6543" i="3"/>
  <c r="D6535" i="3"/>
  <c r="H6535" i="3"/>
  <c r="D6527" i="3"/>
  <c r="H6527" i="3"/>
  <c r="D6519" i="3"/>
  <c r="H6519" i="3"/>
  <c r="D6511" i="3"/>
  <c r="H6511" i="3"/>
  <c r="D6503" i="3"/>
  <c r="H6503" i="3"/>
  <c r="D6495" i="3"/>
  <c r="H6495" i="3"/>
  <c r="D6487" i="3"/>
  <c r="H6487" i="3"/>
  <c r="D6479" i="3"/>
  <c r="H6479" i="3"/>
  <c r="D6471" i="3"/>
  <c r="H6471" i="3"/>
  <c r="D6463" i="3"/>
  <c r="H6463" i="3"/>
  <c r="D6455" i="3"/>
  <c r="H6455" i="3"/>
  <c r="D6447" i="3"/>
  <c r="H6447" i="3"/>
  <c r="D6439" i="3"/>
  <c r="H6439" i="3"/>
  <c r="D6431" i="3"/>
  <c r="H6431" i="3"/>
  <c r="D6423" i="3"/>
  <c r="H6423" i="3"/>
  <c r="D6415" i="3"/>
  <c r="H6415" i="3"/>
  <c r="D6407" i="3"/>
  <c r="H6407" i="3"/>
  <c r="D6399" i="3"/>
  <c r="H6399" i="3"/>
  <c r="D6391" i="3"/>
  <c r="H6391" i="3"/>
  <c r="D6383" i="3"/>
  <c r="H6383" i="3"/>
  <c r="D6375" i="3"/>
  <c r="H6375" i="3"/>
  <c r="D6367" i="3"/>
  <c r="H6367" i="3"/>
  <c r="D6359" i="3"/>
  <c r="H6359" i="3"/>
  <c r="D6351" i="3"/>
  <c r="H6351" i="3"/>
  <c r="D6343" i="3"/>
  <c r="H6343" i="3"/>
  <c r="D6335" i="3"/>
  <c r="H6335" i="3"/>
  <c r="D6327" i="3"/>
  <c r="H6327" i="3"/>
  <c r="D6319" i="3"/>
  <c r="H6319" i="3"/>
  <c r="D6311" i="3"/>
  <c r="H6311" i="3"/>
  <c r="D6303" i="3"/>
  <c r="H6303" i="3"/>
  <c r="D6295" i="3"/>
  <c r="H6295" i="3"/>
  <c r="D6287" i="3"/>
  <c r="H6287" i="3"/>
  <c r="D6279" i="3"/>
  <c r="H6279" i="3"/>
  <c r="D6271" i="3"/>
  <c r="H6271" i="3"/>
  <c r="D6263" i="3"/>
  <c r="H6263" i="3"/>
  <c r="D6255" i="3"/>
  <c r="H6255" i="3"/>
  <c r="D6247" i="3"/>
  <c r="H6247" i="3"/>
  <c r="D6239" i="3"/>
  <c r="H6239" i="3"/>
  <c r="D6231" i="3"/>
  <c r="H6231" i="3"/>
  <c r="D6223" i="3"/>
  <c r="H6223" i="3"/>
  <c r="D6215" i="3"/>
  <c r="H6215" i="3"/>
  <c r="D6207" i="3"/>
  <c r="H6207" i="3"/>
  <c r="D6199" i="3"/>
  <c r="H6199" i="3"/>
  <c r="D6191" i="3"/>
  <c r="H6191" i="3"/>
  <c r="D6183" i="3"/>
  <c r="H6183" i="3"/>
  <c r="D6175" i="3"/>
  <c r="H6175" i="3"/>
  <c r="D6167" i="3"/>
  <c r="H6167" i="3"/>
  <c r="D6159" i="3"/>
  <c r="H6159" i="3"/>
  <c r="D6151" i="3"/>
  <c r="H6151" i="3"/>
  <c r="D6143" i="3"/>
  <c r="H6143" i="3"/>
  <c r="D6135" i="3"/>
  <c r="H6135" i="3"/>
  <c r="D6127" i="3"/>
  <c r="H6127" i="3"/>
  <c r="D6119" i="3"/>
  <c r="H6119" i="3"/>
  <c r="D6111" i="3"/>
  <c r="H6111" i="3"/>
  <c r="D6103" i="3"/>
  <c r="H6103" i="3"/>
  <c r="D6095" i="3"/>
  <c r="H6095" i="3"/>
  <c r="D6087" i="3"/>
  <c r="H6087" i="3"/>
  <c r="D6079" i="3"/>
  <c r="H6079" i="3"/>
  <c r="D6071" i="3"/>
  <c r="H6071" i="3"/>
  <c r="D6063" i="3"/>
  <c r="H6063" i="3"/>
  <c r="D6055" i="3"/>
  <c r="H6055" i="3"/>
  <c r="D6047" i="3"/>
  <c r="H6047" i="3"/>
  <c r="D6039" i="3"/>
  <c r="H6039" i="3"/>
  <c r="D6031" i="3"/>
  <c r="H6031" i="3"/>
  <c r="D6023" i="3"/>
  <c r="H6023" i="3"/>
  <c r="D6015" i="3"/>
  <c r="H6015" i="3"/>
  <c r="D6007" i="3"/>
  <c r="H6007" i="3"/>
  <c r="D5999" i="3"/>
  <c r="H5999" i="3"/>
  <c r="D5991" i="3"/>
  <c r="H5991" i="3"/>
  <c r="D5983" i="3"/>
  <c r="H5983" i="3"/>
  <c r="D5975" i="3"/>
  <c r="H5975" i="3"/>
  <c r="D5967" i="3"/>
  <c r="H5967" i="3"/>
  <c r="D5959" i="3"/>
  <c r="H5959" i="3"/>
  <c r="D5951" i="3"/>
  <c r="H5951" i="3"/>
  <c r="D5943" i="3"/>
  <c r="H5943" i="3"/>
  <c r="D5935" i="3"/>
  <c r="H5935" i="3"/>
  <c r="D5927" i="3"/>
  <c r="H5927" i="3"/>
  <c r="D5919" i="3"/>
  <c r="H5919" i="3"/>
  <c r="D5911" i="3"/>
  <c r="H5911" i="3"/>
  <c r="D5903" i="3"/>
  <c r="H5903" i="3"/>
  <c r="D5895" i="3"/>
  <c r="H5895" i="3"/>
  <c r="D5887" i="3"/>
  <c r="H5887" i="3"/>
  <c r="D5879" i="3"/>
  <c r="H5879" i="3"/>
  <c r="D5871" i="3"/>
  <c r="H5871" i="3"/>
  <c r="D5863" i="3"/>
  <c r="H5863" i="3"/>
  <c r="D5855" i="3"/>
  <c r="H5855" i="3"/>
  <c r="D5847" i="3"/>
  <c r="H5847" i="3"/>
  <c r="D5839" i="3"/>
  <c r="H5839" i="3"/>
  <c r="D5831" i="3"/>
  <c r="H5831" i="3"/>
  <c r="D5823" i="3"/>
  <c r="H5823" i="3"/>
  <c r="D5815" i="3"/>
  <c r="H5815" i="3"/>
  <c r="D5807" i="3"/>
  <c r="H5807" i="3"/>
  <c r="D5799" i="3"/>
  <c r="H5799" i="3"/>
  <c r="D5791" i="3"/>
  <c r="H5791" i="3"/>
  <c r="D5783" i="3"/>
  <c r="H5783" i="3"/>
  <c r="D5775" i="3"/>
  <c r="H5775" i="3"/>
  <c r="D5767" i="3"/>
  <c r="H5767" i="3"/>
  <c r="D5759" i="3"/>
  <c r="H5759" i="3"/>
  <c r="D5751" i="3"/>
  <c r="H5751" i="3"/>
  <c r="D5743" i="3"/>
  <c r="H5743" i="3"/>
  <c r="D5735" i="3"/>
  <c r="H5735" i="3"/>
  <c r="D5727" i="3"/>
  <c r="H5727" i="3"/>
  <c r="D5719" i="3"/>
  <c r="H5719" i="3"/>
  <c r="D5711" i="3"/>
  <c r="H5711" i="3"/>
  <c r="D5703" i="3"/>
  <c r="H5703" i="3"/>
  <c r="D5695" i="3"/>
  <c r="H5695" i="3"/>
  <c r="D5687" i="3"/>
  <c r="H5687" i="3"/>
  <c r="D5679" i="3"/>
  <c r="H5679" i="3"/>
  <c r="D5671" i="3"/>
  <c r="H5671" i="3"/>
  <c r="D5663" i="3"/>
  <c r="H5663" i="3"/>
  <c r="D5655" i="3"/>
  <c r="H5655" i="3"/>
  <c r="D5647" i="3"/>
  <c r="H5647" i="3"/>
  <c r="D5639" i="3"/>
  <c r="H5639" i="3"/>
  <c r="D5631" i="3"/>
  <c r="H5631" i="3"/>
  <c r="D5623" i="3"/>
  <c r="H5623" i="3"/>
  <c r="D5615" i="3"/>
  <c r="H5615" i="3"/>
  <c r="D5607" i="3"/>
  <c r="H5607" i="3"/>
  <c r="D5599" i="3"/>
  <c r="H5599" i="3"/>
  <c r="D5591" i="3"/>
  <c r="H5591" i="3"/>
  <c r="D5583" i="3"/>
  <c r="H5583" i="3"/>
  <c r="D5575" i="3"/>
  <c r="H5575" i="3"/>
  <c r="D5567" i="3"/>
  <c r="H5567" i="3"/>
  <c r="D5559" i="3"/>
  <c r="H5559" i="3"/>
  <c r="D5551" i="3"/>
  <c r="H5551" i="3"/>
  <c r="D5543" i="3"/>
  <c r="H5543" i="3"/>
  <c r="D5535" i="3"/>
  <c r="H5535" i="3"/>
  <c r="D5527" i="3"/>
  <c r="H5527" i="3"/>
  <c r="D5519" i="3"/>
  <c r="H5519" i="3"/>
  <c r="D5511" i="3"/>
  <c r="H5511" i="3"/>
  <c r="D5503" i="3"/>
  <c r="H5503" i="3"/>
  <c r="D5495" i="3"/>
  <c r="H5495" i="3"/>
  <c r="D5487" i="3"/>
  <c r="H5487" i="3"/>
  <c r="D5479" i="3"/>
  <c r="H5479" i="3"/>
  <c r="D5471" i="3"/>
  <c r="H5471" i="3"/>
  <c r="D5463" i="3"/>
  <c r="H5463" i="3"/>
  <c r="D5455" i="3"/>
  <c r="H5455" i="3"/>
  <c r="D5447" i="3"/>
  <c r="H5447" i="3"/>
  <c r="D5439" i="3"/>
  <c r="H5439" i="3"/>
  <c r="D5431" i="3"/>
  <c r="H5431" i="3"/>
  <c r="D5423" i="3"/>
  <c r="H5423" i="3"/>
  <c r="D5415" i="3"/>
  <c r="H5415" i="3"/>
  <c r="D5407" i="3"/>
  <c r="H5407" i="3"/>
  <c r="D5399" i="3"/>
  <c r="H5399" i="3"/>
  <c r="D5391" i="3"/>
  <c r="H5391" i="3"/>
  <c r="D5383" i="3"/>
  <c r="H5383" i="3"/>
  <c r="D5375" i="3"/>
  <c r="H5375" i="3"/>
  <c r="D5367" i="3"/>
  <c r="H5367" i="3"/>
  <c r="D5359" i="3"/>
  <c r="H5359" i="3"/>
  <c r="D5351" i="3"/>
  <c r="H5351" i="3"/>
  <c r="D5343" i="3"/>
  <c r="H5343" i="3"/>
  <c r="D5335" i="3"/>
  <c r="H5335" i="3"/>
  <c r="D5327" i="3"/>
  <c r="H5327" i="3"/>
  <c r="D5319" i="3"/>
  <c r="H5319" i="3"/>
  <c r="D5311" i="3"/>
  <c r="H5311" i="3"/>
  <c r="D5303" i="3"/>
  <c r="H5303" i="3"/>
  <c r="D5295" i="3"/>
  <c r="H5295" i="3"/>
  <c r="D5287" i="3"/>
  <c r="H5287" i="3"/>
  <c r="D5279" i="3"/>
  <c r="H5279" i="3"/>
  <c r="D5271" i="3"/>
  <c r="H5271" i="3"/>
  <c r="D5263" i="3"/>
  <c r="H5263" i="3"/>
  <c r="D5255" i="3"/>
  <c r="H5255" i="3"/>
  <c r="D5247" i="3"/>
  <c r="H5247" i="3"/>
  <c r="D5239" i="3"/>
  <c r="H5239" i="3"/>
  <c r="D5231" i="3"/>
  <c r="H5231" i="3"/>
  <c r="D5223" i="3"/>
  <c r="H5223" i="3"/>
  <c r="D5215" i="3"/>
  <c r="H5215" i="3"/>
  <c r="D5207" i="3"/>
  <c r="H5207" i="3"/>
  <c r="D5199" i="3"/>
  <c r="H5199" i="3"/>
  <c r="D5191" i="3"/>
  <c r="H5191" i="3"/>
  <c r="D5183" i="3"/>
  <c r="H5183" i="3"/>
  <c r="D5175" i="3"/>
  <c r="H5175" i="3"/>
  <c r="D5167" i="3"/>
  <c r="H5167" i="3"/>
  <c r="D5159" i="3"/>
  <c r="H5159" i="3"/>
  <c r="D5151" i="3"/>
  <c r="H5151" i="3"/>
  <c r="D5143" i="3"/>
  <c r="H5143" i="3"/>
  <c r="D5135" i="3"/>
  <c r="H5135" i="3"/>
  <c r="D5127" i="3"/>
  <c r="H5127" i="3"/>
  <c r="D5119" i="3"/>
  <c r="H5119" i="3"/>
  <c r="D5111" i="3"/>
  <c r="H5111" i="3"/>
  <c r="D5103" i="3"/>
  <c r="H5103" i="3"/>
  <c r="D5095" i="3"/>
  <c r="H5095" i="3"/>
  <c r="D5087" i="3"/>
  <c r="H5087" i="3"/>
  <c r="D5079" i="3"/>
  <c r="H5079" i="3"/>
  <c r="D5071" i="3"/>
  <c r="H5071" i="3"/>
  <c r="D5063" i="3"/>
  <c r="H5063" i="3"/>
  <c r="D5055" i="3"/>
  <c r="H5055" i="3"/>
  <c r="D5047" i="3"/>
  <c r="H5047" i="3"/>
  <c r="D5039" i="3"/>
  <c r="H5039" i="3"/>
  <c r="D5031" i="3"/>
  <c r="H5031" i="3"/>
  <c r="D5023" i="3"/>
  <c r="H5023" i="3"/>
  <c r="D5015" i="3"/>
  <c r="H5015" i="3"/>
  <c r="D5007" i="3"/>
  <c r="H5007" i="3"/>
  <c r="D4999" i="3"/>
  <c r="H4999" i="3"/>
  <c r="D4991" i="3"/>
  <c r="H4991" i="3"/>
  <c r="D4983" i="3"/>
  <c r="H4983" i="3"/>
  <c r="D4975" i="3"/>
  <c r="H4975" i="3"/>
  <c r="D4967" i="3"/>
  <c r="H4967" i="3"/>
  <c r="D4959" i="3"/>
  <c r="H4959" i="3"/>
  <c r="D4951" i="3"/>
  <c r="H4951" i="3"/>
  <c r="D4943" i="3"/>
  <c r="H4943" i="3"/>
  <c r="D4935" i="3"/>
  <c r="H4935" i="3"/>
  <c r="D4927" i="3"/>
  <c r="H4927" i="3"/>
  <c r="D4919" i="3"/>
  <c r="H4919" i="3"/>
  <c r="D4911" i="3"/>
  <c r="H4911" i="3"/>
  <c r="D4903" i="3"/>
  <c r="H4903" i="3"/>
  <c r="D4895" i="3"/>
  <c r="H4895" i="3"/>
  <c r="D4887" i="3"/>
  <c r="H4887" i="3"/>
  <c r="D4879" i="3"/>
  <c r="H4879" i="3"/>
  <c r="D4871" i="3"/>
  <c r="H4871" i="3"/>
  <c r="D4863" i="3"/>
  <c r="H4863" i="3"/>
  <c r="D4855" i="3"/>
  <c r="H4855" i="3"/>
  <c r="D4847" i="3"/>
  <c r="H4847" i="3"/>
  <c r="D4839" i="3"/>
  <c r="H4839" i="3"/>
  <c r="D4831" i="3"/>
  <c r="H4831" i="3"/>
  <c r="D4823" i="3"/>
  <c r="H4823" i="3"/>
  <c r="D4815" i="3"/>
  <c r="H4815" i="3"/>
  <c r="D4807" i="3"/>
  <c r="H4807" i="3"/>
  <c r="D4799" i="3"/>
  <c r="H4799" i="3"/>
  <c r="D4791" i="3"/>
  <c r="H4791" i="3"/>
  <c r="D4783" i="3"/>
  <c r="H4783" i="3"/>
  <c r="D4775" i="3"/>
  <c r="H4775" i="3"/>
  <c r="D4767" i="3"/>
  <c r="H4767" i="3"/>
  <c r="D4759" i="3"/>
  <c r="H4759" i="3"/>
  <c r="D4751" i="3"/>
  <c r="H4751" i="3"/>
  <c r="D4743" i="3"/>
  <c r="H4743" i="3"/>
  <c r="D4735" i="3"/>
  <c r="H4735" i="3"/>
  <c r="D4727" i="3"/>
  <c r="H4727" i="3"/>
  <c r="D4719" i="3"/>
  <c r="H4719" i="3"/>
  <c r="D4711" i="3"/>
  <c r="H4711" i="3"/>
  <c r="D4703" i="3"/>
  <c r="H4703" i="3"/>
  <c r="D4695" i="3"/>
  <c r="H4695" i="3"/>
  <c r="D4687" i="3"/>
  <c r="H4687" i="3"/>
  <c r="D4679" i="3"/>
  <c r="H4679" i="3"/>
  <c r="D4671" i="3"/>
  <c r="H4671" i="3"/>
  <c r="D4663" i="3"/>
  <c r="H4663" i="3"/>
  <c r="D4655" i="3"/>
  <c r="H4655" i="3"/>
  <c r="D4647" i="3"/>
  <c r="H4647" i="3"/>
  <c r="D4639" i="3"/>
  <c r="H4639" i="3"/>
  <c r="D4631" i="3"/>
  <c r="H4631" i="3"/>
  <c r="D4623" i="3"/>
  <c r="H4623" i="3"/>
  <c r="D4615" i="3"/>
  <c r="H4615" i="3"/>
  <c r="D4607" i="3"/>
  <c r="H4607" i="3"/>
  <c r="D4599" i="3"/>
  <c r="H4599" i="3"/>
  <c r="D4591" i="3"/>
  <c r="H4591" i="3"/>
  <c r="D4583" i="3"/>
  <c r="H4583" i="3"/>
  <c r="D4575" i="3"/>
  <c r="H4575" i="3"/>
  <c r="D4567" i="3"/>
  <c r="H4567" i="3"/>
  <c r="D4559" i="3"/>
  <c r="H4559" i="3"/>
  <c r="D4551" i="3"/>
  <c r="H4551" i="3"/>
  <c r="D4543" i="3"/>
  <c r="H4543" i="3"/>
  <c r="D4535" i="3"/>
  <c r="H4535" i="3"/>
  <c r="D4527" i="3"/>
  <c r="H4527" i="3"/>
  <c r="D4519" i="3"/>
  <c r="H4519" i="3"/>
  <c r="D4511" i="3"/>
  <c r="H4511" i="3"/>
  <c r="D4503" i="3"/>
  <c r="H4503" i="3"/>
  <c r="D4495" i="3"/>
  <c r="H4495" i="3"/>
  <c r="D4487" i="3"/>
  <c r="H4487" i="3"/>
  <c r="D4479" i="3"/>
  <c r="H4479" i="3"/>
  <c r="D4471" i="3"/>
  <c r="H4471" i="3"/>
  <c r="D4463" i="3"/>
  <c r="H4463" i="3"/>
  <c r="D4455" i="3"/>
  <c r="H4455" i="3"/>
  <c r="D4447" i="3"/>
  <c r="H4447" i="3"/>
  <c r="D4439" i="3"/>
  <c r="H4439" i="3"/>
  <c r="D4431" i="3"/>
  <c r="H4431" i="3"/>
  <c r="D4423" i="3"/>
  <c r="H4423" i="3"/>
  <c r="D4415" i="3"/>
  <c r="H4415" i="3"/>
  <c r="D4407" i="3"/>
  <c r="H4407" i="3"/>
  <c r="D4399" i="3"/>
  <c r="H4399" i="3"/>
  <c r="D4391" i="3"/>
  <c r="H4391" i="3"/>
  <c r="D4383" i="3"/>
  <c r="H4383" i="3"/>
  <c r="D4375" i="3"/>
  <c r="H4375" i="3"/>
  <c r="D4367" i="3"/>
  <c r="H4367" i="3"/>
  <c r="D4359" i="3"/>
  <c r="H4359" i="3"/>
  <c r="D4351" i="3"/>
  <c r="H4351" i="3"/>
  <c r="D4343" i="3"/>
  <c r="H4343" i="3"/>
  <c r="D4335" i="3"/>
  <c r="H4335" i="3"/>
  <c r="D4327" i="3"/>
  <c r="H4327" i="3"/>
  <c r="D4319" i="3"/>
  <c r="H4319" i="3"/>
  <c r="D4311" i="3"/>
  <c r="H4311" i="3"/>
  <c r="D4303" i="3"/>
  <c r="H4303" i="3"/>
  <c r="D4295" i="3"/>
  <c r="H4295" i="3"/>
  <c r="D4287" i="3"/>
  <c r="H4287" i="3"/>
  <c r="D4279" i="3"/>
  <c r="H4279" i="3"/>
  <c r="D4271" i="3"/>
  <c r="H4271" i="3"/>
  <c r="D4263" i="3"/>
  <c r="H4263" i="3"/>
  <c r="D4255" i="3"/>
  <c r="H4255" i="3"/>
  <c r="D4247" i="3"/>
  <c r="H4247" i="3"/>
  <c r="D4239" i="3"/>
  <c r="H4239" i="3"/>
  <c r="D4231" i="3"/>
  <c r="H4231" i="3"/>
  <c r="D4223" i="3"/>
  <c r="H4223" i="3"/>
  <c r="D4215" i="3"/>
  <c r="H4215" i="3"/>
  <c r="D4207" i="3"/>
  <c r="H4207" i="3"/>
  <c r="D4199" i="3"/>
  <c r="H4199" i="3"/>
  <c r="D4191" i="3"/>
  <c r="H4191" i="3"/>
  <c r="D4183" i="3"/>
  <c r="H4183" i="3"/>
  <c r="D4175" i="3"/>
  <c r="H4175" i="3"/>
  <c r="D4167" i="3"/>
  <c r="H4167" i="3"/>
  <c r="D4159" i="3"/>
  <c r="H4159" i="3"/>
  <c r="D4151" i="3"/>
  <c r="H4151" i="3"/>
  <c r="D4143" i="3"/>
  <c r="H4143" i="3"/>
  <c r="D4135" i="3"/>
  <c r="H4135" i="3"/>
  <c r="D4127" i="3"/>
  <c r="H4127" i="3"/>
  <c r="D4119" i="3"/>
  <c r="H4119" i="3"/>
  <c r="D4111" i="3"/>
  <c r="H4111" i="3"/>
  <c r="D4103" i="3"/>
  <c r="H4103" i="3"/>
  <c r="D4095" i="3"/>
  <c r="H4095" i="3"/>
  <c r="D4087" i="3"/>
  <c r="H4087" i="3"/>
  <c r="D4079" i="3"/>
  <c r="H4079" i="3"/>
  <c r="D4071" i="3"/>
  <c r="H4071" i="3"/>
  <c r="D4063" i="3"/>
  <c r="H4063" i="3"/>
  <c r="D4055" i="3"/>
  <c r="H4055" i="3"/>
  <c r="D4047" i="3"/>
  <c r="H4047" i="3"/>
  <c r="D4039" i="3"/>
  <c r="H4039" i="3"/>
  <c r="D4031" i="3"/>
  <c r="H4031" i="3"/>
  <c r="D4023" i="3"/>
  <c r="H4023" i="3"/>
  <c r="D4015" i="3"/>
  <c r="H4015" i="3"/>
  <c r="D4007" i="3"/>
  <c r="H4007" i="3"/>
  <c r="D3999" i="3"/>
  <c r="H3999" i="3"/>
  <c r="D3991" i="3"/>
  <c r="H3991" i="3"/>
  <c r="D3983" i="3"/>
  <c r="H3983" i="3"/>
  <c r="D3975" i="3"/>
  <c r="H3975" i="3"/>
  <c r="D3967" i="3"/>
  <c r="H3967" i="3"/>
  <c r="D3959" i="3"/>
  <c r="H3959" i="3"/>
  <c r="D3951" i="3"/>
  <c r="H3951" i="3"/>
  <c r="D3943" i="3"/>
  <c r="H3943" i="3"/>
  <c r="D3935" i="3"/>
  <c r="H3935" i="3"/>
  <c r="D3927" i="3"/>
  <c r="H3927" i="3"/>
  <c r="D3919" i="3"/>
  <c r="H3919" i="3"/>
  <c r="D3911" i="3"/>
  <c r="H3911" i="3"/>
  <c r="D3903" i="3"/>
  <c r="H3903" i="3"/>
  <c r="D3895" i="3"/>
  <c r="H3895" i="3"/>
  <c r="D3887" i="3"/>
  <c r="H3887" i="3"/>
  <c r="D3879" i="3"/>
  <c r="H3879" i="3"/>
  <c r="D3871" i="3"/>
  <c r="H3871" i="3"/>
  <c r="D3863" i="3"/>
  <c r="H3863" i="3"/>
  <c r="D3855" i="3"/>
  <c r="H3855" i="3"/>
  <c r="D3847" i="3"/>
  <c r="H3847" i="3"/>
  <c r="D3839" i="3"/>
  <c r="H3839" i="3"/>
  <c r="D3831" i="3"/>
  <c r="H3831" i="3"/>
  <c r="D3823" i="3"/>
  <c r="H3823" i="3"/>
  <c r="D3815" i="3"/>
  <c r="H3815" i="3"/>
  <c r="D3807" i="3"/>
  <c r="H3807" i="3"/>
  <c r="D3799" i="3"/>
  <c r="H3799" i="3"/>
  <c r="D3791" i="3"/>
  <c r="H3791" i="3"/>
  <c r="D3783" i="3"/>
  <c r="H3783" i="3"/>
  <c r="D3775" i="3"/>
  <c r="H3775" i="3"/>
  <c r="D3767" i="3"/>
  <c r="H3767" i="3"/>
  <c r="D3759" i="3"/>
  <c r="H3759" i="3"/>
  <c r="D3751" i="3"/>
  <c r="H3751" i="3"/>
  <c r="D3743" i="3"/>
  <c r="H3743" i="3"/>
  <c r="D3735" i="3"/>
  <c r="H3735" i="3"/>
  <c r="D3727" i="3"/>
  <c r="H3727" i="3"/>
  <c r="D3719" i="3"/>
  <c r="H3719" i="3"/>
  <c r="D3711" i="3"/>
  <c r="H3711" i="3"/>
  <c r="D3703" i="3"/>
  <c r="H3703" i="3"/>
  <c r="D3695" i="3"/>
  <c r="H3695" i="3"/>
  <c r="D3687" i="3"/>
  <c r="H3687" i="3"/>
  <c r="D3679" i="3"/>
  <c r="H3679" i="3"/>
  <c r="D3671" i="3"/>
  <c r="H3671" i="3"/>
  <c r="D3663" i="3"/>
  <c r="H3663" i="3"/>
  <c r="D3655" i="3"/>
  <c r="H3655" i="3"/>
  <c r="D3647" i="3"/>
  <c r="H3647" i="3"/>
  <c r="D3639" i="3"/>
  <c r="H3639" i="3"/>
  <c r="D3631" i="3"/>
  <c r="H3631" i="3"/>
  <c r="D3623" i="3"/>
  <c r="H3623" i="3"/>
  <c r="D3615" i="3"/>
  <c r="H3615" i="3"/>
  <c r="D3607" i="3"/>
  <c r="H3607" i="3"/>
  <c r="D3599" i="3"/>
  <c r="H3599" i="3"/>
  <c r="D3591" i="3"/>
  <c r="H3591" i="3"/>
  <c r="D3583" i="3"/>
  <c r="H3583" i="3"/>
  <c r="D3575" i="3"/>
  <c r="H3575" i="3"/>
  <c r="D3567" i="3"/>
  <c r="H3567" i="3"/>
  <c r="D3559" i="3"/>
  <c r="H3559" i="3"/>
  <c r="D3551" i="3"/>
  <c r="H3551" i="3"/>
  <c r="D3543" i="3"/>
  <c r="H3543" i="3"/>
  <c r="D3535" i="3"/>
  <c r="H3535" i="3"/>
  <c r="D3527" i="3"/>
  <c r="H3527" i="3"/>
  <c r="D3519" i="3"/>
  <c r="H3519" i="3"/>
  <c r="D3511" i="3"/>
  <c r="H3511" i="3"/>
  <c r="D3503" i="3"/>
  <c r="H3503" i="3"/>
  <c r="D3495" i="3"/>
  <c r="H3495" i="3"/>
  <c r="D3487" i="3"/>
  <c r="H3487" i="3"/>
  <c r="D3479" i="3"/>
  <c r="H3479" i="3"/>
  <c r="D3471" i="3"/>
  <c r="H3471" i="3"/>
  <c r="D3463" i="3"/>
  <c r="H3463" i="3"/>
  <c r="D3455" i="3"/>
  <c r="H3455" i="3"/>
  <c r="D3447" i="3"/>
  <c r="H3447" i="3"/>
  <c r="D3439" i="3"/>
  <c r="H3439" i="3"/>
  <c r="D3431" i="3"/>
  <c r="H3431" i="3"/>
  <c r="D3423" i="3"/>
  <c r="H3423" i="3"/>
  <c r="D3415" i="3"/>
  <c r="H3415" i="3"/>
  <c r="D3407" i="3"/>
  <c r="H3407" i="3"/>
  <c r="D3399" i="3"/>
  <c r="H3399" i="3"/>
  <c r="D3391" i="3"/>
  <c r="H3391" i="3"/>
  <c r="D3383" i="3"/>
  <c r="H3383" i="3"/>
  <c r="D3375" i="3"/>
  <c r="H3375" i="3"/>
  <c r="D3367" i="3"/>
  <c r="H3367" i="3"/>
  <c r="D3359" i="3"/>
  <c r="H3359" i="3"/>
  <c r="D3351" i="3"/>
  <c r="H3351" i="3"/>
  <c r="D3343" i="3"/>
  <c r="H3343" i="3"/>
  <c r="D3335" i="3"/>
  <c r="H3335" i="3"/>
  <c r="D3327" i="3"/>
  <c r="H3327" i="3"/>
  <c r="D3319" i="3"/>
  <c r="H3319" i="3"/>
  <c r="D3311" i="3"/>
  <c r="H3311" i="3"/>
  <c r="D3303" i="3"/>
  <c r="H3303" i="3"/>
  <c r="D3295" i="3"/>
  <c r="H3295" i="3"/>
  <c r="D3287" i="3"/>
  <c r="H3287" i="3"/>
  <c r="D3279" i="3"/>
  <c r="H3279" i="3"/>
  <c r="D3271" i="3"/>
  <c r="H3271" i="3"/>
  <c r="D3263" i="3"/>
  <c r="H3263" i="3"/>
  <c r="D3255" i="3"/>
  <c r="H3255" i="3"/>
  <c r="D3247" i="3"/>
  <c r="H3247" i="3"/>
  <c r="D3239" i="3"/>
  <c r="H3239" i="3"/>
  <c r="D3231" i="3"/>
  <c r="H3231" i="3"/>
  <c r="D3223" i="3"/>
  <c r="H3223" i="3"/>
  <c r="D3215" i="3"/>
  <c r="H3215" i="3"/>
  <c r="D3207" i="3"/>
  <c r="H3207" i="3"/>
  <c r="D3199" i="3"/>
  <c r="H3199" i="3"/>
  <c r="D3191" i="3"/>
  <c r="H3191" i="3"/>
  <c r="D3183" i="3"/>
  <c r="H3183" i="3"/>
  <c r="D3175" i="3"/>
  <c r="H3175" i="3"/>
  <c r="D3167" i="3"/>
  <c r="H3167" i="3"/>
  <c r="D3159" i="3"/>
  <c r="H3159" i="3"/>
  <c r="D3151" i="3"/>
  <c r="H3151" i="3"/>
  <c r="D3143" i="3"/>
  <c r="H3143" i="3"/>
  <c r="D3135" i="3"/>
  <c r="H3135" i="3"/>
  <c r="D3127" i="3"/>
  <c r="H3127" i="3"/>
  <c r="D3119" i="3"/>
  <c r="H3119" i="3"/>
  <c r="D3111" i="3"/>
  <c r="H3111" i="3"/>
  <c r="D3103" i="3"/>
  <c r="H3103" i="3"/>
  <c r="D3095" i="3"/>
  <c r="H3095" i="3"/>
  <c r="D3087" i="3"/>
  <c r="H3087" i="3"/>
  <c r="D3079" i="3"/>
  <c r="H3079" i="3"/>
  <c r="D3071" i="3"/>
  <c r="H3071" i="3"/>
  <c r="D3063" i="3"/>
  <c r="H3063" i="3"/>
  <c r="D3055" i="3"/>
  <c r="H3055" i="3"/>
  <c r="D3047" i="3"/>
  <c r="H3047" i="3"/>
  <c r="D3039" i="3"/>
  <c r="H3039" i="3"/>
  <c r="D3031" i="3"/>
  <c r="H3031" i="3"/>
  <c r="D3023" i="3"/>
  <c r="H3023" i="3"/>
  <c r="D3015" i="3"/>
  <c r="H3015" i="3"/>
  <c r="D3007" i="3"/>
  <c r="H3007" i="3"/>
  <c r="D2999" i="3"/>
  <c r="H2999" i="3"/>
  <c r="D2991" i="3"/>
  <c r="H2991" i="3"/>
  <c r="D2983" i="3"/>
  <c r="H2983" i="3"/>
  <c r="D2975" i="3"/>
  <c r="H2975" i="3"/>
  <c r="D2967" i="3"/>
  <c r="H2967" i="3"/>
  <c r="D2959" i="3"/>
  <c r="H2959" i="3"/>
  <c r="D2951" i="3"/>
  <c r="H2951" i="3"/>
  <c r="D2943" i="3"/>
  <c r="H2943" i="3"/>
  <c r="D2935" i="3"/>
  <c r="H2935" i="3"/>
  <c r="D2927" i="3"/>
  <c r="H2927" i="3"/>
  <c r="D2919" i="3"/>
  <c r="H2919" i="3"/>
  <c r="D2911" i="3"/>
  <c r="H2911" i="3"/>
  <c r="D2903" i="3"/>
  <c r="H2903" i="3"/>
  <c r="D2895" i="3"/>
  <c r="H2895" i="3"/>
  <c r="D2887" i="3"/>
  <c r="H2887" i="3"/>
  <c r="D2879" i="3"/>
  <c r="H2879" i="3"/>
  <c r="D2871" i="3"/>
  <c r="H2871" i="3"/>
  <c r="D2863" i="3"/>
  <c r="H2863" i="3"/>
  <c r="D2855" i="3"/>
  <c r="H2855" i="3"/>
  <c r="D2847" i="3"/>
  <c r="H2847" i="3"/>
  <c r="D2839" i="3"/>
  <c r="H2839" i="3"/>
  <c r="D2831" i="3"/>
  <c r="H2831" i="3"/>
  <c r="D2823" i="3"/>
  <c r="H2823" i="3"/>
  <c r="D2815" i="3"/>
  <c r="H2815" i="3"/>
  <c r="D2807" i="3"/>
  <c r="H2807" i="3"/>
  <c r="D2799" i="3"/>
  <c r="H2799" i="3"/>
  <c r="D2791" i="3"/>
  <c r="H2791" i="3"/>
  <c r="D2783" i="3"/>
  <c r="H2783" i="3"/>
  <c r="D2775" i="3"/>
  <c r="H2775" i="3"/>
  <c r="D2767" i="3"/>
  <c r="H2767" i="3"/>
  <c r="D2759" i="3"/>
  <c r="H2759" i="3"/>
  <c r="D2751" i="3"/>
  <c r="H2751" i="3"/>
  <c r="D2743" i="3"/>
  <c r="H2743" i="3"/>
  <c r="D2735" i="3"/>
  <c r="H2735" i="3"/>
  <c r="D2727" i="3"/>
  <c r="H2727" i="3"/>
  <c r="D2719" i="3"/>
  <c r="H2719" i="3"/>
  <c r="D2711" i="3"/>
  <c r="H2711" i="3"/>
  <c r="D2703" i="3"/>
  <c r="H2703" i="3"/>
  <c r="D2695" i="3"/>
  <c r="H2695" i="3"/>
  <c r="D2687" i="3"/>
  <c r="H2687" i="3"/>
  <c r="D2679" i="3"/>
  <c r="H2679" i="3"/>
  <c r="D2671" i="3"/>
  <c r="H2671" i="3"/>
  <c r="D2663" i="3"/>
  <c r="H2663" i="3"/>
  <c r="D2655" i="3"/>
  <c r="H2655" i="3"/>
  <c r="D2647" i="3"/>
  <c r="H2647" i="3"/>
  <c r="D2639" i="3"/>
  <c r="H2639" i="3"/>
  <c r="D2631" i="3"/>
  <c r="H2631" i="3"/>
  <c r="D2623" i="3"/>
  <c r="H2623" i="3"/>
  <c r="D2615" i="3"/>
  <c r="H2615" i="3"/>
  <c r="D2607" i="3"/>
  <c r="H2607" i="3"/>
  <c r="D2599" i="3"/>
  <c r="H2599" i="3"/>
  <c r="D2591" i="3"/>
  <c r="H2591" i="3"/>
  <c r="D2583" i="3"/>
  <c r="H2583" i="3"/>
  <c r="D2575" i="3"/>
  <c r="H2575" i="3"/>
  <c r="D2567" i="3"/>
  <c r="H2567" i="3"/>
  <c r="D2559" i="3"/>
  <c r="H2559" i="3"/>
  <c r="D2551" i="3"/>
  <c r="H2551" i="3"/>
  <c r="D2543" i="3"/>
  <c r="H2543" i="3"/>
  <c r="D2535" i="3"/>
  <c r="H2535" i="3"/>
  <c r="D2527" i="3"/>
  <c r="H2527" i="3"/>
  <c r="D2519" i="3"/>
  <c r="H2519" i="3"/>
  <c r="D2511" i="3"/>
  <c r="H2511" i="3"/>
  <c r="D2503" i="3"/>
  <c r="H2503" i="3"/>
  <c r="D2495" i="3"/>
  <c r="H2495" i="3"/>
  <c r="D2487" i="3"/>
  <c r="H2487" i="3"/>
  <c r="D2479" i="3"/>
  <c r="H2479" i="3"/>
  <c r="D2471" i="3"/>
  <c r="H2471" i="3"/>
  <c r="D2463" i="3"/>
  <c r="H2463" i="3"/>
  <c r="D2455" i="3"/>
  <c r="H2455" i="3"/>
  <c r="D2447" i="3"/>
  <c r="H2447" i="3"/>
  <c r="D2439" i="3"/>
  <c r="H2439" i="3"/>
  <c r="D2431" i="3"/>
  <c r="H2431" i="3"/>
  <c r="D2423" i="3"/>
  <c r="H2423" i="3"/>
  <c r="D2415" i="3"/>
  <c r="H2415" i="3"/>
  <c r="D2407" i="3"/>
  <c r="H2407" i="3"/>
  <c r="D2399" i="3"/>
  <c r="H2399" i="3"/>
  <c r="D2391" i="3"/>
  <c r="H2391" i="3"/>
  <c r="D2383" i="3"/>
  <c r="H2383" i="3"/>
  <c r="D2375" i="3"/>
  <c r="H2375" i="3"/>
  <c r="D2367" i="3"/>
  <c r="H2367" i="3"/>
  <c r="D2359" i="3"/>
  <c r="H2359" i="3"/>
  <c r="D2351" i="3"/>
  <c r="H2351" i="3"/>
  <c r="D2343" i="3"/>
  <c r="H2343" i="3"/>
  <c r="D2335" i="3"/>
  <c r="H2335" i="3"/>
  <c r="D2327" i="3"/>
  <c r="H2327" i="3"/>
  <c r="D2319" i="3"/>
  <c r="H2319" i="3"/>
  <c r="D2311" i="3"/>
  <c r="H2311" i="3"/>
  <c r="D2303" i="3"/>
  <c r="H2303" i="3"/>
  <c r="D2295" i="3"/>
  <c r="H2295" i="3"/>
  <c r="D2287" i="3"/>
  <c r="H2287" i="3"/>
  <c r="D2279" i="3"/>
  <c r="H2279" i="3"/>
  <c r="D2271" i="3"/>
  <c r="H2271" i="3"/>
  <c r="D2263" i="3"/>
  <c r="H2263" i="3"/>
  <c r="D2255" i="3"/>
  <c r="H2255" i="3"/>
  <c r="D2247" i="3"/>
  <c r="H2247" i="3"/>
  <c r="D2239" i="3"/>
  <c r="H2239" i="3"/>
  <c r="D2231" i="3"/>
  <c r="H2231" i="3"/>
  <c r="D2223" i="3"/>
  <c r="H2223" i="3"/>
  <c r="D2215" i="3"/>
  <c r="H2215" i="3"/>
  <c r="D2207" i="3"/>
  <c r="H2207" i="3"/>
  <c r="D2199" i="3"/>
  <c r="H2199" i="3"/>
  <c r="D2191" i="3"/>
  <c r="H2191" i="3"/>
  <c r="D2183" i="3"/>
  <c r="H2183" i="3"/>
  <c r="D2175" i="3"/>
  <c r="H2175" i="3"/>
  <c r="D2167" i="3"/>
  <c r="H2167" i="3"/>
  <c r="D2159" i="3"/>
  <c r="H2159" i="3"/>
  <c r="D2151" i="3"/>
  <c r="H2151" i="3"/>
  <c r="D2143" i="3"/>
  <c r="H2143" i="3"/>
  <c r="D2135" i="3"/>
  <c r="H2135" i="3"/>
  <c r="D2127" i="3"/>
  <c r="H2127" i="3"/>
  <c r="D2119" i="3"/>
  <c r="H2119" i="3"/>
  <c r="D2111" i="3"/>
  <c r="H2111" i="3"/>
  <c r="D2103" i="3"/>
  <c r="H2103" i="3"/>
  <c r="D2095" i="3"/>
  <c r="H2095" i="3"/>
  <c r="D2087" i="3"/>
  <c r="H2087" i="3"/>
  <c r="D2079" i="3"/>
  <c r="H2079" i="3"/>
  <c r="D2071" i="3"/>
  <c r="H2071" i="3"/>
  <c r="D2063" i="3"/>
  <c r="H2063" i="3"/>
  <c r="D2055" i="3"/>
  <c r="H2055" i="3"/>
  <c r="D2047" i="3"/>
  <c r="H2047" i="3"/>
  <c r="D2039" i="3"/>
  <c r="H2039" i="3"/>
  <c r="D2031" i="3"/>
  <c r="H2031" i="3"/>
  <c r="D2023" i="3"/>
  <c r="H2023" i="3"/>
  <c r="D2015" i="3"/>
  <c r="H2015" i="3"/>
  <c r="D2007" i="3"/>
  <c r="H2007" i="3"/>
  <c r="D1999" i="3"/>
  <c r="H1999" i="3"/>
  <c r="D1991" i="3"/>
  <c r="H1991" i="3"/>
  <c r="D1983" i="3"/>
  <c r="H1983" i="3"/>
  <c r="D1975" i="3"/>
  <c r="H1975" i="3"/>
  <c r="D1967" i="3"/>
  <c r="H1967" i="3"/>
  <c r="D1959" i="3"/>
  <c r="H1959" i="3"/>
  <c r="D1951" i="3"/>
  <c r="H1951" i="3"/>
  <c r="D1943" i="3"/>
  <c r="H1943" i="3"/>
  <c r="D1935" i="3"/>
  <c r="H1935" i="3"/>
  <c r="D1927" i="3"/>
  <c r="H1927" i="3"/>
  <c r="D1919" i="3"/>
  <c r="H1919" i="3"/>
  <c r="D1911" i="3"/>
  <c r="H1911" i="3"/>
  <c r="D1903" i="3"/>
  <c r="H1903" i="3"/>
  <c r="D1895" i="3"/>
  <c r="H1895" i="3"/>
  <c r="D1887" i="3"/>
  <c r="H1887" i="3"/>
  <c r="D1879" i="3"/>
  <c r="H1879" i="3"/>
  <c r="D1871" i="3"/>
  <c r="H1871" i="3"/>
  <c r="D1863" i="3"/>
  <c r="H1863" i="3"/>
  <c r="D1855" i="3"/>
  <c r="H1855" i="3"/>
  <c r="D1847" i="3"/>
  <c r="H1847" i="3"/>
  <c r="D1839" i="3"/>
  <c r="H1839" i="3"/>
  <c r="D1831" i="3"/>
  <c r="H1831" i="3"/>
  <c r="D1823" i="3"/>
  <c r="H1823" i="3"/>
  <c r="D1815" i="3"/>
  <c r="H1815" i="3"/>
  <c r="D1807" i="3"/>
  <c r="H1807" i="3"/>
  <c r="D1799" i="3"/>
  <c r="H1799" i="3"/>
  <c r="D1791" i="3"/>
  <c r="H1791" i="3"/>
  <c r="D1783" i="3"/>
  <c r="H1783" i="3"/>
  <c r="D1775" i="3"/>
  <c r="H1775" i="3"/>
  <c r="D1767" i="3"/>
  <c r="H1767" i="3"/>
  <c r="D1759" i="3"/>
  <c r="H1759" i="3"/>
  <c r="D1751" i="3"/>
  <c r="H1751" i="3"/>
  <c r="D1743" i="3"/>
  <c r="H1743" i="3"/>
  <c r="D1735" i="3"/>
  <c r="H1735" i="3"/>
  <c r="D1727" i="3"/>
  <c r="H1727" i="3"/>
  <c r="D1719" i="3"/>
  <c r="H1719" i="3"/>
  <c r="D1711" i="3"/>
  <c r="H1711" i="3"/>
  <c r="D1703" i="3"/>
  <c r="H1703" i="3"/>
  <c r="D1695" i="3"/>
  <c r="H1695" i="3"/>
  <c r="D1687" i="3"/>
  <c r="H1687" i="3"/>
  <c r="D1679" i="3"/>
  <c r="H1679" i="3"/>
  <c r="D1671" i="3"/>
  <c r="H1671" i="3"/>
  <c r="D1663" i="3"/>
  <c r="H1663" i="3"/>
  <c r="D1655" i="3"/>
  <c r="H1655" i="3"/>
  <c r="D1647" i="3"/>
  <c r="H1647" i="3"/>
  <c r="D1639" i="3"/>
  <c r="H1639" i="3"/>
  <c r="D1631" i="3"/>
  <c r="H1631" i="3"/>
  <c r="D1623" i="3"/>
  <c r="H1623" i="3"/>
  <c r="D1615" i="3"/>
  <c r="H1615" i="3"/>
  <c r="D1607" i="3"/>
  <c r="H1607" i="3"/>
  <c r="D1599" i="3"/>
  <c r="H1599" i="3"/>
  <c r="D1591" i="3"/>
  <c r="H1591" i="3"/>
  <c r="D1583" i="3"/>
  <c r="H1583" i="3"/>
  <c r="D1575" i="3"/>
  <c r="H1575" i="3"/>
  <c r="D1567" i="3"/>
  <c r="H1567" i="3"/>
  <c r="D1559" i="3"/>
  <c r="H1559" i="3"/>
  <c r="D1551" i="3"/>
  <c r="H1551" i="3"/>
  <c r="D1543" i="3"/>
  <c r="H1543" i="3"/>
  <c r="D1535" i="3"/>
  <c r="H1535" i="3"/>
  <c r="D1527" i="3"/>
  <c r="H1527" i="3"/>
  <c r="D1519" i="3"/>
  <c r="H1519" i="3"/>
  <c r="D1511" i="3"/>
  <c r="H1511" i="3"/>
  <c r="D1503" i="3"/>
  <c r="H1503" i="3"/>
  <c r="D1495" i="3"/>
  <c r="H1495" i="3"/>
  <c r="D1487" i="3"/>
  <c r="H1487" i="3"/>
  <c r="D1479" i="3"/>
  <c r="H1479" i="3"/>
  <c r="D1471" i="3"/>
  <c r="H1471" i="3"/>
  <c r="D1463" i="3"/>
  <c r="H1463" i="3"/>
  <c r="D1455" i="3"/>
  <c r="H1455" i="3"/>
  <c r="D1447" i="3"/>
  <c r="H1447" i="3"/>
  <c r="D1439" i="3"/>
  <c r="H1439" i="3"/>
  <c r="D1431" i="3"/>
  <c r="H1431" i="3"/>
  <c r="D1423" i="3"/>
  <c r="H1423" i="3"/>
  <c r="D1415" i="3"/>
  <c r="H1415" i="3"/>
  <c r="D1407" i="3"/>
  <c r="H1407" i="3"/>
  <c r="D1399" i="3"/>
  <c r="H1399" i="3"/>
  <c r="D1391" i="3"/>
  <c r="H1391" i="3"/>
  <c r="D1383" i="3"/>
  <c r="H1383" i="3"/>
  <c r="D1375" i="3"/>
  <c r="H1375" i="3"/>
  <c r="D1367" i="3"/>
  <c r="H1367" i="3"/>
  <c r="D1359" i="3"/>
  <c r="H1359" i="3"/>
  <c r="D1351" i="3"/>
  <c r="H1351" i="3"/>
  <c r="D1343" i="3"/>
  <c r="H1343" i="3"/>
  <c r="D1335" i="3"/>
  <c r="H1335" i="3"/>
  <c r="D1327" i="3"/>
  <c r="H1327" i="3"/>
  <c r="D1319" i="3"/>
  <c r="H1319" i="3"/>
  <c r="D1311" i="3"/>
  <c r="H1311" i="3"/>
  <c r="D1303" i="3"/>
  <c r="H1303" i="3"/>
  <c r="D1295" i="3"/>
  <c r="H1295" i="3"/>
  <c r="D1287" i="3"/>
  <c r="H1287" i="3"/>
  <c r="D1279" i="3"/>
  <c r="H1279" i="3"/>
  <c r="D1271" i="3"/>
  <c r="H1271" i="3"/>
  <c r="D1263" i="3"/>
  <c r="H1263" i="3"/>
  <c r="D1255" i="3"/>
  <c r="H1255" i="3"/>
  <c r="D1247" i="3"/>
  <c r="H1247" i="3"/>
  <c r="D1239" i="3"/>
  <c r="H1239" i="3"/>
  <c r="D1231" i="3"/>
  <c r="H1231" i="3"/>
  <c r="D1223" i="3"/>
  <c r="H1223" i="3"/>
  <c r="D1215" i="3"/>
  <c r="H1215" i="3"/>
  <c r="D1207" i="3"/>
  <c r="H1207" i="3"/>
  <c r="D1199" i="3"/>
  <c r="H1199" i="3"/>
  <c r="D1191" i="3"/>
  <c r="H1191" i="3"/>
  <c r="D1183" i="3"/>
  <c r="H1183" i="3"/>
  <c r="D1175" i="3"/>
  <c r="H1175" i="3"/>
  <c r="D1167" i="3"/>
  <c r="H1167" i="3"/>
  <c r="D1159" i="3"/>
  <c r="H1159" i="3"/>
  <c r="D1151" i="3"/>
  <c r="H1151" i="3"/>
  <c r="D1143" i="3"/>
  <c r="H1143" i="3"/>
  <c r="D1135" i="3"/>
  <c r="H1135" i="3"/>
  <c r="D1127" i="3"/>
  <c r="H1127" i="3"/>
  <c r="D1119" i="3"/>
  <c r="H1119" i="3"/>
  <c r="D1111" i="3"/>
  <c r="H1111" i="3"/>
  <c r="D1103" i="3"/>
  <c r="H1103" i="3"/>
  <c r="D1095" i="3"/>
  <c r="H1095" i="3"/>
  <c r="D1087" i="3"/>
  <c r="H1087" i="3"/>
  <c r="D1079" i="3"/>
  <c r="H1079" i="3"/>
  <c r="D1071" i="3"/>
  <c r="H1071" i="3"/>
  <c r="D1063" i="3"/>
  <c r="H1063" i="3"/>
  <c r="D1055" i="3"/>
  <c r="H1055" i="3"/>
  <c r="D1047" i="3"/>
  <c r="H1047" i="3"/>
  <c r="D1039" i="3"/>
  <c r="H1039" i="3"/>
  <c r="D1031" i="3"/>
  <c r="H1031" i="3"/>
  <c r="D1023" i="3"/>
  <c r="H1023" i="3"/>
  <c r="D1015" i="3"/>
  <c r="H1015" i="3"/>
  <c r="D1007" i="3"/>
  <c r="H1007" i="3"/>
  <c r="D999" i="3"/>
  <c r="H999" i="3"/>
  <c r="D991" i="3"/>
  <c r="H991" i="3"/>
  <c r="D983" i="3"/>
  <c r="H983" i="3"/>
  <c r="D975" i="3"/>
  <c r="H975" i="3"/>
  <c r="D967" i="3"/>
  <c r="H967" i="3"/>
  <c r="D959" i="3"/>
  <c r="H959" i="3"/>
  <c r="D951" i="3"/>
  <c r="H951" i="3"/>
  <c r="D943" i="3"/>
  <c r="H943" i="3"/>
  <c r="D935" i="3"/>
  <c r="H935" i="3"/>
  <c r="D927" i="3"/>
  <c r="H927" i="3"/>
  <c r="D919" i="3"/>
  <c r="H919" i="3"/>
  <c r="D911" i="3"/>
  <c r="H911" i="3"/>
  <c r="D903" i="3"/>
  <c r="H903" i="3"/>
  <c r="D895" i="3"/>
  <c r="H895" i="3"/>
  <c r="D887" i="3"/>
  <c r="H887" i="3"/>
  <c r="D879" i="3"/>
  <c r="H879" i="3"/>
  <c r="D871" i="3"/>
  <c r="H871" i="3"/>
  <c r="D863" i="3"/>
  <c r="H863" i="3"/>
  <c r="D855" i="3"/>
  <c r="H855" i="3"/>
  <c r="D847" i="3"/>
  <c r="H847" i="3"/>
  <c r="D839" i="3"/>
  <c r="H839" i="3"/>
  <c r="D831" i="3"/>
  <c r="H831" i="3"/>
  <c r="D823" i="3"/>
  <c r="H823" i="3"/>
  <c r="D815" i="3"/>
  <c r="H815" i="3"/>
  <c r="D807" i="3"/>
  <c r="H807" i="3"/>
  <c r="D799" i="3"/>
  <c r="H799" i="3"/>
  <c r="D791" i="3"/>
  <c r="H791" i="3"/>
  <c r="D783" i="3"/>
  <c r="H783" i="3"/>
  <c r="D775" i="3"/>
  <c r="H775" i="3"/>
  <c r="D767" i="3"/>
  <c r="H767" i="3"/>
  <c r="D759" i="3"/>
  <c r="H759" i="3"/>
  <c r="D751" i="3"/>
  <c r="H751" i="3"/>
  <c r="D743" i="3"/>
  <c r="H743" i="3"/>
  <c r="D735" i="3"/>
  <c r="H735" i="3"/>
  <c r="D727" i="3"/>
  <c r="H727" i="3"/>
  <c r="D719" i="3"/>
  <c r="H719" i="3"/>
  <c r="D711" i="3"/>
  <c r="H711" i="3"/>
  <c r="D703" i="3"/>
  <c r="H703" i="3"/>
  <c r="D695" i="3"/>
  <c r="H695" i="3"/>
  <c r="D687" i="3"/>
  <c r="H687" i="3"/>
  <c r="D679" i="3"/>
  <c r="H679" i="3"/>
  <c r="D671" i="3"/>
  <c r="H671" i="3"/>
  <c r="D663" i="3"/>
  <c r="H663" i="3"/>
  <c r="D655" i="3"/>
  <c r="H655" i="3"/>
  <c r="D647" i="3"/>
  <c r="H647" i="3"/>
  <c r="D639" i="3"/>
  <c r="H639" i="3"/>
  <c r="D631" i="3"/>
  <c r="H631" i="3"/>
  <c r="D623" i="3"/>
  <c r="H623" i="3"/>
  <c r="D615" i="3"/>
  <c r="H615" i="3"/>
  <c r="D607" i="3"/>
  <c r="H607" i="3"/>
  <c r="D599" i="3"/>
  <c r="H599" i="3"/>
  <c r="D591" i="3"/>
  <c r="H591" i="3"/>
  <c r="D583" i="3"/>
  <c r="H583" i="3"/>
  <c r="D575" i="3"/>
  <c r="H575" i="3"/>
  <c r="D567" i="3"/>
  <c r="H567" i="3"/>
  <c r="D559" i="3"/>
  <c r="H559" i="3"/>
  <c r="D551" i="3"/>
  <c r="H551" i="3"/>
  <c r="D543" i="3"/>
  <c r="H543" i="3"/>
  <c r="D535" i="3"/>
  <c r="H535" i="3"/>
  <c r="D527" i="3"/>
  <c r="H527" i="3"/>
  <c r="D519" i="3"/>
  <c r="H519" i="3"/>
  <c r="D511" i="3"/>
  <c r="H511" i="3"/>
  <c r="D503" i="3"/>
  <c r="H503" i="3"/>
  <c r="D495" i="3"/>
  <c r="H495" i="3"/>
  <c r="D487" i="3"/>
  <c r="H487" i="3"/>
  <c r="D479" i="3"/>
  <c r="H479" i="3"/>
  <c r="D471" i="3"/>
  <c r="H471" i="3"/>
  <c r="D463" i="3"/>
  <c r="H463" i="3"/>
  <c r="D455" i="3"/>
  <c r="H455" i="3"/>
  <c r="D447" i="3"/>
  <c r="H447" i="3"/>
  <c r="D439" i="3"/>
  <c r="H439" i="3"/>
  <c r="D431" i="3"/>
  <c r="H431" i="3"/>
  <c r="D423" i="3"/>
  <c r="H423" i="3"/>
  <c r="D415" i="3"/>
  <c r="H415" i="3"/>
  <c r="D407" i="3"/>
  <c r="H407" i="3"/>
  <c r="D399" i="3"/>
  <c r="H399" i="3"/>
  <c r="D391" i="3"/>
  <c r="H391" i="3"/>
  <c r="D383" i="3"/>
  <c r="H383" i="3"/>
  <c r="D375" i="3"/>
  <c r="H375" i="3"/>
  <c r="D367" i="3"/>
  <c r="H367" i="3"/>
  <c r="D359" i="3"/>
  <c r="H359" i="3"/>
  <c r="D351" i="3"/>
  <c r="H351" i="3"/>
  <c r="D343" i="3"/>
  <c r="H343" i="3"/>
  <c r="D335" i="3"/>
  <c r="H335" i="3"/>
  <c r="D327" i="3"/>
  <c r="H327" i="3"/>
  <c r="D319" i="3"/>
  <c r="H319" i="3"/>
  <c r="D311" i="3"/>
  <c r="H311" i="3"/>
  <c r="D303" i="3"/>
  <c r="H303" i="3"/>
  <c r="D295" i="3"/>
  <c r="H295" i="3"/>
  <c r="D287" i="3"/>
  <c r="H287" i="3"/>
  <c r="D279" i="3"/>
  <c r="H279" i="3"/>
  <c r="D271" i="3"/>
  <c r="H271" i="3"/>
  <c r="D263" i="3"/>
  <c r="H263" i="3"/>
  <c r="D255" i="3"/>
  <c r="H255" i="3"/>
  <c r="D247" i="3"/>
  <c r="H247" i="3"/>
  <c r="D239" i="3"/>
  <c r="H239" i="3"/>
  <c r="D231" i="3"/>
  <c r="H231" i="3"/>
  <c r="D223" i="3"/>
  <c r="H223" i="3"/>
  <c r="D215" i="3"/>
  <c r="H215" i="3"/>
  <c r="D207" i="3"/>
  <c r="H207" i="3"/>
  <c r="D199" i="3"/>
  <c r="H199" i="3"/>
  <c r="D191" i="3"/>
  <c r="H191" i="3"/>
  <c r="D183" i="3"/>
  <c r="H183" i="3"/>
  <c r="D175" i="3"/>
  <c r="H175" i="3"/>
  <c r="D167" i="3"/>
  <c r="H167" i="3"/>
  <c r="D159" i="3"/>
  <c r="H159" i="3"/>
  <c r="D151" i="3"/>
  <c r="H151" i="3"/>
  <c r="D143" i="3"/>
  <c r="H143" i="3"/>
  <c r="D135" i="3"/>
  <c r="H135" i="3"/>
  <c r="D127" i="3"/>
  <c r="H127" i="3"/>
  <c r="D119" i="3"/>
  <c r="H119" i="3"/>
  <c r="D111" i="3"/>
  <c r="H111" i="3"/>
  <c r="D103" i="3"/>
  <c r="H103" i="3"/>
  <c r="D95" i="3"/>
  <c r="H95" i="3"/>
  <c r="D87" i="3"/>
  <c r="H87" i="3"/>
  <c r="D79" i="3"/>
  <c r="H79" i="3"/>
  <c r="D71" i="3"/>
  <c r="H71" i="3"/>
  <c r="D63" i="3"/>
  <c r="H63" i="3"/>
  <c r="D55" i="3"/>
  <c r="H55" i="3"/>
  <c r="D47" i="3"/>
  <c r="H47" i="3"/>
  <c r="D39" i="3"/>
  <c r="H39" i="3"/>
  <c r="D31" i="3"/>
  <c r="H31" i="3"/>
  <c r="D23" i="3"/>
  <c r="H23" i="3"/>
  <c r="D15" i="3"/>
  <c r="H15" i="3"/>
  <c r="D7" i="3"/>
  <c r="H7" i="3"/>
  <c r="D6542" i="3"/>
  <c r="H6542" i="3"/>
  <c r="D6534" i="3"/>
  <c r="H6534" i="3"/>
  <c r="D6526" i="3"/>
  <c r="H6526" i="3"/>
  <c r="D6518" i="3"/>
  <c r="H6518" i="3"/>
  <c r="D6510" i="3"/>
  <c r="H6510" i="3"/>
  <c r="D6502" i="3"/>
  <c r="H6502" i="3"/>
  <c r="D6494" i="3"/>
  <c r="H6494" i="3"/>
  <c r="D6486" i="3"/>
  <c r="H6486" i="3"/>
  <c r="D6478" i="3"/>
  <c r="H6478" i="3"/>
  <c r="D6470" i="3"/>
  <c r="H6470" i="3"/>
  <c r="D6462" i="3"/>
  <c r="H6462" i="3"/>
  <c r="D6454" i="3"/>
  <c r="H6454" i="3"/>
  <c r="D6446" i="3"/>
  <c r="H6446" i="3"/>
  <c r="D6438" i="3"/>
  <c r="H6438" i="3"/>
  <c r="D6430" i="3"/>
  <c r="H6430" i="3"/>
  <c r="D6422" i="3"/>
  <c r="H6422" i="3"/>
  <c r="D6414" i="3"/>
  <c r="H6414" i="3"/>
  <c r="D6406" i="3"/>
  <c r="H6406" i="3"/>
  <c r="D6398" i="3"/>
  <c r="H6398" i="3"/>
  <c r="D6390" i="3"/>
  <c r="H6390" i="3"/>
  <c r="D6382" i="3"/>
  <c r="H6382" i="3"/>
  <c r="D6374" i="3"/>
  <c r="H6374" i="3"/>
  <c r="D6366" i="3"/>
  <c r="H6366" i="3"/>
  <c r="D6358" i="3"/>
  <c r="H6358" i="3"/>
  <c r="D6350" i="3"/>
  <c r="H6350" i="3"/>
  <c r="D6342" i="3"/>
  <c r="H6342" i="3"/>
  <c r="D6334" i="3"/>
  <c r="H6334" i="3"/>
  <c r="D6326" i="3"/>
  <c r="H6326" i="3"/>
  <c r="D6318" i="3"/>
  <c r="H6318" i="3"/>
  <c r="D6310" i="3"/>
  <c r="H6310" i="3"/>
  <c r="D6302" i="3"/>
  <c r="H6302" i="3"/>
  <c r="D6294" i="3"/>
  <c r="H6294" i="3"/>
  <c r="D6286" i="3"/>
  <c r="H6286" i="3"/>
  <c r="D6278" i="3"/>
  <c r="H6278" i="3"/>
  <c r="D6270" i="3"/>
  <c r="H6270" i="3"/>
  <c r="D6262" i="3"/>
  <c r="H6262" i="3"/>
  <c r="D6254" i="3"/>
  <c r="H6254" i="3"/>
  <c r="D6246" i="3"/>
  <c r="H6246" i="3"/>
  <c r="D6238" i="3"/>
  <c r="H6238" i="3"/>
  <c r="D6230" i="3"/>
  <c r="H6230" i="3"/>
  <c r="D6222" i="3"/>
  <c r="H6222" i="3"/>
  <c r="D6214" i="3"/>
  <c r="H6214" i="3"/>
  <c r="D6206" i="3"/>
  <c r="H6206" i="3"/>
  <c r="D6198" i="3"/>
  <c r="H6198" i="3"/>
  <c r="D6190" i="3"/>
  <c r="H6190" i="3"/>
  <c r="D6182" i="3"/>
  <c r="H6182" i="3"/>
  <c r="D6174" i="3"/>
  <c r="H6174" i="3"/>
  <c r="D6166" i="3"/>
  <c r="H6166" i="3"/>
  <c r="D6158" i="3"/>
  <c r="H6158" i="3"/>
  <c r="D6150" i="3"/>
  <c r="H6150" i="3"/>
  <c r="D6142" i="3"/>
  <c r="H6142" i="3"/>
  <c r="D6134" i="3"/>
  <c r="H6134" i="3"/>
  <c r="D6126" i="3"/>
  <c r="H6126" i="3"/>
  <c r="D6118" i="3"/>
  <c r="H6118" i="3"/>
  <c r="D6110" i="3"/>
  <c r="H6110" i="3"/>
  <c r="D6102" i="3"/>
  <c r="H6102" i="3"/>
  <c r="D6094" i="3"/>
  <c r="H6094" i="3"/>
  <c r="D6086" i="3"/>
  <c r="H6086" i="3"/>
  <c r="D6078" i="3"/>
  <c r="H6078" i="3"/>
  <c r="D6070" i="3"/>
  <c r="H6070" i="3"/>
  <c r="D6062" i="3"/>
  <c r="H6062" i="3"/>
  <c r="D6054" i="3"/>
  <c r="H6054" i="3"/>
  <c r="D6046" i="3"/>
  <c r="H6046" i="3"/>
  <c r="D6038" i="3"/>
  <c r="H6038" i="3"/>
  <c r="D6030" i="3"/>
  <c r="H6030" i="3"/>
  <c r="D6022" i="3"/>
  <c r="H6022" i="3"/>
  <c r="D6014" i="3"/>
  <c r="H6014" i="3"/>
  <c r="D6006" i="3"/>
  <c r="H6006" i="3"/>
  <c r="D5998" i="3"/>
  <c r="H5998" i="3"/>
  <c r="D5990" i="3"/>
  <c r="H5990" i="3"/>
  <c r="D5982" i="3"/>
  <c r="H5982" i="3"/>
  <c r="D5974" i="3"/>
  <c r="H5974" i="3"/>
  <c r="D5966" i="3"/>
  <c r="H5966" i="3"/>
  <c r="D5958" i="3"/>
  <c r="H5958" i="3"/>
  <c r="D5950" i="3"/>
  <c r="H5950" i="3"/>
  <c r="D5942" i="3"/>
  <c r="H5942" i="3"/>
  <c r="D5934" i="3"/>
  <c r="H5934" i="3"/>
  <c r="D5926" i="3"/>
  <c r="H5926" i="3"/>
  <c r="D5918" i="3"/>
  <c r="H5918" i="3"/>
  <c r="D5910" i="3"/>
  <c r="H5910" i="3"/>
  <c r="D5902" i="3"/>
  <c r="H5902" i="3"/>
  <c r="D5894" i="3"/>
  <c r="H5894" i="3"/>
  <c r="D5886" i="3"/>
  <c r="H5886" i="3"/>
  <c r="D5878" i="3"/>
  <c r="H5878" i="3"/>
  <c r="D5870" i="3"/>
  <c r="H5870" i="3"/>
  <c r="D5862" i="3"/>
  <c r="H5862" i="3"/>
  <c r="D5854" i="3"/>
  <c r="H5854" i="3"/>
  <c r="D5846" i="3"/>
  <c r="H5846" i="3"/>
  <c r="D5838" i="3"/>
  <c r="H5838" i="3"/>
  <c r="D5830" i="3"/>
  <c r="H5830" i="3"/>
  <c r="D5822" i="3"/>
  <c r="H5822" i="3"/>
  <c r="D5814" i="3"/>
  <c r="H5814" i="3"/>
  <c r="D5806" i="3"/>
  <c r="H5806" i="3"/>
  <c r="D5798" i="3"/>
  <c r="H5798" i="3"/>
  <c r="D5790" i="3"/>
  <c r="H5790" i="3"/>
  <c r="D5782" i="3"/>
  <c r="H5782" i="3"/>
  <c r="D5774" i="3"/>
  <c r="H5774" i="3"/>
  <c r="D5766" i="3"/>
  <c r="H5766" i="3"/>
  <c r="D5758" i="3"/>
  <c r="H5758" i="3"/>
  <c r="D5750" i="3"/>
  <c r="H5750" i="3"/>
  <c r="D5742" i="3"/>
  <c r="H5742" i="3"/>
  <c r="D5734" i="3"/>
  <c r="H5734" i="3"/>
  <c r="D5726" i="3"/>
  <c r="H5726" i="3"/>
  <c r="D5718" i="3"/>
  <c r="H5718" i="3"/>
  <c r="D5710" i="3"/>
  <c r="H5710" i="3"/>
  <c r="D5702" i="3"/>
  <c r="H5702" i="3"/>
  <c r="D5694" i="3"/>
  <c r="H5694" i="3"/>
  <c r="D5686" i="3"/>
  <c r="H5686" i="3"/>
  <c r="D5678" i="3"/>
  <c r="H5678" i="3"/>
  <c r="D5670" i="3"/>
  <c r="H5670" i="3"/>
  <c r="D5662" i="3"/>
  <c r="H5662" i="3"/>
  <c r="D5654" i="3"/>
  <c r="H5654" i="3"/>
  <c r="D5646" i="3"/>
  <c r="H5646" i="3"/>
  <c r="D5638" i="3"/>
  <c r="H5638" i="3"/>
  <c r="D5630" i="3"/>
  <c r="H5630" i="3"/>
  <c r="D5622" i="3"/>
  <c r="H5622" i="3"/>
  <c r="D5614" i="3"/>
  <c r="H5614" i="3"/>
  <c r="D5606" i="3"/>
  <c r="H5606" i="3"/>
  <c r="D5598" i="3"/>
  <c r="H5598" i="3"/>
  <c r="D5590" i="3"/>
  <c r="H5590" i="3"/>
  <c r="D5582" i="3"/>
  <c r="H5582" i="3"/>
  <c r="D5574" i="3"/>
  <c r="H5574" i="3"/>
  <c r="D5566" i="3"/>
  <c r="H5566" i="3"/>
  <c r="D5558" i="3"/>
  <c r="H5558" i="3"/>
  <c r="D5550" i="3"/>
  <c r="H5550" i="3"/>
  <c r="D5542" i="3"/>
  <c r="H5542" i="3"/>
  <c r="D5534" i="3"/>
  <c r="H5534" i="3"/>
  <c r="D5526" i="3"/>
  <c r="H5526" i="3"/>
  <c r="D5518" i="3"/>
  <c r="H5518" i="3"/>
  <c r="D5510" i="3"/>
  <c r="H5510" i="3"/>
  <c r="D5502" i="3"/>
  <c r="H5502" i="3"/>
  <c r="D5494" i="3"/>
  <c r="H5494" i="3"/>
  <c r="D5486" i="3"/>
  <c r="H5486" i="3"/>
  <c r="D5478" i="3"/>
  <c r="H5478" i="3"/>
  <c r="D5470" i="3"/>
  <c r="H5470" i="3"/>
  <c r="D5462" i="3"/>
  <c r="H5462" i="3"/>
  <c r="D5454" i="3"/>
  <c r="H5454" i="3"/>
  <c r="D5446" i="3"/>
  <c r="H5446" i="3"/>
  <c r="D5438" i="3"/>
  <c r="H5438" i="3"/>
  <c r="D5430" i="3"/>
  <c r="H5430" i="3"/>
  <c r="D5422" i="3"/>
  <c r="H5422" i="3"/>
  <c r="D5414" i="3"/>
  <c r="H5414" i="3"/>
  <c r="D5406" i="3"/>
  <c r="H5406" i="3"/>
  <c r="D5398" i="3"/>
  <c r="H5398" i="3"/>
  <c r="D5390" i="3"/>
  <c r="H5390" i="3"/>
  <c r="D5382" i="3"/>
  <c r="H5382" i="3"/>
  <c r="D5374" i="3"/>
  <c r="H5374" i="3"/>
  <c r="D5366" i="3"/>
  <c r="H5366" i="3"/>
  <c r="D5358" i="3"/>
  <c r="H5358" i="3"/>
  <c r="D5350" i="3"/>
  <c r="H5350" i="3"/>
  <c r="D5342" i="3"/>
  <c r="H5342" i="3"/>
  <c r="D5334" i="3"/>
  <c r="H5334" i="3"/>
  <c r="D5326" i="3"/>
  <c r="H5326" i="3"/>
  <c r="D5318" i="3"/>
  <c r="H5318" i="3"/>
  <c r="D5310" i="3"/>
  <c r="H5310" i="3"/>
  <c r="D5302" i="3"/>
  <c r="H5302" i="3"/>
  <c r="D5294" i="3"/>
  <c r="H5294" i="3"/>
  <c r="D5286" i="3"/>
  <c r="H5286" i="3"/>
  <c r="D5278" i="3"/>
  <c r="H5278" i="3"/>
  <c r="D5270" i="3"/>
  <c r="H5270" i="3"/>
  <c r="D5262" i="3"/>
  <c r="H5262" i="3"/>
  <c r="D5254" i="3"/>
  <c r="H5254" i="3"/>
  <c r="D5246" i="3"/>
  <c r="H5246" i="3"/>
  <c r="D5238" i="3"/>
  <c r="H5238" i="3"/>
  <c r="D5230" i="3"/>
  <c r="H5230" i="3"/>
  <c r="D5222" i="3"/>
  <c r="H5222" i="3"/>
  <c r="D5214" i="3"/>
  <c r="H5214" i="3"/>
  <c r="D5206" i="3"/>
  <c r="H5206" i="3"/>
  <c r="D5198" i="3"/>
  <c r="H5198" i="3"/>
  <c r="D5190" i="3"/>
  <c r="H5190" i="3"/>
  <c r="D5182" i="3"/>
  <c r="H5182" i="3"/>
  <c r="D5174" i="3"/>
  <c r="H5174" i="3"/>
  <c r="D5166" i="3"/>
  <c r="H5166" i="3"/>
  <c r="D5158" i="3"/>
  <c r="H5158" i="3"/>
  <c r="D5150" i="3"/>
  <c r="H5150" i="3"/>
  <c r="D5142" i="3"/>
  <c r="H5142" i="3"/>
  <c r="D5134" i="3"/>
  <c r="H5134" i="3"/>
  <c r="D5126" i="3"/>
  <c r="H5126" i="3"/>
  <c r="D5118" i="3"/>
  <c r="H5118" i="3"/>
  <c r="D5110" i="3"/>
  <c r="H5110" i="3"/>
  <c r="D5102" i="3"/>
  <c r="H5102" i="3"/>
  <c r="D5094" i="3"/>
  <c r="H5094" i="3"/>
  <c r="D5086" i="3"/>
  <c r="H5086" i="3"/>
  <c r="D5078" i="3"/>
  <c r="H5078" i="3"/>
  <c r="D5070" i="3"/>
  <c r="H5070" i="3"/>
  <c r="D5062" i="3"/>
  <c r="H5062" i="3"/>
  <c r="D5054" i="3"/>
  <c r="H5054" i="3"/>
  <c r="D5046" i="3"/>
  <c r="H5046" i="3"/>
  <c r="D5038" i="3"/>
  <c r="H5038" i="3"/>
  <c r="D5030" i="3"/>
  <c r="H5030" i="3"/>
  <c r="D5022" i="3"/>
  <c r="H5022" i="3"/>
  <c r="D5014" i="3"/>
  <c r="H5014" i="3"/>
  <c r="D5006" i="3"/>
  <c r="H5006" i="3"/>
  <c r="D4998" i="3"/>
  <c r="H4998" i="3"/>
  <c r="D4990" i="3"/>
  <c r="H4990" i="3"/>
  <c r="D4982" i="3"/>
  <c r="H4982" i="3"/>
  <c r="D4974" i="3"/>
  <c r="H4974" i="3"/>
  <c r="D4966" i="3"/>
  <c r="H4966" i="3"/>
  <c r="D4958" i="3"/>
  <c r="H4958" i="3"/>
  <c r="D4950" i="3"/>
  <c r="H4950" i="3"/>
  <c r="D4942" i="3"/>
  <c r="H4942" i="3"/>
  <c r="D4934" i="3"/>
  <c r="H4934" i="3"/>
  <c r="D4926" i="3"/>
  <c r="H4926" i="3"/>
  <c r="D4918" i="3"/>
  <c r="H4918" i="3"/>
  <c r="D4910" i="3"/>
  <c r="H4910" i="3"/>
  <c r="D4902" i="3"/>
  <c r="H4902" i="3"/>
  <c r="D4894" i="3"/>
  <c r="H4894" i="3"/>
  <c r="D4886" i="3"/>
  <c r="H4886" i="3"/>
  <c r="D4878" i="3"/>
  <c r="H4878" i="3"/>
  <c r="D4870" i="3"/>
  <c r="H4870" i="3"/>
  <c r="D4862" i="3"/>
  <c r="H4862" i="3"/>
  <c r="D4854" i="3"/>
  <c r="H4854" i="3"/>
  <c r="D4846" i="3"/>
  <c r="H4846" i="3"/>
  <c r="D4838" i="3"/>
  <c r="H4838" i="3"/>
  <c r="D4830" i="3"/>
  <c r="H4830" i="3"/>
  <c r="D4822" i="3"/>
  <c r="H4822" i="3"/>
  <c r="D4814" i="3"/>
  <c r="H4814" i="3"/>
  <c r="D4806" i="3"/>
  <c r="H4806" i="3"/>
  <c r="D4798" i="3"/>
  <c r="H4798" i="3"/>
  <c r="D4790" i="3"/>
  <c r="H4790" i="3"/>
  <c r="D4782" i="3"/>
  <c r="H4782" i="3"/>
  <c r="D4774" i="3"/>
  <c r="H4774" i="3"/>
  <c r="D4766" i="3"/>
  <c r="H4766" i="3"/>
  <c r="D4758" i="3"/>
  <c r="H4758" i="3"/>
  <c r="D4750" i="3"/>
  <c r="H4750" i="3"/>
  <c r="D4742" i="3"/>
  <c r="H4742" i="3"/>
  <c r="D4734" i="3"/>
  <c r="H4734" i="3"/>
  <c r="D4726" i="3"/>
  <c r="H4726" i="3"/>
  <c r="D4718" i="3"/>
  <c r="H4718" i="3"/>
  <c r="D4710" i="3"/>
  <c r="H4710" i="3"/>
  <c r="D4702" i="3"/>
  <c r="H4702" i="3"/>
  <c r="D4694" i="3"/>
  <c r="H4694" i="3"/>
  <c r="D4686" i="3"/>
  <c r="H4686" i="3"/>
  <c r="D4678" i="3"/>
  <c r="H4678" i="3"/>
  <c r="D4670" i="3"/>
  <c r="H4670" i="3"/>
  <c r="D4662" i="3"/>
  <c r="H4662" i="3"/>
  <c r="D4654" i="3"/>
  <c r="H4654" i="3"/>
  <c r="D4646" i="3"/>
  <c r="H4646" i="3"/>
  <c r="D4638" i="3"/>
  <c r="H4638" i="3"/>
  <c r="D4630" i="3"/>
  <c r="H4630" i="3"/>
  <c r="D4622" i="3"/>
  <c r="H4622" i="3"/>
  <c r="D4614" i="3"/>
  <c r="H4614" i="3"/>
  <c r="D4606" i="3"/>
  <c r="H4606" i="3"/>
  <c r="D4598" i="3"/>
  <c r="H4598" i="3"/>
  <c r="D4590" i="3"/>
  <c r="H4590" i="3"/>
  <c r="D4582" i="3"/>
  <c r="H4582" i="3"/>
  <c r="D4574" i="3"/>
  <c r="H4574" i="3"/>
  <c r="D4566" i="3"/>
  <c r="H4566" i="3"/>
  <c r="D4558" i="3"/>
  <c r="H4558" i="3"/>
  <c r="D4550" i="3"/>
  <c r="H4550" i="3"/>
  <c r="D4542" i="3"/>
  <c r="H4542" i="3"/>
  <c r="D4534" i="3"/>
  <c r="H4534" i="3"/>
  <c r="D4526" i="3"/>
  <c r="H4526" i="3"/>
  <c r="D4518" i="3"/>
  <c r="H4518" i="3"/>
  <c r="D4510" i="3"/>
  <c r="H4510" i="3"/>
  <c r="D4502" i="3"/>
  <c r="H4502" i="3"/>
  <c r="D4494" i="3"/>
  <c r="H4494" i="3"/>
  <c r="D4486" i="3"/>
  <c r="H4486" i="3"/>
  <c r="D4478" i="3"/>
  <c r="H4478" i="3"/>
  <c r="D4470" i="3"/>
  <c r="H4470" i="3"/>
  <c r="D4462" i="3"/>
  <c r="H4462" i="3"/>
  <c r="D4454" i="3"/>
  <c r="H4454" i="3"/>
  <c r="D4446" i="3"/>
  <c r="H4446" i="3"/>
  <c r="D4438" i="3"/>
  <c r="H4438" i="3"/>
  <c r="D4430" i="3"/>
  <c r="H4430" i="3"/>
  <c r="D4422" i="3"/>
  <c r="H4422" i="3"/>
  <c r="D4414" i="3"/>
  <c r="H4414" i="3"/>
  <c r="D4406" i="3"/>
  <c r="H4406" i="3"/>
  <c r="D4398" i="3"/>
  <c r="H4398" i="3"/>
  <c r="D4390" i="3"/>
  <c r="H4390" i="3"/>
  <c r="D4382" i="3"/>
  <c r="H4382" i="3"/>
  <c r="D4374" i="3"/>
  <c r="H4374" i="3"/>
  <c r="D4366" i="3"/>
  <c r="H4366" i="3"/>
  <c r="D4358" i="3"/>
  <c r="H4358" i="3"/>
  <c r="D4350" i="3"/>
  <c r="H4350" i="3"/>
  <c r="D4342" i="3"/>
  <c r="H4342" i="3"/>
  <c r="D4334" i="3"/>
  <c r="H4334" i="3"/>
  <c r="D4326" i="3"/>
  <c r="H4326" i="3"/>
  <c r="D4318" i="3"/>
  <c r="H4318" i="3"/>
  <c r="D4310" i="3"/>
  <c r="H4310" i="3"/>
  <c r="D4302" i="3"/>
  <c r="H4302" i="3"/>
  <c r="D4294" i="3"/>
  <c r="H4294" i="3"/>
  <c r="D4286" i="3"/>
  <c r="H4286" i="3"/>
  <c r="D4278" i="3"/>
  <c r="H4278" i="3"/>
  <c r="D4270" i="3"/>
  <c r="H4270" i="3"/>
  <c r="D4262" i="3"/>
  <c r="H4262" i="3"/>
  <c r="D4254" i="3"/>
  <c r="H4254" i="3"/>
  <c r="D4246" i="3"/>
  <c r="H4246" i="3"/>
  <c r="D4238" i="3"/>
  <c r="H4238" i="3"/>
  <c r="D4230" i="3"/>
  <c r="H4230" i="3"/>
  <c r="D4222" i="3"/>
  <c r="H4222" i="3"/>
  <c r="D4214" i="3"/>
  <c r="H4214" i="3"/>
  <c r="D4206" i="3"/>
  <c r="H4206" i="3"/>
  <c r="D4198" i="3"/>
  <c r="H4198" i="3"/>
  <c r="D4190" i="3"/>
  <c r="H4190" i="3"/>
  <c r="D4182" i="3"/>
  <c r="H4182" i="3"/>
  <c r="D4174" i="3"/>
  <c r="H4174" i="3"/>
  <c r="D4166" i="3"/>
  <c r="H4166" i="3"/>
  <c r="D4158" i="3"/>
  <c r="H4158" i="3"/>
  <c r="D4150" i="3"/>
  <c r="H4150" i="3"/>
  <c r="D4142" i="3"/>
  <c r="H4142" i="3"/>
  <c r="D4134" i="3"/>
  <c r="H4134" i="3"/>
  <c r="D4126" i="3"/>
  <c r="H4126" i="3"/>
  <c r="D4118" i="3"/>
  <c r="H4118" i="3"/>
  <c r="D4110" i="3"/>
  <c r="H4110" i="3"/>
  <c r="D4102" i="3"/>
  <c r="H4102" i="3"/>
  <c r="D4094" i="3"/>
  <c r="H4094" i="3"/>
  <c r="D4086" i="3"/>
  <c r="H4086" i="3"/>
  <c r="D4078" i="3"/>
  <c r="H4078" i="3"/>
  <c r="D4070" i="3"/>
  <c r="H4070" i="3"/>
  <c r="D4062" i="3"/>
  <c r="H4062" i="3"/>
  <c r="D4054" i="3"/>
  <c r="H4054" i="3"/>
  <c r="D4046" i="3"/>
  <c r="H4046" i="3"/>
  <c r="D4038" i="3"/>
  <c r="H4038" i="3"/>
  <c r="D4030" i="3"/>
  <c r="H4030" i="3"/>
  <c r="D4022" i="3"/>
  <c r="H4022" i="3"/>
  <c r="D4014" i="3"/>
  <c r="H4014" i="3"/>
  <c r="D4006" i="3"/>
  <c r="H4006" i="3"/>
  <c r="D3998" i="3"/>
  <c r="H3998" i="3"/>
  <c r="D3990" i="3"/>
  <c r="H3990" i="3"/>
  <c r="D3982" i="3"/>
  <c r="H3982" i="3"/>
  <c r="D3974" i="3"/>
  <c r="H3974" i="3"/>
  <c r="D3966" i="3"/>
  <c r="H3966" i="3"/>
  <c r="D3958" i="3"/>
  <c r="H3958" i="3"/>
  <c r="D3950" i="3"/>
  <c r="H3950" i="3"/>
  <c r="D3942" i="3"/>
  <c r="H3942" i="3"/>
  <c r="D3934" i="3"/>
  <c r="H3934" i="3"/>
  <c r="D3926" i="3"/>
  <c r="H3926" i="3"/>
  <c r="D3918" i="3"/>
  <c r="H3918" i="3"/>
  <c r="D3910" i="3"/>
  <c r="H3910" i="3"/>
  <c r="D3902" i="3"/>
  <c r="H3902" i="3"/>
  <c r="D3894" i="3"/>
  <c r="H3894" i="3"/>
  <c r="D3886" i="3"/>
  <c r="H3886" i="3"/>
  <c r="D3878" i="3"/>
  <c r="H3878" i="3"/>
  <c r="D3870" i="3"/>
  <c r="H3870" i="3"/>
  <c r="D3862" i="3"/>
  <c r="H3862" i="3"/>
  <c r="D3854" i="3"/>
  <c r="H3854" i="3"/>
  <c r="D3846" i="3"/>
  <c r="H3846" i="3"/>
  <c r="D3838" i="3"/>
  <c r="H3838" i="3"/>
  <c r="D3830" i="3"/>
  <c r="H3830" i="3"/>
  <c r="D3822" i="3"/>
  <c r="H3822" i="3"/>
  <c r="D3814" i="3"/>
  <c r="H3814" i="3"/>
  <c r="D3806" i="3"/>
  <c r="H3806" i="3"/>
  <c r="D3798" i="3"/>
  <c r="H3798" i="3"/>
  <c r="D3790" i="3"/>
  <c r="H3790" i="3"/>
  <c r="D3782" i="3"/>
  <c r="H3782" i="3"/>
  <c r="D3774" i="3"/>
  <c r="H3774" i="3"/>
  <c r="D3766" i="3"/>
  <c r="H3766" i="3"/>
  <c r="D3758" i="3"/>
  <c r="H3758" i="3"/>
  <c r="D3750" i="3"/>
  <c r="H3750" i="3"/>
  <c r="D3742" i="3"/>
  <c r="H3742" i="3"/>
  <c r="D3734" i="3"/>
  <c r="H3734" i="3"/>
  <c r="D3726" i="3"/>
  <c r="H3726" i="3"/>
  <c r="D3718" i="3"/>
  <c r="H3718" i="3"/>
  <c r="D3710" i="3"/>
  <c r="H3710" i="3"/>
  <c r="D3702" i="3"/>
  <c r="H3702" i="3"/>
  <c r="D3694" i="3"/>
  <c r="H3694" i="3"/>
  <c r="D3686" i="3"/>
  <c r="H3686" i="3"/>
  <c r="D3678" i="3"/>
  <c r="H3678" i="3"/>
  <c r="D3670" i="3"/>
  <c r="H3670" i="3"/>
  <c r="D3662" i="3"/>
  <c r="H3662" i="3"/>
  <c r="D3654" i="3"/>
  <c r="H3654" i="3"/>
  <c r="D3646" i="3"/>
  <c r="H3646" i="3"/>
  <c r="D3638" i="3"/>
  <c r="H3638" i="3"/>
  <c r="D3630" i="3"/>
  <c r="H3630" i="3"/>
  <c r="D3622" i="3"/>
  <c r="H3622" i="3"/>
  <c r="D3614" i="3"/>
  <c r="H3614" i="3"/>
  <c r="D3606" i="3"/>
  <c r="H3606" i="3"/>
  <c r="D3598" i="3"/>
  <c r="H3598" i="3"/>
  <c r="D3590" i="3"/>
  <c r="H3590" i="3"/>
  <c r="D3582" i="3"/>
  <c r="H3582" i="3"/>
  <c r="D3574" i="3"/>
  <c r="H3574" i="3"/>
  <c r="D3566" i="3"/>
  <c r="H3566" i="3"/>
  <c r="D3558" i="3"/>
  <c r="H3558" i="3"/>
  <c r="D3550" i="3"/>
  <c r="H3550" i="3"/>
  <c r="D3542" i="3"/>
  <c r="H3542" i="3"/>
  <c r="D3534" i="3"/>
  <c r="H3534" i="3"/>
  <c r="D3526" i="3"/>
  <c r="H3526" i="3"/>
  <c r="D3518" i="3"/>
  <c r="H3518" i="3"/>
  <c r="D3510" i="3"/>
  <c r="H3510" i="3"/>
  <c r="D3502" i="3"/>
  <c r="H3502" i="3"/>
  <c r="D3494" i="3"/>
  <c r="H3494" i="3"/>
  <c r="D3486" i="3"/>
  <c r="H3486" i="3"/>
  <c r="D3478" i="3"/>
  <c r="H3478" i="3"/>
  <c r="D3470" i="3"/>
  <c r="H3470" i="3"/>
  <c r="D3462" i="3"/>
  <c r="H3462" i="3"/>
  <c r="D3454" i="3"/>
  <c r="H3454" i="3"/>
  <c r="D3446" i="3"/>
  <c r="H3446" i="3"/>
  <c r="D3438" i="3"/>
  <c r="H3438" i="3"/>
  <c r="D3430" i="3"/>
  <c r="H3430" i="3"/>
  <c r="D3422" i="3"/>
  <c r="H3422" i="3"/>
  <c r="D3414" i="3"/>
  <c r="H3414" i="3"/>
  <c r="D3406" i="3"/>
  <c r="H3406" i="3"/>
  <c r="D3398" i="3"/>
  <c r="H3398" i="3"/>
  <c r="D3390" i="3"/>
  <c r="H3390" i="3"/>
  <c r="D3382" i="3"/>
  <c r="H3382" i="3"/>
  <c r="D3374" i="3"/>
  <c r="H3374" i="3"/>
  <c r="D3366" i="3"/>
  <c r="H3366" i="3"/>
  <c r="D3358" i="3"/>
  <c r="H3358" i="3"/>
  <c r="D3350" i="3"/>
  <c r="H3350" i="3"/>
  <c r="D3342" i="3"/>
  <c r="H3342" i="3"/>
  <c r="D3334" i="3"/>
  <c r="H3334" i="3"/>
  <c r="D3326" i="3"/>
  <c r="H3326" i="3"/>
  <c r="D3318" i="3"/>
  <c r="H3318" i="3"/>
  <c r="D3310" i="3"/>
  <c r="H3310" i="3"/>
  <c r="D3302" i="3"/>
  <c r="H3302" i="3"/>
  <c r="D3294" i="3"/>
  <c r="H3294" i="3"/>
  <c r="D3286" i="3"/>
  <c r="H3286" i="3"/>
  <c r="D3278" i="3"/>
  <c r="H3278" i="3"/>
  <c r="D3270" i="3"/>
  <c r="H3270" i="3"/>
  <c r="D3262" i="3"/>
  <c r="H3262" i="3"/>
  <c r="D3254" i="3"/>
  <c r="H3254" i="3"/>
  <c r="D3246" i="3"/>
  <c r="H3246" i="3"/>
  <c r="D3238" i="3"/>
  <c r="H3238" i="3"/>
  <c r="D3230" i="3"/>
  <c r="H3230" i="3"/>
  <c r="D3222" i="3"/>
  <c r="H3222" i="3"/>
  <c r="D3214" i="3"/>
  <c r="H3214" i="3"/>
  <c r="D3206" i="3"/>
  <c r="H3206" i="3"/>
  <c r="D3198" i="3"/>
  <c r="H3198" i="3"/>
  <c r="D3190" i="3"/>
  <c r="H3190" i="3"/>
  <c r="D3182" i="3"/>
  <c r="H3182" i="3"/>
  <c r="D3174" i="3"/>
  <c r="H3174" i="3"/>
  <c r="D3166" i="3"/>
  <c r="H3166" i="3"/>
  <c r="D3158" i="3"/>
  <c r="H3158" i="3"/>
  <c r="D3150" i="3"/>
  <c r="H3150" i="3"/>
  <c r="D3142" i="3"/>
  <c r="H3142" i="3"/>
  <c r="D3134" i="3"/>
  <c r="H3134" i="3"/>
  <c r="D3126" i="3"/>
  <c r="H3126" i="3"/>
  <c r="D3118" i="3"/>
  <c r="H3118" i="3"/>
  <c r="D3110" i="3"/>
  <c r="H3110" i="3"/>
  <c r="D3102" i="3"/>
  <c r="H3102" i="3"/>
  <c r="D3094" i="3"/>
  <c r="H3094" i="3"/>
  <c r="D3086" i="3"/>
  <c r="H3086" i="3"/>
  <c r="D3078" i="3"/>
  <c r="H3078" i="3"/>
  <c r="D3070" i="3"/>
  <c r="H3070" i="3"/>
  <c r="D3062" i="3"/>
  <c r="H3062" i="3"/>
  <c r="D3054" i="3"/>
  <c r="H3054" i="3"/>
  <c r="D3046" i="3"/>
  <c r="H3046" i="3"/>
  <c r="D3038" i="3"/>
  <c r="H3038" i="3"/>
  <c r="D3030" i="3"/>
  <c r="H3030" i="3"/>
  <c r="D3022" i="3"/>
  <c r="H3022" i="3"/>
  <c r="D3014" i="3"/>
  <c r="H3014" i="3"/>
  <c r="D3006" i="3"/>
  <c r="H3006" i="3"/>
  <c r="D2998" i="3"/>
  <c r="H2998" i="3"/>
  <c r="D2990" i="3"/>
  <c r="H2990" i="3"/>
  <c r="D2982" i="3"/>
  <c r="H2982" i="3"/>
  <c r="D2974" i="3"/>
  <c r="H2974" i="3"/>
  <c r="D2966" i="3"/>
  <c r="H2966" i="3"/>
  <c r="D2958" i="3"/>
  <c r="H2958" i="3"/>
  <c r="D2950" i="3"/>
  <c r="H2950" i="3"/>
  <c r="D2942" i="3"/>
  <c r="H2942" i="3"/>
  <c r="D2934" i="3"/>
  <c r="H2934" i="3"/>
  <c r="D2926" i="3"/>
  <c r="H2926" i="3"/>
  <c r="D2918" i="3"/>
  <c r="H2918" i="3"/>
  <c r="D2910" i="3"/>
  <c r="H2910" i="3"/>
  <c r="D2902" i="3"/>
  <c r="H2902" i="3"/>
  <c r="D2894" i="3"/>
  <c r="H2894" i="3"/>
  <c r="D2886" i="3"/>
  <c r="H2886" i="3"/>
  <c r="D2878" i="3"/>
  <c r="H2878" i="3"/>
  <c r="D2870" i="3"/>
  <c r="H2870" i="3"/>
  <c r="D2862" i="3"/>
  <c r="H2862" i="3"/>
  <c r="D2854" i="3"/>
  <c r="H2854" i="3"/>
  <c r="D2846" i="3"/>
  <c r="H2846" i="3"/>
  <c r="D2838" i="3"/>
  <c r="H2838" i="3"/>
  <c r="D2830" i="3"/>
  <c r="H2830" i="3"/>
  <c r="D2822" i="3"/>
  <c r="H2822" i="3"/>
  <c r="D2814" i="3"/>
  <c r="H2814" i="3"/>
  <c r="D2806" i="3"/>
  <c r="H2806" i="3"/>
  <c r="D2798" i="3"/>
  <c r="H2798" i="3"/>
  <c r="D2790" i="3"/>
  <c r="H2790" i="3"/>
  <c r="D2782" i="3"/>
  <c r="H2782" i="3"/>
  <c r="D2774" i="3"/>
  <c r="H2774" i="3"/>
  <c r="D2766" i="3"/>
  <c r="H2766" i="3"/>
  <c r="D2758" i="3"/>
  <c r="H2758" i="3"/>
  <c r="D2750" i="3"/>
  <c r="H2750" i="3"/>
  <c r="D2742" i="3"/>
  <c r="H2742" i="3"/>
  <c r="D2734" i="3"/>
  <c r="H2734" i="3"/>
  <c r="D2726" i="3"/>
  <c r="H2726" i="3"/>
  <c r="D2718" i="3"/>
  <c r="H2718" i="3"/>
  <c r="D2710" i="3"/>
  <c r="H2710" i="3"/>
  <c r="D2702" i="3"/>
  <c r="H2702" i="3"/>
  <c r="D2694" i="3"/>
  <c r="H2694" i="3"/>
  <c r="D2686" i="3"/>
  <c r="H2686" i="3"/>
  <c r="D2678" i="3"/>
  <c r="H2678" i="3"/>
  <c r="D2670" i="3"/>
  <c r="H2670" i="3"/>
  <c r="D2662" i="3"/>
  <c r="H2662" i="3"/>
  <c r="D2654" i="3"/>
  <c r="H2654" i="3"/>
  <c r="D2646" i="3"/>
  <c r="H2646" i="3"/>
  <c r="D2638" i="3"/>
  <c r="H2638" i="3"/>
  <c r="D2630" i="3"/>
  <c r="H2630" i="3"/>
  <c r="D2622" i="3"/>
  <c r="H2622" i="3"/>
  <c r="D2614" i="3"/>
  <c r="H2614" i="3"/>
  <c r="D2606" i="3"/>
  <c r="H2606" i="3"/>
  <c r="D2598" i="3"/>
  <c r="H2598" i="3"/>
  <c r="D2590" i="3"/>
  <c r="H2590" i="3"/>
  <c r="D2582" i="3"/>
  <c r="H2582" i="3"/>
  <c r="D2574" i="3"/>
  <c r="H2574" i="3"/>
  <c r="D2566" i="3"/>
  <c r="H2566" i="3"/>
  <c r="D2558" i="3"/>
  <c r="H2558" i="3"/>
  <c r="D2550" i="3"/>
  <c r="H2550" i="3"/>
  <c r="D2542" i="3"/>
  <c r="H2542" i="3"/>
  <c r="D2534" i="3"/>
  <c r="H2534" i="3"/>
  <c r="D2526" i="3"/>
  <c r="H2526" i="3"/>
  <c r="D2518" i="3"/>
  <c r="H2518" i="3"/>
  <c r="D2510" i="3"/>
  <c r="H2510" i="3"/>
  <c r="D2502" i="3"/>
  <c r="H2502" i="3"/>
  <c r="D2494" i="3"/>
  <c r="H2494" i="3"/>
  <c r="D2486" i="3"/>
  <c r="H2486" i="3"/>
  <c r="D2478" i="3"/>
  <c r="H2478" i="3"/>
  <c r="D2470" i="3"/>
  <c r="H2470" i="3"/>
  <c r="D2462" i="3"/>
  <c r="H2462" i="3"/>
  <c r="D2454" i="3"/>
  <c r="H2454" i="3"/>
  <c r="D2446" i="3"/>
  <c r="H2446" i="3"/>
  <c r="D2438" i="3"/>
  <c r="H2438" i="3"/>
  <c r="D2430" i="3"/>
  <c r="H2430" i="3"/>
  <c r="D2422" i="3"/>
  <c r="H2422" i="3"/>
  <c r="D2414" i="3"/>
  <c r="H2414" i="3"/>
  <c r="D2406" i="3"/>
  <c r="H2406" i="3"/>
  <c r="D2398" i="3"/>
  <c r="H2398" i="3"/>
  <c r="D2390" i="3"/>
  <c r="H2390" i="3"/>
  <c r="D2382" i="3"/>
  <c r="H2382" i="3"/>
  <c r="D2374" i="3"/>
  <c r="H2374" i="3"/>
  <c r="D2366" i="3"/>
  <c r="H2366" i="3"/>
  <c r="D2358" i="3"/>
  <c r="H2358" i="3"/>
  <c r="D2350" i="3"/>
  <c r="H2350" i="3"/>
  <c r="D2342" i="3"/>
  <c r="H2342" i="3"/>
  <c r="D2334" i="3"/>
  <c r="H2334" i="3"/>
  <c r="D2326" i="3"/>
  <c r="H2326" i="3"/>
  <c r="D2318" i="3"/>
  <c r="H2318" i="3"/>
  <c r="D2310" i="3"/>
  <c r="H2310" i="3"/>
  <c r="D2302" i="3"/>
  <c r="H2302" i="3"/>
  <c r="D2294" i="3"/>
  <c r="H2294" i="3"/>
  <c r="D2286" i="3"/>
  <c r="H2286" i="3"/>
  <c r="D2278" i="3"/>
  <c r="H2278" i="3"/>
  <c r="D2270" i="3"/>
  <c r="H2270" i="3"/>
  <c r="D2262" i="3"/>
  <c r="H2262" i="3"/>
  <c r="D2254" i="3"/>
  <c r="H2254" i="3"/>
  <c r="D2246" i="3"/>
  <c r="H2246" i="3"/>
  <c r="D2238" i="3"/>
  <c r="H2238" i="3"/>
  <c r="D2230" i="3"/>
  <c r="H2230" i="3"/>
  <c r="D2222" i="3"/>
  <c r="H2222" i="3"/>
  <c r="D2214" i="3"/>
  <c r="H2214" i="3"/>
  <c r="D2206" i="3"/>
  <c r="H2206" i="3"/>
  <c r="D2198" i="3"/>
  <c r="H2198" i="3"/>
  <c r="D2190" i="3"/>
  <c r="H2190" i="3"/>
  <c r="D2182" i="3"/>
  <c r="H2182" i="3"/>
  <c r="D2174" i="3"/>
  <c r="H2174" i="3"/>
  <c r="D2166" i="3"/>
  <c r="H2166" i="3"/>
  <c r="D2158" i="3"/>
  <c r="H2158" i="3"/>
  <c r="D2150" i="3"/>
  <c r="H2150" i="3"/>
  <c r="D2142" i="3"/>
  <c r="H2142" i="3"/>
  <c r="D2134" i="3"/>
  <c r="H2134" i="3"/>
  <c r="D2126" i="3"/>
  <c r="H2126" i="3"/>
  <c r="D2118" i="3"/>
  <c r="H2118" i="3"/>
  <c r="D2110" i="3"/>
  <c r="H2110" i="3"/>
  <c r="D2102" i="3"/>
  <c r="H2102" i="3"/>
  <c r="D2094" i="3"/>
  <c r="H2094" i="3"/>
  <c r="D2086" i="3"/>
  <c r="H2086" i="3"/>
  <c r="D2078" i="3"/>
  <c r="H2078" i="3"/>
  <c r="D2070" i="3"/>
  <c r="H2070" i="3"/>
  <c r="D2062" i="3"/>
  <c r="H2062" i="3"/>
  <c r="D2054" i="3"/>
  <c r="H2054" i="3"/>
  <c r="D2046" i="3"/>
  <c r="H2046" i="3"/>
  <c r="D2038" i="3"/>
  <c r="H2038" i="3"/>
  <c r="D2030" i="3"/>
  <c r="H2030" i="3"/>
  <c r="D2022" i="3"/>
  <c r="H2022" i="3"/>
  <c r="D2014" i="3"/>
  <c r="H2014" i="3"/>
  <c r="D2006" i="3"/>
  <c r="H2006" i="3"/>
  <c r="D1998" i="3"/>
  <c r="H1998" i="3"/>
  <c r="D1990" i="3"/>
  <c r="H1990" i="3"/>
  <c r="D1982" i="3"/>
  <c r="H1982" i="3"/>
  <c r="D1974" i="3"/>
  <c r="H1974" i="3"/>
  <c r="D1966" i="3"/>
  <c r="H1966" i="3"/>
  <c r="D1958" i="3"/>
  <c r="H1958" i="3"/>
  <c r="D1950" i="3"/>
  <c r="H1950" i="3"/>
  <c r="D1942" i="3"/>
  <c r="H1942" i="3"/>
  <c r="D1934" i="3"/>
  <c r="H1934" i="3"/>
  <c r="D1926" i="3"/>
  <c r="H1926" i="3"/>
  <c r="D1918" i="3"/>
  <c r="H1918" i="3"/>
  <c r="D1910" i="3"/>
  <c r="H1910" i="3"/>
  <c r="D1902" i="3"/>
  <c r="H1902" i="3"/>
  <c r="D1894" i="3"/>
  <c r="H1894" i="3"/>
  <c r="D1886" i="3"/>
  <c r="H1886" i="3"/>
  <c r="D1878" i="3"/>
  <c r="H1878" i="3"/>
  <c r="D1870" i="3"/>
  <c r="H1870" i="3"/>
  <c r="D1862" i="3"/>
  <c r="H1862" i="3"/>
  <c r="D1854" i="3"/>
  <c r="H1854" i="3"/>
  <c r="D1846" i="3"/>
  <c r="H1846" i="3"/>
  <c r="D1838" i="3"/>
  <c r="H1838" i="3"/>
  <c r="D1830" i="3"/>
  <c r="H1830" i="3"/>
  <c r="D1822" i="3"/>
  <c r="H1822" i="3"/>
  <c r="D1814" i="3"/>
  <c r="H1814" i="3"/>
  <c r="D1806" i="3"/>
  <c r="H1806" i="3"/>
  <c r="D1798" i="3"/>
  <c r="H1798" i="3"/>
  <c r="D1790" i="3"/>
  <c r="H1790" i="3"/>
  <c r="D1782" i="3"/>
  <c r="H1782" i="3"/>
  <c r="D1774" i="3"/>
  <c r="H1774" i="3"/>
  <c r="D1766" i="3"/>
  <c r="H1766" i="3"/>
  <c r="D1758" i="3"/>
  <c r="H1758" i="3"/>
  <c r="D1750" i="3"/>
  <c r="H1750" i="3"/>
  <c r="D1742" i="3"/>
  <c r="H1742" i="3"/>
  <c r="D1734" i="3"/>
  <c r="H1734" i="3"/>
  <c r="D1726" i="3"/>
  <c r="H1726" i="3"/>
  <c r="D1718" i="3"/>
  <c r="H1718" i="3"/>
  <c r="D1710" i="3"/>
  <c r="H1710" i="3"/>
  <c r="D1702" i="3"/>
  <c r="H1702" i="3"/>
  <c r="D1694" i="3"/>
  <c r="H1694" i="3"/>
  <c r="D1686" i="3"/>
  <c r="H1686" i="3"/>
  <c r="D1678" i="3"/>
  <c r="H1678" i="3"/>
  <c r="D1670" i="3"/>
  <c r="H1670" i="3"/>
  <c r="D1662" i="3"/>
  <c r="H1662" i="3"/>
  <c r="D1654" i="3"/>
  <c r="H1654" i="3"/>
  <c r="D1646" i="3"/>
  <c r="H1646" i="3"/>
  <c r="D1638" i="3"/>
  <c r="H1638" i="3"/>
  <c r="D1630" i="3"/>
  <c r="H1630" i="3"/>
  <c r="D1622" i="3"/>
  <c r="H1622" i="3"/>
  <c r="D1614" i="3"/>
  <c r="H1614" i="3"/>
  <c r="D1606" i="3"/>
  <c r="H1606" i="3"/>
  <c r="D1598" i="3"/>
  <c r="H1598" i="3"/>
  <c r="D1590" i="3"/>
  <c r="H1590" i="3"/>
  <c r="D1582" i="3"/>
  <c r="H1582" i="3"/>
  <c r="D1574" i="3"/>
  <c r="H1574" i="3"/>
  <c r="D1566" i="3"/>
  <c r="H1566" i="3"/>
  <c r="D1558" i="3"/>
  <c r="H1558" i="3"/>
  <c r="D1550" i="3"/>
  <c r="H1550" i="3"/>
  <c r="D1542" i="3"/>
  <c r="H1542" i="3"/>
  <c r="D1534" i="3"/>
  <c r="H1534" i="3"/>
  <c r="D1526" i="3"/>
  <c r="H1526" i="3"/>
  <c r="D1518" i="3"/>
  <c r="H1518" i="3"/>
  <c r="D1510" i="3"/>
  <c r="H1510" i="3"/>
  <c r="D1502" i="3"/>
  <c r="H1502" i="3"/>
  <c r="D1494" i="3"/>
  <c r="H1494" i="3"/>
  <c r="D1486" i="3"/>
  <c r="H1486" i="3"/>
  <c r="D1478" i="3"/>
  <c r="H1478" i="3"/>
  <c r="D1470" i="3"/>
  <c r="H1470" i="3"/>
  <c r="D1462" i="3"/>
  <c r="H1462" i="3"/>
  <c r="D1454" i="3"/>
  <c r="H1454" i="3"/>
  <c r="D1446" i="3"/>
  <c r="H1446" i="3"/>
  <c r="D1438" i="3"/>
  <c r="H1438" i="3"/>
  <c r="D1430" i="3"/>
  <c r="H1430" i="3"/>
  <c r="D1422" i="3"/>
  <c r="H1422" i="3"/>
  <c r="D1414" i="3"/>
  <c r="H1414" i="3"/>
  <c r="D1406" i="3"/>
  <c r="H1406" i="3"/>
  <c r="D1398" i="3"/>
  <c r="H1398" i="3"/>
  <c r="D1390" i="3"/>
  <c r="H1390" i="3"/>
  <c r="D1382" i="3"/>
  <c r="H1382" i="3"/>
  <c r="D1374" i="3"/>
  <c r="H1374" i="3"/>
  <c r="D1366" i="3"/>
  <c r="H1366" i="3"/>
  <c r="D1358" i="3"/>
  <c r="H1358" i="3"/>
  <c r="D1350" i="3"/>
  <c r="H1350" i="3"/>
  <c r="D1342" i="3"/>
  <c r="H1342" i="3"/>
  <c r="D1334" i="3"/>
  <c r="H1334" i="3"/>
  <c r="D1326" i="3"/>
  <c r="H1326" i="3"/>
  <c r="D1318" i="3"/>
  <c r="H1318" i="3"/>
  <c r="D1310" i="3"/>
  <c r="H1310" i="3"/>
  <c r="D1302" i="3"/>
  <c r="H1302" i="3"/>
  <c r="D1294" i="3"/>
  <c r="H1294" i="3"/>
  <c r="D1286" i="3"/>
  <c r="H1286" i="3"/>
  <c r="D1278" i="3"/>
  <c r="H1278" i="3"/>
  <c r="D1270" i="3"/>
  <c r="H1270" i="3"/>
  <c r="D1262" i="3"/>
  <c r="H1262" i="3"/>
  <c r="D1254" i="3"/>
  <c r="H1254" i="3"/>
  <c r="D1246" i="3"/>
  <c r="H1246" i="3"/>
  <c r="D1238" i="3"/>
  <c r="H1238" i="3"/>
  <c r="D1230" i="3"/>
  <c r="H1230" i="3"/>
  <c r="D1222" i="3"/>
  <c r="H1222" i="3"/>
  <c r="D1214" i="3"/>
  <c r="H1214" i="3"/>
  <c r="D1206" i="3"/>
  <c r="H1206" i="3"/>
  <c r="D1198" i="3"/>
  <c r="H1198" i="3"/>
  <c r="D1190" i="3"/>
  <c r="H1190" i="3"/>
  <c r="D1182" i="3"/>
  <c r="H1182" i="3"/>
  <c r="D1174" i="3"/>
  <c r="H1174" i="3"/>
  <c r="D1166" i="3"/>
  <c r="H1166" i="3"/>
  <c r="D1158" i="3"/>
  <c r="H1158" i="3"/>
  <c r="D1150" i="3"/>
  <c r="H1150" i="3"/>
  <c r="D1142" i="3"/>
  <c r="H1142" i="3"/>
  <c r="D1134" i="3"/>
  <c r="H1134" i="3"/>
  <c r="D1126" i="3"/>
  <c r="H1126" i="3"/>
  <c r="D1118" i="3"/>
  <c r="H1118" i="3"/>
  <c r="D1110" i="3"/>
  <c r="H1110" i="3"/>
  <c r="D1102" i="3"/>
  <c r="H1102" i="3"/>
  <c r="D1094" i="3"/>
  <c r="H1094" i="3"/>
  <c r="D1086" i="3"/>
  <c r="H1086" i="3"/>
  <c r="D1078" i="3"/>
  <c r="H1078" i="3"/>
  <c r="D1070" i="3"/>
  <c r="H1070" i="3"/>
  <c r="D1062" i="3"/>
  <c r="H1062" i="3"/>
  <c r="D1054" i="3"/>
  <c r="H1054" i="3"/>
  <c r="D1046" i="3"/>
  <c r="H1046" i="3"/>
  <c r="D1038" i="3"/>
  <c r="H1038" i="3"/>
  <c r="D1030" i="3"/>
  <c r="H1030" i="3"/>
  <c r="D1022" i="3"/>
  <c r="H1022" i="3"/>
  <c r="D1014" i="3"/>
  <c r="H1014" i="3"/>
  <c r="D1006" i="3"/>
  <c r="H1006" i="3"/>
  <c r="D998" i="3"/>
  <c r="H998" i="3"/>
  <c r="D990" i="3"/>
  <c r="H990" i="3"/>
  <c r="D982" i="3"/>
  <c r="H982" i="3"/>
  <c r="D974" i="3"/>
  <c r="H974" i="3"/>
  <c r="D966" i="3"/>
  <c r="H966" i="3"/>
  <c r="D958" i="3"/>
  <c r="H958" i="3"/>
  <c r="D950" i="3"/>
  <c r="H950" i="3"/>
  <c r="D942" i="3"/>
  <c r="H942" i="3"/>
  <c r="D934" i="3"/>
  <c r="H934" i="3"/>
  <c r="D926" i="3"/>
  <c r="H926" i="3"/>
  <c r="D918" i="3"/>
  <c r="H918" i="3"/>
  <c r="D910" i="3"/>
  <c r="H910" i="3"/>
  <c r="D902" i="3"/>
  <c r="H902" i="3"/>
  <c r="D894" i="3"/>
  <c r="H894" i="3"/>
  <c r="D886" i="3"/>
  <c r="H886" i="3"/>
  <c r="D878" i="3"/>
  <c r="H878" i="3"/>
  <c r="D870" i="3"/>
  <c r="H870" i="3"/>
  <c r="D862" i="3"/>
  <c r="H862" i="3"/>
  <c r="D854" i="3"/>
  <c r="H854" i="3"/>
  <c r="D846" i="3"/>
  <c r="H846" i="3"/>
  <c r="D838" i="3"/>
  <c r="H838" i="3"/>
  <c r="D830" i="3"/>
  <c r="H830" i="3"/>
  <c r="D822" i="3"/>
  <c r="H822" i="3"/>
  <c r="D814" i="3"/>
  <c r="H814" i="3"/>
  <c r="D806" i="3"/>
  <c r="H806" i="3"/>
  <c r="D798" i="3"/>
  <c r="H798" i="3"/>
  <c r="D790" i="3"/>
  <c r="H790" i="3"/>
  <c r="D782" i="3"/>
  <c r="H782" i="3"/>
  <c r="D774" i="3"/>
  <c r="H774" i="3"/>
  <c r="D766" i="3"/>
  <c r="H766" i="3"/>
  <c r="D758" i="3"/>
  <c r="H758" i="3"/>
  <c r="D750" i="3"/>
  <c r="H750" i="3"/>
  <c r="D742" i="3"/>
  <c r="H742" i="3"/>
  <c r="D734" i="3"/>
  <c r="H734" i="3"/>
  <c r="D726" i="3"/>
  <c r="H726" i="3"/>
  <c r="D718" i="3"/>
  <c r="H718" i="3"/>
  <c r="D710" i="3"/>
  <c r="H710" i="3"/>
  <c r="D702" i="3"/>
  <c r="H702" i="3"/>
  <c r="D694" i="3"/>
  <c r="H694" i="3"/>
  <c r="D686" i="3"/>
  <c r="H686" i="3"/>
  <c r="D678" i="3"/>
  <c r="H678" i="3"/>
  <c r="D670" i="3"/>
  <c r="H670" i="3"/>
  <c r="D662" i="3"/>
  <c r="H662" i="3"/>
  <c r="D654" i="3"/>
  <c r="H654" i="3"/>
  <c r="D646" i="3"/>
  <c r="H646" i="3"/>
  <c r="D638" i="3"/>
  <c r="H638" i="3"/>
  <c r="D630" i="3"/>
  <c r="H630" i="3"/>
  <c r="D622" i="3"/>
  <c r="H622" i="3"/>
  <c r="D614" i="3"/>
  <c r="H614" i="3"/>
  <c r="D606" i="3"/>
  <c r="H606" i="3"/>
  <c r="D598" i="3"/>
  <c r="H598" i="3"/>
  <c r="D590" i="3"/>
  <c r="H590" i="3"/>
  <c r="D582" i="3"/>
  <c r="H582" i="3"/>
  <c r="D574" i="3"/>
  <c r="H574" i="3"/>
  <c r="D566" i="3"/>
  <c r="H566" i="3"/>
  <c r="D558" i="3"/>
  <c r="H558" i="3"/>
  <c r="D550" i="3"/>
  <c r="H550" i="3"/>
  <c r="D542" i="3"/>
  <c r="H542" i="3"/>
  <c r="D534" i="3"/>
  <c r="H534" i="3"/>
  <c r="D526" i="3"/>
  <c r="H526" i="3"/>
  <c r="D518" i="3"/>
  <c r="H518" i="3"/>
  <c r="D510" i="3"/>
  <c r="H510" i="3"/>
  <c r="D502" i="3"/>
  <c r="H502" i="3"/>
  <c r="D494" i="3"/>
  <c r="H494" i="3"/>
  <c r="D486" i="3"/>
  <c r="H486" i="3"/>
  <c r="D478" i="3"/>
  <c r="H478" i="3"/>
  <c r="D470" i="3"/>
  <c r="H470" i="3"/>
  <c r="D462" i="3"/>
  <c r="H462" i="3"/>
  <c r="D454" i="3"/>
  <c r="H454" i="3"/>
  <c r="D446" i="3"/>
  <c r="H446" i="3"/>
  <c r="D438" i="3"/>
  <c r="H438" i="3"/>
  <c r="D430" i="3"/>
  <c r="H430" i="3"/>
  <c r="D422" i="3"/>
  <c r="H422" i="3"/>
  <c r="D414" i="3"/>
  <c r="H414" i="3"/>
  <c r="D406" i="3"/>
  <c r="H406" i="3"/>
  <c r="D398" i="3"/>
  <c r="H398" i="3"/>
  <c r="D390" i="3"/>
  <c r="H390" i="3"/>
  <c r="D382" i="3"/>
  <c r="H382" i="3"/>
  <c r="D374" i="3"/>
  <c r="H374" i="3"/>
  <c r="D366" i="3"/>
  <c r="H366" i="3"/>
  <c r="D358" i="3"/>
  <c r="H358" i="3"/>
  <c r="D350" i="3"/>
  <c r="H350" i="3"/>
  <c r="D342" i="3"/>
  <c r="H342" i="3"/>
  <c r="D334" i="3"/>
  <c r="H334" i="3"/>
  <c r="D326" i="3"/>
  <c r="H326" i="3"/>
  <c r="D318" i="3"/>
  <c r="H318" i="3"/>
  <c r="D310" i="3"/>
  <c r="H310" i="3"/>
  <c r="D302" i="3"/>
  <c r="H302" i="3"/>
  <c r="D294" i="3"/>
  <c r="H294" i="3"/>
  <c r="D286" i="3"/>
  <c r="H286" i="3"/>
  <c r="D278" i="3"/>
  <c r="H278" i="3"/>
  <c r="D270" i="3"/>
  <c r="H270" i="3"/>
  <c r="D262" i="3"/>
  <c r="H262" i="3"/>
  <c r="D254" i="3"/>
  <c r="H254" i="3"/>
  <c r="D246" i="3"/>
  <c r="H246" i="3"/>
  <c r="D238" i="3"/>
  <c r="H238" i="3"/>
  <c r="D230" i="3"/>
  <c r="H230" i="3"/>
  <c r="D222" i="3"/>
  <c r="H222" i="3"/>
  <c r="D214" i="3"/>
  <c r="H214" i="3"/>
  <c r="D206" i="3"/>
  <c r="H206" i="3"/>
  <c r="D198" i="3"/>
  <c r="H198" i="3"/>
  <c r="D190" i="3"/>
  <c r="H190" i="3"/>
  <c r="D182" i="3"/>
  <c r="H182" i="3"/>
  <c r="D174" i="3"/>
  <c r="H174" i="3"/>
  <c r="D166" i="3"/>
  <c r="H166" i="3"/>
  <c r="D158" i="3"/>
  <c r="H158" i="3"/>
  <c r="D150" i="3"/>
  <c r="H150" i="3"/>
  <c r="D142" i="3"/>
  <c r="H142" i="3"/>
  <c r="D134" i="3"/>
  <c r="H134" i="3"/>
  <c r="D126" i="3"/>
  <c r="H126" i="3"/>
  <c r="D118" i="3"/>
  <c r="H118" i="3"/>
  <c r="D110" i="3"/>
  <c r="H110" i="3"/>
  <c r="D102" i="3"/>
  <c r="H102" i="3"/>
  <c r="D94" i="3"/>
  <c r="H94" i="3"/>
  <c r="D86" i="3"/>
  <c r="H86" i="3"/>
  <c r="D78" i="3"/>
  <c r="H78" i="3"/>
  <c r="D70" i="3"/>
  <c r="H70" i="3"/>
  <c r="D62" i="3"/>
  <c r="H62" i="3"/>
  <c r="D54" i="3"/>
  <c r="H54" i="3"/>
  <c r="D46" i="3"/>
  <c r="H46" i="3"/>
  <c r="D38" i="3"/>
  <c r="H38" i="3"/>
  <c r="D30" i="3"/>
  <c r="H30" i="3"/>
  <c r="D22" i="3"/>
  <c r="H22" i="3"/>
  <c r="D14" i="3"/>
  <c r="H14" i="3"/>
  <c r="D6" i="3"/>
  <c r="H6" i="3"/>
  <c r="D6789" i="3"/>
  <c r="H6789" i="3"/>
  <c r="D6781" i="3"/>
  <c r="H6781" i="3"/>
  <c r="D6773" i="3"/>
  <c r="H6773" i="3"/>
  <c r="D6765" i="3"/>
  <c r="H6765" i="3"/>
  <c r="D6757" i="3"/>
  <c r="H6757" i="3"/>
  <c r="D6749" i="3"/>
  <c r="H6749" i="3"/>
  <c r="D6741" i="3"/>
  <c r="H6741" i="3"/>
  <c r="D6733" i="3"/>
  <c r="H6733" i="3"/>
  <c r="D6725" i="3"/>
  <c r="H6725" i="3"/>
  <c r="D6717" i="3"/>
  <c r="H6717" i="3"/>
  <c r="D6709" i="3"/>
  <c r="H6709" i="3"/>
  <c r="D6701" i="3"/>
  <c r="H6701" i="3"/>
  <c r="D6693" i="3"/>
  <c r="H6693" i="3"/>
  <c r="D6685" i="3"/>
  <c r="H6685" i="3"/>
  <c r="D6677" i="3"/>
  <c r="H6677" i="3"/>
  <c r="D6669" i="3"/>
  <c r="H6669" i="3"/>
  <c r="D6661" i="3"/>
  <c r="H6661" i="3"/>
  <c r="D6653" i="3"/>
  <c r="H6653" i="3"/>
  <c r="D6645" i="3"/>
  <c r="H6645" i="3"/>
  <c r="D6637" i="3"/>
  <c r="H6637" i="3"/>
  <c r="D6629" i="3"/>
  <c r="H6629" i="3"/>
  <c r="D6621" i="3"/>
  <c r="H6621" i="3"/>
  <c r="D6613" i="3"/>
  <c r="H6613" i="3"/>
  <c r="D6605" i="3"/>
  <c r="H6605" i="3"/>
  <c r="D6597" i="3"/>
  <c r="H6597" i="3"/>
  <c r="D6589" i="3"/>
  <c r="H6589" i="3"/>
  <c r="D6581" i="3"/>
  <c r="H6581" i="3"/>
  <c r="D6573" i="3"/>
  <c r="H6573" i="3"/>
  <c r="D6565" i="3"/>
  <c r="H6565" i="3"/>
  <c r="D6557" i="3"/>
  <c r="H6557" i="3"/>
  <c r="D6549" i="3"/>
  <c r="H6549" i="3"/>
  <c r="D6541" i="3"/>
  <c r="H6541" i="3"/>
  <c r="D6533" i="3"/>
  <c r="H6533" i="3"/>
  <c r="D6525" i="3"/>
  <c r="H6525" i="3"/>
  <c r="D6517" i="3"/>
  <c r="H6517" i="3"/>
  <c r="D6509" i="3"/>
  <c r="H6509" i="3"/>
  <c r="D6501" i="3"/>
  <c r="H6501" i="3"/>
  <c r="D6493" i="3"/>
  <c r="H6493" i="3"/>
  <c r="D6485" i="3"/>
  <c r="H6485" i="3"/>
  <c r="D6477" i="3"/>
  <c r="H6477" i="3"/>
  <c r="D6469" i="3"/>
  <c r="H6469" i="3"/>
  <c r="D6461" i="3"/>
  <c r="H6461" i="3"/>
  <c r="D6453" i="3"/>
  <c r="H6453" i="3"/>
  <c r="D6445" i="3"/>
  <c r="H6445" i="3"/>
  <c r="D6437" i="3"/>
  <c r="H6437" i="3"/>
  <c r="D6429" i="3"/>
  <c r="H6429" i="3"/>
  <c r="D6421" i="3"/>
  <c r="H6421" i="3"/>
  <c r="D6413" i="3"/>
  <c r="H6413" i="3"/>
  <c r="D6405" i="3"/>
  <c r="H6405" i="3"/>
  <c r="D6397" i="3"/>
  <c r="H6397" i="3"/>
  <c r="D6389" i="3"/>
  <c r="H6389" i="3"/>
  <c r="D6381" i="3"/>
  <c r="H6381" i="3"/>
  <c r="D6373" i="3"/>
  <c r="H6373" i="3"/>
  <c r="D6365" i="3"/>
  <c r="H6365" i="3"/>
  <c r="D6357" i="3"/>
  <c r="H6357" i="3"/>
  <c r="D6349" i="3"/>
  <c r="H6349" i="3"/>
  <c r="D6341" i="3"/>
  <c r="H6341" i="3"/>
  <c r="D6333" i="3"/>
  <c r="H6333" i="3"/>
  <c r="D6325" i="3"/>
  <c r="H6325" i="3"/>
  <c r="D6317" i="3"/>
  <c r="H6317" i="3"/>
  <c r="D6309" i="3"/>
  <c r="H6309" i="3"/>
  <c r="D6301" i="3"/>
  <c r="H6301" i="3"/>
  <c r="D6293" i="3"/>
  <c r="H6293" i="3"/>
  <c r="D6285" i="3"/>
  <c r="H6285" i="3"/>
  <c r="D6277" i="3"/>
  <c r="H6277" i="3"/>
  <c r="D6269" i="3"/>
  <c r="H6269" i="3"/>
  <c r="D6261" i="3"/>
  <c r="H6261" i="3"/>
  <c r="D6253" i="3"/>
  <c r="H6253" i="3"/>
  <c r="D6245" i="3"/>
  <c r="H6245" i="3"/>
  <c r="D6237" i="3"/>
  <c r="H6237" i="3"/>
  <c r="D6229" i="3"/>
  <c r="H6229" i="3"/>
  <c r="D6221" i="3"/>
  <c r="H6221" i="3"/>
  <c r="D6213" i="3"/>
  <c r="H6213" i="3"/>
  <c r="D6205" i="3"/>
  <c r="H6205" i="3"/>
  <c r="D6197" i="3"/>
  <c r="H6197" i="3"/>
  <c r="D6189" i="3"/>
  <c r="H6189" i="3"/>
  <c r="D6181" i="3"/>
  <c r="H6181" i="3"/>
  <c r="D6173" i="3"/>
  <c r="H6173" i="3"/>
  <c r="D6165" i="3"/>
  <c r="H6165" i="3"/>
  <c r="D6157" i="3"/>
  <c r="H6157" i="3"/>
  <c r="D6149" i="3"/>
  <c r="H6149" i="3"/>
  <c r="D6141" i="3"/>
  <c r="H6141" i="3"/>
  <c r="D6133" i="3"/>
  <c r="H6133" i="3"/>
  <c r="D6125" i="3"/>
  <c r="H6125" i="3"/>
  <c r="D6117" i="3"/>
  <c r="H6117" i="3"/>
  <c r="D6109" i="3"/>
  <c r="H6109" i="3"/>
  <c r="D6101" i="3"/>
  <c r="H6101" i="3"/>
  <c r="D6093" i="3"/>
  <c r="H6093" i="3"/>
  <c r="D6085" i="3"/>
  <c r="H6085" i="3"/>
  <c r="D6077" i="3"/>
  <c r="H6077" i="3"/>
  <c r="D6069" i="3"/>
  <c r="H6069" i="3"/>
  <c r="D6061" i="3"/>
  <c r="H6061" i="3"/>
  <c r="D6053" i="3"/>
  <c r="H6053" i="3"/>
  <c r="D6045" i="3"/>
  <c r="H6045" i="3"/>
  <c r="D6037" i="3"/>
  <c r="H6037" i="3"/>
  <c r="D6029" i="3"/>
  <c r="H6029" i="3"/>
  <c r="D6021" i="3"/>
  <c r="H6021" i="3"/>
  <c r="D6013" i="3"/>
  <c r="H6013" i="3"/>
  <c r="D6005" i="3"/>
  <c r="H6005" i="3"/>
  <c r="D5997" i="3"/>
  <c r="H5997" i="3"/>
  <c r="D5989" i="3"/>
  <c r="H5989" i="3"/>
  <c r="D5981" i="3"/>
  <c r="H5981" i="3"/>
  <c r="D5973" i="3"/>
  <c r="H5973" i="3"/>
  <c r="D5965" i="3"/>
  <c r="H5965" i="3"/>
  <c r="D5957" i="3"/>
  <c r="H5957" i="3"/>
  <c r="D5949" i="3"/>
  <c r="H5949" i="3"/>
  <c r="D5941" i="3"/>
  <c r="H5941" i="3"/>
  <c r="D5933" i="3"/>
  <c r="H5933" i="3"/>
  <c r="D5925" i="3"/>
  <c r="H5925" i="3"/>
  <c r="D5917" i="3"/>
  <c r="H5917" i="3"/>
  <c r="D5909" i="3"/>
  <c r="H5909" i="3"/>
  <c r="D5901" i="3"/>
  <c r="H5901" i="3"/>
  <c r="D5893" i="3"/>
  <c r="H5893" i="3"/>
  <c r="D5885" i="3"/>
  <c r="H5885" i="3"/>
  <c r="D5877" i="3"/>
  <c r="H5877" i="3"/>
  <c r="D5869" i="3"/>
  <c r="H5869" i="3"/>
  <c r="D5861" i="3"/>
  <c r="H5861" i="3"/>
  <c r="D5853" i="3"/>
  <c r="H5853" i="3"/>
  <c r="D5845" i="3"/>
  <c r="H5845" i="3"/>
  <c r="D5837" i="3"/>
  <c r="H5837" i="3"/>
  <c r="D5829" i="3"/>
  <c r="H5829" i="3"/>
  <c r="D5821" i="3"/>
  <c r="H5821" i="3"/>
  <c r="D5813" i="3"/>
  <c r="H5813" i="3"/>
  <c r="D5805" i="3"/>
  <c r="H5805" i="3"/>
  <c r="D5797" i="3"/>
  <c r="H5797" i="3"/>
  <c r="D5789" i="3"/>
  <c r="H5789" i="3"/>
  <c r="D5781" i="3"/>
  <c r="H5781" i="3"/>
  <c r="D5773" i="3"/>
  <c r="H5773" i="3"/>
  <c r="D5765" i="3"/>
  <c r="H5765" i="3"/>
  <c r="D5757" i="3"/>
  <c r="H5757" i="3"/>
  <c r="D5749" i="3"/>
  <c r="H5749" i="3"/>
  <c r="D5741" i="3"/>
  <c r="H5741" i="3"/>
  <c r="D5733" i="3"/>
  <c r="H5733" i="3"/>
  <c r="D5725" i="3"/>
  <c r="H5725" i="3"/>
  <c r="D5717" i="3"/>
  <c r="H5717" i="3"/>
  <c r="D5709" i="3"/>
  <c r="H5709" i="3"/>
  <c r="D5701" i="3"/>
  <c r="H5701" i="3"/>
  <c r="D5693" i="3"/>
  <c r="H5693" i="3"/>
  <c r="D5685" i="3"/>
  <c r="H5685" i="3"/>
  <c r="D5677" i="3"/>
  <c r="H5677" i="3"/>
  <c r="D5669" i="3"/>
  <c r="H5669" i="3"/>
  <c r="D5661" i="3"/>
  <c r="H5661" i="3"/>
  <c r="D5653" i="3"/>
  <c r="H5653" i="3"/>
  <c r="D5645" i="3"/>
  <c r="H5645" i="3"/>
  <c r="D5637" i="3"/>
  <c r="H5637" i="3"/>
  <c r="D5629" i="3"/>
  <c r="H5629" i="3"/>
  <c r="D5621" i="3"/>
  <c r="H5621" i="3"/>
  <c r="D5613" i="3"/>
  <c r="H5613" i="3"/>
  <c r="D5605" i="3"/>
  <c r="H5605" i="3"/>
  <c r="D5597" i="3"/>
  <c r="H5597" i="3"/>
  <c r="D5589" i="3"/>
  <c r="H5589" i="3"/>
  <c r="D5581" i="3"/>
  <c r="H5581" i="3"/>
  <c r="D5573" i="3"/>
  <c r="H5573" i="3"/>
  <c r="D5565" i="3"/>
  <c r="H5565" i="3"/>
  <c r="D5557" i="3"/>
  <c r="H5557" i="3"/>
  <c r="D5549" i="3"/>
  <c r="H5549" i="3"/>
  <c r="D5541" i="3"/>
  <c r="H5541" i="3"/>
  <c r="D5533" i="3"/>
  <c r="H5533" i="3"/>
  <c r="D5525" i="3"/>
  <c r="H5525" i="3"/>
  <c r="D5517" i="3"/>
  <c r="H5517" i="3"/>
  <c r="D5509" i="3"/>
  <c r="H5509" i="3"/>
  <c r="D5501" i="3"/>
  <c r="H5501" i="3"/>
  <c r="D5493" i="3"/>
  <c r="H5493" i="3"/>
  <c r="D5485" i="3"/>
  <c r="H5485" i="3"/>
  <c r="D5477" i="3"/>
  <c r="H5477" i="3"/>
  <c r="D5469" i="3"/>
  <c r="H5469" i="3"/>
  <c r="D5461" i="3"/>
  <c r="H5461" i="3"/>
  <c r="D5453" i="3"/>
  <c r="H5453" i="3"/>
  <c r="D5445" i="3"/>
  <c r="H5445" i="3"/>
  <c r="D5437" i="3"/>
  <c r="H5437" i="3"/>
  <c r="D5429" i="3"/>
  <c r="H5429" i="3"/>
  <c r="D5421" i="3"/>
  <c r="H5421" i="3"/>
  <c r="D5413" i="3"/>
  <c r="H5413" i="3"/>
  <c r="D5405" i="3"/>
  <c r="H5405" i="3"/>
  <c r="D5397" i="3"/>
  <c r="H5397" i="3"/>
  <c r="D5389" i="3"/>
  <c r="H5389" i="3"/>
  <c r="D5381" i="3"/>
  <c r="H5381" i="3"/>
  <c r="D5373" i="3"/>
  <c r="H5373" i="3"/>
  <c r="D5365" i="3"/>
  <c r="H5365" i="3"/>
  <c r="D5357" i="3"/>
  <c r="H5357" i="3"/>
  <c r="D5349" i="3"/>
  <c r="H5349" i="3"/>
  <c r="D5341" i="3"/>
  <c r="H5341" i="3"/>
  <c r="D5333" i="3"/>
  <c r="H5333" i="3"/>
  <c r="D5325" i="3"/>
  <c r="H5325" i="3"/>
  <c r="D5317" i="3"/>
  <c r="H5317" i="3"/>
  <c r="D5309" i="3"/>
  <c r="H5309" i="3"/>
  <c r="D5301" i="3"/>
  <c r="H5301" i="3"/>
  <c r="D5293" i="3"/>
  <c r="H5293" i="3"/>
  <c r="D5285" i="3"/>
  <c r="H5285" i="3"/>
  <c r="D5277" i="3"/>
  <c r="H5277" i="3"/>
  <c r="D5269" i="3"/>
  <c r="H5269" i="3"/>
  <c r="D5261" i="3"/>
  <c r="H5261" i="3"/>
  <c r="D5253" i="3"/>
  <c r="H5253" i="3"/>
  <c r="D5245" i="3"/>
  <c r="H5245" i="3"/>
  <c r="D5237" i="3"/>
  <c r="H5237" i="3"/>
  <c r="D5229" i="3"/>
  <c r="H5229" i="3"/>
  <c r="D5221" i="3"/>
  <c r="H5221" i="3"/>
  <c r="D5213" i="3"/>
  <c r="H5213" i="3"/>
  <c r="D5205" i="3"/>
  <c r="H5205" i="3"/>
  <c r="D5197" i="3"/>
  <c r="H5197" i="3"/>
  <c r="D5189" i="3"/>
  <c r="H5189" i="3"/>
  <c r="D5181" i="3"/>
  <c r="H5181" i="3"/>
  <c r="D5173" i="3"/>
  <c r="H5173" i="3"/>
  <c r="D5165" i="3"/>
  <c r="H5165" i="3"/>
  <c r="D5157" i="3"/>
  <c r="H5157" i="3"/>
  <c r="D5149" i="3"/>
  <c r="H5149" i="3"/>
  <c r="D5141" i="3"/>
  <c r="H5141" i="3"/>
  <c r="D5133" i="3"/>
  <c r="H5133" i="3"/>
  <c r="D5125" i="3"/>
  <c r="H5125" i="3"/>
  <c r="D5117" i="3"/>
  <c r="H5117" i="3"/>
  <c r="D5109" i="3"/>
  <c r="H5109" i="3"/>
  <c r="D5101" i="3"/>
  <c r="H5101" i="3"/>
  <c r="D5093" i="3"/>
  <c r="H5093" i="3"/>
  <c r="D5085" i="3"/>
  <c r="H5085" i="3"/>
  <c r="D5077" i="3"/>
  <c r="H5077" i="3"/>
  <c r="D5069" i="3"/>
  <c r="H5069" i="3"/>
  <c r="D5061" i="3"/>
  <c r="H5061" i="3"/>
  <c r="D5053" i="3"/>
  <c r="H5053" i="3"/>
  <c r="D5045" i="3"/>
  <c r="H5045" i="3"/>
  <c r="D5037" i="3"/>
  <c r="H5037" i="3"/>
  <c r="D5029" i="3"/>
  <c r="H5029" i="3"/>
  <c r="D5021" i="3"/>
  <c r="H5021" i="3"/>
  <c r="D5013" i="3"/>
  <c r="H5013" i="3"/>
  <c r="D5005" i="3"/>
  <c r="H5005" i="3"/>
  <c r="D4997" i="3"/>
  <c r="H4997" i="3"/>
  <c r="D4989" i="3"/>
  <c r="H4989" i="3"/>
  <c r="D4981" i="3"/>
  <c r="H4981" i="3"/>
  <c r="D4973" i="3"/>
  <c r="H4973" i="3"/>
  <c r="D4965" i="3"/>
  <c r="H4965" i="3"/>
  <c r="D4957" i="3"/>
  <c r="H4957" i="3"/>
  <c r="D4949" i="3"/>
  <c r="H4949" i="3"/>
  <c r="D4941" i="3"/>
  <c r="H4941" i="3"/>
  <c r="D4933" i="3"/>
  <c r="H4933" i="3"/>
  <c r="D4925" i="3"/>
  <c r="H4925" i="3"/>
  <c r="D4917" i="3"/>
  <c r="H4917" i="3"/>
  <c r="D4909" i="3"/>
  <c r="H4909" i="3"/>
  <c r="D4901" i="3"/>
  <c r="H4901" i="3"/>
  <c r="D4893" i="3"/>
  <c r="H4893" i="3"/>
  <c r="D4885" i="3"/>
  <c r="H4885" i="3"/>
  <c r="D4877" i="3"/>
  <c r="H4877" i="3"/>
  <c r="D4869" i="3"/>
  <c r="H4869" i="3"/>
  <c r="D4861" i="3"/>
  <c r="H4861" i="3"/>
  <c r="D4853" i="3"/>
  <c r="H4853" i="3"/>
  <c r="D4845" i="3"/>
  <c r="H4845" i="3"/>
  <c r="D4837" i="3"/>
  <c r="H4837" i="3"/>
  <c r="D4829" i="3"/>
  <c r="H4829" i="3"/>
  <c r="D4821" i="3"/>
  <c r="H4821" i="3"/>
  <c r="D4813" i="3"/>
  <c r="H4813" i="3"/>
  <c r="D4805" i="3"/>
  <c r="H4805" i="3"/>
  <c r="D4797" i="3"/>
  <c r="H4797" i="3"/>
  <c r="D4789" i="3"/>
  <c r="H4789" i="3"/>
  <c r="D4781" i="3"/>
  <c r="H4781" i="3"/>
  <c r="D4773" i="3"/>
  <c r="H4773" i="3"/>
  <c r="D4765" i="3"/>
  <c r="H4765" i="3"/>
  <c r="D4757" i="3"/>
  <c r="H4757" i="3"/>
  <c r="D4749" i="3"/>
  <c r="H4749" i="3"/>
  <c r="D4741" i="3"/>
  <c r="H4741" i="3"/>
  <c r="D4733" i="3"/>
  <c r="H4733" i="3"/>
  <c r="D4725" i="3"/>
  <c r="H4725" i="3"/>
  <c r="D4717" i="3"/>
  <c r="H4717" i="3"/>
  <c r="D4709" i="3"/>
  <c r="H4709" i="3"/>
  <c r="D4701" i="3"/>
  <c r="H4701" i="3"/>
  <c r="D4693" i="3"/>
  <c r="H4693" i="3"/>
  <c r="D4685" i="3"/>
  <c r="H4685" i="3"/>
  <c r="D4677" i="3"/>
  <c r="H4677" i="3"/>
  <c r="D4669" i="3"/>
  <c r="H4669" i="3"/>
  <c r="D4661" i="3"/>
  <c r="H4661" i="3"/>
  <c r="D4653" i="3"/>
  <c r="H4653" i="3"/>
  <c r="D4645" i="3"/>
  <c r="H4645" i="3"/>
  <c r="D4637" i="3"/>
  <c r="H4637" i="3"/>
  <c r="D4629" i="3"/>
  <c r="H4629" i="3"/>
  <c r="D4621" i="3"/>
  <c r="H4621" i="3"/>
  <c r="D4613" i="3"/>
  <c r="H4613" i="3"/>
  <c r="D4605" i="3"/>
  <c r="H4605" i="3"/>
  <c r="D4597" i="3"/>
  <c r="H4597" i="3"/>
  <c r="D4589" i="3"/>
  <c r="H4589" i="3"/>
  <c r="D4581" i="3"/>
  <c r="H4581" i="3"/>
  <c r="D4573" i="3"/>
  <c r="H4573" i="3"/>
  <c r="D4565" i="3"/>
  <c r="H4565" i="3"/>
  <c r="D4557" i="3"/>
  <c r="H4557" i="3"/>
  <c r="D4549" i="3"/>
  <c r="H4549" i="3"/>
  <c r="D4541" i="3"/>
  <c r="H4541" i="3"/>
  <c r="D4533" i="3"/>
  <c r="H4533" i="3"/>
  <c r="D4525" i="3"/>
  <c r="H4525" i="3"/>
  <c r="D4517" i="3"/>
  <c r="H4517" i="3"/>
  <c r="D4509" i="3"/>
  <c r="H4509" i="3"/>
  <c r="D4501" i="3"/>
  <c r="H4501" i="3"/>
  <c r="D4493" i="3"/>
  <c r="H4493" i="3"/>
  <c r="D4485" i="3"/>
  <c r="H4485" i="3"/>
  <c r="D4477" i="3"/>
  <c r="H4477" i="3"/>
  <c r="D4469" i="3"/>
  <c r="H4469" i="3"/>
  <c r="D4461" i="3"/>
  <c r="H4461" i="3"/>
  <c r="D4453" i="3"/>
  <c r="H4453" i="3"/>
  <c r="D4445" i="3"/>
  <c r="H4445" i="3"/>
  <c r="D4437" i="3"/>
  <c r="H4437" i="3"/>
  <c r="D4429" i="3"/>
  <c r="H4429" i="3"/>
  <c r="D4421" i="3"/>
  <c r="H4421" i="3"/>
  <c r="D4413" i="3"/>
  <c r="H4413" i="3"/>
  <c r="D4405" i="3"/>
  <c r="H4405" i="3"/>
  <c r="D4397" i="3"/>
  <c r="H4397" i="3"/>
  <c r="D4389" i="3"/>
  <c r="H4389" i="3"/>
  <c r="D4381" i="3"/>
  <c r="H4381" i="3"/>
  <c r="D4373" i="3"/>
  <c r="H4373" i="3"/>
  <c r="D4365" i="3"/>
  <c r="H4365" i="3"/>
  <c r="D4357" i="3"/>
  <c r="H4357" i="3"/>
  <c r="D4349" i="3"/>
  <c r="H4349" i="3"/>
  <c r="D4341" i="3"/>
  <c r="H4341" i="3"/>
  <c r="D4333" i="3"/>
  <c r="H4333" i="3"/>
  <c r="D4325" i="3"/>
  <c r="H4325" i="3"/>
  <c r="D4317" i="3"/>
  <c r="H4317" i="3"/>
  <c r="D4309" i="3"/>
  <c r="H4309" i="3"/>
  <c r="D4301" i="3"/>
  <c r="H4301" i="3"/>
  <c r="D4293" i="3"/>
  <c r="H4293" i="3"/>
  <c r="D4285" i="3"/>
  <c r="H4285" i="3"/>
  <c r="D4277" i="3"/>
  <c r="H4277" i="3"/>
  <c r="D4269" i="3"/>
  <c r="H4269" i="3"/>
  <c r="D4261" i="3"/>
  <c r="H4261" i="3"/>
  <c r="D4253" i="3"/>
  <c r="H4253" i="3"/>
  <c r="D4245" i="3"/>
  <c r="H4245" i="3"/>
  <c r="D4237" i="3"/>
  <c r="H4237" i="3"/>
  <c r="D4229" i="3"/>
  <c r="H4229" i="3"/>
  <c r="D4221" i="3"/>
  <c r="H4221" i="3"/>
  <c r="D4213" i="3"/>
  <c r="H4213" i="3"/>
  <c r="D4205" i="3"/>
  <c r="H4205" i="3"/>
  <c r="D4197" i="3"/>
  <c r="H4197" i="3"/>
  <c r="D4189" i="3"/>
  <c r="H4189" i="3"/>
  <c r="D4181" i="3"/>
  <c r="H4181" i="3"/>
  <c r="D4173" i="3"/>
  <c r="H4173" i="3"/>
  <c r="D4165" i="3"/>
  <c r="H4165" i="3"/>
  <c r="D4157" i="3"/>
  <c r="H4157" i="3"/>
  <c r="D4149" i="3"/>
  <c r="H4149" i="3"/>
  <c r="D4141" i="3"/>
  <c r="H4141" i="3"/>
  <c r="D4133" i="3"/>
  <c r="H4133" i="3"/>
  <c r="D4125" i="3"/>
  <c r="H4125" i="3"/>
  <c r="D4117" i="3"/>
  <c r="H4117" i="3"/>
  <c r="D4109" i="3"/>
  <c r="H4109" i="3"/>
  <c r="D4101" i="3"/>
  <c r="H4101" i="3"/>
  <c r="D4093" i="3"/>
  <c r="H4093" i="3"/>
  <c r="D4085" i="3"/>
  <c r="H4085" i="3"/>
  <c r="D4077" i="3"/>
  <c r="H4077" i="3"/>
  <c r="D4069" i="3"/>
  <c r="H4069" i="3"/>
  <c r="D4061" i="3"/>
  <c r="H4061" i="3"/>
  <c r="D4053" i="3"/>
  <c r="H4053" i="3"/>
  <c r="D4045" i="3"/>
  <c r="H4045" i="3"/>
  <c r="D4037" i="3"/>
  <c r="H4037" i="3"/>
  <c r="D4029" i="3"/>
  <c r="H4029" i="3"/>
  <c r="D4021" i="3"/>
  <c r="H4021" i="3"/>
  <c r="D4013" i="3"/>
  <c r="H4013" i="3"/>
  <c r="D4005" i="3"/>
  <c r="H4005" i="3"/>
  <c r="D3997" i="3"/>
  <c r="H3997" i="3"/>
  <c r="D3989" i="3"/>
  <c r="H3989" i="3"/>
  <c r="D3981" i="3"/>
  <c r="H3981" i="3"/>
  <c r="D3973" i="3"/>
  <c r="H3973" i="3"/>
  <c r="D3965" i="3"/>
  <c r="H3965" i="3"/>
  <c r="D3957" i="3"/>
  <c r="H3957" i="3"/>
  <c r="D3949" i="3"/>
  <c r="H3949" i="3"/>
  <c r="D3941" i="3"/>
  <c r="H3941" i="3"/>
  <c r="D3933" i="3"/>
  <c r="H3933" i="3"/>
  <c r="D3925" i="3"/>
  <c r="H3925" i="3"/>
  <c r="D3917" i="3"/>
  <c r="H3917" i="3"/>
  <c r="D3909" i="3"/>
  <c r="H3909" i="3"/>
  <c r="D3901" i="3"/>
  <c r="H3901" i="3"/>
  <c r="D3893" i="3"/>
  <c r="H3893" i="3"/>
  <c r="D3885" i="3"/>
  <c r="H3885" i="3"/>
  <c r="D3877" i="3"/>
  <c r="H3877" i="3"/>
  <c r="D3869" i="3"/>
  <c r="H3869" i="3"/>
  <c r="D3861" i="3"/>
  <c r="H3861" i="3"/>
  <c r="D3853" i="3"/>
  <c r="H3853" i="3"/>
  <c r="D3845" i="3"/>
  <c r="H3845" i="3"/>
  <c r="D3837" i="3"/>
  <c r="H3837" i="3"/>
  <c r="D3829" i="3"/>
  <c r="H3829" i="3"/>
  <c r="D3821" i="3"/>
  <c r="H3821" i="3"/>
  <c r="D3813" i="3"/>
  <c r="H3813" i="3"/>
  <c r="D3805" i="3"/>
  <c r="H3805" i="3"/>
  <c r="D3797" i="3"/>
  <c r="H3797" i="3"/>
  <c r="D3789" i="3"/>
  <c r="H3789" i="3"/>
  <c r="D3781" i="3"/>
  <c r="H3781" i="3"/>
  <c r="D3773" i="3"/>
  <c r="H3773" i="3"/>
  <c r="D3765" i="3"/>
  <c r="H3765" i="3"/>
  <c r="D3757" i="3"/>
  <c r="H3757" i="3"/>
  <c r="D3749" i="3"/>
  <c r="H3749" i="3"/>
  <c r="D3741" i="3"/>
  <c r="H3741" i="3"/>
  <c r="D3733" i="3"/>
  <c r="H3733" i="3"/>
  <c r="D3725" i="3"/>
  <c r="H3725" i="3"/>
  <c r="D3717" i="3"/>
  <c r="H3717" i="3"/>
  <c r="D3709" i="3"/>
  <c r="H3709" i="3"/>
  <c r="D3701" i="3"/>
  <c r="H3701" i="3"/>
  <c r="D3693" i="3"/>
  <c r="H3693" i="3"/>
  <c r="D3685" i="3"/>
  <c r="H3685" i="3"/>
  <c r="D3677" i="3"/>
  <c r="H3677" i="3"/>
  <c r="D3669" i="3"/>
  <c r="H3669" i="3"/>
  <c r="D3661" i="3"/>
  <c r="H3661" i="3"/>
  <c r="D3653" i="3"/>
  <c r="H3653" i="3"/>
  <c r="D3645" i="3"/>
  <c r="H3645" i="3"/>
  <c r="D3637" i="3"/>
  <c r="H3637" i="3"/>
  <c r="D3629" i="3"/>
  <c r="H3629" i="3"/>
  <c r="D3621" i="3"/>
  <c r="H3621" i="3"/>
  <c r="D3613" i="3"/>
  <c r="H3613" i="3"/>
  <c r="D3605" i="3"/>
  <c r="H3605" i="3"/>
  <c r="D3597" i="3"/>
  <c r="H3597" i="3"/>
  <c r="D3589" i="3"/>
  <c r="H3589" i="3"/>
  <c r="D3581" i="3"/>
  <c r="H3581" i="3"/>
  <c r="D3573" i="3"/>
  <c r="H3573" i="3"/>
  <c r="D3565" i="3"/>
  <c r="H3565" i="3"/>
  <c r="D3557" i="3"/>
  <c r="H3557" i="3"/>
  <c r="D3549" i="3"/>
  <c r="H3549" i="3"/>
  <c r="D3541" i="3"/>
  <c r="H3541" i="3"/>
  <c r="D3533" i="3"/>
  <c r="H3533" i="3"/>
  <c r="D3525" i="3"/>
  <c r="H3525" i="3"/>
  <c r="D3517" i="3"/>
  <c r="H3517" i="3"/>
  <c r="D3509" i="3"/>
  <c r="H3509" i="3"/>
  <c r="D3501" i="3"/>
  <c r="H3501" i="3"/>
  <c r="D3493" i="3"/>
  <c r="H3493" i="3"/>
  <c r="D3485" i="3"/>
  <c r="H3485" i="3"/>
  <c r="D3477" i="3"/>
  <c r="H3477" i="3"/>
  <c r="D3469" i="3"/>
  <c r="H3469" i="3"/>
  <c r="D3461" i="3"/>
  <c r="H3461" i="3"/>
  <c r="D3453" i="3"/>
  <c r="H3453" i="3"/>
  <c r="D3445" i="3"/>
  <c r="H3445" i="3"/>
  <c r="D3437" i="3"/>
  <c r="H3437" i="3"/>
  <c r="D3429" i="3"/>
  <c r="H3429" i="3"/>
  <c r="D3421" i="3"/>
  <c r="H3421" i="3"/>
  <c r="D3413" i="3"/>
  <c r="H3413" i="3"/>
  <c r="D3405" i="3"/>
  <c r="H3405" i="3"/>
  <c r="D3397" i="3"/>
  <c r="H3397" i="3"/>
  <c r="D3389" i="3"/>
  <c r="H3389" i="3"/>
  <c r="D3381" i="3"/>
  <c r="H3381" i="3"/>
  <c r="D3373" i="3"/>
  <c r="H3373" i="3"/>
  <c r="D3365" i="3"/>
  <c r="H3365" i="3"/>
  <c r="D3357" i="3"/>
  <c r="H3357" i="3"/>
  <c r="D3349" i="3"/>
  <c r="H3349" i="3"/>
  <c r="D3341" i="3"/>
  <c r="H3341" i="3"/>
  <c r="D3333" i="3"/>
  <c r="H3333" i="3"/>
  <c r="D3325" i="3"/>
  <c r="H3325" i="3"/>
  <c r="D3317" i="3"/>
  <c r="H3317" i="3"/>
  <c r="D3309" i="3"/>
  <c r="H3309" i="3"/>
  <c r="D3301" i="3"/>
  <c r="H3301" i="3"/>
  <c r="D3293" i="3"/>
  <c r="H3293" i="3"/>
  <c r="D3285" i="3"/>
  <c r="H3285" i="3"/>
  <c r="D3277" i="3"/>
  <c r="H3277" i="3"/>
  <c r="D3269" i="3"/>
  <c r="H3269" i="3"/>
  <c r="D3261" i="3"/>
  <c r="H3261" i="3"/>
  <c r="D3253" i="3"/>
  <c r="H3253" i="3"/>
  <c r="D3245" i="3"/>
  <c r="H3245" i="3"/>
  <c r="D3237" i="3"/>
  <c r="H3237" i="3"/>
  <c r="D3229" i="3"/>
  <c r="H3229" i="3"/>
  <c r="D3221" i="3"/>
  <c r="H3221" i="3"/>
  <c r="D3213" i="3"/>
  <c r="H3213" i="3"/>
  <c r="D3205" i="3"/>
  <c r="H3205" i="3"/>
  <c r="D3197" i="3"/>
  <c r="H3197" i="3"/>
  <c r="D3189" i="3"/>
  <c r="H3189" i="3"/>
  <c r="D3181" i="3"/>
  <c r="H3181" i="3"/>
  <c r="D3173" i="3"/>
  <c r="H3173" i="3"/>
  <c r="D3165" i="3"/>
  <c r="H3165" i="3"/>
  <c r="D3157" i="3"/>
  <c r="H3157" i="3"/>
  <c r="D3149" i="3"/>
  <c r="H3149" i="3"/>
  <c r="D3141" i="3"/>
  <c r="H3141" i="3"/>
  <c r="D3133" i="3"/>
  <c r="H3133" i="3"/>
  <c r="D3125" i="3"/>
  <c r="H3125" i="3"/>
  <c r="D3117" i="3"/>
  <c r="H3117" i="3"/>
  <c r="D3109" i="3"/>
  <c r="H3109" i="3"/>
  <c r="D3101" i="3"/>
  <c r="H3101" i="3"/>
  <c r="D3093" i="3"/>
  <c r="H3093" i="3"/>
  <c r="D3085" i="3"/>
  <c r="H3085" i="3"/>
  <c r="D3077" i="3"/>
  <c r="H3077" i="3"/>
  <c r="D3069" i="3"/>
  <c r="H3069" i="3"/>
  <c r="D3061" i="3"/>
  <c r="H3061" i="3"/>
  <c r="D3053" i="3"/>
  <c r="H3053" i="3"/>
  <c r="D3045" i="3"/>
  <c r="H3045" i="3"/>
  <c r="D3037" i="3"/>
  <c r="H3037" i="3"/>
  <c r="D3029" i="3"/>
  <c r="H3029" i="3"/>
  <c r="D3021" i="3"/>
  <c r="H3021" i="3"/>
  <c r="D3013" i="3"/>
  <c r="H3013" i="3"/>
  <c r="D3005" i="3"/>
  <c r="H3005" i="3"/>
  <c r="D2997" i="3"/>
  <c r="H2997" i="3"/>
  <c r="D2989" i="3"/>
  <c r="H2989" i="3"/>
  <c r="D2981" i="3"/>
  <c r="H2981" i="3"/>
  <c r="D2973" i="3"/>
  <c r="H2973" i="3"/>
  <c r="D2965" i="3"/>
  <c r="H2965" i="3"/>
  <c r="D2957" i="3"/>
  <c r="H2957" i="3"/>
  <c r="D2949" i="3"/>
  <c r="H2949" i="3"/>
  <c r="D2941" i="3"/>
  <c r="H2941" i="3"/>
  <c r="D2933" i="3"/>
  <c r="H2933" i="3"/>
  <c r="D2925" i="3"/>
  <c r="H2925" i="3"/>
  <c r="D2917" i="3"/>
  <c r="H2917" i="3"/>
  <c r="D2909" i="3"/>
  <c r="H2909" i="3"/>
  <c r="D2901" i="3"/>
  <c r="H2901" i="3"/>
  <c r="D2893" i="3"/>
  <c r="H2893" i="3"/>
  <c r="D2885" i="3"/>
  <c r="H2885" i="3"/>
  <c r="D2877" i="3"/>
  <c r="H2877" i="3"/>
  <c r="D2869" i="3"/>
  <c r="H2869" i="3"/>
  <c r="D2861" i="3"/>
  <c r="H2861" i="3"/>
  <c r="D2853" i="3"/>
  <c r="H2853" i="3"/>
  <c r="D2845" i="3"/>
  <c r="H2845" i="3"/>
  <c r="D2837" i="3"/>
  <c r="H2837" i="3"/>
  <c r="D2829" i="3"/>
  <c r="H2829" i="3"/>
  <c r="D2821" i="3"/>
  <c r="H2821" i="3"/>
  <c r="D2813" i="3"/>
  <c r="H2813" i="3"/>
  <c r="D2805" i="3"/>
  <c r="H2805" i="3"/>
  <c r="D2797" i="3"/>
  <c r="H2797" i="3"/>
  <c r="D2789" i="3"/>
  <c r="H2789" i="3"/>
  <c r="D2781" i="3"/>
  <c r="H2781" i="3"/>
  <c r="D2773" i="3"/>
  <c r="H2773" i="3"/>
  <c r="D2765" i="3"/>
  <c r="H2765" i="3"/>
  <c r="D2757" i="3"/>
  <c r="H2757" i="3"/>
  <c r="D2749" i="3"/>
  <c r="H2749" i="3"/>
  <c r="D2741" i="3"/>
  <c r="H2741" i="3"/>
  <c r="D2733" i="3"/>
  <c r="H2733" i="3"/>
  <c r="D2725" i="3"/>
  <c r="H2725" i="3"/>
  <c r="D2717" i="3"/>
  <c r="H2717" i="3"/>
  <c r="D2709" i="3"/>
  <c r="H2709" i="3"/>
  <c r="D2701" i="3"/>
  <c r="H2701" i="3"/>
  <c r="D2693" i="3"/>
  <c r="H2693" i="3"/>
  <c r="D2685" i="3"/>
  <c r="H2685" i="3"/>
  <c r="D2677" i="3"/>
  <c r="H2677" i="3"/>
  <c r="D2669" i="3"/>
  <c r="H2669" i="3"/>
  <c r="D2661" i="3"/>
  <c r="H2661" i="3"/>
  <c r="D2653" i="3"/>
  <c r="H2653" i="3"/>
  <c r="D2645" i="3"/>
  <c r="H2645" i="3"/>
  <c r="D2637" i="3"/>
  <c r="H2637" i="3"/>
  <c r="D2629" i="3"/>
  <c r="H2629" i="3"/>
  <c r="D2621" i="3"/>
  <c r="H2621" i="3"/>
  <c r="D2613" i="3"/>
  <c r="H2613" i="3"/>
  <c r="D2605" i="3"/>
  <c r="H2605" i="3"/>
  <c r="D2597" i="3"/>
  <c r="H2597" i="3"/>
  <c r="D2589" i="3"/>
  <c r="H2589" i="3"/>
  <c r="D2581" i="3"/>
  <c r="H2581" i="3"/>
  <c r="D2573" i="3"/>
  <c r="H2573" i="3"/>
  <c r="D2565" i="3"/>
  <c r="H2565" i="3"/>
  <c r="D2557" i="3"/>
  <c r="H2557" i="3"/>
  <c r="D2549" i="3"/>
  <c r="H2549" i="3"/>
  <c r="D2541" i="3"/>
  <c r="H2541" i="3"/>
  <c r="D2533" i="3"/>
  <c r="H2533" i="3"/>
  <c r="D2525" i="3"/>
  <c r="H2525" i="3"/>
  <c r="D2517" i="3"/>
  <c r="H2517" i="3"/>
  <c r="D2509" i="3"/>
  <c r="H2509" i="3"/>
  <c r="D2501" i="3"/>
  <c r="H2501" i="3"/>
  <c r="D2493" i="3"/>
  <c r="H2493" i="3"/>
  <c r="D2485" i="3"/>
  <c r="H2485" i="3"/>
  <c r="D2477" i="3"/>
  <c r="H2477" i="3"/>
  <c r="D2469" i="3"/>
  <c r="H2469" i="3"/>
  <c r="D2461" i="3"/>
  <c r="H2461" i="3"/>
  <c r="D2453" i="3"/>
  <c r="H2453" i="3"/>
  <c r="D2445" i="3"/>
  <c r="H2445" i="3"/>
  <c r="D2437" i="3"/>
  <c r="H2437" i="3"/>
  <c r="D2429" i="3"/>
  <c r="H2429" i="3"/>
  <c r="D2421" i="3"/>
  <c r="H2421" i="3"/>
  <c r="D2413" i="3"/>
  <c r="H2413" i="3"/>
  <c r="D2405" i="3"/>
  <c r="H2405" i="3"/>
  <c r="D2397" i="3"/>
  <c r="H2397" i="3"/>
  <c r="D2389" i="3"/>
  <c r="H2389" i="3"/>
  <c r="D2381" i="3"/>
  <c r="H2381" i="3"/>
  <c r="D2373" i="3"/>
  <c r="H2373" i="3"/>
  <c r="D2365" i="3"/>
  <c r="H2365" i="3"/>
  <c r="D2357" i="3"/>
  <c r="H2357" i="3"/>
  <c r="D2349" i="3"/>
  <c r="H2349" i="3"/>
  <c r="D2341" i="3"/>
  <c r="H2341" i="3"/>
  <c r="D2333" i="3"/>
  <c r="H2333" i="3"/>
  <c r="D2325" i="3"/>
  <c r="H2325" i="3"/>
  <c r="D2317" i="3"/>
  <c r="H2317" i="3"/>
  <c r="D2309" i="3"/>
  <c r="H2309" i="3"/>
  <c r="D2301" i="3"/>
  <c r="H2301" i="3"/>
  <c r="D2293" i="3"/>
  <c r="H2293" i="3"/>
  <c r="D2285" i="3"/>
  <c r="H2285" i="3"/>
  <c r="D2277" i="3"/>
  <c r="H2277" i="3"/>
  <c r="D2269" i="3"/>
  <c r="H2269" i="3"/>
  <c r="D2261" i="3"/>
  <c r="H2261" i="3"/>
  <c r="D2253" i="3"/>
  <c r="H2253" i="3"/>
  <c r="D2245" i="3"/>
  <c r="H2245" i="3"/>
  <c r="D2237" i="3"/>
  <c r="H2237" i="3"/>
  <c r="D2229" i="3"/>
  <c r="H2229" i="3"/>
  <c r="D2221" i="3"/>
  <c r="H2221" i="3"/>
  <c r="D2213" i="3"/>
  <c r="H2213" i="3"/>
  <c r="D2205" i="3"/>
  <c r="H2205" i="3"/>
  <c r="D2197" i="3"/>
  <c r="H2197" i="3"/>
  <c r="D2189" i="3"/>
  <c r="H2189" i="3"/>
  <c r="D2181" i="3"/>
  <c r="H2181" i="3"/>
  <c r="D2173" i="3"/>
  <c r="H2173" i="3"/>
  <c r="D2165" i="3"/>
  <c r="H2165" i="3"/>
  <c r="D2157" i="3"/>
  <c r="H2157" i="3"/>
  <c r="D2149" i="3"/>
  <c r="H2149" i="3"/>
  <c r="D2141" i="3"/>
  <c r="H2141" i="3"/>
  <c r="D2133" i="3"/>
  <c r="H2133" i="3"/>
  <c r="D2125" i="3"/>
  <c r="H2125" i="3"/>
  <c r="D2117" i="3"/>
  <c r="H2117" i="3"/>
  <c r="D2109" i="3"/>
  <c r="H2109" i="3"/>
  <c r="D2101" i="3"/>
  <c r="H2101" i="3"/>
  <c r="D2093" i="3"/>
  <c r="H2093" i="3"/>
  <c r="D2085" i="3"/>
  <c r="H2085" i="3"/>
  <c r="D2077" i="3"/>
  <c r="H2077" i="3"/>
  <c r="D2069" i="3"/>
  <c r="H2069" i="3"/>
  <c r="D2061" i="3"/>
  <c r="H2061" i="3"/>
  <c r="D2053" i="3"/>
  <c r="H2053" i="3"/>
  <c r="D2045" i="3"/>
  <c r="H2045" i="3"/>
  <c r="D2037" i="3"/>
  <c r="H2037" i="3"/>
  <c r="D2029" i="3"/>
  <c r="H2029" i="3"/>
  <c r="D2021" i="3"/>
  <c r="H2021" i="3"/>
  <c r="D2013" i="3"/>
  <c r="H2013" i="3"/>
  <c r="D2005" i="3"/>
  <c r="H2005" i="3"/>
  <c r="D1997" i="3"/>
  <c r="H1997" i="3"/>
  <c r="D1989" i="3"/>
  <c r="H1989" i="3"/>
  <c r="D1981" i="3"/>
  <c r="H1981" i="3"/>
  <c r="D1973" i="3"/>
  <c r="H1973" i="3"/>
  <c r="D1965" i="3"/>
  <c r="H1965" i="3"/>
  <c r="D1957" i="3"/>
  <c r="H1957" i="3"/>
  <c r="D1949" i="3"/>
  <c r="H1949" i="3"/>
  <c r="D1941" i="3"/>
  <c r="H1941" i="3"/>
  <c r="D1933" i="3"/>
  <c r="H1933" i="3"/>
  <c r="D1925" i="3"/>
  <c r="H1925" i="3"/>
  <c r="D1917" i="3"/>
  <c r="H1917" i="3"/>
  <c r="D1909" i="3"/>
  <c r="H1909" i="3"/>
  <c r="D1901" i="3"/>
  <c r="H1901" i="3"/>
  <c r="D1893" i="3"/>
  <c r="H1893" i="3"/>
  <c r="D1885" i="3"/>
  <c r="H1885" i="3"/>
  <c r="D1877" i="3"/>
  <c r="H1877" i="3"/>
  <c r="D1869" i="3"/>
  <c r="H1869" i="3"/>
  <c r="D1861" i="3"/>
  <c r="H1861" i="3"/>
  <c r="D1853" i="3"/>
  <c r="H1853" i="3"/>
  <c r="D1845" i="3"/>
  <c r="H1845" i="3"/>
  <c r="D1837" i="3"/>
  <c r="H1837" i="3"/>
  <c r="D1829" i="3"/>
  <c r="H1829" i="3"/>
  <c r="D1821" i="3"/>
  <c r="H1821" i="3"/>
  <c r="D1813" i="3"/>
  <c r="H1813" i="3"/>
  <c r="D1805" i="3"/>
  <c r="H1805" i="3"/>
  <c r="D1797" i="3"/>
  <c r="H1797" i="3"/>
  <c r="D1789" i="3"/>
  <c r="H1789" i="3"/>
  <c r="D1781" i="3"/>
  <c r="H1781" i="3"/>
  <c r="D1773" i="3"/>
  <c r="H1773" i="3"/>
  <c r="D1765" i="3"/>
  <c r="H1765" i="3"/>
  <c r="D1757" i="3"/>
  <c r="H1757" i="3"/>
  <c r="D1749" i="3"/>
  <c r="H1749" i="3"/>
  <c r="D1741" i="3"/>
  <c r="H1741" i="3"/>
  <c r="D1733" i="3"/>
  <c r="H1733" i="3"/>
  <c r="D1725" i="3"/>
  <c r="H1725" i="3"/>
  <c r="D1717" i="3"/>
  <c r="H1717" i="3"/>
  <c r="D1709" i="3"/>
  <c r="H1709" i="3"/>
  <c r="D1701" i="3"/>
  <c r="H1701" i="3"/>
  <c r="D1693" i="3"/>
  <c r="H1693" i="3"/>
  <c r="D1685" i="3"/>
  <c r="H1685" i="3"/>
  <c r="D1677" i="3"/>
  <c r="H1677" i="3"/>
  <c r="D1669" i="3"/>
  <c r="H1669" i="3"/>
  <c r="D1661" i="3"/>
  <c r="H1661" i="3"/>
  <c r="D1653" i="3"/>
  <c r="H1653" i="3"/>
  <c r="D1645" i="3"/>
  <c r="H1645" i="3"/>
  <c r="D1637" i="3"/>
  <c r="H1637" i="3"/>
  <c r="D1629" i="3"/>
  <c r="H1629" i="3"/>
  <c r="D1621" i="3"/>
  <c r="H1621" i="3"/>
  <c r="D1613" i="3"/>
  <c r="H1613" i="3"/>
  <c r="D1605" i="3"/>
  <c r="H1605" i="3"/>
  <c r="D1597" i="3"/>
  <c r="H1597" i="3"/>
  <c r="D1589" i="3"/>
  <c r="H1589" i="3"/>
  <c r="D1581" i="3"/>
  <c r="H1581" i="3"/>
  <c r="D1573" i="3"/>
  <c r="H1573" i="3"/>
  <c r="D1565" i="3"/>
  <c r="H1565" i="3"/>
  <c r="D1557" i="3"/>
  <c r="H1557" i="3"/>
  <c r="D1549" i="3"/>
  <c r="H1549" i="3"/>
  <c r="D1541" i="3"/>
  <c r="H1541" i="3"/>
  <c r="D1533" i="3"/>
  <c r="H1533" i="3"/>
  <c r="D1525" i="3"/>
  <c r="H1525" i="3"/>
  <c r="D1517" i="3"/>
  <c r="H1517" i="3"/>
  <c r="D1509" i="3"/>
  <c r="H1509" i="3"/>
  <c r="D1501" i="3"/>
  <c r="H1501" i="3"/>
  <c r="D1493" i="3"/>
  <c r="H1493" i="3"/>
  <c r="D1485" i="3"/>
  <c r="H1485" i="3"/>
  <c r="D1477" i="3"/>
  <c r="H1477" i="3"/>
  <c r="D1469" i="3"/>
  <c r="H1469" i="3"/>
  <c r="D1461" i="3"/>
  <c r="H1461" i="3"/>
  <c r="D1453" i="3"/>
  <c r="H1453" i="3"/>
  <c r="D1445" i="3"/>
  <c r="H1445" i="3"/>
  <c r="D1437" i="3"/>
  <c r="H1437" i="3"/>
  <c r="D1429" i="3"/>
  <c r="H1429" i="3"/>
  <c r="D1421" i="3"/>
  <c r="H1421" i="3"/>
  <c r="D1413" i="3"/>
  <c r="H1413" i="3"/>
  <c r="D1405" i="3"/>
  <c r="H1405" i="3"/>
  <c r="D1397" i="3"/>
  <c r="H1397" i="3"/>
  <c r="D1389" i="3"/>
  <c r="H1389" i="3"/>
  <c r="D1381" i="3"/>
  <c r="H1381" i="3"/>
  <c r="D1373" i="3"/>
  <c r="H1373" i="3"/>
  <c r="D1365" i="3"/>
  <c r="H1365" i="3"/>
  <c r="D1357" i="3"/>
  <c r="H1357" i="3"/>
  <c r="D1349" i="3"/>
  <c r="H1349" i="3"/>
  <c r="D1341" i="3"/>
  <c r="H1341" i="3"/>
  <c r="D1333" i="3"/>
  <c r="H1333" i="3"/>
  <c r="D1325" i="3"/>
  <c r="H1325" i="3"/>
  <c r="D1317" i="3"/>
  <c r="H1317" i="3"/>
  <c r="D1309" i="3"/>
  <c r="H1309" i="3"/>
  <c r="D1301" i="3"/>
  <c r="H1301" i="3"/>
  <c r="D1293" i="3"/>
  <c r="H1293" i="3"/>
  <c r="D1285" i="3"/>
  <c r="H1285" i="3"/>
  <c r="D1277" i="3"/>
  <c r="H1277" i="3"/>
  <c r="D1269" i="3"/>
  <c r="H1269" i="3"/>
  <c r="D1261" i="3"/>
  <c r="H1261" i="3"/>
  <c r="D1253" i="3"/>
  <c r="H1253" i="3"/>
  <c r="D1245" i="3"/>
  <c r="H1245" i="3"/>
  <c r="D1237" i="3"/>
  <c r="H1237" i="3"/>
  <c r="D1229" i="3"/>
  <c r="H1229" i="3"/>
  <c r="D1221" i="3"/>
  <c r="H1221" i="3"/>
  <c r="D1213" i="3"/>
  <c r="H1213" i="3"/>
  <c r="D1205" i="3"/>
  <c r="H1205" i="3"/>
  <c r="D1197" i="3"/>
  <c r="H1197" i="3"/>
  <c r="D1189" i="3"/>
  <c r="H1189" i="3"/>
  <c r="D1181" i="3"/>
  <c r="H1181" i="3"/>
  <c r="D1173" i="3"/>
  <c r="H1173" i="3"/>
  <c r="D1165" i="3"/>
  <c r="H1165" i="3"/>
  <c r="D1157" i="3"/>
  <c r="H1157" i="3"/>
  <c r="D1149" i="3"/>
  <c r="H1149" i="3"/>
  <c r="D1141" i="3"/>
  <c r="H1141" i="3"/>
  <c r="D1133" i="3"/>
  <c r="H1133" i="3"/>
  <c r="D1125" i="3"/>
  <c r="H1125" i="3"/>
  <c r="D1117" i="3"/>
  <c r="H1117" i="3"/>
  <c r="D1109" i="3"/>
  <c r="H1109" i="3"/>
  <c r="D1101" i="3"/>
  <c r="H1101" i="3"/>
  <c r="D1093" i="3"/>
  <c r="H1093" i="3"/>
  <c r="D1085" i="3"/>
  <c r="H1085" i="3"/>
  <c r="D1077" i="3"/>
  <c r="H1077" i="3"/>
  <c r="D1069" i="3"/>
  <c r="H1069" i="3"/>
  <c r="D1061" i="3"/>
  <c r="H1061" i="3"/>
  <c r="D1053" i="3"/>
  <c r="H1053" i="3"/>
  <c r="D1045" i="3"/>
  <c r="H1045" i="3"/>
  <c r="D1037" i="3"/>
  <c r="H1037" i="3"/>
  <c r="D1029" i="3"/>
  <c r="H1029" i="3"/>
  <c r="D1021" i="3"/>
  <c r="H1021" i="3"/>
  <c r="D1013" i="3"/>
  <c r="H1013" i="3"/>
  <c r="D1005" i="3"/>
  <c r="H1005" i="3"/>
  <c r="D997" i="3"/>
  <c r="H997" i="3"/>
  <c r="D989" i="3"/>
  <c r="H989" i="3"/>
  <c r="D981" i="3"/>
  <c r="H981" i="3"/>
  <c r="D973" i="3"/>
  <c r="H973" i="3"/>
  <c r="D965" i="3"/>
  <c r="H965" i="3"/>
  <c r="D957" i="3"/>
  <c r="H957" i="3"/>
  <c r="D949" i="3"/>
  <c r="H949" i="3"/>
  <c r="D941" i="3"/>
  <c r="H941" i="3"/>
  <c r="D933" i="3"/>
  <c r="H933" i="3"/>
  <c r="D925" i="3"/>
  <c r="H925" i="3"/>
  <c r="D917" i="3"/>
  <c r="H917" i="3"/>
  <c r="D909" i="3"/>
  <c r="H909" i="3"/>
  <c r="D901" i="3"/>
  <c r="H901" i="3"/>
  <c r="D893" i="3"/>
  <c r="H893" i="3"/>
  <c r="D885" i="3"/>
  <c r="H885" i="3"/>
  <c r="D877" i="3"/>
  <c r="H877" i="3"/>
  <c r="D869" i="3"/>
  <c r="H869" i="3"/>
  <c r="D861" i="3"/>
  <c r="H861" i="3"/>
  <c r="D853" i="3"/>
  <c r="H853" i="3"/>
  <c r="D845" i="3"/>
  <c r="H845" i="3"/>
  <c r="D837" i="3"/>
  <c r="H837" i="3"/>
  <c r="D829" i="3"/>
  <c r="H829" i="3"/>
  <c r="D821" i="3"/>
  <c r="H821" i="3"/>
  <c r="D813" i="3"/>
  <c r="H813" i="3"/>
  <c r="D805" i="3"/>
  <c r="H805" i="3"/>
  <c r="D797" i="3"/>
  <c r="H797" i="3"/>
  <c r="D789" i="3"/>
  <c r="H789" i="3"/>
  <c r="D781" i="3"/>
  <c r="H781" i="3"/>
  <c r="D773" i="3"/>
  <c r="H773" i="3"/>
  <c r="D765" i="3"/>
  <c r="H765" i="3"/>
  <c r="D757" i="3"/>
  <c r="H757" i="3"/>
  <c r="D749" i="3"/>
  <c r="H749" i="3"/>
  <c r="D741" i="3"/>
  <c r="H741" i="3"/>
  <c r="D733" i="3"/>
  <c r="H733" i="3"/>
  <c r="D725" i="3"/>
  <c r="H725" i="3"/>
  <c r="D717" i="3"/>
  <c r="H717" i="3"/>
  <c r="D709" i="3"/>
  <c r="H709" i="3"/>
  <c r="D701" i="3"/>
  <c r="H701" i="3"/>
  <c r="D693" i="3"/>
  <c r="H693" i="3"/>
  <c r="D685" i="3"/>
  <c r="H685" i="3"/>
  <c r="D677" i="3"/>
  <c r="H677" i="3"/>
  <c r="D669" i="3"/>
  <c r="H669" i="3"/>
  <c r="D661" i="3"/>
  <c r="H661" i="3"/>
  <c r="D653" i="3"/>
  <c r="H653" i="3"/>
  <c r="D645" i="3"/>
  <c r="H645" i="3"/>
  <c r="D637" i="3"/>
  <c r="H637" i="3"/>
  <c r="D629" i="3"/>
  <c r="H629" i="3"/>
  <c r="D621" i="3"/>
  <c r="H621" i="3"/>
  <c r="D613" i="3"/>
  <c r="H613" i="3"/>
  <c r="D605" i="3"/>
  <c r="H605" i="3"/>
  <c r="D597" i="3"/>
  <c r="H597" i="3"/>
  <c r="D589" i="3"/>
  <c r="H589" i="3"/>
  <c r="D581" i="3"/>
  <c r="H581" i="3"/>
  <c r="D573" i="3"/>
  <c r="H573" i="3"/>
  <c r="D565" i="3"/>
  <c r="H565" i="3"/>
  <c r="D557" i="3"/>
  <c r="H557" i="3"/>
  <c r="D549" i="3"/>
  <c r="H549" i="3"/>
  <c r="D541" i="3"/>
  <c r="H541" i="3"/>
  <c r="D533" i="3"/>
  <c r="H533" i="3"/>
  <c r="D525" i="3"/>
  <c r="H525" i="3"/>
  <c r="D517" i="3"/>
  <c r="H517" i="3"/>
  <c r="D509" i="3"/>
  <c r="H509" i="3"/>
  <c r="D501" i="3"/>
  <c r="H501" i="3"/>
  <c r="D493" i="3"/>
  <c r="H493" i="3"/>
  <c r="D485" i="3"/>
  <c r="H485" i="3"/>
  <c r="D477" i="3"/>
  <c r="H477" i="3"/>
  <c r="D469" i="3"/>
  <c r="H469" i="3"/>
  <c r="D461" i="3"/>
  <c r="H461" i="3"/>
  <c r="D453" i="3"/>
  <c r="H453" i="3"/>
  <c r="D445" i="3"/>
  <c r="H445" i="3"/>
  <c r="D437" i="3"/>
  <c r="H437" i="3"/>
  <c r="D429" i="3"/>
  <c r="H429" i="3"/>
  <c r="D421" i="3"/>
  <c r="H421" i="3"/>
  <c r="D413" i="3"/>
  <c r="H413" i="3"/>
  <c r="D405" i="3"/>
  <c r="H405" i="3"/>
  <c r="D397" i="3"/>
  <c r="H397" i="3"/>
  <c r="D389" i="3"/>
  <c r="H389" i="3"/>
  <c r="D381" i="3"/>
  <c r="H381" i="3"/>
  <c r="D373" i="3"/>
  <c r="H373" i="3"/>
  <c r="D365" i="3"/>
  <c r="H365" i="3"/>
  <c r="D357" i="3"/>
  <c r="H357" i="3"/>
  <c r="D349" i="3"/>
  <c r="H349" i="3"/>
  <c r="D341" i="3"/>
  <c r="H341" i="3"/>
  <c r="D333" i="3"/>
  <c r="H333" i="3"/>
  <c r="D325" i="3"/>
  <c r="H325" i="3"/>
  <c r="D317" i="3"/>
  <c r="H317" i="3"/>
  <c r="D309" i="3"/>
  <c r="H309" i="3"/>
  <c r="D301" i="3"/>
  <c r="H301" i="3"/>
  <c r="D293" i="3"/>
  <c r="H293" i="3"/>
  <c r="D285" i="3"/>
  <c r="H285" i="3"/>
  <c r="D277" i="3"/>
  <c r="H277" i="3"/>
  <c r="D269" i="3"/>
  <c r="H269" i="3"/>
  <c r="D261" i="3"/>
  <c r="H261" i="3"/>
  <c r="D253" i="3"/>
  <c r="H253" i="3"/>
  <c r="D245" i="3"/>
  <c r="H245" i="3"/>
  <c r="D237" i="3"/>
  <c r="H237" i="3"/>
  <c r="D229" i="3"/>
  <c r="H229" i="3"/>
  <c r="D221" i="3"/>
  <c r="H221" i="3"/>
  <c r="D213" i="3"/>
  <c r="H213" i="3"/>
  <c r="D205" i="3"/>
  <c r="H205" i="3"/>
  <c r="D197" i="3"/>
  <c r="H197" i="3"/>
  <c r="D189" i="3"/>
  <c r="H189" i="3"/>
  <c r="D181" i="3"/>
  <c r="H181" i="3"/>
  <c r="D173" i="3"/>
  <c r="H173" i="3"/>
  <c r="D165" i="3"/>
  <c r="H165" i="3"/>
  <c r="D157" i="3"/>
  <c r="H157" i="3"/>
  <c r="D149" i="3"/>
  <c r="H149" i="3"/>
  <c r="D141" i="3"/>
  <c r="H141" i="3"/>
  <c r="D133" i="3"/>
  <c r="H133" i="3"/>
  <c r="D125" i="3"/>
  <c r="H125" i="3"/>
  <c r="D117" i="3"/>
  <c r="H117" i="3"/>
  <c r="D109" i="3"/>
  <c r="H109" i="3"/>
  <c r="D101" i="3"/>
  <c r="H101" i="3"/>
  <c r="D93" i="3"/>
  <c r="H93" i="3"/>
  <c r="D85" i="3"/>
  <c r="H85" i="3"/>
  <c r="D77" i="3"/>
  <c r="H77" i="3"/>
  <c r="D69" i="3"/>
  <c r="H69" i="3"/>
  <c r="D61" i="3"/>
  <c r="H61" i="3"/>
  <c r="D53" i="3"/>
  <c r="H53" i="3"/>
  <c r="D45" i="3"/>
  <c r="H45" i="3"/>
  <c r="D37" i="3"/>
  <c r="H37" i="3"/>
  <c r="D29" i="3"/>
  <c r="H29" i="3"/>
  <c r="D21" i="3"/>
  <c r="H21" i="3"/>
  <c r="D13" i="3"/>
  <c r="H13" i="3"/>
  <c r="D5" i="3"/>
  <c r="H5" i="3"/>
  <c r="D7196" i="3"/>
  <c r="H7196" i="3"/>
  <c r="D7188" i="3"/>
  <c r="H7188" i="3"/>
  <c r="D7180" i="3"/>
  <c r="H7180" i="3"/>
  <c r="D7172" i="3"/>
  <c r="H7172" i="3"/>
  <c r="D7164" i="3"/>
  <c r="H7164" i="3"/>
  <c r="D7156" i="3"/>
  <c r="H7156" i="3"/>
  <c r="D7148" i="3"/>
  <c r="H7148" i="3"/>
  <c r="D7140" i="3"/>
  <c r="H7140" i="3"/>
  <c r="D7132" i="3"/>
  <c r="H7132" i="3"/>
  <c r="D7124" i="3"/>
  <c r="H7124" i="3"/>
  <c r="D7116" i="3"/>
  <c r="H7116" i="3"/>
  <c r="D7108" i="3"/>
  <c r="H7108" i="3"/>
  <c r="D7100" i="3"/>
  <c r="H7100" i="3"/>
  <c r="D7092" i="3"/>
  <c r="H7092" i="3"/>
  <c r="D7084" i="3"/>
  <c r="H7084" i="3"/>
  <c r="D7076" i="3"/>
  <c r="H7076" i="3"/>
  <c r="D7068" i="3"/>
  <c r="H7068" i="3"/>
  <c r="D7060" i="3"/>
  <c r="H7060" i="3"/>
  <c r="D7052" i="3"/>
  <c r="H7052" i="3"/>
  <c r="D7044" i="3"/>
  <c r="H7044" i="3"/>
  <c r="D7036" i="3"/>
  <c r="H7036" i="3"/>
  <c r="D7028" i="3"/>
  <c r="H7028" i="3"/>
  <c r="D7020" i="3"/>
  <c r="H7020" i="3"/>
  <c r="D7012" i="3"/>
  <c r="H7012" i="3"/>
  <c r="D7004" i="3"/>
  <c r="H7004" i="3"/>
  <c r="D6996" i="3"/>
  <c r="H6996" i="3"/>
  <c r="D6988" i="3"/>
  <c r="H6988" i="3"/>
  <c r="D6980" i="3"/>
  <c r="H6980" i="3"/>
  <c r="D6972" i="3"/>
  <c r="H6972" i="3"/>
  <c r="D6964" i="3"/>
  <c r="H6964" i="3"/>
  <c r="D6956" i="3"/>
  <c r="H6956" i="3"/>
  <c r="D6948" i="3"/>
  <c r="H6948" i="3"/>
  <c r="D6940" i="3"/>
  <c r="H6940" i="3"/>
  <c r="D6932" i="3"/>
  <c r="H6932" i="3"/>
  <c r="D6924" i="3"/>
  <c r="H6924" i="3"/>
  <c r="D6916" i="3"/>
  <c r="H6916" i="3"/>
  <c r="D6908" i="3"/>
  <c r="H6908" i="3"/>
  <c r="D6900" i="3"/>
  <c r="H6900" i="3"/>
  <c r="D6892" i="3"/>
  <c r="H6892" i="3"/>
  <c r="D6884" i="3"/>
  <c r="H6884" i="3"/>
  <c r="D6876" i="3"/>
  <c r="H6876" i="3"/>
  <c r="D6868" i="3"/>
  <c r="H6868" i="3"/>
  <c r="D6860" i="3"/>
  <c r="H6860" i="3"/>
  <c r="D6852" i="3"/>
  <c r="H6852" i="3"/>
  <c r="D6844" i="3"/>
  <c r="H6844" i="3"/>
  <c r="D6836" i="3"/>
  <c r="H6836" i="3"/>
  <c r="D6828" i="3"/>
  <c r="H6828" i="3"/>
  <c r="D6820" i="3"/>
  <c r="H6820" i="3"/>
  <c r="D6812" i="3"/>
  <c r="H6812" i="3"/>
  <c r="D6804" i="3"/>
  <c r="H6804" i="3"/>
  <c r="D6796" i="3"/>
  <c r="H6796" i="3"/>
  <c r="D6788" i="3"/>
  <c r="H6788" i="3"/>
  <c r="D6780" i="3"/>
  <c r="H6780" i="3"/>
  <c r="D6772" i="3"/>
  <c r="H6772" i="3"/>
  <c r="D6764" i="3"/>
  <c r="H6764" i="3"/>
  <c r="D6756" i="3"/>
  <c r="H6756" i="3"/>
  <c r="D6748" i="3"/>
  <c r="H6748" i="3"/>
  <c r="D6740" i="3"/>
  <c r="H6740" i="3"/>
  <c r="D6732" i="3"/>
  <c r="H6732" i="3"/>
  <c r="D6724" i="3"/>
  <c r="H6724" i="3"/>
  <c r="D6716" i="3"/>
  <c r="H6716" i="3"/>
  <c r="D6708" i="3"/>
  <c r="H6708" i="3"/>
  <c r="D6700" i="3"/>
  <c r="H6700" i="3"/>
  <c r="D6692" i="3"/>
  <c r="H6692" i="3"/>
  <c r="D6684" i="3"/>
  <c r="H6684" i="3"/>
  <c r="D6676" i="3"/>
  <c r="H6676" i="3"/>
  <c r="D6668" i="3"/>
  <c r="H6668" i="3"/>
  <c r="D6660" i="3"/>
  <c r="H6660" i="3"/>
  <c r="D6652" i="3"/>
  <c r="H6652" i="3"/>
  <c r="D6644" i="3"/>
  <c r="H6644" i="3"/>
  <c r="D6636" i="3"/>
  <c r="H6636" i="3"/>
  <c r="D6628" i="3"/>
  <c r="H6628" i="3"/>
  <c r="D6620" i="3"/>
  <c r="H6620" i="3"/>
  <c r="D6612" i="3"/>
  <c r="H6612" i="3"/>
  <c r="D6604" i="3"/>
  <c r="H6604" i="3"/>
  <c r="D6596" i="3"/>
  <c r="H6596" i="3"/>
  <c r="D6588" i="3"/>
  <c r="H6588" i="3"/>
  <c r="D6580" i="3"/>
  <c r="H6580" i="3"/>
  <c r="D6572" i="3"/>
  <c r="H6572" i="3"/>
  <c r="D6564" i="3"/>
  <c r="H6564" i="3"/>
  <c r="D6556" i="3"/>
  <c r="H6556" i="3"/>
  <c r="D6548" i="3"/>
  <c r="H6548" i="3"/>
  <c r="D6540" i="3"/>
  <c r="H6540" i="3"/>
  <c r="D6532" i="3"/>
  <c r="H6532" i="3"/>
  <c r="D6524" i="3"/>
  <c r="H6524" i="3"/>
  <c r="D6516" i="3"/>
  <c r="H6516" i="3"/>
  <c r="D6508" i="3"/>
  <c r="H6508" i="3"/>
  <c r="D6500" i="3"/>
  <c r="H6500" i="3"/>
  <c r="D6492" i="3"/>
  <c r="H6492" i="3"/>
  <c r="D6484" i="3"/>
  <c r="H6484" i="3"/>
  <c r="D6476" i="3"/>
  <c r="H6476" i="3"/>
  <c r="D6468" i="3"/>
  <c r="H6468" i="3"/>
  <c r="D6460" i="3"/>
  <c r="H6460" i="3"/>
  <c r="D6452" i="3"/>
  <c r="H6452" i="3"/>
  <c r="D6444" i="3"/>
  <c r="H6444" i="3"/>
  <c r="D6436" i="3"/>
  <c r="H6436" i="3"/>
  <c r="D6428" i="3"/>
  <c r="H6428" i="3"/>
  <c r="D6420" i="3"/>
  <c r="H6420" i="3"/>
  <c r="D6412" i="3"/>
  <c r="H6412" i="3"/>
  <c r="D6404" i="3"/>
  <c r="H6404" i="3"/>
  <c r="D6396" i="3"/>
  <c r="H6396" i="3"/>
  <c r="D6388" i="3"/>
  <c r="H6388" i="3"/>
  <c r="D6380" i="3"/>
  <c r="H6380" i="3"/>
  <c r="D6372" i="3"/>
  <c r="H6372" i="3"/>
  <c r="D6364" i="3"/>
  <c r="H6364" i="3"/>
  <c r="D6356" i="3"/>
  <c r="H6356" i="3"/>
  <c r="D6348" i="3"/>
  <c r="H6348" i="3"/>
  <c r="D6340" i="3"/>
  <c r="H6340" i="3"/>
  <c r="D6332" i="3"/>
  <c r="H6332" i="3"/>
  <c r="D6324" i="3"/>
  <c r="H6324" i="3"/>
  <c r="D6316" i="3"/>
  <c r="H6316" i="3"/>
  <c r="D6308" i="3"/>
  <c r="H6308" i="3"/>
  <c r="D6300" i="3"/>
  <c r="H6300" i="3"/>
  <c r="D6292" i="3"/>
  <c r="H6292" i="3"/>
  <c r="D6284" i="3"/>
  <c r="H6284" i="3"/>
  <c r="D6276" i="3"/>
  <c r="H6276" i="3"/>
  <c r="D6268" i="3"/>
  <c r="H6268" i="3"/>
  <c r="D6260" i="3"/>
  <c r="H6260" i="3"/>
  <c r="D6252" i="3"/>
  <c r="H6252" i="3"/>
  <c r="D6244" i="3"/>
  <c r="H6244" i="3"/>
  <c r="D6236" i="3"/>
  <c r="H6236" i="3"/>
  <c r="D6228" i="3"/>
  <c r="H6228" i="3"/>
  <c r="D6220" i="3"/>
  <c r="H6220" i="3"/>
  <c r="D6212" i="3"/>
  <c r="H6212" i="3"/>
  <c r="D6204" i="3"/>
  <c r="H6204" i="3"/>
  <c r="D6196" i="3"/>
  <c r="H6196" i="3"/>
  <c r="D6188" i="3"/>
  <c r="H6188" i="3"/>
  <c r="D6180" i="3"/>
  <c r="H6180" i="3"/>
  <c r="D6172" i="3"/>
  <c r="H6172" i="3"/>
  <c r="D6164" i="3"/>
  <c r="H6164" i="3"/>
  <c r="D6156" i="3"/>
  <c r="H6156" i="3"/>
  <c r="D6148" i="3"/>
  <c r="H6148" i="3"/>
  <c r="D6140" i="3"/>
  <c r="H6140" i="3"/>
  <c r="D6132" i="3"/>
  <c r="H6132" i="3"/>
  <c r="D6124" i="3"/>
  <c r="H6124" i="3"/>
  <c r="D6116" i="3"/>
  <c r="H6116" i="3"/>
  <c r="D6108" i="3"/>
  <c r="H6108" i="3"/>
  <c r="D6100" i="3"/>
  <c r="H6100" i="3"/>
  <c r="D6092" i="3"/>
  <c r="H6092" i="3"/>
  <c r="D6084" i="3"/>
  <c r="H6084" i="3"/>
  <c r="D6076" i="3"/>
  <c r="H6076" i="3"/>
  <c r="D6068" i="3"/>
  <c r="H6068" i="3"/>
  <c r="D6060" i="3"/>
  <c r="H6060" i="3"/>
  <c r="D6052" i="3"/>
  <c r="H6052" i="3"/>
  <c r="D6044" i="3"/>
  <c r="H6044" i="3"/>
  <c r="D6036" i="3"/>
  <c r="H6036" i="3"/>
  <c r="D6028" i="3"/>
  <c r="H6028" i="3"/>
  <c r="D6020" i="3"/>
  <c r="H6020" i="3"/>
  <c r="D6012" i="3"/>
  <c r="H6012" i="3"/>
  <c r="D6004" i="3"/>
  <c r="H6004" i="3"/>
  <c r="D5996" i="3"/>
  <c r="H5996" i="3"/>
  <c r="D5988" i="3"/>
  <c r="H5988" i="3"/>
  <c r="D5980" i="3"/>
  <c r="H5980" i="3"/>
  <c r="D5972" i="3"/>
  <c r="H5972" i="3"/>
  <c r="D5964" i="3"/>
  <c r="H5964" i="3"/>
  <c r="D5956" i="3"/>
  <c r="H5956" i="3"/>
  <c r="D5948" i="3"/>
  <c r="H5948" i="3"/>
  <c r="D5940" i="3"/>
  <c r="H5940" i="3"/>
  <c r="D5932" i="3"/>
  <c r="H5932" i="3"/>
  <c r="D5924" i="3"/>
  <c r="H5924" i="3"/>
  <c r="D5916" i="3"/>
  <c r="H5916" i="3"/>
  <c r="D5908" i="3"/>
  <c r="H5908" i="3"/>
  <c r="D5900" i="3"/>
  <c r="H5900" i="3"/>
  <c r="D5892" i="3"/>
  <c r="H5892" i="3"/>
  <c r="D5884" i="3"/>
  <c r="H5884" i="3"/>
  <c r="D5876" i="3"/>
  <c r="H5876" i="3"/>
  <c r="D5868" i="3"/>
  <c r="H5868" i="3"/>
  <c r="D5860" i="3"/>
  <c r="H5860" i="3"/>
  <c r="D5852" i="3"/>
  <c r="H5852" i="3"/>
  <c r="D5844" i="3"/>
  <c r="H5844" i="3"/>
  <c r="D5836" i="3"/>
  <c r="H5836" i="3"/>
  <c r="D5828" i="3"/>
  <c r="H5828" i="3"/>
  <c r="D5820" i="3"/>
  <c r="H5820" i="3"/>
  <c r="D5812" i="3"/>
  <c r="H5812" i="3"/>
  <c r="D5804" i="3"/>
  <c r="H5804" i="3"/>
  <c r="D5796" i="3"/>
  <c r="H5796" i="3"/>
  <c r="D5788" i="3"/>
  <c r="H5788" i="3"/>
  <c r="D5780" i="3"/>
  <c r="H5780" i="3"/>
  <c r="D5772" i="3"/>
  <c r="H5772" i="3"/>
  <c r="D5764" i="3"/>
  <c r="H5764" i="3"/>
  <c r="D5756" i="3"/>
  <c r="H5756" i="3"/>
  <c r="D5748" i="3"/>
  <c r="H5748" i="3"/>
  <c r="D5740" i="3"/>
  <c r="H5740" i="3"/>
  <c r="D5732" i="3"/>
  <c r="H5732" i="3"/>
  <c r="D5724" i="3"/>
  <c r="H5724" i="3"/>
  <c r="D5716" i="3"/>
  <c r="H5716" i="3"/>
  <c r="D5708" i="3"/>
  <c r="H5708" i="3"/>
  <c r="D5700" i="3"/>
  <c r="H5700" i="3"/>
  <c r="D5692" i="3"/>
  <c r="H5692" i="3"/>
  <c r="D5684" i="3"/>
  <c r="H5684" i="3"/>
  <c r="D5676" i="3"/>
  <c r="H5676" i="3"/>
  <c r="D5668" i="3"/>
  <c r="H5668" i="3"/>
  <c r="D5660" i="3"/>
  <c r="H5660" i="3"/>
  <c r="D5652" i="3"/>
  <c r="H5652" i="3"/>
  <c r="D5644" i="3"/>
  <c r="H5644" i="3"/>
  <c r="D5636" i="3"/>
  <c r="H5636" i="3"/>
  <c r="D5628" i="3"/>
  <c r="H5628" i="3"/>
  <c r="D5620" i="3"/>
  <c r="H5620" i="3"/>
  <c r="D5612" i="3"/>
  <c r="H5612" i="3"/>
  <c r="D5604" i="3"/>
  <c r="H5604" i="3"/>
  <c r="D5596" i="3"/>
  <c r="H5596" i="3"/>
  <c r="D5588" i="3"/>
  <c r="H5588" i="3"/>
  <c r="D5580" i="3"/>
  <c r="H5580" i="3"/>
  <c r="D5572" i="3"/>
  <c r="H5572" i="3"/>
  <c r="D5564" i="3"/>
  <c r="H5564" i="3"/>
  <c r="D5556" i="3"/>
  <c r="H5556" i="3"/>
  <c r="D5548" i="3"/>
  <c r="H5548" i="3"/>
  <c r="D5540" i="3"/>
  <c r="H5540" i="3"/>
  <c r="D5532" i="3"/>
  <c r="H5532" i="3"/>
  <c r="D5524" i="3"/>
  <c r="H5524" i="3"/>
  <c r="D5516" i="3"/>
  <c r="H5516" i="3"/>
  <c r="D5508" i="3"/>
  <c r="H5508" i="3"/>
  <c r="D5500" i="3"/>
  <c r="H5500" i="3"/>
  <c r="D5492" i="3"/>
  <c r="H5492" i="3"/>
  <c r="D5484" i="3"/>
  <c r="H5484" i="3"/>
  <c r="D5476" i="3"/>
  <c r="H5476" i="3"/>
  <c r="D5468" i="3"/>
  <c r="H5468" i="3"/>
  <c r="D5460" i="3"/>
  <c r="H5460" i="3"/>
  <c r="D5452" i="3"/>
  <c r="H5452" i="3"/>
  <c r="D5444" i="3"/>
  <c r="H5444" i="3"/>
  <c r="D5436" i="3"/>
  <c r="H5436" i="3"/>
  <c r="D5428" i="3"/>
  <c r="H5428" i="3"/>
  <c r="D5420" i="3"/>
  <c r="H5420" i="3"/>
  <c r="D5412" i="3"/>
  <c r="H5412" i="3"/>
  <c r="D5404" i="3"/>
  <c r="H5404" i="3"/>
  <c r="D5396" i="3"/>
  <c r="H5396" i="3"/>
  <c r="D5388" i="3"/>
  <c r="H5388" i="3"/>
  <c r="D5380" i="3"/>
  <c r="H5380" i="3"/>
  <c r="D5372" i="3"/>
  <c r="H5372" i="3"/>
  <c r="D5364" i="3"/>
  <c r="H5364" i="3"/>
  <c r="D5356" i="3"/>
  <c r="H5356" i="3"/>
  <c r="D5348" i="3"/>
  <c r="H5348" i="3"/>
  <c r="D5340" i="3"/>
  <c r="H5340" i="3"/>
  <c r="D5332" i="3"/>
  <c r="H5332" i="3"/>
  <c r="D5324" i="3"/>
  <c r="H5324" i="3"/>
  <c r="D5316" i="3"/>
  <c r="H5316" i="3"/>
  <c r="D5308" i="3"/>
  <c r="H5308" i="3"/>
  <c r="D5300" i="3"/>
  <c r="H5300" i="3"/>
  <c r="D5292" i="3"/>
  <c r="H5292" i="3"/>
  <c r="D5284" i="3"/>
  <c r="H5284" i="3"/>
  <c r="D5276" i="3"/>
  <c r="H5276" i="3"/>
  <c r="D5268" i="3"/>
  <c r="H5268" i="3"/>
  <c r="D5260" i="3"/>
  <c r="H5260" i="3"/>
  <c r="D5252" i="3"/>
  <c r="H5252" i="3"/>
  <c r="D5244" i="3"/>
  <c r="H5244" i="3"/>
  <c r="D5236" i="3"/>
  <c r="H5236" i="3"/>
  <c r="D5228" i="3"/>
  <c r="H5228" i="3"/>
  <c r="D5220" i="3"/>
  <c r="H5220" i="3"/>
  <c r="D5212" i="3"/>
  <c r="H5212" i="3"/>
  <c r="D5204" i="3"/>
  <c r="H5204" i="3"/>
  <c r="D5196" i="3"/>
  <c r="H5196" i="3"/>
  <c r="D5188" i="3"/>
  <c r="H5188" i="3"/>
  <c r="D5180" i="3"/>
  <c r="H5180" i="3"/>
  <c r="D5172" i="3"/>
  <c r="H5172" i="3"/>
  <c r="D5164" i="3"/>
  <c r="H5164" i="3"/>
  <c r="D5156" i="3"/>
  <c r="H5156" i="3"/>
  <c r="D5148" i="3"/>
  <c r="H5148" i="3"/>
  <c r="D5140" i="3"/>
  <c r="H5140" i="3"/>
  <c r="D5132" i="3"/>
  <c r="H5132" i="3"/>
  <c r="D5124" i="3"/>
  <c r="H5124" i="3"/>
  <c r="D5116" i="3"/>
  <c r="H5116" i="3"/>
  <c r="D5108" i="3"/>
  <c r="H5108" i="3"/>
  <c r="D5100" i="3"/>
  <c r="H5100" i="3"/>
  <c r="D5092" i="3"/>
  <c r="H5092" i="3"/>
  <c r="D5084" i="3"/>
  <c r="H5084" i="3"/>
  <c r="D5076" i="3"/>
  <c r="H5076" i="3"/>
  <c r="D5068" i="3"/>
  <c r="H5068" i="3"/>
  <c r="D5060" i="3"/>
  <c r="H5060" i="3"/>
  <c r="D5052" i="3"/>
  <c r="H5052" i="3"/>
  <c r="D5044" i="3"/>
  <c r="H5044" i="3"/>
  <c r="D5036" i="3"/>
  <c r="H5036" i="3"/>
  <c r="D5028" i="3"/>
  <c r="H5028" i="3"/>
  <c r="D5020" i="3"/>
  <c r="H5020" i="3"/>
  <c r="D5012" i="3"/>
  <c r="H5012" i="3"/>
  <c r="D5004" i="3"/>
  <c r="H5004" i="3"/>
  <c r="D4996" i="3"/>
  <c r="H4996" i="3"/>
  <c r="D4988" i="3"/>
  <c r="H4988" i="3"/>
  <c r="D4980" i="3"/>
  <c r="H4980" i="3"/>
  <c r="D4972" i="3"/>
  <c r="H4972" i="3"/>
  <c r="D4964" i="3"/>
  <c r="H4964" i="3"/>
  <c r="D4956" i="3"/>
  <c r="H4956" i="3"/>
  <c r="D4948" i="3"/>
  <c r="H4948" i="3"/>
  <c r="D4940" i="3"/>
  <c r="H4940" i="3"/>
  <c r="D4932" i="3"/>
  <c r="H4932" i="3"/>
  <c r="D4924" i="3"/>
  <c r="H4924" i="3"/>
  <c r="D4916" i="3"/>
  <c r="H4916" i="3"/>
  <c r="D4908" i="3"/>
  <c r="H4908" i="3"/>
  <c r="D4900" i="3"/>
  <c r="H4900" i="3"/>
  <c r="D4892" i="3"/>
  <c r="H4892" i="3"/>
  <c r="D4884" i="3"/>
  <c r="H4884" i="3"/>
  <c r="D4876" i="3"/>
  <c r="H4876" i="3"/>
  <c r="D4868" i="3"/>
  <c r="H4868" i="3"/>
  <c r="D4860" i="3"/>
  <c r="H4860" i="3"/>
  <c r="D4852" i="3"/>
  <c r="H4852" i="3"/>
  <c r="D4844" i="3"/>
  <c r="H4844" i="3"/>
  <c r="D4836" i="3"/>
  <c r="H4836" i="3"/>
  <c r="D4828" i="3"/>
  <c r="H4828" i="3"/>
  <c r="D4820" i="3"/>
  <c r="H4820" i="3"/>
  <c r="D4812" i="3"/>
  <c r="H4812" i="3"/>
  <c r="D4804" i="3"/>
  <c r="H4804" i="3"/>
  <c r="D4796" i="3"/>
  <c r="H4796" i="3"/>
  <c r="D4788" i="3"/>
  <c r="H4788" i="3"/>
  <c r="D4780" i="3"/>
  <c r="H4780" i="3"/>
  <c r="D4772" i="3"/>
  <c r="H4772" i="3"/>
  <c r="D4764" i="3"/>
  <c r="H4764" i="3"/>
  <c r="D4756" i="3"/>
  <c r="H4756" i="3"/>
  <c r="D4748" i="3"/>
  <c r="H4748" i="3"/>
  <c r="D4740" i="3"/>
  <c r="H4740" i="3"/>
  <c r="D4732" i="3"/>
  <c r="H4732" i="3"/>
  <c r="D4724" i="3"/>
  <c r="H4724" i="3"/>
  <c r="D4716" i="3"/>
  <c r="H4716" i="3"/>
  <c r="D4708" i="3"/>
  <c r="H4708" i="3"/>
  <c r="D4700" i="3"/>
  <c r="H4700" i="3"/>
  <c r="D4692" i="3"/>
  <c r="H4692" i="3"/>
  <c r="D4684" i="3"/>
  <c r="H4684" i="3"/>
  <c r="D4676" i="3"/>
  <c r="H4676" i="3"/>
  <c r="D4668" i="3"/>
  <c r="H4668" i="3"/>
  <c r="D4660" i="3"/>
  <c r="H4660" i="3"/>
  <c r="D4652" i="3"/>
  <c r="H4652" i="3"/>
  <c r="D4644" i="3"/>
  <c r="H4644" i="3"/>
  <c r="D4636" i="3"/>
  <c r="H4636" i="3"/>
  <c r="D4628" i="3"/>
  <c r="H4628" i="3"/>
  <c r="D4620" i="3"/>
  <c r="H4620" i="3"/>
  <c r="D4612" i="3"/>
  <c r="H4612" i="3"/>
  <c r="D4604" i="3"/>
  <c r="H4604" i="3"/>
  <c r="D4596" i="3"/>
  <c r="H4596" i="3"/>
  <c r="D4588" i="3"/>
  <c r="H4588" i="3"/>
  <c r="D4580" i="3"/>
  <c r="H4580" i="3"/>
  <c r="D4572" i="3"/>
  <c r="H4572" i="3"/>
  <c r="D4564" i="3"/>
  <c r="H4564" i="3"/>
  <c r="D4556" i="3"/>
  <c r="H4556" i="3"/>
  <c r="D4548" i="3"/>
  <c r="H4548" i="3"/>
  <c r="D4540" i="3"/>
  <c r="H4540" i="3"/>
  <c r="D4532" i="3"/>
  <c r="H4532" i="3"/>
  <c r="D4524" i="3"/>
  <c r="H4524" i="3"/>
  <c r="D4516" i="3"/>
  <c r="H4516" i="3"/>
  <c r="D4508" i="3"/>
  <c r="H4508" i="3"/>
  <c r="D4500" i="3"/>
  <c r="H4500" i="3"/>
  <c r="D4492" i="3"/>
  <c r="H4492" i="3"/>
  <c r="D4484" i="3"/>
  <c r="H4484" i="3"/>
  <c r="D4476" i="3"/>
  <c r="H4476" i="3"/>
  <c r="D4468" i="3"/>
  <c r="H4468" i="3"/>
  <c r="D4460" i="3"/>
  <c r="H4460" i="3"/>
  <c r="D4452" i="3"/>
  <c r="H4452" i="3"/>
  <c r="D4444" i="3"/>
  <c r="H4444" i="3"/>
  <c r="D4436" i="3"/>
  <c r="H4436" i="3"/>
  <c r="D4428" i="3"/>
  <c r="H4428" i="3"/>
  <c r="D4420" i="3"/>
  <c r="H4420" i="3"/>
  <c r="D4412" i="3"/>
  <c r="H4412" i="3"/>
  <c r="D4404" i="3"/>
  <c r="H4404" i="3"/>
  <c r="D4396" i="3"/>
  <c r="H4396" i="3"/>
  <c r="D4388" i="3"/>
  <c r="H4388" i="3"/>
  <c r="D4380" i="3"/>
  <c r="H4380" i="3"/>
  <c r="D4372" i="3"/>
  <c r="H4372" i="3"/>
  <c r="D4364" i="3"/>
  <c r="H4364" i="3"/>
  <c r="D4356" i="3"/>
  <c r="H4356" i="3"/>
  <c r="D4348" i="3"/>
  <c r="H4348" i="3"/>
  <c r="D4340" i="3"/>
  <c r="H4340" i="3"/>
  <c r="D4332" i="3"/>
  <c r="H4332" i="3"/>
  <c r="D4324" i="3"/>
  <c r="H4324" i="3"/>
  <c r="D4316" i="3"/>
  <c r="H4316" i="3"/>
  <c r="D4308" i="3"/>
  <c r="H4308" i="3"/>
  <c r="D4300" i="3"/>
  <c r="H4300" i="3"/>
  <c r="D4292" i="3"/>
  <c r="H4292" i="3"/>
  <c r="D4284" i="3"/>
  <c r="H4284" i="3"/>
  <c r="D4276" i="3"/>
  <c r="H4276" i="3"/>
  <c r="D4268" i="3"/>
  <c r="H4268" i="3"/>
  <c r="D4260" i="3"/>
  <c r="H4260" i="3"/>
  <c r="D4252" i="3"/>
  <c r="H4252" i="3"/>
  <c r="D4244" i="3"/>
  <c r="H4244" i="3"/>
  <c r="D4236" i="3"/>
  <c r="H4236" i="3"/>
  <c r="D4228" i="3"/>
  <c r="H4228" i="3"/>
  <c r="D4220" i="3"/>
  <c r="H4220" i="3"/>
  <c r="D4212" i="3"/>
  <c r="H4212" i="3"/>
  <c r="D4204" i="3"/>
  <c r="H4204" i="3"/>
  <c r="D4196" i="3"/>
  <c r="H4196" i="3"/>
  <c r="D4188" i="3"/>
  <c r="H4188" i="3"/>
  <c r="D4180" i="3"/>
  <c r="H4180" i="3"/>
  <c r="D4172" i="3"/>
  <c r="H4172" i="3"/>
  <c r="D4164" i="3"/>
  <c r="H4164" i="3"/>
  <c r="D4156" i="3"/>
  <c r="H4156" i="3"/>
  <c r="D4148" i="3"/>
  <c r="H4148" i="3"/>
  <c r="D4140" i="3"/>
  <c r="H4140" i="3"/>
  <c r="D4132" i="3"/>
  <c r="H4132" i="3"/>
  <c r="D4124" i="3"/>
  <c r="H4124" i="3"/>
  <c r="D4116" i="3"/>
  <c r="H4116" i="3"/>
  <c r="D4108" i="3"/>
  <c r="H4108" i="3"/>
  <c r="D4100" i="3"/>
  <c r="H4100" i="3"/>
  <c r="D4092" i="3"/>
  <c r="H4092" i="3"/>
  <c r="D4084" i="3"/>
  <c r="H4084" i="3"/>
  <c r="D4076" i="3"/>
  <c r="H4076" i="3"/>
  <c r="D4068" i="3"/>
  <c r="H4068" i="3"/>
  <c r="D4060" i="3"/>
  <c r="H4060" i="3"/>
  <c r="D4052" i="3"/>
  <c r="H4052" i="3"/>
  <c r="D4044" i="3"/>
  <c r="H4044" i="3"/>
  <c r="D4036" i="3"/>
  <c r="H4036" i="3"/>
  <c r="D4028" i="3"/>
  <c r="H4028" i="3"/>
  <c r="D4020" i="3"/>
  <c r="H4020" i="3"/>
  <c r="D4012" i="3"/>
  <c r="H4012" i="3"/>
  <c r="D4004" i="3"/>
  <c r="H4004" i="3"/>
  <c r="D3996" i="3"/>
  <c r="H3996" i="3"/>
  <c r="D3988" i="3"/>
  <c r="H3988" i="3"/>
  <c r="D3980" i="3"/>
  <c r="H3980" i="3"/>
  <c r="D3972" i="3"/>
  <c r="H3972" i="3"/>
  <c r="D3964" i="3"/>
  <c r="H3964" i="3"/>
  <c r="D3956" i="3"/>
  <c r="H3956" i="3"/>
  <c r="D3948" i="3"/>
  <c r="H3948" i="3"/>
  <c r="D3940" i="3"/>
  <c r="H3940" i="3"/>
  <c r="D3932" i="3"/>
  <c r="H3932" i="3"/>
  <c r="D3924" i="3"/>
  <c r="H3924" i="3"/>
  <c r="D3916" i="3"/>
  <c r="H3916" i="3"/>
  <c r="D3908" i="3"/>
  <c r="H3908" i="3"/>
  <c r="D3900" i="3"/>
  <c r="H3900" i="3"/>
  <c r="D3892" i="3"/>
  <c r="H3892" i="3"/>
  <c r="D3884" i="3"/>
  <c r="H3884" i="3"/>
  <c r="D3876" i="3"/>
  <c r="H3876" i="3"/>
  <c r="D3868" i="3"/>
  <c r="H3868" i="3"/>
  <c r="D3860" i="3"/>
  <c r="H3860" i="3"/>
  <c r="D3852" i="3"/>
  <c r="H3852" i="3"/>
  <c r="D3844" i="3"/>
  <c r="H3844" i="3"/>
  <c r="D3836" i="3"/>
  <c r="H3836" i="3"/>
  <c r="D3828" i="3"/>
  <c r="H3828" i="3"/>
  <c r="D3820" i="3"/>
  <c r="H3820" i="3"/>
  <c r="D3812" i="3"/>
  <c r="H3812" i="3"/>
  <c r="D3804" i="3"/>
  <c r="H3804" i="3"/>
  <c r="D3796" i="3"/>
  <c r="H3796" i="3"/>
  <c r="D3788" i="3"/>
  <c r="H3788" i="3"/>
  <c r="D3780" i="3"/>
  <c r="H3780" i="3"/>
  <c r="D3772" i="3"/>
  <c r="H3772" i="3"/>
  <c r="D3764" i="3"/>
  <c r="H3764" i="3"/>
  <c r="D3756" i="3"/>
  <c r="H3756" i="3"/>
  <c r="D3748" i="3"/>
  <c r="H3748" i="3"/>
  <c r="D3740" i="3"/>
  <c r="H3740" i="3"/>
  <c r="D3732" i="3"/>
  <c r="H3732" i="3"/>
  <c r="D3724" i="3"/>
  <c r="H3724" i="3"/>
  <c r="D3716" i="3"/>
  <c r="H3716" i="3"/>
  <c r="D3708" i="3"/>
  <c r="H3708" i="3"/>
  <c r="D3700" i="3"/>
  <c r="H3700" i="3"/>
  <c r="D3692" i="3"/>
  <c r="H3692" i="3"/>
  <c r="D3684" i="3"/>
  <c r="H3684" i="3"/>
  <c r="D3676" i="3"/>
  <c r="H3676" i="3"/>
  <c r="D3668" i="3"/>
  <c r="H3668" i="3"/>
  <c r="D3660" i="3"/>
  <c r="H3660" i="3"/>
  <c r="D3652" i="3"/>
  <c r="H3652" i="3"/>
  <c r="D3644" i="3"/>
  <c r="H3644" i="3"/>
  <c r="D3636" i="3"/>
  <c r="H3636" i="3"/>
  <c r="D3628" i="3"/>
  <c r="H3628" i="3"/>
  <c r="D3620" i="3"/>
  <c r="H3620" i="3"/>
  <c r="D3612" i="3"/>
  <c r="H3612" i="3"/>
  <c r="D3604" i="3"/>
  <c r="H3604" i="3"/>
  <c r="D3596" i="3"/>
  <c r="H3596" i="3"/>
  <c r="D3588" i="3"/>
  <c r="H3588" i="3"/>
  <c r="D3580" i="3"/>
  <c r="H3580" i="3"/>
  <c r="D3572" i="3"/>
  <c r="H3572" i="3"/>
  <c r="D3564" i="3"/>
  <c r="H3564" i="3"/>
  <c r="D3556" i="3"/>
  <c r="H3556" i="3"/>
  <c r="D3548" i="3"/>
  <c r="H3548" i="3"/>
  <c r="D3540" i="3"/>
  <c r="H3540" i="3"/>
  <c r="D3532" i="3"/>
  <c r="H3532" i="3"/>
  <c r="D3524" i="3"/>
  <c r="H3524" i="3"/>
  <c r="D3516" i="3"/>
  <c r="H3516" i="3"/>
  <c r="D3508" i="3"/>
  <c r="H3508" i="3"/>
  <c r="D3500" i="3"/>
  <c r="H3500" i="3"/>
  <c r="D3492" i="3"/>
  <c r="H3492" i="3"/>
  <c r="D3484" i="3"/>
  <c r="H3484" i="3"/>
  <c r="D3476" i="3"/>
  <c r="H3476" i="3"/>
  <c r="D3468" i="3"/>
  <c r="H3468" i="3"/>
  <c r="D3460" i="3"/>
  <c r="H3460" i="3"/>
  <c r="D3452" i="3"/>
  <c r="H3452" i="3"/>
  <c r="D3444" i="3"/>
  <c r="H3444" i="3"/>
  <c r="D3436" i="3"/>
  <c r="H3436" i="3"/>
  <c r="D3428" i="3"/>
  <c r="H3428" i="3"/>
  <c r="D3420" i="3"/>
  <c r="H3420" i="3"/>
  <c r="D3412" i="3"/>
  <c r="H3412" i="3"/>
  <c r="D3404" i="3"/>
  <c r="H3404" i="3"/>
  <c r="D3396" i="3"/>
  <c r="H3396" i="3"/>
  <c r="D3388" i="3"/>
  <c r="H3388" i="3"/>
  <c r="D3380" i="3"/>
  <c r="H3380" i="3"/>
  <c r="D3372" i="3"/>
  <c r="H3372" i="3"/>
  <c r="D3364" i="3"/>
  <c r="H3364" i="3"/>
  <c r="D3356" i="3"/>
  <c r="H3356" i="3"/>
  <c r="D3348" i="3"/>
  <c r="H3348" i="3"/>
  <c r="D3340" i="3"/>
  <c r="H3340" i="3"/>
  <c r="D3332" i="3"/>
  <c r="H3332" i="3"/>
  <c r="D3324" i="3"/>
  <c r="H3324" i="3"/>
  <c r="D3316" i="3"/>
  <c r="H3316" i="3"/>
  <c r="D3308" i="3"/>
  <c r="H3308" i="3"/>
  <c r="D3300" i="3"/>
  <c r="H3300" i="3"/>
  <c r="D3292" i="3"/>
  <c r="H3292" i="3"/>
  <c r="D3284" i="3"/>
  <c r="H3284" i="3"/>
  <c r="D3276" i="3"/>
  <c r="H3276" i="3"/>
  <c r="D3268" i="3"/>
  <c r="H3268" i="3"/>
  <c r="D3260" i="3"/>
  <c r="H3260" i="3"/>
  <c r="D3252" i="3"/>
  <c r="H3252" i="3"/>
  <c r="D3244" i="3"/>
  <c r="H3244" i="3"/>
  <c r="D3236" i="3"/>
  <c r="H3236" i="3"/>
  <c r="D3228" i="3"/>
  <c r="H3228" i="3"/>
  <c r="D3220" i="3"/>
  <c r="H3220" i="3"/>
  <c r="D3212" i="3"/>
  <c r="H3212" i="3"/>
  <c r="D3204" i="3"/>
  <c r="H3204" i="3"/>
  <c r="D3196" i="3"/>
  <c r="H3196" i="3"/>
  <c r="D3188" i="3"/>
  <c r="H3188" i="3"/>
  <c r="D3180" i="3"/>
  <c r="H3180" i="3"/>
  <c r="D3172" i="3"/>
  <c r="H3172" i="3"/>
  <c r="D3164" i="3"/>
  <c r="H3164" i="3"/>
  <c r="D3156" i="3"/>
  <c r="H3156" i="3"/>
  <c r="D3148" i="3"/>
  <c r="H3148" i="3"/>
  <c r="D3140" i="3"/>
  <c r="H3140" i="3"/>
  <c r="D3132" i="3"/>
  <c r="H3132" i="3"/>
  <c r="D3124" i="3"/>
  <c r="H3124" i="3"/>
  <c r="D3116" i="3"/>
  <c r="H3116" i="3"/>
  <c r="D3108" i="3"/>
  <c r="H3108" i="3"/>
  <c r="D3100" i="3"/>
  <c r="H3100" i="3"/>
  <c r="D3092" i="3"/>
  <c r="H3092" i="3"/>
  <c r="D3084" i="3"/>
  <c r="H3084" i="3"/>
  <c r="D3076" i="3"/>
  <c r="H3076" i="3"/>
  <c r="D3068" i="3"/>
  <c r="H3068" i="3"/>
  <c r="D3060" i="3"/>
  <c r="H3060" i="3"/>
  <c r="D3052" i="3"/>
  <c r="H3052" i="3"/>
  <c r="D3044" i="3"/>
  <c r="H3044" i="3"/>
  <c r="D3036" i="3"/>
  <c r="H3036" i="3"/>
  <c r="D3028" i="3"/>
  <c r="H3028" i="3"/>
  <c r="D3020" i="3"/>
  <c r="H3020" i="3"/>
  <c r="D3012" i="3"/>
  <c r="H3012" i="3"/>
  <c r="D3004" i="3"/>
  <c r="H3004" i="3"/>
  <c r="D2996" i="3"/>
  <c r="H2996" i="3"/>
  <c r="D2988" i="3"/>
  <c r="H2988" i="3"/>
  <c r="D2980" i="3"/>
  <c r="H2980" i="3"/>
  <c r="D2972" i="3"/>
  <c r="H2972" i="3"/>
  <c r="D2964" i="3"/>
  <c r="H2964" i="3"/>
  <c r="D2956" i="3"/>
  <c r="H2956" i="3"/>
  <c r="D2948" i="3"/>
  <c r="H2948" i="3"/>
  <c r="D2940" i="3"/>
  <c r="H2940" i="3"/>
  <c r="D2932" i="3"/>
  <c r="H2932" i="3"/>
  <c r="D2924" i="3"/>
  <c r="H2924" i="3"/>
  <c r="D2916" i="3"/>
  <c r="H2916" i="3"/>
  <c r="D2908" i="3"/>
  <c r="H2908" i="3"/>
  <c r="D2900" i="3"/>
  <c r="H2900" i="3"/>
  <c r="D2892" i="3"/>
  <c r="H2892" i="3"/>
  <c r="D2884" i="3"/>
  <c r="H2884" i="3"/>
  <c r="D2876" i="3"/>
  <c r="H2876" i="3"/>
  <c r="D2868" i="3"/>
  <c r="H2868" i="3"/>
  <c r="D2860" i="3"/>
  <c r="H2860" i="3"/>
  <c r="D2852" i="3"/>
  <c r="H2852" i="3"/>
  <c r="D2844" i="3"/>
  <c r="H2844" i="3"/>
  <c r="D2836" i="3"/>
  <c r="H2836" i="3"/>
  <c r="D2828" i="3"/>
  <c r="H2828" i="3"/>
  <c r="D2820" i="3"/>
  <c r="H2820" i="3"/>
  <c r="D2812" i="3"/>
  <c r="H2812" i="3"/>
  <c r="D2804" i="3"/>
  <c r="H2804" i="3"/>
  <c r="D2796" i="3"/>
  <c r="H2796" i="3"/>
  <c r="D2788" i="3"/>
  <c r="H2788" i="3"/>
  <c r="D2780" i="3"/>
  <c r="H2780" i="3"/>
  <c r="D2772" i="3"/>
  <c r="H2772" i="3"/>
  <c r="D2764" i="3"/>
  <c r="H2764" i="3"/>
  <c r="D2756" i="3"/>
  <c r="H2756" i="3"/>
  <c r="D2748" i="3"/>
  <c r="H2748" i="3"/>
  <c r="D2740" i="3"/>
  <c r="H2740" i="3"/>
  <c r="D2732" i="3"/>
  <c r="H2732" i="3"/>
  <c r="D2724" i="3"/>
  <c r="H2724" i="3"/>
  <c r="D2716" i="3"/>
  <c r="H2716" i="3"/>
  <c r="D2708" i="3"/>
  <c r="H2708" i="3"/>
  <c r="D2700" i="3"/>
  <c r="H2700" i="3"/>
  <c r="D2692" i="3"/>
  <c r="H2692" i="3"/>
  <c r="D2684" i="3"/>
  <c r="H2684" i="3"/>
  <c r="D2676" i="3"/>
  <c r="H2676" i="3"/>
  <c r="D2668" i="3"/>
  <c r="H2668" i="3"/>
  <c r="D2660" i="3"/>
  <c r="H2660" i="3"/>
  <c r="D2652" i="3"/>
  <c r="H2652" i="3"/>
  <c r="D2644" i="3"/>
  <c r="H2644" i="3"/>
  <c r="D2636" i="3"/>
  <c r="H2636" i="3"/>
  <c r="D2628" i="3"/>
  <c r="H2628" i="3"/>
  <c r="D2620" i="3"/>
  <c r="H2620" i="3"/>
  <c r="D2612" i="3"/>
  <c r="H2612" i="3"/>
  <c r="D2604" i="3"/>
  <c r="H2604" i="3"/>
  <c r="D2596" i="3"/>
  <c r="H2596" i="3"/>
  <c r="D2588" i="3"/>
  <c r="H2588" i="3"/>
  <c r="D2580" i="3"/>
  <c r="H2580" i="3"/>
  <c r="D2572" i="3"/>
  <c r="H2572" i="3"/>
  <c r="D2564" i="3"/>
  <c r="H2564" i="3"/>
  <c r="D2556" i="3"/>
  <c r="H2556" i="3"/>
  <c r="D2548" i="3"/>
  <c r="H2548" i="3"/>
  <c r="D2540" i="3"/>
  <c r="H2540" i="3"/>
  <c r="D2532" i="3"/>
  <c r="H2532" i="3"/>
  <c r="D2524" i="3"/>
  <c r="H2524" i="3"/>
  <c r="D2516" i="3"/>
  <c r="H2516" i="3"/>
  <c r="D2508" i="3"/>
  <c r="H2508" i="3"/>
  <c r="D2500" i="3"/>
  <c r="H2500" i="3"/>
  <c r="D2492" i="3"/>
  <c r="H2492" i="3"/>
  <c r="D2484" i="3"/>
  <c r="H2484" i="3"/>
  <c r="D2476" i="3"/>
  <c r="H2476" i="3"/>
  <c r="D2468" i="3"/>
  <c r="H2468" i="3"/>
  <c r="D2460" i="3"/>
  <c r="H2460" i="3"/>
  <c r="D2452" i="3"/>
  <c r="H2452" i="3"/>
  <c r="D2444" i="3"/>
  <c r="H2444" i="3"/>
  <c r="D2436" i="3"/>
  <c r="H2436" i="3"/>
  <c r="D2428" i="3"/>
  <c r="H2428" i="3"/>
  <c r="D2420" i="3"/>
  <c r="H2420" i="3"/>
  <c r="D2412" i="3"/>
  <c r="H2412" i="3"/>
  <c r="D2404" i="3"/>
  <c r="H2404" i="3"/>
  <c r="D2396" i="3"/>
  <c r="H2396" i="3"/>
  <c r="D2388" i="3"/>
  <c r="H2388" i="3"/>
  <c r="D2380" i="3"/>
  <c r="H2380" i="3"/>
  <c r="D2372" i="3"/>
  <c r="H2372" i="3"/>
  <c r="D2364" i="3"/>
  <c r="H2364" i="3"/>
  <c r="D2356" i="3"/>
  <c r="H2356" i="3"/>
  <c r="D2348" i="3"/>
  <c r="H2348" i="3"/>
  <c r="D2340" i="3"/>
  <c r="H2340" i="3"/>
  <c r="D2332" i="3"/>
  <c r="H2332" i="3"/>
  <c r="D2324" i="3"/>
  <c r="H2324" i="3"/>
  <c r="D2316" i="3"/>
  <c r="H2316" i="3"/>
  <c r="D2308" i="3"/>
  <c r="H2308" i="3"/>
  <c r="D2300" i="3"/>
  <c r="H2300" i="3"/>
  <c r="D2292" i="3"/>
  <c r="H2292" i="3"/>
  <c r="D2284" i="3"/>
  <c r="H2284" i="3"/>
  <c r="D2276" i="3"/>
  <c r="H2276" i="3"/>
  <c r="D2268" i="3"/>
  <c r="H2268" i="3"/>
  <c r="D2260" i="3"/>
  <c r="H2260" i="3"/>
  <c r="D2252" i="3"/>
  <c r="H2252" i="3"/>
  <c r="D2244" i="3"/>
  <c r="H2244" i="3"/>
  <c r="D2236" i="3"/>
  <c r="H2236" i="3"/>
  <c r="D2228" i="3"/>
  <c r="H2228" i="3"/>
  <c r="D2220" i="3"/>
  <c r="H2220" i="3"/>
  <c r="D2212" i="3"/>
  <c r="H2212" i="3"/>
  <c r="D2204" i="3"/>
  <c r="H2204" i="3"/>
  <c r="D2196" i="3"/>
  <c r="H2196" i="3"/>
  <c r="D2188" i="3"/>
  <c r="H2188" i="3"/>
  <c r="D2180" i="3"/>
  <c r="H2180" i="3"/>
  <c r="D2172" i="3"/>
  <c r="H2172" i="3"/>
  <c r="D2164" i="3"/>
  <c r="H2164" i="3"/>
  <c r="D2156" i="3"/>
  <c r="H2156" i="3"/>
  <c r="D2148" i="3"/>
  <c r="H2148" i="3"/>
  <c r="D2140" i="3"/>
  <c r="H2140" i="3"/>
  <c r="D2132" i="3"/>
  <c r="H2132" i="3"/>
  <c r="D2124" i="3"/>
  <c r="H2124" i="3"/>
  <c r="D2116" i="3"/>
  <c r="H2116" i="3"/>
  <c r="D2108" i="3"/>
  <c r="H2108" i="3"/>
  <c r="D2100" i="3"/>
  <c r="H2100" i="3"/>
  <c r="D2092" i="3"/>
  <c r="H2092" i="3"/>
  <c r="D2084" i="3"/>
  <c r="H2084" i="3"/>
  <c r="D2076" i="3"/>
  <c r="H2076" i="3"/>
  <c r="D2068" i="3"/>
  <c r="H2068" i="3"/>
  <c r="D2060" i="3"/>
  <c r="H2060" i="3"/>
  <c r="D2052" i="3"/>
  <c r="H2052" i="3"/>
  <c r="D2044" i="3"/>
  <c r="H2044" i="3"/>
  <c r="D2036" i="3"/>
  <c r="H2036" i="3"/>
  <c r="D2028" i="3"/>
  <c r="H2028" i="3"/>
  <c r="D2020" i="3"/>
  <c r="H2020" i="3"/>
  <c r="D2012" i="3"/>
  <c r="H2012" i="3"/>
  <c r="D2004" i="3"/>
  <c r="H2004" i="3"/>
  <c r="D1996" i="3"/>
  <c r="H1996" i="3"/>
  <c r="D1988" i="3"/>
  <c r="H1988" i="3"/>
  <c r="D1980" i="3"/>
  <c r="H1980" i="3"/>
  <c r="D1972" i="3"/>
  <c r="H1972" i="3"/>
  <c r="D1964" i="3"/>
  <c r="H1964" i="3"/>
  <c r="D1956" i="3"/>
  <c r="H1956" i="3"/>
  <c r="D1948" i="3"/>
  <c r="H1948" i="3"/>
  <c r="D1940" i="3"/>
  <c r="H1940" i="3"/>
  <c r="D1932" i="3"/>
  <c r="H1932" i="3"/>
  <c r="D1924" i="3"/>
  <c r="H1924" i="3"/>
  <c r="D1916" i="3"/>
  <c r="H1916" i="3"/>
  <c r="D1908" i="3"/>
  <c r="H1908" i="3"/>
  <c r="D1900" i="3"/>
  <c r="H1900" i="3"/>
  <c r="D1892" i="3"/>
  <c r="H1892" i="3"/>
  <c r="D1884" i="3"/>
  <c r="H1884" i="3"/>
  <c r="D1876" i="3"/>
  <c r="H1876" i="3"/>
  <c r="D1868" i="3"/>
  <c r="H1868" i="3"/>
  <c r="D1860" i="3"/>
  <c r="H1860" i="3"/>
  <c r="D1852" i="3"/>
  <c r="H1852" i="3"/>
  <c r="D1844" i="3"/>
  <c r="H1844" i="3"/>
  <c r="D1836" i="3"/>
  <c r="H1836" i="3"/>
  <c r="D1828" i="3"/>
  <c r="H1828" i="3"/>
  <c r="D1820" i="3"/>
  <c r="H1820" i="3"/>
  <c r="D1812" i="3"/>
  <c r="H1812" i="3"/>
  <c r="D1804" i="3"/>
  <c r="H1804" i="3"/>
  <c r="D1796" i="3"/>
  <c r="H1796" i="3"/>
  <c r="D1788" i="3"/>
  <c r="H1788" i="3"/>
  <c r="D1780" i="3"/>
  <c r="H1780" i="3"/>
  <c r="D1772" i="3"/>
  <c r="H1772" i="3"/>
  <c r="D1764" i="3"/>
  <c r="H1764" i="3"/>
  <c r="D1756" i="3"/>
  <c r="H1756" i="3"/>
  <c r="D1748" i="3"/>
  <c r="H1748" i="3"/>
  <c r="D1740" i="3"/>
  <c r="H1740" i="3"/>
  <c r="D1732" i="3"/>
  <c r="H1732" i="3"/>
  <c r="D1724" i="3"/>
  <c r="H1724" i="3"/>
  <c r="D1716" i="3"/>
  <c r="H1716" i="3"/>
  <c r="D1708" i="3"/>
  <c r="H1708" i="3"/>
  <c r="D1700" i="3"/>
  <c r="H1700" i="3"/>
  <c r="D1692" i="3"/>
  <c r="H1692" i="3"/>
  <c r="D1684" i="3"/>
  <c r="H1684" i="3"/>
  <c r="D1676" i="3"/>
  <c r="H1676" i="3"/>
  <c r="D1668" i="3"/>
  <c r="H1668" i="3"/>
  <c r="D1660" i="3"/>
  <c r="H1660" i="3"/>
  <c r="D1652" i="3"/>
  <c r="H1652" i="3"/>
  <c r="D1644" i="3"/>
  <c r="H1644" i="3"/>
  <c r="D1636" i="3"/>
  <c r="H1636" i="3"/>
  <c r="D1628" i="3"/>
  <c r="H1628" i="3"/>
  <c r="D1620" i="3"/>
  <c r="H1620" i="3"/>
  <c r="D1612" i="3"/>
  <c r="H1612" i="3"/>
  <c r="D1604" i="3"/>
  <c r="H1604" i="3"/>
  <c r="D1596" i="3"/>
  <c r="H1596" i="3"/>
  <c r="D1588" i="3"/>
  <c r="H1588" i="3"/>
  <c r="D1580" i="3"/>
  <c r="H1580" i="3"/>
  <c r="D1572" i="3"/>
  <c r="H1572" i="3"/>
  <c r="D1564" i="3"/>
  <c r="H1564" i="3"/>
  <c r="D1556" i="3"/>
  <c r="H1556" i="3"/>
  <c r="D1548" i="3"/>
  <c r="H1548" i="3"/>
  <c r="D1540" i="3"/>
  <c r="H1540" i="3"/>
  <c r="D1532" i="3"/>
  <c r="H1532" i="3"/>
  <c r="D1524" i="3"/>
  <c r="H1524" i="3"/>
  <c r="D1516" i="3"/>
  <c r="H1516" i="3"/>
  <c r="D1508" i="3"/>
  <c r="H1508" i="3"/>
  <c r="D1500" i="3"/>
  <c r="H1500" i="3"/>
  <c r="D1492" i="3"/>
  <c r="H1492" i="3"/>
  <c r="D1484" i="3"/>
  <c r="H1484" i="3"/>
  <c r="D1476" i="3"/>
  <c r="H1476" i="3"/>
  <c r="D1468" i="3"/>
  <c r="H1468" i="3"/>
  <c r="D1460" i="3"/>
  <c r="H1460" i="3"/>
  <c r="D1452" i="3"/>
  <c r="H1452" i="3"/>
  <c r="D1444" i="3"/>
  <c r="H1444" i="3"/>
  <c r="D1436" i="3"/>
  <c r="H1436" i="3"/>
  <c r="D1428" i="3"/>
  <c r="H1428" i="3"/>
  <c r="D1420" i="3"/>
  <c r="H1420" i="3"/>
  <c r="D1412" i="3"/>
  <c r="H1412" i="3"/>
  <c r="D1404" i="3"/>
  <c r="H1404" i="3"/>
  <c r="D1396" i="3"/>
  <c r="H1396" i="3"/>
  <c r="D1388" i="3"/>
  <c r="H1388" i="3"/>
  <c r="D1380" i="3"/>
  <c r="H1380" i="3"/>
  <c r="D1372" i="3"/>
  <c r="H1372" i="3"/>
  <c r="D1364" i="3"/>
  <c r="H1364" i="3"/>
  <c r="D1356" i="3"/>
  <c r="H1356" i="3"/>
  <c r="D1348" i="3"/>
  <c r="H1348" i="3"/>
  <c r="D1340" i="3"/>
  <c r="H1340" i="3"/>
  <c r="D1332" i="3"/>
  <c r="H1332" i="3"/>
  <c r="D1324" i="3"/>
  <c r="H1324" i="3"/>
  <c r="D1316" i="3"/>
  <c r="H1316" i="3"/>
  <c r="D1308" i="3"/>
  <c r="H1308" i="3"/>
  <c r="D1300" i="3"/>
  <c r="H1300" i="3"/>
  <c r="D1292" i="3"/>
  <c r="H1292" i="3"/>
  <c r="D1284" i="3"/>
  <c r="H1284" i="3"/>
  <c r="D1276" i="3"/>
  <c r="H1276" i="3"/>
  <c r="D1268" i="3"/>
  <c r="H1268" i="3"/>
  <c r="D1260" i="3"/>
  <c r="H1260" i="3"/>
  <c r="D1252" i="3"/>
  <c r="H1252" i="3"/>
  <c r="D1244" i="3"/>
  <c r="H1244" i="3"/>
  <c r="D1236" i="3"/>
  <c r="H1236" i="3"/>
  <c r="D1228" i="3"/>
  <c r="H1228" i="3"/>
  <c r="D1220" i="3"/>
  <c r="H1220" i="3"/>
  <c r="D1212" i="3"/>
  <c r="H1212" i="3"/>
  <c r="D1204" i="3"/>
  <c r="H1204" i="3"/>
  <c r="D1196" i="3"/>
  <c r="H1196" i="3"/>
  <c r="D1188" i="3"/>
  <c r="H1188" i="3"/>
  <c r="D1180" i="3"/>
  <c r="H1180" i="3"/>
  <c r="D1172" i="3"/>
  <c r="H1172" i="3"/>
  <c r="D1164" i="3"/>
  <c r="H1164" i="3"/>
  <c r="D1156" i="3"/>
  <c r="H1156" i="3"/>
  <c r="D1148" i="3"/>
  <c r="H1148" i="3"/>
  <c r="D1140" i="3"/>
  <c r="H1140" i="3"/>
  <c r="D1132" i="3"/>
  <c r="H1132" i="3"/>
  <c r="D1124" i="3"/>
  <c r="H1124" i="3"/>
  <c r="D1116" i="3"/>
  <c r="H1116" i="3"/>
  <c r="D1108" i="3"/>
  <c r="H1108" i="3"/>
  <c r="D1100" i="3"/>
  <c r="H1100" i="3"/>
  <c r="D1092" i="3"/>
  <c r="H1092" i="3"/>
  <c r="D1084" i="3"/>
  <c r="H1084" i="3"/>
  <c r="D1076" i="3"/>
  <c r="H1076" i="3"/>
  <c r="D1068" i="3"/>
  <c r="H1068" i="3"/>
  <c r="D1060" i="3"/>
  <c r="H1060" i="3"/>
  <c r="D1052" i="3"/>
  <c r="H1052" i="3"/>
  <c r="D1044" i="3"/>
  <c r="H1044" i="3"/>
  <c r="D1036" i="3"/>
  <c r="H1036" i="3"/>
  <c r="D1028" i="3"/>
  <c r="H1028" i="3"/>
  <c r="D1020" i="3"/>
  <c r="H1020" i="3"/>
  <c r="D1012" i="3"/>
  <c r="H1012" i="3"/>
  <c r="D1004" i="3"/>
  <c r="H1004" i="3"/>
  <c r="D996" i="3"/>
  <c r="H996" i="3"/>
  <c r="D988" i="3"/>
  <c r="H988" i="3"/>
  <c r="D980" i="3"/>
  <c r="H980" i="3"/>
  <c r="D972" i="3"/>
  <c r="H972" i="3"/>
  <c r="D964" i="3"/>
  <c r="H964" i="3"/>
  <c r="D956" i="3"/>
  <c r="H956" i="3"/>
  <c r="D948" i="3"/>
  <c r="H948" i="3"/>
  <c r="D940" i="3"/>
  <c r="H940" i="3"/>
  <c r="D932" i="3"/>
  <c r="H932" i="3"/>
  <c r="D924" i="3"/>
  <c r="H924" i="3"/>
  <c r="D916" i="3"/>
  <c r="H916" i="3"/>
  <c r="D908" i="3"/>
  <c r="H908" i="3"/>
  <c r="D900" i="3"/>
  <c r="H900" i="3"/>
  <c r="D892" i="3"/>
  <c r="H892" i="3"/>
  <c r="D884" i="3"/>
  <c r="H884" i="3"/>
  <c r="D876" i="3"/>
  <c r="H876" i="3"/>
  <c r="D868" i="3"/>
  <c r="H868" i="3"/>
  <c r="D860" i="3"/>
  <c r="H860" i="3"/>
  <c r="D852" i="3"/>
  <c r="H852" i="3"/>
  <c r="D844" i="3"/>
  <c r="H844" i="3"/>
  <c r="D836" i="3"/>
  <c r="H836" i="3"/>
  <c r="D828" i="3"/>
  <c r="H828" i="3"/>
  <c r="D820" i="3"/>
  <c r="H820" i="3"/>
  <c r="D812" i="3"/>
  <c r="H812" i="3"/>
  <c r="D804" i="3"/>
  <c r="H804" i="3"/>
  <c r="D796" i="3"/>
  <c r="H796" i="3"/>
  <c r="D788" i="3"/>
  <c r="H788" i="3"/>
  <c r="D780" i="3"/>
  <c r="H780" i="3"/>
  <c r="D772" i="3"/>
  <c r="H772" i="3"/>
  <c r="D764" i="3"/>
  <c r="H764" i="3"/>
  <c r="D756" i="3"/>
  <c r="H756" i="3"/>
  <c r="D748" i="3"/>
  <c r="H748" i="3"/>
  <c r="D740" i="3"/>
  <c r="H740" i="3"/>
  <c r="D732" i="3"/>
  <c r="H732" i="3"/>
  <c r="D724" i="3"/>
  <c r="H724" i="3"/>
  <c r="D716" i="3"/>
  <c r="H716" i="3"/>
  <c r="D708" i="3"/>
  <c r="H708" i="3"/>
  <c r="D700" i="3"/>
  <c r="H700" i="3"/>
  <c r="D692" i="3"/>
  <c r="H692" i="3"/>
  <c r="D684" i="3"/>
  <c r="H684" i="3"/>
  <c r="D676" i="3"/>
  <c r="H676" i="3"/>
  <c r="D668" i="3"/>
  <c r="H668" i="3"/>
  <c r="D660" i="3"/>
  <c r="H660" i="3"/>
  <c r="D652" i="3"/>
  <c r="H652" i="3"/>
  <c r="D644" i="3"/>
  <c r="H644" i="3"/>
  <c r="D636" i="3"/>
  <c r="H636" i="3"/>
  <c r="D628" i="3"/>
  <c r="H628" i="3"/>
  <c r="D620" i="3"/>
  <c r="H620" i="3"/>
  <c r="D612" i="3"/>
  <c r="H612" i="3"/>
  <c r="D604" i="3"/>
  <c r="H604" i="3"/>
  <c r="D596" i="3"/>
  <c r="H596" i="3"/>
  <c r="D588" i="3"/>
  <c r="H588" i="3"/>
  <c r="D580" i="3"/>
  <c r="H580" i="3"/>
  <c r="D572" i="3"/>
  <c r="H572" i="3"/>
  <c r="D564" i="3"/>
  <c r="H564" i="3"/>
  <c r="D556" i="3"/>
  <c r="H556" i="3"/>
  <c r="D548" i="3"/>
  <c r="H548" i="3"/>
  <c r="D540" i="3"/>
  <c r="H540" i="3"/>
  <c r="D532" i="3"/>
  <c r="H532" i="3"/>
  <c r="D524" i="3"/>
  <c r="H524" i="3"/>
  <c r="D516" i="3"/>
  <c r="H516" i="3"/>
  <c r="D508" i="3"/>
  <c r="H508" i="3"/>
  <c r="D500" i="3"/>
  <c r="H500" i="3"/>
  <c r="D492" i="3"/>
  <c r="H492" i="3"/>
  <c r="D484" i="3"/>
  <c r="H484" i="3"/>
  <c r="D476" i="3"/>
  <c r="H476" i="3"/>
  <c r="D468" i="3"/>
  <c r="H468" i="3"/>
  <c r="D460" i="3"/>
  <c r="H460" i="3"/>
  <c r="D452" i="3"/>
  <c r="H452" i="3"/>
  <c r="D444" i="3"/>
  <c r="H444" i="3"/>
  <c r="D436" i="3"/>
  <c r="H436" i="3"/>
  <c r="D428" i="3"/>
  <c r="H428" i="3"/>
  <c r="D420" i="3"/>
  <c r="H420" i="3"/>
  <c r="D412" i="3"/>
  <c r="H412" i="3"/>
  <c r="D404" i="3"/>
  <c r="H404" i="3"/>
  <c r="D396" i="3"/>
  <c r="H396" i="3"/>
  <c r="D388" i="3"/>
  <c r="H388" i="3"/>
  <c r="D380" i="3"/>
  <c r="H380" i="3"/>
  <c r="D372" i="3"/>
  <c r="H372" i="3"/>
  <c r="D364" i="3"/>
  <c r="H364" i="3"/>
  <c r="D356" i="3"/>
  <c r="H356" i="3"/>
  <c r="D348" i="3"/>
  <c r="H348" i="3"/>
  <c r="D340" i="3"/>
  <c r="H340" i="3"/>
  <c r="D332" i="3"/>
  <c r="H332" i="3"/>
  <c r="D324" i="3"/>
  <c r="H324" i="3"/>
  <c r="D316" i="3"/>
  <c r="H316" i="3"/>
  <c r="D308" i="3"/>
  <c r="H308" i="3"/>
  <c r="D300" i="3"/>
  <c r="H300" i="3"/>
  <c r="D292" i="3"/>
  <c r="H292" i="3"/>
  <c r="D284" i="3"/>
  <c r="H284" i="3"/>
  <c r="D276" i="3"/>
  <c r="H276" i="3"/>
  <c r="D268" i="3"/>
  <c r="H268" i="3"/>
  <c r="D260" i="3"/>
  <c r="H260" i="3"/>
  <c r="D252" i="3"/>
  <c r="H252" i="3"/>
  <c r="D244" i="3"/>
  <c r="H244" i="3"/>
  <c r="D236" i="3"/>
  <c r="H236" i="3"/>
  <c r="D228" i="3"/>
  <c r="H228" i="3"/>
  <c r="D220" i="3"/>
  <c r="H220" i="3"/>
  <c r="D212" i="3"/>
  <c r="H212" i="3"/>
  <c r="D204" i="3"/>
  <c r="H204" i="3"/>
  <c r="D196" i="3"/>
  <c r="H196" i="3"/>
  <c r="D188" i="3"/>
  <c r="H188" i="3"/>
  <c r="D180" i="3"/>
  <c r="H180" i="3"/>
  <c r="D172" i="3"/>
  <c r="H172" i="3"/>
  <c r="D164" i="3"/>
  <c r="H164" i="3"/>
  <c r="D156" i="3"/>
  <c r="H156" i="3"/>
  <c r="D148" i="3"/>
  <c r="H148" i="3"/>
  <c r="D140" i="3"/>
  <c r="H140" i="3"/>
  <c r="D132" i="3"/>
  <c r="H132" i="3"/>
  <c r="D124" i="3"/>
  <c r="H124" i="3"/>
  <c r="D116" i="3"/>
  <c r="H116" i="3"/>
  <c r="D108" i="3"/>
  <c r="H108" i="3"/>
  <c r="D100" i="3"/>
  <c r="H100" i="3"/>
  <c r="D92" i="3"/>
  <c r="H92" i="3"/>
  <c r="D84" i="3"/>
  <c r="H84" i="3"/>
  <c r="D76" i="3"/>
  <c r="H76" i="3"/>
  <c r="D68" i="3"/>
  <c r="H68" i="3"/>
  <c r="D60" i="3"/>
  <c r="H60" i="3"/>
  <c r="D52" i="3"/>
  <c r="H52" i="3"/>
  <c r="D44" i="3"/>
  <c r="H44" i="3"/>
  <c r="D36" i="3"/>
  <c r="H36" i="3"/>
  <c r="D28" i="3"/>
  <c r="H28" i="3"/>
  <c r="D20" i="3"/>
  <c r="H20" i="3"/>
  <c r="D12" i="3"/>
  <c r="H12" i="3"/>
  <c r="D4" i="3"/>
  <c r="H4" i="3"/>
</calcChain>
</file>

<file path=xl/sharedStrings.xml><?xml version="1.0" encoding="utf-8"?>
<sst xmlns="http://schemas.openxmlformats.org/spreadsheetml/2006/main" count="30337" uniqueCount="1028">
  <si>
    <t>payment_idx</t>
  </si>
  <si>
    <t>card_key</t>
  </si>
  <si>
    <t>list_place</t>
  </si>
  <si>
    <t>list_place_latitude</t>
  </si>
  <si>
    <t>list_place_longitude</t>
  </si>
  <si>
    <t>list_cost</t>
  </si>
  <si>
    <t>list_date</t>
  </si>
  <si>
    <t>list_time</t>
  </si>
  <si>
    <t>id</t>
  </si>
  <si>
    <t>card_name</t>
  </si>
  <si>
    <t>card_num</t>
  </si>
  <si>
    <t>card_pw</t>
  </si>
  <si>
    <t>card_balance</t>
  </si>
  <si>
    <t>gift_key</t>
  </si>
  <si>
    <t>gift_place</t>
  </si>
  <si>
    <t>gift_latitude</t>
  </si>
  <si>
    <t>gift_longitude</t>
  </si>
  <si>
    <t>gift_content</t>
  </si>
  <si>
    <t>gift_cost</t>
  </si>
  <si>
    <t>gift_date</t>
  </si>
  <si>
    <t>아웃닭</t>
  </si>
  <si>
    <t>7908 8552 2567 6846</t>
  </si>
  <si>
    <t>매드포갈릭</t>
  </si>
  <si>
    <t>오쭈</t>
  </si>
  <si>
    <t>bgg6713@soongsil.ac.kr</t>
  </si>
  <si>
    <t>bgg_card</t>
  </si>
  <si>
    <t>5500 9865 7499 5952</t>
  </si>
  <si>
    <t>버거킹</t>
  </si>
  <si>
    <t>파리바게트</t>
  </si>
  <si>
    <t>xit5860@soongsil.ac.kr</t>
  </si>
  <si>
    <t>xit_card</t>
  </si>
  <si>
    <t>3118 6085 9550 6907</t>
  </si>
  <si>
    <t>쥬씨</t>
  </si>
  <si>
    <t>반디앤루니스</t>
  </si>
  <si>
    <t>gzj7036@yahoo.com</t>
  </si>
  <si>
    <t>gzj_card</t>
  </si>
  <si>
    <t>6882 8523 3989 5099</t>
  </si>
  <si>
    <t>동경야네</t>
  </si>
  <si>
    <t>백다방</t>
  </si>
  <si>
    <t>xyu4220@naver.com</t>
  </si>
  <si>
    <t>xyu_card</t>
  </si>
  <si>
    <t>3957 4283 5376 2536</t>
  </si>
  <si>
    <t>닭한마리</t>
  </si>
  <si>
    <t>lyi5599@hanmail.net</t>
  </si>
  <si>
    <t>lyi_card</t>
  </si>
  <si>
    <t>9885 3402 1011 2581</t>
  </si>
  <si>
    <t>멘동</t>
  </si>
  <si>
    <t>엔젤리너스</t>
  </si>
  <si>
    <t>sys6316@soongsil.ac.kr</t>
  </si>
  <si>
    <t>sys_card</t>
  </si>
  <si>
    <t>2211 8658 4206 5630</t>
  </si>
  <si>
    <t>원할머니보쌈</t>
  </si>
  <si>
    <t>eoq8040@naver.com</t>
  </si>
  <si>
    <t>eoq_card</t>
  </si>
  <si>
    <t>2857 8849 9713 5051</t>
  </si>
  <si>
    <t>ygr7456@soongsil.ac.kr</t>
  </si>
  <si>
    <t>ygr_card</t>
  </si>
  <si>
    <t>8836 9373 5339 4524</t>
  </si>
  <si>
    <t>ric8308@google.com</t>
  </si>
  <si>
    <t>ric_card</t>
  </si>
  <si>
    <t>1189 5895 6138 1590</t>
  </si>
  <si>
    <t>vws8476@yahoo.com</t>
  </si>
  <si>
    <t>vws_card</t>
  </si>
  <si>
    <t>5127 2709 8438 3304</t>
  </si>
  <si>
    <t>롯데리아</t>
  </si>
  <si>
    <t>wkc2939@google.com</t>
  </si>
  <si>
    <t>wkc_card</t>
  </si>
  <si>
    <t>7821 8177 1272 9906</t>
  </si>
  <si>
    <t>아웃백</t>
  </si>
  <si>
    <t>afs8886@naver.com</t>
  </si>
  <si>
    <t>afs_card</t>
  </si>
  <si>
    <t>4372 8659 4948 6490</t>
  </si>
  <si>
    <t>리얼후라이</t>
  </si>
  <si>
    <t>nmk6301@yahoo.com</t>
  </si>
  <si>
    <t>nmk_card</t>
  </si>
  <si>
    <t>3979 7168 5797 1432</t>
  </si>
  <si>
    <t>김덕후의곱창조</t>
  </si>
  <si>
    <t>뚜레쥬르</t>
  </si>
  <si>
    <t>ele9661@yahoo.com</t>
  </si>
  <si>
    <t>ele_card</t>
  </si>
  <si>
    <t>8209 8269 7384 5569</t>
  </si>
  <si>
    <t>vjg4568@yahoo.com</t>
  </si>
  <si>
    <t>vjg_card</t>
  </si>
  <si>
    <t>8364 7716 7616 3749</t>
  </si>
  <si>
    <t>홍콩반점</t>
  </si>
  <si>
    <t>yip1332@soongsil.ac.kr</t>
  </si>
  <si>
    <t>yip_card</t>
  </si>
  <si>
    <t>7094 1285 2364 8905</t>
  </si>
  <si>
    <t>스시진</t>
  </si>
  <si>
    <t>day4003@soongsil.ac.kr</t>
  </si>
  <si>
    <t>day_card</t>
  </si>
  <si>
    <t>1588 1550 7909 6491</t>
  </si>
  <si>
    <t>이비인후과</t>
  </si>
  <si>
    <t>교보문고</t>
  </si>
  <si>
    <t>wnw1837@google.com</t>
  </si>
  <si>
    <t>wnw_card</t>
  </si>
  <si>
    <t>6220 6943 5201 4198</t>
  </si>
  <si>
    <t>kqt2784@google.com</t>
  </si>
  <si>
    <t>kqt_card</t>
  </si>
  <si>
    <t>9444 5221 8375 1214</t>
  </si>
  <si>
    <t>약국</t>
  </si>
  <si>
    <t>구이가</t>
  </si>
  <si>
    <t>fbt9183@google.com</t>
  </si>
  <si>
    <t>fbt_card</t>
  </si>
  <si>
    <t>7550 4593 5620 5477</t>
  </si>
  <si>
    <t>alp5387@google.com</t>
  </si>
  <si>
    <t>alp_card</t>
  </si>
  <si>
    <t>5369 1335 4205 6421</t>
  </si>
  <si>
    <t>꾼</t>
  </si>
  <si>
    <t>voh1475@naver.com</t>
  </si>
  <si>
    <t>voh_card</t>
  </si>
  <si>
    <t>5885 7691 3744 3485</t>
  </si>
  <si>
    <t>bjp8989@soongsil.ac.kr</t>
  </si>
  <si>
    <t>bjp_card</t>
  </si>
  <si>
    <t>5377 5351 4636 1968</t>
  </si>
  <si>
    <t>연래춘</t>
  </si>
  <si>
    <t>gnn1098@hanmail.net</t>
  </si>
  <si>
    <t>gnn_card</t>
  </si>
  <si>
    <t>2748 8918 6863 4057</t>
  </si>
  <si>
    <t>봄봄</t>
  </si>
  <si>
    <t>lxp5182@soongsil.ac.kr</t>
  </si>
  <si>
    <t>lxp_card</t>
  </si>
  <si>
    <t>1477 8571 5865 8920</t>
  </si>
  <si>
    <t>rzu3265@soongsil.ac.kr</t>
  </si>
  <si>
    <t>rzu_card</t>
  </si>
  <si>
    <t>6264 5974 5903 9004</t>
  </si>
  <si>
    <t>zuj8187@hanmail.net</t>
  </si>
  <si>
    <t>zuj_card</t>
  </si>
  <si>
    <t>5614 5329 5327 4667</t>
  </si>
  <si>
    <t>njn2219@soongsil.ac.kr</t>
  </si>
  <si>
    <t>njn_card</t>
  </si>
  <si>
    <t>1864 4131 9174 5787</t>
  </si>
  <si>
    <t>정형외과</t>
  </si>
  <si>
    <t>베스킨라빈스</t>
  </si>
  <si>
    <t>lmf3196@google.com</t>
  </si>
  <si>
    <t>lmf_card</t>
  </si>
  <si>
    <t>8073 8857 1125 2450</t>
  </si>
  <si>
    <t>dwn9795@google.com</t>
  </si>
  <si>
    <t>dwn_card</t>
  </si>
  <si>
    <t>1588 9213 6416 5639</t>
  </si>
  <si>
    <t>zwu7018@soongsil.ac.kr</t>
  </si>
  <si>
    <t>zwu_card</t>
  </si>
  <si>
    <t>5793 4326 9230 1868</t>
  </si>
  <si>
    <t>fyw1154@google.com</t>
  </si>
  <si>
    <t>fyw_card</t>
  </si>
  <si>
    <t>6355 4553 9820 3484</t>
  </si>
  <si>
    <t>urt2429@google.com</t>
  </si>
  <si>
    <t>urt_card</t>
  </si>
  <si>
    <t>4682 5537 9138 4061</t>
  </si>
  <si>
    <t>usf4737@soongsil.ac.kr</t>
  </si>
  <si>
    <t>usf_card</t>
  </si>
  <si>
    <t>7355 6276 9128 5410</t>
  </si>
  <si>
    <t>이디야커피</t>
  </si>
  <si>
    <t>xlc4213@soongsil.ac.kr</t>
  </si>
  <si>
    <t>xlc_card</t>
  </si>
  <si>
    <t>1991 2548 2126 2537</t>
  </si>
  <si>
    <t>zyl6216@yahoo.com</t>
  </si>
  <si>
    <t>zyl_card</t>
  </si>
  <si>
    <t>1328 8920 6924 3047</t>
  </si>
  <si>
    <t>한신포차</t>
  </si>
  <si>
    <t>lau4387@hanmail.net</t>
  </si>
  <si>
    <t>lau_card</t>
  </si>
  <si>
    <t>6989 5504 4144 2766</t>
  </si>
  <si>
    <t>스시로로</t>
  </si>
  <si>
    <t>jfs9254@hanmail.net</t>
  </si>
  <si>
    <t>jfs_card</t>
  </si>
  <si>
    <t>1410 4112 6214 8136</t>
  </si>
  <si>
    <t>kqu1752@yahoo.com</t>
  </si>
  <si>
    <t>kqu_card</t>
  </si>
  <si>
    <t>5790 5718 6851 7372</t>
  </si>
  <si>
    <t>hyc6044@soongsil.ac.kr</t>
  </si>
  <si>
    <t>hyc_card</t>
  </si>
  <si>
    <t>9107 9709 6273 1169</t>
  </si>
  <si>
    <t>yxv2477@google.com</t>
  </si>
  <si>
    <t>yxv_card</t>
  </si>
  <si>
    <t>6754 3303 2977 5378</t>
  </si>
  <si>
    <t>tdb8587@naver.com</t>
  </si>
  <si>
    <t>tdb_card</t>
  </si>
  <si>
    <t>6245 5566 1049 5189</t>
  </si>
  <si>
    <t>bva6819@soongsil.ac.kr</t>
  </si>
  <si>
    <t>bva_card</t>
  </si>
  <si>
    <t>3012 2230 1591 8150</t>
  </si>
  <si>
    <t>mbo2081@yahoo.com</t>
  </si>
  <si>
    <t>mbo_card</t>
  </si>
  <si>
    <t>5557 6665 2559 4126</t>
  </si>
  <si>
    <t>uwt6416@soongsil.ac.kr</t>
  </si>
  <si>
    <t>uwt_card</t>
  </si>
  <si>
    <t>8917 8488 1813 5236</t>
  </si>
  <si>
    <t>jmb1299@hanmail.net</t>
  </si>
  <si>
    <t>jmb_card</t>
  </si>
  <si>
    <t>8995 9930 3178 7014</t>
  </si>
  <si>
    <t>bat3322@soongsil.ac.kr</t>
  </si>
  <si>
    <t>bat_card</t>
  </si>
  <si>
    <t>4277 3626 8619 7710</t>
  </si>
  <si>
    <t>ihr7289@naver.com</t>
  </si>
  <si>
    <t>ihr_card</t>
  </si>
  <si>
    <t>8716 2763 7147 9389</t>
  </si>
  <si>
    <t>bsx5086@soongsil.ac.kr</t>
  </si>
  <si>
    <t>bsx_card</t>
  </si>
  <si>
    <t>1420 8013 6479 7493</t>
  </si>
  <si>
    <t>brp2799@hanmail.net</t>
  </si>
  <si>
    <t>brp_card</t>
  </si>
  <si>
    <t>2932 9668 2011 1333</t>
  </si>
  <si>
    <t>aps8053@naver.com</t>
  </si>
  <si>
    <t>aps_card</t>
  </si>
  <si>
    <t>4071 5085 3307 7861</t>
  </si>
  <si>
    <t>lcf4690@google.com</t>
  </si>
  <si>
    <t>lcf_card</t>
  </si>
  <si>
    <t>9529 6447 5046 3497</t>
  </si>
  <si>
    <t>uhq4602@soongsil.ac.kr</t>
  </si>
  <si>
    <t>uhq_card</t>
  </si>
  <si>
    <t>8013 1735 1381 2822</t>
  </si>
  <si>
    <t>igf6977@naver.com</t>
  </si>
  <si>
    <t>igf_card</t>
  </si>
  <si>
    <t>1725 2399 7205 9818</t>
  </si>
  <si>
    <t>xib6792@hanmail.net</t>
  </si>
  <si>
    <t>xib_card</t>
  </si>
  <si>
    <t>9497 2021 6757 6630</t>
  </si>
  <si>
    <t>zbk1807@google.com</t>
  </si>
  <si>
    <t>zbk_card</t>
  </si>
  <si>
    <t>8824 7335 2969 2732</t>
  </si>
  <si>
    <t>jrl8992@google.com</t>
  </si>
  <si>
    <t>jrl_card</t>
  </si>
  <si>
    <t>4770 3537 3833 9288</t>
  </si>
  <si>
    <t>fjk4002@google.com</t>
  </si>
  <si>
    <t>fjk_card</t>
  </si>
  <si>
    <t>5613 1897 2070 5260</t>
  </si>
  <si>
    <t>qgj6500@hanmail.net</t>
  </si>
  <si>
    <t>qgj_card</t>
  </si>
  <si>
    <t>4740 1534 2567 6635</t>
  </si>
  <si>
    <t>bve6543@yahoo.com</t>
  </si>
  <si>
    <t>bve_card</t>
  </si>
  <si>
    <t>7276 2529 7944 2960</t>
  </si>
  <si>
    <t>ycl2598@yahoo.com</t>
  </si>
  <si>
    <t>ycl_card</t>
  </si>
  <si>
    <t>2531 1033 5008 1805</t>
  </si>
  <si>
    <t>dkx6229@hanmail.net</t>
  </si>
  <si>
    <t>dkx_card</t>
  </si>
  <si>
    <t>8928 8194 7510 8497</t>
  </si>
  <si>
    <t>zib7970@google.com</t>
  </si>
  <si>
    <t>zib_card</t>
  </si>
  <si>
    <t>4481 7367 3783 3939</t>
  </si>
  <si>
    <t>hqx8495@google.com</t>
  </si>
  <si>
    <t>hqx_card</t>
  </si>
  <si>
    <t>6749 9932 9562 6314</t>
  </si>
  <si>
    <t>vhj2980@naver.com</t>
  </si>
  <si>
    <t>vhj_card</t>
  </si>
  <si>
    <t>6217 6033 9434 5037</t>
  </si>
  <si>
    <t>aft4599@soongsil.ac.kr</t>
  </si>
  <si>
    <t>aft_card</t>
  </si>
  <si>
    <t>9577 9822 4224 5782</t>
  </si>
  <si>
    <t>mny2453@naver.com</t>
  </si>
  <si>
    <t>mny_card</t>
  </si>
  <si>
    <t>2438 1997 1094 7776</t>
  </si>
  <si>
    <t>igt3219@hanmail.net</t>
  </si>
  <si>
    <t>igt_card</t>
  </si>
  <si>
    <t>6181 3005 3290 8085</t>
  </si>
  <si>
    <t>egf5693@yahoo.com</t>
  </si>
  <si>
    <t>egf_card</t>
  </si>
  <si>
    <t>5458 3724 8472 8170</t>
  </si>
  <si>
    <t>rnq5422@google.com</t>
  </si>
  <si>
    <t>rnq_card</t>
  </si>
  <si>
    <t>5328 5997 9016 6144</t>
  </si>
  <si>
    <t>wrs6178@yahoo.com</t>
  </si>
  <si>
    <t>wrs_card</t>
  </si>
  <si>
    <t>2123 3473 8197 3498</t>
  </si>
  <si>
    <t>djo2629@naver.com</t>
  </si>
  <si>
    <t>djo_card</t>
  </si>
  <si>
    <t>1307 6003 9387 1952</t>
  </si>
  <si>
    <t>doh3372@yahoo.com</t>
  </si>
  <si>
    <t>doh_card</t>
  </si>
  <si>
    <t>5728 9584 4879 9190</t>
  </si>
  <si>
    <t>erz4247@hanmail.net</t>
  </si>
  <si>
    <t>erz_card</t>
  </si>
  <si>
    <t>9676 8872 7674 6343</t>
  </si>
  <si>
    <t>clj5589@soongsil.ac.kr</t>
  </si>
  <si>
    <t>clj_card</t>
  </si>
  <si>
    <t>7702 2760 6962 5684</t>
  </si>
  <si>
    <t>cel4637@google.com</t>
  </si>
  <si>
    <t>cel_card</t>
  </si>
  <si>
    <t>2653 8121 4676 4884</t>
  </si>
  <si>
    <t>zjf4804@naver.com</t>
  </si>
  <si>
    <t>zjf_card</t>
  </si>
  <si>
    <t>3809 7815 6084 5230</t>
  </si>
  <si>
    <t>eur6767@naver.com</t>
  </si>
  <si>
    <t>eur_card</t>
  </si>
  <si>
    <t>4778 5293 5427 7316</t>
  </si>
  <si>
    <t>hri1811@naver.com</t>
  </si>
  <si>
    <t>hri_card</t>
  </si>
  <si>
    <t>7927 7410 2166 6054</t>
  </si>
  <si>
    <t>jpn6196@google.com</t>
  </si>
  <si>
    <t>jpn_card</t>
  </si>
  <si>
    <t>2221 7792 5709 5624</t>
  </si>
  <si>
    <t>csm8354@google.com</t>
  </si>
  <si>
    <t>csm_card</t>
  </si>
  <si>
    <t>5809 3358 8183 1404</t>
  </si>
  <si>
    <t>ipm4261@soongsil.ac.kr</t>
  </si>
  <si>
    <t>ipm_card</t>
  </si>
  <si>
    <t>6754 6988 7839 2076</t>
  </si>
  <si>
    <t>eft4099@naver.com</t>
  </si>
  <si>
    <t>eft_card</t>
  </si>
  <si>
    <t>6055 6464 3983 1594</t>
  </si>
  <si>
    <t>rsk3761@hanmail.net</t>
  </si>
  <si>
    <t>rsk_card</t>
  </si>
  <si>
    <t>1375 6326 4851 2623</t>
  </si>
  <si>
    <t>xuo1527@naver.com</t>
  </si>
  <si>
    <t>xuo_card</t>
  </si>
  <si>
    <t>1106 6901 6957 2785</t>
  </si>
  <si>
    <t>muc9552@soongsil.ac.kr</t>
  </si>
  <si>
    <t>muc_card</t>
  </si>
  <si>
    <t>2682 9520 3371 7814</t>
  </si>
  <si>
    <t>unz9630@google.com</t>
  </si>
  <si>
    <t>unz_card</t>
  </si>
  <si>
    <t>4794 9788 4088 9233</t>
  </si>
  <si>
    <t>mbb7751@naver.com</t>
  </si>
  <si>
    <t>mbb_card</t>
  </si>
  <si>
    <t>1150 5410 5027 8423</t>
  </si>
  <si>
    <t>zqp5143@yahoo.com</t>
  </si>
  <si>
    <t>zqp_card</t>
  </si>
  <si>
    <t>9881 4467 6332 3086</t>
  </si>
  <si>
    <t>mxt9397@google.com</t>
  </si>
  <si>
    <t>mxt_card</t>
  </si>
  <si>
    <t>2028 4533 4174 2214</t>
  </si>
  <si>
    <t>mns8087@soongsil.ac.kr</t>
  </si>
  <si>
    <t>mns_card</t>
  </si>
  <si>
    <t>3668 1782 9709 7102</t>
  </si>
  <si>
    <t>mjr5603@naver.com</t>
  </si>
  <si>
    <t>mjr_card</t>
  </si>
  <si>
    <t>6438 3138 9101 1220</t>
  </si>
  <si>
    <t>jsm9002@hanmail.net</t>
  </si>
  <si>
    <t>jsm_card</t>
  </si>
  <si>
    <t>5758 3667 6161 5346</t>
  </si>
  <si>
    <t>ngz7215@naver.com</t>
  </si>
  <si>
    <t>ngz_card</t>
  </si>
  <si>
    <t>7898 2051 3294 7733</t>
  </si>
  <si>
    <t>yyg4924@naver.com</t>
  </si>
  <si>
    <t>yyg_card</t>
  </si>
  <si>
    <t>1295 3232 6226 2942</t>
  </si>
  <si>
    <t>pbl7535@google.com</t>
  </si>
  <si>
    <t>pbl_card</t>
  </si>
  <si>
    <t>1723 6736 2403 3087</t>
  </si>
  <si>
    <t>vcm3226@soongsil.ac.kr</t>
  </si>
  <si>
    <t>vcm_card</t>
  </si>
  <si>
    <t>3175 1484 6770 2633</t>
  </si>
  <si>
    <t>tah2488@naver.com</t>
  </si>
  <si>
    <t>tah_card</t>
  </si>
  <si>
    <t>8546 2637 3992 9378</t>
  </si>
  <si>
    <t>leb4060@soongsil.ac.kr</t>
  </si>
  <si>
    <t>leb_card</t>
  </si>
  <si>
    <t>6135 9406 1692 8145</t>
  </si>
  <si>
    <t>byx7906@yahoo.com</t>
  </si>
  <si>
    <t>byx_card</t>
  </si>
  <si>
    <t>1450 2367 8023 8672</t>
  </si>
  <si>
    <t>rad8102@yahoo.com</t>
  </si>
  <si>
    <t>rad_card</t>
  </si>
  <si>
    <t>1618 5514 5175 1295</t>
  </si>
  <si>
    <t>ttb2218@yahoo.com</t>
  </si>
  <si>
    <t>ttb_card</t>
  </si>
  <si>
    <t>4216 7660 9833 1220</t>
  </si>
  <si>
    <t>ilp3552@naver.com</t>
  </si>
  <si>
    <t>ilp_card</t>
  </si>
  <si>
    <t>8341 1118 1407 6267</t>
  </si>
  <si>
    <t>cwn2906@yahoo.com</t>
  </si>
  <si>
    <t>cwn_card</t>
  </si>
  <si>
    <t>1380 3505 6405 2250</t>
  </si>
  <si>
    <t>zoh1472@naver.com</t>
  </si>
  <si>
    <t>zoh_card</t>
  </si>
  <si>
    <t>2573 5815 7467 1759</t>
  </si>
  <si>
    <t>kak3493@google.com</t>
  </si>
  <si>
    <t>kak_card</t>
  </si>
  <si>
    <t>2087 8487 9210 8611</t>
  </si>
  <si>
    <t>diu9453@yahoo.com</t>
  </si>
  <si>
    <t>diu_card</t>
  </si>
  <si>
    <t>5874 5317 1291 4317</t>
  </si>
  <si>
    <t>bta2160@google.com</t>
  </si>
  <si>
    <t>bta_card</t>
  </si>
  <si>
    <t>7980 8679 4446 8889</t>
  </si>
  <si>
    <t>nes1690@naver.com</t>
  </si>
  <si>
    <t>nes_card</t>
  </si>
  <si>
    <t>4563 8593 1193 1616</t>
  </si>
  <si>
    <t>fev3296@hanmail.net</t>
  </si>
  <si>
    <t>fev_card</t>
  </si>
  <si>
    <t>8537 9548 6505 5590</t>
  </si>
  <si>
    <t>bjp6259@google.com</t>
  </si>
  <si>
    <t>7398 5169 6759 5759</t>
  </si>
  <si>
    <t>vuh6866@google.com</t>
  </si>
  <si>
    <t>vuh_card</t>
  </si>
  <si>
    <t>4719 5458 1783 8666</t>
  </si>
  <si>
    <t>rvj8311@soongsil.ac.kr</t>
  </si>
  <si>
    <t>rvj_card</t>
  </si>
  <si>
    <t>4218 9902 9921 2843</t>
  </si>
  <si>
    <t>bmx3447@soongsil.ac.kr</t>
  </si>
  <si>
    <t>bmx_card</t>
  </si>
  <si>
    <t>1166 4914 7090 6041</t>
  </si>
  <si>
    <t>cgp7098@soongsil.ac.kr</t>
  </si>
  <si>
    <t>cgp_card</t>
  </si>
  <si>
    <t>6388 1960 7892 7255</t>
  </si>
  <si>
    <t>aop2664@yahoo.com</t>
  </si>
  <si>
    <t>aop_card</t>
  </si>
  <si>
    <t>5686 8965 4945 2805</t>
  </si>
  <si>
    <t>ggw6383@soongsil.ac.kr</t>
  </si>
  <si>
    <t>ggw_card</t>
  </si>
  <si>
    <t>4905 8717 8862 8515</t>
  </si>
  <si>
    <t>fwe2105@yahoo.com</t>
  </si>
  <si>
    <t>fwe_card</t>
  </si>
  <si>
    <t>7013 7160 7168 6084</t>
  </si>
  <si>
    <t>lnn4842@hanmail.net</t>
  </si>
  <si>
    <t>lnn_card</t>
  </si>
  <si>
    <t>4736 3394 7525 5591</t>
  </si>
  <si>
    <t>wak9382@naver.com</t>
  </si>
  <si>
    <t>wak_card</t>
  </si>
  <si>
    <t>3357 4275 9183 6278</t>
  </si>
  <si>
    <t>jnu3976@naver.com</t>
  </si>
  <si>
    <t>jnu_card</t>
  </si>
  <si>
    <t>2825 5552 5707 4234</t>
  </si>
  <si>
    <t>acl5842@naver.com</t>
  </si>
  <si>
    <t>acl_card</t>
  </si>
  <si>
    <t>3161 7666 7985 5714</t>
  </si>
  <si>
    <t>zuw1529@google.com</t>
  </si>
  <si>
    <t>zuw_card</t>
  </si>
  <si>
    <t>5164 8551 5232 8594</t>
  </si>
  <si>
    <t>pkj4854@soongsil.ac.kr</t>
  </si>
  <si>
    <t>pkj_card</t>
  </si>
  <si>
    <t>6459 6921 4787 3317</t>
  </si>
  <si>
    <t>guk8195@soongsil.ac.kr</t>
  </si>
  <si>
    <t>guk_card</t>
  </si>
  <si>
    <t>6104 7075 8484 9478</t>
  </si>
  <si>
    <t>uqk4489@hanmail.net</t>
  </si>
  <si>
    <t>uqk_card</t>
  </si>
  <si>
    <t>1210 2666 5434 6941</t>
  </si>
  <si>
    <t>cuv7227@hanmail.net</t>
  </si>
  <si>
    <t>cuv_card</t>
  </si>
  <si>
    <t>3749 1426 4789 6726</t>
  </si>
  <si>
    <t>orc4446@yahoo.com</t>
  </si>
  <si>
    <t>orc_card</t>
  </si>
  <si>
    <t>6303 3517 4718 7328</t>
  </si>
  <si>
    <t>nil4576@google.com</t>
  </si>
  <si>
    <t>nil_card</t>
  </si>
  <si>
    <t>7130 4852 7122 1151</t>
  </si>
  <si>
    <t>wdf5989@naver.com</t>
  </si>
  <si>
    <t>wdf_card</t>
  </si>
  <si>
    <t>8207 3014 1834 2155</t>
  </si>
  <si>
    <t>vdu5781@hanmail.net</t>
  </si>
  <si>
    <t>vdu_card</t>
  </si>
  <si>
    <t>3157 3600 5754 3421</t>
  </si>
  <si>
    <t>uwk2940@yahoo.com</t>
  </si>
  <si>
    <t>uwk_card</t>
  </si>
  <si>
    <t>3953 7187 7274 8395</t>
  </si>
  <si>
    <t>xmb9289@naver.com</t>
  </si>
  <si>
    <t>xmb_card</t>
  </si>
  <si>
    <t>3804 5389 1243 9880</t>
  </si>
  <si>
    <t>vyy5470@soongsil.ac.kr</t>
  </si>
  <si>
    <t>vyy_card</t>
  </si>
  <si>
    <t>3648 4589 9774 1109</t>
  </si>
  <si>
    <t>wdy9864@google.com</t>
  </si>
  <si>
    <t>wdy_card</t>
  </si>
  <si>
    <t>1875 9797 2473 4800</t>
  </si>
  <si>
    <t>eaf4984@soongsil.ac.kr</t>
  </si>
  <si>
    <t>eaf_card</t>
  </si>
  <si>
    <t>3788 6029 1624 8386</t>
  </si>
  <si>
    <t>xhb6627@hanmail.net</t>
  </si>
  <si>
    <t>xhb_card</t>
  </si>
  <si>
    <t>7767 3609 2805 6038</t>
  </si>
  <si>
    <t>ocj6039@naver.com</t>
  </si>
  <si>
    <t>ocj_card</t>
  </si>
  <si>
    <t>9438 1860 8185 6204</t>
  </si>
  <si>
    <t>vsb9428@google.com</t>
  </si>
  <si>
    <t>vsb_card</t>
  </si>
  <si>
    <t>5469 3745 5607 9853</t>
  </si>
  <si>
    <t>kbi7209@yahoo.com</t>
  </si>
  <si>
    <t>kbi_card</t>
  </si>
  <si>
    <t>6281 5583 1541 3343</t>
  </si>
  <si>
    <t>bpt4956@yahoo.com</t>
  </si>
  <si>
    <t>bpt_card</t>
  </si>
  <si>
    <t>2540 2960 9127 5151</t>
  </si>
  <si>
    <t>puf6895@soongsil.ac.kr</t>
  </si>
  <si>
    <t>puf_card</t>
  </si>
  <si>
    <t>3202 1251 3720 6759</t>
  </si>
  <si>
    <t>spy2876@yahoo.com</t>
  </si>
  <si>
    <t>spy_card</t>
  </si>
  <si>
    <t>9045 2871 2690 7537</t>
  </si>
  <si>
    <t>fgp3697@google.com</t>
  </si>
  <si>
    <t>fgp_card</t>
  </si>
  <si>
    <t>9677 9297 3846 8977</t>
  </si>
  <si>
    <t>fwr6395@soongsil.ac.kr</t>
  </si>
  <si>
    <t>fwr_card</t>
  </si>
  <si>
    <t>2948 8326 1399 1140</t>
  </si>
  <si>
    <t>ryf7977@yahoo.com</t>
  </si>
  <si>
    <t>ryf_card</t>
  </si>
  <si>
    <t>7778 5452 4734 9553</t>
  </si>
  <si>
    <t>pqx4835@naver.com</t>
  </si>
  <si>
    <t>pqx_card</t>
  </si>
  <si>
    <t>7457 8786 9558 6151</t>
  </si>
  <si>
    <t>dww9224@yahoo.com</t>
  </si>
  <si>
    <t>dww_card</t>
  </si>
  <si>
    <t>3774 2195 6902 7400</t>
  </si>
  <si>
    <t>vug6190@hanmail.net</t>
  </si>
  <si>
    <t>vug_card</t>
  </si>
  <si>
    <t>6612 5397 3524 5516</t>
  </si>
  <si>
    <t>mpp1557@soongsil.ac.kr</t>
  </si>
  <si>
    <t>mpp_card</t>
  </si>
  <si>
    <t>5637 3107 5594 5670</t>
  </si>
  <si>
    <t>goj7931@naver.com</t>
  </si>
  <si>
    <t>goj_card</t>
  </si>
  <si>
    <t>8946 1479 2644 8564</t>
  </si>
  <si>
    <t>xbt2345@soongsil.ac.kr</t>
  </si>
  <si>
    <t>xbt_card</t>
  </si>
  <si>
    <t>6821 6460 5326 2669</t>
  </si>
  <si>
    <t>nzw6101@soongsil.ac.kr</t>
  </si>
  <si>
    <t>nzw_card</t>
  </si>
  <si>
    <t>7736 1524 4624 1458</t>
  </si>
  <si>
    <t>rbv8660@google.com</t>
  </si>
  <si>
    <t>rbv_card</t>
  </si>
  <si>
    <t>7419 6656 7111 6321</t>
  </si>
  <si>
    <t>bwy5475@naver.com</t>
  </si>
  <si>
    <t>bwy_card</t>
  </si>
  <si>
    <t>9361 3947 4813 3408</t>
  </si>
  <si>
    <t>qbf7686@hanmail.net</t>
  </si>
  <si>
    <t>qbf_card</t>
  </si>
  <si>
    <t>4001 3776 6080 6152</t>
  </si>
  <si>
    <t>eis1436@yahoo.com</t>
  </si>
  <si>
    <t>eis_card</t>
  </si>
  <si>
    <t>9170 6018 1269 4733</t>
  </si>
  <si>
    <t>feb4647@soongsil.ac.kr</t>
  </si>
  <si>
    <t>feb_card</t>
  </si>
  <si>
    <t>2258 6997 9178 8433</t>
  </si>
  <si>
    <t>yxy3309@naver.com</t>
  </si>
  <si>
    <t>yxy_card</t>
  </si>
  <si>
    <t>9695 3214 9476 8467</t>
  </si>
  <si>
    <t>xpy2781@yahoo.com</t>
  </si>
  <si>
    <t>xpy_card</t>
  </si>
  <si>
    <t>5230 6620 3343 4856</t>
  </si>
  <si>
    <t>skj1380@soongsil.ac.kr</t>
  </si>
  <si>
    <t>skj_card</t>
  </si>
  <si>
    <t>4669 2731 9626 6529</t>
  </si>
  <si>
    <t>zuh8347@yahoo.com</t>
  </si>
  <si>
    <t>zuh_card</t>
  </si>
  <si>
    <t>3683 9612 6536 1733</t>
  </si>
  <si>
    <t>sll5919@google.com</t>
  </si>
  <si>
    <t>sll_card</t>
  </si>
  <si>
    <t>5587 5974 8647 8224</t>
  </si>
  <si>
    <t>wco6168@naver.com</t>
  </si>
  <si>
    <t>wco_card</t>
  </si>
  <si>
    <t>8966 3439 1079 3418</t>
  </si>
  <si>
    <t>mpx6752@google.com</t>
  </si>
  <si>
    <t>mpx_card</t>
  </si>
  <si>
    <t>7356 2911 8540 6420</t>
  </si>
  <si>
    <t>ihz7887@yahoo.com</t>
  </si>
  <si>
    <t>ihz_card</t>
  </si>
  <si>
    <t>1486 6067 7584 2540</t>
  </si>
  <si>
    <t>igs2710@hanmail.net</t>
  </si>
  <si>
    <t>igs_card</t>
  </si>
  <si>
    <t>4026 1111 6926 2857</t>
  </si>
  <si>
    <t>zjo5876@naver.com</t>
  </si>
  <si>
    <t>zjo_card</t>
  </si>
  <si>
    <t>2580 1175 4026 4765</t>
  </si>
  <si>
    <t>ohb9786@hanmail.net</t>
  </si>
  <si>
    <t>ohb_card</t>
  </si>
  <si>
    <t>7801 7427 7938 5180</t>
  </si>
  <si>
    <t>mfu8850@naver.com</t>
  </si>
  <si>
    <t>mfu_card</t>
  </si>
  <si>
    <t>5894 1049 2040 8007</t>
  </si>
  <si>
    <t>uii1725@soongsil.ac.kr</t>
  </si>
  <si>
    <t>uii_card</t>
  </si>
  <si>
    <t>7797 2779 5953 1085</t>
  </si>
  <si>
    <t>evb3727@yahoo.com</t>
  </si>
  <si>
    <t>evb_card</t>
  </si>
  <si>
    <t>9910 3800 2435 5040</t>
  </si>
  <si>
    <t>fgh2187@google.com</t>
  </si>
  <si>
    <t>fgh_card</t>
  </si>
  <si>
    <t>5266 1902 8969 9850</t>
  </si>
  <si>
    <t>mfq4315@yahoo.com</t>
  </si>
  <si>
    <t>mfq_card</t>
  </si>
  <si>
    <t>1088 4538 5613 4002</t>
  </si>
  <si>
    <t>rvc8064@google.com</t>
  </si>
  <si>
    <t>rvc_card</t>
  </si>
  <si>
    <t>2183 1794 4532 7805</t>
  </si>
  <si>
    <t>aqv9711@hanmail.net</t>
  </si>
  <si>
    <t>aqv_card</t>
  </si>
  <si>
    <t>4534 7783 8480 6286</t>
  </si>
  <si>
    <t>wou1246@naver.com</t>
  </si>
  <si>
    <t>wou_card</t>
  </si>
  <si>
    <t>1558 4506 1661 6252</t>
  </si>
  <si>
    <t>klm2284@google.com</t>
  </si>
  <si>
    <t>klm_card</t>
  </si>
  <si>
    <t>8639 3322 1813 2534</t>
  </si>
  <si>
    <t>mgh8116@hanmail.net</t>
  </si>
  <si>
    <t>mgh_card</t>
  </si>
  <si>
    <t>5260 1989 6155 9499</t>
  </si>
  <si>
    <t>rgo7514@hanmail.net</t>
  </si>
  <si>
    <t>rgo_card</t>
  </si>
  <si>
    <t>2699 8983 9124 6171</t>
  </si>
  <si>
    <t>gsx9391@naver.com</t>
  </si>
  <si>
    <t>gsx_card</t>
  </si>
  <si>
    <t>1422 9247 5141 9501</t>
  </si>
  <si>
    <t>euu3050@yahoo.com</t>
  </si>
  <si>
    <t>euu_card</t>
  </si>
  <si>
    <t>6904 5780 6223 6393</t>
  </si>
  <si>
    <t>led4391@hanmail.net</t>
  </si>
  <si>
    <t>led_card</t>
  </si>
  <si>
    <t>3356 1999 2470 6680</t>
  </si>
  <si>
    <t>trn2417@google.com</t>
  </si>
  <si>
    <t>trn_card</t>
  </si>
  <si>
    <t>5843 3388 7184 4136</t>
  </si>
  <si>
    <t>qcf8943@hanmail.net</t>
  </si>
  <si>
    <t>qcf_card</t>
  </si>
  <si>
    <t>5526 4822 5170 6997</t>
  </si>
  <si>
    <t>pnn2613@hanmail.net</t>
  </si>
  <si>
    <t>pnn_card</t>
  </si>
  <si>
    <t>9440 3075 5647 7449</t>
  </si>
  <si>
    <t>lqs6717@soongsil.ac.kr</t>
  </si>
  <si>
    <t>lqs_card</t>
  </si>
  <si>
    <t>9724 4572 2201 3612</t>
  </si>
  <si>
    <t>ptc8621@soongsil.ac.kr</t>
  </si>
  <si>
    <t>ptc_card</t>
  </si>
  <si>
    <t>1205 3946 2697 4625</t>
  </si>
  <si>
    <t>sqj7930@yahoo.com</t>
  </si>
  <si>
    <t>sqj_card</t>
  </si>
  <si>
    <t>9974 6919 2830 3038</t>
  </si>
  <si>
    <t>qnd1247@soongsil.ac.kr</t>
  </si>
  <si>
    <t>qnd_card</t>
  </si>
  <si>
    <t>3646 1141 3749 5774</t>
  </si>
  <si>
    <t>ske3719@yahoo.com</t>
  </si>
  <si>
    <t>ske_card</t>
  </si>
  <si>
    <t>6350 6159 6277 3364</t>
  </si>
  <si>
    <t>vjp6009@google.com</t>
  </si>
  <si>
    <t>vjp_card</t>
  </si>
  <si>
    <t>3890 4322 6576 5252</t>
  </si>
  <si>
    <t>mxb3458@hanmail.net</t>
  </si>
  <si>
    <t>mxb_card</t>
  </si>
  <si>
    <t>8489 8227 4634 3469</t>
  </si>
  <si>
    <t>dka9462@hanmail.net</t>
  </si>
  <si>
    <t>dka_card</t>
  </si>
  <si>
    <t>9170 4187 4917 8039</t>
  </si>
  <si>
    <t>rna2195@yahoo.com</t>
  </si>
  <si>
    <t>rna_card</t>
  </si>
  <si>
    <t>2760 3472 7196 3588</t>
  </si>
  <si>
    <t>pik8333@naver.com</t>
  </si>
  <si>
    <t>pik_card</t>
  </si>
  <si>
    <t>1300 1095 1853 4451</t>
  </si>
  <si>
    <t>hzs8542@naver.com</t>
  </si>
  <si>
    <t>hzs_card</t>
  </si>
  <si>
    <t>3733 8862 2177 8679</t>
  </si>
  <si>
    <t>bxf6644@hanmail.net</t>
  </si>
  <si>
    <t>bxf_card</t>
  </si>
  <si>
    <t>7393 6203 9947 6205</t>
  </si>
  <si>
    <t>fnp5675@naver.com</t>
  </si>
  <si>
    <t>fnp_card</t>
  </si>
  <si>
    <t>7100 4993 7609 3612</t>
  </si>
  <si>
    <t>yqv1823@soongsil.ac.kr</t>
  </si>
  <si>
    <t>yqv_card</t>
  </si>
  <si>
    <t>3341 2712 1955 9998</t>
  </si>
  <si>
    <t>xij1347@google.com</t>
  </si>
  <si>
    <t>xij_card</t>
  </si>
  <si>
    <t>6559 9122 6874 2575</t>
  </si>
  <si>
    <t>kxl1077@yahoo.com</t>
  </si>
  <si>
    <t>kxl_card</t>
  </si>
  <si>
    <t>5724 5390 2751 3338</t>
  </si>
  <si>
    <t>qms3114@google.com</t>
  </si>
  <si>
    <t>qms_card</t>
  </si>
  <si>
    <t>3842 6875 7644 7691</t>
  </si>
  <si>
    <t>ohw6529@soongsil.ac.kr</t>
  </si>
  <si>
    <t>ohw_card</t>
  </si>
  <si>
    <t>8681 7411 7741 6174</t>
  </si>
  <si>
    <t>zvm6897@hanmail.net</t>
  </si>
  <si>
    <t>zvm_card</t>
  </si>
  <si>
    <t>6234 3826 4562 2132</t>
  </si>
  <si>
    <t>xxd3171@soongsil.ac.kr</t>
  </si>
  <si>
    <t>xxd_card</t>
  </si>
  <si>
    <t>3794 6817 8123 6174</t>
  </si>
  <si>
    <t>yci4030@yahoo.com</t>
  </si>
  <si>
    <t>yci_card</t>
  </si>
  <si>
    <t>3401 9454 3897 4324</t>
  </si>
  <si>
    <t>zzw4171@naver.com</t>
  </si>
  <si>
    <t>zzw_card</t>
  </si>
  <si>
    <t>7734 5944 1154 6642</t>
  </si>
  <si>
    <t>drd1362@hanmail.net</t>
  </si>
  <si>
    <t>drd_card</t>
  </si>
  <si>
    <t>4294 7272 2715 9626</t>
  </si>
  <si>
    <t>fxm9498@soongsil.ac.kr</t>
  </si>
  <si>
    <t>fxm_card</t>
  </si>
  <si>
    <t>5914 2133 1018 6374</t>
  </si>
  <si>
    <t>hhn9111@hanmail.net</t>
  </si>
  <si>
    <t>hhn_card</t>
  </si>
  <si>
    <t>6174 5950 3461 8488</t>
  </si>
  <si>
    <t>mhf8995@yahoo.com</t>
  </si>
  <si>
    <t>mhf_card</t>
  </si>
  <si>
    <t>1596 2962 7873 4950</t>
  </si>
  <si>
    <t>cnt4837@naver.com</t>
  </si>
  <si>
    <t>cnt_card</t>
  </si>
  <si>
    <t>1481 2123 5666 3240</t>
  </si>
  <si>
    <t>xck8515@soongsil.ac.kr</t>
  </si>
  <si>
    <t>xck_card</t>
  </si>
  <si>
    <t>7301 2491 4012 8292</t>
  </si>
  <si>
    <t>tct6035@hanmail.net</t>
  </si>
  <si>
    <t>tct_card</t>
  </si>
  <si>
    <t>3531 1362 9179 5348</t>
  </si>
  <si>
    <t>nxu1938@soongsil.ac.kr</t>
  </si>
  <si>
    <t>nxu_card</t>
  </si>
  <si>
    <t>1045 4517 4350 3387</t>
  </si>
  <si>
    <t>vce6461@naver.com</t>
  </si>
  <si>
    <t>vce_card</t>
  </si>
  <si>
    <t>9159 3688 7279 1231</t>
  </si>
  <si>
    <t>pds3607@soongsil.ac.kr</t>
  </si>
  <si>
    <t>pds_card</t>
  </si>
  <si>
    <t>5955 7172 8403 8759</t>
  </si>
  <si>
    <t>vod3265@yahoo.com</t>
  </si>
  <si>
    <t>vod_card</t>
  </si>
  <si>
    <t>8010 8154 5169 4552</t>
  </si>
  <si>
    <t>mxh1976@google.com</t>
  </si>
  <si>
    <t>mxh_card</t>
  </si>
  <si>
    <t>6356 3597 8918 2073</t>
  </si>
  <si>
    <t>kxj6149@hanmail.net</t>
  </si>
  <si>
    <t>kxj_card</t>
  </si>
  <si>
    <t>4219 6047 9446 5226</t>
  </si>
  <si>
    <t>nuc2087@google.com</t>
  </si>
  <si>
    <t>nuc_card</t>
  </si>
  <si>
    <t>8640 8457 7535 8307</t>
  </si>
  <si>
    <t>bje7276@hanmail.net</t>
  </si>
  <si>
    <t>bje_card</t>
  </si>
  <si>
    <t>8394 8332 1239 4762</t>
  </si>
  <si>
    <t>ygu4299@hanmail.net</t>
  </si>
  <si>
    <t>ygu_card</t>
  </si>
  <si>
    <t>5757 8511 8448 7761</t>
  </si>
  <si>
    <t>zxw2684@hanmail.net</t>
  </si>
  <si>
    <t>zxw_card</t>
  </si>
  <si>
    <t>5393 8983 6842 2424</t>
  </si>
  <si>
    <t>yoe8052@hanmail.net</t>
  </si>
  <si>
    <t>yoe_card</t>
  </si>
  <si>
    <t>3501 2216 8790 3963</t>
  </si>
  <si>
    <t>rxg5265@soongsil.ac.kr</t>
  </si>
  <si>
    <t>rxg_card</t>
  </si>
  <si>
    <t>9422 1345 3832 9282</t>
  </si>
  <si>
    <t>kpb2547@yahoo.com</t>
  </si>
  <si>
    <t>kpb_card</t>
  </si>
  <si>
    <t>5054 8067 9173 2668</t>
  </si>
  <si>
    <t>htg6164@yahoo.com</t>
  </si>
  <si>
    <t>htg_card</t>
  </si>
  <si>
    <t>5814 7789 5801 8314</t>
  </si>
  <si>
    <t>gfh2169@hanmail.net</t>
  </si>
  <si>
    <t>gfh_card</t>
  </si>
  <si>
    <t>4315 2516 8700 8488</t>
  </si>
  <si>
    <t>tdv9908@hanmail.net</t>
  </si>
  <si>
    <t>tdv_card</t>
  </si>
  <si>
    <t>2708 7062 2765 2839</t>
  </si>
  <si>
    <t>wol8362@google.com</t>
  </si>
  <si>
    <t>wol_card</t>
  </si>
  <si>
    <t>5182 8781 1049 6266</t>
  </si>
  <si>
    <t>qdv2794@google.com</t>
  </si>
  <si>
    <t>qdv_card</t>
  </si>
  <si>
    <t>2705 9254 7429 9087</t>
  </si>
  <si>
    <t>ict5306@hanmail.net</t>
  </si>
  <si>
    <t>ict_card</t>
  </si>
  <si>
    <t>4209 4954 9178 6468</t>
  </si>
  <si>
    <t>rdt7585@soongsil.ac.kr</t>
  </si>
  <si>
    <t>rdt_card</t>
  </si>
  <si>
    <t>9467 1550 9518 5934</t>
  </si>
  <si>
    <t>knz6194@hanmail.net</t>
  </si>
  <si>
    <t>knz_card</t>
  </si>
  <si>
    <t>9895 3635 6026 3097</t>
  </si>
  <si>
    <t>ggp8861@naver.com</t>
  </si>
  <si>
    <t>ggp_card</t>
  </si>
  <si>
    <t>2561 1291 4805 2779</t>
  </si>
  <si>
    <t>jwt4265@soongsil.ac.kr</t>
  </si>
  <si>
    <t>jwt_card</t>
  </si>
  <si>
    <t>7591 4384 2592 3326</t>
  </si>
  <si>
    <t>jcc6237@yahoo.com</t>
  </si>
  <si>
    <t>jcc_card</t>
  </si>
  <si>
    <t>9527 8747 4735 3193</t>
  </si>
  <si>
    <t>vio5130@naver.com</t>
  </si>
  <si>
    <t>vio_card</t>
  </si>
  <si>
    <t>2659 3372 5479 9547</t>
  </si>
  <si>
    <t>azu5018@soongsil.ac.kr</t>
  </si>
  <si>
    <t>azu_card</t>
  </si>
  <si>
    <t>9496 1541 5121 8431</t>
  </si>
  <si>
    <t>eas8153@naver.com</t>
  </si>
  <si>
    <t>eas_card</t>
  </si>
  <si>
    <t>3172 8872 3487 6910</t>
  </si>
  <si>
    <t>uxd5051@naver.com</t>
  </si>
  <si>
    <t>uxd_card</t>
  </si>
  <si>
    <t>7317 2444 2524 5270</t>
  </si>
  <si>
    <t>yry8649@google.com</t>
  </si>
  <si>
    <t>yry_card</t>
  </si>
  <si>
    <t>3467 5150 9961 7670</t>
  </si>
  <si>
    <t>lrn8095@naver.com</t>
  </si>
  <si>
    <t>lrn_card</t>
  </si>
  <si>
    <t>6655 7480 6994 9069</t>
  </si>
  <si>
    <t>doq1146@soongsil.ac.kr</t>
  </si>
  <si>
    <t>doq_card</t>
  </si>
  <si>
    <t>2887 9125 8127 4302</t>
  </si>
  <si>
    <t>uzi6052@naver.com</t>
  </si>
  <si>
    <t>uzi_card</t>
  </si>
  <si>
    <t>2585 1043 9996 1809</t>
  </si>
  <si>
    <t>hpj7704@yahoo.com</t>
  </si>
  <si>
    <t>hpj_card</t>
  </si>
  <si>
    <t>2796 8031 3514 3989</t>
  </si>
  <si>
    <t>zew7582@google.com</t>
  </si>
  <si>
    <t>zew_card</t>
  </si>
  <si>
    <t>1999 2546 3212 3188</t>
  </si>
  <si>
    <t>tal5686@yahoo.com</t>
  </si>
  <si>
    <t>tal_card</t>
  </si>
  <si>
    <t>9166 7596 5136 4359</t>
  </si>
  <si>
    <t>lxt2322@yahoo.com</t>
  </si>
  <si>
    <t>lxt_card</t>
  </si>
  <si>
    <t>9301 3771 8564 9578</t>
  </si>
  <si>
    <t>coy1179@soongsil.ac.kr</t>
  </si>
  <si>
    <t>coy_card</t>
  </si>
  <si>
    <t>3542 3117 2100 3899</t>
  </si>
  <si>
    <t>slh4455@yahoo.com</t>
  </si>
  <si>
    <t>slh_card</t>
  </si>
  <si>
    <t>1504 4372 5265 9422</t>
  </si>
  <si>
    <t>oqp5800@yahoo.com</t>
  </si>
  <si>
    <t>oqp_card</t>
  </si>
  <si>
    <t>3797 7043 8689 7052</t>
  </si>
  <si>
    <t>zmx8657@yahoo.com</t>
  </si>
  <si>
    <t>zmx_card</t>
  </si>
  <si>
    <t>8058 4113 7830 7363</t>
  </si>
  <si>
    <t>orw6486@hanmail.net</t>
  </si>
  <si>
    <t>orw_card</t>
  </si>
  <si>
    <t>2122 4593 7560 9678</t>
  </si>
  <si>
    <t>dvz5041@google.com</t>
  </si>
  <si>
    <t>dvz_card</t>
  </si>
  <si>
    <t>9631 6372 5338 8987</t>
  </si>
  <si>
    <t>xsy4803@naver.com</t>
  </si>
  <si>
    <t>xsy_card</t>
  </si>
  <si>
    <t>6365 4323 8991 6871</t>
  </si>
  <si>
    <t>snd8033@yahoo.com</t>
  </si>
  <si>
    <t>snd_card</t>
  </si>
  <si>
    <t>6966 2647 6196 5078</t>
  </si>
  <si>
    <t>stm1781@soongsil.ac.kr</t>
  </si>
  <si>
    <t>stm_card</t>
  </si>
  <si>
    <t>6296 3159 7865 8536</t>
  </si>
  <si>
    <t>opw1354@yahoo.com</t>
  </si>
  <si>
    <t>opw_card</t>
  </si>
  <si>
    <t>1608 6912 8779 6373</t>
  </si>
  <si>
    <t>keh4220@soongsil.ac.kr</t>
  </si>
  <si>
    <t>keh_card</t>
  </si>
  <si>
    <t>6936 6715 4349 3317</t>
  </si>
  <si>
    <t>box7627@yahoo.com</t>
  </si>
  <si>
    <t>box_card</t>
  </si>
  <si>
    <t>1560 3604 6210 8618</t>
  </si>
  <si>
    <t>gwg8234@google.com</t>
  </si>
  <si>
    <t>gwg_card</t>
  </si>
  <si>
    <t>6421 9815 7117 7135</t>
  </si>
  <si>
    <t>vjo7178@google.com</t>
  </si>
  <si>
    <t>vjo_card</t>
  </si>
  <si>
    <t>8871 6857 6664 9351</t>
  </si>
  <si>
    <t>wum4293@google.com</t>
  </si>
  <si>
    <t>wum_card</t>
  </si>
  <si>
    <t>7969 2532 1844 6969</t>
  </si>
  <si>
    <t>uwh9203@hanmail.net</t>
  </si>
  <si>
    <t>uwh_card</t>
  </si>
  <si>
    <t>1835 9585 1432 5460</t>
  </si>
  <si>
    <t>ptf8728@naver.com</t>
  </si>
  <si>
    <t>ptf_card</t>
  </si>
  <si>
    <t>8352 5173 4724 2618</t>
  </si>
  <si>
    <t>caj3512@hanmail.net</t>
  </si>
  <si>
    <t>caj_card</t>
  </si>
  <si>
    <t>1070 1555 7233 9210</t>
  </si>
  <si>
    <t>ppk7773@hanmail.net</t>
  </si>
  <si>
    <t>ppk_card</t>
  </si>
  <si>
    <t>6019 8222 4920 9441</t>
  </si>
  <si>
    <t>olk7167@hanmail.net</t>
  </si>
  <si>
    <t>olk_card</t>
  </si>
  <si>
    <t>3654 4839 2093 5744</t>
  </si>
  <si>
    <t>nqa6019@hanmail.net</t>
  </si>
  <si>
    <t>nqa_card</t>
  </si>
  <si>
    <t>6699 1196 3970 7007</t>
  </si>
  <si>
    <t>cvm5044@hanmail.net</t>
  </si>
  <si>
    <t>cvm_card</t>
  </si>
  <si>
    <t>6274 8278 5383 7120</t>
  </si>
  <si>
    <t>ohm9917@google.com</t>
  </si>
  <si>
    <t>ohm_card</t>
  </si>
  <si>
    <t>9256 7712 4862 3601</t>
  </si>
  <si>
    <t>yxv4789@hanmail.net</t>
  </si>
  <si>
    <t>8768 1034 9626 9413</t>
  </si>
  <si>
    <t>lwr8750@naver.com</t>
  </si>
  <si>
    <t>lwr_card</t>
  </si>
  <si>
    <t>3854 6501 5119 7064</t>
  </si>
  <si>
    <t>bqo4368@hanmail.net</t>
  </si>
  <si>
    <t>bqo_card</t>
  </si>
  <si>
    <t>7812 6207 2194 5535</t>
  </si>
  <si>
    <t>sbt3105@hanmail.net</t>
  </si>
  <si>
    <t>sbt_card</t>
  </si>
  <si>
    <t>3338 8921 5420 3982</t>
  </si>
  <si>
    <t>kfc3697@naver.com</t>
  </si>
  <si>
    <t>kfc_card</t>
  </si>
  <si>
    <t>8167 6270 1626 2098</t>
  </si>
  <si>
    <t>vyq7838@soongsil.ac.kr</t>
  </si>
  <si>
    <t>vyq_card</t>
  </si>
  <si>
    <t>2055 1071 4003 9977</t>
  </si>
  <si>
    <t>ggd5632@soongsil.ac.kr</t>
  </si>
  <si>
    <t>ggd_card</t>
  </si>
  <si>
    <t>9916 2114 8036 9341</t>
  </si>
  <si>
    <t>dad5976@yahoo.com</t>
  </si>
  <si>
    <t>dad_card</t>
  </si>
  <si>
    <t>4928 1339 4473 4640</t>
  </si>
  <si>
    <t>qqw7000@naver.com</t>
  </si>
  <si>
    <t>qqw_card</t>
  </si>
  <si>
    <t>1363 7657 9981 7325</t>
  </si>
  <si>
    <t>ecs7042@hanmail.net</t>
  </si>
  <si>
    <t>ecs_card</t>
  </si>
  <si>
    <t>1416 7994 2955 2964</t>
  </si>
  <si>
    <t>vzf2181@yahoo.com</t>
  </si>
  <si>
    <t>vzf_card</t>
  </si>
  <si>
    <t>6940 9547 3427 6505</t>
  </si>
  <si>
    <t>ndu6662@naver.com</t>
  </si>
  <si>
    <t>ndu_card</t>
  </si>
  <si>
    <t>3915 1476 6107 9422</t>
  </si>
  <si>
    <t>qkm6930@soongsil.ac.kr</t>
  </si>
  <si>
    <t>qkm_card</t>
  </si>
  <si>
    <t>1587 4976 1446 4416</t>
  </si>
  <si>
    <t>zfs4693@google.com</t>
  </si>
  <si>
    <t>zfs_card</t>
  </si>
  <si>
    <t>3010 6591 6466 5666</t>
  </si>
  <si>
    <t>voj9087@soongsil.ac.kr</t>
  </si>
  <si>
    <t>voj_card</t>
  </si>
  <si>
    <t>9282 5770 7218 1706</t>
  </si>
  <si>
    <t>umx5279@naver.com</t>
  </si>
  <si>
    <t>umx_card</t>
  </si>
  <si>
    <t>8729 4662 5788 1568</t>
  </si>
  <si>
    <t>wai7732@soongsil.ac.kr</t>
  </si>
  <si>
    <t>wai_card</t>
  </si>
  <si>
    <t>2526 6451 7336 7981</t>
  </si>
  <si>
    <t>cfv9437@yahoo.com</t>
  </si>
  <si>
    <t>cfv_card</t>
  </si>
  <si>
    <t>5609 6766 3511 6917</t>
  </si>
  <si>
    <t>znv1593@naver.com</t>
  </si>
  <si>
    <t>znv_card</t>
  </si>
  <si>
    <t>2577 6373 8030 6104</t>
  </si>
  <si>
    <t>phx9278@hanmail.net</t>
  </si>
  <si>
    <t>phx_card</t>
  </si>
  <si>
    <t>5745 1814 5995 9832</t>
  </si>
  <si>
    <t>zaz7034@yahoo.com</t>
  </si>
  <si>
    <t>zaz_card</t>
  </si>
  <si>
    <t>4059 3807 7866 3334</t>
  </si>
  <si>
    <t>ohs6402@hanmail.net</t>
  </si>
  <si>
    <t>ohs_card</t>
  </si>
  <si>
    <t>9203 8674 1949 8484</t>
  </si>
  <si>
    <t>bwf3205@yahoo.com</t>
  </si>
  <si>
    <t>bwf_card</t>
  </si>
  <si>
    <t>3343 6267 9851 7466</t>
  </si>
  <si>
    <t>hqw9158@naver.com</t>
  </si>
  <si>
    <t>hqw_card</t>
  </si>
  <si>
    <t>7183 5598 6862 3470</t>
  </si>
  <si>
    <t>mps3718@yahoo.com</t>
    <phoneticPr fontId="1" type="noConversion"/>
  </si>
  <si>
    <t>mps_card</t>
    <phoneticPr fontId="1" type="noConversion"/>
  </si>
  <si>
    <t>gift_info</t>
    <phoneticPr fontId="1" type="noConversion"/>
  </si>
  <si>
    <t>gift_idx</t>
    <phoneticPr fontId="1" type="noConversion"/>
  </si>
  <si>
    <t>gift_title</t>
    <phoneticPr fontId="1" type="noConversion"/>
  </si>
  <si>
    <t>gift_content</t>
    <phoneticPr fontId="1" type="noConversion"/>
  </si>
  <si>
    <t>gift_category</t>
    <phoneticPr fontId="1" type="noConversion"/>
  </si>
  <si>
    <t>롯데리아</t>
    <phoneticPr fontId="1" type="noConversion"/>
  </si>
  <si>
    <t>버거킹</t>
    <phoneticPr fontId="1" type="noConversion"/>
  </si>
  <si>
    <t>반디앤루니스</t>
    <phoneticPr fontId="1" type="noConversion"/>
  </si>
  <si>
    <t>교보문고</t>
    <phoneticPr fontId="1" type="noConversion"/>
  </si>
  <si>
    <t>엔젤리너스</t>
    <phoneticPr fontId="1" type="noConversion"/>
  </si>
  <si>
    <t>동경야네</t>
    <phoneticPr fontId="1" type="noConversion"/>
  </si>
  <si>
    <t>리얼후라이</t>
    <phoneticPr fontId="1" type="noConversion"/>
  </si>
  <si>
    <t>아웃닭</t>
    <phoneticPr fontId="1" type="noConversion"/>
  </si>
  <si>
    <t>닭한마리</t>
    <phoneticPr fontId="1" type="noConversion"/>
  </si>
  <si>
    <t>이디야커피</t>
    <phoneticPr fontId="1" type="noConversion"/>
  </si>
  <si>
    <t>약국</t>
    <phoneticPr fontId="1" type="noConversion"/>
  </si>
  <si>
    <t>연래춘</t>
    <phoneticPr fontId="1" type="noConversion"/>
  </si>
  <si>
    <t>백다방</t>
    <phoneticPr fontId="1" type="noConversion"/>
  </si>
  <si>
    <t>홍콩반점</t>
    <phoneticPr fontId="1" type="noConversion"/>
  </si>
  <si>
    <t>꾼</t>
    <phoneticPr fontId="1" type="noConversion"/>
  </si>
  <si>
    <t>한신포차</t>
    <phoneticPr fontId="1" type="noConversion"/>
  </si>
  <si>
    <t>봄봄</t>
    <phoneticPr fontId="1" type="noConversion"/>
  </si>
  <si>
    <t>파리바게트</t>
    <phoneticPr fontId="1" type="noConversion"/>
  </si>
  <si>
    <t>뚜레쥬르</t>
    <phoneticPr fontId="1" type="noConversion"/>
  </si>
  <si>
    <t>베스킨라빈스</t>
    <phoneticPr fontId="1" type="noConversion"/>
  </si>
  <si>
    <t>오쭈</t>
    <phoneticPr fontId="1" type="noConversion"/>
  </si>
  <si>
    <t>원할머니보쌈</t>
    <phoneticPr fontId="1" type="noConversion"/>
  </si>
  <si>
    <t>김덕후의곱창조</t>
    <phoneticPr fontId="1" type="noConversion"/>
  </si>
  <si>
    <t>이비인후과</t>
    <phoneticPr fontId="1" type="noConversion"/>
  </si>
  <si>
    <t>정형외과</t>
    <phoneticPr fontId="1" type="noConversion"/>
  </si>
  <si>
    <t>쥬씨</t>
    <phoneticPr fontId="1" type="noConversion"/>
  </si>
  <si>
    <t>구이가</t>
    <phoneticPr fontId="1" type="noConversion"/>
  </si>
  <si>
    <t>멘동</t>
    <phoneticPr fontId="1" type="noConversion"/>
  </si>
  <si>
    <t>스시진</t>
    <phoneticPr fontId="1" type="noConversion"/>
  </si>
  <si>
    <t>스시로로</t>
    <phoneticPr fontId="1" type="noConversion"/>
  </si>
  <si>
    <t>매드포갈릭</t>
    <phoneticPr fontId="1" type="noConversion"/>
  </si>
  <si>
    <t>아웃백</t>
    <phoneticPr fontId="1" type="noConversion"/>
  </si>
  <si>
    <t>식사</t>
  </si>
  <si>
    <t>학습</t>
  </si>
  <si>
    <t>카페</t>
  </si>
  <si>
    <t>의료</t>
  </si>
  <si>
    <t>술</t>
  </si>
  <si>
    <t>식사</t>
    <phoneticPr fontId="1" type="noConversion"/>
  </si>
  <si>
    <t>학습</t>
    <phoneticPr fontId="1" type="noConversion"/>
  </si>
  <si>
    <t>카페</t>
    <phoneticPr fontId="1" type="noConversion"/>
  </si>
  <si>
    <t>의료</t>
    <phoneticPr fontId="1" type="noConversion"/>
  </si>
  <si>
    <t>술</t>
    <phoneticPr fontId="1" type="noConversion"/>
  </si>
  <si>
    <t>list_category</t>
    <phoneticPr fontId="1" type="noConversion"/>
  </si>
  <si>
    <t>롯데리아 음료M 제공</t>
    <phoneticPr fontId="1" type="noConversion"/>
  </si>
  <si>
    <t>와퍼주문시 5% 할인</t>
    <phoneticPr fontId="1" type="noConversion"/>
  </si>
  <si>
    <t>도서 구매시 5% 할인</t>
    <phoneticPr fontId="1" type="noConversion"/>
  </si>
  <si>
    <t>도서 구매시 10% 할인</t>
    <phoneticPr fontId="1" type="noConversion"/>
  </si>
  <si>
    <t>제조 음료 주문시 10% 할인</t>
    <phoneticPr fontId="1" type="noConversion"/>
  </si>
  <si>
    <t>사케동 10% 할인</t>
    <phoneticPr fontId="1" type="noConversion"/>
  </si>
  <si>
    <t>크리스피 후라이드 10% 할인</t>
    <phoneticPr fontId="1" type="noConversion"/>
  </si>
  <si>
    <t>치즈스틱 2개 제공</t>
    <phoneticPr fontId="1" type="noConversion"/>
  </si>
  <si>
    <t>칼국수 사리 무료 리필</t>
    <phoneticPr fontId="1" type="noConversion"/>
  </si>
  <si>
    <t>스마트 오더 사용시 10% 할인</t>
    <phoneticPr fontId="1" type="noConversion"/>
  </si>
  <si>
    <t>황사 마스크 증정(1매)</t>
    <phoneticPr fontId="1" type="noConversion"/>
  </si>
  <si>
    <t>현금 결재시 10% 할인</t>
    <phoneticPr fontId="1" type="noConversion"/>
  </si>
  <si>
    <t>무료 토핑 추가</t>
    <phoneticPr fontId="1" type="noConversion"/>
  </si>
  <si>
    <t>찹쌀 탕수육 10% 할인</t>
    <phoneticPr fontId="1" type="noConversion"/>
  </si>
  <si>
    <t>소주 2,000 쿠폰</t>
    <phoneticPr fontId="1" type="noConversion"/>
  </si>
  <si>
    <t>닭발 주문시 주먹밥 증정</t>
    <phoneticPr fontId="1" type="noConversion"/>
  </si>
  <si>
    <t>음료 주문시 쿠폰 도장 2개 추가</t>
    <phoneticPr fontId="1" type="noConversion"/>
  </si>
  <si>
    <t>1000원 이상 10% 할인</t>
    <phoneticPr fontId="1" type="noConversion"/>
  </si>
  <si>
    <t>2000원 이상 5% 할인</t>
    <phoneticPr fontId="1" type="noConversion"/>
  </si>
  <si>
    <t>무료 사이즈업</t>
    <phoneticPr fontId="1" type="noConversion"/>
  </si>
  <si>
    <t>치즈 퐁듀 1회 제공</t>
    <phoneticPr fontId="1" type="noConversion"/>
  </si>
  <si>
    <t>족발 3,000 할인 쿠폰 제공</t>
    <phoneticPr fontId="1" type="noConversion"/>
  </si>
  <si>
    <t>곱창 무한 리필 2,000 할인</t>
    <phoneticPr fontId="1" type="noConversion"/>
  </si>
  <si>
    <t>코세척 서비스(무료)</t>
    <phoneticPr fontId="1" type="noConversion"/>
  </si>
  <si>
    <t>한판 주문시 사이다 제공</t>
    <phoneticPr fontId="1" type="noConversion"/>
  </si>
  <si>
    <t>규동 5% 할인</t>
    <phoneticPr fontId="1" type="noConversion"/>
  </si>
  <si>
    <t>2pcs 무료 제공</t>
    <phoneticPr fontId="1" type="noConversion"/>
  </si>
  <si>
    <t>에이드 무료 제공</t>
    <phoneticPr fontId="1" type="noConversion"/>
  </si>
  <si>
    <t>스테이크 주문시 10% 할인</t>
    <phoneticPr fontId="1" type="noConversion"/>
  </si>
  <si>
    <t>[</t>
    <phoneticPr fontId="1" type="noConversion"/>
  </si>
  <si>
    <t>]</t>
    <phoneticPr fontId="1" type="noConversion"/>
  </si>
  <si>
    <t>payment_idx</t>
    <phoneticPr fontId="1" type="noConversion"/>
  </si>
  <si>
    <t>gift_time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</si>
</sst>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"/>
    <numFmt numFmtId="177" formatCode="hh:mm:ss;@"/>
    <numFmt numFmtId="182" formatCode="yyyy\-mm\-dd;@"/>
    <numFmt numFmtId="183" formatCode="hh:mm:ss"/>
  </numFmts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  <font>
      <sz val="12"/>
      <color theme="1"/>
      <name val="Malgun Gothic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182" fontId="0" fillId="0" borderId="0" xfId="0" applyNumberFormat="1">
      <alignment vertical="center"/>
    </xf>
    <xf numFmtId="183" fontId="0" fillId="0" borderId="0" xfId="0" applyNumberFormat="1">
      <alignment vertical="center"/>
    </xf>
  </cellXfs>
  <cellStyles count="2">
    <cellStyle name="기본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mps3718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CE9E2-C030-B544-AF5A-061621350658}">
  <dimension ref="A1:K14656"/>
  <sheetViews>
    <sheetView workbookViewId="0">
      <selection activeCell="H22" sqref="H22"/>
    </sheetView>
  </sheetViews>
  <sheetFormatPr baseColWidth="10" defaultRowHeight="18"/>
  <cols>
    <col min="3" max="3" width="13.85546875" bestFit="1" customWidth="1"/>
    <col min="4" max="4" width="15.28515625" bestFit="1" customWidth="1"/>
    <col min="5" max="5" width="17" bestFit="1" customWidth="1"/>
    <col min="7" max="7" width="11.1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994</v>
      </c>
    </row>
    <row r="2" spans="1:9">
      <c r="A2">
        <v>1</v>
      </c>
      <c r="B2">
        <v>23</v>
      </c>
      <c r="C2" t="s">
        <v>20</v>
      </c>
      <c r="D2">
        <v>37.66516</v>
      </c>
      <c r="E2">
        <v>127.03744</v>
      </c>
      <c r="F2">
        <v>63000</v>
      </c>
      <c r="G2" s="1">
        <v>42417</v>
      </c>
      <c r="H2" s="2">
        <v>0.73475999999999997</v>
      </c>
      <c r="I2" t="s">
        <v>984</v>
      </c>
    </row>
    <row r="3" spans="1:9">
      <c r="A3">
        <v>2</v>
      </c>
      <c r="B3">
        <v>166</v>
      </c>
      <c r="C3" t="s">
        <v>23</v>
      </c>
      <c r="D3">
        <v>37.575786000000001</v>
      </c>
      <c r="E3">
        <v>126.891716</v>
      </c>
      <c r="F3">
        <v>48900</v>
      </c>
      <c r="G3" s="1">
        <v>42900</v>
      </c>
      <c r="H3" s="2">
        <v>0.46570601851851851</v>
      </c>
      <c r="I3" t="s">
        <v>984</v>
      </c>
    </row>
    <row r="4" spans="1:9">
      <c r="A4">
        <v>3</v>
      </c>
      <c r="B4">
        <v>141</v>
      </c>
      <c r="C4" t="s">
        <v>28</v>
      </c>
      <c r="D4">
        <v>37.595874000000002</v>
      </c>
      <c r="E4">
        <v>126.851607</v>
      </c>
      <c r="F4">
        <v>41400</v>
      </c>
      <c r="G4" s="1">
        <v>42774</v>
      </c>
      <c r="H4" s="2">
        <v>0.39157999999999998</v>
      </c>
      <c r="I4" t="s">
        <v>986</v>
      </c>
    </row>
    <row r="5" spans="1:9">
      <c r="A5">
        <v>4</v>
      </c>
      <c r="B5">
        <v>10</v>
      </c>
      <c r="C5" t="s">
        <v>33</v>
      </c>
      <c r="D5">
        <v>37.626821999999997</v>
      </c>
      <c r="E5">
        <v>127.024593</v>
      </c>
      <c r="F5">
        <v>87000</v>
      </c>
      <c r="G5" s="1">
        <v>42935</v>
      </c>
      <c r="H5" s="2">
        <v>0.99185000000000001</v>
      </c>
      <c r="I5" t="s">
        <v>985</v>
      </c>
    </row>
    <row r="6" spans="1:9">
      <c r="A6">
        <v>5</v>
      </c>
      <c r="B6">
        <v>290</v>
      </c>
      <c r="C6" t="s">
        <v>38</v>
      </c>
      <c r="D6">
        <v>37.486116000000003</v>
      </c>
      <c r="E6">
        <v>126.946828</v>
      </c>
      <c r="F6">
        <v>30900</v>
      </c>
      <c r="G6" s="1">
        <v>43082</v>
      </c>
      <c r="H6" s="2">
        <v>0.74648000000000003</v>
      </c>
      <c r="I6" t="s">
        <v>986</v>
      </c>
    </row>
    <row r="7" spans="1:9">
      <c r="A7">
        <v>6</v>
      </c>
      <c r="B7">
        <v>61</v>
      </c>
      <c r="C7" t="s">
        <v>37</v>
      </c>
      <c r="D7">
        <v>37.53105</v>
      </c>
      <c r="E7">
        <v>127.08015899999999</v>
      </c>
      <c r="F7">
        <v>29200</v>
      </c>
      <c r="G7" s="1">
        <v>42730</v>
      </c>
      <c r="H7" s="2">
        <v>0.75470000000000004</v>
      </c>
      <c r="I7" t="s">
        <v>984</v>
      </c>
    </row>
    <row r="8" spans="1:9">
      <c r="A8">
        <v>7</v>
      </c>
      <c r="B8">
        <v>215</v>
      </c>
      <c r="C8" t="s">
        <v>47</v>
      </c>
      <c r="D8">
        <v>37.462361999999999</v>
      </c>
      <c r="E8">
        <v>127.163127</v>
      </c>
      <c r="F8">
        <v>98500</v>
      </c>
      <c r="G8" s="1">
        <v>42444</v>
      </c>
      <c r="H8" s="2">
        <v>0.64789351851851851</v>
      </c>
      <c r="I8" t="s">
        <v>986</v>
      </c>
    </row>
    <row r="9" spans="1:9">
      <c r="A9">
        <v>8</v>
      </c>
      <c r="B9">
        <v>91</v>
      </c>
      <c r="C9" t="s">
        <v>51</v>
      </c>
      <c r="D9">
        <v>37.476560999999997</v>
      </c>
      <c r="E9">
        <v>127.098467</v>
      </c>
      <c r="F9">
        <v>6000</v>
      </c>
      <c r="G9" s="1">
        <v>42799</v>
      </c>
      <c r="H9" s="2">
        <v>0.41388999999999998</v>
      </c>
      <c r="I9" t="s">
        <v>984</v>
      </c>
    </row>
    <row r="10" spans="1:9">
      <c r="A10">
        <v>9</v>
      </c>
      <c r="B10">
        <v>280</v>
      </c>
      <c r="C10" t="s">
        <v>46</v>
      </c>
      <c r="D10">
        <v>37.550460999999999</v>
      </c>
      <c r="E10">
        <v>127.13587</v>
      </c>
      <c r="F10">
        <v>139000</v>
      </c>
      <c r="G10" s="1">
        <v>42755</v>
      </c>
      <c r="H10" s="2">
        <v>0.98331999999999997</v>
      </c>
      <c r="I10" t="s">
        <v>984</v>
      </c>
    </row>
    <row r="11" spans="1:9">
      <c r="A11">
        <v>10</v>
      </c>
      <c r="B11">
        <v>139</v>
      </c>
      <c r="C11" t="s">
        <v>27</v>
      </c>
      <c r="D11">
        <v>37.594076999999999</v>
      </c>
      <c r="E11">
        <v>127.07455</v>
      </c>
      <c r="F11">
        <v>133800</v>
      </c>
      <c r="G11" s="1">
        <v>42698</v>
      </c>
      <c r="H11" s="2">
        <v>0.45906000000000002</v>
      </c>
      <c r="I11" t="s">
        <v>984</v>
      </c>
    </row>
    <row r="12" spans="1:9">
      <c r="A12">
        <v>11</v>
      </c>
      <c r="B12">
        <v>214</v>
      </c>
      <c r="C12" t="s">
        <v>20</v>
      </c>
      <c r="D12">
        <v>37.505375999999998</v>
      </c>
      <c r="E12">
        <v>127.14504100000001</v>
      </c>
      <c r="F12">
        <v>107600</v>
      </c>
      <c r="G12" s="1">
        <v>43025</v>
      </c>
      <c r="H12" s="2">
        <v>0.58113000000000004</v>
      </c>
      <c r="I12" t="s">
        <v>984</v>
      </c>
    </row>
    <row r="13" spans="1:9">
      <c r="A13">
        <v>12</v>
      </c>
      <c r="B13">
        <v>65</v>
      </c>
      <c r="C13" t="s">
        <v>64</v>
      </c>
      <c r="D13">
        <v>37.562600000000003</v>
      </c>
      <c r="E13">
        <v>126.904155</v>
      </c>
      <c r="F13">
        <v>48600</v>
      </c>
      <c r="G13" s="1">
        <v>43183</v>
      </c>
      <c r="H13" s="2">
        <v>0.90680000000000005</v>
      </c>
      <c r="I13" t="s">
        <v>984</v>
      </c>
    </row>
    <row r="14" spans="1:9">
      <c r="A14">
        <v>13</v>
      </c>
      <c r="B14">
        <v>204</v>
      </c>
      <c r="C14" t="s">
        <v>20</v>
      </c>
      <c r="D14">
        <v>37.462857</v>
      </c>
      <c r="E14">
        <v>127.183429</v>
      </c>
      <c r="F14">
        <v>129900</v>
      </c>
      <c r="G14" s="1">
        <v>42972</v>
      </c>
      <c r="H14" s="2">
        <v>0.41691</v>
      </c>
      <c r="I14" t="s">
        <v>984</v>
      </c>
    </row>
    <row r="15" spans="1:9">
      <c r="A15">
        <v>14</v>
      </c>
      <c r="B15">
        <v>38</v>
      </c>
      <c r="C15" t="s">
        <v>72</v>
      </c>
      <c r="D15">
        <v>37.538455999999996</v>
      </c>
      <c r="E15">
        <v>127.040565</v>
      </c>
      <c r="F15">
        <v>112700</v>
      </c>
      <c r="G15" s="1">
        <v>42449</v>
      </c>
      <c r="H15" s="2">
        <v>0.85219</v>
      </c>
      <c r="I15" t="s">
        <v>984</v>
      </c>
    </row>
    <row r="16" spans="1:9">
      <c r="A16">
        <v>15</v>
      </c>
      <c r="B16">
        <v>92</v>
      </c>
      <c r="C16" t="s">
        <v>77</v>
      </c>
      <c r="D16">
        <v>37.610402000000001</v>
      </c>
      <c r="E16">
        <v>127.07240899999999</v>
      </c>
      <c r="F16">
        <v>119400</v>
      </c>
      <c r="G16" s="1">
        <v>42983</v>
      </c>
      <c r="H16" s="2">
        <v>0.80911999999999995</v>
      </c>
      <c r="I16" t="s">
        <v>986</v>
      </c>
    </row>
    <row r="17" spans="1:9">
      <c r="A17">
        <v>16</v>
      </c>
      <c r="B17">
        <v>285</v>
      </c>
      <c r="C17" t="s">
        <v>32</v>
      </c>
      <c r="D17">
        <v>37.669257000000002</v>
      </c>
      <c r="E17">
        <v>126.92256500000001</v>
      </c>
      <c r="F17">
        <v>111800</v>
      </c>
      <c r="G17" s="1">
        <v>42666</v>
      </c>
      <c r="H17" s="2">
        <v>0.60058</v>
      </c>
      <c r="I17" t="s">
        <v>986</v>
      </c>
    </row>
    <row r="18" spans="1:9">
      <c r="A18">
        <v>17</v>
      </c>
      <c r="B18">
        <v>36</v>
      </c>
      <c r="C18" t="s">
        <v>84</v>
      </c>
      <c r="D18">
        <v>37.592112</v>
      </c>
      <c r="E18">
        <v>127.014746</v>
      </c>
      <c r="F18">
        <v>9900</v>
      </c>
      <c r="G18" s="1">
        <v>42947</v>
      </c>
      <c r="H18" s="2">
        <v>0.43874999999999997</v>
      </c>
      <c r="I18" t="s">
        <v>984</v>
      </c>
    </row>
    <row r="19" spans="1:9">
      <c r="A19">
        <v>18</v>
      </c>
      <c r="B19">
        <v>181</v>
      </c>
      <c r="C19" t="s">
        <v>88</v>
      </c>
      <c r="D19">
        <v>37.587237999999999</v>
      </c>
      <c r="E19">
        <v>126.857844</v>
      </c>
      <c r="F19">
        <v>67300</v>
      </c>
      <c r="G19" s="1">
        <v>42544</v>
      </c>
      <c r="H19" s="2">
        <v>0.76922000000000001</v>
      </c>
      <c r="I19" t="s">
        <v>984</v>
      </c>
    </row>
    <row r="20" spans="1:9">
      <c r="A20">
        <v>19</v>
      </c>
      <c r="B20">
        <v>163</v>
      </c>
      <c r="C20" t="s">
        <v>93</v>
      </c>
      <c r="D20">
        <v>37.671748999999998</v>
      </c>
      <c r="E20">
        <v>127.09620099999999</v>
      </c>
      <c r="F20">
        <v>35300</v>
      </c>
      <c r="G20" s="1">
        <v>42782</v>
      </c>
      <c r="H20" s="2">
        <v>0.67164999999999997</v>
      </c>
      <c r="I20" t="s">
        <v>985</v>
      </c>
    </row>
    <row r="21" spans="1:9">
      <c r="A21">
        <v>20</v>
      </c>
      <c r="B21">
        <v>33</v>
      </c>
      <c r="C21" t="s">
        <v>76</v>
      </c>
      <c r="D21">
        <v>37.572870000000002</v>
      </c>
      <c r="E21">
        <v>126.94763399999999</v>
      </c>
      <c r="F21">
        <v>65800</v>
      </c>
      <c r="G21" s="1">
        <v>42920</v>
      </c>
      <c r="H21" s="2">
        <v>0.60499000000000003</v>
      </c>
      <c r="I21" t="s">
        <v>984</v>
      </c>
    </row>
    <row r="22" spans="1:9">
      <c r="A22">
        <v>21</v>
      </c>
      <c r="B22">
        <v>25</v>
      </c>
      <c r="C22" t="s">
        <v>101</v>
      </c>
      <c r="D22">
        <v>37.477522</v>
      </c>
      <c r="E22">
        <v>127.00731399999999</v>
      </c>
      <c r="F22">
        <v>64100</v>
      </c>
      <c r="G22" s="1">
        <v>42869</v>
      </c>
      <c r="H22" s="2">
        <v>0.44424999999999998</v>
      </c>
      <c r="I22" t="s">
        <v>984</v>
      </c>
    </row>
    <row r="23" spans="1:9">
      <c r="A23">
        <v>22</v>
      </c>
      <c r="B23">
        <v>49</v>
      </c>
      <c r="C23" t="s">
        <v>22</v>
      </c>
      <c r="D23">
        <v>37.660955999999999</v>
      </c>
      <c r="E23">
        <v>126.868348</v>
      </c>
      <c r="F23">
        <v>109900</v>
      </c>
      <c r="G23" s="1">
        <v>43086</v>
      </c>
      <c r="H23" s="2">
        <v>0.66274999999999995</v>
      </c>
      <c r="I23" t="s">
        <v>984</v>
      </c>
    </row>
    <row r="24" spans="1:9">
      <c r="A24">
        <v>23</v>
      </c>
      <c r="B24">
        <v>4</v>
      </c>
      <c r="C24" t="s">
        <v>108</v>
      </c>
      <c r="D24">
        <v>37.593764999999998</v>
      </c>
      <c r="E24">
        <v>127.179939</v>
      </c>
      <c r="F24">
        <v>142900</v>
      </c>
      <c r="G24" s="1">
        <v>42825</v>
      </c>
      <c r="H24" s="2">
        <v>0.98728000000000005</v>
      </c>
      <c r="I24" t="s">
        <v>988</v>
      </c>
    </row>
    <row r="25" spans="1:9">
      <c r="A25">
        <v>24</v>
      </c>
      <c r="B25">
        <v>246</v>
      </c>
      <c r="C25" t="s">
        <v>37</v>
      </c>
      <c r="D25">
        <v>37.632699000000002</v>
      </c>
      <c r="E25">
        <v>127.051856</v>
      </c>
      <c r="F25">
        <v>68300</v>
      </c>
      <c r="G25" s="1">
        <v>42685</v>
      </c>
      <c r="H25" s="2">
        <v>0.82557000000000003</v>
      </c>
      <c r="I25" t="s">
        <v>984</v>
      </c>
    </row>
    <row r="26" spans="1:9">
      <c r="A26">
        <v>25</v>
      </c>
      <c r="B26">
        <v>156</v>
      </c>
      <c r="C26" t="s">
        <v>115</v>
      </c>
      <c r="D26">
        <v>37.689672000000002</v>
      </c>
      <c r="E26">
        <v>126.86047600000001</v>
      </c>
      <c r="F26">
        <v>149300</v>
      </c>
      <c r="G26" s="1">
        <v>42387</v>
      </c>
      <c r="H26" s="2">
        <v>0.90798000000000001</v>
      </c>
      <c r="I26" t="s">
        <v>984</v>
      </c>
    </row>
    <row r="27" spans="1:9">
      <c r="A27">
        <v>26</v>
      </c>
      <c r="B27">
        <v>153</v>
      </c>
      <c r="C27" t="s">
        <v>119</v>
      </c>
      <c r="D27">
        <v>37.696751999999996</v>
      </c>
      <c r="E27">
        <v>127.07593799999999</v>
      </c>
      <c r="F27">
        <v>9100</v>
      </c>
      <c r="G27" s="1">
        <v>42431</v>
      </c>
      <c r="H27" s="2">
        <v>0.68727000000000005</v>
      </c>
      <c r="I27" t="s">
        <v>986</v>
      </c>
    </row>
    <row r="28" spans="1:9">
      <c r="A28">
        <v>27</v>
      </c>
      <c r="B28">
        <v>26</v>
      </c>
      <c r="C28" t="s">
        <v>72</v>
      </c>
      <c r="D28">
        <v>37.531897000000001</v>
      </c>
      <c r="E28">
        <v>127.010515</v>
      </c>
      <c r="F28">
        <v>77500</v>
      </c>
      <c r="G28" s="1">
        <v>42539</v>
      </c>
      <c r="H28" s="2">
        <v>0.78859000000000001</v>
      </c>
      <c r="I28" t="s">
        <v>984</v>
      </c>
    </row>
    <row r="29" spans="1:9">
      <c r="A29">
        <v>28</v>
      </c>
      <c r="B29">
        <v>57</v>
      </c>
      <c r="C29" t="s">
        <v>119</v>
      </c>
      <c r="D29">
        <v>37.70523</v>
      </c>
      <c r="E29">
        <v>127.065093</v>
      </c>
      <c r="F29">
        <v>39400</v>
      </c>
      <c r="G29" s="1">
        <v>42634</v>
      </c>
      <c r="H29" s="2">
        <v>0.77825999999999995</v>
      </c>
      <c r="I29" t="s">
        <v>986</v>
      </c>
    </row>
    <row r="30" spans="1:9">
      <c r="A30">
        <v>29</v>
      </c>
      <c r="B30">
        <v>22</v>
      </c>
      <c r="C30" t="s">
        <v>28</v>
      </c>
      <c r="D30">
        <v>37.510241000000001</v>
      </c>
      <c r="E30">
        <v>127.04225099999999</v>
      </c>
      <c r="F30">
        <v>36600</v>
      </c>
      <c r="G30" s="1">
        <v>43074</v>
      </c>
      <c r="H30" s="2">
        <v>0.76526000000000005</v>
      </c>
      <c r="I30" t="s">
        <v>986</v>
      </c>
    </row>
    <row r="31" spans="1:9">
      <c r="A31">
        <v>30</v>
      </c>
      <c r="B31">
        <v>219</v>
      </c>
      <c r="C31" t="s">
        <v>133</v>
      </c>
      <c r="D31">
        <v>37.694803</v>
      </c>
      <c r="E31">
        <v>126.99296699999999</v>
      </c>
      <c r="F31">
        <v>23200</v>
      </c>
      <c r="G31" s="1">
        <v>42863</v>
      </c>
      <c r="H31" s="2">
        <v>0.91313</v>
      </c>
      <c r="I31" t="s">
        <v>986</v>
      </c>
    </row>
    <row r="32" spans="1:9">
      <c r="A32">
        <v>31</v>
      </c>
      <c r="B32">
        <v>161</v>
      </c>
      <c r="C32" t="s">
        <v>46</v>
      </c>
      <c r="D32">
        <v>37.709192999999999</v>
      </c>
      <c r="E32">
        <v>126.942712</v>
      </c>
      <c r="F32">
        <v>71200</v>
      </c>
      <c r="G32" s="1">
        <v>42391</v>
      </c>
      <c r="H32" s="2">
        <v>0.85324999999999995</v>
      </c>
      <c r="I32" t="s">
        <v>984</v>
      </c>
    </row>
    <row r="33" spans="1:9">
      <c r="A33">
        <v>32</v>
      </c>
      <c r="B33">
        <v>51</v>
      </c>
      <c r="C33" t="s">
        <v>115</v>
      </c>
      <c r="D33">
        <v>37.661313999999997</v>
      </c>
      <c r="E33">
        <v>126.984072</v>
      </c>
      <c r="F33">
        <v>34500</v>
      </c>
      <c r="G33" s="1">
        <v>42559</v>
      </c>
      <c r="H33" s="2">
        <v>0.85301000000000005</v>
      </c>
      <c r="I33" t="s">
        <v>984</v>
      </c>
    </row>
    <row r="34" spans="1:9">
      <c r="A34">
        <v>33</v>
      </c>
      <c r="B34">
        <v>233</v>
      </c>
      <c r="C34" t="s">
        <v>76</v>
      </c>
      <c r="D34">
        <v>37.680804000000002</v>
      </c>
      <c r="E34">
        <v>127.09186699999999</v>
      </c>
      <c r="F34">
        <v>129600</v>
      </c>
      <c r="G34" s="1">
        <v>42569</v>
      </c>
      <c r="H34" s="2">
        <v>0.80662</v>
      </c>
      <c r="I34" t="s">
        <v>984</v>
      </c>
    </row>
    <row r="35" spans="1:9">
      <c r="A35">
        <v>34</v>
      </c>
      <c r="B35">
        <v>232</v>
      </c>
      <c r="C35" t="s">
        <v>77</v>
      </c>
      <c r="D35">
        <v>37.563290000000002</v>
      </c>
      <c r="E35">
        <v>127.027742</v>
      </c>
      <c r="F35">
        <v>124000</v>
      </c>
      <c r="G35" s="1">
        <v>42555</v>
      </c>
      <c r="H35" s="2">
        <v>0.67452999999999996</v>
      </c>
      <c r="I35" t="s">
        <v>986</v>
      </c>
    </row>
    <row r="36" spans="1:9">
      <c r="A36">
        <v>35</v>
      </c>
      <c r="B36">
        <v>207</v>
      </c>
      <c r="C36" t="s">
        <v>100</v>
      </c>
      <c r="D36">
        <v>37.531908000000001</v>
      </c>
      <c r="E36">
        <v>127.111679</v>
      </c>
      <c r="F36">
        <v>128600</v>
      </c>
      <c r="G36" s="1">
        <v>43076</v>
      </c>
      <c r="H36" s="2">
        <v>0.84653999999999996</v>
      </c>
      <c r="I36" t="s">
        <v>987</v>
      </c>
    </row>
    <row r="37" spans="1:9">
      <c r="A37">
        <v>36</v>
      </c>
      <c r="B37">
        <v>57</v>
      </c>
      <c r="C37" t="s">
        <v>152</v>
      </c>
      <c r="D37">
        <v>37.580271000000003</v>
      </c>
      <c r="E37">
        <v>127.193781</v>
      </c>
      <c r="F37">
        <v>52700</v>
      </c>
      <c r="G37" s="1">
        <v>42831</v>
      </c>
      <c r="H37" s="2">
        <v>0.99107000000000001</v>
      </c>
      <c r="I37" t="s">
        <v>986</v>
      </c>
    </row>
    <row r="38" spans="1:9">
      <c r="A38">
        <v>37</v>
      </c>
      <c r="B38">
        <v>175</v>
      </c>
      <c r="C38" t="s">
        <v>28</v>
      </c>
      <c r="D38">
        <v>37.474246999999998</v>
      </c>
      <c r="E38">
        <v>126.99395199999999</v>
      </c>
      <c r="F38">
        <v>10600</v>
      </c>
      <c r="G38" s="1">
        <v>42439</v>
      </c>
      <c r="H38" s="2">
        <v>0.44696999999999998</v>
      </c>
      <c r="I38" t="s">
        <v>986</v>
      </c>
    </row>
    <row r="39" spans="1:9">
      <c r="A39">
        <v>38</v>
      </c>
      <c r="B39">
        <v>43</v>
      </c>
      <c r="C39" t="s">
        <v>159</v>
      </c>
      <c r="D39">
        <v>37.516010999999999</v>
      </c>
      <c r="E39">
        <v>126.884564</v>
      </c>
      <c r="F39">
        <v>104500</v>
      </c>
      <c r="G39" s="1">
        <v>42798</v>
      </c>
      <c r="H39" s="2">
        <v>0.77425999999999995</v>
      </c>
      <c r="I39" t="s">
        <v>988</v>
      </c>
    </row>
    <row r="40" spans="1:9">
      <c r="A40">
        <v>39</v>
      </c>
      <c r="B40">
        <v>251</v>
      </c>
      <c r="C40" t="s">
        <v>163</v>
      </c>
      <c r="D40">
        <v>37.550578999999999</v>
      </c>
      <c r="E40">
        <v>126.998993</v>
      </c>
      <c r="F40">
        <v>67000</v>
      </c>
      <c r="G40" s="1">
        <v>42526</v>
      </c>
      <c r="H40" s="2">
        <v>0.87380999999999998</v>
      </c>
      <c r="I40" t="s">
        <v>984</v>
      </c>
    </row>
    <row r="41" spans="1:9">
      <c r="A41">
        <v>40</v>
      </c>
      <c r="B41">
        <v>113</v>
      </c>
      <c r="C41" t="s">
        <v>76</v>
      </c>
      <c r="D41">
        <v>37.6937</v>
      </c>
      <c r="E41">
        <v>126.883298</v>
      </c>
      <c r="F41">
        <v>73400</v>
      </c>
      <c r="G41" s="1">
        <v>42960</v>
      </c>
      <c r="H41" s="2">
        <v>0.42465000000000003</v>
      </c>
      <c r="I41" t="s">
        <v>984</v>
      </c>
    </row>
    <row r="42" spans="1:9">
      <c r="A42">
        <v>41</v>
      </c>
      <c r="B42">
        <v>191</v>
      </c>
      <c r="C42" t="s">
        <v>20</v>
      </c>
      <c r="D42">
        <v>37.683737000000001</v>
      </c>
      <c r="E42">
        <v>127.115407</v>
      </c>
      <c r="F42">
        <v>150300</v>
      </c>
      <c r="G42" s="1">
        <v>43084</v>
      </c>
      <c r="H42" s="2">
        <v>0.50488</v>
      </c>
      <c r="I42" t="s">
        <v>984</v>
      </c>
    </row>
    <row r="43" spans="1:9">
      <c r="A43">
        <v>42</v>
      </c>
      <c r="B43">
        <v>106</v>
      </c>
      <c r="C43" t="s">
        <v>119</v>
      </c>
      <c r="D43">
        <v>37.516131000000001</v>
      </c>
      <c r="E43">
        <v>127.13243</v>
      </c>
      <c r="F43">
        <v>43100</v>
      </c>
      <c r="G43" s="1">
        <v>42867</v>
      </c>
      <c r="H43" s="2">
        <v>0.80640999999999996</v>
      </c>
      <c r="I43" t="s">
        <v>986</v>
      </c>
    </row>
    <row r="44" spans="1:9">
      <c r="A44">
        <v>43</v>
      </c>
      <c r="B44">
        <v>230</v>
      </c>
      <c r="C44" t="s">
        <v>64</v>
      </c>
      <c r="D44">
        <v>37.539301999999999</v>
      </c>
      <c r="E44">
        <v>127.19338999999999</v>
      </c>
      <c r="F44">
        <v>115400</v>
      </c>
      <c r="G44" s="1">
        <v>43051</v>
      </c>
      <c r="H44" s="2">
        <v>0.49220000000000003</v>
      </c>
      <c r="I44" t="s">
        <v>984</v>
      </c>
    </row>
    <row r="45" spans="1:9">
      <c r="A45">
        <v>44</v>
      </c>
      <c r="B45">
        <v>209</v>
      </c>
      <c r="C45" t="s">
        <v>84</v>
      </c>
      <c r="D45">
        <v>37.638435999999999</v>
      </c>
      <c r="E45">
        <v>127.17714700000001</v>
      </c>
      <c r="F45">
        <v>74000</v>
      </c>
      <c r="G45" s="1">
        <v>43125</v>
      </c>
      <c r="H45" s="2">
        <v>0.94081999999999999</v>
      </c>
      <c r="I45" t="s">
        <v>984</v>
      </c>
    </row>
    <row r="46" spans="1:9">
      <c r="A46">
        <v>45</v>
      </c>
      <c r="B46">
        <v>66</v>
      </c>
      <c r="C46" t="s">
        <v>159</v>
      </c>
      <c r="D46">
        <v>37.682440999999997</v>
      </c>
      <c r="E46">
        <v>127.172899</v>
      </c>
      <c r="F46">
        <v>150400</v>
      </c>
      <c r="G46" s="1">
        <v>42942</v>
      </c>
      <c r="H46" s="2">
        <v>0.87502999999999997</v>
      </c>
      <c r="I46" t="s">
        <v>988</v>
      </c>
    </row>
    <row r="47" spans="1:9">
      <c r="A47">
        <v>46</v>
      </c>
      <c r="B47">
        <v>97</v>
      </c>
      <c r="C47" t="s">
        <v>88</v>
      </c>
      <c r="D47">
        <v>37.698284999999998</v>
      </c>
      <c r="E47">
        <v>127.177609</v>
      </c>
      <c r="F47">
        <v>52900</v>
      </c>
      <c r="G47" s="1">
        <v>43010</v>
      </c>
      <c r="H47" s="2">
        <v>0.55361000000000005</v>
      </c>
      <c r="I47" t="s">
        <v>984</v>
      </c>
    </row>
    <row r="48" spans="1:9">
      <c r="A48">
        <v>47</v>
      </c>
      <c r="B48">
        <v>213</v>
      </c>
      <c r="C48" t="s">
        <v>77</v>
      </c>
      <c r="D48">
        <v>37.643127</v>
      </c>
      <c r="E48">
        <v>127.091517</v>
      </c>
      <c r="F48">
        <v>47500</v>
      </c>
      <c r="G48" s="1">
        <v>42899</v>
      </c>
      <c r="H48" s="2">
        <v>0.90488999999999997</v>
      </c>
      <c r="I48" t="s">
        <v>986</v>
      </c>
    </row>
    <row r="49" spans="1:9">
      <c r="A49">
        <v>48</v>
      </c>
      <c r="B49">
        <v>148</v>
      </c>
      <c r="C49" t="s">
        <v>159</v>
      </c>
      <c r="D49">
        <v>37.583449999999999</v>
      </c>
      <c r="E49">
        <v>127.195525</v>
      </c>
      <c r="F49">
        <v>98100</v>
      </c>
      <c r="G49" s="1">
        <v>43106</v>
      </c>
      <c r="H49" s="2">
        <v>0.94925000000000004</v>
      </c>
      <c r="I49" t="s">
        <v>988</v>
      </c>
    </row>
    <row r="50" spans="1:9">
      <c r="A50">
        <v>49</v>
      </c>
      <c r="B50">
        <v>219</v>
      </c>
      <c r="C50" t="s">
        <v>64</v>
      </c>
      <c r="D50">
        <v>37.557892000000002</v>
      </c>
      <c r="E50">
        <v>127.029056</v>
      </c>
      <c r="F50">
        <v>89200</v>
      </c>
      <c r="G50" s="1">
        <v>43167</v>
      </c>
      <c r="H50" s="2">
        <v>0.56552000000000002</v>
      </c>
      <c r="I50" t="s">
        <v>984</v>
      </c>
    </row>
    <row r="51" spans="1:9">
      <c r="A51">
        <v>50</v>
      </c>
      <c r="B51">
        <v>174</v>
      </c>
      <c r="C51" t="s">
        <v>101</v>
      </c>
      <c r="D51">
        <v>37.558979000000001</v>
      </c>
      <c r="E51">
        <v>126.987954</v>
      </c>
      <c r="F51">
        <v>107600</v>
      </c>
      <c r="G51" s="1">
        <v>42828</v>
      </c>
      <c r="H51" s="2">
        <v>0.69225999999999999</v>
      </c>
      <c r="I51" t="s">
        <v>984</v>
      </c>
    </row>
    <row r="52" spans="1:9">
      <c r="A52">
        <v>51</v>
      </c>
      <c r="B52">
        <v>248</v>
      </c>
      <c r="C52" t="s">
        <v>88</v>
      </c>
      <c r="D52">
        <v>37.646673999999997</v>
      </c>
      <c r="E52">
        <v>126.928954</v>
      </c>
      <c r="F52">
        <v>34800</v>
      </c>
      <c r="G52" s="1">
        <v>42591</v>
      </c>
      <c r="H52" s="2">
        <v>0.49064000000000002</v>
      </c>
      <c r="I52" t="s">
        <v>984</v>
      </c>
    </row>
    <row r="53" spans="1:9">
      <c r="A53">
        <v>52</v>
      </c>
      <c r="B53">
        <v>3</v>
      </c>
      <c r="C53" t="s">
        <v>33</v>
      </c>
      <c r="D53">
        <v>37.517026999999999</v>
      </c>
      <c r="E53">
        <v>126.85938299999999</v>
      </c>
      <c r="F53">
        <v>140400</v>
      </c>
      <c r="G53" s="1">
        <v>43183</v>
      </c>
      <c r="H53" s="2">
        <v>0.84687999999999997</v>
      </c>
      <c r="I53" t="s">
        <v>985</v>
      </c>
    </row>
    <row r="54" spans="1:9">
      <c r="A54">
        <v>53</v>
      </c>
      <c r="B54">
        <v>76</v>
      </c>
      <c r="C54" t="s">
        <v>115</v>
      </c>
      <c r="D54">
        <v>37.612814</v>
      </c>
      <c r="E54">
        <v>127.021294</v>
      </c>
      <c r="F54">
        <v>38000</v>
      </c>
      <c r="G54" s="1">
        <v>42923</v>
      </c>
      <c r="H54" s="2">
        <v>0.62404999999999999</v>
      </c>
      <c r="I54" t="s">
        <v>984</v>
      </c>
    </row>
    <row r="55" spans="1:9">
      <c r="A55">
        <v>54</v>
      </c>
      <c r="B55">
        <v>158</v>
      </c>
      <c r="C55" t="s">
        <v>77</v>
      </c>
      <c r="D55">
        <v>37.440151999999998</v>
      </c>
      <c r="E55">
        <v>127.007299</v>
      </c>
      <c r="F55">
        <v>124500</v>
      </c>
      <c r="G55" s="1">
        <v>42380</v>
      </c>
      <c r="H55" s="2">
        <v>0.74829000000000001</v>
      </c>
      <c r="I55" t="s">
        <v>986</v>
      </c>
    </row>
    <row r="56" spans="1:9">
      <c r="A56">
        <v>55</v>
      </c>
      <c r="B56">
        <v>177</v>
      </c>
      <c r="C56" t="s">
        <v>46</v>
      </c>
      <c r="D56">
        <v>37.683385000000001</v>
      </c>
      <c r="E56">
        <v>127.032692</v>
      </c>
      <c r="F56">
        <v>16900</v>
      </c>
      <c r="G56" s="1">
        <v>42474</v>
      </c>
      <c r="H56" s="2">
        <v>0.48021999999999998</v>
      </c>
      <c r="I56" t="s">
        <v>984</v>
      </c>
    </row>
    <row r="57" spans="1:9">
      <c r="A57">
        <v>56</v>
      </c>
      <c r="B57">
        <v>100</v>
      </c>
      <c r="C57" t="s">
        <v>64</v>
      </c>
      <c r="D57">
        <v>37.505335000000002</v>
      </c>
      <c r="E57">
        <v>126.91937</v>
      </c>
      <c r="F57">
        <v>74700</v>
      </c>
      <c r="G57" s="1">
        <v>42591</v>
      </c>
      <c r="H57" s="2">
        <v>0.71067999999999998</v>
      </c>
      <c r="I57" t="s">
        <v>984</v>
      </c>
    </row>
    <row r="58" spans="1:9">
      <c r="A58">
        <v>57</v>
      </c>
      <c r="B58">
        <v>271</v>
      </c>
      <c r="C58" t="s">
        <v>101</v>
      </c>
      <c r="D58">
        <v>37.709639000000003</v>
      </c>
      <c r="E58">
        <v>126.918784</v>
      </c>
      <c r="F58">
        <v>70000</v>
      </c>
      <c r="G58" s="1">
        <v>42771</v>
      </c>
      <c r="H58" s="2">
        <v>0.70431999999999995</v>
      </c>
      <c r="I58" t="s">
        <v>984</v>
      </c>
    </row>
    <row r="59" spans="1:9">
      <c r="A59">
        <v>58</v>
      </c>
      <c r="B59">
        <v>99</v>
      </c>
      <c r="C59" t="s">
        <v>68</v>
      </c>
      <c r="D59">
        <v>37.675890000000003</v>
      </c>
      <c r="E59">
        <v>127.06346499999999</v>
      </c>
      <c r="F59">
        <v>78200</v>
      </c>
      <c r="G59" s="1">
        <v>43188</v>
      </c>
      <c r="H59" s="2">
        <v>0.92734000000000005</v>
      </c>
      <c r="I59" t="s">
        <v>984</v>
      </c>
    </row>
    <row r="60" spans="1:9">
      <c r="A60">
        <v>59</v>
      </c>
      <c r="B60">
        <v>111</v>
      </c>
      <c r="C60" t="s">
        <v>33</v>
      </c>
      <c r="D60">
        <v>37.501026000000003</v>
      </c>
      <c r="E60">
        <v>126.87999000000001</v>
      </c>
      <c r="F60">
        <v>141400</v>
      </c>
      <c r="G60" s="1">
        <v>43160</v>
      </c>
      <c r="H60" s="2">
        <v>0.55755999999999994</v>
      </c>
      <c r="I60" t="s">
        <v>985</v>
      </c>
    </row>
    <row r="61" spans="1:9">
      <c r="A61">
        <v>60</v>
      </c>
      <c r="B61">
        <v>135</v>
      </c>
      <c r="C61" t="s">
        <v>152</v>
      </c>
      <c r="D61">
        <v>37.560433000000003</v>
      </c>
      <c r="E61">
        <v>127.175116</v>
      </c>
      <c r="F61">
        <v>64100</v>
      </c>
      <c r="G61" s="1">
        <v>42660</v>
      </c>
      <c r="H61" s="2">
        <v>0.49097000000000002</v>
      </c>
      <c r="I61" t="s">
        <v>986</v>
      </c>
    </row>
    <row r="62" spans="1:9">
      <c r="A62">
        <v>61</v>
      </c>
      <c r="B62">
        <v>98</v>
      </c>
      <c r="C62" t="s">
        <v>92</v>
      </c>
      <c r="D62">
        <v>37.526815999999997</v>
      </c>
      <c r="E62">
        <v>127.111135</v>
      </c>
      <c r="F62">
        <v>126100</v>
      </c>
      <c r="G62" s="1">
        <v>42798</v>
      </c>
      <c r="H62" s="2">
        <v>0.86638999999999999</v>
      </c>
      <c r="I62" t="s">
        <v>987</v>
      </c>
    </row>
    <row r="63" spans="1:9">
      <c r="A63">
        <v>62</v>
      </c>
      <c r="B63">
        <v>160</v>
      </c>
      <c r="C63" t="s">
        <v>132</v>
      </c>
      <c r="D63">
        <v>37.580917999999997</v>
      </c>
      <c r="E63">
        <v>127.051563</v>
      </c>
      <c r="F63">
        <v>134700</v>
      </c>
      <c r="G63" s="1">
        <v>42712</v>
      </c>
      <c r="H63" s="2">
        <v>0.52239000000000002</v>
      </c>
      <c r="I63" t="s">
        <v>987</v>
      </c>
    </row>
    <row r="64" spans="1:9">
      <c r="A64">
        <v>63</v>
      </c>
      <c r="B64">
        <v>42</v>
      </c>
      <c r="C64" t="s">
        <v>22</v>
      </c>
      <c r="D64">
        <v>37.598875</v>
      </c>
      <c r="E64">
        <v>126.95049</v>
      </c>
      <c r="F64">
        <v>134600</v>
      </c>
      <c r="G64" s="1">
        <v>42621</v>
      </c>
      <c r="H64" s="2">
        <v>0.79466000000000003</v>
      </c>
      <c r="I64" t="s">
        <v>984</v>
      </c>
    </row>
    <row r="65" spans="1:9">
      <c r="A65">
        <v>64</v>
      </c>
      <c r="B65">
        <v>197</v>
      </c>
      <c r="C65" t="s">
        <v>47</v>
      </c>
      <c r="D65">
        <v>37.632984999999998</v>
      </c>
      <c r="E65">
        <v>127.174902</v>
      </c>
      <c r="F65">
        <v>51100</v>
      </c>
      <c r="G65" s="1">
        <v>42589</v>
      </c>
      <c r="H65" s="2">
        <v>0.81386000000000003</v>
      </c>
      <c r="I65" t="s">
        <v>986</v>
      </c>
    </row>
    <row r="66" spans="1:9">
      <c r="A66">
        <v>65</v>
      </c>
      <c r="B66">
        <v>185</v>
      </c>
      <c r="C66" t="s">
        <v>64</v>
      </c>
      <c r="D66">
        <v>37.442363</v>
      </c>
      <c r="E66">
        <v>126.894177</v>
      </c>
      <c r="F66">
        <v>55300</v>
      </c>
      <c r="G66" s="1">
        <v>42533</v>
      </c>
      <c r="H66" s="2">
        <v>0.70142000000000004</v>
      </c>
      <c r="I66" t="s">
        <v>984</v>
      </c>
    </row>
    <row r="67" spans="1:9">
      <c r="A67">
        <v>66</v>
      </c>
      <c r="B67">
        <v>133</v>
      </c>
      <c r="C67" t="s">
        <v>28</v>
      </c>
      <c r="D67">
        <v>37.586649000000001</v>
      </c>
      <c r="E67">
        <v>126.96043400000001</v>
      </c>
      <c r="F67">
        <v>11900</v>
      </c>
      <c r="G67" s="1">
        <v>42667</v>
      </c>
      <c r="H67" s="2">
        <v>0.78417000000000003</v>
      </c>
      <c r="I67" t="s">
        <v>986</v>
      </c>
    </row>
    <row r="68" spans="1:9">
      <c r="A68">
        <v>67</v>
      </c>
      <c r="B68">
        <v>232</v>
      </c>
      <c r="C68" t="s">
        <v>92</v>
      </c>
      <c r="D68">
        <v>37.562986000000002</v>
      </c>
      <c r="E68">
        <v>127.008128</v>
      </c>
      <c r="F68">
        <v>148000</v>
      </c>
      <c r="G68" s="1">
        <v>42417</v>
      </c>
      <c r="H68" s="2">
        <v>0.52610999999999997</v>
      </c>
      <c r="I68" t="s">
        <v>987</v>
      </c>
    </row>
    <row r="69" spans="1:9">
      <c r="A69">
        <v>68</v>
      </c>
      <c r="B69">
        <v>202</v>
      </c>
      <c r="C69" t="s">
        <v>68</v>
      </c>
      <c r="D69">
        <v>37.696733999999999</v>
      </c>
      <c r="E69">
        <v>127.088064</v>
      </c>
      <c r="F69">
        <v>151600</v>
      </c>
      <c r="G69" s="1">
        <v>42770</v>
      </c>
      <c r="H69" s="2">
        <v>0.98614999999999997</v>
      </c>
      <c r="I69" t="s">
        <v>984</v>
      </c>
    </row>
    <row r="70" spans="1:9">
      <c r="A70">
        <v>69</v>
      </c>
      <c r="B70">
        <v>274</v>
      </c>
      <c r="C70" t="s">
        <v>92</v>
      </c>
      <c r="D70">
        <v>37.658357000000002</v>
      </c>
      <c r="E70">
        <v>126.93651699999999</v>
      </c>
      <c r="F70">
        <v>61000</v>
      </c>
      <c r="G70" s="1">
        <v>42652</v>
      </c>
      <c r="H70" s="2">
        <v>0.45439000000000002</v>
      </c>
      <c r="I70" t="s">
        <v>987</v>
      </c>
    </row>
    <row r="71" spans="1:9">
      <c r="A71">
        <v>70</v>
      </c>
      <c r="B71">
        <v>81</v>
      </c>
      <c r="C71" t="s">
        <v>32</v>
      </c>
      <c r="D71">
        <v>37.671481999999997</v>
      </c>
      <c r="E71">
        <v>127.06698900000001</v>
      </c>
      <c r="F71">
        <v>26800</v>
      </c>
      <c r="G71" s="1">
        <v>42815</v>
      </c>
      <c r="H71" s="2">
        <v>0.43475999999999998</v>
      </c>
      <c r="I71" t="s">
        <v>986</v>
      </c>
    </row>
    <row r="72" spans="1:9">
      <c r="A72">
        <v>71</v>
      </c>
      <c r="B72">
        <v>209</v>
      </c>
      <c r="C72" t="s">
        <v>20</v>
      </c>
      <c r="D72">
        <v>37.577585999999997</v>
      </c>
      <c r="E72">
        <v>127.11334100000001</v>
      </c>
      <c r="F72">
        <v>24500</v>
      </c>
      <c r="G72" s="1">
        <v>43130</v>
      </c>
      <c r="H72" s="2">
        <v>0.91357999999999995</v>
      </c>
      <c r="I72" t="s">
        <v>984</v>
      </c>
    </row>
    <row r="73" spans="1:9">
      <c r="A73">
        <v>72</v>
      </c>
      <c r="B73">
        <v>126</v>
      </c>
      <c r="C73" t="s">
        <v>88</v>
      </c>
      <c r="D73">
        <v>37.556610999999997</v>
      </c>
      <c r="E73">
        <v>126.97624999999999</v>
      </c>
      <c r="F73">
        <v>14000</v>
      </c>
      <c r="G73" s="1">
        <v>42466</v>
      </c>
      <c r="H73" s="2">
        <v>0.41154000000000002</v>
      </c>
      <c r="I73" t="s">
        <v>984</v>
      </c>
    </row>
    <row r="74" spans="1:9">
      <c r="A74">
        <v>73</v>
      </c>
      <c r="B74">
        <v>130</v>
      </c>
      <c r="C74" t="s">
        <v>119</v>
      </c>
      <c r="D74">
        <v>37.694158000000002</v>
      </c>
      <c r="E74">
        <v>127.08457900000001</v>
      </c>
      <c r="F74">
        <v>116300</v>
      </c>
      <c r="G74" s="1">
        <v>42909</v>
      </c>
      <c r="H74" s="2">
        <v>0.51449999999999996</v>
      </c>
      <c r="I74" t="s">
        <v>986</v>
      </c>
    </row>
    <row r="75" spans="1:9">
      <c r="A75">
        <v>74</v>
      </c>
      <c r="B75">
        <v>49</v>
      </c>
      <c r="C75" t="s">
        <v>46</v>
      </c>
      <c r="D75">
        <v>37.685388000000003</v>
      </c>
      <c r="E75">
        <v>126.953221</v>
      </c>
      <c r="F75">
        <v>102500</v>
      </c>
      <c r="G75" s="1">
        <v>42600</v>
      </c>
      <c r="H75" s="2">
        <v>0.69779999999999998</v>
      </c>
      <c r="I75" t="s">
        <v>984</v>
      </c>
    </row>
    <row r="76" spans="1:9">
      <c r="A76">
        <v>75</v>
      </c>
      <c r="B76">
        <v>87</v>
      </c>
      <c r="C76" t="s">
        <v>68</v>
      </c>
      <c r="D76">
        <v>37.478921999999997</v>
      </c>
      <c r="E76">
        <v>126.911789</v>
      </c>
      <c r="F76">
        <v>86700</v>
      </c>
      <c r="G76" s="1">
        <v>43151</v>
      </c>
      <c r="H76" s="2">
        <v>0.41471000000000002</v>
      </c>
      <c r="I76" t="s">
        <v>984</v>
      </c>
    </row>
    <row r="77" spans="1:9">
      <c r="A77">
        <v>76</v>
      </c>
      <c r="B77">
        <v>278</v>
      </c>
      <c r="C77" t="s">
        <v>115</v>
      </c>
      <c r="D77">
        <v>37.627687000000002</v>
      </c>
      <c r="E77">
        <v>126.97295200000001</v>
      </c>
      <c r="F77">
        <v>40600</v>
      </c>
      <c r="G77" s="1">
        <v>42812</v>
      </c>
      <c r="H77" s="2">
        <v>0.44379999999999997</v>
      </c>
      <c r="I77" t="s">
        <v>984</v>
      </c>
    </row>
    <row r="78" spans="1:9">
      <c r="A78">
        <v>77</v>
      </c>
      <c r="B78">
        <v>203</v>
      </c>
      <c r="C78" t="s">
        <v>88</v>
      </c>
      <c r="D78">
        <v>37.450792999999997</v>
      </c>
      <c r="E78">
        <v>127.104198</v>
      </c>
      <c r="F78">
        <v>77700</v>
      </c>
      <c r="G78" s="1">
        <v>42713</v>
      </c>
      <c r="H78" s="2">
        <v>0.47191</v>
      </c>
      <c r="I78" t="s">
        <v>984</v>
      </c>
    </row>
    <row r="79" spans="1:9">
      <c r="A79">
        <v>78</v>
      </c>
      <c r="B79">
        <v>71</v>
      </c>
      <c r="C79" t="s">
        <v>46</v>
      </c>
      <c r="D79">
        <v>37.615423999999997</v>
      </c>
      <c r="E79">
        <v>127.101221</v>
      </c>
      <c r="F79">
        <v>76900</v>
      </c>
      <c r="G79" s="1">
        <v>42465</v>
      </c>
      <c r="H79" s="2">
        <v>0.51773999999999998</v>
      </c>
      <c r="I79" t="s">
        <v>984</v>
      </c>
    </row>
    <row r="80" spans="1:9">
      <c r="A80">
        <v>79</v>
      </c>
      <c r="B80">
        <v>117</v>
      </c>
      <c r="C80" t="s">
        <v>38</v>
      </c>
      <c r="D80">
        <v>37.678901000000003</v>
      </c>
      <c r="E80">
        <v>127.097534</v>
      </c>
      <c r="F80">
        <v>20100</v>
      </c>
      <c r="G80" s="1">
        <v>42771</v>
      </c>
      <c r="H80" s="2">
        <v>0.53978999999999999</v>
      </c>
      <c r="I80" t="s">
        <v>986</v>
      </c>
    </row>
    <row r="81" spans="1:9">
      <c r="A81">
        <v>80</v>
      </c>
      <c r="B81">
        <v>101</v>
      </c>
      <c r="C81" t="s">
        <v>23</v>
      </c>
      <c r="D81">
        <v>37.544336999999999</v>
      </c>
      <c r="E81">
        <v>126.890373</v>
      </c>
      <c r="F81">
        <v>24700</v>
      </c>
      <c r="G81" s="1">
        <v>42401</v>
      </c>
      <c r="H81" s="2">
        <v>0.63422000000000001</v>
      </c>
      <c r="I81" t="s">
        <v>984</v>
      </c>
    </row>
    <row r="82" spans="1:9">
      <c r="A82">
        <v>81</v>
      </c>
      <c r="B82">
        <v>93</v>
      </c>
      <c r="C82" t="s">
        <v>115</v>
      </c>
      <c r="D82">
        <v>37.603797</v>
      </c>
      <c r="E82">
        <v>126.994883</v>
      </c>
      <c r="F82">
        <v>40800</v>
      </c>
      <c r="G82" s="1">
        <v>42418</v>
      </c>
      <c r="H82" s="2">
        <v>0.43126999999999999</v>
      </c>
      <c r="I82" t="s">
        <v>984</v>
      </c>
    </row>
    <row r="83" spans="1:9">
      <c r="A83">
        <v>82</v>
      </c>
      <c r="B83">
        <v>125</v>
      </c>
      <c r="C83" t="s">
        <v>108</v>
      </c>
      <c r="D83">
        <v>37.648195999999999</v>
      </c>
      <c r="E83">
        <v>127.009393</v>
      </c>
      <c r="F83">
        <v>12800</v>
      </c>
      <c r="G83" s="1">
        <v>43103</v>
      </c>
      <c r="H83" s="2">
        <v>0.48416999999999999</v>
      </c>
      <c r="I83" t="s">
        <v>988</v>
      </c>
    </row>
    <row r="84" spans="1:9">
      <c r="A84">
        <v>83</v>
      </c>
      <c r="B84">
        <v>58</v>
      </c>
      <c r="C84" t="s">
        <v>27</v>
      </c>
      <c r="D84">
        <v>37.661558999999997</v>
      </c>
      <c r="E84">
        <v>126.940684</v>
      </c>
      <c r="F84">
        <v>109300</v>
      </c>
      <c r="G84" s="1">
        <v>42568</v>
      </c>
      <c r="H84" s="2">
        <v>0.63941999999999999</v>
      </c>
      <c r="I84" t="s">
        <v>984</v>
      </c>
    </row>
    <row r="85" spans="1:9">
      <c r="A85">
        <v>84</v>
      </c>
      <c r="B85">
        <v>247</v>
      </c>
      <c r="C85" t="s">
        <v>92</v>
      </c>
      <c r="D85">
        <v>37.483865000000002</v>
      </c>
      <c r="E85">
        <v>127.044966</v>
      </c>
      <c r="F85">
        <v>11600</v>
      </c>
      <c r="G85" s="1">
        <v>42781</v>
      </c>
      <c r="H85" s="2">
        <v>0.65739999999999998</v>
      </c>
      <c r="I85" t="s">
        <v>987</v>
      </c>
    </row>
    <row r="86" spans="1:9">
      <c r="A86">
        <v>85</v>
      </c>
      <c r="B86">
        <v>2</v>
      </c>
      <c r="C86" t="s">
        <v>115</v>
      </c>
      <c r="D86">
        <v>37.662689</v>
      </c>
      <c r="E86">
        <v>127.015843</v>
      </c>
      <c r="F86">
        <v>152000</v>
      </c>
      <c r="G86" s="1">
        <v>43017</v>
      </c>
      <c r="H86" s="2">
        <v>0.83638000000000001</v>
      </c>
      <c r="I86" t="s">
        <v>984</v>
      </c>
    </row>
    <row r="87" spans="1:9">
      <c r="A87">
        <v>86</v>
      </c>
      <c r="B87">
        <v>116</v>
      </c>
      <c r="C87" t="s">
        <v>28</v>
      </c>
      <c r="D87">
        <v>37.633972</v>
      </c>
      <c r="E87">
        <v>127.169845</v>
      </c>
      <c r="F87">
        <v>17600</v>
      </c>
      <c r="G87" s="1">
        <v>42794</v>
      </c>
      <c r="H87" s="2">
        <v>0.61248999999999998</v>
      </c>
      <c r="I87" t="s">
        <v>986</v>
      </c>
    </row>
    <row r="88" spans="1:9">
      <c r="A88">
        <v>87</v>
      </c>
      <c r="B88">
        <v>108</v>
      </c>
      <c r="C88" t="s">
        <v>23</v>
      </c>
      <c r="D88">
        <v>37.551124999999999</v>
      </c>
      <c r="E88">
        <v>127.087695</v>
      </c>
      <c r="F88">
        <v>122500</v>
      </c>
      <c r="G88" s="1">
        <v>42512</v>
      </c>
      <c r="H88" s="2">
        <v>0.41861999999999999</v>
      </c>
      <c r="I88" t="s">
        <v>984</v>
      </c>
    </row>
    <row r="89" spans="1:9">
      <c r="A89">
        <v>88</v>
      </c>
      <c r="B89">
        <v>183</v>
      </c>
      <c r="C89" t="s">
        <v>64</v>
      </c>
      <c r="D89">
        <v>37.553151</v>
      </c>
      <c r="E89">
        <v>127.002849</v>
      </c>
      <c r="F89">
        <v>20900</v>
      </c>
      <c r="G89" s="1">
        <v>43037</v>
      </c>
      <c r="H89" s="2">
        <v>0.94803999999999999</v>
      </c>
      <c r="I89" t="s">
        <v>984</v>
      </c>
    </row>
    <row r="90" spans="1:9">
      <c r="A90">
        <v>89</v>
      </c>
      <c r="B90">
        <v>106</v>
      </c>
      <c r="C90" t="s">
        <v>64</v>
      </c>
      <c r="D90">
        <v>37.678215000000002</v>
      </c>
      <c r="E90">
        <v>126.922473</v>
      </c>
      <c r="F90">
        <v>86300</v>
      </c>
      <c r="G90" s="1">
        <v>42759</v>
      </c>
      <c r="H90" s="2">
        <v>0.85897000000000001</v>
      </c>
      <c r="I90" t="s">
        <v>984</v>
      </c>
    </row>
    <row r="91" spans="1:9">
      <c r="A91">
        <v>90</v>
      </c>
      <c r="B91">
        <v>50</v>
      </c>
      <c r="C91" t="s">
        <v>23</v>
      </c>
      <c r="D91">
        <v>37.470917999999998</v>
      </c>
      <c r="E91">
        <v>126.890345</v>
      </c>
      <c r="F91">
        <v>73700</v>
      </c>
      <c r="G91" s="1">
        <v>42891</v>
      </c>
      <c r="H91" s="2">
        <v>0.70020000000000004</v>
      </c>
      <c r="I91" t="s">
        <v>984</v>
      </c>
    </row>
    <row r="92" spans="1:9">
      <c r="A92">
        <v>91</v>
      </c>
      <c r="B92">
        <v>276</v>
      </c>
      <c r="C92" t="s">
        <v>119</v>
      </c>
      <c r="D92">
        <v>37.607061000000002</v>
      </c>
      <c r="E92">
        <v>126.908053</v>
      </c>
      <c r="F92">
        <v>35100</v>
      </c>
      <c r="G92" s="1">
        <v>42566</v>
      </c>
      <c r="H92" s="2">
        <v>0.82333999999999996</v>
      </c>
      <c r="I92" t="s">
        <v>986</v>
      </c>
    </row>
    <row r="93" spans="1:9">
      <c r="A93">
        <v>92</v>
      </c>
      <c r="B93">
        <v>95</v>
      </c>
      <c r="C93" t="s">
        <v>68</v>
      </c>
      <c r="D93">
        <v>37.682901999999999</v>
      </c>
      <c r="E93">
        <v>126.984208</v>
      </c>
      <c r="F93">
        <v>10900</v>
      </c>
      <c r="G93" s="1">
        <v>42563</v>
      </c>
      <c r="H93" s="2">
        <v>0.74733000000000005</v>
      </c>
      <c r="I93" t="s">
        <v>984</v>
      </c>
    </row>
    <row r="94" spans="1:9">
      <c r="A94">
        <v>93</v>
      </c>
      <c r="B94">
        <v>191</v>
      </c>
      <c r="C94" t="s">
        <v>115</v>
      </c>
      <c r="D94">
        <v>37.698183999999998</v>
      </c>
      <c r="E94">
        <v>127.088731</v>
      </c>
      <c r="F94">
        <v>121300</v>
      </c>
      <c r="G94" s="1">
        <v>42961</v>
      </c>
      <c r="H94" s="2">
        <v>0.86104999999999998</v>
      </c>
      <c r="I94" t="s">
        <v>984</v>
      </c>
    </row>
    <row r="95" spans="1:9">
      <c r="A95">
        <v>94</v>
      </c>
      <c r="B95">
        <v>234</v>
      </c>
      <c r="C95" t="s">
        <v>88</v>
      </c>
      <c r="D95">
        <v>37.574162000000001</v>
      </c>
      <c r="E95">
        <v>126.992521</v>
      </c>
      <c r="F95">
        <v>118300</v>
      </c>
      <c r="G95" s="1">
        <v>42476</v>
      </c>
      <c r="H95" s="2">
        <v>0.87929999999999997</v>
      </c>
      <c r="I95" t="s">
        <v>984</v>
      </c>
    </row>
    <row r="96" spans="1:9">
      <c r="A96">
        <v>95</v>
      </c>
      <c r="B96">
        <v>23</v>
      </c>
      <c r="C96" t="s">
        <v>28</v>
      </c>
      <c r="D96">
        <v>37.597082</v>
      </c>
      <c r="E96">
        <v>127.194007</v>
      </c>
      <c r="F96">
        <v>92300</v>
      </c>
      <c r="G96" s="1">
        <v>42688</v>
      </c>
      <c r="H96" s="2">
        <v>0.92035</v>
      </c>
      <c r="I96" t="s">
        <v>986</v>
      </c>
    </row>
    <row r="97" spans="1:9">
      <c r="A97">
        <v>96</v>
      </c>
      <c r="B97">
        <v>261</v>
      </c>
      <c r="C97" t="s">
        <v>68</v>
      </c>
      <c r="D97">
        <v>37.679254</v>
      </c>
      <c r="E97">
        <v>127.162447</v>
      </c>
      <c r="F97">
        <v>100000</v>
      </c>
      <c r="G97" s="1">
        <v>42728</v>
      </c>
      <c r="H97" s="2">
        <v>0.94782999999999995</v>
      </c>
      <c r="I97" t="s">
        <v>984</v>
      </c>
    </row>
    <row r="98" spans="1:9">
      <c r="A98">
        <v>97</v>
      </c>
      <c r="B98">
        <v>57</v>
      </c>
      <c r="C98" t="s">
        <v>64</v>
      </c>
      <c r="D98">
        <v>37.556376999999998</v>
      </c>
      <c r="E98">
        <v>126.851851</v>
      </c>
      <c r="F98">
        <v>21500</v>
      </c>
      <c r="G98" s="1">
        <v>42883</v>
      </c>
      <c r="H98" s="2">
        <v>0.7429</v>
      </c>
      <c r="I98" t="s">
        <v>984</v>
      </c>
    </row>
    <row r="99" spans="1:9">
      <c r="A99">
        <v>98</v>
      </c>
      <c r="B99">
        <v>294</v>
      </c>
      <c r="C99" t="s">
        <v>92</v>
      </c>
      <c r="D99">
        <v>37.634599999999999</v>
      </c>
      <c r="E99">
        <v>127.10096</v>
      </c>
      <c r="F99">
        <v>115600</v>
      </c>
      <c r="G99" s="1">
        <v>42893</v>
      </c>
      <c r="H99" s="2">
        <v>0.75797999999999999</v>
      </c>
      <c r="I99" t="s">
        <v>987</v>
      </c>
    </row>
    <row r="100" spans="1:9">
      <c r="A100">
        <v>99</v>
      </c>
      <c r="B100">
        <v>190</v>
      </c>
      <c r="C100" t="s">
        <v>22</v>
      </c>
      <c r="D100">
        <v>37.512224000000003</v>
      </c>
      <c r="E100">
        <v>127.023145</v>
      </c>
      <c r="F100">
        <v>3200</v>
      </c>
      <c r="G100" s="1">
        <v>42746</v>
      </c>
      <c r="H100" s="2">
        <v>0.60080999999999996</v>
      </c>
      <c r="I100" t="s">
        <v>984</v>
      </c>
    </row>
    <row r="101" spans="1:9">
      <c r="A101">
        <v>100</v>
      </c>
      <c r="B101">
        <v>116</v>
      </c>
      <c r="C101" t="s">
        <v>88</v>
      </c>
      <c r="D101">
        <v>37.475928000000003</v>
      </c>
      <c r="E101">
        <v>127.11503</v>
      </c>
      <c r="F101">
        <v>103400</v>
      </c>
      <c r="G101" s="1">
        <v>42983</v>
      </c>
      <c r="H101" s="2">
        <v>0.38974999999999999</v>
      </c>
      <c r="I101" t="s">
        <v>984</v>
      </c>
    </row>
    <row r="102" spans="1:9">
      <c r="A102">
        <v>101</v>
      </c>
      <c r="B102">
        <v>275</v>
      </c>
      <c r="C102" t="s">
        <v>115</v>
      </c>
      <c r="D102">
        <v>37.685862999999998</v>
      </c>
      <c r="E102">
        <v>126.920475</v>
      </c>
      <c r="F102">
        <v>140800</v>
      </c>
      <c r="G102" s="1">
        <v>42453</v>
      </c>
      <c r="H102" s="2">
        <v>0.64588999999999996</v>
      </c>
      <c r="I102" t="s">
        <v>984</v>
      </c>
    </row>
    <row r="103" spans="1:9">
      <c r="A103">
        <v>102</v>
      </c>
      <c r="B103">
        <v>164</v>
      </c>
      <c r="C103" t="s">
        <v>51</v>
      </c>
      <c r="D103">
        <v>37.701220999999997</v>
      </c>
      <c r="E103">
        <v>127.04967499999999</v>
      </c>
      <c r="F103">
        <v>54300</v>
      </c>
      <c r="G103" s="1">
        <v>42451</v>
      </c>
      <c r="H103" s="2">
        <v>0.96350000000000002</v>
      </c>
      <c r="I103" t="s">
        <v>984</v>
      </c>
    </row>
    <row r="104" spans="1:9">
      <c r="A104">
        <v>103</v>
      </c>
      <c r="B104">
        <v>194</v>
      </c>
      <c r="C104" t="s">
        <v>159</v>
      </c>
      <c r="D104">
        <v>37.674954999999997</v>
      </c>
      <c r="E104">
        <v>127.07702999999999</v>
      </c>
      <c r="F104">
        <v>96600</v>
      </c>
      <c r="G104" s="1">
        <v>42584</v>
      </c>
      <c r="H104" s="2">
        <v>0.39368999999999998</v>
      </c>
      <c r="I104" t="s">
        <v>988</v>
      </c>
    </row>
    <row r="105" spans="1:9">
      <c r="A105">
        <v>104</v>
      </c>
      <c r="B105">
        <v>190</v>
      </c>
      <c r="C105" t="s">
        <v>42</v>
      </c>
      <c r="D105">
        <v>37.493940000000002</v>
      </c>
      <c r="E105">
        <v>126.872845</v>
      </c>
      <c r="F105">
        <v>65000</v>
      </c>
      <c r="G105" s="1">
        <v>42922</v>
      </c>
      <c r="H105" s="2">
        <v>0.98368999999999995</v>
      </c>
      <c r="I105" t="s">
        <v>984</v>
      </c>
    </row>
    <row r="106" spans="1:9">
      <c r="A106">
        <v>105</v>
      </c>
      <c r="B106">
        <v>83</v>
      </c>
      <c r="C106" t="s">
        <v>159</v>
      </c>
      <c r="D106">
        <v>37.508992999999997</v>
      </c>
      <c r="E106">
        <v>126.882808</v>
      </c>
      <c r="F106">
        <v>54700</v>
      </c>
      <c r="G106" s="1">
        <v>42682</v>
      </c>
      <c r="H106" s="2">
        <v>0.57001000000000002</v>
      </c>
      <c r="I106" t="s">
        <v>988</v>
      </c>
    </row>
    <row r="107" spans="1:9">
      <c r="A107">
        <v>106</v>
      </c>
      <c r="B107">
        <v>241</v>
      </c>
      <c r="C107" t="s">
        <v>28</v>
      </c>
      <c r="D107">
        <v>37.621371000000003</v>
      </c>
      <c r="E107">
        <v>127.01122100000001</v>
      </c>
      <c r="F107">
        <v>70500</v>
      </c>
      <c r="G107" s="1">
        <v>43128</v>
      </c>
      <c r="H107" s="2">
        <v>0.48962</v>
      </c>
      <c r="I107" t="s">
        <v>986</v>
      </c>
    </row>
    <row r="108" spans="1:9">
      <c r="A108">
        <v>107</v>
      </c>
      <c r="B108">
        <v>266</v>
      </c>
      <c r="C108" t="s">
        <v>133</v>
      </c>
      <c r="D108">
        <v>37.444222000000003</v>
      </c>
      <c r="E108">
        <v>126.87913500000001</v>
      </c>
      <c r="F108">
        <v>62800</v>
      </c>
      <c r="G108" s="1">
        <v>42542</v>
      </c>
      <c r="H108" s="2">
        <v>0.42541000000000001</v>
      </c>
      <c r="I108" t="s">
        <v>986</v>
      </c>
    </row>
    <row r="109" spans="1:9">
      <c r="A109">
        <v>108</v>
      </c>
      <c r="B109">
        <v>159</v>
      </c>
      <c r="C109" t="s">
        <v>33</v>
      </c>
      <c r="D109">
        <v>37.533928000000003</v>
      </c>
      <c r="E109">
        <v>127.106359</v>
      </c>
      <c r="F109">
        <v>54100</v>
      </c>
      <c r="G109" s="1">
        <v>42538</v>
      </c>
      <c r="H109" s="2">
        <v>0.81440999999999997</v>
      </c>
      <c r="I109" t="s">
        <v>985</v>
      </c>
    </row>
    <row r="110" spans="1:9">
      <c r="A110">
        <v>109</v>
      </c>
      <c r="B110">
        <v>21</v>
      </c>
      <c r="C110" t="s">
        <v>23</v>
      </c>
      <c r="D110">
        <v>37.459277999999998</v>
      </c>
      <c r="E110">
        <v>127.025876</v>
      </c>
      <c r="F110">
        <v>133600</v>
      </c>
      <c r="G110" s="1">
        <v>42779</v>
      </c>
      <c r="H110" s="2">
        <v>0.62848000000000004</v>
      </c>
      <c r="I110" t="s">
        <v>984</v>
      </c>
    </row>
    <row r="111" spans="1:9">
      <c r="A111">
        <v>110</v>
      </c>
      <c r="B111">
        <v>55</v>
      </c>
      <c r="C111" t="s">
        <v>115</v>
      </c>
      <c r="D111">
        <v>37.601108000000004</v>
      </c>
      <c r="E111">
        <v>127.014122</v>
      </c>
      <c r="F111">
        <v>88300</v>
      </c>
      <c r="G111" s="1">
        <v>43046</v>
      </c>
      <c r="H111" s="2">
        <v>0.68525000000000003</v>
      </c>
      <c r="I111" t="s">
        <v>984</v>
      </c>
    </row>
    <row r="112" spans="1:9">
      <c r="A112">
        <v>111</v>
      </c>
      <c r="B112">
        <v>111</v>
      </c>
      <c r="C112" t="s">
        <v>152</v>
      </c>
      <c r="D112">
        <v>37.546233999999998</v>
      </c>
      <c r="E112">
        <v>126.859382</v>
      </c>
      <c r="F112">
        <v>86500</v>
      </c>
      <c r="G112" s="1">
        <v>42763</v>
      </c>
      <c r="H112" s="2">
        <v>0.88397000000000003</v>
      </c>
      <c r="I112" t="s">
        <v>986</v>
      </c>
    </row>
    <row r="113" spans="1:9">
      <c r="A113">
        <v>112</v>
      </c>
      <c r="B113">
        <v>181</v>
      </c>
      <c r="C113" t="s">
        <v>77</v>
      </c>
      <c r="D113">
        <v>37.608764000000001</v>
      </c>
      <c r="E113">
        <v>127.000531</v>
      </c>
      <c r="F113">
        <v>14800</v>
      </c>
      <c r="G113" s="1">
        <v>42835</v>
      </c>
      <c r="H113" s="2">
        <v>0.86153000000000002</v>
      </c>
      <c r="I113" t="s">
        <v>986</v>
      </c>
    </row>
    <row r="114" spans="1:9">
      <c r="A114">
        <v>113</v>
      </c>
      <c r="B114">
        <v>252</v>
      </c>
      <c r="C114" t="s">
        <v>76</v>
      </c>
      <c r="D114">
        <v>37.698009999999996</v>
      </c>
      <c r="E114">
        <v>127.027839</v>
      </c>
      <c r="F114">
        <v>132800</v>
      </c>
      <c r="G114" s="1">
        <v>42699</v>
      </c>
      <c r="H114" s="2">
        <v>0.82789999999999997</v>
      </c>
      <c r="I114" t="s">
        <v>984</v>
      </c>
    </row>
    <row r="115" spans="1:9">
      <c r="A115">
        <v>114</v>
      </c>
      <c r="B115">
        <v>283</v>
      </c>
      <c r="C115" t="s">
        <v>108</v>
      </c>
      <c r="D115">
        <v>37.491883000000001</v>
      </c>
      <c r="E115">
        <v>127.183907</v>
      </c>
      <c r="F115">
        <v>90600</v>
      </c>
      <c r="G115" s="1">
        <v>42473</v>
      </c>
      <c r="H115" s="2">
        <v>0.46698000000000001</v>
      </c>
      <c r="I115" t="s">
        <v>988</v>
      </c>
    </row>
    <row r="116" spans="1:9">
      <c r="A116">
        <v>115</v>
      </c>
      <c r="B116">
        <v>154</v>
      </c>
      <c r="C116" t="s">
        <v>133</v>
      </c>
      <c r="D116">
        <v>37.469515999999999</v>
      </c>
      <c r="E116">
        <v>127.192161</v>
      </c>
      <c r="F116">
        <v>23500</v>
      </c>
      <c r="G116" s="1">
        <v>43128</v>
      </c>
      <c r="H116" s="2">
        <v>0.80252000000000001</v>
      </c>
      <c r="I116" t="s">
        <v>986</v>
      </c>
    </row>
    <row r="117" spans="1:9">
      <c r="A117">
        <v>116</v>
      </c>
      <c r="B117">
        <v>269</v>
      </c>
      <c r="C117" t="s">
        <v>23</v>
      </c>
      <c r="D117">
        <v>37.642003000000003</v>
      </c>
      <c r="E117">
        <v>126.98851000000001</v>
      </c>
      <c r="F117">
        <v>84400</v>
      </c>
      <c r="G117" s="1">
        <v>42784</v>
      </c>
      <c r="H117" s="2">
        <v>0.76263999999999998</v>
      </c>
      <c r="I117" t="s">
        <v>984</v>
      </c>
    </row>
    <row r="118" spans="1:9">
      <c r="A118">
        <v>117</v>
      </c>
      <c r="B118">
        <v>213</v>
      </c>
      <c r="C118" t="s">
        <v>132</v>
      </c>
      <c r="D118">
        <v>37.555287</v>
      </c>
      <c r="E118">
        <v>126.897468</v>
      </c>
      <c r="F118">
        <v>85600</v>
      </c>
      <c r="G118" s="1">
        <v>42915</v>
      </c>
      <c r="H118" s="2">
        <v>0.48981000000000002</v>
      </c>
      <c r="I118" t="s">
        <v>987</v>
      </c>
    </row>
    <row r="119" spans="1:9">
      <c r="A119">
        <v>118</v>
      </c>
      <c r="B119">
        <v>109</v>
      </c>
      <c r="C119" t="s">
        <v>46</v>
      </c>
      <c r="D119">
        <v>37.591642</v>
      </c>
      <c r="E119">
        <v>126.95072500000001</v>
      </c>
      <c r="F119">
        <v>100000</v>
      </c>
      <c r="G119" s="1">
        <v>43088</v>
      </c>
      <c r="H119" s="2">
        <v>0.67025999999999997</v>
      </c>
      <c r="I119" t="s">
        <v>984</v>
      </c>
    </row>
    <row r="120" spans="1:9">
      <c r="A120">
        <v>119</v>
      </c>
      <c r="B120">
        <v>252</v>
      </c>
      <c r="C120" t="s">
        <v>20</v>
      </c>
      <c r="D120">
        <v>37.717081999999998</v>
      </c>
      <c r="E120">
        <v>126.944484</v>
      </c>
      <c r="F120">
        <v>142900</v>
      </c>
      <c r="G120" s="1">
        <v>42608</v>
      </c>
      <c r="H120" s="2">
        <v>0.76678999999999997</v>
      </c>
      <c r="I120" t="s">
        <v>984</v>
      </c>
    </row>
    <row r="121" spans="1:9">
      <c r="A121">
        <v>120</v>
      </c>
      <c r="B121">
        <v>44</v>
      </c>
      <c r="C121" t="s">
        <v>77</v>
      </c>
      <c r="D121">
        <v>37.710276999999998</v>
      </c>
      <c r="E121">
        <v>127.044963</v>
      </c>
      <c r="F121">
        <v>152000</v>
      </c>
      <c r="G121" s="1">
        <v>42471</v>
      </c>
      <c r="H121" s="2">
        <v>0.61321000000000003</v>
      </c>
      <c r="I121" t="s">
        <v>986</v>
      </c>
    </row>
    <row r="122" spans="1:9">
      <c r="A122">
        <v>121</v>
      </c>
      <c r="B122">
        <v>196</v>
      </c>
      <c r="C122" t="s">
        <v>72</v>
      </c>
      <c r="D122">
        <v>37.487817999999997</v>
      </c>
      <c r="E122">
        <v>127.19949</v>
      </c>
      <c r="F122">
        <v>26000</v>
      </c>
      <c r="G122" s="1">
        <v>42649</v>
      </c>
      <c r="H122" s="2">
        <v>0.57462000000000002</v>
      </c>
      <c r="I122" t="s">
        <v>984</v>
      </c>
    </row>
    <row r="123" spans="1:9">
      <c r="A123">
        <v>122</v>
      </c>
      <c r="B123">
        <v>126</v>
      </c>
      <c r="C123" t="s">
        <v>64</v>
      </c>
      <c r="D123">
        <v>37.537166999999997</v>
      </c>
      <c r="E123">
        <v>126.959885</v>
      </c>
      <c r="F123">
        <v>23200</v>
      </c>
      <c r="G123" s="1">
        <v>42959</v>
      </c>
      <c r="H123" s="2">
        <v>0.88985999999999998</v>
      </c>
      <c r="I123" t="s">
        <v>984</v>
      </c>
    </row>
    <row r="124" spans="1:9">
      <c r="A124">
        <v>123</v>
      </c>
      <c r="B124">
        <v>290</v>
      </c>
      <c r="C124" t="s">
        <v>46</v>
      </c>
      <c r="D124">
        <v>37.665526</v>
      </c>
      <c r="E124">
        <v>127.065427</v>
      </c>
      <c r="F124">
        <v>28400</v>
      </c>
      <c r="G124" s="1">
        <v>42623</v>
      </c>
      <c r="H124" s="2">
        <v>0.63629000000000002</v>
      </c>
      <c r="I124" t="s">
        <v>984</v>
      </c>
    </row>
    <row r="125" spans="1:9">
      <c r="A125">
        <v>124</v>
      </c>
      <c r="B125">
        <v>249</v>
      </c>
      <c r="C125" t="s">
        <v>77</v>
      </c>
      <c r="D125">
        <v>37.553018999999999</v>
      </c>
      <c r="E125">
        <v>127.144548</v>
      </c>
      <c r="F125">
        <v>76100</v>
      </c>
      <c r="G125" s="1">
        <v>42783</v>
      </c>
      <c r="H125" s="2">
        <v>0.77202000000000004</v>
      </c>
      <c r="I125" t="s">
        <v>986</v>
      </c>
    </row>
    <row r="126" spans="1:9">
      <c r="A126">
        <v>125</v>
      </c>
      <c r="B126">
        <v>184</v>
      </c>
      <c r="C126" t="s">
        <v>152</v>
      </c>
      <c r="D126">
        <v>37.612661000000003</v>
      </c>
      <c r="E126">
        <v>127.08194</v>
      </c>
      <c r="F126">
        <v>92600</v>
      </c>
      <c r="G126" s="1">
        <v>42665</v>
      </c>
      <c r="H126" s="2">
        <v>0.81901000000000002</v>
      </c>
      <c r="I126" t="s">
        <v>986</v>
      </c>
    </row>
    <row r="127" spans="1:9">
      <c r="A127">
        <v>126</v>
      </c>
      <c r="B127">
        <v>247</v>
      </c>
      <c r="C127" t="s">
        <v>32</v>
      </c>
      <c r="D127">
        <v>37.641767000000002</v>
      </c>
      <c r="E127">
        <v>127.070476</v>
      </c>
      <c r="F127">
        <v>8200</v>
      </c>
      <c r="G127" s="1">
        <v>42514</v>
      </c>
      <c r="H127" s="2">
        <v>0.48533999999999999</v>
      </c>
      <c r="I127" t="s">
        <v>986</v>
      </c>
    </row>
    <row r="128" spans="1:9">
      <c r="A128">
        <v>127</v>
      </c>
      <c r="B128">
        <v>26</v>
      </c>
      <c r="C128" t="s">
        <v>133</v>
      </c>
      <c r="D128">
        <v>37.686140000000002</v>
      </c>
      <c r="E128">
        <v>127.13553899999999</v>
      </c>
      <c r="F128">
        <v>12400</v>
      </c>
      <c r="G128" s="1">
        <v>42649</v>
      </c>
      <c r="H128" s="2">
        <v>0.37633</v>
      </c>
      <c r="I128" t="s">
        <v>986</v>
      </c>
    </row>
    <row r="129" spans="1:9">
      <c r="A129">
        <v>128</v>
      </c>
      <c r="B129">
        <v>134</v>
      </c>
      <c r="C129" t="s">
        <v>108</v>
      </c>
      <c r="D129">
        <v>37.480294000000001</v>
      </c>
      <c r="E129">
        <v>126.965649</v>
      </c>
      <c r="F129">
        <v>76500</v>
      </c>
      <c r="G129" s="1">
        <v>43009</v>
      </c>
      <c r="H129" s="2">
        <v>0.89685000000000004</v>
      </c>
      <c r="I129" t="s">
        <v>988</v>
      </c>
    </row>
    <row r="130" spans="1:9">
      <c r="A130">
        <v>129</v>
      </c>
      <c r="B130">
        <v>211</v>
      </c>
      <c r="C130" t="s">
        <v>133</v>
      </c>
      <c r="D130">
        <v>37.584485999999998</v>
      </c>
      <c r="E130">
        <v>126.97512399999999</v>
      </c>
      <c r="F130">
        <v>58500</v>
      </c>
      <c r="G130" s="1">
        <v>42388</v>
      </c>
      <c r="H130" s="2">
        <v>0.96753999999999996</v>
      </c>
      <c r="I130" t="s">
        <v>986</v>
      </c>
    </row>
    <row r="131" spans="1:9">
      <c r="A131">
        <v>130</v>
      </c>
      <c r="B131">
        <v>82</v>
      </c>
      <c r="C131" t="s">
        <v>33</v>
      </c>
      <c r="D131">
        <v>37.45626</v>
      </c>
      <c r="E131">
        <v>127.16498199999999</v>
      </c>
      <c r="F131">
        <v>83400</v>
      </c>
      <c r="G131" s="1">
        <v>42698</v>
      </c>
      <c r="H131" s="2">
        <v>0.69957000000000003</v>
      </c>
      <c r="I131" t="s">
        <v>985</v>
      </c>
    </row>
    <row r="132" spans="1:9">
      <c r="A132">
        <v>131</v>
      </c>
      <c r="B132">
        <v>257</v>
      </c>
      <c r="C132" t="s">
        <v>27</v>
      </c>
      <c r="D132">
        <v>37.553533000000002</v>
      </c>
      <c r="E132">
        <v>126.87062</v>
      </c>
      <c r="F132">
        <v>143100</v>
      </c>
      <c r="G132" s="1">
        <v>42467</v>
      </c>
      <c r="H132" s="2">
        <v>0.91613999999999995</v>
      </c>
      <c r="I132" t="s">
        <v>984</v>
      </c>
    </row>
    <row r="133" spans="1:9">
      <c r="A133">
        <v>132</v>
      </c>
      <c r="B133">
        <v>115</v>
      </c>
      <c r="C133" t="s">
        <v>76</v>
      </c>
      <c r="D133">
        <v>37.604396999999999</v>
      </c>
      <c r="E133">
        <v>126.93292099999999</v>
      </c>
      <c r="F133">
        <v>101900</v>
      </c>
      <c r="G133" s="1">
        <v>42510</v>
      </c>
      <c r="H133" s="2">
        <v>0.75700000000000001</v>
      </c>
      <c r="I133" t="s">
        <v>984</v>
      </c>
    </row>
    <row r="134" spans="1:9">
      <c r="A134">
        <v>133</v>
      </c>
      <c r="B134">
        <v>157</v>
      </c>
      <c r="C134" t="s">
        <v>132</v>
      </c>
      <c r="D134">
        <v>37.515456999999998</v>
      </c>
      <c r="E134">
        <v>126.925139</v>
      </c>
      <c r="F134">
        <v>99500</v>
      </c>
      <c r="G134" s="1">
        <v>42773</v>
      </c>
      <c r="H134" s="2">
        <v>0.48982999999999999</v>
      </c>
      <c r="I134" t="s">
        <v>987</v>
      </c>
    </row>
    <row r="135" spans="1:9">
      <c r="A135">
        <v>134</v>
      </c>
      <c r="B135">
        <v>261</v>
      </c>
      <c r="C135" t="s">
        <v>92</v>
      </c>
      <c r="D135">
        <v>37.615037999999998</v>
      </c>
      <c r="E135">
        <v>127.032506</v>
      </c>
      <c r="F135">
        <v>60000</v>
      </c>
      <c r="G135" s="1">
        <v>42884</v>
      </c>
      <c r="H135" s="2">
        <v>0.68161000000000005</v>
      </c>
      <c r="I135" t="s">
        <v>987</v>
      </c>
    </row>
    <row r="136" spans="1:9">
      <c r="A136">
        <v>135</v>
      </c>
      <c r="B136">
        <v>14</v>
      </c>
      <c r="C136" t="s">
        <v>51</v>
      </c>
      <c r="D136">
        <v>37.509472000000002</v>
      </c>
      <c r="E136">
        <v>126.924274</v>
      </c>
      <c r="F136">
        <v>23000</v>
      </c>
      <c r="G136" s="1">
        <v>42870</v>
      </c>
      <c r="H136" s="2">
        <v>0.62124000000000001</v>
      </c>
      <c r="I136" t="s">
        <v>984</v>
      </c>
    </row>
    <row r="137" spans="1:9">
      <c r="A137">
        <v>136</v>
      </c>
      <c r="B137">
        <v>274</v>
      </c>
      <c r="C137" t="s">
        <v>101</v>
      </c>
      <c r="D137">
        <v>37.475830000000002</v>
      </c>
      <c r="E137">
        <v>127.137519</v>
      </c>
      <c r="F137">
        <v>40800</v>
      </c>
      <c r="G137" s="1">
        <v>42730</v>
      </c>
      <c r="H137" s="2">
        <v>0.40997</v>
      </c>
      <c r="I137" t="s">
        <v>984</v>
      </c>
    </row>
    <row r="138" spans="1:9">
      <c r="A138">
        <v>137</v>
      </c>
      <c r="B138">
        <v>290</v>
      </c>
      <c r="C138" t="s">
        <v>72</v>
      </c>
      <c r="D138">
        <v>37.456305</v>
      </c>
      <c r="E138">
        <v>127.046773</v>
      </c>
      <c r="F138">
        <v>124600</v>
      </c>
      <c r="G138" s="1">
        <v>43156</v>
      </c>
      <c r="H138" s="2">
        <v>0.69113000000000002</v>
      </c>
      <c r="I138" t="s">
        <v>984</v>
      </c>
    </row>
    <row r="139" spans="1:9">
      <c r="A139">
        <v>138</v>
      </c>
      <c r="B139">
        <v>266</v>
      </c>
      <c r="C139" t="s">
        <v>22</v>
      </c>
      <c r="D139">
        <v>37.673959000000004</v>
      </c>
      <c r="E139">
        <v>126.96001099999999</v>
      </c>
      <c r="F139">
        <v>26100</v>
      </c>
      <c r="G139" s="1">
        <v>42556</v>
      </c>
      <c r="H139" s="2">
        <v>0.91103999999999996</v>
      </c>
      <c r="I139" t="s">
        <v>984</v>
      </c>
    </row>
    <row r="140" spans="1:9">
      <c r="A140">
        <v>139</v>
      </c>
      <c r="B140">
        <v>167</v>
      </c>
      <c r="C140" t="s">
        <v>42</v>
      </c>
      <c r="D140">
        <v>37.665016999999999</v>
      </c>
      <c r="E140">
        <v>126.951487</v>
      </c>
      <c r="F140">
        <v>146900</v>
      </c>
      <c r="G140" s="1">
        <v>42375</v>
      </c>
      <c r="H140" s="2">
        <v>0.62297000000000002</v>
      </c>
      <c r="I140" t="s">
        <v>984</v>
      </c>
    </row>
    <row r="141" spans="1:9">
      <c r="A141">
        <v>140</v>
      </c>
      <c r="B141">
        <v>259</v>
      </c>
      <c r="C141" t="s">
        <v>33</v>
      </c>
      <c r="D141">
        <v>37.605938000000002</v>
      </c>
      <c r="E141">
        <v>127.03292399999999</v>
      </c>
      <c r="F141">
        <v>143500</v>
      </c>
      <c r="G141" s="1">
        <v>43001</v>
      </c>
      <c r="H141" s="2">
        <v>0.38079000000000002</v>
      </c>
      <c r="I141" t="s">
        <v>985</v>
      </c>
    </row>
    <row r="142" spans="1:9">
      <c r="A142">
        <v>141</v>
      </c>
      <c r="B142">
        <v>111</v>
      </c>
      <c r="C142" t="s">
        <v>108</v>
      </c>
      <c r="D142">
        <v>37.646650999999999</v>
      </c>
      <c r="E142">
        <v>127.111285</v>
      </c>
      <c r="F142">
        <v>67600</v>
      </c>
      <c r="G142" s="1">
        <v>42383</v>
      </c>
      <c r="H142" s="2">
        <v>0.87724000000000002</v>
      </c>
      <c r="I142" t="s">
        <v>988</v>
      </c>
    </row>
    <row r="143" spans="1:9">
      <c r="A143">
        <v>142</v>
      </c>
      <c r="B143">
        <v>195</v>
      </c>
      <c r="C143" t="s">
        <v>119</v>
      </c>
      <c r="D143">
        <v>37.441999000000003</v>
      </c>
      <c r="E143">
        <v>127.041552</v>
      </c>
      <c r="F143">
        <v>120500</v>
      </c>
      <c r="G143" s="1">
        <v>42732</v>
      </c>
      <c r="H143" s="2">
        <v>0.96172999999999997</v>
      </c>
      <c r="I143" t="s">
        <v>986</v>
      </c>
    </row>
    <row r="144" spans="1:9">
      <c r="A144">
        <v>143</v>
      </c>
      <c r="B144">
        <v>57</v>
      </c>
      <c r="C144" t="s">
        <v>100</v>
      </c>
      <c r="D144">
        <v>37.703349000000003</v>
      </c>
      <c r="E144">
        <v>126.91327800000001</v>
      </c>
      <c r="F144">
        <v>19900</v>
      </c>
      <c r="G144" s="1">
        <v>42395</v>
      </c>
      <c r="H144" s="2">
        <v>0.61626000000000003</v>
      </c>
      <c r="I144" t="s">
        <v>987</v>
      </c>
    </row>
    <row r="145" spans="1:9">
      <c r="A145">
        <v>144</v>
      </c>
      <c r="B145">
        <v>88</v>
      </c>
      <c r="C145" t="s">
        <v>46</v>
      </c>
      <c r="D145">
        <v>37.689869999999999</v>
      </c>
      <c r="E145">
        <v>127.181354</v>
      </c>
      <c r="F145">
        <v>81100</v>
      </c>
      <c r="G145" s="1">
        <v>43181</v>
      </c>
      <c r="H145" s="2">
        <v>0.71862999999999999</v>
      </c>
      <c r="I145" t="s">
        <v>984</v>
      </c>
    </row>
    <row r="146" spans="1:9">
      <c r="A146">
        <v>145</v>
      </c>
      <c r="B146">
        <v>147</v>
      </c>
      <c r="C146" t="s">
        <v>42</v>
      </c>
      <c r="D146">
        <v>37.602857</v>
      </c>
      <c r="E146">
        <v>126.927254</v>
      </c>
      <c r="F146">
        <v>59900</v>
      </c>
      <c r="G146" s="1">
        <v>42509</v>
      </c>
      <c r="H146" s="2">
        <v>0.49902999999999997</v>
      </c>
      <c r="I146" t="s">
        <v>984</v>
      </c>
    </row>
    <row r="147" spans="1:9">
      <c r="A147">
        <v>146</v>
      </c>
      <c r="B147">
        <v>266</v>
      </c>
      <c r="C147" t="s">
        <v>42</v>
      </c>
      <c r="D147">
        <v>37.441170999999997</v>
      </c>
      <c r="E147">
        <v>127.147059</v>
      </c>
      <c r="F147">
        <v>46500</v>
      </c>
      <c r="G147" s="1">
        <v>42508</v>
      </c>
      <c r="H147" s="2">
        <v>0.49341000000000002</v>
      </c>
      <c r="I147" t="s">
        <v>984</v>
      </c>
    </row>
    <row r="148" spans="1:9">
      <c r="A148">
        <v>147</v>
      </c>
      <c r="B148">
        <v>243</v>
      </c>
      <c r="C148" t="s">
        <v>108</v>
      </c>
      <c r="D148">
        <v>37.481375999999997</v>
      </c>
      <c r="E148">
        <v>127.15025900000001</v>
      </c>
      <c r="F148">
        <v>17700</v>
      </c>
      <c r="G148" s="1">
        <v>42434</v>
      </c>
      <c r="H148" s="2">
        <v>0.49845</v>
      </c>
      <c r="I148" t="s">
        <v>988</v>
      </c>
    </row>
    <row r="149" spans="1:9">
      <c r="A149">
        <v>148</v>
      </c>
      <c r="B149">
        <v>190</v>
      </c>
      <c r="C149" t="s">
        <v>32</v>
      </c>
      <c r="D149">
        <v>37.532601999999997</v>
      </c>
      <c r="E149">
        <v>127.13918200000001</v>
      </c>
      <c r="F149">
        <v>39700</v>
      </c>
      <c r="G149" s="1">
        <v>43053</v>
      </c>
      <c r="H149" s="2">
        <v>0.58375999999999995</v>
      </c>
      <c r="I149" t="s">
        <v>986</v>
      </c>
    </row>
    <row r="150" spans="1:9">
      <c r="A150">
        <v>149</v>
      </c>
      <c r="B150">
        <v>249</v>
      </c>
      <c r="C150" t="s">
        <v>42</v>
      </c>
      <c r="D150">
        <v>37.561326999999999</v>
      </c>
      <c r="E150">
        <v>126.860572</v>
      </c>
      <c r="F150">
        <v>136700</v>
      </c>
      <c r="G150" s="1">
        <v>42829</v>
      </c>
      <c r="H150" s="2">
        <v>0.97831000000000001</v>
      </c>
      <c r="I150" t="s">
        <v>984</v>
      </c>
    </row>
    <row r="151" spans="1:9">
      <c r="A151">
        <v>150</v>
      </c>
      <c r="B151">
        <v>166</v>
      </c>
      <c r="C151" t="s">
        <v>22</v>
      </c>
      <c r="D151">
        <v>37.619183</v>
      </c>
      <c r="E151">
        <v>126.896873</v>
      </c>
      <c r="F151">
        <v>59200</v>
      </c>
      <c r="G151" s="1">
        <v>42837</v>
      </c>
      <c r="H151" s="2">
        <v>0.60677999999999999</v>
      </c>
      <c r="I151" t="s">
        <v>984</v>
      </c>
    </row>
    <row r="152" spans="1:9">
      <c r="A152">
        <v>151</v>
      </c>
      <c r="B152">
        <v>39</v>
      </c>
      <c r="C152" t="s">
        <v>159</v>
      </c>
      <c r="D152">
        <v>37.659489000000001</v>
      </c>
      <c r="E152">
        <v>127.12359600000001</v>
      </c>
      <c r="F152">
        <v>97300</v>
      </c>
      <c r="G152" s="1">
        <v>42959</v>
      </c>
      <c r="H152" s="2">
        <v>0.44006000000000001</v>
      </c>
      <c r="I152" t="s">
        <v>988</v>
      </c>
    </row>
    <row r="153" spans="1:9">
      <c r="A153">
        <v>152</v>
      </c>
      <c r="B153">
        <v>236</v>
      </c>
      <c r="C153" t="s">
        <v>76</v>
      </c>
      <c r="D153">
        <v>37.681542</v>
      </c>
      <c r="E153">
        <v>126.85525800000001</v>
      </c>
      <c r="F153">
        <v>63900</v>
      </c>
      <c r="G153" s="1">
        <v>42629</v>
      </c>
      <c r="H153" s="2">
        <v>0.69938999999999996</v>
      </c>
      <c r="I153" t="s">
        <v>984</v>
      </c>
    </row>
    <row r="154" spans="1:9">
      <c r="A154">
        <v>153</v>
      </c>
      <c r="B154">
        <v>61</v>
      </c>
      <c r="C154" t="s">
        <v>20</v>
      </c>
      <c r="D154">
        <v>37.530422999999999</v>
      </c>
      <c r="E154">
        <v>126.948414</v>
      </c>
      <c r="F154">
        <v>25900</v>
      </c>
      <c r="G154" s="1">
        <v>42894</v>
      </c>
      <c r="H154" s="2">
        <v>0.39162999999999998</v>
      </c>
      <c r="I154" t="s">
        <v>984</v>
      </c>
    </row>
    <row r="155" spans="1:9">
      <c r="A155">
        <v>154</v>
      </c>
      <c r="B155">
        <v>108</v>
      </c>
      <c r="C155" t="s">
        <v>93</v>
      </c>
      <c r="D155">
        <v>37.659374</v>
      </c>
      <c r="E155">
        <v>126.90051699999999</v>
      </c>
      <c r="F155">
        <v>46000</v>
      </c>
      <c r="G155" s="1">
        <v>42651</v>
      </c>
      <c r="H155" s="2">
        <v>0.65629000000000004</v>
      </c>
      <c r="I155" t="s">
        <v>985</v>
      </c>
    </row>
    <row r="156" spans="1:9">
      <c r="A156">
        <v>155</v>
      </c>
      <c r="B156">
        <v>183</v>
      </c>
      <c r="C156" t="s">
        <v>84</v>
      </c>
      <c r="D156">
        <v>37.503006999999997</v>
      </c>
      <c r="E156">
        <v>126.925715</v>
      </c>
      <c r="F156">
        <v>7500</v>
      </c>
      <c r="G156" s="1">
        <v>42869</v>
      </c>
      <c r="H156" s="2">
        <v>0.72667000000000004</v>
      </c>
      <c r="I156" t="s">
        <v>984</v>
      </c>
    </row>
    <row r="157" spans="1:9">
      <c r="A157">
        <v>156</v>
      </c>
      <c r="B157">
        <v>15</v>
      </c>
      <c r="C157" t="s">
        <v>42</v>
      </c>
      <c r="D157">
        <v>37.457714000000003</v>
      </c>
      <c r="E157">
        <v>127.17674100000001</v>
      </c>
      <c r="F157">
        <v>137200</v>
      </c>
      <c r="G157" s="1">
        <v>42707</v>
      </c>
      <c r="H157" s="2">
        <v>0.60546999999999995</v>
      </c>
      <c r="I157" t="s">
        <v>984</v>
      </c>
    </row>
    <row r="158" spans="1:9">
      <c r="A158">
        <v>157</v>
      </c>
      <c r="B158">
        <v>216</v>
      </c>
      <c r="C158" t="s">
        <v>115</v>
      </c>
      <c r="D158">
        <v>37.458359999999999</v>
      </c>
      <c r="E158">
        <v>127.04713599999999</v>
      </c>
      <c r="F158">
        <v>91800</v>
      </c>
      <c r="G158" s="1">
        <v>42917</v>
      </c>
      <c r="H158" s="2">
        <v>0.84889000000000003</v>
      </c>
      <c r="I158" t="s">
        <v>984</v>
      </c>
    </row>
    <row r="159" spans="1:9">
      <c r="A159">
        <v>158</v>
      </c>
      <c r="B159">
        <v>69</v>
      </c>
      <c r="C159" t="s">
        <v>119</v>
      </c>
      <c r="D159">
        <v>37.591935999999997</v>
      </c>
      <c r="E159">
        <v>126.94081799999999</v>
      </c>
      <c r="F159">
        <v>66400</v>
      </c>
      <c r="G159" s="1">
        <v>43068</v>
      </c>
      <c r="H159" s="2">
        <v>0.63734999999999997</v>
      </c>
      <c r="I159" t="s">
        <v>986</v>
      </c>
    </row>
    <row r="160" spans="1:9">
      <c r="A160">
        <v>159</v>
      </c>
      <c r="B160">
        <v>110</v>
      </c>
      <c r="C160" t="s">
        <v>64</v>
      </c>
      <c r="D160">
        <v>37.628985</v>
      </c>
      <c r="E160">
        <v>126.90747500000001</v>
      </c>
      <c r="F160">
        <v>66100</v>
      </c>
      <c r="G160" s="1">
        <v>42548</v>
      </c>
      <c r="H160" s="2">
        <v>0.64615999999999996</v>
      </c>
      <c r="I160" t="s">
        <v>984</v>
      </c>
    </row>
    <row r="161" spans="1:9">
      <c r="A161">
        <v>160</v>
      </c>
      <c r="B161">
        <v>78</v>
      </c>
      <c r="C161" t="s">
        <v>47</v>
      </c>
      <c r="D161">
        <v>37.549930000000003</v>
      </c>
      <c r="E161">
        <v>127.132623</v>
      </c>
      <c r="F161">
        <v>68700</v>
      </c>
      <c r="G161" s="1">
        <v>42824</v>
      </c>
      <c r="H161" s="2">
        <v>0.81067</v>
      </c>
      <c r="I161" t="s">
        <v>986</v>
      </c>
    </row>
    <row r="162" spans="1:9">
      <c r="A162">
        <v>161</v>
      </c>
      <c r="B162">
        <v>279</v>
      </c>
      <c r="C162" t="s">
        <v>28</v>
      </c>
      <c r="D162">
        <v>37.695538999999997</v>
      </c>
      <c r="E162">
        <v>126.91072800000001</v>
      </c>
      <c r="F162">
        <v>147800</v>
      </c>
      <c r="G162" s="1">
        <v>42569</v>
      </c>
      <c r="H162" s="2">
        <v>0.57055999999999996</v>
      </c>
      <c r="I162" t="s">
        <v>986</v>
      </c>
    </row>
    <row r="163" spans="1:9">
      <c r="A163">
        <v>162</v>
      </c>
      <c r="B163">
        <v>271</v>
      </c>
      <c r="C163" t="s">
        <v>108</v>
      </c>
      <c r="D163">
        <v>37.465792</v>
      </c>
      <c r="E163">
        <v>127.077349</v>
      </c>
      <c r="F163">
        <v>4500</v>
      </c>
      <c r="G163" s="1">
        <v>43020</v>
      </c>
      <c r="H163" s="2">
        <v>0.47337000000000001</v>
      </c>
      <c r="I163" t="s">
        <v>988</v>
      </c>
    </row>
    <row r="164" spans="1:9">
      <c r="A164">
        <v>163</v>
      </c>
      <c r="B164">
        <v>135</v>
      </c>
      <c r="C164" t="s">
        <v>20</v>
      </c>
      <c r="D164">
        <v>37.568021999999999</v>
      </c>
      <c r="E164">
        <v>127.001847</v>
      </c>
      <c r="F164">
        <v>37500</v>
      </c>
      <c r="G164" s="1">
        <v>42529</v>
      </c>
      <c r="H164" s="2">
        <v>0.65969</v>
      </c>
      <c r="I164" t="s">
        <v>984</v>
      </c>
    </row>
    <row r="165" spans="1:9">
      <c r="A165">
        <v>164</v>
      </c>
      <c r="B165">
        <v>124</v>
      </c>
      <c r="C165" t="s">
        <v>46</v>
      </c>
      <c r="D165">
        <v>37.51314</v>
      </c>
      <c r="E165">
        <v>127.177357</v>
      </c>
      <c r="F165">
        <v>75900</v>
      </c>
      <c r="G165" s="1">
        <v>42896</v>
      </c>
      <c r="H165" s="2">
        <v>0.48410999999999998</v>
      </c>
      <c r="I165" t="s">
        <v>984</v>
      </c>
    </row>
    <row r="166" spans="1:9">
      <c r="A166">
        <v>165</v>
      </c>
      <c r="B166">
        <v>95</v>
      </c>
      <c r="C166" t="s">
        <v>132</v>
      </c>
      <c r="D166">
        <v>37.560009999999998</v>
      </c>
      <c r="E166">
        <v>127.02733600000001</v>
      </c>
      <c r="F166">
        <v>68200</v>
      </c>
      <c r="G166" s="1">
        <v>42565</v>
      </c>
      <c r="H166" s="2">
        <v>0.88029000000000002</v>
      </c>
      <c r="I166" t="s">
        <v>987</v>
      </c>
    </row>
    <row r="167" spans="1:9">
      <c r="A167">
        <v>166</v>
      </c>
      <c r="B167">
        <v>129</v>
      </c>
      <c r="C167" t="s">
        <v>46</v>
      </c>
      <c r="D167">
        <v>37.627564999999997</v>
      </c>
      <c r="E167">
        <v>127.15379</v>
      </c>
      <c r="F167">
        <v>22800</v>
      </c>
      <c r="G167" s="1">
        <v>42705</v>
      </c>
      <c r="H167" s="2">
        <v>0.41328999999999999</v>
      </c>
      <c r="I167" t="s">
        <v>984</v>
      </c>
    </row>
    <row r="168" spans="1:9">
      <c r="A168">
        <v>167</v>
      </c>
      <c r="B168">
        <v>130</v>
      </c>
      <c r="C168" t="s">
        <v>88</v>
      </c>
      <c r="D168">
        <v>37.548147</v>
      </c>
      <c r="E168">
        <v>126.942718</v>
      </c>
      <c r="F168">
        <v>69600</v>
      </c>
      <c r="G168" s="1">
        <v>42925</v>
      </c>
      <c r="H168" s="2">
        <v>0.94989000000000001</v>
      </c>
      <c r="I168" t="s">
        <v>984</v>
      </c>
    </row>
    <row r="169" spans="1:9">
      <c r="A169">
        <v>168</v>
      </c>
      <c r="B169">
        <v>210</v>
      </c>
      <c r="C169" t="s">
        <v>133</v>
      </c>
      <c r="D169">
        <v>37.537396000000001</v>
      </c>
      <c r="E169">
        <v>127.11701100000001</v>
      </c>
      <c r="F169">
        <v>89700</v>
      </c>
      <c r="G169" s="1">
        <v>43152</v>
      </c>
      <c r="H169" s="2">
        <v>0.53837999999999997</v>
      </c>
      <c r="I169" t="s">
        <v>986</v>
      </c>
    </row>
    <row r="170" spans="1:9">
      <c r="A170">
        <v>169</v>
      </c>
      <c r="B170">
        <v>49</v>
      </c>
      <c r="C170" t="s">
        <v>38</v>
      </c>
      <c r="D170">
        <v>37.555686000000001</v>
      </c>
      <c r="E170">
        <v>127.097598</v>
      </c>
      <c r="F170">
        <v>12100</v>
      </c>
      <c r="G170" s="1">
        <v>42414</v>
      </c>
      <c r="H170" s="2">
        <v>0.65271000000000001</v>
      </c>
      <c r="I170" t="s">
        <v>986</v>
      </c>
    </row>
    <row r="171" spans="1:9">
      <c r="A171">
        <v>170</v>
      </c>
      <c r="B171">
        <v>145</v>
      </c>
      <c r="C171" t="s">
        <v>93</v>
      </c>
      <c r="D171">
        <v>37.531599999999997</v>
      </c>
      <c r="E171">
        <v>126.91330600000001</v>
      </c>
      <c r="F171">
        <v>143400</v>
      </c>
      <c r="G171" s="1">
        <v>43163</v>
      </c>
      <c r="H171" s="2">
        <v>0.58209</v>
      </c>
      <c r="I171" t="s">
        <v>985</v>
      </c>
    </row>
    <row r="172" spans="1:9">
      <c r="A172">
        <v>171</v>
      </c>
      <c r="B172">
        <v>200</v>
      </c>
      <c r="C172" t="s">
        <v>22</v>
      </c>
      <c r="D172">
        <v>37.463850000000001</v>
      </c>
      <c r="E172">
        <v>127.08025600000001</v>
      </c>
      <c r="F172">
        <v>55900</v>
      </c>
      <c r="G172" s="1">
        <v>43082</v>
      </c>
      <c r="H172" s="2">
        <v>0.41625000000000001</v>
      </c>
      <c r="I172" t="s">
        <v>984</v>
      </c>
    </row>
    <row r="173" spans="1:9">
      <c r="A173">
        <v>172</v>
      </c>
      <c r="B173">
        <v>45</v>
      </c>
      <c r="C173" t="s">
        <v>101</v>
      </c>
      <c r="D173">
        <v>37.708508999999999</v>
      </c>
      <c r="E173">
        <v>126.88680100000001</v>
      </c>
      <c r="F173">
        <v>74800</v>
      </c>
      <c r="G173" s="1">
        <v>43165</v>
      </c>
      <c r="H173" s="2">
        <v>0.85104999999999997</v>
      </c>
      <c r="I173" t="s">
        <v>984</v>
      </c>
    </row>
    <row r="174" spans="1:9">
      <c r="A174">
        <v>173</v>
      </c>
      <c r="B174">
        <v>144</v>
      </c>
      <c r="C174" t="s">
        <v>46</v>
      </c>
      <c r="D174">
        <v>37.569164999999998</v>
      </c>
      <c r="E174">
        <v>126.98106199999999</v>
      </c>
      <c r="F174">
        <v>135700</v>
      </c>
      <c r="G174" s="1">
        <v>42521</v>
      </c>
      <c r="H174" s="2">
        <v>0.60011999999999999</v>
      </c>
      <c r="I174" t="s">
        <v>984</v>
      </c>
    </row>
    <row r="175" spans="1:9">
      <c r="A175">
        <v>174</v>
      </c>
      <c r="B175">
        <v>75</v>
      </c>
      <c r="C175" t="s">
        <v>23</v>
      </c>
      <c r="D175">
        <v>37.623252999999998</v>
      </c>
      <c r="E175">
        <v>126.928676</v>
      </c>
      <c r="F175">
        <v>91000</v>
      </c>
      <c r="G175" s="1">
        <v>42861</v>
      </c>
      <c r="H175" s="2">
        <v>0.92379999999999995</v>
      </c>
      <c r="I175" t="s">
        <v>984</v>
      </c>
    </row>
    <row r="176" spans="1:9">
      <c r="A176">
        <v>175</v>
      </c>
      <c r="B176">
        <v>237</v>
      </c>
      <c r="C176" t="s">
        <v>64</v>
      </c>
      <c r="D176">
        <v>37.499248999999999</v>
      </c>
      <c r="E176">
        <v>126.969921</v>
      </c>
      <c r="F176">
        <v>27400</v>
      </c>
      <c r="G176" s="1">
        <v>42760</v>
      </c>
      <c r="H176" s="2">
        <v>0.57535000000000003</v>
      </c>
      <c r="I176" t="s">
        <v>984</v>
      </c>
    </row>
    <row r="177" spans="1:9">
      <c r="A177">
        <v>176</v>
      </c>
      <c r="B177">
        <v>25</v>
      </c>
      <c r="C177" t="s">
        <v>92</v>
      </c>
      <c r="D177">
        <v>37.573332000000001</v>
      </c>
      <c r="E177">
        <v>127.154539</v>
      </c>
      <c r="F177">
        <v>10500</v>
      </c>
      <c r="G177" s="1">
        <v>42549</v>
      </c>
      <c r="H177" s="2">
        <v>0.72343999999999997</v>
      </c>
      <c r="I177" t="s">
        <v>987</v>
      </c>
    </row>
    <row r="178" spans="1:9">
      <c r="A178">
        <v>177</v>
      </c>
      <c r="B178">
        <v>36</v>
      </c>
      <c r="C178" t="s">
        <v>159</v>
      </c>
      <c r="D178">
        <v>37.650863999999999</v>
      </c>
      <c r="E178">
        <v>126.942701</v>
      </c>
      <c r="F178">
        <v>91300</v>
      </c>
      <c r="G178" s="1">
        <v>42661</v>
      </c>
      <c r="H178" s="2">
        <v>0.72835000000000005</v>
      </c>
      <c r="I178" t="s">
        <v>988</v>
      </c>
    </row>
    <row r="179" spans="1:9">
      <c r="A179">
        <v>178</v>
      </c>
      <c r="B179">
        <v>34</v>
      </c>
      <c r="C179" t="s">
        <v>33</v>
      </c>
      <c r="D179">
        <v>37.457566</v>
      </c>
      <c r="E179">
        <v>127.18727699999999</v>
      </c>
      <c r="F179">
        <v>125400</v>
      </c>
      <c r="G179" s="1">
        <v>43109</v>
      </c>
      <c r="H179" s="2">
        <v>0.92620999999999998</v>
      </c>
      <c r="I179" t="s">
        <v>985</v>
      </c>
    </row>
    <row r="180" spans="1:9">
      <c r="A180">
        <v>179</v>
      </c>
      <c r="B180">
        <v>98</v>
      </c>
      <c r="C180" t="s">
        <v>46</v>
      </c>
      <c r="D180">
        <v>37.547835999999997</v>
      </c>
      <c r="E180">
        <v>127.178757</v>
      </c>
      <c r="F180">
        <v>70300</v>
      </c>
      <c r="G180" s="1">
        <v>42880</v>
      </c>
      <c r="H180" s="2">
        <v>0.42808000000000002</v>
      </c>
      <c r="I180" t="s">
        <v>984</v>
      </c>
    </row>
    <row r="181" spans="1:9">
      <c r="A181">
        <v>180</v>
      </c>
      <c r="B181">
        <v>52</v>
      </c>
      <c r="C181" t="s">
        <v>28</v>
      </c>
      <c r="D181">
        <v>37.522342999999999</v>
      </c>
      <c r="E181">
        <v>127.13154299999999</v>
      </c>
      <c r="F181">
        <v>132100</v>
      </c>
      <c r="G181" s="1">
        <v>42485</v>
      </c>
      <c r="H181" s="2">
        <v>0.42557</v>
      </c>
      <c r="I181" t="s">
        <v>986</v>
      </c>
    </row>
    <row r="182" spans="1:9">
      <c r="A182">
        <v>181</v>
      </c>
      <c r="B182">
        <v>153</v>
      </c>
      <c r="C182" t="s">
        <v>42</v>
      </c>
      <c r="D182">
        <v>37.636642000000002</v>
      </c>
      <c r="E182">
        <v>127.070184</v>
      </c>
      <c r="F182">
        <v>110500</v>
      </c>
      <c r="G182" s="1">
        <v>43114</v>
      </c>
      <c r="H182" s="2">
        <v>0.79152</v>
      </c>
      <c r="I182" t="s">
        <v>984</v>
      </c>
    </row>
    <row r="183" spans="1:9">
      <c r="A183">
        <v>182</v>
      </c>
      <c r="B183">
        <v>99</v>
      </c>
      <c r="C183" t="s">
        <v>92</v>
      </c>
      <c r="D183">
        <v>37.505074</v>
      </c>
      <c r="E183">
        <v>127.199324</v>
      </c>
      <c r="F183">
        <v>75500</v>
      </c>
      <c r="G183" s="1">
        <v>42518</v>
      </c>
      <c r="H183" s="2">
        <v>0.58960999999999997</v>
      </c>
      <c r="I183" t="s">
        <v>987</v>
      </c>
    </row>
    <row r="184" spans="1:9">
      <c r="A184">
        <v>183</v>
      </c>
      <c r="B184">
        <v>61</v>
      </c>
      <c r="C184" t="s">
        <v>38</v>
      </c>
      <c r="D184">
        <v>37.616903000000001</v>
      </c>
      <c r="E184">
        <v>126.891902</v>
      </c>
      <c r="F184">
        <v>70800</v>
      </c>
      <c r="G184" s="1">
        <v>42660</v>
      </c>
      <c r="H184" s="2">
        <v>0.86148999999999998</v>
      </c>
      <c r="I184" t="s">
        <v>986</v>
      </c>
    </row>
    <row r="185" spans="1:9">
      <c r="A185">
        <v>184</v>
      </c>
      <c r="B185">
        <v>100</v>
      </c>
      <c r="C185" t="s">
        <v>108</v>
      </c>
      <c r="D185">
        <v>37.567523000000001</v>
      </c>
      <c r="E185">
        <v>127.009084</v>
      </c>
      <c r="F185">
        <v>80300</v>
      </c>
      <c r="G185" s="1">
        <v>42525</v>
      </c>
      <c r="H185" s="2">
        <v>0.48676999999999998</v>
      </c>
      <c r="I185" t="s">
        <v>988</v>
      </c>
    </row>
    <row r="186" spans="1:9">
      <c r="A186">
        <v>185</v>
      </c>
      <c r="B186">
        <v>177</v>
      </c>
      <c r="C186" t="s">
        <v>46</v>
      </c>
      <c r="D186">
        <v>37.711226000000003</v>
      </c>
      <c r="E186">
        <v>127.056302</v>
      </c>
      <c r="F186">
        <v>81300</v>
      </c>
      <c r="G186" s="1">
        <v>42668</v>
      </c>
      <c r="H186" s="2">
        <v>0.97069000000000005</v>
      </c>
      <c r="I186" t="s">
        <v>984</v>
      </c>
    </row>
    <row r="187" spans="1:9">
      <c r="A187">
        <v>186</v>
      </c>
      <c r="B187">
        <v>289</v>
      </c>
      <c r="C187" t="s">
        <v>159</v>
      </c>
      <c r="D187">
        <v>37.501893000000003</v>
      </c>
      <c r="E187">
        <v>127.194642</v>
      </c>
      <c r="F187">
        <v>115700</v>
      </c>
      <c r="G187" s="1">
        <v>42519</v>
      </c>
      <c r="H187" s="2">
        <v>0.74980000000000002</v>
      </c>
      <c r="I187" t="s">
        <v>988</v>
      </c>
    </row>
    <row r="188" spans="1:9">
      <c r="A188">
        <v>187</v>
      </c>
      <c r="B188">
        <v>216</v>
      </c>
      <c r="C188" t="s">
        <v>68</v>
      </c>
      <c r="D188">
        <v>37.666355000000003</v>
      </c>
      <c r="E188">
        <v>127.12821700000001</v>
      </c>
      <c r="F188">
        <v>122800</v>
      </c>
      <c r="G188" s="1">
        <v>42861</v>
      </c>
      <c r="H188" s="2">
        <v>0.4194</v>
      </c>
      <c r="I188" t="s">
        <v>984</v>
      </c>
    </row>
    <row r="189" spans="1:9">
      <c r="A189">
        <v>188</v>
      </c>
      <c r="B189">
        <v>136</v>
      </c>
      <c r="C189" t="s">
        <v>132</v>
      </c>
      <c r="D189">
        <v>37.606119999999997</v>
      </c>
      <c r="E189">
        <v>126.91154400000001</v>
      </c>
      <c r="F189">
        <v>136000</v>
      </c>
      <c r="G189" s="1">
        <v>42630</v>
      </c>
      <c r="H189" s="2">
        <v>0.64356999999999998</v>
      </c>
      <c r="I189" t="s">
        <v>987</v>
      </c>
    </row>
    <row r="190" spans="1:9">
      <c r="A190">
        <v>189</v>
      </c>
      <c r="B190">
        <v>132</v>
      </c>
      <c r="C190" t="s">
        <v>72</v>
      </c>
      <c r="D190">
        <v>37.448093</v>
      </c>
      <c r="E190">
        <v>127.1313</v>
      </c>
      <c r="F190">
        <v>64300</v>
      </c>
      <c r="G190" s="1">
        <v>42679</v>
      </c>
      <c r="H190" s="2">
        <v>0.38367000000000001</v>
      </c>
      <c r="I190" t="s">
        <v>984</v>
      </c>
    </row>
    <row r="191" spans="1:9">
      <c r="A191">
        <v>190</v>
      </c>
      <c r="B191">
        <v>259</v>
      </c>
      <c r="C191" t="s">
        <v>68</v>
      </c>
      <c r="D191">
        <v>37.520893000000001</v>
      </c>
      <c r="E191">
        <v>126.92776000000001</v>
      </c>
      <c r="F191">
        <v>49800</v>
      </c>
      <c r="G191" s="1">
        <v>43014</v>
      </c>
      <c r="H191" s="2">
        <v>0.52722999999999998</v>
      </c>
      <c r="I191" t="s">
        <v>984</v>
      </c>
    </row>
    <row r="192" spans="1:9">
      <c r="A192">
        <v>191</v>
      </c>
      <c r="B192">
        <v>66</v>
      </c>
      <c r="C192" t="s">
        <v>68</v>
      </c>
      <c r="D192">
        <v>37.449958000000002</v>
      </c>
      <c r="E192">
        <v>127.065597</v>
      </c>
      <c r="F192">
        <v>57900</v>
      </c>
      <c r="G192" s="1">
        <v>42628</v>
      </c>
      <c r="H192" s="2">
        <v>0.94684999999999997</v>
      </c>
      <c r="I192" t="s">
        <v>984</v>
      </c>
    </row>
    <row r="193" spans="1:9">
      <c r="A193">
        <v>192</v>
      </c>
      <c r="B193">
        <v>103</v>
      </c>
      <c r="C193" t="s">
        <v>33</v>
      </c>
      <c r="D193">
        <v>37.669595000000001</v>
      </c>
      <c r="E193">
        <v>127.11689800000001</v>
      </c>
      <c r="F193">
        <v>98500</v>
      </c>
      <c r="G193" s="1">
        <v>42655</v>
      </c>
      <c r="H193" s="2">
        <v>0.84938999999999998</v>
      </c>
      <c r="I193" t="s">
        <v>985</v>
      </c>
    </row>
    <row r="194" spans="1:9">
      <c r="A194">
        <v>193</v>
      </c>
      <c r="B194">
        <v>141</v>
      </c>
      <c r="C194" t="s">
        <v>76</v>
      </c>
      <c r="D194">
        <v>37.659500999999999</v>
      </c>
      <c r="E194">
        <v>126.97985799999999</v>
      </c>
      <c r="F194">
        <v>79300</v>
      </c>
      <c r="G194" s="1">
        <v>43188</v>
      </c>
      <c r="H194" s="2">
        <v>0.85848999999999998</v>
      </c>
      <c r="I194" t="s">
        <v>984</v>
      </c>
    </row>
    <row r="195" spans="1:9">
      <c r="A195">
        <v>194</v>
      </c>
      <c r="B195">
        <v>134</v>
      </c>
      <c r="C195" t="s">
        <v>163</v>
      </c>
      <c r="D195">
        <v>37.520068999999999</v>
      </c>
      <c r="E195">
        <v>127.05747700000001</v>
      </c>
      <c r="F195">
        <v>138600</v>
      </c>
      <c r="G195" s="1">
        <v>42594</v>
      </c>
      <c r="H195" s="2">
        <v>0.50044</v>
      </c>
      <c r="I195" t="s">
        <v>984</v>
      </c>
    </row>
    <row r="196" spans="1:9">
      <c r="A196">
        <v>195</v>
      </c>
      <c r="B196">
        <v>201</v>
      </c>
      <c r="C196" t="s">
        <v>38</v>
      </c>
      <c r="D196">
        <v>37.567858000000001</v>
      </c>
      <c r="E196">
        <v>127.08245599999999</v>
      </c>
      <c r="F196">
        <v>109800</v>
      </c>
      <c r="G196" s="1">
        <v>42590</v>
      </c>
      <c r="H196" s="2">
        <v>0.55003999999999997</v>
      </c>
      <c r="I196" t="s">
        <v>986</v>
      </c>
    </row>
    <row r="197" spans="1:9">
      <c r="A197">
        <v>196</v>
      </c>
      <c r="B197">
        <v>245</v>
      </c>
      <c r="C197" t="s">
        <v>163</v>
      </c>
      <c r="D197">
        <v>37.583855999999997</v>
      </c>
      <c r="E197">
        <v>126.85490799999999</v>
      </c>
      <c r="F197">
        <v>110400</v>
      </c>
      <c r="G197" s="1">
        <v>43067</v>
      </c>
      <c r="H197" s="2">
        <v>0.94345999999999997</v>
      </c>
      <c r="I197" t="s">
        <v>984</v>
      </c>
    </row>
    <row r="198" spans="1:9">
      <c r="A198">
        <v>197</v>
      </c>
      <c r="B198">
        <v>224</v>
      </c>
      <c r="C198" t="s">
        <v>23</v>
      </c>
      <c r="D198">
        <v>37.671354000000001</v>
      </c>
      <c r="E198">
        <v>127.17838399999999</v>
      </c>
      <c r="F198">
        <v>8100</v>
      </c>
      <c r="G198" s="1">
        <v>42636</v>
      </c>
      <c r="H198" s="2">
        <v>0.68010000000000004</v>
      </c>
      <c r="I198" t="s">
        <v>984</v>
      </c>
    </row>
    <row r="199" spans="1:9">
      <c r="A199">
        <v>198</v>
      </c>
      <c r="B199">
        <v>149</v>
      </c>
      <c r="C199" t="s">
        <v>32</v>
      </c>
      <c r="D199">
        <v>37.493958999999997</v>
      </c>
      <c r="E199">
        <v>127.138345</v>
      </c>
      <c r="F199">
        <v>101100</v>
      </c>
      <c r="G199" s="1">
        <v>43158</v>
      </c>
      <c r="H199" s="2">
        <v>0.80908999999999998</v>
      </c>
      <c r="I199" t="s">
        <v>986</v>
      </c>
    </row>
    <row r="200" spans="1:9">
      <c r="A200">
        <v>199</v>
      </c>
      <c r="B200">
        <v>272</v>
      </c>
      <c r="C200" t="s">
        <v>42</v>
      </c>
      <c r="D200">
        <v>37.457501000000001</v>
      </c>
      <c r="E200">
        <v>126.997326</v>
      </c>
      <c r="F200">
        <v>19200</v>
      </c>
      <c r="G200" s="1">
        <v>43101</v>
      </c>
      <c r="H200" s="2">
        <v>0.93125999999999998</v>
      </c>
      <c r="I200" t="s">
        <v>984</v>
      </c>
    </row>
    <row r="201" spans="1:9">
      <c r="A201">
        <v>200</v>
      </c>
      <c r="B201">
        <v>240</v>
      </c>
      <c r="C201" t="s">
        <v>28</v>
      </c>
      <c r="D201">
        <v>37.717340999999998</v>
      </c>
      <c r="E201">
        <v>127.184337</v>
      </c>
      <c r="F201">
        <v>52400</v>
      </c>
      <c r="G201" s="1">
        <v>42510</v>
      </c>
      <c r="H201" s="2">
        <v>0.70586000000000004</v>
      </c>
      <c r="I201" t="s">
        <v>986</v>
      </c>
    </row>
    <row r="202" spans="1:9">
      <c r="A202">
        <v>201</v>
      </c>
      <c r="B202">
        <v>281</v>
      </c>
      <c r="C202" t="s">
        <v>33</v>
      </c>
      <c r="D202">
        <v>37.625531000000002</v>
      </c>
      <c r="E202">
        <v>127.130306</v>
      </c>
      <c r="F202">
        <v>33600</v>
      </c>
      <c r="G202" s="1">
        <v>42545</v>
      </c>
      <c r="H202" s="2">
        <v>0.55493999999999999</v>
      </c>
      <c r="I202" t="s">
        <v>985</v>
      </c>
    </row>
    <row r="203" spans="1:9">
      <c r="A203">
        <v>202</v>
      </c>
      <c r="B203">
        <v>127</v>
      </c>
      <c r="C203" t="s">
        <v>132</v>
      </c>
      <c r="D203">
        <v>37.621220000000001</v>
      </c>
      <c r="E203">
        <v>126.876847</v>
      </c>
      <c r="F203">
        <v>150400</v>
      </c>
      <c r="G203" s="1">
        <v>42864</v>
      </c>
      <c r="H203" s="2">
        <v>0.79920999999999998</v>
      </c>
      <c r="I203" t="s">
        <v>987</v>
      </c>
    </row>
    <row r="204" spans="1:9">
      <c r="A204">
        <v>203</v>
      </c>
      <c r="B204">
        <v>267</v>
      </c>
      <c r="C204" t="s">
        <v>64</v>
      </c>
      <c r="D204">
        <v>37.600965000000002</v>
      </c>
      <c r="E204">
        <v>126.884136</v>
      </c>
      <c r="F204">
        <v>106700</v>
      </c>
      <c r="G204" s="1">
        <v>42780</v>
      </c>
      <c r="H204" s="2">
        <v>0.74758999999999998</v>
      </c>
      <c r="I204" t="s">
        <v>984</v>
      </c>
    </row>
    <row r="205" spans="1:9">
      <c r="A205">
        <v>204</v>
      </c>
      <c r="B205">
        <v>126</v>
      </c>
      <c r="C205" t="s">
        <v>51</v>
      </c>
      <c r="D205">
        <v>37.553331</v>
      </c>
      <c r="E205">
        <v>127.10297300000001</v>
      </c>
      <c r="F205">
        <v>117300</v>
      </c>
      <c r="G205" s="1">
        <v>43063</v>
      </c>
      <c r="H205" s="2">
        <v>0.79715999999999998</v>
      </c>
      <c r="I205" t="s">
        <v>984</v>
      </c>
    </row>
    <row r="206" spans="1:9">
      <c r="A206">
        <v>205</v>
      </c>
      <c r="B206">
        <v>91</v>
      </c>
      <c r="C206" t="s">
        <v>68</v>
      </c>
      <c r="D206">
        <v>37.458123999999998</v>
      </c>
      <c r="E206">
        <v>126.919619</v>
      </c>
      <c r="F206">
        <v>42700</v>
      </c>
      <c r="G206" s="1">
        <v>42578</v>
      </c>
      <c r="H206" s="2">
        <v>0.70709</v>
      </c>
      <c r="I206" t="s">
        <v>984</v>
      </c>
    </row>
    <row r="207" spans="1:9">
      <c r="A207">
        <v>206</v>
      </c>
      <c r="B207">
        <v>38</v>
      </c>
      <c r="C207" t="s">
        <v>93</v>
      </c>
      <c r="D207">
        <v>37.568213</v>
      </c>
      <c r="E207">
        <v>126.90913399999999</v>
      </c>
      <c r="F207">
        <v>124900</v>
      </c>
      <c r="G207" s="1">
        <v>42754</v>
      </c>
      <c r="H207" s="2">
        <v>0.46006000000000002</v>
      </c>
      <c r="I207" t="s">
        <v>985</v>
      </c>
    </row>
    <row r="208" spans="1:9">
      <c r="A208">
        <v>207</v>
      </c>
      <c r="B208">
        <v>259</v>
      </c>
      <c r="C208" t="s">
        <v>93</v>
      </c>
      <c r="D208">
        <v>37.619171000000001</v>
      </c>
      <c r="E208">
        <v>127.003744</v>
      </c>
      <c r="F208">
        <v>47700</v>
      </c>
      <c r="G208" s="1">
        <v>43188</v>
      </c>
      <c r="H208" s="2">
        <v>0.58970999999999996</v>
      </c>
      <c r="I208" t="s">
        <v>985</v>
      </c>
    </row>
    <row r="209" spans="1:9">
      <c r="A209">
        <v>208</v>
      </c>
      <c r="B209">
        <v>142</v>
      </c>
      <c r="C209" t="s">
        <v>64</v>
      </c>
      <c r="D209">
        <v>37.683002999999999</v>
      </c>
      <c r="E209">
        <v>127.156972</v>
      </c>
      <c r="F209">
        <v>14400</v>
      </c>
      <c r="G209" s="1">
        <v>42804</v>
      </c>
      <c r="H209" s="2">
        <v>0.58718000000000004</v>
      </c>
      <c r="I209" t="s">
        <v>984</v>
      </c>
    </row>
    <row r="210" spans="1:9">
      <c r="A210">
        <v>209</v>
      </c>
      <c r="B210">
        <v>94</v>
      </c>
      <c r="C210" t="s">
        <v>159</v>
      </c>
      <c r="D210">
        <v>37.619988999999997</v>
      </c>
      <c r="E210">
        <v>126.868439</v>
      </c>
      <c r="F210">
        <v>145800</v>
      </c>
      <c r="G210" s="1">
        <v>43166</v>
      </c>
      <c r="H210" s="2">
        <v>0.68218999999999996</v>
      </c>
      <c r="I210" t="s">
        <v>988</v>
      </c>
    </row>
    <row r="211" spans="1:9">
      <c r="A211">
        <v>210</v>
      </c>
      <c r="B211">
        <v>57</v>
      </c>
      <c r="C211" t="s">
        <v>22</v>
      </c>
      <c r="D211">
        <v>37.542841000000003</v>
      </c>
      <c r="E211">
        <v>127.03941</v>
      </c>
      <c r="F211">
        <v>48100</v>
      </c>
      <c r="G211" s="1">
        <v>42648</v>
      </c>
      <c r="H211" s="2">
        <v>0.49965999999999999</v>
      </c>
      <c r="I211" t="s">
        <v>984</v>
      </c>
    </row>
    <row r="212" spans="1:9">
      <c r="A212">
        <v>211</v>
      </c>
      <c r="B212">
        <v>23</v>
      </c>
      <c r="C212" t="s">
        <v>33</v>
      </c>
      <c r="D212">
        <v>37.561568000000001</v>
      </c>
      <c r="E212">
        <v>127.16962100000001</v>
      </c>
      <c r="F212">
        <v>95000</v>
      </c>
      <c r="G212" s="1">
        <v>42421</v>
      </c>
      <c r="H212" s="2">
        <v>0.48082999999999998</v>
      </c>
      <c r="I212" t="s">
        <v>985</v>
      </c>
    </row>
    <row r="213" spans="1:9">
      <c r="A213">
        <v>212</v>
      </c>
      <c r="B213">
        <v>195</v>
      </c>
      <c r="C213" t="s">
        <v>20</v>
      </c>
      <c r="D213">
        <v>37.709380000000003</v>
      </c>
      <c r="E213">
        <v>126.87711400000001</v>
      </c>
      <c r="F213">
        <v>68400</v>
      </c>
      <c r="G213" s="1">
        <v>42614</v>
      </c>
      <c r="H213" s="2">
        <v>0.46866999999999998</v>
      </c>
      <c r="I213" t="s">
        <v>984</v>
      </c>
    </row>
    <row r="214" spans="1:9">
      <c r="A214">
        <v>213</v>
      </c>
      <c r="B214">
        <v>33</v>
      </c>
      <c r="C214" t="s">
        <v>92</v>
      </c>
      <c r="D214">
        <v>37.441602000000003</v>
      </c>
      <c r="E214">
        <v>127.164439</v>
      </c>
      <c r="F214">
        <v>5700</v>
      </c>
      <c r="G214" s="1">
        <v>42491</v>
      </c>
      <c r="H214" s="2">
        <v>0.80245999999999995</v>
      </c>
      <c r="I214" t="s">
        <v>987</v>
      </c>
    </row>
    <row r="215" spans="1:9">
      <c r="A215">
        <v>214</v>
      </c>
      <c r="B215">
        <v>51</v>
      </c>
      <c r="C215" t="s">
        <v>77</v>
      </c>
      <c r="D215">
        <v>37.680591999999997</v>
      </c>
      <c r="E215">
        <v>127.176586</v>
      </c>
      <c r="F215">
        <v>150300</v>
      </c>
      <c r="G215" s="1">
        <v>42743</v>
      </c>
      <c r="H215" s="2">
        <v>0.81418999999999997</v>
      </c>
      <c r="I215" t="s">
        <v>986</v>
      </c>
    </row>
    <row r="216" spans="1:9">
      <c r="A216">
        <v>215</v>
      </c>
      <c r="B216">
        <v>9</v>
      </c>
      <c r="C216" t="s">
        <v>108</v>
      </c>
      <c r="D216">
        <v>37.490398999999996</v>
      </c>
      <c r="E216">
        <v>127.161013</v>
      </c>
      <c r="F216">
        <v>7400</v>
      </c>
      <c r="G216" s="1">
        <v>42628</v>
      </c>
      <c r="H216" s="2">
        <v>0.61551999999999996</v>
      </c>
      <c r="I216" t="s">
        <v>988</v>
      </c>
    </row>
    <row r="217" spans="1:9">
      <c r="A217">
        <v>216</v>
      </c>
      <c r="B217">
        <v>244</v>
      </c>
      <c r="C217" t="s">
        <v>152</v>
      </c>
      <c r="D217">
        <v>37.719655000000003</v>
      </c>
      <c r="E217">
        <v>126.885276</v>
      </c>
      <c r="F217">
        <v>147000</v>
      </c>
      <c r="G217" s="1">
        <v>42923</v>
      </c>
      <c r="H217" s="2">
        <v>0.50214000000000003</v>
      </c>
      <c r="I217" t="s">
        <v>986</v>
      </c>
    </row>
    <row r="218" spans="1:9">
      <c r="A218">
        <v>217</v>
      </c>
      <c r="B218">
        <v>46</v>
      </c>
      <c r="C218" t="s">
        <v>77</v>
      </c>
      <c r="D218">
        <v>37.494518999999997</v>
      </c>
      <c r="E218">
        <v>127.04741799999999</v>
      </c>
      <c r="F218">
        <v>83800</v>
      </c>
      <c r="G218" s="1">
        <v>42709</v>
      </c>
      <c r="H218" s="2">
        <v>0.53610999999999998</v>
      </c>
      <c r="I218" t="s">
        <v>986</v>
      </c>
    </row>
    <row r="219" spans="1:9">
      <c r="A219">
        <v>218</v>
      </c>
      <c r="B219">
        <v>273</v>
      </c>
      <c r="C219" t="s">
        <v>42</v>
      </c>
      <c r="D219">
        <v>37.679848999999997</v>
      </c>
      <c r="E219">
        <v>127.185884</v>
      </c>
      <c r="F219">
        <v>30100</v>
      </c>
      <c r="G219" s="1">
        <v>42679</v>
      </c>
      <c r="H219" s="2">
        <v>0.96497999999999995</v>
      </c>
      <c r="I219" t="s">
        <v>984</v>
      </c>
    </row>
    <row r="220" spans="1:9">
      <c r="A220">
        <v>219</v>
      </c>
      <c r="B220">
        <v>92</v>
      </c>
      <c r="C220" t="s">
        <v>132</v>
      </c>
      <c r="D220">
        <v>37.441749000000002</v>
      </c>
      <c r="E220">
        <v>127.051467</v>
      </c>
      <c r="F220">
        <v>42900</v>
      </c>
      <c r="G220" s="1">
        <v>42466</v>
      </c>
      <c r="H220" s="2">
        <v>0.75626000000000004</v>
      </c>
      <c r="I220" t="s">
        <v>987</v>
      </c>
    </row>
    <row r="221" spans="1:9">
      <c r="A221">
        <v>220</v>
      </c>
      <c r="B221">
        <v>95</v>
      </c>
      <c r="C221" t="s">
        <v>68</v>
      </c>
      <c r="D221">
        <v>37.499316999999998</v>
      </c>
      <c r="E221">
        <v>126.95539599999999</v>
      </c>
      <c r="F221">
        <v>47400</v>
      </c>
      <c r="G221" s="1">
        <v>42947</v>
      </c>
      <c r="H221" s="2">
        <v>0.90051000000000003</v>
      </c>
      <c r="I221" t="s">
        <v>984</v>
      </c>
    </row>
    <row r="222" spans="1:9">
      <c r="A222">
        <v>221</v>
      </c>
      <c r="B222">
        <v>10</v>
      </c>
      <c r="C222" t="s">
        <v>159</v>
      </c>
      <c r="D222">
        <v>37.667375999999997</v>
      </c>
      <c r="E222">
        <v>126.925826</v>
      </c>
      <c r="F222">
        <v>76300</v>
      </c>
      <c r="G222" s="1">
        <v>43120</v>
      </c>
      <c r="H222" s="2">
        <v>0.56398000000000004</v>
      </c>
      <c r="I222" t="s">
        <v>988</v>
      </c>
    </row>
    <row r="223" spans="1:9">
      <c r="A223">
        <v>222</v>
      </c>
      <c r="B223">
        <v>55</v>
      </c>
      <c r="C223" t="s">
        <v>72</v>
      </c>
      <c r="D223">
        <v>37.597862999999997</v>
      </c>
      <c r="E223">
        <v>126.955907</v>
      </c>
      <c r="F223">
        <v>60200</v>
      </c>
      <c r="G223" s="1">
        <v>43076</v>
      </c>
      <c r="H223" s="2">
        <v>0.47363</v>
      </c>
      <c r="I223" t="s">
        <v>984</v>
      </c>
    </row>
    <row r="224" spans="1:9">
      <c r="A224">
        <v>223</v>
      </c>
      <c r="B224">
        <v>61</v>
      </c>
      <c r="C224" t="s">
        <v>76</v>
      </c>
      <c r="D224">
        <v>37.598041000000002</v>
      </c>
      <c r="E224">
        <v>126.885857</v>
      </c>
      <c r="F224">
        <v>133000</v>
      </c>
      <c r="G224" s="1">
        <v>42921</v>
      </c>
      <c r="H224" s="2">
        <v>0.74187999999999998</v>
      </c>
      <c r="I224" t="s">
        <v>984</v>
      </c>
    </row>
    <row r="225" spans="1:9">
      <c r="A225">
        <v>224</v>
      </c>
      <c r="B225">
        <v>177</v>
      </c>
      <c r="C225" t="s">
        <v>46</v>
      </c>
      <c r="D225">
        <v>37.458801999999999</v>
      </c>
      <c r="E225">
        <v>126.854522</v>
      </c>
      <c r="F225">
        <v>6400</v>
      </c>
      <c r="G225" s="1">
        <v>43096</v>
      </c>
      <c r="H225" s="2">
        <v>0.97731999999999997</v>
      </c>
      <c r="I225" t="s">
        <v>984</v>
      </c>
    </row>
    <row r="226" spans="1:9">
      <c r="A226">
        <v>225</v>
      </c>
      <c r="B226">
        <v>159</v>
      </c>
      <c r="C226" t="s">
        <v>68</v>
      </c>
      <c r="D226">
        <v>37.541193999999997</v>
      </c>
      <c r="E226">
        <v>127.18549299999999</v>
      </c>
      <c r="F226">
        <v>62900</v>
      </c>
      <c r="G226" s="1">
        <v>42466</v>
      </c>
      <c r="H226" s="2">
        <v>0.47487000000000001</v>
      </c>
      <c r="I226" t="s">
        <v>984</v>
      </c>
    </row>
    <row r="227" spans="1:9">
      <c r="A227">
        <v>226</v>
      </c>
      <c r="B227">
        <v>6</v>
      </c>
      <c r="C227" t="s">
        <v>76</v>
      </c>
      <c r="D227">
        <v>37.447991000000002</v>
      </c>
      <c r="E227">
        <v>127.106101</v>
      </c>
      <c r="F227">
        <v>100000</v>
      </c>
      <c r="G227" s="1">
        <v>43075</v>
      </c>
      <c r="H227" s="2">
        <v>0.89024999999999999</v>
      </c>
      <c r="I227" t="s">
        <v>984</v>
      </c>
    </row>
    <row r="228" spans="1:9">
      <c r="A228">
        <v>227</v>
      </c>
      <c r="B228">
        <v>91</v>
      </c>
      <c r="C228" t="s">
        <v>42</v>
      </c>
      <c r="D228">
        <v>37.440252999999998</v>
      </c>
      <c r="E228">
        <v>127.08018300000001</v>
      </c>
      <c r="F228">
        <v>3100</v>
      </c>
      <c r="G228" s="1">
        <v>43139</v>
      </c>
      <c r="H228" s="2">
        <v>0.68977999999999995</v>
      </c>
      <c r="I228" t="s">
        <v>984</v>
      </c>
    </row>
    <row r="229" spans="1:9">
      <c r="A229">
        <v>228</v>
      </c>
      <c r="B229">
        <v>148</v>
      </c>
      <c r="C229" t="s">
        <v>72</v>
      </c>
      <c r="D229">
        <v>37.461713000000003</v>
      </c>
      <c r="E229">
        <v>127.13662100000001</v>
      </c>
      <c r="F229">
        <v>73800</v>
      </c>
      <c r="G229" s="1">
        <v>43163</v>
      </c>
      <c r="H229" s="2">
        <v>0.65200000000000002</v>
      </c>
      <c r="I229" t="s">
        <v>984</v>
      </c>
    </row>
    <row r="230" spans="1:9">
      <c r="A230">
        <v>229</v>
      </c>
      <c r="B230">
        <v>225</v>
      </c>
      <c r="C230" t="s">
        <v>88</v>
      </c>
      <c r="D230">
        <v>37.470481999999997</v>
      </c>
      <c r="E230">
        <v>127.159778</v>
      </c>
      <c r="F230">
        <v>145100</v>
      </c>
      <c r="G230" s="1">
        <v>42597</v>
      </c>
      <c r="H230" s="2">
        <v>0.76278999999999997</v>
      </c>
      <c r="I230" t="s">
        <v>984</v>
      </c>
    </row>
    <row r="231" spans="1:9">
      <c r="A231">
        <v>230</v>
      </c>
      <c r="B231">
        <v>218</v>
      </c>
      <c r="C231" t="s">
        <v>28</v>
      </c>
      <c r="D231">
        <v>37.522585999999997</v>
      </c>
      <c r="E231">
        <v>127.05716700000001</v>
      </c>
      <c r="F231">
        <v>117500</v>
      </c>
      <c r="G231" s="1">
        <v>42903</v>
      </c>
      <c r="H231" s="2">
        <v>0.89351999999999998</v>
      </c>
      <c r="I231" t="s">
        <v>986</v>
      </c>
    </row>
    <row r="232" spans="1:9">
      <c r="A232">
        <v>231</v>
      </c>
      <c r="B232">
        <v>70</v>
      </c>
      <c r="C232" t="s">
        <v>77</v>
      </c>
      <c r="D232">
        <v>37.587967999999996</v>
      </c>
      <c r="E232">
        <v>127.06230600000001</v>
      </c>
      <c r="F232">
        <v>128300</v>
      </c>
      <c r="G232" s="1">
        <v>43163</v>
      </c>
      <c r="H232" s="2">
        <v>0.60335000000000005</v>
      </c>
      <c r="I232" t="s">
        <v>986</v>
      </c>
    </row>
    <row r="233" spans="1:9">
      <c r="A233">
        <v>232</v>
      </c>
      <c r="B233">
        <v>189</v>
      </c>
      <c r="C233" t="s">
        <v>64</v>
      </c>
      <c r="D233">
        <v>37.587760000000003</v>
      </c>
      <c r="E233">
        <v>127.157161</v>
      </c>
      <c r="F233">
        <v>5000</v>
      </c>
      <c r="G233" s="1">
        <v>42409</v>
      </c>
      <c r="H233" s="2">
        <v>0.55567999999999995</v>
      </c>
      <c r="I233" t="s">
        <v>984</v>
      </c>
    </row>
    <row r="234" spans="1:9">
      <c r="A234">
        <v>233</v>
      </c>
      <c r="B234">
        <v>76</v>
      </c>
      <c r="C234" t="s">
        <v>51</v>
      </c>
      <c r="D234">
        <v>37.574193000000001</v>
      </c>
      <c r="E234">
        <v>127.052362</v>
      </c>
      <c r="F234">
        <v>118000</v>
      </c>
      <c r="G234" s="1">
        <v>43104</v>
      </c>
      <c r="H234" s="2">
        <v>0.72936000000000001</v>
      </c>
      <c r="I234" t="s">
        <v>984</v>
      </c>
    </row>
    <row r="235" spans="1:9">
      <c r="A235">
        <v>234</v>
      </c>
      <c r="B235">
        <v>269</v>
      </c>
      <c r="C235" t="s">
        <v>76</v>
      </c>
      <c r="D235">
        <v>37.616717999999999</v>
      </c>
      <c r="E235">
        <v>126.960818</v>
      </c>
      <c r="F235">
        <v>130200</v>
      </c>
      <c r="G235" s="1">
        <v>43082</v>
      </c>
      <c r="H235" s="2">
        <v>0.61917</v>
      </c>
      <c r="I235" t="s">
        <v>984</v>
      </c>
    </row>
    <row r="236" spans="1:9">
      <c r="A236">
        <v>235</v>
      </c>
      <c r="B236">
        <v>217</v>
      </c>
      <c r="C236" t="s">
        <v>23</v>
      </c>
      <c r="D236">
        <v>37.565075</v>
      </c>
      <c r="E236">
        <v>127.024811</v>
      </c>
      <c r="F236">
        <v>109100</v>
      </c>
      <c r="G236" s="1">
        <v>42445</v>
      </c>
      <c r="H236" s="2">
        <v>0.74899000000000004</v>
      </c>
      <c r="I236" t="s">
        <v>984</v>
      </c>
    </row>
    <row r="237" spans="1:9">
      <c r="A237">
        <v>236</v>
      </c>
      <c r="B237">
        <v>281</v>
      </c>
      <c r="C237" t="s">
        <v>68</v>
      </c>
      <c r="D237">
        <v>37.514882</v>
      </c>
      <c r="E237">
        <v>126.87557700000001</v>
      </c>
      <c r="F237">
        <v>112900</v>
      </c>
      <c r="G237" s="1">
        <v>42944</v>
      </c>
      <c r="H237" s="2">
        <v>0.64995000000000003</v>
      </c>
      <c r="I237" t="s">
        <v>984</v>
      </c>
    </row>
    <row r="238" spans="1:9">
      <c r="A238">
        <v>237</v>
      </c>
      <c r="B238">
        <v>154</v>
      </c>
      <c r="C238" t="s">
        <v>133</v>
      </c>
      <c r="D238">
        <v>37.463990000000003</v>
      </c>
      <c r="E238">
        <v>126.890002</v>
      </c>
      <c r="F238">
        <v>96100</v>
      </c>
      <c r="G238" s="1">
        <v>42449</v>
      </c>
      <c r="H238" s="2">
        <v>0.48848999999999998</v>
      </c>
      <c r="I238" t="s">
        <v>986</v>
      </c>
    </row>
    <row r="239" spans="1:9">
      <c r="A239">
        <v>238</v>
      </c>
      <c r="B239">
        <v>276</v>
      </c>
      <c r="C239" t="s">
        <v>64</v>
      </c>
      <c r="D239">
        <v>37.711919000000002</v>
      </c>
      <c r="E239">
        <v>127.088515</v>
      </c>
      <c r="F239">
        <v>151400</v>
      </c>
      <c r="G239" s="1">
        <v>43124</v>
      </c>
      <c r="H239" s="2">
        <v>0.41631000000000001</v>
      </c>
      <c r="I239" t="s">
        <v>984</v>
      </c>
    </row>
    <row r="240" spans="1:9">
      <c r="A240">
        <v>239</v>
      </c>
      <c r="B240">
        <v>112</v>
      </c>
      <c r="C240" t="s">
        <v>64</v>
      </c>
      <c r="D240">
        <v>37.683281999999998</v>
      </c>
      <c r="E240">
        <v>127.138217</v>
      </c>
      <c r="F240">
        <v>83800</v>
      </c>
      <c r="G240" s="1">
        <v>42754</v>
      </c>
      <c r="H240" s="2">
        <v>0.46708</v>
      </c>
      <c r="I240" t="s">
        <v>984</v>
      </c>
    </row>
    <row r="241" spans="1:9">
      <c r="A241">
        <v>240</v>
      </c>
      <c r="B241">
        <v>70</v>
      </c>
      <c r="C241" t="s">
        <v>33</v>
      </c>
      <c r="D241">
        <v>37.706432999999997</v>
      </c>
      <c r="E241">
        <v>126.948374</v>
      </c>
      <c r="F241">
        <v>90200</v>
      </c>
      <c r="G241" s="1">
        <v>42935</v>
      </c>
      <c r="H241" s="2">
        <v>0.96348999999999996</v>
      </c>
      <c r="I241" t="s">
        <v>985</v>
      </c>
    </row>
    <row r="242" spans="1:9">
      <c r="A242">
        <v>241</v>
      </c>
      <c r="B242">
        <v>51</v>
      </c>
      <c r="C242" t="s">
        <v>77</v>
      </c>
      <c r="D242">
        <v>37.470007000000003</v>
      </c>
      <c r="E242">
        <v>126.97485399999999</v>
      </c>
      <c r="F242">
        <v>79000</v>
      </c>
      <c r="G242" s="1">
        <v>42571</v>
      </c>
      <c r="H242" s="2">
        <v>0.92552999999999996</v>
      </c>
      <c r="I242" t="s">
        <v>986</v>
      </c>
    </row>
    <row r="243" spans="1:9">
      <c r="A243">
        <v>242</v>
      </c>
      <c r="B243">
        <v>34</v>
      </c>
      <c r="C243" t="s">
        <v>152</v>
      </c>
      <c r="D243">
        <v>37.452466000000001</v>
      </c>
      <c r="E243">
        <v>126.97653</v>
      </c>
      <c r="F243">
        <v>64800</v>
      </c>
      <c r="G243" s="1">
        <v>42466</v>
      </c>
      <c r="H243" s="2">
        <v>0.76788999999999996</v>
      </c>
      <c r="I243" t="s">
        <v>986</v>
      </c>
    </row>
    <row r="244" spans="1:9">
      <c r="A244">
        <v>243</v>
      </c>
      <c r="B244">
        <v>12</v>
      </c>
      <c r="C244" t="s">
        <v>152</v>
      </c>
      <c r="D244">
        <v>37.634622999999998</v>
      </c>
      <c r="E244">
        <v>127.161781</v>
      </c>
      <c r="F244">
        <v>14900</v>
      </c>
      <c r="G244" s="1">
        <v>43172</v>
      </c>
      <c r="H244" s="2">
        <v>0.65710999999999997</v>
      </c>
      <c r="I244" t="s">
        <v>986</v>
      </c>
    </row>
    <row r="245" spans="1:9">
      <c r="A245">
        <v>244</v>
      </c>
      <c r="B245">
        <v>235</v>
      </c>
      <c r="C245" t="s">
        <v>93</v>
      </c>
      <c r="D245">
        <v>37.463417999999997</v>
      </c>
      <c r="E245">
        <v>127.193004</v>
      </c>
      <c r="F245">
        <v>44500</v>
      </c>
      <c r="G245" s="1">
        <v>42550</v>
      </c>
      <c r="H245" s="2">
        <v>0.87092000000000003</v>
      </c>
      <c r="I245" t="s">
        <v>985</v>
      </c>
    </row>
    <row r="246" spans="1:9">
      <c r="A246">
        <v>245</v>
      </c>
      <c r="B246">
        <v>80</v>
      </c>
      <c r="C246" t="s">
        <v>32</v>
      </c>
      <c r="D246">
        <v>37.616225999999997</v>
      </c>
      <c r="E246">
        <v>126.864565</v>
      </c>
      <c r="F246">
        <v>118300</v>
      </c>
      <c r="G246" s="1">
        <v>42613</v>
      </c>
      <c r="H246" s="2">
        <v>0.43863000000000002</v>
      </c>
      <c r="I246" t="s">
        <v>986</v>
      </c>
    </row>
    <row r="247" spans="1:9">
      <c r="A247">
        <v>246</v>
      </c>
      <c r="B247">
        <v>114</v>
      </c>
      <c r="C247" t="s">
        <v>27</v>
      </c>
      <c r="D247">
        <v>37.672694999999997</v>
      </c>
      <c r="E247">
        <v>127.15799800000001</v>
      </c>
      <c r="F247">
        <v>100500</v>
      </c>
      <c r="G247" s="1">
        <v>42495</v>
      </c>
      <c r="H247" s="2">
        <v>0.71172999999999997</v>
      </c>
      <c r="I247" t="s">
        <v>984</v>
      </c>
    </row>
    <row r="248" spans="1:9">
      <c r="A248">
        <v>247</v>
      </c>
      <c r="B248">
        <v>253</v>
      </c>
      <c r="C248" t="s">
        <v>38</v>
      </c>
      <c r="D248">
        <v>37.527765000000002</v>
      </c>
      <c r="E248">
        <v>126.91547300000001</v>
      </c>
      <c r="F248">
        <v>18200</v>
      </c>
      <c r="G248" s="1">
        <v>42651</v>
      </c>
      <c r="H248" s="2">
        <v>0.53266000000000002</v>
      </c>
      <c r="I248" t="s">
        <v>986</v>
      </c>
    </row>
    <row r="249" spans="1:9">
      <c r="A249">
        <v>248</v>
      </c>
      <c r="B249">
        <v>29</v>
      </c>
      <c r="C249" t="s">
        <v>33</v>
      </c>
      <c r="D249">
        <v>37.64819</v>
      </c>
      <c r="E249">
        <v>127.036207</v>
      </c>
      <c r="F249">
        <v>147100</v>
      </c>
      <c r="G249" s="1">
        <v>42922</v>
      </c>
      <c r="H249" s="2">
        <v>0.70611000000000002</v>
      </c>
      <c r="I249" t="s">
        <v>985</v>
      </c>
    </row>
    <row r="250" spans="1:9">
      <c r="A250">
        <v>249</v>
      </c>
      <c r="B250">
        <v>199</v>
      </c>
      <c r="C250" t="s">
        <v>27</v>
      </c>
      <c r="D250">
        <v>37.545659999999998</v>
      </c>
      <c r="E250">
        <v>126.920461</v>
      </c>
      <c r="F250">
        <v>33000</v>
      </c>
      <c r="G250" s="1">
        <v>42576</v>
      </c>
      <c r="H250" s="2">
        <v>0.69455</v>
      </c>
      <c r="I250" t="s">
        <v>984</v>
      </c>
    </row>
    <row r="251" spans="1:9">
      <c r="A251">
        <v>250</v>
      </c>
      <c r="B251">
        <v>138</v>
      </c>
      <c r="C251" t="s">
        <v>20</v>
      </c>
      <c r="D251">
        <v>37.598740999999997</v>
      </c>
      <c r="E251">
        <v>126.978893</v>
      </c>
      <c r="F251">
        <v>68100</v>
      </c>
      <c r="G251" s="1">
        <v>42795</v>
      </c>
      <c r="H251" s="2">
        <v>0.67186999999999997</v>
      </c>
      <c r="I251" t="s">
        <v>984</v>
      </c>
    </row>
    <row r="252" spans="1:9">
      <c r="A252">
        <v>251</v>
      </c>
      <c r="B252">
        <v>178</v>
      </c>
      <c r="C252" t="s">
        <v>92</v>
      </c>
      <c r="D252">
        <v>37.657679999999999</v>
      </c>
      <c r="E252">
        <v>127.191614</v>
      </c>
      <c r="F252">
        <v>51300</v>
      </c>
      <c r="G252" s="1">
        <v>42558</v>
      </c>
      <c r="H252" s="2">
        <v>0.99402999999999997</v>
      </c>
      <c r="I252" t="s">
        <v>987</v>
      </c>
    </row>
    <row r="253" spans="1:9">
      <c r="A253">
        <v>252</v>
      </c>
      <c r="B253">
        <v>297</v>
      </c>
      <c r="C253" t="s">
        <v>32</v>
      </c>
      <c r="D253">
        <v>37.487130999999998</v>
      </c>
      <c r="E253">
        <v>127.04646200000001</v>
      </c>
      <c r="F253">
        <v>18800</v>
      </c>
      <c r="G253" s="1">
        <v>42548</v>
      </c>
      <c r="H253" s="2">
        <v>0.91076999999999997</v>
      </c>
      <c r="I253" t="s">
        <v>986</v>
      </c>
    </row>
    <row r="254" spans="1:9">
      <c r="A254">
        <v>253</v>
      </c>
      <c r="B254">
        <v>238</v>
      </c>
      <c r="C254" t="s">
        <v>72</v>
      </c>
      <c r="D254">
        <v>37.533023</v>
      </c>
      <c r="E254">
        <v>127.013454</v>
      </c>
      <c r="F254">
        <v>40500</v>
      </c>
      <c r="G254" s="1">
        <v>43140</v>
      </c>
      <c r="H254" s="2">
        <v>0.71745000000000003</v>
      </c>
      <c r="I254" t="s">
        <v>984</v>
      </c>
    </row>
    <row r="255" spans="1:9">
      <c r="A255">
        <v>254</v>
      </c>
      <c r="B255">
        <v>284</v>
      </c>
      <c r="C255" t="s">
        <v>68</v>
      </c>
      <c r="D255">
        <v>37.574916999999999</v>
      </c>
      <c r="E255">
        <v>126.857119</v>
      </c>
      <c r="F255">
        <v>18000</v>
      </c>
      <c r="G255" s="1">
        <v>43073</v>
      </c>
      <c r="H255" s="2">
        <v>0.77753000000000005</v>
      </c>
      <c r="I255" t="s">
        <v>984</v>
      </c>
    </row>
    <row r="256" spans="1:9">
      <c r="A256">
        <v>255</v>
      </c>
      <c r="B256">
        <v>63</v>
      </c>
      <c r="C256" t="s">
        <v>132</v>
      </c>
      <c r="D256">
        <v>37.688527999999998</v>
      </c>
      <c r="E256">
        <v>127.003505</v>
      </c>
      <c r="F256">
        <v>33200</v>
      </c>
      <c r="G256" s="1">
        <v>42736</v>
      </c>
      <c r="H256" s="2">
        <v>0.96138999999999997</v>
      </c>
      <c r="I256" t="s">
        <v>987</v>
      </c>
    </row>
    <row r="257" spans="1:9">
      <c r="A257">
        <v>256</v>
      </c>
      <c r="B257">
        <v>52</v>
      </c>
      <c r="C257" t="s">
        <v>100</v>
      </c>
      <c r="D257">
        <v>37.467300999999999</v>
      </c>
      <c r="E257">
        <v>127.00786600000001</v>
      </c>
      <c r="F257">
        <v>24800</v>
      </c>
      <c r="G257" s="1">
        <v>43133</v>
      </c>
      <c r="H257" s="2">
        <v>0.61846000000000001</v>
      </c>
      <c r="I257" t="s">
        <v>987</v>
      </c>
    </row>
    <row r="258" spans="1:9">
      <c r="A258">
        <v>257</v>
      </c>
      <c r="B258">
        <v>83</v>
      </c>
      <c r="C258" t="s">
        <v>42</v>
      </c>
      <c r="D258">
        <v>37.541327000000003</v>
      </c>
      <c r="E258">
        <v>126.865478</v>
      </c>
      <c r="F258">
        <v>141000</v>
      </c>
      <c r="G258" s="1">
        <v>43079</v>
      </c>
      <c r="H258" s="2">
        <v>0.49269000000000002</v>
      </c>
      <c r="I258" t="s">
        <v>984</v>
      </c>
    </row>
    <row r="259" spans="1:9">
      <c r="A259">
        <v>258</v>
      </c>
      <c r="B259">
        <v>77</v>
      </c>
      <c r="C259" t="s">
        <v>100</v>
      </c>
      <c r="D259">
        <v>37.632474999999999</v>
      </c>
      <c r="E259">
        <v>127.084467</v>
      </c>
      <c r="F259">
        <v>126200</v>
      </c>
      <c r="G259" s="1">
        <v>42565</v>
      </c>
      <c r="H259" s="2">
        <v>0.58694000000000002</v>
      </c>
      <c r="I259" t="s">
        <v>987</v>
      </c>
    </row>
    <row r="260" spans="1:9">
      <c r="A260">
        <v>259</v>
      </c>
      <c r="B260">
        <v>89</v>
      </c>
      <c r="C260" t="s">
        <v>152</v>
      </c>
      <c r="D260">
        <v>37.611846999999997</v>
      </c>
      <c r="E260">
        <v>127.168066</v>
      </c>
      <c r="F260">
        <v>31100</v>
      </c>
      <c r="G260" s="1">
        <v>43025</v>
      </c>
      <c r="H260" s="2">
        <v>0.76790000000000003</v>
      </c>
      <c r="I260" t="s">
        <v>986</v>
      </c>
    </row>
    <row r="261" spans="1:9">
      <c r="A261">
        <v>260</v>
      </c>
      <c r="B261">
        <v>193</v>
      </c>
      <c r="C261" t="s">
        <v>28</v>
      </c>
      <c r="D261">
        <v>37.663344000000002</v>
      </c>
      <c r="E261">
        <v>126.959851</v>
      </c>
      <c r="F261">
        <v>28200</v>
      </c>
      <c r="G261" s="1">
        <v>42728</v>
      </c>
      <c r="H261" s="2">
        <v>0.39645999999999998</v>
      </c>
      <c r="I261" t="s">
        <v>986</v>
      </c>
    </row>
    <row r="262" spans="1:9">
      <c r="A262">
        <v>261</v>
      </c>
      <c r="B262">
        <v>300</v>
      </c>
      <c r="C262" t="s">
        <v>32</v>
      </c>
      <c r="D262">
        <v>37.543045999999997</v>
      </c>
      <c r="E262">
        <v>127.057423</v>
      </c>
      <c r="F262">
        <v>4000</v>
      </c>
      <c r="G262" s="1">
        <v>42783</v>
      </c>
      <c r="H262" s="2">
        <v>0.49115999999999999</v>
      </c>
      <c r="I262" t="s">
        <v>986</v>
      </c>
    </row>
    <row r="263" spans="1:9">
      <c r="A263">
        <v>262</v>
      </c>
      <c r="B263">
        <v>169</v>
      </c>
      <c r="C263" t="s">
        <v>38</v>
      </c>
      <c r="D263">
        <v>37.661009999999997</v>
      </c>
      <c r="E263">
        <v>127.081611</v>
      </c>
      <c r="F263">
        <v>97500</v>
      </c>
      <c r="G263" s="1">
        <v>42469</v>
      </c>
      <c r="H263" s="2">
        <v>0.79327000000000003</v>
      </c>
      <c r="I263" t="s">
        <v>986</v>
      </c>
    </row>
    <row r="264" spans="1:9">
      <c r="A264">
        <v>263</v>
      </c>
      <c r="B264">
        <v>116</v>
      </c>
      <c r="C264" t="s">
        <v>64</v>
      </c>
      <c r="D264">
        <v>37.710617999999997</v>
      </c>
      <c r="E264">
        <v>126.918879</v>
      </c>
      <c r="F264">
        <v>40900</v>
      </c>
      <c r="G264" s="1">
        <v>42409</v>
      </c>
      <c r="H264" s="2">
        <v>0.60685999999999996</v>
      </c>
      <c r="I264" t="s">
        <v>984</v>
      </c>
    </row>
    <row r="265" spans="1:9">
      <c r="A265">
        <v>264</v>
      </c>
      <c r="B265">
        <v>22</v>
      </c>
      <c r="C265" t="s">
        <v>38</v>
      </c>
      <c r="D265">
        <v>37.662424999999999</v>
      </c>
      <c r="E265">
        <v>127.152839</v>
      </c>
      <c r="F265">
        <v>62600</v>
      </c>
      <c r="G265" s="1">
        <v>42862</v>
      </c>
      <c r="H265" s="2">
        <v>0.74136999999999997</v>
      </c>
      <c r="I265" t="s">
        <v>986</v>
      </c>
    </row>
    <row r="266" spans="1:9">
      <c r="A266">
        <v>265</v>
      </c>
      <c r="B266">
        <v>208</v>
      </c>
      <c r="C266" t="s">
        <v>93</v>
      </c>
      <c r="D266">
        <v>37.677154999999999</v>
      </c>
      <c r="E266">
        <v>126.907234</v>
      </c>
      <c r="F266">
        <v>46300</v>
      </c>
      <c r="G266" s="1">
        <v>42664</v>
      </c>
      <c r="H266" s="2">
        <v>0.96584000000000003</v>
      </c>
      <c r="I266" t="s">
        <v>985</v>
      </c>
    </row>
    <row r="267" spans="1:9">
      <c r="A267">
        <v>266</v>
      </c>
      <c r="B267">
        <v>115</v>
      </c>
      <c r="C267" t="s">
        <v>133</v>
      </c>
      <c r="D267">
        <v>37.583647999999997</v>
      </c>
      <c r="E267">
        <v>127.180958</v>
      </c>
      <c r="F267">
        <v>144700</v>
      </c>
      <c r="G267" s="1">
        <v>42917</v>
      </c>
      <c r="H267" s="2">
        <v>0.75934000000000001</v>
      </c>
      <c r="I267" t="s">
        <v>986</v>
      </c>
    </row>
    <row r="268" spans="1:9">
      <c r="A268">
        <v>267</v>
      </c>
      <c r="B268">
        <v>196</v>
      </c>
      <c r="C268" t="s">
        <v>28</v>
      </c>
      <c r="D268">
        <v>37.490820999999997</v>
      </c>
      <c r="E268">
        <v>126.957528</v>
      </c>
      <c r="F268">
        <v>118900</v>
      </c>
      <c r="G268" s="1">
        <v>42515</v>
      </c>
      <c r="H268" s="2">
        <v>0.66588000000000003</v>
      </c>
      <c r="I268" t="s">
        <v>986</v>
      </c>
    </row>
    <row r="269" spans="1:9">
      <c r="A269">
        <v>268</v>
      </c>
      <c r="B269">
        <v>194</v>
      </c>
      <c r="C269" t="s">
        <v>51</v>
      </c>
      <c r="D269">
        <v>37.627395999999997</v>
      </c>
      <c r="E269">
        <v>127.047583</v>
      </c>
      <c r="F269">
        <v>30500</v>
      </c>
      <c r="G269" s="1">
        <v>42783</v>
      </c>
      <c r="H269" s="2">
        <v>0.91920000000000002</v>
      </c>
      <c r="I269" t="s">
        <v>984</v>
      </c>
    </row>
    <row r="270" spans="1:9">
      <c r="A270">
        <v>269</v>
      </c>
      <c r="B270">
        <v>47</v>
      </c>
      <c r="C270" t="s">
        <v>64</v>
      </c>
      <c r="D270">
        <v>37.642130000000002</v>
      </c>
      <c r="E270">
        <v>126.99977</v>
      </c>
      <c r="F270">
        <v>3600</v>
      </c>
      <c r="G270" s="1">
        <v>42408</v>
      </c>
      <c r="H270" s="2">
        <v>0.44927</v>
      </c>
      <c r="I270" t="s">
        <v>984</v>
      </c>
    </row>
    <row r="271" spans="1:9">
      <c r="A271">
        <v>270</v>
      </c>
      <c r="B271">
        <v>249</v>
      </c>
      <c r="C271" t="s">
        <v>133</v>
      </c>
      <c r="D271">
        <v>37.706642000000002</v>
      </c>
      <c r="E271">
        <v>127.041022</v>
      </c>
      <c r="F271">
        <v>17800</v>
      </c>
      <c r="G271" s="1">
        <v>42591</v>
      </c>
      <c r="H271" s="2">
        <v>0.90793999999999997</v>
      </c>
      <c r="I271" t="s">
        <v>986</v>
      </c>
    </row>
    <row r="272" spans="1:9">
      <c r="A272">
        <v>271</v>
      </c>
      <c r="B272">
        <v>52</v>
      </c>
      <c r="C272" t="s">
        <v>38</v>
      </c>
      <c r="D272">
        <v>37.662498999999997</v>
      </c>
      <c r="E272">
        <v>126.92168599999999</v>
      </c>
      <c r="F272">
        <v>139800</v>
      </c>
      <c r="G272" s="1">
        <v>42802</v>
      </c>
      <c r="H272" s="2">
        <v>0.76729000000000003</v>
      </c>
      <c r="I272" t="s">
        <v>986</v>
      </c>
    </row>
    <row r="273" spans="1:9">
      <c r="A273">
        <v>272</v>
      </c>
      <c r="B273">
        <v>167</v>
      </c>
      <c r="C273" t="s">
        <v>119</v>
      </c>
      <c r="D273">
        <v>37.51079</v>
      </c>
      <c r="E273">
        <v>127.04017399999999</v>
      </c>
      <c r="F273">
        <v>88800</v>
      </c>
      <c r="G273" s="1">
        <v>42676</v>
      </c>
      <c r="H273" s="2">
        <v>0.42197000000000001</v>
      </c>
      <c r="I273" t="s">
        <v>986</v>
      </c>
    </row>
    <row r="274" spans="1:9">
      <c r="A274">
        <v>273</v>
      </c>
      <c r="B274">
        <v>142</v>
      </c>
      <c r="C274" t="s">
        <v>42</v>
      </c>
      <c r="D274">
        <v>37.535978999999998</v>
      </c>
      <c r="E274">
        <v>127.10042199999999</v>
      </c>
      <c r="F274">
        <v>29800</v>
      </c>
      <c r="G274" s="1">
        <v>42613</v>
      </c>
      <c r="H274" s="2">
        <v>0.82821999999999996</v>
      </c>
      <c r="I274" t="s">
        <v>984</v>
      </c>
    </row>
    <row r="275" spans="1:9">
      <c r="A275">
        <v>274</v>
      </c>
      <c r="B275">
        <v>196</v>
      </c>
      <c r="C275" t="s">
        <v>100</v>
      </c>
      <c r="D275">
        <v>37.523023999999999</v>
      </c>
      <c r="E275">
        <v>127.04374</v>
      </c>
      <c r="F275">
        <v>33700</v>
      </c>
      <c r="G275" s="1">
        <v>42894</v>
      </c>
      <c r="H275" s="2">
        <v>0.39783000000000002</v>
      </c>
      <c r="I275" t="s">
        <v>987</v>
      </c>
    </row>
    <row r="276" spans="1:9">
      <c r="A276">
        <v>275</v>
      </c>
      <c r="B276">
        <v>157</v>
      </c>
      <c r="C276" t="s">
        <v>33</v>
      </c>
      <c r="D276">
        <v>37.651992</v>
      </c>
      <c r="E276">
        <v>126.86880499999999</v>
      </c>
      <c r="F276">
        <v>73400</v>
      </c>
      <c r="G276" s="1">
        <v>43188</v>
      </c>
      <c r="H276" s="2">
        <v>0.85660000000000003</v>
      </c>
      <c r="I276" t="s">
        <v>985</v>
      </c>
    </row>
    <row r="277" spans="1:9">
      <c r="A277">
        <v>276</v>
      </c>
      <c r="B277">
        <v>4</v>
      </c>
      <c r="C277" t="s">
        <v>33</v>
      </c>
      <c r="D277">
        <v>37.480277999999998</v>
      </c>
      <c r="E277">
        <v>126.925273</v>
      </c>
      <c r="F277">
        <v>112300</v>
      </c>
      <c r="G277" s="1">
        <v>42713</v>
      </c>
      <c r="H277" s="2">
        <v>0.44419999999999998</v>
      </c>
      <c r="I277" t="s">
        <v>985</v>
      </c>
    </row>
    <row r="278" spans="1:9">
      <c r="A278">
        <v>277</v>
      </c>
      <c r="B278">
        <v>104</v>
      </c>
      <c r="C278" t="s">
        <v>152</v>
      </c>
      <c r="D278">
        <v>37.608879999999999</v>
      </c>
      <c r="E278">
        <v>127.106617</v>
      </c>
      <c r="F278">
        <v>59300</v>
      </c>
      <c r="G278" s="1">
        <v>42770</v>
      </c>
      <c r="H278" s="2">
        <v>0.75795000000000001</v>
      </c>
      <c r="I278" t="s">
        <v>986</v>
      </c>
    </row>
    <row r="279" spans="1:9">
      <c r="A279">
        <v>278</v>
      </c>
      <c r="B279">
        <v>273</v>
      </c>
      <c r="C279" t="s">
        <v>46</v>
      </c>
      <c r="D279">
        <v>37.581682999999998</v>
      </c>
      <c r="E279">
        <v>126.985885</v>
      </c>
      <c r="F279">
        <v>149100</v>
      </c>
      <c r="G279" s="1">
        <v>43062</v>
      </c>
      <c r="H279" s="2">
        <v>0.89815999999999996</v>
      </c>
      <c r="I279" t="s">
        <v>984</v>
      </c>
    </row>
    <row r="280" spans="1:9">
      <c r="A280">
        <v>279</v>
      </c>
      <c r="B280">
        <v>229</v>
      </c>
      <c r="C280" t="s">
        <v>93</v>
      </c>
      <c r="D280">
        <v>37.524338999999998</v>
      </c>
      <c r="E280">
        <v>127.19966700000001</v>
      </c>
      <c r="F280">
        <v>140600</v>
      </c>
      <c r="G280" s="1">
        <v>43052</v>
      </c>
      <c r="H280" s="2">
        <v>0.68489</v>
      </c>
      <c r="I280" t="s">
        <v>985</v>
      </c>
    </row>
    <row r="281" spans="1:9">
      <c r="A281">
        <v>280</v>
      </c>
      <c r="B281">
        <v>21</v>
      </c>
      <c r="C281" t="s">
        <v>115</v>
      </c>
      <c r="D281">
        <v>37.653114000000002</v>
      </c>
      <c r="E281">
        <v>126.964924</v>
      </c>
      <c r="F281">
        <v>63800</v>
      </c>
      <c r="G281" s="1">
        <v>42547</v>
      </c>
      <c r="H281" s="2">
        <v>0.89307999999999998</v>
      </c>
      <c r="I281" t="s">
        <v>984</v>
      </c>
    </row>
    <row r="282" spans="1:9">
      <c r="A282">
        <v>281</v>
      </c>
      <c r="B282">
        <v>196</v>
      </c>
      <c r="C282" t="s">
        <v>163</v>
      </c>
      <c r="D282">
        <v>37.688780999999999</v>
      </c>
      <c r="E282">
        <v>127.008931</v>
      </c>
      <c r="F282">
        <v>10700</v>
      </c>
      <c r="G282" s="1">
        <v>42537</v>
      </c>
      <c r="H282" s="2">
        <v>0.77822000000000002</v>
      </c>
      <c r="I282" t="s">
        <v>984</v>
      </c>
    </row>
    <row r="283" spans="1:9">
      <c r="A283">
        <v>282</v>
      </c>
      <c r="B283">
        <v>122</v>
      </c>
      <c r="C283" t="s">
        <v>27</v>
      </c>
      <c r="D283">
        <v>37.696852</v>
      </c>
      <c r="E283">
        <v>126.86102099999999</v>
      </c>
      <c r="F283">
        <v>43500</v>
      </c>
      <c r="G283" s="1">
        <v>43091</v>
      </c>
      <c r="H283" s="2">
        <v>0.37935000000000002</v>
      </c>
      <c r="I283" t="s">
        <v>984</v>
      </c>
    </row>
    <row r="284" spans="1:9">
      <c r="A284">
        <v>283</v>
      </c>
      <c r="B284">
        <v>110</v>
      </c>
      <c r="C284" t="s">
        <v>28</v>
      </c>
      <c r="D284">
        <v>37.681800000000003</v>
      </c>
      <c r="E284">
        <v>127.137906</v>
      </c>
      <c r="F284">
        <v>129200</v>
      </c>
      <c r="G284" s="1">
        <v>43046</v>
      </c>
      <c r="H284" s="2">
        <v>0.88412000000000002</v>
      </c>
      <c r="I284" t="s">
        <v>986</v>
      </c>
    </row>
    <row r="285" spans="1:9">
      <c r="A285">
        <v>284</v>
      </c>
      <c r="B285">
        <v>215</v>
      </c>
      <c r="C285" t="s">
        <v>64</v>
      </c>
      <c r="D285">
        <v>37.458111000000002</v>
      </c>
      <c r="E285">
        <v>127.044595</v>
      </c>
      <c r="F285">
        <v>113700</v>
      </c>
      <c r="G285" s="1">
        <v>42622</v>
      </c>
      <c r="H285" s="2">
        <v>0.77800000000000002</v>
      </c>
      <c r="I285" t="s">
        <v>984</v>
      </c>
    </row>
    <row r="286" spans="1:9">
      <c r="A286">
        <v>285</v>
      </c>
      <c r="B286">
        <v>26</v>
      </c>
      <c r="C286" t="s">
        <v>115</v>
      </c>
      <c r="D286">
        <v>37.654690000000002</v>
      </c>
      <c r="E286">
        <v>127.070847</v>
      </c>
      <c r="F286">
        <v>75200</v>
      </c>
      <c r="G286" s="1">
        <v>42514</v>
      </c>
      <c r="H286" s="2">
        <v>0.59923999999999999</v>
      </c>
      <c r="I286" t="s">
        <v>984</v>
      </c>
    </row>
    <row r="287" spans="1:9">
      <c r="A287">
        <v>286</v>
      </c>
      <c r="B287">
        <v>103</v>
      </c>
      <c r="C287" t="s">
        <v>46</v>
      </c>
      <c r="D287">
        <v>37.595311000000002</v>
      </c>
      <c r="E287">
        <v>127.01098</v>
      </c>
      <c r="F287">
        <v>66400</v>
      </c>
      <c r="G287" s="1">
        <v>42961</v>
      </c>
      <c r="H287" s="2">
        <v>0.73268</v>
      </c>
      <c r="I287" t="s">
        <v>984</v>
      </c>
    </row>
    <row r="288" spans="1:9">
      <c r="A288">
        <v>287</v>
      </c>
      <c r="B288">
        <v>30</v>
      </c>
      <c r="C288" t="s">
        <v>84</v>
      </c>
      <c r="D288">
        <v>37.659934</v>
      </c>
      <c r="E288">
        <v>126.89071</v>
      </c>
      <c r="F288">
        <v>141100</v>
      </c>
      <c r="G288" s="1">
        <v>42539</v>
      </c>
      <c r="H288" s="2">
        <v>0.59153999999999995</v>
      </c>
      <c r="I288" t="s">
        <v>984</v>
      </c>
    </row>
    <row r="289" spans="1:9">
      <c r="A289">
        <v>288</v>
      </c>
      <c r="B289">
        <v>85</v>
      </c>
      <c r="C289" t="s">
        <v>93</v>
      </c>
      <c r="D289">
        <v>37.461145999999999</v>
      </c>
      <c r="E289">
        <v>126.89604</v>
      </c>
      <c r="F289">
        <v>53300</v>
      </c>
      <c r="G289" s="1">
        <v>43018</v>
      </c>
      <c r="H289" s="2">
        <v>0.53149000000000002</v>
      </c>
      <c r="I289" t="s">
        <v>985</v>
      </c>
    </row>
    <row r="290" spans="1:9">
      <c r="A290">
        <v>289</v>
      </c>
      <c r="B290">
        <v>147</v>
      </c>
      <c r="C290" t="s">
        <v>64</v>
      </c>
      <c r="D290">
        <v>37.491238000000003</v>
      </c>
      <c r="E290">
        <v>126.916595</v>
      </c>
      <c r="F290">
        <v>23100</v>
      </c>
      <c r="G290" s="1">
        <v>42899</v>
      </c>
      <c r="H290" s="2">
        <v>0.39161000000000001</v>
      </c>
      <c r="I290" t="s">
        <v>984</v>
      </c>
    </row>
    <row r="291" spans="1:9">
      <c r="A291">
        <v>290</v>
      </c>
      <c r="B291">
        <v>204</v>
      </c>
      <c r="C291" t="s">
        <v>159</v>
      </c>
      <c r="D291">
        <v>37.470562000000001</v>
      </c>
      <c r="E291">
        <v>127.07562299999999</v>
      </c>
      <c r="F291">
        <v>93900</v>
      </c>
      <c r="G291" s="1">
        <v>42889</v>
      </c>
      <c r="H291" s="2">
        <v>0.52337999999999996</v>
      </c>
      <c r="I291" t="s">
        <v>988</v>
      </c>
    </row>
    <row r="292" spans="1:9">
      <c r="A292">
        <v>291</v>
      </c>
      <c r="B292">
        <v>269</v>
      </c>
      <c r="C292" t="s">
        <v>108</v>
      </c>
      <c r="D292">
        <v>37.591386999999997</v>
      </c>
      <c r="E292">
        <v>127.098268</v>
      </c>
      <c r="F292">
        <v>10800</v>
      </c>
      <c r="G292" s="1">
        <v>43153</v>
      </c>
      <c r="H292" s="2">
        <v>0.9012</v>
      </c>
      <c r="I292" t="s">
        <v>988</v>
      </c>
    </row>
    <row r="293" spans="1:9">
      <c r="A293">
        <v>292</v>
      </c>
      <c r="B293">
        <v>266</v>
      </c>
      <c r="C293" t="s">
        <v>23</v>
      </c>
      <c r="D293">
        <v>37.589061000000001</v>
      </c>
      <c r="E293">
        <v>127.156628</v>
      </c>
      <c r="F293">
        <v>48200</v>
      </c>
      <c r="G293" s="1">
        <v>43079</v>
      </c>
      <c r="H293" s="2">
        <v>0.49146000000000001</v>
      </c>
      <c r="I293" t="s">
        <v>984</v>
      </c>
    </row>
    <row r="294" spans="1:9">
      <c r="A294">
        <v>293</v>
      </c>
      <c r="B294">
        <v>283</v>
      </c>
      <c r="C294" t="s">
        <v>28</v>
      </c>
      <c r="D294">
        <v>37.561397999999997</v>
      </c>
      <c r="E294">
        <v>126.915521</v>
      </c>
      <c r="F294">
        <v>71600</v>
      </c>
      <c r="G294" s="1">
        <v>42768</v>
      </c>
      <c r="H294" s="2">
        <v>0.40015000000000001</v>
      </c>
      <c r="I294" t="s">
        <v>986</v>
      </c>
    </row>
    <row r="295" spans="1:9">
      <c r="A295">
        <v>294</v>
      </c>
      <c r="B295">
        <v>72</v>
      </c>
      <c r="C295" t="s">
        <v>163</v>
      </c>
      <c r="D295">
        <v>37.590232999999998</v>
      </c>
      <c r="E295">
        <v>126.947491</v>
      </c>
      <c r="F295">
        <v>94900</v>
      </c>
      <c r="G295" s="1">
        <v>42460</v>
      </c>
      <c r="H295" s="2">
        <v>0.62195999999999996</v>
      </c>
      <c r="I295" t="s">
        <v>984</v>
      </c>
    </row>
    <row r="296" spans="1:9">
      <c r="A296">
        <v>295</v>
      </c>
      <c r="B296">
        <v>55</v>
      </c>
      <c r="C296" t="s">
        <v>51</v>
      </c>
      <c r="D296">
        <v>37.553547000000002</v>
      </c>
      <c r="E296">
        <v>126.92314</v>
      </c>
      <c r="F296">
        <v>137500</v>
      </c>
      <c r="G296" s="1">
        <v>43187</v>
      </c>
      <c r="H296" s="2">
        <v>0.48487999999999998</v>
      </c>
      <c r="I296" t="s">
        <v>984</v>
      </c>
    </row>
    <row r="297" spans="1:9">
      <c r="A297">
        <v>296</v>
      </c>
      <c r="B297">
        <v>89</v>
      </c>
      <c r="C297" t="s">
        <v>100</v>
      </c>
      <c r="D297">
        <v>37.542164999999997</v>
      </c>
      <c r="E297">
        <v>127.16681800000001</v>
      </c>
      <c r="F297">
        <v>61900</v>
      </c>
      <c r="G297" s="1">
        <v>42967</v>
      </c>
      <c r="H297" s="2">
        <v>0.7198</v>
      </c>
      <c r="I297" t="s">
        <v>987</v>
      </c>
    </row>
    <row r="298" spans="1:9">
      <c r="A298">
        <v>297</v>
      </c>
      <c r="B298">
        <v>79</v>
      </c>
      <c r="C298" t="s">
        <v>115</v>
      </c>
      <c r="D298">
        <v>37.591493</v>
      </c>
      <c r="E298">
        <v>127.036204</v>
      </c>
      <c r="F298">
        <v>136800</v>
      </c>
      <c r="G298" s="1">
        <v>42768</v>
      </c>
      <c r="H298" s="2">
        <v>0.64278000000000002</v>
      </c>
      <c r="I298" t="s">
        <v>984</v>
      </c>
    </row>
    <row r="299" spans="1:9">
      <c r="A299">
        <v>298</v>
      </c>
      <c r="B299">
        <v>55</v>
      </c>
      <c r="C299" t="s">
        <v>28</v>
      </c>
      <c r="D299">
        <v>37.583590999999998</v>
      </c>
      <c r="E299">
        <v>126.915798</v>
      </c>
      <c r="F299">
        <v>23800</v>
      </c>
      <c r="G299" s="1">
        <v>42765</v>
      </c>
      <c r="H299" s="2">
        <v>0.62312999999999996</v>
      </c>
      <c r="I299" t="s">
        <v>986</v>
      </c>
    </row>
    <row r="300" spans="1:9">
      <c r="A300">
        <v>299</v>
      </c>
      <c r="B300">
        <v>233</v>
      </c>
      <c r="C300" t="s">
        <v>47</v>
      </c>
      <c r="D300">
        <v>37.594808999999998</v>
      </c>
      <c r="E300">
        <v>126.960072</v>
      </c>
      <c r="F300">
        <v>35200</v>
      </c>
      <c r="G300" s="1">
        <v>42558</v>
      </c>
      <c r="H300" s="2">
        <v>0.51427999999999996</v>
      </c>
      <c r="I300" t="s">
        <v>986</v>
      </c>
    </row>
    <row r="301" spans="1:9">
      <c r="A301">
        <v>300</v>
      </c>
      <c r="B301">
        <v>232</v>
      </c>
      <c r="C301" t="s">
        <v>101</v>
      </c>
      <c r="D301">
        <v>37.571275</v>
      </c>
      <c r="E301">
        <v>127.021185</v>
      </c>
      <c r="F301">
        <v>142900</v>
      </c>
      <c r="G301" s="1">
        <v>42371</v>
      </c>
      <c r="H301" s="2">
        <v>0.72733999999999999</v>
      </c>
      <c r="I301" t="s">
        <v>984</v>
      </c>
    </row>
    <row r="302" spans="1:9">
      <c r="A302">
        <v>301</v>
      </c>
      <c r="B302">
        <v>261</v>
      </c>
      <c r="C302" t="s">
        <v>72</v>
      </c>
      <c r="D302">
        <v>37.510598000000002</v>
      </c>
      <c r="E302">
        <v>126.95076400000001</v>
      </c>
      <c r="F302">
        <v>53800</v>
      </c>
      <c r="G302" s="1">
        <v>42655</v>
      </c>
      <c r="H302" s="2">
        <v>0.81362000000000001</v>
      </c>
      <c r="I302" t="s">
        <v>984</v>
      </c>
    </row>
    <row r="303" spans="1:9">
      <c r="A303">
        <v>302</v>
      </c>
      <c r="B303">
        <v>92</v>
      </c>
      <c r="C303" t="s">
        <v>23</v>
      </c>
      <c r="D303">
        <v>37.477825000000003</v>
      </c>
      <c r="E303">
        <v>126.92942600000001</v>
      </c>
      <c r="F303">
        <v>123400</v>
      </c>
      <c r="G303" s="1">
        <v>42601</v>
      </c>
      <c r="H303" s="2">
        <v>0.73850000000000005</v>
      </c>
      <c r="I303" t="s">
        <v>984</v>
      </c>
    </row>
    <row r="304" spans="1:9">
      <c r="A304">
        <v>303</v>
      </c>
      <c r="B304">
        <v>64</v>
      </c>
      <c r="C304" t="s">
        <v>32</v>
      </c>
      <c r="D304">
        <v>37.660539</v>
      </c>
      <c r="E304">
        <v>127.161053</v>
      </c>
      <c r="F304">
        <v>66100</v>
      </c>
      <c r="G304" s="1">
        <v>43102</v>
      </c>
      <c r="H304" s="2">
        <v>0.72169000000000005</v>
      </c>
      <c r="I304" t="s">
        <v>986</v>
      </c>
    </row>
    <row r="305" spans="1:9">
      <c r="A305">
        <v>304</v>
      </c>
      <c r="B305">
        <v>34</v>
      </c>
      <c r="C305" t="s">
        <v>64</v>
      </c>
      <c r="D305">
        <v>37.572265000000002</v>
      </c>
      <c r="E305">
        <v>126.85866</v>
      </c>
      <c r="F305">
        <v>27300</v>
      </c>
      <c r="G305" s="1">
        <v>42386</v>
      </c>
      <c r="H305" s="2">
        <v>0.47922999999999999</v>
      </c>
      <c r="I305" t="s">
        <v>984</v>
      </c>
    </row>
    <row r="306" spans="1:9">
      <c r="A306">
        <v>305</v>
      </c>
      <c r="B306">
        <v>216</v>
      </c>
      <c r="C306" t="s">
        <v>100</v>
      </c>
      <c r="D306">
        <v>37.619467999999998</v>
      </c>
      <c r="E306">
        <v>127.154642</v>
      </c>
      <c r="F306">
        <v>148200</v>
      </c>
      <c r="G306" s="1">
        <v>42518</v>
      </c>
      <c r="H306" s="2">
        <v>0.75448999999999999</v>
      </c>
      <c r="I306" t="s">
        <v>987</v>
      </c>
    </row>
    <row r="307" spans="1:9">
      <c r="A307">
        <v>306</v>
      </c>
      <c r="B307">
        <v>65</v>
      </c>
      <c r="C307" t="s">
        <v>84</v>
      </c>
      <c r="D307">
        <v>37.461821999999998</v>
      </c>
      <c r="E307">
        <v>127.004654</v>
      </c>
      <c r="F307">
        <v>11200</v>
      </c>
      <c r="G307" s="1">
        <v>42875</v>
      </c>
      <c r="H307" s="2">
        <v>0.55683000000000005</v>
      </c>
      <c r="I307" t="s">
        <v>984</v>
      </c>
    </row>
    <row r="308" spans="1:9">
      <c r="A308">
        <v>307</v>
      </c>
      <c r="B308">
        <v>46</v>
      </c>
      <c r="C308" t="s">
        <v>115</v>
      </c>
      <c r="D308">
        <v>37.475073000000002</v>
      </c>
      <c r="E308">
        <v>126.86580499999999</v>
      </c>
      <c r="F308">
        <v>105600</v>
      </c>
      <c r="G308" s="1">
        <v>42390</v>
      </c>
      <c r="H308" s="2">
        <v>0.63441999999999998</v>
      </c>
      <c r="I308" t="s">
        <v>984</v>
      </c>
    </row>
    <row r="309" spans="1:9">
      <c r="A309">
        <v>308</v>
      </c>
      <c r="B309">
        <v>119</v>
      </c>
      <c r="C309" t="s">
        <v>76</v>
      </c>
      <c r="D309">
        <v>37.492120999999997</v>
      </c>
      <c r="E309">
        <v>126.894932</v>
      </c>
      <c r="F309">
        <v>89000</v>
      </c>
      <c r="G309" s="1">
        <v>42513</v>
      </c>
      <c r="H309" s="2">
        <v>0.77447999999999995</v>
      </c>
      <c r="I309" t="s">
        <v>984</v>
      </c>
    </row>
    <row r="310" spans="1:9">
      <c r="A310">
        <v>309</v>
      </c>
      <c r="B310">
        <v>190</v>
      </c>
      <c r="C310" t="s">
        <v>77</v>
      </c>
      <c r="D310">
        <v>37.643548000000003</v>
      </c>
      <c r="E310">
        <v>127.001712</v>
      </c>
      <c r="F310">
        <v>17400</v>
      </c>
      <c r="G310" s="1">
        <v>42484</v>
      </c>
      <c r="H310" s="2">
        <v>0.52924000000000004</v>
      </c>
      <c r="I310" t="s">
        <v>986</v>
      </c>
    </row>
    <row r="311" spans="1:9">
      <c r="A311">
        <v>310</v>
      </c>
      <c r="B311">
        <v>151</v>
      </c>
      <c r="C311" t="s">
        <v>68</v>
      </c>
      <c r="D311">
        <v>37.608021999999998</v>
      </c>
      <c r="E311">
        <v>126.90785700000001</v>
      </c>
      <c r="F311">
        <v>24400</v>
      </c>
      <c r="G311" s="1">
        <v>42975</v>
      </c>
      <c r="H311" s="2">
        <v>0.65661000000000003</v>
      </c>
      <c r="I311" t="s">
        <v>984</v>
      </c>
    </row>
    <row r="312" spans="1:9">
      <c r="A312">
        <v>311</v>
      </c>
      <c r="B312">
        <v>219</v>
      </c>
      <c r="C312" t="s">
        <v>27</v>
      </c>
      <c r="D312">
        <v>37.551789999999997</v>
      </c>
      <c r="E312">
        <v>126.92803600000001</v>
      </c>
      <c r="F312">
        <v>76200</v>
      </c>
      <c r="G312" s="1">
        <v>43027</v>
      </c>
      <c r="H312" s="2">
        <v>0.41597000000000001</v>
      </c>
      <c r="I312" t="s">
        <v>984</v>
      </c>
    </row>
    <row r="313" spans="1:9">
      <c r="A313">
        <v>312</v>
      </c>
      <c r="B313">
        <v>82</v>
      </c>
      <c r="C313" t="s">
        <v>51</v>
      </c>
      <c r="D313">
        <v>37.476334999999999</v>
      </c>
      <c r="E313">
        <v>127.093109</v>
      </c>
      <c r="F313">
        <v>144400</v>
      </c>
      <c r="G313" s="1">
        <v>42532</v>
      </c>
      <c r="H313" s="2">
        <v>0.95238999999999996</v>
      </c>
      <c r="I313" t="s">
        <v>984</v>
      </c>
    </row>
    <row r="314" spans="1:9">
      <c r="A314">
        <v>313</v>
      </c>
      <c r="B314">
        <v>158</v>
      </c>
      <c r="C314" t="s">
        <v>159</v>
      </c>
      <c r="D314">
        <v>37.517007</v>
      </c>
      <c r="E314">
        <v>127.031792</v>
      </c>
      <c r="F314">
        <v>49300</v>
      </c>
      <c r="G314" s="1">
        <v>42874</v>
      </c>
      <c r="H314" s="2">
        <v>0.44085999999999997</v>
      </c>
      <c r="I314" t="s">
        <v>988</v>
      </c>
    </row>
    <row r="315" spans="1:9">
      <c r="A315">
        <v>314</v>
      </c>
      <c r="B315">
        <v>179</v>
      </c>
      <c r="C315" t="s">
        <v>23</v>
      </c>
      <c r="D315">
        <v>37.677222999999998</v>
      </c>
      <c r="E315">
        <v>127.15302800000001</v>
      </c>
      <c r="F315">
        <v>99000</v>
      </c>
      <c r="G315" s="1">
        <v>43088</v>
      </c>
      <c r="H315" s="2">
        <v>0.90119000000000005</v>
      </c>
      <c r="I315" t="s">
        <v>984</v>
      </c>
    </row>
    <row r="316" spans="1:9">
      <c r="A316">
        <v>315</v>
      </c>
      <c r="B316">
        <v>247</v>
      </c>
      <c r="C316" t="s">
        <v>93</v>
      </c>
      <c r="D316">
        <v>37.473543999999997</v>
      </c>
      <c r="E316">
        <v>126.86953699999999</v>
      </c>
      <c r="F316">
        <v>123000</v>
      </c>
      <c r="G316" s="1">
        <v>42389</v>
      </c>
      <c r="H316" s="2">
        <v>0.91247999999999996</v>
      </c>
      <c r="I316" t="s">
        <v>985</v>
      </c>
    </row>
    <row r="317" spans="1:9">
      <c r="A317">
        <v>316</v>
      </c>
      <c r="B317">
        <v>45</v>
      </c>
      <c r="C317" t="s">
        <v>68</v>
      </c>
      <c r="D317">
        <v>37.45937</v>
      </c>
      <c r="E317">
        <v>126.994957</v>
      </c>
      <c r="F317">
        <v>25200</v>
      </c>
      <c r="G317" s="1">
        <v>42934</v>
      </c>
      <c r="H317" s="2">
        <v>0.62558999999999998</v>
      </c>
      <c r="I317" t="s">
        <v>984</v>
      </c>
    </row>
    <row r="318" spans="1:9">
      <c r="A318">
        <v>317</v>
      </c>
      <c r="B318">
        <v>56</v>
      </c>
      <c r="C318" t="s">
        <v>108</v>
      </c>
      <c r="D318">
        <v>37.562958000000002</v>
      </c>
      <c r="E318">
        <v>127.10682199999999</v>
      </c>
      <c r="F318">
        <v>9700</v>
      </c>
      <c r="G318" s="1">
        <v>42830</v>
      </c>
      <c r="H318" s="2">
        <v>0.84733999999999998</v>
      </c>
      <c r="I318" t="s">
        <v>988</v>
      </c>
    </row>
    <row r="319" spans="1:9">
      <c r="A319">
        <v>318</v>
      </c>
      <c r="B319">
        <v>23</v>
      </c>
      <c r="C319" t="s">
        <v>159</v>
      </c>
      <c r="D319">
        <v>37.562072999999998</v>
      </c>
      <c r="E319">
        <v>127.013819</v>
      </c>
      <c r="F319">
        <v>8500</v>
      </c>
      <c r="G319" s="1">
        <v>42439</v>
      </c>
      <c r="H319" s="2">
        <v>0.58052000000000004</v>
      </c>
      <c r="I319" t="s">
        <v>988</v>
      </c>
    </row>
    <row r="320" spans="1:9">
      <c r="A320">
        <v>319</v>
      </c>
      <c r="B320">
        <v>228</v>
      </c>
      <c r="C320" t="s">
        <v>115</v>
      </c>
      <c r="D320">
        <v>37.512855999999999</v>
      </c>
      <c r="E320">
        <v>126.93016799999999</v>
      </c>
      <c r="F320">
        <v>98500</v>
      </c>
      <c r="G320" s="1">
        <v>42530</v>
      </c>
      <c r="H320" s="2">
        <v>0.52812000000000003</v>
      </c>
      <c r="I320" t="s">
        <v>984</v>
      </c>
    </row>
    <row r="321" spans="1:9">
      <c r="A321">
        <v>320</v>
      </c>
      <c r="B321">
        <v>154</v>
      </c>
      <c r="C321" t="s">
        <v>72</v>
      </c>
      <c r="D321">
        <v>37.531165000000001</v>
      </c>
      <c r="E321">
        <v>127.031716</v>
      </c>
      <c r="F321">
        <v>8700</v>
      </c>
      <c r="G321" s="1">
        <v>42916</v>
      </c>
      <c r="H321" s="2">
        <v>0.81769000000000003</v>
      </c>
      <c r="I321" t="s">
        <v>984</v>
      </c>
    </row>
    <row r="322" spans="1:9">
      <c r="A322">
        <v>321</v>
      </c>
      <c r="B322">
        <v>190</v>
      </c>
      <c r="C322" t="s">
        <v>46</v>
      </c>
      <c r="D322">
        <v>37.552923</v>
      </c>
      <c r="E322">
        <v>127.040565</v>
      </c>
      <c r="F322">
        <v>12500</v>
      </c>
      <c r="G322" s="1">
        <v>43033</v>
      </c>
      <c r="H322" s="2">
        <v>0.61507000000000001</v>
      </c>
      <c r="I322" t="s">
        <v>984</v>
      </c>
    </row>
    <row r="323" spans="1:9">
      <c r="A323">
        <v>322</v>
      </c>
      <c r="B323">
        <v>25</v>
      </c>
      <c r="C323" t="s">
        <v>33</v>
      </c>
      <c r="D323">
        <v>37.565483999999998</v>
      </c>
      <c r="E323">
        <v>127.08828699999999</v>
      </c>
      <c r="F323">
        <v>3700</v>
      </c>
      <c r="G323" s="1">
        <v>43082</v>
      </c>
      <c r="H323" s="2">
        <v>0.89795000000000003</v>
      </c>
      <c r="I323" t="s">
        <v>985</v>
      </c>
    </row>
    <row r="324" spans="1:9">
      <c r="A324">
        <v>323</v>
      </c>
      <c r="B324">
        <v>94</v>
      </c>
      <c r="C324" t="s">
        <v>23</v>
      </c>
      <c r="D324">
        <v>37.653176999999999</v>
      </c>
      <c r="E324">
        <v>126.85950200000001</v>
      </c>
      <c r="F324">
        <v>29900</v>
      </c>
      <c r="G324" s="1">
        <v>42488</v>
      </c>
      <c r="H324" s="2">
        <v>0.62244999999999995</v>
      </c>
      <c r="I324" t="s">
        <v>984</v>
      </c>
    </row>
    <row r="325" spans="1:9">
      <c r="A325">
        <v>324</v>
      </c>
      <c r="B325">
        <v>132</v>
      </c>
      <c r="C325" t="s">
        <v>132</v>
      </c>
      <c r="D325">
        <v>37.581789000000001</v>
      </c>
      <c r="E325">
        <v>127.062485</v>
      </c>
      <c r="F325">
        <v>145900</v>
      </c>
      <c r="G325" s="1">
        <v>42485</v>
      </c>
      <c r="H325" s="2">
        <v>0.38129000000000002</v>
      </c>
      <c r="I325" t="s">
        <v>987</v>
      </c>
    </row>
    <row r="326" spans="1:9">
      <c r="A326">
        <v>325</v>
      </c>
      <c r="B326">
        <v>35</v>
      </c>
      <c r="C326" t="s">
        <v>93</v>
      </c>
      <c r="D326">
        <v>37.555833</v>
      </c>
      <c r="E326">
        <v>127.157709</v>
      </c>
      <c r="F326">
        <v>55400</v>
      </c>
      <c r="G326" s="1">
        <v>42787</v>
      </c>
      <c r="H326" s="2">
        <v>0.59050000000000002</v>
      </c>
      <c r="I326" t="s">
        <v>985</v>
      </c>
    </row>
    <row r="327" spans="1:9">
      <c r="A327">
        <v>326</v>
      </c>
      <c r="B327">
        <v>45</v>
      </c>
      <c r="C327" t="s">
        <v>84</v>
      </c>
      <c r="D327">
        <v>37.456296999999999</v>
      </c>
      <c r="E327">
        <v>126.950958</v>
      </c>
      <c r="F327">
        <v>59000</v>
      </c>
      <c r="G327" s="1">
        <v>42711</v>
      </c>
      <c r="H327" s="2">
        <v>0.46775</v>
      </c>
      <c r="I327" t="s">
        <v>984</v>
      </c>
    </row>
    <row r="328" spans="1:9">
      <c r="A328">
        <v>327</v>
      </c>
      <c r="B328">
        <v>144</v>
      </c>
      <c r="C328" t="s">
        <v>92</v>
      </c>
      <c r="D328">
        <v>37.669721000000003</v>
      </c>
      <c r="E328">
        <v>127.052993</v>
      </c>
      <c r="F328">
        <v>3400</v>
      </c>
      <c r="G328" s="1">
        <v>42412</v>
      </c>
      <c r="H328" s="2">
        <v>0.69327000000000005</v>
      </c>
      <c r="I328" t="s">
        <v>987</v>
      </c>
    </row>
    <row r="329" spans="1:9">
      <c r="A329">
        <v>328</v>
      </c>
      <c r="B329">
        <v>282</v>
      </c>
      <c r="C329" t="s">
        <v>119</v>
      </c>
      <c r="D329">
        <v>37.540382999999999</v>
      </c>
      <c r="E329">
        <v>126.920687</v>
      </c>
      <c r="F329">
        <v>87600</v>
      </c>
      <c r="G329" s="1">
        <v>42737</v>
      </c>
      <c r="H329" s="2">
        <v>0.68706</v>
      </c>
      <c r="I329" t="s">
        <v>986</v>
      </c>
    </row>
    <row r="330" spans="1:9">
      <c r="A330">
        <v>329</v>
      </c>
      <c r="B330">
        <v>293</v>
      </c>
      <c r="C330" t="s">
        <v>20</v>
      </c>
      <c r="D330">
        <v>37.563223000000001</v>
      </c>
      <c r="E330">
        <v>127.062051</v>
      </c>
      <c r="F330">
        <v>145700</v>
      </c>
      <c r="G330" s="1">
        <v>42455</v>
      </c>
      <c r="H330" s="2">
        <v>0.96853</v>
      </c>
      <c r="I330" t="s">
        <v>984</v>
      </c>
    </row>
    <row r="331" spans="1:9">
      <c r="A331">
        <v>330</v>
      </c>
      <c r="B331">
        <v>200</v>
      </c>
      <c r="C331" t="s">
        <v>119</v>
      </c>
      <c r="D331">
        <v>37.687674999999999</v>
      </c>
      <c r="E331">
        <v>127.164721</v>
      </c>
      <c r="F331">
        <v>48300</v>
      </c>
      <c r="G331" s="1">
        <v>42623</v>
      </c>
      <c r="H331" s="2">
        <v>0.96196000000000004</v>
      </c>
      <c r="I331" t="s">
        <v>986</v>
      </c>
    </row>
    <row r="332" spans="1:9">
      <c r="A332">
        <v>331</v>
      </c>
      <c r="B332">
        <v>85</v>
      </c>
      <c r="C332" t="s">
        <v>28</v>
      </c>
      <c r="D332">
        <v>37.639895000000003</v>
      </c>
      <c r="E332">
        <v>126.902159</v>
      </c>
      <c r="F332">
        <v>67100</v>
      </c>
      <c r="G332" s="1">
        <v>42682</v>
      </c>
      <c r="H332" s="2">
        <v>0.59655000000000002</v>
      </c>
      <c r="I332" t="s">
        <v>986</v>
      </c>
    </row>
    <row r="333" spans="1:9">
      <c r="A333">
        <v>332</v>
      </c>
      <c r="B333">
        <v>130</v>
      </c>
      <c r="C333" t="s">
        <v>47</v>
      </c>
      <c r="D333">
        <v>37.641055000000001</v>
      </c>
      <c r="E333">
        <v>126.96104800000001</v>
      </c>
      <c r="F333">
        <v>121700</v>
      </c>
      <c r="G333" s="1">
        <v>42960</v>
      </c>
      <c r="H333" s="2">
        <v>0.97760000000000002</v>
      </c>
      <c r="I333" t="s">
        <v>986</v>
      </c>
    </row>
    <row r="334" spans="1:9">
      <c r="A334">
        <v>333</v>
      </c>
      <c r="B334">
        <v>113</v>
      </c>
      <c r="C334" t="s">
        <v>133</v>
      </c>
      <c r="D334">
        <v>37.589824</v>
      </c>
      <c r="E334">
        <v>127.09046499999999</v>
      </c>
      <c r="F334">
        <v>64100</v>
      </c>
      <c r="G334" s="1">
        <v>42477</v>
      </c>
      <c r="H334" s="2">
        <v>0.53798000000000001</v>
      </c>
      <c r="I334" t="s">
        <v>986</v>
      </c>
    </row>
    <row r="335" spans="1:9">
      <c r="A335">
        <v>334</v>
      </c>
      <c r="B335">
        <v>51</v>
      </c>
      <c r="C335" t="s">
        <v>32</v>
      </c>
      <c r="D335">
        <v>37.670358</v>
      </c>
      <c r="E335">
        <v>126.872815</v>
      </c>
      <c r="F335">
        <v>136300</v>
      </c>
      <c r="G335" s="1">
        <v>42734</v>
      </c>
      <c r="H335" s="2">
        <v>0.60340000000000005</v>
      </c>
      <c r="I335" t="s">
        <v>986</v>
      </c>
    </row>
    <row r="336" spans="1:9">
      <c r="A336">
        <v>335</v>
      </c>
      <c r="B336">
        <v>65</v>
      </c>
      <c r="C336" t="s">
        <v>22</v>
      </c>
      <c r="D336">
        <v>37.657411000000003</v>
      </c>
      <c r="E336">
        <v>127.18466100000001</v>
      </c>
      <c r="F336">
        <v>130900</v>
      </c>
      <c r="G336" s="1">
        <v>42563</v>
      </c>
      <c r="H336" s="2">
        <v>0.93139000000000005</v>
      </c>
      <c r="I336" t="s">
        <v>984</v>
      </c>
    </row>
    <row r="337" spans="1:9">
      <c r="A337">
        <v>336</v>
      </c>
      <c r="B337">
        <v>62</v>
      </c>
      <c r="C337" t="s">
        <v>84</v>
      </c>
      <c r="D337">
        <v>37.629302000000003</v>
      </c>
      <c r="E337">
        <v>126.905947</v>
      </c>
      <c r="F337">
        <v>65900</v>
      </c>
      <c r="G337" s="1">
        <v>42692</v>
      </c>
      <c r="H337" s="2">
        <v>0.77212000000000003</v>
      </c>
      <c r="I337" t="s">
        <v>984</v>
      </c>
    </row>
    <row r="338" spans="1:9">
      <c r="A338">
        <v>337</v>
      </c>
      <c r="B338">
        <v>171</v>
      </c>
      <c r="C338" t="s">
        <v>47</v>
      </c>
      <c r="D338">
        <v>37.530271999999997</v>
      </c>
      <c r="E338">
        <v>126.901821</v>
      </c>
      <c r="F338">
        <v>47700</v>
      </c>
      <c r="G338" s="1">
        <v>42735</v>
      </c>
      <c r="H338" s="2">
        <v>0.88156999999999996</v>
      </c>
      <c r="I338" t="s">
        <v>986</v>
      </c>
    </row>
    <row r="339" spans="1:9">
      <c r="A339">
        <v>338</v>
      </c>
      <c r="B339">
        <v>278</v>
      </c>
      <c r="C339" t="s">
        <v>84</v>
      </c>
      <c r="D339">
        <v>37.632984999999998</v>
      </c>
      <c r="E339">
        <v>126.900931</v>
      </c>
      <c r="F339">
        <v>114300</v>
      </c>
      <c r="G339" s="1">
        <v>42784</v>
      </c>
      <c r="H339" s="2">
        <v>0.69360999999999995</v>
      </c>
      <c r="I339" t="s">
        <v>984</v>
      </c>
    </row>
    <row r="340" spans="1:9">
      <c r="A340">
        <v>339</v>
      </c>
      <c r="B340">
        <v>231</v>
      </c>
      <c r="C340" t="s">
        <v>119</v>
      </c>
      <c r="D340">
        <v>37.714534</v>
      </c>
      <c r="E340">
        <v>126.906013</v>
      </c>
      <c r="F340">
        <v>58500</v>
      </c>
      <c r="G340" s="1">
        <v>43121</v>
      </c>
      <c r="H340" s="2">
        <v>0.95562000000000002</v>
      </c>
      <c r="I340" t="s">
        <v>986</v>
      </c>
    </row>
    <row r="341" spans="1:9">
      <c r="A341">
        <v>340</v>
      </c>
      <c r="B341">
        <v>127</v>
      </c>
      <c r="C341" t="s">
        <v>108</v>
      </c>
      <c r="D341">
        <v>37.687573999999998</v>
      </c>
      <c r="E341">
        <v>126.859094</v>
      </c>
      <c r="F341">
        <v>94000</v>
      </c>
      <c r="G341" s="1">
        <v>42919</v>
      </c>
      <c r="H341" s="2">
        <v>0.97208000000000006</v>
      </c>
      <c r="I341" t="s">
        <v>988</v>
      </c>
    </row>
    <row r="342" spans="1:9">
      <c r="A342">
        <v>341</v>
      </c>
      <c r="B342">
        <v>146</v>
      </c>
      <c r="C342" t="s">
        <v>108</v>
      </c>
      <c r="D342">
        <v>37.639772000000001</v>
      </c>
      <c r="E342">
        <v>127.10428400000001</v>
      </c>
      <c r="F342">
        <v>56300</v>
      </c>
      <c r="G342" s="1">
        <v>42686</v>
      </c>
      <c r="H342" s="2">
        <v>0.84284000000000003</v>
      </c>
      <c r="I342" t="s">
        <v>988</v>
      </c>
    </row>
    <row r="343" spans="1:9">
      <c r="A343">
        <v>342</v>
      </c>
      <c r="B343">
        <v>59</v>
      </c>
      <c r="C343" t="s">
        <v>32</v>
      </c>
      <c r="D343">
        <v>37.617638999999997</v>
      </c>
      <c r="E343">
        <v>127.058498</v>
      </c>
      <c r="F343">
        <v>17500</v>
      </c>
      <c r="G343" s="1">
        <v>42711</v>
      </c>
      <c r="H343" s="2">
        <v>0.96916000000000002</v>
      </c>
      <c r="I343" t="s">
        <v>986</v>
      </c>
    </row>
    <row r="344" spans="1:9">
      <c r="A344">
        <v>343</v>
      </c>
      <c r="B344">
        <v>279</v>
      </c>
      <c r="C344" t="s">
        <v>64</v>
      </c>
      <c r="D344">
        <v>37.523743000000003</v>
      </c>
      <c r="E344">
        <v>127.167777</v>
      </c>
      <c r="F344">
        <v>13200</v>
      </c>
      <c r="G344" s="1">
        <v>42560</v>
      </c>
      <c r="H344" s="2">
        <v>0.86400999999999994</v>
      </c>
      <c r="I344" t="s">
        <v>984</v>
      </c>
    </row>
    <row r="345" spans="1:9">
      <c r="A345">
        <v>344</v>
      </c>
      <c r="B345">
        <v>129</v>
      </c>
      <c r="C345" t="s">
        <v>32</v>
      </c>
      <c r="D345">
        <v>37.646624000000003</v>
      </c>
      <c r="E345">
        <v>127.06783299999999</v>
      </c>
      <c r="F345">
        <v>2800</v>
      </c>
      <c r="G345" s="1">
        <v>42654</v>
      </c>
      <c r="H345" s="2">
        <v>0.91796</v>
      </c>
      <c r="I345" t="s">
        <v>986</v>
      </c>
    </row>
    <row r="346" spans="1:9">
      <c r="A346">
        <v>345</v>
      </c>
      <c r="B346">
        <v>209</v>
      </c>
      <c r="C346" t="s">
        <v>68</v>
      </c>
      <c r="D346">
        <v>37.620260999999999</v>
      </c>
      <c r="E346">
        <v>127.113084</v>
      </c>
      <c r="F346">
        <v>151000</v>
      </c>
      <c r="G346" s="1">
        <v>42849</v>
      </c>
      <c r="H346" s="2">
        <v>0.40321000000000001</v>
      </c>
      <c r="I346" t="s">
        <v>984</v>
      </c>
    </row>
    <row r="347" spans="1:9">
      <c r="A347">
        <v>346</v>
      </c>
      <c r="B347">
        <v>295</v>
      </c>
      <c r="C347" t="s">
        <v>42</v>
      </c>
      <c r="D347">
        <v>37.515388000000002</v>
      </c>
      <c r="E347">
        <v>127.121486</v>
      </c>
      <c r="F347">
        <v>127200</v>
      </c>
      <c r="G347" s="1">
        <v>43107</v>
      </c>
      <c r="H347" s="2">
        <v>0.58062999999999998</v>
      </c>
      <c r="I347" t="s">
        <v>984</v>
      </c>
    </row>
    <row r="348" spans="1:9">
      <c r="A348">
        <v>347</v>
      </c>
      <c r="B348">
        <v>122</v>
      </c>
      <c r="C348" t="s">
        <v>92</v>
      </c>
      <c r="D348">
        <v>37.606261000000003</v>
      </c>
      <c r="E348">
        <v>126.972852</v>
      </c>
      <c r="F348">
        <v>38400</v>
      </c>
      <c r="G348" s="1">
        <v>42748</v>
      </c>
      <c r="H348" s="2">
        <v>0.72023999999999999</v>
      </c>
      <c r="I348" t="s">
        <v>987</v>
      </c>
    </row>
    <row r="349" spans="1:9">
      <c r="A349">
        <v>348</v>
      </c>
      <c r="B349">
        <v>24</v>
      </c>
      <c r="C349" t="s">
        <v>68</v>
      </c>
      <c r="D349">
        <v>37.463783999999997</v>
      </c>
      <c r="E349">
        <v>127.16207</v>
      </c>
      <c r="F349">
        <v>144200</v>
      </c>
      <c r="G349" s="1">
        <v>42963</v>
      </c>
      <c r="H349" s="2">
        <v>0.83862000000000003</v>
      </c>
      <c r="I349" t="s">
        <v>984</v>
      </c>
    </row>
    <row r="350" spans="1:9">
      <c r="A350">
        <v>349</v>
      </c>
      <c r="B350">
        <v>278</v>
      </c>
      <c r="C350" t="s">
        <v>77</v>
      </c>
      <c r="D350">
        <v>37.563580999999999</v>
      </c>
      <c r="E350">
        <v>126.88055799999999</v>
      </c>
      <c r="F350">
        <v>54800</v>
      </c>
      <c r="G350" s="1">
        <v>42496</v>
      </c>
      <c r="H350" s="2">
        <v>0.81586000000000003</v>
      </c>
      <c r="I350" t="s">
        <v>986</v>
      </c>
    </row>
    <row r="351" spans="1:9">
      <c r="A351">
        <v>350</v>
      </c>
      <c r="B351">
        <v>170</v>
      </c>
      <c r="C351" t="s">
        <v>72</v>
      </c>
      <c r="D351">
        <v>37.609578999999997</v>
      </c>
      <c r="E351">
        <v>126.869947</v>
      </c>
      <c r="F351">
        <v>118300</v>
      </c>
      <c r="G351" s="1">
        <v>42391</v>
      </c>
      <c r="H351" s="2">
        <v>0.75588</v>
      </c>
      <c r="I351" t="s">
        <v>984</v>
      </c>
    </row>
    <row r="352" spans="1:9">
      <c r="A352">
        <v>351</v>
      </c>
      <c r="B352">
        <v>151</v>
      </c>
      <c r="C352" t="s">
        <v>77</v>
      </c>
      <c r="D352">
        <v>37.458703</v>
      </c>
      <c r="E352">
        <v>126.950698</v>
      </c>
      <c r="F352">
        <v>84600</v>
      </c>
      <c r="G352" s="1">
        <v>42696</v>
      </c>
      <c r="H352" s="2">
        <v>0.53463000000000005</v>
      </c>
      <c r="I352" t="s">
        <v>986</v>
      </c>
    </row>
    <row r="353" spans="1:9">
      <c r="A353">
        <v>352</v>
      </c>
      <c r="B353">
        <v>67</v>
      </c>
      <c r="C353" t="s">
        <v>152</v>
      </c>
      <c r="D353">
        <v>37.607821999999999</v>
      </c>
      <c r="E353">
        <v>127.158975</v>
      </c>
      <c r="F353">
        <v>15400</v>
      </c>
      <c r="G353" s="1">
        <v>42720</v>
      </c>
      <c r="H353" s="2">
        <v>0.73060000000000003</v>
      </c>
      <c r="I353" t="s">
        <v>986</v>
      </c>
    </row>
    <row r="354" spans="1:9">
      <c r="A354">
        <v>353</v>
      </c>
      <c r="B354">
        <v>103</v>
      </c>
      <c r="C354" t="s">
        <v>42</v>
      </c>
      <c r="D354">
        <v>37.695585000000001</v>
      </c>
      <c r="E354">
        <v>127.00455599999999</v>
      </c>
      <c r="F354">
        <v>132700</v>
      </c>
      <c r="G354" s="1">
        <v>42663</v>
      </c>
      <c r="H354" s="2">
        <v>0.64510000000000001</v>
      </c>
      <c r="I354" t="s">
        <v>984</v>
      </c>
    </row>
    <row r="355" spans="1:9">
      <c r="A355">
        <v>354</v>
      </c>
      <c r="B355">
        <v>162</v>
      </c>
      <c r="C355" t="s">
        <v>133</v>
      </c>
      <c r="D355">
        <v>37.514400000000002</v>
      </c>
      <c r="E355">
        <v>126.944588</v>
      </c>
      <c r="F355">
        <v>144300</v>
      </c>
      <c r="G355" s="1">
        <v>42679</v>
      </c>
      <c r="H355" s="2">
        <v>0.41204000000000002</v>
      </c>
      <c r="I355" t="s">
        <v>986</v>
      </c>
    </row>
    <row r="356" spans="1:9">
      <c r="A356">
        <v>355</v>
      </c>
      <c r="B356">
        <v>275</v>
      </c>
      <c r="C356" t="s">
        <v>20</v>
      </c>
      <c r="D356">
        <v>37.696762</v>
      </c>
      <c r="E356">
        <v>127.130968</v>
      </c>
      <c r="F356">
        <v>144600</v>
      </c>
      <c r="G356" s="1">
        <v>42655</v>
      </c>
      <c r="H356" s="2">
        <v>0.92800000000000005</v>
      </c>
      <c r="I356" t="s">
        <v>984</v>
      </c>
    </row>
    <row r="357" spans="1:9">
      <c r="A357">
        <v>356</v>
      </c>
      <c r="B357">
        <v>65</v>
      </c>
      <c r="C357" t="s">
        <v>72</v>
      </c>
      <c r="D357">
        <v>37.667782000000003</v>
      </c>
      <c r="E357">
        <v>127.001536</v>
      </c>
      <c r="F357">
        <v>27800</v>
      </c>
      <c r="G357" s="1">
        <v>42758</v>
      </c>
      <c r="H357" s="2">
        <v>0.89190000000000003</v>
      </c>
      <c r="I357" t="s">
        <v>984</v>
      </c>
    </row>
    <row r="358" spans="1:9">
      <c r="A358">
        <v>357</v>
      </c>
      <c r="B358">
        <v>72</v>
      </c>
      <c r="C358" t="s">
        <v>33</v>
      </c>
      <c r="D358">
        <v>37.502057000000001</v>
      </c>
      <c r="E358">
        <v>127.171577</v>
      </c>
      <c r="F358">
        <v>111300</v>
      </c>
      <c r="G358" s="1">
        <v>42765</v>
      </c>
      <c r="H358" s="2">
        <v>0.62926000000000004</v>
      </c>
      <c r="I358" t="s">
        <v>985</v>
      </c>
    </row>
    <row r="359" spans="1:9">
      <c r="A359">
        <v>358</v>
      </c>
      <c r="B359">
        <v>289</v>
      </c>
      <c r="C359" t="s">
        <v>38</v>
      </c>
      <c r="D359">
        <v>37.570585000000001</v>
      </c>
      <c r="E359">
        <v>127.105468</v>
      </c>
      <c r="F359">
        <v>90600</v>
      </c>
      <c r="G359" s="1">
        <v>42807</v>
      </c>
      <c r="H359" s="2">
        <v>0.83384000000000003</v>
      </c>
      <c r="I359" t="s">
        <v>986</v>
      </c>
    </row>
    <row r="360" spans="1:9">
      <c r="A360">
        <v>359</v>
      </c>
      <c r="B360">
        <v>260</v>
      </c>
      <c r="C360" t="s">
        <v>92</v>
      </c>
      <c r="D360">
        <v>37.636943000000002</v>
      </c>
      <c r="E360">
        <v>127.00287400000001</v>
      </c>
      <c r="F360">
        <v>45900</v>
      </c>
      <c r="G360" s="1">
        <v>42761</v>
      </c>
      <c r="H360" s="2">
        <v>0.96916000000000002</v>
      </c>
      <c r="I360" t="s">
        <v>987</v>
      </c>
    </row>
    <row r="361" spans="1:9">
      <c r="A361">
        <v>360</v>
      </c>
      <c r="B361">
        <v>111</v>
      </c>
      <c r="C361" t="s">
        <v>72</v>
      </c>
      <c r="D361">
        <v>37.506819</v>
      </c>
      <c r="E361">
        <v>126.986463</v>
      </c>
      <c r="F361">
        <v>81400</v>
      </c>
      <c r="G361" s="1">
        <v>42560</v>
      </c>
      <c r="H361" s="2">
        <v>0.79913000000000001</v>
      </c>
      <c r="I361" t="s">
        <v>984</v>
      </c>
    </row>
    <row r="362" spans="1:9">
      <c r="A362">
        <v>361</v>
      </c>
      <c r="B362">
        <v>74</v>
      </c>
      <c r="C362" t="s">
        <v>68</v>
      </c>
      <c r="D362">
        <v>37.488633999999998</v>
      </c>
      <c r="E362">
        <v>127.137973</v>
      </c>
      <c r="F362">
        <v>7500</v>
      </c>
      <c r="G362" s="1">
        <v>42419</v>
      </c>
      <c r="H362" s="2">
        <v>0.58957000000000004</v>
      </c>
      <c r="I362" t="s">
        <v>984</v>
      </c>
    </row>
    <row r="363" spans="1:9">
      <c r="A363">
        <v>362</v>
      </c>
      <c r="B363">
        <v>92</v>
      </c>
      <c r="C363" t="s">
        <v>101</v>
      </c>
      <c r="D363">
        <v>37.623618999999998</v>
      </c>
      <c r="E363">
        <v>127.132819</v>
      </c>
      <c r="F363">
        <v>70300</v>
      </c>
      <c r="G363" s="1">
        <v>42542</v>
      </c>
      <c r="H363" s="2">
        <v>0.71135000000000004</v>
      </c>
      <c r="I363" t="s">
        <v>984</v>
      </c>
    </row>
    <row r="364" spans="1:9">
      <c r="A364">
        <v>363</v>
      </c>
      <c r="B364">
        <v>57</v>
      </c>
      <c r="C364" t="s">
        <v>38</v>
      </c>
      <c r="D364">
        <v>37.662632000000002</v>
      </c>
      <c r="E364">
        <v>127.07283200000001</v>
      </c>
      <c r="F364">
        <v>102700</v>
      </c>
      <c r="G364" s="1">
        <v>42759</v>
      </c>
      <c r="H364" s="2">
        <v>0.55144000000000004</v>
      </c>
      <c r="I364" t="s">
        <v>986</v>
      </c>
    </row>
    <row r="365" spans="1:9">
      <c r="A365">
        <v>364</v>
      </c>
      <c r="B365">
        <v>145</v>
      </c>
      <c r="C365" t="s">
        <v>132</v>
      </c>
      <c r="D365">
        <v>37.572709000000003</v>
      </c>
      <c r="E365">
        <v>127.18943400000001</v>
      </c>
      <c r="F365">
        <v>113700</v>
      </c>
      <c r="G365" s="1">
        <v>42472</v>
      </c>
      <c r="H365" s="2">
        <v>0.87012999999999996</v>
      </c>
      <c r="I365" t="s">
        <v>987</v>
      </c>
    </row>
    <row r="366" spans="1:9">
      <c r="A366">
        <v>365</v>
      </c>
      <c r="B366">
        <v>217</v>
      </c>
      <c r="C366" t="s">
        <v>108</v>
      </c>
      <c r="D366">
        <v>37.703640999999998</v>
      </c>
      <c r="E366">
        <v>127.149244</v>
      </c>
      <c r="F366">
        <v>117400</v>
      </c>
      <c r="G366" s="1">
        <v>42478</v>
      </c>
      <c r="H366" s="2">
        <v>0.39894000000000002</v>
      </c>
      <c r="I366" t="s">
        <v>988</v>
      </c>
    </row>
    <row r="367" spans="1:9">
      <c r="A367">
        <v>366</v>
      </c>
      <c r="B367">
        <v>109</v>
      </c>
      <c r="C367" t="s">
        <v>77</v>
      </c>
      <c r="D367">
        <v>37.608967999999997</v>
      </c>
      <c r="E367">
        <v>127.15953399999999</v>
      </c>
      <c r="F367">
        <v>65800</v>
      </c>
      <c r="G367" s="1">
        <v>42676</v>
      </c>
      <c r="H367" s="2">
        <v>0.95347999999999999</v>
      </c>
      <c r="I367" t="s">
        <v>986</v>
      </c>
    </row>
    <row r="368" spans="1:9">
      <c r="A368">
        <v>367</v>
      </c>
      <c r="B368">
        <v>50</v>
      </c>
      <c r="C368" t="s">
        <v>33</v>
      </c>
      <c r="D368">
        <v>37.475245000000001</v>
      </c>
      <c r="E368">
        <v>127.19156099999999</v>
      </c>
      <c r="F368">
        <v>58200</v>
      </c>
      <c r="G368" s="1">
        <v>42539</v>
      </c>
      <c r="H368" s="2">
        <v>0.88144</v>
      </c>
      <c r="I368" t="s">
        <v>985</v>
      </c>
    </row>
    <row r="369" spans="1:9">
      <c r="A369">
        <v>368</v>
      </c>
      <c r="B369">
        <v>44</v>
      </c>
      <c r="C369" t="s">
        <v>92</v>
      </c>
      <c r="D369">
        <v>37.592295999999997</v>
      </c>
      <c r="E369">
        <v>127.04517</v>
      </c>
      <c r="F369">
        <v>67900</v>
      </c>
      <c r="G369" s="1">
        <v>42375</v>
      </c>
      <c r="H369" s="2">
        <v>0.87829999999999997</v>
      </c>
      <c r="I369" t="s">
        <v>987</v>
      </c>
    </row>
    <row r="370" spans="1:9">
      <c r="A370">
        <v>369</v>
      </c>
      <c r="B370">
        <v>19</v>
      </c>
      <c r="C370" t="s">
        <v>28</v>
      </c>
      <c r="D370">
        <v>37.629669999999997</v>
      </c>
      <c r="E370">
        <v>126.956531</v>
      </c>
      <c r="F370">
        <v>66300</v>
      </c>
      <c r="G370" s="1">
        <v>42704</v>
      </c>
      <c r="H370" s="2">
        <v>0.47158</v>
      </c>
      <c r="I370" t="s">
        <v>986</v>
      </c>
    </row>
    <row r="371" spans="1:9">
      <c r="A371">
        <v>370</v>
      </c>
      <c r="B371">
        <v>244</v>
      </c>
      <c r="C371" t="s">
        <v>23</v>
      </c>
      <c r="D371">
        <v>37.540891999999999</v>
      </c>
      <c r="E371">
        <v>127.085329</v>
      </c>
      <c r="F371">
        <v>44700</v>
      </c>
      <c r="G371" s="1">
        <v>42991</v>
      </c>
      <c r="H371" s="2">
        <v>0.95230999999999999</v>
      </c>
      <c r="I371" t="s">
        <v>984</v>
      </c>
    </row>
    <row r="372" spans="1:9">
      <c r="A372">
        <v>371</v>
      </c>
      <c r="B372">
        <v>186</v>
      </c>
      <c r="C372" t="s">
        <v>163</v>
      </c>
      <c r="D372">
        <v>37.680456999999997</v>
      </c>
      <c r="E372">
        <v>126.872699</v>
      </c>
      <c r="F372">
        <v>108700</v>
      </c>
      <c r="G372" s="1">
        <v>42973</v>
      </c>
      <c r="H372" s="2">
        <v>0.96623999999999999</v>
      </c>
      <c r="I372" t="s">
        <v>984</v>
      </c>
    </row>
    <row r="373" spans="1:9">
      <c r="A373">
        <v>372</v>
      </c>
      <c r="B373">
        <v>188</v>
      </c>
      <c r="C373" t="s">
        <v>22</v>
      </c>
      <c r="D373">
        <v>37.709848999999998</v>
      </c>
      <c r="E373">
        <v>127.01298300000001</v>
      </c>
      <c r="F373">
        <v>119700</v>
      </c>
      <c r="G373" s="1">
        <v>43135</v>
      </c>
      <c r="H373" s="2">
        <v>0.62097000000000002</v>
      </c>
      <c r="I373" t="s">
        <v>984</v>
      </c>
    </row>
    <row r="374" spans="1:9">
      <c r="A374">
        <v>373</v>
      </c>
      <c r="B374">
        <v>106</v>
      </c>
      <c r="C374" t="s">
        <v>93</v>
      </c>
      <c r="D374">
        <v>37.594337000000003</v>
      </c>
      <c r="E374">
        <v>127.196397</v>
      </c>
      <c r="F374">
        <v>134900</v>
      </c>
      <c r="G374" s="1">
        <v>43139</v>
      </c>
      <c r="H374" s="2">
        <v>0.53081999999999996</v>
      </c>
      <c r="I374" t="s">
        <v>985</v>
      </c>
    </row>
    <row r="375" spans="1:9">
      <c r="A375">
        <v>374</v>
      </c>
      <c r="B375">
        <v>132</v>
      </c>
      <c r="C375" t="s">
        <v>84</v>
      </c>
      <c r="D375">
        <v>37.636321000000002</v>
      </c>
      <c r="E375">
        <v>126.860692</v>
      </c>
      <c r="F375">
        <v>114000</v>
      </c>
      <c r="G375" s="1">
        <v>42430</v>
      </c>
      <c r="H375" s="2">
        <v>0.68317000000000005</v>
      </c>
      <c r="I375" t="s">
        <v>984</v>
      </c>
    </row>
    <row r="376" spans="1:9">
      <c r="A376">
        <v>375</v>
      </c>
      <c r="B376">
        <v>192</v>
      </c>
      <c r="C376" t="s">
        <v>27</v>
      </c>
      <c r="D376">
        <v>37.510095</v>
      </c>
      <c r="E376">
        <v>127.012787</v>
      </c>
      <c r="F376">
        <v>17800</v>
      </c>
      <c r="G376" s="1">
        <v>42716</v>
      </c>
      <c r="H376" s="2">
        <v>0.52547999999999995</v>
      </c>
      <c r="I376" t="s">
        <v>984</v>
      </c>
    </row>
    <row r="377" spans="1:9">
      <c r="A377">
        <v>376</v>
      </c>
      <c r="B377">
        <v>232</v>
      </c>
      <c r="C377" t="s">
        <v>51</v>
      </c>
      <c r="D377">
        <v>37.502122999999997</v>
      </c>
      <c r="E377">
        <v>126.902934</v>
      </c>
      <c r="F377">
        <v>75100</v>
      </c>
      <c r="G377" s="1">
        <v>42708</v>
      </c>
      <c r="H377" s="2">
        <v>0.73434999999999995</v>
      </c>
      <c r="I377" t="s">
        <v>984</v>
      </c>
    </row>
    <row r="378" spans="1:9">
      <c r="A378">
        <v>377</v>
      </c>
      <c r="B378">
        <v>188</v>
      </c>
      <c r="C378" t="s">
        <v>42</v>
      </c>
      <c r="D378">
        <v>37.583218000000002</v>
      </c>
      <c r="E378">
        <v>127.02994099999999</v>
      </c>
      <c r="F378">
        <v>93800</v>
      </c>
      <c r="G378" s="1">
        <v>42977</v>
      </c>
      <c r="H378" s="2">
        <v>0.96679999999999999</v>
      </c>
      <c r="I378" t="s">
        <v>984</v>
      </c>
    </row>
    <row r="379" spans="1:9">
      <c r="A379">
        <v>378</v>
      </c>
      <c r="B379">
        <v>267</v>
      </c>
      <c r="C379" t="s">
        <v>42</v>
      </c>
      <c r="D379">
        <v>37.636688999999997</v>
      </c>
      <c r="E379">
        <v>126.94893999999999</v>
      </c>
      <c r="F379">
        <v>92800</v>
      </c>
      <c r="G379" s="1">
        <v>43121</v>
      </c>
      <c r="H379" s="2">
        <v>0.95193000000000005</v>
      </c>
      <c r="I379" t="s">
        <v>984</v>
      </c>
    </row>
    <row r="380" spans="1:9">
      <c r="A380">
        <v>379</v>
      </c>
      <c r="B380">
        <v>26</v>
      </c>
      <c r="C380" t="s">
        <v>76</v>
      </c>
      <c r="D380">
        <v>37.447254999999998</v>
      </c>
      <c r="E380">
        <v>126.897069</v>
      </c>
      <c r="F380">
        <v>45800</v>
      </c>
      <c r="G380" s="1">
        <v>42651</v>
      </c>
      <c r="H380" s="2">
        <v>0.38239000000000001</v>
      </c>
      <c r="I380" t="s">
        <v>984</v>
      </c>
    </row>
    <row r="381" spans="1:9">
      <c r="A381">
        <v>380</v>
      </c>
      <c r="B381">
        <v>151</v>
      </c>
      <c r="C381" t="s">
        <v>20</v>
      </c>
      <c r="D381">
        <v>37.505352000000002</v>
      </c>
      <c r="E381">
        <v>126.983131</v>
      </c>
      <c r="F381">
        <v>75600</v>
      </c>
      <c r="G381" s="1">
        <v>42812</v>
      </c>
      <c r="H381" s="2">
        <v>0.86199999999999999</v>
      </c>
      <c r="I381" t="s">
        <v>984</v>
      </c>
    </row>
    <row r="382" spans="1:9">
      <c r="A382">
        <v>381</v>
      </c>
      <c r="B382">
        <v>225</v>
      </c>
      <c r="C382" t="s">
        <v>159</v>
      </c>
      <c r="D382">
        <v>37.506149000000001</v>
      </c>
      <c r="E382">
        <v>126.87482</v>
      </c>
      <c r="F382">
        <v>120100</v>
      </c>
      <c r="G382" s="1">
        <v>42993</v>
      </c>
      <c r="H382" s="2">
        <v>0.98045000000000004</v>
      </c>
      <c r="I382" t="s">
        <v>988</v>
      </c>
    </row>
    <row r="383" spans="1:9">
      <c r="A383">
        <v>382</v>
      </c>
      <c r="B383">
        <v>74</v>
      </c>
      <c r="C383" t="s">
        <v>152</v>
      </c>
      <c r="D383">
        <v>37.601767000000002</v>
      </c>
      <c r="E383">
        <v>126.85562899999999</v>
      </c>
      <c r="F383">
        <v>47100</v>
      </c>
      <c r="G383" s="1">
        <v>42568</v>
      </c>
      <c r="H383" s="2">
        <v>0.40283000000000002</v>
      </c>
      <c r="I383" t="s">
        <v>986</v>
      </c>
    </row>
    <row r="384" spans="1:9">
      <c r="A384">
        <v>383</v>
      </c>
      <c r="B384">
        <v>40</v>
      </c>
      <c r="C384" t="s">
        <v>100</v>
      </c>
      <c r="D384">
        <v>37.648879000000001</v>
      </c>
      <c r="E384">
        <v>126.87483400000001</v>
      </c>
      <c r="F384">
        <v>33000</v>
      </c>
      <c r="G384" s="1">
        <v>43082</v>
      </c>
      <c r="H384" s="2">
        <v>0.60240000000000005</v>
      </c>
      <c r="I384" t="s">
        <v>987</v>
      </c>
    </row>
    <row r="385" spans="1:9">
      <c r="A385">
        <v>384</v>
      </c>
      <c r="B385">
        <v>44</v>
      </c>
      <c r="C385" t="s">
        <v>42</v>
      </c>
      <c r="D385">
        <v>37.597614999999998</v>
      </c>
      <c r="E385">
        <v>127.040713</v>
      </c>
      <c r="F385">
        <v>23600</v>
      </c>
      <c r="G385" s="1">
        <v>42471</v>
      </c>
      <c r="H385" s="2">
        <v>0.81476000000000004</v>
      </c>
      <c r="I385" t="s">
        <v>984</v>
      </c>
    </row>
    <row r="386" spans="1:9">
      <c r="A386">
        <v>385</v>
      </c>
      <c r="B386">
        <v>151</v>
      </c>
      <c r="C386" t="s">
        <v>68</v>
      </c>
      <c r="D386">
        <v>37.602235</v>
      </c>
      <c r="E386">
        <v>127.086696</v>
      </c>
      <c r="F386">
        <v>64200</v>
      </c>
      <c r="G386" s="1">
        <v>42630</v>
      </c>
      <c r="H386" s="2">
        <v>0.53305999999999998</v>
      </c>
      <c r="I386" t="s">
        <v>984</v>
      </c>
    </row>
    <row r="387" spans="1:9">
      <c r="A387">
        <v>386</v>
      </c>
      <c r="B387">
        <v>64</v>
      </c>
      <c r="C387" t="s">
        <v>108</v>
      </c>
      <c r="D387">
        <v>37.635950000000001</v>
      </c>
      <c r="E387">
        <v>127.083558</v>
      </c>
      <c r="F387">
        <v>20200</v>
      </c>
      <c r="G387" s="1">
        <v>42708</v>
      </c>
      <c r="H387" s="2">
        <v>0.41800999999999999</v>
      </c>
      <c r="I387" t="s">
        <v>988</v>
      </c>
    </row>
    <row r="388" spans="1:9">
      <c r="A388">
        <v>387</v>
      </c>
      <c r="B388">
        <v>280</v>
      </c>
      <c r="C388" t="s">
        <v>64</v>
      </c>
      <c r="D388">
        <v>37.485906</v>
      </c>
      <c r="E388">
        <v>127.123839</v>
      </c>
      <c r="F388">
        <v>78000</v>
      </c>
      <c r="G388" s="1">
        <v>43116</v>
      </c>
      <c r="H388" s="2">
        <v>0.39935999999999999</v>
      </c>
      <c r="I388" t="s">
        <v>984</v>
      </c>
    </row>
    <row r="389" spans="1:9">
      <c r="A389">
        <v>388</v>
      </c>
      <c r="B389">
        <v>208</v>
      </c>
      <c r="C389" t="s">
        <v>23</v>
      </c>
      <c r="D389">
        <v>37.678230999999997</v>
      </c>
      <c r="E389">
        <v>126.93945100000001</v>
      </c>
      <c r="F389">
        <v>142900</v>
      </c>
      <c r="G389" s="1">
        <v>43063</v>
      </c>
      <c r="H389" s="2">
        <v>0.41810999999999998</v>
      </c>
      <c r="I389" t="s">
        <v>984</v>
      </c>
    </row>
    <row r="390" spans="1:9">
      <c r="A390">
        <v>389</v>
      </c>
      <c r="B390">
        <v>244</v>
      </c>
      <c r="C390" t="s">
        <v>100</v>
      </c>
      <c r="D390">
        <v>37.467311000000002</v>
      </c>
      <c r="E390">
        <v>127.12492</v>
      </c>
      <c r="F390">
        <v>72800</v>
      </c>
      <c r="G390" s="1">
        <v>42905</v>
      </c>
      <c r="H390" s="2">
        <v>0.83264000000000005</v>
      </c>
      <c r="I390" t="s">
        <v>987</v>
      </c>
    </row>
    <row r="391" spans="1:9">
      <c r="A391">
        <v>390</v>
      </c>
      <c r="B391">
        <v>282</v>
      </c>
      <c r="C391" t="s">
        <v>47</v>
      </c>
      <c r="D391">
        <v>37.617438999999997</v>
      </c>
      <c r="E391">
        <v>126.97421</v>
      </c>
      <c r="F391">
        <v>82100</v>
      </c>
      <c r="G391" s="1">
        <v>42851</v>
      </c>
      <c r="H391" s="2">
        <v>0.82879000000000003</v>
      </c>
      <c r="I391" t="s">
        <v>986</v>
      </c>
    </row>
    <row r="392" spans="1:9">
      <c r="A392">
        <v>391</v>
      </c>
      <c r="B392">
        <v>196</v>
      </c>
      <c r="C392" t="s">
        <v>77</v>
      </c>
      <c r="D392">
        <v>37.688226</v>
      </c>
      <c r="E392">
        <v>127.170169</v>
      </c>
      <c r="F392">
        <v>48500</v>
      </c>
      <c r="G392" s="1">
        <v>42389</v>
      </c>
      <c r="H392" s="2">
        <v>0.82169000000000003</v>
      </c>
      <c r="I392" t="s">
        <v>986</v>
      </c>
    </row>
    <row r="393" spans="1:9">
      <c r="A393">
        <v>392</v>
      </c>
      <c r="B393">
        <v>278</v>
      </c>
      <c r="C393" t="s">
        <v>27</v>
      </c>
      <c r="D393">
        <v>37.593338000000003</v>
      </c>
      <c r="E393">
        <v>126.931988</v>
      </c>
      <c r="F393">
        <v>44600</v>
      </c>
      <c r="G393" s="1">
        <v>42874</v>
      </c>
      <c r="H393" s="2">
        <v>0.41122999999999998</v>
      </c>
      <c r="I393" t="s">
        <v>984</v>
      </c>
    </row>
    <row r="394" spans="1:9">
      <c r="A394">
        <v>393</v>
      </c>
      <c r="B394">
        <v>141</v>
      </c>
      <c r="C394" t="s">
        <v>84</v>
      </c>
      <c r="D394">
        <v>37.537213000000001</v>
      </c>
      <c r="E394">
        <v>127.10559600000001</v>
      </c>
      <c r="F394">
        <v>4000</v>
      </c>
      <c r="G394" s="1">
        <v>42752</v>
      </c>
      <c r="H394" s="2">
        <v>0.39718999999999999</v>
      </c>
      <c r="I394" t="s">
        <v>984</v>
      </c>
    </row>
    <row r="395" spans="1:9">
      <c r="A395">
        <v>394</v>
      </c>
      <c r="B395">
        <v>93</v>
      </c>
      <c r="C395" t="s">
        <v>115</v>
      </c>
      <c r="D395">
        <v>37.540343999999997</v>
      </c>
      <c r="E395">
        <v>126.949288</v>
      </c>
      <c r="F395">
        <v>11800</v>
      </c>
      <c r="G395" s="1">
        <v>42537</v>
      </c>
      <c r="H395" s="2">
        <v>0.90941000000000005</v>
      </c>
      <c r="I395" t="s">
        <v>984</v>
      </c>
    </row>
    <row r="396" spans="1:9">
      <c r="A396">
        <v>395</v>
      </c>
      <c r="B396">
        <v>33</v>
      </c>
      <c r="C396" t="s">
        <v>159</v>
      </c>
      <c r="D396">
        <v>37.605857999999998</v>
      </c>
      <c r="E396">
        <v>126.918446</v>
      </c>
      <c r="F396">
        <v>130100</v>
      </c>
      <c r="G396" s="1">
        <v>43184</v>
      </c>
      <c r="H396" s="2">
        <v>0.60748999999999997</v>
      </c>
      <c r="I396" t="s">
        <v>988</v>
      </c>
    </row>
    <row r="397" spans="1:9">
      <c r="A397">
        <v>396</v>
      </c>
      <c r="B397">
        <v>101</v>
      </c>
      <c r="C397" t="s">
        <v>64</v>
      </c>
      <c r="D397">
        <v>37.652099</v>
      </c>
      <c r="E397">
        <v>127.002421</v>
      </c>
      <c r="F397">
        <v>74100</v>
      </c>
      <c r="G397" s="1">
        <v>43182</v>
      </c>
      <c r="H397" s="2">
        <v>0.94865999999999995</v>
      </c>
      <c r="I397" t="s">
        <v>984</v>
      </c>
    </row>
    <row r="398" spans="1:9">
      <c r="A398">
        <v>397</v>
      </c>
      <c r="B398">
        <v>220</v>
      </c>
      <c r="C398" t="s">
        <v>159</v>
      </c>
      <c r="D398">
        <v>37.474947</v>
      </c>
      <c r="E398">
        <v>126.880353</v>
      </c>
      <c r="F398">
        <v>88200</v>
      </c>
      <c r="G398" s="1">
        <v>42556</v>
      </c>
      <c r="H398" s="2">
        <v>0.72050000000000003</v>
      </c>
      <c r="I398" t="s">
        <v>988</v>
      </c>
    </row>
    <row r="399" spans="1:9">
      <c r="A399">
        <v>398</v>
      </c>
      <c r="B399">
        <v>201</v>
      </c>
      <c r="C399" t="s">
        <v>33</v>
      </c>
      <c r="D399">
        <v>37.646044000000003</v>
      </c>
      <c r="E399">
        <v>126.895239</v>
      </c>
      <c r="F399">
        <v>63800</v>
      </c>
      <c r="G399" s="1">
        <v>42396</v>
      </c>
      <c r="H399" s="2">
        <v>0.79591999999999996</v>
      </c>
      <c r="I399" t="s">
        <v>985</v>
      </c>
    </row>
    <row r="400" spans="1:9">
      <c r="A400">
        <v>399</v>
      </c>
      <c r="B400">
        <v>223</v>
      </c>
      <c r="C400" t="s">
        <v>101</v>
      </c>
      <c r="D400">
        <v>37.528298999999997</v>
      </c>
      <c r="E400">
        <v>127.162076</v>
      </c>
      <c r="F400">
        <v>76100</v>
      </c>
      <c r="G400" s="1">
        <v>42999</v>
      </c>
      <c r="H400" s="2">
        <v>0.83657999999999999</v>
      </c>
      <c r="I400" t="s">
        <v>984</v>
      </c>
    </row>
    <row r="401" spans="1:9">
      <c r="A401">
        <v>400</v>
      </c>
      <c r="B401">
        <v>249</v>
      </c>
      <c r="C401" t="s">
        <v>27</v>
      </c>
      <c r="D401">
        <v>37.694133000000001</v>
      </c>
      <c r="E401">
        <v>127.046649</v>
      </c>
      <c r="F401">
        <v>48300</v>
      </c>
      <c r="G401" s="1">
        <v>42800</v>
      </c>
      <c r="H401" s="2">
        <v>0.80464000000000002</v>
      </c>
      <c r="I401" t="s">
        <v>984</v>
      </c>
    </row>
    <row r="402" spans="1:9">
      <c r="A402">
        <v>401</v>
      </c>
      <c r="B402">
        <v>257</v>
      </c>
      <c r="C402" t="s">
        <v>92</v>
      </c>
      <c r="D402">
        <v>37.696292</v>
      </c>
      <c r="E402">
        <v>127.15798599999999</v>
      </c>
      <c r="F402">
        <v>54600</v>
      </c>
      <c r="G402" s="1">
        <v>42869</v>
      </c>
      <c r="H402" s="2">
        <v>0.68422000000000005</v>
      </c>
      <c r="I402" t="s">
        <v>987</v>
      </c>
    </row>
    <row r="403" spans="1:9">
      <c r="A403">
        <v>402</v>
      </c>
      <c r="B403">
        <v>153</v>
      </c>
      <c r="C403" t="s">
        <v>101</v>
      </c>
      <c r="D403">
        <v>37.526260000000001</v>
      </c>
      <c r="E403">
        <v>126.902905</v>
      </c>
      <c r="F403">
        <v>86900</v>
      </c>
      <c r="G403" s="1">
        <v>42639</v>
      </c>
      <c r="H403" s="2">
        <v>0.62697999999999998</v>
      </c>
      <c r="I403" t="s">
        <v>984</v>
      </c>
    </row>
    <row r="404" spans="1:9">
      <c r="A404">
        <v>403</v>
      </c>
      <c r="B404">
        <v>102</v>
      </c>
      <c r="C404" t="s">
        <v>47</v>
      </c>
      <c r="D404">
        <v>37.548034999999999</v>
      </c>
      <c r="E404">
        <v>126.949736</v>
      </c>
      <c r="F404">
        <v>149900</v>
      </c>
      <c r="G404" s="1">
        <v>42465</v>
      </c>
      <c r="H404" s="2">
        <v>0.87134</v>
      </c>
      <c r="I404" t="s">
        <v>986</v>
      </c>
    </row>
    <row r="405" spans="1:9">
      <c r="A405">
        <v>404</v>
      </c>
      <c r="B405">
        <v>108</v>
      </c>
      <c r="C405" t="s">
        <v>68</v>
      </c>
      <c r="D405">
        <v>37.701990000000002</v>
      </c>
      <c r="E405">
        <v>126.87455</v>
      </c>
      <c r="F405">
        <v>119000</v>
      </c>
      <c r="G405" s="1">
        <v>42440</v>
      </c>
      <c r="H405" s="2">
        <v>0.76190000000000002</v>
      </c>
      <c r="I405" t="s">
        <v>984</v>
      </c>
    </row>
    <row r="406" spans="1:9">
      <c r="A406">
        <v>405</v>
      </c>
      <c r="B406">
        <v>62</v>
      </c>
      <c r="C406" t="s">
        <v>51</v>
      </c>
      <c r="D406">
        <v>37.655124000000001</v>
      </c>
      <c r="E406">
        <v>127.145196</v>
      </c>
      <c r="F406">
        <v>82900</v>
      </c>
      <c r="G406" s="1">
        <v>42745</v>
      </c>
      <c r="H406" s="2">
        <v>0.76221000000000005</v>
      </c>
      <c r="I406" t="s">
        <v>984</v>
      </c>
    </row>
    <row r="407" spans="1:9">
      <c r="A407">
        <v>406</v>
      </c>
      <c r="B407">
        <v>133</v>
      </c>
      <c r="C407" t="s">
        <v>92</v>
      </c>
      <c r="D407">
        <v>37.706150999999998</v>
      </c>
      <c r="E407">
        <v>126.919837</v>
      </c>
      <c r="F407">
        <v>121900</v>
      </c>
      <c r="G407" s="1">
        <v>42486</v>
      </c>
      <c r="H407" s="2">
        <v>0.81130999999999998</v>
      </c>
      <c r="I407" t="s">
        <v>987</v>
      </c>
    </row>
    <row r="408" spans="1:9">
      <c r="A408">
        <v>407</v>
      </c>
      <c r="B408">
        <v>128</v>
      </c>
      <c r="C408" t="s">
        <v>46</v>
      </c>
      <c r="D408">
        <v>37.541696999999999</v>
      </c>
      <c r="E408">
        <v>127.12810399999999</v>
      </c>
      <c r="F408">
        <v>45100</v>
      </c>
      <c r="G408" s="1">
        <v>42746</v>
      </c>
      <c r="H408" s="2">
        <v>0.87256999999999996</v>
      </c>
      <c r="I408" t="s">
        <v>984</v>
      </c>
    </row>
    <row r="409" spans="1:9">
      <c r="A409">
        <v>408</v>
      </c>
      <c r="B409">
        <v>113</v>
      </c>
      <c r="C409" t="s">
        <v>51</v>
      </c>
      <c r="D409">
        <v>37.67324</v>
      </c>
      <c r="E409">
        <v>126.947777</v>
      </c>
      <c r="F409">
        <v>122500</v>
      </c>
      <c r="G409" s="1">
        <v>42696</v>
      </c>
      <c r="H409" s="2">
        <v>0.78120000000000001</v>
      </c>
      <c r="I409" t="s">
        <v>984</v>
      </c>
    </row>
    <row r="410" spans="1:9">
      <c r="A410">
        <v>409</v>
      </c>
      <c r="B410">
        <v>298</v>
      </c>
      <c r="C410" t="s">
        <v>20</v>
      </c>
      <c r="D410">
        <v>37.483491000000001</v>
      </c>
      <c r="E410">
        <v>126.995925</v>
      </c>
      <c r="F410">
        <v>88400</v>
      </c>
      <c r="G410" s="1">
        <v>43105</v>
      </c>
      <c r="H410" s="2">
        <v>0.98440000000000005</v>
      </c>
      <c r="I410" t="s">
        <v>984</v>
      </c>
    </row>
    <row r="411" spans="1:9">
      <c r="A411">
        <v>410</v>
      </c>
      <c r="B411">
        <v>293</v>
      </c>
      <c r="C411" t="s">
        <v>33</v>
      </c>
      <c r="D411">
        <v>37.581882999999998</v>
      </c>
      <c r="E411">
        <v>127.062393</v>
      </c>
      <c r="F411">
        <v>87700</v>
      </c>
      <c r="G411" s="1">
        <v>42910</v>
      </c>
      <c r="H411" s="2">
        <v>0.7339</v>
      </c>
      <c r="I411" t="s">
        <v>985</v>
      </c>
    </row>
    <row r="412" spans="1:9">
      <c r="A412">
        <v>411</v>
      </c>
      <c r="B412">
        <v>247</v>
      </c>
      <c r="C412" t="s">
        <v>51</v>
      </c>
      <c r="D412">
        <v>37.673915000000001</v>
      </c>
      <c r="E412">
        <v>127.134702</v>
      </c>
      <c r="F412">
        <v>34700</v>
      </c>
      <c r="G412" s="1">
        <v>42713</v>
      </c>
      <c r="H412" s="2">
        <v>0.92966000000000004</v>
      </c>
      <c r="I412" t="s">
        <v>984</v>
      </c>
    </row>
    <row r="413" spans="1:9">
      <c r="A413">
        <v>412</v>
      </c>
      <c r="B413">
        <v>121</v>
      </c>
      <c r="C413" t="s">
        <v>133</v>
      </c>
      <c r="D413">
        <v>37.652875999999999</v>
      </c>
      <c r="E413">
        <v>126.939616</v>
      </c>
      <c r="F413">
        <v>50800</v>
      </c>
      <c r="G413" s="1">
        <v>42968</v>
      </c>
      <c r="H413" s="2">
        <v>0.92937000000000003</v>
      </c>
      <c r="I413" t="s">
        <v>986</v>
      </c>
    </row>
    <row r="414" spans="1:9">
      <c r="A414">
        <v>413</v>
      </c>
      <c r="B414">
        <v>110</v>
      </c>
      <c r="C414" t="s">
        <v>88</v>
      </c>
      <c r="D414">
        <v>37.513339000000002</v>
      </c>
      <c r="E414">
        <v>126.90547599999999</v>
      </c>
      <c r="F414">
        <v>51200</v>
      </c>
      <c r="G414" s="1">
        <v>43181</v>
      </c>
      <c r="H414" s="2">
        <v>0.48385</v>
      </c>
      <c r="I414" t="s">
        <v>984</v>
      </c>
    </row>
    <row r="415" spans="1:9">
      <c r="A415">
        <v>414</v>
      </c>
      <c r="B415">
        <v>67</v>
      </c>
      <c r="C415" t="s">
        <v>152</v>
      </c>
      <c r="D415">
        <v>37.457147999999997</v>
      </c>
      <c r="E415">
        <v>127.095176</v>
      </c>
      <c r="F415">
        <v>151700</v>
      </c>
      <c r="G415" s="1">
        <v>43180</v>
      </c>
      <c r="H415" s="2">
        <v>0.43879000000000001</v>
      </c>
      <c r="I415" t="s">
        <v>986</v>
      </c>
    </row>
    <row r="416" spans="1:9">
      <c r="A416">
        <v>415</v>
      </c>
      <c r="B416">
        <v>96</v>
      </c>
      <c r="C416" t="s">
        <v>27</v>
      </c>
      <c r="D416">
        <v>37.508273000000003</v>
      </c>
      <c r="E416">
        <v>127.066935</v>
      </c>
      <c r="F416">
        <v>14400</v>
      </c>
      <c r="G416" s="1">
        <v>42387</v>
      </c>
      <c r="H416" s="2">
        <v>0.91739999999999999</v>
      </c>
      <c r="I416" t="s">
        <v>984</v>
      </c>
    </row>
    <row r="417" spans="1:9">
      <c r="A417">
        <v>416</v>
      </c>
      <c r="B417">
        <v>72</v>
      </c>
      <c r="C417" t="s">
        <v>23</v>
      </c>
      <c r="D417">
        <v>37.590566000000003</v>
      </c>
      <c r="E417">
        <v>127.06691600000001</v>
      </c>
      <c r="F417">
        <v>134900</v>
      </c>
      <c r="G417" s="1">
        <v>42836</v>
      </c>
      <c r="H417" s="2">
        <v>0.995</v>
      </c>
      <c r="I417" t="s">
        <v>984</v>
      </c>
    </row>
    <row r="418" spans="1:9">
      <c r="A418">
        <v>417</v>
      </c>
      <c r="B418">
        <v>141</v>
      </c>
      <c r="C418" t="s">
        <v>51</v>
      </c>
      <c r="D418">
        <v>37.717872</v>
      </c>
      <c r="E418">
        <v>127.06645399999999</v>
      </c>
      <c r="F418">
        <v>89700</v>
      </c>
      <c r="G418" s="1">
        <v>42939</v>
      </c>
      <c r="H418" s="2">
        <v>0.99187000000000003</v>
      </c>
      <c r="I418" t="s">
        <v>984</v>
      </c>
    </row>
    <row r="419" spans="1:9">
      <c r="A419">
        <v>418</v>
      </c>
      <c r="B419">
        <v>296</v>
      </c>
      <c r="C419" t="s">
        <v>28</v>
      </c>
      <c r="D419">
        <v>37.658186999999998</v>
      </c>
      <c r="E419">
        <v>127.18605100000001</v>
      </c>
      <c r="F419">
        <v>34400</v>
      </c>
      <c r="G419" s="1">
        <v>42804</v>
      </c>
      <c r="H419" s="2">
        <v>0.73731999999999998</v>
      </c>
      <c r="I419" t="s">
        <v>986</v>
      </c>
    </row>
    <row r="420" spans="1:9">
      <c r="A420">
        <v>419</v>
      </c>
      <c r="B420">
        <v>145</v>
      </c>
      <c r="C420" t="s">
        <v>46</v>
      </c>
      <c r="D420">
        <v>37.618586000000001</v>
      </c>
      <c r="E420">
        <v>127.11136399999999</v>
      </c>
      <c r="F420">
        <v>142200</v>
      </c>
      <c r="G420" s="1">
        <v>42485</v>
      </c>
      <c r="H420" s="2">
        <v>0.61160000000000003</v>
      </c>
      <c r="I420" t="s">
        <v>984</v>
      </c>
    </row>
    <row r="421" spans="1:9">
      <c r="A421">
        <v>420</v>
      </c>
      <c r="B421">
        <v>186</v>
      </c>
      <c r="C421" t="s">
        <v>32</v>
      </c>
      <c r="D421">
        <v>37.687437000000003</v>
      </c>
      <c r="E421">
        <v>127.031167</v>
      </c>
      <c r="F421">
        <v>12800</v>
      </c>
      <c r="G421" s="1">
        <v>42676</v>
      </c>
      <c r="H421" s="2">
        <v>0.92759999999999998</v>
      </c>
      <c r="I421" t="s">
        <v>986</v>
      </c>
    </row>
    <row r="422" spans="1:9">
      <c r="A422">
        <v>421</v>
      </c>
      <c r="B422">
        <v>138</v>
      </c>
      <c r="C422" t="s">
        <v>163</v>
      </c>
      <c r="D422">
        <v>37.595095999999998</v>
      </c>
      <c r="E422">
        <v>127.128179</v>
      </c>
      <c r="F422">
        <v>115400</v>
      </c>
      <c r="G422" s="1">
        <v>43011</v>
      </c>
      <c r="H422" s="2">
        <v>0.73763000000000001</v>
      </c>
      <c r="I422" t="s">
        <v>984</v>
      </c>
    </row>
    <row r="423" spans="1:9">
      <c r="A423">
        <v>422</v>
      </c>
      <c r="B423">
        <v>265</v>
      </c>
      <c r="C423" t="s">
        <v>152</v>
      </c>
      <c r="D423">
        <v>37.563139999999997</v>
      </c>
      <c r="E423">
        <v>126.88450899999999</v>
      </c>
      <c r="F423">
        <v>8500</v>
      </c>
      <c r="G423" s="1">
        <v>42903</v>
      </c>
      <c r="H423" s="2">
        <v>0.42349999999999999</v>
      </c>
      <c r="I423" t="s">
        <v>986</v>
      </c>
    </row>
    <row r="424" spans="1:9">
      <c r="A424">
        <v>423</v>
      </c>
      <c r="B424">
        <v>49</v>
      </c>
      <c r="C424" t="s">
        <v>22</v>
      </c>
      <c r="D424">
        <v>37.518452000000003</v>
      </c>
      <c r="E424">
        <v>126.93635999999999</v>
      </c>
      <c r="F424">
        <v>138200</v>
      </c>
      <c r="G424" s="1">
        <v>42702</v>
      </c>
      <c r="H424" s="2">
        <v>0.82450999999999997</v>
      </c>
      <c r="I424" t="s">
        <v>984</v>
      </c>
    </row>
    <row r="425" spans="1:9">
      <c r="A425">
        <v>424</v>
      </c>
      <c r="B425">
        <v>66</v>
      </c>
      <c r="C425" t="s">
        <v>77</v>
      </c>
      <c r="D425">
        <v>37.607233000000001</v>
      </c>
      <c r="E425">
        <v>127.049199</v>
      </c>
      <c r="F425">
        <v>140000</v>
      </c>
      <c r="G425" s="1">
        <v>43055</v>
      </c>
      <c r="H425" s="2">
        <v>0.79869999999999997</v>
      </c>
      <c r="I425" t="s">
        <v>986</v>
      </c>
    </row>
    <row r="426" spans="1:9">
      <c r="A426">
        <v>425</v>
      </c>
      <c r="B426">
        <v>233</v>
      </c>
      <c r="C426" t="s">
        <v>38</v>
      </c>
      <c r="D426">
        <v>37.577921000000003</v>
      </c>
      <c r="E426">
        <v>127.025198</v>
      </c>
      <c r="F426">
        <v>14700</v>
      </c>
      <c r="G426" s="1">
        <v>43020</v>
      </c>
      <c r="H426" s="2">
        <v>0.99153999999999998</v>
      </c>
      <c r="I426" t="s">
        <v>986</v>
      </c>
    </row>
    <row r="427" spans="1:9">
      <c r="A427">
        <v>426</v>
      </c>
      <c r="B427">
        <v>179</v>
      </c>
      <c r="C427" t="s">
        <v>132</v>
      </c>
      <c r="D427">
        <v>37.456004</v>
      </c>
      <c r="E427">
        <v>127.123211</v>
      </c>
      <c r="F427">
        <v>85500</v>
      </c>
      <c r="G427" s="1">
        <v>42922</v>
      </c>
      <c r="H427" s="2">
        <v>0.69647999999999999</v>
      </c>
      <c r="I427" t="s">
        <v>987</v>
      </c>
    </row>
    <row r="428" spans="1:9">
      <c r="A428">
        <v>427</v>
      </c>
      <c r="B428">
        <v>201</v>
      </c>
      <c r="C428" t="s">
        <v>38</v>
      </c>
      <c r="D428">
        <v>37.621203999999999</v>
      </c>
      <c r="E428">
        <v>126.943398</v>
      </c>
      <c r="F428">
        <v>54900</v>
      </c>
      <c r="G428" s="1">
        <v>42745</v>
      </c>
      <c r="H428" s="2">
        <v>0.98241999999999996</v>
      </c>
      <c r="I428" t="s">
        <v>986</v>
      </c>
    </row>
    <row r="429" spans="1:9">
      <c r="A429">
        <v>428</v>
      </c>
      <c r="B429">
        <v>144</v>
      </c>
      <c r="C429" t="s">
        <v>33</v>
      </c>
      <c r="D429">
        <v>37.448436999999998</v>
      </c>
      <c r="E429">
        <v>126.897015</v>
      </c>
      <c r="F429">
        <v>103000</v>
      </c>
      <c r="G429" s="1">
        <v>43018</v>
      </c>
      <c r="H429" s="2">
        <v>0.45756999999999998</v>
      </c>
      <c r="I429" t="s">
        <v>985</v>
      </c>
    </row>
    <row r="430" spans="1:9">
      <c r="A430">
        <v>429</v>
      </c>
      <c r="B430">
        <v>291</v>
      </c>
      <c r="C430" t="s">
        <v>68</v>
      </c>
      <c r="D430">
        <v>37.642161999999999</v>
      </c>
      <c r="E430">
        <v>126.982929</v>
      </c>
      <c r="F430">
        <v>128000</v>
      </c>
      <c r="G430" s="1">
        <v>42981</v>
      </c>
      <c r="H430" s="2">
        <v>0.56810000000000005</v>
      </c>
      <c r="I430" t="s">
        <v>984</v>
      </c>
    </row>
    <row r="431" spans="1:9">
      <c r="A431">
        <v>430</v>
      </c>
      <c r="B431">
        <v>263</v>
      </c>
      <c r="C431" t="s">
        <v>42</v>
      </c>
      <c r="D431">
        <v>37.638413999999997</v>
      </c>
      <c r="E431">
        <v>126.951133</v>
      </c>
      <c r="F431">
        <v>123700</v>
      </c>
      <c r="G431" s="1">
        <v>42472</v>
      </c>
      <c r="H431" s="2">
        <v>0.60885999999999996</v>
      </c>
      <c r="I431" t="s">
        <v>984</v>
      </c>
    </row>
    <row r="432" spans="1:9">
      <c r="A432">
        <v>431</v>
      </c>
      <c r="B432">
        <v>123</v>
      </c>
      <c r="C432" t="s">
        <v>23</v>
      </c>
      <c r="D432">
        <v>37.597116999999997</v>
      </c>
      <c r="E432">
        <v>127.07790900000001</v>
      </c>
      <c r="F432">
        <v>69300</v>
      </c>
      <c r="G432" s="1">
        <v>42978</v>
      </c>
      <c r="H432" s="2">
        <v>0.92515999999999998</v>
      </c>
      <c r="I432" t="s">
        <v>984</v>
      </c>
    </row>
    <row r="433" spans="1:9">
      <c r="A433">
        <v>432</v>
      </c>
      <c r="B433">
        <v>274</v>
      </c>
      <c r="C433" t="s">
        <v>101</v>
      </c>
      <c r="D433">
        <v>37.537703999999998</v>
      </c>
      <c r="E433">
        <v>127.09875700000001</v>
      </c>
      <c r="F433">
        <v>102900</v>
      </c>
      <c r="G433" s="1">
        <v>42750</v>
      </c>
      <c r="H433" s="2">
        <v>0.77027999999999996</v>
      </c>
      <c r="I433" t="s">
        <v>984</v>
      </c>
    </row>
    <row r="434" spans="1:9">
      <c r="A434">
        <v>433</v>
      </c>
      <c r="B434">
        <v>178</v>
      </c>
      <c r="C434" t="s">
        <v>47</v>
      </c>
      <c r="D434">
        <v>37.622725000000003</v>
      </c>
      <c r="E434">
        <v>127.097371</v>
      </c>
      <c r="F434">
        <v>16600</v>
      </c>
      <c r="G434" s="1">
        <v>42705</v>
      </c>
      <c r="H434" s="2">
        <v>0.98841999999999997</v>
      </c>
      <c r="I434" t="s">
        <v>986</v>
      </c>
    </row>
    <row r="435" spans="1:9">
      <c r="A435">
        <v>434</v>
      </c>
      <c r="B435">
        <v>47</v>
      </c>
      <c r="C435" t="s">
        <v>159</v>
      </c>
      <c r="D435">
        <v>37.503951000000001</v>
      </c>
      <c r="E435">
        <v>127.039299</v>
      </c>
      <c r="F435">
        <v>55900</v>
      </c>
      <c r="G435" s="1">
        <v>42660</v>
      </c>
      <c r="H435" s="2">
        <v>0.78796999999999995</v>
      </c>
      <c r="I435" t="s">
        <v>988</v>
      </c>
    </row>
    <row r="436" spans="1:9">
      <c r="A436">
        <v>435</v>
      </c>
      <c r="B436">
        <v>22</v>
      </c>
      <c r="C436" t="s">
        <v>108</v>
      </c>
      <c r="D436">
        <v>37.545783</v>
      </c>
      <c r="E436">
        <v>127.13426</v>
      </c>
      <c r="F436">
        <v>105000</v>
      </c>
      <c r="G436" s="1">
        <v>42747</v>
      </c>
      <c r="H436" s="2">
        <v>0.57508000000000004</v>
      </c>
      <c r="I436" t="s">
        <v>988</v>
      </c>
    </row>
    <row r="437" spans="1:9">
      <c r="A437">
        <v>436</v>
      </c>
      <c r="B437">
        <v>220</v>
      </c>
      <c r="C437" t="s">
        <v>84</v>
      </c>
      <c r="D437">
        <v>37.542183999999999</v>
      </c>
      <c r="E437">
        <v>127.035028</v>
      </c>
      <c r="F437">
        <v>63500</v>
      </c>
      <c r="G437" s="1">
        <v>42867</v>
      </c>
      <c r="H437" s="2">
        <v>0.60894999999999999</v>
      </c>
      <c r="I437" t="s">
        <v>984</v>
      </c>
    </row>
    <row r="438" spans="1:9">
      <c r="A438">
        <v>437</v>
      </c>
      <c r="B438">
        <v>273</v>
      </c>
      <c r="C438" t="s">
        <v>42</v>
      </c>
      <c r="D438">
        <v>37.651648999999999</v>
      </c>
      <c r="E438">
        <v>127.050735</v>
      </c>
      <c r="F438">
        <v>107000</v>
      </c>
      <c r="G438" s="1">
        <v>42767</v>
      </c>
      <c r="H438" s="2">
        <v>0.87634000000000001</v>
      </c>
      <c r="I438" t="s">
        <v>984</v>
      </c>
    </row>
    <row r="439" spans="1:9">
      <c r="A439">
        <v>438</v>
      </c>
      <c r="B439">
        <v>4</v>
      </c>
      <c r="C439" t="s">
        <v>93</v>
      </c>
      <c r="D439">
        <v>37.671058000000002</v>
      </c>
      <c r="E439">
        <v>127.052195</v>
      </c>
      <c r="F439">
        <v>125500</v>
      </c>
      <c r="G439" s="1">
        <v>42803</v>
      </c>
      <c r="H439" s="2">
        <v>0.68413999999999997</v>
      </c>
      <c r="I439" t="s">
        <v>985</v>
      </c>
    </row>
    <row r="440" spans="1:9">
      <c r="A440">
        <v>439</v>
      </c>
      <c r="B440">
        <v>76</v>
      </c>
      <c r="C440" t="s">
        <v>28</v>
      </c>
      <c r="D440">
        <v>37.698915999999997</v>
      </c>
      <c r="E440">
        <v>127.150165</v>
      </c>
      <c r="F440">
        <v>104400</v>
      </c>
      <c r="G440" s="1">
        <v>42702</v>
      </c>
      <c r="H440" s="2">
        <v>0.78166000000000002</v>
      </c>
      <c r="I440" t="s">
        <v>986</v>
      </c>
    </row>
    <row r="441" spans="1:9">
      <c r="A441">
        <v>440</v>
      </c>
      <c r="B441">
        <v>94</v>
      </c>
      <c r="C441" t="s">
        <v>93</v>
      </c>
      <c r="D441">
        <v>37.479840000000003</v>
      </c>
      <c r="E441">
        <v>127.07587100000001</v>
      </c>
      <c r="F441">
        <v>56000</v>
      </c>
      <c r="G441" s="1">
        <v>42623</v>
      </c>
      <c r="H441" s="2">
        <v>0.76892000000000005</v>
      </c>
      <c r="I441" t="s">
        <v>985</v>
      </c>
    </row>
    <row r="442" spans="1:9">
      <c r="A442">
        <v>441</v>
      </c>
      <c r="B442">
        <v>39</v>
      </c>
      <c r="C442" t="s">
        <v>38</v>
      </c>
      <c r="D442">
        <v>37.563594999999999</v>
      </c>
      <c r="E442">
        <v>126.89167</v>
      </c>
      <c r="F442">
        <v>64600</v>
      </c>
      <c r="G442" s="1">
        <v>42794</v>
      </c>
      <c r="H442" s="2">
        <v>0.85535000000000005</v>
      </c>
      <c r="I442" t="s">
        <v>986</v>
      </c>
    </row>
    <row r="443" spans="1:9">
      <c r="A443">
        <v>442</v>
      </c>
      <c r="B443">
        <v>100</v>
      </c>
      <c r="C443" t="s">
        <v>47</v>
      </c>
      <c r="D443">
        <v>37.645892000000003</v>
      </c>
      <c r="E443">
        <v>126.947508</v>
      </c>
      <c r="F443">
        <v>148100</v>
      </c>
      <c r="G443" s="1">
        <v>42514</v>
      </c>
      <c r="H443" s="2">
        <v>0.89068000000000003</v>
      </c>
      <c r="I443" t="s">
        <v>986</v>
      </c>
    </row>
    <row r="444" spans="1:9">
      <c r="A444">
        <v>443</v>
      </c>
      <c r="B444">
        <v>16</v>
      </c>
      <c r="C444" t="s">
        <v>115</v>
      </c>
      <c r="D444">
        <v>37.527765000000002</v>
      </c>
      <c r="E444">
        <v>126.91343999999999</v>
      </c>
      <c r="F444">
        <v>12900</v>
      </c>
      <c r="G444" s="1">
        <v>43019</v>
      </c>
      <c r="H444" s="2">
        <v>0.70631999999999995</v>
      </c>
      <c r="I444" t="s">
        <v>984</v>
      </c>
    </row>
    <row r="445" spans="1:9">
      <c r="A445">
        <v>444</v>
      </c>
      <c r="B445">
        <v>1</v>
      </c>
      <c r="C445" t="s">
        <v>88</v>
      </c>
      <c r="D445">
        <v>37.650108000000003</v>
      </c>
      <c r="E445">
        <v>126.992165</v>
      </c>
      <c r="F445">
        <v>114200</v>
      </c>
      <c r="G445" s="1">
        <v>43165</v>
      </c>
      <c r="H445" s="2">
        <v>0.48558000000000001</v>
      </c>
      <c r="I445" t="s">
        <v>984</v>
      </c>
    </row>
    <row r="446" spans="1:9">
      <c r="A446">
        <v>445</v>
      </c>
      <c r="B446">
        <v>248</v>
      </c>
      <c r="C446" t="s">
        <v>22</v>
      </c>
      <c r="D446">
        <v>37.570929</v>
      </c>
      <c r="E446">
        <v>127.034954</v>
      </c>
      <c r="F446">
        <v>111500</v>
      </c>
      <c r="G446" s="1">
        <v>42832</v>
      </c>
      <c r="H446" s="2">
        <v>0.4607</v>
      </c>
      <c r="I446" t="s">
        <v>984</v>
      </c>
    </row>
    <row r="447" spans="1:9">
      <c r="A447">
        <v>446</v>
      </c>
      <c r="B447">
        <v>39</v>
      </c>
      <c r="C447" t="s">
        <v>92</v>
      </c>
      <c r="D447">
        <v>37.442343999999999</v>
      </c>
      <c r="E447">
        <v>126.939572</v>
      </c>
      <c r="F447">
        <v>124900</v>
      </c>
      <c r="G447" s="1">
        <v>43148</v>
      </c>
      <c r="H447" s="2">
        <v>0.99265000000000003</v>
      </c>
      <c r="I447" t="s">
        <v>987</v>
      </c>
    </row>
    <row r="448" spans="1:9">
      <c r="A448">
        <v>447</v>
      </c>
      <c r="B448">
        <v>172</v>
      </c>
      <c r="C448" t="s">
        <v>77</v>
      </c>
      <c r="D448">
        <v>37.645139</v>
      </c>
      <c r="E448">
        <v>127.103731</v>
      </c>
      <c r="F448">
        <v>37700</v>
      </c>
      <c r="G448" s="1">
        <v>42650</v>
      </c>
      <c r="H448" s="2">
        <v>0.73241000000000001</v>
      </c>
      <c r="I448" t="s">
        <v>986</v>
      </c>
    </row>
    <row r="449" spans="1:9">
      <c r="A449">
        <v>448</v>
      </c>
      <c r="B449">
        <v>292</v>
      </c>
      <c r="C449" t="s">
        <v>108</v>
      </c>
      <c r="D449">
        <v>37.657207999999997</v>
      </c>
      <c r="E449">
        <v>126.884991</v>
      </c>
      <c r="F449">
        <v>92300</v>
      </c>
      <c r="G449" s="1">
        <v>42387</v>
      </c>
      <c r="H449" s="2">
        <v>0.64231000000000005</v>
      </c>
      <c r="I449" t="s">
        <v>988</v>
      </c>
    </row>
    <row r="450" spans="1:9">
      <c r="A450">
        <v>449</v>
      </c>
      <c r="B450">
        <v>214</v>
      </c>
      <c r="C450" t="s">
        <v>42</v>
      </c>
      <c r="D450">
        <v>37.645578999999998</v>
      </c>
      <c r="E450">
        <v>126.919273</v>
      </c>
      <c r="F450">
        <v>87100</v>
      </c>
      <c r="G450" s="1">
        <v>43036</v>
      </c>
      <c r="H450" s="2">
        <v>0.70072000000000001</v>
      </c>
      <c r="I450" t="s">
        <v>984</v>
      </c>
    </row>
    <row r="451" spans="1:9">
      <c r="A451">
        <v>450</v>
      </c>
      <c r="B451">
        <v>204</v>
      </c>
      <c r="C451" t="s">
        <v>76</v>
      </c>
      <c r="D451">
        <v>37.680804999999999</v>
      </c>
      <c r="E451">
        <v>127.03204700000001</v>
      </c>
      <c r="F451">
        <v>23700</v>
      </c>
      <c r="G451" s="1">
        <v>43170</v>
      </c>
      <c r="H451" s="2">
        <v>0.50234999999999996</v>
      </c>
      <c r="I451" t="s">
        <v>984</v>
      </c>
    </row>
    <row r="452" spans="1:9">
      <c r="A452">
        <v>451</v>
      </c>
      <c r="B452">
        <v>295</v>
      </c>
      <c r="C452" t="s">
        <v>119</v>
      </c>
      <c r="D452">
        <v>37.552599999999998</v>
      </c>
      <c r="E452">
        <v>126.911455</v>
      </c>
      <c r="F452">
        <v>63000</v>
      </c>
      <c r="G452" s="1">
        <v>42935</v>
      </c>
      <c r="H452" s="2">
        <v>0.81730000000000003</v>
      </c>
      <c r="I452" t="s">
        <v>986</v>
      </c>
    </row>
    <row r="453" spans="1:9">
      <c r="A453">
        <v>452</v>
      </c>
      <c r="B453">
        <v>152</v>
      </c>
      <c r="C453" t="s">
        <v>46</v>
      </c>
      <c r="D453">
        <v>37.530330999999997</v>
      </c>
      <c r="E453">
        <v>127.00055399999999</v>
      </c>
      <c r="F453">
        <v>9000</v>
      </c>
      <c r="G453" s="1">
        <v>42915</v>
      </c>
      <c r="H453" s="2">
        <v>0.54995000000000005</v>
      </c>
      <c r="I453" t="s">
        <v>984</v>
      </c>
    </row>
    <row r="454" spans="1:9">
      <c r="A454">
        <v>453</v>
      </c>
      <c r="B454">
        <v>6</v>
      </c>
      <c r="C454" t="s">
        <v>64</v>
      </c>
      <c r="D454">
        <v>37.653587000000002</v>
      </c>
      <c r="E454">
        <v>126.87246500000001</v>
      </c>
      <c r="F454">
        <v>82700</v>
      </c>
      <c r="G454" s="1">
        <v>42979</v>
      </c>
      <c r="H454" s="2">
        <v>0.83530000000000004</v>
      </c>
      <c r="I454" t="s">
        <v>984</v>
      </c>
    </row>
    <row r="455" spans="1:9">
      <c r="A455">
        <v>454</v>
      </c>
      <c r="B455">
        <v>290</v>
      </c>
      <c r="C455" t="s">
        <v>101</v>
      </c>
      <c r="D455">
        <v>37.528651000000004</v>
      </c>
      <c r="E455">
        <v>127.018984</v>
      </c>
      <c r="F455">
        <v>136500</v>
      </c>
      <c r="G455" s="1">
        <v>42873</v>
      </c>
      <c r="H455" s="2">
        <v>0.50427</v>
      </c>
      <c r="I455" t="s">
        <v>984</v>
      </c>
    </row>
    <row r="456" spans="1:9">
      <c r="A456">
        <v>455</v>
      </c>
      <c r="B456">
        <v>281</v>
      </c>
      <c r="C456" t="s">
        <v>133</v>
      </c>
      <c r="D456">
        <v>37.522193000000001</v>
      </c>
      <c r="E456">
        <v>126.879417</v>
      </c>
      <c r="F456">
        <v>26900</v>
      </c>
      <c r="G456" s="1">
        <v>42564</v>
      </c>
      <c r="H456" s="2">
        <v>0.66007000000000005</v>
      </c>
      <c r="I456" t="s">
        <v>986</v>
      </c>
    </row>
    <row r="457" spans="1:9">
      <c r="A457">
        <v>456</v>
      </c>
      <c r="B457">
        <v>40</v>
      </c>
      <c r="C457" t="s">
        <v>77</v>
      </c>
      <c r="D457">
        <v>37.684328999999998</v>
      </c>
      <c r="E457">
        <v>126.96776300000001</v>
      </c>
      <c r="F457">
        <v>102100</v>
      </c>
      <c r="G457" s="1">
        <v>42389</v>
      </c>
      <c r="H457" s="2">
        <v>0.77149000000000001</v>
      </c>
      <c r="I457" t="s">
        <v>986</v>
      </c>
    </row>
    <row r="458" spans="1:9">
      <c r="A458">
        <v>457</v>
      </c>
      <c r="B458">
        <v>118</v>
      </c>
      <c r="C458" t="s">
        <v>163</v>
      </c>
      <c r="D458">
        <v>37.458061999999998</v>
      </c>
      <c r="E458">
        <v>127.105204</v>
      </c>
      <c r="F458">
        <v>52700</v>
      </c>
      <c r="G458" s="1">
        <v>42970</v>
      </c>
      <c r="H458" s="2">
        <v>0.66493000000000002</v>
      </c>
      <c r="I458" t="s">
        <v>984</v>
      </c>
    </row>
    <row r="459" spans="1:9">
      <c r="A459">
        <v>458</v>
      </c>
      <c r="B459">
        <v>192</v>
      </c>
      <c r="C459" t="s">
        <v>88</v>
      </c>
      <c r="D459">
        <v>37.645265000000002</v>
      </c>
      <c r="E459">
        <v>127.076407</v>
      </c>
      <c r="F459">
        <v>84900</v>
      </c>
      <c r="G459" s="1">
        <v>42478</v>
      </c>
      <c r="H459" s="2">
        <v>0.61390999999999996</v>
      </c>
      <c r="I459" t="s">
        <v>984</v>
      </c>
    </row>
    <row r="460" spans="1:9">
      <c r="A460">
        <v>459</v>
      </c>
      <c r="B460">
        <v>69</v>
      </c>
      <c r="C460" t="s">
        <v>92</v>
      </c>
      <c r="D460">
        <v>37.615687999999999</v>
      </c>
      <c r="E460">
        <v>127.05096</v>
      </c>
      <c r="F460">
        <v>113000</v>
      </c>
      <c r="G460" s="1">
        <v>42762</v>
      </c>
      <c r="H460" s="2">
        <v>0.74285000000000001</v>
      </c>
      <c r="I460" t="s">
        <v>987</v>
      </c>
    </row>
    <row r="461" spans="1:9">
      <c r="A461">
        <v>460</v>
      </c>
      <c r="B461">
        <v>149</v>
      </c>
      <c r="C461" t="s">
        <v>163</v>
      </c>
      <c r="D461">
        <v>37.671328000000003</v>
      </c>
      <c r="E461">
        <v>127.03838399999999</v>
      </c>
      <c r="F461">
        <v>72500</v>
      </c>
      <c r="G461" s="1">
        <v>42712</v>
      </c>
      <c r="H461" s="2">
        <v>0.72758999999999996</v>
      </c>
      <c r="I461" t="s">
        <v>984</v>
      </c>
    </row>
    <row r="462" spans="1:9">
      <c r="A462">
        <v>461</v>
      </c>
      <c r="B462">
        <v>94</v>
      </c>
      <c r="C462" t="s">
        <v>119</v>
      </c>
      <c r="D462">
        <v>37.660508</v>
      </c>
      <c r="E462">
        <v>126.94039100000001</v>
      </c>
      <c r="F462">
        <v>81300</v>
      </c>
      <c r="G462" s="1">
        <v>42771</v>
      </c>
      <c r="H462" s="2">
        <v>0.90395999999999999</v>
      </c>
      <c r="I462" t="s">
        <v>986</v>
      </c>
    </row>
    <row r="463" spans="1:9">
      <c r="A463">
        <v>462</v>
      </c>
      <c r="B463">
        <v>255</v>
      </c>
      <c r="C463" t="s">
        <v>163</v>
      </c>
      <c r="D463">
        <v>37.472591999999999</v>
      </c>
      <c r="E463">
        <v>126.853646</v>
      </c>
      <c r="F463">
        <v>103900</v>
      </c>
      <c r="G463" s="1">
        <v>42410</v>
      </c>
      <c r="H463" s="2">
        <v>0.51597000000000004</v>
      </c>
      <c r="I463" t="s">
        <v>984</v>
      </c>
    </row>
    <row r="464" spans="1:9">
      <c r="A464">
        <v>463</v>
      </c>
      <c r="B464">
        <v>88</v>
      </c>
      <c r="C464" t="s">
        <v>133</v>
      </c>
      <c r="D464">
        <v>37.679468</v>
      </c>
      <c r="E464">
        <v>127.11666200000001</v>
      </c>
      <c r="F464">
        <v>71500</v>
      </c>
      <c r="G464" s="1">
        <v>43043</v>
      </c>
      <c r="H464" s="2">
        <v>0.99951999999999996</v>
      </c>
      <c r="I464" t="s">
        <v>986</v>
      </c>
    </row>
    <row r="465" spans="1:9">
      <c r="A465">
        <v>464</v>
      </c>
      <c r="B465">
        <v>149</v>
      </c>
      <c r="C465" t="s">
        <v>42</v>
      </c>
      <c r="D465">
        <v>37.505184</v>
      </c>
      <c r="E465">
        <v>127.067691</v>
      </c>
      <c r="F465">
        <v>62100</v>
      </c>
      <c r="G465" s="1">
        <v>42578</v>
      </c>
      <c r="H465" s="2">
        <v>0.80457000000000001</v>
      </c>
      <c r="I465" t="s">
        <v>984</v>
      </c>
    </row>
    <row r="466" spans="1:9">
      <c r="A466">
        <v>465</v>
      </c>
      <c r="B466">
        <v>169</v>
      </c>
      <c r="C466" t="s">
        <v>28</v>
      </c>
      <c r="D466">
        <v>37.626286999999998</v>
      </c>
      <c r="E466">
        <v>127.04772</v>
      </c>
      <c r="F466">
        <v>29800</v>
      </c>
      <c r="G466" s="1">
        <v>42779</v>
      </c>
      <c r="H466" s="2">
        <v>0.48942999999999998</v>
      </c>
      <c r="I466" t="s">
        <v>986</v>
      </c>
    </row>
    <row r="467" spans="1:9">
      <c r="A467">
        <v>466</v>
      </c>
      <c r="B467">
        <v>68</v>
      </c>
      <c r="C467" t="s">
        <v>92</v>
      </c>
      <c r="D467">
        <v>37.713380000000001</v>
      </c>
      <c r="E467">
        <v>127.096835</v>
      </c>
      <c r="F467">
        <v>32900</v>
      </c>
      <c r="G467" s="1">
        <v>42942</v>
      </c>
      <c r="H467" s="2">
        <v>0.85575000000000001</v>
      </c>
      <c r="I467" t="s">
        <v>987</v>
      </c>
    </row>
    <row r="468" spans="1:9">
      <c r="A468">
        <v>467</v>
      </c>
      <c r="B468">
        <v>114</v>
      </c>
      <c r="C468" t="s">
        <v>101</v>
      </c>
      <c r="D468">
        <v>37.477060000000002</v>
      </c>
      <c r="E468">
        <v>127.183043</v>
      </c>
      <c r="F468">
        <v>77300</v>
      </c>
      <c r="G468" s="1">
        <v>43010</v>
      </c>
      <c r="H468" s="2">
        <v>0.47026000000000001</v>
      </c>
      <c r="I468" t="s">
        <v>984</v>
      </c>
    </row>
    <row r="469" spans="1:9">
      <c r="A469">
        <v>468</v>
      </c>
      <c r="B469">
        <v>31</v>
      </c>
      <c r="C469" t="s">
        <v>20</v>
      </c>
      <c r="D469">
        <v>37.673444000000003</v>
      </c>
      <c r="E469">
        <v>126.993824</v>
      </c>
      <c r="F469">
        <v>56600</v>
      </c>
      <c r="G469" s="1">
        <v>42522</v>
      </c>
      <c r="H469" s="2">
        <v>0.91354999999999997</v>
      </c>
      <c r="I469" t="s">
        <v>984</v>
      </c>
    </row>
    <row r="470" spans="1:9">
      <c r="A470">
        <v>469</v>
      </c>
      <c r="B470">
        <v>72</v>
      </c>
      <c r="C470" t="s">
        <v>93</v>
      </c>
      <c r="D470">
        <v>37.506231999999997</v>
      </c>
      <c r="E470">
        <v>127.16447700000001</v>
      </c>
      <c r="F470">
        <v>66200</v>
      </c>
      <c r="G470" s="1">
        <v>42909</v>
      </c>
      <c r="H470" s="2">
        <v>0.90656999999999999</v>
      </c>
      <c r="I470" t="s">
        <v>985</v>
      </c>
    </row>
    <row r="471" spans="1:9">
      <c r="A471">
        <v>470</v>
      </c>
      <c r="B471">
        <v>17</v>
      </c>
      <c r="C471" t="s">
        <v>37</v>
      </c>
      <c r="D471">
        <v>37.483908999999997</v>
      </c>
      <c r="E471">
        <v>127.114338</v>
      </c>
      <c r="F471">
        <v>124800</v>
      </c>
      <c r="G471" s="1">
        <v>42621</v>
      </c>
      <c r="H471" s="2">
        <v>0.69838</v>
      </c>
      <c r="I471" t="s">
        <v>984</v>
      </c>
    </row>
    <row r="472" spans="1:9">
      <c r="A472">
        <v>471</v>
      </c>
      <c r="B472">
        <v>195</v>
      </c>
      <c r="C472" t="s">
        <v>68</v>
      </c>
      <c r="D472">
        <v>37.494754999999998</v>
      </c>
      <c r="E472">
        <v>126.960528</v>
      </c>
      <c r="F472">
        <v>22800</v>
      </c>
      <c r="G472" s="1">
        <v>42433</v>
      </c>
      <c r="H472" s="2">
        <v>0.63792000000000004</v>
      </c>
      <c r="I472" t="s">
        <v>984</v>
      </c>
    </row>
    <row r="473" spans="1:9">
      <c r="A473">
        <v>472</v>
      </c>
      <c r="B473">
        <v>43</v>
      </c>
      <c r="C473" t="s">
        <v>27</v>
      </c>
      <c r="D473">
        <v>37.695587000000003</v>
      </c>
      <c r="E473">
        <v>127.00423000000001</v>
      </c>
      <c r="F473">
        <v>55200</v>
      </c>
      <c r="G473" s="1">
        <v>42841</v>
      </c>
      <c r="H473" s="2">
        <v>0.70208999999999999</v>
      </c>
      <c r="I473" t="s">
        <v>984</v>
      </c>
    </row>
    <row r="474" spans="1:9">
      <c r="A474">
        <v>473</v>
      </c>
      <c r="B474">
        <v>60</v>
      </c>
      <c r="C474" t="s">
        <v>37</v>
      </c>
      <c r="D474">
        <v>37.55012</v>
      </c>
      <c r="E474">
        <v>126.878039</v>
      </c>
      <c r="F474">
        <v>104300</v>
      </c>
      <c r="G474" s="1">
        <v>43186</v>
      </c>
      <c r="H474" s="2">
        <v>0.64288999999999996</v>
      </c>
      <c r="I474" t="s">
        <v>984</v>
      </c>
    </row>
    <row r="475" spans="1:9">
      <c r="A475">
        <v>474</v>
      </c>
      <c r="B475">
        <v>29</v>
      </c>
      <c r="C475" t="s">
        <v>33</v>
      </c>
      <c r="D475">
        <v>37.609915999999998</v>
      </c>
      <c r="E475">
        <v>126.859899</v>
      </c>
      <c r="F475">
        <v>100500</v>
      </c>
      <c r="G475" s="1">
        <v>42998</v>
      </c>
      <c r="H475" s="2">
        <v>0.89397000000000004</v>
      </c>
      <c r="I475" t="s">
        <v>985</v>
      </c>
    </row>
    <row r="476" spans="1:9">
      <c r="A476">
        <v>475</v>
      </c>
      <c r="B476">
        <v>45</v>
      </c>
      <c r="C476" t="s">
        <v>23</v>
      </c>
      <c r="D476">
        <v>37.594123000000003</v>
      </c>
      <c r="E476">
        <v>126.979544</v>
      </c>
      <c r="F476">
        <v>141800</v>
      </c>
      <c r="G476" s="1">
        <v>42794</v>
      </c>
      <c r="H476" s="2">
        <v>0.57542000000000004</v>
      </c>
      <c r="I476" t="s">
        <v>984</v>
      </c>
    </row>
    <row r="477" spans="1:9">
      <c r="A477">
        <v>476</v>
      </c>
      <c r="B477">
        <v>78</v>
      </c>
      <c r="C477" t="s">
        <v>84</v>
      </c>
      <c r="D477">
        <v>37.537357</v>
      </c>
      <c r="E477">
        <v>127.18426599999999</v>
      </c>
      <c r="F477">
        <v>101200</v>
      </c>
      <c r="G477" s="1">
        <v>42920</v>
      </c>
      <c r="H477" s="2">
        <v>0.74763999999999997</v>
      </c>
      <c r="I477" t="s">
        <v>984</v>
      </c>
    </row>
    <row r="478" spans="1:9">
      <c r="A478">
        <v>477</v>
      </c>
      <c r="B478">
        <v>90</v>
      </c>
      <c r="C478" t="s">
        <v>33</v>
      </c>
      <c r="D478">
        <v>37.606141999999998</v>
      </c>
      <c r="E478">
        <v>127.024097</v>
      </c>
      <c r="F478">
        <v>36300</v>
      </c>
      <c r="G478" s="1">
        <v>42554</v>
      </c>
      <c r="H478" s="2">
        <v>0.75170000000000003</v>
      </c>
      <c r="I478" t="s">
        <v>985</v>
      </c>
    </row>
    <row r="479" spans="1:9">
      <c r="A479">
        <v>478</v>
      </c>
      <c r="B479">
        <v>95</v>
      </c>
      <c r="C479" t="s">
        <v>46</v>
      </c>
      <c r="D479">
        <v>37.565564000000002</v>
      </c>
      <c r="E479">
        <v>127.18215499999999</v>
      </c>
      <c r="F479">
        <v>67400</v>
      </c>
      <c r="G479" s="1">
        <v>42705</v>
      </c>
      <c r="H479" s="2">
        <v>0.47914000000000001</v>
      </c>
      <c r="I479" t="s">
        <v>984</v>
      </c>
    </row>
    <row r="480" spans="1:9">
      <c r="A480">
        <v>479</v>
      </c>
      <c r="B480">
        <v>278</v>
      </c>
      <c r="C480" t="s">
        <v>115</v>
      </c>
      <c r="D480">
        <v>37.639167</v>
      </c>
      <c r="E480">
        <v>126.91413799999999</v>
      </c>
      <c r="F480">
        <v>10000</v>
      </c>
      <c r="G480" s="1">
        <v>43174</v>
      </c>
      <c r="H480" s="2">
        <v>0.44740000000000002</v>
      </c>
      <c r="I480" t="s">
        <v>984</v>
      </c>
    </row>
    <row r="481" spans="1:9">
      <c r="A481">
        <v>480</v>
      </c>
      <c r="B481">
        <v>101</v>
      </c>
      <c r="C481" t="s">
        <v>115</v>
      </c>
      <c r="D481">
        <v>37.594929999999998</v>
      </c>
      <c r="E481">
        <v>126.882936</v>
      </c>
      <c r="F481">
        <v>43000</v>
      </c>
      <c r="G481" s="1">
        <v>43061</v>
      </c>
      <c r="H481" s="2">
        <v>0.57865</v>
      </c>
      <c r="I481" t="s">
        <v>984</v>
      </c>
    </row>
    <row r="482" spans="1:9">
      <c r="A482">
        <v>481</v>
      </c>
      <c r="B482">
        <v>254</v>
      </c>
      <c r="C482" t="s">
        <v>27</v>
      </c>
      <c r="D482">
        <v>37.597230000000003</v>
      </c>
      <c r="E482">
        <v>126.910493</v>
      </c>
      <c r="F482">
        <v>15300</v>
      </c>
      <c r="G482" s="1">
        <v>43028</v>
      </c>
      <c r="H482" s="2">
        <v>0.80083000000000004</v>
      </c>
      <c r="I482" t="s">
        <v>984</v>
      </c>
    </row>
    <row r="483" spans="1:9">
      <c r="A483">
        <v>482</v>
      </c>
      <c r="B483">
        <v>96</v>
      </c>
      <c r="C483" t="s">
        <v>92</v>
      </c>
      <c r="D483">
        <v>37.463368000000003</v>
      </c>
      <c r="E483">
        <v>127.016801</v>
      </c>
      <c r="F483">
        <v>37100</v>
      </c>
      <c r="G483" s="1">
        <v>42944</v>
      </c>
      <c r="H483" s="2">
        <v>0.99614000000000003</v>
      </c>
      <c r="I483" t="s">
        <v>987</v>
      </c>
    </row>
    <row r="484" spans="1:9">
      <c r="A484">
        <v>483</v>
      </c>
      <c r="B484">
        <v>88</v>
      </c>
      <c r="C484" t="s">
        <v>84</v>
      </c>
      <c r="D484">
        <v>37.525098</v>
      </c>
      <c r="E484">
        <v>127.173271</v>
      </c>
      <c r="F484">
        <v>57000</v>
      </c>
      <c r="G484" s="1">
        <v>43115</v>
      </c>
      <c r="H484" s="2">
        <v>0.65571999999999997</v>
      </c>
      <c r="I484" t="s">
        <v>984</v>
      </c>
    </row>
    <row r="485" spans="1:9">
      <c r="A485">
        <v>484</v>
      </c>
      <c r="B485">
        <v>76</v>
      </c>
      <c r="C485" t="s">
        <v>22</v>
      </c>
      <c r="D485">
        <v>37.578709000000003</v>
      </c>
      <c r="E485">
        <v>127.08273</v>
      </c>
      <c r="F485">
        <v>24000</v>
      </c>
      <c r="G485" s="1">
        <v>43165</v>
      </c>
      <c r="H485" s="2">
        <v>0.66779999999999995</v>
      </c>
      <c r="I485" t="s">
        <v>984</v>
      </c>
    </row>
    <row r="486" spans="1:9">
      <c r="A486">
        <v>485</v>
      </c>
      <c r="B486">
        <v>110</v>
      </c>
      <c r="C486" t="s">
        <v>100</v>
      </c>
      <c r="D486">
        <v>37.636572000000001</v>
      </c>
      <c r="E486">
        <v>126.865036</v>
      </c>
      <c r="F486">
        <v>77000</v>
      </c>
      <c r="G486" s="1">
        <v>42635</v>
      </c>
      <c r="H486" s="2">
        <v>0.76339000000000001</v>
      </c>
      <c r="I486" t="s">
        <v>987</v>
      </c>
    </row>
    <row r="487" spans="1:9">
      <c r="A487">
        <v>486</v>
      </c>
      <c r="B487">
        <v>14</v>
      </c>
      <c r="C487" t="s">
        <v>101</v>
      </c>
      <c r="D487">
        <v>37.520766000000002</v>
      </c>
      <c r="E487">
        <v>126.97266999999999</v>
      </c>
      <c r="F487">
        <v>71200</v>
      </c>
      <c r="G487" s="1">
        <v>42999</v>
      </c>
      <c r="H487" s="2">
        <v>0.65139000000000002</v>
      </c>
      <c r="I487" t="s">
        <v>984</v>
      </c>
    </row>
    <row r="488" spans="1:9">
      <c r="A488">
        <v>487</v>
      </c>
      <c r="B488">
        <v>261</v>
      </c>
      <c r="C488" t="s">
        <v>64</v>
      </c>
      <c r="D488">
        <v>37.598511999999999</v>
      </c>
      <c r="E488">
        <v>127.08913800000001</v>
      </c>
      <c r="F488">
        <v>37700</v>
      </c>
      <c r="G488" s="1">
        <v>42816</v>
      </c>
      <c r="H488" s="2">
        <v>0.60113000000000005</v>
      </c>
      <c r="I488" t="s">
        <v>984</v>
      </c>
    </row>
    <row r="489" spans="1:9">
      <c r="A489">
        <v>488</v>
      </c>
      <c r="B489">
        <v>272</v>
      </c>
      <c r="C489" t="s">
        <v>76</v>
      </c>
      <c r="D489">
        <v>37.488326000000001</v>
      </c>
      <c r="E489">
        <v>127.06335799999999</v>
      </c>
      <c r="F489">
        <v>87600</v>
      </c>
      <c r="G489" s="1">
        <v>42770</v>
      </c>
      <c r="H489" s="2">
        <v>0.66347</v>
      </c>
      <c r="I489" t="s">
        <v>984</v>
      </c>
    </row>
    <row r="490" spans="1:9">
      <c r="A490">
        <v>489</v>
      </c>
      <c r="B490">
        <v>234</v>
      </c>
      <c r="C490" t="s">
        <v>51</v>
      </c>
      <c r="D490">
        <v>37.633532000000002</v>
      </c>
      <c r="E490">
        <v>126.977732</v>
      </c>
      <c r="F490">
        <v>75200</v>
      </c>
      <c r="G490" s="1">
        <v>42741</v>
      </c>
      <c r="H490" s="2">
        <v>0.68855999999999995</v>
      </c>
      <c r="I490" t="s">
        <v>984</v>
      </c>
    </row>
    <row r="491" spans="1:9">
      <c r="A491">
        <v>490</v>
      </c>
      <c r="B491">
        <v>158</v>
      </c>
      <c r="C491" t="s">
        <v>38</v>
      </c>
      <c r="D491">
        <v>37.483103</v>
      </c>
      <c r="E491">
        <v>126.911912</v>
      </c>
      <c r="F491">
        <v>4200</v>
      </c>
      <c r="G491" s="1">
        <v>42396</v>
      </c>
      <c r="H491" s="2">
        <v>0.90788000000000002</v>
      </c>
      <c r="I491" t="s">
        <v>986</v>
      </c>
    </row>
    <row r="492" spans="1:9">
      <c r="A492">
        <v>491</v>
      </c>
      <c r="B492">
        <v>155</v>
      </c>
      <c r="C492" t="s">
        <v>101</v>
      </c>
      <c r="D492">
        <v>37.608215000000001</v>
      </c>
      <c r="E492">
        <v>127.04113099999999</v>
      </c>
      <c r="F492">
        <v>109900</v>
      </c>
      <c r="G492" s="1">
        <v>43087</v>
      </c>
      <c r="H492" s="2">
        <v>0.9234</v>
      </c>
      <c r="I492" t="s">
        <v>984</v>
      </c>
    </row>
    <row r="493" spans="1:9">
      <c r="A493">
        <v>492</v>
      </c>
      <c r="B493">
        <v>194</v>
      </c>
      <c r="C493" t="s">
        <v>33</v>
      </c>
      <c r="D493">
        <v>37.581913999999998</v>
      </c>
      <c r="E493">
        <v>126.856551</v>
      </c>
      <c r="F493">
        <v>103200</v>
      </c>
      <c r="G493" s="1">
        <v>42802</v>
      </c>
      <c r="H493" s="2">
        <v>0.60680000000000001</v>
      </c>
      <c r="I493" t="s">
        <v>985</v>
      </c>
    </row>
    <row r="494" spans="1:9">
      <c r="A494">
        <v>493</v>
      </c>
      <c r="B494">
        <v>206</v>
      </c>
      <c r="C494" t="s">
        <v>77</v>
      </c>
      <c r="D494">
        <v>37.654299000000002</v>
      </c>
      <c r="E494">
        <v>127.195916</v>
      </c>
      <c r="F494">
        <v>53100</v>
      </c>
      <c r="G494" s="1">
        <v>43125</v>
      </c>
      <c r="H494" s="2">
        <v>0.64239000000000002</v>
      </c>
      <c r="I494" t="s">
        <v>986</v>
      </c>
    </row>
    <row r="495" spans="1:9">
      <c r="A495">
        <v>494</v>
      </c>
      <c r="B495">
        <v>242</v>
      </c>
      <c r="C495" t="s">
        <v>47</v>
      </c>
      <c r="D495">
        <v>37.610256</v>
      </c>
      <c r="E495">
        <v>127.021919</v>
      </c>
      <c r="F495">
        <v>109800</v>
      </c>
      <c r="G495" s="1">
        <v>43099</v>
      </c>
      <c r="H495" s="2">
        <v>0.54691999999999996</v>
      </c>
      <c r="I495" t="s">
        <v>986</v>
      </c>
    </row>
    <row r="496" spans="1:9">
      <c r="A496">
        <v>495</v>
      </c>
      <c r="B496">
        <v>290</v>
      </c>
      <c r="C496" t="s">
        <v>46</v>
      </c>
      <c r="D496">
        <v>37.595863999999999</v>
      </c>
      <c r="E496">
        <v>127.162133</v>
      </c>
      <c r="F496">
        <v>80500</v>
      </c>
      <c r="G496" s="1">
        <v>43085</v>
      </c>
      <c r="H496" s="2">
        <v>0.42414000000000002</v>
      </c>
      <c r="I496" t="s">
        <v>984</v>
      </c>
    </row>
    <row r="497" spans="1:9">
      <c r="A497">
        <v>496</v>
      </c>
      <c r="B497">
        <v>242</v>
      </c>
      <c r="C497" t="s">
        <v>33</v>
      </c>
      <c r="D497">
        <v>37.659748</v>
      </c>
      <c r="E497">
        <v>127.101237</v>
      </c>
      <c r="F497">
        <v>50400</v>
      </c>
      <c r="G497" s="1">
        <v>43057</v>
      </c>
      <c r="H497" s="2">
        <v>0.84565999999999997</v>
      </c>
      <c r="I497" t="s">
        <v>985</v>
      </c>
    </row>
    <row r="498" spans="1:9">
      <c r="A498">
        <v>497</v>
      </c>
      <c r="B498">
        <v>177</v>
      </c>
      <c r="C498" t="s">
        <v>93</v>
      </c>
      <c r="D498">
        <v>37.627623999999997</v>
      </c>
      <c r="E498">
        <v>127.191749</v>
      </c>
      <c r="F498">
        <v>90900</v>
      </c>
      <c r="G498" s="1">
        <v>42652</v>
      </c>
      <c r="H498" s="2">
        <v>0.72048000000000001</v>
      </c>
      <c r="I498" t="s">
        <v>985</v>
      </c>
    </row>
    <row r="499" spans="1:9">
      <c r="A499">
        <v>498</v>
      </c>
      <c r="B499">
        <v>199</v>
      </c>
      <c r="C499" t="s">
        <v>38</v>
      </c>
      <c r="D499">
        <v>37.523161000000002</v>
      </c>
      <c r="E499">
        <v>127.163701</v>
      </c>
      <c r="F499">
        <v>137400</v>
      </c>
      <c r="G499" s="1">
        <v>42888</v>
      </c>
      <c r="H499" s="2">
        <v>0.53546000000000005</v>
      </c>
      <c r="I499" t="s">
        <v>986</v>
      </c>
    </row>
    <row r="500" spans="1:9">
      <c r="A500">
        <v>499</v>
      </c>
      <c r="B500">
        <v>220</v>
      </c>
      <c r="C500" t="s">
        <v>51</v>
      </c>
      <c r="D500">
        <v>37.475414999999998</v>
      </c>
      <c r="E500">
        <v>127.191258</v>
      </c>
      <c r="F500">
        <v>61100</v>
      </c>
      <c r="G500" s="1">
        <v>42396</v>
      </c>
      <c r="H500" s="2">
        <v>0.68833999999999995</v>
      </c>
      <c r="I500" t="s">
        <v>984</v>
      </c>
    </row>
    <row r="501" spans="1:9">
      <c r="A501">
        <v>500</v>
      </c>
      <c r="B501">
        <v>259</v>
      </c>
      <c r="C501" t="s">
        <v>20</v>
      </c>
      <c r="D501">
        <v>37.666269999999997</v>
      </c>
      <c r="E501">
        <v>126.863776</v>
      </c>
      <c r="F501">
        <v>26300</v>
      </c>
      <c r="G501" s="1">
        <v>42617</v>
      </c>
      <c r="H501" s="2">
        <v>0.76829999999999998</v>
      </c>
      <c r="I501" t="s">
        <v>984</v>
      </c>
    </row>
    <row r="502" spans="1:9">
      <c r="A502">
        <v>501</v>
      </c>
      <c r="B502">
        <v>126</v>
      </c>
      <c r="C502" t="s">
        <v>159</v>
      </c>
      <c r="D502">
        <v>37.659342000000002</v>
      </c>
      <c r="E502">
        <v>127.060433</v>
      </c>
      <c r="F502">
        <v>13600</v>
      </c>
      <c r="G502" s="1">
        <v>42391</v>
      </c>
      <c r="H502" s="2">
        <v>0.54310000000000003</v>
      </c>
      <c r="I502" t="s">
        <v>988</v>
      </c>
    </row>
    <row r="503" spans="1:9">
      <c r="A503">
        <v>502</v>
      </c>
      <c r="B503">
        <v>263</v>
      </c>
      <c r="C503" t="s">
        <v>68</v>
      </c>
      <c r="D503">
        <v>37.579464999999999</v>
      </c>
      <c r="E503">
        <v>126.86166799999999</v>
      </c>
      <c r="F503">
        <v>115900</v>
      </c>
      <c r="G503" s="1">
        <v>43037</v>
      </c>
      <c r="H503" s="2">
        <v>0.72824</v>
      </c>
      <c r="I503" t="s">
        <v>984</v>
      </c>
    </row>
    <row r="504" spans="1:9">
      <c r="A504">
        <v>503</v>
      </c>
      <c r="B504">
        <v>42</v>
      </c>
      <c r="C504" t="s">
        <v>47</v>
      </c>
      <c r="D504">
        <v>37.548631</v>
      </c>
      <c r="E504">
        <v>126.940872</v>
      </c>
      <c r="F504">
        <v>93100</v>
      </c>
      <c r="G504" s="1">
        <v>42751</v>
      </c>
      <c r="H504" s="2">
        <v>0.88782000000000005</v>
      </c>
      <c r="I504" t="s">
        <v>986</v>
      </c>
    </row>
    <row r="505" spans="1:9">
      <c r="A505">
        <v>504</v>
      </c>
      <c r="B505">
        <v>84</v>
      </c>
      <c r="C505" t="s">
        <v>46</v>
      </c>
      <c r="D505">
        <v>37.543897999999999</v>
      </c>
      <c r="E505">
        <v>127.12327500000001</v>
      </c>
      <c r="F505">
        <v>126800</v>
      </c>
      <c r="G505" s="1">
        <v>42484</v>
      </c>
      <c r="H505" s="2">
        <v>0.44662000000000002</v>
      </c>
      <c r="I505" t="s">
        <v>984</v>
      </c>
    </row>
    <row r="506" spans="1:9">
      <c r="A506">
        <v>505</v>
      </c>
      <c r="B506">
        <v>16</v>
      </c>
      <c r="C506" t="s">
        <v>68</v>
      </c>
      <c r="D506">
        <v>37.671120999999999</v>
      </c>
      <c r="E506">
        <v>127.11855</v>
      </c>
      <c r="F506">
        <v>132800</v>
      </c>
      <c r="G506" s="1">
        <v>42846</v>
      </c>
      <c r="H506" s="2">
        <v>0.39248</v>
      </c>
      <c r="I506" t="s">
        <v>984</v>
      </c>
    </row>
    <row r="507" spans="1:9">
      <c r="A507">
        <v>506</v>
      </c>
      <c r="B507">
        <v>236</v>
      </c>
      <c r="C507" t="s">
        <v>93</v>
      </c>
      <c r="D507">
        <v>37.625222000000001</v>
      </c>
      <c r="E507">
        <v>127.194816</v>
      </c>
      <c r="F507">
        <v>24500</v>
      </c>
      <c r="G507" s="1">
        <v>42592</v>
      </c>
      <c r="H507" s="2">
        <v>0.73429</v>
      </c>
      <c r="I507" t="s">
        <v>985</v>
      </c>
    </row>
    <row r="508" spans="1:9">
      <c r="A508">
        <v>507</v>
      </c>
      <c r="B508">
        <v>88</v>
      </c>
      <c r="C508" t="s">
        <v>72</v>
      </c>
      <c r="D508">
        <v>37.56711</v>
      </c>
      <c r="E508">
        <v>127.118443</v>
      </c>
      <c r="F508">
        <v>138700</v>
      </c>
      <c r="G508" s="1">
        <v>43066</v>
      </c>
      <c r="H508" s="2">
        <v>0.73599999999999999</v>
      </c>
      <c r="I508" t="s">
        <v>984</v>
      </c>
    </row>
    <row r="509" spans="1:9">
      <c r="A509">
        <v>508</v>
      </c>
      <c r="B509">
        <v>88</v>
      </c>
      <c r="C509" t="s">
        <v>163</v>
      </c>
      <c r="D509">
        <v>37.489086</v>
      </c>
      <c r="E509">
        <v>127.14488799999999</v>
      </c>
      <c r="F509">
        <v>47200</v>
      </c>
      <c r="G509" s="1">
        <v>42646</v>
      </c>
      <c r="H509" s="2">
        <v>0.87139</v>
      </c>
      <c r="I509" t="s">
        <v>984</v>
      </c>
    </row>
    <row r="510" spans="1:9">
      <c r="A510">
        <v>509</v>
      </c>
      <c r="B510">
        <v>33</v>
      </c>
      <c r="C510" t="s">
        <v>64</v>
      </c>
      <c r="D510">
        <v>37.627834</v>
      </c>
      <c r="E510">
        <v>127.043314</v>
      </c>
      <c r="F510">
        <v>61100</v>
      </c>
      <c r="G510" s="1">
        <v>43139</v>
      </c>
      <c r="H510" s="2">
        <v>0.89097000000000004</v>
      </c>
      <c r="I510" t="s">
        <v>984</v>
      </c>
    </row>
    <row r="511" spans="1:9">
      <c r="A511">
        <v>510</v>
      </c>
      <c r="B511">
        <v>103</v>
      </c>
      <c r="C511" t="s">
        <v>93</v>
      </c>
      <c r="D511">
        <v>37.691724000000001</v>
      </c>
      <c r="E511">
        <v>127.05840000000001</v>
      </c>
      <c r="F511">
        <v>129900</v>
      </c>
      <c r="G511" s="1">
        <v>43180</v>
      </c>
      <c r="H511" s="2">
        <v>0.56579999999999997</v>
      </c>
      <c r="I511" t="s">
        <v>985</v>
      </c>
    </row>
    <row r="512" spans="1:9">
      <c r="A512">
        <v>511</v>
      </c>
      <c r="B512">
        <v>146</v>
      </c>
      <c r="C512" t="s">
        <v>132</v>
      </c>
      <c r="D512">
        <v>37.545459000000001</v>
      </c>
      <c r="E512">
        <v>126.977777</v>
      </c>
      <c r="F512">
        <v>130200</v>
      </c>
      <c r="G512" s="1">
        <v>42915</v>
      </c>
      <c r="H512" s="2">
        <v>0.74739999999999995</v>
      </c>
      <c r="I512" t="s">
        <v>987</v>
      </c>
    </row>
    <row r="513" spans="1:9">
      <c r="A513">
        <v>512</v>
      </c>
      <c r="B513">
        <v>35</v>
      </c>
      <c r="C513" t="s">
        <v>93</v>
      </c>
      <c r="D513">
        <v>37.691423999999998</v>
      </c>
      <c r="E513">
        <v>127.083901</v>
      </c>
      <c r="F513">
        <v>17300</v>
      </c>
      <c r="G513" s="1">
        <v>42383</v>
      </c>
      <c r="H513" s="2">
        <v>0.75329000000000002</v>
      </c>
      <c r="I513" t="s">
        <v>985</v>
      </c>
    </row>
    <row r="514" spans="1:9">
      <c r="A514">
        <v>513</v>
      </c>
      <c r="B514">
        <v>219</v>
      </c>
      <c r="C514" t="s">
        <v>84</v>
      </c>
      <c r="D514">
        <v>37.692767000000003</v>
      </c>
      <c r="E514">
        <v>127.09248100000001</v>
      </c>
      <c r="F514">
        <v>35800</v>
      </c>
      <c r="G514" s="1">
        <v>42696</v>
      </c>
      <c r="H514" s="2">
        <v>0.5081</v>
      </c>
      <c r="I514" t="s">
        <v>984</v>
      </c>
    </row>
    <row r="515" spans="1:9">
      <c r="A515">
        <v>514</v>
      </c>
      <c r="B515">
        <v>211</v>
      </c>
      <c r="C515" t="s">
        <v>159</v>
      </c>
      <c r="D515">
        <v>37.452438999999998</v>
      </c>
      <c r="E515">
        <v>126.93541999999999</v>
      </c>
      <c r="F515">
        <v>72700</v>
      </c>
      <c r="G515" s="1">
        <v>42518</v>
      </c>
      <c r="H515" s="2">
        <v>0.48958000000000002</v>
      </c>
      <c r="I515" t="s">
        <v>988</v>
      </c>
    </row>
    <row r="516" spans="1:9">
      <c r="A516">
        <v>515</v>
      </c>
      <c r="B516">
        <v>257</v>
      </c>
      <c r="C516" t="s">
        <v>27</v>
      </c>
      <c r="D516">
        <v>37.477696000000002</v>
      </c>
      <c r="E516">
        <v>127.109694</v>
      </c>
      <c r="F516">
        <v>88100</v>
      </c>
      <c r="G516" s="1">
        <v>42614</v>
      </c>
      <c r="H516" s="2">
        <v>0.53932000000000002</v>
      </c>
      <c r="I516" t="s">
        <v>984</v>
      </c>
    </row>
    <row r="517" spans="1:9">
      <c r="A517">
        <v>516</v>
      </c>
      <c r="B517">
        <v>101</v>
      </c>
      <c r="C517" t="s">
        <v>163</v>
      </c>
      <c r="D517">
        <v>37.672044</v>
      </c>
      <c r="E517">
        <v>126.957036</v>
      </c>
      <c r="F517">
        <v>94300</v>
      </c>
      <c r="G517" s="1">
        <v>42778</v>
      </c>
      <c r="H517" s="2">
        <v>0.54932000000000003</v>
      </c>
      <c r="I517" t="s">
        <v>984</v>
      </c>
    </row>
    <row r="518" spans="1:9">
      <c r="A518">
        <v>517</v>
      </c>
      <c r="B518">
        <v>229</v>
      </c>
      <c r="C518" t="s">
        <v>100</v>
      </c>
      <c r="D518">
        <v>37.487178</v>
      </c>
      <c r="E518">
        <v>126.92236699999999</v>
      </c>
      <c r="F518">
        <v>49800</v>
      </c>
      <c r="G518" s="1">
        <v>43131</v>
      </c>
      <c r="H518" s="2">
        <v>0.41444999999999999</v>
      </c>
      <c r="I518" t="s">
        <v>987</v>
      </c>
    </row>
    <row r="519" spans="1:9">
      <c r="A519">
        <v>518</v>
      </c>
      <c r="B519">
        <v>186</v>
      </c>
      <c r="C519" t="s">
        <v>152</v>
      </c>
      <c r="D519">
        <v>37.625017999999997</v>
      </c>
      <c r="E519">
        <v>127.146165</v>
      </c>
      <c r="F519">
        <v>123000</v>
      </c>
      <c r="G519" s="1">
        <v>42751</v>
      </c>
      <c r="H519" s="2">
        <v>0.77031000000000005</v>
      </c>
      <c r="I519" t="s">
        <v>986</v>
      </c>
    </row>
    <row r="520" spans="1:9">
      <c r="A520">
        <v>519</v>
      </c>
      <c r="B520">
        <v>279</v>
      </c>
      <c r="C520" t="s">
        <v>23</v>
      </c>
      <c r="D520">
        <v>37.630617000000001</v>
      </c>
      <c r="E520">
        <v>126.975998</v>
      </c>
      <c r="F520">
        <v>34200</v>
      </c>
      <c r="G520" s="1">
        <v>42900</v>
      </c>
      <c r="H520" s="2">
        <v>0.59424999999999994</v>
      </c>
      <c r="I520" t="s">
        <v>984</v>
      </c>
    </row>
    <row r="521" spans="1:9">
      <c r="A521">
        <v>520</v>
      </c>
      <c r="B521">
        <v>261</v>
      </c>
      <c r="C521" t="s">
        <v>88</v>
      </c>
      <c r="D521">
        <v>37.709882</v>
      </c>
      <c r="E521">
        <v>126.929597</v>
      </c>
      <c r="F521">
        <v>149400</v>
      </c>
      <c r="G521" s="1">
        <v>42921</v>
      </c>
      <c r="H521" s="2">
        <v>0.50365000000000004</v>
      </c>
      <c r="I521" t="s">
        <v>984</v>
      </c>
    </row>
    <row r="522" spans="1:9">
      <c r="A522">
        <v>521</v>
      </c>
      <c r="B522">
        <v>130</v>
      </c>
      <c r="C522" t="s">
        <v>101</v>
      </c>
      <c r="D522">
        <v>37.456814999999999</v>
      </c>
      <c r="E522">
        <v>126.925208</v>
      </c>
      <c r="F522">
        <v>109200</v>
      </c>
      <c r="G522" s="1">
        <v>43063</v>
      </c>
      <c r="H522" s="2">
        <v>0.82232000000000005</v>
      </c>
      <c r="I522" t="s">
        <v>984</v>
      </c>
    </row>
    <row r="523" spans="1:9">
      <c r="A523">
        <v>522</v>
      </c>
      <c r="B523">
        <v>104</v>
      </c>
      <c r="C523" t="s">
        <v>27</v>
      </c>
      <c r="D523">
        <v>37.532322000000001</v>
      </c>
      <c r="E523">
        <v>127.00013300000001</v>
      </c>
      <c r="F523">
        <v>133800</v>
      </c>
      <c r="G523" s="1">
        <v>43026</v>
      </c>
      <c r="H523" s="2">
        <v>0.61114000000000002</v>
      </c>
      <c r="I523" t="s">
        <v>984</v>
      </c>
    </row>
    <row r="524" spans="1:9">
      <c r="A524">
        <v>523</v>
      </c>
      <c r="B524">
        <v>293</v>
      </c>
      <c r="C524" t="s">
        <v>100</v>
      </c>
      <c r="D524">
        <v>37.548631999999998</v>
      </c>
      <c r="E524">
        <v>127.061981</v>
      </c>
      <c r="F524">
        <v>80700</v>
      </c>
      <c r="G524" s="1">
        <v>42551</v>
      </c>
      <c r="H524" s="2">
        <v>0.64159999999999995</v>
      </c>
      <c r="I524" t="s">
        <v>987</v>
      </c>
    </row>
    <row r="525" spans="1:9">
      <c r="A525">
        <v>524</v>
      </c>
      <c r="B525">
        <v>277</v>
      </c>
      <c r="C525" t="s">
        <v>28</v>
      </c>
      <c r="D525">
        <v>37.472431999999998</v>
      </c>
      <c r="E525">
        <v>126.89725900000001</v>
      </c>
      <c r="F525">
        <v>88500</v>
      </c>
      <c r="G525" s="1">
        <v>42600</v>
      </c>
      <c r="H525" s="2">
        <v>0.71445000000000003</v>
      </c>
      <c r="I525" t="s">
        <v>986</v>
      </c>
    </row>
    <row r="526" spans="1:9">
      <c r="A526">
        <v>525</v>
      </c>
      <c r="B526">
        <v>47</v>
      </c>
      <c r="C526" t="s">
        <v>32</v>
      </c>
      <c r="D526">
        <v>37.502071999999998</v>
      </c>
      <c r="E526">
        <v>126.924959</v>
      </c>
      <c r="F526">
        <v>8100</v>
      </c>
      <c r="G526" s="1">
        <v>42573</v>
      </c>
      <c r="H526" s="2">
        <v>0.67503000000000002</v>
      </c>
      <c r="I526" t="s">
        <v>986</v>
      </c>
    </row>
    <row r="527" spans="1:9">
      <c r="A527">
        <v>526</v>
      </c>
      <c r="B527">
        <v>23</v>
      </c>
      <c r="C527" t="s">
        <v>84</v>
      </c>
      <c r="D527">
        <v>37.493976000000004</v>
      </c>
      <c r="E527">
        <v>127.091584</v>
      </c>
      <c r="F527">
        <v>125400</v>
      </c>
      <c r="G527" s="1">
        <v>42434</v>
      </c>
      <c r="H527" s="2">
        <v>0.49106</v>
      </c>
      <c r="I527" t="s">
        <v>984</v>
      </c>
    </row>
    <row r="528" spans="1:9">
      <c r="A528">
        <v>527</v>
      </c>
      <c r="B528">
        <v>151</v>
      </c>
      <c r="C528" t="s">
        <v>88</v>
      </c>
      <c r="D528">
        <v>37.493668999999997</v>
      </c>
      <c r="E528">
        <v>126.955608</v>
      </c>
      <c r="F528">
        <v>76500</v>
      </c>
      <c r="G528" s="1">
        <v>43122</v>
      </c>
      <c r="H528" s="2">
        <v>0.46467999999999998</v>
      </c>
      <c r="I528" t="s">
        <v>984</v>
      </c>
    </row>
    <row r="529" spans="1:9">
      <c r="A529">
        <v>528</v>
      </c>
      <c r="B529">
        <v>44</v>
      </c>
      <c r="C529" t="s">
        <v>115</v>
      </c>
      <c r="D529">
        <v>37.632077000000002</v>
      </c>
      <c r="E529">
        <v>127.062757</v>
      </c>
      <c r="F529">
        <v>31100</v>
      </c>
      <c r="G529" s="1">
        <v>42879</v>
      </c>
      <c r="H529" s="2">
        <v>0.63717000000000001</v>
      </c>
      <c r="I529" t="s">
        <v>984</v>
      </c>
    </row>
    <row r="530" spans="1:9">
      <c r="A530">
        <v>529</v>
      </c>
      <c r="B530">
        <v>241</v>
      </c>
      <c r="C530" t="s">
        <v>68</v>
      </c>
      <c r="D530">
        <v>37.573790000000002</v>
      </c>
      <c r="E530">
        <v>127.011273</v>
      </c>
      <c r="F530">
        <v>79000</v>
      </c>
      <c r="G530" s="1">
        <v>42621</v>
      </c>
      <c r="H530" s="2">
        <v>0.95176000000000005</v>
      </c>
      <c r="I530" t="s">
        <v>984</v>
      </c>
    </row>
    <row r="531" spans="1:9">
      <c r="A531">
        <v>530</v>
      </c>
      <c r="B531">
        <v>299</v>
      </c>
      <c r="C531" t="s">
        <v>42</v>
      </c>
      <c r="D531">
        <v>37.653136000000003</v>
      </c>
      <c r="E531">
        <v>127.030728</v>
      </c>
      <c r="F531">
        <v>25100</v>
      </c>
      <c r="G531" s="1">
        <v>42765</v>
      </c>
      <c r="H531" s="2">
        <v>0.93888000000000005</v>
      </c>
      <c r="I531" t="s">
        <v>984</v>
      </c>
    </row>
    <row r="532" spans="1:9">
      <c r="A532">
        <v>531</v>
      </c>
      <c r="B532">
        <v>245</v>
      </c>
      <c r="C532" t="s">
        <v>51</v>
      </c>
      <c r="D532">
        <v>37.714247</v>
      </c>
      <c r="E532">
        <v>127.13132400000001</v>
      </c>
      <c r="F532">
        <v>80800</v>
      </c>
      <c r="G532" s="1">
        <v>42543</v>
      </c>
      <c r="H532" s="2">
        <v>0.37919999999999998</v>
      </c>
      <c r="I532" t="s">
        <v>984</v>
      </c>
    </row>
    <row r="533" spans="1:9">
      <c r="A533">
        <v>532</v>
      </c>
      <c r="B533">
        <v>242</v>
      </c>
      <c r="C533" t="s">
        <v>42</v>
      </c>
      <c r="D533">
        <v>37.519027000000001</v>
      </c>
      <c r="E533">
        <v>126.892281</v>
      </c>
      <c r="F533">
        <v>96300</v>
      </c>
      <c r="G533" s="1">
        <v>42645</v>
      </c>
      <c r="H533" s="2">
        <v>0.47461999999999999</v>
      </c>
      <c r="I533" t="s">
        <v>984</v>
      </c>
    </row>
    <row r="534" spans="1:9">
      <c r="A534">
        <v>533</v>
      </c>
      <c r="B534">
        <v>157</v>
      </c>
      <c r="C534" t="s">
        <v>119</v>
      </c>
      <c r="D534">
        <v>37.705215000000003</v>
      </c>
      <c r="E534">
        <v>126.927871</v>
      </c>
      <c r="F534">
        <v>47100</v>
      </c>
      <c r="G534" s="1">
        <v>42519</v>
      </c>
      <c r="H534" s="2">
        <v>0.91464999999999996</v>
      </c>
      <c r="I534" t="s">
        <v>986</v>
      </c>
    </row>
    <row r="535" spans="1:9">
      <c r="A535">
        <v>534</v>
      </c>
      <c r="B535">
        <v>235</v>
      </c>
      <c r="C535" t="s">
        <v>64</v>
      </c>
      <c r="D535">
        <v>37.619298000000001</v>
      </c>
      <c r="E535">
        <v>127.001009</v>
      </c>
      <c r="F535">
        <v>49000</v>
      </c>
      <c r="G535" s="1">
        <v>42942</v>
      </c>
      <c r="H535" s="2">
        <v>0.52688999999999997</v>
      </c>
      <c r="I535" t="s">
        <v>984</v>
      </c>
    </row>
    <row r="536" spans="1:9">
      <c r="A536">
        <v>535</v>
      </c>
      <c r="B536">
        <v>177</v>
      </c>
      <c r="C536" t="s">
        <v>152</v>
      </c>
      <c r="D536">
        <v>37.446019</v>
      </c>
      <c r="E536">
        <v>126.91596</v>
      </c>
      <c r="F536">
        <v>17900</v>
      </c>
      <c r="G536" s="1">
        <v>43120</v>
      </c>
      <c r="H536" s="2">
        <v>0.82496999999999998</v>
      </c>
      <c r="I536" t="s">
        <v>986</v>
      </c>
    </row>
    <row r="537" spans="1:9">
      <c r="A537">
        <v>536</v>
      </c>
      <c r="B537">
        <v>224</v>
      </c>
      <c r="C537" t="s">
        <v>64</v>
      </c>
      <c r="D537">
        <v>37.558844999999998</v>
      </c>
      <c r="E537">
        <v>127.190163</v>
      </c>
      <c r="F537">
        <v>85900</v>
      </c>
      <c r="G537" s="1">
        <v>42626</v>
      </c>
      <c r="H537" s="2">
        <v>0.58123999999999998</v>
      </c>
      <c r="I537" t="s">
        <v>984</v>
      </c>
    </row>
    <row r="538" spans="1:9">
      <c r="A538">
        <v>537</v>
      </c>
      <c r="B538">
        <v>131</v>
      </c>
      <c r="C538" t="s">
        <v>32</v>
      </c>
      <c r="D538">
        <v>37.513269999999999</v>
      </c>
      <c r="E538">
        <v>126.895445</v>
      </c>
      <c r="F538">
        <v>57300</v>
      </c>
      <c r="G538" s="1">
        <v>42425</v>
      </c>
      <c r="H538" s="2">
        <v>0.89046000000000003</v>
      </c>
      <c r="I538" t="s">
        <v>986</v>
      </c>
    </row>
    <row r="539" spans="1:9">
      <c r="A539">
        <v>538</v>
      </c>
      <c r="B539">
        <v>146</v>
      </c>
      <c r="C539" t="s">
        <v>132</v>
      </c>
      <c r="D539">
        <v>37.492696000000002</v>
      </c>
      <c r="E539">
        <v>126.97457</v>
      </c>
      <c r="F539">
        <v>51500</v>
      </c>
      <c r="G539" s="1">
        <v>43039</v>
      </c>
      <c r="H539" s="2">
        <v>0.93089</v>
      </c>
      <c r="I539" t="s">
        <v>987</v>
      </c>
    </row>
    <row r="540" spans="1:9">
      <c r="A540">
        <v>539</v>
      </c>
      <c r="B540">
        <v>57</v>
      </c>
      <c r="C540" t="s">
        <v>88</v>
      </c>
      <c r="D540">
        <v>37.521804000000003</v>
      </c>
      <c r="E540">
        <v>127.028808</v>
      </c>
      <c r="F540">
        <v>135300</v>
      </c>
      <c r="G540" s="1">
        <v>42773</v>
      </c>
      <c r="H540" s="2">
        <v>0.81735999999999998</v>
      </c>
      <c r="I540" t="s">
        <v>984</v>
      </c>
    </row>
    <row r="541" spans="1:9">
      <c r="A541">
        <v>540</v>
      </c>
      <c r="B541">
        <v>54</v>
      </c>
      <c r="C541" t="s">
        <v>76</v>
      </c>
      <c r="D541">
        <v>37.669244999999997</v>
      </c>
      <c r="E541">
        <v>126.91063200000001</v>
      </c>
      <c r="F541">
        <v>102500</v>
      </c>
      <c r="G541" s="1">
        <v>43150</v>
      </c>
      <c r="H541" s="2">
        <v>0.85877000000000003</v>
      </c>
      <c r="I541" t="s">
        <v>984</v>
      </c>
    </row>
    <row r="542" spans="1:9">
      <c r="A542">
        <v>541</v>
      </c>
      <c r="B542">
        <v>145</v>
      </c>
      <c r="C542" t="s">
        <v>42</v>
      </c>
      <c r="D542">
        <v>37.617387999999998</v>
      </c>
      <c r="E542">
        <v>127.117234</v>
      </c>
      <c r="F542">
        <v>91100</v>
      </c>
      <c r="G542" s="1">
        <v>43120</v>
      </c>
      <c r="H542" s="2">
        <v>0.74009000000000003</v>
      </c>
      <c r="I542" t="s">
        <v>984</v>
      </c>
    </row>
    <row r="543" spans="1:9">
      <c r="A543">
        <v>542</v>
      </c>
      <c r="B543">
        <v>244</v>
      </c>
      <c r="C543" t="s">
        <v>133</v>
      </c>
      <c r="D543">
        <v>37.465314999999997</v>
      </c>
      <c r="E543">
        <v>126.861881</v>
      </c>
      <c r="F543">
        <v>36700</v>
      </c>
      <c r="G543" s="1">
        <v>42459</v>
      </c>
      <c r="H543" s="2">
        <v>0.60877000000000003</v>
      </c>
      <c r="I543" t="s">
        <v>986</v>
      </c>
    </row>
    <row r="544" spans="1:9">
      <c r="A544">
        <v>543</v>
      </c>
      <c r="B544">
        <v>171</v>
      </c>
      <c r="C544" t="s">
        <v>51</v>
      </c>
      <c r="D544">
        <v>37.547789999999999</v>
      </c>
      <c r="E544">
        <v>127.128286</v>
      </c>
      <c r="F544">
        <v>12900</v>
      </c>
      <c r="G544" s="1">
        <v>42453</v>
      </c>
      <c r="H544" s="2">
        <v>0.89363000000000004</v>
      </c>
      <c r="I544" t="s">
        <v>984</v>
      </c>
    </row>
    <row r="545" spans="1:9">
      <c r="A545">
        <v>544</v>
      </c>
      <c r="B545">
        <v>189</v>
      </c>
      <c r="C545" t="s">
        <v>51</v>
      </c>
      <c r="D545">
        <v>37.543472999999999</v>
      </c>
      <c r="E545">
        <v>127.13747499999999</v>
      </c>
      <c r="F545">
        <v>104600</v>
      </c>
      <c r="G545" s="1">
        <v>42536</v>
      </c>
      <c r="H545" s="2">
        <v>0.69987999999999995</v>
      </c>
      <c r="I545" t="s">
        <v>984</v>
      </c>
    </row>
    <row r="546" spans="1:9">
      <c r="A546">
        <v>545</v>
      </c>
      <c r="B546">
        <v>90</v>
      </c>
      <c r="C546" t="s">
        <v>101</v>
      </c>
      <c r="D546">
        <v>37.555506000000001</v>
      </c>
      <c r="E546">
        <v>126.947293</v>
      </c>
      <c r="F546">
        <v>139900</v>
      </c>
      <c r="G546" s="1">
        <v>42702</v>
      </c>
      <c r="H546" s="2">
        <v>0.60443999999999998</v>
      </c>
      <c r="I546" t="s">
        <v>984</v>
      </c>
    </row>
    <row r="547" spans="1:9">
      <c r="A547">
        <v>546</v>
      </c>
      <c r="B547">
        <v>130</v>
      </c>
      <c r="C547" t="s">
        <v>28</v>
      </c>
      <c r="D547">
        <v>37.498814000000003</v>
      </c>
      <c r="E547">
        <v>127.19575399999999</v>
      </c>
      <c r="F547">
        <v>61700</v>
      </c>
      <c r="G547" s="1">
        <v>42440</v>
      </c>
      <c r="H547" s="2">
        <v>0.38522000000000001</v>
      </c>
      <c r="I547" t="s">
        <v>986</v>
      </c>
    </row>
    <row r="548" spans="1:9">
      <c r="A548">
        <v>547</v>
      </c>
      <c r="B548">
        <v>151</v>
      </c>
      <c r="C548" t="s">
        <v>47</v>
      </c>
      <c r="D548">
        <v>37.715370999999998</v>
      </c>
      <c r="E548">
        <v>126.98938200000001</v>
      </c>
      <c r="F548">
        <v>94300</v>
      </c>
      <c r="G548" s="1">
        <v>42785</v>
      </c>
      <c r="H548" s="2">
        <v>0.85372999999999999</v>
      </c>
      <c r="I548" t="s">
        <v>986</v>
      </c>
    </row>
    <row r="549" spans="1:9">
      <c r="A549">
        <v>548</v>
      </c>
      <c r="B549">
        <v>238</v>
      </c>
      <c r="C549" t="s">
        <v>22</v>
      </c>
      <c r="D549">
        <v>37.549875999999998</v>
      </c>
      <c r="E549">
        <v>127.063627</v>
      </c>
      <c r="F549">
        <v>119600</v>
      </c>
      <c r="G549" s="1">
        <v>42444</v>
      </c>
      <c r="H549" s="2">
        <v>0.47413</v>
      </c>
      <c r="I549" t="s">
        <v>984</v>
      </c>
    </row>
    <row r="550" spans="1:9">
      <c r="A550">
        <v>549</v>
      </c>
      <c r="B550">
        <v>241</v>
      </c>
      <c r="C550" t="s">
        <v>20</v>
      </c>
      <c r="D550">
        <v>37.604860000000002</v>
      </c>
      <c r="E550">
        <v>126.89931199999999</v>
      </c>
      <c r="F550">
        <v>83400</v>
      </c>
      <c r="G550" s="1">
        <v>42857</v>
      </c>
      <c r="H550" s="2">
        <v>0.42768</v>
      </c>
      <c r="I550" t="s">
        <v>984</v>
      </c>
    </row>
    <row r="551" spans="1:9">
      <c r="A551">
        <v>550</v>
      </c>
      <c r="B551">
        <v>274</v>
      </c>
      <c r="C551" t="s">
        <v>23</v>
      </c>
      <c r="D551">
        <v>37.499039000000003</v>
      </c>
      <c r="E551">
        <v>126.876107</v>
      </c>
      <c r="F551">
        <v>21200</v>
      </c>
      <c r="G551" s="1">
        <v>43068</v>
      </c>
      <c r="H551" s="2">
        <v>0.49574000000000001</v>
      </c>
      <c r="I551" t="s">
        <v>984</v>
      </c>
    </row>
    <row r="552" spans="1:9">
      <c r="A552">
        <v>551</v>
      </c>
      <c r="B552">
        <v>36</v>
      </c>
      <c r="C552" t="s">
        <v>108</v>
      </c>
      <c r="D552">
        <v>37.694392999999998</v>
      </c>
      <c r="E552">
        <v>126.91331599999999</v>
      </c>
      <c r="F552">
        <v>56700</v>
      </c>
      <c r="G552" s="1">
        <v>42387</v>
      </c>
      <c r="H552" s="2">
        <v>0.88339000000000001</v>
      </c>
      <c r="I552" t="s">
        <v>988</v>
      </c>
    </row>
    <row r="553" spans="1:9">
      <c r="A553">
        <v>552</v>
      </c>
      <c r="B553">
        <v>57</v>
      </c>
      <c r="C553" t="s">
        <v>64</v>
      </c>
      <c r="D553">
        <v>37.618903000000003</v>
      </c>
      <c r="E553">
        <v>127.034548</v>
      </c>
      <c r="F553">
        <v>71700</v>
      </c>
      <c r="G553" s="1">
        <v>42785</v>
      </c>
      <c r="H553" s="2">
        <v>0.86087000000000002</v>
      </c>
      <c r="I553" t="s">
        <v>984</v>
      </c>
    </row>
    <row r="554" spans="1:9">
      <c r="A554">
        <v>553</v>
      </c>
      <c r="B554">
        <v>204</v>
      </c>
      <c r="C554" t="s">
        <v>115</v>
      </c>
      <c r="D554">
        <v>37.476917999999998</v>
      </c>
      <c r="E554">
        <v>127.098356</v>
      </c>
      <c r="F554">
        <v>68000</v>
      </c>
      <c r="G554" s="1">
        <v>42700</v>
      </c>
      <c r="H554" s="2">
        <v>0.45279999999999998</v>
      </c>
      <c r="I554" t="s">
        <v>984</v>
      </c>
    </row>
    <row r="555" spans="1:9">
      <c r="A555">
        <v>554</v>
      </c>
      <c r="B555">
        <v>241</v>
      </c>
      <c r="C555" t="s">
        <v>76</v>
      </c>
      <c r="D555">
        <v>37.696879000000003</v>
      </c>
      <c r="E555">
        <v>126.939089</v>
      </c>
      <c r="F555">
        <v>78000</v>
      </c>
      <c r="G555" s="1">
        <v>42728</v>
      </c>
      <c r="H555" s="2">
        <v>0.51817999999999997</v>
      </c>
      <c r="I555" t="s">
        <v>984</v>
      </c>
    </row>
    <row r="556" spans="1:9">
      <c r="A556">
        <v>555</v>
      </c>
      <c r="B556">
        <v>155</v>
      </c>
      <c r="C556" t="s">
        <v>76</v>
      </c>
      <c r="D556">
        <v>37.679277999999996</v>
      </c>
      <c r="E556">
        <v>127.053743</v>
      </c>
      <c r="F556">
        <v>49400</v>
      </c>
      <c r="G556" s="1">
        <v>42886</v>
      </c>
      <c r="H556" s="2">
        <v>0.94250999999999996</v>
      </c>
      <c r="I556" t="s">
        <v>984</v>
      </c>
    </row>
    <row r="557" spans="1:9">
      <c r="A557">
        <v>556</v>
      </c>
      <c r="B557">
        <v>264</v>
      </c>
      <c r="C557" t="s">
        <v>93</v>
      </c>
      <c r="D557">
        <v>37.672874</v>
      </c>
      <c r="E557">
        <v>127.180359</v>
      </c>
      <c r="F557">
        <v>53900</v>
      </c>
      <c r="G557" s="1">
        <v>43086</v>
      </c>
      <c r="H557" s="2">
        <v>0.85467000000000004</v>
      </c>
      <c r="I557" t="s">
        <v>985</v>
      </c>
    </row>
    <row r="558" spans="1:9">
      <c r="A558">
        <v>557</v>
      </c>
      <c r="B558">
        <v>200</v>
      </c>
      <c r="C558" t="s">
        <v>77</v>
      </c>
      <c r="D558">
        <v>37.454545000000003</v>
      </c>
      <c r="E558">
        <v>127.147386</v>
      </c>
      <c r="F558">
        <v>90100</v>
      </c>
      <c r="G558" s="1">
        <v>42511</v>
      </c>
      <c r="H558" s="2">
        <v>0.72799000000000003</v>
      </c>
      <c r="I558" t="s">
        <v>986</v>
      </c>
    </row>
    <row r="559" spans="1:9">
      <c r="A559">
        <v>558</v>
      </c>
      <c r="B559">
        <v>88</v>
      </c>
      <c r="C559" t="s">
        <v>133</v>
      </c>
      <c r="D559">
        <v>37.490259999999999</v>
      </c>
      <c r="E559">
        <v>127.069408</v>
      </c>
      <c r="F559">
        <v>5600</v>
      </c>
      <c r="G559" s="1">
        <v>42850</v>
      </c>
      <c r="H559" s="2">
        <v>0.42279</v>
      </c>
      <c r="I559" t="s">
        <v>986</v>
      </c>
    </row>
    <row r="560" spans="1:9">
      <c r="A560">
        <v>559</v>
      </c>
      <c r="B560">
        <v>245</v>
      </c>
      <c r="C560" t="s">
        <v>28</v>
      </c>
      <c r="D560">
        <v>37.576797999999997</v>
      </c>
      <c r="E560">
        <v>126.88167799999999</v>
      </c>
      <c r="F560">
        <v>93800</v>
      </c>
      <c r="G560" s="1">
        <v>42944</v>
      </c>
      <c r="H560" s="2">
        <v>0.41664000000000001</v>
      </c>
      <c r="I560" t="s">
        <v>986</v>
      </c>
    </row>
    <row r="561" spans="1:9">
      <c r="A561">
        <v>560</v>
      </c>
      <c r="B561">
        <v>160</v>
      </c>
      <c r="C561" t="s">
        <v>133</v>
      </c>
      <c r="D561">
        <v>37.481129000000003</v>
      </c>
      <c r="E561">
        <v>126.905115</v>
      </c>
      <c r="F561">
        <v>121300</v>
      </c>
      <c r="G561" s="1">
        <v>42778</v>
      </c>
      <c r="H561" s="2">
        <v>0.98516999999999999</v>
      </c>
      <c r="I561" t="s">
        <v>986</v>
      </c>
    </row>
    <row r="562" spans="1:9">
      <c r="A562">
        <v>561</v>
      </c>
      <c r="B562">
        <v>152</v>
      </c>
      <c r="C562" t="s">
        <v>88</v>
      </c>
      <c r="D562">
        <v>37.472099999999998</v>
      </c>
      <c r="E562">
        <v>127.016842</v>
      </c>
      <c r="F562">
        <v>19100</v>
      </c>
      <c r="G562" s="1">
        <v>42430</v>
      </c>
      <c r="H562" s="2">
        <v>0.77980000000000005</v>
      </c>
      <c r="I562" t="s">
        <v>984</v>
      </c>
    </row>
    <row r="563" spans="1:9">
      <c r="A563">
        <v>562</v>
      </c>
      <c r="B563">
        <v>282</v>
      </c>
      <c r="C563" t="s">
        <v>33</v>
      </c>
      <c r="D563">
        <v>37.467736000000002</v>
      </c>
      <c r="E563">
        <v>126.923761</v>
      </c>
      <c r="F563">
        <v>18100</v>
      </c>
      <c r="G563" s="1">
        <v>43024</v>
      </c>
      <c r="H563" s="2">
        <v>0.43280000000000002</v>
      </c>
      <c r="I563" t="s">
        <v>985</v>
      </c>
    </row>
    <row r="564" spans="1:9">
      <c r="A564">
        <v>563</v>
      </c>
      <c r="B564">
        <v>273</v>
      </c>
      <c r="C564" t="s">
        <v>163</v>
      </c>
      <c r="D564">
        <v>37.698915</v>
      </c>
      <c r="E564">
        <v>127.166628</v>
      </c>
      <c r="F564">
        <v>53400</v>
      </c>
      <c r="G564" s="1">
        <v>43126</v>
      </c>
      <c r="H564" s="2">
        <v>0.75292999999999999</v>
      </c>
      <c r="I564" t="s">
        <v>984</v>
      </c>
    </row>
    <row r="565" spans="1:9">
      <c r="A565">
        <v>564</v>
      </c>
      <c r="B565">
        <v>192</v>
      </c>
      <c r="C565" t="s">
        <v>32</v>
      </c>
      <c r="D565">
        <v>37.661529999999999</v>
      </c>
      <c r="E565">
        <v>127.15698</v>
      </c>
      <c r="F565">
        <v>93200</v>
      </c>
      <c r="G565" s="1">
        <v>42594</v>
      </c>
      <c r="H565" s="2">
        <v>0.46810000000000002</v>
      </c>
      <c r="I565" t="s">
        <v>986</v>
      </c>
    </row>
    <row r="566" spans="1:9">
      <c r="A566">
        <v>565</v>
      </c>
      <c r="B566">
        <v>192</v>
      </c>
      <c r="C566" t="s">
        <v>68</v>
      </c>
      <c r="D566">
        <v>37.470830999999997</v>
      </c>
      <c r="E566">
        <v>126.95269</v>
      </c>
      <c r="F566">
        <v>112300</v>
      </c>
      <c r="G566" s="1">
        <v>42403</v>
      </c>
      <c r="H566" s="2">
        <v>0.55264000000000002</v>
      </c>
      <c r="I566" t="s">
        <v>984</v>
      </c>
    </row>
    <row r="567" spans="1:9">
      <c r="A567">
        <v>566</v>
      </c>
      <c r="B567">
        <v>90</v>
      </c>
      <c r="C567" t="s">
        <v>77</v>
      </c>
      <c r="D567">
        <v>37.521118000000001</v>
      </c>
      <c r="E567">
        <v>127.1605</v>
      </c>
      <c r="F567">
        <v>77200</v>
      </c>
      <c r="G567" s="1">
        <v>43073</v>
      </c>
      <c r="H567" s="2">
        <v>0.43106</v>
      </c>
      <c r="I567" t="s">
        <v>986</v>
      </c>
    </row>
    <row r="568" spans="1:9">
      <c r="A568">
        <v>567</v>
      </c>
      <c r="B568">
        <v>112</v>
      </c>
      <c r="C568" t="s">
        <v>132</v>
      </c>
      <c r="D568">
        <v>37.658982999999999</v>
      </c>
      <c r="E568">
        <v>127.164438</v>
      </c>
      <c r="F568">
        <v>99600</v>
      </c>
      <c r="G568" s="1">
        <v>42841</v>
      </c>
      <c r="H568" s="2">
        <v>0.40076000000000001</v>
      </c>
      <c r="I568" t="s">
        <v>987</v>
      </c>
    </row>
    <row r="569" spans="1:9">
      <c r="A569">
        <v>568</v>
      </c>
      <c r="B569">
        <v>25</v>
      </c>
      <c r="C569" t="s">
        <v>88</v>
      </c>
      <c r="D569">
        <v>37.512483000000003</v>
      </c>
      <c r="E569">
        <v>127.10751</v>
      </c>
      <c r="F569">
        <v>71500</v>
      </c>
      <c r="G569" s="1">
        <v>42531</v>
      </c>
      <c r="H569" s="2">
        <v>0.72458</v>
      </c>
      <c r="I569" t="s">
        <v>984</v>
      </c>
    </row>
    <row r="570" spans="1:9">
      <c r="A570">
        <v>569</v>
      </c>
      <c r="B570">
        <v>141</v>
      </c>
      <c r="C570" t="s">
        <v>133</v>
      </c>
      <c r="D570">
        <v>37.553587999999998</v>
      </c>
      <c r="E570">
        <v>127.04060699999999</v>
      </c>
      <c r="F570">
        <v>65200</v>
      </c>
      <c r="G570" s="1">
        <v>43122</v>
      </c>
      <c r="H570" s="2">
        <v>0.76937999999999995</v>
      </c>
      <c r="I570" t="s">
        <v>986</v>
      </c>
    </row>
    <row r="571" spans="1:9">
      <c r="A571">
        <v>570</v>
      </c>
      <c r="B571">
        <v>21</v>
      </c>
      <c r="C571" t="s">
        <v>64</v>
      </c>
      <c r="D571">
        <v>37.645259000000003</v>
      </c>
      <c r="E571">
        <v>127.050657</v>
      </c>
      <c r="F571">
        <v>98600</v>
      </c>
      <c r="G571" s="1">
        <v>43079</v>
      </c>
      <c r="H571" s="2">
        <v>0.51180000000000003</v>
      </c>
      <c r="I571" t="s">
        <v>984</v>
      </c>
    </row>
    <row r="572" spans="1:9">
      <c r="A572">
        <v>571</v>
      </c>
      <c r="B572">
        <v>280</v>
      </c>
      <c r="C572" t="s">
        <v>101</v>
      </c>
      <c r="D572">
        <v>37.599032999999999</v>
      </c>
      <c r="E572">
        <v>127.131967</v>
      </c>
      <c r="F572">
        <v>79800</v>
      </c>
      <c r="G572" s="1">
        <v>42407</v>
      </c>
      <c r="H572" s="2">
        <v>0.44383</v>
      </c>
      <c r="I572" t="s">
        <v>984</v>
      </c>
    </row>
    <row r="573" spans="1:9">
      <c r="A573">
        <v>572</v>
      </c>
      <c r="B573">
        <v>85</v>
      </c>
      <c r="C573" t="s">
        <v>28</v>
      </c>
      <c r="D573">
        <v>37.464412000000003</v>
      </c>
      <c r="E573">
        <v>127.189307</v>
      </c>
      <c r="F573">
        <v>46800</v>
      </c>
      <c r="G573" s="1">
        <v>42956</v>
      </c>
      <c r="H573" s="2">
        <v>0.41650999999999999</v>
      </c>
      <c r="I573" t="s">
        <v>986</v>
      </c>
    </row>
    <row r="574" spans="1:9">
      <c r="A574">
        <v>573</v>
      </c>
      <c r="B574">
        <v>212</v>
      </c>
      <c r="C574" t="s">
        <v>20</v>
      </c>
      <c r="D574">
        <v>37.596404999999997</v>
      </c>
      <c r="E574">
        <v>127.155528</v>
      </c>
      <c r="F574">
        <v>22400</v>
      </c>
      <c r="G574" s="1">
        <v>42680</v>
      </c>
      <c r="H574" s="2">
        <v>0.47861999999999999</v>
      </c>
      <c r="I574" t="s">
        <v>984</v>
      </c>
    </row>
    <row r="575" spans="1:9">
      <c r="A575">
        <v>574</v>
      </c>
      <c r="B575">
        <v>174</v>
      </c>
      <c r="C575" t="s">
        <v>72</v>
      </c>
      <c r="D575">
        <v>37.688651999999998</v>
      </c>
      <c r="E575">
        <v>127.01696099999999</v>
      </c>
      <c r="F575">
        <v>148200</v>
      </c>
      <c r="G575" s="1">
        <v>42925</v>
      </c>
      <c r="H575" s="2">
        <v>0.57369999999999999</v>
      </c>
      <c r="I575" t="s">
        <v>984</v>
      </c>
    </row>
    <row r="576" spans="1:9">
      <c r="A576">
        <v>575</v>
      </c>
      <c r="B576">
        <v>112</v>
      </c>
      <c r="C576" t="s">
        <v>28</v>
      </c>
      <c r="D576">
        <v>37.476424000000002</v>
      </c>
      <c r="E576">
        <v>126.94456099999999</v>
      </c>
      <c r="F576">
        <v>57500</v>
      </c>
      <c r="G576" s="1">
        <v>42956</v>
      </c>
      <c r="H576" s="2">
        <v>0.67018999999999995</v>
      </c>
      <c r="I576" t="s">
        <v>986</v>
      </c>
    </row>
    <row r="577" spans="1:9">
      <c r="A577">
        <v>576</v>
      </c>
      <c r="B577">
        <v>70</v>
      </c>
      <c r="C577" t="s">
        <v>77</v>
      </c>
      <c r="D577">
        <v>37.546339000000003</v>
      </c>
      <c r="E577">
        <v>127.13976599999999</v>
      </c>
      <c r="F577">
        <v>97100</v>
      </c>
      <c r="G577" s="1">
        <v>42370</v>
      </c>
      <c r="H577" s="2">
        <v>0.72616999999999998</v>
      </c>
      <c r="I577" t="s">
        <v>986</v>
      </c>
    </row>
    <row r="578" spans="1:9">
      <c r="A578">
        <v>577</v>
      </c>
      <c r="B578">
        <v>136</v>
      </c>
      <c r="C578" t="s">
        <v>152</v>
      </c>
      <c r="D578">
        <v>37.480130000000003</v>
      </c>
      <c r="E578">
        <v>126.975713</v>
      </c>
      <c r="F578">
        <v>59900</v>
      </c>
      <c r="G578" s="1">
        <v>42372</v>
      </c>
      <c r="H578" s="2">
        <v>0.66135999999999995</v>
      </c>
      <c r="I578" t="s">
        <v>986</v>
      </c>
    </row>
    <row r="579" spans="1:9">
      <c r="A579">
        <v>578</v>
      </c>
      <c r="B579">
        <v>74</v>
      </c>
      <c r="C579" t="s">
        <v>68</v>
      </c>
      <c r="D579">
        <v>37.491562999999999</v>
      </c>
      <c r="E579">
        <v>127.130655</v>
      </c>
      <c r="F579">
        <v>117400</v>
      </c>
      <c r="G579" s="1">
        <v>42683</v>
      </c>
      <c r="H579" s="2">
        <v>0.59211000000000003</v>
      </c>
      <c r="I579" t="s">
        <v>984</v>
      </c>
    </row>
    <row r="580" spans="1:9">
      <c r="A580">
        <v>579</v>
      </c>
      <c r="B580">
        <v>2</v>
      </c>
      <c r="C580" t="s">
        <v>76</v>
      </c>
      <c r="D580">
        <v>37.600647000000002</v>
      </c>
      <c r="E580">
        <v>126.87018999999999</v>
      </c>
      <c r="F580">
        <v>102300</v>
      </c>
      <c r="G580" s="1">
        <v>42531</v>
      </c>
      <c r="H580" s="2">
        <v>0.87955000000000005</v>
      </c>
      <c r="I580" t="s">
        <v>984</v>
      </c>
    </row>
    <row r="581" spans="1:9">
      <c r="A581">
        <v>580</v>
      </c>
      <c r="B581">
        <v>161</v>
      </c>
      <c r="C581" t="s">
        <v>88</v>
      </c>
      <c r="D581">
        <v>37.572856000000002</v>
      </c>
      <c r="E581">
        <v>127.08602399999999</v>
      </c>
      <c r="F581">
        <v>3500</v>
      </c>
      <c r="G581" s="1">
        <v>42562</v>
      </c>
      <c r="H581" s="2">
        <v>0.65310000000000001</v>
      </c>
      <c r="I581" t="s">
        <v>984</v>
      </c>
    </row>
    <row r="582" spans="1:9">
      <c r="A582">
        <v>581</v>
      </c>
      <c r="B582">
        <v>42</v>
      </c>
      <c r="C582" t="s">
        <v>72</v>
      </c>
      <c r="D582">
        <v>37.612324000000001</v>
      </c>
      <c r="E582">
        <v>127.128265</v>
      </c>
      <c r="F582">
        <v>49100</v>
      </c>
      <c r="G582" s="1">
        <v>43137</v>
      </c>
      <c r="H582" s="2">
        <v>0.88500999999999996</v>
      </c>
      <c r="I582" t="s">
        <v>984</v>
      </c>
    </row>
    <row r="583" spans="1:9">
      <c r="A583">
        <v>582</v>
      </c>
      <c r="B583">
        <v>233</v>
      </c>
      <c r="C583" t="s">
        <v>28</v>
      </c>
      <c r="D583">
        <v>37.636285999999998</v>
      </c>
      <c r="E583">
        <v>127.02296699999999</v>
      </c>
      <c r="F583">
        <v>74800</v>
      </c>
      <c r="G583" s="1">
        <v>43043</v>
      </c>
      <c r="H583" s="2">
        <v>0.47544999999999998</v>
      </c>
      <c r="I583" t="s">
        <v>986</v>
      </c>
    </row>
    <row r="584" spans="1:9">
      <c r="A584">
        <v>583</v>
      </c>
      <c r="B584">
        <v>182</v>
      </c>
      <c r="C584" t="s">
        <v>159</v>
      </c>
      <c r="D584">
        <v>37.629345000000001</v>
      </c>
      <c r="E584">
        <v>127.039761</v>
      </c>
      <c r="F584">
        <v>29000</v>
      </c>
      <c r="G584" s="1">
        <v>42589</v>
      </c>
      <c r="H584" s="2">
        <v>0.53320000000000001</v>
      </c>
      <c r="I584" t="s">
        <v>988</v>
      </c>
    </row>
    <row r="585" spans="1:9">
      <c r="A585">
        <v>584</v>
      </c>
      <c r="B585">
        <v>119</v>
      </c>
      <c r="C585" t="s">
        <v>68</v>
      </c>
      <c r="D585">
        <v>37.695360000000001</v>
      </c>
      <c r="E585">
        <v>126.998436</v>
      </c>
      <c r="F585">
        <v>50400</v>
      </c>
      <c r="G585" s="1">
        <v>43127</v>
      </c>
      <c r="H585" s="2">
        <v>0.40859000000000001</v>
      </c>
      <c r="I585" t="s">
        <v>984</v>
      </c>
    </row>
    <row r="586" spans="1:9">
      <c r="A586">
        <v>585</v>
      </c>
      <c r="B586">
        <v>21</v>
      </c>
      <c r="C586" t="s">
        <v>47</v>
      </c>
      <c r="D586">
        <v>37.645122999999998</v>
      </c>
      <c r="E586">
        <v>127.03506</v>
      </c>
      <c r="F586">
        <v>75300</v>
      </c>
      <c r="G586" s="1">
        <v>42774</v>
      </c>
      <c r="H586" s="2">
        <v>0.59809999999999997</v>
      </c>
      <c r="I586" t="s">
        <v>986</v>
      </c>
    </row>
    <row r="587" spans="1:9">
      <c r="A587">
        <v>586</v>
      </c>
      <c r="B587">
        <v>223</v>
      </c>
      <c r="C587" t="s">
        <v>159</v>
      </c>
      <c r="D587">
        <v>37.706077999999998</v>
      </c>
      <c r="E587">
        <v>127.139915</v>
      </c>
      <c r="F587">
        <v>127300</v>
      </c>
      <c r="G587" s="1">
        <v>42680</v>
      </c>
      <c r="H587" s="2">
        <v>0.40682000000000001</v>
      </c>
      <c r="I587" t="s">
        <v>988</v>
      </c>
    </row>
    <row r="588" spans="1:9">
      <c r="A588">
        <v>587</v>
      </c>
      <c r="B588">
        <v>18</v>
      </c>
      <c r="C588" t="s">
        <v>115</v>
      </c>
      <c r="D588">
        <v>37.543464</v>
      </c>
      <c r="E588">
        <v>127.14339099999999</v>
      </c>
      <c r="F588">
        <v>115800</v>
      </c>
      <c r="G588" s="1">
        <v>43015</v>
      </c>
      <c r="H588" s="2">
        <v>0.87611000000000006</v>
      </c>
      <c r="I588" t="s">
        <v>984</v>
      </c>
    </row>
    <row r="589" spans="1:9">
      <c r="A589">
        <v>588</v>
      </c>
      <c r="B589">
        <v>159</v>
      </c>
      <c r="C589" t="s">
        <v>93</v>
      </c>
      <c r="D589">
        <v>37.633724999999998</v>
      </c>
      <c r="E589">
        <v>127.029714</v>
      </c>
      <c r="F589">
        <v>133700</v>
      </c>
      <c r="G589" s="1">
        <v>42612</v>
      </c>
      <c r="H589" s="2">
        <v>0.94091000000000002</v>
      </c>
      <c r="I589" t="s">
        <v>985</v>
      </c>
    </row>
    <row r="590" spans="1:9">
      <c r="A590">
        <v>589</v>
      </c>
      <c r="B590">
        <v>239</v>
      </c>
      <c r="C590" t="s">
        <v>20</v>
      </c>
      <c r="D590">
        <v>37.441572000000001</v>
      </c>
      <c r="E590">
        <v>126.98253699999999</v>
      </c>
      <c r="F590">
        <v>68000</v>
      </c>
      <c r="G590" s="1">
        <v>43010</v>
      </c>
      <c r="H590" s="2">
        <v>0.66456999999999999</v>
      </c>
      <c r="I590" t="s">
        <v>984</v>
      </c>
    </row>
    <row r="591" spans="1:9">
      <c r="A591">
        <v>590</v>
      </c>
      <c r="B591">
        <v>112</v>
      </c>
      <c r="C591" t="s">
        <v>132</v>
      </c>
      <c r="D591">
        <v>37.691777000000002</v>
      </c>
      <c r="E591">
        <v>126.873586</v>
      </c>
      <c r="F591">
        <v>136800</v>
      </c>
      <c r="G591" s="1">
        <v>42587</v>
      </c>
      <c r="H591" s="2">
        <v>0.53688000000000002</v>
      </c>
      <c r="I591" t="s">
        <v>987</v>
      </c>
    </row>
    <row r="592" spans="1:9">
      <c r="A592">
        <v>591</v>
      </c>
      <c r="B592">
        <v>116</v>
      </c>
      <c r="C592" t="s">
        <v>20</v>
      </c>
      <c r="D592">
        <v>37.669252</v>
      </c>
      <c r="E592">
        <v>127.06795200000001</v>
      </c>
      <c r="F592">
        <v>54600</v>
      </c>
      <c r="G592" s="1">
        <v>42969</v>
      </c>
      <c r="H592" s="2">
        <v>0.67352999999999996</v>
      </c>
      <c r="I592" t="s">
        <v>984</v>
      </c>
    </row>
    <row r="593" spans="1:9">
      <c r="A593">
        <v>592</v>
      </c>
      <c r="B593">
        <v>161</v>
      </c>
      <c r="C593" t="s">
        <v>119</v>
      </c>
      <c r="D593">
        <v>37.681978999999998</v>
      </c>
      <c r="E593">
        <v>126.875428</v>
      </c>
      <c r="F593">
        <v>3600</v>
      </c>
      <c r="G593" s="1">
        <v>42923</v>
      </c>
      <c r="H593" s="2">
        <v>0.78871999999999998</v>
      </c>
      <c r="I593" t="s">
        <v>986</v>
      </c>
    </row>
    <row r="594" spans="1:9">
      <c r="A594">
        <v>593</v>
      </c>
      <c r="B594">
        <v>213</v>
      </c>
      <c r="C594" t="s">
        <v>72</v>
      </c>
      <c r="D594">
        <v>37.624712000000002</v>
      </c>
      <c r="E594">
        <v>127.00217000000001</v>
      </c>
      <c r="F594">
        <v>94800</v>
      </c>
      <c r="G594" s="1">
        <v>42432</v>
      </c>
      <c r="H594" s="2">
        <v>0.49665999999999999</v>
      </c>
      <c r="I594" t="s">
        <v>984</v>
      </c>
    </row>
    <row r="595" spans="1:9">
      <c r="A595">
        <v>594</v>
      </c>
      <c r="B595">
        <v>184</v>
      </c>
      <c r="C595" t="s">
        <v>152</v>
      </c>
      <c r="D595">
        <v>37.597307999999998</v>
      </c>
      <c r="E595">
        <v>127.134405</v>
      </c>
      <c r="F595">
        <v>75500</v>
      </c>
      <c r="G595" s="1">
        <v>43121</v>
      </c>
      <c r="H595" s="2">
        <v>0.37980999999999998</v>
      </c>
      <c r="I595" t="s">
        <v>986</v>
      </c>
    </row>
    <row r="596" spans="1:9">
      <c r="A596">
        <v>595</v>
      </c>
      <c r="B596">
        <v>173</v>
      </c>
      <c r="C596" t="s">
        <v>133</v>
      </c>
      <c r="D596">
        <v>37.685032999999997</v>
      </c>
      <c r="E596">
        <v>127.080556</v>
      </c>
      <c r="F596">
        <v>7300</v>
      </c>
      <c r="G596" s="1">
        <v>42417</v>
      </c>
      <c r="H596" s="2">
        <v>0.38302000000000003</v>
      </c>
      <c r="I596" t="s">
        <v>986</v>
      </c>
    </row>
    <row r="597" spans="1:9">
      <c r="A597">
        <v>596</v>
      </c>
      <c r="B597">
        <v>228</v>
      </c>
      <c r="C597" t="s">
        <v>100</v>
      </c>
      <c r="D597">
        <v>37.611998999999997</v>
      </c>
      <c r="E597">
        <v>126.93827</v>
      </c>
      <c r="F597">
        <v>120900</v>
      </c>
      <c r="G597" s="1">
        <v>42407</v>
      </c>
      <c r="H597" s="2">
        <v>0.99390999999999996</v>
      </c>
      <c r="I597" t="s">
        <v>987</v>
      </c>
    </row>
    <row r="598" spans="1:9">
      <c r="A598">
        <v>597</v>
      </c>
      <c r="B598">
        <v>274</v>
      </c>
      <c r="C598" t="s">
        <v>42</v>
      </c>
      <c r="D598">
        <v>37.450747999999997</v>
      </c>
      <c r="E598">
        <v>127.009472</v>
      </c>
      <c r="F598">
        <v>127000</v>
      </c>
      <c r="G598" s="1">
        <v>42383</v>
      </c>
      <c r="H598" s="2">
        <v>0.75331000000000004</v>
      </c>
      <c r="I598" t="s">
        <v>984</v>
      </c>
    </row>
    <row r="599" spans="1:9">
      <c r="A599">
        <v>598</v>
      </c>
      <c r="B599">
        <v>7</v>
      </c>
      <c r="C599" t="s">
        <v>28</v>
      </c>
      <c r="D599">
        <v>37.574989000000002</v>
      </c>
      <c r="E599">
        <v>127.107878</v>
      </c>
      <c r="F599">
        <v>60600</v>
      </c>
      <c r="G599" s="1">
        <v>42516</v>
      </c>
      <c r="H599" s="2">
        <v>0.66391</v>
      </c>
      <c r="I599" t="s">
        <v>986</v>
      </c>
    </row>
    <row r="600" spans="1:9">
      <c r="A600">
        <v>599</v>
      </c>
      <c r="B600">
        <v>289</v>
      </c>
      <c r="C600" t="s">
        <v>77</v>
      </c>
      <c r="D600">
        <v>37.558095000000002</v>
      </c>
      <c r="E600">
        <v>127.054394</v>
      </c>
      <c r="F600">
        <v>59500</v>
      </c>
      <c r="G600" s="1">
        <v>42504</v>
      </c>
      <c r="H600" s="2">
        <v>0.73951</v>
      </c>
      <c r="I600" t="s">
        <v>986</v>
      </c>
    </row>
    <row r="601" spans="1:9">
      <c r="A601">
        <v>600</v>
      </c>
      <c r="B601">
        <v>286</v>
      </c>
      <c r="C601" t="s">
        <v>108</v>
      </c>
      <c r="D601">
        <v>37.482649000000002</v>
      </c>
      <c r="E601">
        <v>127.022408</v>
      </c>
      <c r="F601">
        <v>19000</v>
      </c>
      <c r="G601" s="1">
        <v>42677</v>
      </c>
      <c r="H601" s="2">
        <v>0.65680000000000005</v>
      </c>
      <c r="I601" t="s">
        <v>988</v>
      </c>
    </row>
    <row r="602" spans="1:9">
      <c r="A602">
        <v>601</v>
      </c>
      <c r="B602">
        <v>51</v>
      </c>
      <c r="C602" t="s">
        <v>101</v>
      </c>
      <c r="D602">
        <v>37.491717999999999</v>
      </c>
      <c r="E602">
        <v>126.932109</v>
      </c>
      <c r="F602">
        <v>99400</v>
      </c>
      <c r="G602" s="1">
        <v>42408</v>
      </c>
      <c r="H602" s="2">
        <v>0.95281000000000005</v>
      </c>
      <c r="I602" t="s">
        <v>984</v>
      </c>
    </row>
    <row r="603" spans="1:9">
      <c r="A603">
        <v>602</v>
      </c>
      <c r="B603">
        <v>144</v>
      </c>
      <c r="C603" t="s">
        <v>37</v>
      </c>
      <c r="D603">
        <v>37.622954</v>
      </c>
      <c r="E603">
        <v>127.184517</v>
      </c>
      <c r="F603">
        <v>132300</v>
      </c>
      <c r="G603" s="1">
        <v>42912</v>
      </c>
      <c r="H603" s="2">
        <v>0.69210000000000005</v>
      </c>
      <c r="I603" t="s">
        <v>984</v>
      </c>
    </row>
    <row r="604" spans="1:9">
      <c r="A604">
        <v>603</v>
      </c>
      <c r="B604">
        <v>249</v>
      </c>
      <c r="C604" t="s">
        <v>101</v>
      </c>
      <c r="D604">
        <v>37.522103000000001</v>
      </c>
      <c r="E604">
        <v>127.154736</v>
      </c>
      <c r="F604">
        <v>51600</v>
      </c>
      <c r="G604" s="1">
        <v>42893</v>
      </c>
      <c r="H604" s="2">
        <v>0.90637000000000001</v>
      </c>
      <c r="I604" t="s">
        <v>984</v>
      </c>
    </row>
    <row r="605" spans="1:9">
      <c r="A605">
        <v>604</v>
      </c>
      <c r="B605">
        <v>177</v>
      </c>
      <c r="C605" t="s">
        <v>33</v>
      </c>
      <c r="D605">
        <v>37.610698999999997</v>
      </c>
      <c r="E605">
        <v>126.962416</v>
      </c>
      <c r="F605">
        <v>45000</v>
      </c>
      <c r="G605" s="1">
        <v>42409</v>
      </c>
      <c r="H605" s="2">
        <v>0.42329</v>
      </c>
      <c r="I605" t="s">
        <v>985</v>
      </c>
    </row>
    <row r="606" spans="1:9">
      <c r="A606">
        <v>605</v>
      </c>
      <c r="B606">
        <v>279</v>
      </c>
      <c r="C606" t="s">
        <v>20</v>
      </c>
      <c r="D606">
        <v>37.473056</v>
      </c>
      <c r="E606">
        <v>127.08755499999999</v>
      </c>
      <c r="F606">
        <v>150800</v>
      </c>
      <c r="G606" s="1">
        <v>42532</v>
      </c>
      <c r="H606" s="2">
        <v>0.68117000000000005</v>
      </c>
      <c r="I606" t="s">
        <v>984</v>
      </c>
    </row>
    <row r="607" spans="1:9">
      <c r="A607">
        <v>606</v>
      </c>
      <c r="B607">
        <v>1</v>
      </c>
      <c r="C607" t="s">
        <v>88</v>
      </c>
      <c r="D607">
        <v>37.651000000000003</v>
      </c>
      <c r="E607">
        <v>126.86561500000001</v>
      </c>
      <c r="F607">
        <v>20600</v>
      </c>
      <c r="G607" s="1">
        <v>42797</v>
      </c>
      <c r="H607" s="2">
        <v>0.56437999999999999</v>
      </c>
      <c r="I607" t="s">
        <v>984</v>
      </c>
    </row>
    <row r="608" spans="1:9">
      <c r="A608">
        <v>607</v>
      </c>
      <c r="B608">
        <v>208</v>
      </c>
      <c r="C608" t="s">
        <v>77</v>
      </c>
      <c r="D608">
        <v>37.602760000000004</v>
      </c>
      <c r="E608">
        <v>127.11999</v>
      </c>
      <c r="F608">
        <v>67100</v>
      </c>
      <c r="G608" s="1">
        <v>42972</v>
      </c>
      <c r="H608" s="2">
        <v>0.41815000000000002</v>
      </c>
      <c r="I608" t="s">
        <v>986</v>
      </c>
    </row>
    <row r="609" spans="1:9">
      <c r="A609">
        <v>608</v>
      </c>
      <c r="B609">
        <v>41</v>
      </c>
      <c r="C609" t="s">
        <v>38</v>
      </c>
      <c r="D609">
        <v>37.500785999999998</v>
      </c>
      <c r="E609">
        <v>127.09369700000001</v>
      </c>
      <c r="F609">
        <v>24900</v>
      </c>
      <c r="G609" s="1">
        <v>42643</v>
      </c>
      <c r="H609" s="2">
        <v>0.38486999999999999</v>
      </c>
      <c r="I609" t="s">
        <v>986</v>
      </c>
    </row>
    <row r="610" spans="1:9">
      <c r="A610">
        <v>609</v>
      </c>
      <c r="B610">
        <v>68</v>
      </c>
      <c r="C610" t="s">
        <v>46</v>
      </c>
      <c r="D610">
        <v>37.571145000000001</v>
      </c>
      <c r="E610">
        <v>127.00760099999999</v>
      </c>
      <c r="F610">
        <v>18700</v>
      </c>
      <c r="G610" s="1">
        <v>43174</v>
      </c>
      <c r="H610" s="2">
        <v>0.93952000000000002</v>
      </c>
      <c r="I610" t="s">
        <v>984</v>
      </c>
    </row>
    <row r="611" spans="1:9">
      <c r="A611">
        <v>610</v>
      </c>
      <c r="B611">
        <v>198</v>
      </c>
      <c r="C611" t="s">
        <v>38</v>
      </c>
      <c r="D611">
        <v>37.451569999999997</v>
      </c>
      <c r="E611">
        <v>126.96486400000001</v>
      </c>
      <c r="F611">
        <v>85600</v>
      </c>
      <c r="G611" s="1">
        <v>42973</v>
      </c>
      <c r="H611" s="2">
        <v>0.68659999999999999</v>
      </c>
      <c r="I611" t="s">
        <v>986</v>
      </c>
    </row>
    <row r="612" spans="1:9">
      <c r="A612">
        <v>611</v>
      </c>
      <c r="B612">
        <v>293</v>
      </c>
      <c r="C612" t="s">
        <v>64</v>
      </c>
      <c r="D612">
        <v>37.690165</v>
      </c>
      <c r="E612">
        <v>127.161822</v>
      </c>
      <c r="F612">
        <v>145100</v>
      </c>
      <c r="G612" s="1">
        <v>42406</v>
      </c>
      <c r="H612" s="2">
        <v>0.83367000000000002</v>
      </c>
      <c r="I612" t="s">
        <v>984</v>
      </c>
    </row>
    <row r="613" spans="1:9">
      <c r="A613">
        <v>612</v>
      </c>
      <c r="B613">
        <v>268</v>
      </c>
      <c r="C613" t="s">
        <v>159</v>
      </c>
      <c r="D613">
        <v>37.477069999999998</v>
      </c>
      <c r="E613">
        <v>127.143067</v>
      </c>
      <c r="F613">
        <v>18200</v>
      </c>
      <c r="G613" s="1">
        <v>43028</v>
      </c>
      <c r="H613" s="2">
        <v>0.45152999999999999</v>
      </c>
      <c r="I613" t="s">
        <v>988</v>
      </c>
    </row>
    <row r="614" spans="1:9">
      <c r="A614">
        <v>613</v>
      </c>
      <c r="B614">
        <v>57</v>
      </c>
      <c r="C614" t="s">
        <v>76</v>
      </c>
      <c r="D614">
        <v>37.571948999999996</v>
      </c>
      <c r="E614">
        <v>127.122742</v>
      </c>
      <c r="F614">
        <v>52900</v>
      </c>
      <c r="G614" s="1">
        <v>42930</v>
      </c>
      <c r="H614" s="2">
        <v>0.99746000000000001</v>
      </c>
      <c r="I614" t="s">
        <v>984</v>
      </c>
    </row>
    <row r="615" spans="1:9">
      <c r="A615">
        <v>614</v>
      </c>
      <c r="B615">
        <v>61</v>
      </c>
      <c r="C615" t="s">
        <v>101</v>
      </c>
      <c r="D615">
        <v>37.655940000000001</v>
      </c>
      <c r="E615">
        <v>127.112405</v>
      </c>
      <c r="F615">
        <v>65900</v>
      </c>
      <c r="G615" s="1">
        <v>42663</v>
      </c>
      <c r="H615" s="2">
        <v>0.63766999999999996</v>
      </c>
      <c r="I615" t="s">
        <v>984</v>
      </c>
    </row>
    <row r="616" spans="1:9">
      <c r="A616">
        <v>615</v>
      </c>
      <c r="B616">
        <v>14</v>
      </c>
      <c r="C616" t="s">
        <v>33</v>
      </c>
      <c r="D616">
        <v>37.655633000000002</v>
      </c>
      <c r="E616">
        <v>126.93125000000001</v>
      </c>
      <c r="F616">
        <v>85100</v>
      </c>
      <c r="G616" s="1">
        <v>42713</v>
      </c>
      <c r="H616" s="2">
        <v>0.47491</v>
      </c>
      <c r="I616" t="s">
        <v>985</v>
      </c>
    </row>
    <row r="617" spans="1:9">
      <c r="A617">
        <v>616</v>
      </c>
      <c r="B617">
        <v>183</v>
      </c>
      <c r="C617" t="s">
        <v>22</v>
      </c>
      <c r="D617">
        <v>37.684272999999997</v>
      </c>
      <c r="E617">
        <v>127.06484</v>
      </c>
      <c r="F617">
        <v>57800</v>
      </c>
      <c r="G617" s="1">
        <v>42467</v>
      </c>
      <c r="H617" s="2">
        <v>0.39911000000000002</v>
      </c>
      <c r="I617" t="s">
        <v>984</v>
      </c>
    </row>
    <row r="618" spans="1:9">
      <c r="A618">
        <v>617</v>
      </c>
      <c r="B618">
        <v>21</v>
      </c>
      <c r="C618" t="s">
        <v>42</v>
      </c>
      <c r="D618">
        <v>37.480801</v>
      </c>
      <c r="E618">
        <v>126.96562900000001</v>
      </c>
      <c r="F618">
        <v>147300</v>
      </c>
      <c r="G618" s="1">
        <v>42604</v>
      </c>
      <c r="H618" s="2">
        <v>0.66222999999999999</v>
      </c>
      <c r="I618" t="s">
        <v>984</v>
      </c>
    </row>
    <row r="619" spans="1:9">
      <c r="A619">
        <v>618</v>
      </c>
      <c r="B619">
        <v>192</v>
      </c>
      <c r="C619" t="s">
        <v>119</v>
      </c>
      <c r="D619">
        <v>37.453772000000001</v>
      </c>
      <c r="E619">
        <v>126.967388</v>
      </c>
      <c r="F619">
        <v>95700</v>
      </c>
      <c r="G619" s="1">
        <v>42496</v>
      </c>
      <c r="H619" s="2">
        <v>0.77431000000000005</v>
      </c>
      <c r="I619" t="s">
        <v>986</v>
      </c>
    </row>
    <row r="620" spans="1:9">
      <c r="A620">
        <v>619</v>
      </c>
      <c r="B620">
        <v>1</v>
      </c>
      <c r="C620" t="s">
        <v>115</v>
      </c>
      <c r="D620">
        <v>37.655447000000002</v>
      </c>
      <c r="E620">
        <v>126.910562</v>
      </c>
      <c r="F620">
        <v>124700</v>
      </c>
      <c r="G620" s="1">
        <v>42865</v>
      </c>
      <c r="H620" s="2">
        <v>0.66535999999999995</v>
      </c>
      <c r="I620" t="s">
        <v>984</v>
      </c>
    </row>
    <row r="621" spans="1:9">
      <c r="A621">
        <v>620</v>
      </c>
      <c r="B621">
        <v>241</v>
      </c>
      <c r="C621" t="s">
        <v>38</v>
      </c>
      <c r="D621">
        <v>37.587119999999999</v>
      </c>
      <c r="E621">
        <v>126.86913</v>
      </c>
      <c r="F621">
        <v>70700</v>
      </c>
      <c r="G621" s="1">
        <v>43031</v>
      </c>
      <c r="H621" s="2">
        <v>0.65325</v>
      </c>
      <c r="I621" t="s">
        <v>986</v>
      </c>
    </row>
    <row r="622" spans="1:9">
      <c r="A622">
        <v>621</v>
      </c>
      <c r="B622">
        <v>217</v>
      </c>
      <c r="C622" t="s">
        <v>133</v>
      </c>
      <c r="D622">
        <v>37.634658999999999</v>
      </c>
      <c r="E622">
        <v>127.17810900000001</v>
      </c>
      <c r="F622">
        <v>25800</v>
      </c>
      <c r="G622" s="1">
        <v>42422</v>
      </c>
      <c r="H622" s="2">
        <v>0.69938</v>
      </c>
      <c r="I622" t="s">
        <v>986</v>
      </c>
    </row>
    <row r="623" spans="1:9">
      <c r="A623">
        <v>622</v>
      </c>
      <c r="B623">
        <v>224</v>
      </c>
      <c r="C623" t="s">
        <v>23</v>
      </c>
      <c r="D623">
        <v>37.558945999999999</v>
      </c>
      <c r="E623">
        <v>127.01348</v>
      </c>
      <c r="F623">
        <v>36500</v>
      </c>
      <c r="G623" s="1">
        <v>42890</v>
      </c>
      <c r="H623" s="2">
        <v>0.51007999999999998</v>
      </c>
      <c r="I623" t="s">
        <v>984</v>
      </c>
    </row>
    <row r="624" spans="1:9">
      <c r="A624">
        <v>623</v>
      </c>
      <c r="B624">
        <v>72</v>
      </c>
      <c r="C624" t="s">
        <v>108</v>
      </c>
      <c r="D624">
        <v>37.449311000000002</v>
      </c>
      <c r="E624">
        <v>126.98893200000001</v>
      </c>
      <c r="F624">
        <v>49300</v>
      </c>
      <c r="G624" s="1">
        <v>42826</v>
      </c>
      <c r="H624" s="2">
        <v>0.51259999999999994</v>
      </c>
      <c r="I624" t="s">
        <v>988</v>
      </c>
    </row>
    <row r="625" spans="1:9">
      <c r="A625">
        <v>624</v>
      </c>
      <c r="B625">
        <v>292</v>
      </c>
      <c r="C625" t="s">
        <v>152</v>
      </c>
      <c r="D625">
        <v>37.656925999999999</v>
      </c>
      <c r="E625">
        <v>127.061571</v>
      </c>
      <c r="F625">
        <v>38800</v>
      </c>
      <c r="G625" s="1">
        <v>42772</v>
      </c>
      <c r="H625" s="2">
        <v>0.97968999999999995</v>
      </c>
      <c r="I625" t="s">
        <v>986</v>
      </c>
    </row>
    <row r="626" spans="1:9">
      <c r="A626">
        <v>625</v>
      </c>
      <c r="B626">
        <v>5</v>
      </c>
      <c r="C626" t="s">
        <v>159</v>
      </c>
      <c r="D626">
        <v>37.500078000000002</v>
      </c>
      <c r="E626">
        <v>126.856882</v>
      </c>
      <c r="F626">
        <v>124100</v>
      </c>
      <c r="G626" s="1">
        <v>43184</v>
      </c>
      <c r="H626" s="2">
        <v>0.64049999999999996</v>
      </c>
      <c r="I626" t="s">
        <v>988</v>
      </c>
    </row>
    <row r="627" spans="1:9">
      <c r="A627">
        <v>626</v>
      </c>
      <c r="B627">
        <v>228</v>
      </c>
      <c r="C627" t="s">
        <v>77</v>
      </c>
      <c r="D627">
        <v>37.571151999999998</v>
      </c>
      <c r="E627">
        <v>127.197326</v>
      </c>
      <c r="F627">
        <v>28100</v>
      </c>
      <c r="G627" s="1">
        <v>42729</v>
      </c>
      <c r="H627" s="2">
        <v>0.78105999999999998</v>
      </c>
      <c r="I627" t="s">
        <v>986</v>
      </c>
    </row>
    <row r="628" spans="1:9">
      <c r="A628">
        <v>627</v>
      </c>
      <c r="B628">
        <v>235</v>
      </c>
      <c r="C628" t="s">
        <v>22</v>
      </c>
      <c r="D628">
        <v>37.444004</v>
      </c>
      <c r="E628">
        <v>126.872708</v>
      </c>
      <c r="F628">
        <v>142000</v>
      </c>
      <c r="G628" s="1">
        <v>42910</v>
      </c>
      <c r="H628" s="2">
        <v>0.82379000000000002</v>
      </c>
      <c r="I628" t="s">
        <v>984</v>
      </c>
    </row>
    <row r="629" spans="1:9">
      <c r="A629">
        <v>628</v>
      </c>
      <c r="B629">
        <v>71</v>
      </c>
      <c r="C629" t="s">
        <v>72</v>
      </c>
      <c r="D629">
        <v>37.673112000000003</v>
      </c>
      <c r="E629">
        <v>126.863055</v>
      </c>
      <c r="F629">
        <v>132100</v>
      </c>
      <c r="G629" s="1">
        <v>43147</v>
      </c>
      <c r="H629" s="2">
        <v>0.86780000000000002</v>
      </c>
      <c r="I629" t="s">
        <v>984</v>
      </c>
    </row>
    <row r="630" spans="1:9">
      <c r="A630">
        <v>629</v>
      </c>
      <c r="B630">
        <v>17</v>
      </c>
      <c r="C630" t="s">
        <v>84</v>
      </c>
      <c r="D630">
        <v>37.51981</v>
      </c>
      <c r="E630">
        <v>126.875964</v>
      </c>
      <c r="F630">
        <v>32200</v>
      </c>
      <c r="G630" s="1">
        <v>42624</v>
      </c>
      <c r="H630" s="2">
        <v>0.58159000000000005</v>
      </c>
      <c r="I630" t="s">
        <v>984</v>
      </c>
    </row>
    <row r="631" spans="1:9">
      <c r="A631">
        <v>630</v>
      </c>
      <c r="B631">
        <v>277</v>
      </c>
      <c r="C631" t="s">
        <v>159</v>
      </c>
      <c r="D631">
        <v>37.532891999999997</v>
      </c>
      <c r="E631">
        <v>127.100493</v>
      </c>
      <c r="F631">
        <v>131400</v>
      </c>
      <c r="G631" s="1">
        <v>42574</v>
      </c>
      <c r="H631" s="2">
        <v>0.83103000000000005</v>
      </c>
      <c r="I631" t="s">
        <v>988</v>
      </c>
    </row>
    <row r="632" spans="1:9">
      <c r="A632">
        <v>631</v>
      </c>
      <c r="B632">
        <v>112</v>
      </c>
      <c r="C632" t="s">
        <v>119</v>
      </c>
      <c r="D632">
        <v>37.654674999999997</v>
      </c>
      <c r="E632">
        <v>127.138717</v>
      </c>
      <c r="F632">
        <v>23900</v>
      </c>
      <c r="G632" s="1">
        <v>43173</v>
      </c>
      <c r="H632" s="2">
        <v>0.95889999999999997</v>
      </c>
      <c r="I632" t="s">
        <v>986</v>
      </c>
    </row>
    <row r="633" spans="1:9">
      <c r="A633">
        <v>632</v>
      </c>
      <c r="B633">
        <v>243</v>
      </c>
      <c r="C633" t="s">
        <v>132</v>
      </c>
      <c r="D633">
        <v>37.565505999999999</v>
      </c>
      <c r="E633">
        <v>126.923378</v>
      </c>
      <c r="F633">
        <v>31100</v>
      </c>
      <c r="G633" s="1">
        <v>43163</v>
      </c>
      <c r="H633" s="2">
        <v>0.95882999999999996</v>
      </c>
      <c r="I633" t="s">
        <v>987</v>
      </c>
    </row>
    <row r="634" spans="1:9">
      <c r="A634">
        <v>633</v>
      </c>
      <c r="B634">
        <v>212</v>
      </c>
      <c r="C634" t="s">
        <v>22</v>
      </c>
      <c r="D634">
        <v>37.618107000000002</v>
      </c>
      <c r="E634">
        <v>127.061592</v>
      </c>
      <c r="F634">
        <v>119500</v>
      </c>
      <c r="G634" s="1">
        <v>42417</v>
      </c>
      <c r="H634" s="2">
        <v>0.92279999999999995</v>
      </c>
      <c r="I634" t="s">
        <v>984</v>
      </c>
    </row>
    <row r="635" spans="1:9">
      <c r="A635">
        <v>634</v>
      </c>
      <c r="B635">
        <v>229</v>
      </c>
      <c r="C635" t="s">
        <v>46</v>
      </c>
      <c r="D635">
        <v>37.625478000000001</v>
      </c>
      <c r="E635">
        <v>127.15153599999999</v>
      </c>
      <c r="F635">
        <v>116000</v>
      </c>
      <c r="G635" s="1">
        <v>43165</v>
      </c>
      <c r="H635" s="2">
        <v>0.65015999999999996</v>
      </c>
      <c r="I635" t="s">
        <v>984</v>
      </c>
    </row>
    <row r="636" spans="1:9">
      <c r="A636">
        <v>635</v>
      </c>
      <c r="B636">
        <v>64</v>
      </c>
      <c r="C636" t="s">
        <v>92</v>
      </c>
      <c r="D636">
        <v>37.597372</v>
      </c>
      <c r="E636">
        <v>127.06005399999999</v>
      </c>
      <c r="F636">
        <v>3300</v>
      </c>
      <c r="G636" s="1">
        <v>42619</v>
      </c>
      <c r="H636" s="2">
        <v>0.70755000000000001</v>
      </c>
      <c r="I636" t="s">
        <v>987</v>
      </c>
    </row>
    <row r="637" spans="1:9">
      <c r="A637">
        <v>636</v>
      </c>
      <c r="B637">
        <v>167</v>
      </c>
      <c r="C637" t="s">
        <v>152</v>
      </c>
      <c r="D637">
        <v>37.670158999999998</v>
      </c>
      <c r="E637">
        <v>127.08885100000001</v>
      </c>
      <c r="F637">
        <v>58400</v>
      </c>
      <c r="G637" s="1">
        <v>43133</v>
      </c>
      <c r="H637" s="2">
        <v>0.58877999999999997</v>
      </c>
      <c r="I637" t="s">
        <v>986</v>
      </c>
    </row>
    <row r="638" spans="1:9">
      <c r="A638">
        <v>637</v>
      </c>
      <c r="B638">
        <v>22</v>
      </c>
      <c r="C638" t="s">
        <v>22</v>
      </c>
      <c r="D638">
        <v>37.642676000000002</v>
      </c>
      <c r="E638">
        <v>127.16687899999999</v>
      </c>
      <c r="F638">
        <v>126400</v>
      </c>
      <c r="G638" s="1">
        <v>43019</v>
      </c>
      <c r="H638" s="2">
        <v>0.38397999999999999</v>
      </c>
      <c r="I638" t="s">
        <v>984</v>
      </c>
    </row>
    <row r="639" spans="1:9">
      <c r="A639">
        <v>638</v>
      </c>
      <c r="B639">
        <v>75</v>
      </c>
      <c r="C639" t="s">
        <v>84</v>
      </c>
      <c r="D639">
        <v>37.674422</v>
      </c>
      <c r="E639">
        <v>126.929734</v>
      </c>
      <c r="F639">
        <v>61900</v>
      </c>
      <c r="G639" s="1">
        <v>42863</v>
      </c>
      <c r="H639" s="2">
        <v>0.59050999999999998</v>
      </c>
      <c r="I639" t="s">
        <v>984</v>
      </c>
    </row>
    <row r="640" spans="1:9">
      <c r="A640">
        <v>639</v>
      </c>
      <c r="B640">
        <v>295</v>
      </c>
      <c r="C640" t="s">
        <v>119</v>
      </c>
      <c r="D640">
        <v>37.587032000000001</v>
      </c>
      <c r="E640">
        <v>127.122173</v>
      </c>
      <c r="F640">
        <v>122700</v>
      </c>
      <c r="G640" s="1">
        <v>42436</v>
      </c>
      <c r="H640" s="2">
        <v>0.67417000000000005</v>
      </c>
      <c r="I640" t="s">
        <v>986</v>
      </c>
    </row>
    <row r="641" spans="1:9">
      <c r="A641">
        <v>640</v>
      </c>
      <c r="B641">
        <v>184</v>
      </c>
      <c r="C641" t="s">
        <v>163</v>
      </c>
      <c r="D641">
        <v>37.474727000000001</v>
      </c>
      <c r="E641">
        <v>126.86761799999999</v>
      </c>
      <c r="F641">
        <v>34500</v>
      </c>
      <c r="G641" s="1">
        <v>42490</v>
      </c>
      <c r="H641" s="2">
        <v>0.45839999999999997</v>
      </c>
      <c r="I641" t="s">
        <v>984</v>
      </c>
    </row>
    <row r="642" spans="1:9">
      <c r="A642">
        <v>641</v>
      </c>
      <c r="B642">
        <v>37</v>
      </c>
      <c r="C642" t="s">
        <v>88</v>
      </c>
      <c r="D642">
        <v>37.693368999999997</v>
      </c>
      <c r="E642">
        <v>127.07883200000001</v>
      </c>
      <c r="F642">
        <v>95900</v>
      </c>
      <c r="G642" s="1">
        <v>42650</v>
      </c>
      <c r="H642" s="2">
        <v>0.81391999999999998</v>
      </c>
      <c r="I642" t="s">
        <v>984</v>
      </c>
    </row>
    <row r="643" spans="1:9">
      <c r="A643">
        <v>642</v>
      </c>
      <c r="B643">
        <v>232</v>
      </c>
      <c r="C643" t="s">
        <v>84</v>
      </c>
      <c r="D643">
        <v>37.468882000000001</v>
      </c>
      <c r="E643">
        <v>127.161422</v>
      </c>
      <c r="F643">
        <v>52200</v>
      </c>
      <c r="G643" s="1">
        <v>42755</v>
      </c>
      <c r="H643" s="2">
        <v>0.91973000000000005</v>
      </c>
      <c r="I643" t="s">
        <v>984</v>
      </c>
    </row>
    <row r="644" spans="1:9">
      <c r="A644">
        <v>643</v>
      </c>
      <c r="B644">
        <v>188</v>
      </c>
      <c r="C644" t="s">
        <v>46</v>
      </c>
      <c r="D644">
        <v>37.675612000000001</v>
      </c>
      <c r="E644">
        <v>127.073953</v>
      </c>
      <c r="F644">
        <v>123500</v>
      </c>
      <c r="G644" s="1">
        <v>43107</v>
      </c>
      <c r="H644" s="2">
        <v>0.51153000000000004</v>
      </c>
      <c r="I644" t="s">
        <v>984</v>
      </c>
    </row>
    <row r="645" spans="1:9">
      <c r="A645">
        <v>644</v>
      </c>
      <c r="B645">
        <v>265</v>
      </c>
      <c r="C645" t="s">
        <v>108</v>
      </c>
      <c r="D645">
        <v>37.591143000000002</v>
      </c>
      <c r="E645">
        <v>126.964361</v>
      </c>
      <c r="F645">
        <v>134600</v>
      </c>
      <c r="G645" s="1">
        <v>43030</v>
      </c>
      <c r="H645" s="2">
        <v>0.90176000000000001</v>
      </c>
      <c r="I645" t="s">
        <v>988</v>
      </c>
    </row>
    <row r="646" spans="1:9">
      <c r="A646">
        <v>645</v>
      </c>
      <c r="B646">
        <v>34</v>
      </c>
      <c r="C646" t="s">
        <v>84</v>
      </c>
      <c r="D646">
        <v>37.452457000000003</v>
      </c>
      <c r="E646">
        <v>127.10177299999999</v>
      </c>
      <c r="F646">
        <v>95900</v>
      </c>
      <c r="G646" s="1">
        <v>42855</v>
      </c>
      <c r="H646" s="2">
        <v>0.67237000000000002</v>
      </c>
      <c r="I646" t="s">
        <v>984</v>
      </c>
    </row>
    <row r="647" spans="1:9">
      <c r="A647">
        <v>646</v>
      </c>
      <c r="B647">
        <v>42</v>
      </c>
      <c r="C647" t="s">
        <v>46</v>
      </c>
      <c r="D647">
        <v>37.707735999999997</v>
      </c>
      <c r="E647">
        <v>126.882941</v>
      </c>
      <c r="F647">
        <v>117100</v>
      </c>
      <c r="G647" s="1">
        <v>42743</v>
      </c>
      <c r="H647" s="2">
        <v>0.46061000000000002</v>
      </c>
      <c r="I647" t="s">
        <v>984</v>
      </c>
    </row>
    <row r="648" spans="1:9">
      <c r="A648">
        <v>647</v>
      </c>
      <c r="B648">
        <v>115</v>
      </c>
      <c r="C648" t="s">
        <v>68</v>
      </c>
      <c r="D648">
        <v>37.713881000000001</v>
      </c>
      <c r="E648">
        <v>127.11812500000001</v>
      </c>
      <c r="F648">
        <v>146800</v>
      </c>
      <c r="G648" s="1">
        <v>42615</v>
      </c>
      <c r="H648" s="2">
        <v>0.49004999999999999</v>
      </c>
      <c r="I648" t="s">
        <v>984</v>
      </c>
    </row>
    <row r="649" spans="1:9">
      <c r="A649">
        <v>648</v>
      </c>
      <c r="B649">
        <v>263</v>
      </c>
      <c r="C649" t="s">
        <v>133</v>
      </c>
      <c r="D649">
        <v>37.576225000000001</v>
      </c>
      <c r="E649">
        <v>126.992216</v>
      </c>
      <c r="F649">
        <v>32900</v>
      </c>
      <c r="G649" s="1">
        <v>43108</v>
      </c>
      <c r="H649" s="2">
        <v>0.64705999999999997</v>
      </c>
      <c r="I649" t="s">
        <v>986</v>
      </c>
    </row>
    <row r="650" spans="1:9">
      <c r="A650">
        <v>649</v>
      </c>
      <c r="B650">
        <v>208</v>
      </c>
      <c r="C650" t="s">
        <v>100</v>
      </c>
      <c r="D650">
        <v>37.556282000000003</v>
      </c>
      <c r="E650">
        <v>127.04951699999999</v>
      </c>
      <c r="F650">
        <v>49300</v>
      </c>
      <c r="G650" s="1">
        <v>43160</v>
      </c>
      <c r="H650" s="2">
        <v>0.84736999999999996</v>
      </c>
      <c r="I650" t="s">
        <v>987</v>
      </c>
    </row>
    <row r="651" spans="1:9">
      <c r="A651">
        <v>650</v>
      </c>
      <c r="B651">
        <v>281</v>
      </c>
      <c r="C651" t="s">
        <v>88</v>
      </c>
      <c r="D651">
        <v>37.537917</v>
      </c>
      <c r="E651">
        <v>127.018726</v>
      </c>
      <c r="F651">
        <v>68300</v>
      </c>
      <c r="G651" s="1">
        <v>42795</v>
      </c>
      <c r="H651" s="2">
        <v>0.49819000000000002</v>
      </c>
      <c r="I651" t="s">
        <v>984</v>
      </c>
    </row>
    <row r="652" spans="1:9">
      <c r="A652">
        <v>651</v>
      </c>
      <c r="B652">
        <v>77</v>
      </c>
      <c r="C652" t="s">
        <v>33</v>
      </c>
      <c r="D652">
        <v>37.473019000000001</v>
      </c>
      <c r="E652">
        <v>126.98080299999999</v>
      </c>
      <c r="F652">
        <v>72100</v>
      </c>
      <c r="G652" s="1">
        <v>43184</v>
      </c>
      <c r="H652" s="2">
        <v>0.74528000000000005</v>
      </c>
      <c r="I652" t="s">
        <v>985</v>
      </c>
    </row>
    <row r="653" spans="1:9">
      <c r="A653">
        <v>652</v>
      </c>
      <c r="B653">
        <v>176</v>
      </c>
      <c r="C653" t="s">
        <v>28</v>
      </c>
      <c r="D653">
        <v>37.606777000000001</v>
      </c>
      <c r="E653">
        <v>127.08815800000001</v>
      </c>
      <c r="F653">
        <v>138700</v>
      </c>
      <c r="G653" s="1">
        <v>42572</v>
      </c>
      <c r="H653" s="2">
        <v>0.82437000000000005</v>
      </c>
      <c r="I653" t="s">
        <v>986</v>
      </c>
    </row>
    <row r="654" spans="1:9">
      <c r="A654">
        <v>653</v>
      </c>
      <c r="B654">
        <v>77</v>
      </c>
      <c r="C654" t="s">
        <v>101</v>
      </c>
      <c r="D654">
        <v>37.573272000000003</v>
      </c>
      <c r="E654">
        <v>126.982473</v>
      </c>
      <c r="F654">
        <v>31100</v>
      </c>
      <c r="G654" s="1">
        <v>42393</v>
      </c>
      <c r="H654" s="2">
        <v>0.63973000000000002</v>
      </c>
      <c r="I654" t="s">
        <v>984</v>
      </c>
    </row>
    <row r="655" spans="1:9">
      <c r="A655">
        <v>654</v>
      </c>
      <c r="B655">
        <v>292</v>
      </c>
      <c r="C655" t="s">
        <v>46</v>
      </c>
      <c r="D655">
        <v>37.511335000000003</v>
      </c>
      <c r="E655">
        <v>126.866069</v>
      </c>
      <c r="F655">
        <v>60400</v>
      </c>
      <c r="G655" s="1">
        <v>42860</v>
      </c>
      <c r="H655" s="2">
        <v>0.68567999999999996</v>
      </c>
      <c r="I655" t="s">
        <v>984</v>
      </c>
    </row>
    <row r="656" spans="1:9">
      <c r="A656">
        <v>655</v>
      </c>
      <c r="B656">
        <v>275</v>
      </c>
      <c r="C656" t="s">
        <v>163</v>
      </c>
      <c r="D656">
        <v>37.694251999999999</v>
      </c>
      <c r="E656">
        <v>126.87612900000001</v>
      </c>
      <c r="F656">
        <v>127400</v>
      </c>
      <c r="G656" s="1">
        <v>42440</v>
      </c>
      <c r="H656" s="2">
        <v>0.68515000000000004</v>
      </c>
      <c r="I656" t="s">
        <v>984</v>
      </c>
    </row>
    <row r="657" spans="1:9">
      <c r="A657">
        <v>656</v>
      </c>
      <c r="B657">
        <v>143</v>
      </c>
      <c r="C657" t="s">
        <v>27</v>
      </c>
      <c r="D657">
        <v>37.546892</v>
      </c>
      <c r="E657">
        <v>126.99294</v>
      </c>
      <c r="F657">
        <v>70700</v>
      </c>
      <c r="G657" s="1">
        <v>42384</v>
      </c>
      <c r="H657" s="2">
        <v>0.57494000000000001</v>
      </c>
      <c r="I657" t="s">
        <v>984</v>
      </c>
    </row>
    <row r="658" spans="1:9">
      <c r="A658">
        <v>657</v>
      </c>
      <c r="B658">
        <v>16</v>
      </c>
      <c r="C658" t="s">
        <v>32</v>
      </c>
      <c r="D658">
        <v>37.685183000000002</v>
      </c>
      <c r="E658">
        <v>127.02324400000001</v>
      </c>
      <c r="F658">
        <v>91600</v>
      </c>
      <c r="G658" s="1">
        <v>42836</v>
      </c>
      <c r="H658" s="2">
        <v>0.86509999999999998</v>
      </c>
      <c r="I658" t="s">
        <v>986</v>
      </c>
    </row>
    <row r="659" spans="1:9">
      <c r="A659">
        <v>658</v>
      </c>
      <c r="B659">
        <v>182</v>
      </c>
      <c r="C659" t="s">
        <v>84</v>
      </c>
      <c r="D659">
        <v>37.444167999999998</v>
      </c>
      <c r="E659">
        <v>126.887427</v>
      </c>
      <c r="F659">
        <v>19100</v>
      </c>
      <c r="G659" s="1">
        <v>43099</v>
      </c>
      <c r="H659" s="2">
        <v>0.68378000000000005</v>
      </c>
      <c r="I659" t="s">
        <v>984</v>
      </c>
    </row>
    <row r="660" spans="1:9">
      <c r="A660">
        <v>659</v>
      </c>
      <c r="B660">
        <v>172</v>
      </c>
      <c r="C660" t="s">
        <v>47</v>
      </c>
      <c r="D660">
        <v>37.490198999999997</v>
      </c>
      <c r="E660">
        <v>126.99236500000001</v>
      </c>
      <c r="F660">
        <v>149100</v>
      </c>
      <c r="G660" s="1">
        <v>42567</v>
      </c>
      <c r="H660" s="2">
        <v>0.94576000000000005</v>
      </c>
      <c r="I660" t="s">
        <v>986</v>
      </c>
    </row>
    <row r="661" spans="1:9">
      <c r="A661">
        <v>660</v>
      </c>
      <c r="B661">
        <v>77</v>
      </c>
      <c r="C661" t="s">
        <v>22</v>
      </c>
      <c r="D661">
        <v>37.610585</v>
      </c>
      <c r="E661">
        <v>126.951976</v>
      </c>
      <c r="F661">
        <v>3800</v>
      </c>
      <c r="G661" s="1">
        <v>42564</v>
      </c>
      <c r="H661" s="2">
        <v>0.68440999999999996</v>
      </c>
      <c r="I661" t="s">
        <v>984</v>
      </c>
    </row>
    <row r="662" spans="1:9">
      <c r="A662">
        <v>661</v>
      </c>
      <c r="B662">
        <v>225</v>
      </c>
      <c r="C662" t="s">
        <v>20</v>
      </c>
      <c r="D662">
        <v>37.687696000000003</v>
      </c>
      <c r="E662">
        <v>127.183753</v>
      </c>
      <c r="F662">
        <v>88100</v>
      </c>
      <c r="G662" s="1">
        <v>42531</v>
      </c>
      <c r="H662" s="2">
        <v>0.45293</v>
      </c>
      <c r="I662" t="s">
        <v>984</v>
      </c>
    </row>
    <row r="663" spans="1:9">
      <c r="A663">
        <v>662</v>
      </c>
      <c r="B663">
        <v>239</v>
      </c>
      <c r="C663" t="s">
        <v>46</v>
      </c>
      <c r="D663">
        <v>37.697116999999999</v>
      </c>
      <c r="E663">
        <v>127.025942</v>
      </c>
      <c r="F663">
        <v>59500</v>
      </c>
      <c r="G663" s="1">
        <v>42599</v>
      </c>
      <c r="H663" s="2">
        <v>0.81128</v>
      </c>
      <c r="I663" t="s">
        <v>984</v>
      </c>
    </row>
    <row r="664" spans="1:9">
      <c r="A664">
        <v>663</v>
      </c>
      <c r="B664">
        <v>106</v>
      </c>
      <c r="C664" t="s">
        <v>37</v>
      </c>
      <c r="D664">
        <v>37.622729</v>
      </c>
      <c r="E664">
        <v>126.920106</v>
      </c>
      <c r="F664">
        <v>25600</v>
      </c>
      <c r="G664" s="1">
        <v>42598</v>
      </c>
      <c r="H664" s="2">
        <v>0.88810999999999996</v>
      </c>
      <c r="I664" t="s">
        <v>984</v>
      </c>
    </row>
    <row r="665" spans="1:9">
      <c r="A665">
        <v>664</v>
      </c>
      <c r="B665">
        <v>194</v>
      </c>
      <c r="C665" t="s">
        <v>42</v>
      </c>
      <c r="D665">
        <v>37.671081000000001</v>
      </c>
      <c r="E665">
        <v>126.866157</v>
      </c>
      <c r="F665">
        <v>105500</v>
      </c>
      <c r="G665" s="1">
        <v>42735</v>
      </c>
      <c r="H665" s="2">
        <v>0.60323000000000004</v>
      </c>
      <c r="I665" t="s">
        <v>984</v>
      </c>
    </row>
    <row r="666" spans="1:9">
      <c r="A666">
        <v>665</v>
      </c>
      <c r="B666">
        <v>99</v>
      </c>
      <c r="C666" t="s">
        <v>51</v>
      </c>
      <c r="D666">
        <v>37.499414000000002</v>
      </c>
      <c r="E666">
        <v>127.120451</v>
      </c>
      <c r="F666">
        <v>141300</v>
      </c>
      <c r="G666" s="1">
        <v>42790</v>
      </c>
      <c r="H666" s="2">
        <v>0.88819999999999999</v>
      </c>
      <c r="I666" t="s">
        <v>984</v>
      </c>
    </row>
    <row r="667" spans="1:9">
      <c r="A667">
        <v>666</v>
      </c>
      <c r="B667">
        <v>49</v>
      </c>
      <c r="C667" t="s">
        <v>100</v>
      </c>
      <c r="D667">
        <v>37.526356</v>
      </c>
      <c r="E667">
        <v>126.970049</v>
      </c>
      <c r="F667">
        <v>77100</v>
      </c>
      <c r="G667" s="1">
        <v>42518</v>
      </c>
      <c r="H667" s="2">
        <v>0.61989000000000005</v>
      </c>
      <c r="I667" t="s">
        <v>987</v>
      </c>
    </row>
    <row r="668" spans="1:9">
      <c r="A668">
        <v>667</v>
      </c>
      <c r="B668">
        <v>261</v>
      </c>
      <c r="C668" t="s">
        <v>93</v>
      </c>
      <c r="D668">
        <v>37.572271999999998</v>
      </c>
      <c r="E668">
        <v>127.039292</v>
      </c>
      <c r="F668">
        <v>130300</v>
      </c>
      <c r="G668" s="1">
        <v>42747</v>
      </c>
      <c r="H668" s="2">
        <v>0.87797999999999998</v>
      </c>
      <c r="I668" t="s">
        <v>985</v>
      </c>
    </row>
    <row r="669" spans="1:9">
      <c r="A669">
        <v>668</v>
      </c>
      <c r="B669">
        <v>235</v>
      </c>
      <c r="C669" t="s">
        <v>152</v>
      </c>
      <c r="D669">
        <v>37.497740999999998</v>
      </c>
      <c r="E669">
        <v>127.014695</v>
      </c>
      <c r="F669">
        <v>134700</v>
      </c>
      <c r="G669" s="1">
        <v>42492</v>
      </c>
      <c r="H669" s="2">
        <v>0.56501000000000001</v>
      </c>
      <c r="I669" t="s">
        <v>986</v>
      </c>
    </row>
    <row r="670" spans="1:9">
      <c r="A670">
        <v>669</v>
      </c>
      <c r="B670">
        <v>46</v>
      </c>
      <c r="C670" t="s">
        <v>47</v>
      </c>
      <c r="D670">
        <v>37.497348000000002</v>
      </c>
      <c r="E670">
        <v>126.861116</v>
      </c>
      <c r="F670">
        <v>49900</v>
      </c>
      <c r="G670" s="1">
        <v>43028</v>
      </c>
      <c r="H670" s="2">
        <v>0.57064999999999999</v>
      </c>
      <c r="I670" t="s">
        <v>986</v>
      </c>
    </row>
    <row r="671" spans="1:9">
      <c r="A671">
        <v>670</v>
      </c>
      <c r="B671">
        <v>186</v>
      </c>
      <c r="C671" t="s">
        <v>33</v>
      </c>
      <c r="D671">
        <v>37.703904999999999</v>
      </c>
      <c r="E671">
        <v>126.925737</v>
      </c>
      <c r="F671">
        <v>118700</v>
      </c>
      <c r="G671" s="1">
        <v>43144</v>
      </c>
      <c r="H671" s="2">
        <v>0.79135</v>
      </c>
      <c r="I671" t="s">
        <v>985</v>
      </c>
    </row>
    <row r="672" spans="1:9">
      <c r="A672">
        <v>671</v>
      </c>
      <c r="B672">
        <v>68</v>
      </c>
      <c r="C672" t="s">
        <v>22</v>
      </c>
      <c r="D672">
        <v>37.670383000000001</v>
      </c>
      <c r="E672">
        <v>126.936477</v>
      </c>
      <c r="F672">
        <v>16300</v>
      </c>
      <c r="G672" s="1">
        <v>42576</v>
      </c>
      <c r="H672" s="2">
        <v>0.86904999999999999</v>
      </c>
      <c r="I672" t="s">
        <v>984</v>
      </c>
    </row>
    <row r="673" spans="1:9">
      <c r="A673">
        <v>672</v>
      </c>
      <c r="B673">
        <v>112</v>
      </c>
      <c r="C673" t="s">
        <v>132</v>
      </c>
      <c r="D673">
        <v>37.668939000000002</v>
      </c>
      <c r="E673">
        <v>126.915724</v>
      </c>
      <c r="F673">
        <v>126200</v>
      </c>
      <c r="G673" s="1">
        <v>42479</v>
      </c>
      <c r="H673" s="2">
        <v>0.63136000000000003</v>
      </c>
      <c r="I673" t="s">
        <v>987</v>
      </c>
    </row>
    <row r="674" spans="1:9">
      <c r="A674">
        <v>673</v>
      </c>
      <c r="B674">
        <v>221</v>
      </c>
      <c r="C674" t="s">
        <v>77</v>
      </c>
      <c r="D674">
        <v>37.481006999999998</v>
      </c>
      <c r="E674">
        <v>126.968914</v>
      </c>
      <c r="F674">
        <v>112900</v>
      </c>
      <c r="G674" s="1">
        <v>42564</v>
      </c>
      <c r="H674" s="2">
        <v>0.57177999999999995</v>
      </c>
      <c r="I674" t="s">
        <v>986</v>
      </c>
    </row>
    <row r="675" spans="1:9">
      <c r="A675">
        <v>674</v>
      </c>
      <c r="B675">
        <v>202</v>
      </c>
      <c r="C675" t="s">
        <v>42</v>
      </c>
      <c r="D675">
        <v>37.620423000000002</v>
      </c>
      <c r="E675">
        <v>127.167547</v>
      </c>
      <c r="F675">
        <v>148600</v>
      </c>
      <c r="G675" s="1">
        <v>42995</v>
      </c>
      <c r="H675" s="2">
        <v>0.95445999999999998</v>
      </c>
      <c r="I675" t="s">
        <v>984</v>
      </c>
    </row>
    <row r="676" spans="1:9">
      <c r="A676">
        <v>675</v>
      </c>
      <c r="B676">
        <v>122</v>
      </c>
      <c r="C676" t="s">
        <v>64</v>
      </c>
      <c r="D676">
        <v>37.716819999999998</v>
      </c>
      <c r="E676">
        <v>127.03614</v>
      </c>
      <c r="F676">
        <v>115300</v>
      </c>
      <c r="G676" s="1">
        <v>42997</v>
      </c>
      <c r="H676" s="2">
        <v>0.67037999999999998</v>
      </c>
      <c r="I676" t="s">
        <v>984</v>
      </c>
    </row>
    <row r="677" spans="1:9">
      <c r="A677">
        <v>676</v>
      </c>
      <c r="B677">
        <v>138</v>
      </c>
      <c r="C677" t="s">
        <v>42</v>
      </c>
      <c r="D677">
        <v>37.621271</v>
      </c>
      <c r="E677">
        <v>126.949944</v>
      </c>
      <c r="F677">
        <v>151400</v>
      </c>
      <c r="G677" s="1">
        <v>42539</v>
      </c>
      <c r="H677" s="2">
        <v>0.93813999999999997</v>
      </c>
      <c r="I677" t="s">
        <v>984</v>
      </c>
    </row>
    <row r="678" spans="1:9">
      <c r="A678">
        <v>677</v>
      </c>
      <c r="B678">
        <v>156</v>
      </c>
      <c r="C678" t="s">
        <v>68</v>
      </c>
      <c r="D678">
        <v>37.555183999999997</v>
      </c>
      <c r="E678">
        <v>127.177447</v>
      </c>
      <c r="F678">
        <v>108600</v>
      </c>
      <c r="G678" s="1">
        <v>42970</v>
      </c>
      <c r="H678" s="2">
        <v>0.72696000000000005</v>
      </c>
      <c r="I678" t="s">
        <v>984</v>
      </c>
    </row>
    <row r="679" spans="1:9">
      <c r="A679">
        <v>678</v>
      </c>
      <c r="B679">
        <v>70</v>
      </c>
      <c r="C679" t="s">
        <v>42</v>
      </c>
      <c r="D679">
        <v>37.634867</v>
      </c>
      <c r="E679">
        <v>126.881902</v>
      </c>
      <c r="F679">
        <v>80800</v>
      </c>
      <c r="G679" s="1">
        <v>42521</v>
      </c>
      <c r="H679" s="2">
        <v>0.60955999999999999</v>
      </c>
      <c r="I679" t="s">
        <v>984</v>
      </c>
    </row>
    <row r="680" spans="1:9">
      <c r="A680">
        <v>679</v>
      </c>
      <c r="B680">
        <v>281</v>
      </c>
      <c r="C680" t="s">
        <v>33</v>
      </c>
      <c r="D680">
        <v>37.534498999999997</v>
      </c>
      <c r="E680">
        <v>127.174305</v>
      </c>
      <c r="F680">
        <v>20600</v>
      </c>
      <c r="G680" s="1">
        <v>42730</v>
      </c>
      <c r="H680" s="2">
        <v>0.64978000000000002</v>
      </c>
      <c r="I680" t="s">
        <v>985</v>
      </c>
    </row>
    <row r="681" spans="1:9">
      <c r="A681">
        <v>680</v>
      </c>
      <c r="B681">
        <v>117</v>
      </c>
      <c r="C681" t="s">
        <v>27</v>
      </c>
      <c r="D681">
        <v>37.606796000000003</v>
      </c>
      <c r="E681">
        <v>126.863844</v>
      </c>
      <c r="F681">
        <v>26500</v>
      </c>
      <c r="G681" s="1">
        <v>42755</v>
      </c>
      <c r="H681" s="2">
        <v>0.94601000000000002</v>
      </c>
      <c r="I681" t="s">
        <v>984</v>
      </c>
    </row>
    <row r="682" spans="1:9">
      <c r="A682">
        <v>681</v>
      </c>
      <c r="B682">
        <v>269</v>
      </c>
      <c r="C682" t="s">
        <v>20</v>
      </c>
      <c r="D682">
        <v>37.483468999999999</v>
      </c>
      <c r="E682">
        <v>126.858017</v>
      </c>
      <c r="F682">
        <v>96900</v>
      </c>
      <c r="G682" s="1">
        <v>43052</v>
      </c>
      <c r="H682" s="2">
        <v>0.52266999999999997</v>
      </c>
      <c r="I682" t="s">
        <v>984</v>
      </c>
    </row>
    <row r="683" spans="1:9">
      <c r="A683">
        <v>682</v>
      </c>
      <c r="B683">
        <v>158</v>
      </c>
      <c r="C683" t="s">
        <v>38</v>
      </c>
      <c r="D683">
        <v>37.612212999999997</v>
      </c>
      <c r="E683">
        <v>127.10036100000001</v>
      </c>
      <c r="F683">
        <v>122300</v>
      </c>
      <c r="G683" s="1">
        <v>42505</v>
      </c>
      <c r="H683" s="2">
        <v>0.79949000000000003</v>
      </c>
      <c r="I683" t="s">
        <v>986</v>
      </c>
    </row>
    <row r="684" spans="1:9">
      <c r="A684">
        <v>683</v>
      </c>
      <c r="B684">
        <v>70</v>
      </c>
      <c r="C684" t="s">
        <v>133</v>
      </c>
      <c r="D684">
        <v>37.612515000000002</v>
      </c>
      <c r="E684">
        <v>127.09535</v>
      </c>
      <c r="F684">
        <v>121600</v>
      </c>
      <c r="G684" s="1">
        <v>42458</v>
      </c>
      <c r="H684" s="2">
        <v>0.90846000000000005</v>
      </c>
      <c r="I684" t="s">
        <v>986</v>
      </c>
    </row>
    <row r="685" spans="1:9">
      <c r="A685">
        <v>684</v>
      </c>
      <c r="B685">
        <v>62</v>
      </c>
      <c r="C685" t="s">
        <v>20</v>
      </c>
      <c r="D685">
        <v>37.700803000000001</v>
      </c>
      <c r="E685">
        <v>127.04673200000001</v>
      </c>
      <c r="F685">
        <v>68000</v>
      </c>
      <c r="G685" s="1">
        <v>42922</v>
      </c>
      <c r="H685" s="2">
        <v>0.88605999999999996</v>
      </c>
      <c r="I685" t="s">
        <v>984</v>
      </c>
    </row>
    <row r="686" spans="1:9">
      <c r="A686">
        <v>685</v>
      </c>
      <c r="B686">
        <v>66</v>
      </c>
      <c r="C686" t="s">
        <v>28</v>
      </c>
      <c r="D686">
        <v>37.629035999999999</v>
      </c>
      <c r="E686">
        <v>127.172541</v>
      </c>
      <c r="F686">
        <v>89900</v>
      </c>
      <c r="G686" s="1">
        <v>42907</v>
      </c>
      <c r="H686" s="2">
        <v>0.82349000000000006</v>
      </c>
      <c r="I686" t="s">
        <v>986</v>
      </c>
    </row>
    <row r="687" spans="1:9">
      <c r="A687">
        <v>686</v>
      </c>
      <c r="B687">
        <v>64</v>
      </c>
      <c r="C687" t="s">
        <v>133</v>
      </c>
      <c r="D687">
        <v>37.555557999999998</v>
      </c>
      <c r="E687">
        <v>126.96876</v>
      </c>
      <c r="F687">
        <v>146700</v>
      </c>
      <c r="G687" s="1">
        <v>43104</v>
      </c>
      <c r="H687" s="2">
        <v>0.51441000000000003</v>
      </c>
      <c r="I687" t="s">
        <v>986</v>
      </c>
    </row>
    <row r="688" spans="1:9">
      <c r="A688">
        <v>687</v>
      </c>
      <c r="B688">
        <v>276</v>
      </c>
      <c r="C688" t="s">
        <v>100</v>
      </c>
      <c r="D688">
        <v>37.656892999999997</v>
      </c>
      <c r="E688">
        <v>126.89291799999999</v>
      </c>
      <c r="F688">
        <v>60200</v>
      </c>
      <c r="G688" s="1">
        <v>42838</v>
      </c>
      <c r="H688" s="2">
        <v>0.69001000000000001</v>
      </c>
      <c r="I688" t="s">
        <v>987</v>
      </c>
    </row>
    <row r="689" spans="1:9">
      <c r="A689">
        <v>688</v>
      </c>
      <c r="B689">
        <v>296</v>
      </c>
      <c r="C689" t="s">
        <v>32</v>
      </c>
      <c r="D689">
        <v>37.551186000000001</v>
      </c>
      <c r="E689">
        <v>127.123743</v>
      </c>
      <c r="F689">
        <v>6500</v>
      </c>
      <c r="G689" s="1">
        <v>43043</v>
      </c>
      <c r="H689" s="2">
        <v>0.42131999999999997</v>
      </c>
      <c r="I689" t="s">
        <v>986</v>
      </c>
    </row>
    <row r="690" spans="1:9">
      <c r="A690">
        <v>689</v>
      </c>
      <c r="B690">
        <v>229</v>
      </c>
      <c r="C690" t="s">
        <v>76</v>
      </c>
      <c r="D690">
        <v>37.569445000000002</v>
      </c>
      <c r="E690">
        <v>127.15918499999999</v>
      </c>
      <c r="F690">
        <v>24500</v>
      </c>
      <c r="G690" s="1">
        <v>43144</v>
      </c>
      <c r="H690" s="2">
        <v>0.64783000000000002</v>
      </c>
      <c r="I690" t="s">
        <v>984</v>
      </c>
    </row>
    <row r="691" spans="1:9">
      <c r="A691">
        <v>690</v>
      </c>
      <c r="B691">
        <v>108</v>
      </c>
      <c r="C691" t="s">
        <v>101</v>
      </c>
      <c r="D691">
        <v>37.610626000000003</v>
      </c>
      <c r="E691">
        <v>127.18473400000001</v>
      </c>
      <c r="F691">
        <v>5400</v>
      </c>
      <c r="G691" s="1">
        <v>43122</v>
      </c>
      <c r="H691" s="2">
        <v>0.69884999999999997</v>
      </c>
      <c r="I691" t="s">
        <v>984</v>
      </c>
    </row>
    <row r="692" spans="1:9">
      <c r="A692">
        <v>691</v>
      </c>
      <c r="B692">
        <v>140</v>
      </c>
      <c r="C692" t="s">
        <v>119</v>
      </c>
      <c r="D692">
        <v>37.696818999999998</v>
      </c>
      <c r="E692">
        <v>126.870042</v>
      </c>
      <c r="F692">
        <v>89700</v>
      </c>
      <c r="G692" s="1">
        <v>42720</v>
      </c>
      <c r="H692" s="2">
        <v>0.87877000000000005</v>
      </c>
      <c r="I692" t="s">
        <v>986</v>
      </c>
    </row>
    <row r="693" spans="1:9">
      <c r="A693">
        <v>692</v>
      </c>
      <c r="B693">
        <v>37</v>
      </c>
      <c r="C693" t="s">
        <v>100</v>
      </c>
      <c r="D693">
        <v>37.623420000000003</v>
      </c>
      <c r="E693">
        <v>126.86905299999999</v>
      </c>
      <c r="F693">
        <v>99700</v>
      </c>
      <c r="G693" s="1">
        <v>42467</v>
      </c>
      <c r="H693" s="2">
        <v>0.80506999999999995</v>
      </c>
      <c r="I693" t="s">
        <v>987</v>
      </c>
    </row>
    <row r="694" spans="1:9">
      <c r="A694">
        <v>693</v>
      </c>
      <c r="B694">
        <v>42</v>
      </c>
      <c r="C694" t="s">
        <v>119</v>
      </c>
      <c r="D694">
        <v>37.677416000000001</v>
      </c>
      <c r="E694">
        <v>127.077477</v>
      </c>
      <c r="F694">
        <v>34400</v>
      </c>
      <c r="G694" s="1">
        <v>42864</v>
      </c>
      <c r="H694" s="2">
        <v>0.75524999999999998</v>
      </c>
      <c r="I694" t="s">
        <v>986</v>
      </c>
    </row>
    <row r="695" spans="1:9">
      <c r="A695">
        <v>694</v>
      </c>
      <c r="B695">
        <v>248</v>
      </c>
      <c r="C695" t="s">
        <v>119</v>
      </c>
      <c r="D695">
        <v>37.640141</v>
      </c>
      <c r="E695">
        <v>127.18568</v>
      </c>
      <c r="F695">
        <v>99500</v>
      </c>
      <c r="G695" s="1">
        <v>42469</v>
      </c>
      <c r="H695" s="2">
        <v>0.74700999999999995</v>
      </c>
      <c r="I695" t="s">
        <v>986</v>
      </c>
    </row>
    <row r="696" spans="1:9">
      <c r="A696">
        <v>695</v>
      </c>
      <c r="B696">
        <v>38</v>
      </c>
      <c r="C696" t="s">
        <v>100</v>
      </c>
      <c r="D696">
        <v>37.514482000000001</v>
      </c>
      <c r="E696">
        <v>127.129251</v>
      </c>
      <c r="F696">
        <v>14600</v>
      </c>
      <c r="G696" s="1">
        <v>43044</v>
      </c>
      <c r="H696" s="2">
        <v>0.65847</v>
      </c>
      <c r="I696" t="s">
        <v>987</v>
      </c>
    </row>
    <row r="697" spans="1:9">
      <c r="A697">
        <v>696</v>
      </c>
      <c r="B697">
        <v>41</v>
      </c>
      <c r="C697" t="s">
        <v>77</v>
      </c>
      <c r="D697">
        <v>37.570332999999998</v>
      </c>
      <c r="E697">
        <v>127.142931</v>
      </c>
      <c r="F697">
        <v>83400</v>
      </c>
      <c r="G697" s="1">
        <v>42997</v>
      </c>
      <c r="H697" s="2">
        <v>0.76714000000000004</v>
      </c>
      <c r="I697" t="s">
        <v>986</v>
      </c>
    </row>
    <row r="698" spans="1:9">
      <c r="A698">
        <v>697</v>
      </c>
      <c r="B698">
        <v>215</v>
      </c>
      <c r="C698" t="s">
        <v>92</v>
      </c>
      <c r="D698">
        <v>37.580894999999998</v>
      </c>
      <c r="E698">
        <v>126.910115</v>
      </c>
      <c r="F698">
        <v>103900</v>
      </c>
      <c r="G698" s="1">
        <v>42446</v>
      </c>
      <c r="H698" s="2">
        <v>0.38152999999999998</v>
      </c>
      <c r="I698" t="s">
        <v>987</v>
      </c>
    </row>
    <row r="699" spans="1:9">
      <c r="A699">
        <v>698</v>
      </c>
      <c r="B699">
        <v>291</v>
      </c>
      <c r="C699" t="s">
        <v>88</v>
      </c>
      <c r="D699">
        <v>37.496158000000001</v>
      </c>
      <c r="E699">
        <v>127.035432</v>
      </c>
      <c r="F699">
        <v>120700</v>
      </c>
      <c r="G699" s="1">
        <v>42498</v>
      </c>
      <c r="H699" s="2">
        <v>0.44822000000000001</v>
      </c>
      <c r="I699" t="s">
        <v>984</v>
      </c>
    </row>
    <row r="700" spans="1:9">
      <c r="A700">
        <v>699</v>
      </c>
      <c r="B700">
        <v>87</v>
      </c>
      <c r="C700" t="s">
        <v>84</v>
      </c>
      <c r="D700">
        <v>37.676459000000001</v>
      </c>
      <c r="E700">
        <v>127.13311400000001</v>
      </c>
      <c r="F700">
        <v>67100</v>
      </c>
      <c r="G700" s="1">
        <v>42973</v>
      </c>
      <c r="H700" s="2">
        <v>0.71875</v>
      </c>
      <c r="I700" t="s">
        <v>984</v>
      </c>
    </row>
    <row r="701" spans="1:9">
      <c r="A701">
        <v>700</v>
      </c>
      <c r="B701">
        <v>38</v>
      </c>
      <c r="C701" t="s">
        <v>47</v>
      </c>
      <c r="D701">
        <v>37.646667999999998</v>
      </c>
      <c r="E701">
        <v>127.051682</v>
      </c>
      <c r="F701">
        <v>114800</v>
      </c>
      <c r="G701" s="1">
        <v>42779</v>
      </c>
      <c r="H701" s="2">
        <v>0.46022999999999997</v>
      </c>
      <c r="I701" t="s">
        <v>986</v>
      </c>
    </row>
    <row r="702" spans="1:9">
      <c r="A702">
        <v>701</v>
      </c>
      <c r="B702">
        <v>233</v>
      </c>
      <c r="C702" t="s">
        <v>22</v>
      </c>
      <c r="D702">
        <v>37.692540000000001</v>
      </c>
      <c r="E702">
        <v>126.902866</v>
      </c>
      <c r="F702">
        <v>146100</v>
      </c>
      <c r="G702" s="1">
        <v>42787</v>
      </c>
      <c r="H702" s="2">
        <v>0.48010000000000003</v>
      </c>
      <c r="I702" t="s">
        <v>984</v>
      </c>
    </row>
    <row r="703" spans="1:9">
      <c r="A703">
        <v>702</v>
      </c>
      <c r="B703">
        <v>210</v>
      </c>
      <c r="C703" t="s">
        <v>68</v>
      </c>
      <c r="D703">
        <v>37.480502000000001</v>
      </c>
      <c r="E703">
        <v>126.891453</v>
      </c>
      <c r="F703">
        <v>7500</v>
      </c>
      <c r="G703" s="1">
        <v>43067</v>
      </c>
      <c r="H703" s="2">
        <v>0.83303000000000005</v>
      </c>
      <c r="I703" t="s">
        <v>984</v>
      </c>
    </row>
    <row r="704" spans="1:9">
      <c r="A704">
        <v>703</v>
      </c>
      <c r="B704">
        <v>71</v>
      </c>
      <c r="C704" t="s">
        <v>88</v>
      </c>
      <c r="D704">
        <v>37.547857999999998</v>
      </c>
      <c r="E704">
        <v>127.16112200000001</v>
      </c>
      <c r="F704">
        <v>75700</v>
      </c>
      <c r="G704" s="1">
        <v>42963</v>
      </c>
      <c r="H704" s="2">
        <v>0.64232999999999996</v>
      </c>
      <c r="I704" t="s">
        <v>984</v>
      </c>
    </row>
    <row r="705" spans="1:9">
      <c r="A705">
        <v>704</v>
      </c>
      <c r="B705">
        <v>111</v>
      </c>
      <c r="C705" t="s">
        <v>64</v>
      </c>
      <c r="D705">
        <v>37.542093999999999</v>
      </c>
      <c r="E705">
        <v>126.973615</v>
      </c>
      <c r="F705">
        <v>111800</v>
      </c>
      <c r="G705" s="1">
        <v>42823</v>
      </c>
      <c r="H705" s="2">
        <v>0.48565000000000003</v>
      </c>
      <c r="I705" t="s">
        <v>984</v>
      </c>
    </row>
    <row r="706" spans="1:9">
      <c r="A706">
        <v>705</v>
      </c>
      <c r="B706">
        <v>72</v>
      </c>
      <c r="C706" t="s">
        <v>132</v>
      </c>
      <c r="D706">
        <v>37.662655000000001</v>
      </c>
      <c r="E706">
        <v>127.130516</v>
      </c>
      <c r="F706">
        <v>145400</v>
      </c>
      <c r="G706" s="1">
        <v>42876</v>
      </c>
      <c r="H706" s="2">
        <v>0.57892999999999994</v>
      </c>
      <c r="I706" t="s">
        <v>987</v>
      </c>
    </row>
    <row r="707" spans="1:9">
      <c r="A707">
        <v>706</v>
      </c>
      <c r="B707">
        <v>77</v>
      </c>
      <c r="C707" t="s">
        <v>46</v>
      </c>
      <c r="D707">
        <v>37.547994000000003</v>
      </c>
      <c r="E707">
        <v>126.887849</v>
      </c>
      <c r="F707">
        <v>142000</v>
      </c>
      <c r="G707" s="1">
        <v>43106</v>
      </c>
      <c r="H707" s="2">
        <v>0.73951</v>
      </c>
      <c r="I707" t="s">
        <v>984</v>
      </c>
    </row>
    <row r="708" spans="1:9">
      <c r="A708">
        <v>707</v>
      </c>
      <c r="B708">
        <v>54</v>
      </c>
      <c r="C708" t="s">
        <v>72</v>
      </c>
      <c r="D708">
        <v>37.523471999999998</v>
      </c>
      <c r="E708">
        <v>127.070696</v>
      </c>
      <c r="F708">
        <v>123500</v>
      </c>
      <c r="G708" s="1">
        <v>42668</v>
      </c>
      <c r="H708" s="2">
        <v>0.44035000000000002</v>
      </c>
      <c r="I708" t="s">
        <v>984</v>
      </c>
    </row>
    <row r="709" spans="1:9">
      <c r="A709">
        <v>708</v>
      </c>
      <c r="B709">
        <v>38</v>
      </c>
      <c r="C709" t="s">
        <v>27</v>
      </c>
      <c r="D709">
        <v>37.481569999999998</v>
      </c>
      <c r="E709">
        <v>127.101105</v>
      </c>
      <c r="F709">
        <v>131700</v>
      </c>
      <c r="G709" s="1">
        <v>43030</v>
      </c>
      <c r="H709" s="2">
        <v>0.70109999999999995</v>
      </c>
      <c r="I709" t="s">
        <v>984</v>
      </c>
    </row>
    <row r="710" spans="1:9">
      <c r="A710">
        <v>709</v>
      </c>
      <c r="B710">
        <v>265</v>
      </c>
      <c r="C710" t="s">
        <v>22</v>
      </c>
      <c r="D710">
        <v>37.554378</v>
      </c>
      <c r="E710">
        <v>127.150345</v>
      </c>
      <c r="F710">
        <v>147600</v>
      </c>
      <c r="G710" s="1">
        <v>42637</v>
      </c>
      <c r="H710" s="2">
        <v>0.85851</v>
      </c>
      <c r="I710" t="s">
        <v>984</v>
      </c>
    </row>
    <row r="711" spans="1:9">
      <c r="A711">
        <v>710</v>
      </c>
      <c r="B711">
        <v>174</v>
      </c>
      <c r="C711" t="s">
        <v>93</v>
      </c>
      <c r="D711">
        <v>37.591788999999999</v>
      </c>
      <c r="E711">
        <v>126.925062</v>
      </c>
      <c r="F711">
        <v>59500</v>
      </c>
      <c r="G711" s="1">
        <v>43175</v>
      </c>
      <c r="H711" s="2">
        <v>0.48364000000000001</v>
      </c>
      <c r="I711" t="s">
        <v>985</v>
      </c>
    </row>
    <row r="712" spans="1:9">
      <c r="A712">
        <v>711</v>
      </c>
      <c r="B712">
        <v>250</v>
      </c>
      <c r="C712" t="s">
        <v>32</v>
      </c>
      <c r="D712">
        <v>37.571840000000002</v>
      </c>
      <c r="E712">
        <v>127.138732</v>
      </c>
      <c r="F712">
        <v>42000</v>
      </c>
      <c r="G712" s="1">
        <v>43118</v>
      </c>
      <c r="H712" s="2">
        <v>0.95764000000000005</v>
      </c>
      <c r="I712" t="s">
        <v>986</v>
      </c>
    </row>
    <row r="713" spans="1:9">
      <c r="A713">
        <v>712</v>
      </c>
      <c r="B713">
        <v>38</v>
      </c>
      <c r="C713" t="s">
        <v>23</v>
      </c>
      <c r="D713">
        <v>37.593443999999998</v>
      </c>
      <c r="E713">
        <v>126.927071</v>
      </c>
      <c r="F713">
        <v>23900</v>
      </c>
      <c r="G713" s="1">
        <v>42514</v>
      </c>
      <c r="H713" s="2">
        <v>0.92444000000000004</v>
      </c>
      <c r="I713" t="s">
        <v>984</v>
      </c>
    </row>
    <row r="714" spans="1:9">
      <c r="A714">
        <v>713</v>
      </c>
      <c r="B714">
        <v>271</v>
      </c>
      <c r="C714" t="s">
        <v>47</v>
      </c>
      <c r="D714">
        <v>37.653450999999997</v>
      </c>
      <c r="E714">
        <v>127.18547599999999</v>
      </c>
      <c r="F714">
        <v>89700</v>
      </c>
      <c r="G714" s="1">
        <v>43124</v>
      </c>
      <c r="H714" s="2">
        <v>0.51343000000000005</v>
      </c>
      <c r="I714" t="s">
        <v>986</v>
      </c>
    </row>
    <row r="715" spans="1:9">
      <c r="A715">
        <v>714</v>
      </c>
      <c r="B715">
        <v>214</v>
      </c>
      <c r="C715" t="s">
        <v>27</v>
      </c>
      <c r="D715">
        <v>37.704483000000003</v>
      </c>
      <c r="E715">
        <v>126.86017200000001</v>
      </c>
      <c r="F715">
        <v>90700</v>
      </c>
      <c r="G715" s="1">
        <v>42531</v>
      </c>
      <c r="H715" s="2">
        <v>0.37964999999999999</v>
      </c>
      <c r="I715" t="s">
        <v>984</v>
      </c>
    </row>
    <row r="716" spans="1:9">
      <c r="A716">
        <v>715</v>
      </c>
      <c r="B716">
        <v>1</v>
      </c>
      <c r="C716" t="s">
        <v>42</v>
      </c>
      <c r="D716">
        <v>37.514752000000001</v>
      </c>
      <c r="E716">
        <v>126.91747100000001</v>
      </c>
      <c r="F716">
        <v>120800</v>
      </c>
      <c r="G716" s="1">
        <v>42795</v>
      </c>
      <c r="H716" s="2">
        <v>0.47861999999999999</v>
      </c>
      <c r="I716" t="s">
        <v>984</v>
      </c>
    </row>
    <row r="717" spans="1:9">
      <c r="A717">
        <v>716</v>
      </c>
      <c r="B717">
        <v>106</v>
      </c>
      <c r="C717" t="s">
        <v>115</v>
      </c>
      <c r="D717">
        <v>37.500157999999999</v>
      </c>
      <c r="E717">
        <v>127.018379</v>
      </c>
      <c r="F717">
        <v>63700</v>
      </c>
      <c r="G717" s="1">
        <v>42539</v>
      </c>
      <c r="H717" s="2">
        <v>0.81323999999999996</v>
      </c>
      <c r="I717" t="s">
        <v>984</v>
      </c>
    </row>
    <row r="718" spans="1:9">
      <c r="A718">
        <v>717</v>
      </c>
      <c r="B718">
        <v>280</v>
      </c>
      <c r="C718" t="s">
        <v>23</v>
      </c>
      <c r="D718">
        <v>37.534075000000001</v>
      </c>
      <c r="E718">
        <v>126.89424099999999</v>
      </c>
      <c r="F718">
        <v>47300</v>
      </c>
      <c r="G718" s="1">
        <v>42580</v>
      </c>
      <c r="H718" s="2">
        <v>0.83467000000000002</v>
      </c>
      <c r="I718" t="s">
        <v>984</v>
      </c>
    </row>
    <row r="719" spans="1:9">
      <c r="A719">
        <v>718</v>
      </c>
      <c r="B719">
        <v>272</v>
      </c>
      <c r="C719" t="s">
        <v>163</v>
      </c>
      <c r="D719">
        <v>37.509008000000001</v>
      </c>
      <c r="E719">
        <v>126.86094199999999</v>
      </c>
      <c r="F719">
        <v>126200</v>
      </c>
      <c r="G719" s="1">
        <v>42998</v>
      </c>
      <c r="H719" s="2">
        <v>0.37557000000000001</v>
      </c>
      <c r="I719" t="s">
        <v>984</v>
      </c>
    </row>
    <row r="720" spans="1:9">
      <c r="A720">
        <v>719</v>
      </c>
      <c r="B720">
        <v>238</v>
      </c>
      <c r="C720" t="s">
        <v>33</v>
      </c>
      <c r="D720">
        <v>37.465020000000003</v>
      </c>
      <c r="E720">
        <v>126.85036700000001</v>
      </c>
      <c r="F720">
        <v>59900</v>
      </c>
      <c r="G720" s="1">
        <v>42839</v>
      </c>
      <c r="H720" s="2">
        <v>0.77083999999999997</v>
      </c>
      <c r="I720" t="s">
        <v>985</v>
      </c>
    </row>
    <row r="721" spans="1:9">
      <c r="A721">
        <v>720</v>
      </c>
      <c r="B721">
        <v>249</v>
      </c>
      <c r="C721" t="s">
        <v>28</v>
      </c>
      <c r="D721">
        <v>37.600403999999997</v>
      </c>
      <c r="E721">
        <v>127.055986</v>
      </c>
      <c r="F721">
        <v>133400</v>
      </c>
      <c r="G721" s="1">
        <v>42560</v>
      </c>
      <c r="H721" s="2">
        <v>0.84772999999999998</v>
      </c>
      <c r="I721" t="s">
        <v>986</v>
      </c>
    </row>
    <row r="722" spans="1:9">
      <c r="A722">
        <v>721</v>
      </c>
      <c r="B722">
        <v>131</v>
      </c>
      <c r="C722" t="s">
        <v>20</v>
      </c>
      <c r="D722">
        <v>37.671894999999999</v>
      </c>
      <c r="E722">
        <v>126.90774500000001</v>
      </c>
      <c r="F722">
        <v>52600</v>
      </c>
      <c r="G722" s="1">
        <v>42387</v>
      </c>
      <c r="H722" s="2">
        <v>0.78786</v>
      </c>
      <c r="I722" t="s">
        <v>984</v>
      </c>
    </row>
    <row r="723" spans="1:9">
      <c r="A723">
        <v>722</v>
      </c>
      <c r="B723">
        <v>283</v>
      </c>
      <c r="C723" t="s">
        <v>101</v>
      </c>
      <c r="D723">
        <v>37.567956000000002</v>
      </c>
      <c r="E723">
        <v>126.876969</v>
      </c>
      <c r="F723">
        <v>43700</v>
      </c>
      <c r="G723" s="1">
        <v>42897</v>
      </c>
      <c r="H723" s="2">
        <v>0.71560000000000001</v>
      </c>
      <c r="I723" t="s">
        <v>984</v>
      </c>
    </row>
    <row r="724" spans="1:9">
      <c r="A724">
        <v>723</v>
      </c>
      <c r="B724">
        <v>294</v>
      </c>
      <c r="C724" t="s">
        <v>163</v>
      </c>
      <c r="D724">
        <v>37.667524999999998</v>
      </c>
      <c r="E724">
        <v>127.072951</v>
      </c>
      <c r="F724">
        <v>21000</v>
      </c>
      <c r="G724" s="1">
        <v>42887</v>
      </c>
      <c r="H724" s="2">
        <v>0.46054</v>
      </c>
      <c r="I724" t="s">
        <v>984</v>
      </c>
    </row>
    <row r="725" spans="1:9">
      <c r="A725">
        <v>724</v>
      </c>
      <c r="B725">
        <v>293</v>
      </c>
      <c r="C725" t="s">
        <v>92</v>
      </c>
      <c r="D725">
        <v>37.529910999999998</v>
      </c>
      <c r="E725">
        <v>126.93729999999999</v>
      </c>
      <c r="F725">
        <v>64400</v>
      </c>
      <c r="G725" s="1">
        <v>42411</v>
      </c>
      <c r="H725" s="2">
        <v>0.97260000000000002</v>
      </c>
      <c r="I725" t="s">
        <v>987</v>
      </c>
    </row>
    <row r="726" spans="1:9">
      <c r="A726">
        <v>725</v>
      </c>
      <c r="B726">
        <v>248</v>
      </c>
      <c r="C726" t="s">
        <v>72</v>
      </c>
      <c r="D726">
        <v>37.546497000000002</v>
      </c>
      <c r="E726">
        <v>127.054748</v>
      </c>
      <c r="F726">
        <v>36100</v>
      </c>
      <c r="G726" s="1">
        <v>42854</v>
      </c>
      <c r="H726" s="2">
        <v>0.50505999999999995</v>
      </c>
      <c r="I726" t="s">
        <v>984</v>
      </c>
    </row>
    <row r="727" spans="1:9">
      <c r="A727">
        <v>726</v>
      </c>
      <c r="B727">
        <v>116</v>
      </c>
      <c r="C727" t="s">
        <v>163</v>
      </c>
      <c r="D727">
        <v>37.556325999999999</v>
      </c>
      <c r="E727">
        <v>126.89645299999999</v>
      </c>
      <c r="F727">
        <v>39200</v>
      </c>
      <c r="G727" s="1">
        <v>42814</v>
      </c>
      <c r="H727" s="2">
        <v>0.67069000000000001</v>
      </c>
      <c r="I727" t="s">
        <v>984</v>
      </c>
    </row>
    <row r="728" spans="1:9">
      <c r="A728">
        <v>727</v>
      </c>
      <c r="B728">
        <v>205</v>
      </c>
      <c r="C728" t="s">
        <v>47</v>
      </c>
      <c r="D728">
        <v>37.569873999999999</v>
      </c>
      <c r="E728">
        <v>127.11834399999999</v>
      </c>
      <c r="F728">
        <v>117200</v>
      </c>
      <c r="G728" s="1">
        <v>42561</v>
      </c>
      <c r="H728" s="2">
        <v>0.47849000000000003</v>
      </c>
      <c r="I728" t="s">
        <v>986</v>
      </c>
    </row>
    <row r="729" spans="1:9">
      <c r="A729">
        <v>728</v>
      </c>
      <c r="B729">
        <v>94</v>
      </c>
      <c r="C729" t="s">
        <v>159</v>
      </c>
      <c r="D729">
        <v>37.708081999999997</v>
      </c>
      <c r="E729">
        <v>126.935588</v>
      </c>
      <c r="F729">
        <v>56000</v>
      </c>
      <c r="G729" s="1">
        <v>42551</v>
      </c>
      <c r="H729" s="2">
        <v>0.54025000000000001</v>
      </c>
      <c r="I729" t="s">
        <v>988</v>
      </c>
    </row>
    <row r="730" spans="1:9">
      <c r="A730">
        <v>729</v>
      </c>
      <c r="B730">
        <v>167</v>
      </c>
      <c r="C730" t="s">
        <v>101</v>
      </c>
      <c r="D730">
        <v>37.548412999999996</v>
      </c>
      <c r="E730">
        <v>127.14219</v>
      </c>
      <c r="F730">
        <v>25300</v>
      </c>
      <c r="G730" s="1">
        <v>42899</v>
      </c>
      <c r="H730" s="2">
        <v>0.41348000000000001</v>
      </c>
      <c r="I730" t="s">
        <v>984</v>
      </c>
    </row>
    <row r="731" spans="1:9">
      <c r="A731">
        <v>730</v>
      </c>
      <c r="B731">
        <v>30</v>
      </c>
      <c r="C731" t="s">
        <v>33</v>
      </c>
      <c r="D731">
        <v>37.650821000000001</v>
      </c>
      <c r="E731">
        <v>127.11516399999999</v>
      </c>
      <c r="F731">
        <v>102500</v>
      </c>
      <c r="G731" s="1">
        <v>43008</v>
      </c>
      <c r="H731" s="2">
        <v>0.53730999999999995</v>
      </c>
      <c r="I731" t="s">
        <v>985</v>
      </c>
    </row>
    <row r="732" spans="1:9">
      <c r="A732">
        <v>731</v>
      </c>
      <c r="B732">
        <v>68</v>
      </c>
      <c r="C732" t="s">
        <v>133</v>
      </c>
      <c r="D732">
        <v>37.676628999999998</v>
      </c>
      <c r="E732">
        <v>127.05650799999999</v>
      </c>
      <c r="F732">
        <v>99400</v>
      </c>
      <c r="G732" s="1">
        <v>42607</v>
      </c>
      <c r="H732" s="2">
        <v>0.40858</v>
      </c>
      <c r="I732" t="s">
        <v>986</v>
      </c>
    </row>
    <row r="733" spans="1:9">
      <c r="A733">
        <v>732</v>
      </c>
      <c r="B733">
        <v>138</v>
      </c>
      <c r="C733" t="s">
        <v>64</v>
      </c>
      <c r="D733">
        <v>37.453476999999999</v>
      </c>
      <c r="E733">
        <v>126.871419</v>
      </c>
      <c r="F733">
        <v>44100</v>
      </c>
      <c r="G733" s="1">
        <v>43084</v>
      </c>
      <c r="H733" s="2">
        <v>0.87119000000000002</v>
      </c>
      <c r="I733" t="s">
        <v>984</v>
      </c>
    </row>
    <row r="734" spans="1:9">
      <c r="A734">
        <v>733</v>
      </c>
      <c r="B734">
        <v>114</v>
      </c>
      <c r="C734" t="s">
        <v>159</v>
      </c>
      <c r="D734">
        <v>37.631670999999997</v>
      </c>
      <c r="E734">
        <v>126.936533</v>
      </c>
      <c r="F734">
        <v>131600</v>
      </c>
      <c r="G734" s="1">
        <v>43136</v>
      </c>
      <c r="H734" s="2">
        <v>0.56928000000000001</v>
      </c>
      <c r="I734" t="s">
        <v>988</v>
      </c>
    </row>
    <row r="735" spans="1:9">
      <c r="A735">
        <v>734</v>
      </c>
      <c r="B735">
        <v>26</v>
      </c>
      <c r="C735" t="s">
        <v>51</v>
      </c>
      <c r="D735">
        <v>37.692787000000003</v>
      </c>
      <c r="E735">
        <v>126.910965</v>
      </c>
      <c r="F735">
        <v>148300</v>
      </c>
      <c r="G735" s="1">
        <v>42582</v>
      </c>
      <c r="H735" s="2">
        <v>0.68959999999999999</v>
      </c>
      <c r="I735" t="s">
        <v>984</v>
      </c>
    </row>
    <row r="736" spans="1:9">
      <c r="A736">
        <v>735</v>
      </c>
      <c r="B736">
        <v>267</v>
      </c>
      <c r="C736" t="s">
        <v>64</v>
      </c>
      <c r="D736">
        <v>37.692914000000002</v>
      </c>
      <c r="E736">
        <v>126.85021500000001</v>
      </c>
      <c r="F736">
        <v>85500</v>
      </c>
      <c r="G736" s="1">
        <v>42597</v>
      </c>
      <c r="H736" s="2">
        <v>0.46203</v>
      </c>
      <c r="I736" t="s">
        <v>984</v>
      </c>
    </row>
    <row r="737" spans="1:9">
      <c r="A737">
        <v>736</v>
      </c>
      <c r="B737">
        <v>271</v>
      </c>
      <c r="C737" t="s">
        <v>38</v>
      </c>
      <c r="D737">
        <v>37.516710000000003</v>
      </c>
      <c r="E737">
        <v>127.141189</v>
      </c>
      <c r="F737">
        <v>45200</v>
      </c>
      <c r="G737" s="1">
        <v>42456</v>
      </c>
      <c r="H737" s="2">
        <v>0.37820999999999999</v>
      </c>
      <c r="I737" t="s">
        <v>986</v>
      </c>
    </row>
    <row r="738" spans="1:9">
      <c r="A738">
        <v>737</v>
      </c>
      <c r="B738">
        <v>5</v>
      </c>
      <c r="C738" t="s">
        <v>77</v>
      </c>
      <c r="D738">
        <v>37.574995000000001</v>
      </c>
      <c r="E738">
        <v>127.09607800000001</v>
      </c>
      <c r="F738">
        <v>58800</v>
      </c>
      <c r="G738" s="1">
        <v>42545</v>
      </c>
      <c r="H738" s="2">
        <v>0.86670000000000003</v>
      </c>
      <c r="I738" t="s">
        <v>986</v>
      </c>
    </row>
    <row r="739" spans="1:9">
      <c r="A739">
        <v>738</v>
      </c>
      <c r="B739">
        <v>73</v>
      </c>
      <c r="C739" t="s">
        <v>100</v>
      </c>
      <c r="D739">
        <v>37.692118000000001</v>
      </c>
      <c r="E739">
        <v>126.916208</v>
      </c>
      <c r="F739">
        <v>120600</v>
      </c>
      <c r="G739" s="1">
        <v>42720</v>
      </c>
      <c r="H739" s="2">
        <v>0.67961000000000005</v>
      </c>
      <c r="I739" t="s">
        <v>987</v>
      </c>
    </row>
    <row r="740" spans="1:9">
      <c r="A740">
        <v>739</v>
      </c>
      <c r="B740">
        <v>205</v>
      </c>
      <c r="C740" t="s">
        <v>77</v>
      </c>
      <c r="D740">
        <v>37.573892000000001</v>
      </c>
      <c r="E740">
        <v>127.196552</v>
      </c>
      <c r="F740">
        <v>44700</v>
      </c>
      <c r="G740" s="1">
        <v>43120</v>
      </c>
      <c r="H740" s="2">
        <v>0.96740999999999999</v>
      </c>
      <c r="I740" t="s">
        <v>986</v>
      </c>
    </row>
    <row r="741" spans="1:9">
      <c r="A741">
        <v>740</v>
      </c>
      <c r="B741">
        <v>249</v>
      </c>
      <c r="C741" t="s">
        <v>23</v>
      </c>
      <c r="D741">
        <v>37.455010000000001</v>
      </c>
      <c r="E741">
        <v>126.923113</v>
      </c>
      <c r="F741">
        <v>92800</v>
      </c>
      <c r="G741" s="1">
        <v>42626</v>
      </c>
      <c r="H741" s="2">
        <v>0.75588999999999995</v>
      </c>
      <c r="I741" t="s">
        <v>984</v>
      </c>
    </row>
    <row r="742" spans="1:9">
      <c r="A742">
        <v>741</v>
      </c>
      <c r="B742">
        <v>2</v>
      </c>
      <c r="C742" t="s">
        <v>47</v>
      </c>
      <c r="D742">
        <v>37.700257000000001</v>
      </c>
      <c r="E742">
        <v>126.935249</v>
      </c>
      <c r="F742">
        <v>92300</v>
      </c>
      <c r="G742" s="1">
        <v>42540</v>
      </c>
      <c r="H742" s="2">
        <v>0.92537000000000003</v>
      </c>
      <c r="I742" t="s">
        <v>986</v>
      </c>
    </row>
    <row r="743" spans="1:9">
      <c r="A743">
        <v>742</v>
      </c>
      <c r="B743">
        <v>239</v>
      </c>
      <c r="C743" t="s">
        <v>76</v>
      </c>
      <c r="D743">
        <v>37.523994000000002</v>
      </c>
      <c r="E743">
        <v>126.911345</v>
      </c>
      <c r="F743">
        <v>79000</v>
      </c>
      <c r="G743" s="1">
        <v>42886</v>
      </c>
      <c r="H743" s="2">
        <v>0.50327</v>
      </c>
      <c r="I743" t="s">
        <v>984</v>
      </c>
    </row>
    <row r="744" spans="1:9">
      <c r="A744">
        <v>743</v>
      </c>
      <c r="B744">
        <v>226</v>
      </c>
      <c r="C744" t="s">
        <v>64</v>
      </c>
      <c r="D744">
        <v>37.623089</v>
      </c>
      <c r="E744">
        <v>127.105323</v>
      </c>
      <c r="F744">
        <v>118900</v>
      </c>
      <c r="G744" s="1">
        <v>42505</v>
      </c>
      <c r="H744" s="2">
        <v>0.75463000000000002</v>
      </c>
      <c r="I744" t="s">
        <v>984</v>
      </c>
    </row>
    <row r="745" spans="1:9">
      <c r="A745">
        <v>744</v>
      </c>
      <c r="B745">
        <v>26</v>
      </c>
      <c r="C745" t="s">
        <v>119</v>
      </c>
      <c r="D745">
        <v>37.683768999999998</v>
      </c>
      <c r="E745">
        <v>127.09022299999999</v>
      </c>
      <c r="F745">
        <v>147400</v>
      </c>
      <c r="G745" s="1">
        <v>42787</v>
      </c>
      <c r="H745" s="2">
        <v>0.70992</v>
      </c>
      <c r="I745" t="s">
        <v>986</v>
      </c>
    </row>
    <row r="746" spans="1:9">
      <c r="A746">
        <v>745</v>
      </c>
      <c r="B746">
        <v>65</v>
      </c>
      <c r="C746" t="s">
        <v>64</v>
      </c>
      <c r="D746">
        <v>37.545718999999998</v>
      </c>
      <c r="E746">
        <v>127.056781</v>
      </c>
      <c r="F746">
        <v>16400</v>
      </c>
      <c r="G746" s="1">
        <v>42771</v>
      </c>
      <c r="H746" s="2">
        <v>0.93489</v>
      </c>
      <c r="I746" t="s">
        <v>984</v>
      </c>
    </row>
    <row r="747" spans="1:9">
      <c r="A747">
        <v>746</v>
      </c>
      <c r="B747">
        <v>255</v>
      </c>
      <c r="C747" t="s">
        <v>68</v>
      </c>
      <c r="D747">
        <v>37.490577999999999</v>
      </c>
      <c r="E747">
        <v>127.128942</v>
      </c>
      <c r="F747">
        <v>4700</v>
      </c>
      <c r="G747" s="1">
        <v>42689</v>
      </c>
      <c r="H747" s="2">
        <v>0.76363000000000003</v>
      </c>
      <c r="I747" t="s">
        <v>984</v>
      </c>
    </row>
    <row r="748" spans="1:9">
      <c r="A748">
        <v>747</v>
      </c>
      <c r="B748">
        <v>236</v>
      </c>
      <c r="C748" t="s">
        <v>100</v>
      </c>
      <c r="D748">
        <v>37.678308999999999</v>
      </c>
      <c r="E748">
        <v>126.855108</v>
      </c>
      <c r="F748">
        <v>21700</v>
      </c>
      <c r="G748" s="1">
        <v>43090</v>
      </c>
      <c r="H748" s="2">
        <v>0.45655000000000001</v>
      </c>
      <c r="I748" t="s">
        <v>987</v>
      </c>
    </row>
    <row r="749" spans="1:9">
      <c r="A749">
        <v>748</v>
      </c>
      <c r="B749">
        <v>122</v>
      </c>
      <c r="C749" t="s">
        <v>72</v>
      </c>
      <c r="D749">
        <v>37.551048000000002</v>
      </c>
      <c r="E749">
        <v>127.111474</v>
      </c>
      <c r="F749">
        <v>147500</v>
      </c>
      <c r="G749" s="1">
        <v>42645</v>
      </c>
      <c r="H749" s="2">
        <v>0.67703000000000002</v>
      </c>
      <c r="I749" t="s">
        <v>984</v>
      </c>
    </row>
    <row r="750" spans="1:9">
      <c r="A750">
        <v>749</v>
      </c>
      <c r="B750">
        <v>72</v>
      </c>
      <c r="C750" t="s">
        <v>42</v>
      </c>
      <c r="D750">
        <v>37.440804999999997</v>
      </c>
      <c r="E750">
        <v>127.099951</v>
      </c>
      <c r="F750">
        <v>44400</v>
      </c>
      <c r="G750" s="1">
        <v>43080</v>
      </c>
      <c r="H750" s="2">
        <v>0.43622</v>
      </c>
      <c r="I750" t="s">
        <v>984</v>
      </c>
    </row>
    <row r="751" spans="1:9">
      <c r="A751">
        <v>750</v>
      </c>
      <c r="B751">
        <v>61</v>
      </c>
      <c r="C751" t="s">
        <v>77</v>
      </c>
      <c r="D751">
        <v>37.562975999999999</v>
      </c>
      <c r="E751">
        <v>127.095812</v>
      </c>
      <c r="F751">
        <v>43800</v>
      </c>
      <c r="G751" s="1">
        <v>42961</v>
      </c>
      <c r="H751" s="2">
        <v>0.87277000000000005</v>
      </c>
      <c r="I751" t="s">
        <v>986</v>
      </c>
    </row>
    <row r="752" spans="1:9">
      <c r="A752">
        <v>751</v>
      </c>
      <c r="B752">
        <v>212</v>
      </c>
      <c r="C752" t="s">
        <v>38</v>
      </c>
      <c r="D752">
        <v>37.455188</v>
      </c>
      <c r="E752">
        <v>127.09725899999999</v>
      </c>
      <c r="F752">
        <v>50000</v>
      </c>
      <c r="G752" s="1">
        <v>43002</v>
      </c>
      <c r="H752" s="2">
        <v>0.48039999999999999</v>
      </c>
      <c r="I752" t="s">
        <v>986</v>
      </c>
    </row>
    <row r="753" spans="1:9">
      <c r="A753">
        <v>752</v>
      </c>
      <c r="B753">
        <v>28</v>
      </c>
      <c r="C753" t="s">
        <v>20</v>
      </c>
      <c r="D753">
        <v>37.575153999999998</v>
      </c>
      <c r="E753">
        <v>126.990613</v>
      </c>
      <c r="F753">
        <v>61300</v>
      </c>
      <c r="G753" s="1">
        <v>42956</v>
      </c>
      <c r="H753" s="2">
        <v>0.74082000000000003</v>
      </c>
      <c r="I753" t="s">
        <v>984</v>
      </c>
    </row>
    <row r="754" spans="1:9">
      <c r="A754">
        <v>753</v>
      </c>
      <c r="B754">
        <v>212</v>
      </c>
      <c r="C754" t="s">
        <v>76</v>
      </c>
      <c r="D754">
        <v>37.46649</v>
      </c>
      <c r="E754">
        <v>127.088767</v>
      </c>
      <c r="F754">
        <v>105400</v>
      </c>
      <c r="G754" s="1">
        <v>43043</v>
      </c>
      <c r="H754" s="2">
        <v>0.82513999999999998</v>
      </c>
      <c r="I754" t="s">
        <v>984</v>
      </c>
    </row>
    <row r="755" spans="1:9">
      <c r="A755">
        <v>754</v>
      </c>
      <c r="B755">
        <v>170</v>
      </c>
      <c r="C755" t="s">
        <v>72</v>
      </c>
      <c r="D755">
        <v>37.675221999999998</v>
      </c>
      <c r="E755">
        <v>127.00879999999999</v>
      </c>
      <c r="F755">
        <v>56800</v>
      </c>
      <c r="G755" s="1">
        <v>42565</v>
      </c>
      <c r="H755" s="2">
        <v>0.54534000000000005</v>
      </c>
      <c r="I755" t="s">
        <v>984</v>
      </c>
    </row>
    <row r="756" spans="1:9">
      <c r="A756">
        <v>755</v>
      </c>
      <c r="B756">
        <v>228</v>
      </c>
      <c r="C756" t="s">
        <v>115</v>
      </c>
      <c r="D756">
        <v>37.485295000000001</v>
      </c>
      <c r="E756">
        <v>126.93379899999999</v>
      </c>
      <c r="F756">
        <v>140000</v>
      </c>
      <c r="G756" s="1">
        <v>42870</v>
      </c>
      <c r="H756" s="2">
        <v>0.88815</v>
      </c>
      <c r="I756" t="s">
        <v>984</v>
      </c>
    </row>
    <row r="757" spans="1:9">
      <c r="A757">
        <v>756</v>
      </c>
      <c r="B757">
        <v>160</v>
      </c>
      <c r="C757" t="s">
        <v>64</v>
      </c>
      <c r="D757">
        <v>37.454300000000003</v>
      </c>
      <c r="E757">
        <v>127.102892</v>
      </c>
      <c r="F757">
        <v>20700</v>
      </c>
      <c r="G757" s="1">
        <v>43039</v>
      </c>
      <c r="H757" s="2">
        <v>0.59141999999999995</v>
      </c>
      <c r="I757" t="s">
        <v>984</v>
      </c>
    </row>
    <row r="758" spans="1:9">
      <c r="A758">
        <v>757</v>
      </c>
      <c r="B758">
        <v>113</v>
      </c>
      <c r="C758" t="s">
        <v>101</v>
      </c>
      <c r="D758">
        <v>37.482419</v>
      </c>
      <c r="E758">
        <v>127.058978</v>
      </c>
      <c r="F758">
        <v>18800</v>
      </c>
      <c r="G758" s="1">
        <v>43104</v>
      </c>
      <c r="H758" s="2">
        <v>0.45946999999999999</v>
      </c>
      <c r="I758" t="s">
        <v>984</v>
      </c>
    </row>
    <row r="759" spans="1:9">
      <c r="A759">
        <v>758</v>
      </c>
      <c r="B759">
        <v>4</v>
      </c>
      <c r="C759" t="s">
        <v>152</v>
      </c>
      <c r="D759">
        <v>37.688105999999998</v>
      </c>
      <c r="E759">
        <v>126.915949</v>
      </c>
      <c r="F759">
        <v>41300</v>
      </c>
      <c r="G759" s="1">
        <v>42895</v>
      </c>
      <c r="H759" s="2">
        <v>0.41150999999999999</v>
      </c>
      <c r="I759" t="s">
        <v>986</v>
      </c>
    </row>
    <row r="760" spans="1:9">
      <c r="A760">
        <v>759</v>
      </c>
      <c r="B760">
        <v>189</v>
      </c>
      <c r="C760" t="s">
        <v>64</v>
      </c>
      <c r="D760">
        <v>37.459626</v>
      </c>
      <c r="E760">
        <v>126.98707400000001</v>
      </c>
      <c r="F760">
        <v>59700</v>
      </c>
      <c r="G760" s="1">
        <v>42731</v>
      </c>
      <c r="H760" s="2">
        <v>0.74321000000000004</v>
      </c>
      <c r="I760" t="s">
        <v>984</v>
      </c>
    </row>
    <row r="761" spans="1:9">
      <c r="A761">
        <v>760</v>
      </c>
      <c r="B761">
        <v>202</v>
      </c>
      <c r="C761" t="s">
        <v>163</v>
      </c>
      <c r="D761">
        <v>37.553533999999999</v>
      </c>
      <c r="E761">
        <v>127.10979</v>
      </c>
      <c r="F761">
        <v>6500</v>
      </c>
      <c r="G761" s="1">
        <v>42460</v>
      </c>
      <c r="H761" s="2">
        <v>0.99944</v>
      </c>
      <c r="I761" t="s">
        <v>984</v>
      </c>
    </row>
    <row r="762" spans="1:9">
      <c r="A762">
        <v>761</v>
      </c>
      <c r="B762">
        <v>13</v>
      </c>
      <c r="C762" t="s">
        <v>32</v>
      </c>
      <c r="D762">
        <v>37.458682000000003</v>
      </c>
      <c r="E762">
        <v>126.88656400000001</v>
      </c>
      <c r="F762">
        <v>69200</v>
      </c>
      <c r="G762" s="1">
        <v>42917</v>
      </c>
      <c r="H762" s="2">
        <v>0.57879000000000003</v>
      </c>
      <c r="I762" t="s">
        <v>986</v>
      </c>
    </row>
    <row r="763" spans="1:9">
      <c r="A763">
        <v>762</v>
      </c>
      <c r="B763">
        <v>180</v>
      </c>
      <c r="C763" t="s">
        <v>93</v>
      </c>
      <c r="D763">
        <v>37.563125999999997</v>
      </c>
      <c r="E763">
        <v>127.12738899999999</v>
      </c>
      <c r="F763">
        <v>99600</v>
      </c>
      <c r="G763" s="1">
        <v>43048</v>
      </c>
      <c r="H763" s="2">
        <v>0.98445000000000005</v>
      </c>
      <c r="I763" t="s">
        <v>985</v>
      </c>
    </row>
    <row r="764" spans="1:9">
      <c r="A764">
        <v>763</v>
      </c>
      <c r="B764">
        <v>224</v>
      </c>
      <c r="C764" t="s">
        <v>101</v>
      </c>
      <c r="D764">
        <v>37.599871999999998</v>
      </c>
      <c r="E764">
        <v>126.92873899999999</v>
      </c>
      <c r="F764">
        <v>32700</v>
      </c>
      <c r="G764" s="1">
        <v>42634</v>
      </c>
      <c r="H764" s="2">
        <v>0.54642000000000002</v>
      </c>
      <c r="I764" t="s">
        <v>984</v>
      </c>
    </row>
    <row r="765" spans="1:9">
      <c r="A765">
        <v>764</v>
      </c>
      <c r="B765">
        <v>191</v>
      </c>
      <c r="C765" t="s">
        <v>37</v>
      </c>
      <c r="D765">
        <v>37.597976000000003</v>
      </c>
      <c r="E765">
        <v>127.038805</v>
      </c>
      <c r="F765">
        <v>101000</v>
      </c>
      <c r="G765" s="1">
        <v>42437</v>
      </c>
      <c r="H765" s="2">
        <v>0.51749000000000001</v>
      </c>
      <c r="I765" t="s">
        <v>984</v>
      </c>
    </row>
    <row r="766" spans="1:9">
      <c r="A766">
        <v>765</v>
      </c>
      <c r="B766">
        <v>178</v>
      </c>
      <c r="C766" t="s">
        <v>84</v>
      </c>
      <c r="D766">
        <v>37.632879000000003</v>
      </c>
      <c r="E766">
        <v>127.04290899999999</v>
      </c>
      <c r="F766">
        <v>43100</v>
      </c>
      <c r="G766" s="1">
        <v>42872</v>
      </c>
      <c r="H766" s="2">
        <v>0.45279999999999998</v>
      </c>
      <c r="I766" t="s">
        <v>984</v>
      </c>
    </row>
    <row r="767" spans="1:9">
      <c r="A767">
        <v>766</v>
      </c>
      <c r="B767">
        <v>150</v>
      </c>
      <c r="C767" t="s">
        <v>46</v>
      </c>
      <c r="D767">
        <v>37.625869000000002</v>
      </c>
      <c r="E767">
        <v>127.00727500000001</v>
      </c>
      <c r="F767">
        <v>129400</v>
      </c>
      <c r="G767" s="1">
        <v>42405</v>
      </c>
      <c r="H767" s="2">
        <v>0.99655000000000005</v>
      </c>
      <c r="I767" t="s">
        <v>984</v>
      </c>
    </row>
    <row r="768" spans="1:9">
      <c r="A768">
        <v>767</v>
      </c>
      <c r="B768">
        <v>205</v>
      </c>
      <c r="C768" t="s">
        <v>93</v>
      </c>
      <c r="D768">
        <v>37.666876000000002</v>
      </c>
      <c r="E768">
        <v>127.078368</v>
      </c>
      <c r="F768">
        <v>7100</v>
      </c>
      <c r="G768" s="1">
        <v>42373</v>
      </c>
      <c r="H768" s="2">
        <v>0.75133000000000005</v>
      </c>
      <c r="I768" t="s">
        <v>985</v>
      </c>
    </row>
    <row r="769" spans="1:9">
      <c r="A769">
        <v>768</v>
      </c>
      <c r="B769">
        <v>139</v>
      </c>
      <c r="C769" t="s">
        <v>133</v>
      </c>
      <c r="D769">
        <v>37.629111999999999</v>
      </c>
      <c r="E769">
        <v>126.960567</v>
      </c>
      <c r="F769">
        <v>82400</v>
      </c>
      <c r="G769" s="1">
        <v>43080</v>
      </c>
      <c r="H769" s="2">
        <v>0.41766999999999999</v>
      </c>
      <c r="I769" t="s">
        <v>986</v>
      </c>
    </row>
    <row r="770" spans="1:9">
      <c r="A770">
        <v>769</v>
      </c>
      <c r="B770">
        <v>81</v>
      </c>
      <c r="C770" t="s">
        <v>20</v>
      </c>
      <c r="D770">
        <v>37.578184</v>
      </c>
      <c r="E770">
        <v>127.049003</v>
      </c>
      <c r="F770">
        <v>39900</v>
      </c>
      <c r="G770" s="1">
        <v>42519</v>
      </c>
      <c r="H770" s="2">
        <v>0.44198999999999999</v>
      </c>
      <c r="I770" t="s">
        <v>984</v>
      </c>
    </row>
    <row r="771" spans="1:9">
      <c r="A771">
        <v>770</v>
      </c>
      <c r="B771">
        <v>204</v>
      </c>
      <c r="C771" t="s">
        <v>119</v>
      </c>
      <c r="D771">
        <v>37.697657999999997</v>
      </c>
      <c r="E771">
        <v>126.94806</v>
      </c>
      <c r="F771">
        <v>14700</v>
      </c>
      <c r="G771" s="1">
        <v>43149</v>
      </c>
      <c r="H771" s="2">
        <v>0.74221000000000004</v>
      </c>
      <c r="I771" t="s">
        <v>986</v>
      </c>
    </row>
    <row r="772" spans="1:9">
      <c r="A772">
        <v>771</v>
      </c>
      <c r="B772">
        <v>237</v>
      </c>
      <c r="C772" t="s">
        <v>68</v>
      </c>
      <c r="D772">
        <v>37.515127999999997</v>
      </c>
      <c r="E772">
        <v>126.929278</v>
      </c>
      <c r="F772">
        <v>51400</v>
      </c>
      <c r="G772" s="1">
        <v>42533</v>
      </c>
      <c r="H772" s="2">
        <v>0.97599999999999998</v>
      </c>
      <c r="I772" t="s">
        <v>984</v>
      </c>
    </row>
    <row r="773" spans="1:9">
      <c r="A773">
        <v>772</v>
      </c>
      <c r="B773">
        <v>101</v>
      </c>
      <c r="C773" t="s">
        <v>47</v>
      </c>
      <c r="D773">
        <v>37.682834</v>
      </c>
      <c r="E773">
        <v>126.93362399999999</v>
      </c>
      <c r="F773">
        <v>47400</v>
      </c>
      <c r="G773" s="1">
        <v>42709</v>
      </c>
      <c r="H773" s="2">
        <v>0.60180999999999996</v>
      </c>
      <c r="I773" t="s">
        <v>986</v>
      </c>
    </row>
    <row r="774" spans="1:9">
      <c r="A774">
        <v>773</v>
      </c>
      <c r="B774">
        <v>234</v>
      </c>
      <c r="C774" t="s">
        <v>64</v>
      </c>
      <c r="D774">
        <v>37.479494000000003</v>
      </c>
      <c r="E774">
        <v>127.151397</v>
      </c>
      <c r="F774">
        <v>115900</v>
      </c>
      <c r="G774" s="1">
        <v>43100</v>
      </c>
      <c r="H774" s="2">
        <v>0.89441999999999999</v>
      </c>
      <c r="I774" t="s">
        <v>984</v>
      </c>
    </row>
    <row r="775" spans="1:9">
      <c r="A775">
        <v>774</v>
      </c>
      <c r="B775">
        <v>229</v>
      </c>
      <c r="C775" t="s">
        <v>93</v>
      </c>
      <c r="D775">
        <v>37.688743000000002</v>
      </c>
      <c r="E775">
        <v>127.19548500000001</v>
      </c>
      <c r="F775">
        <v>109900</v>
      </c>
      <c r="G775" s="1">
        <v>42452</v>
      </c>
      <c r="H775" s="2">
        <v>0.49690000000000001</v>
      </c>
      <c r="I775" t="s">
        <v>985</v>
      </c>
    </row>
    <row r="776" spans="1:9">
      <c r="A776">
        <v>775</v>
      </c>
      <c r="B776">
        <v>193</v>
      </c>
      <c r="C776" t="s">
        <v>23</v>
      </c>
      <c r="D776">
        <v>37.473624000000001</v>
      </c>
      <c r="E776">
        <v>127.05734699999999</v>
      </c>
      <c r="F776">
        <v>10100</v>
      </c>
      <c r="G776" s="1">
        <v>42418</v>
      </c>
      <c r="H776" s="2">
        <v>0.81857999999999997</v>
      </c>
      <c r="I776" t="s">
        <v>984</v>
      </c>
    </row>
    <row r="777" spans="1:9">
      <c r="A777">
        <v>776</v>
      </c>
      <c r="B777">
        <v>109</v>
      </c>
      <c r="C777" t="s">
        <v>77</v>
      </c>
      <c r="D777">
        <v>37.602722</v>
      </c>
      <c r="E777">
        <v>126.973522</v>
      </c>
      <c r="F777">
        <v>59200</v>
      </c>
      <c r="G777" s="1">
        <v>42784</v>
      </c>
      <c r="H777" s="2">
        <v>0.49630000000000002</v>
      </c>
      <c r="I777" t="s">
        <v>986</v>
      </c>
    </row>
    <row r="778" spans="1:9">
      <c r="A778">
        <v>777</v>
      </c>
      <c r="B778">
        <v>280</v>
      </c>
      <c r="C778" t="s">
        <v>20</v>
      </c>
      <c r="D778">
        <v>37.507423000000003</v>
      </c>
      <c r="E778">
        <v>126.940028</v>
      </c>
      <c r="F778">
        <v>112700</v>
      </c>
      <c r="G778" s="1">
        <v>42732</v>
      </c>
      <c r="H778" s="2">
        <v>0.77492000000000005</v>
      </c>
      <c r="I778" t="s">
        <v>984</v>
      </c>
    </row>
    <row r="779" spans="1:9">
      <c r="A779">
        <v>778</v>
      </c>
      <c r="B779">
        <v>52</v>
      </c>
      <c r="C779" t="s">
        <v>42</v>
      </c>
      <c r="D779">
        <v>37.649281000000002</v>
      </c>
      <c r="E779">
        <v>127.08721</v>
      </c>
      <c r="F779">
        <v>150400</v>
      </c>
      <c r="G779" s="1">
        <v>42813</v>
      </c>
      <c r="H779" s="2">
        <v>0.43956000000000001</v>
      </c>
      <c r="I779" t="s">
        <v>984</v>
      </c>
    </row>
    <row r="780" spans="1:9">
      <c r="A780">
        <v>779</v>
      </c>
      <c r="B780">
        <v>284</v>
      </c>
      <c r="C780" t="s">
        <v>37</v>
      </c>
      <c r="D780">
        <v>37.587218</v>
      </c>
      <c r="E780">
        <v>126.950889</v>
      </c>
      <c r="F780">
        <v>129800</v>
      </c>
      <c r="G780" s="1">
        <v>42934</v>
      </c>
      <c r="H780" s="2">
        <v>0.40666000000000002</v>
      </c>
      <c r="I780" t="s">
        <v>984</v>
      </c>
    </row>
    <row r="781" spans="1:9">
      <c r="A781">
        <v>780</v>
      </c>
      <c r="B781">
        <v>4</v>
      </c>
      <c r="C781" t="s">
        <v>27</v>
      </c>
      <c r="D781">
        <v>37.550458999999996</v>
      </c>
      <c r="E781">
        <v>127.17630800000001</v>
      </c>
      <c r="F781">
        <v>57900</v>
      </c>
      <c r="G781" s="1">
        <v>42930</v>
      </c>
      <c r="H781" s="2">
        <v>0.81418000000000001</v>
      </c>
      <c r="I781" t="s">
        <v>984</v>
      </c>
    </row>
    <row r="782" spans="1:9">
      <c r="A782">
        <v>781</v>
      </c>
      <c r="B782">
        <v>228</v>
      </c>
      <c r="C782" t="s">
        <v>133</v>
      </c>
      <c r="D782">
        <v>37.508906000000003</v>
      </c>
      <c r="E782">
        <v>126.85280299999999</v>
      </c>
      <c r="F782">
        <v>125100</v>
      </c>
      <c r="G782" s="1">
        <v>42887</v>
      </c>
      <c r="H782" s="2">
        <v>0.38052000000000002</v>
      </c>
      <c r="I782" t="s">
        <v>986</v>
      </c>
    </row>
    <row r="783" spans="1:9">
      <c r="A783">
        <v>782</v>
      </c>
      <c r="B783">
        <v>64</v>
      </c>
      <c r="C783" t="s">
        <v>38</v>
      </c>
      <c r="D783">
        <v>37.679056000000003</v>
      </c>
      <c r="E783">
        <v>127.132009</v>
      </c>
      <c r="F783">
        <v>127000</v>
      </c>
      <c r="G783" s="1">
        <v>42717</v>
      </c>
      <c r="H783" s="2">
        <v>0.55310000000000004</v>
      </c>
      <c r="I783" t="s">
        <v>986</v>
      </c>
    </row>
    <row r="784" spans="1:9">
      <c r="A784">
        <v>783</v>
      </c>
      <c r="B784">
        <v>286</v>
      </c>
      <c r="C784" t="s">
        <v>100</v>
      </c>
      <c r="D784">
        <v>37.491371999999998</v>
      </c>
      <c r="E784">
        <v>127.050383</v>
      </c>
      <c r="F784">
        <v>133200</v>
      </c>
      <c r="G784" s="1">
        <v>42590</v>
      </c>
      <c r="H784" s="2">
        <v>0.75865000000000005</v>
      </c>
      <c r="I784" t="s">
        <v>987</v>
      </c>
    </row>
    <row r="785" spans="1:9">
      <c r="A785">
        <v>784</v>
      </c>
      <c r="B785">
        <v>234</v>
      </c>
      <c r="C785" t="s">
        <v>133</v>
      </c>
      <c r="D785">
        <v>37.544787999999997</v>
      </c>
      <c r="E785">
        <v>126.95550299999999</v>
      </c>
      <c r="F785">
        <v>106600</v>
      </c>
      <c r="G785" s="1">
        <v>42846</v>
      </c>
      <c r="H785" s="2">
        <v>0.94669999999999999</v>
      </c>
      <c r="I785" t="s">
        <v>986</v>
      </c>
    </row>
    <row r="786" spans="1:9">
      <c r="A786">
        <v>785</v>
      </c>
      <c r="B786">
        <v>15</v>
      </c>
      <c r="C786" t="s">
        <v>33</v>
      </c>
      <c r="D786">
        <v>37.589191999999997</v>
      </c>
      <c r="E786">
        <v>127.086647</v>
      </c>
      <c r="F786">
        <v>10000</v>
      </c>
      <c r="G786" s="1">
        <v>42898</v>
      </c>
      <c r="H786" s="2">
        <v>0.57698000000000005</v>
      </c>
      <c r="I786" t="s">
        <v>985</v>
      </c>
    </row>
    <row r="787" spans="1:9">
      <c r="A787">
        <v>786</v>
      </c>
      <c r="B787">
        <v>35</v>
      </c>
      <c r="C787" t="s">
        <v>84</v>
      </c>
      <c r="D787">
        <v>37.540497999999999</v>
      </c>
      <c r="E787">
        <v>126.94340099999999</v>
      </c>
      <c r="F787">
        <v>110300</v>
      </c>
      <c r="G787" s="1">
        <v>42397</v>
      </c>
      <c r="H787" s="2">
        <v>0.82482</v>
      </c>
      <c r="I787" t="s">
        <v>984</v>
      </c>
    </row>
    <row r="788" spans="1:9">
      <c r="A788">
        <v>787</v>
      </c>
      <c r="B788">
        <v>52</v>
      </c>
      <c r="C788" t="s">
        <v>27</v>
      </c>
      <c r="D788">
        <v>37.479399999999998</v>
      </c>
      <c r="E788">
        <v>127.025031</v>
      </c>
      <c r="F788">
        <v>148900</v>
      </c>
      <c r="G788" s="1">
        <v>43069</v>
      </c>
      <c r="H788" s="2">
        <v>0.77397000000000005</v>
      </c>
      <c r="I788" t="s">
        <v>984</v>
      </c>
    </row>
    <row r="789" spans="1:9">
      <c r="A789">
        <v>788</v>
      </c>
      <c r="B789">
        <v>31</v>
      </c>
      <c r="C789" t="s">
        <v>133</v>
      </c>
      <c r="D789">
        <v>37.646017000000001</v>
      </c>
      <c r="E789">
        <v>127.18146900000001</v>
      </c>
      <c r="F789">
        <v>87200</v>
      </c>
      <c r="G789" s="1">
        <v>42771</v>
      </c>
      <c r="H789" s="2">
        <v>0.90344000000000002</v>
      </c>
      <c r="I789" t="s">
        <v>986</v>
      </c>
    </row>
    <row r="790" spans="1:9">
      <c r="A790">
        <v>789</v>
      </c>
      <c r="B790">
        <v>248</v>
      </c>
      <c r="C790" t="s">
        <v>33</v>
      </c>
      <c r="D790">
        <v>37.510772000000003</v>
      </c>
      <c r="E790">
        <v>127.118425</v>
      </c>
      <c r="F790">
        <v>122700</v>
      </c>
      <c r="G790" s="1">
        <v>42914</v>
      </c>
      <c r="H790" s="2">
        <v>0.61880000000000002</v>
      </c>
      <c r="I790" t="s">
        <v>985</v>
      </c>
    </row>
    <row r="791" spans="1:9">
      <c r="A791">
        <v>790</v>
      </c>
      <c r="B791">
        <v>86</v>
      </c>
      <c r="C791" t="s">
        <v>23</v>
      </c>
      <c r="D791">
        <v>37.619104</v>
      </c>
      <c r="E791">
        <v>127.194135</v>
      </c>
      <c r="F791">
        <v>129100</v>
      </c>
      <c r="G791" s="1">
        <v>42885</v>
      </c>
      <c r="H791" s="2">
        <v>0.42699999999999999</v>
      </c>
      <c r="I791" t="s">
        <v>984</v>
      </c>
    </row>
    <row r="792" spans="1:9">
      <c r="A792">
        <v>791</v>
      </c>
      <c r="B792">
        <v>35</v>
      </c>
      <c r="C792" t="s">
        <v>133</v>
      </c>
      <c r="D792">
        <v>37.688071000000001</v>
      </c>
      <c r="E792">
        <v>126.96138000000001</v>
      </c>
      <c r="F792">
        <v>18500</v>
      </c>
      <c r="G792" s="1">
        <v>42405</v>
      </c>
      <c r="H792" s="2">
        <v>0.64256000000000002</v>
      </c>
      <c r="I792" t="s">
        <v>986</v>
      </c>
    </row>
    <row r="793" spans="1:9">
      <c r="A793">
        <v>792</v>
      </c>
      <c r="B793">
        <v>165</v>
      </c>
      <c r="C793" t="s">
        <v>133</v>
      </c>
      <c r="D793">
        <v>37.719576000000004</v>
      </c>
      <c r="E793">
        <v>127.189999</v>
      </c>
      <c r="F793">
        <v>93600</v>
      </c>
      <c r="G793" s="1">
        <v>42783</v>
      </c>
      <c r="H793" s="2">
        <v>0.65598999999999996</v>
      </c>
      <c r="I793" t="s">
        <v>986</v>
      </c>
    </row>
    <row r="794" spans="1:9">
      <c r="A794">
        <v>793</v>
      </c>
      <c r="B794">
        <v>74</v>
      </c>
      <c r="C794" t="s">
        <v>93</v>
      </c>
      <c r="D794">
        <v>37.507350000000002</v>
      </c>
      <c r="E794">
        <v>126.95784399999999</v>
      </c>
      <c r="F794">
        <v>139000</v>
      </c>
      <c r="G794" s="1">
        <v>43119</v>
      </c>
      <c r="H794" s="2">
        <v>0.73577000000000004</v>
      </c>
      <c r="I794" t="s">
        <v>985</v>
      </c>
    </row>
    <row r="795" spans="1:9">
      <c r="A795">
        <v>794</v>
      </c>
      <c r="B795">
        <v>16</v>
      </c>
      <c r="C795" t="s">
        <v>47</v>
      </c>
      <c r="D795">
        <v>37.557183000000002</v>
      </c>
      <c r="E795">
        <v>127.13869200000001</v>
      </c>
      <c r="F795">
        <v>27500</v>
      </c>
      <c r="G795" s="1">
        <v>42598</v>
      </c>
      <c r="H795" s="2">
        <v>0.51527000000000001</v>
      </c>
      <c r="I795" t="s">
        <v>986</v>
      </c>
    </row>
    <row r="796" spans="1:9">
      <c r="A796">
        <v>795</v>
      </c>
      <c r="B796">
        <v>144</v>
      </c>
      <c r="C796" t="s">
        <v>93</v>
      </c>
      <c r="D796">
        <v>37.534224000000002</v>
      </c>
      <c r="E796">
        <v>127.161457</v>
      </c>
      <c r="F796">
        <v>63900</v>
      </c>
      <c r="G796" s="1">
        <v>42505</v>
      </c>
      <c r="H796" s="2">
        <v>0.49736000000000002</v>
      </c>
      <c r="I796" t="s">
        <v>985</v>
      </c>
    </row>
    <row r="797" spans="1:9">
      <c r="A797">
        <v>796</v>
      </c>
      <c r="B797">
        <v>134</v>
      </c>
      <c r="C797" t="s">
        <v>37</v>
      </c>
      <c r="D797">
        <v>37.641672999999997</v>
      </c>
      <c r="E797">
        <v>127.182939</v>
      </c>
      <c r="F797">
        <v>26500</v>
      </c>
      <c r="G797" s="1">
        <v>42635</v>
      </c>
      <c r="H797" s="2">
        <v>0.41274</v>
      </c>
      <c r="I797" t="s">
        <v>984</v>
      </c>
    </row>
    <row r="798" spans="1:9">
      <c r="A798">
        <v>797</v>
      </c>
      <c r="B798">
        <v>95</v>
      </c>
      <c r="C798" t="s">
        <v>119</v>
      </c>
      <c r="D798">
        <v>37.580286999999998</v>
      </c>
      <c r="E798">
        <v>126.909001</v>
      </c>
      <c r="F798">
        <v>13800</v>
      </c>
      <c r="G798" s="1">
        <v>42841</v>
      </c>
      <c r="H798" s="2">
        <v>0.44041000000000002</v>
      </c>
      <c r="I798" t="s">
        <v>986</v>
      </c>
    </row>
    <row r="799" spans="1:9">
      <c r="A799">
        <v>798</v>
      </c>
      <c r="B799">
        <v>173</v>
      </c>
      <c r="C799" t="s">
        <v>152</v>
      </c>
      <c r="D799">
        <v>37.653350000000003</v>
      </c>
      <c r="E799">
        <v>126.99539300000001</v>
      </c>
      <c r="F799">
        <v>104100</v>
      </c>
      <c r="G799" s="1">
        <v>42779</v>
      </c>
      <c r="H799" s="2">
        <v>0.83289999999999997</v>
      </c>
      <c r="I799" t="s">
        <v>986</v>
      </c>
    </row>
    <row r="800" spans="1:9">
      <c r="A800">
        <v>799</v>
      </c>
      <c r="B800">
        <v>40</v>
      </c>
      <c r="C800" t="s">
        <v>152</v>
      </c>
      <c r="D800">
        <v>37.669189000000003</v>
      </c>
      <c r="E800">
        <v>127.02979999999999</v>
      </c>
      <c r="F800">
        <v>101200</v>
      </c>
      <c r="G800" s="1">
        <v>42504</v>
      </c>
      <c r="H800" s="2">
        <v>0.70008000000000004</v>
      </c>
      <c r="I800" t="s">
        <v>986</v>
      </c>
    </row>
    <row r="801" spans="1:9">
      <c r="A801">
        <v>800</v>
      </c>
      <c r="B801">
        <v>234</v>
      </c>
      <c r="C801" t="s">
        <v>93</v>
      </c>
      <c r="D801">
        <v>37.532150000000001</v>
      </c>
      <c r="E801">
        <v>126.975514</v>
      </c>
      <c r="F801">
        <v>132500</v>
      </c>
      <c r="G801" s="1">
        <v>43044</v>
      </c>
      <c r="H801" s="2">
        <v>0.99294000000000004</v>
      </c>
      <c r="I801" t="s">
        <v>985</v>
      </c>
    </row>
    <row r="802" spans="1:9">
      <c r="A802">
        <v>801</v>
      </c>
      <c r="B802">
        <v>205</v>
      </c>
      <c r="C802" t="s">
        <v>28</v>
      </c>
      <c r="D802">
        <v>37.700462000000002</v>
      </c>
      <c r="E802">
        <v>126.878894</v>
      </c>
      <c r="F802">
        <v>51800</v>
      </c>
      <c r="G802" s="1">
        <v>42944</v>
      </c>
      <c r="H802" s="2">
        <v>0.42260999999999999</v>
      </c>
      <c r="I802" t="s">
        <v>986</v>
      </c>
    </row>
    <row r="803" spans="1:9">
      <c r="A803">
        <v>802</v>
      </c>
      <c r="B803">
        <v>188</v>
      </c>
      <c r="C803" t="s">
        <v>108</v>
      </c>
      <c r="D803">
        <v>37.462133999999999</v>
      </c>
      <c r="E803">
        <v>127.017312</v>
      </c>
      <c r="F803">
        <v>6500</v>
      </c>
      <c r="G803" s="1">
        <v>42572</v>
      </c>
      <c r="H803" s="2">
        <v>0.85589999999999999</v>
      </c>
      <c r="I803" t="s">
        <v>988</v>
      </c>
    </row>
    <row r="804" spans="1:9">
      <c r="A804">
        <v>803</v>
      </c>
      <c r="B804">
        <v>75</v>
      </c>
      <c r="C804" t="s">
        <v>119</v>
      </c>
      <c r="D804">
        <v>37.563405000000003</v>
      </c>
      <c r="E804">
        <v>127.040032</v>
      </c>
      <c r="F804">
        <v>138400</v>
      </c>
      <c r="G804" s="1">
        <v>42856</v>
      </c>
      <c r="H804" s="2">
        <v>0.63334000000000001</v>
      </c>
      <c r="I804" t="s">
        <v>986</v>
      </c>
    </row>
    <row r="805" spans="1:9">
      <c r="A805">
        <v>804</v>
      </c>
      <c r="B805">
        <v>61</v>
      </c>
      <c r="C805" t="s">
        <v>92</v>
      </c>
      <c r="D805">
        <v>37.594943000000001</v>
      </c>
      <c r="E805">
        <v>126.997499</v>
      </c>
      <c r="F805">
        <v>148600</v>
      </c>
      <c r="G805" s="1">
        <v>42578</v>
      </c>
      <c r="H805" s="2">
        <v>0.47369</v>
      </c>
      <c r="I805" t="s">
        <v>987</v>
      </c>
    </row>
    <row r="806" spans="1:9">
      <c r="A806">
        <v>805</v>
      </c>
      <c r="B806">
        <v>99</v>
      </c>
      <c r="C806" t="s">
        <v>132</v>
      </c>
      <c r="D806">
        <v>37.533000999999999</v>
      </c>
      <c r="E806">
        <v>126.973439</v>
      </c>
      <c r="F806">
        <v>73100</v>
      </c>
      <c r="G806" s="1">
        <v>42875</v>
      </c>
      <c r="H806" s="2">
        <v>0.65785000000000005</v>
      </c>
      <c r="I806" t="s">
        <v>987</v>
      </c>
    </row>
    <row r="807" spans="1:9">
      <c r="A807">
        <v>806</v>
      </c>
      <c r="B807">
        <v>213</v>
      </c>
      <c r="C807" t="s">
        <v>132</v>
      </c>
      <c r="D807">
        <v>37.695357999999999</v>
      </c>
      <c r="E807">
        <v>126.90773900000001</v>
      </c>
      <c r="F807">
        <v>32900</v>
      </c>
      <c r="G807" s="1">
        <v>42597</v>
      </c>
      <c r="H807" s="2">
        <v>0.44033</v>
      </c>
      <c r="I807" t="s">
        <v>987</v>
      </c>
    </row>
    <row r="808" spans="1:9">
      <c r="A808">
        <v>807</v>
      </c>
      <c r="B808">
        <v>114</v>
      </c>
      <c r="C808" t="s">
        <v>64</v>
      </c>
      <c r="D808">
        <v>37.611972999999999</v>
      </c>
      <c r="E808">
        <v>127.104962</v>
      </c>
      <c r="F808">
        <v>17500</v>
      </c>
      <c r="G808" s="1">
        <v>43169</v>
      </c>
      <c r="H808" s="2">
        <v>0.64917000000000002</v>
      </c>
      <c r="I808" t="s">
        <v>984</v>
      </c>
    </row>
    <row r="809" spans="1:9">
      <c r="A809">
        <v>808</v>
      </c>
      <c r="B809">
        <v>113</v>
      </c>
      <c r="C809" t="s">
        <v>84</v>
      </c>
      <c r="D809">
        <v>37.705807999999998</v>
      </c>
      <c r="E809">
        <v>127.08277200000001</v>
      </c>
      <c r="F809">
        <v>54000</v>
      </c>
      <c r="G809" s="1">
        <v>43100</v>
      </c>
      <c r="H809" s="2">
        <v>0.68032999999999999</v>
      </c>
      <c r="I809" t="s">
        <v>984</v>
      </c>
    </row>
    <row r="810" spans="1:9">
      <c r="A810">
        <v>809</v>
      </c>
      <c r="B810">
        <v>281</v>
      </c>
      <c r="C810" t="s">
        <v>132</v>
      </c>
      <c r="D810">
        <v>37.481521999999998</v>
      </c>
      <c r="E810">
        <v>127.144836</v>
      </c>
      <c r="F810">
        <v>53500</v>
      </c>
      <c r="G810" s="1">
        <v>42955</v>
      </c>
      <c r="H810" s="2">
        <v>0.48318</v>
      </c>
      <c r="I810" t="s">
        <v>987</v>
      </c>
    </row>
    <row r="811" spans="1:9">
      <c r="A811">
        <v>810</v>
      </c>
      <c r="B811">
        <v>204</v>
      </c>
      <c r="C811" t="s">
        <v>92</v>
      </c>
      <c r="D811">
        <v>37.565103999999998</v>
      </c>
      <c r="E811">
        <v>127.189684</v>
      </c>
      <c r="F811">
        <v>148100</v>
      </c>
      <c r="G811" s="1">
        <v>42448</v>
      </c>
      <c r="H811" s="2">
        <v>0.96445000000000003</v>
      </c>
      <c r="I811" t="s">
        <v>987</v>
      </c>
    </row>
    <row r="812" spans="1:9">
      <c r="A812">
        <v>811</v>
      </c>
      <c r="B812">
        <v>85</v>
      </c>
      <c r="C812" t="s">
        <v>77</v>
      </c>
      <c r="D812">
        <v>37.451251999999997</v>
      </c>
      <c r="E812">
        <v>126.854035</v>
      </c>
      <c r="F812">
        <v>110200</v>
      </c>
      <c r="G812" s="1">
        <v>43146</v>
      </c>
      <c r="H812" s="2">
        <v>0.37863999999999998</v>
      </c>
      <c r="I812" t="s">
        <v>986</v>
      </c>
    </row>
    <row r="813" spans="1:9">
      <c r="A813">
        <v>812</v>
      </c>
      <c r="B813">
        <v>119</v>
      </c>
      <c r="C813" t="s">
        <v>152</v>
      </c>
      <c r="D813">
        <v>37.527605999999999</v>
      </c>
      <c r="E813">
        <v>127.050144</v>
      </c>
      <c r="F813">
        <v>10800</v>
      </c>
      <c r="G813" s="1">
        <v>42751</v>
      </c>
      <c r="H813" s="2">
        <v>0.68630999999999998</v>
      </c>
      <c r="I813" t="s">
        <v>986</v>
      </c>
    </row>
    <row r="814" spans="1:9">
      <c r="A814">
        <v>813</v>
      </c>
      <c r="B814">
        <v>113</v>
      </c>
      <c r="C814" t="s">
        <v>27</v>
      </c>
      <c r="D814">
        <v>37.652662999999997</v>
      </c>
      <c r="E814">
        <v>127.030163</v>
      </c>
      <c r="F814">
        <v>102200</v>
      </c>
      <c r="G814" s="1">
        <v>43126</v>
      </c>
      <c r="H814" s="2">
        <v>0.85204000000000002</v>
      </c>
      <c r="I814" t="s">
        <v>984</v>
      </c>
    </row>
    <row r="815" spans="1:9">
      <c r="A815">
        <v>814</v>
      </c>
      <c r="B815">
        <v>26</v>
      </c>
      <c r="C815" t="s">
        <v>132</v>
      </c>
      <c r="D815">
        <v>37.441105999999998</v>
      </c>
      <c r="E815">
        <v>126.96461600000001</v>
      </c>
      <c r="F815">
        <v>22500</v>
      </c>
      <c r="G815" s="1">
        <v>43039</v>
      </c>
      <c r="H815" s="2">
        <v>0.90858000000000005</v>
      </c>
      <c r="I815" t="s">
        <v>987</v>
      </c>
    </row>
    <row r="816" spans="1:9">
      <c r="A816">
        <v>815</v>
      </c>
      <c r="B816">
        <v>104</v>
      </c>
      <c r="C816" t="s">
        <v>119</v>
      </c>
      <c r="D816">
        <v>37.692430000000002</v>
      </c>
      <c r="E816">
        <v>126.965068</v>
      </c>
      <c r="F816">
        <v>81200</v>
      </c>
      <c r="G816" s="1">
        <v>43101</v>
      </c>
      <c r="H816" s="2">
        <v>0.98741000000000001</v>
      </c>
      <c r="I816" t="s">
        <v>986</v>
      </c>
    </row>
    <row r="817" spans="1:9">
      <c r="A817">
        <v>816</v>
      </c>
      <c r="B817">
        <v>203</v>
      </c>
      <c r="C817" t="s">
        <v>92</v>
      </c>
      <c r="D817">
        <v>37.478332999999999</v>
      </c>
      <c r="E817">
        <v>127.135136</v>
      </c>
      <c r="F817">
        <v>121100</v>
      </c>
      <c r="G817" s="1">
        <v>42950</v>
      </c>
      <c r="H817" s="2">
        <v>0.83516000000000001</v>
      </c>
      <c r="I817" t="s">
        <v>987</v>
      </c>
    </row>
    <row r="818" spans="1:9">
      <c r="A818">
        <v>817</v>
      </c>
      <c r="B818">
        <v>27</v>
      </c>
      <c r="C818" t="s">
        <v>163</v>
      </c>
      <c r="D818">
        <v>37.656334999999999</v>
      </c>
      <c r="E818">
        <v>127.09582399999999</v>
      </c>
      <c r="F818">
        <v>62200</v>
      </c>
      <c r="G818" s="1">
        <v>42698</v>
      </c>
      <c r="H818" s="2">
        <v>0.62441999999999998</v>
      </c>
      <c r="I818" t="s">
        <v>984</v>
      </c>
    </row>
    <row r="819" spans="1:9">
      <c r="A819">
        <v>818</v>
      </c>
      <c r="B819">
        <v>263</v>
      </c>
      <c r="C819" t="s">
        <v>28</v>
      </c>
      <c r="D819">
        <v>37.551608999999999</v>
      </c>
      <c r="E819">
        <v>127.152407</v>
      </c>
      <c r="F819">
        <v>14100</v>
      </c>
      <c r="G819" s="1">
        <v>42921</v>
      </c>
      <c r="H819" s="2">
        <v>0.37736999999999998</v>
      </c>
      <c r="I819" t="s">
        <v>986</v>
      </c>
    </row>
    <row r="820" spans="1:9">
      <c r="A820">
        <v>819</v>
      </c>
      <c r="B820">
        <v>93</v>
      </c>
      <c r="C820" t="s">
        <v>101</v>
      </c>
      <c r="D820">
        <v>37.587845999999999</v>
      </c>
      <c r="E820">
        <v>126.955248</v>
      </c>
      <c r="F820">
        <v>130200</v>
      </c>
      <c r="G820" s="1">
        <v>42772</v>
      </c>
      <c r="H820" s="2">
        <v>0.85934999999999995</v>
      </c>
      <c r="I820" t="s">
        <v>984</v>
      </c>
    </row>
    <row r="821" spans="1:9">
      <c r="A821">
        <v>820</v>
      </c>
      <c r="B821">
        <v>131</v>
      </c>
      <c r="C821" t="s">
        <v>159</v>
      </c>
      <c r="D821">
        <v>37.596786999999999</v>
      </c>
      <c r="E821">
        <v>126.86380800000001</v>
      </c>
      <c r="F821">
        <v>65400</v>
      </c>
      <c r="G821" s="1">
        <v>43139</v>
      </c>
      <c r="H821" s="2">
        <v>0.95796000000000003</v>
      </c>
      <c r="I821" t="s">
        <v>988</v>
      </c>
    </row>
    <row r="822" spans="1:9">
      <c r="A822">
        <v>821</v>
      </c>
      <c r="B822">
        <v>226</v>
      </c>
      <c r="C822" t="s">
        <v>28</v>
      </c>
      <c r="D822">
        <v>37.501865000000002</v>
      </c>
      <c r="E822">
        <v>126.898656</v>
      </c>
      <c r="F822">
        <v>80400</v>
      </c>
      <c r="G822" s="1">
        <v>42567</v>
      </c>
      <c r="H822" s="2">
        <v>0.49609999999999999</v>
      </c>
      <c r="I822" t="s">
        <v>986</v>
      </c>
    </row>
    <row r="823" spans="1:9">
      <c r="A823">
        <v>822</v>
      </c>
      <c r="B823">
        <v>196</v>
      </c>
      <c r="C823" t="s">
        <v>28</v>
      </c>
      <c r="D823">
        <v>37.561954999999998</v>
      </c>
      <c r="E823">
        <v>126.998206</v>
      </c>
      <c r="F823">
        <v>141700</v>
      </c>
      <c r="G823" s="1">
        <v>42698</v>
      </c>
      <c r="H823" s="2">
        <v>0.81776000000000004</v>
      </c>
      <c r="I823" t="s">
        <v>986</v>
      </c>
    </row>
    <row r="824" spans="1:9">
      <c r="A824">
        <v>823</v>
      </c>
      <c r="B824">
        <v>32</v>
      </c>
      <c r="C824" t="s">
        <v>68</v>
      </c>
      <c r="D824">
        <v>37.666564999999999</v>
      </c>
      <c r="E824">
        <v>127.06263800000001</v>
      </c>
      <c r="F824">
        <v>76500</v>
      </c>
      <c r="G824" s="1">
        <v>42857</v>
      </c>
      <c r="H824" s="2">
        <v>0.49158000000000002</v>
      </c>
      <c r="I824" t="s">
        <v>984</v>
      </c>
    </row>
    <row r="825" spans="1:9">
      <c r="A825">
        <v>824</v>
      </c>
      <c r="B825">
        <v>270</v>
      </c>
      <c r="C825" t="s">
        <v>77</v>
      </c>
      <c r="D825">
        <v>37.549537000000001</v>
      </c>
      <c r="E825">
        <v>126.999245</v>
      </c>
      <c r="F825">
        <v>102300</v>
      </c>
      <c r="G825" s="1">
        <v>42817</v>
      </c>
      <c r="H825" s="2">
        <v>0.38678000000000001</v>
      </c>
      <c r="I825" t="s">
        <v>986</v>
      </c>
    </row>
    <row r="826" spans="1:9">
      <c r="A826">
        <v>825</v>
      </c>
      <c r="B826">
        <v>259</v>
      </c>
      <c r="C826" t="s">
        <v>132</v>
      </c>
      <c r="D826">
        <v>37.638378000000003</v>
      </c>
      <c r="E826">
        <v>126.870631</v>
      </c>
      <c r="F826">
        <v>113600</v>
      </c>
      <c r="G826" s="1">
        <v>42625</v>
      </c>
      <c r="H826" s="2">
        <v>0.69338</v>
      </c>
      <c r="I826" t="s">
        <v>987</v>
      </c>
    </row>
    <row r="827" spans="1:9">
      <c r="A827">
        <v>826</v>
      </c>
      <c r="B827">
        <v>281</v>
      </c>
      <c r="C827" t="s">
        <v>88</v>
      </c>
      <c r="D827">
        <v>37.489606000000002</v>
      </c>
      <c r="E827">
        <v>127.08177999999999</v>
      </c>
      <c r="F827">
        <v>91900</v>
      </c>
      <c r="G827" s="1">
        <v>42580</v>
      </c>
      <c r="H827" s="2">
        <v>0.51444999999999996</v>
      </c>
      <c r="I827" t="s">
        <v>984</v>
      </c>
    </row>
    <row r="828" spans="1:9">
      <c r="A828">
        <v>827</v>
      </c>
      <c r="B828">
        <v>33</v>
      </c>
      <c r="C828" t="s">
        <v>163</v>
      </c>
      <c r="D828">
        <v>37.668328000000002</v>
      </c>
      <c r="E828">
        <v>127.084011</v>
      </c>
      <c r="F828">
        <v>94100</v>
      </c>
      <c r="G828" s="1">
        <v>43115</v>
      </c>
      <c r="H828" s="2">
        <v>0.58091000000000004</v>
      </c>
      <c r="I828" t="s">
        <v>984</v>
      </c>
    </row>
    <row r="829" spans="1:9">
      <c r="A829">
        <v>828</v>
      </c>
      <c r="B829">
        <v>112</v>
      </c>
      <c r="C829" t="s">
        <v>27</v>
      </c>
      <c r="D829">
        <v>37.685347999999998</v>
      </c>
      <c r="E829">
        <v>127.00163999999999</v>
      </c>
      <c r="F829">
        <v>83500</v>
      </c>
      <c r="G829" s="1">
        <v>42458</v>
      </c>
      <c r="H829" s="2">
        <v>0.54935</v>
      </c>
      <c r="I829" t="s">
        <v>984</v>
      </c>
    </row>
    <row r="830" spans="1:9">
      <c r="A830">
        <v>829</v>
      </c>
      <c r="B830">
        <v>175</v>
      </c>
      <c r="C830" t="s">
        <v>37</v>
      </c>
      <c r="D830">
        <v>37.632547000000002</v>
      </c>
      <c r="E830">
        <v>126.88651299999999</v>
      </c>
      <c r="F830">
        <v>96600</v>
      </c>
      <c r="G830" s="1">
        <v>42837</v>
      </c>
      <c r="H830" s="2">
        <v>0.39467000000000002</v>
      </c>
      <c r="I830" t="s">
        <v>984</v>
      </c>
    </row>
    <row r="831" spans="1:9">
      <c r="A831">
        <v>830</v>
      </c>
      <c r="B831">
        <v>268</v>
      </c>
      <c r="C831" t="s">
        <v>93</v>
      </c>
      <c r="D831">
        <v>37.679743000000002</v>
      </c>
      <c r="E831">
        <v>126.955349</v>
      </c>
      <c r="F831">
        <v>127100</v>
      </c>
      <c r="G831" s="1">
        <v>42991</v>
      </c>
      <c r="H831" s="2">
        <v>0.40277000000000002</v>
      </c>
      <c r="I831" t="s">
        <v>985</v>
      </c>
    </row>
    <row r="832" spans="1:9">
      <c r="A832">
        <v>831</v>
      </c>
      <c r="B832">
        <v>83</v>
      </c>
      <c r="C832" t="s">
        <v>88</v>
      </c>
      <c r="D832">
        <v>37.452298999999996</v>
      </c>
      <c r="E832">
        <v>127.170799</v>
      </c>
      <c r="F832">
        <v>55700</v>
      </c>
      <c r="G832" s="1">
        <v>42651</v>
      </c>
      <c r="H832" s="2">
        <v>0.93415999999999999</v>
      </c>
      <c r="I832" t="s">
        <v>984</v>
      </c>
    </row>
    <row r="833" spans="1:9">
      <c r="A833">
        <v>832</v>
      </c>
      <c r="B833">
        <v>226</v>
      </c>
      <c r="C833" t="s">
        <v>47</v>
      </c>
      <c r="D833">
        <v>37.490037000000001</v>
      </c>
      <c r="E833">
        <v>127.085435</v>
      </c>
      <c r="F833">
        <v>115500</v>
      </c>
      <c r="G833" s="1">
        <v>42905</v>
      </c>
      <c r="H833" s="2">
        <v>0.48565000000000003</v>
      </c>
      <c r="I833" t="s">
        <v>986</v>
      </c>
    </row>
    <row r="834" spans="1:9">
      <c r="A834">
        <v>833</v>
      </c>
      <c r="B834">
        <v>292</v>
      </c>
      <c r="C834" t="s">
        <v>108</v>
      </c>
      <c r="D834">
        <v>37.478889000000002</v>
      </c>
      <c r="E834">
        <v>127.13648000000001</v>
      </c>
      <c r="F834">
        <v>115800</v>
      </c>
      <c r="G834" s="1">
        <v>42893</v>
      </c>
      <c r="H834" s="2">
        <v>0.44962000000000002</v>
      </c>
      <c r="I834" t="s">
        <v>988</v>
      </c>
    </row>
    <row r="835" spans="1:9">
      <c r="A835">
        <v>834</v>
      </c>
      <c r="B835">
        <v>101</v>
      </c>
      <c r="C835" t="s">
        <v>133</v>
      </c>
      <c r="D835">
        <v>37.469428000000001</v>
      </c>
      <c r="E835">
        <v>126.964254</v>
      </c>
      <c r="F835">
        <v>75600</v>
      </c>
      <c r="G835" s="1">
        <v>42909</v>
      </c>
      <c r="H835" s="2">
        <v>0.66149000000000002</v>
      </c>
      <c r="I835" t="s">
        <v>986</v>
      </c>
    </row>
    <row r="836" spans="1:9">
      <c r="A836">
        <v>835</v>
      </c>
      <c r="B836">
        <v>139</v>
      </c>
      <c r="C836" t="s">
        <v>115</v>
      </c>
      <c r="D836">
        <v>37.687759999999997</v>
      </c>
      <c r="E836">
        <v>126.929548</v>
      </c>
      <c r="F836">
        <v>5300</v>
      </c>
      <c r="G836" s="1">
        <v>43171</v>
      </c>
      <c r="H836" s="2">
        <v>0.70369000000000004</v>
      </c>
      <c r="I836" t="s">
        <v>984</v>
      </c>
    </row>
    <row r="837" spans="1:9">
      <c r="A837">
        <v>836</v>
      </c>
      <c r="B837">
        <v>165</v>
      </c>
      <c r="C837" t="s">
        <v>92</v>
      </c>
      <c r="D837">
        <v>37.499952999999998</v>
      </c>
      <c r="E837">
        <v>126.89212999999999</v>
      </c>
      <c r="F837">
        <v>41900</v>
      </c>
      <c r="G837" s="1">
        <v>42505</v>
      </c>
      <c r="H837" s="2">
        <v>0.81277999999999995</v>
      </c>
      <c r="I837" t="s">
        <v>987</v>
      </c>
    </row>
    <row r="838" spans="1:9">
      <c r="A838">
        <v>837</v>
      </c>
      <c r="B838">
        <v>168</v>
      </c>
      <c r="C838" t="s">
        <v>100</v>
      </c>
      <c r="D838">
        <v>37.718971000000003</v>
      </c>
      <c r="E838">
        <v>126.887703</v>
      </c>
      <c r="F838">
        <v>30500</v>
      </c>
      <c r="G838" s="1">
        <v>42508</v>
      </c>
      <c r="H838" s="2">
        <v>0.67620999999999998</v>
      </c>
      <c r="I838" t="s">
        <v>987</v>
      </c>
    </row>
    <row r="839" spans="1:9">
      <c r="A839">
        <v>838</v>
      </c>
      <c r="B839">
        <v>289</v>
      </c>
      <c r="C839" t="s">
        <v>27</v>
      </c>
      <c r="D839">
        <v>37.699781000000002</v>
      </c>
      <c r="E839">
        <v>127.199472</v>
      </c>
      <c r="F839">
        <v>15500</v>
      </c>
      <c r="G839" s="1">
        <v>42435</v>
      </c>
      <c r="H839" s="2">
        <v>0.51722000000000001</v>
      </c>
      <c r="I839" t="s">
        <v>984</v>
      </c>
    </row>
    <row r="840" spans="1:9">
      <c r="A840">
        <v>839</v>
      </c>
      <c r="B840">
        <v>106</v>
      </c>
      <c r="C840" t="s">
        <v>88</v>
      </c>
      <c r="D840">
        <v>37.485728999999999</v>
      </c>
      <c r="E840">
        <v>127.148302</v>
      </c>
      <c r="F840">
        <v>110900</v>
      </c>
      <c r="G840" s="1">
        <v>42793</v>
      </c>
      <c r="H840" s="2">
        <v>0.45565</v>
      </c>
      <c r="I840" t="s">
        <v>984</v>
      </c>
    </row>
    <row r="841" spans="1:9">
      <c r="A841">
        <v>840</v>
      </c>
      <c r="B841">
        <v>79</v>
      </c>
      <c r="C841" t="s">
        <v>72</v>
      </c>
      <c r="D841">
        <v>37.660029000000002</v>
      </c>
      <c r="E841">
        <v>126.863697</v>
      </c>
      <c r="F841">
        <v>63500</v>
      </c>
      <c r="G841" s="1">
        <v>42882</v>
      </c>
      <c r="H841" s="2">
        <v>0.63288</v>
      </c>
      <c r="I841" t="s">
        <v>984</v>
      </c>
    </row>
    <row r="842" spans="1:9">
      <c r="A842">
        <v>841</v>
      </c>
      <c r="B842">
        <v>78</v>
      </c>
      <c r="C842" t="s">
        <v>108</v>
      </c>
      <c r="D842">
        <v>37.718229000000001</v>
      </c>
      <c r="E842">
        <v>127.19199399999999</v>
      </c>
      <c r="F842">
        <v>140300</v>
      </c>
      <c r="G842" s="1">
        <v>43074</v>
      </c>
      <c r="H842" s="2">
        <v>0.54642000000000002</v>
      </c>
      <c r="I842" t="s">
        <v>988</v>
      </c>
    </row>
    <row r="843" spans="1:9">
      <c r="A843">
        <v>842</v>
      </c>
      <c r="B843">
        <v>149</v>
      </c>
      <c r="C843" t="s">
        <v>92</v>
      </c>
      <c r="D843">
        <v>37.554844000000003</v>
      </c>
      <c r="E843">
        <v>127.183691</v>
      </c>
      <c r="F843">
        <v>15100</v>
      </c>
      <c r="G843" s="1">
        <v>42877</v>
      </c>
      <c r="H843" s="2">
        <v>0.50736000000000003</v>
      </c>
      <c r="I843" t="s">
        <v>987</v>
      </c>
    </row>
    <row r="844" spans="1:9">
      <c r="A844">
        <v>843</v>
      </c>
      <c r="B844">
        <v>229</v>
      </c>
      <c r="C844" t="s">
        <v>84</v>
      </c>
      <c r="D844">
        <v>37.563704000000001</v>
      </c>
      <c r="E844">
        <v>126.916962</v>
      </c>
      <c r="F844">
        <v>9000</v>
      </c>
      <c r="G844" s="1">
        <v>42667</v>
      </c>
      <c r="H844" s="2">
        <v>0.98495999999999995</v>
      </c>
      <c r="I844" t="s">
        <v>984</v>
      </c>
    </row>
    <row r="845" spans="1:9">
      <c r="A845">
        <v>844</v>
      </c>
      <c r="B845">
        <v>236</v>
      </c>
      <c r="C845" t="s">
        <v>37</v>
      </c>
      <c r="D845">
        <v>37.665944000000003</v>
      </c>
      <c r="E845">
        <v>127.117149</v>
      </c>
      <c r="F845">
        <v>62500</v>
      </c>
      <c r="G845" s="1">
        <v>42384</v>
      </c>
      <c r="H845" s="2">
        <v>0.78081999999999996</v>
      </c>
      <c r="I845" t="s">
        <v>984</v>
      </c>
    </row>
    <row r="846" spans="1:9">
      <c r="A846">
        <v>845</v>
      </c>
      <c r="B846">
        <v>272</v>
      </c>
      <c r="C846" t="s">
        <v>64</v>
      </c>
      <c r="D846">
        <v>37.440036999999997</v>
      </c>
      <c r="E846">
        <v>126.85892200000001</v>
      </c>
      <c r="F846">
        <v>102100</v>
      </c>
      <c r="G846" s="1">
        <v>42504</v>
      </c>
      <c r="H846" s="2">
        <v>0.55500000000000005</v>
      </c>
      <c r="I846" t="s">
        <v>984</v>
      </c>
    </row>
    <row r="847" spans="1:9">
      <c r="A847">
        <v>846</v>
      </c>
      <c r="B847">
        <v>166</v>
      </c>
      <c r="C847" t="s">
        <v>159</v>
      </c>
      <c r="D847">
        <v>37.661917000000003</v>
      </c>
      <c r="E847">
        <v>127.12960099999999</v>
      </c>
      <c r="F847">
        <v>84200</v>
      </c>
      <c r="G847" s="1">
        <v>43097</v>
      </c>
      <c r="H847" s="2">
        <v>0.69335999999999998</v>
      </c>
      <c r="I847" t="s">
        <v>988</v>
      </c>
    </row>
    <row r="848" spans="1:9">
      <c r="A848">
        <v>847</v>
      </c>
      <c r="B848">
        <v>152</v>
      </c>
      <c r="C848" t="s">
        <v>159</v>
      </c>
      <c r="D848">
        <v>37.536980999999997</v>
      </c>
      <c r="E848">
        <v>127.161169</v>
      </c>
      <c r="F848">
        <v>84300</v>
      </c>
      <c r="G848" s="1">
        <v>42596</v>
      </c>
      <c r="H848" s="2">
        <v>0.48809999999999998</v>
      </c>
      <c r="I848" t="s">
        <v>988</v>
      </c>
    </row>
    <row r="849" spans="1:9">
      <c r="A849">
        <v>848</v>
      </c>
      <c r="B849">
        <v>95</v>
      </c>
      <c r="C849" t="s">
        <v>42</v>
      </c>
      <c r="D849">
        <v>37.545481000000002</v>
      </c>
      <c r="E849">
        <v>127.195251</v>
      </c>
      <c r="F849">
        <v>98300</v>
      </c>
      <c r="G849" s="1">
        <v>42539</v>
      </c>
      <c r="H849" s="2">
        <v>0.75217999999999996</v>
      </c>
      <c r="I849" t="s">
        <v>984</v>
      </c>
    </row>
    <row r="850" spans="1:9">
      <c r="A850">
        <v>849</v>
      </c>
      <c r="B850">
        <v>294</v>
      </c>
      <c r="C850" t="s">
        <v>20</v>
      </c>
      <c r="D850">
        <v>37.569935000000001</v>
      </c>
      <c r="E850">
        <v>126.892366</v>
      </c>
      <c r="F850">
        <v>43000</v>
      </c>
      <c r="G850" s="1">
        <v>43119</v>
      </c>
      <c r="H850" s="2">
        <v>0.78120999999999996</v>
      </c>
      <c r="I850" t="s">
        <v>984</v>
      </c>
    </row>
    <row r="851" spans="1:9">
      <c r="A851">
        <v>850</v>
      </c>
      <c r="B851">
        <v>28</v>
      </c>
      <c r="C851" t="s">
        <v>159</v>
      </c>
      <c r="D851">
        <v>37.522556000000002</v>
      </c>
      <c r="E851">
        <v>127.02076099999999</v>
      </c>
      <c r="F851">
        <v>12100</v>
      </c>
      <c r="G851" s="1">
        <v>43065</v>
      </c>
      <c r="H851" s="2">
        <v>0.50804000000000005</v>
      </c>
      <c r="I851" t="s">
        <v>988</v>
      </c>
    </row>
    <row r="852" spans="1:9">
      <c r="A852">
        <v>851</v>
      </c>
      <c r="B852">
        <v>300</v>
      </c>
      <c r="C852" t="s">
        <v>77</v>
      </c>
      <c r="D852">
        <v>37.714764000000002</v>
      </c>
      <c r="E852">
        <v>126.854702</v>
      </c>
      <c r="F852">
        <v>23400</v>
      </c>
      <c r="G852" s="1">
        <v>43023</v>
      </c>
      <c r="H852" s="2">
        <v>0.79483999999999999</v>
      </c>
      <c r="I852" t="s">
        <v>986</v>
      </c>
    </row>
    <row r="853" spans="1:9">
      <c r="A853">
        <v>852</v>
      </c>
      <c r="B853">
        <v>166</v>
      </c>
      <c r="C853" t="s">
        <v>42</v>
      </c>
      <c r="D853">
        <v>37.664679</v>
      </c>
      <c r="E853">
        <v>127.14348</v>
      </c>
      <c r="F853">
        <v>26400</v>
      </c>
      <c r="G853" s="1">
        <v>42380</v>
      </c>
      <c r="H853" s="2">
        <v>0.65819000000000005</v>
      </c>
      <c r="I853" t="s">
        <v>984</v>
      </c>
    </row>
    <row r="854" spans="1:9">
      <c r="A854">
        <v>853</v>
      </c>
      <c r="B854">
        <v>225</v>
      </c>
      <c r="C854" t="s">
        <v>76</v>
      </c>
      <c r="D854">
        <v>37.444262000000002</v>
      </c>
      <c r="E854">
        <v>127.199062</v>
      </c>
      <c r="F854">
        <v>26600</v>
      </c>
      <c r="G854" s="1">
        <v>42900</v>
      </c>
      <c r="H854" s="2">
        <v>0.81567000000000001</v>
      </c>
      <c r="I854" t="s">
        <v>984</v>
      </c>
    </row>
    <row r="855" spans="1:9">
      <c r="A855">
        <v>854</v>
      </c>
      <c r="B855">
        <v>74</v>
      </c>
      <c r="C855" t="s">
        <v>84</v>
      </c>
      <c r="D855">
        <v>37.549315</v>
      </c>
      <c r="E855">
        <v>127.165468</v>
      </c>
      <c r="F855">
        <v>77700</v>
      </c>
      <c r="G855" s="1">
        <v>42797</v>
      </c>
      <c r="H855" s="2">
        <v>0.39967000000000003</v>
      </c>
      <c r="I855" t="s">
        <v>984</v>
      </c>
    </row>
    <row r="856" spans="1:9">
      <c r="A856">
        <v>855</v>
      </c>
      <c r="B856">
        <v>187</v>
      </c>
      <c r="C856" t="s">
        <v>68</v>
      </c>
      <c r="D856">
        <v>37.698861999999998</v>
      </c>
      <c r="E856">
        <v>127.081801</v>
      </c>
      <c r="F856">
        <v>24400</v>
      </c>
      <c r="G856" s="1">
        <v>42765</v>
      </c>
      <c r="H856" s="2">
        <v>0.99885000000000002</v>
      </c>
      <c r="I856" t="s">
        <v>984</v>
      </c>
    </row>
    <row r="857" spans="1:9">
      <c r="A857">
        <v>856</v>
      </c>
      <c r="B857">
        <v>230</v>
      </c>
      <c r="C857" t="s">
        <v>159</v>
      </c>
      <c r="D857">
        <v>37.552737</v>
      </c>
      <c r="E857">
        <v>127.124646</v>
      </c>
      <c r="F857">
        <v>113900</v>
      </c>
      <c r="G857" s="1">
        <v>43033</v>
      </c>
      <c r="H857" s="2">
        <v>0.52900000000000003</v>
      </c>
      <c r="I857" t="s">
        <v>988</v>
      </c>
    </row>
    <row r="858" spans="1:9">
      <c r="A858">
        <v>857</v>
      </c>
      <c r="B858">
        <v>158</v>
      </c>
      <c r="C858" t="s">
        <v>68</v>
      </c>
      <c r="D858">
        <v>37.561822999999997</v>
      </c>
      <c r="E858">
        <v>126.968591</v>
      </c>
      <c r="F858">
        <v>36200</v>
      </c>
      <c r="G858" s="1">
        <v>42959</v>
      </c>
      <c r="H858" s="2">
        <v>0.38595000000000002</v>
      </c>
      <c r="I858" t="s">
        <v>984</v>
      </c>
    </row>
    <row r="859" spans="1:9">
      <c r="A859">
        <v>858</v>
      </c>
      <c r="B859">
        <v>2</v>
      </c>
      <c r="C859" t="s">
        <v>37</v>
      </c>
      <c r="D859">
        <v>37.705720999999997</v>
      </c>
      <c r="E859">
        <v>127.04330299999999</v>
      </c>
      <c r="F859">
        <v>26800</v>
      </c>
      <c r="G859" s="1">
        <v>42433</v>
      </c>
      <c r="H859" s="2">
        <v>0.62497000000000003</v>
      </c>
      <c r="I859" t="s">
        <v>984</v>
      </c>
    </row>
    <row r="860" spans="1:9">
      <c r="A860">
        <v>859</v>
      </c>
      <c r="B860">
        <v>101</v>
      </c>
      <c r="C860" t="s">
        <v>33</v>
      </c>
      <c r="D860">
        <v>37.46416</v>
      </c>
      <c r="E860">
        <v>127.07262799999999</v>
      </c>
      <c r="F860">
        <v>55500</v>
      </c>
      <c r="G860" s="1">
        <v>42409</v>
      </c>
      <c r="H860" s="2">
        <v>0.37774000000000002</v>
      </c>
      <c r="I860" t="s">
        <v>985</v>
      </c>
    </row>
    <row r="861" spans="1:9">
      <c r="A861">
        <v>860</v>
      </c>
      <c r="B861">
        <v>114</v>
      </c>
      <c r="C861" t="s">
        <v>22</v>
      </c>
      <c r="D861">
        <v>37.686548000000002</v>
      </c>
      <c r="E861">
        <v>126.99744</v>
      </c>
      <c r="F861">
        <v>141100</v>
      </c>
      <c r="G861" s="1">
        <v>42485</v>
      </c>
      <c r="H861" s="2">
        <v>0.98467000000000005</v>
      </c>
      <c r="I861" t="s">
        <v>984</v>
      </c>
    </row>
    <row r="862" spans="1:9">
      <c r="A862">
        <v>861</v>
      </c>
      <c r="B862">
        <v>183</v>
      </c>
      <c r="C862" t="s">
        <v>133</v>
      </c>
      <c r="D862">
        <v>37.611122999999999</v>
      </c>
      <c r="E862">
        <v>127.15696699999999</v>
      </c>
      <c r="F862">
        <v>17100</v>
      </c>
      <c r="G862" s="1">
        <v>42749</v>
      </c>
      <c r="H862" s="2">
        <v>0.70423000000000002</v>
      </c>
      <c r="I862" t="s">
        <v>986</v>
      </c>
    </row>
    <row r="863" spans="1:9">
      <c r="A863">
        <v>862</v>
      </c>
      <c r="B863">
        <v>25</v>
      </c>
      <c r="C863" t="s">
        <v>92</v>
      </c>
      <c r="D863">
        <v>37.592212000000004</v>
      </c>
      <c r="E863">
        <v>127.057371</v>
      </c>
      <c r="F863">
        <v>90700</v>
      </c>
      <c r="G863" s="1">
        <v>42596</v>
      </c>
      <c r="H863" s="2">
        <v>0.52847</v>
      </c>
      <c r="I863" t="s">
        <v>987</v>
      </c>
    </row>
    <row r="864" spans="1:9">
      <c r="A864">
        <v>863</v>
      </c>
      <c r="B864">
        <v>13</v>
      </c>
      <c r="C864" t="s">
        <v>37</v>
      </c>
      <c r="D864">
        <v>37.446584000000001</v>
      </c>
      <c r="E864">
        <v>127.018021</v>
      </c>
      <c r="F864">
        <v>91600</v>
      </c>
      <c r="G864" s="1">
        <v>43103</v>
      </c>
      <c r="H864" s="2">
        <v>0.38056000000000001</v>
      </c>
      <c r="I864" t="s">
        <v>984</v>
      </c>
    </row>
    <row r="865" spans="1:9">
      <c r="A865">
        <v>864</v>
      </c>
      <c r="B865">
        <v>90</v>
      </c>
      <c r="C865" t="s">
        <v>20</v>
      </c>
      <c r="D865">
        <v>37.555858999999998</v>
      </c>
      <c r="E865">
        <v>127.1653</v>
      </c>
      <c r="F865">
        <v>42000</v>
      </c>
      <c r="G865" s="1">
        <v>42889</v>
      </c>
      <c r="H865" s="2">
        <v>0.95401000000000002</v>
      </c>
      <c r="I865" t="s">
        <v>984</v>
      </c>
    </row>
    <row r="866" spans="1:9">
      <c r="A866">
        <v>865</v>
      </c>
      <c r="B866">
        <v>241</v>
      </c>
      <c r="C866" t="s">
        <v>27</v>
      </c>
      <c r="D866">
        <v>37.701295000000002</v>
      </c>
      <c r="E866">
        <v>127.13488099999999</v>
      </c>
      <c r="F866">
        <v>19400</v>
      </c>
      <c r="G866" s="1">
        <v>42691</v>
      </c>
      <c r="H866" s="2">
        <v>0.50617000000000001</v>
      </c>
      <c r="I866" t="s">
        <v>984</v>
      </c>
    </row>
    <row r="867" spans="1:9">
      <c r="A867">
        <v>866</v>
      </c>
      <c r="B867">
        <v>95</v>
      </c>
      <c r="C867" t="s">
        <v>33</v>
      </c>
      <c r="D867">
        <v>37.680228</v>
      </c>
      <c r="E867">
        <v>126.946358</v>
      </c>
      <c r="F867">
        <v>19200</v>
      </c>
      <c r="G867" s="1">
        <v>42408</v>
      </c>
      <c r="H867" s="2">
        <v>0.78335999999999995</v>
      </c>
      <c r="I867" t="s">
        <v>985</v>
      </c>
    </row>
    <row r="868" spans="1:9">
      <c r="A868">
        <v>867</v>
      </c>
      <c r="B868">
        <v>55</v>
      </c>
      <c r="C868" t="s">
        <v>28</v>
      </c>
      <c r="D868">
        <v>37.604461000000001</v>
      </c>
      <c r="E868">
        <v>126.93864000000001</v>
      </c>
      <c r="F868">
        <v>88200</v>
      </c>
      <c r="G868" s="1">
        <v>42667</v>
      </c>
      <c r="H868" s="2">
        <v>0.48542999999999997</v>
      </c>
      <c r="I868" t="s">
        <v>986</v>
      </c>
    </row>
    <row r="869" spans="1:9">
      <c r="A869">
        <v>868</v>
      </c>
      <c r="B869">
        <v>255</v>
      </c>
      <c r="C869" t="s">
        <v>77</v>
      </c>
      <c r="D869">
        <v>37.557026999999998</v>
      </c>
      <c r="E869">
        <v>127.118297</v>
      </c>
      <c r="F869">
        <v>87000</v>
      </c>
      <c r="G869" s="1">
        <v>42496</v>
      </c>
      <c r="H869" s="2">
        <v>0.80764999999999998</v>
      </c>
      <c r="I869" t="s">
        <v>986</v>
      </c>
    </row>
    <row r="870" spans="1:9">
      <c r="A870">
        <v>869</v>
      </c>
      <c r="B870">
        <v>274</v>
      </c>
      <c r="C870" t="s">
        <v>64</v>
      </c>
      <c r="D870">
        <v>37.538536000000001</v>
      </c>
      <c r="E870">
        <v>127.148236</v>
      </c>
      <c r="F870">
        <v>115600</v>
      </c>
      <c r="G870" s="1">
        <v>42962</v>
      </c>
      <c r="H870" s="2">
        <v>0.90929000000000004</v>
      </c>
      <c r="I870" t="s">
        <v>984</v>
      </c>
    </row>
    <row r="871" spans="1:9">
      <c r="A871">
        <v>870</v>
      </c>
      <c r="B871">
        <v>235</v>
      </c>
      <c r="C871" t="s">
        <v>38</v>
      </c>
      <c r="D871">
        <v>37.565370000000001</v>
      </c>
      <c r="E871">
        <v>126.973359</v>
      </c>
      <c r="F871">
        <v>140900</v>
      </c>
      <c r="G871" s="1">
        <v>42500</v>
      </c>
      <c r="H871" s="2">
        <v>0.92122000000000004</v>
      </c>
      <c r="I871" t="s">
        <v>986</v>
      </c>
    </row>
    <row r="872" spans="1:9">
      <c r="A872">
        <v>871</v>
      </c>
      <c r="B872">
        <v>255</v>
      </c>
      <c r="C872" t="s">
        <v>42</v>
      </c>
      <c r="D872">
        <v>37.463056000000002</v>
      </c>
      <c r="E872">
        <v>126.89184400000001</v>
      </c>
      <c r="F872">
        <v>29500</v>
      </c>
      <c r="G872" s="1">
        <v>42429</v>
      </c>
      <c r="H872" s="2">
        <v>0.66207000000000005</v>
      </c>
      <c r="I872" t="s">
        <v>984</v>
      </c>
    </row>
    <row r="873" spans="1:9">
      <c r="A873">
        <v>872</v>
      </c>
      <c r="B873">
        <v>162</v>
      </c>
      <c r="C873" t="s">
        <v>20</v>
      </c>
      <c r="D873">
        <v>37.534359000000002</v>
      </c>
      <c r="E873">
        <v>126.991125</v>
      </c>
      <c r="F873">
        <v>24300</v>
      </c>
      <c r="G873" s="1">
        <v>42939</v>
      </c>
      <c r="H873" s="2">
        <v>0.48342000000000002</v>
      </c>
      <c r="I873" t="s">
        <v>984</v>
      </c>
    </row>
    <row r="874" spans="1:9">
      <c r="A874">
        <v>873</v>
      </c>
      <c r="B874">
        <v>226</v>
      </c>
      <c r="C874" t="s">
        <v>32</v>
      </c>
      <c r="D874">
        <v>37.627375000000001</v>
      </c>
      <c r="E874">
        <v>126.991345</v>
      </c>
      <c r="F874">
        <v>60900</v>
      </c>
      <c r="G874" s="1">
        <v>42872</v>
      </c>
      <c r="H874" s="2">
        <v>0.97026000000000001</v>
      </c>
      <c r="I874" t="s">
        <v>986</v>
      </c>
    </row>
    <row r="875" spans="1:9">
      <c r="A875">
        <v>874</v>
      </c>
      <c r="B875">
        <v>102</v>
      </c>
      <c r="C875" t="s">
        <v>32</v>
      </c>
      <c r="D875">
        <v>37.523569999999999</v>
      </c>
      <c r="E875">
        <v>126.922659</v>
      </c>
      <c r="F875">
        <v>26400</v>
      </c>
      <c r="G875" s="1">
        <v>43121</v>
      </c>
      <c r="H875" s="2">
        <v>0.80866000000000005</v>
      </c>
      <c r="I875" t="s">
        <v>986</v>
      </c>
    </row>
    <row r="876" spans="1:9">
      <c r="A876">
        <v>875</v>
      </c>
      <c r="B876">
        <v>247</v>
      </c>
      <c r="C876" t="s">
        <v>93</v>
      </c>
      <c r="D876">
        <v>37.587805000000003</v>
      </c>
      <c r="E876">
        <v>126.92370099999999</v>
      </c>
      <c r="F876">
        <v>59900</v>
      </c>
      <c r="G876" s="1">
        <v>43154</v>
      </c>
      <c r="H876" s="2">
        <v>0.69972999999999996</v>
      </c>
      <c r="I876" t="s">
        <v>985</v>
      </c>
    </row>
    <row r="877" spans="1:9">
      <c r="A877">
        <v>876</v>
      </c>
      <c r="B877">
        <v>84</v>
      </c>
      <c r="C877" t="s">
        <v>22</v>
      </c>
      <c r="D877">
        <v>37.565629999999999</v>
      </c>
      <c r="E877">
        <v>126.88731199999999</v>
      </c>
      <c r="F877">
        <v>86600</v>
      </c>
      <c r="G877" s="1">
        <v>42696</v>
      </c>
      <c r="H877" s="2">
        <v>0.50324999999999998</v>
      </c>
      <c r="I877" t="s">
        <v>984</v>
      </c>
    </row>
    <row r="878" spans="1:9">
      <c r="A878">
        <v>877</v>
      </c>
      <c r="B878">
        <v>86</v>
      </c>
      <c r="C878" t="s">
        <v>88</v>
      </c>
      <c r="D878">
        <v>37.458351999999998</v>
      </c>
      <c r="E878">
        <v>127.077811</v>
      </c>
      <c r="F878">
        <v>77400</v>
      </c>
      <c r="G878" s="1">
        <v>42454</v>
      </c>
      <c r="H878" s="2">
        <v>0.76187000000000005</v>
      </c>
      <c r="I878" t="s">
        <v>984</v>
      </c>
    </row>
    <row r="879" spans="1:9">
      <c r="A879">
        <v>878</v>
      </c>
      <c r="B879">
        <v>142</v>
      </c>
      <c r="C879" t="s">
        <v>115</v>
      </c>
      <c r="D879">
        <v>37.646993000000002</v>
      </c>
      <c r="E879">
        <v>127.141882</v>
      </c>
      <c r="F879">
        <v>58300</v>
      </c>
      <c r="G879" s="1">
        <v>42548</v>
      </c>
      <c r="H879" s="2">
        <v>0.45835999999999999</v>
      </c>
      <c r="I879" t="s">
        <v>984</v>
      </c>
    </row>
    <row r="880" spans="1:9">
      <c r="A880">
        <v>879</v>
      </c>
      <c r="B880">
        <v>11</v>
      </c>
      <c r="C880" t="s">
        <v>46</v>
      </c>
      <c r="D880">
        <v>37.664788999999999</v>
      </c>
      <c r="E880">
        <v>127.07605100000001</v>
      </c>
      <c r="F880">
        <v>9400</v>
      </c>
      <c r="G880" s="1">
        <v>42373</v>
      </c>
      <c r="H880" s="2">
        <v>0.94210000000000005</v>
      </c>
      <c r="I880" t="s">
        <v>984</v>
      </c>
    </row>
    <row r="881" spans="1:9">
      <c r="A881">
        <v>880</v>
      </c>
      <c r="B881">
        <v>241</v>
      </c>
      <c r="C881" t="s">
        <v>100</v>
      </c>
      <c r="D881">
        <v>37.519199</v>
      </c>
      <c r="E881">
        <v>127.028693</v>
      </c>
      <c r="F881">
        <v>43300</v>
      </c>
      <c r="G881" s="1">
        <v>43151</v>
      </c>
      <c r="H881" s="2">
        <v>0.49374000000000001</v>
      </c>
      <c r="I881" t="s">
        <v>987</v>
      </c>
    </row>
    <row r="882" spans="1:9">
      <c r="A882">
        <v>881</v>
      </c>
      <c r="B882">
        <v>79</v>
      </c>
      <c r="C882" t="s">
        <v>119</v>
      </c>
      <c r="D882">
        <v>37.599525999999997</v>
      </c>
      <c r="E882">
        <v>127.099386</v>
      </c>
      <c r="F882">
        <v>138700</v>
      </c>
      <c r="G882" s="1">
        <v>42853</v>
      </c>
      <c r="H882" s="2">
        <v>0.71657000000000004</v>
      </c>
      <c r="I882" t="s">
        <v>986</v>
      </c>
    </row>
    <row r="883" spans="1:9">
      <c r="A883">
        <v>882</v>
      </c>
      <c r="B883">
        <v>60</v>
      </c>
      <c r="C883" t="s">
        <v>92</v>
      </c>
      <c r="D883">
        <v>37.588684000000001</v>
      </c>
      <c r="E883">
        <v>127.034606</v>
      </c>
      <c r="F883">
        <v>76700</v>
      </c>
      <c r="G883" s="1">
        <v>42778</v>
      </c>
      <c r="H883" s="2">
        <v>0.40589999999999998</v>
      </c>
      <c r="I883" t="s">
        <v>987</v>
      </c>
    </row>
    <row r="884" spans="1:9">
      <c r="A884">
        <v>883</v>
      </c>
      <c r="B884">
        <v>79</v>
      </c>
      <c r="C884" t="s">
        <v>100</v>
      </c>
      <c r="D884">
        <v>37.678663</v>
      </c>
      <c r="E884">
        <v>126.95722499999999</v>
      </c>
      <c r="F884">
        <v>14400</v>
      </c>
      <c r="G884" s="1">
        <v>42497</v>
      </c>
      <c r="H884" s="2">
        <v>0.52510000000000001</v>
      </c>
      <c r="I884" t="s">
        <v>987</v>
      </c>
    </row>
    <row r="885" spans="1:9">
      <c r="A885">
        <v>884</v>
      </c>
      <c r="B885">
        <v>174</v>
      </c>
      <c r="C885" t="s">
        <v>84</v>
      </c>
      <c r="D885">
        <v>37.693103999999998</v>
      </c>
      <c r="E885">
        <v>126.994456</v>
      </c>
      <c r="F885">
        <v>96000</v>
      </c>
      <c r="G885" s="1">
        <v>43032</v>
      </c>
      <c r="H885" s="2">
        <v>0.56357999999999997</v>
      </c>
      <c r="I885" t="s">
        <v>984</v>
      </c>
    </row>
    <row r="886" spans="1:9">
      <c r="A886">
        <v>885</v>
      </c>
      <c r="B886">
        <v>112</v>
      </c>
      <c r="C886" t="s">
        <v>133</v>
      </c>
      <c r="D886">
        <v>37.637949999999996</v>
      </c>
      <c r="E886">
        <v>126.986665</v>
      </c>
      <c r="F886">
        <v>121100</v>
      </c>
      <c r="G886" s="1">
        <v>43041</v>
      </c>
      <c r="H886" s="2">
        <v>0.57533999999999996</v>
      </c>
      <c r="I886" t="s">
        <v>986</v>
      </c>
    </row>
    <row r="887" spans="1:9">
      <c r="A887">
        <v>886</v>
      </c>
      <c r="B887">
        <v>295</v>
      </c>
      <c r="C887" t="s">
        <v>64</v>
      </c>
      <c r="D887">
        <v>37.691983</v>
      </c>
      <c r="E887">
        <v>126.935068</v>
      </c>
      <c r="F887">
        <v>106100</v>
      </c>
      <c r="G887" s="1">
        <v>42440</v>
      </c>
      <c r="H887" s="2">
        <v>0.61967000000000005</v>
      </c>
      <c r="I887" t="s">
        <v>984</v>
      </c>
    </row>
    <row r="888" spans="1:9">
      <c r="A888">
        <v>887</v>
      </c>
      <c r="B888">
        <v>191</v>
      </c>
      <c r="C888" t="s">
        <v>133</v>
      </c>
      <c r="D888">
        <v>37.694381</v>
      </c>
      <c r="E888">
        <v>127.10438000000001</v>
      </c>
      <c r="F888">
        <v>14600</v>
      </c>
      <c r="G888" s="1">
        <v>42371</v>
      </c>
      <c r="H888" s="2">
        <v>0.38118000000000002</v>
      </c>
      <c r="I888" t="s">
        <v>986</v>
      </c>
    </row>
    <row r="889" spans="1:9">
      <c r="A889">
        <v>888</v>
      </c>
      <c r="B889">
        <v>73</v>
      </c>
      <c r="C889" t="s">
        <v>76</v>
      </c>
      <c r="D889">
        <v>37.442092000000002</v>
      </c>
      <c r="E889">
        <v>127.04285900000001</v>
      </c>
      <c r="F889">
        <v>9600</v>
      </c>
      <c r="G889" s="1">
        <v>42685</v>
      </c>
      <c r="H889" s="2">
        <v>0.82216999999999996</v>
      </c>
      <c r="I889" t="s">
        <v>984</v>
      </c>
    </row>
    <row r="890" spans="1:9">
      <c r="A890">
        <v>889</v>
      </c>
      <c r="B890">
        <v>295</v>
      </c>
      <c r="C890" t="s">
        <v>27</v>
      </c>
      <c r="D890">
        <v>37.650745999999998</v>
      </c>
      <c r="E890">
        <v>127.05008599999999</v>
      </c>
      <c r="F890">
        <v>28700</v>
      </c>
      <c r="G890" s="1">
        <v>42897</v>
      </c>
      <c r="H890" s="2">
        <v>0.58942000000000005</v>
      </c>
      <c r="I890" t="s">
        <v>984</v>
      </c>
    </row>
    <row r="891" spans="1:9">
      <c r="A891">
        <v>890</v>
      </c>
      <c r="B891">
        <v>194</v>
      </c>
      <c r="C891" t="s">
        <v>46</v>
      </c>
      <c r="D891">
        <v>37.526620000000001</v>
      </c>
      <c r="E891">
        <v>127.018021</v>
      </c>
      <c r="F891">
        <v>68900</v>
      </c>
      <c r="G891" s="1">
        <v>42936</v>
      </c>
      <c r="H891" s="2">
        <v>0.73365000000000002</v>
      </c>
      <c r="I891" t="s">
        <v>984</v>
      </c>
    </row>
    <row r="892" spans="1:9">
      <c r="A892">
        <v>891</v>
      </c>
      <c r="B892">
        <v>209</v>
      </c>
      <c r="C892" t="s">
        <v>101</v>
      </c>
      <c r="D892">
        <v>37.490788999999999</v>
      </c>
      <c r="E892">
        <v>126.975138</v>
      </c>
      <c r="F892">
        <v>6200</v>
      </c>
      <c r="G892" s="1">
        <v>42413</v>
      </c>
      <c r="H892" s="2">
        <v>0.39029000000000003</v>
      </c>
      <c r="I892" t="s">
        <v>984</v>
      </c>
    </row>
    <row r="893" spans="1:9">
      <c r="A893">
        <v>892</v>
      </c>
      <c r="B893">
        <v>153</v>
      </c>
      <c r="C893" t="s">
        <v>46</v>
      </c>
      <c r="D893">
        <v>37.578187</v>
      </c>
      <c r="E893">
        <v>127.183504</v>
      </c>
      <c r="F893">
        <v>131400</v>
      </c>
      <c r="G893" s="1">
        <v>42761</v>
      </c>
      <c r="H893" s="2">
        <v>0.95399</v>
      </c>
      <c r="I893" t="s">
        <v>984</v>
      </c>
    </row>
    <row r="894" spans="1:9">
      <c r="A894">
        <v>893</v>
      </c>
      <c r="B894">
        <v>235</v>
      </c>
      <c r="C894" t="s">
        <v>47</v>
      </c>
      <c r="D894">
        <v>37.555968999999997</v>
      </c>
      <c r="E894">
        <v>126.964057</v>
      </c>
      <c r="F894">
        <v>89900</v>
      </c>
      <c r="G894" s="1">
        <v>42684</v>
      </c>
      <c r="H894" s="2">
        <v>0.75893999999999995</v>
      </c>
      <c r="I894" t="s">
        <v>986</v>
      </c>
    </row>
    <row r="895" spans="1:9">
      <c r="A895">
        <v>894</v>
      </c>
      <c r="B895">
        <v>129</v>
      </c>
      <c r="C895" t="s">
        <v>108</v>
      </c>
      <c r="D895">
        <v>37.559289999999997</v>
      </c>
      <c r="E895">
        <v>126.952145</v>
      </c>
      <c r="F895">
        <v>36100</v>
      </c>
      <c r="G895" s="1">
        <v>42705</v>
      </c>
      <c r="H895" s="2">
        <v>0.76236000000000004</v>
      </c>
      <c r="I895" t="s">
        <v>988</v>
      </c>
    </row>
    <row r="896" spans="1:9">
      <c r="A896">
        <v>895</v>
      </c>
      <c r="B896">
        <v>281</v>
      </c>
      <c r="C896" t="s">
        <v>47</v>
      </c>
      <c r="D896">
        <v>37.562477000000001</v>
      </c>
      <c r="E896">
        <v>127.00223800000001</v>
      </c>
      <c r="F896">
        <v>144900</v>
      </c>
      <c r="G896" s="1">
        <v>42558</v>
      </c>
      <c r="H896" s="2">
        <v>0.96353999999999995</v>
      </c>
      <c r="I896" t="s">
        <v>986</v>
      </c>
    </row>
    <row r="897" spans="1:9">
      <c r="A897">
        <v>896</v>
      </c>
      <c r="B897">
        <v>256</v>
      </c>
      <c r="C897" t="s">
        <v>84</v>
      </c>
      <c r="D897">
        <v>37.649501000000001</v>
      </c>
      <c r="E897">
        <v>127.159113</v>
      </c>
      <c r="F897">
        <v>59700</v>
      </c>
      <c r="G897" s="1">
        <v>42552</v>
      </c>
      <c r="H897" s="2">
        <v>0.98453999999999997</v>
      </c>
      <c r="I897" t="s">
        <v>984</v>
      </c>
    </row>
    <row r="898" spans="1:9">
      <c r="A898">
        <v>897</v>
      </c>
      <c r="B898">
        <v>169</v>
      </c>
      <c r="C898" t="s">
        <v>76</v>
      </c>
      <c r="D898">
        <v>37.464379999999998</v>
      </c>
      <c r="E898">
        <v>127.10374899999999</v>
      </c>
      <c r="F898">
        <v>80600</v>
      </c>
      <c r="G898" s="1">
        <v>43189</v>
      </c>
      <c r="H898" s="2">
        <v>0.67778000000000005</v>
      </c>
      <c r="I898" t="s">
        <v>984</v>
      </c>
    </row>
    <row r="899" spans="1:9">
      <c r="A899">
        <v>898</v>
      </c>
      <c r="B899">
        <v>99</v>
      </c>
      <c r="C899" t="s">
        <v>76</v>
      </c>
      <c r="D899">
        <v>37.497737000000001</v>
      </c>
      <c r="E899">
        <v>126.98968000000001</v>
      </c>
      <c r="F899">
        <v>99100</v>
      </c>
      <c r="G899" s="1">
        <v>42838</v>
      </c>
      <c r="H899" s="2">
        <v>0.57672000000000001</v>
      </c>
      <c r="I899" t="s">
        <v>984</v>
      </c>
    </row>
    <row r="900" spans="1:9">
      <c r="A900">
        <v>899</v>
      </c>
      <c r="B900">
        <v>235</v>
      </c>
      <c r="C900" t="s">
        <v>46</v>
      </c>
      <c r="D900">
        <v>37.717086999999999</v>
      </c>
      <c r="E900">
        <v>126.949552</v>
      </c>
      <c r="F900">
        <v>68400</v>
      </c>
      <c r="G900" s="1">
        <v>43131</v>
      </c>
      <c r="H900" s="2">
        <v>0.44141000000000002</v>
      </c>
      <c r="I900" t="s">
        <v>984</v>
      </c>
    </row>
    <row r="901" spans="1:9">
      <c r="A901">
        <v>900</v>
      </c>
      <c r="B901">
        <v>40</v>
      </c>
      <c r="C901" t="s">
        <v>23</v>
      </c>
      <c r="D901">
        <v>37.629269999999998</v>
      </c>
      <c r="E901">
        <v>127.021045</v>
      </c>
      <c r="F901">
        <v>55600</v>
      </c>
      <c r="G901" s="1">
        <v>43053</v>
      </c>
      <c r="H901" s="2">
        <v>0.54057999999999995</v>
      </c>
      <c r="I901" t="s">
        <v>984</v>
      </c>
    </row>
    <row r="902" spans="1:9">
      <c r="A902">
        <v>901</v>
      </c>
      <c r="B902">
        <v>157</v>
      </c>
      <c r="C902" t="s">
        <v>101</v>
      </c>
      <c r="D902">
        <v>37.633997000000001</v>
      </c>
      <c r="E902">
        <v>127.024501</v>
      </c>
      <c r="F902">
        <v>73900</v>
      </c>
      <c r="G902" s="1">
        <v>42430</v>
      </c>
      <c r="H902" s="2">
        <v>0.42394999999999999</v>
      </c>
      <c r="I902" t="s">
        <v>984</v>
      </c>
    </row>
    <row r="903" spans="1:9">
      <c r="A903">
        <v>902</v>
      </c>
      <c r="B903">
        <v>99</v>
      </c>
      <c r="C903" t="s">
        <v>115</v>
      </c>
      <c r="D903">
        <v>37.490352000000001</v>
      </c>
      <c r="E903">
        <v>127.05461</v>
      </c>
      <c r="F903">
        <v>12700</v>
      </c>
      <c r="G903" s="1">
        <v>42899</v>
      </c>
      <c r="H903" s="2">
        <v>0.92517000000000005</v>
      </c>
      <c r="I903" t="s">
        <v>984</v>
      </c>
    </row>
    <row r="904" spans="1:9">
      <c r="A904">
        <v>903</v>
      </c>
      <c r="B904">
        <v>91</v>
      </c>
      <c r="C904" t="s">
        <v>77</v>
      </c>
      <c r="D904">
        <v>37.529826</v>
      </c>
      <c r="E904">
        <v>127.055148</v>
      </c>
      <c r="F904">
        <v>57800</v>
      </c>
      <c r="G904" s="1">
        <v>42597</v>
      </c>
      <c r="H904" s="2">
        <v>0.39981</v>
      </c>
      <c r="I904" t="s">
        <v>986</v>
      </c>
    </row>
    <row r="905" spans="1:9">
      <c r="A905">
        <v>904</v>
      </c>
      <c r="B905">
        <v>138</v>
      </c>
      <c r="C905" t="s">
        <v>68</v>
      </c>
      <c r="D905">
        <v>37.612383000000001</v>
      </c>
      <c r="E905">
        <v>126.855762</v>
      </c>
      <c r="F905">
        <v>135400</v>
      </c>
      <c r="G905" s="1">
        <v>42418</v>
      </c>
      <c r="H905" s="2">
        <v>0.85045999999999999</v>
      </c>
      <c r="I905" t="s">
        <v>984</v>
      </c>
    </row>
    <row r="906" spans="1:9">
      <c r="A906">
        <v>905</v>
      </c>
      <c r="B906">
        <v>46</v>
      </c>
      <c r="C906" t="s">
        <v>38</v>
      </c>
      <c r="D906">
        <v>37.708424000000001</v>
      </c>
      <c r="E906">
        <v>127.135075</v>
      </c>
      <c r="F906">
        <v>30800</v>
      </c>
      <c r="G906" s="1">
        <v>42967</v>
      </c>
      <c r="H906" s="2">
        <v>0.41931000000000002</v>
      </c>
      <c r="I906" t="s">
        <v>986</v>
      </c>
    </row>
    <row r="907" spans="1:9">
      <c r="A907">
        <v>906</v>
      </c>
      <c r="B907">
        <v>295</v>
      </c>
      <c r="C907" t="s">
        <v>28</v>
      </c>
      <c r="D907">
        <v>37.648110000000003</v>
      </c>
      <c r="E907">
        <v>127.114183</v>
      </c>
      <c r="F907">
        <v>135400</v>
      </c>
      <c r="G907" s="1">
        <v>42804</v>
      </c>
      <c r="H907" s="2">
        <v>0.71875999999999995</v>
      </c>
      <c r="I907" t="s">
        <v>986</v>
      </c>
    </row>
    <row r="908" spans="1:9">
      <c r="A908">
        <v>907</v>
      </c>
      <c r="B908">
        <v>27</v>
      </c>
      <c r="C908" t="s">
        <v>28</v>
      </c>
      <c r="D908">
        <v>37.482470999999997</v>
      </c>
      <c r="E908">
        <v>127.130441</v>
      </c>
      <c r="F908">
        <v>126900</v>
      </c>
      <c r="G908" s="1">
        <v>42550</v>
      </c>
      <c r="H908" s="2">
        <v>0.48288999999999999</v>
      </c>
      <c r="I908" t="s">
        <v>986</v>
      </c>
    </row>
    <row r="909" spans="1:9">
      <c r="A909">
        <v>908</v>
      </c>
      <c r="B909">
        <v>28</v>
      </c>
      <c r="C909" t="s">
        <v>64</v>
      </c>
      <c r="D909">
        <v>37.518017</v>
      </c>
      <c r="E909">
        <v>126.919102</v>
      </c>
      <c r="F909">
        <v>51500</v>
      </c>
      <c r="G909" s="1">
        <v>42949</v>
      </c>
      <c r="H909" s="2">
        <v>0.75327999999999995</v>
      </c>
      <c r="I909" t="s">
        <v>984</v>
      </c>
    </row>
    <row r="910" spans="1:9">
      <c r="A910">
        <v>909</v>
      </c>
      <c r="B910">
        <v>17</v>
      </c>
      <c r="C910" t="s">
        <v>119</v>
      </c>
      <c r="D910">
        <v>37.600976000000003</v>
      </c>
      <c r="E910">
        <v>126.904687</v>
      </c>
      <c r="F910">
        <v>20700</v>
      </c>
      <c r="G910" s="1">
        <v>42519</v>
      </c>
      <c r="H910" s="2">
        <v>0.62051999999999996</v>
      </c>
      <c r="I910" t="s">
        <v>986</v>
      </c>
    </row>
    <row r="911" spans="1:9">
      <c r="A911">
        <v>910</v>
      </c>
      <c r="B911">
        <v>110</v>
      </c>
      <c r="C911" t="s">
        <v>33</v>
      </c>
      <c r="D911">
        <v>37.667703000000003</v>
      </c>
      <c r="E911">
        <v>127.15658000000001</v>
      </c>
      <c r="F911">
        <v>121200</v>
      </c>
      <c r="G911" s="1">
        <v>43151</v>
      </c>
      <c r="H911" s="2">
        <v>0.97714000000000001</v>
      </c>
      <c r="I911" t="s">
        <v>985</v>
      </c>
    </row>
    <row r="912" spans="1:9">
      <c r="A912">
        <v>911</v>
      </c>
      <c r="B912">
        <v>44</v>
      </c>
      <c r="C912" t="s">
        <v>84</v>
      </c>
      <c r="D912">
        <v>37.626683999999997</v>
      </c>
      <c r="E912">
        <v>127.06586299999999</v>
      </c>
      <c r="F912">
        <v>43700</v>
      </c>
      <c r="G912" s="1">
        <v>42728</v>
      </c>
      <c r="H912" s="2">
        <v>0.46515000000000001</v>
      </c>
      <c r="I912" t="s">
        <v>984</v>
      </c>
    </row>
    <row r="913" spans="1:9">
      <c r="A913">
        <v>912</v>
      </c>
      <c r="B913">
        <v>74</v>
      </c>
      <c r="C913" t="s">
        <v>51</v>
      </c>
      <c r="D913">
        <v>37.469996000000002</v>
      </c>
      <c r="E913">
        <v>127.055971</v>
      </c>
      <c r="F913">
        <v>25500</v>
      </c>
      <c r="G913" s="1">
        <v>42803</v>
      </c>
      <c r="H913" s="2">
        <v>0.51556000000000002</v>
      </c>
      <c r="I913" t="s">
        <v>984</v>
      </c>
    </row>
    <row r="914" spans="1:9">
      <c r="A914">
        <v>913</v>
      </c>
      <c r="B914">
        <v>210</v>
      </c>
      <c r="C914" t="s">
        <v>84</v>
      </c>
      <c r="D914">
        <v>37.611358000000003</v>
      </c>
      <c r="E914">
        <v>127.197492</v>
      </c>
      <c r="F914">
        <v>123900</v>
      </c>
      <c r="G914" s="1">
        <v>42603</v>
      </c>
      <c r="H914" s="2">
        <v>0.76409000000000005</v>
      </c>
      <c r="I914" t="s">
        <v>984</v>
      </c>
    </row>
    <row r="915" spans="1:9">
      <c r="A915">
        <v>914</v>
      </c>
      <c r="B915">
        <v>147</v>
      </c>
      <c r="C915" t="s">
        <v>28</v>
      </c>
      <c r="D915">
        <v>37.577809999999999</v>
      </c>
      <c r="E915">
        <v>126.992919</v>
      </c>
      <c r="F915">
        <v>63300</v>
      </c>
      <c r="G915" s="1">
        <v>42580</v>
      </c>
      <c r="H915" s="2">
        <v>0.46143000000000001</v>
      </c>
      <c r="I915" t="s">
        <v>986</v>
      </c>
    </row>
    <row r="916" spans="1:9">
      <c r="A916">
        <v>915</v>
      </c>
      <c r="B916">
        <v>233</v>
      </c>
      <c r="C916" t="s">
        <v>23</v>
      </c>
      <c r="D916">
        <v>37.555464999999998</v>
      </c>
      <c r="E916">
        <v>126.992475</v>
      </c>
      <c r="F916">
        <v>90000</v>
      </c>
      <c r="G916" s="1">
        <v>43021</v>
      </c>
      <c r="H916" s="2">
        <v>0.59018000000000004</v>
      </c>
      <c r="I916" t="s">
        <v>984</v>
      </c>
    </row>
    <row r="917" spans="1:9">
      <c r="A917">
        <v>916</v>
      </c>
      <c r="B917">
        <v>258</v>
      </c>
      <c r="C917" t="s">
        <v>133</v>
      </c>
      <c r="D917">
        <v>37.560507000000001</v>
      </c>
      <c r="E917">
        <v>126.941305</v>
      </c>
      <c r="F917">
        <v>84800</v>
      </c>
      <c r="G917" s="1">
        <v>43190</v>
      </c>
      <c r="H917" s="2">
        <v>0.95194000000000001</v>
      </c>
      <c r="I917" t="s">
        <v>986</v>
      </c>
    </row>
    <row r="918" spans="1:9">
      <c r="A918">
        <v>917</v>
      </c>
      <c r="B918">
        <v>176</v>
      </c>
      <c r="C918" t="s">
        <v>22</v>
      </c>
      <c r="D918">
        <v>37.627895000000002</v>
      </c>
      <c r="E918">
        <v>127.064446</v>
      </c>
      <c r="F918">
        <v>21200</v>
      </c>
      <c r="G918" s="1">
        <v>42435</v>
      </c>
      <c r="H918" s="2">
        <v>0.64924000000000004</v>
      </c>
      <c r="I918" t="s">
        <v>984</v>
      </c>
    </row>
    <row r="919" spans="1:9">
      <c r="A919">
        <v>918</v>
      </c>
      <c r="B919">
        <v>212</v>
      </c>
      <c r="C919" t="s">
        <v>93</v>
      </c>
      <c r="D919">
        <v>37.690967000000001</v>
      </c>
      <c r="E919">
        <v>127.161479</v>
      </c>
      <c r="F919">
        <v>93400</v>
      </c>
      <c r="G919" s="1">
        <v>42597</v>
      </c>
      <c r="H919" s="2">
        <v>0.76534000000000002</v>
      </c>
      <c r="I919" t="s">
        <v>985</v>
      </c>
    </row>
    <row r="920" spans="1:9">
      <c r="A920">
        <v>919</v>
      </c>
      <c r="B920">
        <v>103</v>
      </c>
      <c r="C920" t="s">
        <v>68</v>
      </c>
      <c r="D920">
        <v>37.554093999999999</v>
      </c>
      <c r="E920">
        <v>126.941018</v>
      </c>
      <c r="F920">
        <v>123000</v>
      </c>
      <c r="G920" s="1">
        <v>42541</v>
      </c>
      <c r="H920" s="2">
        <v>0.50870000000000004</v>
      </c>
      <c r="I920" t="s">
        <v>984</v>
      </c>
    </row>
    <row r="921" spans="1:9">
      <c r="A921">
        <v>920</v>
      </c>
      <c r="B921">
        <v>272</v>
      </c>
      <c r="C921" t="s">
        <v>47</v>
      </c>
      <c r="D921">
        <v>37.614750999999998</v>
      </c>
      <c r="E921">
        <v>127.12700700000001</v>
      </c>
      <c r="F921">
        <v>68000</v>
      </c>
      <c r="G921" s="1">
        <v>42906</v>
      </c>
      <c r="H921" s="2">
        <v>0.98063999999999996</v>
      </c>
      <c r="I921" t="s">
        <v>986</v>
      </c>
    </row>
    <row r="922" spans="1:9">
      <c r="A922">
        <v>921</v>
      </c>
      <c r="B922">
        <v>64</v>
      </c>
      <c r="C922" t="s">
        <v>20</v>
      </c>
      <c r="D922">
        <v>37.616610999999999</v>
      </c>
      <c r="E922">
        <v>127.02956</v>
      </c>
      <c r="F922">
        <v>115100</v>
      </c>
      <c r="G922" s="1">
        <v>42759</v>
      </c>
      <c r="H922" s="2">
        <v>0.96275999999999995</v>
      </c>
      <c r="I922" t="s">
        <v>984</v>
      </c>
    </row>
    <row r="923" spans="1:9">
      <c r="A923">
        <v>922</v>
      </c>
      <c r="B923">
        <v>237</v>
      </c>
      <c r="C923" t="s">
        <v>20</v>
      </c>
      <c r="D923">
        <v>37.683619</v>
      </c>
      <c r="E923">
        <v>126.974318</v>
      </c>
      <c r="F923">
        <v>41700</v>
      </c>
      <c r="G923" s="1">
        <v>43089</v>
      </c>
      <c r="H923" s="2">
        <v>0.46939999999999998</v>
      </c>
      <c r="I923" t="s">
        <v>984</v>
      </c>
    </row>
    <row r="924" spans="1:9">
      <c r="A924">
        <v>923</v>
      </c>
      <c r="B924">
        <v>179</v>
      </c>
      <c r="C924" t="s">
        <v>133</v>
      </c>
      <c r="D924">
        <v>37.623263000000001</v>
      </c>
      <c r="E924">
        <v>127.08729200000001</v>
      </c>
      <c r="F924">
        <v>40900</v>
      </c>
      <c r="G924" s="1">
        <v>42661</v>
      </c>
      <c r="H924" s="2">
        <v>0.64098999999999995</v>
      </c>
      <c r="I924" t="s">
        <v>986</v>
      </c>
    </row>
    <row r="925" spans="1:9">
      <c r="A925">
        <v>924</v>
      </c>
      <c r="B925">
        <v>246</v>
      </c>
      <c r="C925" t="s">
        <v>132</v>
      </c>
      <c r="D925">
        <v>37.617415999999999</v>
      </c>
      <c r="E925">
        <v>126.96512800000001</v>
      </c>
      <c r="F925">
        <v>34300</v>
      </c>
      <c r="G925" s="1">
        <v>42889</v>
      </c>
      <c r="H925" s="2">
        <v>0.46203</v>
      </c>
      <c r="I925" t="s">
        <v>987</v>
      </c>
    </row>
    <row r="926" spans="1:9">
      <c r="A926">
        <v>925</v>
      </c>
      <c r="B926">
        <v>124</v>
      </c>
      <c r="C926" t="s">
        <v>92</v>
      </c>
      <c r="D926">
        <v>37.703482000000001</v>
      </c>
      <c r="E926">
        <v>126.852182</v>
      </c>
      <c r="F926">
        <v>146800</v>
      </c>
      <c r="G926" s="1">
        <v>42756</v>
      </c>
      <c r="H926" s="2">
        <v>0.85362000000000005</v>
      </c>
      <c r="I926" t="s">
        <v>987</v>
      </c>
    </row>
    <row r="927" spans="1:9">
      <c r="A927">
        <v>926</v>
      </c>
      <c r="B927">
        <v>153</v>
      </c>
      <c r="C927" t="s">
        <v>51</v>
      </c>
      <c r="D927">
        <v>37.497231999999997</v>
      </c>
      <c r="E927">
        <v>127.09518199999999</v>
      </c>
      <c r="F927">
        <v>89000</v>
      </c>
      <c r="G927" s="1">
        <v>42436</v>
      </c>
      <c r="H927" s="2">
        <v>0.50649999999999995</v>
      </c>
      <c r="I927" t="s">
        <v>984</v>
      </c>
    </row>
    <row r="928" spans="1:9">
      <c r="A928">
        <v>927</v>
      </c>
      <c r="B928">
        <v>232</v>
      </c>
      <c r="C928" t="s">
        <v>23</v>
      </c>
      <c r="D928">
        <v>37.617393</v>
      </c>
      <c r="E928">
        <v>126.892036</v>
      </c>
      <c r="F928">
        <v>119200</v>
      </c>
      <c r="G928" s="1">
        <v>42379</v>
      </c>
      <c r="H928" s="2">
        <v>0.50278</v>
      </c>
      <c r="I928" t="s">
        <v>984</v>
      </c>
    </row>
    <row r="929" spans="1:9">
      <c r="A929">
        <v>928</v>
      </c>
      <c r="B929">
        <v>109</v>
      </c>
      <c r="C929" t="s">
        <v>93</v>
      </c>
      <c r="D929">
        <v>37.503658000000001</v>
      </c>
      <c r="E929">
        <v>127.15018600000001</v>
      </c>
      <c r="F929">
        <v>42900</v>
      </c>
      <c r="G929" s="1">
        <v>42672</v>
      </c>
      <c r="H929" s="2">
        <v>0.61943999999999999</v>
      </c>
      <c r="I929" t="s">
        <v>985</v>
      </c>
    </row>
    <row r="930" spans="1:9">
      <c r="A930">
        <v>929</v>
      </c>
      <c r="B930">
        <v>116</v>
      </c>
      <c r="C930" t="s">
        <v>37</v>
      </c>
      <c r="D930">
        <v>37.475338000000001</v>
      </c>
      <c r="E930">
        <v>126.952215</v>
      </c>
      <c r="F930">
        <v>117700</v>
      </c>
      <c r="G930" s="1">
        <v>43030</v>
      </c>
      <c r="H930" s="2">
        <v>0.78115999999999997</v>
      </c>
      <c r="I930" t="s">
        <v>984</v>
      </c>
    </row>
    <row r="931" spans="1:9">
      <c r="A931">
        <v>930</v>
      </c>
      <c r="B931">
        <v>37</v>
      </c>
      <c r="C931" t="s">
        <v>84</v>
      </c>
      <c r="D931">
        <v>37.584856000000002</v>
      </c>
      <c r="E931">
        <v>126.95588100000001</v>
      </c>
      <c r="F931">
        <v>66200</v>
      </c>
      <c r="G931" s="1">
        <v>42567</v>
      </c>
      <c r="H931" s="2">
        <v>0.62795000000000001</v>
      </c>
      <c r="I931" t="s">
        <v>984</v>
      </c>
    </row>
    <row r="932" spans="1:9">
      <c r="A932">
        <v>931</v>
      </c>
      <c r="B932">
        <v>243</v>
      </c>
      <c r="C932" t="s">
        <v>68</v>
      </c>
      <c r="D932">
        <v>37.561794999999996</v>
      </c>
      <c r="E932">
        <v>127.17833400000001</v>
      </c>
      <c r="F932">
        <v>136500</v>
      </c>
      <c r="G932" s="1">
        <v>43108</v>
      </c>
      <c r="H932" s="2">
        <v>0.90154000000000001</v>
      </c>
      <c r="I932" t="s">
        <v>984</v>
      </c>
    </row>
    <row r="933" spans="1:9">
      <c r="A933">
        <v>932</v>
      </c>
      <c r="B933">
        <v>244</v>
      </c>
      <c r="C933" t="s">
        <v>27</v>
      </c>
      <c r="D933">
        <v>37.655375999999997</v>
      </c>
      <c r="E933">
        <v>126.918009</v>
      </c>
      <c r="F933">
        <v>123000</v>
      </c>
      <c r="G933" s="1">
        <v>42393</v>
      </c>
      <c r="H933" s="2">
        <v>0.71182999999999996</v>
      </c>
      <c r="I933" t="s">
        <v>984</v>
      </c>
    </row>
    <row r="934" spans="1:9">
      <c r="A934">
        <v>933</v>
      </c>
      <c r="B934">
        <v>229</v>
      </c>
      <c r="C934" t="s">
        <v>27</v>
      </c>
      <c r="D934">
        <v>37.713467999999999</v>
      </c>
      <c r="E934">
        <v>127.051312</v>
      </c>
      <c r="F934">
        <v>32600</v>
      </c>
      <c r="G934" s="1">
        <v>43110</v>
      </c>
      <c r="H934" s="2">
        <v>0.53137000000000001</v>
      </c>
      <c r="I934" t="s">
        <v>984</v>
      </c>
    </row>
    <row r="935" spans="1:9">
      <c r="A935">
        <v>934</v>
      </c>
      <c r="B935">
        <v>124</v>
      </c>
      <c r="C935" t="s">
        <v>68</v>
      </c>
      <c r="D935">
        <v>37.564740999999998</v>
      </c>
      <c r="E935">
        <v>127.082855</v>
      </c>
      <c r="F935">
        <v>152400</v>
      </c>
      <c r="G935" s="1">
        <v>42479</v>
      </c>
      <c r="H935" s="2">
        <v>0.81513000000000002</v>
      </c>
      <c r="I935" t="s">
        <v>984</v>
      </c>
    </row>
    <row r="936" spans="1:9">
      <c r="A936">
        <v>935</v>
      </c>
      <c r="B936">
        <v>71</v>
      </c>
      <c r="C936" t="s">
        <v>88</v>
      </c>
      <c r="D936">
        <v>37.452477000000002</v>
      </c>
      <c r="E936">
        <v>126.90236</v>
      </c>
      <c r="F936">
        <v>15100</v>
      </c>
      <c r="G936" s="1">
        <v>42953</v>
      </c>
      <c r="H936" s="2">
        <v>0.61475999999999997</v>
      </c>
      <c r="I936" t="s">
        <v>984</v>
      </c>
    </row>
    <row r="937" spans="1:9">
      <c r="A937">
        <v>936</v>
      </c>
      <c r="B937">
        <v>138</v>
      </c>
      <c r="C937" t="s">
        <v>72</v>
      </c>
      <c r="D937">
        <v>37.663967999999997</v>
      </c>
      <c r="E937">
        <v>127.145504</v>
      </c>
      <c r="F937">
        <v>3800</v>
      </c>
      <c r="G937" s="1">
        <v>43132</v>
      </c>
      <c r="H937" s="2">
        <v>0.38451999999999997</v>
      </c>
      <c r="I937" t="s">
        <v>984</v>
      </c>
    </row>
    <row r="938" spans="1:9">
      <c r="A938">
        <v>937</v>
      </c>
      <c r="B938">
        <v>245</v>
      </c>
      <c r="C938" t="s">
        <v>159</v>
      </c>
      <c r="D938">
        <v>37.647601999999999</v>
      </c>
      <c r="E938">
        <v>127.156707</v>
      </c>
      <c r="F938">
        <v>9500</v>
      </c>
      <c r="G938" s="1">
        <v>43173</v>
      </c>
      <c r="H938" s="2">
        <v>0.90998999999999997</v>
      </c>
      <c r="I938" t="s">
        <v>988</v>
      </c>
    </row>
    <row r="939" spans="1:9">
      <c r="A939">
        <v>938</v>
      </c>
      <c r="B939">
        <v>232</v>
      </c>
      <c r="C939" t="s">
        <v>159</v>
      </c>
      <c r="D939">
        <v>37.710259999999998</v>
      </c>
      <c r="E939">
        <v>127.184951</v>
      </c>
      <c r="F939">
        <v>98100</v>
      </c>
      <c r="G939" s="1">
        <v>42573</v>
      </c>
      <c r="H939" s="2">
        <v>0.4304</v>
      </c>
      <c r="I939" t="s">
        <v>988</v>
      </c>
    </row>
    <row r="940" spans="1:9">
      <c r="A940">
        <v>939</v>
      </c>
      <c r="B940">
        <v>219</v>
      </c>
      <c r="C940" t="s">
        <v>37</v>
      </c>
      <c r="D940">
        <v>37.641643999999999</v>
      </c>
      <c r="E940">
        <v>127.19725099999999</v>
      </c>
      <c r="F940">
        <v>50800</v>
      </c>
      <c r="G940" s="1">
        <v>42844</v>
      </c>
      <c r="H940" s="2">
        <v>0.48838999999999999</v>
      </c>
      <c r="I940" t="s">
        <v>984</v>
      </c>
    </row>
    <row r="941" spans="1:9">
      <c r="A941">
        <v>940</v>
      </c>
      <c r="B941">
        <v>98</v>
      </c>
      <c r="C941" t="s">
        <v>47</v>
      </c>
      <c r="D941">
        <v>37.474335000000004</v>
      </c>
      <c r="E941">
        <v>127.06988800000001</v>
      </c>
      <c r="F941">
        <v>68200</v>
      </c>
      <c r="G941" s="1">
        <v>42729</v>
      </c>
      <c r="H941" s="2">
        <v>0.83257000000000003</v>
      </c>
      <c r="I941" t="s">
        <v>986</v>
      </c>
    </row>
    <row r="942" spans="1:9">
      <c r="A942">
        <v>941</v>
      </c>
      <c r="B942">
        <v>181</v>
      </c>
      <c r="C942" t="s">
        <v>47</v>
      </c>
      <c r="D942">
        <v>37.662396999999999</v>
      </c>
      <c r="E942">
        <v>127.04164299999999</v>
      </c>
      <c r="F942">
        <v>107400</v>
      </c>
      <c r="G942" s="1">
        <v>42979</v>
      </c>
      <c r="H942" s="2">
        <v>0.92895000000000005</v>
      </c>
      <c r="I942" t="s">
        <v>986</v>
      </c>
    </row>
    <row r="943" spans="1:9">
      <c r="A943">
        <v>942</v>
      </c>
      <c r="B943">
        <v>266</v>
      </c>
      <c r="C943" t="s">
        <v>37</v>
      </c>
      <c r="D943">
        <v>37.493017999999999</v>
      </c>
      <c r="E943">
        <v>126.85305700000001</v>
      </c>
      <c r="F943">
        <v>44400</v>
      </c>
      <c r="G943" s="1">
        <v>43123</v>
      </c>
      <c r="H943" s="2">
        <v>0.87285999999999997</v>
      </c>
      <c r="I943" t="s">
        <v>984</v>
      </c>
    </row>
    <row r="944" spans="1:9">
      <c r="A944">
        <v>943</v>
      </c>
      <c r="B944">
        <v>36</v>
      </c>
      <c r="C944" t="s">
        <v>119</v>
      </c>
      <c r="D944">
        <v>37.460256000000001</v>
      </c>
      <c r="E944">
        <v>127.018984</v>
      </c>
      <c r="F944">
        <v>73000</v>
      </c>
      <c r="G944" s="1">
        <v>42521</v>
      </c>
      <c r="H944" s="2">
        <v>0.41944999999999999</v>
      </c>
      <c r="I944" t="s">
        <v>986</v>
      </c>
    </row>
    <row r="945" spans="1:9">
      <c r="A945">
        <v>944</v>
      </c>
      <c r="B945">
        <v>139</v>
      </c>
      <c r="C945" t="s">
        <v>46</v>
      </c>
      <c r="D945">
        <v>37.600569</v>
      </c>
      <c r="E945">
        <v>127.14434</v>
      </c>
      <c r="F945">
        <v>128900</v>
      </c>
      <c r="G945" s="1">
        <v>42750</v>
      </c>
      <c r="H945" s="2">
        <v>0.79913999999999996</v>
      </c>
      <c r="I945" t="s">
        <v>984</v>
      </c>
    </row>
    <row r="946" spans="1:9">
      <c r="A946">
        <v>945</v>
      </c>
      <c r="B946">
        <v>243</v>
      </c>
      <c r="C946" t="s">
        <v>22</v>
      </c>
      <c r="D946">
        <v>37.628619999999998</v>
      </c>
      <c r="E946">
        <v>126.945172</v>
      </c>
      <c r="F946">
        <v>22300</v>
      </c>
      <c r="G946" s="1">
        <v>42698</v>
      </c>
      <c r="H946" s="2">
        <v>0.51046000000000002</v>
      </c>
      <c r="I946" t="s">
        <v>984</v>
      </c>
    </row>
    <row r="947" spans="1:9">
      <c r="A947">
        <v>946</v>
      </c>
      <c r="B947">
        <v>64</v>
      </c>
      <c r="C947" t="s">
        <v>20</v>
      </c>
      <c r="D947">
        <v>37.655375999999997</v>
      </c>
      <c r="E947">
        <v>127.145448</v>
      </c>
      <c r="F947">
        <v>45300</v>
      </c>
      <c r="G947" s="1">
        <v>43048</v>
      </c>
      <c r="H947" s="2">
        <v>0.88200000000000001</v>
      </c>
      <c r="I947" t="s">
        <v>984</v>
      </c>
    </row>
    <row r="948" spans="1:9">
      <c r="A948">
        <v>947</v>
      </c>
      <c r="B948">
        <v>46</v>
      </c>
      <c r="C948" t="s">
        <v>84</v>
      </c>
      <c r="D948">
        <v>37.657865999999999</v>
      </c>
      <c r="E948">
        <v>127.196601</v>
      </c>
      <c r="F948">
        <v>51000</v>
      </c>
      <c r="G948" s="1">
        <v>43021</v>
      </c>
      <c r="H948" s="2">
        <v>0.88837999999999995</v>
      </c>
      <c r="I948" t="s">
        <v>984</v>
      </c>
    </row>
    <row r="949" spans="1:9">
      <c r="A949">
        <v>948</v>
      </c>
      <c r="B949">
        <v>14</v>
      </c>
      <c r="C949" t="s">
        <v>159</v>
      </c>
      <c r="D949">
        <v>37.704596000000002</v>
      </c>
      <c r="E949">
        <v>126.892979</v>
      </c>
      <c r="F949">
        <v>118200</v>
      </c>
      <c r="G949" s="1">
        <v>42521</v>
      </c>
      <c r="H949" s="2">
        <v>0.67500000000000004</v>
      </c>
      <c r="I949" t="s">
        <v>988</v>
      </c>
    </row>
    <row r="950" spans="1:9">
      <c r="A950">
        <v>949</v>
      </c>
      <c r="B950">
        <v>92</v>
      </c>
      <c r="C950" t="s">
        <v>51</v>
      </c>
      <c r="D950">
        <v>37.551760999999999</v>
      </c>
      <c r="E950">
        <v>126.99287</v>
      </c>
      <c r="F950">
        <v>32400</v>
      </c>
      <c r="G950" s="1">
        <v>42830</v>
      </c>
      <c r="H950" s="2">
        <v>0.91003999999999996</v>
      </c>
      <c r="I950" t="s">
        <v>984</v>
      </c>
    </row>
    <row r="951" spans="1:9">
      <c r="A951">
        <v>950</v>
      </c>
      <c r="B951">
        <v>264</v>
      </c>
      <c r="C951" t="s">
        <v>64</v>
      </c>
      <c r="D951">
        <v>37.486215000000001</v>
      </c>
      <c r="E951">
        <v>127.04139000000001</v>
      </c>
      <c r="F951">
        <v>125100</v>
      </c>
      <c r="G951" s="1">
        <v>42898</v>
      </c>
      <c r="H951" s="2">
        <v>0.57142000000000004</v>
      </c>
      <c r="I951" t="s">
        <v>984</v>
      </c>
    </row>
    <row r="952" spans="1:9">
      <c r="A952">
        <v>951</v>
      </c>
      <c r="B952">
        <v>204</v>
      </c>
      <c r="C952" t="s">
        <v>37</v>
      </c>
      <c r="D952">
        <v>37.694169000000002</v>
      </c>
      <c r="E952">
        <v>126.89917</v>
      </c>
      <c r="F952">
        <v>83200</v>
      </c>
      <c r="G952" s="1">
        <v>42525</v>
      </c>
      <c r="H952" s="2">
        <v>0.85916999999999999</v>
      </c>
      <c r="I952" t="s">
        <v>984</v>
      </c>
    </row>
    <row r="953" spans="1:9">
      <c r="A953">
        <v>952</v>
      </c>
      <c r="B953">
        <v>200</v>
      </c>
      <c r="C953" t="s">
        <v>76</v>
      </c>
      <c r="D953">
        <v>37.473857000000002</v>
      </c>
      <c r="E953">
        <v>126.96462200000001</v>
      </c>
      <c r="F953">
        <v>46100</v>
      </c>
      <c r="G953" s="1">
        <v>42832</v>
      </c>
      <c r="H953" s="2">
        <v>0.61126000000000003</v>
      </c>
      <c r="I953" t="s">
        <v>984</v>
      </c>
    </row>
    <row r="954" spans="1:9">
      <c r="A954">
        <v>953</v>
      </c>
      <c r="B954">
        <v>188</v>
      </c>
      <c r="C954" t="s">
        <v>27</v>
      </c>
      <c r="D954">
        <v>37.526457999999998</v>
      </c>
      <c r="E954">
        <v>127.128319</v>
      </c>
      <c r="F954">
        <v>77300</v>
      </c>
      <c r="G954" s="1">
        <v>42441</v>
      </c>
      <c r="H954" s="2">
        <v>0.55315999999999999</v>
      </c>
      <c r="I954" t="s">
        <v>984</v>
      </c>
    </row>
    <row r="955" spans="1:9">
      <c r="A955">
        <v>954</v>
      </c>
      <c r="B955">
        <v>43</v>
      </c>
      <c r="C955" t="s">
        <v>68</v>
      </c>
      <c r="D955">
        <v>37.702905999999999</v>
      </c>
      <c r="E955">
        <v>127.00144299999999</v>
      </c>
      <c r="F955">
        <v>60800</v>
      </c>
      <c r="G955" s="1">
        <v>42619</v>
      </c>
      <c r="H955" s="2">
        <v>0.86397999999999997</v>
      </c>
      <c r="I955" t="s">
        <v>984</v>
      </c>
    </row>
    <row r="956" spans="1:9">
      <c r="A956">
        <v>955</v>
      </c>
      <c r="B956">
        <v>132</v>
      </c>
      <c r="C956" t="s">
        <v>33</v>
      </c>
      <c r="D956">
        <v>37.713206</v>
      </c>
      <c r="E956">
        <v>127.081075</v>
      </c>
      <c r="F956">
        <v>6100</v>
      </c>
      <c r="G956" s="1">
        <v>42649</v>
      </c>
      <c r="H956" s="2">
        <v>0.68694</v>
      </c>
      <c r="I956" t="s">
        <v>985</v>
      </c>
    </row>
    <row r="957" spans="1:9">
      <c r="A957">
        <v>956</v>
      </c>
      <c r="B957">
        <v>21</v>
      </c>
      <c r="C957" t="s">
        <v>20</v>
      </c>
      <c r="D957">
        <v>37.634394</v>
      </c>
      <c r="E957">
        <v>126.97468000000001</v>
      </c>
      <c r="F957">
        <v>56400</v>
      </c>
      <c r="G957" s="1">
        <v>42648</v>
      </c>
      <c r="H957" s="2">
        <v>0.47921999999999998</v>
      </c>
      <c r="I957" t="s">
        <v>984</v>
      </c>
    </row>
    <row r="958" spans="1:9">
      <c r="A958">
        <v>957</v>
      </c>
      <c r="B958">
        <v>217</v>
      </c>
      <c r="C958" t="s">
        <v>64</v>
      </c>
      <c r="D958">
        <v>37.625582999999999</v>
      </c>
      <c r="E958">
        <v>126.978543</v>
      </c>
      <c r="F958">
        <v>94100</v>
      </c>
      <c r="G958" s="1">
        <v>43165</v>
      </c>
      <c r="H958" s="2">
        <v>0.93354000000000004</v>
      </c>
      <c r="I958" t="s">
        <v>984</v>
      </c>
    </row>
    <row r="959" spans="1:9">
      <c r="A959">
        <v>958</v>
      </c>
      <c r="B959">
        <v>189</v>
      </c>
      <c r="C959" t="s">
        <v>64</v>
      </c>
      <c r="D959">
        <v>37.672756</v>
      </c>
      <c r="E959">
        <v>127.183808</v>
      </c>
      <c r="F959">
        <v>59900</v>
      </c>
      <c r="G959" s="1">
        <v>42774</v>
      </c>
      <c r="H959" s="2">
        <v>0.97024999999999995</v>
      </c>
      <c r="I959" t="s">
        <v>984</v>
      </c>
    </row>
    <row r="960" spans="1:9">
      <c r="A960">
        <v>959</v>
      </c>
      <c r="B960">
        <v>242</v>
      </c>
      <c r="C960" t="s">
        <v>22</v>
      </c>
      <c r="D960">
        <v>37.512839999999997</v>
      </c>
      <c r="E960">
        <v>127.08294600000001</v>
      </c>
      <c r="F960">
        <v>30300</v>
      </c>
      <c r="G960" s="1">
        <v>42529</v>
      </c>
      <c r="H960" s="2">
        <v>0.81430999999999998</v>
      </c>
      <c r="I960" t="s">
        <v>984</v>
      </c>
    </row>
    <row r="961" spans="1:9">
      <c r="A961">
        <v>960</v>
      </c>
      <c r="B961">
        <v>38</v>
      </c>
      <c r="C961" t="s">
        <v>132</v>
      </c>
      <c r="D961">
        <v>37.617446000000001</v>
      </c>
      <c r="E961">
        <v>127.03522</v>
      </c>
      <c r="F961">
        <v>95900</v>
      </c>
      <c r="G961" s="1">
        <v>43054</v>
      </c>
      <c r="H961" s="2">
        <v>0.88546000000000002</v>
      </c>
      <c r="I961" t="s">
        <v>987</v>
      </c>
    </row>
    <row r="962" spans="1:9">
      <c r="A962">
        <v>961</v>
      </c>
      <c r="B962">
        <v>254</v>
      </c>
      <c r="C962" t="s">
        <v>77</v>
      </c>
      <c r="D962">
        <v>37.571874000000001</v>
      </c>
      <c r="E962">
        <v>127.071721</v>
      </c>
      <c r="F962">
        <v>52500</v>
      </c>
      <c r="G962" s="1">
        <v>42777</v>
      </c>
      <c r="H962" s="2">
        <v>0.44369999999999998</v>
      </c>
      <c r="I962" t="s">
        <v>986</v>
      </c>
    </row>
    <row r="963" spans="1:9">
      <c r="A963">
        <v>962</v>
      </c>
      <c r="B963">
        <v>20</v>
      </c>
      <c r="C963" t="s">
        <v>23</v>
      </c>
      <c r="D963">
        <v>37.448492000000002</v>
      </c>
      <c r="E963">
        <v>126.90571199999999</v>
      </c>
      <c r="F963">
        <v>99900</v>
      </c>
      <c r="G963" s="1">
        <v>42371</v>
      </c>
      <c r="H963" s="2">
        <v>0.78161000000000003</v>
      </c>
      <c r="I963" t="s">
        <v>984</v>
      </c>
    </row>
    <row r="964" spans="1:9">
      <c r="A964">
        <v>963</v>
      </c>
      <c r="B964">
        <v>128</v>
      </c>
      <c r="C964" t="s">
        <v>159</v>
      </c>
      <c r="D964">
        <v>37.592821999999998</v>
      </c>
      <c r="E964">
        <v>126.89961099999999</v>
      </c>
      <c r="F964">
        <v>84300</v>
      </c>
      <c r="G964" s="1">
        <v>42513</v>
      </c>
      <c r="H964" s="2">
        <v>0.94754000000000005</v>
      </c>
      <c r="I964" t="s">
        <v>988</v>
      </c>
    </row>
    <row r="965" spans="1:9">
      <c r="A965">
        <v>964</v>
      </c>
      <c r="B965">
        <v>175</v>
      </c>
      <c r="C965" t="s">
        <v>76</v>
      </c>
      <c r="D965">
        <v>37.457284000000001</v>
      </c>
      <c r="E965">
        <v>126.959005</v>
      </c>
      <c r="F965">
        <v>77600</v>
      </c>
      <c r="G965" s="1">
        <v>42390</v>
      </c>
      <c r="H965" s="2">
        <v>0.79527999999999999</v>
      </c>
      <c r="I965" t="s">
        <v>984</v>
      </c>
    </row>
    <row r="966" spans="1:9">
      <c r="A966">
        <v>965</v>
      </c>
      <c r="B966">
        <v>267</v>
      </c>
      <c r="C966" t="s">
        <v>163</v>
      </c>
      <c r="D966">
        <v>37.536785000000002</v>
      </c>
      <c r="E966">
        <v>126.899136</v>
      </c>
      <c r="F966">
        <v>131700</v>
      </c>
      <c r="G966" s="1">
        <v>42838</v>
      </c>
      <c r="H966" s="2">
        <v>0.59860999999999998</v>
      </c>
      <c r="I966" t="s">
        <v>984</v>
      </c>
    </row>
    <row r="967" spans="1:9">
      <c r="A967">
        <v>966</v>
      </c>
      <c r="B967">
        <v>209</v>
      </c>
      <c r="C967" t="s">
        <v>68</v>
      </c>
      <c r="D967">
        <v>37.486137999999997</v>
      </c>
      <c r="E967">
        <v>126.96667100000001</v>
      </c>
      <c r="F967">
        <v>85700</v>
      </c>
      <c r="G967" s="1">
        <v>43127</v>
      </c>
      <c r="H967" s="2">
        <v>0.49883</v>
      </c>
      <c r="I967" t="s">
        <v>984</v>
      </c>
    </row>
    <row r="968" spans="1:9">
      <c r="A968">
        <v>967</v>
      </c>
      <c r="B968">
        <v>141</v>
      </c>
      <c r="C968" t="s">
        <v>119</v>
      </c>
      <c r="D968">
        <v>37.477190999999998</v>
      </c>
      <c r="E968">
        <v>126.895233</v>
      </c>
      <c r="F968">
        <v>72800</v>
      </c>
      <c r="G968" s="1">
        <v>42560</v>
      </c>
      <c r="H968" s="2">
        <v>0.99673</v>
      </c>
      <c r="I968" t="s">
        <v>986</v>
      </c>
    </row>
    <row r="969" spans="1:9">
      <c r="A969">
        <v>968</v>
      </c>
      <c r="B969">
        <v>224</v>
      </c>
      <c r="C969" t="s">
        <v>108</v>
      </c>
      <c r="D969">
        <v>37.50817</v>
      </c>
      <c r="E969">
        <v>126.942662</v>
      </c>
      <c r="F969">
        <v>77700</v>
      </c>
      <c r="G969" s="1">
        <v>42569</v>
      </c>
      <c r="H969" s="2">
        <v>0.91476000000000002</v>
      </c>
      <c r="I969" t="s">
        <v>988</v>
      </c>
    </row>
    <row r="970" spans="1:9">
      <c r="A970">
        <v>969</v>
      </c>
      <c r="B970">
        <v>39</v>
      </c>
      <c r="C970" t="s">
        <v>22</v>
      </c>
      <c r="D970">
        <v>37.635213999999998</v>
      </c>
      <c r="E970">
        <v>127.10197599999999</v>
      </c>
      <c r="F970">
        <v>15000</v>
      </c>
      <c r="G970" s="1">
        <v>43186</v>
      </c>
      <c r="H970" s="2">
        <v>0.61402999999999996</v>
      </c>
      <c r="I970" t="s">
        <v>984</v>
      </c>
    </row>
    <row r="971" spans="1:9">
      <c r="A971">
        <v>970</v>
      </c>
      <c r="B971">
        <v>93</v>
      </c>
      <c r="C971" t="s">
        <v>108</v>
      </c>
      <c r="D971">
        <v>37.479056999999997</v>
      </c>
      <c r="E971">
        <v>126.909835</v>
      </c>
      <c r="F971">
        <v>96900</v>
      </c>
      <c r="G971" s="1">
        <v>42687</v>
      </c>
      <c r="H971" s="2">
        <v>0.38022</v>
      </c>
      <c r="I971" t="s">
        <v>988</v>
      </c>
    </row>
    <row r="972" spans="1:9">
      <c r="A972">
        <v>971</v>
      </c>
      <c r="B972">
        <v>286</v>
      </c>
      <c r="C972" t="s">
        <v>27</v>
      </c>
      <c r="D972">
        <v>37.487504999999999</v>
      </c>
      <c r="E972">
        <v>126.896677</v>
      </c>
      <c r="F972">
        <v>79600</v>
      </c>
      <c r="G972" s="1">
        <v>42839</v>
      </c>
      <c r="H972" s="2">
        <v>0.45884000000000003</v>
      </c>
      <c r="I972" t="s">
        <v>984</v>
      </c>
    </row>
    <row r="973" spans="1:9">
      <c r="A973">
        <v>972</v>
      </c>
      <c r="B973">
        <v>245</v>
      </c>
      <c r="C973" t="s">
        <v>47</v>
      </c>
      <c r="D973">
        <v>37.677647</v>
      </c>
      <c r="E973">
        <v>126.95699399999999</v>
      </c>
      <c r="F973">
        <v>59300</v>
      </c>
      <c r="G973" s="1">
        <v>43036</v>
      </c>
      <c r="H973" s="2">
        <v>0.64449999999999996</v>
      </c>
      <c r="I973" t="s">
        <v>986</v>
      </c>
    </row>
    <row r="974" spans="1:9">
      <c r="A974">
        <v>973</v>
      </c>
      <c r="B974">
        <v>74</v>
      </c>
      <c r="C974" t="s">
        <v>51</v>
      </c>
      <c r="D974">
        <v>37.705412000000003</v>
      </c>
      <c r="E974">
        <v>126.96614700000001</v>
      </c>
      <c r="F974">
        <v>96700</v>
      </c>
      <c r="G974" s="1">
        <v>42600</v>
      </c>
      <c r="H974" s="2">
        <v>0.82818999999999998</v>
      </c>
      <c r="I974" t="s">
        <v>984</v>
      </c>
    </row>
    <row r="975" spans="1:9">
      <c r="A975">
        <v>974</v>
      </c>
      <c r="B975">
        <v>247</v>
      </c>
      <c r="C975" t="s">
        <v>20</v>
      </c>
      <c r="D975">
        <v>37.67568</v>
      </c>
      <c r="E975">
        <v>127.164552</v>
      </c>
      <c r="F975">
        <v>67800</v>
      </c>
      <c r="G975" s="1">
        <v>42410</v>
      </c>
      <c r="H975" s="2">
        <v>0.53149000000000002</v>
      </c>
      <c r="I975" t="s">
        <v>984</v>
      </c>
    </row>
    <row r="976" spans="1:9">
      <c r="A976">
        <v>975</v>
      </c>
      <c r="B976">
        <v>20</v>
      </c>
      <c r="C976" t="s">
        <v>132</v>
      </c>
      <c r="D976">
        <v>37.451799000000001</v>
      </c>
      <c r="E976">
        <v>126.96043299999999</v>
      </c>
      <c r="F976">
        <v>62500</v>
      </c>
      <c r="G976" s="1">
        <v>43157</v>
      </c>
      <c r="H976" s="2">
        <v>0.56076000000000004</v>
      </c>
      <c r="I976" t="s">
        <v>987</v>
      </c>
    </row>
    <row r="977" spans="1:9">
      <c r="A977">
        <v>976</v>
      </c>
      <c r="B977">
        <v>213</v>
      </c>
      <c r="C977" t="s">
        <v>28</v>
      </c>
      <c r="D977">
        <v>37.654868</v>
      </c>
      <c r="E977">
        <v>126.997677</v>
      </c>
      <c r="F977">
        <v>20600</v>
      </c>
      <c r="G977" s="1">
        <v>42844</v>
      </c>
      <c r="H977" s="2">
        <v>0.57569999999999999</v>
      </c>
      <c r="I977" t="s">
        <v>986</v>
      </c>
    </row>
    <row r="978" spans="1:9">
      <c r="A978">
        <v>977</v>
      </c>
      <c r="B978">
        <v>276</v>
      </c>
      <c r="C978" t="s">
        <v>76</v>
      </c>
      <c r="D978">
        <v>37.478757000000002</v>
      </c>
      <c r="E978">
        <v>127.168468</v>
      </c>
      <c r="F978">
        <v>150100</v>
      </c>
      <c r="G978" s="1">
        <v>42437</v>
      </c>
      <c r="H978" s="2">
        <v>0.91254000000000002</v>
      </c>
      <c r="I978" t="s">
        <v>984</v>
      </c>
    </row>
    <row r="979" spans="1:9">
      <c r="A979">
        <v>978</v>
      </c>
      <c r="B979">
        <v>198</v>
      </c>
      <c r="C979" t="s">
        <v>133</v>
      </c>
      <c r="D979">
        <v>37.668379000000002</v>
      </c>
      <c r="E979">
        <v>126.897474</v>
      </c>
      <c r="F979">
        <v>87200</v>
      </c>
      <c r="G979" s="1">
        <v>42734</v>
      </c>
      <c r="H979" s="2">
        <v>0.37719999999999998</v>
      </c>
      <c r="I979" t="s">
        <v>986</v>
      </c>
    </row>
    <row r="980" spans="1:9">
      <c r="A980">
        <v>979</v>
      </c>
      <c r="B980">
        <v>211</v>
      </c>
      <c r="C980" t="s">
        <v>47</v>
      </c>
      <c r="D980">
        <v>37.501210999999998</v>
      </c>
      <c r="E980">
        <v>126.9555</v>
      </c>
      <c r="F980">
        <v>101500</v>
      </c>
      <c r="G980" s="1">
        <v>42730</v>
      </c>
      <c r="H980" s="2">
        <v>0.50048999999999999</v>
      </c>
      <c r="I980" t="s">
        <v>986</v>
      </c>
    </row>
    <row r="981" spans="1:9">
      <c r="A981">
        <v>980</v>
      </c>
      <c r="B981">
        <v>44</v>
      </c>
      <c r="C981" t="s">
        <v>33</v>
      </c>
      <c r="D981">
        <v>37.658285999999997</v>
      </c>
      <c r="E981">
        <v>126.97090900000001</v>
      </c>
      <c r="F981">
        <v>61400</v>
      </c>
      <c r="G981" s="1">
        <v>42697</v>
      </c>
      <c r="H981" s="2">
        <v>0.40999000000000002</v>
      </c>
      <c r="I981" t="s">
        <v>985</v>
      </c>
    </row>
    <row r="982" spans="1:9">
      <c r="A982">
        <v>981</v>
      </c>
      <c r="B982">
        <v>185</v>
      </c>
      <c r="C982" t="s">
        <v>72</v>
      </c>
      <c r="D982">
        <v>37.449022999999997</v>
      </c>
      <c r="E982">
        <v>127.06106699999999</v>
      </c>
      <c r="F982">
        <v>84500</v>
      </c>
      <c r="G982" s="1">
        <v>42626</v>
      </c>
      <c r="H982" s="2">
        <v>0.68762999999999996</v>
      </c>
      <c r="I982" t="s">
        <v>984</v>
      </c>
    </row>
    <row r="983" spans="1:9">
      <c r="A983">
        <v>982</v>
      </c>
      <c r="B983">
        <v>180</v>
      </c>
      <c r="C983" t="s">
        <v>152</v>
      </c>
      <c r="D983">
        <v>37.574722999999999</v>
      </c>
      <c r="E983">
        <v>126.97597500000001</v>
      </c>
      <c r="F983">
        <v>95800</v>
      </c>
      <c r="G983" s="1">
        <v>42584</v>
      </c>
      <c r="H983" s="2">
        <v>0.92327000000000004</v>
      </c>
      <c r="I983" t="s">
        <v>986</v>
      </c>
    </row>
    <row r="984" spans="1:9">
      <c r="A984">
        <v>983</v>
      </c>
      <c r="B984">
        <v>243</v>
      </c>
      <c r="C984" t="s">
        <v>46</v>
      </c>
      <c r="D984">
        <v>37.512140000000002</v>
      </c>
      <c r="E984">
        <v>127.11307100000001</v>
      </c>
      <c r="F984">
        <v>48200</v>
      </c>
      <c r="G984" s="1">
        <v>42844</v>
      </c>
      <c r="H984" s="2">
        <v>0.90439000000000003</v>
      </c>
      <c r="I984" t="s">
        <v>984</v>
      </c>
    </row>
    <row r="985" spans="1:9">
      <c r="A985">
        <v>984</v>
      </c>
      <c r="B985">
        <v>90</v>
      </c>
      <c r="C985" t="s">
        <v>84</v>
      </c>
      <c r="D985">
        <v>37.459985000000003</v>
      </c>
      <c r="E985">
        <v>126.860516</v>
      </c>
      <c r="F985">
        <v>114600</v>
      </c>
      <c r="G985" s="1">
        <v>42829</v>
      </c>
      <c r="H985" s="2">
        <v>0.57565</v>
      </c>
      <c r="I985" t="s">
        <v>984</v>
      </c>
    </row>
    <row r="986" spans="1:9">
      <c r="A986">
        <v>985</v>
      </c>
      <c r="B986">
        <v>176</v>
      </c>
      <c r="C986" t="s">
        <v>46</v>
      </c>
      <c r="D986">
        <v>37.687652999999997</v>
      </c>
      <c r="E986">
        <v>126.988646</v>
      </c>
      <c r="F986">
        <v>12900</v>
      </c>
      <c r="G986" s="1">
        <v>43056</v>
      </c>
      <c r="H986" s="2">
        <v>0.53076999999999996</v>
      </c>
      <c r="I986" t="s">
        <v>984</v>
      </c>
    </row>
    <row r="987" spans="1:9">
      <c r="A987">
        <v>986</v>
      </c>
      <c r="B987">
        <v>145</v>
      </c>
      <c r="C987" t="s">
        <v>88</v>
      </c>
      <c r="D987">
        <v>37.607982</v>
      </c>
      <c r="E987">
        <v>127.048275</v>
      </c>
      <c r="F987">
        <v>112500</v>
      </c>
      <c r="G987" s="1">
        <v>43024</v>
      </c>
      <c r="H987" s="2">
        <v>0.62534999999999996</v>
      </c>
      <c r="I987" t="s">
        <v>984</v>
      </c>
    </row>
    <row r="988" spans="1:9">
      <c r="A988">
        <v>987</v>
      </c>
      <c r="B988">
        <v>214</v>
      </c>
      <c r="C988" t="s">
        <v>108</v>
      </c>
      <c r="D988">
        <v>37.456068999999999</v>
      </c>
      <c r="E988">
        <v>126.997119</v>
      </c>
      <c r="F988">
        <v>85500</v>
      </c>
      <c r="G988" s="1">
        <v>43057</v>
      </c>
      <c r="H988" s="2">
        <v>0.52997000000000005</v>
      </c>
      <c r="I988" t="s">
        <v>988</v>
      </c>
    </row>
    <row r="989" spans="1:9">
      <c r="A989">
        <v>988</v>
      </c>
      <c r="B989">
        <v>145</v>
      </c>
      <c r="C989" t="s">
        <v>51</v>
      </c>
      <c r="D989">
        <v>37.673166999999999</v>
      </c>
      <c r="E989">
        <v>127.143283</v>
      </c>
      <c r="F989">
        <v>92700</v>
      </c>
      <c r="G989" s="1">
        <v>42463</v>
      </c>
      <c r="H989" s="2">
        <v>0.47321999999999997</v>
      </c>
      <c r="I989" t="s">
        <v>984</v>
      </c>
    </row>
    <row r="990" spans="1:9">
      <c r="A990">
        <v>989</v>
      </c>
      <c r="B990">
        <v>120</v>
      </c>
      <c r="C990" t="s">
        <v>38</v>
      </c>
      <c r="D990">
        <v>37.697296999999999</v>
      </c>
      <c r="E990">
        <v>126.864431</v>
      </c>
      <c r="F990">
        <v>106400</v>
      </c>
      <c r="G990" s="1">
        <v>43040</v>
      </c>
      <c r="H990" s="2">
        <v>0.95611999999999997</v>
      </c>
      <c r="I990" t="s">
        <v>986</v>
      </c>
    </row>
    <row r="991" spans="1:9">
      <c r="A991">
        <v>990</v>
      </c>
      <c r="B991">
        <v>28</v>
      </c>
      <c r="C991" t="s">
        <v>46</v>
      </c>
      <c r="D991">
        <v>37.497107</v>
      </c>
      <c r="E991">
        <v>127.166242</v>
      </c>
      <c r="F991">
        <v>56600</v>
      </c>
      <c r="G991" s="1">
        <v>42606</v>
      </c>
      <c r="H991" s="2">
        <v>0.68472999999999995</v>
      </c>
      <c r="I991" t="s">
        <v>984</v>
      </c>
    </row>
    <row r="992" spans="1:9">
      <c r="A992">
        <v>991</v>
      </c>
      <c r="B992">
        <v>38</v>
      </c>
      <c r="C992" t="s">
        <v>72</v>
      </c>
      <c r="D992">
        <v>37.717177</v>
      </c>
      <c r="E992">
        <v>127.14242</v>
      </c>
      <c r="F992">
        <v>71300</v>
      </c>
      <c r="G992" s="1">
        <v>42978</v>
      </c>
      <c r="H992" s="2">
        <v>0.40761999999999998</v>
      </c>
      <c r="I992" t="s">
        <v>984</v>
      </c>
    </row>
    <row r="993" spans="1:9">
      <c r="A993">
        <v>992</v>
      </c>
      <c r="B993">
        <v>98</v>
      </c>
      <c r="C993" t="s">
        <v>119</v>
      </c>
      <c r="D993">
        <v>37.544922999999997</v>
      </c>
      <c r="E993">
        <v>127.103191</v>
      </c>
      <c r="F993">
        <v>142900</v>
      </c>
      <c r="G993" s="1">
        <v>42511</v>
      </c>
      <c r="H993" s="2">
        <v>0.81025000000000003</v>
      </c>
      <c r="I993" t="s">
        <v>986</v>
      </c>
    </row>
    <row r="994" spans="1:9">
      <c r="A994">
        <v>993</v>
      </c>
      <c r="B994">
        <v>182</v>
      </c>
      <c r="C994" t="s">
        <v>163</v>
      </c>
      <c r="D994">
        <v>37.708578000000003</v>
      </c>
      <c r="E994">
        <v>127.08568099999999</v>
      </c>
      <c r="F994">
        <v>87500</v>
      </c>
      <c r="G994" s="1">
        <v>42660</v>
      </c>
      <c r="H994" s="2">
        <v>0.76519999999999999</v>
      </c>
      <c r="I994" t="s">
        <v>984</v>
      </c>
    </row>
    <row r="995" spans="1:9">
      <c r="A995">
        <v>994</v>
      </c>
      <c r="B995">
        <v>292</v>
      </c>
      <c r="C995" t="s">
        <v>23</v>
      </c>
      <c r="D995">
        <v>37.681418999999998</v>
      </c>
      <c r="E995">
        <v>127.099031</v>
      </c>
      <c r="F995">
        <v>103500</v>
      </c>
      <c r="G995" s="1">
        <v>42513</v>
      </c>
      <c r="H995" s="2">
        <v>0.88336999999999999</v>
      </c>
      <c r="I995" t="s">
        <v>984</v>
      </c>
    </row>
    <row r="996" spans="1:9">
      <c r="A996">
        <v>995</v>
      </c>
      <c r="B996">
        <v>8</v>
      </c>
      <c r="C996" t="s">
        <v>132</v>
      </c>
      <c r="D996">
        <v>37.702688000000002</v>
      </c>
      <c r="E996">
        <v>126.853514</v>
      </c>
      <c r="F996">
        <v>46700</v>
      </c>
      <c r="G996" s="1">
        <v>42615</v>
      </c>
      <c r="H996" s="2">
        <v>0.56113999999999997</v>
      </c>
      <c r="I996" t="s">
        <v>987</v>
      </c>
    </row>
    <row r="997" spans="1:9">
      <c r="A997">
        <v>996</v>
      </c>
      <c r="B997">
        <v>162</v>
      </c>
      <c r="C997" t="s">
        <v>159</v>
      </c>
      <c r="D997">
        <v>37.579703000000002</v>
      </c>
      <c r="E997">
        <v>127.05672</v>
      </c>
      <c r="F997">
        <v>13100</v>
      </c>
      <c r="G997" s="1">
        <v>42385</v>
      </c>
      <c r="H997" s="2">
        <v>0.42914000000000002</v>
      </c>
      <c r="I997" t="s">
        <v>988</v>
      </c>
    </row>
    <row r="998" spans="1:9">
      <c r="A998">
        <v>997</v>
      </c>
      <c r="B998">
        <v>230</v>
      </c>
      <c r="C998" t="s">
        <v>88</v>
      </c>
      <c r="D998">
        <v>37.554938</v>
      </c>
      <c r="E998">
        <v>126.98076</v>
      </c>
      <c r="F998">
        <v>8500</v>
      </c>
      <c r="G998" s="1">
        <v>42436</v>
      </c>
      <c r="H998" s="2">
        <v>0.94811999999999996</v>
      </c>
      <c r="I998" t="s">
        <v>984</v>
      </c>
    </row>
    <row r="999" spans="1:9">
      <c r="A999">
        <v>998</v>
      </c>
      <c r="B999">
        <v>225</v>
      </c>
      <c r="C999" t="s">
        <v>92</v>
      </c>
      <c r="D999">
        <v>37.483168999999997</v>
      </c>
      <c r="E999">
        <v>127.143918</v>
      </c>
      <c r="F999">
        <v>7000</v>
      </c>
      <c r="G999" s="1">
        <v>42868</v>
      </c>
      <c r="H999" s="2">
        <v>0.76180000000000003</v>
      </c>
      <c r="I999" t="s">
        <v>987</v>
      </c>
    </row>
    <row r="1000" spans="1:9">
      <c r="A1000">
        <v>999</v>
      </c>
      <c r="B1000">
        <v>88</v>
      </c>
      <c r="C1000" t="s">
        <v>163</v>
      </c>
      <c r="D1000">
        <v>37.555022000000001</v>
      </c>
      <c r="E1000">
        <v>126.988912</v>
      </c>
      <c r="F1000">
        <v>77700</v>
      </c>
      <c r="G1000" s="1">
        <v>42486</v>
      </c>
      <c r="H1000" s="2">
        <v>0.92137000000000002</v>
      </c>
      <c r="I1000" t="s">
        <v>984</v>
      </c>
    </row>
    <row r="1001" spans="1:9">
      <c r="A1001">
        <v>1000</v>
      </c>
      <c r="B1001">
        <v>222</v>
      </c>
      <c r="C1001" t="s">
        <v>23</v>
      </c>
      <c r="D1001">
        <v>37.584009000000002</v>
      </c>
      <c r="E1001">
        <v>127.01879</v>
      </c>
      <c r="F1001">
        <v>92300</v>
      </c>
      <c r="G1001" s="1">
        <v>42634</v>
      </c>
      <c r="H1001" s="2">
        <v>0.88405999999999996</v>
      </c>
      <c r="I1001" t="s">
        <v>984</v>
      </c>
    </row>
    <row r="1002" spans="1:9">
      <c r="A1002">
        <v>1001</v>
      </c>
      <c r="B1002">
        <v>30</v>
      </c>
      <c r="C1002" t="s">
        <v>119</v>
      </c>
      <c r="D1002">
        <v>37.614234000000003</v>
      </c>
      <c r="E1002">
        <v>127.157619</v>
      </c>
      <c r="F1002">
        <v>9300</v>
      </c>
      <c r="G1002" s="1">
        <v>43125</v>
      </c>
      <c r="H1002" s="2">
        <v>0.56450999999999996</v>
      </c>
      <c r="I1002" t="s">
        <v>986</v>
      </c>
    </row>
    <row r="1003" spans="1:9">
      <c r="A1003">
        <v>1002</v>
      </c>
      <c r="B1003">
        <v>141</v>
      </c>
      <c r="C1003" t="s">
        <v>163</v>
      </c>
      <c r="D1003">
        <v>37.554499999999997</v>
      </c>
      <c r="E1003">
        <v>126.850866</v>
      </c>
      <c r="F1003">
        <v>70400</v>
      </c>
      <c r="G1003" s="1">
        <v>42613</v>
      </c>
      <c r="H1003" s="2">
        <v>0.75971999999999995</v>
      </c>
      <c r="I1003" t="s">
        <v>984</v>
      </c>
    </row>
    <row r="1004" spans="1:9">
      <c r="A1004">
        <v>1003</v>
      </c>
      <c r="B1004">
        <v>243</v>
      </c>
      <c r="C1004" t="s">
        <v>68</v>
      </c>
      <c r="D1004">
        <v>37.512534000000002</v>
      </c>
      <c r="E1004">
        <v>126.991558</v>
      </c>
      <c r="F1004">
        <v>135500</v>
      </c>
      <c r="G1004" s="1">
        <v>42919</v>
      </c>
      <c r="H1004" s="2">
        <v>0.44174000000000002</v>
      </c>
      <c r="I1004" t="s">
        <v>984</v>
      </c>
    </row>
    <row r="1005" spans="1:9">
      <c r="A1005">
        <v>1004</v>
      </c>
      <c r="B1005">
        <v>120</v>
      </c>
      <c r="C1005" t="s">
        <v>37</v>
      </c>
      <c r="D1005">
        <v>37.494689000000001</v>
      </c>
      <c r="E1005">
        <v>127.06102</v>
      </c>
      <c r="F1005">
        <v>133800</v>
      </c>
      <c r="G1005" s="1">
        <v>42663</v>
      </c>
      <c r="H1005" s="2">
        <v>0.90293999999999996</v>
      </c>
      <c r="I1005" t="s">
        <v>984</v>
      </c>
    </row>
    <row r="1006" spans="1:9">
      <c r="A1006">
        <v>1005</v>
      </c>
      <c r="B1006">
        <v>209</v>
      </c>
      <c r="C1006" t="s">
        <v>77</v>
      </c>
      <c r="D1006">
        <v>37.639149000000003</v>
      </c>
      <c r="E1006">
        <v>127.12123200000001</v>
      </c>
      <c r="F1006">
        <v>9500</v>
      </c>
      <c r="G1006" s="1">
        <v>42952</v>
      </c>
      <c r="H1006" s="2">
        <v>0.48309000000000002</v>
      </c>
      <c r="I1006" t="s">
        <v>986</v>
      </c>
    </row>
    <row r="1007" spans="1:9">
      <c r="A1007">
        <v>1006</v>
      </c>
      <c r="B1007">
        <v>155</v>
      </c>
      <c r="C1007" t="s">
        <v>76</v>
      </c>
      <c r="D1007">
        <v>37.477868000000001</v>
      </c>
      <c r="E1007">
        <v>126.85665</v>
      </c>
      <c r="F1007">
        <v>14700</v>
      </c>
      <c r="G1007" s="1">
        <v>42488</v>
      </c>
      <c r="H1007" s="2">
        <v>0.80374999999999996</v>
      </c>
      <c r="I1007" t="s">
        <v>984</v>
      </c>
    </row>
    <row r="1008" spans="1:9">
      <c r="A1008">
        <v>1007</v>
      </c>
      <c r="B1008">
        <v>153</v>
      </c>
      <c r="C1008" t="s">
        <v>163</v>
      </c>
      <c r="D1008">
        <v>37.683543</v>
      </c>
      <c r="E1008">
        <v>127.059372</v>
      </c>
      <c r="F1008">
        <v>145000</v>
      </c>
      <c r="G1008" s="1">
        <v>43074</v>
      </c>
      <c r="H1008" s="2">
        <v>0.99097000000000002</v>
      </c>
      <c r="I1008" t="s">
        <v>984</v>
      </c>
    </row>
    <row r="1009" spans="1:9">
      <c r="A1009">
        <v>1008</v>
      </c>
      <c r="B1009">
        <v>283</v>
      </c>
      <c r="C1009" t="s">
        <v>46</v>
      </c>
      <c r="D1009">
        <v>37.569631000000001</v>
      </c>
      <c r="E1009">
        <v>126.8785</v>
      </c>
      <c r="F1009">
        <v>39200</v>
      </c>
      <c r="G1009" s="1">
        <v>42859</v>
      </c>
      <c r="H1009" s="2">
        <v>0.48387999999999998</v>
      </c>
      <c r="I1009" t="s">
        <v>984</v>
      </c>
    </row>
    <row r="1010" spans="1:9">
      <c r="A1010">
        <v>1009</v>
      </c>
      <c r="B1010">
        <v>123</v>
      </c>
      <c r="C1010" t="s">
        <v>23</v>
      </c>
      <c r="D1010">
        <v>37.677017999999997</v>
      </c>
      <c r="E1010">
        <v>127.173458</v>
      </c>
      <c r="F1010">
        <v>43300</v>
      </c>
      <c r="G1010" s="1">
        <v>42625</v>
      </c>
      <c r="H1010" s="2">
        <v>0.57218999999999998</v>
      </c>
      <c r="I1010" t="s">
        <v>984</v>
      </c>
    </row>
    <row r="1011" spans="1:9">
      <c r="A1011">
        <v>1010</v>
      </c>
      <c r="B1011">
        <v>207</v>
      </c>
      <c r="C1011" t="s">
        <v>101</v>
      </c>
      <c r="D1011">
        <v>37.700203999999999</v>
      </c>
      <c r="E1011">
        <v>127.118635</v>
      </c>
      <c r="F1011">
        <v>57100</v>
      </c>
      <c r="G1011" s="1">
        <v>42799</v>
      </c>
      <c r="H1011" s="2">
        <v>0.96494999999999997</v>
      </c>
      <c r="I1011" t="s">
        <v>984</v>
      </c>
    </row>
    <row r="1012" spans="1:9">
      <c r="A1012">
        <v>1011</v>
      </c>
      <c r="B1012">
        <v>180</v>
      </c>
      <c r="C1012" t="s">
        <v>37</v>
      </c>
      <c r="D1012">
        <v>37.503985</v>
      </c>
      <c r="E1012">
        <v>126.854348</v>
      </c>
      <c r="F1012">
        <v>55700</v>
      </c>
      <c r="G1012" s="1">
        <v>42458</v>
      </c>
      <c r="H1012" s="2">
        <v>0.57008000000000003</v>
      </c>
      <c r="I1012" t="s">
        <v>984</v>
      </c>
    </row>
    <row r="1013" spans="1:9">
      <c r="A1013">
        <v>1012</v>
      </c>
      <c r="B1013">
        <v>55</v>
      </c>
      <c r="C1013" t="s">
        <v>37</v>
      </c>
      <c r="D1013">
        <v>37.664535000000001</v>
      </c>
      <c r="E1013">
        <v>127.159498</v>
      </c>
      <c r="F1013">
        <v>59400</v>
      </c>
      <c r="G1013" s="1">
        <v>43031</v>
      </c>
      <c r="H1013" s="2">
        <v>0.56413000000000002</v>
      </c>
      <c r="I1013" t="s">
        <v>984</v>
      </c>
    </row>
    <row r="1014" spans="1:9">
      <c r="A1014">
        <v>1013</v>
      </c>
      <c r="B1014">
        <v>131</v>
      </c>
      <c r="C1014" t="s">
        <v>37</v>
      </c>
      <c r="D1014">
        <v>37.597957999999998</v>
      </c>
      <c r="E1014">
        <v>127.12226699999999</v>
      </c>
      <c r="F1014">
        <v>86800</v>
      </c>
      <c r="G1014" s="1">
        <v>42807</v>
      </c>
      <c r="H1014" s="2">
        <v>0.56262000000000001</v>
      </c>
      <c r="I1014" t="s">
        <v>984</v>
      </c>
    </row>
    <row r="1015" spans="1:9">
      <c r="A1015">
        <v>1014</v>
      </c>
      <c r="B1015">
        <v>128</v>
      </c>
      <c r="C1015" t="s">
        <v>37</v>
      </c>
      <c r="D1015">
        <v>37.443247999999997</v>
      </c>
      <c r="E1015">
        <v>126.984315</v>
      </c>
      <c r="F1015">
        <v>81100</v>
      </c>
      <c r="G1015" s="1">
        <v>42795</v>
      </c>
      <c r="H1015" s="2">
        <v>0.78737000000000001</v>
      </c>
      <c r="I1015" t="s">
        <v>984</v>
      </c>
    </row>
    <row r="1016" spans="1:9">
      <c r="A1016">
        <v>1015</v>
      </c>
      <c r="B1016">
        <v>114</v>
      </c>
      <c r="C1016" t="s">
        <v>51</v>
      </c>
      <c r="D1016">
        <v>37.55115</v>
      </c>
      <c r="E1016">
        <v>127.12236799999999</v>
      </c>
      <c r="F1016">
        <v>8000</v>
      </c>
      <c r="G1016" s="1">
        <v>42641</v>
      </c>
      <c r="H1016" s="2">
        <v>0.46862999999999999</v>
      </c>
      <c r="I1016" t="s">
        <v>984</v>
      </c>
    </row>
    <row r="1017" spans="1:9">
      <c r="A1017">
        <v>1016</v>
      </c>
      <c r="B1017">
        <v>218</v>
      </c>
      <c r="C1017" t="s">
        <v>159</v>
      </c>
      <c r="D1017">
        <v>37.702406000000003</v>
      </c>
      <c r="E1017">
        <v>127.095929</v>
      </c>
      <c r="F1017">
        <v>98800</v>
      </c>
      <c r="G1017" s="1">
        <v>42429</v>
      </c>
      <c r="H1017" s="2">
        <v>0.90198999999999996</v>
      </c>
      <c r="I1017" t="s">
        <v>988</v>
      </c>
    </row>
    <row r="1018" spans="1:9">
      <c r="A1018">
        <v>1017</v>
      </c>
      <c r="B1018">
        <v>65</v>
      </c>
      <c r="C1018" t="s">
        <v>38</v>
      </c>
      <c r="D1018">
        <v>37.529279000000002</v>
      </c>
      <c r="E1018">
        <v>127.194188</v>
      </c>
      <c r="F1018">
        <v>114800</v>
      </c>
      <c r="G1018" s="1">
        <v>42958</v>
      </c>
      <c r="H1018" s="2">
        <v>0.72087999999999997</v>
      </c>
      <c r="I1018" t="s">
        <v>986</v>
      </c>
    </row>
    <row r="1019" spans="1:9">
      <c r="A1019">
        <v>1018</v>
      </c>
      <c r="B1019">
        <v>165</v>
      </c>
      <c r="C1019" t="s">
        <v>119</v>
      </c>
      <c r="D1019">
        <v>37.472090000000001</v>
      </c>
      <c r="E1019">
        <v>126.91061999999999</v>
      </c>
      <c r="F1019">
        <v>110900</v>
      </c>
      <c r="G1019" s="1">
        <v>42947</v>
      </c>
      <c r="H1019" s="2">
        <v>0.97819</v>
      </c>
      <c r="I1019" t="s">
        <v>986</v>
      </c>
    </row>
    <row r="1020" spans="1:9">
      <c r="A1020">
        <v>1019</v>
      </c>
      <c r="B1020">
        <v>113</v>
      </c>
      <c r="C1020" t="s">
        <v>100</v>
      </c>
      <c r="D1020">
        <v>37.618685999999997</v>
      </c>
      <c r="E1020">
        <v>127.041754</v>
      </c>
      <c r="F1020">
        <v>68100</v>
      </c>
      <c r="G1020" s="1">
        <v>42997</v>
      </c>
      <c r="H1020" s="2">
        <v>0.67313999999999996</v>
      </c>
      <c r="I1020" t="s">
        <v>987</v>
      </c>
    </row>
    <row r="1021" spans="1:9">
      <c r="A1021">
        <v>1020</v>
      </c>
      <c r="B1021">
        <v>226</v>
      </c>
      <c r="C1021" t="s">
        <v>159</v>
      </c>
      <c r="D1021">
        <v>37.709034000000003</v>
      </c>
      <c r="E1021">
        <v>126.988203</v>
      </c>
      <c r="F1021">
        <v>126300</v>
      </c>
      <c r="G1021" s="1">
        <v>42519</v>
      </c>
      <c r="H1021" s="2">
        <v>0.74222999999999995</v>
      </c>
      <c r="I1021" t="s">
        <v>988</v>
      </c>
    </row>
    <row r="1022" spans="1:9">
      <c r="A1022">
        <v>1021</v>
      </c>
      <c r="B1022">
        <v>230</v>
      </c>
      <c r="C1022" t="s">
        <v>27</v>
      </c>
      <c r="D1022">
        <v>37.605862000000002</v>
      </c>
      <c r="E1022">
        <v>126.885881</v>
      </c>
      <c r="F1022">
        <v>97300</v>
      </c>
      <c r="G1022" s="1">
        <v>42779</v>
      </c>
      <c r="H1022" s="2">
        <v>0.91257999999999995</v>
      </c>
      <c r="I1022" t="s">
        <v>984</v>
      </c>
    </row>
    <row r="1023" spans="1:9">
      <c r="A1023">
        <v>1022</v>
      </c>
      <c r="B1023">
        <v>65</v>
      </c>
      <c r="C1023" t="s">
        <v>84</v>
      </c>
      <c r="D1023">
        <v>37.685982000000003</v>
      </c>
      <c r="E1023">
        <v>126.966224</v>
      </c>
      <c r="F1023">
        <v>8200</v>
      </c>
      <c r="G1023" s="1">
        <v>42415</v>
      </c>
      <c r="H1023" s="2">
        <v>0.50134999999999996</v>
      </c>
      <c r="I1023" t="s">
        <v>984</v>
      </c>
    </row>
    <row r="1024" spans="1:9">
      <c r="A1024">
        <v>1023</v>
      </c>
      <c r="B1024">
        <v>128</v>
      </c>
      <c r="C1024" t="s">
        <v>152</v>
      </c>
      <c r="D1024">
        <v>37.581142999999997</v>
      </c>
      <c r="E1024">
        <v>127.08184799999999</v>
      </c>
      <c r="F1024">
        <v>2900</v>
      </c>
      <c r="G1024" s="1">
        <v>42479</v>
      </c>
      <c r="H1024" s="2">
        <v>0.51768999999999998</v>
      </c>
      <c r="I1024" t="s">
        <v>986</v>
      </c>
    </row>
    <row r="1025" spans="1:9">
      <c r="A1025">
        <v>1024</v>
      </c>
      <c r="B1025">
        <v>121</v>
      </c>
      <c r="C1025" t="s">
        <v>84</v>
      </c>
      <c r="D1025">
        <v>37.638801999999998</v>
      </c>
      <c r="E1025">
        <v>126.991929</v>
      </c>
      <c r="F1025">
        <v>106700</v>
      </c>
      <c r="G1025" s="1">
        <v>42881</v>
      </c>
      <c r="H1025" s="2">
        <v>0.90537000000000001</v>
      </c>
      <c r="I1025" t="s">
        <v>984</v>
      </c>
    </row>
    <row r="1026" spans="1:9">
      <c r="A1026">
        <v>1025</v>
      </c>
      <c r="B1026">
        <v>54</v>
      </c>
      <c r="C1026" t="s">
        <v>88</v>
      </c>
      <c r="D1026">
        <v>37.492933000000001</v>
      </c>
      <c r="E1026">
        <v>127.00699</v>
      </c>
      <c r="F1026">
        <v>118700</v>
      </c>
      <c r="G1026" s="1">
        <v>43054</v>
      </c>
      <c r="H1026" s="2">
        <v>0.53395999999999999</v>
      </c>
      <c r="I1026" t="s">
        <v>984</v>
      </c>
    </row>
    <row r="1027" spans="1:9">
      <c r="A1027">
        <v>1026</v>
      </c>
      <c r="B1027">
        <v>46</v>
      </c>
      <c r="C1027" t="s">
        <v>77</v>
      </c>
      <c r="D1027">
        <v>37.597470999999999</v>
      </c>
      <c r="E1027">
        <v>126.96114300000001</v>
      </c>
      <c r="F1027">
        <v>111100</v>
      </c>
      <c r="G1027" s="1">
        <v>42982</v>
      </c>
      <c r="H1027" s="2">
        <v>0.85053000000000001</v>
      </c>
      <c r="I1027" t="s">
        <v>986</v>
      </c>
    </row>
    <row r="1028" spans="1:9">
      <c r="A1028">
        <v>1027</v>
      </c>
      <c r="B1028">
        <v>28</v>
      </c>
      <c r="C1028" t="s">
        <v>64</v>
      </c>
      <c r="D1028">
        <v>37.719456999999998</v>
      </c>
      <c r="E1028">
        <v>127.01433900000001</v>
      </c>
      <c r="F1028">
        <v>11900</v>
      </c>
      <c r="G1028" s="1">
        <v>42795</v>
      </c>
      <c r="H1028" s="2">
        <v>0.76973999999999998</v>
      </c>
      <c r="I1028" t="s">
        <v>984</v>
      </c>
    </row>
    <row r="1029" spans="1:9">
      <c r="A1029">
        <v>1028</v>
      </c>
      <c r="B1029">
        <v>69</v>
      </c>
      <c r="C1029" t="s">
        <v>32</v>
      </c>
      <c r="D1029">
        <v>37.662185999999998</v>
      </c>
      <c r="E1029">
        <v>126.91211800000001</v>
      </c>
      <c r="F1029">
        <v>26900</v>
      </c>
      <c r="G1029" s="1">
        <v>42557</v>
      </c>
      <c r="H1029" s="2">
        <v>0.755</v>
      </c>
      <c r="I1029" t="s">
        <v>986</v>
      </c>
    </row>
    <row r="1030" spans="1:9">
      <c r="A1030">
        <v>1029</v>
      </c>
      <c r="B1030">
        <v>152</v>
      </c>
      <c r="C1030" t="s">
        <v>20</v>
      </c>
      <c r="D1030">
        <v>37.452114000000002</v>
      </c>
      <c r="E1030">
        <v>127.192442</v>
      </c>
      <c r="F1030">
        <v>102400</v>
      </c>
      <c r="G1030" s="1">
        <v>43024</v>
      </c>
      <c r="H1030" s="2">
        <v>0.63758999999999999</v>
      </c>
      <c r="I1030" t="s">
        <v>984</v>
      </c>
    </row>
    <row r="1031" spans="1:9">
      <c r="A1031">
        <v>1030</v>
      </c>
      <c r="B1031">
        <v>281</v>
      </c>
      <c r="C1031" t="s">
        <v>108</v>
      </c>
      <c r="D1031">
        <v>37.603814</v>
      </c>
      <c r="E1031">
        <v>126.890764</v>
      </c>
      <c r="F1031">
        <v>32500</v>
      </c>
      <c r="G1031" s="1">
        <v>42472</v>
      </c>
      <c r="H1031" s="2">
        <v>0.40545999999999999</v>
      </c>
      <c r="I1031" t="s">
        <v>988</v>
      </c>
    </row>
    <row r="1032" spans="1:9">
      <c r="A1032">
        <v>1031</v>
      </c>
      <c r="B1032">
        <v>54</v>
      </c>
      <c r="C1032" t="s">
        <v>42</v>
      </c>
      <c r="D1032">
        <v>37.475290999999999</v>
      </c>
      <c r="E1032">
        <v>126.969351</v>
      </c>
      <c r="F1032">
        <v>121000</v>
      </c>
      <c r="G1032" s="1">
        <v>43191</v>
      </c>
      <c r="H1032" s="2">
        <v>0.98328000000000004</v>
      </c>
      <c r="I1032" t="s">
        <v>984</v>
      </c>
    </row>
    <row r="1033" spans="1:9">
      <c r="A1033">
        <v>1032</v>
      </c>
      <c r="B1033">
        <v>272</v>
      </c>
      <c r="C1033" t="s">
        <v>27</v>
      </c>
      <c r="D1033">
        <v>37.463985000000001</v>
      </c>
      <c r="E1033">
        <v>127.06095000000001</v>
      </c>
      <c r="F1033">
        <v>23400</v>
      </c>
      <c r="G1033" s="1">
        <v>42605</v>
      </c>
      <c r="H1033" s="2">
        <v>0.76453000000000004</v>
      </c>
      <c r="I1033" t="s">
        <v>984</v>
      </c>
    </row>
    <row r="1034" spans="1:9">
      <c r="A1034">
        <v>1033</v>
      </c>
      <c r="B1034">
        <v>234</v>
      </c>
      <c r="C1034" t="s">
        <v>42</v>
      </c>
      <c r="D1034">
        <v>37.654249</v>
      </c>
      <c r="E1034">
        <v>127.056541</v>
      </c>
      <c r="F1034">
        <v>31100</v>
      </c>
      <c r="G1034" s="1">
        <v>43140</v>
      </c>
      <c r="H1034" s="2">
        <v>0.54430999999999996</v>
      </c>
      <c r="I1034" t="s">
        <v>984</v>
      </c>
    </row>
    <row r="1035" spans="1:9">
      <c r="A1035">
        <v>1034</v>
      </c>
      <c r="B1035">
        <v>55</v>
      </c>
      <c r="C1035" t="s">
        <v>33</v>
      </c>
      <c r="D1035">
        <v>37.630251000000001</v>
      </c>
      <c r="E1035">
        <v>127.168353</v>
      </c>
      <c r="F1035">
        <v>135900</v>
      </c>
      <c r="G1035" s="1">
        <v>42482</v>
      </c>
      <c r="H1035" s="2">
        <v>0.44241999999999998</v>
      </c>
      <c r="I1035" t="s">
        <v>985</v>
      </c>
    </row>
    <row r="1036" spans="1:9">
      <c r="A1036">
        <v>1035</v>
      </c>
      <c r="B1036">
        <v>202</v>
      </c>
      <c r="C1036" t="s">
        <v>100</v>
      </c>
      <c r="D1036">
        <v>37.667538</v>
      </c>
      <c r="E1036">
        <v>127.15007199999999</v>
      </c>
      <c r="F1036">
        <v>138300</v>
      </c>
      <c r="G1036" s="1">
        <v>42384</v>
      </c>
      <c r="H1036" s="2">
        <v>0.4012</v>
      </c>
      <c r="I1036" t="s">
        <v>987</v>
      </c>
    </row>
    <row r="1037" spans="1:9">
      <c r="A1037">
        <v>1036</v>
      </c>
      <c r="B1037">
        <v>34</v>
      </c>
      <c r="C1037" t="s">
        <v>46</v>
      </c>
      <c r="D1037">
        <v>37.464962</v>
      </c>
      <c r="E1037">
        <v>126.998131</v>
      </c>
      <c r="F1037">
        <v>123800</v>
      </c>
      <c r="G1037" s="1">
        <v>42677</v>
      </c>
      <c r="H1037" s="2">
        <v>0.83365999999999996</v>
      </c>
      <c r="I1037" t="s">
        <v>984</v>
      </c>
    </row>
    <row r="1038" spans="1:9">
      <c r="A1038">
        <v>1037</v>
      </c>
      <c r="B1038">
        <v>68</v>
      </c>
      <c r="C1038" t="s">
        <v>42</v>
      </c>
      <c r="D1038">
        <v>37.571415999999999</v>
      </c>
      <c r="E1038">
        <v>126.854264</v>
      </c>
      <c r="F1038">
        <v>136100</v>
      </c>
      <c r="G1038" s="1">
        <v>42530</v>
      </c>
      <c r="H1038" s="2">
        <v>0.69464000000000004</v>
      </c>
      <c r="I1038" t="s">
        <v>984</v>
      </c>
    </row>
    <row r="1039" spans="1:9">
      <c r="A1039">
        <v>1038</v>
      </c>
      <c r="B1039">
        <v>205</v>
      </c>
      <c r="C1039" t="s">
        <v>132</v>
      </c>
      <c r="D1039">
        <v>37.473089999999999</v>
      </c>
      <c r="E1039">
        <v>126.85530900000001</v>
      </c>
      <c r="F1039">
        <v>101700</v>
      </c>
      <c r="G1039" s="1">
        <v>42820</v>
      </c>
      <c r="H1039" s="2">
        <v>0.3826</v>
      </c>
      <c r="I1039" t="s">
        <v>987</v>
      </c>
    </row>
    <row r="1040" spans="1:9">
      <c r="A1040">
        <v>1039</v>
      </c>
      <c r="B1040">
        <v>73</v>
      </c>
      <c r="C1040" t="s">
        <v>133</v>
      </c>
      <c r="D1040">
        <v>37.585470999999998</v>
      </c>
      <c r="E1040">
        <v>127.037845</v>
      </c>
      <c r="F1040">
        <v>19000</v>
      </c>
      <c r="G1040" s="1">
        <v>42593</v>
      </c>
      <c r="H1040" s="2">
        <v>0.45019999999999999</v>
      </c>
      <c r="I1040" t="s">
        <v>986</v>
      </c>
    </row>
    <row r="1041" spans="1:9">
      <c r="A1041">
        <v>1040</v>
      </c>
      <c r="B1041">
        <v>14</v>
      </c>
      <c r="C1041" t="s">
        <v>101</v>
      </c>
      <c r="D1041">
        <v>37.684714</v>
      </c>
      <c r="E1041">
        <v>127.166954</v>
      </c>
      <c r="F1041">
        <v>75800</v>
      </c>
      <c r="G1041" s="1">
        <v>43058</v>
      </c>
      <c r="H1041" s="2">
        <v>0.74021000000000003</v>
      </c>
      <c r="I1041" t="s">
        <v>984</v>
      </c>
    </row>
    <row r="1042" spans="1:9">
      <c r="A1042">
        <v>1041</v>
      </c>
      <c r="B1042">
        <v>52</v>
      </c>
      <c r="C1042" t="s">
        <v>23</v>
      </c>
      <c r="D1042">
        <v>37.685268999999998</v>
      </c>
      <c r="E1042">
        <v>127.06422600000001</v>
      </c>
      <c r="F1042">
        <v>46200</v>
      </c>
      <c r="G1042" s="1">
        <v>43083</v>
      </c>
      <c r="H1042" s="2">
        <v>0.91864000000000001</v>
      </c>
      <c r="I1042" t="s">
        <v>984</v>
      </c>
    </row>
    <row r="1043" spans="1:9">
      <c r="A1043">
        <v>1042</v>
      </c>
      <c r="B1043">
        <v>259</v>
      </c>
      <c r="C1043" t="s">
        <v>119</v>
      </c>
      <c r="D1043">
        <v>37.651376999999997</v>
      </c>
      <c r="E1043">
        <v>127.152058</v>
      </c>
      <c r="F1043">
        <v>144500</v>
      </c>
      <c r="G1043" s="1">
        <v>42605</v>
      </c>
      <c r="H1043" s="2">
        <v>0.74909999999999999</v>
      </c>
      <c r="I1043" t="s">
        <v>986</v>
      </c>
    </row>
    <row r="1044" spans="1:9">
      <c r="A1044">
        <v>1043</v>
      </c>
      <c r="B1044">
        <v>286</v>
      </c>
      <c r="C1044" t="s">
        <v>72</v>
      </c>
      <c r="D1044">
        <v>37.466906000000002</v>
      </c>
      <c r="E1044">
        <v>127.19044</v>
      </c>
      <c r="F1044">
        <v>112500</v>
      </c>
      <c r="G1044" s="1">
        <v>42870</v>
      </c>
      <c r="H1044" s="2">
        <v>0.84019999999999995</v>
      </c>
      <c r="I1044" t="s">
        <v>984</v>
      </c>
    </row>
    <row r="1045" spans="1:9">
      <c r="A1045">
        <v>1044</v>
      </c>
      <c r="B1045">
        <v>21</v>
      </c>
      <c r="C1045" t="s">
        <v>47</v>
      </c>
      <c r="D1045">
        <v>37.678289999999997</v>
      </c>
      <c r="E1045">
        <v>126.988738</v>
      </c>
      <c r="F1045">
        <v>55600</v>
      </c>
      <c r="G1045" s="1">
        <v>42962</v>
      </c>
      <c r="H1045" s="2">
        <v>0.76061999999999996</v>
      </c>
      <c r="I1045" t="s">
        <v>986</v>
      </c>
    </row>
    <row r="1046" spans="1:9">
      <c r="A1046">
        <v>1045</v>
      </c>
      <c r="B1046">
        <v>29</v>
      </c>
      <c r="C1046" t="s">
        <v>32</v>
      </c>
      <c r="D1046">
        <v>37.622542000000003</v>
      </c>
      <c r="E1046">
        <v>127.040346</v>
      </c>
      <c r="F1046">
        <v>64800</v>
      </c>
      <c r="G1046" s="1">
        <v>43001</v>
      </c>
      <c r="H1046" s="2">
        <v>0.81932000000000005</v>
      </c>
      <c r="I1046" t="s">
        <v>986</v>
      </c>
    </row>
    <row r="1047" spans="1:9">
      <c r="A1047">
        <v>1046</v>
      </c>
      <c r="B1047">
        <v>285</v>
      </c>
      <c r="C1047" t="s">
        <v>88</v>
      </c>
      <c r="D1047">
        <v>37.495438</v>
      </c>
      <c r="E1047">
        <v>126.980251</v>
      </c>
      <c r="F1047">
        <v>14000</v>
      </c>
      <c r="G1047" s="1">
        <v>43143</v>
      </c>
      <c r="H1047" s="2">
        <v>0.51058000000000003</v>
      </c>
      <c r="I1047" t="s">
        <v>984</v>
      </c>
    </row>
    <row r="1048" spans="1:9">
      <c r="A1048">
        <v>1047</v>
      </c>
      <c r="B1048">
        <v>135</v>
      </c>
      <c r="C1048" t="s">
        <v>119</v>
      </c>
      <c r="D1048">
        <v>37.697152000000003</v>
      </c>
      <c r="E1048">
        <v>127.06058</v>
      </c>
      <c r="F1048">
        <v>56100</v>
      </c>
      <c r="G1048" s="1">
        <v>42503</v>
      </c>
      <c r="H1048" s="2">
        <v>0.95374999999999999</v>
      </c>
      <c r="I1048" t="s">
        <v>986</v>
      </c>
    </row>
    <row r="1049" spans="1:9">
      <c r="A1049">
        <v>1048</v>
      </c>
      <c r="B1049">
        <v>157</v>
      </c>
      <c r="C1049" t="s">
        <v>101</v>
      </c>
      <c r="D1049">
        <v>37.701667999999998</v>
      </c>
      <c r="E1049">
        <v>127.023251</v>
      </c>
      <c r="F1049">
        <v>129200</v>
      </c>
      <c r="G1049" s="1">
        <v>43132</v>
      </c>
      <c r="H1049" s="2">
        <v>0.98885000000000001</v>
      </c>
      <c r="I1049" t="s">
        <v>984</v>
      </c>
    </row>
    <row r="1050" spans="1:9">
      <c r="A1050">
        <v>1049</v>
      </c>
      <c r="B1050">
        <v>239</v>
      </c>
      <c r="C1050" t="s">
        <v>159</v>
      </c>
      <c r="D1050">
        <v>37.520834999999998</v>
      </c>
      <c r="E1050">
        <v>127.134129</v>
      </c>
      <c r="F1050">
        <v>42300</v>
      </c>
      <c r="G1050" s="1">
        <v>42883</v>
      </c>
      <c r="H1050" s="2">
        <v>0.98819000000000001</v>
      </c>
      <c r="I1050" t="s">
        <v>988</v>
      </c>
    </row>
    <row r="1051" spans="1:9">
      <c r="A1051">
        <v>1050</v>
      </c>
      <c r="B1051">
        <v>115</v>
      </c>
      <c r="C1051" t="s">
        <v>46</v>
      </c>
      <c r="D1051">
        <v>37.525520999999998</v>
      </c>
      <c r="E1051">
        <v>127.058818</v>
      </c>
      <c r="F1051">
        <v>92800</v>
      </c>
      <c r="G1051" s="1">
        <v>43124</v>
      </c>
      <c r="H1051" s="2">
        <v>0.97902999999999996</v>
      </c>
      <c r="I1051" t="s">
        <v>984</v>
      </c>
    </row>
    <row r="1052" spans="1:9">
      <c r="A1052">
        <v>1051</v>
      </c>
      <c r="B1052">
        <v>263</v>
      </c>
      <c r="C1052" t="s">
        <v>20</v>
      </c>
      <c r="D1052">
        <v>37.706893999999998</v>
      </c>
      <c r="E1052">
        <v>127.120041</v>
      </c>
      <c r="F1052">
        <v>32200</v>
      </c>
      <c r="G1052" s="1">
        <v>42527</v>
      </c>
      <c r="H1052" s="2">
        <v>0.83359000000000005</v>
      </c>
      <c r="I1052" t="s">
        <v>984</v>
      </c>
    </row>
    <row r="1053" spans="1:9">
      <c r="A1053">
        <v>1052</v>
      </c>
      <c r="B1053">
        <v>86</v>
      </c>
      <c r="C1053" t="s">
        <v>76</v>
      </c>
      <c r="D1053">
        <v>37.687868000000002</v>
      </c>
      <c r="E1053">
        <v>127.04768199999999</v>
      </c>
      <c r="F1053">
        <v>108800</v>
      </c>
      <c r="G1053" s="1">
        <v>42615</v>
      </c>
      <c r="H1053" s="2">
        <v>0.85438999999999998</v>
      </c>
      <c r="I1053" t="s">
        <v>984</v>
      </c>
    </row>
    <row r="1054" spans="1:9">
      <c r="A1054">
        <v>1053</v>
      </c>
      <c r="B1054">
        <v>251</v>
      </c>
      <c r="C1054" t="s">
        <v>38</v>
      </c>
      <c r="D1054">
        <v>37.625495999999998</v>
      </c>
      <c r="E1054">
        <v>126.970242</v>
      </c>
      <c r="F1054">
        <v>99300</v>
      </c>
      <c r="G1054" s="1">
        <v>42415</v>
      </c>
      <c r="H1054" s="2">
        <v>0.42815999999999999</v>
      </c>
      <c r="I1054" t="s">
        <v>986</v>
      </c>
    </row>
    <row r="1055" spans="1:9">
      <c r="A1055">
        <v>1054</v>
      </c>
      <c r="B1055">
        <v>194</v>
      </c>
      <c r="C1055" t="s">
        <v>119</v>
      </c>
      <c r="D1055">
        <v>37.521062000000001</v>
      </c>
      <c r="E1055">
        <v>127.124943</v>
      </c>
      <c r="F1055">
        <v>9900</v>
      </c>
      <c r="G1055" s="1">
        <v>42641</v>
      </c>
      <c r="H1055" s="2">
        <v>0.72379000000000004</v>
      </c>
      <c r="I1055" t="s">
        <v>986</v>
      </c>
    </row>
    <row r="1056" spans="1:9">
      <c r="A1056">
        <v>1055</v>
      </c>
      <c r="B1056">
        <v>174</v>
      </c>
      <c r="C1056" t="s">
        <v>37</v>
      </c>
      <c r="D1056">
        <v>37.697781999999997</v>
      </c>
      <c r="E1056">
        <v>126.96510000000001</v>
      </c>
      <c r="F1056">
        <v>100900</v>
      </c>
      <c r="G1056" s="1">
        <v>42791</v>
      </c>
      <c r="H1056" s="2">
        <v>0.78415000000000001</v>
      </c>
      <c r="I1056" t="s">
        <v>984</v>
      </c>
    </row>
    <row r="1057" spans="1:9">
      <c r="A1057">
        <v>1056</v>
      </c>
      <c r="B1057">
        <v>196</v>
      </c>
      <c r="C1057" t="s">
        <v>92</v>
      </c>
      <c r="D1057">
        <v>37.487898999999999</v>
      </c>
      <c r="E1057">
        <v>127.020717</v>
      </c>
      <c r="F1057">
        <v>93600</v>
      </c>
      <c r="G1057" s="1">
        <v>43109</v>
      </c>
      <c r="H1057" s="2">
        <v>0.75502999999999998</v>
      </c>
      <c r="I1057" t="s">
        <v>987</v>
      </c>
    </row>
    <row r="1058" spans="1:9">
      <c r="A1058">
        <v>1057</v>
      </c>
      <c r="B1058">
        <v>6</v>
      </c>
      <c r="C1058" t="s">
        <v>77</v>
      </c>
      <c r="D1058">
        <v>37.676994000000001</v>
      </c>
      <c r="E1058">
        <v>126.95379699999999</v>
      </c>
      <c r="F1058">
        <v>17900</v>
      </c>
      <c r="G1058" s="1">
        <v>42932</v>
      </c>
      <c r="H1058" s="2">
        <v>0.43414000000000003</v>
      </c>
      <c r="I1058" t="s">
        <v>986</v>
      </c>
    </row>
    <row r="1059" spans="1:9">
      <c r="A1059">
        <v>1058</v>
      </c>
      <c r="B1059">
        <v>247</v>
      </c>
      <c r="C1059" t="s">
        <v>132</v>
      </c>
      <c r="D1059">
        <v>37.563899999999997</v>
      </c>
      <c r="E1059">
        <v>127.166505</v>
      </c>
      <c r="F1059">
        <v>56200</v>
      </c>
      <c r="G1059" s="1">
        <v>42911</v>
      </c>
      <c r="H1059" s="2">
        <v>0.89781999999999995</v>
      </c>
      <c r="I1059" t="s">
        <v>987</v>
      </c>
    </row>
    <row r="1060" spans="1:9">
      <c r="A1060">
        <v>1059</v>
      </c>
      <c r="B1060">
        <v>34</v>
      </c>
      <c r="C1060" t="s">
        <v>38</v>
      </c>
      <c r="D1060">
        <v>37.554664000000002</v>
      </c>
      <c r="E1060">
        <v>127.097004</v>
      </c>
      <c r="F1060">
        <v>31000</v>
      </c>
      <c r="G1060" s="1">
        <v>42985</v>
      </c>
      <c r="H1060" s="2">
        <v>0.94062999999999997</v>
      </c>
      <c r="I1060" t="s">
        <v>986</v>
      </c>
    </row>
    <row r="1061" spans="1:9">
      <c r="A1061">
        <v>1060</v>
      </c>
      <c r="B1061">
        <v>235</v>
      </c>
      <c r="C1061" t="s">
        <v>88</v>
      </c>
      <c r="D1061">
        <v>37.582842999999997</v>
      </c>
      <c r="E1061">
        <v>127.013662</v>
      </c>
      <c r="F1061">
        <v>49900</v>
      </c>
      <c r="G1061" s="1">
        <v>43089</v>
      </c>
      <c r="H1061" s="2">
        <v>0.63139000000000001</v>
      </c>
      <c r="I1061" t="s">
        <v>984</v>
      </c>
    </row>
    <row r="1062" spans="1:9">
      <c r="A1062">
        <v>1061</v>
      </c>
      <c r="B1062">
        <v>26</v>
      </c>
      <c r="C1062" t="s">
        <v>72</v>
      </c>
      <c r="D1062">
        <v>37.652956000000003</v>
      </c>
      <c r="E1062">
        <v>127.167863</v>
      </c>
      <c r="F1062">
        <v>113300</v>
      </c>
      <c r="G1062" s="1">
        <v>42556</v>
      </c>
      <c r="H1062" s="2">
        <v>0.65476000000000001</v>
      </c>
      <c r="I1062" t="s">
        <v>984</v>
      </c>
    </row>
    <row r="1063" spans="1:9">
      <c r="A1063">
        <v>1062</v>
      </c>
      <c r="B1063">
        <v>206</v>
      </c>
      <c r="C1063" t="s">
        <v>115</v>
      </c>
      <c r="D1063">
        <v>37.660429999999998</v>
      </c>
      <c r="E1063">
        <v>126.85897199999999</v>
      </c>
      <c r="F1063">
        <v>71800</v>
      </c>
      <c r="G1063" s="1">
        <v>42777</v>
      </c>
      <c r="H1063" s="2">
        <v>0.94027000000000005</v>
      </c>
      <c r="I1063" t="s">
        <v>984</v>
      </c>
    </row>
    <row r="1064" spans="1:9">
      <c r="A1064">
        <v>1063</v>
      </c>
      <c r="B1064">
        <v>143</v>
      </c>
      <c r="C1064" t="s">
        <v>152</v>
      </c>
      <c r="D1064">
        <v>37.707247000000002</v>
      </c>
      <c r="E1064">
        <v>126.891622</v>
      </c>
      <c r="F1064">
        <v>128500</v>
      </c>
      <c r="G1064" s="1">
        <v>42733</v>
      </c>
      <c r="H1064" s="2">
        <v>0.87700999999999996</v>
      </c>
      <c r="I1064" t="s">
        <v>986</v>
      </c>
    </row>
    <row r="1065" spans="1:9">
      <c r="A1065">
        <v>1064</v>
      </c>
      <c r="B1065">
        <v>186</v>
      </c>
      <c r="C1065" t="s">
        <v>92</v>
      </c>
      <c r="D1065">
        <v>37.710760999999998</v>
      </c>
      <c r="E1065">
        <v>126.986114</v>
      </c>
      <c r="F1065">
        <v>121600</v>
      </c>
      <c r="G1065" s="1">
        <v>42612</v>
      </c>
      <c r="H1065" s="2">
        <v>0.91491</v>
      </c>
      <c r="I1065" t="s">
        <v>987</v>
      </c>
    </row>
    <row r="1066" spans="1:9">
      <c r="A1066">
        <v>1065</v>
      </c>
      <c r="B1066">
        <v>67</v>
      </c>
      <c r="C1066" t="s">
        <v>37</v>
      </c>
      <c r="D1066">
        <v>37.482273999999997</v>
      </c>
      <c r="E1066">
        <v>126.90525599999999</v>
      </c>
      <c r="F1066">
        <v>119400</v>
      </c>
      <c r="G1066" s="1">
        <v>43026</v>
      </c>
      <c r="H1066" s="2">
        <v>0.60868</v>
      </c>
      <c r="I1066" t="s">
        <v>984</v>
      </c>
    </row>
    <row r="1067" spans="1:9">
      <c r="A1067">
        <v>1066</v>
      </c>
      <c r="B1067">
        <v>41</v>
      </c>
      <c r="C1067" t="s">
        <v>76</v>
      </c>
      <c r="D1067">
        <v>37.530861000000002</v>
      </c>
      <c r="E1067">
        <v>126.902809</v>
      </c>
      <c r="F1067">
        <v>128100</v>
      </c>
      <c r="G1067" s="1">
        <v>42703</v>
      </c>
      <c r="H1067" s="2">
        <v>0.59845999999999999</v>
      </c>
      <c r="I1067" t="s">
        <v>984</v>
      </c>
    </row>
    <row r="1068" spans="1:9">
      <c r="A1068">
        <v>1067</v>
      </c>
      <c r="B1068">
        <v>238</v>
      </c>
      <c r="C1068" t="s">
        <v>133</v>
      </c>
      <c r="D1068">
        <v>37.479278999999998</v>
      </c>
      <c r="E1068">
        <v>127.174143</v>
      </c>
      <c r="F1068">
        <v>96700</v>
      </c>
      <c r="G1068" s="1">
        <v>42659</v>
      </c>
      <c r="H1068" s="2">
        <v>0.85848999999999998</v>
      </c>
      <c r="I1068" t="s">
        <v>986</v>
      </c>
    </row>
    <row r="1069" spans="1:9">
      <c r="A1069">
        <v>1068</v>
      </c>
      <c r="B1069">
        <v>165</v>
      </c>
      <c r="C1069" t="s">
        <v>101</v>
      </c>
      <c r="D1069">
        <v>37.535173</v>
      </c>
      <c r="E1069">
        <v>127.105932</v>
      </c>
      <c r="F1069">
        <v>59100</v>
      </c>
      <c r="G1069" s="1">
        <v>42641</v>
      </c>
      <c r="H1069" s="2">
        <v>0.60436999999999996</v>
      </c>
      <c r="I1069" t="s">
        <v>984</v>
      </c>
    </row>
    <row r="1070" spans="1:9">
      <c r="A1070">
        <v>1069</v>
      </c>
      <c r="B1070">
        <v>256</v>
      </c>
      <c r="C1070" t="s">
        <v>20</v>
      </c>
      <c r="D1070">
        <v>37.446027999999998</v>
      </c>
      <c r="E1070">
        <v>127.019729</v>
      </c>
      <c r="F1070">
        <v>62300</v>
      </c>
      <c r="G1070" s="1">
        <v>42545</v>
      </c>
      <c r="H1070" s="2">
        <v>0.61643999999999999</v>
      </c>
      <c r="I1070" t="s">
        <v>984</v>
      </c>
    </row>
    <row r="1071" spans="1:9">
      <c r="A1071">
        <v>1070</v>
      </c>
      <c r="B1071">
        <v>185</v>
      </c>
      <c r="C1071" t="s">
        <v>101</v>
      </c>
      <c r="D1071">
        <v>37.623147000000003</v>
      </c>
      <c r="E1071">
        <v>127.03577199999999</v>
      </c>
      <c r="F1071">
        <v>134600</v>
      </c>
      <c r="G1071" s="1">
        <v>42866</v>
      </c>
      <c r="H1071" s="2">
        <v>0.62580000000000002</v>
      </c>
      <c r="I1071" t="s">
        <v>984</v>
      </c>
    </row>
    <row r="1072" spans="1:9">
      <c r="A1072">
        <v>1071</v>
      </c>
      <c r="B1072">
        <v>15</v>
      </c>
      <c r="C1072" t="s">
        <v>47</v>
      </c>
      <c r="D1072">
        <v>37.680672000000001</v>
      </c>
      <c r="E1072">
        <v>127.00956600000001</v>
      </c>
      <c r="F1072">
        <v>79100</v>
      </c>
      <c r="G1072" s="1">
        <v>43093</v>
      </c>
      <c r="H1072" s="2">
        <v>0.85016999999999998</v>
      </c>
      <c r="I1072" t="s">
        <v>986</v>
      </c>
    </row>
    <row r="1073" spans="1:9">
      <c r="A1073">
        <v>1072</v>
      </c>
      <c r="B1073">
        <v>87</v>
      </c>
      <c r="C1073" t="s">
        <v>72</v>
      </c>
      <c r="D1073">
        <v>37.461382</v>
      </c>
      <c r="E1073">
        <v>127.18061</v>
      </c>
      <c r="F1073">
        <v>4100</v>
      </c>
      <c r="G1073" s="1">
        <v>42483</v>
      </c>
      <c r="H1073" s="2">
        <v>0.68572999999999995</v>
      </c>
      <c r="I1073" t="s">
        <v>984</v>
      </c>
    </row>
    <row r="1074" spans="1:9">
      <c r="A1074">
        <v>1073</v>
      </c>
      <c r="B1074">
        <v>65</v>
      </c>
      <c r="C1074" t="s">
        <v>77</v>
      </c>
      <c r="D1074">
        <v>37.616841999999998</v>
      </c>
      <c r="E1074">
        <v>126.989228</v>
      </c>
      <c r="F1074">
        <v>76000</v>
      </c>
      <c r="G1074" s="1">
        <v>42420</v>
      </c>
      <c r="H1074" s="2">
        <v>0.90954000000000002</v>
      </c>
      <c r="I1074" t="s">
        <v>986</v>
      </c>
    </row>
    <row r="1075" spans="1:9">
      <c r="A1075">
        <v>1074</v>
      </c>
      <c r="B1075">
        <v>196</v>
      </c>
      <c r="C1075" t="s">
        <v>108</v>
      </c>
      <c r="D1075">
        <v>37.598483999999999</v>
      </c>
      <c r="E1075">
        <v>127.158202</v>
      </c>
      <c r="F1075">
        <v>105100</v>
      </c>
      <c r="G1075" s="1">
        <v>42564</v>
      </c>
      <c r="H1075" s="2">
        <v>0.54820999999999998</v>
      </c>
      <c r="I1075" t="s">
        <v>988</v>
      </c>
    </row>
    <row r="1076" spans="1:9">
      <c r="A1076">
        <v>1075</v>
      </c>
      <c r="B1076">
        <v>257</v>
      </c>
      <c r="C1076" t="s">
        <v>22</v>
      </c>
      <c r="D1076">
        <v>37.692780999999997</v>
      </c>
      <c r="E1076">
        <v>127.127714</v>
      </c>
      <c r="F1076">
        <v>100800</v>
      </c>
      <c r="G1076" s="1">
        <v>42381</v>
      </c>
      <c r="H1076" s="2">
        <v>0.76300999999999997</v>
      </c>
      <c r="I1076" t="s">
        <v>984</v>
      </c>
    </row>
    <row r="1077" spans="1:9">
      <c r="A1077">
        <v>1076</v>
      </c>
      <c r="B1077">
        <v>54</v>
      </c>
      <c r="C1077" t="s">
        <v>159</v>
      </c>
      <c r="D1077">
        <v>37.635534</v>
      </c>
      <c r="E1077">
        <v>126.956444</v>
      </c>
      <c r="F1077">
        <v>6800</v>
      </c>
      <c r="G1077" s="1">
        <v>42933</v>
      </c>
      <c r="H1077" s="2">
        <v>0.50788</v>
      </c>
      <c r="I1077" t="s">
        <v>988</v>
      </c>
    </row>
    <row r="1078" spans="1:9">
      <c r="A1078">
        <v>1077</v>
      </c>
      <c r="B1078">
        <v>233</v>
      </c>
      <c r="C1078" t="s">
        <v>37</v>
      </c>
      <c r="D1078">
        <v>37.476073</v>
      </c>
      <c r="E1078">
        <v>126.93136199999999</v>
      </c>
      <c r="F1078">
        <v>19500</v>
      </c>
      <c r="G1078" s="1">
        <v>43096</v>
      </c>
      <c r="H1078" s="2">
        <v>0.99631000000000003</v>
      </c>
      <c r="I1078" t="s">
        <v>984</v>
      </c>
    </row>
    <row r="1079" spans="1:9">
      <c r="A1079">
        <v>1078</v>
      </c>
      <c r="B1079">
        <v>125</v>
      </c>
      <c r="C1079" t="s">
        <v>152</v>
      </c>
      <c r="D1079">
        <v>37.455281999999997</v>
      </c>
      <c r="E1079">
        <v>127.18332599999999</v>
      </c>
      <c r="F1079">
        <v>42600</v>
      </c>
      <c r="G1079" s="1">
        <v>43147</v>
      </c>
      <c r="H1079" s="2">
        <v>0.85751999999999995</v>
      </c>
      <c r="I1079" t="s">
        <v>986</v>
      </c>
    </row>
    <row r="1080" spans="1:9">
      <c r="A1080">
        <v>1079</v>
      </c>
      <c r="B1080">
        <v>41</v>
      </c>
      <c r="C1080" t="s">
        <v>115</v>
      </c>
      <c r="D1080">
        <v>37.575231000000002</v>
      </c>
      <c r="E1080">
        <v>127.14643599999999</v>
      </c>
      <c r="F1080">
        <v>29900</v>
      </c>
      <c r="G1080" s="1">
        <v>42743</v>
      </c>
      <c r="H1080" s="2">
        <v>0.59540999999999999</v>
      </c>
      <c r="I1080" t="s">
        <v>984</v>
      </c>
    </row>
    <row r="1081" spans="1:9">
      <c r="A1081">
        <v>1080</v>
      </c>
      <c r="B1081">
        <v>292</v>
      </c>
      <c r="C1081" t="s">
        <v>51</v>
      </c>
      <c r="D1081">
        <v>37.523589000000001</v>
      </c>
      <c r="E1081">
        <v>127.045147</v>
      </c>
      <c r="F1081">
        <v>40300</v>
      </c>
      <c r="G1081" s="1">
        <v>42408</v>
      </c>
      <c r="H1081" s="2">
        <v>0.38168999999999997</v>
      </c>
      <c r="I1081" t="s">
        <v>984</v>
      </c>
    </row>
    <row r="1082" spans="1:9">
      <c r="A1082">
        <v>1081</v>
      </c>
      <c r="B1082">
        <v>68</v>
      </c>
      <c r="C1082" t="s">
        <v>32</v>
      </c>
      <c r="D1082">
        <v>37.523587999999997</v>
      </c>
      <c r="E1082">
        <v>126.97830500000001</v>
      </c>
      <c r="F1082">
        <v>15700</v>
      </c>
      <c r="G1082" s="1">
        <v>42707</v>
      </c>
      <c r="H1082" s="2">
        <v>0.69918999999999998</v>
      </c>
      <c r="I1082" t="s">
        <v>986</v>
      </c>
    </row>
    <row r="1083" spans="1:9">
      <c r="A1083">
        <v>1082</v>
      </c>
      <c r="B1083">
        <v>296</v>
      </c>
      <c r="C1083" t="s">
        <v>32</v>
      </c>
      <c r="D1083">
        <v>37.657888999999997</v>
      </c>
      <c r="E1083">
        <v>127.02439699999999</v>
      </c>
      <c r="F1083">
        <v>148000</v>
      </c>
      <c r="G1083" s="1">
        <v>42997</v>
      </c>
      <c r="H1083" s="2">
        <v>0.64668000000000003</v>
      </c>
      <c r="I1083" t="s">
        <v>986</v>
      </c>
    </row>
    <row r="1084" spans="1:9">
      <c r="A1084">
        <v>1083</v>
      </c>
      <c r="B1084">
        <v>257</v>
      </c>
      <c r="C1084" t="s">
        <v>119</v>
      </c>
      <c r="D1084">
        <v>37.631224000000003</v>
      </c>
      <c r="E1084">
        <v>126.943029</v>
      </c>
      <c r="F1084">
        <v>72700</v>
      </c>
      <c r="G1084" s="1">
        <v>42458</v>
      </c>
      <c r="H1084" s="2">
        <v>0.94371000000000005</v>
      </c>
      <c r="I1084" t="s">
        <v>986</v>
      </c>
    </row>
    <row r="1085" spans="1:9">
      <c r="A1085">
        <v>1084</v>
      </c>
      <c r="B1085">
        <v>180</v>
      </c>
      <c r="C1085" t="s">
        <v>64</v>
      </c>
      <c r="D1085">
        <v>37.593743000000003</v>
      </c>
      <c r="E1085">
        <v>127.10909700000001</v>
      </c>
      <c r="F1085">
        <v>56600</v>
      </c>
      <c r="G1085" s="1">
        <v>42493</v>
      </c>
      <c r="H1085" s="2">
        <v>0.79159000000000002</v>
      </c>
      <c r="I1085" t="s">
        <v>984</v>
      </c>
    </row>
    <row r="1086" spans="1:9">
      <c r="A1086">
        <v>1085</v>
      </c>
      <c r="B1086">
        <v>3</v>
      </c>
      <c r="C1086" t="s">
        <v>77</v>
      </c>
      <c r="D1086">
        <v>37.557766999999998</v>
      </c>
      <c r="E1086">
        <v>127.057345</v>
      </c>
      <c r="F1086">
        <v>10500</v>
      </c>
      <c r="G1086" s="1">
        <v>42703</v>
      </c>
      <c r="H1086" s="2">
        <v>0.59414999999999996</v>
      </c>
      <c r="I1086" t="s">
        <v>986</v>
      </c>
    </row>
    <row r="1087" spans="1:9">
      <c r="A1087">
        <v>1086</v>
      </c>
      <c r="B1087">
        <v>41</v>
      </c>
      <c r="C1087" t="s">
        <v>38</v>
      </c>
      <c r="D1087">
        <v>37.648884000000002</v>
      </c>
      <c r="E1087">
        <v>127.072571</v>
      </c>
      <c r="F1087">
        <v>77500</v>
      </c>
      <c r="G1087" s="1">
        <v>42967</v>
      </c>
      <c r="H1087" s="2">
        <v>0.59297999999999995</v>
      </c>
      <c r="I1087" t="s">
        <v>986</v>
      </c>
    </row>
    <row r="1088" spans="1:9">
      <c r="A1088">
        <v>1087</v>
      </c>
      <c r="B1088">
        <v>180</v>
      </c>
      <c r="C1088" t="s">
        <v>23</v>
      </c>
      <c r="D1088">
        <v>37.556916999999999</v>
      </c>
      <c r="E1088">
        <v>126.865132</v>
      </c>
      <c r="F1088">
        <v>58000</v>
      </c>
      <c r="G1088" s="1">
        <v>42577</v>
      </c>
      <c r="H1088" s="2">
        <v>0.48549999999999999</v>
      </c>
      <c r="I1088" t="s">
        <v>984</v>
      </c>
    </row>
    <row r="1089" spans="1:9">
      <c r="A1089">
        <v>1088</v>
      </c>
      <c r="B1089">
        <v>150</v>
      </c>
      <c r="C1089" t="s">
        <v>163</v>
      </c>
      <c r="D1089">
        <v>37.685805999999999</v>
      </c>
      <c r="E1089">
        <v>127.07282499999999</v>
      </c>
      <c r="F1089">
        <v>60000</v>
      </c>
      <c r="G1089" s="1">
        <v>43024</v>
      </c>
      <c r="H1089" s="2">
        <v>0.46766000000000002</v>
      </c>
      <c r="I1089" t="s">
        <v>984</v>
      </c>
    </row>
    <row r="1090" spans="1:9">
      <c r="A1090">
        <v>1089</v>
      </c>
      <c r="B1090">
        <v>149</v>
      </c>
      <c r="C1090" t="s">
        <v>23</v>
      </c>
      <c r="D1090">
        <v>37.486569000000003</v>
      </c>
      <c r="E1090">
        <v>127.12889699999999</v>
      </c>
      <c r="F1090">
        <v>36700</v>
      </c>
      <c r="G1090" s="1">
        <v>42503</v>
      </c>
      <c r="H1090" s="2">
        <v>0.49281999999999998</v>
      </c>
      <c r="I1090" t="s">
        <v>984</v>
      </c>
    </row>
    <row r="1091" spans="1:9">
      <c r="A1091">
        <v>1090</v>
      </c>
      <c r="B1091">
        <v>297</v>
      </c>
      <c r="C1091" t="s">
        <v>159</v>
      </c>
      <c r="D1091">
        <v>37.516570000000002</v>
      </c>
      <c r="E1091">
        <v>127.07509</v>
      </c>
      <c r="F1091">
        <v>127900</v>
      </c>
      <c r="G1091" s="1">
        <v>42453</v>
      </c>
      <c r="H1091" s="2">
        <v>0.54207000000000005</v>
      </c>
      <c r="I1091" t="s">
        <v>988</v>
      </c>
    </row>
    <row r="1092" spans="1:9">
      <c r="A1092">
        <v>1091</v>
      </c>
      <c r="B1092">
        <v>35</v>
      </c>
      <c r="C1092" t="s">
        <v>42</v>
      </c>
      <c r="D1092">
        <v>37.633555000000001</v>
      </c>
      <c r="E1092">
        <v>127.166932</v>
      </c>
      <c r="F1092">
        <v>78800</v>
      </c>
      <c r="G1092" s="1">
        <v>42755</v>
      </c>
      <c r="H1092" s="2">
        <v>0.96755999999999998</v>
      </c>
      <c r="I1092" t="s">
        <v>984</v>
      </c>
    </row>
    <row r="1093" spans="1:9">
      <c r="A1093">
        <v>1092</v>
      </c>
      <c r="B1093">
        <v>182</v>
      </c>
      <c r="C1093" t="s">
        <v>133</v>
      </c>
      <c r="D1093">
        <v>37.645001000000001</v>
      </c>
      <c r="E1093">
        <v>127.184389</v>
      </c>
      <c r="F1093">
        <v>96600</v>
      </c>
      <c r="G1093" s="1">
        <v>43051</v>
      </c>
      <c r="H1093" s="2">
        <v>0.79356000000000004</v>
      </c>
      <c r="I1093" t="s">
        <v>986</v>
      </c>
    </row>
    <row r="1094" spans="1:9">
      <c r="A1094">
        <v>1093</v>
      </c>
      <c r="B1094">
        <v>283</v>
      </c>
      <c r="C1094" t="s">
        <v>72</v>
      </c>
      <c r="D1094">
        <v>37.493924</v>
      </c>
      <c r="E1094">
        <v>127.03376</v>
      </c>
      <c r="F1094">
        <v>147900</v>
      </c>
      <c r="G1094" s="1">
        <v>42641</v>
      </c>
      <c r="H1094" s="2">
        <v>0.71203000000000005</v>
      </c>
      <c r="I1094" t="s">
        <v>984</v>
      </c>
    </row>
    <row r="1095" spans="1:9">
      <c r="A1095">
        <v>1094</v>
      </c>
      <c r="B1095">
        <v>151</v>
      </c>
      <c r="C1095" t="s">
        <v>47</v>
      </c>
      <c r="D1095">
        <v>37.558222999999998</v>
      </c>
      <c r="E1095">
        <v>126.904791</v>
      </c>
      <c r="F1095">
        <v>34100</v>
      </c>
      <c r="G1095" s="1">
        <v>43057</v>
      </c>
      <c r="H1095" s="2">
        <v>0.71921000000000002</v>
      </c>
      <c r="I1095" t="s">
        <v>986</v>
      </c>
    </row>
    <row r="1096" spans="1:9">
      <c r="A1096">
        <v>1095</v>
      </c>
      <c r="B1096">
        <v>128</v>
      </c>
      <c r="C1096" t="s">
        <v>46</v>
      </c>
      <c r="D1096">
        <v>37.689200999999997</v>
      </c>
      <c r="E1096">
        <v>127.03654299999999</v>
      </c>
      <c r="F1096">
        <v>116400</v>
      </c>
      <c r="G1096" s="1">
        <v>42969</v>
      </c>
      <c r="H1096" s="2">
        <v>0.40816000000000002</v>
      </c>
      <c r="I1096" t="s">
        <v>984</v>
      </c>
    </row>
    <row r="1097" spans="1:9">
      <c r="A1097">
        <v>1096</v>
      </c>
      <c r="B1097">
        <v>177</v>
      </c>
      <c r="C1097" t="s">
        <v>46</v>
      </c>
      <c r="D1097">
        <v>37.445866000000002</v>
      </c>
      <c r="E1097">
        <v>126.875433</v>
      </c>
      <c r="F1097">
        <v>32500</v>
      </c>
      <c r="G1097" s="1">
        <v>43125</v>
      </c>
      <c r="H1097" s="2">
        <v>0.93308000000000002</v>
      </c>
      <c r="I1097" t="s">
        <v>984</v>
      </c>
    </row>
    <row r="1098" spans="1:9">
      <c r="A1098">
        <v>1097</v>
      </c>
      <c r="B1098">
        <v>65</v>
      </c>
      <c r="C1098" t="s">
        <v>46</v>
      </c>
      <c r="D1098">
        <v>37.504765999999996</v>
      </c>
      <c r="E1098">
        <v>126.954071</v>
      </c>
      <c r="F1098">
        <v>114100</v>
      </c>
      <c r="G1098" s="1">
        <v>42511</v>
      </c>
      <c r="H1098" s="2">
        <v>0.97485999999999995</v>
      </c>
      <c r="I1098" t="s">
        <v>984</v>
      </c>
    </row>
    <row r="1099" spans="1:9">
      <c r="A1099">
        <v>1098</v>
      </c>
      <c r="B1099">
        <v>198</v>
      </c>
      <c r="C1099" t="s">
        <v>37</v>
      </c>
      <c r="D1099">
        <v>37.644472</v>
      </c>
      <c r="E1099">
        <v>127.081639</v>
      </c>
      <c r="F1099">
        <v>81600</v>
      </c>
      <c r="G1099" s="1">
        <v>42492</v>
      </c>
      <c r="H1099" s="2">
        <v>0.37817000000000001</v>
      </c>
      <c r="I1099" t="s">
        <v>984</v>
      </c>
    </row>
    <row r="1100" spans="1:9">
      <c r="A1100">
        <v>1099</v>
      </c>
      <c r="B1100">
        <v>244</v>
      </c>
      <c r="C1100" t="s">
        <v>119</v>
      </c>
      <c r="D1100">
        <v>37.676178999999998</v>
      </c>
      <c r="E1100">
        <v>127.098546</v>
      </c>
      <c r="F1100">
        <v>36000</v>
      </c>
      <c r="G1100" s="1">
        <v>42722</v>
      </c>
      <c r="H1100" s="2">
        <v>0.73260999999999998</v>
      </c>
      <c r="I1100" t="s">
        <v>986</v>
      </c>
    </row>
    <row r="1101" spans="1:9">
      <c r="A1101">
        <v>1100</v>
      </c>
      <c r="B1101">
        <v>30</v>
      </c>
      <c r="C1101" t="s">
        <v>23</v>
      </c>
      <c r="D1101">
        <v>37.466082</v>
      </c>
      <c r="E1101">
        <v>127.052791</v>
      </c>
      <c r="F1101">
        <v>47300</v>
      </c>
      <c r="G1101" s="1">
        <v>42594</v>
      </c>
      <c r="H1101" s="2">
        <v>0.94186999999999999</v>
      </c>
      <c r="I1101" t="s">
        <v>984</v>
      </c>
    </row>
    <row r="1102" spans="1:9">
      <c r="A1102">
        <v>1101</v>
      </c>
      <c r="B1102">
        <v>33</v>
      </c>
      <c r="C1102" t="s">
        <v>76</v>
      </c>
      <c r="D1102">
        <v>37.680996</v>
      </c>
      <c r="E1102">
        <v>127.099289</v>
      </c>
      <c r="F1102">
        <v>23000</v>
      </c>
      <c r="G1102" s="1">
        <v>42831</v>
      </c>
      <c r="H1102" s="2">
        <v>0.64510000000000001</v>
      </c>
      <c r="I1102" t="s">
        <v>984</v>
      </c>
    </row>
    <row r="1103" spans="1:9">
      <c r="A1103">
        <v>1102</v>
      </c>
      <c r="B1103">
        <v>111</v>
      </c>
      <c r="C1103" t="s">
        <v>68</v>
      </c>
      <c r="D1103">
        <v>37.446443000000002</v>
      </c>
      <c r="E1103">
        <v>126.997349</v>
      </c>
      <c r="F1103">
        <v>111200</v>
      </c>
      <c r="G1103" s="1">
        <v>42510</v>
      </c>
      <c r="H1103" s="2">
        <v>0.44979000000000002</v>
      </c>
      <c r="I1103" t="s">
        <v>984</v>
      </c>
    </row>
    <row r="1104" spans="1:9">
      <c r="A1104">
        <v>1103</v>
      </c>
      <c r="B1104">
        <v>290</v>
      </c>
      <c r="C1104" t="s">
        <v>119</v>
      </c>
      <c r="D1104">
        <v>37.583554999999997</v>
      </c>
      <c r="E1104">
        <v>127.174206</v>
      </c>
      <c r="F1104">
        <v>131300</v>
      </c>
      <c r="G1104" s="1">
        <v>42572</v>
      </c>
      <c r="H1104" s="2">
        <v>0.98748999999999998</v>
      </c>
      <c r="I1104" t="s">
        <v>986</v>
      </c>
    </row>
    <row r="1105" spans="1:9">
      <c r="A1105">
        <v>1104</v>
      </c>
      <c r="B1105">
        <v>97</v>
      </c>
      <c r="C1105" t="s">
        <v>84</v>
      </c>
      <c r="D1105">
        <v>37.716237999999997</v>
      </c>
      <c r="E1105">
        <v>127.13979399999999</v>
      </c>
      <c r="F1105">
        <v>59300</v>
      </c>
      <c r="G1105" s="1">
        <v>43080</v>
      </c>
      <c r="H1105" s="2">
        <v>0.77398</v>
      </c>
      <c r="I1105" t="s">
        <v>984</v>
      </c>
    </row>
    <row r="1106" spans="1:9">
      <c r="A1106">
        <v>1105</v>
      </c>
      <c r="B1106">
        <v>132</v>
      </c>
      <c r="C1106" t="s">
        <v>133</v>
      </c>
      <c r="D1106">
        <v>37.535027999999997</v>
      </c>
      <c r="E1106">
        <v>127.162447</v>
      </c>
      <c r="F1106">
        <v>93200</v>
      </c>
      <c r="G1106" s="1">
        <v>42973</v>
      </c>
      <c r="H1106" s="2">
        <v>0.44691999999999998</v>
      </c>
      <c r="I1106" t="s">
        <v>986</v>
      </c>
    </row>
    <row r="1107" spans="1:9">
      <c r="A1107">
        <v>1106</v>
      </c>
      <c r="B1107">
        <v>91</v>
      </c>
      <c r="C1107" t="s">
        <v>100</v>
      </c>
      <c r="D1107">
        <v>37.526141000000003</v>
      </c>
      <c r="E1107">
        <v>127.03307700000001</v>
      </c>
      <c r="F1107">
        <v>63900</v>
      </c>
      <c r="G1107" s="1">
        <v>42985</v>
      </c>
      <c r="H1107" s="2">
        <v>0.74604000000000004</v>
      </c>
      <c r="I1107" t="s">
        <v>987</v>
      </c>
    </row>
    <row r="1108" spans="1:9">
      <c r="A1108">
        <v>1107</v>
      </c>
      <c r="B1108">
        <v>188</v>
      </c>
      <c r="C1108" t="s">
        <v>38</v>
      </c>
      <c r="D1108">
        <v>37.684524000000003</v>
      </c>
      <c r="E1108">
        <v>126.926211</v>
      </c>
      <c r="F1108">
        <v>114000</v>
      </c>
      <c r="G1108" s="1">
        <v>42739</v>
      </c>
      <c r="H1108" s="2">
        <v>0.68572</v>
      </c>
      <c r="I1108" t="s">
        <v>986</v>
      </c>
    </row>
    <row r="1109" spans="1:9">
      <c r="A1109">
        <v>1108</v>
      </c>
      <c r="B1109">
        <v>237</v>
      </c>
      <c r="C1109" t="s">
        <v>32</v>
      </c>
      <c r="D1109">
        <v>37.440987999999997</v>
      </c>
      <c r="E1109">
        <v>126.936342</v>
      </c>
      <c r="F1109">
        <v>93000</v>
      </c>
      <c r="G1109" s="1">
        <v>42613</v>
      </c>
      <c r="H1109" s="2">
        <v>0.53496999999999995</v>
      </c>
      <c r="I1109" t="s">
        <v>986</v>
      </c>
    </row>
    <row r="1110" spans="1:9">
      <c r="A1110">
        <v>1109</v>
      </c>
      <c r="B1110">
        <v>256</v>
      </c>
      <c r="C1110" t="s">
        <v>115</v>
      </c>
      <c r="D1110">
        <v>37.658068999999998</v>
      </c>
      <c r="E1110">
        <v>126.986249</v>
      </c>
      <c r="F1110">
        <v>70500</v>
      </c>
      <c r="G1110" s="1">
        <v>42595</v>
      </c>
      <c r="H1110" s="2">
        <v>0.67849000000000004</v>
      </c>
      <c r="I1110" t="s">
        <v>984</v>
      </c>
    </row>
    <row r="1111" spans="1:9">
      <c r="A1111">
        <v>1110</v>
      </c>
      <c r="B1111">
        <v>269</v>
      </c>
      <c r="C1111" t="s">
        <v>119</v>
      </c>
      <c r="D1111">
        <v>37.448194000000001</v>
      </c>
      <c r="E1111">
        <v>126.98942</v>
      </c>
      <c r="F1111">
        <v>88800</v>
      </c>
      <c r="G1111" s="1">
        <v>43118</v>
      </c>
      <c r="H1111" s="2">
        <v>0.44045000000000001</v>
      </c>
      <c r="I1111" t="s">
        <v>986</v>
      </c>
    </row>
    <row r="1112" spans="1:9">
      <c r="A1112">
        <v>1111</v>
      </c>
      <c r="B1112">
        <v>281</v>
      </c>
      <c r="C1112" t="s">
        <v>38</v>
      </c>
      <c r="D1112">
        <v>37.670853999999999</v>
      </c>
      <c r="E1112">
        <v>126.878308</v>
      </c>
      <c r="F1112">
        <v>52000</v>
      </c>
      <c r="G1112" s="1">
        <v>42448</v>
      </c>
      <c r="H1112" s="2">
        <v>0.58618999999999999</v>
      </c>
      <c r="I1112" t="s">
        <v>986</v>
      </c>
    </row>
    <row r="1113" spans="1:9">
      <c r="A1113">
        <v>1112</v>
      </c>
      <c r="B1113">
        <v>85</v>
      </c>
      <c r="C1113" t="s">
        <v>32</v>
      </c>
      <c r="D1113">
        <v>37.503825999999997</v>
      </c>
      <c r="E1113">
        <v>127.01177300000001</v>
      </c>
      <c r="F1113">
        <v>139500</v>
      </c>
      <c r="G1113" s="1">
        <v>43075</v>
      </c>
      <c r="H1113" s="2">
        <v>0.46708</v>
      </c>
      <c r="I1113" t="s">
        <v>986</v>
      </c>
    </row>
    <row r="1114" spans="1:9">
      <c r="A1114">
        <v>1113</v>
      </c>
      <c r="B1114">
        <v>181</v>
      </c>
      <c r="C1114" t="s">
        <v>108</v>
      </c>
      <c r="D1114">
        <v>37.617735000000003</v>
      </c>
      <c r="E1114">
        <v>126.96047299999999</v>
      </c>
      <c r="F1114">
        <v>30400</v>
      </c>
      <c r="G1114" s="1">
        <v>43074</v>
      </c>
      <c r="H1114" s="2">
        <v>0.38767000000000001</v>
      </c>
      <c r="I1114" t="s">
        <v>988</v>
      </c>
    </row>
    <row r="1115" spans="1:9">
      <c r="A1115">
        <v>1114</v>
      </c>
      <c r="B1115">
        <v>290</v>
      </c>
      <c r="C1115" t="s">
        <v>133</v>
      </c>
      <c r="D1115">
        <v>37.697716</v>
      </c>
      <c r="E1115">
        <v>127.181353</v>
      </c>
      <c r="F1115">
        <v>103500</v>
      </c>
      <c r="G1115" s="1">
        <v>42381</v>
      </c>
      <c r="H1115" s="2">
        <v>0.98050999999999999</v>
      </c>
      <c r="I1115" t="s">
        <v>986</v>
      </c>
    </row>
    <row r="1116" spans="1:9">
      <c r="A1116">
        <v>1115</v>
      </c>
      <c r="B1116">
        <v>253</v>
      </c>
      <c r="C1116" t="s">
        <v>133</v>
      </c>
      <c r="D1116">
        <v>37.561763999999997</v>
      </c>
      <c r="E1116">
        <v>127.11157300000001</v>
      </c>
      <c r="F1116">
        <v>86700</v>
      </c>
      <c r="G1116" s="1">
        <v>43184</v>
      </c>
      <c r="H1116" s="2">
        <v>0.77385000000000004</v>
      </c>
      <c r="I1116" t="s">
        <v>986</v>
      </c>
    </row>
    <row r="1117" spans="1:9">
      <c r="A1117">
        <v>1116</v>
      </c>
      <c r="B1117">
        <v>55</v>
      </c>
      <c r="C1117" t="s">
        <v>46</v>
      </c>
      <c r="D1117">
        <v>37.528289000000001</v>
      </c>
      <c r="E1117">
        <v>127.017234</v>
      </c>
      <c r="F1117">
        <v>106400</v>
      </c>
      <c r="G1117" s="1">
        <v>43112</v>
      </c>
      <c r="H1117" s="2">
        <v>0.74977000000000005</v>
      </c>
      <c r="I1117" t="s">
        <v>984</v>
      </c>
    </row>
    <row r="1118" spans="1:9">
      <c r="A1118">
        <v>1117</v>
      </c>
      <c r="B1118">
        <v>262</v>
      </c>
      <c r="C1118" t="s">
        <v>115</v>
      </c>
      <c r="D1118">
        <v>37.683760999999997</v>
      </c>
      <c r="E1118">
        <v>127.124576</v>
      </c>
      <c r="F1118">
        <v>114200</v>
      </c>
      <c r="G1118" s="1">
        <v>42755</v>
      </c>
      <c r="H1118" s="2">
        <v>0.39196999999999999</v>
      </c>
      <c r="I1118" t="s">
        <v>984</v>
      </c>
    </row>
    <row r="1119" spans="1:9">
      <c r="A1119">
        <v>1118</v>
      </c>
      <c r="B1119">
        <v>215</v>
      </c>
      <c r="C1119" t="s">
        <v>68</v>
      </c>
      <c r="D1119">
        <v>37.617381000000002</v>
      </c>
      <c r="E1119">
        <v>127.05200499999999</v>
      </c>
      <c r="F1119">
        <v>101900</v>
      </c>
      <c r="G1119" s="1">
        <v>43175</v>
      </c>
      <c r="H1119" s="2">
        <v>0.67240999999999995</v>
      </c>
      <c r="I1119" t="s">
        <v>984</v>
      </c>
    </row>
    <row r="1120" spans="1:9">
      <c r="A1120">
        <v>1119</v>
      </c>
      <c r="B1120">
        <v>265</v>
      </c>
      <c r="C1120" t="s">
        <v>64</v>
      </c>
      <c r="D1120">
        <v>37.668714999999999</v>
      </c>
      <c r="E1120">
        <v>127.108204</v>
      </c>
      <c r="F1120">
        <v>53300</v>
      </c>
      <c r="G1120" s="1">
        <v>42831</v>
      </c>
      <c r="H1120" s="2">
        <v>0.40131</v>
      </c>
      <c r="I1120" t="s">
        <v>984</v>
      </c>
    </row>
    <row r="1121" spans="1:9">
      <c r="A1121">
        <v>1120</v>
      </c>
      <c r="B1121">
        <v>192</v>
      </c>
      <c r="C1121" t="s">
        <v>64</v>
      </c>
      <c r="D1121">
        <v>37.557972999999997</v>
      </c>
      <c r="E1121">
        <v>126.915626</v>
      </c>
      <c r="F1121">
        <v>4800</v>
      </c>
      <c r="G1121" s="1">
        <v>42483</v>
      </c>
      <c r="H1121" s="2">
        <v>0.94506999999999997</v>
      </c>
      <c r="I1121" t="s">
        <v>984</v>
      </c>
    </row>
    <row r="1122" spans="1:9">
      <c r="A1122">
        <v>1121</v>
      </c>
      <c r="B1122">
        <v>203</v>
      </c>
      <c r="C1122" t="s">
        <v>47</v>
      </c>
      <c r="D1122">
        <v>37.556795000000001</v>
      </c>
      <c r="E1122">
        <v>126.976022</v>
      </c>
      <c r="F1122">
        <v>42700</v>
      </c>
      <c r="G1122" s="1">
        <v>43130</v>
      </c>
      <c r="H1122" s="2">
        <v>0.55659000000000003</v>
      </c>
      <c r="I1122" t="s">
        <v>986</v>
      </c>
    </row>
    <row r="1123" spans="1:9">
      <c r="A1123">
        <v>1122</v>
      </c>
      <c r="B1123">
        <v>268</v>
      </c>
      <c r="C1123" t="s">
        <v>92</v>
      </c>
      <c r="D1123">
        <v>37.647537</v>
      </c>
      <c r="E1123">
        <v>127.17299</v>
      </c>
      <c r="F1123">
        <v>128500</v>
      </c>
      <c r="G1123" s="1">
        <v>42670</v>
      </c>
      <c r="H1123" s="2">
        <v>0.38189000000000001</v>
      </c>
      <c r="I1123" t="s">
        <v>987</v>
      </c>
    </row>
    <row r="1124" spans="1:9">
      <c r="A1124">
        <v>1123</v>
      </c>
      <c r="B1124">
        <v>250</v>
      </c>
      <c r="C1124" t="s">
        <v>20</v>
      </c>
      <c r="D1124">
        <v>37.592567000000003</v>
      </c>
      <c r="E1124">
        <v>127.14445499999999</v>
      </c>
      <c r="F1124">
        <v>40400</v>
      </c>
      <c r="G1124" s="1">
        <v>42963</v>
      </c>
      <c r="H1124" s="2">
        <v>0.79893999999999998</v>
      </c>
      <c r="I1124" t="s">
        <v>984</v>
      </c>
    </row>
    <row r="1125" spans="1:9">
      <c r="A1125">
        <v>1124</v>
      </c>
      <c r="B1125">
        <v>273</v>
      </c>
      <c r="C1125" t="s">
        <v>38</v>
      </c>
      <c r="D1125">
        <v>37.589230000000001</v>
      </c>
      <c r="E1125">
        <v>127.16605</v>
      </c>
      <c r="F1125">
        <v>11600</v>
      </c>
      <c r="G1125" s="1">
        <v>42802</v>
      </c>
      <c r="H1125" s="2">
        <v>0.57921999999999996</v>
      </c>
      <c r="I1125" t="s">
        <v>986</v>
      </c>
    </row>
    <row r="1126" spans="1:9">
      <c r="A1126">
        <v>1125</v>
      </c>
      <c r="B1126">
        <v>193</v>
      </c>
      <c r="C1126" t="s">
        <v>132</v>
      </c>
      <c r="D1126">
        <v>37.540281</v>
      </c>
      <c r="E1126">
        <v>126.98344899999999</v>
      </c>
      <c r="F1126">
        <v>22200</v>
      </c>
      <c r="G1126" s="1">
        <v>42403</v>
      </c>
      <c r="H1126" s="2">
        <v>0.99421000000000004</v>
      </c>
      <c r="I1126" t="s">
        <v>987</v>
      </c>
    </row>
    <row r="1127" spans="1:9">
      <c r="A1127">
        <v>1126</v>
      </c>
      <c r="B1127">
        <v>270</v>
      </c>
      <c r="C1127" t="s">
        <v>38</v>
      </c>
      <c r="D1127">
        <v>37.660856000000003</v>
      </c>
      <c r="E1127">
        <v>126.88898399999999</v>
      </c>
      <c r="F1127">
        <v>14500</v>
      </c>
      <c r="G1127" s="1">
        <v>42432</v>
      </c>
      <c r="H1127" s="2">
        <v>0.99797999999999998</v>
      </c>
      <c r="I1127" t="s">
        <v>986</v>
      </c>
    </row>
    <row r="1128" spans="1:9">
      <c r="A1128">
        <v>1127</v>
      </c>
      <c r="B1128">
        <v>245</v>
      </c>
      <c r="C1128" t="s">
        <v>68</v>
      </c>
      <c r="D1128">
        <v>37.503337000000002</v>
      </c>
      <c r="E1128">
        <v>126.97554700000001</v>
      </c>
      <c r="F1128">
        <v>26500</v>
      </c>
      <c r="G1128" s="1">
        <v>43121</v>
      </c>
      <c r="H1128" s="2">
        <v>0.54466999999999999</v>
      </c>
      <c r="I1128" t="s">
        <v>984</v>
      </c>
    </row>
    <row r="1129" spans="1:9">
      <c r="A1129">
        <v>1128</v>
      </c>
      <c r="B1129">
        <v>18</v>
      </c>
      <c r="C1129" t="s">
        <v>51</v>
      </c>
      <c r="D1129">
        <v>37.467568</v>
      </c>
      <c r="E1129">
        <v>127.182545</v>
      </c>
      <c r="F1129">
        <v>110400</v>
      </c>
      <c r="G1129" s="1">
        <v>43149</v>
      </c>
      <c r="H1129" s="2">
        <v>0.67505000000000004</v>
      </c>
      <c r="I1129" t="s">
        <v>984</v>
      </c>
    </row>
    <row r="1130" spans="1:9">
      <c r="A1130">
        <v>1129</v>
      </c>
      <c r="B1130">
        <v>226</v>
      </c>
      <c r="C1130" t="s">
        <v>33</v>
      </c>
      <c r="D1130">
        <v>37.523305000000001</v>
      </c>
      <c r="E1130">
        <v>127.181181</v>
      </c>
      <c r="F1130">
        <v>53000</v>
      </c>
      <c r="G1130" s="1">
        <v>42464</v>
      </c>
      <c r="H1130" s="2">
        <v>0.66412000000000004</v>
      </c>
      <c r="I1130" t="s">
        <v>985</v>
      </c>
    </row>
    <row r="1131" spans="1:9">
      <c r="A1131">
        <v>1130</v>
      </c>
      <c r="B1131">
        <v>54</v>
      </c>
      <c r="C1131" t="s">
        <v>101</v>
      </c>
      <c r="D1131">
        <v>37.504021999999999</v>
      </c>
      <c r="E1131">
        <v>126.95171000000001</v>
      </c>
      <c r="F1131">
        <v>73100</v>
      </c>
      <c r="G1131" s="1">
        <v>42559</v>
      </c>
      <c r="H1131" s="2">
        <v>0.94264999999999999</v>
      </c>
      <c r="I1131" t="s">
        <v>984</v>
      </c>
    </row>
    <row r="1132" spans="1:9">
      <c r="A1132">
        <v>1131</v>
      </c>
      <c r="B1132">
        <v>218</v>
      </c>
      <c r="C1132" t="s">
        <v>28</v>
      </c>
      <c r="D1132">
        <v>37.595823000000003</v>
      </c>
      <c r="E1132">
        <v>127.06128699999999</v>
      </c>
      <c r="F1132">
        <v>127400</v>
      </c>
      <c r="G1132" s="1">
        <v>43116</v>
      </c>
      <c r="H1132" s="2">
        <v>0.54168000000000005</v>
      </c>
      <c r="I1132" t="s">
        <v>986</v>
      </c>
    </row>
    <row r="1133" spans="1:9">
      <c r="A1133">
        <v>1132</v>
      </c>
      <c r="B1133">
        <v>24</v>
      </c>
      <c r="C1133" t="s">
        <v>159</v>
      </c>
      <c r="D1133">
        <v>37.527675000000002</v>
      </c>
      <c r="E1133">
        <v>126.86528199999999</v>
      </c>
      <c r="F1133">
        <v>18000</v>
      </c>
      <c r="G1133" s="1">
        <v>43124</v>
      </c>
      <c r="H1133" s="2">
        <v>0.72974000000000006</v>
      </c>
      <c r="I1133" t="s">
        <v>988</v>
      </c>
    </row>
    <row r="1134" spans="1:9">
      <c r="A1134">
        <v>1133</v>
      </c>
      <c r="B1134">
        <v>138</v>
      </c>
      <c r="C1134" t="s">
        <v>163</v>
      </c>
      <c r="D1134">
        <v>37.598801000000002</v>
      </c>
      <c r="E1134">
        <v>126.94828800000001</v>
      </c>
      <c r="F1134">
        <v>59900</v>
      </c>
      <c r="G1134" s="1">
        <v>42527</v>
      </c>
      <c r="H1134" s="2">
        <v>0.41131000000000001</v>
      </c>
      <c r="I1134" t="s">
        <v>984</v>
      </c>
    </row>
    <row r="1135" spans="1:9">
      <c r="A1135">
        <v>1134</v>
      </c>
      <c r="B1135">
        <v>111</v>
      </c>
      <c r="C1135" t="s">
        <v>20</v>
      </c>
      <c r="D1135">
        <v>37.615333999999997</v>
      </c>
      <c r="E1135">
        <v>126.87964599999999</v>
      </c>
      <c r="F1135">
        <v>73900</v>
      </c>
      <c r="G1135" s="1">
        <v>42397</v>
      </c>
      <c r="H1135" s="2">
        <v>0.89309000000000005</v>
      </c>
      <c r="I1135" t="s">
        <v>984</v>
      </c>
    </row>
    <row r="1136" spans="1:9">
      <c r="A1136">
        <v>1135</v>
      </c>
      <c r="B1136">
        <v>174</v>
      </c>
      <c r="C1136" t="s">
        <v>159</v>
      </c>
      <c r="D1136">
        <v>37.472206999999997</v>
      </c>
      <c r="E1136">
        <v>127.0688</v>
      </c>
      <c r="F1136">
        <v>147700</v>
      </c>
      <c r="G1136" s="1">
        <v>42939</v>
      </c>
      <c r="H1136" s="2">
        <v>0.82799999999999996</v>
      </c>
      <c r="I1136" t="s">
        <v>988</v>
      </c>
    </row>
    <row r="1137" spans="1:9">
      <c r="A1137">
        <v>1136</v>
      </c>
      <c r="B1137">
        <v>1</v>
      </c>
      <c r="C1137" t="s">
        <v>68</v>
      </c>
      <c r="D1137">
        <v>37.651722999999997</v>
      </c>
      <c r="E1137">
        <v>126.927325</v>
      </c>
      <c r="F1137">
        <v>116300</v>
      </c>
      <c r="G1137" s="1">
        <v>42458</v>
      </c>
      <c r="H1137" s="2">
        <v>0.89017000000000002</v>
      </c>
      <c r="I1137" t="s">
        <v>984</v>
      </c>
    </row>
    <row r="1138" spans="1:9">
      <c r="A1138">
        <v>1137</v>
      </c>
      <c r="B1138">
        <v>203</v>
      </c>
      <c r="C1138" t="s">
        <v>28</v>
      </c>
      <c r="D1138">
        <v>37.674899000000003</v>
      </c>
      <c r="E1138">
        <v>127.070301</v>
      </c>
      <c r="F1138">
        <v>116200</v>
      </c>
      <c r="G1138" s="1">
        <v>42461</v>
      </c>
      <c r="H1138" s="2">
        <v>0.93269999999999997</v>
      </c>
      <c r="I1138" t="s">
        <v>986</v>
      </c>
    </row>
    <row r="1139" spans="1:9">
      <c r="A1139">
        <v>1138</v>
      </c>
      <c r="B1139">
        <v>132</v>
      </c>
      <c r="C1139" t="s">
        <v>76</v>
      </c>
      <c r="D1139">
        <v>37.486699999999999</v>
      </c>
      <c r="E1139">
        <v>127.143593</v>
      </c>
      <c r="F1139">
        <v>131200</v>
      </c>
      <c r="G1139" s="1">
        <v>42729</v>
      </c>
      <c r="H1139" s="2">
        <v>0.66573000000000004</v>
      </c>
      <c r="I1139" t="s">
        <v>984</v>
      </c>
    </row>
    <row r="1140" spans="1:9">
      <c r="A1140">
        <v>1139</v>
      </c>
      <c r="B1140">
        <v>97</v>
      </c>
      <c r="C1140" t="s">
        <v>92</v>
      </c>
      <c r="D1140">
        <v>37.695061000000003</v>
      </c>
      <c r="E1140">
        <v>126.962822</v>
      </c>
      <c r="F1140">
        <v>50100</v>
      </c>
      <c r="G1140" s="1">
        <v>42507</v>
      </c>
      <c r="H1140" s="2">
        <v>0.67576000000000003</v>
      </c>
      <c r="I1140" t="s">
        <v>987</v>
      </c>
    </row>
    <row r="1141" spans="1:9">
      <c r="A1141">
        <v>1140</v>
      </c>
      <c r="B1141">
        <v>202</v>
      </c>
      <c r="C1141" t="s">
        <v>152</v>
      </c>
      <c r="D1141">
        <v>37.644854000000002</v>
      </c>
      <c r="E1141">
        <v>127.193085</v>
      </c>
      <c r="F1141">
        <v>151400</v>
      </c>
      <c r="G1141" s="1">
        <v>42994</v>
      </c>
      <c r="H1141" s="2">
        <v>0.97640000000000005</v>
      </c>
      <c r="I1141" t="s">
        <v>986</v>
      </c>
    </row>
    <row r="1142" spans="1:9">
      <c r="A1142">
        <v>1141</v>
      </c>
      <c r="B1142">
        <v>34</v>
      </c>
      <c r="C1142" t="s">
        <v>101</v>
      </c>
      <c r="D1142">
        <v>37.463307</v>
      </c>
      <c r="E1142">
        <v>127.04796</v>
      </c>
      <c r="F1142">
        <v>67600</v>
      </c>
      <c r="G1142" s="1">
        <v>42512</v>
      </c>
      <c r="H1142" s="2">
        <v>0.83133999999999997</v>
      </c>
      <c r="I1142" t="s">
        <v>984</v>
      </c>
    </row>
    <row r="1143" spans="1:9">
      <c r="A1143">
        <v>1142</v>
      </c>
      <c r="B1143">
        <v>41</v>
      </c>
      <c r="C1143" t="s">
        <v>115</v>
      </c>
      <c r="D1143">
        <v>37.504877999999998</v>
      </c>
      <c r="E1143">
        <v>126.98806500000001</v>
      </c>
      <c r="F1143">
        <v>69300</v>
      </c>
      <c r="G1143" s="1">
        <v>42551</v>
      </c>
      <c r="H1143" s="2">
        <v>0.39982000000000001</v>
      </c>
      <c r="I1143" t="s">
        <v>984</v>
      </c>
    </row>
    <row r="1144" spans="1:9">
      <c r="A1144">
        <v>1143</v>
      </c>
      <c r="B1144">
        <v>266</v>
      </c>
      <c r="C1144" t="s">
        <v>22</v>
      </c>
      <c r="D1144">
        <v>37.559787</v>
      </c>
      <c r="E1144">
        <v>126.948182</v>
      </c>
      <c r="F1144">
        <v>139100</v>
      </c>
      <c r="G1144" s="1">
        <v>42451</v>
      </c>
      <c r="H1144" s="2">
        <v>0.70711999999999997</v>
      </c>
      <c r="I1144" t="s">
        <v>984</v>
      </c>
    </row>
    <row r="1145" spans="1:9">
      <c r="A1145">
        <v>1144</v>
      </c>
      <c r="B1145">
        <v>287</v>
      </c>
      <c r="C1145" t="s">
        <v>38</v>
      </c>
      <c r="D1145">
        <v>37.533985999999999</v>
      </c>
      <c r="E1145">
        <v>126.992373</v>
      </c>
      <c r="F1145">
        <v>96000</v>
      </c>
      <c r="G1145" s="1">
        <v>42587</v>
      </c>
      <c r="H1145" s="2">
        <v>0.98594000000000004</v>
      </c>
      <c r="I1145" t="s">
        <v>986</v>
      </c>
    </row>
    <row r="1146" spans="1:9">
      <c r="A1146">
        <v>1145</v>
      </c>
      <c r="B1146">
        <v>75</v>
      </c>
      <c r="C1146" t="s">
        <v>20</v>
      </c>
      <c r="D1146">
        <v>37.524808</v>
      </c>
      <c r="E1146">
        <v>127.043077</v>
      </c>
      <c r="F1146">
        <v>86200</v>
      </c>
      <c r="G1146" s="1">
        <v>42482</v>
      </c>
      <c r="H1146" s="2">
        <v>0.97028000000000003</v>
      </c>
      <c r="I1146" t="s">
        <v>984</v>
      </c>
    </row>
    <row r="1147" spans="1:9">
      <c r="A1147">
        <v>1146</v>
      </c>
      <c r="B1147">
        <v>219</v>
      </c>
      <c r="C1147" t="s">
        <v>64</v>
      </c>
      <c r="D1147">
        <v>37.459605000000003</v>
      </c>
      <c r="E1147">
        <v>126.854254</v>
      </c>
      <c r="F1147">
        <v>6200</v>
      </c>
      <c r="G1147" s="1">
        <v>42528</v>
      </c>
      <c r="H1147" s="2">
        <v>0.95089000000000001</v>
      </c>
      <c r="I1147" t="s">
        <v>984</v>
      </c>
    </row>
    <row r="1148" spans="1:9">
      <c r="A1148">
        <v>1147</v>
      </c>
      <c r="B1148">
        <v>63</v>
      </c>
      <c r="C1148" t="s">
        <v>27</v>
      </c>
      <c r="D1148">
        <v>37.572291</v>
      </c>
      <c r="E1148">
        <v>127.179368</v>
      </c>
      <c r="F1148">
        <v>104200</v>
      </c>
      <c r="G1148" s="1">
        <v>42510</v>
      </c>
      <c r="H1148" s="2">
        <v>0.52363999999999999</v>
      </c>
      <c r="I1148" t="s">
        <v>984</v>
      </c>
    </row>
    <row r="1149" spans="1:9">
      <c r="A1149">
        <v>1148</v>
      </c>
      <c r="B1149">
        <v>146</v>
      </c>
      <c r="C1149" t="s">
        <v>20</v>
      </c>
      <c r="D1149">
        <v>37.681767999999998</v>
      </c>
      <c r="E1149">
        <v>127.13046300000001</v>
      </c>
      <c r="F1149">
        <v>148800</v>
      </c>
      <c r="G1149" s="1">
        <v>43023</v>
      </c>
      <c r="H1149" s="2">
        <v>0.63834999999999997</v>
      </c>
      <c r="I1149" t="s">
        <v>984</v>
      </c>
    </row>
    <row r="1150" spans="1:9">
      <c r="A1150">
        <v>1149</v>
      </c>
      <c r="B1150">
        <v>63</v>
      </c>
      <c r="C1150" t="s">
        <v>38</v>
      </c>
      <c r="D1150">
        <v>37.523820999999998</v>
      </c>
      <c r="E1150">
        <v>126.89393</v>
      </c>
      <c r="F1150">
        <v>80300</v>
      </c>
      <c r="G1150" s="1">
        <v>42936</v>
      </c>
      <c r="H1150" s="2">
        <v>0.55293999999999999</v>
      </c>
      <c r="I1150" t="s">
        <v>986</v>
      </c>
    </row>
    <row r="1151" spans="1:9">
      <c r="A1151">
        <v>1150</v>
      </c>
      <c r="B1151">
        <v>147</v>
      </c>
      <c r="C1151" t="s">
        <v>64</v>
      </c>
      <c r="D1151">
        <v>37.512495999999999</v>
      </c>
      <c r="E1151">
        <v>127.12684</v>
      </c>
      <c r="F1151">
        <v>31300</v>
      </c>
      <c r="G1151" s="1">
        <v>43171</v>
      </c>
      <c r="H1151" s="2">
        <v>0.85853999999999997</v>
      </c>
      <c r="I1151" t="s">
        <v>984</v>
      </c>
    </row>
    <row r="1152" spans="1:9">
      <c r="A1152">
        <v>1151</v>
      </c>
      <c r="B1152">
        <v>227</v>
      </c>
      <c r="C1152" t="s">
        <v>42</v>
      </c>
      <c r="D1152">
        <v>37.573338</v>
      </c>
      <c r="E1152">
        <v>126.888459</v>
      </c>
      <c r="F1152">
        <v>112700</v>
      </c>
      <c r="G1152" s="1">
        <v>42474</v>
      </c>
      <c r="H1152" s="2">
        <v>0.42201</v>
      </c>
      <c r="I1152" t="s">
        <v>984</v>
      </c>
    </row>
    <row r="1153" spans="1:9">
      <c r="A1153">
        <v>1152</v>
      </c>
      <c r="B1153">
        <v>64</v>
      </c>
      <c r="C1153" t="s">
        <v>72</v>
      </c>
      <c r="D1153">
        <v>37.563445999999999</v>
      </c>
      <c r="E1153">
        <v>126.926242</v>
      </c>
      <c r="F1153">
        <v>71000</v>
      </c>
      <c r="G1153" s="1">
        <v>42539</v>
      </c>
      <c r="H1153" s="2">
        <v>0.7268</v>
      </c>
      <c r="I1153" t="s">
        <v>984</v>
      </c>
    </row>
    <row r="1154" spans="1:9">
      <c r="A1154">
        <v>1153</v>
      </c>
      <c r="B1154">
        <v>272</v>
      </c>
      <c r="C1154" t="s">
        <v>152</v>
      </c>
      <c r="D1154">
        <v>37.558923999999998</v>
      </c>
      <c r="E1154">
        <v>127.15034300000001</v>
      </c>
      <c r="F1154">
        <v>7100</v>
      </c>
      <c r="G1154" s="1">
        <v>42819</v>
      </c>
      <c r="H1154" s="2">
        <v>0.79878000000000005</v>
      </c>
      <c r="I1154" t="s">
        <v>986</v>
      </c>
    </row>
    <row r="1155" spans="1:9">
      <c r="A1155">
        <v>1154</v>
      </c>
      <c r="B1155">
        <v>178</v>
      </c>
      <c r="C1155" t="s">
        <v>100</v>
      </c>
      <c r="D1155">
        <v>37.457839999999997</v>
      </c>
      <c r="E1155">
        <v>126.95761899999999</v>
      </c>
      <c r="F1155">
        <v>130600</v>
      </c>
      <c r="G1155" s="1">
        <v>42517</v>
      </c>
      <c r="H1155" s="2">
        <v>0.90600999999999998</v>
      </c>
      <c r="I1155" t="s">
        <v>987</v>
      </c>
    </row>
    <row r="1156" spans="1:9">
      <c r="A1156">
        <v>1155</v>
      </c>
      <c r="B1156">
        <v>20</v>
      </c>
      <c r="C1156" t="s">
        <v>101</v>
      </c>
      <c r="D1156">
        <v>37.591006</v>
      </c>
      <c r="E1156">
        <v>127.194283</v>
      </c>
      <c r="F1156">
        <v>3000</v>
      </c>
      <c r="G1156" s="1">
        <v>42750</v>
      </c>
      <c r="H1156" s="2">
        <v>0.43320999999999998</v>
      </c>
      <c r="I1156" t="s">
        <v>984</v>
      </c>
    </row>
    <row r="1157" spans="1:9">
      <c r="A1157">
        <v>1156</v>
      </c>
      <c r="B1157">
        <v>113</v>
      </c>
      <c r="C1157" t="s">
        <v>133</v>
      </c>
      <c r="D1157">
        <v>37.549959999999999</v>
      </c>
      <c r="E1157">
        <v>127.05633</v>
      </c>
      <c r="F1157">
        <v>4100</v>
      </c>
      <c r="G1157" s="1">
        <v>42740</v>
      </c>
      <c r="H1157" s="2">
        <v>0.43484</v>
      </c>
      <c r="I1157" t="s">
        <v>986</v>
      </c>
    </row>
    <row r="1158" spans="1:9">
      <c r="A1158">
        <v>1157</v>
      </c>
      <c r="B1158">
        <v>3</v>
      </c>
      <c r="C1158" t="s">
        <v>47</v>
      </c>
      <c r="D1158">
        <v>37.445467000000001</v>
      </c>
      <c r="E1158">
        <v>126.96942</v>
      </c>
      <c r="F1158">
        <v>150700</v>
      </c>
      <c r="G1158" s="1">
        <v>42993</v>
      </c>
      <c r="H1158" s="2">
        <v>0.91019000000000005</v>
      </c>
      <c r="I1158" t="s">
        <v>986</v>
      </c>
    </row>
    <row r="1159" spans="1:9">
      <c r="A1159">
        <v>1158</v>
      </c>
      <c r="B1159">
        <v>156</v>
      </c>
      <c r="C1159" t="s">
        <v>42</v>
      </c>
      <c r="D1159">
        <v>37.584094999999998</v>
      </c>
      <c r="E1159">
        <v>126.930899</v>
      </c>
      <c r="F1159">
        <v>137700</v>
      </c>
      <c r="G1159" s="1">
        <v>42745</v>
      </c>
      <c r="H1159" s="2">
        <v>0.99336000000000002</v>
      </c>
      <c r="I1159" t="s">
        <v>984</v>
      </c>
    </row>
    <row r="1160" spans="1:9">
      <c r="A1160">
        <v>1159</v>
      </c>
      <c r="B1160">
        <v>1</v>
      </c>
      <c r="C1160" t="s">
        <v>46</v>
      </c>
      <c r="D1160">
        <v>37.602103</v>
      </c>
      <c r="E1160">
        <v>127.172256</v>
      </c>
      <c r="F1160">
        <v>99200</v>
      </c>
      <c r="G1160" s="1">
        <v>42901</v>
      </c>
      <c r="H1160" s="2">
        <v>0.79481000000000002</v>
      </c>
      <c r="I1160" t="s">
        <v>984</v>
      </c>
    </row>
    <row r="1161" spans="1:9">
      <c r="A1161">
        <v>1160</v>
      </c>
      <c r="B1161">
        <v>63</v>
      </c>
      <c r="C1161" t="s">
        <v>64</v>
      </c>
      <c r="D1161">
        <v>37.608628000000003</v>
      </c>
      <c r="E1161">
        <v>126.975669</v>
      </c>
      <c r="F1161">
        <v>3400</v>
      </c>
      <c r="G1161" s="1">
        <v>42869</v>
      </c>
      <c r="H1161" s="2">
        <v>0.93078000000000005</v>
      </c>
      <c r="I1161" t="s">
        <v>984</v>
      </c>
    </row>
    <row r="1162" spans="1:9">
      <c r="A1162">
        <v>1161</v>
      </c>
      <c r="B1162">
        <v>261</v>
      </c>
      <c r="C1162" t="s">
        <v>72</v>
      </c>
      <c r="D1162">
        <v>37.459032999999998</v>
      </c>
      <c r="E1162">
        <v>127.15164900000001</v>
      </c>
      <c r="F1162">
        <v>117700</v>
      </c>
      <c r="G1162" s="1">
        <v>42996</v>
      </c>
      <c r="H1162" s="2">
        <v>0.77002999999999999</v>
      </c>
      <c r="I1162" t="s">
        <v>984</v>
      </c>
    </row>
    <row r="1163" spans="1:9">
      <c r="A1163">
        <v>1162</v>
      </c>
      <c r="B1163">
        <v>184</v>
      </c>
      <c r="C1163" t="s">
        <v>20</v>
      </c>
      <c r="D1163">
        <v>37.655054</v>
      </c>
      <c r="E1163">
        <v>126.983722</v>
      </c>
      <c r="F1163">
        <v>12200</v>
      </c>
      <c r="G1163" s="1">
        <v>43159</v>
      </c>
      <c r="H1163" s="2">
        <v>0.38480999999999999</v>
      </c>
      <c r="I1163" t="s">
        <v>984</v>
      </c>
    </row>
    <row r="1164" spans="1:9">
      <c r="A1164">
        <v>1163</v>
      </c>
      <c r="B1164">
        <v>147</v>
      </c>
      <c r="C1164" t="s">
        <v>72</v>
      </c>
      <c r="D1164">
        <v>37.596308000000001</v>
      </c>
      <c r="E1164">
        <v>126.87943</v>
      </c>
      <c r="F1164">
        <v>138000</v>
      </c>
      <c r="G1164" s="1">
        <v>43181</v>
      </c>
      <c r="H1164" s="2">
        <v>0.70237000000000005</v>
      </c>
      <c r="I1164" t="s">
        <v>984</v>
      </c>
    </row>
    <row r="1165" spans="1:9">
      <c r="A1165">
        <v>1164</v>
      </c>
      <c r="B1165">
        <v>239</v>
      </c>
      <c r="C1165" t="s">
        <v>88</v>
      </c>
      <c r="D1165">
        <v>37.590584999999997</v>
      </c>
      <c r="E1165">
        <v>127.067038</v>
      </c>
      <c r="F1165">
        <v>15200</v>
      </c>
      <c r="G1165" s="1">
        <v>43018</v>
      </c>
      <c r="H1165" s="2">
        <v>0.69182999999999995</v>
      </c>
      <c r="I1165" t="s">
        <v>984</v>
      </c>
    </row>
    <row r="1166" spans="1:9">
      <c r="A1166">
        <v>1165</v>
      </c>
      <c r="B1166">
        <v>68</v>
      </c>
      <c r="C1166" t="s">
        <v>108</v>
      </c>
      <c r="D1166">
        <v>37.535822000000003</v>
      </c>
      <c r="E1166">
        <v>127.024218</v>
      </c>
      <c r="F1166">
        <v>100500</v>
      </c>
      <c r="G1166" s="1">
        <v>43115</v>
      </c>
      <c r="H1166" s="2">
        <v>0.69103000000000003</v>
      </c>
      <c r="I1166" t="s">
        <v>988</v>
      </c>
    </row>
    <row r="1167" spans="1:9">
      <c r="A1167">
        <v>1166</v>
      </c>
      <c r="B1167">
        <v>232</v>
      </c>
      <c r="C1167" t="s">
        <v>132</v>
      </c>
      <c r="D1167">
        <v>37.707802000000001</v>
      </c>
      <c r="E1167">
        <v>126.963341</v>
      </c>
      <c r="F1167">
        <v>24300</v>
      </c>
      <c r="G1167" s="1">
        <v>43122</v>
      </c>
      <c r="H1167" s="2">
        <v>0.90715999999999997</v>
      </c>
      <c r="I1167" t="s">
        <v>987</v>
      </c>
    </row>
    <row r="1168" spans="1:9">
      <c r="A1168">
        <v>1167</v>
      </c>
      <c r="B1168">
        <v>99</v>
      </c>
      <c r="C1168" t="s">
        <v>47</v>
      </c>
      <c r="D1168">
        <v>37.468961</v>
      </c>
      <c r="E1168">
        <v>127.154309</v>
      </c>
      <c r="F1168">
        <v>58200</v>
      </c>
      <c r="G1168" s="1">
        <v>42542</v>
      </c>
      <c r="H1168" s="2">
        <v>0.49895</v>
      </c>
      <c r="I1168" t="s">
        <v>986</v>
      </c>
    </row>
    <row r="1169" spans="1:9">
      <c r="A1169">
        <v>1168</v>
      </c>
      <c r="B1169">
        <v>212</v>
      </c>
      <c r="C1169" t="s">
        <v>33</v>
      </c>
      <c r="D1169">
        <v>37.473250999999998</v>
      </c>
      <c r="E1169">
        <v>127.086618</v>
      </c>
      <c r="F1169">
        <v>147800</v>
      </c>
      <c r="G1169" s="1">
        <v>42629</v>
      </c>
      <c r="H1169" s="2">
        <v>0.62583</v>
      </c>
      <c r="I1169" t="s">
        <v>985</v>
      </c>
    </row>
    <row r="1170" spans="1:9">
      <c r="A1170">
        <v>1169</v>
      </c>
      <c r="B1170">
        <v>240</v>
      </c>
      <c r="C1170" t="s">
        <v>22</v>
      </c>
      <c r="D1170">
        <v>37.487009</v>
      </c>
      <c r="E1170">
        <v>127.142822</v>
      </c>
      <c r="F1170">
        <v>41200</v>
      </c>
      <c r="G1170" s="1">
        <v>42376</v>
      </c>
      <c r="H1170" s="2">
        <v>0.63517999999999997</v>
      </c>
      <c r="I1170" t="s">
        <v>984</v>
      </c>
    </row>
    <row r="1171" spans="1:9">
      <c r="A1171">
        <v>1170</v>
      </c>
      <c r="B1171">
        <v>84</v>
      </c>
      <c r="C1171" t="s">
        <v>46</v>
      </c>
      <c r="D1171">
        <v>37.478406999999997</v>
      </c>
      <c r="E1171">
        <v>126.897307</v>
      </c>
      <c r="F1171">
        <v>80000</v>
      </c>
      <c r="G1171" s="1">
        <v>42936</v>
      </c>
      <c r="H1171" s="2">
        <v>0.47778999999999999</v>
      </c>
      <c r="I1171" t="s">
        <v>984</v>
      </c>
    </row>
    <row r="1172" spans="1:9">
      <c r="A1172">
        <v>1171</v>
      </c>
      <c r="B1172">
        <v>148</v>
      </c>
      <c r="C1172" t="s">
        <v>51</v>
      </c>
      <c r="D1172">
        <v>37.655962000000002</v>
      </c>
      <c r="E1172">
        <v>127.176868</v>
      </c>
      <c r="F1172">
        <v>119800</v>
      </c>
      <c r="G1172" s="1">
        <v>43142</v>
      </c>
      <c r="H1172" s="2">
        <v>0.52664999999999995</v>
      </c>
      <c r="I1172" t="s">
        <v>984</v>
      </c>
    </row>
    <row r="1173" spans="1:9">
      <c r="A1173">
        <v>1172</v>
      </c>
      <c r="B1173">
        <v>300</v>
      </c>
      <c r="C1173" t="s">
        <v>27</v>
      </c>
      <c r="D1173">
        <v>37.576517000000003</v>
      </c>
      <c r="E1173">
        <v>126.862326</v>
      </c>
      <c r="F1173">
        <v>88600</v>
      </c>
      <c r="G1173" s="1">
        <v>42959</v>
      </c>
      <c r="H1173" s="2">
        <v>0.95491000000000004</v>
      </c>
      <c r="I1173" t="s">
        <v>984</v>
      </c>
    </row>
    <row r="1174" spans="1:9">
      <c r="A1174">
        <v>1173</v>
      </c>
      <c r="B1174">
        <v>135</v>
      </c>
      <c r="C1174" t="s">
        <v>119</v>
      </c>
      <c r="D1174">
        <v>37.628227000000003</v>
      </c>
      <c r="E1174">
        <v>126.92148899999999</v>
      </c>
      <c r="F1174">
        <v>123100</v>
      </c>
      <c r="G1174" s="1">
        <v>42481</v>
      </c>
      <c r="H1174" s="2">
        <v>0.72202</v>
      </c>
      <c r="I1174" t="s">
        <v>986</v>
      </c>
    </row>
    <row r="1175" spans="1:9">
      <c r="A1175">
        <v>1174</v>
      </c>
      <c r="B1175">
        <v>286</v>
      </c>
      <c r="C1175" t="s">
        <v>68</v>
      </c>
      <c r="D1175">
        <v>37.613520000000001</v>
      </c>
      <c r="E1175">
        <v>127.020456</v>
      </c>
      <c r="F1175">
        <v>134700</v>
      </c>
      <c r="G1175" s="1">
        <v>42412</v>
      </c>
      <c r="H1175" s="2">
        <v>0.78537999999999997</v>
      </c>
      <c r="I1175" t="s">
        <v>984</v>
      </c>
    </row>
    <row r="1176" spans="1:9">
      <c r="A1176">
        <v>1175</v>
      </c>
      <c r="B1176">
        <v>81</v>
      </c>
      <c r="C1176" t="s">
        <v>27</v>
      </c>
      <c r="D1176">
        <v>37.631998000000003</v>
      </c>
      <c r="E1176">
        <v>126.89959899999999</v>
      </c>
      <c r="F1176">
        <v>88000</v>
      </c>
      <c r="G1176" s="1">
        <v>42896</v>
      </c>
      <c r="H1176" s="2">
        <v>0.51744999999999997</v>
      </c>
      <c r="I1176" t="s">
        <v>984</v>
      </c>
    </row>
    <row r="1177" spans="1:9">
      <c r="A1177">
        <v>1176</v>
      </c>
      <c r="B1177">
        <v>128</v>
      </c>
      <c r="C1177" t="s">
        <v>38</v>
      </c>
      <c r="D1177">
        <v>37.557473000000002</v>
      </c>
      <c r="E1177">
        <v>127.15339899999999</v>
      </c>
      <c r="F1177">
        <v>83600</v>
      </c>
      <c r="G1177" s="1">
        <v>43114</v>
      </c>
      <c r="H1177" s="2">
        <v>0.79451000000000005</v>
      </c>
      <c r="I1177" t="s">
        <v>986</v>
      </c>
    </row>
    <row r="1178" spans="1:9">
      <c r="A1178">
        <v>1177</v>
      </c>
      <c r="B1178">
        <v>21</v>
      </c>
      <c r="C1178" t="s">
        <v>68</v>
      </c>
      <c r="D1178">
        <v>37.681600000000003</v>
      </c>
      <c r="E1178">
        <v>127.123074</v>
      </c>
      <c r="F1178">
        <v>13200</v>
      </c>
      <c r="G1178" s="1">
        <v>43053</v>
      </c>
      <c r="H1178" s="2">
        <v>0.66720999999999997</v>
      </c>
      <c r="I1178" t="s">
        <v>984</v>
      </c>
    </row>
    <row r="1179" spans="1:9">
      <c r="A1179">
        <v>1178</v>
      </c>
      <c r="B1179">
        <v>289</v>
      </c>
      <c r="C1179" t="s">
        <v>46</v>
      </c>
      <c r="D1179">
        <v>37.635151</v>
      </c>
      <c r="E1179">
        <v>126.880379</v>
      </c>
      <c r="F1179">
        <v>64300</v>
      </c>
      <c r="G1179" s="1">
        <v>42523</v>
      </c>
      <c r="H1179" s="2">
        <v>0.80376000000000003</v>
      </c>
      <c r="I1179" t="s">
        <v>984</v>
      </c>
    </row>
    <row r="1180" spans="1:9">
      <c r="A1180">
        <v>1179</v>
      </c>
      <c r="B1180">
        <v>89</v>
      </c>
      <c r="C1180" t="s">
        <v>108</v>
      </c>
      <c r="D1180">
        <v>37.554718999999999</v>
      </c>
      <c r="E1180">
        <v>127.031998</v>
      </c>
      <c r="F1180">
        <v>98900</v>
      </c>
      <c r="G1180" s="1">
        <v>42621</v>
      </c>
      <c r="H1180" s="2">
        <v>0.39688000000000001</v>
      </c>
      <c r="I1180" t="s">
        <v>988</v>
      </c>
    </row>
    <row r="1181" spans="1:9">
      <c r="A1181">
        <v>1180</v>
      </c>
      <c r="B1181">
        <v>268</v>
      </c>
      <c r="C1181" t="s">
        <v>76</v>
      </c>
      <c r="D1181">
        <v>37.641748999999997</v>
      </c>
      <c r="E1181">
        <v>126.916393</v>
      </c>
      <c r="F1181">
        <v>68500</v>
      </c>
      <c r="G1181" s="1">
        <v>43122</v>
      </c>
      <c r="H1181" s="2">
        <v>0.96740999999999999</v>
      </c>
      <c r="I1181" t="s">
        <v>984</v>
      </c>
    </row>
    <row r="1182" spans="1:9">
      <c r="A1182">
        <v>1181</v>
      </c>
      <c r="B1182">
        <v>22</v>
      </c>
      <c r="C1182" t="s">
        <v>115</v>
      </c>
      <c r="D1182">
        <v>37.697164000000001</v>
      </c>
      <c r="E1182">
        <v>127.186482</v>
      </c>
      <c r="F1182">
        <v>64100</v>
      </c>
      <c r="G1182" s="1">
        <v>43133</v>
      </c>
      <c r="H1182" s="2">
        <v>0.53027000000000002</v>
      </c>
      <c r="I1182" t="s">
        <v>984</v>
      </c>
    </row>
    <row r="1183" spans="1:9">
      <c r="A1183">
        <v>1182</v>
      </c>
      <c r="B1183">
        <v>107</v>
      </c>
      <c r="C1183" t="s">
        <v>32</v>
      </c>
      <c r="D1183">
        <v>37.716540000000002</v>
      </c>
      <c r="E1183">
        <v>126.936615</v>
      </c>
      <c r="F1183">
        <v>3600</v>
      </c>
      <c r="G1183" s="1">
        <v>43022</v>
      </c>
      <c r="H1183" s="2">
        <v>0.95215000000000005</v>
      </c>
      <c r="I1183" t="s">
        <v>986</v>
      </c>
    </row>
    <row r="1184" spans="1:9">
      <c r="A1184">
        <v>1183</v>
      </c>
      <c r="B1184">
        <v>92</v>
      </c>
      <c r="C1184" t="s">
        <v>92</v>
      </c>
      <c r="D1184">
        <v>37.697508999999997</v>
      </c>
      <c r="E1184">
        <v>127.11952700000001</v>
      </c>
      <c r="F1184">
        <v>68200</v>
      </c>
      <c r="G1184" s="1">
        <v>42937</v>
      </c>
      <c r="H1184" s="2">
        <v>0.78437999999999997</v>
      </c>
      <c r="I1184" t="s">
        <v>987</v>
      </c>
    </row>
    <row r="1185" spans="1:9">
      <c r="A1185">
        <v>1184</v>
      </c>
      <c r="B1185">
        <v>197</v>
      </c>
      <c r="C1185" t="s">
        <v>101</v>
      </c>
      <c r="D1185">
        <v>37.647955000000003</v>
      </c>
      <c r="E1185">
        <v>127.106646</v>
      </c>
      <c r="F1185">
        <v>4900</v>
      </c>
      <c r="G1185" s="1">
        <v>42576</v>
      </c>
      <c r="H1185" s="2">
        <v>0.66122999999999998</v>
      </c>
      <c r="I1185" t="s">
        <v>984</v>
      </c>
    </row>
    <row r="1186" spans="1:9">
      <c r="A1186">
        <v>1185</v>
      </c>
      <c r="B1186">
        <v>226</v>
      </c>
      <c r="C1186" t="s">
        <v>42</v>
      </c>
      <c r="D1186">
        <v>37.623539999999998</v>
      </c>
      <c r="E1186">
        <v>126.96675</v>
      </c>
      <c r="F1186">
        <v>94700</v>
      </c>
      <c r="G1186" s="1">
        <v>42628</v>
      </c>
      <c r="H1186" s="2">
        <v>0.80010000000000003</v>
      </c>
      <c r="I1186" t="s">
        <v>984</v>
      </c>
    </row>
    <row r="1187" spans="1:9">
      <c r="A1187">
        <v>1186</v>
      </c>
      <c r="B1187">
        <v>95</v>
      </c>
      <c r="C1187" t="s">
        <v>22</v>
      </c>
      <c r="D1187">
        <v>37.638527000000003</v>
      </c>
      <c r="E1187">
        <v>127.055978</v>
      </c>
      <c r="F1187">
        <v>113200</v>
      </c>
      <c r="G1187" s="1">
        <v>43000</v>
      </c>
      <c r="H1187" s="2">
        <v>0.84965999999999997</v>
      </c>
      <c r="I1187" t="s">
        <v>984</v>
      </c>
    </row>
    <row r="1188" spans="1:9">
      <c r="A1188">
        <v>1187</v>
      </c>
      <c r="B1188">
        <v>177</v>
      </c>
      <c r="C1188" t="s">
        <v>119</v>
      </c>
      <c r="D1188">
        <v>37.583502000000003</v>
      </c>
      <c r="E1188">
        <v>127.083517</v>
      </c>
      <c r="F1188">
        <v>25400</v>
      </c>
      <c r="G1188" s="1">
        <v>42970</v>
      </c>
      <c r="H1188" s="2">
        <v>0.59404999999999997</v>
      </c>
      <c r="I1188" t="s">
        <v>986</v>
      </c>
    </row>
    <row r="1189" spans="1:9">
      <c r="A1189">
        <v>1188</v>
      </c>
      <c r="B1189">
        <v>215</v>
      </c>
      <c r="C1189" t="s">
        <v>33</v>
      </c>
      <c r="D1189">
        <v>37.623665000000003</v>
      </c>
      <c r="E1189">
        <v>126.98231699999999</v>
      </c>
      <c r="F1189">
        <v>106200</v>
      </c>
      <c r="G1189" s="1">
        <v>42928</v>
      </c>
      <c r="H1189" s="2">
        <v>0.56530000000000002</v>
      </c>
      <c r="I1189" t="s">
        <v>985</v>
      </c>
    </row>
    <row r="1190" spans="1:9">
      <c r="A1190">
        <v>1189</v>
      </c>
      <c r="B1190">
        <v>109</v>
      </c>
      <c r="C1190" t="s">
        <v>76</v>
      </c>
      <c r="D1190">
        <v>37.443027000000001</v>
      </c>
      <c r="E1190">
        <v>126.982039</v>
      </c>
      <c r="F1190">
        <v>60400</v>
      </c>
      <c r="G1190" s="1">
        <v>42562</v>
      </c>
      <c r="H1190" s="2">
        <v>0.85135000000000005</v>
      </c>
      <c r="I1190" t="s">
        <v>984</v>
      </c>
    </row>
    <row r="1191" spans="1:9">
      <c r="A1191">
        <v>1190</v>
      </c>
      <c r="B1191">
        <v>279</v>
      </c>
      <c r="C1191" t="s">
        <v>84</v>
      </c>
      <c r="D1191">
        <v>37.613132999999998</v>
      </c>
      <c r="E1191">
        <v>127.19589000000001</v>
      </c>
      <c r="F1191">
        <v>40900</v>
      </c>
      <c r="G1191" s="1">
        <v>43019</v>
      </c>
      <c r="H1191" s="2">
        <v>0.53578000000000003</v>
      </c>
      <c r="I1191" t="s">
        <v>984</v>
      </c>
    </row>
    <row r="1192" spans="1:9">
      <c r="A1192">
        <v>1191</v>
      </c>
      <c r="B1192">
        <v>48</v>
      </c>
      <c r="C1192" t="s">
        <v>88</v>
      </c>
      <c r="D1192">
        <v>37.569547999999998</v>
      </c>
      <c r="E1192">
        <v>126.882597</v>
      </c>
      <c r="F1192">
        <v>85900</v>
      </c>
      <c r="G1192" s="1">
        <v>42441</v>
      </c>
      <c r="H1192" s="2">
        <v>0.45918999999999999</v>
      </c>
      <c r="I1192" t="s">
        <v>984</v>
      </c>
    </row>
    <row r="1193" spans="1:9">
      <c r="A1193">
        <v>1192</v>
      </c>
      <c r="B1193">
        <v>95</v>
      </c>
      <c r="C1193" t="s">
        <v>23</v>
      </c>
      <c r="D1193">
        <v>37.556482000000003</v>
      </c>
      <c r="E1193">
        <v>127.072131</v>
      </c>
      <c r="F1193">
        <v>15400</v>
      </c>
      <c r="G1193" s="1">
        <v>42671</v>
      </c>
      <c r="H1193" s="2">
        <v>0.42214000000000002</v>
      </c>
      <c r="I1193" t="s">
        <v>984</v>
      </c>
    </row>
    <row r="1194" spans="1:9">
      <c r="A1194">
        <v>1193</v>
      </c>
      <c r="B1194">
        <v>126</v>
      </c>
      <c r="C1194" t="s">
        <v>64</v>
      </c>
      <c r="D1194">
        <v>37.711303999999998</v>
      </c>
      <c r="E1194">
        <v>127.018978</v>
      </c>
      <c r="F1194">
        <v>81300</v>
      </c>
      <c r="G1194" s="1">
        <v>42521</v>
      </c>
      <c r="H1194" s="2">
        <v>0.62641000000000002</v>
      </c>
      <c r="I1194" t="s">
        <v>984</v>
      </c>
    </row>
    <row r="1195" spans="1:9">
      <c r="A1195">
        <v>1194</v>
      </c>
      <c r="B1195">
        <v>133</v>
      </c>
      <c r="C1195" t="s">
        <v>38</v>
      </c>
      <c r="D1195">
        <v>37.488273999999997</v>
      </c>
      <c r="E1195">
        <v>127.167018</v>
      </c>
      <c r="F1195">
        <v>99900</v>
      </c>
      <c r="G1195" s="1">
        <v>42889</v>
      </c>
      <c r="H1195" s="2">
        <v>0.93947999999999998</v>
      </c>
      <c r="I1195" t="s">
        <v>986</v>
      </c>
    </row>
    <row r="1196" spans="1:9">
      <c r="A1196">
        <v>1195</v>
      </c>
      <c r="B1196">
        <v>27</v>
      </c>
      <c r="C1196" t="s">
        <v>20</v>
      </c>
      <c r="D1196">
        <v>37.493434000000001</v>
      </c>
      <c r="E1196">
        <v>126.98012</v>
      </c>
      <c r="F1196">
        <v>17400</v>
      </c>
      <c r="G1196" s="1">
        <v>42673</v>
      </c>
      <c r="H1196" s="2">
        <v>0.53905000000000003</v>
      </c>
      <c r="I1196" t="s">
        <v>984</v>
      </c>
    </row>
    <row r="1197" spans="1:9">
      <c r="A1197">
        <v>1196</v>
      </c>
      <c r="B1197">
        <v>39</v>
      </c>
      <c r="C1197" t="s">
        <v>33</v>
      </c>
      <c r="D1197">
        <v>37.606383999999998</v>
      </c>
      <c r="E1197">
        <v>126.880414</v>
      </c>
      <c r="F1197">
        <v>28000</v>
      </c>
      <c r="G1197" s="1">
        <v>42659</v>
      </c>
      <c r="H1197" s="2">
        <v>0.37883</v>
      </c>
      <c r="I1197" t="s">
        <v>985</v>
      </c>
    </row>
    <row r="1198" spans="1:9">
      <c r="A1198">
        <v>1197</v>
      </c>
      <c r="B1198">
        <v>105</v>
      </c>
      <c r="C1198" t="s">
        <v>100</v>
      </c>
      <c r="D1198">
        <v>37.499079999999999</v>
      </c>
      <c r="E1198">
        <v>127.18880900000001</v>
      </c>
      <c r="F1198">
        <v>6500</v>
      </c>
      <c r="G1198" s="1">
        <v>42577</v>
      </c>
      <c r="H1198" s="2">
        <v>0.56796999999999997</v>
      </c>
      <c r="I1198" t="s">
        <v>987</v>
      </c>
    </row>
    <row r="1199" spans="1:9">
      <c r="A1199">
        <v>1198</v>
      </c>
      <c r="B1199">
        <v>234</v>
      </c>
      <c r="C1199" t="s">
        <v>92</v>
      </c>
      <c r="D1199">
        <v>37.575702</v>
      </c>
      <c r="E1199">
        <v>127.16567999999999</v>
      </c>
      <c r="F1199">
        <v>104000</v>
      </c>
      <c r="G1199" s="1">
        <v>42909</v>
      </c>
      <c r="H1199" s="2">
        <v>0.61556</v>
      </c>
      <c r="I1199" t="s">
        <v>987</v>
      </c>
    </row>
    <row r="1200" spans="1:9">
      <c r="A1200">
        <v>1199</v>
      </c>
      <c r="B1200">
        <v>219</v>
      </c>
      <c r="C1200" t="s">
        <v>159</v>
      </c>
      <c r="D1200">
        <v>37.614522999999998</v>
      </c>
      <c r="E1200">
        <v>126.99404699999999</v>
      </c>
      <c r="F1200">
        <v>77300</v>
      </c>
      <c r="G1200" s="1">
        <v>42891</v>
      </c>
      <c r="H1200" s="2">
        <v>0.78097000000000005</v>
      </c>
      <c r="I1200" t="s">
        <v>988</v>
      </c>
    </row>
    <row r="1201" spans="1:9">
      <c r="A1201">
        <v>1200</v>
      </c>
      <c r="B1201">
        <v>22</v>
      </c>
      <c r="C1201" t="s">
        <v>101</v>
      </c>
      <c r="D1201">
        <v>37.717751</v>
      </c>
      <c r="E1201">
        <v>127.108941</v>
      </c>
      <c r="F1201">
        <v>95900</v>
      </c>
      <c r="G1201" s="1">
        <v>42759</v>
      </c>
      <c r="H1201" s="2">
        <v>0.50783</v>
      </c>
      <c r="I1201" t="s">
        <v>984</v>
      </c>
    </row>
    <row r="1202" spans="1:9">
      <c r="A1202">
        <v>1201</v>
      </c>
      <c r="B1202">
        <v>256</v>
      </c>
      <c r="C1202" t="s">
        <v>20</v>
      </c>
      <c r="D1202">
        <v>37.456780000000002</v>
      </c>
      <c r="E1202">
        <v>126.85128</v>
      </c>
      <c r="F1202">
        <v>51000</v>
      </c>
      <c r="G1202" s="1">
        <v>42668</v>
      </c>
      <c r="H1202" s="2">
        <v>0.80661000000000005</v>
      </c>
      <c r="I1202" t="s">
        <v>984</v>
      </c>
    </row>
    <row r="1203" spans="1:9">
      <c r="A1203">
        <v>1202</v>
      </c>
      <c r="B1203">
        <v>82</v>
      </c>
      <c r="C1203" t="s">
        <v>42</v>
      </c>
      <c r="D1203">
        <v>37.58661</v>
      </c>
      <c r="E1203">
        <v>126.98974200000001</v>
      </c>
      <c r="F1203">
        <v>87100</v>
      </c>
      <c r="G1203" s="1">
        <v>43017</v>
      </c>
      <c r="H1203" s="2">
        <v>0.64519000000000004</v>
      </c>
      <c r="I1203" t="s">
        <v>984</v>
      </c>
    </row>
    <row r="1204" spans="1:9">
      <c r="A1204">
        <v>1203</v>
      </c>
      <c r="B1204">
        <v>3</v>
      </c>
      <c r="C1204" t="s">
        <v>163</v>
      </c>
      <c r="D1204">
        <v>37.570208999999998</v>
      </c>
      <c r="E1204">
        <v>126.854305</v>
      </c>
      <c r="F1204">
        <v>12800</v>
      </c>
      <c r="G1204" s="1">
        <v>43076</v>
      </c>
      <c r="H1204" s="2">
        <v>0.91241000000000005</v>
      </c>
      <c r="I1204" t="s">
        <v>984</v>
      </c>
    </row>
    <row r="1205" spans="1:9">
      <c r="A1205">
        <v>1204</v>
      </c>
      <c r="B1205">
        <v>148</v>
      </c>
      <c r="C1205" t="s">
        <v>46</v>
      </c>
      <c r="D1205">
        <v>37.552840000000003</v>
      </c>
      <c r="E1205">
        <v>126.91780900000001</v>
      </c>
      <c r="F1205">
        <v>13800</v>
      </c>
      <c r="G1205" s="1">
        <v>42417</v>
      </c>
      <c r="H1205" s="2">
        <v>0.52829999999999999</v>
      </c>
      <c r="I1205" t="s">
        <v>984</v>
      </c>
    </row>
    <row r="1206" spans="1:9">
      <c r="A1206">
        <v>1205</v>
      </c>
      <c r="B1206">
        <v>68</v>
      </c>
      <c r="C1206" t="s">
        <v>72</v>
      </c>
      <c r="D1206">
        <v>37.478929999999998</v>
      </c>
      <c r="E1206">
        <v>127.060946</v>
      </c>
      <c r="F1206">
        <v>46200</v>
      </c>
      <c r="G1206" s="1">
        <v>42447</v>
      </c>
      <c r="H1206" s="2">
        <v>0.66137999999999997</v>
      </c>
      <c r="I1206" t="s">
        <v>984</v>
      </c>
    </row>
    <row r="1207" spans="1:9">
      <c r="A1207">
        <v>1206</v>
      </c>
      <c r="B1207">
        <v>298</v>
      </c>
      <c r="C1207" t="s">
        <v>51</v>
      </c>
      <c r="D1207">
        <v>37.718448000000002</v>
      </c>
      <c r="E1207">
        <v>127.03008800000001</v>
      </c>
      <c r="F1207">
        <v>93100</v>
      </c>
      <c r="G1207" s="1">
        <v>42441</v>
      </c>
      <c r="H1207" s="2">
        <v>0.37640000000000001</v>
      </c>
      <c r="I1207" t="s">
        <v>984</v>
      </c>
    </row>
    <row r="1208" spans="1:9">
      <c r="A1208">
        <v>1207</v>
      </c>
      <c r="B1208">
        <v>105</v>
      </c>
      <c r="C1208" t="s">
        <v>68</v>
      </c>
      <c r="D1208">
        <v>37.601464999999997</v>
      </c>
      <c r="E1208">
        <v>127.02466699999999</v>
      </c>
      <c r="F1208">
        <v>120600</v>
      </c>
      <c r="G1208" s="1">
        <v>42873</v>
      </c>
      <c r="H1208" s="2">
        <v>0.96919</v>
      </c>
      <c r="I1208" t="s">
        <v>984</v>
      </c>
    </row>
    <row r="1209" spans="1:9">
      <c r="A1209">
        <v>1208</v>
      </c>
      <c r="B1209">
        <v>169</v>
      </c>
      <c r="C1209" t="s">
        <v>119</v>
      </c>
      <c r="D1209">
        <v>37.644967999999999</v>
      </c>
      <c r="E1209">
        <v>127.179894</v>
      </c>
      <c r="F1209">
        <v>82900</v>
      </c>
      <c r="G1209" s="1">
        <v>43081</v>
      </c>
      <c r="H1209" s="2">
        <v>0.86873999999999996</v>
      </c>
      <c r="I1209" t="s">
        <v>986</v>
      </c>
    </row>
    <row r="1210" spans="1:9">
      <c r="A1210">
        <v>1209</v>
      </c>
      <c r="B1210">
        <v>61</v>
      </c>
      <c r="C1210" t="s">
        <v>163</v>
      </c>
      <c r="D1210">
        <v>37.696489999999997</v>
      </c>
      <c r="E1210">
        <v>126.99828100000001</v>
      </c>
      <c r="F1210">
        <v>23000</v>
      </c>
      <c r="G1210" s="1">
        <v>42401</v>
      </c>
      <c r="H1210" s="2">
        <v>0.48481999999999997</v>
      </c>
      <c r="I1210" t="s">
        <v>984</v>
      </c>
    </row>
    <row r="1211" spans="1:9">
      <c r="A1211">
        <v>1210</v>
      </c>
      <c r="B1211">
        <v>133</v>
      </c>
      <c r="C1211" t="s">
        <v>115</v>
      </c>
      <c r="D1211">
        <v>37.609895999999999</v>
      </c>
      <c r="E1211">
        <v>126.894211</v>
      </c>
      <c r="F1211">
        <v>112100</v>
      </c>
      <c r="G1211" s="1">
        <v>42456</v>
      </c>
      <c r="H1211" s="2">
        <v>0.96889999999999998</v>
      </c>
      <c r="I1211" t="s">
        <v>984</v>
      </c>
    </row>
    <row r="1212" spans="1:9">
      <c r="A1212">
        <v>1211</v>
      </c>
      <c r="B1212">
        <v>238</v>
      </c>
      <c r="C1212" t="s">
        <v>108</v>
      </c>
      <c r="D1212">
        <v>37.583858999999997</v>
      </c>
      <c r="E1212">
        <v>126.88372699999999</v>
      </c>
      <c r="F1212">
        <v>78800</v>
      </c>
      <c r="G1212" s="1">
        <v>42884</v>
      </c>
      <c r="H1212" s="2">
        <v>0.60184000000000004</v>
      </c>
      <c r="I1212" t="s">
        <v>988</v>
      </c>
    </row>
    <row r="1213" spans="1:9">
      <c r="A1213">
        <v>1212</v>
      </c>
      <c r="B1213">
        <v>160</v>
      </c>
      <c r="C1213" t="s">
        <v>163</v>
      </c>
      <c r="D1213">
        <v>37.622314000000003</v>
      </c>
      <c r="E1213">
        <v>126.897223</v>
      </c>
      <c r="F1213">
        <v>126400</v>
      </c>
      <c r="G1213" s="1">
        <v>42773</v>
      </c>
      <c r="H1213" s="2">
        <v>0.48135</v>
      </c>
      <c r="I1213" t="s">
        <v>984</v>
      </c>
    </row>
    <row r="1214" spans="1:9">
      <c r="A1214">
        <v>1213</v>
      </c>
      <c r="B1214">
        <v>275</v>
      </c>
      <c r="C1214" t="s">
        <v>27</v>
      </c>
      <c r="D1214">
        <v>37.709907999999999</v>
      </c>
      <c r="E1214">
        <v>126.985696</v>
      </c>
      <c r="F1214">
        <v>82500</v>
      </c>
      <c r="G1214" s="1">
        <v>43143</v>
      </c>
      <c r="H1214" s="2">
        <v>0.86546999999999996</v>
      </c>
      <c r="I1214" t="s">
        <v>984</v>
      </c>
    </row>
    <row r="1215" spans="1:9">
      <c r="A1215">
        <v>1214</v>
      </c>
      <c r="B1215">
        <v>97</v>
      </c>
      <c r="C1215" t="s">
        <v>152</v>
      </c>
      <c r="D1215">
        <v>37.647312999999997</v>
      </c>
      <c r="E1215">
        <v>126.95525000000001</v>
      </c>
      <c r="F1215">
        <v>41800</v>
      </c>
      <c r="G1215" s="1">
        <v>42911</v>
      </c>
      <c r="H1215" s="2">
        <v>0.90290000000000004</v>
      </c>
      <c r="I1215" t="s">
        <v>986</v>
      </c>
    </row>
    <row r="1216" spans="1:9">
      <c r="A1216">
        <v>1215</v>
      </c>
      <c r="B1216">
        <v>232</v>
      </c>
      <c r="C1216" t="s">
        <v>92</v>
      </c>
      <c r="D1216">
        <v>37.502378</v>
      </c>
      <c r="E1216">
        <v>127.01117600000001</v>
      </c>
      <c r="F1216">
        <v>119700</v>
      </c>
      <c r="G1216" s="1">
        <v>42453</v>
      </c>
      <c r="H1216" s="2">
        <v>0.59092999999999996</v>
      </c>
      <c r="I1216" t="s">
        <v>987</v>
      </c>
    </row>
    <row r="1217" spans="1:9">
      <c r="A1217">
        <v>1216</v>
      </c>
      <c r="B1217">
        <v>172</v>
      </c>
      <c r="C1217" t="s">
        <v>20</v>
      </c>
      <c r="D1217">
        <v>37.545242000000002</v>
      </c>
      <c r="E1217">
        <v>126.983102</v>
      </c>
      <c r="F1217">
        <v>141500</v>
      </c>
      <c r="G1217" s="1">
        <v>42826</v>
      </c>
      <c r="H1217" s="2">
        <v>0.75939000000000001</v>
      </c>
      <c r="I1217" t="s">
        <v>984</v>
      </c>
    </row>
    <row r="1218" spans="1:9">
      <c r="A1218">
        <v>1217</v>
      </c>
      <c r="B1218">
        <v>179</v>
      </c>
      <c r="C1218" t="s">
        <v>163</v>
      </c>
      <c r="D1218">
        <v>37.645336999999998</v>
      </c>
      <c r="E1218">
        <v>126.912806</v>
      </c>
      <c r="F1218">
        <v>16100</v>
      </c>
      <c r="G1218" s="1">
        <v>42600</v>
      </c>
      <c r="H1218" s="2">
        <v>0.88595000000000002</v>
      </c>
      <c r="I1218" t="s">
        <v>984</v>
      </c>
    </row>
    <row r="1219" spans="1:9">
      <c r="A1219">
        <v>1218</v>
      </c>
      <c r="B1219">
        <v>207</v>
      </c>
      <c r="C1219" t="s">
        <v>92</v>
      </c>
      <c r="D1219">
        <v>37.524428999999998</v>
      </c>
      <c r="E1219">
        <v>126.975105</v>
      </c>
      <c r="F1219">
        <v>64900</v>
      </c>
      <c r="G1219" s="1">
        <v>42585</v>
      </c>
      <c r="H1219" s="2">
        <v>0.41694999999999999</v>
      </c>
      <c r="I1219" t="s">
        <v>987</v>
      </c>
    </row>
    <row r="1220" spans="1:9">
      <c r="A1220">
        <v>1219</v>
      </c>
      <c r="B1220">
        <v>282</v>
      </c>
      <c r="C1220" t="s">
        <v>100</v>
      </c>
      <c r="D1220">
        <v>37.695630999999999</v>
      </c>
      <c r="E1220">
        <v>126.99323099999999</v>
      </c>
      <c r="F1220">
        <v>16200</v>
      </c>
      <c r="G1220" s="1">
        <v>42825</v>
      </c>
      <c r="H1220" s="2">
        <v>0.73257000000000005</v>
      </c>
      <c r="I1220" t="s">
        <v>987</v>
      </c>
    </row>
    <row r="1221" spans="1:9">
      <c r="A1221">
        <v>1220</v>
      </c>
      <c r="B1221">
        <v>165</v>
      </c>
      <c r="C1221" t="s">
        <v>33</v>
      </c>
      <c r="D1221">
        <v>37.689006999999997</v>
      </c>
      <c r="E1221">
        <v>126.912796</v>
      </c>
      <c r="F1221">
        <v>134700</v>
      </c>
      <c r="G1221" s="1">
        <v>43043</v>
      </c>
      <c r="H1221" s="2">
        <v>0.89288999999999996</v>
      </c>
      <c r="I1221" t="s">
        <v>985</v>
      </c>
    </row>
    <row r="1222" spans="1:9">
      <c r="A1222">
        <v>1221</v>
      </c>
      <c r="B1222">
        <v>130</v>
      </c>
      <c r="C1222" t="s">
        <v>27</v>
      </c>
      <c r="D1222">
        <v>37.470365000000001</v>
      </c>
      <c r="E1222">
        <v>127.170376</v>
      </c>
      <c r="F1222">
        <v>127400</v>
      </c>
      <c r="G1222" s="1">
        <v>42841</v>
      </c>
      <c r="H1222" s="2">
        <v>0.83708000000000005</v>
      </c>
      <c r="I1222" t="s">
        <v>984</v>
      </c>
    </row>
    <row r="1223" spans="1:9">
      <c r="A1223">
        <v>1222</v>
      </c>
      <c r="B1223">
        <v>274</v>
      </c>
      <c r="C1223" t="s">
        <v>20</v>
      </c>
      <c r="D1223">
        <v>37.498052000000001</v>
      </c>
      <c r="E1223">
        <v>127.14725</v>
      </c>
      <c r="F1223">
        <v>72600</v>
      </c>
      <c r="G1223" s="1">
        <v>42692</v>
      </c>
      <c r="H1223" s="2">
        <v>0.4456</v>
      </c>
      <c r="I1223" t="s">
        <v>984</v>
      </c>
    </row>
    <row r="1224" spans="1:9">
      <c r="A1224">
        <v>1223</v>
      </c>
      <c r="B1224">
        <v>180</v>
      </c>
      <c r="C1224" t="s">
        <v>101</v>
      </c>
      <c r="D1224">
        <v>37.611049999999999</v>
      </c>
      <c r="E1224">
        <v>126.981855</v>
      </c>
      <c r="F1224">
        <v>103900</v>
      </c>
      <c r="G1224" s="1">
        <v>42982</v>
      </c>
      <c r="H1224" s="2">
        <v>0.63258999999999999</v>
      </c>
      <c r="I1224" t="s">
        <v>984</v>
      </c>
    </row>
    <row r="1225" spans="1:9">
      <c r="A1225">
        <v>1224</v>
      </c>
      <c r="B1225">
        <v>197</v>
      </c>
      <c r="C1225" t="s">
        <v>23</v>
      </c>
      <c r="D1225">
        <v>37.705170000000003</v>
      </c>
      <c r="E1225">
        <v>127.05896799999999</v>
      </c>
      <c r="F1225">
        <v>112000</v>
      </c>
      <c r="G1225" s="1">
        <v>42431</v>
      </c>
      <c r="H1225" s="2">
        <v>0.93586999999999998</v>
      </c>
      <c r="I1225" t="s">
        <v>984</v>
      </c>
    </row>
    <row r="1226" spans="1:9">
      <c r="A1226">
        <v>1225</v>
      </c>
      <c r="B1226">
        <v>145</v>
      </c>
      <c r="C1226" t="s">
        <v>88</v>
      </c>
      <c r="D1226">
        <v>37.581122000000001</v>
      </c>
      <c r="E1226">
        <v>126.978863</v>
      </c>
      <c r="F1226">
        <v>29300</v>
      </c>
      <c r="G1226" s="1">
        <v>42737</v>
      </c>
      <c r="H1226" s="2">
        <v>0.79098999999999997</v>
      </c>
      <c r="I1226" t="s">
        <v>984</v>
      </c>
    </row>
    <row r="1227" spans="1:9">
      <c r="A1227">
        <v>1226</v>
      </c>
      <c r="B1227">
        <v>99</v>
      </c>
      <c r="C1227" t="s">
        <v>72</v>
      </c>
      <c r="D1227">
        <v>37.658754999999999</v>
      </c>
      <c r="E1227">
        <v>127.17055000000001</v>
      </c>
      <c r="F1227">
        <v>127000</v>
      </c>
      <c r="G1227" s="1">
        <v>42724</v>
      </c>
      <c r="H1227" s="2">
        <v>0.43030000000000002</v>
      </c>
      <c r="I1227" t="s">
        <v>984</v>
      </c>
    </row>
    <row r="1228" spans="1:9">
      <c r="A1228">
        <v>1227</v>
      </c>
      <c r="B1228">
        <v>173</v>
      </c>
      <c r="C1228" t="s">
        <v>27</v>
      </c>
      <c r="D1228">
        <v>37.580140999999998</v>
      </c>
      <c r="E1228">
        <v>126.969482</v>
      </c>
      <c r="F1228">
        <v>133200</v>
      </c>
      <c r="G1228" s="1">
        <v>42520</v>
      </c>
      <c r="H1228" s="2">
        <v>0.98734</v>
      </c>
      <c r="I1228" t="s">
        <v>984</v>
      </c>
    </row>
    <row r="1229" spans="1:9">
      <c r="A1229">
        <v>1228</v>
      </c>
      <c r="B1229">
        <v>18</v>
      </c>
      <c r="C1229" t="s">
        <v>22</v>
      </c>
      <c r="D1229">
        <v>37.633279999999999</v>
      </c>
      <c r="E1229">
        <v>127.086545</v>
      </c>
      <c r="F1229">
        <v>8800</v>
      </c>
      <c r="G1229" s="1">
        <v>42790</v>
      </c>
      <c r="H1229" s="2">
        <v>0.71397999999999995</v>
      </c>
      <c r="I1229" t="s">
        <v>984</v>
      </c>
    </row>
    <row r="1230" spans="1:9">
      <c r="A1230">
        <v>1229</v>
      </c>
      <c r="B1230">
        <v>61</v>
      </c>
      <c r="C1230" t="s">
        <v>27</v>
      </c>
      <c r="D1230">
        <v>37.719923999999999</v>
      </c>
      <c r="E1230">
        <v>126.968362</v>
      </c>
      <c r="F1230">
        <v>101800</v>
      </c>
      <c r="G1230" s="1">
        <v>42420</v>
      </c>
      <c r="H1230" s="2">
        <v>0.76398999999999995</v>
      </c>
      <c r="I1230" t="s">
        <v>984</v>
      </c>
    </row>
    <row r="1231" spans="1:9">
      <c r="A1231">
        <v>1230</v>
      </c>
      <c r="B1231">
        <v>30</v>
      </c>
      <c r="C1231" t="s">
        <v>38</v>
      </c>
      <c r="D1231">
        <v>37.555515</v>
      </c>
      <c r="E1231">
        <v>127.096447</v>
      </c>
      <c r="F1231">
        <v>45100</v>
      </c>
      <c r="G1231" s="1">
        <v>42972</v>
      </c>
      <c r="H1231" s="2">
        <v>0.74090999999999996</v>
      </c>
      <c r="I1231" t="s">
        <v>986</v>
      </c>
    </row>
    <row r="1232" spans="1:9">
      <c r="A1232">
        <v>1231</v>
      </c>
      <c r="B1232">
        <v>229</v>
      </c>
      <c r="C1232" t="s">
        <v>47</v>
      </c>
      <c r="D1232">
        <v>37.683213000000002</v>
      </c>
      <c r="E1232">
        <v>126.923664</v>
      </c>
      <c r="F1232">
        <v>30100</v>
      </c>
      <c r="G1232" s="1">
        <v>42919</v>
      </c>
      <c r="H1232" s="2">
        <v>0.79583000000000004</v>
      </c>
      <c r="I1232" t="s">
        <v>986</v>
      </c>
    </row>
    <row r="1233" spans="1:9">
      <c r="A1233">
        <v>1232</v>
      </c>
      <c r="B1233">
        <v>65</v>
      </c>
      <c r="C1233" t="s">
        <v>159</v>
      </c>
      <c r="D1233">
        <v>37.631365000000002</v>
      </c>
      <c r="E1233">
        <v>126.999746</v>
      </c>
      <c r="F1233">
        <v>83200</v>
      </c>
      <c r="G1233" s="1">
        <v>42644</v>
      </c>
      <c r="H1233" s="2">
        <v>0.46706999999999999</v>
      </c>
      <c r="I1233" t="s">
        <v>988</v>
      </c>
    </row>
    <row r="1234" spans="1:9">
      <c r="A1234">
        <v>1233</v>
      </c>
      <c r="B1234">
        <v>129</v>
      </c>
      <c r="C1234" t="s">
        <v>46</v>
      </c>
      <c r="D1234">
        <v>37.536231000000001</v>
      </c>
      <c r="E1234">
        <v>126.985299</v>
      </c>
      <c r="F1234">
        <v>8300</v>
      </c>
      <c r="G1234" s="1">
        <v>42794</v>
      </c>
      <c r="H1234" s="2">
        <v>0.75394000000000005</v>
      </c>
      <c r="I1234" t="s">
        <v>984</v>
      </c>
    </row>
    <row r="1235" spans="1:9">
      <c r="A1235">
        <v>1234</v>
      </c>
      <c r="B1235">
        <v>43</v>
      </c>
      <c r="C1235" t="s">
        <v>132</v>
      </c>
      <c r="D1235">
        <v>37.601799</v>
      </c>
      <c r="E1235">
        <v>126.931703</v>
      </c>
      <c r="F1235">
        <v>143700</v>
      </c>
      <c r="G1235" s="1">
        <v>42756</v>
      </c>
      <c r="H1235" s="2">
        <v>0.56525000000000003</v>
      </c>
      <c r="I1235" t="s">
        <v>987</v>
      </c>
    </row>
    <row r="1236" spans="1:9">
      <c r="A1236">
        <v>1235</v>
      </c>
      <c r="B1236">
        <v>206</v>
      </c>
      <c r="C1236" t="s">
        <v>163</v>
      </c>
      <c r="D1236">
        <v>37.659453999999997</v>
      </c>
      <c r="E1236">
        <v>126.875511</v>
      </c>
      <c r="F1236">
        <v>34900</v>
      </c>
      <c r="G1236" s="1">
        <v>42717</v>
      </c>
      <c r="H1236" s="2">
        <v>0.72850000000000004</v>
      </c>
      <c r="I1236" t="s">
        <v>984</v>
      </c>
    </row>
    <row r="1237" spans="1:9">
      <c r="A1237">
        <v>1236</v>
      </c>
      <c r="B1237">
        <v>247</v>
      </c>
      <c r="C1237" t="s">
        <v>115</v>
      </c>
      <c r="D1237">
        <v>37.521832000000003</v>
      </c>
      <c r="E1237">
        <v>126.860164</v>
      </c>
      <c r="F1237">
        <v>66600</v>
      </c>
      <c r="G1237" s="1">
        <v>42482</v>
      </c>
      <c r="H1237" s="2">
        <v>0.61738999999999999</v>
      </c>
      <c r="I1237" t="s">
        <v>984</v>
      </c>
    </row>
    <row r="1238" spans="1:9">
      <c r="A1238">
        <v>1237</v>
      </c>
      <c r="B1238">
        <v>103</v>
      </c>
      <c r="C1238" t="s">
        <v>47</v>
      </c>
      <c r="D1238">
        <v>37.715854</v>
      </c>
      <c r="E1238">
        <v>126.939311</v>
      </c>
      <c r="F1238">
        <v>150000</v>
      </c>
      <c r="G1238" s="1">
        <v>43013</v>
      </c>
      <c r="H1238" s="2">
        <v>0.53195000000000003</v>
      </c>
      <c r="I1238" t="s">
        <v>986</v>
      </c>
    </row>
    <row r="1239" spans="1:9">
      <c r="A1239">
        <v>1238</v>
      </c>
      <c r="B1239">
        <v>114</v>
      </c>
      <c r="C1239" t="s">
        <v>72</v>
      </c>
      <c r="D1239">
        <v>37.480443999999999</v>
      </c>
      <c r="E1239">
        <v>126.960599</v>
      </c>
      <c r="F1239">
        <v>76100</v>
      </c>
      <c r="G1239" s="1">
        <v>42385</v>
      </c>
      <c r="H1239" s="2">
        <v>0.80964999999999998</v>
      </c>
      <c r="I1239" t="s">
        <v>984</v>
      </c>
    </row>
    <row r="1240" spans="1:9">
      <c r="A1240">
        <v>1239</v>
      </c>
      <c r="B1240">
        <v>215</v>
      </c>
      <c r="C1240" t="s">
        <v>28</v>
      </c>
      <c r="D1240">
        <v>37.695591999999998</v>
      </c>
      <c r="E1240">
        <v>127.080451</v>
      </c>
      <c r="F1240">
        <v>55900</v>
      </c>
      <c r="G1240" s="1">
        <v>43082</v>
      </c>
      <c r="H1240" s="2">
        <v>0.58233999999999997</v>
      </c>
      <c r="I1240" t="s">
        <v>986</v>
      </c>
    </row>
    <row r="1241" spans="1:9">
      <c r="A1241">
        <v>1240</v>
      </c>
      <c r="B1241">
        <v>71</v>
      </c>
      <c r="C1241" t="s">
        <v>72</v>
      </c>
      <c r="D1241">
        <v>37.524973000000003</v>
      </c>
      <c r="E1241">
        <v>127.033064</v>
      </c>
      <c r="F1241">
        <v>58800</v>
      </c>
      <c r="G1241" s="1">
        <v>42736</v>
      </c>
      <c r="H1241" s="2">
        <v>0.65364999999999995</v>
      </c>
      <c r="I1241" t="s">
        <v>984</v>
      </c>
    </row>
    <row r="1242" spans="1:9">
      <c r="A1242">
        <v>1241</v>
      </c>
      <c r="B1242">
        <v>62</v>
      </c>
      <c r="C1242" t="s">
        <v>152</v>
      </c>
      <c r="D1242">
        <v>37.693021000000002</v>
      </c>
      <c r="E1242">
        <v>127.14664399999999</v>
      </c>
      <c r="F1242">
        <v>125000</v>
      </c>
      <c r="G1242" s="1">
        <v>43178</v>
      </c>
      <c r="H1242" s="2">
        <v>0.78137999999999996</v>
      </c>
      <c r="I1242" t="s">
        <v>986</v>
      </c>
    </row>
    <row r="1243" spans="1:9">
      <c r="A1243">
        <v>1242</v>
      </c>
      <c r="B1243">
        <v>266</v>
      </c>
      <c r="C1243" t="s">
        <v>84</v>
      </c>
      <c r="D1243">
        <v>37.440973</v>
      </c>
      <c r="E1243">
        <v>127.01739499999999</v>
      </c>
      <c r="F1243">
        <v>47300</v>
      </c>
      <c r="G1243" s="1">
        <v>42519</v>
      </c>
      <c r="H1243" s="2">
        <v>0.78496999999999995</v>
      </c>
      <c r="I1243" t="s">
        <v>984</v>
      </c>
    </row>
    <row r="1244" spans="1:9">
      <c r="A1244">
        <v>1243</v>
      </c>
      <c r="B1244">
        <v>284</v>
      </c>
      <c r="C1244" t="s">
        <v>115</v>
      </c>
      <c r="D1244">
        <v>37.628369999999997</v>
      </c>
      <c r="E1244">
        <v>126.99762200000001</v>
      </c>
      <c r="F1244">
        <v>20900</v>
      </c>
      <c r="G1244" s="1">
        <v>42941</v>
      </c>
      <c r="H1244" s="2">
        <v>0.51041999999999998</v>
      </c>
      <c r="I1244" t="s">
        <v>984</v>
      </c>
    </row>
    <row r="1245" spans="1:9">
      <c r="A1245">
        <v>1244</v>
      </c>
      <c r="B1245">
        <v>234</v>
      </c>
      <c r="C1245" t="s">
        <v>88</v>
      </c>
      <c r="D1245">
        <v>37.603853999999998</v>
      </c>
      <c r="E1245">
        <v>127.09595</v>
      </c>
      <c r="F1245">
        <v>146600</v>
      </c>
      <c r="G1245" s="1">
        <v>43127</v>
      </c>
      <c r="H1245" s="2">
        <v>0.82706999999999997</v>
      </c>
      <c r="I1245" t="s">
        <v>984</v>
      </c>
    </row>
    <row r="1246" spans="1:9">
      <c r="A1246">
        <v>1245</v>
      </c>
      <c r="B1246">
        <v>214</v>
      </c>
      <c r="C1246" t="s">
        <v>100</v>
      </c>
      <c r="D1246">
        <v>37.478231000000001</v>
      </c>
      <c r="E1246">
        <v>127.101609</v>
      </c>
      <c r="F1246">
        <v>48900</v>
      </c>
      <c r="G1246" s="1">
        <v>42725</v>
      </c>
      <c r="H1246" s="2">
        <v>0.53961999999999999</v>
      </c>
      <c r="I1246" t="s">
        <v>987</v>
      </c>
    </row>
    <row r="1247" spans="1:9">
      <c r="A1247">
        <v>1246</v>
      </c>
      <c r="B1247">
        <v>256</v>
      </c>
      <c r="C1247" t="s">
        <v>88</v>
      </c>
      <c r="D1247">
        <v>37.716667999999999</v>
      </c>
      <c r="E1247">
        <v>126.90436</v>
      </c>
      <c r="F1247">
        <v>37500</v>
      </c>
      <c r="G1247" s="1">
        <v>43183</v>
      </c>
      <c r="H1247" s="2">
        <v>0.77769999999999995</v>
      </c>
      <c r="I1247" t="s">
        <v>984</v>
      </c>
    </row>
    <row r="1248" spans="1:9">
      <c r="A1248">
        <v>1247</v>
      </c>
      <c r="B1248">
        <v>262</v>
      </c>
      <c r="C1248" t="s">
        <v>88</v>
      </c>
      <c r="D1248">
        <v>37.503743</v>
      </c>
      <c r="E1248">
        <v>126.899911</v>
      </c>
      <c r="F1248">
        <v>56900</v>
      </c>
      <c r="G1248" s="1">
        <v>42527</v>
      </c>
      <c r="H1248" s="2">
        <v>0.89922999999999997</v>
      </c>
      <c r="I1248" t="s">
        <v>984</v>
      </c>
    </row>
    <row r="1249" spans="1:9">
      <c r="A1249">
        <v>1248</v>
      </c>
      <c r="B1249">
        <v>185</v>
      </c>
      <c r="C1249" t="s">
        <v>42</v>
      </c>
      <c r="D1249">
        <v>37.530675000000002</v>
      </c>
      <c r="E1249">
        <v>127.088627</v>
      </c>
      <c r="F1249">
        <v>16100</v>
      </c>
      <c r="G1249" s="1">
        <v>42618</v>
      </c>
      <c r="H1249" s="2">
        <v>0.85645000000000004</v>
      </c>
      <c r="I1249" t="s">
        <v>984</v>
      </c>
    </row>
    <row r="1250" spans="1:9">
      <c r="A1250">
        <v>1249</v>
      </c>
      <c r="B1250">
        <v>20</v>
      </c>
      <c r="C1250" t="s">
        <v>64</v>
      </c>
      <c r="D1250">
        <v>37.592038000000002</v>
      </c>
      <c r="E1250">
        <v>126.875486</v>
      </c>
      <c r="F1250">
        <v>11000</v>
      </c>
      <c r="G1250" s="1">
        <v>42846</v>
      </c>
      <c r="H1250" s="2">
        <v>0.89954000000000001</v>
      </c>
      <c r="I1250" t="s">
        <v>984</v>
      </c>
    </row>
    <row r="1251" spans="1:9">
      <c r="A1251">
        <v>1250</v>
      </c>
      <c r="B1251">
        <v>289</v>
      </c>
      <c r="C1251" t="s">
        <v>46</v>
      </c>
      <c r="D1251">
        <v>37.509191999999999</v>
      </c>
      <c r="E1251">
        <v>126.960297</v>
      </c>
      <c r="F1251">
        <v>41800</v>
      </c>
      <c r="G1251" s="1">
        <v>42873</v>
      </c>
      <c r="H1251" s="2">
        <v>0.55983000000000005</v>
      </c>
      <c r="I1251" t="s">
        <v>984</v>
      </c>
    </row>
    <row r="1252" spans="1:9">
      <c r="A1252">
        <v>1251</v>
      </c>
      <c r="B1252">
        <v>240</v>
      </c>
      <c r="C1252" t="s">
        <v>119</v>
      </c>
      <c r="D1252">
        <v>37.608474000000001</v>
      </c>
      <c r="E1252">
        <v>127.164619</v>
      </c>
      <c r="F1252">
        <v>37000</v>
      </c>
      <c r="G1252" s="1">
        <v>43159</v>
      </c>
      <c r="H1252" s="2">
        <v>0.66388000000000003</v>
      </c>
      <c r="I1252" t="s">
        <v>986</v>
      </c>
    </row>
    <row r="1253" spans="1:9">
      <c r="A1253">
        <v>1252</v>
      </c>
      <c r="B1253">
        <v>264</v>
      </c>
      <c r="C1253" t="s">
        <v>47</v>
      </c>
      <c r="D1253">
        <v>37.631509999999999</v>
      </c>
      <c r="E1253">
        <v>127.190631</v>
      </c>
      <c r="F1253">
        <v>132200</v>
      </c>
      <c r="G1253" s="1">
        <v>42578</v>
      </c>
      <c r="H1253" s="2">
        <v>0.50046999999999997</v>
      </c>
      <c r="I1253" t="s">
        <v>986</v>
      </c>
    </row>
    <row r="1254" spans="1:9">
      <c r="A1254">
        <v>1253</v>
      </c>
      <c r="B1254">
        <v>284</v>
      </c>
      <c r="C1254" t="s">
        <v>47</v>
      </c>
      <c r="D1254">
        <v>37.547291000000001</v>
      </c>
      <c r="E1254">
        <v>127.072202</v>
      </c>
      <c r="F1254">
        <v>53900</v>
      </c>
      <c r="G1254" s="1">
        <v>42932</v>
      </c>
      <c r="H1254" s="2">
        <v>0.46644999999999998</v>
      </c>
      <c r="I1254" t="s">
        <v>986</v>
      </c>
    </row>
    <row r="1255" spans="1:9">
      <c r="A1255">
        <v>1254</v>
      </c>
      <c r="B1255">
        <v>88</v>
      </c>
      <c r="C1255" t="s">
        <v>64</v>
      </c>
      <c r="D1255">
        <v>37.538536999999998</v>
      </c>
      <c r="E1255">
        <v>126.97273300000001</v>
      </c>
      <c r="F1255">
        <v>18700</v>
      </c>
      <c r="G1255" s="1">
        <v>42682</v>
      </c>
      <c r="H1255" s="2">
        <v>0.57755999999999996</v>
      </c>
      <c r="I1255" t="s">
        <v>984</v>
      </c>
    </row>
    <row r="1256" spans="1:9">
      <c r="A1256">
        <v>1255</v>
      </c>
      <c r="B1256">
        <v>207</v>
      </c>
      <c r="C1256" t="s">
        <v>27</v>
      </c>
      <c r="D1256">
        <v>37.571879000000003</v>
      </c>
      <c r="E1256">
        <v>126.953689</v>
      </c>
      <c r="F1256">
        <v>77800</v>
      </c>
      <c r="G1256" s="1">
        <v>43091</v>
      </c>
      <c r="H1256" s="2">
        <v>0.66854000000000002</v>
      </c>
      <c r="I1256" t="s">
        <v>984</v>
      </c>
    </row>
    <row r="1257" spans="1:9">
      <c r="A1257">
        <v>1256</v>
      </c>
      <c r="B1257">
        <v>208</v>
      </c>
      <c r="C1257" t="s">
        <v>42</v>
      </c>
      <c r="D1257">
        <v>37.534782999999997</v>
      </c>
      <c r="E1257">
        <v>127.190476</v>
      </c>
      <c r="F1257">
        <v>140600</v>
      </c>
      <c r="G1257" s="1">
        <v>43029</v>
      </c>
      <c r="H1257" s="2">
        <v>0.39718999999999999</v>
      </c>
      <c r="I1257" t="s">
        <v>984</v>
      </c>
    </row>
    <row r="1258" spans="1:9">
      <c r="A1258">
        <v>1257</v>
      </c>
      <c r="B1258">
        <v>292</v>
      </c>
      <c r="C1258" t="s">
        <v>119</v>
      </c>
      <c r="D1258">
        <v>37.495291999999999</v>
      </c>
      <c r="E1258">
        <v>127.18219499999999</v>
      </c>
      <c r="F1258">
        <v>12800</v>
      </c>
      <c r="G1258" s="1">
        <v>42648</v>
      </c>
      <c r="H1258" s="2">
        <v>0.78991999999999996</v>
      </c>
      <c r="I1258" t="s">
        <v>986</v>
      </c>
    </row>
    <row r="1259" spans="1:9">
      <c r="A1259">
        <v>1258</v>
      </c>
      <c r="B1259">
        <v>236</v>
      </c>
      <c r="C1259" t="s">
        <v>152</v>
      </c>
      <c r="D1259">
        <v>37.546301</v>
      </c>
      <c r="E1259">
        <v>127.08872700000001</v>
      </c>
      <c r="F1259">
        <v>65100</v>
      </c>
      <c r="G1259" s="1">
        <v>42694</v>
      </c>
      <c r="H1259" s="2">
        <v>0.95259000000000005</v>
      </c>
      <c r="I1259" t="s">
        <v>986</v>
      </c>
    </row>
    <row r="1260" spans="1:9">
      <c r="A1260">
        <v>1259</v>
      </c>
      <c r="B1260">
        <v>284</v>
      </c>
      <c r="C1260" t="s">
        <v>22</v>
      </c>
      <c r="D1260">
        <v>37.491262999999996</v>
      </c>
      <c r="E1260">
        <v>127.11618799999999</v>
      </c>
      <c r="F1260">
        <v>116900</v>
      </c>
      <c r="G1260" s="1">
        <v>43187</v>
      </c>
      <c r="H1260" s="2">
        <v>0.45162999999999998</v>
      </c>
      <c r="I1260" t="s">
        <v>984</v>
      </c>
    </row>
    <row r="1261" spans="1:9">
      <c r="A1261">
        <v>1260</v>
      </c>
      <c r="B1261">
        <v>219</v>
      </c>
      <c r="C1261" t="s">
        <v>42</v>
      </c>
      <c r="D1261">
        <v>37.532868000000001</v>
      </c>
      <c r="E1261">
        <v>127.082055</v>
      </c>
      <c r="F1261">
        <v>142300</v>
      </c>
      <c r="G1261" s="1">
        <v>42723</v>
      </c>
      <c r="H1261" s="2">
        <v>0.44288</v>
      </c>
      <c r="I1261" t="s">
        <v>984</v>
      </c>
    </row>
    <row r="1262" spans="1:9">
      <c r="A1262">
        <v>1261</v>
      </c>
      <c r="B1262">
        <v>225</v>
      </c>
      <c r="C1262" t="s">
        <v>37</v>
      </c>
      <c r="D1262">
        <v>37.544046000000002</v>
      </c>
      <c r="E1262">
        <v>126.902843</v>
      </c>
      <c r="F1262">
        <v>114800</v>
      </c>
      <c r="G1262" s="1">
        <v>42546</v>
      </c>
      <c r="H1262" s="2">
        <v>0.48976999999999998</v>
      </c>
      <c r="I1262" t="s">
        <v>984</v>
      </c>
    </row>
    <row r="1263" spans="1:9">
      <c r="A1263">
        <v>1262</v>
      </c>
      <c r="B1263">
        <v>229</v>
      </c>
      <c r="C1263" t="s">
        <v>92</v>
      </c>
      <c r="D1263">
        <v>37.578046000000001</v>
      </c>
      <c r="E1263">
        <v>127.00812500000001</v>
      </c>
      <c r="F1263">
        <v>59300</v>
      </c>
      <c r="G1263" s="1">
        <v>43079</v>
      </c>
      <c r="H1263" s="2">
        <v>0.68862000000000001</v>
      </c>
      <c r="I1263" t="s">
        <v>987</v>
      </c>
    </row>
    <row r="1264" spans="1:9">
      <c r="A1264">
        <v>1263</v>
      </c>
      <c r="B1264">
        <v>99</v>
      </c>
      <c r="C1264" t="s">
        <v>47</v>
      </c>
      <c r="D1264">
        <v>37.699961000000002</v>
      </c>
      <c r="E1264">
        <v>127.03424</v>
      </c>
      <c r="F1264">
        <v>64000</v>
      </c>
      <c r="G1264" s="1">
        <v>43173</v>
      </c>
      <c r="H1264" s="2">
        <v>0.48562</v>
      </c>
      <c r="I1264" t="s">
        <v>986</v>
      </c>
    </row>
    <row r="1265" spans="1:9">
      <c r="A1265">
        <v>1264</v>
      </c>
      <c r="B1265">
        <v>86</v>
      </c>
      <c r="C1265" t="s">
        <v>100</v>
      </c>
      <c r="D1265">
        <v>37.535065000000003</v>
      </c>
      <c r="E1265">
        <v>126.85054</v>
      </c>
      <c r="F1265">
        <v>48800</v>
      </c>
      <c r="G1265" s="1">
        <v>42452</v>
      </c>
      <c r="H1265" s="2">
        <v>0.78952</v>
      </c>
      <c r="I1265" t="s">
        <v>987</v>
      </c>
    </row>
    <row r="1266" spans="1:9">
      <c r="A1266">
        <v>1265</v>
      </c>
      <c r="B1266">
        <v>128</v>
      </c>
      <c r="C1266" t="s">
        <v>115</v>
      </c>
      <c r="D1266">
        <v>37.474077000000001</v>
      </c>
      <c r="E1266">
        <v>127.166147</v>
      </c>
      <c r="F1266">
        <v>14900</v>
      </c>
      <c r="G1266" s="1">
        <v>42530</v>
      </c>
      <c r="H1266" s="2">
        <v>0.45873999999999998</v>
      </c>
      <c r="I1266" t="s">
        <v>984</v>
      </c>
    </row>
    <row r="1267" spans="1:9">
      <c r="A1267">
        <v>1266</v>
      </c>
      <c r="B1267">
        <v>20</v>
      </c>
      <c r="C1267" t="s">
        <v>33</v>
      </c>
      <c r="D1267">
        <v>37.497081000000001</v>
      </c>
      <c r="E1267">
        <v>127.024298</v>
      </c>
      <c r="F1267">
        <v>12500</v>
      </c>
      <c r="G1267" s="1">
        <v>42821</v>
      </c>
      <c r="H1267" s="2">
        <v>0.67267999999999994</v>
      </c>
      <c r="I1267" t="s">
        <v>985</v>
      </c>
    </row>
    <row r="1268" spans="1:9">
      <c r="A1268">
        <v>1267</v>
      </c>
      <c r="B1268">
        <v>245</v>
      </c>
      <c r="C1268" t="s">
        <v>20</v>
      </c>
      <c r="D1268">
        <v>37.486780000000003</v>
      </c>
      <c r="E1268">
        <v>127.098501</v>
      </c>
      <c r="F1268">
        <v>57600</v>
      </c>
      <c r="G1268" s="1">
        <v>42741</v>
      </c>
      <c r="H1268" s="2">
        <v>0.67706999999999995</v>
      </c>
      <c r="I1268" t="s">
        <v>984</v>
      </c>
    </row>
    <row r="1269" spans="1:9">
      <c r="A1269">
        <v>1268</v>
      </c>
      <c r="B1269">
        <v>105</v>
      </c>
      <c r="C1269" t="s">
        <v>51</v>
      </c>
      <c r="D1269">
        <v>37.599017000000003</v>
      </c>
      <c r="E1269">
        <v>126.968723</v>
      </c>
      <c r="F1269">
        <v>107800</v>
      </c>
      <c r="G1269" s="1">
        <v>42870</v>
      </c>
      <c r="H1269" s="2">
        <v>0.46283000000000002</v>
      </c>
      <c r="I1269" t="s">
        <v>984</v>
      </c>
    </row>
    <row r="1270" spans="1:9">
      <c r="A1270">
        <v>1269</v>
      </c>
      <c r="B1270">
        <v>4</v>
      </c>
      <c r="C1270" t="s">
        <v>132</v>
      </c>
      <c r="D1270">
        <v>37.458705999999999</v>
      </c>
      <c r="E1270">
        <v>126.960543</v>
      </c>
      <c r="F1270">
        <v>113200</v>
      </c>
      <c r="G1270" s="1">
        <v>42805</v>
      </c>
      <c r="H1270" s="2">
        <v>0.54766000000000004</v>
      </c>
      <c r="I1270" t="s">
        <v>987</v>
      </c>
    </row>
    <row r="1271" spans="1:9">
      <c r="A1271">
        <v>1270</v>
      </c>
      <c r="B1271">
        <v>5</v>
      </c>
      <c r="C1271" t="s">
        <v>27</v>
      </c>
      <c r="D1271">
        <v>37.696399999999997</v>
      </c>
      <c r="E1271">
        <v>126.89619399999999</v>
      </c>
      <c r="F1271">
        <v>134000</v>
      </c>
      <c r="G1271" s="1">
        <v>42999</v>
      </c>
      <c r="H1271" s="2">
        <v>0.89439000000000002</v>
      </c>
      <c r="I1271" t="s">
        <v>984</v>
      </c>
    </row>
    <row r="1272" spans="1:9">
      <c r="A1272">
        <v>1271</v>
      </c>
      <c r="B1272">
        <v>5</v>
      </c>
      <c r="C1272" t="s">
        <v>163</v>
      </c>
      <c r="D1272">
        <v>37.529525999999997</v>
      </c>
      <c r="E1272">
        <v>126.996306</v>
      </c>
      <c r="F1272">
        <v>149900</v>
      </c>
      <c r="G1272" s="1">
        <v>42892</v>
      </c>
      <c r="H1272" s="2">
        <v>0.93818000000000001</v>
      </c>
      <c r="I1272" t="s">
        <v>984</v>
      </c>
    </row>
    <row r="1273" spans="1:9">
      <c r="A1273">
        <v>1272</v>
      </c>
      <c r="B1273">
        <v>274</v>
      </c>
      <c r="C1273" t="s">
        <v>115</v>
      </c>
      <c r="D1273">
        <v>37.633775999999997</v>
      </c>
      <c r="E1273">
        <v>127.014568</v>
      </c>
      <c r="F1273">
        <v>45600</v>
      </c>
      <c r="G1273" s="1">
        <v>42740</v>
      </c>
      <c r="H1273" s="2">
        <v>0.77715999999999996</v>
      </c>
      <c r="I1273" t="s">
        <v>984</v>
      </c>
    </row>
    <row r="1274" spans="1:9">
      <c r="A1274">
        <v>1273</v>
      </c>
      <c r="B1274">
        <v>72</v>
      </c>
      <c r="C1274" t="s">
        <v>37</v>
      </c>
      <c r="D1274">
        <v>37.712178000000002</v>
      </c>
      <c r="E1274">
        <v>127.03234399999999</v>
      </c>
      <c r="F1274">
        <v>82000</v>
      </c>
      <c r="G1274" s="1">
        <v>42796</v>
      </c>
      <c r="H1274" s="2">
        <v>0.96740000000000004</v>
      </c>
      <c r="I1274" t="s">
        <v>984</v>
      </c>
    </row>
    <row r="1275" spans="1:9">
      <c r="A1275">
        <v>1274</v>
      </c>
      <c r="B1275">
        <v>136</v>
      </c>
      <c r="C1275" t="s">
        <v>32</v>
      </c>
      <c r="D1275">
        <v>37.465960000000003</v>
      </c>
      <c r="E1275">
        <v>127.097853</v>
      </c>
      <c r="F1275">
        <v>99700</v>
      </c>
      <c r="G1275" s="1">
        <v>42753</v>
      </c>
      <c r="H1275" s="2">
        <v>0.81837000000000004</v>
      </c>
      <c r="I1275" t="s">
        <v>986</v>
      </c>
    </row>
    <row r="1276" spans="1:9">
      <c r="A1276">
        <v>1275</v>
      </c>
      <c r="B1276">
        <v>62</v>
      </c>
      <c r="C1276" t="s">
        <v>108</v>
      </c>
      <c r="D1276">
        <v>37.539774000000001</v>
      </c>
      <c r="E1276">
        <v>126.87204199999999</v>
      </c>
      <c r="F1276">
        <v>128000</v>
      </c>
      <c r="G1276" s="1">
        <v>43115</v>
      </c>
      <c r="H1276" s="2">
        <v>0.95877000000000001</v>
      </c>
      <c r="I1276" t="s">
        <v>988</v>
      </c>
    </row>
    <row r="1277" spans="1:9">
      <c r="A1277">
        <v>1276</v>
      </c>
      <c r="B1277">
        <v>275</v>
      </c>
      <c r="C1277" t="s">
        <v>77</v>
      </c>
      <c r="D1277">
        <v>37.478327</v>
      </c>
      <c r="E1277">
        <v>127.12429</v>
      </c>
      <c r="F1277">
        <v>11700</v>
      </c>
      <c r="G1277" s="1">
        <v>42688</v>
      </c>
      <c r="H1277" s="2">
        <v>0.56340000000000001</v>
      </c>
      <c r="I1277" t="s">
        <v>986</v>
      </c>
    </row>
    <row r="1278" spans="1:9">
      <c r="A1278">
        <v>1277</v>
      </c>
      <c r="B1278">
        <v>60</v>
      </c>
      <c r="C1278" t="s">
        <v>133</v>
      </c>
      <c r="D1278">
        <v>37.716974999999998</v>
      </c>
      <c r="E1278">
        <v>126.894704</v>
      </c>
      <c r="F1278">
        <v>77700</v>
      </c>
      <c r="G1278" s="1">
        <v>42904</v>
      </c>
      <c r="H1278" s="2">
        <v>0.96506999999999998</v>
      </c>
      <c r="I1278" t="s">
        <v>986</v>
      </c>
    </row>
    <row r="1279" spans="1:9">
      <c r="A1279">
        <v>1278</v>
      </c>
      <c r="B1279">
        <v>195</v>
      </c>
      <c r="C1279" t="s">
        <v>84</v>
      </c>
      <c r="D1279">
        <v>37.590778999999998</v>
      </c>
      <c r="E1279">
        <v>126.962841</v>
      </c>
      <c r="F1279">
        <v>61000</v>
      </c>
      <c r="G1279" s="1">
        <v>42692</v>
      </c>
      <c r="H1279" s="2">
        <v>0.4829</v>
      </c>
      <c r="I1279" t="s">
        <v>984</v>
      </c>
    </row>
    <row r="1280" spans="1:9">
      <c r="A1280">
        <v>1279</v>
      </c>
      <c r="B1280">
        <v>78</v>
      </c>
      <c r="C1280" t="s">
        <v>84</v>
      </c>
      <c r="D1280">
        <v>37.531668000000003</v>
      </c>
      <c r="E1280">
        <v>126.911637</v>
      </c>
      <c r="F1280">
        <v>36000</v>
      </c>
      <c r="G1280" s="1">
        <v>42464</v>
      </c>
      <c r="H1280" s="2">
        <v>0.69552000000000003</v>
      </c>
      <c r="I1280" t="s">
        <v>984</v>
      </c>
    </row>
    <row r="1281" spans="1:9">
      <c r="A1281">
        <v>1280</v>
      </c>
      <c r="B1281">
        <v>158</v>
      </c>
      <c r="C1281" t="s">
        <v>88</v>
      </c>
      <c r="D1281">
        <v>37.606664000000002</v>
      </c>
      <c r="E1281">
        <v>127.12773300000001</v>
      </c>
      <c r="F1281">
        <v>88200</v>
      </c>
      <c r="G1281" s="1">
        <v>42828</v>
      </c>
      <c r="H1281" s="2">
        <v>0.39550999999999997</v>
      </c>
      <c r="I1281" t="s">
        <v>984</v>
      </c>
    </row>
    <row r="1282" spans="1:9">
      <c r="A1282">
        <v>1281</v>
      </c>
      <c r="B1282">
        <v>57</v>
      </c>
      <c r="C1282" t="s">
        <v>28</v>
      </c>
      <c r="D1282">
        <v>37.464939999999999</v>
      </c>
      <c r="E1282">
        <v>127.09715300000001</v>
      </c>
      <c r="F1282">
        <v>50800</v>
      </c>
      <c r="G1282" s="1">
        <v>43046</v>
      </c>
      <c r="H1282" s="2">
        <v>0.82238999999999995</v>
      </c>
      <c r="I1282" t="s">
        <v>986</v>
      </c>
    </row>
    <row r="1283" spans="1:9">
      <c r="A1283">
        <v>1282</v>
      </c>
      <c r="B1283">
        <v>90</v>
      </c>
      <c r="C1283" t="s">
        <v>108</v>
      </c>
      <c r="D1283">
        <v>37.696201000000002</v>
      </c>
      <c r="E1283">
        <v>127.100238</v>
      </c>
      <c r="F1283">
        <v>89900</v>
      </c>
      <c r="G1283" s="1">
        <v>42451</v>
      </c>
      <c r="H1283" s="2">
        <v>0.46322999999999998</v>
      </c>
      <c r="I1283" t="s">
        <v>988</v>
      </c>
    </row>
    <row r="1284" spans="1:9">
      <c r="A1284">
        <v>1283</v>
      </c>
      <c r="B1284">
        <v>91</v>
      </c>
      <c r="C1284" t="s">
        <v>64</v>
      </c>
      <c r="D1284">
        <v>37.616798000000003</v>
      </c>
      <c r="E1284">
        <v>126.910911</v>
      </c>
      <c r="F1284">
        <v>130300</v>
      </c>
      <c r="G1284" s="1">
        <v>42679</v>
      </c>
      <c r="H1284" s="2">
        <v>0.94555</v>
      </c>
      <c r="I1284" t="s">
        <v>984</v>
      </c>
    </row>
    <row r="1285" spans="1:9">
      <c r="A1285">
        <v>1284</v>
      </c>
      <c r="B1285">
        <v>27</v>
      </c>
      <c r="C1285" t="s">
        <v>72</v>
      </c>
      <c r="D1285">
        <v>37.591607000000003</v>
      </c>
      <c r="E1285">
        <v>126.886867</v>
      </c>
      <c r="F1285">
        <v>63900</v>
      </c>
      <c r="G1285" s="1">
        <v>43001</v>
      </c>
      <c r="H1285" s="2">
        <v>0.87880999999999998</v>
      </c>
      <c r="I1285" t="s">
        <v>984</v>
      </c>
    </row>
    <row r="1286" spans="1:9">
      <c r="A1286">
        <v>1285</v>
      </c>
      <c r="B1286">
        <v>263</v>
      </c>
      <c r="C1286" t="s">
        <v>64</v>
      </c>
      <c r="D1286">
        <v>37.698512000000001</v>
      </c>
      <c r="E1286">
        <v>127.185655</v>
      </c>
      <c r="F1286">
        <v>51200</v>
      </c>
      <c r="G1286" s="1">
        <v>42837</v>
      </c>
      <c r="H1286" s="2">
        <v>0.85557000000000005</v>
      </c>
      <c r="I1286" t="s">
        <v>984</v>
      </c>
    </row>
    <row r="1287" spans="1:9">
      <c r="A1287">
        <v>1286</v>
      </c>
      <c r="B1287">
        <v>145</v>
      </c>
      <c r="C1287" t="s">
        <v>152</v>
      </c>
      <c r="D1287">
        <v>37.501533999999999</v>
      </c>
      <c r="E1287">
        <v>127.067677</v>
      </c>
      <c r="F1287">
        <v>31100</v>
      </c>
      <c r="G1287" s="1">
        <v>42398</v>
      </c>
      <c r="H1287" s="2">
        <v>0.64786999999999995</v>
      </c>
      <c r="I1287" t="s">
        <v>986</v>
      </c>
    </row>
    <row r="1288" spans="1:9">
      <c r="A1288">
        <v>1287</v>
      </c>
      <c r="B1288">
        <v>220</v>
      </c>
      <c r="C1288" t="s">
        <v>100</v>
      </c>
      <c r="D1288">
        <v>37.668989000000003</v>
      </c>
      <c r="E1288">
        <v>126.95544200000001</v>
      </c>
      <c r="F1288">
        <v>48300</v>
      </c>
      <c r="G1288" s="1">
        <v>42738</v>
      </c>
      <c r="H1288" s="2">
        <v>0.69591000000000003</v>
      </c>
      <c r="I1288" t="s">
        <v>987</v>
      </c>
    </row>
    <row r="1289" spans="1:9">
      <c r="A1289">
        <v>1288</v>
      </c>
      <c r="B1289">
        <v>264</v>
      </c>
      <c r="C1289" t="s">
        <v>77</v>
      </c>
      <c r="D1289">
        <v>37.699223000000003</v>
      </c>
      <c r="E1289">
        <v>127.133747</v>
      </c>
      <c r="F1289">
        <v>82600</v>
      </c>
      <c r="G1289" s="1">
        <v>42785</v>
      </c>
      <c r="H1289" s="2">
        <v>0.93459000000000003</v>
      </c>
      <c r="I1289" t="s">
        <v>986</v>
      </c>
    </row>
    <row r="1290" spans="1:9">
      <c r="A1290">
        <v>1289</v>
      </c>
      <c r="B1290">
        <v>200</v>
      </c>
      <c r="C1290" t="s">
        <v>77</v>
      </c>
      <c r="D1290">
        <v>37.531835000000001</v>
      </c>
      <c r="E1290">
        <v>127.070072</v>
      </c>
      <c r="F1290">
        <v>30000</v>
      </c>
      <c r="G1290" s="1">
        <v>42931</v>
      </c>
      <c r="H1290" s="2">
        <v>0.58520000000000005</v>
      </c>
      <c r="I1290" t="s">
        <v>986</v>
      </c>
    </row>
    <row r="1291" spans="1:9">
      <c r="A1291">
        <v>1290</v>
      </c>
      <c r="B1291">
        <v>20</v>
      </c>
      <c r="C1291" t="s">
        <v>115</v>
      </c>
      <c r="D1291">
        <v>37.652186</v>
      </c>
      <c r="E1291">
        <v>127.169608</v>
      </c>
      <c r="F1291">
        <v>16800</v>
      </c>
      <c r="G1291" s="1">
        <v>42756</v>
      </c>
      <c r="H1291" s="2">
        <v>0.81589</v>
      </c>
      <c r="I1291" t="s">
        <v>984</v>
      </c>
    </row>
    <row r="1292" spans="1:9">
      <c r="A1292">
        <v>1291</v>
      </c>
      <c r="B1292">
        <v>277</v>
      </c>
      <c r="C1292" t="s">
        <v>133</v>
      </c>
      <c r="D1292">
        <v>37.584608000000003</v>
      </c>
      <c r="E1292">
        <v>126.86839500000001</v>
      </c>
      <c r="F1292">
        <v>41400</v>
      </c>
      <c r="G1292" s="1">
        <v>42621</v>
      </c>
      <c r="H1292" s="2">
        <v>0.64875000000000005</v>
      </c>
      <c r="I1292" t="s">
        <v>986</v>
      </c>
    </row>
    <row r="1293" spans="1:9">
      <c r="A1293">
        <v>1292</v>
      </c>
      <c r="B1293">
        <v>123</v>
      </c>
      <c r="C1293" t="s">
        <v>33</v>
      </c>
      <c r="D1293">
        <v>37.549712999999997</v>
      </c>
      <c r="E1293">
        <v>127.144323</v>
      </c>
      <c r="F1293">
        <v>17500</v>
      </c>
      <c r="G1293" s="1">
        <v>42523</v>
      </c>
      <c r="H1293" s="2">
        <v>0.38735999999999998</v>
      </c>
      <c r="I1293" t="s">
        <v>985</v>
      </c>
    </row>
    <row r="1294" spans="1:9">
      <c r="A1294">
        <v>1293</v>
      </c>
      <c r="B1294">
        <v>140</v>
      </c>
      <c r="C1294" t="s">
        <v>77</v>
      </c>
      <c r="D1294">
        <v>37.598343</v>
      </c>
      <c r="E1294">
        <v>127.05982899999999</v>
      </c>
      <c r="F1294">
        <v>39900</v>
      </c>
      <c r="G1294" s="1">
        <v>43009</v>
      </c>
      <c r="H1294" s="2">
        <v>0.47813</v>
      </c>
      <c r="I1294" t="s">
        <v>986</v>
      </c>
    </row>
    <row r="1295" spans="1:9">
      <c r="A1295">
        <v>1294</v>
      </c>
      <c r="B1295">
        <v>248</v>
      </c>
      <c r="C1295" t="s">
        <v>115</v>
      </c>
      <c r="D1295">
        <v>37.519128000000002</v>
      </c>
      <c r="E1295">
        <v>126.97971200000001</v>
      </c>
      <c r="F1295">
        <v>112400</v>
      </c>
      <c r="G1295" s="1">
        <v>42647</v>
      </c>
      <c r="H1295" s="2">
        <v>0.92218</v>
      </c>
      <c r="I1295" t="s">
        <v>984</v>
      </c>
    </row>
    <row r="1296" spans="1:9">
      <c r="A1296">
        <v>1295</v>
      </c>
      <c r="B1296">
        <v>46</v>
      </c>
      <c r="C1296" t="s">
        <v>46</v>
      </c>
      <c r="D1296">
        <v>37.594028000000002</v>
      </c>
      <c r="E1296">
        <v>126.948669</v>
      </c>
      <c r="F1296">
        <v>43600</v>
      </c>
      <c r="G1296" s="1">
        <v>43132</v>
      </c>
      <c r="H1296" s="2">
        <v>0.78608</v>
      </c>
      <c r="I1296" t="s">
        <v>984</v>
      </c>
    </row>
    <row r="1297" spans="1:9">
      <c r="A1297">
        <v>1296</v>
      </c>
      <c r="B1297">
        <v>23</v>
      </c>
      <c r="C1297" t="s">
        <v>76</v>
      </c>
      <c r="D1297">
        <v>37.562088000000003</v>
      </c>
      <c r="E1297">
        <v>126.85063</v>
      </c>
      <c r="F1297">
        <v>10900</v>
      </c>
      <c r="G1297" s="1">
        <v>43158</v>
      </c>
      <c r="H1297" s="2">
        <v>0.50905999999999996</v>
      </c>
      <c r="I1297" t="s">
        <v>984</v>
      </c>
    </row>
    <row r="1298" spans="1:9">
      <c r="A1298">
        <v>1297</v>
      </c>
      <c r="B1298">
        <v>246</v>
      </c>
      <c r="C1298" t="s">
        <v>64</v>
      </c>
      <c r="D1298">
        <v>37.495685999999999</v>
      </c>
      <c r="E1298">
        <v>126.87738400000001</v>
      </c>
      <c r="F1298">
        <v>78800</v>
      </c>
      <c r="G1298" s="1">
        <v>43085</v>
      </c>
      <c r="H1298" s="2">
        <v>0.45577000000000001</v>
      </c>
      <c r="I1298" t="s">
        <v>984</v>
      </c>
    </row>
    <row r="1299" spans="1:9">
      <c r="A1299">
        <v>1298</v>
      </c>
      <c r="B1299">
        <v>169</v>
      </c>
      <c r="C1299" t="s">
        <v>64</v>
      </c>
      <c r="D1299">
        <v>37.564467</v>
      </c>
      <c r="E1299">
        <v>127.14407300000001</v>
      </c>
      <c r="F1299">
        <v>95500</v>
      </c>
      <c r="G1299" s="1">
        <v>43184</v>
      </c>
      <c r="H1299" s="2">
        <v>0.79800000000000004</v>
      </c>
      <c r="I1299" t="s">
        <v>984</v>
      </c>
    </row>
    <row r="1300" spans="1:9">
      <c r="A1300">
        <v>1299</v>
      </c>
      <c r="B1300">
        <v>275</v>
      </c>
      <c r="C1300" t="s">
        <v>28</v>
      </c>
      <c r="D1300">
        <v>37.669328999999998</v>
      </c>
      <c r="E1300">
        <v>127.028013</v>
      </c>
      <c r="F1300">
        <v>128800</v>
      </c>
      <c r="G1300" s="1">
        <v>43126</v>
      </c>
      <c r="H1300" s="2">
        <v>0.44257000000000002</v>
      </c>
      <c r="I1300" t="s">
        <v>986</v>
      </c>
    </row>
    <row r="1301" spans="1:9">
      <c r="A1301">
        <v>1300</v>
      </c>
      <c r="B1301">
        <v>152</v>
      </c>
      <c r="C1301" t="s">
        <v>100</v>
      </c>
      <c r="D1301">
        <v>37.685313999999998</v>
      </c>
      <c r="E1301">
        <v>127.003496</v>
      </c>
      <c r="F1301">
        <v>56200</v>
      </c>
      <c r="G1301" s="1">
        <v>43102</v>
      </c>
      <c r="H1301" s="2">
        <v>0.42910999999999999</v>
      </c>
      <c r="I1301" t="s">
        <v>987</v>
      </c>
    </row>
    <row r="1302" spans="1:9">
      <c r="A1302">
        <v>1301</v>
      </c>
      <c r="B1302">
        <v>85</v>
      </c>
      <c r="C1302" t="s">
        <v>51</v>
      </c>
      <c r="D1302">
        <v>37.469391999999999</v>
      </c>
      <c r="E1302">
        <v>127.03552500000001</v>
      </c>
      <c r="F1302">
        <v>98700</v>
      </c>
      <c r="G1302" s="1">
        <v>42927</v>
      </c>
      <c r="H1302" s="2">
        <v>0.40465000000000001</v>
      </c>
      <c r="I1302" t="s">
        <v>984</v>
      </c>
    </row>
    <row r="1303" spans="1:9">
      <c r="A1303">
        <v>1302</v>
      </c>
      <c r="B1303">
        <v>184</v>
      </c>
      <c r="C1303" t="s">
        <v>77</v>
      </c>
      <c r="D1303">
        <v>37.625408</v>
      </c>
      <c r="E1303">
        <v>127.008696</v>
      </c>
      <c r="F1303">
        <v>80200</v>
      </c>
      <c r="G1303" s="1">
        <v>42714</v>
      </c>
      <c r="H1303" s="2">
        <v>0.58277000000000001</v>
      </c>
      <c r="I1303" t="s">
        <v>986</v>
      </c>
    </row>
    <row r="1304" spans="1:9">
      <c r="A1304">
        <v>1303</v>
      </c>
      <c r="B1304">
        <v>285</v>
      </c>
      <c r="C1304" t="s">
        <v>108</v>
      </c>
      <c r="D1304">
        <v>37.612456999999999</v>
      </c>
      <c r="E1304">
        <v>127.180087</v>
      </c>
      <c r="F1304">
        <v>62100</v>
      </c>
      <c r="G1304" s="1">
        <v>42612</v>
      </c>
      <c r="H1304" s="2">
        <v>0.70352999999999999</v>
      </c>
      <c r="I1304" t="s">
        <v>988</v>
      </c>
    </row>
    <row r="1305" spans="1:9">
      <c r="A1305">
        <v>1304</v>
      </c>
      <c r="B1305">
        <v>181</v>
      </c>
      <c r="C1305" t="s">
        <v>77</v>
      </c>
      <c r="D1305">
        <v>37.632990999999997</v>
      </c>
      <c r="E1305">
        <v>127.032799</v>
      </c>
      <c r="F1305">
        <v>90700</v>
      </c>
      <c r="G1305" s="1">
        <v>42461</v>
      </c>
      <c r="H1305" s="2">
        <v>0.43219999999999997</v>
      </c>
      <c r="I1305" t="s">
        <v>986</v>
      </c>
    </row>
    <row r="1306" spans="1:9">
      <c r="A1306">
        <v>1305</v>
      </c>
      <c r="B1306">
        <v>229</v>
      </c>
      <c r="C1306" t="s">
        <v>37</v>
      </c>
      <c r="D1306">
        <v>37.599893000000002</v>
      </c>
      <c r="E1306">
        <v>126.852521</v>
      </c>
      <c r="F1306">
        <v>45200</v>
      </c>
      <c r="G1306" s="1">
        <v>42967</v>
      </c>
      <c r="H1306" s="2">
        <v>0.41160000000000002</v>
      </c>
      <c r="I1306" t="s">
        <v>984</v>
      </c>
    </row>
    <row r="1307" spans="1:9">
      <c r="A1307">
        <v>1306</v>
      </c>
      <c r="B1307">
        <v>136</v>
      </c>
      <c r="C1307" t="s">
        <v>108</v>
      </c>
      <c r="D1307">
        <v>37.617407</v>
      </c>
      <c r="E1307">
        <v>126.883899</v>
      </c>
      <c r="F1307">
        <v>108700</v>
      </c>
      <c r="G1307" s="1">
        <v>43101</v>
      </c>
      <c r="H1307" s="2">
        <v>0.83142000000000005</v>
      </c>
      <c r="I1307" t="s">
        <v>988</v>
      </c>
    </row>
    <row r="1308" spans="1:9">
      <c r="A1308">
        <v>1307</v>
      </c>
      <c r="B1308">
        <v>217</v>
      </c>
      <c r="C1308" t="s">
        <v>92</v>
      </c>
      <c r="D1308">
        <v>37.691656999999999</v>
      </c>
      <c r="E1308">
        <v>126.90067000000001</v>
      </c>
      <c r="F1308">
        <v>81700</v>
      </c>
      <c r="G1308" s="1">
        <v>42579</v>
      </c>
      <c r="H1308" s="2">
        <v>0.43558999999999998</v>
      </c>
      <c r="I1308" t="s">
        <v>987</v>
      </c>
    </row>
    <row r="1309" spans="1:9">
      <c r="A1309">
        <v>1308</v>
      </c>
      <c r="B1309">
        <v>179</v>
      </c>
      <c r="C1309" t="s">
        <v>163</v>
      </c>
      <c r="D1309">
        <v>37.582597</v>
      </c>
      <c r="E1309">
        <v>127.10519600000001</v>
      </c>
      <c r="F1309">
        <v>117700</v>
      </c>
      <c r="G1309" s="1">
        <v>43166</v>
      </c>
      <c r="H1309" s="2">
        <v>0.55218999999999996</v>
      </c>
      <c r="I1309" t="s">
        <v>984</v>
      </c>
    </row>
    <row r="1310" spans="1:9">
      <c r="A1310">
        <v>1309</v>
      </c>
      <c r="B1310">
        <v>186</v>
      </c>
      <c r="C1310" t="s">
        <v>119</v>
      </c>
      <c r="D1310">
        <v>37.472486000000004</v>
      </c>
      <c r="E1310">
        <v>126.953951</v>
      </c>
      <c r="F1310">
        <v>115700</v>
      </c>
      <c r="G1310" s="1">
        <v>43190</v>
      </c>
      <c r="H1310" s="2">
        <v>0.84316999999999998</v>
      </c>
      <c r="I1310" t="s">
        <v>986</v>
      </c>
    </row>
    <row r="1311" spans="1:9">
      <c r="A1311">
        <v>1310</v>
      </c>
      <c r="B1311">
        <v>37</v>
      </c>
      <c r="C1311" t="s">
        <v>92</v>
      </c>
      <c r="D1311">
        <v>37.563679999999998</v>
      </c>
      <c r="E1311">
        <v>126.85161600000001</v>
      </c>
      <c r="F1311">
        <v>78600</v>
      </c>
      <c r="G1311" s="1">
        <v>42733</v>
      </c>
      <c r="H1311" s="2">
        <v>0.8367</v>
      </c>
      <c r="I1311" t="s">
        <v>987</v>
      </c>
    </row>
    <row r="1312" spans="1:9">
      <c r="A1312">
        <v>1311</v>
      </c>
      <c r="B1312">
        <v>226</v>
      </c>
      <c r="C1312" t="s">
        <v>108</v>
      </c>
      <c r="D1312">
        <v>37.563766000000001</v>
      </c>
      <c r="E1312">
        <v>127.043606</v>
      </c>
      <c r="F1312">
        <v>83500</v>
      </c>
      <c r="G1312" s="1">
        <v>43107</v>
      </c>
      <c r="H1312" s="2">
        <v>0.85438000000000003</v>
      </c>
      <c r="I1312" t="s">
        <v>988</v>
      </c>
    </row>
    <row r="1313" spans="1:9">
      <c r="A1313">
        <v>1312</v>
      </c>
      <c r="B1313">
        <v>165</v>
      </c>
      <c r="C1313" t="s">
        <v>37</v>
      </c>
      <c r="D1313">
        <v>37.603971999999999</v>
      </c>
      <c r="E1313">
        <v>126.95170299999999</v>
      </c>
      <c r="F1313">
        <v>4700</v>
      </c>
      <c r="G1313" s="1">
        <v>42703</v>
      </c>
      <c r="H1313" s="2">
        <v>0.50568000000000002</v>
      </c>
      <c r="I1313" t="s">
        <v>984</v>
      </c>
    </row>
    <row r="1314" spans="1:9">
      <c r="A1314">
        <v>1313</v>
      </c>
      <c r="B1314">
        <v>42</v>
      </c>
      <c r="C1314" t="s">
        <v>46</v>
      </c>
      <c r="D1314">
        <v>37.710723000000002</v>
      </c>
      <c r="E1314">
        <v>126.99119399999999</v>
      </c>
      <c r="F1314">
        <v>57500</v>
      </c>
      <c r="G1314" s="1">
        <v>42660</v>
      </c>
      <c r="H1314" s="2">
        <v>0.48258000000000001</v>
      </c>
      <c r="I1314" t="s">
        <v>984</v>
      </c>
    </row>
    <row r="1315" spans="1:9">
      <c r="A1315">
        <v>1314</v>
      </c>
      <c r="B1315">
        <v>155</v>
      </c>
      <c r="C1315" t="s">
        <v>47</v>
      </c>
      <c r="D1315">
        <v>37.570300000000003</v>
      </c>
      <c r="E1315">
        <v>126.892695</v>
      </c>
      <c r="F1315">
        <v>3000</v>
      </c>
      <c r="G1315" s="1">
        <v>42729</v>
      </c>
      <c r="H1315" s="2">
        <v>0.68001</v>
      </c>
      <c r="I1315" t="s">
        <v>986</v>
      </c>
    </row>
    <row r="1316" spans="1:9">
      <c r="A1316">
        <v>1315</v>
      </c>
      <c r="B1316">
        <v>284</v>
      </c>
      <c r="C1316" t="s">
        <v>77</v>
      </c>
      <c r="D1316">
        <v>37.691817999999998</v>
      </c>
      <c r="E1316">
        <v>126.874073</v>
      </c>
      <c r="F1316">
        <v>61500</v>
      </c>
      <c r="G1316" s="1">
        <v>42834</v>
      </c>
      <c r="H1316" s="2">
        <v>0.50229999999999997</v>
      </c>
      <c r="I1316" t="s">
        <v>986</v>
      </c>
    </row>
    <row r="1317" spans="1:9">
      <c r="A1317">
        <v>1316</v>
      </c>
      <c r="B1317">
        <v>100</v>
      </c>
      <c r="C1317" t="s">
        <v>46</v>
      </c>
      <c r="D1317">
        <v>37.558112000000001</v>
      </c>
      <c r="E1317">
        <v>127.042399</v>
      </c>
      <c r="F1317">
        <v>45300</v>
      </c>
      <c r="G1317" s="1">
        <v>43164</v>
      </c>
      <c r="H1317" s="2">
        <v>0.68266000000000004</v>
      </c>
      <c r="I1317" t="s">
        <v>984</v>
      </c>
    </row>
    <row r="1318" spans="1:9">
      <c r="A1318">
        <v>1317</v>
      </c>
      <c r="B1318">
        <v>224</v>
      </c>
      <c r="C1318" t="s">
        <v>42</v>
      </c>
      <c r="D1318">
        <v>37.523226999999999</v>
      </c>
      <c r="E1318">
        <v>126.94002</v>
      </c>
      <c r="F1318">
        <v>79500</v>
      </c>
      <c r="G1318" s="1">
        <v>43097</v>
      </c>
      <c r="H1318" s="2">
        <v>0.42893999999999999</v>
      </c>
      <c r="I1318" t="s">
        <v>984</v>
      </c>
    </row>
    <row r="1319" spans="1:9">
      <c r="A1319">
        <v>1318</v>
      </c>
      <c r="B1319">
        <v>178</v>
      </c>
      <c r="C1319" t="s">
        <v>32</v>
      </c>
      <c r="D1319">
        <v>37.672071000000003</v>
      </c>
      <c r="E1319">
        <v>127.091435</v>
      </c>
      <c r="F1319">
        <v>27500</v>
      </c>
      <c r="G1319" s="1">
        <v>42770</v>
      </c>
      <c r="H1319" s="2">
        <v>0.45478000000000002</v>
      </c>
      <c r="I1319" t="s">
        <v>986</v>
      </c>
    </row>
    <row r="1320" spans="1:9">
      <c r="A1320">
        <v>1319</v>
      </c>
      <c r="B1320">
        <v>185</v>
      </c>
      <c r="C1320" t="s">
        <v>72</v>
      </c>
      <c r="D1320">
        <v>37.613214999999997</v>
      </c>
      <c r="E1320">
        <v>126.926241</v>
      </c>
      <c r="F1320">
        <v>71700</v>
      </c>
      <c r="G1320" s="1">
        <v>42771</v>
      </c>
      <c r="H1320" s="2">
        <v>0.54545999999999994</v>
      </c>
      <c r="I1320" t="s">
        <v>984</v>
      </c>
    </row>
    <row r="1321" spans="1:9">
      <c r="A1321">
        <v>1320</v>
      </c>
      <c r="B1321">
        <v>38</v>
      </c>
      <c r="C1321" t="s">
        <v>92</v>
      </c>
      <c r="D1321">
        <v>37.671245999999996</v>
      </c>
      <c r="E1321">
        <v>127.075569</v>
      </c>
      <c r="F1321">
        <v>108700</v>
      </c>
      <c r="G1321" s="1">
        <v>42833</v>
      </c>
      <c r="H1321" s="2">
        <v>0.97672000000000003</v>
      </c>
      <c r="I1321" t="s">
        <v>987</v>
      </c>
    </row>
    <row r="1322" spans="1:9">
      <c r="A1322">
        <v>1321</v>
      </c>
      <c r="B1322">
        <v>285</v>
      </c>
      <c r="C1322" t="s">
        <v>119</v>
      </c>
      <c r="D1322">
        <v>37.517516000000001</v>
      </c>
      <c r="E1322">
        <v>127.057967</v>
      </c>
      <c r="F1322">
        <v>92000</v>
      </c>
      <c r="G1322" s="1">
        <v>43157</v>
      </c>
      <c r="H1322" s="2">
        <v>0.81847000000000003</v>
      </c>
      <c r="I1322" t="s">
        <v>986</v>
      </c>
    </row>
    <row r="1323" spans="1:9">
      <c r="A1323">
        <v>1322</v>
      </c>
      <c r="B1323">
        <v>279</v>
      </c>
      <c r="C1323" t="s">
        <v>37</v>
      </c>
      <c r="D1323">
        <v>37.611963000000003</v>
      </c>
      <c r="E1323">
        <v>126.97065600000001</v>
      </c>
      <c r="F1323">
        <v>134100</v>
      </c>
      <c r="G1323" s="1">
        <v>42769</v>
      </c>
      <c r="H1323" s="2">
        <v>0.52842</v>
      </c>
      <c r="I1323" t="s">
        <v>984</v>
      </c>
    </row>
    <row r="1324" spans="1:9">
      <c r="A1324">
        <v>1323</v>
      </c>
      <c r="B1324">
        <v>121</v>
      </c>
      <c r="C1324" t="s">
        <v>133</v>
      </c>
      <c r="D1324">
        <v>37.478805999999999</v>
      </c>
      <c r="E1324">
        <v>127.129689</v>
      </c>
      <c r="F1324">
        <v>48700</v>
      </c>
      <c r="G1324" s="1">
        <v>42888</v>
      </c>
      <c r="H1324" s="2">
        <v>0.51673000000000002</v>
      </c>
      <c r="I1324" t="s">
        <v>986</v>
      </c>
    </row>
    <row r="1325" spans="1:9">
      <c r="A1325">
        <v>1324</v>
      </c>
      <c r="B1325">
        <v>218</v>
      </c>
      <c r="C1325" t="s">
        <v>163</v>
      </c>
      <c r="D1325">
        <v>37.487865999999997</v>
      </c>
      <c r="E1325">
        <v>127.16810700000001</v>
      </c>
      <c r="F1325">
        <v>75400</v>
      </c>
      <c r="G1325" s="1">
        <v>42472</v>
      </c>
      <c r="H1325" s="2">
        <v>0.38280999999999998</v>
      </c>
      <c r="I1325" t="s">
        <v>984</v>
      </c>
    </row>
    <row r="1326" spans="1:9">
      <c r="A1326">
        <v>1325</v>
      </c>
      <c r="B1326">
        <v>244</v>
      </c>
      <c r="C1326" t="s">
        <v>93</v>
      </c>
      <c r="D1326">
        <v>37.709870000000002</v>
      </c>
      <c r="E1326">
        <v>126.95570499999999</v>
      </c>
      <c r="F1326">
        <v>150400</v>
      </c>
      <c r="G1326" s="1">
        <v>42700</v>
      </c>
      <c r="H1326" s="2">
        <v>0.61158000000000001</v>
      </c>
      <c r="I1326" t="s">
        <v>985</v>
      </c>
    </row>
    <row r="1327" spans="1:9">
      <c r="A1327">
        <v>1326</v>
      </c>
      <c r="B1327">
        <v>255</v>
      </c>
      <c r="C1327" t="s">
        <v>27</v>
      </c>
      <c r="D1327">
        <v>37.679879</v>
      </c>
      <c r="E1327">
        <v>126.945865</v>
      </c>
      <c r="F1327">
        <v>76800</v>
      </c>
      <c r="G1327" s="1">
        <v>42386</v>
      </c>
      <c r="H1327" s="2">
        <v>0.64590999999999998</v>
      </c>
      <c r="I1327" t="s">
        <v>984</v>
      </c>
    </row>
    <row r="1328" spans="1:9">
      <c r="A1328">
        <v>1327</v>
      </c>
      <c r="B1328">
        <v>234</v>
      </c>
      <c r="C1328" t="s">
        <v>27</v>
      </c>
      <c r="D1328">
        <v>37.658402000000002</v>
      </c>
      <c r="E1328">
        <v>126.915102</v>
      </c>
      <c r="F1328">
        <v>76300</v>
      </c>
      <c r="G1328" s="1">
        <v>42389</v>
      </c>
      <c r="H1328" s="2">
        <v>0.56323999999999996</v>
      </c>
      <c r="I1328" t="s">
        <v>984</v>
      </c>
    </row>
    <row r="1329" spans="1:9">
      <c r="A1329">
        <v>1328</v>
      </c>
      <c r="B1329">
        <v>290</v>
      </c>
      <c r="C1329" t="s">
        <v>77</v>
      </c>
      <c r="D1329">
        <v>37.606006999999998</v>
      </c>
      <c r="E1329">
        <v>126.8672</v>
      </c>
      <c r="F1329">
        <v>55400</v>
      </c>
      <c r="G1329" s="1">
        <v>42788</v>
      </c>
      <c r="H1329" s="2">
        <v>0.54259000000000002</v>
      </c>
      <c r="I1329" t="s">
        <v>986</v>
      </c>
    </row>
    <row r="1330" spans="1:9">
      <c r="A1330">
        <v>1329</v>
      </c>
      <c r="B1330">
        <v>112</v>
      </c>
      <c r="C1330" t="s">
        <v>84</v>
      </c>
      <c r="D1330">
        <v>37.536912000000001</v>
      </c>
      <c r="E1330">
        <v>127.01860600000001</v>
      </c>
      <c r="F1330">
        <v>119600</v>
      </c>
      <c r="G1330" s="1">
        <v>43088</v>
      </c>
      <c r="H1330" s="2">
        <v>0.75656999999999996</v>
      </c>
      <c r="I1330" t="s">
        <v>984</v>
      </c>
    </row>
    <row r="1331" spans="1:9">
      <c r="A1331">
        <v>1330</v>
      </c>
      <c r="B1331">
        <v>92</v>
      </c>
      <c r="C1331" t="s">
        <v>163</v>
      </c>
      <c r="D1331">
        <v>37.520560000000003</v>
      </c>
      <c r="E1331">
        <v>127.154481</v>
      </c>
      <c r="F1331">
        <v>86700</v>
      </c>
      <c r="G1331" s="1">
        <v>42807</v>
      </c>
      <c r="H1331" s="2">
        <v>0.55311999999999995</v>
      </c>
      <c r="I1331" t="s">
        <v>984</v>
      </c>
    </row>
    <row r="1332" spans="1:9">
      <c r="A1332">
        <v>1331</v>
      </c>
      <c r="B1332">
        <v>160</v>
      </c>
      <c r="C1332" t="s">
        <v>108</v>
      </c>
      <c r="D1332">
        <v>37.497498</v>
      </c>
      <c r="E1332">
        <v>127.05755000000001</v>
      </c>
      <c r="F1332">
        <v>87900</v>
      </c>
      <c r="G1332" s="1">
        <v>43186</v>
      </c>
      <c r="H1332" s="2">
        <v>0.62658000000000003</v>
      </c>
      <c r="I1332" t="s">
        <v>988</v>
      </c>
    </row>
    <row r="1333" spans="1:9">
      <c r="A1333">
        <v>1332</v>
      </c>
      <c r="B1333">
        <v>258</v>
      </c>
      <c r="C1333" t="s">
        <v>33</v>
      </c>
      <c r="D1333">
        <v>37.448286000000003</v>
      </c>
      <c r="E1333">
        <v>127.153308</v>
      </c>
      <c r="F1333">
        <v>38700</v>
      </c>
      <c r="G1333" s="1">
        <v>43051</v>
      </c>
      <c r="H1333" s="2">
        <v>0.62229000000000001</v>
      </c>
      <c r="I1333" t="s">
        <v>985</v>
      </c>
    </row>
    <row r="1334" spans="1:9">
      <c r="A1334">
        <v>1333</v>
      </c>
      <c r="B1334">
        <v>264</v>
      </c>
      <c r="C1334" t="s">
        <v>22</v>
      </c>
      <c r="D1334">
        <v>37.506577</v>
      </c>
      <c r="E1334">
        <v>126.853944</v>
      </c>
      <c r="F1334">
        <v>49000</v>
      </c>
      <c r="G1334" s="1">
        <v>42535</v>
      </c>
      <c r="H1334" s="2">
        <v>0.51612000000000002</v>
      </c>
      <c r="I1334" t="s">
        <v>984</v>
      </c>
    </row>
    <row r="1335" spans="1:9">
      <c r="A1335">
        <v>1334</v>
      </c>
      <c r="B1335">
        <v>290</v>
      </c>
      <c r="C1335" t="s">
        <v>23</v>
      </c>
      <c r="D1335">
        <v>37.485734000000001</v>
      </c>
      <c r="E1335">
        <v>127.132426</v>
      </c>
      <c r="F1335">
        <v>78400</v>
      </c>
      <c r="G1335" s="1">
        <v>42903</v>
      </c>
      <c r="H1335" s="2">
        <v>0.61848000000000003</v>
      </c>
      <c r="I1335" t="s">
        <v>984</v>
      </c>
    </row>
    <row r="1336" spans="1:9">
      <c r="A1336">
        <v>1335</v>
      </c>
      <c r="B1336">
        <v>258</v>
      </c>
      <c r="C1336" t="s">
        <v>22</v>
      </c>
      <c r="D1336">
        <v>37.630014000000003</v>
      </c>
      <c r="E1336">
        <v>127.020421</v>
      </c>
      <c r="F1336">
        <v>84700</v>
      </c>
      <c r="G1336" s="1">
        <v>43077</v>
      </c>
      <c r="H1336" s="2">
        <v>0.46664</v>
      </c>
      <c r="I1336" t="s">
        <v>984</v>
      </c>
    </row>
    <row r="1337" spans="1:9">
      <c r="A1337">
        <v>1336</v>
      </c>
      <c r="B1337">
        <v>259</v>
      </c>
      <c r="C1337" t="s">
        <v>132</v>
      </c>
      <c r="D1337">
        <v>37.443876000000003</v>
      </c>
      <c r="E1337">
        <v>127.11765</v>
      </c>
      <c r="F1337">
        <v>86600</v>
      </c>
      <c r="G1337" s="1">
        <v>42789</v>
      </c>
      <c r="H1337" s="2">
        <v>0.57467999999999997</v>
      </c>
      <c r="I1337" t="s">
        <v>987</v>
      </c>
    </row>
    <row r="1338" spans="1:9">
      <c r="A1338">
        <v>1337</v>
      </c>
      <c r="B1338">
        <v>264</v>
      </c>
      <c r="C1338" t="s">
        <v>93</v>
      </c>
      <c r="D1338">
        <v>37.526670000000003</v>
      </c>
      <c r="E1338">
        <v>127.04445699999999</v>
      </c>
      <c r="F1338">
        <v>16300</v>
      </c>
      <c r="G1338" s="1">
        <v>42613</v>
      </c>
      <c r="H1338" s="2">
        <v>0.75566999999999995</v>
      </c>
      <c r="I1338" t="s">
        <v>985</v>
      </c>
    </row>
    <row r="1339" spans="1:9">
      <c r="A1339">
        <v>1338</v>
      </c>
      <c r="B1339">
        <v>296</v>
      </c>
      <c r="C1339" t="s">
        <v>20</v>
      </c>
      <c r="D1339">
        <v>37.486685000000001</v>
      </c>
      <c r="E1339">
        <v>126.898527</v>
      </c>
      <c r="F1339">
        <v>99900</v>
      </c>
      <c r="G1339" s="1">
        <v>42447</v>
      </c>
      <c r="H1339" s="2">
        <v>0.51695000000000002</v>
      </c>
      <c r="I1339" t="s">
        <v>984</v>
      </c>
    </row>
    <row r="1340" spans="1:9">
      <c r="A1340">
        <v>1339</v>
      </c>
      <c r="B1340">
        <v>9</v>
      </c>
      <c r="C1340" t="s">
        <v>46</v>
      </c>
      <c r="D1340">
        <v>37.607680000000002</v>
      </c>
      <c r="E1340">
        <v>127.167946</v>
      </c>
      <c r="F1340">
        <v>140500</v>
      </c>
      <c r="G1340" s="1">
        <v>42747</v>
      </c>
      <c r="H1340" s="2">
        <v>0.50207000000000002</v>
      </c>
      <c r="I1340" t="s">
        <v>984</v>
      </c>
    </row>
    <row r="1341" spans="1:9">
      <c r="A1341">
        <v>1340</v>
      </c>
      <c r="B1341">
        <v>46</v>
      </c>
      <c r="C1341" t="s">
        <v>20</v>
      </c>
      <c r="D1341">
        <v>37.510292</v>
      </c>
      <c r="E1341">
        <v>127.10893299999999</v>
      </c>
      <c r="F1341">
        <v>143000</v>
      </c>
      <c r="G1341" s="1">
        <v>43183</v>
      </c>
      <c r="H1341" s="2">
        <v>0.50685000000000002</v>
      </c>
      <c r="I1341" t="s">
        <v>984</v>
      </c>
    </row>
    <row r="1342" spans="1:9">
      <c r="A1342">
        <v>1341</v>
      </c>
      <c r="B1342">
        <v>62</v>
      </c>
      <c r="C1342" t="s">
        <v>88</v>
      </c>
      <c r="D1342">
        <v>37.520935999999999</v>
      </c>
      <c r="E1342">
        <v>127.094403</v>
      </c>
      <c r="F1342">
        <v>148100</v>
      </c>
      <c r="G1342" s="1">
        <v>42424</v>
      </c>
      <c r="H1342" s="2">
        <v>0.75746000000000002</v>
      </c>
      <c r="I1342" t="s">
        <v>984</v>
      </c>
    </row>
    <row r="1343" spans="1:9">
      <c r="A1343">
        <v>1342</v>
      </c>
      <c r="B1343">
        <v>183</v>
      </c>
      <c r="C1343" t="s">
        <v>92</v>
      </c>
      <c r="D1343">
        <v>37.696167000000003</v>
      </c>
      <c r="E1343">
        <v>127.011178</v>
      </c>
      <c r="F1343">
        <v>21700</v>
      </c>
      <c r="G1343" s="1">
        <v>42641</v>
      </c>
      <c r="H1343" s="2">
        <v>0.38946999999999998</v>
      </c>
      <c r="I1343" t="s">
        <v>987</v>
      </c>
    </row>
    <row r="1344" spans="1:9">
      <c r="A1344">
        <v>1343</v>
      </c>
      <c r="B1344">
        <v>32</v>
      </c>
      <c r="C1344" t="s">
        <v>159</v>
      </c>
      <c r="D1344">
        <v>37.648955000000001</v>
      </c>
      <c r="E1344">
        <v>127.135119</v>
      </c>
      <c r="F1344">
        <v>82500</v>
      </c>
      <c r="G1344" s="1">
        <v>43142</v>
      </c>
      <c r="H1344" s="2">
        <v>0.97533000000000003</v>
      </c>
      <c r="I1344" t="s">
        <v>988</v>
      </c>
    </row>
    <row r="1345" spans="1:9">
      <c r="A1345">
        <v>1344</v>
      </c>
      <c r="B1345">
        <v>229</v>
      </c>
      <c r="C1345" t="s">
        <v>28</v>
      </c>
      <c r="D1345">
        <v>37.549230999999999</v>
      </c>
      <c r="E1345">
        <v>127.15266200000001</v>
      </c>
      <c r="F1345">
        <v>80300</v>
      </c>
      <c r="G1345" s="1">
        <v>42849</v>
      </c>
      <c r="H1345" s="2">
        <v>0.76500999999999997</v>
      </c>
      <c r="I1345" t="s">
        <v>986</v>
      </c>
    </row>
    <row r="1346" spans="1:9">
      <c r="A1346">
        <v>1345</v>
      </c>
      <c r="B1346">
        <v>58</v>
      </c>
      <c r="C1346" t="s">
        <v>92</v>
      </c>
      <c r="D1346">
        <v>37.443829999999998</v>
      </c>
      <c r="E1346">
        <v>127.053665</v>
      </c>
      <c r="F1346">
        <v>131900</v>
      </c>
      <c r="G1346" s="1">
        <v>43025</v>
      </c>
      <c r="H1346" s="2">
        <v>0.69433999999999996</v>
      </c>
      <c r="I1346" t="s">
        <v>987</v>
      </c>
    </row>
    <row r="1347" spans="1:9">
      <c r="A1347">
        <v>1346</v>
      </c>
      <c r="B1347">
        <v>132</v>
      </c>
      <c r="C1347" t="s">
        <v>152</v>
      </c>
      <c r="D1347">
        <v>37.483794000000003</v>
      </c>
      <c r="E1347">
        <v>126.914232</v>
      </c>
      <c r="F1347">
        <v>84000</v>
      </c>
      <c r="G1347" s="1">
        <v>42397</v>
      </c>
      <c r="H1347" s="2">
        <v>0.49043999999999999</v>
      </c>
      <c r="I1347" t="s">
        <v>986</v>
      </c>
    </row>
    <row r="1348" spans="1:9">
      <c r="A1348">
        <v>1347</v>
      </c>
      <c r="B1348">
        <v>266</v>
      </c>
      <c r="C1348" t="s">
        <v>22</v>
      </c>
      <c r="D1348">
        <v>37.692635000000003</v>
      </c>
      <c r="E1348">
        <v>126.943043</v>
      </c>
      <c r="F1348">
        <v>146300</v>
      </c>
      <c r="G1348" s="1">
        <v>43161</v>
      </c>
      <c r="H1348" s="2">
        <v>0.44596999999999998</v>
      </c>
      <c r="I1348" t="s">
        <v>984</v>
      </c>
    </row>
    <row r="1349" spans="1:9">
      <c r="A1349">
        <v>1348</v>
      </c>
      <c r="B1349">
        <v>23</v>
      </c>
      <c r="C1349" t="s">
        <v>47</v>
      </c>
      <c r="D1349">
        <v>37.539060999999997</v>
      </c>
      <c r="E1349">
        <v>126.88788700000001</v>
      </c>
      <c r="F1349">
        <v>85300</v>
      </c>
      <c r="G1349" s="1">
        <v>42666</v>
      </c>
      <c r="H1349" s="2">
        <v>0.51354999999999995</v>
      </c>
      <c r="I1349" t="s">
        <v>986</v>
      </c>
    </row>
    <row r="1350" spans="1:9">
      <c r="A1350">
        <v>1349</v>
      </c>
      <c r="B1350">
        <v>53</v>
      </c>
      <c r="C1350" t="s">
        <v>28</v>
      </c>
      <c r="D1350">
        <v>37.554022000000003</v>
      </c>
      <c r="E1350">
        <v>126.949811</v>
      </c>
      <c r="F1350">
        <v>50800</v>
      </c>
      <c r="G1350" s="1">
        <v>42859</v>
      </c>
      <c r="H1350" s="2">
        <v>0.94494999999999996</v>
      </c>
      <c r="I1350" t="s">
        <v>986</v>
      </c>
    </row>
    <row r="1351" spans="1:9">
      <c r="A1351">
        <v>1350</v>
      </c>
      <c r="B1351">
        <v>207</v>
      </c>
      <c r="C1351" t="s">
        <v>27</v>
      </c>
      <c r="D1351">
        <v>37.610359000000003</v>
      </c>
      <c r="E1351">
        <v>127.173974</v>
      </c>
      <c r="F1351">
        <v>60900</v>
      </c>
      <c r="G1351" s="1">
        <v>42532</v>
      </c>
      <c r="H1351" s="2">
        <v>0.58452999999999999</v>
      </c>
      <c r="I1351" t="s">
        <v>984</v>
      </c>
    </row>
    <row r="1352" spans="1:9">
      <c r="A1352">
        <v>1351</v>
      </c>
      <c r="B1352">
        <v>19</v>
      </c>
      <c r="C1352" t="s">
        <v>132</v>
      </c>
      <c r="D1352">
        <v>37.707517000000003</v>
      </c>
      <c r="E1352">
        <v>126.929109</v>
      </c>
      <c r="F1352">
        <v>82700</v>
      </c>
      <c r="G1352" s="1">
        <v>42676</v>
      </c>
      <c r="H1352" s="2">
        <v>0.83128000000000002</v>
      </c>
      <c r="I1352" t="s">
        <v>987</v>
      </c>
    </row>
    <row r="1353" spans="1:9">
      <c r="A1353">
        <v>1352</v>
      </c>
      <c r="B1353">
        <v>145</v>
      </c>
      <c r="C1353" t="s">
        <v>92</v>
      </c>
      <c r="D1353">
        <v>37.499524000000001</v>
      </c>
      <c r="E1353">
        <v>127.16449799999999</v>
      </c>
      <c r="F1353">
        <v>130100</v>
      </c>
      <c r="G1353" s="1">
        <v>42874</v>
      </c>
      <c r="H1353" s="2">
        <v>0.75966999999999996</v>
      </c>
      <c r="I1353" t="s">
        <v>987</v>
      </c>
    </row>
    <row r="1354" spans="1:9">
      <c r="A1354">
        <v>1353</v>
      </c>
      <c r="B1354">
        <v>287</v>
      </c>
      <c r="C1354" t="s">
        <v>119</v>
      </c>
      <c r="D1354">
        <v>37.563198</v>
      </c>
      <c r="E1354">
        <v>127.080597</v>
      </c>
      <c r="F1354">
        <v>92200</v>
      </c>
      <c r="G1354" s="1">
        <v>42513</v>
      </c>
      <c r="H1354" s="2">
        <v>0.5867</v>
      </c>
      <c r="I1354" t="s">
        <v>986</v>
      </c>
    </row>
    <row r="1355" spans="1:9">
      <c r="A1355">
        <v>1354</v>
      </c>
      <c r="B1355">
        <v>6</v>
      </c>
      <c r="C1355" t="s">
        <v>108</v>
      </c>
      <c r="D1355">
        <v>37.585771000000001</v>
      </c>
      <c r="E1355">
        <v>126.96835299999999</v>
      </c>
      <c r="F1355">
        <v>31600</v>
      </c>
      <c r="G1355" s="1">
        <v>43131</v>
      </c>
      <c r="H1355" s="2">
        <v>0.39362000000000003</v>
      </c>
      <c r="I1355" t="s">
        <v>988</v>
      </c>
    </row>
    <row r="1356" spans="1:9">
      <c r="A1356">
        <v>1355</v>
      </c>
      <c r="B1356">
        <v>101</v>
      </c>
      <c r="C1356" t="s">
        <v>159</v>
      </c>
      <c r="D1356">
        <v>37.621268000000001</v>
      </c>
      <c r="E1356">
        <v>126.971182</v>
      </c>
      <c r="F1356">
        <v>50300</v>
      </c>
      <c r="G1356" s="1">
        <v>42905</v>
      </c>
      <c r="H1356" s="2">
        <v>0.89019000000000004</v>
      </c>
      <c r="I1356" t="s">
        <v>988</v>
      </c>
    </row>
    <row r="1357" spans="1:9">
      <c r="A1357">
        <v>1356</v>
      </c>
      <c r="B1357">
        <v>136</v>
      </c>
      <c r="C1357" t="s">
        <v>92</v>
      </c>
      <c r="D1357">
        <v>37.482616999999998</v>
      </c>
      <c r="E1357">
        <v>126.974419</v>
      </c>
      <c r="F1357">
        <v>110400</v>
      </c>
      <c r="G1357" s="1">
        <v>42502</v>
      </c>
      <c r="H1357" s="2">
        <v>0.60590999999999995</v>
      </c>
      <c r="I1357" t="s">
        <v>987</v>
      </c>
    </row>
    <row r="1358" spans="1:9">
      <c r="A1358">
        <v>1357</v>
      </c>
      <c r="B1358">
        <v>180</v>
      </c>
      <c r="C1358" t="s">
        <v>46</v>
      </c>
      <c r="D1358">
        <v>37.573763</v>
      </c>
      <c r="E1358">
        <v>127.094999</v>
      </c>
      <c r="F1358">
        <v>144800</v>
      </c>
      <c r="G1358" s="1">
        <v>42913</v>
      </c>
      <c r="H1358" s="2">
        <v>0.62241999999999997</v>
      </c>
      <c r="I1358" t="s">
        <v>984</v>
      </c>
    </row>
    <row r="1359" spans="1:9">
      <c r="A1359">
        <v>1358</v>
      </c>
      <c r="B1359">
        <v>109</v>
      </c>
      <c r="C1359" t="s">
        <v>100</v>
      </c>
      <c r="D1359">
        <v>37.480566000000003</v>
      </c>
      <c r="E1359">
        <v>127.020377</v>
      </c>
      <c r="F1359">
        <v>22300</v>
      </c>
      <c r="G1359" s="1">
        <v>43136</v>
      </c>
      <c r="H1359" s="2">
        <v>0.38796999999999998</v>
      </c>
      <c r="I1359" t="s">
        <v>987</v>
      </c>
    </row>
    <row r="1360" spans="1:9">
      <c r="A1360">
        <v>1359</v>
      </c>
      <c r="B1360">
        <v>152</v>
      </c>
      <c r="C1360" t="s">
        <v>115</v>
      </c>
      <c r="D1360">
        <v>37.650663999999999</v>
      </c>
      <c r="E1360">
        <v>126.91126300000001</v>
      </c>
      <c r="F1360">
        <v>14300</v>
      </c>
      <c r="G1360" s="1">
        <v>43109</v>
      </c>
      <c r="H1360" s="2">
        <v>0.44089</v>
      </c>
      <c r="I1360" t="s">
        <v>984</v>
      </c>
    </row>
    <row r="1361" spans="1:9">
      <c r="A1361">
        <v>1360</v>
      </c>
      <c r="B1361">
        <v>183</v>
      </c>
      <c r="C1361" t="s">
        <v>33</v>
      </c>
      <c r="D1361">
        <v>37.470174999999998</v>
      </c>
      <c r="E1361">
        <v>126.88808400000001</v>
      </c>
      <c r="F1361">
        <v>16200</v>
      </c>
      <c r="G1361" s="1">
        <v>42984</v>
      </c>
      <c r="H1361" s="2">
        <v>0.87616000000000005</v>
      </c>
      <c r="I1361" t="s">
        <v>985</v>
      </c>
    </row>
    <row r="1362" spans="1:9">
      <c r="A1362">
        <v>1361</v>
      </c>
      <c r="B1362">
        <v>116</v>
      </c>
      <c r="C1362" t="s">
        <v>37</v>
      </c>
      <c r="D1362">
        <v>37.469656000000001</v>
      </c>
      <c r="E1362">
        <v>127.06563800000001</v>
      </c>
      <c r="F1362">
        <v>100800</v>
      </c>
      <c r="G1362" s="1">
        <v>42738</v>
      </c>
      <c r="H1362" s="2">
        <v>0.63383999999999996</v>
      </c>
      <c r="I1362" t="s">
        <v>984</v>
      </c>
    </row>
    <row r="1363" spans="1:9">
      <c r="A1363">
        <v>1362</v>
      </c>
      <c r="B1363">
        <v>255</v>
      </c>
      <c r="C1363" t="s">
        <v>72</v>
      </c>
      <c r="D1363">
        <v>37.697405000000003</v>
      </c>
      <c r="E1363">
        <v>127.15857</v>
      </c>
      <c r="F1363">
        <v>63000</v>
      </c>
      <c r="G1363" s="1">
        <v>42848</v>
      </c>
      <c r="H1363" s="2">
        <v>0.43297999999999998</v>
      </c>
      <c r="I1363" t="s">
        <v>984</v>
      </c>
    </row>
    <row r="1364" spans="1:9">
      <c r="A1364">
        <v>1363</v>
      </c>
      <c r="B1364">
        <v>101</v>
      </c>
      <c r="C1364" t="s">
        <v>163</v>
      </c>
      <c r="D1364">
        <v>37.479247000000001</v>
      </c>
      <c r="E1364">
        <v>126.956701</v>
      </c>
      <c r="F1364">
        <v>151800</v>
      </c>
      <c r="G1364" s="1">
        <v>43158</v>
      </c>
      <c r="H1364" s="2">
        <v>0.69950000000000001</v>
      </c>
      <c r="I1364" t="s">
        <v>984</v>
      </c>
    </row>
    <row r="1365" spans="1:9">
      <c r="A1365">
        <v>1364</v>
      </c>
      <c r="B1365">
        <v>240</v>
      </c>
      <c r="C1365" t="s">
        <v>38</v>
      </c>
      <c r="D1365">
        <v>37.615288</v>
      </c>
      <c r="E1365">
        <v>127.152463</v>
      </c>
      <c r="F1365">
        <v>27500</v>
      </c>
      <c r="G1365" s="1">
        <v>42840</v>
      </c>
      <c r="H1365" s="2">
        <v>0.69338</v>
      </c>
      <c r="I1365" t="s">
        <v>986</v>
      </c>
    </row>
    <row r="1366" spans="1:9">
      <c r="A1366">
        <v>1365</v>
      </c>
      <c r="B1366">
        <v>141</v>
      </c>
      <c r="C1366" t="s">
        <v>163</v>
      </c>
      <c r="D1366">
        <v>37.637183</v>
      </c>
      <c r="E1366">
        <v>127.19817999999999</v>
      </c>
      <c r="F1366">
        <v>140400</v>
      </c>
      <c r="G1366" s="1">
        <v>43064</v>
      </c>
      <c r="H1366" s="2">
        <v>0.43478</v>
      </c>
      <c r="I1366" t="s">
        <v>984</v>
      </c>
    </row>
    <row r="1367" spans="1:9">
      <c r="A1367">
        <v>1366</v>
      </c>
      <c r="B1367">
        <v>127</v>
      </c>
      <c r="C1367" t="s">
        <v>22</v>
      </c>
      <c r="D1367">
        <v>37.612426999999997</v>
      </c>
      <c r="E1367">
        <v>126.92744</v>
      </c>
      <c r="F1367">
        <v>73000</v>
      </c>
      <c r="G1367" s="1">
        <v>42893</v>
      </c>
      <c r="H1367" s="2">
        <v>0.79457999999999995</v>
      </c>
      <c r="I1367" t="s">
        <v>984</v>
      </c>
    </row>
    <row r="1368" spans="1:9">
      <c r="A1368">
        <v>1367</v>
      </c>
      <c r="B1368">
        <v>107</v>
      </c>
      <c r="C1368" t="s">
        <v>27</v>
      </c>
      <c r="D1368">
        <v>37.712620000000001</v>
      </c>
      <c r="E1368">
        <v>126.90335399999999</v>
      </c>
      <c r="F1368">
        <v>66500</v>
      </c>
      <c r="G1368" s="1">
        <v>42563</v>
      </c>
      <c r="H1368" s="2">
        <v>0.65415000000000001</v>
      </c>
      <c r="I1368" t="s">
        <v>984</v>
      </c>
    </row>
    <row r="1369" spans="1:9">
      <c r="A1369">
        <v>1368</v>
      </c>
      <c r="B1369">
        <v>58</v>
      </c>
      <c r="C1369" t="s">
        <v>46</v>
      </c>
      <c r="D1369">
        <v>37.441746999999999</v>
      </c>
      <c r="E1369">
        <v>126.975872</v>
      </c>
      <c r="F1369">
        <v>98200</v>
      </c>
      <c r="G1369" s="1">
        <v>42615</v>
      </c>
      <c r="H1369" s="2">
        <v>0.74043000000000003</v>
      </c>
      <c r="I1369" t="s">
        <v>984</v>
      </c>
    </row>
    <row r="1370" spans="1:9">
      <c r="A1370">
        <v>1369</v>
      </c>
      <c r="B1370">
        <v>203</v>
      </c>
      <c r="C1370" t="s">
        <v>51</v>
      </c>
      <c r="D1370">
        <v>37.677174000000001</v>
      </c>
      <c r="E1370">
        <v>126.95108399999999</v>
      </c>
      <c r="F1370">
        <v>66700</v>
      </c>
      <c r="G1370" s="1">
        <v>42968</v>
      </c>
      <c r="H1370" s="2">
        <v>0.93203000000000003</v>
      </c>
      <c r="I1370" t="s">
        <v>984</v>
      </c>
    </row>
    <row r="1371" spans="1:9">
      <c r="A1371">
        <v>1370</v>
      </c>
      <c r="B1371">
        <v>300</v>
      </c>
      <c r="C1371" t="s">
        <v>93</v>
      </c>
      <c r="D1371">
        <v>37.704476999999997</v>
      </c>
      <c r="E1371">
        <v>126.852211</v>
      </c>
      <c r="F1371">
        <v>32000</v>
      </c>
      <c r="G1371" s="1">
        <v>42511</v>
      </c>
      <c r="H1371" s="2">
        <v>0.99785000000000001</v>
      </c>
      <c r="I1371" t="s">
        <v>985</v>
      </c>
    </row>
    <row r="1372" spans="1:9">
      <c r="A1372">
        <v>1371</v>
      </c>
      <c r="B1372">
        <v>142</v>
      </c>
      <c r="C1372" t="s">
        <v>38</v>
      </c>
      <c r="D1372">
        <v>37.495536000000001</v>
      </c>
      <c r="E1372">
        <v>127.102699</v>
      </c>
      <c r="F1372">
        <v>53300</v>
      </c>
      <c r="G1372" s="1">
        <v>42968</v>
      </c>
      <c r="H1372" s="2">
        <v>0.70228999999999997</v>
      </c>
      <c r="I1372" t="s">
        <v>986</v>
      </c>
    </row>
    <row r="1373" spans="1:9">
      <c r="A1373">
        <v>1372</v>
      </c>
      <c r="B1373">
        <v>134</v>
      </c>
      <c r="C1373" t="s">
        <v>72</v>
      </c>
      <c r="D1373">
        <v>37.507738000000003</v>
      </c>
      <c r="E1373">
        <v>126.945863</v>
      </c>
      <c r="F1373">
        <v>63000</v>
      </c>
      <c r="G1373" s="1">
        <v>43182</v>
      </c>
      <c r="H1373" s="2">
        <v>0.46277000000000001</v>
      </c>
      <c r="I1373" t="s">
        <v>984</v>
      </c>
    </row>
    <row r="1374" spans="1:9">
      <c r="A1374">
        <v>1373</v>
      </c>
      <c r="B1374">
        <v>223</v>
      </c>
      <c r="C1374" t="s">
        <v>88</v>
      </c>
      <c r="D1374">
        <v>37.681893000000002</v>
      </c>
      <c r="E1374">
        <v>127.173446</v>
      </c>
      <c r="F1374">
        <v>137300</v>
      </c>
      <c r="G1374" s="1">
        <v>43141</v>
      </c>
      <c r="H1374" s="2">
        <v>0.87194000000000005</v>
      </c>
      <c r="I1374" t="s">
        <v>984</v>
      </c>
    </row>
    <row r="1375" spans="1:9">
      <c r="A1375">
        <v>1374</v>
      </c>
      <c r="B1375">
        <v>261</v>
      </c>
      <c r="C1375" t="s">
        <v>46</v>
      </c>
      <c r="D1375">
        <v>37.542374000000002</v>
      </c>
      <c r="E1375">
        <v>127.030148</v>
      </c>
      <c r="F1375">
        <v>146300</v>
      </c>
      <c r="G1375" s="1">
        <v>42379</v>
      </c>
      <c r="H1375" s="2">
        <v>0.92683000000000004</v>
      </c>
      <c r="I1375" t="s">
        <v>984</v>
      </c>
    </row>
    <row r="1376" spans="1:9">
      <c r="A1376">
        <v>1375</v>
      </c>
      <c r="B1376">
        <v>16</v>
      </c>
      <c r="C1376" t="s">
        <v>108</v>
      </c>
      <c r="D1376">
        <v>37.611047999999997</v>
      </c>
      <c r="E1376">
        <v>127.198018</v>
      </c>
      <c r="F1376">
        <v>94300</v>
      </c>
      <c r="G1376" s="1">
        <v>42641</v>
      </c>
      <c r="H1376" s="2">
        <v>0.78049000000000002</v>
      </c>
      <c r="I1376" t="s">
        <v>988</v>
      </c>
    </row>
    <row r="1377" spans="1:9">
      <c r="A1377">
        <v>1376</v>
      </c>
      <c r="B1377">
        <v>158</v>
      </c>
      <c r="C1377" t="s">
        <v>93</v>
      </c>
      <c r="D1377">
        <v>37.575597000000002</v>
      </c>
      <c r="E1377">
        <v>127.15764</v>
      </c>
      <c r="F1377">
        <v>33400</v>
      </c>
      <c r="G1377" s="1">
        <v>42422</v>
      </c>
      <c r="H1377" s="2">
        <v>0.77161000000000002</v>
      </c>
      <c r="I1377" t="s">
        <v>985</v>
      </c>
    </row>
    <row r="1378" spans="1:9">
      <c r="A1378">
        <v>1377</v>
      </c>
      <c r="B1378">
        <v>178</v>
      </c>
      <c r="C1378" t="s">
        <v>93</v>
      </c>
      <c r="D1378">
        <v>37.476584000000003</v>
      </c>
      <c r="E1378">
        <v>126.87347800000001</v>
      </c>
      <c r="F1378">
        <v>49700</v>
      </c>
      <c r="G1378" s="1">
        <v>42630</v>
      </c>
      <c r="H1378" s="2">
        <v>0.66844999999999999</v>
      </c>
      <c r="I1378" t="s">
        <v>985</v>
      </c>
    </row>
    <row r="1379" spans="1:9">
      <c r="A1379">
        <v>1378</v>
      </c>
      <c r="B1379">
        <v>198</v>
      </c>
      <c r="C1379" t="s">
        <v>100</v>
      </c>
      <c r="D1379">
        <v>37.645415999999997</v>
      </c>
      <c r="E1379">
        <v>126.942375</v>
      </c>
      <c r="F1379">
        <v>74500</v>
      </c>
      <c r="G1379" s="1">
        <v>42561</v>
      </c>
      <c r="H1379" s="2">
        <v>0.68328</v>
      </c>
      <c r="I1379" t="s">
        <v>987</v>
      </c>
    </row>
    <row r="1380" spans="1:9">
      <c r="A1380">
        <v>1379</v>
      </c>
      <c r="B1380">
        <v>264</v>
      </c>
      <c r="C1380" t="s">
        <v>92</v>
      </c>
      <c r="D1380">
        <v>37.474826999999998</v>
      </c>
      <c r="E1380">
        <v>126.97730199999999</v>
      </c>
      <c r="F1380">
        <v>47100</v>
      </c>
      <c r="G1380" s="1">
        <v>42518</v>
      </c>
      <c r="H1380" s="2">
        <v>0.70979000000000003</v>
      </c>
      <c r="I1380" t="s">
        <v>987</v>
      </c>
    </row>
    <row r="1381" spans="1:9">
      <c r="A1381">
        <v>1380</v>
      </c>
      <c r="B1381">
        <v>299</v>
      </c>
      <c r="C1381" t="s">
        <v>37</v>
      </c>
      <c r="D1381">
        <v>37.665596000000001</v>
      </c>
      <c r="E1381">
        <v>127.137258</v>
      </c>
      <c r="F1381">
        <v>70500</v>
      </c>
      <c r="G1381" s="1">
        <v>42632</v>
      </c>
      <c r="H1381" s="2">
        <v>0.87297000000000002</v>
      </c>
      <c r="I1381" t="s">
        <v>984</v>
      </c>
    </row>
    <row r="1382" spans="1:9">
      <c r="A1382">
        <v>1381</v>
      </c>
      <c r="B1382">
        <v>115</v>
      </c>
      <c r="C1382" t="s">
        <v>119</v>
      </c>
      <c r="D1382">
        <v>37.681499000000002</v>
      </c>
      <c r="E1382">
        <v>126.86134800000001</v>
      </c>
      <c r="F1382">
        <v>99200</v>
      </c>
      <c r="G1382" s="1">
        <v>42932</v>
      </c>
      <c r="H1382" s="2">
        <v>0.55398999999999998</v>
      </c>
      <c r="I1382" t="s">
        <v>986</v>
      </c>
    </row>
    <row r="1383" spans="1:9">
      <c r="A1383">
        <v>1382</v>
      </c>
      <c r="B1383">
        <v>296</v>
      </c>
      <c r="C1383" t="s">
        <v>23</v>
      </c>
      <c r="D1383">
        <v>37.454732999999997</v>
      </c>
      <c r="E1383">
        <v>127.073071</v>
      </c>
      <c r="F1383">
        <v>9500</v>
      </c>
      <c r="G1383" s="1">
        <v>42469</v>
      </c>
      <c r="H1383" s="2">
        <v>0.70316999999999996</v>
      </c>
      <c r="I1383" t="s">
        <v>984</v>
      </c>
    </row>
    <row r="1384" spans="1:9">
      <c r="A1384">
        <v>1383</v>
      </c>
      <c r="B1384">
        <v>258</v>
      </c>
      <c r="C1384" t="s">
        <v>64</v>
      </c>
      <c r="D1384">
        <v>37.637096</v>
      </c>
      <c r="E1384">
        <v>126.92326</v>
      </c>
      <c r="F1384">
        <v>133200</v>
      </c>
      <c r="G1384" s="1">
        <v>42971</v>
      </c>
      <c r="H1384" s="2">
        <v>0.55969999999999998</v>
      </c>
      <c r="I1384" t="s">
        <v>984</v>
      </c>
    </row>
    <row r="1385" spans="1:9">
      <c r="A1385">
        <v>1384</v>
      </c>
      <c r="B1385">
        <v>196</v>
      </c>
      <c r="C1385" t="s">
        <v>88</v>
      </c>
      <c r="D1385">
        <v>37.472906999999999</v>
      </c>
      <c r="E1385">
        <v>126.922504</v>
      </c>
      <c r="F1385">
        <v>104600</v>
      </c>
      <c r="G1385" s="1">
        <v>42628</v>
      </c>
      <c r="H1385" s="2">
        <v>0.95186999999999999</v>
      </c>
      <c r="I1385" t="s">
        <v>984</v>
      </c>
    </row>
    <row r="1386" spans="1:9">
      <c r="A1386">
        <v>1385</v>
      </c>
      <c r="B1386">
        <v>269</v>
      </c>
      <c r="C1386" t="s">
        <v>23</v>
      </c>
      <c r="D1386">
        <v>37.533434</v>
      </c>
      <c r="E1386">
        <v>126.979068</v>
      </c>
      <c r="F1386">
        <v>20300</v>
      </c>
      <c r="G1386" s="1">
        <v>42730</v>
      </c>
      <c r="H1386" s="2">
        <v>0.44180999999999998</v>
      </c>
      <c r="I1386" t="s">
        <v>984</v>
      </c>
    </row>
    <row r="1387" spans="1:9">
      <c r="A1387">
        <v>1386</v>
      </c>
      <c r="B1387">
        <v>73</v>
      </c>
      <c r="C1387" t="s">
        <v>92</v>
      </c>
      <c r="D1387">
        <v>37.673487999999999</v>
      </c>
      <c r="E1387">
        <v>127.103463</v>
      </c>
      <c r="F1387">
        <v>15800</v>
      </c>
      <c r="G1387" s="1">
        <v>42650</v>
      </c>
      <c r="H1387" s="2">
        <v>0.99682999999999999</v>
      </c>
      <c r="I1387" t="s">
        <v>987</v>
      </c>
    </row>
    <row r="1388" spans="1:9">
      <c r="A1388">
        <v>1387</v>
      </c>
      <c r="B1388">
        <v>111</v>
      </c>
      <c r="C1388" t="s">
        <v>88</v>
      </c>
      <c r="D1388">
        <v>37.575783999999999</v>
      </c>
      <c r="E1388">
        <v>126.89173599999999</v>
      </c>
      <c r="F1388">
        <v>134700</v>
      </c>
      <c r="G1388" s="1">
        <v>42370</v>
      </c>
      <c r="H1388" s="2">
        <v>0.74324999999999997</v>
      </c>
      <c r="I1388" t="s">
        <v>984</v>
      </c>
    </row>
    <row r="1389" spans="1:9">
      <c r="A1389">
        <v>1388</v>
      </c>
      <c r="B1389">
        <v>281</v>
      </c>
      <c r="C1389" t="s">
        <v>88</v>
      </c>
      <c r="D1389">
        <v>37.627211000000003</v>
      </c>
      <c r="E1389">
        <v>126.967567</v>
      </c>
      <c r="F1389">
        <v>73300</v>
      </c>
      <c r="G1389" s="1">
        <v>42920</v>
      </c>
      <c r="H1389" s="2">
        <v>0.46525</v>
      </c>
      <c r="I1389" t="s">
        <v>984</v>
      </c>
    </row>
    <row r="1390" spans="1:9">
      <c r="A1390">
        <v>1389</v>
      </c>
      <c r="B1390">
        <v>26</v>
      </c>
      <c r="C1390" t="s">
        <v>152</v>
      </c>
      <c r="D1390">
        <v>37.532646999999997</v>
      </c>
      <c r="E1390">
        <v>127.18592200000001</v>
      </c>
      <c r="F1390">
        <v>41500</v>
      </c>
      <c r="G1390" s="1">
        <v>42964</v>
      </c>
      <c r="H1390" s="2">
        <v>0.57706999999999997</v>
      </c>
      <c r="I1390" t="s">
        <v>986</v>
      </c>
    </row>
    <row r="1391" spans="1:9">
      <c r="A1391">
        <v>1390</v>
      </c>
      <c r="B1391">
        <v>78</v>
      </c>
      <c r="C1391" t="s">
        <v>32</v>
      </c>
      <c r="D1391">
        <v>37.536563000000001</v>
      </c>
      <c r="E1391">
        <v>126.97022800000001</v>
      </c>
      <c r="F1391">
        <v>8700</v>
      </c>
      <c r="G1391" s="1">
        <v>42463</v>
      </c>
      <c r="H1391" s="2">
        <v>0.86038999999999999</v>
      </c>
      <c r="I1391" t="s">
        <v>986</v>
      </c>
    </row>
    <row r="1392" spans="1:9">
      <c r="A1392">
        <v>1391</v>
      </c>
      <c r="B1392">
        <v>202</v>
      </c>
      <c r="C1392" t="s">
        <v>100</v>
      </c>
      <c r="D1392">
        <v>37.581588000000004</v>
      </c>
      <c r="E1392">
        <v>127.05930600000001</v>
      </c>
      <c r="F1392">
        <v>66300</v>
      </c>
      <c r="G1392" s="1">
        <v>42635</v>
      </c>
      <c r="H1392" s="2">
        <v>0.57193000000000005</v>
      </c>
      <c r="I1392" t="s">
        <v>987</v>
      </c>
    </row>
    <row r="1393" spans="1:9">
      <c r="A1393">
        <v>1392</v>
      </c>
      <c r="B1393">
        <v>96</v>
      </c>
      <c r="C1393" t="s">
        <v>119</v>
      </c>
      <c r="D1393">
        <v>37.586145999999999</v>
      </c>
      <c r="E1393">
        <v>127.19265900000001</v>
      </c>
      <c r="F1393">
        <v>113800</v>
      </c>
      <c r="G1393" s="1">
        <v>42693</v>
      </c>
      <c r="H1393" s="2">
        <v>0.93613999999999997</v>
      </c>
      <c r="I1393" t="s">
        <v>986</v>
      </c>
    </row>
    <row r="1394" spans="1:9">
      <c r="A1394">
        <v>1393</v>
      </c>
      <c r="B1394">
        <v>75</v>
      </c>
      <c r="C1394" t="s">
        <v>163</v>
      </c>
      <c r="D1394">
        <v>37.509681999999998</v>
      </c>
      <c r="E1394">
        <v>127.178776</v>
      </c>
      <c r="F1394">
        <v>150400</v>
      </c>
      <c r="G1394" s="1">
        <v>43183</v>
      </c>
      <c r="H1394" s="2">
        <v>0.67876999999999998</v>
      </c>
      <c r="I1394" t="s">
        <v>984</v>
      </c>
    </row>
    <row r="1395" spans="1:9">
      <c r="A1395">
        <v>1394</v>
      </c>
      <c r="B1395">
        <v>147</v>
      </c>
      <c r="C1395" t="s">
        <v>163</v>
      </c>
      <c r="D1395">
        <v>37.61383</v>
      </c>
      <c r="E1395">
        <v>126.872006</v>
      </c>
      <c r="F1395">
        <v>45400</v>
      </c>
      <c r="G1395" s="1">
        <v>42609</v>
      </c>
      <c r="H1395" s="2">
        <v>0.57613000000000003</v>
      </c>
      <c r="I1395" t="s">
        <v>984</v>
      </c>
    </row>
    <row r="1396" spans="1:9">
      <c r="A1396">
        <v>1395</v>
      </c>
      <c r="B1396">
        <v>41</v>
      </c>
      <c r="C1396" t="s">
        <v>47</v>
      </c>
      <c r="D1396">
        <v>37.667338000000001</v>
      </c>
      <c r="E1396">
        <v>127.00362800000001</v>
      </c>
      <c r="F1396">
        <v>150100</v>
      </c>
      <c r="G1396" s="1">
        <v>43170</v>
      </c>
      <c r="H1396" s="2">
        <v>0.69574000000000003</v>
      </c>
      <c r="I1396" t="s">
        <v>986</v>
      </c>
    </row>
    <row r="1397" spans="1:9">
      <c r="A1397">
        <v>1396</v>
      </c>
      <c r="B1397">
        <v>64</v>
      </c>
      <c r="C1397" t="s">
        <v>133</v>
      </c>
      <c r="D1397">
        <v>37.469980999999997</v>
      </c>
      <c r="E1397">
        <v>126.952201</v>
      </c>
      <c r="F1397">
        <v>108600</v>
      </c>
      <c r="G1397" s="1">
        <v>42604</v>
      </c>
      <c r="H1397" s="2">
        <v>0.81957000000000002</v>
      </c>
      <c r="I1397" t="s">
        <v>986</v>
      </c>
    </row>
    <row r="1398" spans="1:9">
      <c r="A1398">
        <v>1397</v>
      </c>
      <c r="B1398">
        <v>270</v>
      </c>
      <c r="C1398" t="s">
        <v>46</v>
      </c>
      <c r="D1398">
        <v>37.608531999999997</v>
      </c>
      <c r="E1398">
        <v>126.90684299999999</v>
      </c>
      <c r="F1398">
        <v>58200</v>
      </c>
      <c r="G1398" s="1">
        <v>42528</v>
      </c>
      <c r="H1398" s="2">
        <v>0.40647</v>
      </c>
      <c r="I1398" t="s">
        <v>984</v>
      </c>
    </row>
    <row r="1399" spans="1:9">
      <c r="A1399">
        <v>1398</v>
      </c>
      <c r="B1399">
        <v>288</v>
      </c>
      <c r="C1399" t="s">
        <v>27</v>
      </c>
      <c r="D1399">
        <v>37.655569</v>
      </c>
      <c r="E1399">
        <v>127.09185100000001</v>
      </c>
      <c r="F1399">
        <v>66300</v>
      </c>
      <c r="G1399" s="1">
        <v>42500</v>
      </c>
      <c r="H1399" s="2">
        <v>0.90947999999999996</v>
      </c>
      <c r="I1399" t="s">
        <v>984</v>
      </c>
    </row>
    <row r="1400" spans="1:9">
      <c r="A1400">
        <v>1399</v>
      </c>
      <c r="B1400">
        <v>2</v>
      </c>
      <c r="C1400" t="s">
        <v>51</v>
      </c>
      <c r="D1400">
        <v>37.528993</v>
      </c>
      <c r="E1400">
        <v>127.13336200000001</v>
      </c>
      <c r="F1400">
        <v>24200</v>
      </c>
      <c r="G1400" s="1">
        <v>42940</v>
      </c>
      <c r="H1400" s="2">
        <v>0.68718000000000001</v>
      </c>
      <c r="I1400" t="s">
        <v>984</v>
      </c>
    </row>
    <row r="1401" spans="1:9">
      <c r="A1401">
        <v>1400</v>
      </c>
      <c r="B1401">
        <v>67</v>
      </c>
      <c r="C1401" t="s">
        <v>93</v>
      </c>
      <c r="D1401">
        <v>37.701579000000002</v>
      </c>
      <c r="E1401">
        <v>127.151595</v>
      </c>
      <c r="F1401">
        <v>85500</v>
      </c>
      <c r="G1401" s="1">
        <v>42495</v>
      </c>
      <c r="H1401" s="2">
        <v>0.96003000000000005</v>
      </c>
      <c r="I1401" t="s">
        <v>985</v>
      </c>
    </row>
    <row r="1402" spans="1:9">
      <c r="A1402">
        <v>1401</v>
      </c>
      <c r="B1402">
        <v>202</v>
      </c>
      <c r="C1402" t="s">
        <v>163</v>
      </c>
      <c r="D1402">
        <v>37.597698999999999</v>
      </c>
      <c r="E1402">
        <v>126.887725</v>
      </c>
      <c r="F1402">
        <v>49600</v>
      </c>
      <c r="G1402" s="1">
        <v>42930</v>
      </c>
      <c r="H1402" s="2">
        <v>0.57091000000000003</v>
      </c>
      <c r="I1402" t="s">
        <v>984</v>
      </c>
    </row>
    <row r="1403" spans="1:9">
      <c r="A1403">
        <v>1402</v>
      </c>
      <c r="B1403">
        <v>271</v>
      </c>
      <c r="C1403" t="s">
        <v>33</v>
      </c>
      <c r="D1403">
        <v>37.489280999999998</v>
      </c>
      <c r="E1403">
        <v>127.16629399999999</v>
      </c>
      <c r="F1403">
        <v>63700</v>
      </c>
      <c r="G1403" s="1">
        <v>42569</v>
      </c>
      <c r="H1403" s="2">
        <v>0.60665000000000002</v>
      </c>
      <c r="I1403" t="s">
        <v>985</v>
      </c>
    </row>
    <row r="1404" spans="1:9">
      <c r="A1404">
        <v>1403</v>
      </c>
      <c r="B1404">
        <v>138</v>
      </c>
      <c r="C1404" t="s">
        <v>33</v>
      </c>
      <c r="D1404">
        <v>37.543571</v>
      </c>
      <c r="E1404">
        <v>127.16852299999999</v>
      </c>
      <c r="F1404">
        <v>7200</v>
      </c>
      <c r="G1404" s="1">
        <v>42719</v>
      </c>
      <c r="H1404" s="2">
        <v>0.57598000000000005</v>
      </c>
      <c r="I1404" t="s">
        <v>985</v>
      </c>
    </row>
    <row r="1405" spans="1:9">
      <c r="A1405">
        <v>1404</v>
      </c>
      <c r="B1405">
        <v>259</v>
      </c>
      <c r="C1405" t="s">
        <v>38</v>
      </c>
      <c r="D1405">
        <v>37.615135000000002</v>
      </c>
      <c r="E1405">
        <v>127.097212</v>
      </c>
      <c r="F1405">
        <v>50700</v>
      </c>
      <c r="G1405" s="1">
        <v>43145</v>
      </c>
      <c r="H1405" s="2">
        <v>0.76854999999999996</v>
      </c>
      <c r="I1405" t="s">
        <v>986</v>
      </c>
    </row>
    <row r="1406" spans="1:9">
      <c r="A1406">
        <v>1405</v>
      </c>
      <c r="B1406">
        <v>82</v>
      </c>
      <c r="C1406" t="s">
        <v>42</v>
      </c>
      <c r="D1406">
        <v>37.701844999999999</v>
      </c>
      <c r="E1406">
        <v>126.91058099999999</v>
      </c>
      <c r="F1406">
        <v>82100</v>
      </c>
      <c r="G1406" s="1">
        <v>42437</v>
      </c>
      <c r="H1406" s="2">
        <v>0.40231</v>
      </c>
      <c r="I1406" t="s">
        <v>984</v>
      </c>
    </row>
    <row r="1407" spans="1:9">
      <c r="A1407">
        <v>1406</v>
      </c>
      <c r="B1407">
        <v>50</v>
      </c>
      <c r="C1407" t="s">
        <v>159</v>
      </c>
      <c r="D1407">
        <v>37.469410000000003</v>
      </c>
      <c r="E1407">
        <v>127.15898799999999</v>
      </c>
      <c r="F1407">
        <v>15600</v>
      </c>
      <c r="G1407" s="1">
        <v>42944</v>
      </c>
      <c r="H1407" s="2">
        <v>0.82555000000000001</v>
      </c>
      <c r="I1407" t="s">
        <v>988</v>
      </c>
    </row>
    <row r="1408" spans="1:9">
      <c r="A1408">
        <v>1407</v>
      </c>
      <c r="B1408">
        <v>116</v>
      </c>
      <c r="C1408" t="s">
        <v>84</v>
      </c>
      <c r="D1408">
        <v>37.500601000000003</v>
      </c>
      <c r="E1408">
        <v>127.18023700000001</v>
      </c>
      <c r="F1408">
        <v>66800</v>
      </c>
      <c r="G1408" s="1">
        <v>43040</v>
      </c>
      <c r="H1408" s="2">
        <v>0.82143999999999995</v>
      </c>
      <c r="I1408" t="s">
        <v>984</v>
      </c>
    </row>
    <row r="1409" spans="1:9">
      <c r="A1409">
        <v>1408</v>
      </c>
      <c r="B1409">
        <v>87</v>
      </c>
      <c r="C1409" t="s">
        <v>115</v>
      </c>
      <c r="D1409">
        <v>37.487574000000002</v>
      </c>
      <c r="E1409">
        <v>127.19098</v>
      </c>
      <c r="F1409">
        <v>5900</v>
      </c>
      <c r="G1409" s="1">
        <v>42915</v>
      </c>
      <c r="H1409" s="2">
        <v>0.54412000000000005</v>
      </c>
      <c r="I1409" t="s">
        <v>984</v>
      </c>
    </row>
    <row r="1410" spans="1:9">
      <c r="A1410">
        <v>1409</v>
      </c>
      <c r="B1410">
        <v>126</v>
      </c>
      <c r="C1410" t="s">
        <v>51</v>
      </c>
      <c r="D1410">
        <v>37.540455999999999</v>
      </c>
      <c r="E1410">
        <v>126.915862</v>
      </c>
      <c r="F1410">
        <v>91500</v>
      </c>
      <c r="G1410" s="1">
        <v>42469</v>
      </c>
      <c r="H1410" s="2">
        <v>0.59641999999999995</v>
      </c>
      <c r="I1410" t="s">
        <v>984</v>
      </c>
    </row>
    <row r="1411" spans="1:9">
      <c r="A1411">
        <v>1410</v>
      </c>
      <c r="B1411">
        <v>284</v>
      </c>
      <c r="C1411" t="s">
        <v>51</v>
      </c>
      <c r="D1411">
        <v>37.62903</v>
      </c>
      <c r="E1411">
        <v>127.19126199999999</v>
      </c>
      <c r="F1411">
        <v>55000</v>
      </c>
      <c r="G1411" s="1">
        <v>42654</v>
      </c>
      <c r="H1411" s="2">
        <v>0.95609999999999995</v>
      </c>
      <c r="I1411" t="s">
        <v>984</v>
      </c>
    </row>
    <row r="1412" spans="1:9">
      <c r="A1412">
        <v>1411</v>
      </c>
      <c r="B1412">
        <v>106</v>
      </c>
      <c r="C1412" t="s">
        <v>159</v>
      </c>
      <c r="D1412">
        <v>37.469388000000002</v>
      </c>
      <c r="E1412">
        <v>127.193487</v>
      </c>
      <c r="F1412">
        <v>122000</v>
      </c>
      <c r="G1412" s="1">
        <v>43100</v>
      </c>
      <c r="H1412" s="2">
        <v>0.82645000000000002</v>
      </c>
      <c r="I1412" t="s">
        <v>988</v>
      </c>
    </row>
    <row r="1413" spans="1:9">
      <c r="A1413">
        <v>1412</v>
      </c>
      <c r="B1413">
        <v>55</v>
      </c>
      <c r="C1413" t="s">
        <v>38</v>
      </c>
      <c r="D1413">
        <v>37.605103</v>
      </c>
      <c r="E1413">
        <v>126.892248</v>
      </c>
      <c r="F1413">
        <v>103000</v>
      </c>
      <c r="G1413" s="1">
        <v>43032</v>
      </c>
      <c r="H1413" s="2">
        <v>0.75444999999999995</v>
      </c>
      <c r="I1413" t="s">
        <v>986</v>
      </c>
    </row>
    <row r="1414" spans="1:9">
      <c r="A1414">
        <v>1413</v>
      </c>
      <c r="B1414">
        <v>254</v>
      </c>
      <c r="C1414" t="s">
        <v>28</v>
      </c>
      <c r="D1414">
        <v>37.502910999999997</v>
      </c>
      <c r="E1414">
        <v>126.989114</v>
      </c>
      <c r="F1414">
        <v>151600</v>
      </c>
      <c r="G1414" s="1">
        <v>43087</v>
      </c>
      <c r="H1414" s="2">
        <v>0.74109999999999998</v>
      </c>
      <c r="I1414" t="s">
        <v>986</v>
      </c>
    </row>
    <row r="1415" spans="1:9">
      <c r="A1415">
        <v>1414</v>
      </c>
      <c r="B1415">
        <v>14</v>
      </c>
      <c r="C1415" t="s">
        <v>27</v>
      </c>
      <c r="D1415">
        <v>37.531436999999997</v>
      </c>
      <c r="E1415">
        <v>127.08038500000001</v>
      </c>
      <c r="F1415">
        <v>6800</v>
      </c>
      <c r="G1415" s="1">
        <v>43087</v>
      </c>
      <c r="H1415" s="2">
        <v>0.72348999999999997</v>
      </c>
      <c r="I1415" t="s">
        <v>984</v>
      </c>
    </row>
    <row r="1416" spans="1:9">
      <c r="A1416">
        <v>1415</v>
      </c>
      <c r="B1416">
        <v>130</v>
      </c>
      <c r="C1416" t="s">
        <v>64</v>
      </c>
      <c r="D1416">
        <v>37.615788000000002</v>
      </c>
      <c r="E1416">
        <v>126.985164</v>
      </c>
      <c r="F1416">
        <v>52400</v>
      </c>
      <c r="G1416" s="1">
        <v>42848</v>
      </c>
      <c r="H1416" s="2">
        <v>0.59219999999999995</v>
      </c>
      <c r="I1416" t="s">
        <v>984</v>
      </c>
    </row>
    <row r="1417" spans="1:9">
      <c r="A1417">
        <v>1416</v>
      </c>
      <c r="B1417">
        <v>136</v>
      </c>
      <c r="C1417" t="s">
        <v>92</v>
      </c>
      <c r="D1417">
        <v>37.618810000000003</v>
      </c>
      <c r="E1417">
        <v>127.05577700000001</v>
      </c>
      <c r="F1417">
        <v>98600</v>
      </c>
      <c r="G1417" s="1">
        <v>42553</v>
      </c>
      <c r="H1417" s="2">
        <v>0.39528000000000002</v>
      </c>
      <c r="I1417" t="s">
        <v>987</v>
      </c>
    </row>
    <row r="1418" spans="1:9">
      <c r="A1418">
        <v>1417</v>
      </c>
      <c r="B1418">
        <v>246</v>
      </c>
      <c r="C1418" t="s">
        <v>93</v>
      </c>
      <c r="D1418">
        <v>37.472293000000001</v>
      </c>
      <c r="E1418">
        <v>127.169999</v>
      </c>
      <c r="F1418">
        <v>98700</v>
      </c>
      <c r="G1418" s="1">
        <v>42387</v>
      </c>
      <c r="H1418" s="2">
        <v>0.49291000000000001</v>
      </c>
      <c r="I1418" t="s">
        <v>985</v>
      </c>
    </row>
    <row r="1419" spans="1:9">
      <c r="A1419">
        <v>1418</v>
      </c>
      <c r="B1419">
        <v>251</v>
      </c>
      <c r="C1419" t="s">
        <v>76</v>
      </c>
      <c r="D1419">
        <v>37.632958000000002</v>
      </c>
      <c r="E1419">
        <v>127.140182</v>
      </c>
      <c r="F1419">
        <v>135000</v>
      </c>
      <c r="G1419" s="1">
        <v>42600</v>
      </c>
      <c r="H1419" s="2">
        <v>0.91973000000000005</v>
      </c>
      <c r="I1419" t="s">
        <v>984</v>
      </c>
    </row>
    <row r="1420" spans="1:9">
      <c r="A1420">
        <v>1419</v>
      </c>
      <c r="B1420">
        <v>124</v>
      </c>
      <c r="C1420" t="s">
        <v>51</v>
      </c>
      <c r="D1420">
        <v>37.455711000000001</v>
      </c>
      <c r="E1420">
        <v>127.017352</v>
      </c>
      <c r="F1420">
        <v>60400</v>
      </c>
      <c r="G1420" s="1">
        <v>42469</v>
      </c>
      <c r="H1420" s="2">
        <v>0.71284000000000003</v>
      </c>
      <c r="I1420" t="s">
        <v>984</v>
      </c>
    </row>
    <row r="1421" spans="1:9">
      <c r="A1421">
        <v>1420</v>
      </c>
      <c r="B1421">
        <v>218</v>
      </c>
      <c r="C1421" t="s">
        <v>159</v>
      </c>
      <c r="D1421">
        <v>37.598528000000002</v>
      </c>
      <c r="E1421">
        <v>126.941187</v>
      </c>
      <c r="F1421">
        <v>136500</v>
      </c>
      <c r="G1421" s="1">
        <v>43038</v>
      </c>
      <c r="H1421" s="2">
        <v>0.93823999999999996</v>
      </c>
      <c r="I1421" t="s">
        <v>988</v>
      </c>
    </row>
    <row r="1422" spans="1:9">
      <c r="A1422">
        <v>1421</v>
      </c>
      <c r="B1422">
        <v>95</v>
      </c>
      <c r="C1422" t="s">
        <v>33</v>
      </c>
      <c r="D1422">
        <v>37.554991999999999</v>
      </c>
      <c r="E1422">
        <v>126.981212</v>
      </c>
      <c r="F1422">
        <v>26600</v>
      </c>
      <c r="G1422" s="1">
        <v>42635</v>
      </c>
      <c r="H1422" s="2">
        <v>0.46133999999999997</v>
      </c>
      <c r="I1422" t="s">
        <v>985</v>
      </c>
    </row>
    <row r="1423" spans="1:9">
      <c r="A1423">
        <v>1422</v>
      </c>
      <c r="B1423">
        <v>281</v>
      </c>
      <c r="C1423" t="s">
        <v>119</v>
      </c>
      <c r="D1423">
        <v>37.66151</v>
      </c>
      <c r="E1423">
        <v>127.07718</v>
      </c>
      <c r="F1423">
        <v>145200</v>
      </c>
      <c r="G1423" s="1">
        <v>42759</v>
      </c>
      <c r="H1423" s="2">
        <v>0.99941000000000002</v>
      </c>
      <c r="I1423" t="s">
        <v>986</v>
      </c>
    </row>
    <row r="1424" spans="1:9">
      <c r="A1424">
        <v>1423</v>
      </c>
      <c r="B1424">
        <v>250</v>
      </c>
      <c r="C1424" t="s">
        <v>92</v>
      </c>
      <c r="D1424">
        <v>37.498856000000004</v>
      </c>
      <c r="E1424">
        <v>127.152327</v>
      </c>
      <c r="F1424">
        <v>33600</v>
      </c>
      <c r="G1424" s="1">
        <v>42597</v>
      </c>
      <c r="H1424" s="2">
        <v>0.75951999999999997</v>
      </c>
      <c r="I1424" t="s">
        <v>987</v>
      </c>
    </row>
    <row r="1425" spans="1:9">
      <c r="A1425">
        <v>1424</v>
      </c>
      <c r="B1425">
        <v>122</v>
      </c>
      <c r="C1425" t="s">
        <v>84</v>
      </c>
      <c r="D1425">
        <v>37.555503999999999</v>
      </c>
      <c r="E1425">
        <v>127.09781099999999</v>
      </c>
      <c r="F1425">
        <v>47400</v>
      </c>
      <c r="G1425" s="1">
        <v>42965</v>
      </c>
      <c r="H1425" s="2">
        <v>0.81960999999999995</v>
      </c>
      <c r="I1425" t="s">
        <v>984</v>
      </c>
    </row>
    <row r="1426" spans="1:9">
      <c r="A1426">
        <v>1425</v>
      </c>
      <c r="B1426">
        <v>143</v>
      </c>
      <c r="C1426" t="s">
        <v>38</v>
      </c>
      <c r="D1426">
        <v>37.463599000000002</v>
      </c>
      <c r="E1426">
        <v>127.09524399999999</v>
      </c>
      <c r="F1426">
        <v>70200</v>
      </c>
      <c r="G1426" s="1">
        <v>42928</v>
      </c>
      <c r="H1426" s="2">
        <v>0.62904000000000004</v>
      </c>
      <c r="I1426" t="s">
        <v>986</v>
      </c>
    </row>
    <row r="1427" spans="1:9">
      <c r="A1427">
        <v>1426</v>
      </c>
      <c r="B1427">
        <v>114</v>
      </c>
      <c r="C1427" t="s">
        <v>42</v>
      </c>
      <c r="D1427">
        <v>37.613000999999997</v>
      </c>
      <c r="E1427">
        <v>126.980332</v>
      </c>
      <c r="F1427">
        <v>147500</v>
      </c>
      <c r="G1427" s="1">
        <v>42731</v>
      </c>
      <c r="H1427" s="2">
        <v>0.52122999999999997</v>
      </c>
      <c r="I1427" t="s">
        <v>984</v>
      </c>
    </row>
    <row r="1428" spans="1:9">
      <c r="A1428">
        <v>1427</v>
      </c>
      <c r="B1428">
        <v>187</v>
      </c>
      <c r="C1428" t="s">
        <v>84</v>
      </c>
      <c r="D1428">
        <v>37.468120999999996</v>
      </c>
      <c r="E1428">
        <v>127.102316</v>
      </c>
      <c r="F1428">
        <v>6900</v>
      </c>
      <c r="G1428" s="1">
        <v>42888</v>
      </c>
      <c r="H1428" s="2">
        <v>0.75265000000000004</v>
      </c>
      <c r="I1428" t="s">
        <v>984</v>
      </c>
    </row>
    <row r="1429" spans="1:9">
      <c r="A1429">
        <v>1428</v>
      </c>
      <c r="B1429">
        <v>258</v>
      </c>
      <c r="C1429" t="s">
        <v>77</v>
      </c>
      <c r="D1429">
        <v>37.547195000000002</v>
      </c>
      <c r="E1429">
        <v>126.875118</v>
      </c>
      <c r="F1429">
        <v>103700</v>
      </c>
      <c r="G1429" s="1">
        <v>42426</v>
      </c>
      <c r="H1429" s="2">
        <v>0.70145000000000002</v>
      </c>
      <c r="I1429" t="s">
        <v>986</v>
      </c>
    </row>
    <row r="1430" spans="1:9">
      <c r="A1430">
        <v>1429</v>
      </c>
      <c r="B1430">
        <v>25</v>
      </c>
      <c r="C1430" t="s">
        <v>27</v>
      </c>
      <c r="D1430">
        <v>37.656325000000002</v>
      </c>
      <c r="E1430">
        <v>127.117572</v>
      </c>
      <c r="F1430">
        <v>134100</v>
      </c>
      <c r="G1430" s="1">
        <v>42768</v>
      </c>
      <c r="H1430" s="2">
        <v>0.46586</v>
      </c>
      <c r="I1430" t="s">
        <v>984</v>
      </c>
    </row>
    <row r="1431" spans="1:9">
      <c r="A1431">
        <v>1430</v>
      </c>
      <c r="B1431">
        <v>109</v>
      </c>
      <c r="C1431" t="s">
        <v>33</v>
      </c>
      <c r="D1431">
        <v>37.472633999999999</v>
      </c>
      <c r="E1431">
        <v>126.96457599999999</v>
      </c>
      <c r="F1431">
        <v>83300</v>
      </c>
      <c r="G1431" s="1">
        <v>42509</v>
      </c>
      <c r="H1431" s="2">
        <v>0.91103999999999996</v>
      </c>
      <c r="I1431" t="s">
        <v>985</v>
      </c>
    </row>
    <row r="1432" spans="1:9">
      <c r="A1432">
        <v>1431</v>
      </c>
      <c r="B1432">
        <v>264</v>
      </c>
      <c r="C1432" t="s">
        <v>101</v>
      </c>
      <c r="D1432">
        <v>37.558891000000003</v>
      </c>
      <c r="E1432">
        <v>127.116345</v>
      </c>
      <c r="F1432">
        <v>123300</v>
      </c>
      <c r="G1432" s="1">
        <v>42670</v>
      </c>
      <c r="H1432" s="2">
        <v>0.81376999999999999</v>
      </c>
      <c r="I1432" t="s">
        <v>984</v>
      </c>
    </row>
    <row r="1433" spans="1:9">
      <c r="A1433">
        <v>1432</v>
      </c>
      <c r="B1433">
        <v>197</v>
      </c>
      <c r="C1433" t="s">
        <v>84</v>
      </c>
      <c r="D1433">
        <v>37.452888999999999</v>
      </c>
      <c r="E1433">
        <v>127.023929</v>
      </c>
      <c r="F1433">
        <v>136700</v>
      </c>
      <c r="G1433" s="1">
        <v>42605</v>
      </c>
      <c r="H1433" s="2">
        <v>0.47645999999999999</v>
      </c>
      <c r="I1433" t="s">
        <v>984</v>
      </c>
    </row>
    <row r="1434" spans="1:9">
      <c r="A1434">
        <v>1433</v>
      </c>
      <c r="B1434">
        <v>12</v>
      </c>
      <c r="C1434" t="s">
        <v>100</v>
      </c>
      <c r="D1434">
        <v>37.689520999999999</v>
      </c>
      <c r="E1434">
        <v>127.035365</v>
      </c>
      <c r="F1434">
        <v>59500</v>
      </c>
      <c r="G1434" s="1">
        <v>42763</v>
      </c>
      <c r="H1434" s="2">
        <v>0.56652999999999998</v>
      </c>
      <c r="I1434" t="s">
        <v>987</v>
      </c>
    </row>
    <row r="1435" spans="1:9">
      <c r="A1435">
        <v>1434</v>
      </c>
      <c r="B1435">
        <v>90</v>
      </c>
      <c r="C1435" t="s">
        <v>163</v>
      </c>
      <c r="D1435">
        <v>37.612684999999999</v>
      </c>
      <c r="E1435">
        <v>126.895219</v>
      </c>
      <c r="F1435">
        <v>87100</v>
      </c>
      <c r="G1435" s="1">
        <v>42675</v>
      </c>
      <c r="H1435" s="2">
        <v>0.90336000000000005</v>
      </c>
      <c r="I1435" t="s">
        <v>984</v>
      </c>
    </row>
    <row r="1436" spans="1:9">
      <c r="A1436">
        <v>1435</v>
      </c>
      <c r="B1436">
        <v>61</v>
      </c>
      <c r="C1436" t="s">
        <v>132</v>
      </c>
      <c r="D1436">
        <v>37.444442000000002</v>
      </c>
      <c r="E1436">
        <v>126.925595</v>
      </c>
      <c r="F1436">
        <v>85100</v>
      </c>
      <c r="G1436" s="1">
        <v>42417</v>
      </c>
      <c r="H1436" s="2">
        <v>0.58843999999999996</v>
      </c>
      <c r="I1436" t="s">
        <v>987</v>
      </c>
    </row>
    <row r="1437" spans="1:9">
      <c r="A1437">
        <v>1436</v>
      </c>
      <c r="B1437">
        <v>65</v>
      </c>
      <c r="C1437" t="s">
        <v>77</v>
      </c>
      <c r="D1437">
        <v>37.642614999999999</v>
      </c>
      <c r="E1437">
        <v>126.997636</v>
      </c>
      <c r="F1437">
        <v>83800</v>
      </c>
      <c r="G1437" s="1">
        <v>42806</v>
      </c>
      <c r="H1437" s="2">
        <v>0.51605999999999996</v>
      </c>
      <c r="I1437" t="s">
        <v>986</v>
      </c>
    </row>
    <row r="1438" spans="1:9">
      <c r="A1438">
        <v>1437</v>
      </c>
      <c r="B1438">
        <v>171</v>
      </c>
      <c r="C1438" t="s">
        <v>32</v>
      </c>
      <c r="D1438">
        <v>37.604824999999998</v>
      </c>
      <c r="E1438">
        <v>126.911924</v>
      </c>
      <c r="F1438">
        <v>63300</v>
      </c>
      <c r="G1438" s="1">
        <v>42478</v>
      </c>
      <c r="H1438" s="2">
        <v>0.53456999999999999</v>
      </c>
      <c r="I1438" t="s">
        <v>986</v>
      </c>
    </row>
    <row r="1439" spans="1:9">
      <c r="A1439">
        <v>1438</v>
      </c>
      <c r="B1439">
        <v>283</v>
      </c>
      <c r="C1439" t="s">
        <v>27</v>
      </c>
      <c r="D1439">
        <v>37.512616999999999</v>
      </c>
      <c r="E1439">
        <v>127.07714300000001</v>
      </c>
      <c r="F1439">
        <v>8400</v>
      </c>
      <c r="G1439" s="1">
        <v>42580</v>
      </c>
      <c r="H1439" s="2">
        <v>0.72172000000000003</v>
      </c>
      <c r="I1439" t="s">
        <v>984</v>
      </c>
    </row>
    <row r="1440" spans="1:9">
      <c r="A1440">
        <v>1439</v>
      </c>
      <c r="B1440">
        <v>167</v>
      </c>
      <c r="C1440" t="s">
        <v>101</v>
      </c>
      <c r="D1440">
        <v>37.608733000000001</v>
      </c>
      <c r="E1440">
        <v>127.197614</v>
      </c>
      <c r="F1440">
        <v>83700</v>
      </c>
      <c r="G1440" s="1">
        <v>42777</v>
      </c>
      <c r="H1440" s="2">
        <v>0.61963000000000001</v>
      </c>
      <c r="I1440" t="s">
        <v>984</v>
      </c>
    </row>
    <row r="1441" spans="1:9">
      <c r="A1441">
        <v>1440</v>
      </c>
      <c r="B1441">
        <v>240</v>
      </c>
      <c r="C1441" t="s">
        <v>132</v>
      </c>
      <c r="D1441">
        <v>37.440956999999997</v>
      </c>
      <c r="E1441">
        <v>127.149103</v>
      </c>
      <c r="F1441">
        <v>20700</v>
      </c>
      <c r="G1441" s="1">
        <v>42910</v>
      </c>
      <c r="H1441" s="2">
        <v>0.59538999999999997</v>
      </c>
      <c r="I1441" t="s">
        <v>987</v>
      </c>
    </row>
    <row r="1442" spans="1:9">
      <c r="A1442">
        <v>1441</v>
      </c>
      <c r="B1442">
        <v>51</v>
      </c>
      <c r="C1442" t="s">
        <v>132</v>
      </c>
      <c r="D1442">
        <v>37.494224000000003</v>
      </c>
      <c r="E1442">
        <v>127.082207</v>
      </c>
      <c r="F1442">
        <v>21200</v>
      </c>
      <c r="G1442" s="1">
        <v>43174</v>
      </c>
      <c r="H1442" s="2">
        <v>0.87539999999999996</v>
      </c>
      <c r="I1442" t="s">
        <v>987</v>
      </c>
    </row>
    <row r="1443" spans="1:9">
      <c r="A1443">
        <v>1442</v>
      </c>
      <c r="B1443">
        <v>64</v>
      </c>
      <c r="C1443" t="s">
        <v>46</v>
      </c>
      <c r="D1443">
        <v>37.502547999999997</v>
      </c>
      <c r="E1443">
        <v>127.13075000000001</v>
      </c>
      <c r="F1443">
        <v>139900</v>
      </c>
      <c r="G1443" s="1">
        <v>42773</v>
      </c>
      <c r="H1443" s="2">
        <v>0.47320000000000001</v>
      </c>
      <c r="I1443" t="s">
        <v>984</v>
      </c>
    </row>
    <row r="1444" spans="1:9">
      <c r="A1444">
        <v>1443</v>
      </c>
      <c r="B1444">
        <v>191</v>
      </c>
      <c r="C1444" t="s">
        <v>28</v>
      </c>
      <c r="D1444">
        <v>37.495738000000003</v>
      </c>
      <c r="E1444">
        <v>127.095427</v>
      </c>
      <c r="F1444">
        <v>128200</v>
      </c>
      <c r="G1444" s="1">
        <v>43068</v>
      </c>
      <c r="H1444" s="2">
        <v>0.43729000000000001</v>
      </c>
      <c r="I1444" t="s">
        <v>986</v>
      </c>
    </row>
    <row r="1445" spans="1:9">
      <c r="A1445">
        <v>1444</v>
      </c>
      <c r="B1445">
        <v>122</v>
      </c>
      <c r="C1445" t="s">
        <v>163</v>
      </c>
      <c r="D1445">
        <v>37.587479999999999</v>
      </c>
      <c r="E1445">
        <v>127.063661</v>
      </c>
      <c r="F1445">
        <v>122900</v>
      </c>
      <c r="G1445" s="1">
        <v>42465</v>
      </c>
      <c r="H1445" s="2">
        <v>0.46867999999999999</v>
      </c>
      <c r="I1445" t="s">
        <v>984</v>
      </c>
    </row>
    <row r="1446" spans="1:9">
      <c r="A1446">
        <v>1445</v>
      </c>
      <c r="B1446">
        <v>29</v>
      </c>
      <c r="C1446" t="s">
        <v>88</v>
      </c>
      <c r="D1446">
        <v>37.712542999999997</v>
      </c>
      <c r="E1446">
        <v>126.95795</v>
      </c>
      <c r="F1446">
        <v>37100</v>
      </c>
      <c r="G1446" s="1">
        <v>42619</v>
      </c>
      <c r="H1446" s="2">
        <v>0.47789999999999999</v>
      </c>
      <c r="I1446" t="s">
        <v>984</v>
      </c>
    </row>
    <row r="1447" spans="1:9">
      <c r="A1447">
        <v>1446</v>
      </c>
      <c r="B1447">
        <v>156</v>
      </c>
      <c r="C1447" t="s">
        <v>20</v>
      </c>
      <c r="D1447">
        <v>37.621802000000002</v>
      </c>
      <c r="E1447">
        <v>127.029909</v>
      </c>
      <c r="F1447">
        <v>134500</v>
      </c>
      <c r="G1447" s="1">
        <v>42626</v>
      </c>
      <c r="H1447" s="2">
        <v>0.81723999999999997</v>
      </c>
      <c r="I1447" t="s">
        <v>984</v>
      </c>
    </row>
    <row r="1448" spans="1:9">
      <c r="A1448">
        <v>1447</v>
      </c>
      <c r="B1448">
        <v>48</v>
      </c>
      <c r="C1448" t="s">
        <v>32</v>
      </c>
      <c r="D1448">
        <v>37.527461000000002</v>
      </c>
      <c r="E1448">
        <v>126.92383599999999</v>
      </c>
      <c r="F1448">
        <v>135600</v>
      </c>
      <c r="G1448" s="1">
        <v>42683</v>
      </c>
      <c r="H1448" s="2">
        <v>0.98507</v>
      </c>
      <c r="I1448" t="s">
        <v>986</v>
      </c>
    </row>
    <row r="1449" spans="1:9">
      <c r="A1449">
        <v>1448</v>
      </c>
      <c r="B1449">
        <v>103</v>
      </c>
      <c r="C1449" t="s">
        <v>38</v>
      </c>
      <c r="D1449">
        <v>37.649797</v>
      </c>
      <c r="E1449">
        <v>127.11874400000001</v>
      </c>
      <c r="F1449">
        <v>16300</v>
      </c>
      <c r="G1449" s="1">
        <v>43191</v>
      </c>
      <c r="H1449" s="2">
        <v>0.72550999999999999</v>
      </c>
      <c r="I1449" t="s">
        <v>986</v>
      </c>
    </row>
    <row r="1450" spans="1:9">
      <c r="A1450">
        <v>1449</v>
      </c>
      <c r="B1450">
        <v>133</v>
      </c>
      <c r="C1450" t="s">
        <v>159</v>
      </c>
      <c r="D1450">
        <v>37.584771000000003</v>
      </c>
      <c r="E1450">
        <v>127.186072</v>
      </c>
      <c r="F1450">
        <v>114400</v>
      </c>
      <c r="G1450" s="1">
        <v>42840</v>
      </c>
      <c r="H1450" s="2">
        <v>0.87822</v>
      </c>
      <c r="I1450" t="s">
        <v>988</v>
      </c>
    </row>
    <row r="1451" spans="1:9">
      <c r="A1451">
        <v>1450</v>
      </c>
      <c r="B1451">
        <v>115</v>
      </c>
      <c r="C1451" t="s">
        <v>152</v>
      </c>
      <c r="D1451">
        <v>37.581102999999999</v>
      </c>
      <c r="E1451">
        <v>127.120959</v>
      </c>
      <c r="F1451">
        <v>15100</v>
      </c>
      <c r="G1451" s="1">
        <v>42794</v>
      </c>
      <c r="H1451" s="2">
        <v>0.97524999999999995</v>
      </c>
      <c r="I1451" t="s">
        <v>986</v>
      </c>
    </row>
    <row r="1452" spans="1:9">
      <c r="A1452">
        <v>1451</v>
      </c>
      <c r="B1452">
        <v>120</v>
      </c>
      <c r="C1452" t="s">
        <v>68</v>
      </c>
      <c r="D1452">
        <v>37.668500000000002</v>
      </c>
      <c r="E1452">
        <v>126.859651</v>
      </c>
      <c r="F1452">
        <v>44700</v>
      </c>
      <c r="G1452" s="1">
        <v>42510</v>
      </c>
      <c r="H1452" s="2">
        <v>0.68691999999999998</v>
      </c>
      <c r="I1452" t="s">
        <v>984</v>
      </c>
    </row>
    <row r="1453" spans="1:9">
      <c r="A1453">
        <v>1452</v>
      </c>
      <c r="B1453">
        <v>158</v>
      </c>
      <c r="C1453" t="s">
        <v>46</v>
      </c>
      <c r="D1453">
        <v>37.590035999999998</v>
      </c>
      <c r="E1453">
        <v>127.073427</v>
      </c>
      <c r="F1453">
        <v>66900</v>
      </c>
      <c r="G1453" s="1">
        <v>43149</v>
      </c>
      <c r="H1453" s="2">
        <v>0.56001000000000001</v>
      </c>
      <c r="I1453" t="s">
        <v>984</v>
      </c>
    </row>
    <row r="1454" spans="1:9">
      <c r="A1454">
        <v>1453</v>
      </c>
      <c r="B1454">
        <v>40</v>
      </c>
      <c r="C1454" t="s">
        <v>133</v>
      </c>
      <c r="D1454">
        <v>37.621108</v>
      </c>
      <c r="E1454">
        <v>127.01873000000001</v>
      </c>
      <c r="F1454">
        <v>116100</v>
      </c>
      <c r="G1454" s="1">
        <v>42965</v>
      </c>
      <c r="H1454" s="2">
        <v>0.70603000000000005</v>
      </c>
      <c r="I1454" t="s">
        <v>986</v>
      </c>
    </row>
    <row r="1455" spans="1:9">
      <c r="A1455">
        <v>1454</v>
      </c>
      <c r="B1455">
        <v>7</v>
      </c>
      <c r="C1455" t="s">
        <v>37</v>
      </c>
      <c r="D1455">
        <v>37.654983000000001</v>
      </c>
      <c r="E1455">
        <v>126.86318199999999</v>
      </c>
      <c r="F1455">
        <v>150300</v>
      </c>
      <c r="G1455" s="1">
        <v>42815</v>
      </c>
      <c r="H1455" s="2">
        <v>0.99778</v>
      </c>
      <c r="I1455" t="s">
        <v>984</v>
      </c>
    </row>
    <row r="1456" spans="1:9">
      <c r="A1456">
        <v>1455</v>
      </c>
      <c r="B1456">
        <v>234</v>
      </c>
      <c r="C1456" t="s">
        <v>46</v>
      </c>
      <c r="D1456">
        <v>37.626075</v>
      </c>
      <c r="E1456">
        <v>126.906537</v>
      </c>
      <c r="F1456">
        <v>57800</v>
      </c>
      <c r="G1456" s="1">
        <v>43129</v>
      </c>
      <c r="H1456" s="2">
        <v>0.97585</v>
      </c>
      <c r="I1456" t="s">
        <v>984</v>
      </c>
    </row>
    <row r="1457" spans="1:9">
      <c r="A1457">
        <v>1456</v>
      </c>
      <c r="B1457">
        <v>197</v>
      </c>
      <c r="C1457" t="s">
        <v>100</v>
      </c>
      <c r="D1457">
        <v>37.495009000000003</v>
      </c>
      <c r="E1457">
        <v>126.90284800000001</v>
      </c>
      <c r="F1457">
        <v>68000</v>
      </c>
      <c r="G1457" s="1">
        <v>42949</v>
      </c>
      <c r="H1457" s="2">
        <v>0.77722999999999998</v>
      </c>
      <c r="I1457" t="s">
        <v>987</v>
      </c>
    </row>
    <row r="1458" spans="1:9">
      <c r="A1458">
        <v>1457</v>
      </c>
      <c r="B1458">
        <v>88</v>
      </c>
      <c r="C1458" t="s">
        <v>23</v>
      </c>
      <c r="D1458">
        <v>37.663260999999999</v>
      </c>
      <c r="E1458">
        <v>127.190073</v>
      </c>
      <c r="F1458">
        <v>95600</v>
      </c>
      <c r="G1458" s="1">
        <v>42804</v>
      </c>
      <c r="H1458" s="2">
        <v>0.40260000000000001</v>
      </c>
      <c r="I1458" t="s">
        <v>984</v>
      </c>
    </row>
    <row r="1459" spans="1:9">
      <c r="A1459">
        <v>1458</v>
      </c>
      <c r="B1459">
        <v>3</v>
      </c>
      <c r="C1459" t="s">
        <v>163</v>
      </c>
      <c r="D1459">
        <v>37.485523999999998</v>
      </c>
      <c r="E1459">
        <v>126.929484</v>
      </c>
      <c r="F1459">
        <v>145400</v>
      </c>
      <c r="G1459" s="1">
        <v>42858</v>
      </c>
      <c r="H1459" s="2">
        <v>0.86982999999999999</v>
      </c>
      <c r="I1459" t="s">
        <v>984</v>
      </c>
    </row>
    <row r="1460" spans="1:9">
      <c r="A1460">
        <v>1459</v>
      </c>
      <c r="B1460">
        <v>158</v>
      </c>
      <c r="C1460" t="s">
        <v>163</v>
      </c>
      <c r="D1460">
        <v>37.466841000000002</v>
      </c>
      <c r="E1460">
        <v>127.131657</v>
      </c>
      <c r="F1460">
        <v>62400</v>
      </c>
      <c r="G1460" s="1">
        <v>42516</v>
      </c>
      <c r="H1460" s="2">
        <v>0.96399999999999997</v>
      </c>
      <c r="I1460" t="s">
        <v>984</v>
      </c>
    </row>
    <row r="1461" spans="1:9">
      <c r="A1461">
        <v>1460</v>
      </c>
      <c r="B1461">
        <v>213</v>
      </c>
      <c r="C1461" t="s">
        <v>51</v>
      </c>
      <c r="D1461">
        <v>37.608981999999997</v>
      </c>
      <c r="E1461">
        <v>127.01641100000001</v>
      </c>
      <c r="F1461">
        <v>151600</v>
      </c>
      <c r="G1461" s="1">
        <v>42558</v>
      </c>
      <c r="H1461" s="2">
        <v>0.62346999999999997</v>
      </c>
      <c r="I1461" t="s">
        <v>984</v>
      </c>
    </row>
    <row r="1462" spans="1:9">
      <c r="A1462">
        <v>1461</v>
      </c>
      <c r="B1462">
        <v>284</v>
      </c>
      <c r="C1462" t="s">
        <v>64</v>
      </c>
      <c r="D1462">
        <v>37.713098000000002</v>
      </c>
      <c r="E1462">
        <v>126.998007</v>
      </c>
      <c r="F1462">
        <v>100400</v>
      </c>
      <c r="G1462" s="1">
        <v>43013</v>
      </c>
      <c r="H1462" s="2">
        <v>0.49671999999999999</v>
      </c>
      <c r="I1462" t="s">
        <v>984</v>
      </c>
    </row>
    <row r="1463" spans="1:9">
      <c r="A1463">
        <v>1462</v>
      </c>
      <c r="B1463">
        <v>131</v>
      </c>
      <c r="C1463" t="s">
        <v>101</v>
      </c>
      <c r="D1463">
        <v>37.683523000000001</v>
      </c>
      <c r="E1463">
        <v>127.14292399999999</v>
      </c>
      <c r="F1463">
        <v>73200</v>
      </c>
      <c r="G1463" s="1">
        <v>42614</v>
      </c>
      <c r="H1463" s="2">
        <v>0.37769999999999998</v>
      </c>
      <c r="I1463" t="s">
        <v>984</v>
      </c>
    </row>
    <row r="1464" spans="1:9">
      <c r="A1464">
        <v>1463</v>
      </c>
      <c r="B1464">
        <v>18</v>
      </c>
      <c r="C1464" t="s">
        <v>92</v>
      </c>
      <c r="D1464">
        <v>37.521597999999997</v>
      </c>
      <c r="E1464">
        <v>126.95068000000001</v>
      </c>
      <c r="F1464">
        <v>139800</v>
      </c>
      <c r="G1464" s="1">
        <v>42651</v>
      </c>
      <c r="H1464" s="2">
        <v>0.65476000000000001</v>
      </c>
      <c r="I1464" t="s">
        <v>987</v>
      </c>
    </row>
    <row r="1465" spans="1:9">
      <c r="A1465">
        <v>1464</v>
      </c>
      <c r="B1465">
        <v>91</v>
      </c>
      <c r="C1465" t="s">
        <v>37</v>
      </c>
      <c r="D1465">
        <v>37.458500000000001</v>
      </c>
      <c r="E1465">
        <v>127.08363199999999</v>
      </c>
      <c r="F1465">
        <v>93200</v>
      </c>
      <c r="G1465" s="1">
        <v>42625</v>
      </c>
      <c r="H1465" s="2">
        <v>0.67766000000000004</v>
      </c>
      <c r="I1465" t="s">
        <v>984</v>
      </c>
    </row>
    <row r="1466" spans="1:9">
      <c r="A1466">
        <v>1465</v>
      </c>
      <c r="B1466">
        <v>131</v>
      </c>
      <c r="C1466" t="s">
        <v>64</v>
      </c>
      <c r="D1466">
        <v>37.579621000000003</v>
      </c>
      <c r="E1466">
        <v>127.191729</v>
      </c>
      <c r="F1466">
        <v>50000</v>
      </c>
      <c r="G1466" s="1">
        <v>42951</v>
      </c>
      <c r="H1466" s="2">
        <v>0.51475000000000004</v>
      </c>
      <c r="I1466" t="s">
        <v>984</v>
      </c>
    </row>
    <row r="1467" spans="1:9">
      <c r="A1467">
        <v>1466</v>
      </c>
      <c r="B1467">
        <v>121</v>
      </c>
      <c r="C1467" t="s">
        <v>115</v>
      </c>
      <c r="D1467">
        <v>37.663800000000002</v>
      </c>
      <c r="E1467">
        <v>126.992028</v>
      </c>
      <c r="F1467">
        <v>91700</v>
      </c>
      <c r="G1467" s="1">
        <v>42709</v>
      </c>
      <c r="H1467" s="2">
        <v>0.67510999999999999</v>
      </c>
      <c r="I1467" t="s">
        <v>984</v>
      </c>
    </row>
    <row r="1468" spans="1:9">
      <c r="A1468">
        <v>1467</v>
      </c>
      <c r="B1468">
        <v>162</v>
      </c>
      <c r="C1468" t="s">
        <v>159</v>
      </c>
      <c r="D1468">
        <v>37.600521999999998</v>
      </c>
      <c r="E1468">
        <v>127.074484</v>
      </c>
      <c r="F1468">
        <v>83500</v>
      </c>
      <c r="G1468" s="1">
        <v>42594</v>
      </c>
      <c r="H1468" s="2">
        <v>0.63287000000000004</v>
      </c>
      <c r="I1468" t="s">
        <v>988</v>
      </c>
    </row>
    <row r="1469" spans="1:9">
      <c r="A1469">
        <v>1468</v>
      </c>
      <c r="B1469">
        <v>41</v>
      </c>
      <c r="C1469" t="s">
        <v>42</v>
      </c>
      <c r="D1469">
        <v>37.450087000000003</v>
      </c>
      <c r="E1469">
        <v>126.889747</v>
      </c>
      <c r="F1469">
        <v>43500</v>
      </c>
      <c r="G1469" s="1">
        <v>42579</v>
      </c>
      <c r="H1469" s="2">
        <v>0.47464000000000001</v>
      </c>
      <c r="I1469" t="s">
        <v>984</v>
      </c>
    </row>
    <row r="1470" spans="1:9">
      <c r="A1470">
        <v>1469</v>
      </c>
      <c r="B1470">
        <v>118</v>
      </c>
      <c r="C1470" t="s">
        <v>88</v>
      </c>
      <c r="D1470">
        <v>37.581864000000003</v>
      </c>
      <c r="E1470">
        <v>126.945847</v>
      </c>
      <c r="F1470">
        <v>27400</v>
      </c>
      <c r="G1470" s="1">
        <v>42482</v>
      </c>
      <c r="H1470" s="2">
        <v>0.55188000000000004</v>
      </c>
      <c r="I1470" t="s">
        <v>984</v>
      </c>
    </row>
    <row r="1471" spans="1:9">
      <c r="A1471">
        <v>1470</v>
      </c>
      <c r="B1471">
        <v>182</v>
      </c>
      <c r="C1471" t="s">
        <v>108</v>
      </c>
      <c r="D1471">
        <v>37.629657999999999</v>
      </c>
      <c r="E1471">
        <v>126.89578899999999</v>
      </c>
      <c r="F1471">
        <v>81700</v>
      </c>
      <c r="G1471" s="1">
        <v>42499</v>
      </c>
      <c r="H1471" s="2">
        <v>0.42315000000000003</v>
      </c>
      <c r="I1471" t="s">
        <v>988</v>
      </c>
    </row>
    <row r="1472" spans="1:9">
      <c r="A1472">
        <v>1471</v>
      </c>
      <c r="B1472">
        <v>75</v>
      </c>
      <c r="C1472" t="s">
        <v>37</v>
      </c>
      <c r="D1472">
        <v>37.686981000000003</v>
      </c>
      <c r="E1472">
        <v>127.047438</v>
      </c>
      <c r="F1472">
        <v>26200</v>
      </c>
      <c r="G1472" s="1">
        <v>42398</v>
      </c>
      <c r="H1472" s="2">
        <v>0.95223000000000002</v>
      </c>
      <c r="I1472" t="s">
        <v>984</v>
      </c>
    </row>
    <row r="1473" spans="1:9">
      <c r="A1473">
        <v>1472</v>
      </c>
      <c r="B1473">
        <v>111</v>
      </c>
      <c r="C1473" t="s">
        <v>68</v>
      </c>
      <c r="D1473">
        <v>37.719704999999998</v>
      </c>
      <c r="E1473">
        <v>127.09396099999999</v>
      </c>
      <c r="F1473">
        <v>45200</v>
      </c>
      <c r="G1473" s="1">
        <v>43037</v>
      </c>
      <c r="H1473" s="2">
        <v>0.45100000000000001</v>
      </c>
      <c r="I1473" t="s">
        <v>984</v>
      </c>
    </row>
    <row r="1474" spans="1:9">
      <c r="A1474">
        <v>1473</v>
      </c>
      <c r="B1474">
        <v>35</v>
      </c>
      <c r="C1474" t="s">
        <v>38</v>
      </c>
      <c r="D1474">
        <v>37.639400999999999</v>
      </c>
      <c r="E1474">
        <v>127.003114</v>
      </c>
      <c r="F1474">
        <v>28500</v>
      </c>
      <c r="G1474" s="1">
        <v>42596</v>
      </c>
      <c r="H1474" s="2">
        <v>0.98162000000000005</v>
      </c>
      <c r="I1474" t="s">
        <v>986</v>
      </c>
    </row>
    <row r="1475" spans="1:9">
      <c r="A1475">
        <v>1474</v>
      </c>
      <c r="B1475">
        <v>262</v>
      </c>
      <c r="C1475" t="s">
        <v>132</v>
      </c>
      <c r="D1475">
        <v>37.666567000000001</v>
      </c>
      <c r="E1475">
        <v>126.910945</v>
      </c>
      <c r="F1475">
        <v>74100</v>
      </c>
      <c r="G1475" s="1">
        <v>42730</v>
      </c>
      <c r="H1475" s="2">
        <v>0.96521999999999997</v>
      </c>
      <c r="I1475" t="s">
        <v>987</v>
      </c>
    </row>
    <row r="1476" spans="1:9">
      <c r="A1476">
        <v>1475</v>
      </c>
      <c r="B1476">
        <v>246</v>
      </c>
      <c r="C1476" t="s">
        <v>88</v>
      </c>
      <c r="D1476">
        <v>37.682535999999999</v>
      </c>
      <c r="E1476">
        <v>127.029259</v>
      </c>
      <c r="F1476">
        <v>26000</v>
      </c>
      <c r="G1476" s="1">
        <v>43025</v>
      </c>
      <c r="H1476" s="2">
        <v>0.38524999999999998</v>
      </c>
      <c r="I1476" t="s">
        <v>984</v>
      </c>
    </row>
    <row r="1477" spans="1:9">
      <c r="A1477">
        <v>1476</v>
      </c>
      <c r="B1477">
        <v>33</v>
      </c>
      <c r="C1477" t="s">
        <v>38</v>
      </c>
      <c r="D1477">
        <v>37.696815999999998</v>
      </c>
      <c r="E1477">
        <v>127.134569</v>
      </c>
      <c r="F1477">
        <v>82800</v>
      </c>
      <c r="G1477" s="1">
        <v>42999</v>
      </c>
      <c r="H1477" s="2">
        <v>0.83750999999999998</v>
      </c>
      <c r="I1477" t="s">
        <v>986</v>
      </c>
    </row>
    <row r="1478" spans="1:9">
      <c r="A1478">
        <v>1477</v>
      </c>
      <c r="B1478">
        <v>1</v>
      </c>
      <c r="C1478" t="s">
        <v>51</v>
      </c>
      <c r="D1478">
        <v>37.716383</v>
      </c>
      <c r="E1478">
        <v>126.974926</v>
      </c>
      <c r="F1478">
        <v>23400</v>
      </c>
      <c r="G1478" s="1">
        <v>42954</v>
      </c>
      <c r="H1478" s="2">
        <v>0.63214999999999999</v>
      </c>
      <c r="I1478" t="s">
        <v>984</v>
      </c>
    </row>
    <row r="1479" spans="1:9">
      <c r="A1479">
        <v>1478</v>
      </c>
      <c r="B1479">
        <v>174</v>
      </c>
      <c r="C1479" t="s">
        <v>22</v>
      </c>
      <c r="D1479">
        <v>37.485151000000002</v>
      </c>
      <c r="E1479">
        <v>127.04570099999999</v>
      </c>
      <c r="F1479">
        <v>13300</v>
      </c>
      <c r="G1479" s="1">
        <v>42469</v>
      </c>
      <c r="H1479" s="2">
        <v>0.73372000000000004</v>
      </c>
      <c r="I1479" t="s">
        <v>984</v>
      </c>
    </row>
    <row r="1480" spans="1:9">
      <c r="A1480">
        <v>1479</v>
      </c>
      <c r="B1480">
        <v>23</v>
      </c>
      <c r="C1480" t="s">
        <v>47</v>
      </c>
      <c r="D1480">
        <v>37.440759</v>
      </c>
      <c r="E1480">
        <v>127.10808299999999</v>
      </c>
      <c r="F1480">
        <v>133400</v>
      </c>
      <c r="G1480" s="1">
        <v>43092</v>
      </c>
      <c r="H1480" s="2">
        <v>0.41746</v>
      </c>
      <c r="I1480" t="s">
        <v>986</v>
      </c>
    </row>
    <row r="1481" spans="1:9">
      <c r="A1481">
        <v>1480</v>
      </c>
      <c r="B1481">
        <v>274</v>
      </c>
      <c r="C1481" t="s">
        <v>23</v>
      </c>
      <c r="D1481">
        <v>37.613052000000003</v>
      </c>
      <c r="E1481">
        <v>126.872292</v>
      </c>
      <c r="F1481">
        <v>142500</v>
      </c>
      <c r="G1481" s="1">
        <v>43105</v>
      </c>
      <c r="H1481" s="2">
        <v>0.43095</v>
      </c>
      <c r="I1481" t="s">
        <v>984</v>
      </c>
    </row>
    <row r="1482" spans="1:9">
      <c r="A1482">
        <v>1481</v>
      </c>
      <c r="B1482">
        <v>281</v>
      </c>
      <c r="C1482" t="s">
        <v>101</v>
      </c>
      <c r="D1482">
        <v>37.632218999999999</v>
      </c>
      <c r="E1482">
        <v>127.06182099999999</v>
      </c>
      <c r="F1482">
        <v>105700</v>
      </c>
      <c r="G1482" s="1">
        <v>42955</v>
      </c>
      <c r="H1482" s="2">
        <v>0.99287999999999998</v>
      </c>
      <c r="I1482" t="s">
        <v>984</v>
      </c>
    </row>
    <row r="1483" spans="1:9">
      <c r="A1483">
        <v>1482</v>
      </c>
      <c r="B1483">
        <v>43</v>
      </c>
      <c r="C1483" t="s">
        <v>68</v>
      </c>
      <c r="D1483">
        <v>37.487385000000003</v>
      </c>
      <c r="E1483">
        <v>127.077101</v>
      </c>
      <c r="F1483">
        <v>53900</v>
      </c>
      <c r="G1483" s="1">
        <v>42987</v>
      </c>
      <c r="H1483" s="2">
        <v>0.38879000000000002</v>
      </c>
      <c r="I1483" t="s">
        <v>984</v>
      </c>
    </row>
    <row r="1484" spans="1:9">
      <c r="A1484">
        <v>1483</v>
      </c>
      <c r="B1484">
        <v>252</v>
      </c>
      <c r="C1484" t="s">
        <v>51</v>
      </c>
      <c r="D1484">
        <v>37.479927000000004</v>
      </c>
      <c r="E1484">
        <v>126.92561000000001</v>
      </c>
      <c r="F1484">
        <v>90700</v>
      </c>
      <c r="G1484" s="1">
        <v>43007</v>
      </c>
      <c r="H1484" s="2">
        <v>0.96640999999999999</v>
      </c>
      <c r="I1484" t="s">
        <v>984</v>
      </c>
    </row>
    <row r="1485" spans="1:9">
      <c r="A1485">
        <v>1484</v>
      </c>
      <c r="B1485">
        <v>136</v>
      </c>
      <c r="C1485" t="s">
        <v>72</v>
      </c>
      <c r="D1485">
        <v>37.652458000000003</v>
      </c>
      <c r="E1485">
        <v>126.888041</v>
      </c>
      <c r="F1485">
        <v>151500</v>
      </c>
      <c r="G1485" s="1">
        <v>43045</v>
      </c>
      <c r="H1485" s="2">
        <v>0.70291999999999999</v>
      </c>
      <c r="I1485" t="s">
        <v>984</v>
      </c>
    </row>
    <row r="1486" spans="1:9">
      <c r="A1486">
        <v>1485</v>
      </c>
      <c r="B1486">
        <v>110</v>
      </c>
      <c r="C1486" t="s">
        <v>37</v>
      </c>
      <c r="D1486">
        <v>37.473287999999997</v>
      </c>
      <c r="E1486">
        <v>127.03581800000001</v>
      </c>
      <c r="F1486">
        <v>61800</v>
      </c>
      <c r="G1486" s="1">
        <v>42835</v>
      </c>
      <c r="H1486" s="2">
        <v>0.56262000000000001</v>
      </c>
      <c r="I1486" t="s">
        <v>984</v>
      </c>
    </row>
    <row r="1487" spans="1:9">
      <c r="A1487">
        <v>1486</v>
      </c>
      <c r="B1487">
        <v>258</v>
      </c>
      <c r="C1487" t="s">
        <v>133</v>
      </c>
      <c r="D1487">
        <v>37.442506000000002</v>
      </c>
      <c r="E1487">
        <v>127.109961</v>
      </c>
      <c r="F1487">
        <v>12000</v>
      </c>
      <c r="G1487" s="1">
        <v>42522</v>
      </c>
      <c r="H1487" s="2">
        <v>0.37556</v>
      </c>
      <c r="I1487" t="s">
        <v>986</v>
      </c>
    </row>
    <row r="1488" spans="1:9">
      <c r="A1488">
        <v>1487</v>
      </c>
      <c r="B1488">
        <v>47</v>
      </c>
      <c r="C1488" t="s">
        <v>42</v>
      </c>
      <c r="D1488">
        <v>37.693252999999999</v>
      </c>
      <c r="E1488">
        <v>127.09522</v>
      </c>
      <c r="F1488">
        <v>144500</v>
      </c>
      <c r="G1488" s="1">
        <v>43084</v>
      </c>
      <c r="H1488" s="2">
        <v>0.53181</v>
      </c>
      <c r="I1488" t="s">
        <v>984</v>
      </c>
    </row>
    <row r="1489" spans="1:9">
      <c r="A1489">
        <v>1488</v>
      </c>
      <c r="B1489">
        <v>1</v>
      </c>
      <c r="C1489" t="s">
        <v>163</v>
      </c>
      <c r="D1489">
        <v>37.464421999999999</v>
      </c>
      <c r="E1489">
        <v>127.013588</v>
      </c>
      <c r="F1489">
        <v>99500</v>
      </c>
      <c r="G1489" s="1">
        <v>42821</v>
      </c>
      <c r="H1489" s="2">
        <v>0.74839999999999995</v>
      </c>
      <c r="I1489" t="s">
        <v>984</v>
      </c>
    </row>
    <row r="1490" spans="1:9">
      <c r="A1490">
        <v>1489</v>
      </c>
      <c r="B1490">
        <v>208</v>
      </c>
      <c r="C1490" t="s">
        <v>76</v>
      </c>
      <c r="D1490">
        <v>37.644134999999999</v>
      </c>
      <c r="E1490">
        <v>126.894808</v>
      </c>
      <c r="F1490">
        <v>32100</v>
      </c>
      <c r="G1490" s="1">
        <v>42859</v>
      </c>
      <c r="H1490" s="2">
        <v>0.38379999999999997</v>
      </c>
      <c r="I1490" t="s">
        <v>984</v>
      </c>
    </row>
    <row r="1491" spans="1:9">
      <c r="A1491">
        <v>1490</v>
      </c>
      <c r="B1491">
        <v>88</v>
      </c>
      <c r="C1491" t="s">
        <v>92</v>
      </c>
      <c r="D1491">
        <v>37.578332000000003</v>
      </c>
      <c r="E1491">
        <v>126.90475499999999</v>
      </c>
      <c r="F1491">
        <v>26500</v>
      </c>
      <c r="G1491" s="1">
        <v>42382</v>
      </c>
      <c r="H1491" s="2">
        <v>0.56198999999999999</v>
      </c>
      <c r="I1491" t="s">
        <v>987</v>
      </c>
    </row>
    <row r="1492" spans="1:9">
      <c r="A1492">
        <v>1491</v>
      </c>
      <c r="B1492">
        <v>193</v>
      </c>
      <c r="C1492" t="s">
        <v>27</v>
      </c>
      <c r="D1492">
        <v>37.606636000000002</v>
      </c>
      <c r="E1492">
        <v>126.888792</v>
      </c>
      <c r="F1492">
        <v>34800</v>
      </c>
      <c r="G1492" s="1">
        <v>42656</v>
      </c>
      <c r="H1492" s="2">
        <v>0.44672000000000001</v>
      </c>
      <c r="I1492" t="s">
        <v>984</v>
      </c>
    </row>
    <row r="1493" spans="1:9">
      <c r="A1493">
        <v>1492</v>
      </c>
      <c r="B1493">
        <v>7</v>
      </c>
      <c r="C1493" t="s">
        <v>159</v>
      </c>
      <c r="D1493">
        <v>37.542459000000001</v>
      </c>
      <c r="E1493">
        <v>126.90307199999999</v>
      </c>
      <c r="F1493">
        <v>127700</v>
      </c>
      <c r="G1493" s="1">
        <v>43121</v>
      </c>
      <c r="H1493" s="2">
        <v>0.92440999999999995</v>
      </c>
      <c r="I1493" t="s">
        <v>988</v>
      </c>
    </row>
    <row r="1494" spans="1:9">
      <c r="A1494">
        <v>1493</v>
      </c>
      <c r="B1494">
        <v>100</v>
      </c>
      <c r="C1494" t="s">
        <v>76</v>
      </c>
      <c r="D1494">
        <v>37.553964999999998</v>
      </c>
      <c r="E1494">
        <v>126.91634999999999</v>
      </c>
      <c r="F1494">
        <v>38500</v>
      </c>
      <c r="G1494" s="1">
        <v>42957</v>
      </c>
      <c r="H1494" s="2">
        <v>0.66830000000000001</v>
      </c>
      <c r="I1494" t="s">
        <v>984</v>
      </c>
    </row>
    <row r="1495" spans="1:9">
      <c r="A1495">
        <v>1494</v>
      </c>
      <c r="B1495">
        <v>144</v>
      </c>
      <c r="C1495" t="s">
        <v>88</v>
      </c>
      <c r="D1495">
        <v>37.545453000000002</v>
      </c>
      <c r="E1495">
        <v>127.125159</v>
      </c>
      <c r="F1495">
        <v>58000</v>
      </c>
      <c r="G1495" s="1">
        <v>42531</v>
      </c>
      <c r="H1495" s="2">
        <v>0.38155</v>
      </c>
      <c r="I1495" t="s">
        <v>984</v>
      </c>
    </row>
    <row r="1496" spans="1:9">
      <c r="A1496">
        <v>1495</v>
      </c>
      <c r="B1496">
        <v>164</v>
      </c>
      <c r="C1496" t="s">
        <v>28</v>
      </c>
      <c r="D1496">
        <v>37.573867999999997</v>
      </c>
      <c r="E1496">
        <v>126.98783299999999</v>
      </c>
      <c r="F1496">
        <v>86300</v>
      </c>
      <c r="G1496" s="1">
        <v>42587</v>
      </c>
      <c r="H1496" s="2">
        <v>0.63400000000000001</v>
      </c>
      <c r="I1496" t="s">
        <v>986</v>
      </c>
    </row>
    <row r="1497" spans="1:9">
      <c r="A1497">
        <v>1496</v>
      </c>
      <c r="B1497">
        <v>252</v>
      </c>
      <c r="C1497" t="s">
        <v>163</v>
      </c>
      <c r="D1497">
        <v>37.627388000000003</v>
      </c>
      <c r="E1497">
        <v>126.883048</v>
      </c>
      <c r="F1497">
        <v>89100</v>
      </c>
      <c r="G1497" s="1">
        <v>43122</v>
      </c>
      <c r="H1497" s="2">
        <v>0.83452999999999999</v>
      </c>
      <c r="I1497" t="s">
        <v>984</v>
      </c>
    </row>
    <row r="1498" spans="1:9">
      <c r="A1498">
        <v>1497</v>
      </c>
      <c r="B1498">
        <v>225</v>
      </c>
      <c r="C1498" t="s">
        <v>132</v>
      </c>
      <c r="D1498">
        <v>37.624554000000003</v>
      </c>
      <c r="E1498">
        <v>127.00298600000001</v>
      </c>
      <c r="F1498">
        <v>103300</v>
      </c>
      <c r="G1498" s="1">
        <v>42708</v>
      </c>
      <c r="H1498" s="2">
        <v>0.75355000000000005</v>
      </c>
      <c r="I1498" t="s">
        <v>987</v>
      </c>
    </row>
    <row r="1499" spans="1:9">
      <c r="A1499">
        <v>1498</v>
      </c>
      <c r="B1499">
        <v>274</v>
      </c>
      <c r="C1499" t="s">
        <v>92</v>
      </c>
      <c r="D1499">
        <v>37.502842999999999</v>
      </c>
      <c r="E1499">
        <v>126.90854299999999</v>
      </c>
      <c r="F1499">
        <v>13200</v>
      </c>
      <c r="G1499" s="1">
        <v>42875</v>
      </c>
      <c r="H1499" s="2">
        <v>0.77276999999999996</v>
      </c>
      <c r="I1499" t="s">
        <v>987</v>
      </c>
    </row>
    <row r="1500" spans="1:9">
      <c r="A1500">
        <v>1499</v>
      </c>
      <c r="B1500">
        <v>110</v>
      </c>
      <c r="C1500" t="s">
        <v>72</v>
      </c>
      <c r="D1500">
        <v>37.468335000000003</v>
      </c>
      <c r="E1500">
        <v>127.157687</v>
      </c>
      <c r="F1500">
        <v>34600</v>
      </c>
      <c r="G1500" s="1">
        <v>42768</v>
      </c>
      <c r="H1500" s="2">
        <v>0.51998999999999995</v>
      </c>
      <c r="I1500" t="s">
        <v>984</v>
      </c>
    </row>
    <row r="1501" spans="1:9">
      <c r="A1501">
        <v>1500</v>
      </c>
      <c r="B1501">
        <v>238</v>
      </c>
      <c r="C1501" t="s">
        <v>163</v>
      </c>
      <c r="D1501">
        <v>37.638921000000003</v>
      </c>
      <c r="E1501">
        <v>127.149141</v>
      </c>
      <c r="F1501">
        <v>27200</v>
      </c>
      <c r="G1501" s="1">
        <v>42998</v>
      </c>
      <c r="H1501" s="2">
        <v>0.47715000000000002</v>
      </c>
      <c r="I1501" t="s">
        <v>984</v>
      </c>
    </row>
    <row r="1502" spans="1:9">
      <c r="A1502">
        <v>1501</v>
      </c>
      <c r="B1502">
        <v>114</v>
      </c>
      <c r="C1502" t="s">
        <v>64</v>
      </c>
      <c r="D1502">
        <v>37.483694</v>
      </c>
      <c r="E1502">
        <v>127.101006</v>
      </c>
      <c r="F1502">
        <v>67800</v>
      </c>
      <c r="G1502" s="1">
        <v>42992</v>
      </c>
      <c r="H1502" s="2">
        <v>0.97094999999999998</v>
      </c>
      <c r="I1502" t="s">
        <v>984</v>
      </c>
    </row>
    <row r="1503" spans="1:9">
      <c r="A1503">
        <v>1502</v>
      </c>
      <c r="B1503">
        <v>140</v>
      </c>
      <c r="C1503" t="s">
        <v>119</v>
      </c>
      <c r="D1503">
        <v>37.486576999999997</v>
      </c>
      <c r="E1503">
        <v>127.09957900000001</v>
      </c>
      <c r="F1503">
        <v>10100</v>
      </c>
      <c r="G1503" s="1">
        <v>42648</v>
      </c>
      <c r="H1503" s="2">
        <v>0.42193000000000003</v>
      </c>
      <c r="I1503" t="s">
        <v>986</v>
      </c>
    </row>
    <row r="1504" spans="1:9">
      <c r="A1504">
        <v>1503</v>
      </c>
      <c r="B1504">
        <v>41</v>
      </c>
      <c r="C1504" t="s">
        <v>37</v>
      </c>
      <c r="D1504">
        <v>37.715152000000003</v>
      </c>
      <c r="E1504">
        <v>126.92161</v>
      </c>
      <c r="F1504">
        <v>7900</v>
      </c>
      <c r="G1504" s="1">
        <v>42679</v>
      </c>
      <c r="H1504" s="2">
        <v>0.47491</v>
      </c>
      <c r="I1504" t="s">
        <v>984</v>
      </c>
    </row>
    <row r="1505" spans="1:9">
      <c r="A1505">
        <v>1504</v>
      </c>
      <c r="B1505">
        <v>216</v>
      </c>
      <c r="C1505" t="s">
        <v>20</v>
      </c>
      <c r="D1505">
        <v>37.555807999999999</v>
      </c>
      <c r="E1505">
        <v>127.00295699999999</v>
      </c>
      <c r="F1505">
        <v>110000</v>
      </c>
      <c r="G1505" s="1">
        <v>42771</v>
      </c>
      <c r="H1505" s="2">
        <v>0.55459000000000003</v>
      </c>
      <c r="I1505" t="s">
        <v>984</v>
      </c>
    </row>
    <row r="1506" spans="1:9">
      <c r="A1506">
        <v>1505</v>
      </c>
      <c r="B1506">
        <v>205</v>
      </c>
      <c r="C1506" t="s">
        <v>76</v>
      </c>
      <c r="D1506">
        <v>37.490279999999998</v>
      </c>
      <c r="E1506">
        <v>126.948297</v>
      </c>
      <c r="F1506">
        <v>74000</v>
      </c>
      <c r="G1506" s="1">
        <v>42586</v>
      </c>
      <c r="H1506" s="2">
        <v>0.45612999999999998</v>
      </c>
      <c r="I1506" t="s">
        <v>984</v>
      </c>
    </row>
    <row r="1507" spans="1:9">
      <c r="A1507">
        <v>1506</v>
      </c>
      <c r="B1507">
        <v>75</v>
      </c>
      <c r="C1507" t="s">
        <v>68</v>
      </c>
      <c r="D1507">
        <v>37.446806000000002</v>
      </c>
      <c r="E1507">
        <v>126.982846</v>
      </c>
      <c r="F1507">
        <v>95300</v>
      </c>
      <c r="G1507" s="1">
        <v>42456</v>
      </c>
      <c r="H1507" s="2">
        <v>0.58765000000000001</v>
      </c>
      <c r="I1507" t="s">
        <v>984</v>
      </c>
    </row>
    <row r="1508" spans="1:9">
      <c r="A1508">
        <v>1507</v>
      </c>
      <c r="B1508">
        <v>163</v>
      </c>
      <c r="C1508" t="s">
        <v>22</v>
      </c>
      <c r="D1508">
        <v>37.616346</v>
      </c>
      <c r="E1508">
        <v>126.947698</v>
      </c>
      <c r="F1508">
        <v>135600</v>
      </c>
      <c r="G1508" s="1">
        <v>42745</v>
      </c>
      <c r="H1508" s="2">
        <v>0.87282000000000004</v>
      </c>
      <c r="I1508" t="s">
        <v>984</v>
      </c>
    </row>
    <row r="1509" spans="1:9">
      <c r="A1509">
        <v>1508</v>
      </c>
      <c r="B1509">
        <v>67</v>
      </c>
      <c r="C1509" t="s">
        <v>27</v>
      </c>
      <c r="D1509">
        <v>37.706460999999997</v>
      </c>
      <c r="E1509">
        <v>126.850139</v>
      </c>
      <c r="F1509">
        <v>103100</v>
      </c>
      <c r="G1509" s="1">
        <v>42424</v>
      </c>
      <c r="H1509" s="2">
        <v>0.91196999999999995</v>
      </c>
      <c r="I1509" t="s">
        <v>984</v>
      </c>
    </row>
    <row r="1510" spans="1:9">
      <c r="A1510">
        <v>1509</v>
      </c>
      <c r="B1510">
        <v>110</v>
      </c>
      <c r="C1510" t="s">
        <v>28</v>
      </c>
      <c r="D1510">
        <v>37.655258000000003</v>
      </c>
      <c r="E1510">
        <v>127.043638</v>
      </c>
      <c r="F1510">
        <v>51100</v>
      </c>
      <c r="G1510" s="1">
        <v>42582</v>
      </c>
      <c r="H1510" s="2">
        <v>0.85768</v>
      </c>
      <c r="I1510" t="s">
        <v>986</v>
      </c>
    </row>
    <row r="1511" spans="1:9">
      <c r="A1511">
        <v>1510</v>
      </c>
      <c r="B1511">
        <v>157</v>
      </c>
      <c r="C1511" t="s">
        <v>28</v>
      </c>
      <c r="D1511">
        <v>37.656725999999999</v>
      </c>
      <c r="E1511">
        <v>127.110775</v>
      </c>
      <c r="F1511">
        <v>86200</v>
      </c>
      <c r="G1511" s="1">
        <v>42666</v>
      </c>
      <c r="H1511" s="2">
        <v>0.58116999999999996</v>
      </c>
      <c r="I1511" t="s">
        <v>986</v>
      </c>
    </row>
    <row r="1512" spans="1:9">
      <c r="A1512">
        <v>1511</v>
      </c>
      <c r="B1512">
        <v>100</v>
      </c>
      <c r="C1512" t="s">
        <v>20</v>
      </c>
      <c r="D1512">
        <v>37.449865000000003</v>
      </c>
      <c r="E1512">
        <v>127.061719</v>
      </c>
      <c r="F1512">
        <v>131400</v>
      </c>
      <c r="G1512" s="1">
        <v>42862</v>
      </c>
      <c r="H1512" s="2">
        <v>0.86163000000000001</v>
      </c>
      <c r="I1512" t="s">
        <v>984</v>
      </c>
    </row>
    <row r="1513" spans="1:9">
      <c r="A1513">
        <v>1512</v>
      </c>
      <c r="B1513">
        <v>4</v>
      </c>
      <c r="C1513" t="s">
        <v>32</v>
      </c>
      <c r="D1513">
        <v>37.544572000000002</v>
      </c>
      <c r="E1513">
        <v>127.174976</v>
      </c>
      <c r="F1513">
        <v>27000</v>
      </c>
      <c r="G1513" s="1">
        <v>42471</v>
      </c>
      <c r="H1513" s="2">
        <v>0.73290999999999995</v>
      </c>
      <c r="I1513" t="s">
        <v>986</v>
      </c>
    </row>
    <row r="1514" spans="1:9">
      <c r="A1514">
        <v>1513</v>
      </c>
      <c r="B1514">
        <v>83</v>
      </c>
      <c r="C1514" t="s">
        <v>100</v>
      </c>
      <c r="D1514">
        <v>37.552472000000002</v>
      </c>
      <c r="E1514">
        <v>127.082742</v>
      </c>
      <c r="F1514">
        <v>72800</v>
      </c>
      <c r="G1514" s="1">
        <v>42964</v>
      </c>
      <c r="H1514" s="2">
        <v>0.73392999999999997</v>
      </c>
      <c r="I1514" t="s">
        <v>987</v>
      </c>
    </row>
    <row r="1515" spans="1:9">
      <c r="A1515">
        <v>1514</v>
      </c>
      <c r="B1515">
        <v>270</v>
      </c>
      <c r="C1515" t="s">
        <v>64</v>
      </c>
      <c r="D1515">
        <v>37.707717000000002</v>
      </c>
      <c r="E1515">
        <v>127.00891900000001</v>
      </c>
      <c r="F1515">
        <v>54100</v>
      </c>
      <c r="G1515" s="1">
        <v>43066</v>
      </c>
      <c r="H1515" s="2">
        <v>0.58899000000000001</v>
      </c>
      <c r="I1515" t="s">
        <v>984</v>
      </c>
    </row>
    <row r="1516" spans="1:9">
      <c r="A1516">
        <v>1515</v>
      </c>
      <c r="B1516">
        <v>234</v>
      </c>
      <c r="C1516" t="s">
        <v>100</v>
      </c>
      <c r="D1516">
        <v>37.565289999999997</v>
      </c>
      <c r="E1516">
        <v>127.064555</v>
      </c>
      <c r="F1516">
        <v>37000</v>
      </c>
      <c r="G1516" s="1">
        <v>42883</v>
      </c>
      <c r="H1516" s="2">
        <v>0.55006999999999995</v>
      </c>
      <c r="I1516" t="s">
        <v>987</v>
      </c>
    </row>
    <row r="1517" spans="1:9">
      <c r="A1517">
        <v>1516</v>
      </c>
      <c r="B1517">
        <v>41</v>
      </c>
      <c r="C1517" t="s">
        <v>84</v>
      </c>
      <c r="D1517">
        <v>37.653573999999999</v>
      </c>
      <c r="E1517">
        <v>127.010876</v>
      </c>
      <c r="F1517">
        <v>151400</v>
      </c>
      <c r="G1517" s="1">
        <v>43177</v>
      </c>
      <c r="H1517" s="2">
        <v>0.84489000000000003</v>
      </c>
      <c r="I1517" t="s">
        <v>984</v>
      </c>
    </row>
    <row r="1518" spans="1:9">
      <c r="A1518">
        <v>1517</v>
      </c>
      <c r="B1518">
        <v>170</v>
      </c>
      <c r="C1518" t="s">
        <v>68</v>
      </c>
      <c r="D1518">
        <v>37.559128999999999</v>
      </c>
      <c r="E1518">
        <v>126.974915</v>
      </c>
      <c r="F1518">
        <v>54400</v>
      </c>
      <c r="G1518" s="1">
        <v>42878</v>
      </c>
      <c r="H1518" s="2">
        <v>0.96108000000000005</v>
      </c>
      <c r="I1518" t="s">
        <v>984</v>
      </c>
    </row>
    <row r="1519" spans="1:9">
      <c r="A1519">
        <v>1518</v>
      </c>
      <c r="B1519">
        <v>131</v>
      </c>
      <c r="C1519" t="s">
        <v>100</v>
      </c>
      <c r="D1519">
        <v>37.515773000000003</v>
      </c>
      <c r="E1519">
        <v>127.177316</v>
      </c>
      <c r="F1519">
        <v>101800</v>
      </c>
      <c r="G1519" s="1">
        <v>42546</v>
      </c>
      <c r="H1519" s="2">
        <v>0.64705999999999997</v>
      </c>
      <c r="I1519" t="s">
        <v>987</v>
      </c>
    </row>
    <row r="1520" spans="1:9">
      <c r="A1520">
        <v>1519</v>
      </c>
      <c r="B1520">
        <v>74</v>
      </c>
      <c r="C1520" t="s">
        <v>46</v>
      </c>
      <c r="D1520">
        <v>37.46011</v>
      </c>
      <c r="E1520">
        <v>127.10267899999999</v>
      </c>
      <c r="F1520">
        <v>94600</v>
      </c>
      <c r="G1520" s="1">
        <v>42457</v>
      </c>
      <c r="H1520" s="2">
        <v>0.53464999999999996</v>
      </c>
      <c r="I1520" t="s">
        <v>984</v>
      </c>
    </row>
    <row r="1521" spans="1:9">
      <c r="A1521">
        <v>1520</v>
      </c>
      <c r="B1521">
        <v>126</v>
      </c>
      <c r="C1521" t="s">
        <v>38</v>
      </c>
      <c r="D1521">
        <v>37.518934999999999</v>
      </c>
      <c r="E1521">
        <v>127.19561899999999</v>
      </c>
      <c r="F1521">
        <v>78600</v>
      </c>
      <c r="G1521" s="1">
        <v>42730</v>
      </c>
      <c r="H1521" s="2">
        <v>0.42603000000000002</v>
      </c>
      <c r="I1521" t="s">
        <v>986</v>
      </c>
    </row>
    <row r="1522" spans="1:9">
      <c r="A1522">
        <v>1521</v>
      </c>
      <c r="B1522">
        <v>135</v>
      </c>
      <c r="C1522" t="s">
        <v>133</v>
      </c>
      <c r="D1522">
        <v>37.644342000000002</v>
      </c>
      <c r="E1522">
        <v>127.033507</v>
      </c>
      <c r="F1522">
        <v>115200</v>
      </c>
      <c r="G1522" s="1">
        <v>42422</v>
      </c>
      <c r="H1522" s="2">
        <v>0.48046</v>
      </c>
      <c r="I1522" t="s">
        <v>986</v>
      </c>
    </row>
    <row r="1523" spans="1:9">
      <c r="A1523">
        <v>1522</v>
      </c>
      <c r="B1523">
        <v>107</v>
      </c>
      <c r="C1523" t="s">
        <v>115</v>
      </c>
      <c r="D1523">
        <v>37.499889000000003</v>
      </c>
      <c r="E1523">
        <v>127.13904700000001</v>
      </c>
      <c r="F1523">
        <v>131200</v>
      </c>
      <c r="G1523" s="1">
        <v>42614</v>
      </c>
      <c r="H1523" s="2">
        <v>0.57676000000000005</v>
      </c>
      <c r="I1523" t="s">
        <v>984</v>
      </c>
    </row>
    <row r="1524" spans="1:9">
      <c r="A1524">
        <v>1523</v>
      </c>
      <c r="B1524">
        <v>291</v>
      </c>
      <c r="C1524" t="s">
        <v>72</v>
      </c>
      <c r="D1524">
        <v>37.520603999999999</v>
      </c>
      <c r="E1524">
        <v>126.868697</v>
      </c>
      <c r="F1524">
        <v>77600</v>
      </c>
      <c r="G1524" s="1">
        <v>42759</v>
      </c>
      <c r="H1524" s="2">
        <v>0.73446999999999996</v>
      </c>
      <c r="I1524" t="s">
        <v>984</v>
      </c>
    </row>
    <row r="1525" spans="1:9">
      <c r="A1525">
        <v>1524</v>
      </c>
      <c r="B1525">
        <v>125</v>
      </c>
      <c r="C1525" t="s">
        <v>77</v>
      </c>
      <c r="D1525">
        <v>37.664791999999998</v>
      </c>
      <c r="E1525">
        <v>126.936482</v>
      </c>
      <c r="F1525">
        <v>12700</v>
      </c>
      <c r="G1525" s="1">
        <v>42749</v>
      </c>
      <c r="H1525" s="2">
        <v>0.46428999999999998</v>
      </c>
      <c r="I1525" t="s">
        <v>986</v>
      </c>
    </row>
    <row r="1526" spans="1:9">
      <c r="A1526">
        <v>1525</v>
      </c>
      <c r="B1526">
        <v>189</v>
      </c>
      <c r="C1526" t="s">
        <v>101</v>
      </c>
      <c r="D1526">
        <v>37.622861</v>
      </c>
      <c r="E1526">
        <v>126.88140300000001</v>
      </c>
      <c r="F1526">
        <v>40900</v>
      </c>
      <c r="G1526" s="1">
        <v>42528</v>
      </c>
      <c r="H1526" s="2">
        <v>0.62494000000000005</v>
      </c>
      <c r="I1526" t="s">
        <v>984</v>
      </c>
    </row>
    <row r="1527" spans="1:9">
      <c r="A1527">
        <v>1526</v>
      </c>
      <c r="B1527">
        <v>68</v>
      </c>
      <c r="C1527" t="s">
        <v>101</v>
      </c>
      <c r="D1527">
        <v>37.597048999999998</v>
      </c>
      <c r="E1527">
        <v>126.974822</v>
      </c>
      <c r="F1527">
        <v>107000</v>
      </c>
      <c r="G1527" s="1">
        <v>42684</v>
      </c>
      <c r="H1527" s="2">
        <v>0.63207000000000002</v>
      </c>
      <c r="I1527" t="s">
        <v>984</v>
      </c>
    </row>
    <row r="1528" spans="1:9">
      <c r="A1528">
        <v>1527</v>
      </c>
      <c r="B1528">
        <v>168</v>
      </c>
      <c r="C1528" t="s">
        <v>88</v>
      </c>
      <c r="D1528">
        <v>37.537913000000003</v>
      </c>
      <c r="E1528">
        <v>127.158388</v>
      </c>
      <c r="F1528">
        <v>59100</v>
      </c>
      <c r="G1528" s="1">
        <v>42659</v>
      </c>
      <c r="H1528" s="2">
        <v>0.91088999999999998</v>
      </c>
      <c r="I1528" t="s">
        <v>984</v>
      </c>
    </row>
    <row r="1529" spans="1:9">
      <c r="A1529">
        <v>1528</v>
      </c>
      <c r="B1529">
        <v>279</v>
      </c>
      <c r="C1529" t="s">
        <v>88</v>
      </c>
      <c r="D1529">
        <v>37.622636</v>
      </c>
      <c r="E1529">
        <v>126.86729699999999</v>
      </c>
      <c r="F1529">
        <v>38900</v>
      </c>
      <c r="G1529" s="1">
        <v>42834</v>
      </c>
      <c r="H1529" s="2">
        <v>0.59899000000000002</v>
      </c>
      <c r="I1529" t="s">
        <v>984</v>
      </c>
    </row>
    <row r="1530" spans="1:9">
      <c r="A1530">
        <v>1529</v>
      </c>
      <c r="B1530">
        <v>295</v>
      </c>
      <c r="C1530" t="s">
        <v>68</v>
      </c>
      <c r="D1530">
        <v>37.563698000000002</v>
      </c>
      <c r="E1530">
        <v>127.09088800000001</v>
      </c>
      <c r="F1530">
        <v>123400</v>
      </c>
      <c r="G1530" s="1">
        <v>42786</v>
      </c>
      <c r="H1530" s="2">
        <v>0.65315999999999996</v>
      </c>
      <c r="I1530" t="s">
        <v>984</v>
      </c>
    </row>
    <row r="1531" spans="1:9">
      <c r="A1531">
        <v>1530</v>
      </c>
      <c r="B1531">
        <v>227</v>
      </c>
      <c r="C1531" t="s">
        <v>23</v>
      </c>
      <c r="D1531">
        <v>37.476067</v>
      </c>
      <c r="E1531">
        <v>126.954622</v>
      </c>
      <c r="F1531">
        <v>62500</v>
      </c>
      <c r="G1531" s="1">
        <v>43126</v>
      </c>
      <c r="H1531" s="2">
        <v>0.52422999999999997</v>
      </c>
      <c r="I1531" t="s">
        <v>984</v>
      </c>
    </row>
    <row r="1532" spans="1:9">
      <c r="A1532">
        <v>1531</v>
      </c>
      <c r="B1532">
        <v>190</v>
      </c>
      <c r="C1532" t="s">
        <v>47</v>
      </c>
      <c r="D1532">
        <v>37.596392999999999</v>
      </c>
      <c r="E1532">
        <v>126.88427799999999</v>
      </c>
      <c r="F1532">
        <v>115600</v>
      </c>
      <c r="G1532" s="1">
        <v>42418</v>
      </c>
      <c r="H1532" s="2">
        <v>0.96787999999999996</v>
      </c>
      <c r="I1532" t="s">
        <v>986</v>
      </c>
    </row>
    <row r="1533" spans="1:9">
      <c r="A1533">
        <v>1532</v>
      </c>
      <c r="B1533">
        <v>34</v>
      </c>
      <c r="C1533" t="s">
        <v>92</v>
      </c>
      <c r="D1533">
        <v>37.677227999999999</v>
      </c>
      <c r="E1533">
        <v>126.961361</v>
      </c>
      <c r="F1533">
        <v>145500</v>
      </c>
      <c r="G1533" s="1">
        <v>42428</v>
      </c>
      <c r="H1533" s="2">
        <v>0.65383999999999998</v>
      </c>
      <c r="I1533" t="s">
        <v>987</v>
      </c>
    </row>
    <row r="1534" spans="1:9">
      <c r="A1534">
        <v>1533</v>
      </c>
      <c r="B1534">
        <v>255</v>
      </c>
      <c r="C1534" t="s">
        <v>33</v>
      </c>
      <c r="D1534">
        <v>37.585186</v>
      </c>
      <c r="E1534">
        <v>126.925961</v>
      </c>
      <c r="F1534">
        <v>139300</v>
      </c>
      <c r="G1534" s="1">
        <v>42583</v>
      </c>
      <c r="H1534" s="2">
        <v>0.94406000000000001</v>
      </c>
      <c r="I1534" t="s">
        <v>985</v>
      </c>
    </row>
    <row r="1535" spans="1:9">
      <c r="A1535">
        <v>1534</v>
      </c>
      <c r="B1535">
        <v>180</v>
      </c>
      <c r="C1535" t="s">
        <v>77</v>
      </c>
      <c r="D1535">
        <v>37.568483999999998</v>
      </c>
      <c r="E1535">
        <v>127.12042099999999</v>
      </c>
      <c r="F1535">
        <v>19200</v>
      </c>
      <c r="G1535" s="1">
        <v>42872</v>
      </c>
      <c r="H1535" s="2">
        <v>0.56096000000000001</v>
      </c>
      <c r="I1535" t="s">
        <v>986</v>
      </c>
    </row>
    <row r="1536" spans="1:9">
      <c r="A1536">
        <v>1535</v>
      </c>
      <c r="B1536">
        <v>239</v>
      </c>
      <c r="C1536" t="s">
        <v>119</v>
      </c>
      <c r="D1536">
        <v>37.570208999999998</v>
      </c>
      <c r="E1536">
        <v>127.18170499999999</v>
      </c>
      <c r="F1536">
        <v>6400</v>
      </c>
      <c r="G1536" s="1">
        <v>42955</v>
      </c>
      <c r="H1536" s="2">
        <v>0.59157999999999999</v>
      </c>
      <c r="I1536" t="s">
        <v>986</v>
      </c>
    </row>
    <row r="1537" spans="1:9">
      <c r="A1537">
        <v>1536</v>
      </c>
      <c r="B1537">
        <v>163</v>
      </c>
      <c r="C1537" t="s">
        <v>47</v>
      </c>
      <c r="D1537">
        <v>37.477772999999999</v>
      </c>
      <c r="E1537">
        <v>127.15658500000001</v>
      </c>
      <c r="F1537">
        <v>142500</v>
      </c>
      <c r="G1537" s="1">
        <v>42784</v>
      </c>
      <c r="H1537" s="2">
        <v>0.88149</v>
      </c>
      <c r="I1537" t="s">
        <v>986</v>
      </c>
    </row>
    <row r="1538" spans="1:9">
      <c r="A1538">
        <v>1537</v>
      </c>
      <c r="B1538">
        <v>197</v>
      </c>
      <c r="C1538" t="s">
        <v>100</v>
      </c>
      <c r="D1538">
        <v>37.719889999999999</v>
      </c>
      <c r="E1538">
        <v>127.14348200000001</v>
      </c>
      <c r="F1538">
        <v>122300</v>
      </c>
      <c r="G1538" s="1">
        <v>42519</v>
      </c>
      <c r="H1538" s="2">
        <v>0.62556999999999996</v>
      </c>
      <c r="I1538" t="s">
        <v>987</v>
      </c>
    </row>
    <row r="1539" spans="1:9">
      <c r="A1539">
        <v>1538</v>
      </c>
      <c r="B1539">
        <v>203</v>
      </c>
      <c r="C1539" t="s">
        <v>100</v>
      </c>
      <c r="D1539">
        <v>37.469433000000002</v>
      </c>
      <c r="E1539">
        <v>127.028144</v>
      </c>
      <c r="F1539">
        <v>82900</v>
      </c>
      <c r="G1539" s="1">
        <v>43024</v>
      </c>
      <c r="H1539" s="2">
        <v>0.82393000000000005</v>
      </c>
      <c r="I1539" t="s">
        <v>987</v>
      </c>
    </row>
    <row r="1540" spans="1:9">
      <c r="A1540">
        <v>1539</v>
      </c>
      <c r="B1540">
        <v>38</v>
      </c>
      <c r="C1540" t="s">
        <v>68</v>
      </c>
      <c r="D1540">
        <v>37.628867999999997</v>
      </c>
      <c r="E1540">
        <v>127.097336</v>
      </c>
      <c r="F1540">
        <v>111000</v>
      </c>
      <c r="G1540" s="1">
        <v>42889</v>
      </c>
      <c r="H1540" s="2">
        <v>0.98780999999999997</v>
      </c>
      <c r="I1540" t="s">
        <v>984</v>
      </c>
    </row>
    <row r="1541" spans="1:9">
      <c r="A1541">
        <v>1540</v>
      </c>
      <c r="B1541">
        <v>51</v>
      </c>
      <c r="C1541" t="s">
        <v>84</v>
      </c>
      <c r="D1541">
        <v>37.682312000000003</v>
      </c>
      <c r="E1541">
        <v>127.085382</v>
      </c>
      <c r="F1541">
        <v>52700</v>
      </c>
      <c r="G1541" s="1">
        <v>42509</v>
      </c>
      <c r="H1541" s="2">
        <v>0.47574</v>
      </c>
      <c r="I1541" t="s">
        <v>984</v>
      </c>
    </row>
    <row r="1542" spans="1:9">
      <c r="A1542">
        <v>1541</v>
      </c>
      <c r="B1542">
        <v>283</v>
      </c>
      <c r="C1542" t="s">
        <v>22</v>
      </c>
      <c r="D1542">
        <v>37.697513999999998</v>
      </c>
      <c r="E1542">
        <v>126.974779</v>
      </c>
      <c r="F1542">
        <v>39000</v>
      </c>
      <c r="G1542" s="1">
        <v>42881</v>
      </c>
      <c r="H1542" s="2">
        <v>0.83753</v>
      </c>
      <c r="I1542" t="s">
        <v>984</v>
      </c>
    </row>
    <row r="1543" spans="1:9">
      <c r="A1543">
        <v>1542</v>
      </c>
      <c r="B1543">
        <v>208</v>
      </c>
      <c r="C1543" t="s">
        <v>20</v>
      </c>
      <c r="D1543">
        <v>37.555098000000001</v>
      </c>
      <c r="E1543">
        <v>127.058106</v>
      </c>
      <c r="F1543">
        <v>114400</v>
      </c>
      <c r="G1543" s="1">
        <v>42551</v>
      </c>
      <c r="H1543" s="2">
        <v>0.41986000000000001</v>
      </c>
      <c r="I1543" t="s">
        <v>984</v>
      </c>
    </row>
    <row r="1544" spans="1:9">
      <c r="A1544">
        <v>1543</v>
      </c>
      <c r="B1544">
        <v>67</v>
      </c>
      <c r="C1544" t="s">
        <v>38</v>
      </c>
      <c r="D1544">
        <v>37.711154999999998</v>
      </c>
      <c r="E1544">
        <v>126.98520000000001</v>
      </c>
      <c r="F1544">
        <v>151200</v>
      </c>
      <c r="G1544" s="1">
        <v>43041</v>
      </c>
      <c r="H1544" s="2">
        <v>0.60799999999999998</v>
      </c>
      <c r="I1544" t="s">
        <v>986</v>
      </c>
    </row>
    <row r="1545" spans="1:9">
      <c r="A1545">
        <v>1544</v>
      </c>
      <c r="B1545">
        <v>190</v>
      </c>
      <c r="C1545" t="s">
        <v>133</v>
      </c>
      <c r="D1545">
        <v>37.659607000000001</v>
      </c>
      <c r="E1545">
        <v>126.852228</v>
      </c>
      <c r="F1545">
        <v>100700</v>
      </c>
      <c r="G1545" s="1">
        <v>42500</v>
      </c>
      <c r="H1545" s="2">
        <v>0.81091000000000002</v>
      </c>
      <c r="I1545" t="s">
        <v>986</v>
      </c>
    </row>
    <row r="1546" spans="1:9">
      <c r="A1546">
        <v>1545</v>
      </c>
      <c r="B1546">
        <v>290</v>
      </c>
      <c r="C1546" t="s">
        <v>38</v>
      </c>
      <c r="D1546">
        <v>37.628701999999997</v>
      </c>
      <c r="E1546">
        <v>127.044945</v>
      </c>
      <c r="F1546">
        <v>93600</v>
      </c>
      <c r="G1546" s="1">
        <v>42498</v>
      </c>
      <c r="H1546" s="2">
        <v>0.63854999999999995</v>
      </c>
      <c r="I1546" t="s">
        <v>986</v>
      </c>
    </row>
    <row r="1547" spans="1:9">
      <c r="A1547">
        <v>1546</v>
      </c>
      <c r="B1547">
        <v>190</v>
      </c>
      <c r="C1547" t="s">
        <v>119</v>
      </c>
      <c r="D1547">
        <v>37.662303000000001</v>
      </c>
      <c r="E1547">
        <v>127.17679099999999</v>
      </c>
      <c r="F1547">
        <v>53900</v>
      </c>
      <c r="G1547" s="1">
        <v>43013</v>
      </c>
      <c r="H1547" s="2">
        <v>0.79032999999999998</v>
      </c>
      <c r="I1547" t="s">
        <v>986</v>
      </c>
    </row>
    <row r="1548" spans="1:9">
      <c r="A1548">
        <v>1547</v>
      </c>
      <c r="B1548">
        <v>251</v>
      </c>
      <c r="C1548" t="s">
        <v>68</v>
      </c>
      <c r="D1548">
        <v>37.579093999999998</v>
      </c>
      <c r="E1548">
        <v>127.07451</v>
      </c>
      <c r="F1548">
        <v>54000</v>
      </c>
      <c r="G1548" s="1">
        <v>42933</v>
      </c>
      <c r="H1548" s="2">
        <v>0.65898999999999996</v>
      </c>
      <c r="I1548" t="s">
        <v>984</v>
      </c>
    </row>
    <row r="1549" spans="1:9">
      <c r="A1549">
        <v>1548</v>
      </c>
      <c r="B1549">
        <v>297</v>
      </c>
      <c r="C1549" t="s">
        <v>100</v>
      </c>
      <c r="D1549">
        <v>37.548546000000002</v>
      </c>
      <c r="E1549">
        <v>126.907802</v>
      </c>
      <c r="F1549">
        <v>119000</v>
      </c>
      <c r="G1549" s="1">
        <v>42818</v>
      </c>
      <c r="H1549" s="2">
        <v>0.62461</v>
      </c>
      <c r="I1549" t="s">
        <v>987</v>
      </c>
    </row>
    <row r="1550" spans="1:9">
      <c r="A1550">
        <v>1549</v>
      </c>
      <c r="B1550">
        <v>199</v>
      </c>
      <c r="C1550" t="s">
        <v>37</v>
      </c>
      <c r="D1550">
        <v>37.651819000000003</v>
      </c>
      <c r="E1550">
        <v>126.998997</v>
      </c>
      <c r="F1550">
        <v>67700</v>
      </c>
      <c r="G1550" s="1">
        <v>43111</v>
      </c>
      <c r="H1550" s="2">
        <v>0.85496000000000005</v>
      </c>
      <c r="I1550" t="s">
        <v>984</v>
      </c>
    </row>
    <row r="1551" spans="1:9">
      <c r="A1551">
        <v>1550</v>
      </c>
      <c r="B1551">
        <v>27</v>
      </c>
      <c r="C1551" t="s">
        <v>84</v>
      </c>
      <c r="D1551">
        <v>37.578291</v>
      </c>
      <c r="E1551">
        <v>126.92371799999999</v>
      </c>
      <c r="F1551">
        <v>33400</v>
      </c>
      <c r="G1551" s="1">
        <v>42592</v>
      </c>
      <c r="H1551" s="2">
        <v>0.63556000000000001</v>
      </c>
      <c r="I1551" t="s">
        <v>984</v>
      </c>
    </row>
    <row r="1552" spans="1:9">
      <c r="A1552">
        <v>1551</v>
      </c>
      <c r="B1552">
        <v>59</v>
      </c>
      <c r="C1552" t="s">
        <v>88</v>
      </c>
      <c r="D1552">
        <v>37.613928999999999</v>
      </c>
      <c r="E1552">
        <v>126.977808</v>
      </c>
      <c r="F1552">
        <v>48400</v>
      </c>
      <c r="G1552" s="1">
        <v>42885</v>
      </c>
      <c r="H1552" s="2">
        <v>0.60987999999999998</v>
      </c>
      <c r="I1552" t="s">
        <v>984</v>
      </c>
    </row>
    <row r="1553" spans="1:9">
      <c r="A1553">
        <v>1552</v>
      </c>
      <c r="B1553">
        <v>32</v>
      </c>
      <c r="C1553" t="s">
        <v>28</v>
      </c>
      <c r="D1553">
        <v>37.644809000000002</v>
      </c>
      <c r="E1553">
        <v>127.120093</v>
      </c>
      <c r="F1553">
        <v>140200</v>
      </c>
      <c r="G1553" s="1">
        <v>42701</v>
      </c>
      <c r="H1553" s="2">
        <v>0.84004000000000001</v>
      </c>
      <c r="I1553" t="s">
        <v>986</v>
      </c>
    </row>
    <row r="1554" spans="1:9">
      <c r="A1554">
        <v>1553</v>
      </c>
      <c r="B1554">
        <v>104</v>
      </c>
      <c r="C1554" t="s">
        <v>37</v>
      </c>
      <c r="D1554">
        <v>37.499839000000001</v>
      </c>
      <c r="E1554">
        <v>127.180167</v>
      </c>
      <c r="F1554">
        <v>13200</v>
      </c>
      <c r="G1554" s="1">
        <v>42716</v>
      </c>
      <c r="H1554" s="2">
        <v>0.93718000000000001</v>
      </c>
      <c r="I1554" t="s">
        <v>984</v>
      </c>
    </row>
    <row r="1555" spans="1:9">
      <c r="A1555">
        <v>1554</v>
      </c>
      <c r="B1555">
        <v>295</v>
      </c>
      <c r="C1555" t="s">
        <v>92</v>
      </c>
      <c r="D1555">
        <v>37.655323000000003</v>
      </c>
      <c r="E1555">
        <v>126.922624</v>
      </c>
      <c r="F1555">
        <v>89700</v>
      </c>
      <c r="G1555" s="1">
        <v>43140</v>
      </c>
      <c r="H1555" s="2">
        <v>0.66598999999999997</v>
      </c>
      <c r="I1555" t="s">
        <v>987</v>
      </c>
    </row>
    <row r="1556" spans="1:9">
      <c r="A1556">
        <v>1555</v>
      </c>
      <c r="B1556">
        <v>279</v>
      </c>
      <c r="C1556" t="s">
        <v>42</v>
      </c>
      <c r="D1556">
        <v>37.454583999999997</v>
      </c>
      <c r="E1556">
        <v>126.897764</v>
      </c>
      <c r="F1556">
        <v>45000</v>
      </c>
      <c r="G1556" s="1">
        <v>42636</v>
      </c>
      <c r="H1556" s="2">
        <v>0.82333999999999996</v>
      </c>
      <c r="I1556" t="s">
        <v>984</v>
      </c>
    </row>
    <row r="1557" spans="1:9">
      <c r="A1557">
        <v>1556</v>
      </c>
      <c r="B1557">
        <v>135</v>
      </c>
      <c r="C1557" t="s">
        <v>101</v>
      </c>
      <c r="D1557">
        <v>37.660764</v>
      </c>
      <c r="E1557">
        <v>127.183814</v>
      </c>
      <c r="F1557">
        <v>17700</v>
      </c>
      <c r="G1557" s="1">
        <v>43089</v>
      </c>
      <c r="H1557" s="2">
        <v>0.96660999999999997</v>
      </c>
      <c r="I1557" t="s">
        <v>984</v>
      </c>
    </row>
    <row r="1558" spans="1:9">
      <c r="A1558">
        <v>1557</v>
      </c>
      <c r="B1558">
        <v>236</v>
      </c>
      <c r="C1558" t="s">
        <v>22</v>
      </c>
      <c r="D1558">
        <v>37.686458999999999</v>
      </c>
      <c r="E1558">
        <v>127.174361</v>
      </c>
      <c r="F1558">
        <v>137000</v>
      </c>
      <c r="G1558" s="1">
        <v>42874</v>
      </c>
      <c r="H1558" s="2">
        <v>0.99382999999999999</v>
      </c>
      <c r="I1558" t="s">
        <v>984</v>
      </c>
    </row>
    <row r="1559" spans="1:9">
      <c r="A1559">
        <v>1558</v>
      </c>
      <c r="B1559">
        <v>6</v>
      </c>
      <c r="C1559" t="s">
        <v>119</v>
      </c>
      <c r="D1559">
        <v>37.567362000000003</v>
      </c>
      <c r="E1559">
        <v>126.942554</v>
      </c>
      <c r="F1559">
        <v>43200</v>
      </c>
      <c r="G1559" s="1">
        <v>42757</v>
      </c>
      <c r="H1559" s="2">
        <v>0.65027000000000001</v>
      </c>
      <c r="I1559" t="s">
        <v>986</v>
      </c>
    </row>
    <row r="1560" spans="1:9">
      <c r="A1560">
        <v>1559</v>
      </c>
      <c r="B1560">
        <v>195</v>
      </c>
      <c r="C1560" t="s">
        <v>101</v>
      </c>
      <c r="D1560">
        <v>37.679273000000002</v>
      </c>
      <c r="E1560">
        <v>127.09354999999999</v>
      </c>
      <c r="F1560">
        <v>77100</v>
      </c>
      <c r="G1560" s="1">
        <v>42578</v>
      </c>
      <c r="H1560" s="2">
        <v>0.38706000000000002</v>
      </c>
      <c r="I1560" t="s">
        <v>984</v>
      </c>
    </row>
    <row r="1561" spans="1:9">
      <c r="A1561">
        <v>1560</v>
      </c>
      <c r="B1561">
        <v>119</v>
      </c>
      <c r="C1561" t="s">
        <v>93</v>
      </c>
      <c r="D1561">
        <v>37.500731000000002</v>
      </c>
      <c r="E1561">
        <v>126.958201</v>
      </c>
      <c r="F1561">
        <v>5400</v>
      </c>
      <c r="G1561" s="1">
        <v>42901</v>
      </c>
      <c r="H1561" s="2">
        <v>0.50258999999999998</v>
      </c>
      <c r="I1561" t="s">
        <v>985</v>
      </c>
    </row>
    <row r="1562" spans="1:9">
      <c r="A1562">
        <v>1561</v>
      </c>
      <c r="B1562">
        <v>122</v>
      </c>
      <c r="C1562" t="s">
        <v>84</v>
      </c>
      <c r="D1562">
        <v>37.543398000000003</v>
      </c>
      <c r="E1562">
        <v>126.851167</v>
      </c>
      <c r="F1562">
        <v>24200</v>
      </c>
      <c r="G1562" s="1">
        <v>42506</v>
      </c>
      <c r="H1562" s="2">
        <v>0.44073000000000001</v>
      </c>
      <c r="I1562" t="s">
        <v>984</v>
      </c>
    </row>
    <row r="1563" spans="1:9">
      <c r="A1563">
        <v>1562</v>
      </c>
      <c r="B1563">
        <v>65</v>
      </c>
      <c r="C1563" t="s">
        <v>27</v>
      </c>
      <c r="D1563">
        <v>37.660806000000001</v>
      </c>
      <c r="E1563">
        <v>127.067975</v>
      </c>
      <c r="F1563">
        <v>84300</v>
      </c>
      <c r="G1563" s="1">
        <v>42488</v>
      </c>
      <c r="H1563" s="2">
        <v>0.74123000000000006</v>
      </c>
      <c r="I1563" t="s">
        <v>984</v>
      </c>
    </row>
    <row r="1564" spans="1:9">
      <c r="A1564">
        <v>1563</v>
      </c>
      <c r="B1564">
        <v>37</v>
      </c>
      <c r="C1564" t="s">
        <v>108</v>
      </c>
      <c r="D1564">
        <v>37.513257000000003</v>
      </c>
      <c r="E1564">
        <v>127.080001</v>
      </c>
      <c r="F1564">
        <v>139200</v>
      </c>
      <c r="G1564" s="1">
        <v>42499</v>
      </c>
      <c r="H1564" s="2">
        <v>0.74597000000000002</v>
      </c>
      <c r="I1564" t="s">
        <v>988</v>
      </c>
    </row>
    <row r="1565" spans="1:9">
      <c r="A1565">
        <v>1564</v>
      </c>
      <c r="B1565">
        <v>28</v>
      </c>
      <c r="C1565" t="s">
        <v>37</v>
      </c>
      <c r="D1565">
        <v>37.479430000000001</v>
      </c>
      <c r="E1565">
        <v>127.159166</v>
      </c>
      <c r="F1565">
        <v>117900</v>
      </c>
      <c r="G1565" s="1">
        <v>43100</v>
      </c>
      <c r="H1565" s="2">
        <v>0.88554999999999995</v>
      </c>
      <c r="I1565" t="s">
        <v>984</v>
      </c>
    </row>
    <row r="1566" spans="1:9">
      <c r="A1566">
        <v>1565</v>
      </c>
      <c r="B1566">
        <v>97</v>
      </c>
      <c r="C1566" t="s">
        <v>152</v>
      </c>
      <c r="D1566">
        <v>37.707337000000003</v>
      </c>
      <c r="E1566">
        <v>127.160268</v>
      </c>
      <c r="F1566">
        <v>114600</v>
      </c>
      <c r="G1566" s="1">
        <v>42374</v>
      </c>
      <c r="H1566" s="2">
        <v>0.45145999999999997</v>
      </c>
      <c r="I1566" t="s">
        <v>986</v>
      </c>
    </row>
    <row r="1567" spans="1:9">
      <c r="A1567">
        <v>1566</v>
      </c>
      <c r="B1567">
        <v>141</v>
      </c>
      <c r="C1567" t="s">
        <v>115</v>
      </c>
      <c r="D1567">
        <v>37.500301</v>
      </c>
      <c r="E1567">
        <v>127.058138</v>
      </c>
      <c r="F1567">
        <v>108700</v>
      </c>
      <c r="G1567" s="1">
        <v>43146</v>
      </c>
      <c r="H1567" s="2">
        <v>0.84513000000000005</v>
      </c>
      <c r="I1567" t="s">
        <v>984</v>
      </c>
    </row>
    <row r="1568" spans="1:9">
      <c r="A1568">
        <v>1567</v>
      </c>
      <c r="B1568">
        <v>24</v>
      </c>
      <c r="C1568" t="s">
        <v>42</v>
      </c>
      <c r="D1568">
        <v>37.606349000000002</v>
      </c>
      <c r="E1568">
        <v>126.91936800000001</v>
      </c>
      <c r="F1568">
        <v>29400</v>
      </c>
      <c r="G1568" s="1">
        <v>43170</v>
      </c>
      <c r="H1568" s="2">
        <v>0.37606000000000001</v>
      </c>
      <c r="I1568" t="s">
        <v>984</v>
      </c>
    </row>
    <row r="1569" spans="1:9">
      <c r="A1569">
        <v>1568</v>
      </c>
      <c r="B1569">
        <v>201</v>
      </c>
      <c r="C1569" t="s">
        <v>20</v>
      </c>
      <c r="D1569">
        <v>37.591605999999999</v>
      </c>
      <c r="E1569">
        <v>127.079814</v>
      </c>
      <c r="F1569">
        <v>148700</v>
      </c>
      <c r="G1569" s="1">
        <v>43066</v>
      </c>
      <c r="H1569" s="2">
        <v>0.81716</v>
      </c>
      <c r="I1569" t="s">
        <v>984</v>
      </c>
    </row>
    <row r="1570" spans="1:9">
      <c r="A1570">
        <v>1569</v>
      </c>
      <c r="B1570">
        <v>27</v>
      </c>
      <c r="C1570" t="s">
        <v>159</v>
      </c>
      <c r="D1570">
        <v>37.661704</v>
      </c>
      <c r="E1570">
        <v>126.936598</v>
      </c>
      <c r="F1570">
        <v>66900</v>
      </c>
      <c r="G1570" s="1">
        <v>42780</v>
      </c>
      <c r="H1570" s="2">
        <v>0.87468999999999997</v>
      </c>
      <c r="I1570" t="s">
        <v>988</v>
      </c>
    </row>
    <row r="1571" spans="1:9">
      <c r="A1571">
        <v>1570</v>
      </c>
      <c r="B1571">
        <v>15</v>
      </c>
      <c r="C1571" t="s">
        <v>92</v>
      </c>
      <c r="D1571">
        <v>37.588292000000003</v>
      </c>
      <c r="E1571">
        <v>126.906093</v>
      </c>
      <c r="F1571">
        <v>48400</v>
      </c>
      <c r="G1571" s="1">
        <v>43065</v>
      </c>
      <c r="H1571" s="2">
        <v>0.48870000000000002</v>
      </c>
      <c r="I1571" t="s">
        <v>987</v>
      </c>
    </row>
    <row r="1572" spans="1:9">
      <c r="A1572">
        <v>1571</v>
      </c>
      <c r="B1572">
        <v>24</v>
      </c>
      <c r="C1572" t="s">
        <v>133</v>
      </c>
      <c r="D1572">
        <v>37.697552999999999</v>
      </c>
      <c r="E1572">
        <v>126.870743</v>
      </c>
      <c r="F1572">
        <v>42600</v>
      </c>
      <c r="G1572" s="1">
        <v>42407</v>
      </c>
      <c r="H1572" s="2">
        <v>0.78081999999999996</v>
      </c>
      <c r="I1572" t="s">
        <v>986</v>
      </c>
    </row>
    <row r="1573" spans="1:9">
      <c r="A1573">
        <v>1572</v>
      </c>
      <c r="B1573">
        <v>205</v>
      </c>
      <c r="C1573" t="s">
        <v>64</v>
      </c>
      <c r="D1573">
        <v>37.664783999999997</v>
      </c>
      <c r="E1573">
        <v>127.14202400000001</v>
      </c>
      <c r="F1573">
        <v>43600</v>
      </c>
      <c r="G1573" s="1">
        <v>42757</v>
      </c>
      <c r="H1573" s="2">
        <v>0.70601000000000003</v>
      </c>
      <c r="I1573" t="s">
        <v>984</v>
      </c>
    </row>
    <row r="1574" spans="1:9">
      <c r="A1574">
        <v>1573</v>
      </c>
      <c r="B1574">
        <v>52</v>
      </c>
      <c r="C1574" t="s">
        <v>76</v>
      </c>
      <c r="D1574">
        <v>37.547916000000001</v>
      </c>
      <c r="E1574">
        <v>127.158496</v>
      </c>
      <c r="F1574">
        <v>56000</v>
      </c>
      <c r="G1574" s="1">
        <v>42748</v>
      </c>
      <c r="H1574" s="2">
        <v>0.92515000000000003</v>
      </c>
      <c r="I1574" t="s">
        <v>984</v>
      </c>
    </row>
    <row r="1575" spans="1:9">
      <c r="A1575">
        <v>1574</v>
      </c>
      <c r="B1575">
        <v>216</v>
      </c>
      <c r="C1575" t="s">
        <v>132</v>
      </c>
      <c r="D1575">
        <v>37.699277000000002</v>
      </c>
      <c r="E1575">
        <v>127.180862</v>
      </c>
      <c r="F1575">
        <v>86900</v>
      </c>
      <c r="G1575" s="1">
        <v>43161</v>
      </c>
      <c r="H1575" s="2">
        <v>0.83153999999999995</v>
      </c>
      <c r="I1575" t="s">
        <v>987</v>
      </c>
    </row>
    <row r="1576" spans="1:9">
      <c r="A1576">
        <v>1575</v>
      </c>
      <c r="B1576">
        <v>210</v>
      </c>
      <c r="C1576" t="s">
        <v>32</v>
      </c>
      <c r="D1576">
        <v>37.486263000000001</v>
      </c>
      <c r="E1576">
        <v>127.16601300000001</v>
      </c>
      <c r="F1576">
        <v>70900</v>
      </c>
      <c r="G1576" s="1">
        <v>42494</v>
      </c>
      <c r="H1576" s="2">
        <v>0.54910000000000003</v>
      </c>
      <c r="I1576" t="s">
        <v>986</v>
      </c>
    </row>
    <row r="1577" spans="1:9">
      <c r="A1577">
        <v>1576</v>
      </c>
      <c r="B1577">
        <v>190</v>
      </c>
      <c r="C1577" t="s">
        <v>46</v>
      </c>
      <c r="D1577">
        <v>37.476802999999997</v>
      </c>
      <c r="E1577">
        <v>126.887854</v>
      </c>
      <c r="F1577">
        <v>129100</v>
      </c>
      <c r="G1577" s="1">
        <v>42502</v>
      </c>
      <c r="H1577" s="2">
        <v>0.77390000000000003</v>
      </c>
      <c r="I1577" t="s">
        <v>984</v>
      </c>
    </row>
    <row r="1578" spans="1:9">
      <c r="A1578">
        <v>1577</v>
      </c>
      <c r="B1578">
        <v>190</v>
      </c>
      <c r="C1578" t="s">
        <v>88</v>
      </c>
      <c r="D1578">
        <v>37.548197000000002</v>
      </c>
      <c r="E1578">
        <v>127.0718</v>
      </c>
      <c r="F1578">
        <v>126300</v>
      </c>
      <c r="G1578" s="1">
        <v>42744</v>
      </c>
      <c r="H1578" s="2">
        <v>0.72936999999999996</v>
      </c>
      <c r="I1578" t="s">
        <v>984</v>
      </c>
    </row>
    <row r="1579" spans="1:9">
      <c r="A1579">
        <v>1578</v>
      </c>
      <c r="B1579">
        <v>261</v>
      </c>
      <c r="C1579" t="s">
        <v>76</v>
      </c>
      <c r="D1579">
        <v>37.678181000000002</v>
      </c>
      <c r="E1579">
        <v>126.864583</v>
      </c>
      <c r="F1579">
        <v>36700</v>
      </c>
      <c r="G1579" s="1">
        <v>42975</v>
      </c>
      <c r="H1579" s="2">
        <v>0.51848000000000005</v>
      </c>
      <c r="I1579" t="s">
        <v>984</v>
      </c>
    </row>
    <row r="1580" spans="1:9">
      <c r="A1580">
        <v>1579</v>
      </c>
      <c r="B1580">
        <v>75</v>
      </c>
      <c r="C1580" t="s">
        <v>64</v>
      </c>
      <c r="D1580">
        <v>37.671956000000002</v>
      </c>
      <c r="E1580">
        <v>127.156048</v>
      </c>
      <c r="F1580">
        <v>136600</v>
      </c>
      <c r="G1580" s="1">
        <v>42439</v>
      </c>
      <c r="H1580" s="2">
        <v>0.83440000000000003</v>
      </c>
      <c r="I1580" t="s">
        <v>984</v>
      </c>
    </row>
    <row r="1581" spans="1:9">
      <c r="A1581">
        <v>1580</v>
      </c>
      <c r="B1581">
        <v>189</v>
      </c>
      <c r="C1581" t="s">
        <v>92</v>
      </c>
      <c r="D1581">
        <v>37.604745999999999</v>
      </c>
      <c r="E1581">
        <v>126.96028800000001</v>
      </c>
      <c r="F1581">
        <v>85300</v>
      </c>
      <c r="G1581" s="1">
        <v>42882</v>
      </c>
      <c r="H1581" s="2">
        <v>0.73102</v>
      </c>
      <c r="I1581" t="s">
        <v>987</v>
      </c>
    </row>
    <row r="1582" spans="1:9">
      <c r="A1582">
        <v>1581</v>
      </c>
      <c r="B1582">
        <v>271</v>
      </c>
      <c r="C1582" t="s">
        <v>88</v>
      </c>
      <c r="D1582">
        <v>37.506084000000001</v>
      </c>
      <c r="E1582">
        <v>127.121574</v>
      </c>
      <c r="F1582">
        <v>14700</v>
      </c>
      <c r="G1582" s="1">
        <v>43043</v>
      </c>
      <c r="H1582" s="2">
        <v>0.66144999999999998</v>
      </c>
      <c r="I1582" t="s">
        <v>984</v>
      </c>
    </row>
    <row r="1583" spans="1:9">
      <c r="A1583">
        <v>1582</v>
      </c>
      <c r="B1583">
        <v>201</v>
      </c>
      <c r="C1583" t="s">
        <v>51</v>
      </c>
      <c r="D1583">
        <v>37.598832000000002</v>
      </c>
      <c r="E1583">
        <v>126.935588</v>
      </c>
      <c r="F1583">
        <v>105700</v>
      </c>
      <c r="G1583" s="1">
        <v>42436</v>
      </c>
      <c r="H1583" s="2">
        <v>0.50878999999999996</v>
      </c>
      <c r="I1583" t="s">
        <v>984</v>
      </c>
    </row>
    <row r="1584" spans="1:9">
      <c r="A1584">
        <v>1583</v>
      </c>
      <c r="B1584">
        <v>36</v>
      </c>
      <c r="C1584" t="s">
        <v>152</v>
      </c>
      <c r="D1584">
        <v>37.703014000000003</v>
      </c>
      <c r="E1584">
        <v>126.93155400000001</v>
      </c>
      <c r="F1584">
        <v>40400</v>
      </c>
      <c r="G1584" s="1">
        <v>43127</v>
      </c>
      <c r="H1584" s="2">
        <v>0.83894999999999997</v>
      </c>
      <c r="I1584" t="s">
        <v>986</v>
      </c>
    </row>
    <row r="1585" spans="1:9">
      <c r="A1585">
        <v>1584</v>
      </c>
      <c r="B1585">
        <v>187</v>
      </c>
      <c r="C1585" t="s">
        <v>101</v>
      </c>
      <c r="D1585">
        <v>37.557046999999997</v>
      </c>
      <c r="E1585">
        <v>126.913574</v>
      </c>
      <c r="F1585">
        <v>137400</v>
      </c>
      <c r="G1585" s="1">
        <v>43001</v>
      </c>
      <c r="H1585" s="2">
        <v>0.53334999999999999</v>
      </c>
      <c r="I1585" t="s">
        <v>984</v>
      </c>
    </row>
    <row r="1586" spans="1:9">
      <c r="A1586">
        <v>1585</v>
      </c>
      <c r="B1586">
        <v>182</v>
      </c>
      <c r="C1586" t="s">
        <v>100</v>
      </c>
      <c r="D1586">
        <v>37.712150000000001</v>
      </c>
      <c r="E1586">
        <v>126.85442500000001</v>
      </c>
      <c r="F1586">
        <v>58500</v>
      </c>
      <c r="G1586" s="1">
        <v>42927</v>
      </c>
      <c r="H1586" s="2">
        <v>0.75616000000000005</v>
      </c>
      <c r="I1586" t="s">
        <v>987</v>
      </c>
    </row>
    <row r="1587" spans="1:9">
      <c r="A1587">
        <v>1586</v>
      </c>
      <c r="B1587">
        <v>291</v>
      </c>
      <c r="C1587" t="s">
        <v>101</v>
      </c>
      <c r="D1587">
        <v>37.706789999999998</v>
      </c>
      <c r="E1587">
        <v>126.999197</v>
      </c>
      <c r="F1587">
        <v>120800</v>
      </c>
      <c r="G1587" s="1">
        <v>42976</v>
      </c>
      <c r="H1587" s="2">
        <v>0.85157000000000005</v>
      </c>
      <c r="I1587" t="s">
        <v>984</v>
      </c>
    </row>
    <row r="1588" spans="1:9">
      <c r="A1588">
        <v>1587</v>
      </c>
      <c r="B1588">
        <v>154</v>
      </c>
      <c r="C1588" t="s">
        <v>133</v>
      </c>
      <c r="D1588">
        <v>37.632567999999999</v>
      </c>
      <c r="E1588">
        <v>127.12988900000001</v>
      </c>
      <c r="F1588">
        <v>46100</v>
      </c>
      <c r="G1588" s="1">
        <v>43120</v>
      </c>
      <c r="H1588" s="2">
        <v>0.44618000000000002</v>
      </c>
      <c r="I1588" t="s">
        <v>986</v>
      </c>
    </row>
    <row r="1589" spans="1:9">
      <c r="A1589">
        <v>1588</v>
      </c>
      <c r="B1589">
        <v>260</v>
      </c>
      <c r="C1589" t="s">
        <v>51</v>
      </c>
      <c r="D1589">
        <v>37.475681999999999</v>
      </c>
      <c r="E1589">
        <v>127.115381</v>
      </c>
      <c r="F1589">
        <v>10900</v>
      </c>
      <c r="G1589" s="1">
        <v>42539</v>
      </c>
      <c r="H1589" s="2">
        <v>0.48693999999999998</v>
      </c>
      <c r="I1589" t="s">
        <v>984</v>
      </c>
    </row>
    <row r="1590" spans="1:9">
      <c r="A1590">
        <v>1589</v>
      </c>
      <c r="B1590">
        <v>158</v>
      </c>
      <c r="C1590" t="s">
        <v>27</v>
      </c>
      <c r="D1590">
        <v>37.504773</v>
      </c>
      <c r="E1590">
        <v>127.071557</v>
      </c>
      <c r="F1590">
        <v>19200</v>
      </c>
      <c r="G1590" s="1">
        <v>42836</v>
      </c>
      <c r="H1590" s="2">
        <v>0.93589</v>
      </c>
      <c r="I1590" t="s">
        <v>984</v>
      </c>
    </row>
    <row r="1591" spans="1:9">
      <c r="A1591">
        <v>1590</v>
      </c>
      <c r="B1591">
        <v>17</v>
      </c>
      <c r="C1591" t="s">
        <v>76</v>
      </c>
      <c r="D1591">
        <v>37.650821000000001</v>
      </c>
      <c r="E1591">
        <v>127.075318</v>
      </c>
      <c r="F1591">
        <v>26100</v>
      </c>
      <c r="G1591" s="1">
        <v>43064</v>
      </c>
      <c r="H1591" s="2">
        <v>0.82060999999999995</v>
      </c>
      <c r="I1591" t="s">
        <v>984</v>
      </c>
    </row>
    <row r="1592" spans="1:9">
      <c r="A1592">
        <v>1591</v>
      </c>
      <c r="B1592">
        <v>84</v>
      </c>
      <c r="C1592" t="s">
        <v>159</v>
      </c>
      <c r="D1592">
        <v>37.460908000000003</v>
      </c>
      <c r="E1592">
        <v>126.981065</v>
      </c>
      <c r="F1592">
        <v>122300</v>
      </c>
      <c r="G1592" s="1">
        <v>42488</v>
      </c>
      <c r="H1592" s="2">
        <v>0.64944999999999997</v>
      </c>
      <c r="I1592" t="s">
        <v>988</v>
      </c>
    </row>
    <row r="1593" spans="1:9">
      <c r="A1593">
        <v>1592</v>
      </c>
      <c r="B1593">
        <v>234</v>
      </c>
      <c r="C1593" t="s">
        <v>51</v>
      </c>
      <c r="D1593">
        <v>37.443117999999998</v>
      </c>
      <c r="E1593">
        <v>126.90553</v>
      </c>
      <c r="F1593">
        <v>32600</v>
      </c>
      <c r="G1593" s="1">
        <v>42936</v>
      </c>
      <c r="H1593" s="2">
        <v>0.96436999999999995</v>
      </c>
      <c r="I1593" t="s">
        <v>984</v>
      </c>
    </row>
    <row r="1594" spans="1:9">
      <c r="A1594">
        <v>1593</v>
      </c>
      <c r="B1594">
        <v>120</v>
      </c>
      <c r="C1594" t="s">
        <v>37</v>
      </c>
      <c r="D1594">
        <v>37.494951</v>
      </c>
      <c r="E1594">
        <v>127.12385999999999</v>
      </c>
      <c r="F1594">
        <v>33800</v>
      </c>
      <c r="G1594" s="1">
        <v>42854</v>
      </c>
      <c r="H1594" s="2">
        <v>0.91296999999999995</v>
      </c>
      <c r="I1594" t="s">
        <v>984</v>
      </c>
    </row>
    <row r="1595" spans="1:9">
      <c r="A1595">
        <v>1594</v>
      </c>
      <c r="B1595">
        <v>165</v>
      </c>
      <c r="C1595" t="s">
        <v>27</v>
      </c>
      <c r="D1595">
        <v>37.468229000000001</v>
      </c>
      <c r="E1595">
        <v>126.92890300000001</v>
      </c>
      <c r="F1595">
        <v>116200</v>
      </c>
      <c r="G1595" s="1">
        <v>42625</v>
      </c>
      <c r="H1595" s="2">
        <v>0.84567999999999999</v>
      </c>
      <c r="I1595" t="s">
        <v>984</v>
      </c>
    </row>
    <row r="1596" spans="1:9">
      <c r="A1596">
        <v>1595</v>
      </c>
      <c r="B1596">
        <v>53</v>
      </c>
      <c r="C1596" t="s">
        <v>119</v>
      </c>
      <c r="D1596">
        <v>37.684505999999999</v>
      </c>
      <c r="E1596">
        <v>126.970279</v>
      </c>
      <c r="F1596">
        <v>43700</v>
      </c>
      <c r="G1596" s="1">
        <v>42860</v>
      </c>
      <c r="H1596" s="2">
        <v>0.68915999999999999</v>
      </c>
      <c r="I1596" t="s">
        <v>986</v>
      </c>
    </row>
    <row r="1597" spans="1:9">
      <c r="A1597">
        <v>1596</v>
      </c>
      <c r="B1597">
        <v>273</v>
      </c>
      <c r="C1597" t="s">
        <v>77</v>
      </c>
      <c r="D1597">
        <v>37.575499000000001</v>
      </c>
      <c r="E1597">
        <v>127.057399</v>
      </c>
      <c r="F1597">
        <v>59300</v>
      </c>
      <c r="G1597" s="1">
        <v>43102</v>
      </c>
      <c r="H1597" s="2">
        <v>0.57284999999999997</v>
      </c>
      <c r="I1597" t="s">
        <v>986</v>
      </c>
    </row>
    <row r="1598" spans="1:9">
      <c r="A1598">
        <v>1597</v>
      </c>
      <c r="B1598">
        <v>159</v>
      </c>
      <c r="C1598" t="s">
        <v>77</v>
      </c>
      <c r="D1598">
        <v>37.440517999999997</v>
      </c>
      <c r="E1598">
        <v>126.872631</v>
      </c>
      <c r="F1598">
        <v>21700</v>
      </c>
      <c r="G1598" s="1">
        <v>42515</v>
      </c>
      <c r="H1598" s="2">
        <v>0.88719999999999999</v>
      </c>
      <c r="I1598" t="s">
        <v>986</v>
      </c>
    </row>
    <row r="1599" spans="1:9">
      <c r="A1599">
        <v>1598</v>
      </c>
      <c r="B1599">
        <v>104</v>
      </c>
      <c r="C1599" t="s">
        <v>152</v>
      </c>
      <c r="D1599">
        <v>37.669575999999999</v>
      </c>
      <c r="E1599">
        <v>127.054686</v>
      </c>
      <c r="F1599">
        <v>142900</v>
      </c>
      <c r="G1599" s="1">
        <v>42802</v>
      </c>
      <c r="H1599" s="2">
        <v>0.65688000000000002</v>
      </c>
      <c r="I1599" t="s">
        <v>986</v>
      </c>
    </row>
    <row r="1600" spans="1:9">
      <c r="A1600">
        <v>1599</v>
      </c>
      <c r="B1600">
        <v>35</v>
      </c>
      <c r="C1600" t="s">
        <v>115</v>
      </c>
      <c r="D1600">
        <v>37.619563999999997</v>
      </c>
      <c r="E1600">
        <v>126.939573</v>
      </c>
      <c r="F1600">
        <v>71800</v>
      </c>
      <c r="G1600" s="1">
        <v>43157</v>
      </c>
      <c r="H1600" s="2">
        <v>0.74761</v>
      </c>
      <c r="I1600" t="s">
        <v>984</v>
      </c>
    </row>
    <row r="1601" spans="1:9">
      <c r="A1601">
        <v>1600</v>
      </c>
      <c r="B1601">
        <v>77</v>
      </c>
      <c r="C1601" t="s">
        <v>47</v>
      </c>
      <c r="D1601">
        <v>37.461933000000002</v>
      </c>
      <c r="E1601">
        <v>127.170565</v>
      </c>
      <c r="F1601">
        <v>103400</v>
      </c>
      <c r="G1601" s="1">
        <v>42520</v>
      </c>
      <c r="H1601" s="2">
        <v>0.66427999999999998</v>
      </c>
      <c r="I1601" t="s">
        <v>986</v>
      </c>
    </row>
    <row r="1602" spans="1:9">
      <c r="A1602">
        <v>1601</v>
      </c>
      <c r="B1602">
        <v>268</v>
      </c>
      <c r="C1602" t="s">
        <v>42</v>
      </c>
      <c r="D1602">
        <v>37.667762000000003</v>
      </c>
      <c r="E1602">
        <v>126.907658</v>
      </c>
      <c r="F1602">
        <v>66000</v>
      </c>
      <c r="G1602" s="1">
        <v>42713</v>
      </c>
      <c r="H1602" s="2">
        <v>0.81938999999999995</v>
      </c>
      <c r="I1602" t="s">
        <v>984</v>
      </c>
    </row>
    <row r="1603" spans="1:9">
      <c r="A1603">
        <v>1602</v>
      </c>
      <c r="B1603">
        <v>47</v>
      </c>
      <c r="C1603" t="s">
        <v>32</v>
      </c>
      <c r="D1603">
        <v>37.534516000000004</v>
      </c>
      <c r="E1603">
        <v>126.945472</v>
      </c>
      <c r="F1603">
        <v>144600</v>
      </c>
      <c r="G1603" s="1">
        <v>42905</v>
      </c>
      <c r="H1603" s="2">
        <v>0.61041999999999996</v>
      </c>
      <c r="I1603" t="s">
        <v>986</v>
      </c>
    </row>
    <row r="1604" spans="1:9">
      <c r="A1604">
        <v>1603</v>
      </c>
      <c r="B1604">
        <v>185</v>
      </c>
      <c r="C1604" t="s">
        <v>23</v>
      </c>
      <c r="D1604">
        <v>37.571812000000001</v>
      </c>
      <c r="E1604">
        <v>126.86304199999999</v>
      </c>
      <c r="F1604">
        <v>36000</v>
      </c>
      <c r="G1604" s="1">
        <v>42583</v>
      </c>
      <c r="H1604" s="2">
        <v>0.39522000000000002</v>
      </c>
      <c r="I1604" t="s">
        <v>984</v>
      </c>
    </row>
    <row r="1605" spans="1:9">
      <c r="A1605">
        <v>1604</v>
      </c>
      <c r="B1605">
        <v>170</v>
      </c>
      <c r="C1605" t="s">
        <v>101</v>
      </c>
      <c r="D1605">
        <v>37.678660000000001</v>
      </c>
      <c r="E1605">
        <v>127.125432</v>
      </c>
      <c r="F1605">
        <v>130200</v>
      </c>
      <c r="G1605" s="1">
        <v>42649</v>
      </c>
      <c r="H1605" s="2">
        <v>0.84913000000000005</v>
      </c>
      <c r="I1605" t="s">
        <v>984</v>
      </c>
    </row>
    <row r="1606" spans="1:9">
      <c r="A1606">
        <v>1605</v>
      </c>
      <c r="B1606">
        <v>44</v>
      </c>
      <c r="C1606" t="s">
        <v>27</v>
      </c>
      <c r="D1606">
        <v>37.703251999999999</v>
      </c>
      <c r="E1606">
        <v>126.989718</v>
      </c>
      <c r="F1606">
        <v>70400</v>
      </c>
      <c r="G1606" s="1">
        <v>42408</v>
      </c>
      <c r="H1606" s="2">
        <v>0.39618999999999999</v>
      </c>
      <c r="I1606" t="s">
        <v>984</v>
      </c>
    </row>
    <row r="1607" spans="1:9">
      <c r="A1607">
        <v>1606</v>
      </c>
      <c r="B1607">
        <v>109</v>
      </c>
      <c r="C1607" t="s">
        <v>152</v>
      </c>
      <c r="D1607">
        <v>37.539862999999997</v>
      </c>
      <c r="E1607">
        <v>126.99738000000001</v>
      </c>
      <c r="F1607">
        <v>36300</v>
      </c>
      <c r="G1607" s="1">
        <v>43004</v>
      </c>
      <c r="H1607" s="2">
        <v>0.84665000000000001</v>
      </c>
      <c r="I1607" t="s">
        <v>986</v>
      </c>
    </row>
    <row r="1608" spans="1:9">
      <c r="A1608">
        <v>1607</v>
      </c>
      <c r="B1608">
        <v>174</v>
      </c>
      <c r="C1608" t="s">
        <v>84</v>
      </c>
      <c r="D1608">
        <v>37.615710999999997</v>
      </c>
      <c r="E1608">
        <v>126.98130500000001</v>
      </c>
      <c r="F1608">
        <v>89600</v>
      </c>
      <c r="G1608" s="1">
        <v>42509</v>
      </c>
      <c r="H1608" s="2">
        <v>0.39073000000000002</v>
      </c>
      <c r="I1608" t="s">
        <v>984</v>
      </c>
    </row>
    <row r="1609" spans="1:9">
      <c r="A1609">
        <v>1608</v>
      </c>
      <c r="B1609">
        <v>247</v>
      </c>
      <c r="C1609" t="s">
        <v>115</v>
      </c>
      <c r="D1609">
        <v>37.524791999999998</v>
      </c>
      <c r="E1609">
        <v>126.86335200000001</v>
      </c>
      <c r="F1609">
        <v>49600</v>
      </c>
      <c r="G1609" s="1">
        <v>42419</v>
      </c>
      <c r="H1609" s="2">
        <v>0.38538</v>
      </c>
      <c r="I1609" t="s">
        <v>984</v>
      </c>
    </row>
    <row r="1610" spans="1:9">
      <c r="A1610">
        <v>1609</v>
      </c>
      <c r="B1610">
        <v>300</v>
      </c>
      <c r="C1610" t="s">
        <v>33</v>
      </c>
      <c r="D1610">
        <v>37.580308000000002</v>
      </c>
      <c r="E1610">
        <v>126.855655</v>
      </c>
      <c r="F1610">
        <v>6300</v>
      </c>
      <c r="G1610" s="1">
        <v>42881</v>
      </c>
      <c r="H1610" s="2">
        <v>0.73806000000000005</v>
      </c>
      <c r="I1610" t="s">
        <v>985</v>
      </c>
    </row>
    <row r="1611" spans="1:9">
      <c r="A1611">
        <v>1610</v>
      </c>
      <c r="B1611">
        <v>266</v>
      </c>
      <c r="C1611" t="s">
        <v>33</v>
      </c>
      <c r="D1611">
        <v>37.491950000000003</v>
      </c>
      <c r="E1611">
        <v>126.85374899999999</v>
      </c>
      <c r="F1611">
        <v>12500</v>
      </c>
      <c r="G1611" s="1">
        <v>42878</v>
      </c>
      <c r="H1611" s="2">
        <v>0.78258000000000005</v>
      </c>
      <c r="I1611" t="s">
        <v>985</v>
      </c>
    </row>
    <row r="1612" spans="1:9">
      <c r="A1612">
        <v>1611</v>
      </c>
      <c r="B1612">
        <v>204</v>
      </c>
      <c r="C1612" t="s">
        <v>92</v>
      </c>
      <c r="D1612">
        <v>37.61768</v>
      </c>
      <c r="E1612">
        <v>127.187983</v>
      </c>
      <c r="F1612">
        <v>49100</v>
      </c>
      <c r="G1612" s="1">
        <v>42824</v>
      </c>
      <c r="H1612" s="2">
        <v>0.68911</v>
      </c>
      <c r="I1612" t="s">
        <v>987</v>
      </c>
    </row>
    <row r="1613" spans="1:9">
      <c r="A1613">
        <v>1612</v>
      </c>
      <c r="B1613">
        <v>212</v>
      </c>
      <c r="C1613" t="s">
        <v>68</v>
      </c>
      <c r="D1613">
        <v>37.529693999999999</v>
      </c>
      <c r="E1613">
        <v>127.08483099999999</v>
      </c>
      <c r="F1613">
        <v>88500</v>
      </c>
      <c r="G1613" s="1">
        <v>42852</v>
      </c>
      <c r="H1613" s="2">
        <v>0.57969000000000004</v>
      </c>
      <c r="I1613" t="s">
        <v>984</v>
      </c>
    </row>
    <row r="1614" spans="1:9">
      <c r="A1614">
        <v>1613</v>
      </c>
      <c r="B1614">
        <v>280</v>
      </c>
      <c r="C1614" t="s">
        <v>51</v>
      </c>
      <c r="D1614">
        <v>37.582839999999997</v>
      </c>
      <c r="E1614">
        <v>126.86755599999999</v>
      </c>
      <c r="F1614">
        <v>54600</v>
      </c>
      <c r="G1614" s="1">
        <v>43176</v>
      </c>
      <c r="H1614" s="2">
        <v>0.79730000000000001</v>
      </c>
      <c r="I1614" t="s">
        <v>984</v>
      </c>
    </row>
    <row r="1615" spans="1:9">
      <c r="A1615">
        <v>1614</v>
      </c>
      <c r="B1615">
        <v>49</v>
      </c>
      <c r="C1615" t="s">
        <v>51</v>
      </c>
      <c r="D1615">
        <v>37.452328000000001</v>
      </c>
      <c r="E1615">
        <v>126.964646</v>
      </c>
      <c r="F1615">
        <v>87100</v>
      </c>
      <c r="G1615" s="1">
        <v>42786</v>
      </c>
      <c r="H1615" s="2">
        <v>0.87929999999999997</v>
      </c>
      <c r="I1615" t="s">
        <v>984</v>
      </c>
    </row>
    <row r="1616" spans="1:9">
      <c r="A1616">
        <v>1615</v>
      </c>
      <c r="B1616">
        <v>251</v>
      </c>
      <c r="C1616" t="s">
        <v>93</v>
      </c>
      <c r="D1616">
        <v>37.543011999999997</v>
      </c>
      <c r="E1616">
        <v>127.148286</v>
      </c>
      <c r="F1616">
        <v>21800</v>
      </c>
      <c r="G1616" s="1">
        <v>42619</v>
      </c>
      <c r="H1616" s="2">
        <v>0.95443</v>
      </c>
      <c r="I1616" t="s">
        <v>985</v>
      </c>
    </row>
    <row r="1617" spans="1:9">
      <c r="A1617">
        <v>1616</v>
      </c>
      <c r="B1617">
        <v>130</v>
      </c>
      <c r="C1617" t="s">
        <v>152</v>
      </c>
      <c r="D1617">
        <v>37.608441999999997</v>
      </c>
      <c r="E1617">
        <v>127.18914599999999</v>
      </c>
      <c r="F1617">
        <v>123000</v>
      </c>
      <c r="G1617" s="1">
        <v>42801</v>
      </c>
      <c r="H1617" s="2">
        <v>0.81096999999999997</v>
      </c>
      <c r="I1617" t="s">
        <v>986</v>
      </c>
    </row>
    <row r="1618" spans="1:9">
      <c r="A1618">
        <v>1617</v>
      </c>
      <c r="B1618">
        <v>94</v>
      </c>
      <c r="C1618" t="s">
        <v>27</v>
      </c>
      <c r="D1618">
        <v>37.646808</v>
      </c>
      <c r="E1618">
        <v>126.880228</v>
      </c>
      <c r="F1618">
        <v>85900</v>
      </c>
      <c r="G1618" s="1">
        <v>42928</v>
      </c>
      <c r="H1618" s="2">
        <v>0.55045999999999995</v>
      </c>
      <c r="I1618" t="s">
        <v>984</v>
      </c>
    </row>
    <row r="1619" spans="1:9">
      <c r="A1619">
        <v>1618</v>
      </c>
      <c r="B1619">
        <v>253</v>
      </c>
      <c r="C1619" t="s">
        <v>133</v>
      </c>
      <c r="D1619">
        <v>37.512307</v>
      </c>
      <c r="E1619">
        <v>126.886022</v>
      </c>
      <c r="F1619">
        <v>150100</v>
      </c>
      <c r="G1619" s="1">
        <v>42670</v>
      </c>
      <c r="H1619" s="2">
        <v>0.51446000000000003</v>
      </c>
      <c r="I1619" t="s">
        <v>986</v>
      </c>
    </row>
    <row r="1620" spans="1:9">
      <c r="A1620">
        <v>1619</v>
      </c>
      <c r="B1620">
        <v>78</v>
      </c>
      <c r="C1620" t="s">
        <v>101</v>
      </c>
      <c r="D1620">
        <v>37.711474000000003</v>
      </c>
      <c r="E1620">
        <v>126.91762799999999</v>
      </c>
      <c r="F1620">
        <v>89800</v>
      </c>
      <c r="G1620" s="1">
        <v>43026</v>
      </c>
      <c r="H1620" s="2">
        <v>0.68320999999999998</v>
      </c>
      <c r="I1620" t="s">
        <v>984</v>
      </c>
    </row>
    <row r="1621" spans="1:9">
      <c r="A1621">
        <v>1620</v>
      </c>
      <c r="B1621">
        <v>167</v>
      </c>
      <c r="C1621" t="s">
        <v>77</v>
      </c>
      <c r="D1621">
        <v>37.460391000000001</v>
      </c>
      <c r="E1621">
        <v>127.120418</v>
      </c>
      <c r="F1621">
        <v>133300</v>
      </c>
      <c r="G1621" s="1">
        <v>42917</v>
      </c>
      <c r="H1621" s="2">
        <v>0.88170999999999999</v>
      </c>
      <c r="I1621" t="s">
        <v>986</v>
      </c>
    </row>
    <row r="1622" spans="1:9">
      <c r="A1622">
        <v>1621</v>
      </c>
      <c r="B1622">
        <v>213</v>
      </c>
      <c r="C1622" t="s">
        <v>115</v>
      </c>
      <c r="D1622">
        <v>37.628169</v>
      </c>
      <c r="E1622">
        <v>127.082393</v>
      </c>
      <c r="F1622">
        <v>151600</v>
      </c>
      <c r="G1622" s="1">
        <v>42527</v>
      </c>
      <c r="H1622" s="2">
        <v>0.94947999999999999</v>
      </c>
      <c r="I1622" t="s">
        <v>984</v>
      </c>
    </row>
    <row r="1623" spans="1:9">
      <c r="A1623">
        <v>1622</v>
      </c>
      <c r="B1623">
        <v>52</v>
      </c>
      <c r="C1623" t="s">
        <v>88</v>
      </c>
      <c r="D1623">
        <v>37.591670000000001</v>
      </c>
      <c r="E1623">
        <v>127.047054</v>
      </c>
      <c r="F1623">
        <v>132800</v>
      </c>
      <c r="G1623" s="1">
        <v>42838</v>
      </c>
      <c r="H1623" s="2">
        <v>0.62997999999999998</v>
      </c>
      <c r="I1623" t="s">
        <v>984</v>
      </c>
    </row>
    <row r="1624" spans="1:9">
      <c r="A1624">
        <v>1623</v>
      </c>
      <c r="B1624">
        <v>33</v>
      </c>
      <c r="C1624" t="s">
        <v>46</v>
      </c>
      <c r="D1624">
        <v>37.473928999999998</v>
      </c>
      <c r="E1624">
        <v>126.936666</v>
      </c>
      <c r="F1624">
        <v>34400</v>
      </c>
      <c r="G1624" s="1">
        <v>43038</v>
      </c>
      <c r="H1624" s="2">
        <v>0.49614000000000003</v>
      </c>
      <c r="I1624" t="s">
        <v>984</v>
      </c>
    </row>
    <row r="1625" spans="1:9">
      <c r="A1625">
        <v>1624</v>
      </c>
      <c r="B1625">
        <v>196</v>
      </c>
      <c r="C1625" t="s">
        <v>108</v>
      </c>
      <c r="D1625">
        <v>37.462583000000002</v>
      </c>
      <c r="E1625">
        <v>127.178513</v>
      </c>
      <c r="F1625">
        <v>128100</v>
      </c>
      <c r="G1625" s="1">
        <v>42559</v>
      </c>
      <c r="H1625" s="2">
        <v>0.61324000000000001</v>
      </c>
      <c r="I1625" t="s">
        <v>988</v>
      </c>
    </row>
    <row r="1626" spans="1:9">
      <c r="A1626">
        <v>1625</v>
      </c>
      <c r="B1626">
        <v>21</v>
      </c>
      <c r="C1626" t="s">
        <v>84</v>
      </c>
      <c r="D1626">
        <v>37.587474</v>
      </c>
      <c r="E1626">
        <v>126.941152</v>
      </c>
      <c r="F1626">
        <v>36300</v>
      </c>
      <c r="G1626" s="1">
        <v>42829</v>
      </c>
      <c r="H1626" s="2">
        <v>0.64387000000000005</v>
      </c>
      <c r="I1626" t="s">
        <v>984</v>
      </c>
    </row>
    <row r="1627" spans="1:9">
      <c r="A1627">
        <v>1626</v>
      </c>
      <c r="B1627">
        <v>160</v>
      </c>
      <c r="C1627" t="s">
        <v>33</v>
      </c>
      <c r="D1627">
        <v>37.613739000000002</v>
      </c>
      <c r="E1627">
        <v>127.012058</v>
      </c>
      <c r="F1627">
        <v>26900</v>
      </c>
      <c r="G1627" s="1">
        <v>42977</v>
      </c>
      <c r="H1627" s="2">
        <v>0.63048999999999999</v>
      </c>
      <c r="I1627" t="s">
        <v>985</v>
      </c>
    </row>
    <row r="1628" spans="1:9">
      <c r="A1628">
        <v>1627</v>
      </c>
      <c r="B1628">
        <v>125</v>
      </c>
      <c r="C1628" t="s">
        <v>77</v>
      </c>
      <c r="D1628">
        <v>37.459907999999999</v>
      </c>
      <c r="E1628">
        <v>127.028857</v>
      </c>
      <c r="F1628">
        <v>106400</v>
      </c>
      <c r="G1628" s="1">
        <v>42809</v>
      </c>
      <c r="H1628" s="2">
        <v>0.83438999999999997</v>
      </c>
      <c r="I1628" t="s">
        <v>986</v>
      </c>
    </row>
    <row r="1629" spans="1:9">
      <c r="A1629">
        <v>1628</v>
      </c>
      <c r="B1629">
        <v>161</v>
      </c>
      <c r="C1629" t="s">
        <v>93</v>
      </c>
      <c r="D1629">
        <v>37.623460000000001</v>
      </c>
      <c r="E1629">
        <v>127.150291</v>
      </c>
      <c r="F1629">
        <v>50000</v>
      </c>
      <c r="G1629" s="1">
        <v>42425</v>
      </c>
      <c r="H1629" s="2">
        <v>0.83955000000000002</v>
      </c>
      <c r="I1629" t="s">
        <v>985</v>
      </c>
    </row>
    <row r="1630" spans="1:9">
      <c r="A1630">
        <v>1629</v>
      </c>
      <c r="B1630">
        <v>242</v>
      </c>
      <c r="C1630" t="s">
        <v>101</v>
      </c>
      <c r="D1630">
        <v>37.702624999999998</v>
      </c>
      <c r="E1630">
        <v>127.164523</v>
      </c>
      <c r="F1630">
        <v>18200</v>
      </c>
      <c r="G1630" s="1">
        <v>42539</v>
      </c>
      <c r="H1630" s="2">
        <v>0.53225</v>
      </c>
      <c r="I1630" t="s">
        <v>984</v>
      </c>
    </row>
    <row r="1631" spans="1:9">
      <c r="A1631">
        <v>1630</v>
      </c>
      <c r="B1631">
        <v>127</v>
      </c>
      <c r="C1631" t="s">
        <v>77</v>
      </c>
      <c r="D1631">
        <v>37.536233000000003</v>
      </c>
      <c r="E1631">
        <v>126.87877</v>
      </c>
      <c r="F1631">
        <v>142500</v>
      </c>
      <c r="G1631" s="1">
        <v>42809</v>
      </c>
      <c r="H1631" s="2">
        <v>0.79271999999999998</v>
      </c>
      <c r="I1631" t="s">
        <v>986</v>
      </c>
    </row>
    <row r="1632" spans="1:9">
      <c r="A1632">
        <v>1631</v>
      </c>
      <c r="B1632">
        <v>75</v>
      </c>
      <c r="C1632" t="s">
        <v>33</v>
      </c>
      <c r="D1632">
        <v>37.542637999999997</v>
      </c>
      <c r="E1632">
        <v>127.189487</v>
      </c>
      <c r="F1632">
        <v>117700</v>
      </c>
      <c r="G1632" s="1">
        <v>42827</v>
      </c>
      <c r="H1632" s="2">
        <v>0.90361999999999998</v>
      </c>
      <c r="I1632" t="s">
        <v>985</v>
      </c>
    </row>
    <row r="1633" spans="1:9">
      <c r="A1633">
        <v>1632</v>
      </c>
      <c r="B1633">
        <v>49</v>
      </c>
      <c r="C1633" t="s">
        <v>64</v>
      </c>
      <c r="D1633">
        <v>37.598325000000003</v>
      </c>
      <c r="E1633">
        <v>126.94855200000001</v>
      </c>
      <c r="F1633">
        <v>46600</v>
      </c>
      <c r="G1633" s="1">
        <v>42704</v>
      </c>
      <c r="H1633" s="2">
        <v>0.40595999999999999</v>
      </c>
      <c r="I1633" t="s">
        <v>984</v>
      </c>
    </row>
    <row r="1634" spans="1:9">
      <c r="A1634">
        <v>1633</v>
      </c>
      <c r="B1634">
        <v>140</v>
      </c>
      <c r="C1634" t="s">
        <v>38</v>
      </c>
      <c r="D1634">
        <v>37.583503</v>
      </c>
      <c r="E1634">
        <v>127.01759</v>
      </c>
      <c r="F1634">
        <v>129000</v>
      </c>
      <c r="G1634" s="1">
        <v>43099</v>
      </c>
      <c r="H1634" s="2">
        <v>0.74331999999999998</v>
      </c>
      <c r="I1634" t="s">
        <v>986</v>
      </c>
    </row>
    <row r="1635" spans="1:9">
      <c r="A1635">
        <v>1634</v>
      </c>
      <c r="B1635">
        <v>210</v>
      </c>
      <c r="C1635" t="s">
        <v>115</v>
      </c>
      <c r="D1635">
        <v>37.609865999999997</v>
      </c>
      <c r="E1635">
        <v>126.86828800000001</v>
      </c>
      <c r="F1635">
        <v>113500</v>
      </c>
      <c r="G1635" s="1">
        <v>42431</v>
      </c>
      <c r="H1635" s="2">
        <v>0.38688</v>
      </c>
      <c r="I1635" t="s">
        <v>984</v>
      </c>
    </row>
    <row r="1636" spans="1:9">
      <c r="A1636">
        <v>1635</v>
      </c>
      <c r="B1636">
        <v>186</v>
      </c>
      <c r="C1636" t="s">
        <v>20</v>
      </c>
      <c r="D1636">
        <v>37.648694999999996</v>
      </c>
      <c r="E1636">
        <v>127.010496</v>
      </c>
      <c r="F1636">
        <v>97700</v>
      </c>
      <c r="G1636" s="1">
        <v>42605</v>
      </c>
      <c r="H1636" s="2">
        <v>0.50951000000000002</v>
      </c>
      <c r="I1636" t="s">
        <v>984</v>
      </c>
    </row>
    <row r="1637" spans="1:9">
      <c r="A1637">
        <v>1636</v>
      </c>
      <c r="B1637">
        <v>177</v>
      </c>
      <c r="C1637" t="s">
        <v>76</v>
      </c>
      <c r="D1637">
        <v>37.568663000000001</v>
      </c>
      <c r="E1637">
        <v>126.948036</v>
      </c>
      <c r="F1637">
        <v>71500</v>
      </c>
      <c r="G1637" s="1">
        <v>42616</v>
      </c>
      <c r="H1637" s="2">
        <v>0.66222000000000003</v>
      </c>
      <c r="I1637" t="s">
        <v>984</v>
      </c>
    </row>
    <row r="1638" spans="1:9">
      <c r="A1638">
        <v>1637</v>
      </c>
      <c r="B1638">
        <v>286</v>
      </c>
      <c r="C1638" t="s">
        <v>77</v>
      </c>
      <c r="D1638">
        <v>37.700208000000003</v>
      </c>
      <c r="E1638">
        <v>126.855699</v>
      </c>
      <c r="F1638">
        <v>100500</v>
      </c>
      <c r="G1638" s="1">
        <v>42605</v>
      </c>
      <c r="H1638" s="2">
        <v>0.49491000000000002</v>
      </c>
      <c r="I1638" t="s">
        <v>986</v>
      </c>
    </row>
    <row r="1639" spans="1:9">
      <c r="A1639">
        <v>1638</v>
      </c>
      <c r="B1639">
        <v>6</v>
      </c>
      <c r="C1639" t="s">
        <v>108</v>
      </c>
      <c r="D1639">
        <v>37.582596000000002</v>
      </c>
      <c r="E1639">
        <v>126.86246</v>
      </c>
      <c r="F1639">
        <v>117600</v>
      </c>
      <c r="G1639" s="1">
        <v>42765</v>
      </c>
      <c r="H1639" s="2">
        <v>0.84216999999999997</v>
      </c>
      <c r="I1639" t="s">
        <v>988</v>
      </c>
    </row>
    <row r="1640" spans="1:9">
      <c r="A1640">
        <v>1639</v>
      </c>
      <c r="B1640">
        <v>234</v>
      </c>
      <c r="C1640" t="s">
        <v>152</v>
      </c>
      <c r="D1640">
        <v>37.619553000000003</v>
      </c>
      <c r="E1640">
        <v>126.90562300000001</v>
      </c>
      <c r="F1640">
        <v>147800</v>
      </c>
      <c r="G1640" s="1">
        <v>42887</v>
      </c>
      <c r="H1640" s="2">
        <v>0.47783999999999999</v>
      </c>
      <c r="I1640" t="s">
        <v>986</v>
      </c>
    </row>
    <row r="1641" spans="1:9">
      <c r="A1641">
        <v>1640</v>
      </c>
      <c r="B1641">
        <v>226</v>
      </c>
      <c r="C1641" t="s">
        <v>72</v>
      </c>
      <c r="D1641">
        <v>37.681395000000002</v>
      </c>
      <c r="E1641">
        <v>127.003159</v>
      </c>
      <c r="F1641">
        <v>51100</v>
      </c>
      <c r="G1641" s="1">
        <v>43157</v>
      </c>
      <c r="H1641" s="2">
        <v>0.56767999999999996</v>
      </c>
      <c r="I1641" t="s">
        <v>984</v>
      </c>
    </row>
    <row r="1642" spans="1:9">
      <c r="A1642">
        <v>1641</v>
      </c>
      <c r="B1642">
        <v>50</v>
      </c>
      <c r="C1642" t="s">
        <v>33</v>
      </c>
      <c r="D1642">
        <v>37.698289000000003</v>
      </c>
      <c r="E1642">
        <v>126.991303</v>
      </c>
      <c r="F1642">
        <v>132900</v>
      </c>
      <c r="G1642" s="1">
        <v>42817</v>
      </c>
      <c r="H1642" s="2">
        <v>0.50434999999999997</v>
      </c>
      <c r="I1642" t="s">
        <v>985</v>
      </c>
    </row>
    <row r="1643" spans="1:9">
      <c r="A1643">
        <v>1642</v>
      </c>
      <c r="B1643">
        <v>98</v>
      </c>
      <c r="C1643" t="s">
        <v>115</v>
      </c>
      <c r="D1643">
        <v>37.603845999999997</v>
      </c>
      <c r="E1643">
        <v>126.875845</v>
      </c>
      <c r="F1643">
        <v>71500</v>
      </c>
      <c r="G1643" s="1">
        <v>42636</v>
      </c>
      <c r="H1643" s="2">
        <v>0.66044999999999998</v>
      </c>
      <c r="I1643" t="s">
        <v>984</v>
      </c>
    </row>
    <row r="1644" spans="1:9">
      <c r="A1644">
        <v>1643</v>
      </c>
      <c r="B1644">
        <v>15</v>
      </c>
      <c r="C1644" t="s">
        <v>47</v>
      </c>
      <c r="D1644">
        <v>37.457093</v>
      </c>
      <c r="E1644">
        <v>127.013896</v>
      </c>
      <c r="F1644">
        <v>83600</v>
      </c>
      <c r="G1644" s="1">
        <v>42793</v>
      </c>
      <c r="H1644" s="2">
        <v>0.59608000000000005</v>
      </c>
      <c r="I1644" t="s">
        <v>986</v>
      </c>
    </row>
    <row r="1645" spans="1:9">
      <c r="A1645">
        <v>1644</v>
      </c>
      <c r="B1645">
        <v>194</v>
      </c>
      <c r="C1645" t="s">
        <v>27</v>
      </c>
      <c r="D1645">
        <v>37.593901000000002</v>
      </c>
      <c r="E1645">
        <v>127.018085</v>
      </c>
      <c r="F1645">
        <v>80700</v>
      </c>
      <c r="G1645" s="1">
        <v>43188</v>
      </c>
      <c r="H1645" s="2">
        <v>0.56628000000000001</v>
      </c>
      <c r="I1645" t="s">
        <v>984</v>
      </c>
    </row>
    <row r="1646" spans="1:9">
      <c r="A1646">
        <v>1645</v>
      </c>
      <c r="B1646">
        <v>89</v>
      </c>
      <c r="C1646" t="s">
        <v>119</v>
      </c>
      <c r="D1646">
        <v>37.506086000000003</v>
      </c>
      <c r="E1646">
        <v>127.13771</v>
      </c>
      <c r="F1646">
        <v>116400</v>
      </c>
      <c r="G1646" s="1">
        <v>43025</v>
      </c>
      <c r="H1646" s="2">
        <v>0.77688999999999997</v>
      </c>
      <c r="I1646" t="s">
        <v>986</v>
      </c>
    </row>
    <row r="1647" spans="1:9">
      <c r="A1647">
        <v>1646</v>
      </c>
      <c r="B1647">
        <v>32</v>
      </c>
      <c r="C1647" t="s">
        <v>159</v>
      </c>
      <c r="D1647">
        <v>37.708550000000002</v>
      </c>
      <c r="E1647">
        <v>127.069131</v>
      </c>
      <c r="F1647">
        <v>101400</v>
      </c>
      <c r="G1647" s="1">
        <v>42392</v>
      </c>
      <c r="H1647" s="2">
        <v>0.66244000000000003</v>
      </c>
      <c r="I1647" t="s">
        <v>988</v>
      </c>
    </row>
    <row r="1648" spans="1:9">
      <c r="A1648">
        <v>1647</v>
      </c>
      <c r="B1648">
        <v>109</v>
      </c>
      <c r="C1648" t="s">
        <v>132</v>
      </c>
      <c r="D1648">
        <v>37.567166999999998</v>
      </c>
      <c r="E1648">
        <v>126.94488699999999</v>
      </c>
      <c r="F1648">
        <v>46200</v>
      </c>
      <c r="G1648" s="1">
        <v>42955</v>
      </c>
      <c r="H1648" s="2">
        <v>0.71658999999999995</v>
      </c>
      <c r="I1648" t="s">
        <v>987</v>
      </c>
    </row>
    <row r="1649" spans="1:9">
      <c r="A1649">
        <v>1648</v>
      </c>
      <c r="B1649">
        <v>87</v>
      </c>
      <c r="C1649" t="s">
        <v>46</v>
      </c>
      <c r="D1649">
        <v>37.554718999999999</v>
      </c>
      <c r="E1649">
        <v>127.149039</v>
      </c>
      <c r="F1649">
        <v>141700</v>
      </c>
      <c r="G1649" s="1">
        <v>42533</v>
      </c>
      <c r="H1649" s="2">
        <v>0.63690999999999998</v>
      </c>
      <c r="I1649" t="s">
        <v>984</v>
      </c>
    </row>
    <row r="1650" spans="1:9">
      <c r="A1650">
        <v>1649</v>
      </c>
      <c r="B1650">
        <v>298</v>
      </c>
      <c r="C1650" t="s">
        <v>38</v>
      </c>
      <c r="D1650">
        <v>37.701028000000001</v>
      </c>
      <c r="E1650">
        <v>127.01342200000001</v>
      </c>
      <c r="F1650">
        <v>140900</v>
      </c>
      <c r="G1650" s="1">
        <v>42991</v>
      </c>
      <c r="H1650" s="2">
        <v>0.71042000000000005</v>
      </c>
      <c r="I1650" t="s">
        <v>986</v>
      </c>
    </row>
    <row r="1651" spans="1:9">
      <c r="A1651">
        <v>1650</v>
      </c>
      <c r="B1651">
        <v>138</v>
      </c>
      <c r="C1651" t="s">
        <v>32</v>
      </c>
      <c r="D1651">
        <v>37.522764000000002</v>
      </c>
      <c r="E1651">
        <v>126.930038</v>
      </c>
      <c r="F1651">
        <v>137100</v>
      </c>
      <c r="G1651" s="1">
        <v>42550</v>
      </c>
      <c r="H1651" s="2">
        <v>0.54286000000000001</v>
      </c>
      <c r="I1651" t="s">
        <v>986</v>
      </c>
    </row>
    <row r="1652" spans="1:9">
      <c r="A1652">
        <v>1651</v>
      </c>
      <c r="B1652">
        <v>76</v>
      </c>
      <c r="C1652" t="s">
        <v>76</v>
      </c>
      <c r="D1652">
        <v>37.561500000000002</v>
      </c>
      <c r="E1652">
        <v>127.067104</v>
      </c>
      <c r="F1652">
        <v>20600</v>
      </c>
      <c r="G1652" s="1">
        <v>42710</v>
      </c>
      <c r="H1652" s="2">
        <v>0.44667000000000001</v>
      </c>
      <c r="I1652" t="s">
        <v>984</v>
      </c>
    </row>
    <row r="1653" spans="1:9">
      <c r="A1653">
        <v>1652</v>
      </c>
      <c r="B1653">
        <v>260</v>
      </c>
      <c r="C1653" t="s">
        <v>108</v>
      </c>
      <c r="D1653">
        <v>37.660102999999999</v>
      </c>
      <c r="E1653">
        <v>126.988331</v>
      </c>
      <c r="F1653">
        <v>8200</v>
      </c>
      <c r="G1653" s="1">
        <v>42730</v>
      </c>
      <c r="H1653" s="2">
        <v>0.3881</v>
      </c>
      <c r="I1653" t="s">
        <v>988</v>
      </c>
    </row>
    <row r="1654" spans="1:9">
      <c r="A1654">
        <v>1653</v>
      </c>
      <c r="B1654">
        <v>66</v>
      </c>
      <c r="C1654" t="s">
        <v>119</v>
      </c>
      <c r="D1654">
        <v>37.445667</v>
      </c>
      <c r="E1654">
        <v>126.91783</v>
      </c>
      <c r="F1654">
        <v>14100</v>
      </c>
      <c r="G1654" s="1">
        <v>43131</v>
      </c>
      <c r="H1654" s="2">
        <v>0.57901000000000002</v>
      </c>
      <c r="I1654" t="s">
        <v>986</v>
      </c>
    </row>
    <row r="1655" spans="1:9">
      <c r="A1655">
        <v>1654</v>
      </c>
      <c r="B1655">
        <v>35</v>
      </c>
      <c r="C1655" t="s">
        <v>72</v>
      </c>
      <c r="D1655">
        <v>37.584271000000001</v>
      </c>
      <c r="E1655">
        <v>127.119816</v>
      </c>
      <c r="F1655">
        <v>45200</v>
      </c>
      <c r="G1655" s="1">
        <v>42445</v>
      </c>
      <c r="H1655" s="2">
        <v>0.99309999999999998</v>
      </c>
      <c r="I1655" t="s">
        <v>984</v>
      </c>
    </row>
    <row r="1656" spans="1:9">
      <c r="A1656">
        <v>1655</v>
      </c>
      <c r="B1656">
        <v>3</v>
      </c>
      <c r="C1656" t="s">
        <v>119</v>
      </c>
      <c r="D1656">
        <v>37.701126000000002</v>
      </c>
      <c r="E1656">
        <v>126.883234</v>
      </c>
      <c r="F1656">
        <v>127000</v>
      </c>
      <c r="G1656" s="1">
        <v>42510</v>
      </c>
      <c r="H1656" s="2">
        <v>0.56462999999999997</v>
      </c>
      <c r="I1656" t="s">
        <v>986</v>
      </c>
    </row>
    <row r="1657" spans="1:9">
      <c r="A1657">
        <v>1656</v>
      </c>
      <c r="B1657">
        <v>63</v>
      </c>
      <c r="C1657" t="s">
        <v>76</v>
      </c>
      <c r="D1657">
        <v>37.565721000000003</v>
      </c>
      <c r="E1657">
        <v>126.92573400000001</v>
      </c>
      <c r="F1657">
        <v>123900</v>
      </c>
      <c r="G1657" s="1">
        <v>42408</v>
      </c>
      <c r="H1657" s="2">
        <v>0.80115000000000003</v>
      </c>
      <c r="I1657" t="s">
        <v>984</v>
      </c>
    </row>
    <row r="1658" spans="1:9">
      <c r="A1658">
        <v>1657</v>
      </c>
      <c r="B1658">
        <v>159</v>
      </c>
      <c r="C1658" t="s">
        <v>115</v>
      </c>
      <c r="D1658">
        <v>37.665899000000003</v>
      </c>
      <c r="E1658">
        <v>127.029343</v>
      </c>
      <c r="F1658">
        <v>112400</v>
      </c>
      <c r="G1658" s="1">
        <v>42720</v>
      </c>
      <c r="H1658" s="2">
        <v>0.50444</v>
      </c>
      <c r="I1658" t="s">
        <v>984</v>
      </c>
    </row>
    <row r="1659" spans="1:9">
      <c r="A1659">
        <v>1658</v>
      </c>
      <c r="B1659">
        <v>96</v>
      </c>
      <c r="C1659" t="s">
        <v>72</v>
      </c>
      <c r="D1659">
        <v>37.560631999999998</v>
      </c>
      <c r="E1659">
        <v>127.149861</v>
      </c>
      <c r="F1659">
        <v>145900</v>
      </c>
      <c r="G1659" s="1">
        <v>42919</v>
      </c>
      <c r="H1659" s="2">
        <v>0.47336</v>
      </c>
      <c r="I1659" t="s">
        <v>984</v>
      </c>
    </row>
    <row r="1660" spans="1:9">
      <c r="A1660">
        <v>1659</v>
      </c>
      <c r="B1660">
        <v>178</v>
      </c>
      <c r="C1660" t="s">
        <v>76</v>
      </c>
      <c r="D1660">
        <v>37.483283</v>
      </c>
      <c r="E1660">
        <v>127.104572</v>
      </c>
      <c r="F1660">
        <v>86100</v>
      </c>
      <c r="G1660" s="1">
        <v>42946</v>
      </c>
      <c r="H1660" s="2">
        <v>0.82343999999999995</v>
      </c>
      <c r="I1660" t="s">
        <v>984</v>
      </c>
    </row>
    <row r="1661" spans="1:9">
      <c r="A1661">
        <v>1660</v>
      </c>
      <c r="B1661">
        <v>143</v>
      </c>
      <c r="C1661" t="s">
        <v>32</v>
      </c>
      <c r="D1661">
        <v>37.618344999999998</v>
      </c>
      <c r="E1661">
        <v>127.075945</v>
      </c>
      <c r="F1661">
        <v>121100</v>
      </c>
      <c r="G1661" s="1">
        <v>42721</v>
      </c>
      <c r="H1661" s="2">
        <v>0.53071999999999997</v>
      </c>
      <c r="I1661" t="s">
        <v>986</v>
      </c>
    </row>
    <row r="1662" spans="1:9">
      <c r="A1662">
        <v>1661</v>
      </c>
      <c r="B1662">
        <v>158</v>
      </c>
      <c r="C1662" t="s">
        <v>93</v>
      </c>
      <c r="D1662">
        <v>37.460889000000002</v>
      </c>
      <c r="E1662">
        <v>127.117693</v>
      </c>
      <c r="F1662">
        <v>140200</v>
      </c>
      <c r="G1662" s="1">
        <v>42379</v>
      </c>
      <c r="H1662" s="2">
        <v>0.84355999999999998</v>
      </c>
      <c r="I1662" t="s">
        <v>985</v>
      </c>
    </row>
    <row r="1663" spans="1:9">
      <c r="A1663">
        <v>1662</v>
      </c>
      <c r="B1663">
        <v>160</v>
      </c>
      <c r="C1663" t="s">
        <v>42</v>
      </c>
      <c r="D1663">
        <v>37.584898000000003</v>
      </c>
      <c r="E1663">
        <v>126.979957</v>
      </c>
      <c r="F1663">
        <v>127100</v>
      </c>
      <c r="G1663" s="1">
        <v>42560</v>
      </c>
      <c r="H1663" s="2">
        <v>0.77492000000000005</v>
      </c>
      <c r="I1663" t="s">
        <v>984</v>
      </c>
    </row>
    <row r="1664" spans="1:9">
      <c r="A1664">
        <v>1663</v>
      </c>
      <c r="B1664">
        <v>242</v>
      </c>
      <c r="C1664" t="s">
        <v>132</v>
      </c>
      <c r="D1664">
        <v>37.529296000000002</v>
      </c>
      <c r="E1664">
        <v>126.99893899999999</v>
      </c>
      <c r="F1664">
        <v>118400</v>
      </c>
      <c r="G1664" s="1">
        <v>43006</v>
      </c>
      <c r="H1664" s="2">
        <v>0.63976999999999995</v>
      </c>
      <c r="I1664" t="s">
        <v>987</v>
      </c>
    </row>
    <row r="1665" spans="1:9">
      <c r="A1665">
        <v>1664</v>
      </c>
      <c r="B1665">
        <v>85</v>
      </c>
      <c r="C1665" t="s">
        <v>76</v>
      </c>
      <c r="D1665">
        <v>37.697580000000002</v>
      </c>
      <c r="E1665">
        <v>126.916489</v>
      </c>
      <c r="F1665">
        <v>135400</v>
      </c>
      <c r="G1665" s="1">
        <v>42587</v>
      </c>
      <c r="H1665" s="2">
        <v>0.43708999999999998</v>
      </c>
      <c r="I1665" t="s">
        <v>984</v>
      </c>
    </row>
    <row r="1666" spans="1:9">
      <c r="A1666">
        <v>1665</v>
      </c>
      <c r="B1666">
        <v>167</v>
      </c>
      <c r="C1666" t="s">
        <v>100</v>
      </c>
      <c r="D1666">
        <v>37.687877</v>
      </c>
      <c r="E1666">
        <v>127.032607</v>
      </c>
      <c r="F1666">
        <v>96300</v>
      </c>
      <c r="G1666" s="1">
        <v>42470</v>
      </c>
      <c r="H1666" s="2">
        <v>0.90110000000000001</v>
      </c>
      <c r="I1666" t="s">
        <v>987</v>
      </c>
    </row>
    <row r="1667" spans="1:9">
      <c r="A1667">
        <v>1666</v>
      </c>
      <c r="B1667">
        <v>147</v>
      </c>
      <c r="C1667" t="s">
        <v>101</v>
      </c>
      <c r="D1667">
        <v>37.513123999999998</v>
      </c>
      <c r="E1667">
        <v>127.083044</v>
      </c>
      <c r="F1667">
        <v>85100</v>
      </c>
      <c r="G1667" s="1">
        <v>42789</v>
      </c>
      <c r="H1667" s="2">
        <v>0.46224999999999999</v>
      </c>
      <c r="I1667" t="s">
        <v>984</v>
      </c>
    </row>
    <row r="1668" spans="1:9">
      <c r="A1668">
        <v>1667</v>
      </c>
      <c r="B1668">
        <v>166</v>
      </c>
      <c r="C1668" t="s">
        <v>133</v>
      </c>
      <c r="D1668">
        <v>37.643669000000003</v>
      </c>
      <c r="E1668">
        <v>126.866103</v>
      </c>
      <c r="F1668">
        <v>60300</v>
      </c>
      <c r="G1668" s="1">
        <v>43141</v>
      </c>
      <c r="H1668" s="2">
        <v>0.51156999999999997</v>
      </c>
      <c r="I1668" t="s">
        <v>986</v>
      </c>
    </row>
    <row r="1669" spans="1:9">
      <c r="A1669">
        <v>1668</v>
      </c>
      <c r="B1669">
        <v>168</v>
      </c>
      <c r="C1669" t="s">
        <v>28</v>
      </c>
      <c r="D1669">
        <v>37.579929999999997</v>
      </c>
      <c r="E1669">
        <v>127.056681</v>
      </c>
      <c r="F1669">
        <v>125800</v>
      </c>
      <c r="G1669" s="1">
        <v>43063</v>
      </c>
      <c r="H1669" s="2">
        <v>0.92783000000000004</v>
      </c>
      <c r="I1669" t="s">
        <v>986</v>
      </c>
    </row>
    <row r="1670" spans="1:9">
      <c r="A1670">
        <v>1669</v>
      </c>
      <c r="B1670">
        <v>149</v>
      </c>
      <c r="C1670" t="s">
        <v>23</v>
      </c>
      <c r="D1670">
        <v>37.527814999999997</v>
      </c>
      <c r="E1670">
        <v>126.994505</v>
      </c>
      <c r="F1670">
        <v>38300</v>
      </c>
      <c r="G1670" s="1">
        <v>42860</v>
      </c>
      <c r="H1670" s="2">
        <v>0.61778</v>
      </c>
      <c r="I1670" t="s">
        <v>984</v>
      </c>
    </row>
    <row r="1671" spans="1:9">
      <c r="A1671">
        <v>1670</v>
      </c>
      <c r="B1671">
        <v>284</v>
      </c>
      <c r="C1671" t="s">
        <v>101</v>
      </c>
      <c r="D1671">
        <v>37.719318000000001</v>
      </c>
      <c r="E1671">
        <v>126.95591</v>
      </c>
      <c r="F1671">
        <v>11100</v>
      </c>
      <c r="G1671" s="1">
        <v>42736</v>
      </c>
      <c r="H1671" s="2">
        <v>0.78812000000000004</v>
      </c>
      <c r="I1671" t="s">
        <v>984</v>
      </c>
    </row>
    <row r="1672" spans="1:9">
      <c r="A1672">
        <v>1671</v>
      </c>
      <c r="B1672">
        <v>129</v>
      </c>
      <c r="C1672" t="s">
        <v>33</v>
      </c>
      <c r="D1672">
        <v>37.520727999999998</v>
      </c>
      <c r="E1672">
        <v>127.193315</v>
      </c>
      <c r="F1672">
        <v>140800</v>
      </c>
      <c r="G1672" s="1">
        <v>42986</v>
      </c>
      <c r="H1672" s="2">
        <v>0.53741000000000005</v>
      </c>
      <c r="I1672" t="s">
        <v>985</v>
      </c>
    </row>
    <row r="1673" spans="1:9">
      <c r="A1673">
        <v>1672</v>
      </c>
      <c r="B1673">
        <v>221</v>
      </c>
      <c r="C1673" t="s">
        <v>47</v>
      </c>
      <c r="D1673">
        <v>37.680669999999999</v>
      </c>
      <c r="E1673">
        <v>127.075672</v>
      </c>
      <c r="F1673">
        <v>131400</v>
      </c>
      <c r="G1673" s="1">
        <v>42852</v>
      </c>
      <c r="H1673" s="2">
        <v>0.94311999999999996</v>
      </c>
      <c r="I1673" t="s">
        <v>986</v>
      </c>
    </row>
    <row r="1674" spans="1:9">
      <c r="A1674">
        <v>1673</v>
      </c>
      <c r="B1674">
        <v>215</v>
      </c>
      <c r="C1674" t="s">
        <v>100</v>
      </c>
      <c r="D1674">
        <v>37.603735</v>
      </c>
      <c r="E1674">
        <v>126.94588299999999</v>
      </c>
      <c r="F1674">
        <v>108900</v>
      </c>
      <c r="G1674" s="1">
        <v>42771</v>
      </c>
      <c r="H1674" s="2">
        <v>0.41871999999999998</v>
      </c>
      <c r="I1674" t="s">
        <v>987</v>
      </c>
    </row>
    <row r="1675" spans="1:9">
      <c r="A1675">
        <v>1674</v>
      </c>
      <c r="B1675">
        <v>3</v>
      </c>
      <c r="C1675" t="s">
        <v>115</v>
      </c>
      <c r="D1675">
        <v>37.580812000000002</v>
      </c>
      <c r="E1675">
        <v>127.160698</v>
      </c>
      <c r="F1675">
        <v>13300</v>
      </c>
      <c r="G1675" s="1">
        <v>42733</v>
      </c>
      <c r="H1675" s="2">
        <v>0.83294999999999997</v>
      </c>
      <c r="I1675" t="s">
        <v>984</v>
      </c>
    </row>
    <row r="1676" spans="1:9">
      <c r="A1676">
        <v>1675</v>
      </c>
      <c r="B1676">
        <v>95</v>
      </c>
      <c r="C1676" t="s">
        <v>64</v>
      </c>
      <c r="D1676">
        <v>37.484817999999997</v>
      </c>
      <c r="E1676">
        <v>127.084666</v>
      </c>
      <c r="F1676">
        <v>151200</v>
      </c>
      <c r="G1676" s="1">
        <v>42612</v>
      </c>
      <c r="H1676" s="2">
        <v>0.43661</v>
      </c>
      <c r="I1676" t="s">
        <v>984</v>
      </c>
    </row>
    <row r="1677" spans="1:9">
      <c r="A1677">
        <v>1676</v>
      </c>
      <c r="B1677">
        <v>229</v>
      </c>
      <c r="C1677" t="s">
        <v>101</v>
      </c>
      <c r="D1677">
        <v>37.606073000000002</v>
      </c>
      <c r="E1677">
        <v>127.125311</v>
      </c>
      <c r="F1677">
        <v>71800</v>
      </c>
      <c r="G1677" s="1">
        <v>42716</v>
      </c>
      <c r="H1677" s="2">
        <v>0.81950999999999996</v>
      </c>
      <c r="I1677" t="s">
        <v>984</v>
      </c>
    </row>
    <row r="1678" spans="1:9">
      <c r="A1678">
        <v>1677</v>
      </c>
      <c r="B1678">
        <v>21</v>
      </c>
      <c r="C1678" t="s">
        <v>101</v>
      </c>
      <c r="D1678">
        <v>37.456248000000002</v>
      </c>
      <c r="E1678">
        <v>126.960707</v>
      </c>
      <c r="F1678">
        <v>41200</v>
      </c>
      <c r="G1678" s="1">
        <v>43161</v>
      </c>
      <c r="H1678" s="2">
        <v>0.76122999999999996</v>
      </c>
      <c r="I1678" t="s">
        <v>984</v>
      </c>
    </row>
    <row r="1679" spans="1:9">
      <c r="A1679">
        <v>1678</v>
      </c>
      <c r="B1679">
        <v>103</v>
      </c>
      <c r="C1679" t="s">
        <v>100</v>
      </c>
      <c r="D1679">
        <v>37.448855000000002</v>
      </c>
      <c r="E1679">
        <v>127.01895</v>
      </c>
      <c r="F1679">
        <v>63100</v>
      </c>
      <c r="G1679" s="1">
        <v>42665</v>
      </c>
      <c r="H1679" s="2">
        <v>0.85987999999999998</v>
      </c>
      <c r="I1679" t="s">
        <v>987</v>
      </c>
    </row>
    <row r="1680" spans="1:9">
      <c r="A1680">
        <v>1679</v>
      </c>
      <c r="B1680">
        <v>163</v>
      </c>
      <c r="C1680" t="s">
        <v>46</v>
      </c>
      <c r="D1680">
        <v>37.704141999999997</v>
      </c>
      <c r="E1680">
        <v>127.002178</v>
      </c>
      <c r="F1680">
        <v>126100</v>
      </c>
      <c r="G1680" s="1">
        <v>42429</v>
      </c>
      <c r="H1680" s="2">
        <v>0.73231000000000002</v>
      </c>
      <c r="I1680" t="s">
        <v>984</v>
      </c>
    </row>
    <row r="1681" spans="1:9">
      <c r="A1681">
        <v>1680</v>
      </c>
      <c r="B1681">
        <v>84</v>
      </c>
      <c r="C1681" t="s">
        <v>27</v>
      </c>
      <c r="D1681">
        <v>37.616453</v>
      </c>
      <c r="E1681">
        <v>127.05939600000001</v>
      </c>
      <c r="F1681">
        <v>106600</v>
      </c>
      <c r="G1681" s="1">
        <v>43095</v>
      </c>
      <c r="H1681" s="2">
        <v>0.76556000000000002</v>
      </c>
      <c r="I1681" t="s">
        <v>984</v>
      </c>
    </row>
    <row r="1682" spans="1:9">
      <c r="A1682">
        <v>1681</v>
      </c>
      <c r="B1682">
        <v>28</v>
      </c>
      <c r="C1682" t="s">
        <v>163</v>
      </c>
      <c r="D1682">
        <v>37.530130999999997</v>
      </c>
      <c r="E1682">
        <v>126.957264</v>
      </c>
      <c r="F1682">
        <v>145500</v>
      </c>
      <c r="G1682" s="1">
        <v>42424</v>
      </c>
      <c r="H1682" s="2">
        <v>0.38247999999999999</v>
      </c>
      <c r="I1682" t="s">
        <v>984</v>
      </c>
    </row>
    <row r="1683" spans="1:9">
      <c r="A1683">
        <v>1682</v>
      </c>
      <c r="B1683">
        <v>2</v>
      </c>
      <c r="C1683" t="s">
        <v>42</v>
      </c>
      <c r="D1683">
        <v>37.614344000000003</v>
      </c>
      <c r="E1683">
        <v>127.031633</v>
      </c>
      <c r="F1683">
        <v>36000</v>
      </c>
      <c r="G1683" s="1">
        <v>42984</v>
      </c>
      <c r="H1683" s="2">
        <v>0.44489000000000001</v>
      </c>
      <c r="I1683" t="s">
        <v>984</v>
      </c>
    </row>
    <row r="1684" spans="1:9">
      <c r="A1684">
        <v>1683</v>
      </c>
      <c r="B1684">
        <v>230</v>
      </c>
      <c r="C1684" t="s">
        <v>88</v>
      </c>
      <c r="D1684">
        <v>37.615321999999999</v>
      </c>
      <c r="E1684">
        <v>126.864255</v>
      </c>
      <c r="F1684">
        <v>87600</v>
      </c>
      <c r="G1684" s="1">
        <v>42658</v>
      </c>
      <c r="H1684" s="2">
        <v>0.97323000000000004</v>
      </c>
      <c r="I1684" t="s">
        <v>984</v>
      </c>
    </row>
    <row r="1685" spans="1:9">
      <c r="A1685">
        <v>1684</v>
      </c>
      <c r="B1685">
        <v>257</v>
      </c>
      <c r="C1685" t="s">
        <v>159</v>
      </c>
      <c r="D1685">
        <v>37.477800000000002</v>
      </c>
      <c r="E1685">
        <v>126.962219</v>
      </c>
      <c r="F1685">
        <v>55900</v>
      </c>
      <c r="G1685" s="1">
        <v>42439</v>
      </c>
      <c r="H1685" s="2">
        <v>0.59423000000000004</v>
      </c>
      <c r="I1685" t="s">
        <v>988</v>
      </c>
    </row>
    <row r="1686" spans="1:9">
      <c r="A1686">
        <v>1685</v>
      </c>
      <c r="B1686">
        <v>215</v>
      </c>
      <c r="C1686" t="s">
        <v>72</v>
      </c>
      <c r="D1686">
        <v>37.460582000000002</v>
      </c>
      <c r="E1686">
        <v>127.02103</v>
      </c>
      <c r="F1686">
        <v>57700</v>
      </c>
      <c r="G1686" s="1">
        <v>42573</v>
      </c>
      <c r="H1686" s="2">
        <v>0.76402999999999999</v>
      </c>
      <c r="I1686" t="s">
        <v>984</v>
      </c>
    </row>
    <row r="1687" spans="1:9">
      <c r="A1687">
        <v>1686</v>
      </c>
      <c r="B1687">
        <v>42</v>
      </c>
      <c r="C1687" t="s">
        <v>38</v>
      </c>
      <c r="D1687">
        <v>37.520721999999999</v>
      </c>
      <c r="E1687">
        <v>127.00938600000001</v>
      </c>
      <c r="F1687">
        <v>13600</v>
      </c>
      <c r="G1687" s="1">
        <v>42624</v>
      </c>
      <c r="H1687" s="2">
        <v>0.89422999999999997</v>
      </c>
      <c r="I1687" t="s">
        <v>986</v>
      </c>
    </row>
    <row r="1688" spans="1:9">
      <c r="A1688">
        <v>1687</v>
      </c>
      <c r="B1688">
        <v>118</v>
      </c>
      <c r="C1688" t="s">
        <v>72</v>
      </c>
      <c r="D1688">
        <v>37.559502999999999</v>
      </c>
      <c r="E1688">
        <v>127.048436</v>
      </c>
      <c r="F1688">
        <v>96500</v>
      </c>
      <c r="G1688" s="1">
        <v>42959</v>
      </c>
      <c r="H1688" s="2">
        <v>0.64786999999999995</v>
      </c>
      <c r="I1688" t="s">
        <v>984</v>
      </c>
    </row>
    <row r="1689" spans="1:9">
      <c r="A1689">
        <v>1688</v>
      </c>
      <c r="B1689">
        <v>268</v>
      </c>
      <c r="C1689" t="s">
        <v>46</v>
      </c>
      <c r="D1689">
        <v>37.559384999999999</v>
      </c>
      <c r="E1689">
        <v>127.13184800000001</v>
      </c>
      <c r="F1689">
        <v>89500</v>
      </c>
      <c r="G1689" s="1">
        <v>42547</v>
      </c>
      <c r="H1689" s="2">
        <v>0.39200000000000002</v>
      </c>
      <c r="I1689" t="s">
        <v>984</v>
      </c>
    </row>
    <row r="1690" spans="1:9">
      <c r="A1690">
        <v>1689</v>
      </c>
      <c r="B1690">
        <v>36</v>
      </c>
      <c r="C1690" t="s">
        <v>32</v>
      </c>
      <c r="D1690">
        <v>37.650249000000002</v>
      </c>
      <c r="E1690">
        <v>127.091882</v>
      </c>
      <c r="F1690">
        <v>39800</v>
      </c>
      <c r="G1690" s="1">
        <v>42555</v>
      </c>
      <c r="H1690" s="2">
        <v>0.75697999999999999</v>
      </c>
      <c r="I1690" t="s">
        <v>986</v>
      </c>
    </row>
    <row r="1691" spans="1:9">
      <c r="A1691">
        <v>1690</v>
      </c>
      <c r="B1691">
        <v>14</v>
      </c>
      <c r="C1691" t="s">
        <v>38</v>
      </c>
      <c r="D1691">
        <v>37.441313000000001</v>
      </c>
      <c r="E1691">
        <v>127.060266</v>
      </c>
      <c r="F1691">
        <v>95700</v>
      </c>
      <c r="G1691" s="1">
        <v>42503</v>
      </c>
      <c r="H1691" s="2">
        <v>0.48318</v>
      </c>
      <c r="I1691" t="s">
        <v>986</v>
      </c>
    </row>
    <row r="1692" spans="1:9">
      <c r="A1692">
        <v>1691</v>
      </c>
      <c r="B1692">
        <v>123</v>
      </c>
      <c r="C1692" t="s">
        <v>159</v>
      </c>
      <c r="D1692">
        <v>37.442523000000001</v>
      </c>
      <c r="E1692">
        <v>126.98560500000001</v>
      </c>
      <c r="F1692">
        <v>61800</v>
      </c>
      <c r="G1692" s="1">
        <v>43085</v>
      </c>
      <c r="H1692" s="2">
        <v>0.95487</v>
      </c>
      <c r="I1692" t="s">
        <v>988</v>
      </c>
    </row>
    <row r="1693" spans="1:9">
      <c r="A1693">
        <v>1692</v>
      </c>
      <c r="B1693">
        <v>132</v>
      </c>
      <c r="C1693" t="s">
        <v>20</v>
      </c>
      <c r="D1693">
        <v>37.701307</v>
      </c>
      <c r="E1693">
        <v>126.97346899999999</v>
      </c>
      <c r="F1693">
        <v>144800</v>
      </c>
      <c r="G1693" s="1">
        <v>42811</v>
      </c>
      <c r="H1693" s="2">
        <v>0.54195000000000004</v>
      </c>
      <c r="I1693" t="s">
        <v>984</v>
      </c>
    </row>
    <row r="1694" spans="1:9">
      <c r="A1694">
        <v>1693</v>
      </c>
      <c r="B1694">
        <v>40</v>
      </c>
      <c r="C1694" t="s">
        <v>88</v>
      </c>
      <c r="D1694">
        <v>37.522666999999998</v>
      </c>
      <c r="E1694">
        <v>126.891122</v>
      </c>
      <c r="F1694">
        <v>36400</v>
      </c>
      <c r="G1694" s="1">
        <v>42836</v>
      </c>
      <c r="H1694" s="2">
        <v>0.63480000000000003</v>
      </c>
      <c r="I1694" t="s">
        <v>984</v>
      </c>
    </row>
    <row r="1695" spans="1:9">
      <c r="A1695">
        <v>1694</v>
      </c>
      <c r="B1695">
        <v>148</v>
      </c>
      <c r="C1695" t="s">
        <v>38</v>
      </c>
      <c r="D1695">
        <v>37.458699000000003</v>
      </c>
      <c r="E1695">
        <v>126.97305900000001</v>
      </c>
      <c r="F1695">
        <v>31900</v>
      </c>
      <c r="G1695" s="1">
        <v>42986</v>
      </c>
      <c r="H1695" s="2">
        <v>0.45562000000000002</v>
      </c>
      <c r="I1695" t="s">
        <v>986</v>
      </c>
    </row>
    <row r="1696" spans="1:9">
      <c r="A1696">
        <v>1695</v>
      </c>
      <c r="B1696">
        <v>135</v>
      </c>
      <c r="C1696" t="s">
        <v>33</v>
      </c>
      <c r="D1696">
        <v>37.697282999999999</v>
      </c>
      <c r="E1696">
        <v>127.065684</v>
      </c>
      <c r="F1696">
        <v>108500</v>
      </c>
      <c r="G1696" s="1">
        <v>42661</v>
      </c>
      <c r="H1696" s="2">
        <v>0.72887000000000002</v>
      </c>
      <c r="I1696" t="s">
        <v>985</v>
      </c>
    </row>
    <row r="1697" spans="1:9">
      <c r="A1697">
        <v>1696</v>
      </c>
      <c r="B1697">
        <v>169</v>
      </c>
      <c r="C1697" t="s">
        <v>28</v>
      </c>
      <c r="D1697">
        <v>37.510993999999997</v>
      </c>
      <c r="E1697">
        <v>126.97422400000001</v>
      </c>
      <c r="F1697">
        <v>89500</v>
      </c>
      <c r="G1697" s="1">
        <v>43011</v>
      </c>
      <c r="H1697" s="2">
        <v>0.42359000000000002</v>
      </c>
      <c r="I1697" t="s">
        <v>986</v>
      </c>
    </row>
    <row r="1698" spans="1:9">
      <c r="A1698">
        <v>1697</v>
      </c>
      <c r="B1698">
        <v>170</v>
      </c>
      <c r="C1698" t="s">
        <v>152</v>
      </c>
      <c r="D1698">
        <v>37.482374</v>
      </c>
      <c r="E1698">
        <v>126.962146</v>
      </c>
      <c r="F1698">
        <v>42200</v>
      </c>
      <c r="G1698" s="1">
        <v>43144</v>
      </c>
      <c r="H1698" s="2">
        <v>0.95484000000000002</v>
      </c>
      <c r="I1698" t="s">
        <v>986</v>
      </c>
    </row>
    <row r="1699" spans="1:9">
      <c r="A1699">
        <v>1698</v>
      </c>
      <c r="B1699">
        <v>2</v>
      </c>
      <c r="C1699" t="s">
        <v>119</v>
      </c>
      <c r="D1699">
        <v>37.520798999999997</v>
      </c>
      <c r="E1699">
        <v>127.087564</v>
      </c>
      <c r="F1699">
        <v>78700</v>
      </c>
      <c r="G1699" s="1">
        <v>43017</v>
      </c>
      <c r="H1699" s="2">
        <v>0.88851999999999998</v>
      </c>
      <c r="I1699" t="s">
        <v>986</v>
      </c>
    </row>
    <row r="1700" spans="1:9">
      <c r="A1700">
        <v>1699</v>
      </c>
      <c r="B1700">
        <v>221</v>
      </c>
      <c r="C1700" t="s">
        <v>33</v>
      </c>
      <c r="D1700">
        <v>37.599226999999999</v>
      </c>
      <c r="E1700">
        <v>127.109078</v>
      </c>
      <c r="F1700">
        <v>145800</v>
      </c>
      <c r="G1700" s="1">
        <v>43139</v>
      </c>
      <c r="H1700" s="2">
        <v>0.79337000000000002</v>
      </c>
      <c r="I1700" t="s">
        <v>985</v>
      </c>
    </row>
    <row r="1701" spans="1:9">
      <c r="A1701">
        <v>1700</v>
      </c>
      <c r="B1701">
        <v>187</v>
      </c>
      <c r="C1701" t="s">
        <v>27</v>
      </c>
      <c r="D1701">
        <v>37.597929000000001</v>
      </c>
      <c r="E1701">
        <v>126.94544999999999</v>
      </c>
      <c r="F1701">
        <v>140100</v>
      </c>
      <c r="G1701" s="1">
        <v>43158</v>
      </c>
      <c r="H1701" s="2">
        <v>0.93888000000000005</v>
      </c>
      <c r="I1701" t="s">
        <v>984</v>
      </c>
    </row>
    <row r="1702" spans="1:9">
      <c r="A1702">
        <v>1701</v>
      </c>
      <c r="B1702">
        <v>109</v>
      </c>
      <c r="C1702" t="s">
        <v>93</v>
      </c>
      <c r="D1702">
        <v>37.673789999999997</v>
      </c>
      <c r="E1702">
        <v>127.161036</v>
      </c>
      <c r="F1702">
        <v>98700</v>
      </c>
      <c r="G1702" s="1">
        <v>42841</v>
      </c>
      <c r="H1702" s="2">
        <v>0.77131000000000005</v>
      </c>
      <c r="I1702" t="s">
        <v>985</v>
      </c>
    </row>
    <row r="1703" spans="1:9">
      <c r="A1703">
        <v>1702</v>
      </c>
      <c r="B1703">
        <v>157</v>
      </c>
      <c r="C1703" t="s">
        <v>33</v>
      </c>
      <c r="D1703">
        <v>37.650919999999999</v>
      </c>
      <c r="E1703">
        <v>127.04859</v>
      </c>
      <c r="F1703">
        <v>129600</v>
      </c>
      <c r="G1703" s="1">
        <v>42483</v>
      </c>
      <c r="H1703" s="2">
        <v>0.57191000000000003</v>
      </c>
      <c r="I1703" t="s">
        <v>985</v>
      </c>
    </row>
    <row r="1704" spans="1:9">
      <c r="A1704">
        <v>1703</v>
      </c>
      <c r="B1704">
        <v>227</v>
      </c>
      <c r="C1704" t="s">
        <v>23</v>
      </c>
      <c r="D1704">
        <v>37.583530000000003</v>
      </c>
      <c r="E1704">
        <v>127.196315</v>
      </c>
      <c r="F1704">
        <v>96400</v>
      </c>
      <c r="G1704" s="1">
        <v>43027</v>
      </c>
      <c r="H1704" s="2">
        <v>0.81598000000000004</v>
      </c>
      <c r="I1704" t="s">
        <v>984</v>
      </c>
    </row>
    <row r="1705" spans="1:9">
      <c r="A1705">
        <v>1704</v>
      </c>
      <c r="B1705">
        <v>134</v>
      </c>
      <c r="C1705" t="s">
        <v>32</v>
      </c>
      <c r="D1705">
        <v>37.545952</v>
      </c>
      <c r="E1705">
        <v>127.104046</v>
      </c>
      <c r="F1705">
        <v>45800</v>
      </c>
      <c r="G1705" s="1">
        <v>42971</v>
      </c>
      <c r="H1705" s="2">
        <v>0.44146999999999997</v>
      </c>
      <c r="I1705" t="s">
        <v>986</v>
      </c>
    </row>
    <row r="1706" spans="1:9">
      <c r="A1706">
        <v>1705</v>
      </c>
      <c r="B1706">
        <v>95</v>
      </c>
      <c r="C1706" t="s">
        <v>22</v>
      </c>
      <c r="D1706">
        <v>37.574300000000001</v>
      </c>
      <c r="E1706">
        <v>127.193094</v>
      </c>
      <c r="F1706">
        <v>71900</v>
      </c>
      <c r="G1706" s="1">
        <v>42770</v>
      </c>
      <c r="H1706" s="2">
        <v>0.98746</v>
      </c>
      <c r="I1706" t="s">
        <v>984</v>
      </c>
    </row>
    <row r="1707" spans="1:9">
      <c r="A1707">
        <v>1706</v>
      </c>
      <c r="B1707">
        <v>118</v>
      </c>
      <c r="C1707" t="s">
        <v>163</v>
      </c>
      <c r="D1707">
        <v>37.524056999999999</v>
      </c>
      <c r="E1707">
        <v>127.15852700000001</v>
      </c>
      <c r="F1707">
        <v>90700</v>
      </c>
      <c r="G1707" s="1">
        <v>42831</v>
      </c>
      <c r="H1707" s="2">
        <v>0.73187999999999998</v>
      </c>
      <c r="I1707" t="s">
        <v>984</v>
      </c>
    </row>
    <row r="1708" spans="1:9">
      <c r="A1708">
        <v>1707</v>
      </c>
      <c r="B1708">
        <v>122</v>
      </c>
      <c r="C1708" t="s">
        <v>46</v>
      </c>
      <c r="D1708">
        <v>37.533414</v>
      </c>
      <c r="E1708">
        <v>127.09659600000001</v>
      </c>
      <c r="F1708">
        <v>63800</v>
      </c>
      <c r="G1708" s="1">
        <v>43071</v>
      </c>
      <c r="H1708" s="2">
        <v>0.40595999999999999</v>
      </c>
      <c r="I1708" t="s">
        <v>984</v>
      </c>
    </row>
    <row r="1709" spans="1:9">
      <c r="A1709">
        <v>1708</v>
      </c>
      <c r="B1709">
        <v>260</v>
      </c>
      <c r="C1709" t="s">
        <v>51</v>
      </c>
      <c r="D1709">
        <v>37.666344000000002</v>
      </c>
      <c r="E1709">
        <v>126.88703599999999</v>
      </c>
      <c r="F1709">
        <v>11800</v>
      </c>
      <c r="G1709" s="1">
        <v>43097</v>
      </c>
      <c r="H1709" s="2">
        <v>0.77180000000000004</v>
      </c>
      <c r="I1709" t="s">
        <v>984</v>
      </c>
    </row>
    <row r="1710" spans="1:9">
      <c r="A1710">
        <v>1709</v>
      </c>
      <c r="B1710">
        <v>66</v>
      </c>
      <c r="C1710" t="s">
        <v>163</v>
      </c>
      <c r="D1710">
        <v>37.527047000000003</v>
      </c>
      <c r="E1710">
        <v>127.04458</v>
      </c>
      <c r="F1710">
        <v>46600</v>
      </c>
      <c r="G1710" s="1">
        <v>43162</v>
      </c>
      <c r="H1710" s="2">
        <v>0.74156999999999995</v>
      </c>
      <c r="I1710" t="s">
        <v>984</v>
      </c>
    </row>
    <row r="1711" spans="1:9">
      <c r="A1711">
        <v>1710</v>
      </c>
      <c r="B1711">
        <v>131</v>
      </c>
      <c r="C1711" t="s">
        <v>119</v>
      </c>
      <c r="D1711">
        <v>37.660969000000001</v>
      </c>
      <c r="E1711">
        <v>127.11993200000001</v>
      </c>
      <c r="F1711">
        <v>29900</v>
      </c>
      <c r="G1711" s="1">
        <v>42777</v>
      </c>
      <c r="H1711" s="2">
        <v>0.70848</v>
      </c>
      <c r="I1711" t="s">
        <v>986</v>
      </c>
    </row>
    <row r="1712" spans="1:9">
      <c r="A1712">
        <v>1711</v>
      </c>
      <c r="B1712">
        <v>28</v>
      </c>
      <c r="C1712" t="s">
        <v>46</v>
      </c>
      <c r="D1712">
        <v>37.651963000000002</v>
      </c>
      <c r="E1712">
        <v>127.18557800000001</v>
      </c>
      <c r="F1712">
        <v>3900</v>
      </c>
      <c r="G1712" s="1">
        <v>43145</v>
      </c>
      <c r="H1712" s="2">
        <v>0.66203000000000001</v>
      </c>
      <c r="I1712" t="s">
        <v>984</v>
      </c>
    </row>
    <row r="1713" spans="1:9">
      <c r="A1713">
        <v>1712</v>
      </c>
      <c r="B1713">
        <v>102</v>
      </c>
      <c r="C1713" t="s">
        <v>93</v>
      </c>
      <c r="D1713">
        <v>37.691014000000003</v>
      </c>
      <c r="E1713">
        <v>126.925642</v>
      </c>
      <c r="F1713">
        <v>53200</v>
      </c>
      <c r="G1713" s="1">
        <v>42871</v>
      </c>
      <c r="H1713" s="2">
        <v>0.93159999999999998</v>
      </c>
      <c r="I1713" t="s">
        <v>985</v>
      </c>
    </row>
    <row r="1714" spans="1:9">
      <c r="A1714">
        <v>1713</v>
      </c>
      <c r="B1714">
        <v>113</v>
      </c>
      <c r="C1714" t="s">
        <v>133</v>
      </c>
      <c r="D1714">
        <v>37.571975999999999</v>
      </c>
      <c r="E1714">
        <v>126.974121</v>
      </c>
      <c r="F1714">
        <v>74700</v>
      </c>
      <c r="G1714" s="1">
        <v>42734</v>
      </c>
      <c r="H1714" s="2">
        <v>0.86563999999999997</v>
      </c>
      <c r="I1714" t="s">
        <v>986</v>
      </c>
    </row>
    <row r="1715" spans="1:9">
      <c r="A1715">
        <v>1714</v>
      </c>
      <c r="B1715">
        <v>130</v>
      </c>
      <c r="C1715" t="s">
        <v>88</v>
      </c>
      <c r="D1715">
        <v>37.619416000000001</v>
      </c>
      <c r="E1715">
        <v>127.134398</v>
      </c>
      <c r="F1715">
        <v>98300</v>
      </c>
      <c r="G1715" s="1">
        <v>43094</v>
      </c>
      <c r="H1715" s="2">
        <v>0.63022</v>
      </c>
      <c r="I1715" t="s">
        <v>984</v>
      </c>
    </row>
    <row r="1716" spans="1:9">
      <c r="A1716">
        <v>1715</v>
      </c>
      <c r="B1716">
        <v>247</v>
      </c>
      <c r="C1716" t="s">
        <v>101</v>
      </c>
      <c r="D1716">
        <v>37.486382999999996</v>
      </c>
      <c r="E1716">
        <v>126.916392</v>
      </c>
      <c r="F1716">
        <v>22600</v>
      </c>
      <c r="G1716" s="1">
        <v>42491</v>
      </c>
      <c r="H1716" s="2">
        <v>0.61787000000000003</v>
      </c>
      <c r="I1716" t="s">
        <v>984</v>
      </c>
    </row>
    <row r="1717" spans="1:9">
      <c r="A1717">
        <v>1716</v>
      </c>
      <c r="B1717">
        <v>43</v>
      </c>
      <c r="C1717" t="s">
        <v>38</v>
      </c>
      <c r="D1717">
        <v>37.644736999999999</v>
      </c>
      <c r="E1717">
        <v>126.982739</v>
      </c>
      <c r="F1717">
        <v>148800</v>
      </c>
      <c r="G1717" s="1">
        <v>43176</v>
      </c>
      <c r="H1717" s="2">
        <v>0.47511999999999999</v>
      </c>
      <c r="I1717" t="s">
        <v>986</v>
      </c>
    </row>
    <row r="1718" spans="1:9">
      <c r="A1718">
        <v>1717</v>
      </c>
      <c r="B1718">
        <v>262</v>
      </c>
      <c r="C1718" t="s">
        <v>68</v>
      </c>
      <c r="D1718">
        <v>37.577238000000001</v>
      </c>
      <c r="E1718">
        <v>127.075689</v>
      </c>
      <c r="F1718">
        <v>29300</v>
      </c>
      <c r="G1718" s="1">
        <v>43179</v>
      </c>
      <c r="H1718" s="2">
        <v>0.62695999999999996</v>
      </c>
      <c r="I1718" t="s">
        <v>984</v>
      </c>
    </row>
    <row r="1719" spans="1:9">
      <c r="A1719">
        <v>1718</v>
      </c>
      <c r="B1719">
        <v>206</v>
      </c>
      <c r="C1719" t="s">
        <v>93</v>
      </c>
      <c r="D1719">
        <v>37.674979</v>
      </c>
      <c r="E1719">
        <v>126.93672100000001</v>
      </c>
      <c r="F1719">
        <v>56000</v>
      </c>
      <c r="G1719" s="1">
        <v>42922</v>
      </c>
      <c r="H1719" s="2">
        <v>0.91010000000000002</v>
      </c>
      <c r="I1719" t="s">
        <v>985</v>
      </c>
    </row>
    <row r="1720" spans="1:9">
      <c r="A1720">
        <v>1719</v>
      </c>
      <c r="B1720">
        <v>190</v>
      </c>
      <c r="C1720" t="s">
        <v>20</v>
      </c>
      <c r="D1720">
        <v>37.486333000000002</v>
      </c>
      <c r="E1720">
        <v>126.99602</v>
      </c>
      <c r="F1720">
        <v>60100</v>
      </c>
      <c r="G1720" s="1">
        <v>42534</v>
      </c>
      <c r="H1720" s="2">
        <v>0.90507000000000004</v>
      </c>
      <c r="I1720" t="s">
        <v>984</v>
      </c>
    </row>
    <row r="1721" spans="1:9">
      <c r="A1721">
        <v>1720</v>
      </c>
      <c r="B1721">
        <v>112</v>
      </c>
      <c r="C1721" t="s">
        <v>37</v>
      </c>
      <c r="D1721">
        <v>37.574261</v>
      </c>
      <c r="E1721">
        <v>127.129434</v>
      </c>
      <c r="F1721">
        <v>61500</v>
      </c>
      <c r="G1721" s="1">
        <v>42747</v>
      </c>
      <c r="H1721" s="2">
        <v>0.46966999999999998</v>
      </c>
      <c r="I1721" t="s">
        <v>984</v>
      </c>
    </row>
    <row r="1722" spans="1:9">
      <c r="A1722">
        <v>1721</v>
      </c>
      <c r="B1722">
        <v>34</v>
      </c>
      <c r="C1722" t="s">
        <v>42</v>
      </c>
      <c r="D1722">
        <v>37.510365</v>
      </c>
      <c r="E1722">
        <v>126.929495</v>
      </c>
      <c r="F1722">
        <v>21800</v>
      </c>
      <c r="G1722" s="1">
        <v>42730</v>
      </c>
      <c r="H1722" s="2">
        <v>0.50705</v>
      </c>
      <c r="I1722" t="s">
        <v>984</v>
      </c>
    </row>
    <row r="1723" spans="1:9">
      <c r="A1723">
        <v>1722</v>
      </c>
      <c r="B1723">
        <v>28</v>
      </c>
      <c r="C1723" t="s">
        <v>32</v>
      </c>
      <c r="D1723">
        <v>37.659354999999998</v>
      </c>
      <c r="E1723">
        <v>127.155327</v>
      </c>
      <c r="F1723">
        <v>15400</v>
      </c>
      <c r="G1723" s="1">
        <v>42968</v>
      </c>
      <c r="H1723" s="2">
        <v>0.68608999999999998</v>
      </c>
      <c r="I1723" t="s">
        <v>986</v>
      </c>
    </row>
    <row r="1724" spans="1:9">
      <c r="A1724">
        <v>1723</v>
      </c>
      <c r="B1724">
        <v>61</v>
      </c>
      <c r="C1724" t="s">
        <v>132</v>
      </c>
      <c r="D1724">
        <v>37.597318999999999</v>
      </c>
      <c r="E1724">
        <v>127.159426</v>
      </c>
      <c r="F1724">
        <v>80400</v>
      </c>
      <c r="G1724" s="1">
        <v>43087</v>
      </c>
      <c r="H1724" s="2">
        <v>0.92930000000000001</v>
      </c>
      <c r="I1724" t="s">
        <v>987</v>
      </c>
    </row>
    <row r="1725" spans="1:9">
      <c r="A1725">
        <v>1724</v>
      </c>
      <c r="B1725">
        <v>216</v>
      </c>
      <c r="C1725" t="s">
        <v>132</v>
      </c>
      <c r="D1725">
        <v>37.464094000000003</v>
      </c>
      <c r="E1725">
        <v>127.144015</v>
      </c>
      <c r="F1725">
        <v>75500</v>
      </c>
      <c r="G1725" s="1">
        <v>42760</v>
      </c>
      <c r="H1725" s="2">
        <v>0.82903000000000004</v>
      </c>
      <c r="I1725" t="s">
        <v>987</v>
      </c>
    </row>
    <row r="1726" spans="1:9">
      <c r="A1726">
        <v>1725</v>
      </c>
      <c r="B1726">
        <v>209</v>
      </c>
      <c r="C1726" t="s">
        <v>119</v>
      </c>
      <c r="D1726">
        <v>37.496813000000003</v>
      </c>
      <c r="E1726">
        <v>127.14881800000001</v>
      </c>
      <c r="F1726">
        <v>8200</v>
      </c>
      <c r="G1726" s="1">
        <v>42871</v>
      </c>
      <c r="H1726" s="2">
        <v>0.77325999999999995</v>
      </c>
      <c r="I1726" t="s">
        <v>986</v>
      </c>
    </row>
    <row r="1727" spans="1:9">
      <c r="A1727">
        <v>1726</v>
      </c>
      <c r="B1727">
        <v>241</v>
      </c>
      <c r="C1727" t="s">
        <v>32</v>
      </c>
      <c r="D1727">
        <v>37.553871000000001</v>
      </c>
      <c r="E1727">
        <v>127.166042</v>
      </c>
      <c r="F1727">
        <v>144400</v>
      </c>
      <c r="G1727" s="1">
        <v>43134</v>
      </c>
      <c r="H1727" s="2">
        <v>0.69823999999999997</v>
      </c>
      <c r="I1727" t="s">
        <v>986</v>
      </c>
    </row>
    <row r="1728" spans="1:9">
      <c r="A1728">
        <v>1727</v>
      </c>
      <c r="B1728">
        <v>167</v>
      </c>
      <c r="C1728" t="s">
        <v>27</v>
      </c>
      <c r="D1728">
        <v>37.535716999999998</v>
      </c>
      <c r="E1728">
        <v>127.099998</v>
      </c>
      <c r="F1728">
        <v>74100</v>
      </c>
      <c r="G1728" s="1">
        <v>42984</v>
      </c>
      <c r="H1728" s="2">
        <v>0.72736000000000001</v>
      </c>
      <c r="I1728" t="s">
        <v>984</v>
      </c>
    </row>
    <row r="1729" spans="1:9">
      <c r="A1729">
        <v>1728</v>
      </c>
      <c r="B1729">
        <v>167</v>
      </c>
      <c r="C1729" t="s">
        <v>20</v>
      </c>
      <c r="D1729">
        <v>37.663921999999999</v>
      </c>
      <c r="E1729">
        <v>127.04133400000001</v>
      </c>
      <c r="F1729">
        <v>100300</v>
      </c>
      <c r="G1729" s="1">
        <v>42592</v>
      </c>
      <c r="H1729" s="2">
        <v>0.66180000000000005</v>
      </c>
      <c r="I1729" t="s">
        <v>984</v>
      </c>
    </row>
    <row r="1730" spans="1:9">
      <c r="A1730">
        <v>1729</v>
      </c>
      <c r="B1730">
        <v>270</v>
      </c>
      <c r="C1730" t="s">
        <v>163</v>
      </c>
      <c r="D1730">
        <v>37.615564999999997</v>
      </c>
      <c r="E1730">
        <v>127.18101900000001</v>
      </c>
      <c r="F1730">
        <v>15000</v>
      </c>
      <c r="G1730" s="1">
        <v>42503</v>
      </c>
      <c r="H1730" s="2">
        <v>0.64615999999999996</v>
      </c>
      <c r="I1730" t="s">
        <v>984</v>
      </c>
    </row>
    <row r="1731" spans="1:9">
      <c r="A1731">
        <v>1730</v>
      </c>
      <c r="B1731">
        <v>242</v>
      </c>
      <c r="C1731" t="s">
        <v>38</v>
      </c>
      <c r="D1731">
        <v>37.625656999999997</v>
      </c>
      <c r="E1731">
        <v>126.895962</v>
      </c>
      <c r="F1731">
        <v>110400</v>
      </c>
      <c r="G1731" s="1">
        <v>42617</v>
      </c>
      <c r="H1731" s="2">
        <v>0.97614999999999996</v>
      </c>
      <c r="I1731" t="s">
        <v>986</v>
      </c>
    </row>
    <row r="1732" spans="1:9">
      <c r="A1732">
        <v>1731</v>
      </c>
      <c r="B1732">
        <v>260</v>
      </c>
      <c r="C1732" t="s">
        <v>37</v>
      </c>
      <c r="D1732">
        <v>37.489918000000003</v>
      </c>
      <c r="E1732">
        <v>126.943197</v>
      </c>
      <c r="F1732">
        <v>147100</v>
      </c>
      <c r="G1732" s="1">
        <v>42912</v>
      </c>
      <c r="H1732" s="2">
        <v>0.50300999999999996</v>
      </c>
      <c r="I1732" t="s">
        <v>984</v>
      </c>
    </row>
    <row r="1733" spans="1:9">
      <c r="A1733">
        <v>1732</v>
      </c>
      <c r="B1733">
        <v>95</v>
      </c>
      <c r="C1733" t="s">
        <v>163</v>
      </c>
      <c r="D1733">
        <v>37.605179</v>
      </c>
      <c r="E1733">
        <v>127.06809800000001</v>
      </c>
      <c r="F1733">
        <v>14400</v>
      </c>
      <c r="G1733" s="1">
        <v>42380</v>
      </c>
      <c r="H1733" s="2">
        <v>0.79447000000000001</v>
      </c>
      <c r="I1733" t="s">
        <v>984</v>
      </c>
    </row>
    <row r="1734" spans="1:9">
      <c r="A1734">
        <v>1733</v>
      </c>
      <c r="B1734">
        <v>164</v>
      </c>
      <c r="C1734" t="s">
        <v>119</v>
      </c>
      <c r="D1734">
        <v>37.486446000000001</v>
      </c>
      <c r="E1734">
        <v>126.93610099999999</v>
      </c>
      <c r="F1734">
        <v>16400</v>
      </c>
      <c r="G1734" s="1">
        <v>42750</v>
      </c>
      <c r="H1734" s="2">
        <v>0.37530000000000002</v>
      </c>
      <c r="I1734" t="s">
        <v>986</v>
      </c>
    </row>
    <row r="1735" spans="1:9">
      <c r="A1735">
        <v>1734</v>
      </c>
      <c r="B1735">
        <v>76</v>
      </c>
      <c r="C1735" t="s">
        <v>93</v>
      </c>
      <c r="D1735">
        <v>37.444389000000001</v>
      </c>
      <c r="E1735">
        <v>126.997564</v>
      </c>
      <c r="F1735">
        <v>39100</v>
      </c>
      <c r="G1735" s="1">
        <v>42605</v>
      </c>
      <c r="H1735" s="2">
        <v>0.45567999999999997</v>
      </c>
      <c r="I1735" t="s">
        <v>985</v>
      </c>
    </row>
    <row r="1736" spans="1:9">
      <c r="A1736">
        <v>1735</v>
      </c>
      <c r="B1736">
        <v>186</v>
      </c>
      <c r="C1736" t="s">
        <v>163</v>
      </c>
      <c r="D1736">
        <v>37.689467999999998</v>
      </c>
      <c r="E1736">
        <v>126.937155</v>
      </c>
      <c r="F1736">
        <v>17500</v>
      </c>
      <c r="G1736" s="1">
        <v>42966</v>
      </c>
      <c r="H1736" s="2">
        <v>0.56574000000000002</v>
      </c>
      <c r="I1736" t="s">
        <v>984</v>
      </c>
    </row>
    <row r="1737" spans="1:9">
      <c r="A1737">
        <v>1736</v>
      </c>
      <c r="B1737">
        <v>216</v>
      </c>
      <c r="C1737" t="s">
        <v>20</v>
      </c>
      <c r="D1737">
        <v>37.645333000000001</v>
      </c>
      <c r="E1737">
        <v>127.045075</v>
      </c>
      <c r="F1737">
        <v>11100</v>
      </c>
      <c r="G1737" s="1">
        <v>42743</v>
      </c>
      <c r="H1737" s="2">
        <v>0.62368000000000001</v>
      </c>
      <c r="I1737" t="s">
        <v>984</v>
      </c>
    </row>
    <row r="1738" spans="1:9">
      <c r="A1738">
        <v>1737</v>
      </c>
      <c r="B1738">
        <v>289</v>
      </c>
      <c r="C1738" t="s">
        <v>163</v>
      </c>
      <c r="D1738">
        <v>37.484968000000002</v>
      </c>
      <c r="E1738">
        <v>127.0183</v>
      </c>
      <c r="F1738">
        <v>33300</v>
      </c>
      <c r="G1738" s="1">
        <v>42535</v>
      </c>
      <c r="H1738" s="2">
        <v>0.81013000000000002</v>
      </c>
      <c r="I1738" t="s">
        <v>984</v>
      </c>
    </row>
    <row r="1739" spans="1:9">
      <c r="A1739">
        <v>1738</v>
      </c>
      <c r="B1739">
        <v>231</v>
      </c>
      <c r="C1739" t="s">
        <v>42</v>
      </c>
      <c r="D1739">
        <v>37.582262999999998</v>
      </c>
      <c r="E1739">
        <v>127.107888</v>
      </c>
      <c r="F1739">
        <v>29400</v>
      </c>
      <c r="G1739" s="1">
        <v>43004</v>
      </c>
      <c r="H1739" s="2">
        <v>0.69523999999999997</v>
      </c>
      <c r="I1739" t="s">
        <v>984</v>
      </c>
    </row>
    <row r="1740" spans="1:9">
      <c r="A1740">
        <v>1739</v>
      </c>
      <c r="B1740">
        <v>109</v>
      </c>
      <c r="C1740" t="s">
        <v>23</v>
      </c>
      <c r="D1740">
        <v>37.709094999999998</v>
      </c>
      <c r="E1740">
        <v>127.07250999999999</v>
      </c>
      <c r="F1740">
        <v>82200</v>
      </c>
      <c r="G1740" s="1">
        <v>42980</v>
      </c>
      <c r="H1740" s="2">
        <v>0.51595999999999997</v>
      </c>
      <c r="I1740" t="s">
        <v>984</v>
      </c>
    </row>
    <row r="1741" spans="1:9">
      <c r="A1741">
        <v>1740</v>
      </c>
      <c r="B1741">
        <v>104</v>
      </c>
      <c r="C1741" t="s">
        <v>68</v>
      </c>
      <c r="D1741">
        <v>37.606068999999998</v>
      </c>
      <c r="E1741">
        <v>126.99352500000001</v>
      </c>
      <c r="F1741">
        <v>47900</v>
      </c>
      <c r="G1741" s="1">
        <v>43074</v>
      </c>
      <c r="H1741" s="2">
        <v>0.48881000000000002</v>
      </c>
      <c r="I1741" t="s">
        <v>984</v>
      </c>
    </row>
    <row r="1742" spans="1:9">
      <c r="A1742">
        <v>1741</v>
      </c>
      <c r="B1742">
        <v>106</v>
      </c>
      <c r="C1742" t="s">
        <v>88</v>
      </c>
      <c r="D1742">
        <v>37.553314</v>
      </c>
      <c r="E1742">
        <v>127.00200700000001</v>
      </c>
      <c r="F1742">
        <v>57900</v>
      </c>
      <c r="G1742" s="1">
        <v>42403</v>
      </c>
      <c r="H1742" s="2">
        <v>0.41128999999999999</v>
      </c>
      <c r="I1742" t="s">
        <v>984</v>
      </c>
    </row>
    <row r="1743" spans="1:9">
      <c r="A1743">
        <v>1742</v>
      </c>
      <c r="B1743">
        <v>299</v>
      </c>
      <c r="C1743" t="s">
        <v>159</v>
      </c>
      <c r="D1743">
        <v>37.636049999999997</v>
      </c>
      <c r="E1743">
        <v>127.038072</v>
      </c>
      <c r="F1743">
        <v>11500</v>
      </c>
      <c r="G1743" s="1">
        <v>42378</v>
      </c>
      <c r="H1743" s="2">
        <v>0.89222999999999997</v>
      </c>
      <c r="I1743" t="s">
        <v>988</v>
      </c>
    </row>
    <row r="1744" spans="1:9">
      <c r="A1744">
        <v>1743</v>
      </c>
      <c r="B1744">
        <v>142</v>
      </c>
      <c r="C1744" t="s">
        <v>119</v>
      </c>
      <c r="D1744">
        <v>37.648969000000001</v>
      </c>
      <c r="E1744">
        <v>127.112666</v>
      </c>
      <c r="F1744">
        <v>37000</v>
      </c>
      <c r="G1744" s="1">
        <v>42723</v>
      </c>
      <c r="H1744" s="2">
        <v>0.49903999999999998</v>
      </c>
      <c r="I1744" t="s">
        <v>986</v>
      </c>
    </row>
    <row r="1745" spans="1:9">
      <c r="A1745">
        <v>1744</v>
      </c>
      <c r="B1745">
        <v>215</v>
      </c>
      <c r="C1745" t="s">
        <v>72</v>
      </c>
      <c r="D1745">
        <v>37.446362999999998</v>
      </c>
      <c r="E1745">
        <v>126.87145200000001</v>
      </c>
      <c r="F1745">
        <v>96200</v>
      </c>
      <c r="G1745" s="1">
        <v>42846</v>
      </c>
      <c r="H1745" s="2">
        <v>0.60509000000000002</v>
      </c>
      <c r="I1745" t="s">
        <v>984</v>
      </c>
    </row>
    <row r="1746" spans="1:9">
      <c r="A1746">
        <v>1745</v>
      </c>
      <c r="B1746">
        <v>145</v>
      </c>
      <c r="C1746" t="s">
        <v>72</v>
      </c>
      <c r="D1746">
        <v>37.606321000000001</v>
      </c>
      <c r="E1746">
        <v>126.858622</v>
      </c>
      <c r="F1746">
        <v>144100</v>
      </c>
      <c r="G1746" s="1">
        <v>43108</v>
      </c>
      <c r="H1746" s="2">
        <v>0.67079</v>
      </c>
      <c r="I1746" t="s">
        <v>984</v>
      </c>
    </row>
    <row r="1747" spans="1:9">
      <c r="A1747">
        <v>1746</v>
      </c>
      <c r="B1747">
        <v>137</v>
      </c>
      <c r="C1747" t="s">
        <v>42</v>
      </c>
      <c r="D1747">
        <v>37.642310000000002</v>
      </c>
      <c r="E1747">
        <v>126.98246899999999</v>
      </c>
      <c r="F1747">
        <v>147400</v>
      </c>
      <c r="G1747" s="1">
        <v>42689</v>
      </c>
      <c r="H1747" s="2">
        <v>0.74841000000000002</v>
      </c>
      <c r="I1747" t="s">
        <v>984</v>
      </c>
    </row>
    <row r="1748" spans="1:9">
      <c r="A1748">
        <v>1747</v>
      </c>
      <c r="B1748">
        <v>256</v>
      </c>
      <c r="C1748" t="s">
        <v>72</v>
      </c>
      <c r="D1748">
        <v>37.566668999999997</v>
      </c>
      <c r="E1748">
        <v>126.971549</v>
      </c>
      <c r="F1748">
        <v>92000</v>
      </c>
      <c r="G1748" s="1">
        <v>43182</v>
      </c>
      <c r="H1748" s="2">
        <v>0.79852000000000001</v>
      </c>
      <c r="I1748" t="s">
        <v>984</v>
      </c>
    </row>
    <row r="1749" spans="1:9">
      <c r="A1749">
        <v>1748</v>
      </c>
      <c r="B1749">
        <v>268</v>
      </c>
      <c r="C1749" t="s">
        <v>108</v>
      </c>
      <c r="D1749">
        <v>37.661991</v>
      </c>
      <c r="E1749">
        <v>126.94468999999999</v>
      </c>
      <c r="F1749">
        <v>65000</v>
      </c>
      <c r="G1749" s="1">
        <v>42995</v>
      </c>
      <c r="H1749" s="2">
        <v>0.58059000000000005</v>
      </c>
      <c r="I1749" t="s">
        <v>988</v>
      </c>
    </row>
    <row r="1750" spans="1:9">
      <c r="A1750">
        <v>1749</v>
      </c>
      <c r="B1750">
        <v>1</v>
      </c>
      <c r="C1750" t="s">
        <v>68</v>
      </c>
      <c r="D1750">
        <v>37.699882000000002</v>
      </c>
      <c r="E1750">
        <v>126.985409</v>
      </c>
      <c r="F1750">
        <v>140800</v>
      </c>
      <c r="G1750" s="1">
        <v>42622</v>
      </c>
      <c r="H1750" s="2">
        <v>0.96048999999999995</v>
      </c>
      <c r="I1750" t="s">
        <v>984</v>
      </c>
    </row>
    <row r="1751" spans="1:9">
      <c r="A1751">
        <v>1750</v>
      </c>
      <c r="B1751">
        <v>190</v>
      </c>
      <c r="C1751" t="s">
        <v>42</v>
      </c>
      <c r="D1751">
        <v>37.526954000000003</v>
      </c>
      <c r="E1751">
        <v>127.039524</v>
      </c>
      <c r="F1751">
        <v>121000</v>
      </c>
      <c r="G1751" s="1">
        <v>43001</v>
      </c>
      <c r="H1751" s="2">
        <v>0.96858999999999995</v>
      </c>
      <c r="I1751" t="s">
        <v>984</v>
      </c>
    </row>
    <row r="1752" spans="1:9">
      <c r="A1752">
        <v>1751</v>
      </c>
      <c r="B1752">
        <v>35</v>
      </c>
      <c r="C1752" t="s">
        <v>152</v>
      </c>
      <c r="D1752">
        <v>37.531399999999998</v>
      </c>
      <c r="E1752">
        <v>127.08378500000001</v>
      </c>
      <c r="F1752">
        <v>149200</v>
      </c>
      <c r="G1752" s="1">
        <v>43000</v>
      </c>
      <c r="H1752" s="2">
        <v>0.69962999999999997</v>
      </c>
      <c r="I1752" t="s">
        <v>986</v>
      </c>
    </row>
    <row r="1753" spans="1:9">
      <c r="A1753">
        <v>1752</v>
      </c>
      <c r="B1753">
        <v>138</v>
      </c>
      <c r="C1753" t="s">
        <v>51</v>
      </c>
      <c r="D1753">
        <v>37.579324999999997</v>
      </c>
      <c r="E1753">
        <v>127.078946</v>
      </c>
      <c r="F1753">
        <v>56600</v>
      </c>
      <c r="G1753" s="1">
        <v>42694</v>
      </c>
      <c r="H1753" s="2">
        <v>0.94706000000000001</v>
      </c>
      <c r="I1753" t="s">
        <v>984</v>
      </c>
    </row>
    <row r="1754" spans="1:9">
      <c r="A1754">
        <v>1753</v>
      </c>
      <c r="B1754">
        <v>101</v>
      </c>
      <c r="C1754" t="s">
        <v>132</v>
      </c>
      <c r="D1754">
        <v>37.573810999999999</v>
      </c>
      <c r="E1754">
        <v>126.918623</v>
      </c>
      <c r="F1754">
        <v>152200</v>
      </c>
      <c r="G1754" s="1">
        <v>43063</v>
      </c>
      <c r="H1754" s="2">
        <v>0.65954999999999997</v>
      </c>
      <c r="I1754" t="s">
        <v>987</v>
      </c>
    </row>
    <row r="1755" spans="1:9">
      <c r="A1755">
        <v>1754</v>
      </c>
      <c r="B1755">
        <v>37</v>
      </c>
      <c r="C1755" t="s">
        <v>23</v>
      </c>
      <c r="D1755">
        <v>37.652186</v>
      </c>
      <c r="E1755">
        <v>127.19336699999999</v>
      </c>
      <c r="F1755">
        <v>45000</v>
      </c>
      <c r="G1755" s="1">
        <v>42406</v>
      </c>
      <c r="H1755" s="2">
        <v>0.42673</v>
      </c>
      <c r="I1755" t="s">
        <v>984</v>
      </c>
    </row>
    <row r="1756" spans="1:9">
      <c r="A1756">
        <v>1755</v>
      </c>
      <c r="B1756">
        <v>123</v>
      </c>
      <c r="C1756" t="s">
        <v>76</v>
      </c>
      <c r="D1756">
        <v>37.541406000000002</v>
      </c>
      <c r="E1756">
        <v>127.074095</v>
      </c>
      <c r="F1756">
        <v>69200</v>
      </c>
      <c r="G1756" s="1">
        <v>42668</v>
      </c>
      <c r="H1756" s="2">
        <v>0.89129000000000003</v>
      </c>
      <c r="I1756" t="s">
        <v>984</v>
      </c>
    </row>
    <row r="1757" spans="1:9">
      <c r="A1757">
        <v>1756</v>
      </c>
      <c r="B1757">
        <v>245</v>
      </c>
      <c r="C1757" t="s">
        <v>100</v>
      </c>
      <c r="D1757">
        <v>37.643416999999999</v>
      </c>
      <c r="E1757">
        <v>127.1472</v>
      </c>
      <c r="F1757">
        <v>42100</v>
      </c>
      <c r="G1757" s="1">
        <v>43085</v>
      </c>
      <c r="H1757" s="2">
        <v>0.56427000000000005</v>
      </c>
      <c r="I1757" t="s">
        <v>987</v>
      </c>
    </row>
    <row r="1758" spans="1:9">
      <c r="A1758">
        <v>1757</v>
      </c>
      <c r="B1758">
        <v>75</v>
      </c>
      <c r="C1758" t="s">
        <v>163</v>
      </c>
      <c r="D1758">
        <v>37.620744000000002</v>
      </c>
      <c r="E1758">
        <v>127.023183</v>
      </c>
      <c r="F1758">
        <v>84200</v>
      </c>
      <c r="G1758" s="1">
        <v>42750</v>
      </c>
      <c r="H1758" s="2">
        <v>0.98843000000000003</v>
      </c>
      <c r="I1758" t="s">
        <v>984</v>
      </c>
    </row>
    <row r="1759" spans="1:9">
      <c r="A1759">
        <v>1758</v>
      </c>
      <c r="B1759">
        <v>182</v>
      </c>
      <c r="C1759" t="s">
        <v>93</v>
      </c>
      <c r="D1759">
        <v>37.525545999999999</v>
      </c>
      <c r="E1759">
        <v>127.164389</v>
      </c>
      <c r="F1759">
        <v>29100</v>
      </c>
      <c r="G1759" s="1">
        <v>42748</v>
      </c>
      <c r="H1759" s="2">
        <v>0.82823000000000002</v>
      </c>
      <c r="I1759" t="s">
        <v>985</v>
      </c>
    </row>
    <row r="1760" spans="1:9">
      <c r="A1760">
        <v>1759</v>
      </c>
      <c r="B1760">
        <v>2</v>
      </c>
      <c r="C1760" t="s">
        <v>76</v>
      </c>
      <c r="D1760">
        <v>37.670292000000003</v>
      </c>
      <c r="E1760">
        <v>127.13120600000001</v>
      </c>
      <c r="F1760">
        <v>9500</v>
      </c>
      <c r="G1760" s="1">
        <v>43112</v>
      </c>
      <c r="H1760" s="2">
        <v>0.55352999999999997</v>
      </c>
      <c r="I1760" t="s">
        <v>984</v>
      </c>
    </row>
    <row r="1761" spans="1:9">
      <c r="A1761">
        <v>1760</v>
      </c>
      <c r="B1761">
        <v>134</v>
      </c>
      <c r="C1761" t="s">
        <v>20</v>
      </c>
      <c r="D1761">
        <v>37.708272999999998</v>
      </c>
      <c r="E1761">
        <v>126.91786500000001</v>
      </c>
      <c r="F1761">
        <v>11700</v>
      </c>
      <c r="G1761" s="1">
        <v>43051</v>
      </c>
      <c r="H1761" s="2">
        <v>0.86387000000000003</v>
      </c>
      <c r="I1761" t="s">
        <v>984</v>
      </c>
    </row>
    <row r="1762" spans="1:9">
      <c r="A1762">
        <v>1761</v>
      </c>
      <c r="B1762">
        <v>97</v>
      </c>
      <c r="C1762" t="s">
        <v>47</v>
      </c>
      <c r="D1762">
        <v>37.616729999999997</v>
      </c>
      <c r="E1762">
        <v>127.03937500000001</v>
      </c>
      <c r="F1762">
        <v>132900</v>
      </c>
      <c r="G1762" s="1">
        <v>42489</v>
      </c>
      <c r="H1762" s="2">
        <v>0.81418000000000001</v>
      </c>
      <c r="I1762" t="s">
        <v>986</v>
      </c>
    </row>
    <row r="1763" spans="1:9">
      <c r="A1763">
        <v>1762</v>
      </c>
      <c r="B1763">
        <v>119</v>
      </c>
      <c r="C1763" t="s">
        <v>84</v>
      </c>
      <c r="D1763">
        <v>37.565863999999998</v>
      </c>
      <c r="E1763">
        <v>127.050009</v>
      </c>
      <c r="F1763">
        <v>122900</v>
      </c>
      <c r="G1763" s="1">
        <v>42585</v>
      </c>
      <c r="H1763" s="2">
        <v>0.74817999999999996</v>
      </c>
      <c r="I1763" t="s">
        <v>984</v>
      </c>
    </row>
    <row r="1764" spans="1:9">
      <c r="A1764">
        <v>1763</v>
      </c>
      <c r="B1764">
        <v>258</v>
      </c>
      <c r="C1764" t="s">
        <v>23</v>
      </c>
      <c r="D1764">
        <v>37.473135999999997</v>
      </c>
      <c r="E1764">
        <v>126.98017</v>
      </c>
      <c r="F1764">
        <v>7400</v>
      </c>
      <c r="G1764" s="1">
        <v>42653</v>
      </c>
      <c r="H1764" s="2">
        <v>0.58013999999999999</v>
      </c>
      <c r="I1764" t="s">
        <v>984</v>
      </c>
    </row>
    <row r="1765" spans="1:9">
      <c r="A1765">
        <v>1764</v>
      </c>
      <c r="B1765">
        <v>152</v>
      </c>
      <c r="C1765" t="s">
        <v>93</v>
      </c>
      <c r="D1765">
        <v>37.597619999999999</v>
      </c>
      <c r="E1765">
        <v>126.92897499999999</v>
      </c>
      <c r="F1765">
        <v>84600</v>
      </c>
      <c r="G1765" s="1">
        <v>42525</v>
      </c>
      <c r="H1765" s="2">
        <v>0.43719000000000002</v>
      </c>
      <c r="I1765" t="s">
        <v>985</v>
      </c>
    </row>
    <row r="1766" spans="1:9">
      <c r="A1766">
        <v>1765</v>
      </c>
      <c r="B1766">
        <v>217</v>
      </c>
      <c r="C1766" t="s">
        <v>76</v>
      </c>
      <c r="D1766">
        <v>37.663797000000002</v>
      </c>
      <c r="E1766">
        <v>127.178555</v>
      </c>
      <c r="F1766">
        <v>78000</v>
      </c>
      <c r="G1766" s="1">
        <v>43097</v>
      </c>
      <c r="H1766" s="2">
        <v>0.44774999999999998</v>
      </c>
      <c r="I1766" t="s">
        <v>984</v>
      </c>
    </row>
    <row r="1767" spans="1:9">
      <c r="A1767">
        <v>1766</v>
      </c>
      <c r="B1767">
        <v>122</v>
      </c>
      <c r="C1767" t="s">
        <v>76</v>
      </c>
      <c r="D1767">
        <v>37.658158</v>
      </c>
      <c r="E1767">
        <v>126.870068</v>
      </c>
      <c r="F1767">
        <v>17600</v>
      </c>
      <c r="G1767" s="1">
        <v>43084</v>
      </c>
      <c r="H1767" s="2">
        <v>0.83189000000000002</v>
      </c>
      <c r="I1767" t="s">
        <v>984</v>
      </c>
    </row>
    <row r="1768" spans="1:9">
      <c r="A1768">
        <v>1767</v>
      </c>
      <c r="B1768">
        <v>175</v>
      </c>
      <c r="C1768" t="s">
        <v>93</v>
      </c>
      <c r="D1768">
        <v>37.556803000000002</v>
      </c>
      <c r="E1768">
        <v>126.954131</v>
      </c>
      <c r="F1768">
        <v>4300</v>
      </c>
      <c r="G1768" s="1">
        <v>42725</v>
      </c>
      <c r="H1768" s="2">
        <v>0.83162000000000003</v>
      </c>
      <c r="I1768" t="s">
        <v>985</v>
      </c>
    </row>
    <row r="1769" spans="1:9">
      <c r="A1769">
        <v>1768</v>
      </c>
      <c r="B1769">
        <v>197</v>
      </c>
      <c r="C1769" t="s">
        <v>68</v>
      </c>
      <c r="D1769">
        <v>37.621856000000001</v>
      </c>
      <c r="E1769">
        <v>127.11912100000001</v>
      </c>
      <c r="F1769">
        <v>10400</v>
      </c>
      <c r="G1769" s="1">
        <v>42795</v>
      </c>
      <c r="H1769" s="2">
        <v>0.72194999999999998</v>
      </c>
      <c r="I1769" t="s">
        <v>984</v>
      </c>
    </row>
    <row r="1770" spans="1:9">
      <c r="A1770">
        <v>1769</v>
      </c>
      <c r="B1770">
        <v>267</v>
      </c>
      <c r="C1770" t="s">
        <v>100</v>
      </c>
      <c r="D1770">
        <v>37.512628999999997</v>
      </c>
      <c r="E1770">
        <v>126.864508</v>
      </c>
      <c r="F1770">
        <v>3700</v>
      </c>
      <c r="G1770" s="1">
        <v>42859</v>
      </c>
      <c r="H1770" s="2">
        <v>0.89100999999999997</v>
      </c>
      <c r="I1770" t="s">
        <v>987</v>
      </c>
    </row>
    <row r="1771" spans="1:9">
      <c r="A1771">
        <v>1770</v>
      </c>
      <c r="B1771">
        <v>229</v>
      </c>
      <c r="C1771" t="s">
        <v>28</v>
      </c>
      <c r="D1771">
        <v>37.474282000000002</v>
      </c>
      <c r="E1771">
        <v>126.96641</v>
      </c>
      <c r="F1771">
        <v>38700</v>
      </c>
      <c r="G1771" s="1">
        <v>42422</v>
      </c>
      <c r="H1771" s="2">
        <v>0.63802000000000003</v>
      </c>
      <c r="I1771" t="s">
        <v>986</v>
      </c>
    </row>
    <row r="1772" spans="1:9">
      <c r="A1772">
        <v>1771</v>
      </c>
      <c r="B1772">
        <v>239</v>
      </c>
      <c r="C1772" t="s">
        <v>28</v>
      </c>
      <c r="D1772">
        <v>37.664532000000001</v>
      </c>
      <c r="E1772">
        <v>127.135401</v>
      </c>
      <c r="F1772">
        <v>130200</v>
      </c>
      <c r="G1772" s="1">
        <v>42991</v>
      </c>
      <c r="H1772" s="2">
        <v>0.88805999999999996</v>
      </c>
      <c r="I1772" t="s">
        <v>986</v>
      </c>
    </row>
    <row r="1773" spans="1:9">
      <c r="A1773">
        <v>1772</v>
      </c>
      <c r="B1773">
        <v>287</v>
      </c>
      <c r="C1773" t="s">
        <v>77</v>
      </c>
      <c r="D1773">
        <v>37.547221</v>
      </c>
      <c r="E1773">
        <v>126.909452</v>
      </c>
      <c r="F1773">
        <v>112900</v>
      </c>
      <c r="G1773" s="1">
        <v>42561</v>
      </c>
      <c r="H1773" s="2">
        <v>0.98109000000000002</v>
      </c>
      <c r="I1773" t="s">
        <v>986</v>
      </c>
    </row>
    <row r="1774" spans="1:9">
      <c r="A1774">
        <v>1773</v>
      </c>
      <c r="B1774">
        <v>187</v>
      </c>
      <c r="C1774" t="s">
        <v>100</v>
      </c>
      <c r="D1774">
        <v>37.580806000000003</v>
      </c>
      <c r="E1774">
        <v>127.14106700000001</v>
      </c>
      <c r="F1774">
        <v>81400</v>
      </c>
      <c r="G1774" s="1">
        <v>42713</v>
      </c>
      <c r="H1774" s="2">
        <v>0.70977999999999997</v>
      </c>
      <c r="I1774" t="s">
        <v>987</v>
      </c>
    </row>
    <row r="1775" spans="1:9">
      <c r="A1775">
        <v>1774</v>
      </c>
      <c r="B1775">
        <v>63</v>
      </c>
      <c r="C1775" t="s">
        <v>51</v>
      </c>
      <c r="D1775">
        <v>37.583699000000003</v>
      </c>
      <c r="E1775">
        <v>126.951491</v>
      </c>
      <c r="F1775">
        <v>148500</v>
      </c>
      <c r="G1775" s="1">
        <v>43177</v>
      </c>
      <c r="H1775" s="2">
        <v>0.76861999999999997</v>
      </c>
      <c r="I1775" t="s">
        <v>984</v>
      </c>
    </row>
    <row r="1776" spans="1:9">
      <c r="A1776">
        <v>1775</v>
      </c>
      <c r="B1776">
        <v>260</v>
      </c>
      <c r="C1776" t="s">
        <v>119</v>
      </c>
      <c r="D1776">
        <v>37.462648999999999</v>
      </c>
      <c r="E1776">
        <v>127.073747</v>
      </c>
      <c r="F1776">
        <v>147100</v>
      </c>
      <c r="G1776" s="1">
        <v>42942</v>
      </c>
      <c r="H1776" s="2">
        <v>0.79795000000000005</v>
      </c>
      <c r="I1776" t="s">
        <v>986</v>
      </c>
    </row>
    <row r="1777" spans="1:9">
      <c r="A1777">
        <v>1776</v>
      </c>
      <c r="B1777">
        <v>224</v>
      </c>
      <c r="C1777" t="s">
        <v>42</v>
      </c>
      <c r="D1777">
        <v>37.500149</v>
      </c>
      <c r="E1777">
        <v>126.922827</v>
      </c>
      <c r="F1777">
        <v>51300</v>
      </c>
      <c r="G1777" s="1">
        <v>42925</v>
      </c>
      <c r="H1777" s="2">
        <v>0.54676999999999998</v>
      </c>
      <c r="I1777" t="s">
        <v>984</v>
      </c>
    </row>
    <row r="1778" spans="1:9">
      <c r="A1778">
        <v>1777</v>
      </c>
      <c r="B1778">
        <v>59</v>
      </c>
      <c r="C1778" t="s">
        <v>47</v>
      </c>
      <c r="D1778">
        <v>37.643239000000001</v>
      </c>
      <c r="E1778">
        <v>127.196727</v>
      </c>
      <c r="F1778">
        <v>79900</v>
      </c>
      <c r="G1778" s="1">
        <v>42951</v>
      </c>
      <c r="H1778" s="2">
        <v>0.87646000000000002</v>
      </c>
      <c r="I1778" t="s">
        <v>986</v>
      </c>
    </row>
    <row r="1779" spans="1:9">
      <c r="A1779">
        <v>1778</v>
      </c>
      <c r="B1779">
        <v>268</v>
      </c>
      <c r="C1779" t="s">
        <v>133</v>
      </c>
      <c r="D1779">
        <v>37.530512000000002</v>
      </c>
      <c r="E1779">
        <v>127.052291</v>
      </c>
      <c r="F1779">
        <v>37000</v>
      </c>
      <c r="G1779" s="1">
        <v>42935</v>
      </c>
      <c r="H1779" s="2">
        <v>0.85845000000000005</v>
      </c>
      <c r="I1779" t="s">
        <v>986</v>
      </c>
    </row>
    <row r="1780" spans="1:9">
      <c r="A1780">
        <v>1779</v>
      </c>
      <c r="B1780">
        <v>185</v>
      </c>
      <c r="C1780" t="s">
        <v>77</v>
      </c>
      <c r="D1780">
        <v>37.459471000000001</v>
      </c>
      <c r="E1780">
        <v>127.05686900000001</v>
      </c>
      <c r="F1780">
        <v>21300</v>
      </c>
      <c r="G1780" s="1">
        <v>42671</v>
      </c>
      <c r="H1780" s="2">
        <v>0.47471000000000002</v>
      </c>
      <c r="I1780" t="s">
        <v>986</v>
      </c>
    </row>
    <row r="1781" spans="1:9">
      <c r="A1781">
        <v>1780</v>
      </c>
      <c r="B1781">
        <v>36</v>
      </c>
      <c r="C1781" t="s">
        <v>51</v>
      </c>
      <c r="D1781">
        <v>37.638444999999997</v>
      </c>
      <c r="E1781">
        <v>126.92813</v>
      </c>
      <c r="F1781">
        <v>89900</v>
      </c>
      <c r="G1781" s="1">
        <v>43154</v>
      </c>
      <c r="H1781" s="2">
        <v>0.49281999999999998</v>
      </c>
      <c r="I1781" t="s">
        <v>984</v>
      </c>
    </row>
    <row r="1782" spans="1:9">
      <c r="A1782">
        <v>1781</v>
      </c>
      <c r="B1782">
        <v>207</v>
      </c>
      <c r="C1782" t="s">
        <v>84</v>
      </c>
      <c r="D1782">
        <v>37.697978999999997</v>
      </c>
      <c r="E1782">
        <v>126.93012</v>
      </c>
      <c r="F1782">
        <v>17500</v>
      </c>
      <c r="G1782" s="1">
        <v>43130</v>
      </c>
      <c r="H1782" s="2">
        <v>0.50656999999999996</v>
      </c>
      <c r="I1782" t="s">
        <v>984</v>
      </c>
    </row>
    <row r="1783" spans="1:9">
      <c r="A1783">
        <v>1782</v>
      </c>
      <c r="B1783">
        <v>13</v>
      </c>
      <c r="C1783" t="s">
        <v>119</v>
      </c>
      <c r="D1783">
        <v>37.50459</v>
      </c>
      <c r="E1783">
        <v>126.956594</v>
      </c>
      <c r="F1783">
        <v>126300</v>
      </c>
      <c r="G1783" s="1">
        <v>42696</v>
      </c>
      <c r="H1783" s="2">
        <v>0.92442000000000002</v>
      </c>
      <c r="I1783" t="s">
        <v>986</v>
      </c>
    </row>
    <row r="1784" spans="1:9">
      <c r="A1784">
        <v>1783</v>
      </c>
      <c r="B1784">
        <v>45</v>
      </c>
      <c r="C1784" t="s">
        <v>33</v>
      </c>
      <c r="D1784">
        <v>37.505111999999997</v>
      </c>
      <c r="E1784">
        <v>127.121309</v>
      </c>
      <c r="F1784">
        <v>133100</v>
      </c>
      <c r="G1784" s="1">
        <v>43192</v>
      </c>
      <c r="H1784" s="2">
        <v>0.51529000000000003</v>
      </c>
      <c r="I1784" t="s">
        <v>985</v>
      </c>
    </row>
    <row r="1785" spans="1:9">
      <c r="A1785">
        <v>1784</v>
      </c>
      <c r="B1785">
        <v>215</v>
      </c>
      <c r="C1785" t="s">
        <v>115</v>
      </c>
      <c r="D1785">
        <v>37.659387000000002</v>
      </c>
      <c r="E1785">
        <v>126.956677</v>
      </c>
      <c r="F1785">
        <v>97300</v>
      </c>
      <c r="G1785" s="1">
        <v>42650</v>
      </c>
      <c r="H1785" s="2">
        <v>0.40437000000000001</v>
      </c>
      <c r="I1785" t="s">
        <v>984</v>
      </c>
    </row>
    <row r="1786" spans="1:9">
      <c r="A1786">
        <v>1785</v>
      </c>
      <c r="B1786">
        <v>292</v>
      </c>
      <c r="C1786" t="s">
        <v>68</v>
      </c>
      <c r="D1786">
        <v>37.696956999999998</v>
      </c>
      <c r="E1786">
        <v>126.90763200000001</v>
      </c>
      <c r="F1786">
        <v>64300</v>
      </c>
      <c r="G1786" s="1">
        <v>42717</v>
      </c>
      <c r="H1786" s="2">
        <v>0.42808000000000002</v>
      </c>
      <c r="I1786" t="s">
        <v>984</v>
      </c>
    </row>
    <row r="1787" spans="1:9">
      <c r="A1787">
        <v>1786</v>
      </c>
      <c r="B1787">
        <v>211</v>
      </c>
      <c r="C1787" t="s">
        <v>46</v>
      </c>
      <c r="D1787">
        <v>37.543877000000002</v>
      </c>
      <c r="E1787">
        <v>127.100701</v>
      </c>
      <c r="F1787">
        <v>89800</v>
      </c>
      <c r="G1787" s="1">
        <v>42624</v>
      </c>
      <c r="H1787" s="2">
        <v>0.92329000000000006</v>
      </c>
      <c r="I1787" t="s">
        <v>984</v>
      </c>
    </row>
    <row r="1788" spans="1:9">
      <c r="A1788">
        <v>1787</v>
      </c>
      <c r="B1788">
        <v>249</v>
      </c>
      <c r="C1788" t="s">
        <v>133</v>
      </c>
      <c r="D1788">
        <v>37.466123000000003</v>
      </c>
      <c r="E1788">
        <v>127.067441</v>
      </c>
      <c r="F1788">
        <v>150700</v>
      </c>
      <c r="G1788" s="1">
        <v>42848</v>
      </c>
      <c r="H1788" s="2">
        <v>0.85229999999999995</v>
      </c>
      <c r="I1788" t="s">
        <v>986</v>
      </c>
    </row>
    <row r="1789" spans="1:9">
      <c r="A1789">
        <v>1788</v>
      </c>
      <c r="B1789">
        <v>203</v>
      </c>
      <c r="C1789" t="s">
        <v>72</v>
      </c>
      <c r="D1789">
        <v>37.596330000000002</v>
      </c>
      <c r="E1789">
        <v>127.048624</v>
      </c>
      <c r="F1789">
        <v>108800</v>
      </c>
      <c r="G1789" s="1">
        <v>42931</v>
      </c>
      <c r="H1789" s="2">
        <v>0.81281999999999999</v>
      </c>
      <c r="I1789" t="s">
        <v>984</v>
      </c>
    </row>
    <row r="1790" spans="1:9">
      <c r="A1790">
        <v>1789</v>
      </c>
      <c r="B1790">
        <v>237</v>
      </c>
      <c r="C1790" t="s">
        <v>51</v>
      </c>
      <c r="D1790">
        <v>37.668604999999999</v>
      </c>
      <c r="E1790">
        <v>127.08951</v>
      </c>
      <c r="F1790">
        <v>54200</v>
      </c>
      <c r="G1790" s="1">
        <v>42496</v>
      </c>
      <c r="H1790" s="2">
        <v>0.65220999999999996</v>
      </c>
      <c r="I1790" t="s">
        <v>984</v>
      </c>
    </row>
    <row r="1791" spans="1:9">
      <c r="A1791">
        <v>1790</v>
      </c>
      <c r="B1791">
        <v>99</v>
      </c>
      <c r="C1791" t="s">
        <v>115</v>
      </c>
      <c r="D1791">
        <v>37.479723</v>
      </c>
      <c r="E1791">
        <v>126.89713500000001</v>
      </c>
      <c r="F1791">
        <v>143000</v>
      </c>
      <c r="G1791" s="1">
        <v>43151</v>
      </c>
      <c r="H1791" s="2">
        <v>0.68710000000000004</v>
      </c>
      <c r="I1791" t="s">
        <v>984</v>
      </c>
    </row>
    <row r="1792" spans="1:9">
      <c r="A1792">
        <v>1791</v>
      </c>
      <c r="B1792">
        <v>144</v>
      </c>
      <c r="C1792" t="s">
        <v>159</v>
      </c>
      <c r="D1792">
        <v>37.582928000000003</v>
      </c>
      <c r="E1792">
        <v>126.920423</v>
      </c>
      <c r="F1792">
        <v>121300</v>
      </c>
      <c r="G1792" s="1">
        <v>43005</v>
      </c>
      <c r="H1792" s="2">
        <v>0.77442999999999995</v>
      </c>
      <c r="I1792" t="s">
        <v>988</v>
      </c>
    </row>
    <row r="1793" spans="1:9">
      <c r="A1793">
        <v>1792</v>
      </c>
      <c r="B1793">
        <v>23</v>
      </c>
      <c r="C1793" t="s">
        <v>133</v>
      </c>
      <c r="D1793">
        <v>37.711756999999999</v>
      </c>
      <c r="E1793">
        <v>126.901425</v>
      </c>
      <c r="F1793">
        <v>44600</v>
      </c>
      <c r="G1793" s="1">
        <v>42917</v>
      </c>
      <c r="H1793" s="2">
        <v>0.68342999999999998</v>
      </c>
      <c r="I1793" t="s">
        <v>986</v>
      </c>
    </row>
    <row r="1794" spans="1:9">
      <c r="A1794">
        <v>1793</v>
      </c>
      <c r="B1794">
        <v>155</v>
      </c>
      <c r="C1794" t="s">
        <v>163</v>
      </c>
      <c r="D1794">
        <v>37.597085999999997</v>
      </c>
      <c r="E1794">
        <v>126.900633</v>
      </c>
      <c r="F1794">
        <v>31900</v>
      </c>
      <c r="G1794" s="1">
        <v>43156</v>
      </c>
      <c r="H1794" s="2">
        <v>0.48742999999999997</v>
      </c>
      <c r="I1794" t="s">
        <v>984</v>
      </c>
    </row>
    <row r="1795" spans="1:9">
      <c r="A1795">
        <v>1794</v>
      </c>
      <c r="B1795">
        <v>241</v>
      </c>
      <c r="C1795" t="s">
        <v>28</v>
      </c>
      <c r="D1795">
        <v>37.643554999999999</v>
      </c>
      <c r="E1795">
        <v>126.974969</v>
      </c>
      <c r="F1795">
        <v>28400</v>
      </c>
      <c r="G1795" s="1">
        <v>42414</v>
      </c>
      <c r="H1795" s="2">
        <v>0.93461000000000005</v>
      </c>
      <c r="I1795" t="s">
        <v>986</v>
      </c>
    </row>
    <row r="1796" spans="1:9">
      <c r="A1796">
        <v>1795</v>
      </c>
      <c r="B1796">
        <v>79</v>
      </c>
      <c r="C1796" t="s">
        <v>163</v>
      </c>
      <c r="D1796">
        <v>37.586537</v>
      </c>
      <c r="E1796">
        <v>127.00958799999999</v>
      </c>
      <c r="F1796">
        <v>24400</v>
      </c>
      <c r="G1796" s="1">
        <v>42600</v>
      </c>
      <c r="H1796" s="2">
        <v>0.88807000000000003</v>
      </c>
      <c r="I1796" t="s">
        <v>984</v>
      </c>
    </row>
    <row r="1797" spans="1:9">
      <c r="A1797">
        <v>1796</v>
      </c>
      <c r="B1797">
        <v>174</v>
      </c>
      <c r="C1797" t="s">
        <v>33</v>
      </c>
      <c r="D1797">
        <v>37.598902000000002</v>
      </c>
      <c r="E1797">
        <v>127.045711</v>
      </c>
      <c r="F1797">
        <v>145500</v>
      </c>
      <c r="G1797" s="1">
        <v>42760</v>
      </c>
      <c r="H1797" s="2">
        <v>0.94172999999999996</v>
      </c>
      <c r="I1797" t="s">
        <v>985</v>
      </c>
    </row>
    <row r="1798" spans="1:9">
      <c r="A1798">
        <v>1797</v>
      </c>
      <c r="B1798">
        <v>289</v>
      </c>
      <c r="C1798" t="s">
        <v>46</v>
      </c>
      <c r="D1798">
        <v>37.693936000000001</v>
      </c>
      <c r="E1798">
        <v>127.08689800000001</v>
      </c>
      <c r="F1798">
        <v>8800</v>
      </c>
      <c r="G1798" s="1">
        <v>42940</v>
      </c>
      <c r="H1798" s="2">
        <v>0.78541000000000005</v>
      </c>
      <c r="I1798" t="s">
        <v>984</v>
      </c>
    </row>
    <row r="1799" spans="1:9">
      <c r="A1799">
        <v>1798</v>
      </c>
      <c r="B1799">
        <v>92</v>
      </c>
      <c r="C1799" t="s">
        <v>72</v>
      </c>
      <c r="D1799">
        <v>37.672742</v>
      </c>
      <c r="E1799">
        <v>126.98375799999999</v>
      </c>
      <c r="F1799">
        <v>8100</v>
      </c>
      <c r="G1799" s="1">
        <v>42430</v>
      </c>
      <c r="H1799" s="2">
        <v>0.69237000000000004</v>
      </c>
      <c r="I1799" t="s">
        <v>984</v>
      </c>
    </row>
    <row r="1800" spans="1:9">
      <c r="A1800">
        <v>1799</v>
      </c>
      <c r="B1800">
        <v>102</v>
      </c>
      <c r="C1800" t="s">
        <v>108</v>
      </c>
      <c r="D1800">
        <v>37.481129000000003</v>
      </c>
      <c r="E1800">
        <v>127.020416</v>
      </c>
      <c r="F1800">
        <v>58100</v>
      </c>
      <c r="G1800" s="1">
        <v>42708</v>
      </c>
      <c r="H1800" s="2">
        <v>0.48064000000000001</v>
      </c>
      <c r="I1800" t="s">
        <v>988</v>
      </c>
    </row>
    <row r="1801" spans="1:9">
      <c r="A1801">
        <v>1800</v>
      </c>
      <c r="B1801">
        <v>216</v>
      </c>
      <c r="C1801" t="s">
        <v>119</v>
      </c>
      <c r="D1801">
        <v>37.616779000000001</v>
      </c>
      <c r="E1801">
        <v>127.116558</v>
      </c>
      <c r="F1801">
        <v>10700</v>
      </c>
      <c r="G1801" s="1">
        <v>42932</v>
      </c>
      <c r="H1801" s="2">
        <v>0.87738000000000005</v>
      </c>
      <c r="I1801" t="s">
        <v>986</v>
      </c>
    </row>
    <row r="1802" spans="1:9">
      <c r="A1802">
        <v>1801</v>
      </c>
      <c r="B1802">
        <v>276</v>
      </c>
      <c r="C1802" t="s">
        <v>108</v>
      </c>
      <c r="D1802">
        <v>37.604906</v>
      </c>
      <c r="E1802">
        <v>126.920213</v>
      </c>
      <c r="F1802">
        <v>27900</v>
      </c>
      <c r="G1802" s="1">
        <v>43145</v>
      </c>
      <c r="H1802" s="2">
        <v>0.92927999999999999</v>
      </c>
      <c r="I1802" t="s">
        <v>988</v>
      </c>
    </row>
    <row r="1803" spans="1:9">
      <c r="A1803">
        <v>1802</v>
      </c>
      <c r="B1803">
        <v>3</v>
      </c>
      <c r="C1803" t="s">
        <v>28</v>
      </c>
      <c r="D1803">
        <v>37.531655000000001</v>
      </c>
      <c r="E1803">
        <v>126.87488999999999</v>
      </c>
      <c r="F1803">
        <v>13900</v>
      </c>
      <c r="G1803" s="1">
        <v>42415</v>
      </c>
      <c r="H1803" s="2">
        <v>0.88232999999999995</v>
      </c>
      <c r="I1803" t="s">
        <v>986</v>
      </c>
    </row>
    <row r="1804" spans="1:9">
      <c r="A1804">
        <v>1803</v>
      </c>
      <c r="B1804">
        <v>145</v>
      </c>
      <c r="C1804" t="s">
        <v>37</v>
      </c>
      <c r="D1804">
        <v>37.607827</v>
      </c>
      <c r="E1804">
        <v>126.932559</v>
      </c>
      <c r="F1804">
        <v>46300</v>
      </c>
      <c r="G1804" s="1">
        <v>42683</v>
      </c>
      <c r="H1804" s="2">
        <v>0.52464</v>
      </c>
      <c r="I1804" t="s">
        <v>984</v>
      </c>
    </row>
    <row r="1805" spans="1:9">
      <c r="A1805">
        <v>1804</v>
      </c>
      <c r="B1805">
        <v>169</v>
      </c>
      <c r="C1805" t="s">
        <v>68</v>
      </c>
      <c r="D1805">
        <v>37.662393000000002</v>
      </c>
      <c r="E1805">
        <v>127.019009</v>
      </c>
      <c r="F1805">
        <v>27300</v>
      </c>
      <c r="G1805" s="1">
        <v>42429</v>
      </c>
      <c r="H1805" s="2">
        <v>0.62472000000000005</v>
      </c>
      <c r="I1805" t="s">
        <v>984</v>
      </c>
    </row>
    <row r="1806" spans="1:9">
      <c r="A1806">
        <v>1805</v>
      </c>
      <c r="B1806">
        <v>257</v>
      </c>
      <c r="C1806" t="s">
        <v>88</v>
      </c>
      <c r="D1806">
        <v>37.527560999999999</v>
      </c>
      <c r="E1806">
        <v>126.86662800000001</v>
      </c>
      <c r="F1806">
        <v>110000</v>
      </c>
      <c r="G1806" s="1">
        <v>42450</v>
      </c>
      <c r="H1806" s="2">
        <v>0.92996000000000001</v>
      </c>
      <c r="I1806" t="s">
        <v>984</v>
      </c>
    </row>
    <row r="1807" spans="1:9">
      <c r="A1807">
        <v>1806</v>
      </c>
      <c r="B1807">
        <v>153</v>
      </c>
      <c r="C1807" t="s">
        <v>32</v>
      </c>
      <c r="D1807">
        <v>37.618220999999998</v>
      </c>
      <c r="E1807">
        <v>126.974932</v>
      </c>
      <c r="F1807">
        <v>7700</v>
      </c>
      <c r="G1807" s="1">
        <v>43133</v>
      </c>
      <c r="H1807" s="2">
        <v>0.39757999999999999</v>
      </c>
      <c r="I1807" t="s">
        <v>986</v>
      </c>
    </row>
    <row r="1808" spans="1:9">
      <c r="A1808">
        <v>1807</v>
      </c>
      <c r="B1808">
        <v>298</v>
      </c>
      <c r="C1808" t="s">
        <v>51</v>
      </c>
      <c r="D1808">
        <v>37.526544999999999</v>
      </c>
      <c r="E1808">
        <v>126.88261</v>
      </c>
      <c r="F1808">
        <v>74300</v>
      </c>
      <c r="G1808" s="1">
        <v>42695</v>
      </c>
      <c r="H1808" s="2">
        <v>0.51243000000000005</v>
      </c>
      <c r="I1808" t="s">
        <v>984</v>
      </c>
    </row>
    <row r="1809" spans="1:9">
      <c r="A1809">
        <v>1808</v>
      </c>
      <c r="B1809">
        <v>136</v>
      </c>
      <c r="C1809" t="s">
        <v>23</v>
      </c>
      <c r="D1809">
        <v>37.579515999999998</v>
      </c>
      <c r="E1809">
        <v>127.073132</v>
      </c>
      <c r="F1809">
        <v>72600</v>
      </c>
      <c r="G1809" s="1">
        <v>42570</v>
      </c>
      <c r="H1809" s="2">
        <v>0.91222000000000003</v>
      </c>
      <c r="I1809" t="s">
        <v>984</v>
      </c>
    </row>
    <row r="1810" spans="1:9">
      <c r="A1810">
        <v>1809</v>
      </c>
      <c r="B1810">
        <v>245</v>
      </c>
      <c r="C1810" t="s">
        <v>152</v>
      </c>
      <c r="D1810">
        <v>37.679457999999997</v>
      </c>
      <c r="E1810">
        <v>127.17498999999999</v>
      </c>
      <c r="F1810">
        <v>28800</v>
      </c>
      <c r="G1810" s="1">
        <v>42735</v>
      </c>
      <c r="H1810" s="2">
        <v>0.51792000000000005</v>
      </c>
      <c r="I1810" t="s">
        <v>986</v>
      </c>
    </row>
    <row r="1811" spans="1:9">
      <c r="A1811">
        <v>1810</v>
      </c>
      <c r="B1811">
        <v>259</v>
      </c>
      <c r="C1811" t="s">
        <v>100</v>
      </c>
      <c r="D1811">
        <v>37.542259999999999</v>
      </c>
      <c r="E1811">
        <v>127.190122</v>
      </c>
      <c r="F1811">
        <v>12500</v>
      </c>
      <c r="G1811" s="1">
        <v>42887</v>
      </c>
      <c r="H1811" s="2">
        <v>0.46494999999999997</v>
      </c>
      <c r="I1811" t="s">
        <v>987</v>
      </c>
    </row>
    <row r="1812" spans="1:9">
      <c r="A1812">
        <v>1811</v>
      </c>
      <c r="B1812">
        <v>17</v>
      </c>
      <c r="C1812" t="s">
        <v>68</v>
      </c>
      <c r="D1812">
        <v>37.458205</v>
      </c>
      <c r="E1812">
        <v>127.16761099999999</v>
      </c>
      <c r="F1812">
        <v>125500</v>
      </c>
      <c r="G1812" s="1">
        <v>42631</v>
      </c>
      <c r="H1812" s="2">
        <v>0.96489999999999998</v>
      </c>
      <c r="I1812" t="s">
        <v>984</v>
      </c>
    </row>
    <row r="1813" spans="1:9">
      <c r="A1813">
        <v>1812</v>
      </c>
      <c r="B1813">
        <v>104</v>
      </c>
      <c r="C1813" t="s">
        <v>163</v>
      </c>
      <c r="D1813">
        <v>37.523777000000003</v>
      </c>
      <c r="E1813">
        <v>127.12511600000001</v>
      </c>
      <c r="F1813">
        <v>99100</v>
      </c>
      <c r="G1813" s="1">
        <v>42410</v>
      </c>
      <c r="H1813" s="2">
        <v>0.76641999999999999</v>
      </c>
      <c r="I1813" t="s">
        <v>984</v>
      </c>
    </row>
    <row r="1814" spans="1:9">
      <c r="A1814">
        <v>1813</v>
      </c>
      <c r="B1814">
        <v>133</v>
      </c>
      <c r="C1814" t="s">
        <v>159</v>
      </c>
      <c r="D1814">
        <v>37.682313000000001</v>
      </c>
      <c r="E1814">
        <v>127.117583</v>
      </c>
      <c r="F1814">
        <v>115400</v>
      </c>
      <c r="G1814" s="1">
        <v>43113</v>
      </c>
      <c r="H1814" s="2">
        <v>0.85221000000000002</v>
      </c>
      <c r="I1814" t="s">
        <v>988</v>
      </c>
    </row>
    <row r="1815" spans="1:9">
      <c r="A1815">
        <v>1814</v>
      </c>
      <c r="B1815">
        <v>48</v>
      </c>
      <c r="C1815" t="s">
        <v>115</v>
      </c>
      <c r="D1815">
        <v>37.536152000000001</v>
      </c>
      <c r="E1815">
        <v>126.930971</v>
      </c>
      <c r="F1815">
        <v>64900</v>
      </c>
      <c r="G1815" s="1">
        <v>43103</v>
      </c>
      <c r="H1815" s="2">
        <v>0.82433000000000001</v>
      </c>
      <c r="I1815" t="s">
        <v>984</v>
      </c>
    </row>
    <row r="1816" spans="1:9">
      <c r="A1816">
        <v>1815</v>
      </c>
      <c r="B1816">
        <v>53</v>
      </c>
      <c r="C1816" t="s">
        <v>77</v>
      </c>
      <c r="D1816">
        <v>37.526595</v>
      </c>
      <c r="E1816">
        <v>126.914592</v>
      </c>
      <c r="F1816">
        <v>125600</v>
      </c>
      <c r="G1816" s="1">
        <v>42656</v>
      </c>
      <c r="H1816" s="2">
        <v>0.90947</v>
      </c>
      <c r="I1816" t="s">
        <v>986</v>
      </c>
    </row>
    <row r="1817" spans="1:9">
      <c r="A1817">
        <v>1816</v>
      </c>
      <c r="B1817">
        <v>4</v>
      </c>
      <c r="C1817" t="s">
        <v>68</v>
      </c>
      <c r="D1817">
        <v>37.548276000000001</v>
      </c>
      <c r="E1817">
        <v>127.036978</v>
      </c>
      <c r="F1817">
        <v>103800</v>
      </c>
      <c r="G1817" s="1">
        <v>42496</v>
      </c>
      <c r="H1817" s="2">
        <v>0.79935</v>
      </c>
      <c r="I1817" t="s">
        <v>984</v>
      </c>
    </row>
    <row r="1818" spans="1:9">
      <c r="A1818">
        <v>1817</v>
      </c>
      <c r="B1818">
        <v>109</v>
      </c>
      <c r="C1818" t="s">
        <v>46</v>
      </c>
      <c r="D1818">
        <v>37.594808999999998</v>
      </c>
      <c r="E1818">
        <v>127.143027</v>
      </c>
      <c r="F1818">
        <v>137600</v>
      </c>
      <c r="G1818" s="1">
        <v>42865</v>
      </c>
      <c r="H1818" s="2">
        <v>0.76110999999999995</v>
      </c>
      <c r="I1818" t="s">
        <v>984</v>
      </c>
    </row>
    <row r="1819" spans="1:9">
      <c r="A1819">
        <v>1818</v>
      </c>
      <c r="B1819">
        <v>129</v>
      </c>
      <c r="C1819" t="s">
        <v>42</v>
      </c>
      <c r="D1819">
        <v>37.534233</v>
      </c>
      <c r="E1819">
        <v>127.07707499999999</v>
      </c>
      <c r="F1819">
        <v>23100</v>
      </c>
      <c r="G1819" s="1">
        <v>42384</v>
      </c>
      <c r="H1819" s="2">
        <v>0.80610000000000004</v>
      </c>
      <c r="I1819" t="s">
        <v>984</v>
      </c>
    </row>
    <row r="1820" spans="1:9">
      <c r="A1820">
        <v>1819</v>
      </c>
      <c r="B1820">
        <v>109</v>
      </c>
      <c r="C1820" t="s">
        <v>23</v>
      </c>
      <c r="D1820">
        <v>37.709364999999998</v>
      </c>
      <c r="E1820">
        <v>127.005836</v>
      </c>
      <c r="F1820">
        <v>116900</v>
      </c>
      <c r="G1820" s="1">
        <v>42712</v>
      </c>
      <c r="H1820" s="2">
        <v>0.70677000000000001</v>
      </c>
      <c r="I1820" t="s">
        <v>984</v>
      </c>
    </row>
    <row r="1821" spans="1:9">
      <c r="A1821">
        <v>1820</v>
      </c>
      <c r="B1821">
        <v>96</v>
      </c>
      <c r="C1821" t="s">
        <v>47</v>
      </c>
      <c r="D1821">
        <v>37.674712999999997</v>
      </c>
      <c r="E1821">
        <v>127.090282</v>
      </c>
      <c r="F1821">
        <v>29600</v>
      </c>
      <c r="G1821" s="1">
        <v>42806</v>
      </c>
      <c r="H1821" s="2">
        <v>0.69003000000000003</v>
      </c>
      <c r="I1821" t="s">
        <v>986</v>
      </c>
    </row>
    <row r="1822" spans="1:9">
      <c r="A1822">
        <v>1821</v>
      </c>
      <c r="B1822">
        <v>271</v>
      </c>
      <c r="C1822" t="s">
        <v>101</v>
      </c>
      <c r="D1822">
        <v>37.643135000000001</v>
      </c>
      <c r="E1822">
        <v>127.071735</v>
      </c>
      <c r="F1822">
        <v>100600</v>
      </c>
      <c r="G1822" s="1">
        <v>42686</v>
      </c>
      <c r="H1822" s="2">
        <v>0.97533999999999998</v>
      </c>
      <c r="I1822" t="s">
        <v>984</v>
      </c>
    </row>
    <row r="1823" spans="1:9">
      <c r="A1823">
        <v>1822</v>
      </c>
      <c r="B1823">
        <v>25</v>
      </c>
      <c r="C1823" t="s">
        <v>100</v>
      </c>
      <c r="D1823">
        <v>37.584333999999998</v>
      </c>
      <c r="E1823">
        <v>126.871522</v>
      </c>
      <c r="F1823">
        <v>89400</v>
      </c>
      <c r="G1823" s="1">
        <v>42786</v>
      </c>
      <c r="H1823" s="2">
        <v>0.75488</v>
      </c>
      <c r="I1823" t="s">
        <v>987</v>
      </c>
    </row>
    <row r="1824" spans="1:9">
      <c r="A1824">
        <v>1823</v>
      </c>
      <c r="B1824">
        <v>198</v>
      </c>
      <c r="C1824" t="s">
        <v>46</v>
      </c>
      <c r="D1824">
        <v>37.627952999999998</v>
      </c>
      <c r="E1824">
        <v>126.853309</v>
      </c>
      <c r="F1824">
        <v>117800</v>
      </c>
      <c r="G1824" s="1">
        <v>42973</v>
      </c>
      <c r="H1824" s="2">
        <v>0.62305999999999995</v>
      </c>
      <c r="I1824" t="s">
        <v>984</v>
      </c>
    </row>
    <row r="1825" spans="1:9">
      <c r="A1825">
        <v>1824</v>
      </c>
      <c r="B1825">
        <v>124</v>
      </c>
      <c r="C1825" t="s">
        <v>28</v>
      </c>
      <c r="D1825">
        <v>37.590794000000002</v>
      </c>
      <c r="E1825">
        <v>127.003114</v>
      </c>
      <c r="F1825">
        <v>134000</v>
      </c>
      <c r="G1825" s="1">
        <v>42911</v>
      </c>
      <c r="H1825" s="2">
        <v>0.52424999999999999</v>
      </c>
      <c r="I1825" t="s">
        <v>986</v>
      </c>
    </row>
    <row r="1826" spans="1:9">
      <c r="A1826">
        <v>1825</v>
      </c>
      <c r="B1826">
        <v>116</v>
      </c>
      <c r="C1826" t="s">
        <v>68</v>
      </c>
      <c r="D1826">
        <v>37.506551000000002</v>
      </c>
      <c r="E1826">
        <v>127.170267</v>
      </c>
      <c r="F1826">
        <v>70100</v>
      </c>
      <c r="G1826" s="1">
        <v>42768</v>
      </c>
      <c r="H1826" s="2">
        <v>0.83903000000000005</v>
      </c>
      <c r="I1826" t="s">
        <v>984</v>
      </c>
    </row>
    <row r="1827" spans="1:9">
      <c r="A1827">
        <v>1826</v>
      </c>
      <c r="B1827">
        <v>182</v>
      </c>
      <c r="C1827" t="s">
        <v>77</v>
      </c>
      <c r="D1827">
        <v>37.667425000000001</v>
      </c>
      <c r="E1827">
        <v>126.877858</v>
      </c>
      <c r="F1827">
        <v>3900</v>
      </c>
      <c r="G1827" s="1">
        <v>42970</v>
      </c>
      <c r="H1827" s="2">
        <v>0.73458999999999997</v>
      </c>
      <c r="I1827" t="s">
        <v>986</v>
      </c>
    </row>
    <row r="1828" spans="1:9">
      <c r="A1828">
        <v>1827</v>
      </c>
      <c r="B1828">
        <v>146</v>
      </c>
      <c r="C1828" t="s">
        <v>92</v>
      </c>
      <c r="D1828">
        <v>37.580174999999997</v>
      </c>
      <c r="E1828">
        <v>126.86138699999999</v>
      </c>
      <c r="F1828">
        <v>63300</v>
      </c>
      <c r="G1828" s="1">
        <v>42449</v>
      </c>
      <c r="H1828" s="2">
        <v>0.42009000000000002</v>
      </c>
      <c r="I1828" t="s">
        <v>987</v>
      </c>
    </row>
    <row r="1829" spans="1:9">
      <c r="A1829">
        <v>1828</v>
      </c>
      <c r="B1829">
        <v>62</v>
      </c>
      <c r="C1829" t="s">
        <v>20</v>
      </c>
      <c r="D1829">
        <v>37.633968000000003</v>
      </c>
      <c r="E1829">
        <v>127.06969100000001</v>
      </c>
      <c r="F1829">
        <v>130300</v>
      </c>
      <c r="G1829" s="1">
        <v>42546</v>
      </c>
      <c r="H1829" s="2">
        <v>0.56415999999999999</v>
      </c>
      <c r="I1829" t="s">
        <v>984</v>
      </c>
    </row>
    <row r="1830" spans="1:9">
      <c r="A1830">
        <v>1829</v>
      </c>
      <c r="B1830">
        <v>295</v>
      </c>
      <c r="C1830" t="s">
        <v>23</v>
      </c>
      <c r="D1830">
        <v>37.479968</v>
      </c>
      <c r="E1830">
        <v>127.04510999999999</v>
      </c>
      <c r="F1830">
        <v>58700</v>
      </c>
      <c r="G1830" s="1">
        <v>42678</v>
      </c>
      <c r="H1830" s="2">
        <v>0.94406000000000001</v>
      </c>
      <c r="I1830" t="s">
        <v>984</v>
      </c>
    </row>
    <row r="1831" spans="1:9">
      <c r="A1831">
        <v>1830</v>
      </c>
      <c r="B1831">
        <v>198</v>
      </c>
      <c r="C1831" t="s">
        <v>23</v>
      </c>
      <c r="D1831">
        <v>37.443454000000003</v>
      </c>
      <c r="E1831">
        <v>127.034088</v>
      </c>
      <c r="F1831">
        <v>55800</v>
      </c>
      <c r="G1831" s="1">
        <v>43002</v>
      </c>
      <c r="H1831" s="2">
        <v>0.56847000000000003</v>
      </c>
      <c r="I1831" t="s">
        <v>984</v>
      </c>
    </row>
    <row r="1832" spans="1:9">
      <c r="A1832">
        <v>1831</v>
      </c>
      <c r="B1832">
        <v>182</v>
      </c>
      <c r="C1832" t="s">
        <v>32</v>
      </c>
      <c r="D1832">
        <v>37.662975000000003</v>
      </c>
      <c r="E1832">
        <v>127.06064499999999</v>
      </c>
      <c r="F1832">
        <v>128700</v>
      </c>
      <c r="G1832" s="1">
        <v>42874</v>
      </c>
      <c r="H1832" s="2">
        <v>0.83613000000000004</v>
      </c>
      <c r="I1832" t="s">
        <v>986</v>
      </c>
    </row>
    <row r="1833" spans="1:9">
      <c r="A1833">
        <v>1832</v>
      </c>
      <c r="B1833">
        <v>49</v>
      </c>
      <c r="C1833" t="s">
        <v>115</v>
      </c>
      <c r="D1833">
        <v>37.573822999999997</v>
      </c>
      <c r="E1833">
        <v>126.94916499999999</v>
      </c>
      <c r="F1833">
        <v>147600</v>
      </c>
      <c r="G1833" s="1">
        <v>42926</v>
      </c>
      <c r="H1833" s="2">
        <v>0.71819999999999995</v>
      </c>
      <c r="I1833" t="s">
        <v>984</v>
      </c>
    </row>
    <row r="1834" spans="1:9">
      <c r="A1834">
        <v>1833</v>
      </c>
      <c r="B1834">
        <v>217</v>
      </c>
      <c r="C1834" t="s">
        <v>119</v>
      </c>
      <c r="D1834">
        <v>37.472486000000004</v>
      </c>
      <c r="E1834">
        <v>127.043803</v>
      </c>
      <c r="F1834">
        <v>92500</v>
      </c>
      <c r="G1834" s="1">
        <v>42836</v>
      </c>
      <c r="H1834" s="2">
        <v>0.70467000000000002</v>
      </c>
      <c r="I1834" t="s">
        <v>986</v>
      </c>
    </row>
    <row r="1835" spans="1:9">
      <c r="A1835">
        <v>1834</v>
      </c>
      <c r="B1835">
        <v>165</v>
      </c>
      <c r="C1835" t="s">
        <v>119</v>
      </c>
      <c r="D1835">
        <v>37.666558999999999</v>
      </c>
      <c r="E1835">
        <v>126.873876</v>
      </c>
      <c r="F1835">
        <v>23600</v>
      </c>
      <c r="G1835" s="1">
        <v>42930</v>
      </c>
      <c r="H1835" s="2">
        <v>0.99558999999999997</v>
      </c>
      <c r="I1835" t="s">
        <v>986</v>
      </c>
    </row>
    <row r="1836" spans="1:9">
      <c r="A1836">
        <v>1835</v>
      </c>
      <c r="B1836">
        <v>101</v>
      </c>
      <c r="C1836" t="s">
        <v>37</v>
      </c>
      <c r="D1836">
        <v>37.472977</v>
      </c>
      <c r="E1836">
        <v>127.038079</v>
      </c>
      <c r="F1836">
        <v>65200</v>
      </c>
      <c r="G1836" s="1">
        <v>42623</v>
      </c>
      <c r="H1836" s="2">
        <v>0.82303999999999999</v>
      </c>
      <c r="I1836" t="s">
        <v>984</v>
      </c>
    </row>
    <row r="1837" spans="1:9">
      <c r="A1837">
        <v>1836</v>
      </c>
      <c r="B1837">
        <v>288</v>
      </c>
      <c r="C1837" t="s">
        <v>46</v>
      </c>
      <c r="D1837">
        <v>37.553227</v>
      </c>
      <c r="E1837">
        <v>127.04618600000001</v>
      </c>
      <c r="F1837">
        <v>81900</v>
      </c>
      <c r="G1837" s="1">
        <v>43157</v>
      </c>
      <c r="H1837" s="2">
        <v>0.63295000000000001</v>
      </c>
      <c r="I1837" t="s">
        <v>984</v>
      </c>
    </row>
    <row r="1838" spans="1:9">
      <c r="A1838">
        <v>1837</v>
      </c>
      <c r="B1838">
        <v>28</v>
      </c>
      <c r="C1838" t="s">
        <v>93</v>
      </c>
      <c r="D1838">
        <v>37.545836999999999</v>
      </c>
      <c r="E1838">
        <v>126.862357</v>
      </c>
      <c r="F1838">
        <v>33200</v>
      </c>
      <c r="G1838" s="1">
        <v>43011</v>
      </c>
      <c r="H1838" s="2">
        <v>0.75492000000000004</v>
      </c>
      <c r="I1838" t="s">
        <v>985</v>
      </c>
    </row>
    <row r="1839" spans="1:9">
      <c r="A1839">
        <v>1838</v>
      </c>
      <c r="B1839">
        <v>292</v>
      </c>
      <c r="C1839" t="s">
        <v>32</v>
      </c>
      <c r="D1839">
        <v>37.652490999999998</v>
      </c>
      <c r="E1839">
        <v>127.06788</v>
      </c>
      <c r="F1839">
        <v>34500</v>
      </c>
      <c r="G1839" s="1">
        <v>42585</v>
      </c>
      <c r="H1839" s="2">
        <v>0.54901</v>
      </c>
      <c r="I1839" t="s">
        <v>986</v>
      </c>
    </row>
    <row r="1840" spans="1:9">
      <c r="A1840">
        <v>1839</v>
      </c>
      <c r="B1840">
        <v>251</v>
      </c>
      <c r="C1840" t="s">
        <v>152</v>
      </c>
      <c r="D1840">
        <v>37.668649000000002</v>
      </c>
      <c r="E1840">
        <v>126.988788</v>
      </c>
      <c r="F1840">
        <v>5900</v>
      </c>
      <c r="G1840" s="1">
        <v>42771</v>
      </c>
      <c r="H1840" s="2">
        <v>0.66993000000000003</v>
      </c>
      <c r="I1840" t="s">
        <v>986</v>
      </c>
    </row>
    <row r="1841" spans="1:9">
      <c r="A1841">
        <v>1840</v>
      </c>
      <c r="B1841">
        <v>168</v>
      </c>
      <c r="C1841" t="s">
        <v>42</v>
      </c>
      <c r="D1841">
        <v>37.456843999999997</v>
      </c>
      <c r="E1841">
        <v>127.133318</v>
      </c>
      <c r="F1841">
        <v>149500</v>
      </c>
      <c r="G1841" s="1">
        <v>42541</v>
      </c>
      <c r="H1841" s="2">
        <v>0.75478999999999996</v>
      </c>
      <c r="I1841" t="s">
        <v>984</v>
      </c>
    </row>
    <row r="1842" spans="1:9">
      <c r="A1842">
        <v>1841</v>
      </c>
      <c r="B1842">
        <v>71</v>
      </c>
      <c r="C1842" t="s">
        <v>33</v>
      </c>
      <c r="D1842">
        <v>37.492395999999999</v>
      </c>
      <c r="E1842">
        <v>126.923895</v>
      </c>
      <c r="F1842">
        <v>63900</v>
      </c>
      <c r="G1842" s="1">
        <v>42954</v>
      </c>
      <c r="H1842" s="2">
        <v>0.65071999999999997</v>
      </c>
      <c r="I1842" t="s">
        <v>985</v>
      </c>
    </row>
    <row r="1843" spans="1:9">
      <c r="A1843">
        <v>1842</v>
      </c>
      <c r="B1843">
        <v>168</v>
      </c>
      <c r="C1843" t="s">
        <v>38</v>
      </c>
      <c r="D1843">
        <v>37.608367999999999</v>
      </c>
      <c r="E1843">
        <v>126.98258199999999</v>
      </c>
      <c r="F1843">
        <v>41800</v>
      </c>
      <c r="G1843" s="1">
        <v>43056</v>
      </c>
      <c r="H1843" s="2">
        <v>0.88692000000000004</v>
      </c>
      <c r="I1843" t="s">
        <v>986</v>
      </c>
    </row>
    <row r="1844" spans="1:9">
      <c r="A1844">
        <v>1843</v>
      </c>
      <c r="B1844">
        <v>241</v>
      </c>
      <c r="C1844" t="s">
        <v>27</v>
      </c>
      <c r="D1844">
        <v>37.480879999999999</v>
      </c>
      <c r="E1844">
        <v>127.000314</v>
      </c>
      <c r="F1844">
        <v>62900</v>
      </c>
      <c r="G1844" s="1">
        <v>42891</v>
      </c>
      <c r="H1844" s="2">
        <v>0.50853000000000004</v>
      </c>
      <c r="I1844" t="s">
        <v>984</v>
      </c>
    </row>
    <row r="1845" spans="1:9">
      <c r="A1845">
        <v>1844</v>
      </c>
      <c r="B1845">
        <v>209</v>
      </c>
      <c r="C1845" t="s">
        <v>77</v>
      </c>
      <c r="D1845">
        <v>37.548302999999997</v>
      </c>
      <c r="E1845">
        <v>127.119285</v>
      </c>
      <c r="F1845">
        <v>38200</v>
      </c>
      <c r="G1845" s="1">
        <v>42593</v>
      </c>
      <c r="H1845" s="2">
        <v>0.86911000000000005</v>
      </c>
      <c r="I1845" t="s">
        <v>986</v>
      </c>
    </row>
    <row r="1846" spans="1:9">
      <c r="A1846">
        <v>1845</v>
      </c>
      <c r="B1846">
        <v>288</v>
      </c>
      <c r="C1846" t="s">
        <v>38</v>
      </c>
      <c r="D1846">
        <v>37.59807</v>
      </c>
      <c r="E1846">
        <v>126.880454</v>
      </c>
      <c r="F1846">
        <v>91200</v>
      </c>
      <c r="G1846" s="1">
        <v>42519</v>
      </c>
      <c r="H1846" s="2">
        <v>0.53976999999999997</v>
      </c>
      <c r="I1846" t="s">
        <v>986</v>
      </c>
    </row>
    <row r="1847" spans="1:9">
      <c r="A1847">
        <v>1846</v>
      </c>
      <c r="B1847">
        <v>143</v>
      </c>
      <c r="C1847" t="s">
        <v>133</v>
      </c>
      <c r="D1847">
        <v>37.659224999999999</v>
      </c>
      <c r="E1847">
        <v>127.14337999999999</v>
      </c>
      <c r="F1847">
        <v>15800</v>
      </c>
      <c r="G1847" s="1">
        <v>42495</v>
      </c>
      <c r="H1847" s="2">
        <v>0.73551</v>
      </c>
      <c r="I1847" t="s">
        <v>986</v>
      </c>
    </row>
    <row r="1848" spans="1:9">
      <c r="A1848">
        <v>1847</v>
      </c>
      <c r="B1848">
        <v>221</v>
      </c>
      <c r="C1848" t="s">
        <v>27</v>
      </c>
      <c r="D1848">
        <v>37.565314000000001</v>
      </c>
      <c r="E1848">
        <v>126.911562</v>
      </c>
      <c r="F1848">
        <v>28300</v>
      </c>
      <c r="G1848" s="1">
        <v>42430</v>
      </c>
      <c r="H1848" s="2">
        <v>0.70184000000000002</v>
      </c>
      <c r="I1848" t="s">
        <v>984</v>
      </c>
    </row>
    <row r="1849" spans="1:9">
      <c r="A1849">
        <v>1848</v>
      </c>
      <c r="B1849">
        <v>91</v>
      </c>
      <c r="C1849" t="s">
        <v>108</v>
      </c>
      <c r="D1849">
        <v>37.617860999999998</v>
      </c>
      <c r="E1849">
        <v>126.89165</v>
      </c>
      <c r="F1849">
        <v>70600</v>
      </c>
      <c r="G1849" s="1">
        <v>42514</v>
      </c>
      <c r="H1849" s="2">
        <v>0.69615000000000005</v>
      </c>
      <c r="I1849" t="s">
        <v>988</v>
      </c>
    </row>
    <row r="1850" spans="1:9">
      <c r="A1850">
        <v>1849</v>
      </c>
      <c r="B1850">
        <v>71</v>
      </c>
      <c r="C1850" t="s">
        <v>132</v>
      </c>
      <c r="D1850">
        <v>37.610081999999998</v>
      </c>
      <c r="E1850">
        <v>127.166631</v>
      </c>
      <c r="F1850">
        <v>116900</v>
      </c>
      <c r="G1850" s="1">
        <v>42501</v>
      </c>
      <c r="H1850" s="2">
        <v>0.74375999999999998</v>
      </c>
      <c r="I1850" t="s">
        <v>987</v>
      </c>
    </row>
    <row r="1851" spans="1:9">
      <c r="A1851">
        <v>1850</v>
      </c>
      <c r="B1851">
        <v>208</v>
      </c>
      <c r="C1851" t="s">
        <v>28</v>
      </c>
      <c r="D1851">
        <v>37.565342000000001</v>
      </c>
      <c r="E1851">
        <v>127.18885899999999</v>
      </c>
      <c r="F1851">
        <v>119000</v>
      </c>
      <c r="G1851" s="1">
        <v>42549</v>
      </c>
      <c r="H1851" s="2">
        <v>0.67484</v>
      </c>
      <c r="I1851" t="s">
        <v>986</v>
      </c>
    </row>
    <row r="1852" spans="1:9">
      <c r="A1852">
        <v>1851</v>
      </c>
      <c r="B1852">
        <v>55</v>
      </c>
      <c r="C1852" t="s">
        <v>23</v>
      </c>
      <c r="D1852">
        <v>37.580415000000002</v>
      </c>
      <c r="E1852">
        <v>127.020419</v>
      </c>
      <c r="F1852">
        <v>134100</v>
      </c>
      <c r="G1852" s="1">
        <v>43175</v>
      </c>
      <c r="H1852" s="2">
        <v>0.98802000000000001</v>
      </c>
      <c r="I1852" t="s">
        <v>984</v>
      </c>
    </row>
    <row r="1853" spans="1:9">
      <c r="A1853">
        <v>1852</v>
      </c>
      <c r="B1853">
        <v>183</v>
      </c>
      <c r="C1853" t="s">
        <v>77</v>
      </c>
      <c r="D1853">
        <v>37.624527</v>
      </c>
      <c r="E1853">
        <v>126.984936</v>
      </c>
      <c r="F1853">
        <v>17700</v>
      </c>
      <c r="G1853" s="1">
        <v>42467</v>
      </c>
      <c r="H1853" s="2">
        <v>0.91883000000000004</v>
      </c>
      <c r="I1853" t="s">
        <v>986</v>
      </c>
    </row>
    <row r="1854" spans="1:9">
      <c r="A1854">
        <v>1853</v>
      </c>
      <c r="B1854">
        <v>108</v>
      </c>
      <c r="C1854" t="s">
        <v>132</v>
      </c>
      <c r="D1854">
        <v>37.689534999999999</v>
      </c>
      <c r="E1854">
        <v>127.011625</v>
      </c>
      <c r="F1854">
        <v>132500</v>
      </c>
      <c r="G1854" s="1">
        <v>42378</v>
      </c>
      <c r="H1854" s="2">
        <v>0.52825</v>
      </c>
      <c r="I1854" t="s">
        <v>987</v>
      </c>
    </row>
    <row r="1855" spans="1:9">
      <c r="A1855">
        <v>1854</v>
      </c>
      <c r="B1855">
        <v>201</v>
      </c>
      <c r="C1855" t="s">
        <v>51</v>
      </c>
      <c r="D1855">
        <v>37.441526000000003</v>
      </c>
      <c r="E1855">
        <v>127.026836</v>
      </c>
      <c r="F1855">
        <v>149400</v>
      </c>
      <c r="G1855" s="1">
        <v>42951</v>
      </c>
      <c r="H1855" s="2">
        <v>0.85594999999999999</v>
      </c>
      <c r="I1855" t="s">
        <v>984</v>
      </c>
    </row>
    <row r="1856" spans="1:9">
      <c r="A1856">
        <v>1855</v>
      </c>
      <c r="B1856">
        <v>224</v>
      </c>
      <c r="C1856" t="s">
        <v>133</v>
      </c>
      <c r="D1856">
        <v>37.521448999999997</v>
      </c>
      <c r="E1856">
        <v>126.878883</v>
      </c>
      <c r="F1856">
        <v>151000</v>
      </c>
      <c r="G1856" s="1">
        <v>42711</v>
      </c>
      <c r="H1856" s="2">
        <v>0.87719999999999998</v>
      </c>
      <c r="I1856" t="s">
        <v>986</v>
      </c>
    </row>
    <row r="1857" spans="1:9">
      <c r="A1857">
        <v>1856</v>
      </c>
      <c r="B1857">
        <v>188</v>
      </c>
      <c r="C1857" t="s">
        <v>64</v>
      </c>
      <c r="D1857">
        <v>37.558356000000003</v>
      </c>
      <c r="E1857">
        <v>127.05386799999999</v>
      </c>
      <c r="F1857">
        <v>29100</v>
      </c>
      <c r="G1857" s="1">
        <v>42666</v>
      </c>
      <c r="H1857" s="2">
        <v>0.62282000000000004</v>
      </c>
      <c r="I1857" t="s">
        <v>984</v>
      </c>
    </row>
    <row r="1858" spans="1:9">
      <c r="A1858">
        <v>1857</v>
      </c>
      <c r="B1858">
        <v>133</v>
      </c>
      <c r="C1858" t="s">
        <v>51</v>
      </c>
      <c r="D1858">
        <v>37.594391999999999</v>
      </c>
      <c r="E1858">
        <v>127.191733</v>
      </c>
      <c r="F1858">
        <v>122400</v>
      </c>
      <c r="G1858" s="1">
        <v>42925</v>
      </c>
      <c r="H1858" s="2">
        <v>0.87087999999999999</v>
      </c>
      <c r="I1858" t="s">
        <v>984</v>
      </c>
    </row>
    <row r="1859" spans="1:9">
      <c r="A1859">
        <v>1858</v>
      </c>
      <c r="B1859">
        <v>34</v>
      </c>
      <c r="C1859" t="s">
        <v>108</v>
      </c>
      <c r="D1859">
        <v>37.688402000000004</v>
      </c>
      <c r="E1859">
        <v>127.080056</v>
      </c>
      <c r="F1859">
        <v>150200</v>
      </c>
      <c r="G1859" s="1">
        <v>42372</v>
      </c>
      <c r="H1859" s="2">
        <v>0.88246000000000002</v>
      </c>
      <c r="I1859" t="s">
        <v>988</v>
      </c>
    </row>
    <row r="1860" spans="1:9">
      <c r="A1860">
        <v>1859</v>
      </c>
      <c r="B1860">
        <v>194</v>
      </c>
      <c r="C1860" t="s">
        <v>22</v>
      </c>
      <c r="D1860">
        <v>37.654102999999999</v>
      </c>
      <c r="E1860">
        <v>127.049143</v>
      </c>
      <c r="F1860">
        <v>131300</v>
      </c>
      <c r="G1860" s="1">
        <v>42418</v>
      </c>
      <c r="H1860" s="2">
        <v>0.63546999999999998</v>
      </c>
      <c r="I1860" t="s">
        <v>984</v>
      </c>
    </row>
    <row r="1861" spans="1:9">
      <c r="A1861">
        <v>1860</v>
      </c>
      <c r="B1861">
        <v>23</v>
      </c>
      <c r="C1861" t="s">
        <v>100</v>
      </c>
      <c r="D1861">
        <v>37.527940000000001</v>
      </c>
      <c r="E1861">
        <v>126.97095400000001</v>
      </c>
      <c r="F1861">
        <v>34900</v>
      </c>
      <c r="G1861" s="1">
        <v>42596</v>
      </c>
      <c r="H1861" s="2">
        <v>0.68713000000000002</v>
      </c>
      <c r="I1861" t="s">
        <v>987</v>
      </c>
    </row>
    <row r="1862" spans="1:9">
      <c r="A1862">
        <v>1861</v>
      </c>
      <c r="B1862">
        <v>10</v>
      </c>
      <c r="C1862" t="s">
        <v>68</v>
      </c>
      <c r="D1862">
        <v>37.647367000000003</v>
      </c>
      <c r="E1862">
        <v>127.12410800000001</v>
      </c>
      <c r="F1862">
        <v>47500</v>
      </c>
      <c r="G1862" s="1">
        <v>42555</v>
      </c>
      <c r="H1862" s="2">
        <v>0.99917999999999996</v>
      </c>
      <c r="I1862" t="s">
        <v>984</v>
      </c>
    </row>
    <row r="1863" spans="1:9">
      <c r="A1863">
        <v>1862</v>
      </c>
      <c r="B1863">
        <v>167</v>
      </c>
      <c r="C1863" t="s">
        <v>28</v>
      </c>
      <c r="D1863">
        <v>37.624760000000002</v>
      </c>
      <c r="E1863">
        <v>126.92534000000001</v>
      </c>
      <c r="F1863">
        <v>149300</v>
      </c>
      <c r="G1863" s="1">
        <v>42734</v>
      </c>
      <c r="H1863" s="2">
        <v>0.61860999999999999</v>
      </c>
      <c r="I1863" t="s">
        <v>986</v>
      </c>
    </row>
    <row r="1864" spans="1:9">
      <c r="A1864">
        <v>1863</v>
      </c>
      <c r="B1864">
        <v>10</v>
      </c>
      <c r="C1864" t="s">
        <v>108</v>
      </c>
      <c r="D1864">
        <v>37.522646999999999</v>
      </c>
      <c r="E1864">
        <v>126.87935400000001</v>
      </c>
      <c r="F1864">
        <v>41000</v>
      </c>
      <c r="G1864" s="1">
        <v>42961</v>
      </c>
      <c r="H1864" s="2">
        <v>0.41766999999999999</v>
      </c>
      <c r="I1864" t="s">
        <v>988</v>
      </c>
    </row>
    <row r="1865" spans="1:9">
      <c r="A1865">
        <v>1864</v>
      </c>
      <c r="B1865">
        <v>90</v>
      </c>
      <c r="C1865" t="s">
        <v>72</v>
      </c>
      <c r="D1865">
        <v>37.592571</v>
      </c>
      <c r="E1865">
        <v>127.159282</v>
      </c>
      <c r="F1865">
        <v>58300</v>
      </c>
      <c r="G1865" s="1">
        <v>42471</v>
      </c>
      <c r="H1865" s="2">
        <v>0.91417000000000004</v>
      </c>
      <c r="I1865" t="s">
        <v>984</v>
      </c>
    </row>
    <row r="1866" spans="1:9">
      <c r="A1866">
        <v>1865</v>
      </c>
      <c r="B1866">
        <v>114</v>
      </c>
      <c r="C1866" t="s">
        <v>32</v>
      </c>
      <c r="D1866">
        <v>37.667622999999999</v>
      </c>
      <c r="E1866">
        <v>126.933396</v>
      </c>
      <c r="F1866">
        <v>61600</v>
      </c>
      <c r="G1866" s="1">
        <v>42558</v>
      </c>
      <c r="H1866" s="2">
        <v>0.68145</v>
      </c>
      <c r="I1866" t="s">
        <v>986</v>
      </c>
    </row>
    <row r="1867" spans="1:9">
      <c r="A1867">
        <v>1866</v>
      </c>
      <c r="B1867">
        <v>110</v>
      </c>
      <c r="C1867" t="s">
        <v>68</v>
      </c>
      <c r="D1867">
        <v>37.701813000000001</v>
      </c>
      <c r="E1867">
        <v>127.001051</v>
      </c>
      <c r="F1867">
        <v>36900</v>
      </c>
      <c r="G1867" s="1">
        <v>42857</v>
      </c>
      <c r="H1867" s="2">
        <v>0.82664000000000004</v>
      </c>
      <c r="I1867" t="s">
        <v>984</v>
      </c>
    </row>
    <row r="1868" spans="1:9">
      <c r="A1868">
        <v>1867</v>
      </c>
      <c r="B1868">
        <v>106</v>
      </c>
      <c r="C1868" t="s">
        <v>32</v>
      </c>
      <c r="D1868">
        <v>37.700615999999997</v>
      </c>
      <c r="E1868">
        <v>127.191836</v>
      </c>
      <c r="F1868">
        <v>4700</v>
      </c>
      <c r="G1868" s="1">
        <v>42691</v>
      </c>
      <c r="H1868" s="2">
        <v>0.80933999999999995</v>
      </c>
      <c r="I1868" t="s">
        <v>986</v>
      </c>
    </row>
    <row r="1869" spans="1:9">
      <c r="A1869">
        <v>1868</v>
      </c>
      <c r="B1869">
        <v>165</v>
      </c>
      <c r="C1869" t="s">
        <v>23</v>
      </c>
      <c r="D1869">
        <v>37.591521</v>
      </c>
      <c r="E1869">
        <v>127.17608</v>
      </c>
      <c r="F1869">
        <v>15600</v>
      </c>
      <c r="G1869" s="1">
        <v>43029</v>
      </c>
      <c r="H1869" s="2">
        <v>0.46159</v>
      </c>
      <c r="I1869" t="s">
        <v>984</v>
      </c>
    </row>
    <row r="1870" spans="1:9">
      <c r="A1870">
        <v>1869</v>
      </c>
      <c r="B1870">
        <v>158</v>
      </c>
      <c r="C1870" t="s">
        <v>64</v>
      </c>
      <c r="D1870">
        <v>37.557358999999998</v>
      </c>
      <c r="E1870">
        <v>127.18123900000001</v>
      </c>
      <c r="F1870">
        <v>49100</v>
      </c>
      <c r="G1870" s="1">
        <v>43027</v>
      </c>
      <c r="H1870" s="2">
        <v>0.91881000000000002</v>
      </c>
      <c r="I1870" t="s">
        <v>984</v>
      </c>
    </row>
    <row r="1871" spans="1:9">
      <c r="A1871">
        <v>1870</v>
      </c>
      <c r="B1871">
        <v>268</v>
      </c>
      <c r="C1871" t="s">
        <v>159</v>
      </c>
      <c r="D1871">
        <v>37.598536000000003</v>
      </c>
      <c r="E1871">
        <v>126.872069</v>
      </c>
      <c r="F1871">
        <v>85600</v>
      </c>
      <c r="G1871" s="1">
        <v>42793</v>
      </c>
      <c r="H1871" s="2">
        <v>0.76976</v>
      </c>
      <c r="I1871" t="s">
        <v>988</v>
      </c>
    </row>
    <row r="1872" spans="1:9">
      <c r="A1872">
        <v>1871</v>
      </c>
      <c r="B1872">
        <v>25</v>
      </c>
      <c r="C1872" t="s">
        <v>46</v>
      </c>
      <c r="D1872">
        <v>37.616399999999999</v>
      </c>
      <c r="E1872">
        <v>126.975607</v>
      </c>
      <c r="F1872">
        <v>134500</v>
      </c>
      <c r="G1872" s="1">
        <v>42416</v>
      </c>
      <c r="H1872" s="2">
        <v>0.50114000000000003</v>
      </c>
      <c r="I1872" t="s">
        <v>984</v>
      </c>
    </row>
    <row r="1873" spans="1:9">
      <c r="A1873">
        <v>1872</v>
      </c>
      <c r="B1873">
        <v>131</v>
      </c>
      <c r="C1873" t="s">
        <v>51</v>
      </c>
      <c r="D1873">
        <v>37.711593000000001</v>
      </c>
      <c r="E1873">
        <v>127.03284499999999</v>
      </c>
      <c r="F1873">
        <v>127500</v>
      </c>
      <c r="G1873" s="1">
        <v>42844</v>
      </c>
      <c r="H1873" s="2">
        <v>0.66591999999999996</v>
      </c>
      <c r="I1873" t="s">
        <v>984</v>
      </c>
    </row>
    <row r="1874" spans="1:9">
      <c r="A1874">
        <v>1873</v>
      </c>
      <c r="B1874">
        <v>219</v>
      </c>
      <c r="C1874" t="s">
        <v>46</v>
      </c>
      <c r="D1874">
        <v>37.716805999999998</v>
      </c>
      <c r="E1874">
        <v>127.19332199999999</v>
      </c>
      <c r="F1874">
        <v>77400</v>
      </c>
      <c r="G1874" s="1">
        <v>42495</v>
      </c>
      <c r="H1874" s="2">
        <v>0.53200000000000003</v>
      </c>
      <c r="I1874" t="s">
        <v>984</v>
      </c>
    </row>
    <row r="1875" spans="1:9">
      <c r="A1875">
        <v>1874</v>
      </c>
      <c r="B1875">
        <v>234</v>
      </c>
      <c r="C1875" t="s">
        <v>92</v>
      </c>
      <c r="D1875">
        <v>37.643304000000001</v>
      </c>
      <c r="E1875">
        <v>126.862506</v>
      </c>
      <c r="F1875">
        <v>117600</v>
      </c>
      <c r="G1875" s="1">
        <v>42750</v>
      </c>
      <c r="H1875" s="2">
        <v>0.80820999999999998</v>
      </c>
      <c r="I1875" t="s">
        <v>987</v>
      </c>
    </row>
    <row r="1876" spans="1:9">
      <c r="A1876">
        <v>1875</v>
      </c>
      <c r="B1876">
        <v>152</v>
      </c>
      <c r="C1876" t="s">
        <v>100</v>
      </c>
      <c r="D1876">
        <v>37.576082999999997</v>
      </c>
      <c r="E1876">
        <v>126.87233999999999</v>
      </c>
      <c r="F1876">
        <v>111000</v>
      </c>
      <c r="G1876" s="1">
        <v>42990</v>
      </c>
      <c r="H1876" s="2">
        <v>0.95494999999999997</v>
      </c>
      <c r="I1876" t="s">
        <v>987</v>
      </c>
    </row>
    <row r="1877" spans="1:9">
      <c r="A1877">
        <v>1876</v>
      </c>
      <c r="B1877">
        <v>218</v>
      </c>
      <c r="C1877" t="s">
        <v>163</v>
      </c>
      <c r="D1877">
        <v>37.673406</v>
      </c>
      <c r="E1877">
        <v>126.903665</v>
      </c>
      <c r="F1877">
        <v>59700</v>
      </c>
      <c r="G1877" s="1">
        <v>43163</v>
      </c>
      <c r="H1877" s="2">
        <v>0.85689000000000004</v>
      </c>
      <c r="I1877" t="s">
        <v>984</v>
      </c>
    </row>
    <row r="1878" spans="1:9">
      <c r="A1878">
        <v>1877</v>
      </c>
      <c r="B1878">
        <v>150</v>
      </c>
      <c r="C1878" t="s">
        <v>93</v>
      </c>
      <c r="D1878">
        <v>37.695703000000002</v>
      </c>
      <c r="E1878">
        <v>127.040718</v>
      </c>
      <c r="F1878">
        <v>142100</v>
      </c>
      <c r="G1878" s="1">
        <v>42624</v>
      </c>
      <c r="H1878" s="2">
        <v>0.78105000000000002</v>
      </c>
      <c r="I1878" t="s">
        <v>985</v>
      </c>
    </row>
    <row r="1879" spans="1:9">
      <c r="A1879">
        <v>1878</v>
      </c>
      <c r="B1879">
        <v>12</v>
      </c>
      <c r="C1879" t="s">
        <v>20</v>
      </c>
      <c r="D1879">
        <v>37.699629000000002</v>
      </c>
      <c r="E1879">
        <v>127.026937</v>
      </c>
      <c r="F1879">
        <v>80100</v>
      </c>
      <c r="G1879" s="1">
        <v>42512</v>
      </c>
      <c r="H1879" s="2">
        <v>0.70016</v>
      </c>
      <c r="I1879" t="s">
        <v>984</v>
      </c>
    </row>
    <row r="1880" spans="1:9">
      <c r="A1880">
        <v>1879</v>
      </c>
      <c r="B1880">
        <v>27</v>
      </c>
      <c r="C1880" t="s">
        <v>32</v>
      </c>
      <c r="D1880">
        <v>37.643645999999997</v>
      </c>
      <c r="E1880">
        <v>126.91126300000001</v>
      </c>
      <c r="F1880">
        <v>94500</v>
      </c>
      <c r="G1880" s="1">
        <v>42546</v>
      </c>
      <c r="H1880" s="2">
        <v>0.94794999999999996</v>
      </c>
      <c r="I1880" t="s">
        <v>986</v>
      </c>
    </row>
    <row r="1881" spans="1:9">
      <c r="A1881">
        <v>1880</v>
      </c>
      <c r="B1881">
        <v>144</v>
      </c>
      <c r="C1881" t="s">
        <v>64</v>
      </c>
      <c r="D1881">
        <v>37.450668999999998</v>
      </c>
      <c r="E1881">
        <v>127.05228200000001</v>
      </c>
      <c r="F1881">
        <v>18200</v>
      </c>
      <c r="G1881" s="1">
        <v>42954</v>
      </c>
      <c r="H1881" s="2">
        <v>0.78473000000000004</v>
      </c>
      <c r="I1881" t="s">
        <v>984</v>
      </c>
    </row>
    <row r="1882" spans="1:9">
      <c r="A1882">
        <v>1881</v>
      </c>
      <c r="B1882">
        <v>74</v>
      </c>
      <c r="C1882" t="s">
        <v>100</v>
      </c>
      <c r="D1882">
        <v>37.638353000000002</v>
      </c>
      <c r="E1882">
        <v>127.08413400000001</v>
      </c>
      <c r="F1882">
        <v>62900</v>
      </c>
      <c r="G1882" s="1">
        <v>42625</v>
      </c>
      <c r="H1882" s="2">
        <v>0.53081999999999996</v>
      </c>
      <c r="I1882" t="s">
        <v>987</v>
      </c>
    </row>
    <row r="1883" spans="1:9">
      <c r="A1883">
        <v>1882</v>
      </c>
      <c r="B1883">
        <v>60</v>
      </c>
      <c r="C1883" t="s">
        <v>132</v>
      </c>
      <c r="D1883">
        <v>37.600848999999997</v>
      </c>
      <c r="E1883">
        <v>127.19025499999999</v>
      </c>
      <c r="F1883">
        <v>79400</v>
      </c>
      <c r="G1883" s="1">
        <v>42795</v>
      </c>
      <c r="H1883" s="2">
        <v>0.93440000000000001</v>
      </c>
      <c r="I1883" t="s">
        <v>987</v>
      </c>
    </row>
    <row r="1884" spans="1:9">
      <c r="A1884">
        <v>1883</v>
      </c>
      <c r="B1884">
        <v>254</v>
      </c>
      <c r="C1884" t="s">
        <v>42</v>
      </c>
      <c r="D1884">
        <v>37.558756000000002</v>
      </c>
      <c r="E1884">
        <v>126.955386</v>
      </c>
      <c r="F1884">
        <v>130100</v>
      </c>
      <c r="G1884" s="1">
        <v>42480</v>
      </c>
      <c r="H1884" s="2">
        <v>0.41993000000000003</v>
      </c>
      <c r="I1884" t="s">
        <v>984</v>
      </c>
    </row>
    <row r="1885" spans="1:9">
      <c r="A1885">
        <v>1884</v>
      </c>
      <c r="B1885">
        <v>32</v>
      </c>
      <c r="C1885" t="s">
        <v>23</v>
      </c>
      <c r="D1885">
        <v>37.458894000000001</v>
      </c>
      <c r="E1885">
        <v>127.097587</v>
      </c>
      <c r="F1885">
        <v>55700</v>
      </c>
      <c r="G1885" s="1">
        <v>42898</v>
      </c>
      <c r="H1885" s="2">
        <v>0.87948000000000004</v>
      </c>
      <c r="I1885" t="s">
        <v>984</v>
      </c>
    </row>
    <row r="1886" spans="1:9">
      <c r="A1886">
        <v>1885</v>
      </c>
      <c r="B1886">
        <v>231</v>
      </c>
      <c r="C1886" t="s">
        <v>47</v>
      </c>
      <c r="D1886">
        <v>37.584561000000001</v>
      </c>
      <c r="E1886">
        <v>127.012018</v>
      </c>
      <c r="F1886">
        <v>117300</v>
      </c>
      <c r="G1886" s="1">
        <v>42909</v>
      </c>
      <c r="H1886" s="2">
        <v>0.46145999999999998</v>
      </c>
      <c r="I1886" t="s">
        <v>986</v>
      </c>
    </row>
    <row r="1887" spans="1:9">
      <c r="A1887">
        <v>1886</v>
      </c>
      <c r="B1887">
        <v>223</v>
      </c>
      <c r="C1887" t="s">
        <v>22</v>
      </c>
      <c r="D1887">
        <v>37.542482</v>
      </c>
      <c r="E1887">
        <v>126.960426</v>
      </c>
      <c r="F1887">
        <v>78600</v>
      </c>
      <c r="G1887" s="1">
        <v>42854</v>
      </c>
      <c r="H1887" s="2">
        <v>0.79039999999999999</v>
      </c>
      <c r="I1887" t="s">
        <v>984</v>
      </c>
    </row>
    <row r="1888" spans="1:9">
      <c r="A1888">
        <v>1887</v>
      </c>
      <c r="B1888">
        <v>82</v>
      </c>
      <c r="C1888" t="s">
        <v>33</v>
      </c>
      <c r="D1888">
        <v>37.452545000000001</v>
      </c>
      <c r="E1888">
        <v>127.011009</v>
      </c>
      <c r="F1888">
        <v>117500</v>
      </c>
      <c r="G1888" s="1">
        <v>42771</v>
      </c>
      <c r="H1888" s="2">
        <v>0.75305999999999995</v>
      </c>
      <c r="I1888" t="s">
        <v>985</v>
      </c>
    </row>
    <row r="1889" spans="1:9">
      <c r="A1889">
        <v>1888</v>
      </c>
      <c r="B1889">
        <v>198</v>
      </c>
      <c r="C1889" t="s">
        <v>22</v>
      </c>
      <c r="D1889">
        <v>37.461004000000003</v>
      </c>
      <c r="E1889">
        <v>126.863496</v>
      </c>
      <c r="F1889">
        <v>25400</v>
      </c>
      <c r="G1889" s="1">
        <v>42456</v>
      </c>
      <c r="H1889" s="2">
        <v>0.82943</v>
      </c>
      <c r="I1889" t="s">
        <v>984</v>
      </c>
    </row>
    <row r="1890" spans="1:9">
      <c r="A1890">
        <v>1889</v>
      </c>
      <c r="B1890">
        <v>75</v>
      </c>
      <c r="C1890" t="s">
        <v>23</v>
      </c>
      <c r="D1890">
        <v>37.616745999999999</v>
      </c>
      <c r="E1890">
        <v>127.175461</v>
      </c>
      <c r="F1890">
        <v>142400</v>
      </c>
      <c r="G1890" s="1">
        <v>43081</v>
      </c>
      <c r="H1890" s="2">
        <v>0.55849000000000004</v>
      </c>
      <c r="I1890" t="s">
        <v>984</v>
      </c>
    </row>
    <row r="1891" spans="1:9">
      <c r="A1891">
        <v>1890</v>
      </c>
      <c r="B1891">
        <v>68</v>
      </c>
      <c r="C1891" t="s">
        <v>38</v>
      </c>
      <c r="D1891">
        <v>37.595008</v>
      </c>
      <c r="E1891">
        <v>127.112803</v>
      </c>
      <c r="F1891">
        <v>50500</v>
      </c>
      <c r="G1891" s="1">
        <v>43152</v>
      </c>
      <c r="H1891" s="2">
        <v>0.49898999999999999</v>
      </c>
      <c r="I1891" t="s">
        <v>986</v>
      </c>
    </row>
    <row r="1892" spans="1:9">
      <c r="A1892">
        <v>1891</v>
      </c>
      <c r="B1892">
        <v>88</v>
      </c>
      <c r="C1892" t="s">
        <v>64</v>
      </c>
      <c r="D1892">
        <v>37.583913000000003</v>
      </c>
      <c r="E1892">
        <v>127.061407</v>
      </c>
      <c r="F1892">
        <v>54900</v>
      </c>
      <c r="G1892" s="1">
        <v>43052</v>
      </c>
      <c r="H1892" s="2">
        <v>0.94130000000000003</v>
      </c>
      <c r="I1892" t="s">
        <v>984</v>
      </c>
    </row>
    <row r="1893" spans="1:9">
      <c r="A1893">
        <v>1892</v>
      </c>
      <c r="B1893">
        <v>157</v>
      </c>
      <c r="C1893" t="s">
        <v>22</v>
      </c>
      <c r="D1893">
        <v>37.550269999999998</v>
      </c>
      <c r="E1893">
        <v>127.128461</v>
      </c>
      <c r="F1893">
        <v>111900</v>
      </c>
      <c r="G1893" s="1">
        <v>42727</v>
      </c>
      <c r="H1893" s="2">
        <v>0.49176999999999998</v>
      </c>
      <c r="I1893" t="s">
        <v>984</v>
      </c>
    </row>
    <row r="1894" spans="1:9">
      <c r="A1894">
        <v>1893</v>
      </c>
      <c r="B1894">
        <v>111</v>
      </c>
      <c r="C1894" t="s">
        <v>42</v>
      </c>
      <c r="D1894">
        <v>37.450885</v>
      </c>
      <c r="E1894">
        <v>127.114814</v>
      </c>
      <c r="F1894">
        <v>100300</v>
      </c>
      <c r="G1894" s="1">
        <v>42504</v>
      </c>
      <c r="H1894" s="2">
        <v>0.76100000000000001</v>
      </c>
      <c r="I1894" t="s">
        <v>984</v>
      </c>
    </row>
    <row r="1895" spans="1:9">
      <c r="A1895">
        <v>1894</v>
      </c>
      <c r="B1895">
        <v>182</v>
      </c>
      <c r="C1895" t="s">
        <v>115</v>
      </c>
      <c r="D1895">
        <v>37.468342</v>
      </c>
      <c r="E1895">
        <v>127.076052</v>
      </c>
      <c r="F1895">
        <v>111300</v>
      </c>
      <c r="G1895" s="1">
        <v>43191</v>
      </c>
      <c r="H1895" s="2">
        <v>0.89815</v>
      </c>
      <c r="I1895" t="s">
        <v>984</v>
      </c>
    </row>
    <row r="1896" spans="1:9">
      <c r="A1896">
        <v>1895</v>
      </c>
      <c r="B1896">
        <v>262</v>
      </c>
      <c r="C1896" t="s">
        <v>38</v>
      </c>
      <c r="D1896">
        <v>37.620131999999998</v>
      </c>
      <c r="E1896">
        <v>126.85781</v>
      </c>
      <c r="F1896">
        <v>107000</v>
      </c>
      <c r="G1896" s="1">
        <v>42526</v>
      </c>
      <c r="H1896" s="2">
        <v>0.91830999999999996</v>
      </c>
      <c r="I1896" t="s">
        <v>986</v>
      </c>
    </row>
    <row r="1897" spans="1:9">
      <c r="A1897">
        <v>1896</v>
      </c>
      <c r="B1897">
        <v>192</v>
      </c>
      <c r="C1897" t="s">
        <v>68</v>
      </c>
      <c r="D1897">
        <v>37.533949999999997</v>
      </c>
      <c r="E1897">
        <v>127.16073299999999</v>
      </c>
      <c r="F1897">
        <v>59900</v>
      </c>
      <c r="G1897" s="1">
        <v>43157</v>
      </c>
      <c r="H1897" s="2">
        <v>0.74712000000000001</v>
      </c>
      <c r="I1897" t="s">
        <v>984</v>
      </c>
    </row>
    <row r="1898" spans="1:9">
      <c r="A1898">
        <v>1897</v>
      </c>
      <c r="B1898">
        <v>45</v>
      </c>
      <c r="C1898" t="s">
        <v>27</v>
      </c>
      <c r="D1898">
        <v>37.628253999999998</v>
      </c>
      <c r="E1898">
        <v>127.09577899999999</v>
      </c>
      <c r="F1898">
        <v>65700</v>
      </c>
      <c r="G1898" s="1">
        <v>42456</v>
      </c>
      <c r="H1898" s="2">
        <v>0.74209000000000003</v>
      </c>
      <c r="I1898" t="s">
        <v>984</v>
      </c>
    </row>
    <row r="1899" spans="1:9">
      <c r="A1899">
        <v>1898</v>
      </c>
      <c r="B1899">
        <v>172</v>
      </c>
      <c r="C1899" t="s">
        <v>88</v>
      </c>
      <c r="D1899">
        <v>37.545876</v>
      </c>
      <c r="E1899">
        <v>127.007576</v>
      </c>
      <c r="F1899">
        <v>98200</v>
      </c>
      <c r="G1899" s="1">
        <v>42382</v>
      </c>
      <c r="H1899" s="2">
        <v>0.84143999999999997</v>
      </c>
      <c r="I1899" t="s">
        <v>984</v>
      </c>
    </row>
    <row r="1900" spans="1:9">
      <c r="A1900">
        <v>1899</v>
      </c>
      <c r="B1900">
        <v>185</v>
      </c>
      <c r="C1900" t="s">
        <v>159</v>
      </c>
      <c r="D1900">
        <v>37.450083999999997</v>
      </c>
      <c r="E1900">
        <v>127.112939</v>
      </c>
      <c r="F1900">
        <v>74300</v>
      </c>
      <c r="G1900" s="1">
        <v>43007</v>
      </c>
      <c r="H1900" s="2">
        <v>0.68174000000000001</v>
      </c>
      <c r="I1900" t="s">
        <v>988</v>
      </c>
    </row>
    <row r="1901" spans="1:9">
      <c r="A1901">
        <v>1900</v>
      </c>
      <c r="B1901">
        <v>20</v>
      </c>
      <c r="C1901" t="s">
        <v>84</v>
      </c>
      <c r="D1901">
        <v>37.703778</v>
      </c>
      <c r="E1901">
        <v>126.945134</v>
      </c>
      <c r="F1901">
        <v>128300</v>
      </c>
      <c r="G1901" s="1">
        <v>42801</v>
      </c>
      <c r="H1901" s="2">
        <v>0.51739000000000002</v>
      </c>
      <c r="I1901" t="s">
        <v>984</v>
      </c>
    </row>
    <row r="1902" spans="1:9">
      <c r="A1902">
        <v>1901</v>
      </c>
      <c r="B1902">
        <v>70</v>
      </c>
      <c r="C1902" t="s">
        <v>159</v>
      </c>
      <c r="D1902">
        <v>37.707408999999998</v>
      </c>
      <c r="E1902">
        <v>127.1923</v>
      </c>
      <c r="F1902">
        <v>13700</v>
      </c>
      <c r="G1902" s="1">
        <v>42626</v>
      </c>
      <c r="H1902" s="2">
        <v>0.81318000000000001</v>
      </c>
      <c r="I1902" t="s">
        <v>988</v>
      </c>
    </row>
    <row r="1903" spans="1:9">
      <c r="A1903">
        <v>1902</v>
      </c>
      <c r="B1903">
        <v>42</v>
      </c>
      <c r="C1903" t="s">
        <v>28</v>
      </c>
      <c r="D1903">
        <v>37.457538999999997</v>
      </c>
      <c r="E1903">
        <v>127.10474499999999</v>
      </c>
      <c r="F1903">
        <v>7600</v>
      </c>
      <c r="G1903" s="1">
        <v>42715</v>
      </c>
      <c r="H1903" s="2">
        <v>0.50168999999999997</v>
      </c>
      <c r="I1903" t="s">
        <v>986</v>
      </c>
    </row>
    <row r="1904" spans="1:9">
      <c r="A1904">
        <v>1903</v>
      </c>
      <c r="B1904">
        <v>274</v>
      </c>
      <c r="C1904" t="s">
        <v>133</v>
      </c>
      <c r="D1904">
        <v>37.549483000000002</v>
      </c>
      <c r="E1904">
        <v>127.049496</v>
      </c>
      <c r="F1904">
        <v>151700</v>
      </c>
      <c r="G1904" s="1">
        <v>42661</v>
      </c>
      <c r="H1904" s="2">
        <v>0.55608000000000002</v>
      </c>
      <c r="I1904" t="s">
        <v>986</v>
      </c>
    </row>
    <row r="1905" spans="1:9">
      <c r="A1905">
        <v>1904</v>
      </c>
      <c r="B1905">
        <v>264</v>
      </c>
      <c r="C1905" t="s">
        <v>159</v>
      </c>
      <c r="D1905">
        <v>37.531089999999999</v>
      </c>
      <c r="E1905">
        <v>127.07066399999999</v>
      </c>
      <c r="F1905">
        <v>8100</v>
      </c>
      <c r="G1905" s="1">
        <v>42558</v>
      </c>
      <c r="H1905" s="2">
        <v>0.77995999999999999</v>
      </c>
      <c r="I1905" t="s">
        <v>988</v>
      </c>
    </row>
    <row r="1906" spans="1:9">
      <c r="A1906">
        <v>1905</v>
      </c>
      <c r="B1906">
        <v>217</v>
      </c>
      <c r="C1906" t="s">
        <v>64</v>
      </c>
      <c r="D1906">
        <v>37.560552999999999</v>
      </c>
      <c r="E1906">
        <v>126.933211</v>
      </c>
      <c r="F1906">
        <v>44100</v>
      </c>
      <c r="G1906" s="1">
        <v>42787</v>
      </c>
      <c r="H1906" s="2">
        <v>0.65890000000000004</v>
      </c>
      <c r="I1906" t="s">
        <v>984</v>
      </c>
    </row>
    <row r="1907" spans="1:9">
      <c r="A1907">
        <v>1906</v>
      </c>
      <c r="B1907">
        <v>239</v>
      </c>
      <c r="C1907" t="s">
        <v>22</v>
      </c>
      <c r="D1907">
        <v>37.590263999999998</v>
      </c>
      <c r="E1907">
        <v>127.199387</v>
      </c>
      <c r="F1907">
        <v>111700</v>
      </c>
      <c r="G1907" s="1">
        <v>43153</v>
      </c>
      <c r="H1907" s="2">
        <v>0.44589000000000001</v>
      </c>
      <c r="I1907" t="s">
        <v>984</v>
      </c>
    </row>
    <row r="1908" spans="1:9">
      <c r="A1908">
        <v>1907</v>
      </c>
      <c r="B1908">
        <v>36</v>
      </c>
      <c r="C1908" t="s">
        <v>33</v>
      </c>
      <c r="D1908">
        <v>37.516815000000001</v>
      </c>
      <c r="E1908">
        <v>127.074214</v>
      </c>
      <c r="F1908">
        <v>76800</v>
      </c>
      <c r="G1908" s="1">
        <v>42734</v>
      </c>
      <c r="H1908" s="2">
        <v>0.88466</v>
      </c>
      <c r="I1908" t="s">
        <v>985</v>
      </c>
    </row>
    <row r="1909" spans="1:9">
      <c r="A1909">
        <v>1908</v>
      </c>
      <c r="B1909">
        <v>90</v>
      </c>
      <c r="C1909" t="s">
        <v>68</v>
      </c>
      <c r="D1909">
        <v>37.479641000000001</v>
      </c>
      <c r="E1909">
        <v>127.073083</v>
      </c>
      <c r="F1909">
        <v>146800</v>
      </c>
      <c r="G1909" s="1">
        <v>42680</v>
      </c>
      <c r="H1909" s="2">
        <v>0.41159000000000001</v>
      </c>
      <c r="I1909" t="s">
        <v>984</v>
      </c>
    </row>
    <row r="1910" spans="1:9">
      <c r="A1910">
        <v>1909</v>
      </c>
      <c r="B1910">
        <v>31</v>
      </c>
      <c r="C1910" t="s">
        <v>84</v>
      </c>
      <c r="D1910">
        <v>37.656970000000001</v>
      </c>
      <c r="E1910">
        <v>127.13259499999999</v>
      </c>
      <c r="F1910">
        <v>139900</v>
      </c>
      <c r="G1910" s="1">
        <v>42979</v>
      </c>
      <c r="H1910" s="2">
        <v>0.46218999999999999</v>
      </c>
      <c r="I1910" t="s">
        <v>984</v>
      </c>
    </row>
    <row r="1911" spans="1:9">
      <c r="A1911">
        <v>1910</v>
      </c>
      <c r="B1911">
        <v>148</v>
      </c>
      <c r="C1911" t="s">
        <v>92</v>
      </c>
      <c r="D1911">
        <v>37.713887999999997</v>
      </c>
      <c r="E1911">
        <v>127.090306</v>
      </c>
      <c r="F1911">
        <v>128900</v>
      </c>
      <c r="G1911" s="1">
        <v>42648</v>
      </c>
      <c r="H1911" s="2">
        <v>0.98648000000000002</v>
      </c>
      <c r="I1911" t="s">
        <v>987</v>
      </c>
    </row>
    <row r="1912" spans="1:9">
      <c r="A1912">
        <v>1911</v>
      </c>
      <c r="B1912">
        <v>135</v>
      </c>
      <c r="C1912" t="s">
        <v>92</v>
      </c>
      <c r="D1912">
        <v>37.558019999999999</v>
      </c>
      <c r="E1912">
        <v>126.869788</v>
      </c>
      <c r="F1912">
        <v>124800</v>
      </c>
      <c r="G1912" s="1">
        <v>43118</v>
      </c>
      <c r="H1912" s="2">
        <v>0.47900999999999999</v>
      </c>
      <c r="I1912" t="s">
        <v>987</v>
      </c>
    </row>
    <row r="1913" spans="1:9">
      <c r="A1913">
        <v>1912</v>
      </c>
      <c r="B1913">
        <v>272</v>
      </c>
      <c r="C1913" t="s">
        <v>20</v>
      </c>
      <c r="D1913">
        <v>37.454476</v>
      </c>
      <c r="E1913">
        <v>126.95996</v>
      </c>
      <c r="F1913">
        <v>74400</v>
      </c>
      <c r="G1913" s="1">
        <v>42436</v>
      </c>
      <c r="H1913" s="2">
        <v>0.44918999999999998</v>
      </c>
      <c r="I1913" t="s">
        <v>984</v>
      </c>
    </row>
    <row r="1914" spans="1:9">
      <c r="A1914">
        <v>1913</v>
      </c>
      <c r="B1914">
        <v>100</v>
      </c>
      <c r="C1914" t="s">
        <v>88</v>
      </c>
      <c r="D1914">
        <v>37.577057000000003</v>
      </c>
      <c r="E1914">
        <v>126.87318399999999</v>
      </c>
      <c r="F1914">
        <v>26200</v>
      </c>
      <c r="G1914" s="1">
        <v>43122</v>
      </c>
      <c r="H1914" s="2">
        <v>0.71350000000000002</v>
      </c>
      <c r="I1914" t="s">
        <v>984</v>
      </c>
    </row>
    <row r="1915" spans="1:9">
      <c r="A1915">
        <v>1914</v>
      </c>
      <c r="B1915">
        <v>41</v>
      </c>
      <c r="C1915" t="s">
        <v>22</v>
      </c>
      <c r="D1915">
        <v>37.670191000000003</v>
      </c>
      <c r="E1915">
        <v>127.02677</v>
      </c>
      <c r="F1915">
        <v>13000</v>
      </c>
      <c r="G1915" s="1">
        <v>43187</v>
      </c>
      <c r="H1915" s="2">
        <v>0.40305000000000002</v>
      </c>
      <c r="I1915" t="s">
        <v>984</v>
      </c>
    </row>
    <row r="1916" spans="1:9">
      <c r="A1916">
        <v>1915</v>
      </c>
      <c r="B1916">
        <v>94</v>
      </c>
      <c r="C1916" t="s">
        <v>37</v>
      </c>
      <c r="D1916">
        <v>37.609319999999997</v>
      </c>
      <c r="E1916">
        <v>127.126375</v>
      </c>
      <c r="F1916">
        <v>94400</v>
      </c>
      <c r="G1916" s="1">
        <v>42904</v>
      </c>
      <c r="H1916" s="2">
        <v>0.41772999999999999</v>
      </c>
      <c r="I1916" t="s">
        <v>984</v>
      </c>
    </row>
    <row r="1917" spans="1:9">
      <c r="A1917">
        <v>1916</v>
      </c>
      <c r="B1917">
        <v>260</v>
      </c>
      <c r="C1917" t="s">
        <v>76</v>
      </c>
      <c r="D1917">
        <v>37.716892999999999</v>
      </c>
      <c r="E1917">
        <v>127.10486299999999</v>
      </c>
      <c r="F1917">
        <v>118800</v>
      </c>
      <c r="G1917" s="1">
        <v>43053</v>
      </c>
      <c r="H1917" s="2">
        <v>0.81328999999999996</v>
      </c>
      <c r="I1917" t="s">
        <v>984</v>
      </c>
    </row>
    <row r="1918" spans="1:9">
      <c r="A1918">
        <v>1917</v>
      </c>
      <c r="B1918">
        <v>245</v>
      </c>
      <c r="C1918" t="s">
        <v>72</v>
      </c>
      <c r="D1918">
        <v>37.583154999999998</v>
      </c>
      <c r="E1918">
        <v>126.865707</v>
      </c>
      <c r="F1918">
        <v>71400</v>
      </c>
      <c r="G1918" s="1">
        <v>42679</v>
      </c>
      <c r="H1918" s="2">
        <v>0.51553000000000004</v>
      </c>
      <c r="I1918" t="s">
        <v>984</v>
      </c>
    </row>
    <row r="1919" spans="1:9">
      <c r="A1919">
        <v>1918</v>
      </c>
      <c r="B1919">
        <v>288</v>
      </c>
      <c r="C1919" t="s">
        <v>64</v>
      </c>
      <c r="D1919">
        <v>37.718628000000002</v>
      </c>
      <c r="E1919">
        <v>127.16214600000001</v>
      </c>
      <c r="F1919">
        <v>118200</v>
      </c>
      <c r="G1919" s="1">
        <v>42599</v>
      </c>
      <c r="H1919" s="2">
        <v>0.79339999999999999</v>
      </c>
      <c r="I1919" t="s">
        <v>984</v>
      </c>
    </row>
    <row r="1920" spans="1:9">
      <c r="A1920">
        <v>1919</v>
      </c>
      <c r="B1920">
        <v>174</v>
      </c>
      <c r="C1920" t="s">
        <v>47</v>
      </c>
      <c r="D1920">
        <v>37.699288000000003</v>
      </c>
      <c r="E1920">
        <v>126.987443</v>
      </c>
      <c r="F1920">
        <v>107200</v>
      </c>
      <c r="G1920" s="1">
        <v>43069</v>
      </c>
      <c r="H1920" s="2">
        <v>0.63541999999999998</v>
      </c>
      <c r="I1920" t="s">
        <v>986</v>
      </c>
    </row>
    <row r="1921" spans="1:9">
      <c r="A1921">
        <v>1920</v>
      </c>
      <c r="B1921">
        <v>21</v>
      </c>
      <c r="C1921" t="s">
        <v>27</v>
      </c>
      <c r="D1921">
        <v>37.451031999999998</v>
      </c>
      <c r="E1921">
        <v>127.050831</v>
      </c>
      <c r="F1921">
        <v>144100</v>
      </c>
      <c r="G1921" s="1">
        <v>42395</v>
      </c>
      <c r="H1921" s="2">
        <v>0.46444999999999997</v>
      </c>
      <c r="I1921" t="s">
        <v>984</v>
      </c>
    </row>
    <row r="1922" spans="1:9">
      <c r="A1922">
        <v>1921</v>
      </c>
      <c r="B1922">
        <v>200</v>
      </c>
      <c r="C1922" t="s">
        <v>72</v>
      </c>
      <c r="D1922">
        <v>37.488114000000003</v>
      </c>
      <c r="E1922">
        <v>127.13456499999999</v>
      </c>
      <c r="F1922">
        <v>57800</v>
      </c>
      <c r="G1922" s="1">
        <v>42664</v>
      </c>
      <c r="H1922" s="2">
        <v>0.78580000000000005</v>
      </c>
      <c r="I1922" t="s">
        <v>984</v>
      </c>
    </row>
    <row r="1923" spans="1:9">
      <c r="A1923">
        <v>1922</v>
      </c>
      <c r="B1923">
        <v>289</v>
      </c>
      <c r="C1923" t="s">
        <v>133</v>
      </c>
      <c r="D1923">
        <v>37.527622999999998</v>
      </c>
      <c r="E1923">
        <v>127.00295300000001</v>
      </c>
      <c r="F1923">
        <v>144000</v>
      </c>
      <c r="G1923" s="1">
        <v>43160</v>
      </c>
      <c r="H1923" s="2">
        <v>0.63382000000000005</v>
      </c>
      <c r="I1923" t="s">
        <v>986</v>
      </c>
    </row>
    <row r="1924" spans="1:9">
      <c r="A1924">
        <v>1923</v>
      </c>
      <c r="B1924">
        <v>141</v>
      </c>
      <c r="C1924" t="s">
        <v>93</v>
      </c>
      <c r="D1924">
        <v>37.462972999999998</v>
      </c>
      <c r="E1924">
        <v>126.92072899999999</v>
      </c>
      <c r="F1924">
        <v>46500</v>
      </c>
      <c r="G1924" s="1">
        <v>42425</v>
      </c>
      <c r="H1924" s="2">
        <v>0.54101999999999995</v>
      </c>
      <c r="I1924" t="s">
        <v>985</v>
      </c>
    </row>
    <row r="1925" spans="1:9">
      <c r="A1925">
        <v>1924</v>
      </c>
      <c r="B1925">
        <v>159</v>
      </c>
      <c r="C1925" t="s">
        <v>51</v>
      </c>
      <c r="D1925">
        <v>37.712702</v>
      </c>
      <c r="E1925">
        <v>126.872811</v>
      </c>
      <c r="F1925">
        <v>25500</v>
      </c>
      <c r="G1925" s="1">
        <v>42445</v>
      </c>
      <c r="H1925" s="2">
        <v>0.77581</v>
      </c>
      <c r="I1925" t="s">
        <v>984</v>
      </c>
    </row>
    <row r="1926" spans="1:9">
      <c r="A1926">
        <v>1925</v>
      </c>
      <c r="B1926">
        <v>272</v>
      </c>
      <c r="C1926" t="s">
        <v>84</v>
      </c>
      <c r="D1926">
        <v>37.573191999999999</v>
      </c>
      <c r="E1926">
        <v>127.122462</v>
      </c>
      <c r="F1926">
        <v>114000</v>
      </c>
      <c r="G1926" s="1">
        <v>43141</v>
      </c>
      <c r="H1926" s="2">
        <v>0.69079000000000002</v>
      </c>
      <c r="I1926" t="s">
        <v>984</v>
      </c>
    </row>
    <row r="1927" spans="1:9">
      <c r="A1927">
        <v>1926</v>
      </c>
      <c r="B1927">
        <v>83</v>
      </c>
      <c r="C1927" t="s">
        <v>20</v>
      </c>
      <c r="D1927">
        <v>37.496915000000001</v>
      </c>
      <c r="E1927">
        <v>126.96658499999999</v>
      </c>
      <c r="F1927">
        <v>90800</v>
      </c>
      <c r="G1927" s="1">
        <v>42889</v>
      </c>
      <c r="H1927" s="2">
        <v>0.97016000000000002</v>
      </c>
      <c r="I1927" t="s">
        <v>984</v>
      </c>
    </row>
    <row r="1928" spans="1:9">
      <c r="A1928">
        <v>1927</v>
      </c>
      <c r="B1928">
        <v>63</v>
      </c>
      <c r="C1928" t="s">
        <v>28</v>
      </c>
      <c r="D1928">
        <v>37.574866</v>
      </c>
      <c r="E1928">
        <v>127.134108</v>
      </c>
      <c r="F1928">
        <v>91700</v>
      </c>
      <c r="G1928" s="1">
        <v>42799</v>
      </c>
      <c r="H1928" s="2">
        <v>0.96909999999999996</v>
      </c>
      <c r="I1928" t="s">
        <v>986</v>
      </c>
    </row>
    <row r="1929" spans="1:9">
      <c r="A1929">
        <v>1928</v>
      </c>
      <c r="B1929">
        <v>32</v>
      </c>
      <c r="C1929" t="s">
        <v>84</v>
      </c>
      <c r="D1929">
        <v>37.445943</v>
      </c>
      <c r="E1929">
        <v>127.117028</v>
      </c>
      <c r="F1929">
        <v>38800</v>
      </c>
      <c r="G1929" s="1">
        <v>42935</v>
      </c>
      <c r="H1929" s="2">
        <v>0.40977000000000002</v>
      </c>
      <c r="I1929" t="s">
        <v>984</v>
      </c>
    </row>
    <row r="1930" spans="1:9">
      <c r="A1930">
        <v>1929</v>
      </c>
      <c r="B1930">
        <v>178</v>
      </c>
      <c r="C1930" t="s">
        <v>28</v>
      </c>
      <c r="D1930">
        <v>37.696117000000001</v>
      </c>
      <c r="E1930">
        <v>127.10177299999999</v>
      </c>
      <c r="F1930">
        <v>100300</v>
      </c>
      <c r="G1930" s="1">
        <v>43054</v>
      </c>
      <c r="H1930" s="2">
        <v>0.85258999999999996</v>
      </c>
      <c r="I1930" t="s">
        <v>986</v>
      </c>
    </row>
    <row r="1931" spans="1:9">
      <c r="A1931">
        <v>1930</v>
      </c>
      <c r="B1931">
        <v>53</v>
      </c>
      <c r="C1931" t="s">
        <v>76</v>
      </c>
      <c r="D1931">
        <v>37.532392000000002</v>
      </c>
      <c r="E1931">
        <v>126.948263</v>
      </c>
      <c r="F1931">
        <v>118300</v>
      </c>
      <c r="G1931" s="1">
        <v>42805</v>
      </c>
      <c r="H1931" s="2">
        <v>0.51663999999999999</v>
      </c>
      <c r="I1931" t="s">
        <v>984</v>
      </c>
    </row>
    <row r="1932" spans="1:9">
      <c r="A1932">
        <v>1931</v>
      </c>
      <c r="B1932">
        <v>98</v>
      </c>
      <c r="C1932" t="s">
        <v>92</v>
      </c>
      <c r="D1932">
        <v>37.690561000000002</v>
      </c>
      <c r="E1932">
        <v>127.04870200000001</v>
      </c>
      <c r="F1932">
        <v>70400</v>
      </c>
      <c r="G1932" s="1">
        <v>43054</v>
      </c>
      <c r="H1932" s="2">
        <v>0.85829</v>
      </c>
      <c r="I1932" t="s">
        <v>987</v>
      </c>
    </row>
    <row r="1933" spans="1:9">
      <c r="A1933">
        <v>1932</v>
      </c>
      <c r="B1933">
        <v>21</v>
      </c>
      <c r="C1933" t="s">
        <v>77</v>
      </c>
      <c r="D1933">
        <v>37.657922999999997</v>
      </c>
      <c r="E1933">
        <v>127.034454</v>
      </c>
      <c r="F1933">
        <v>108600</v>
      </c>
      <c r="G1933" s="1">
        <v>42905</v>
      </c>
      <c r="H1933" s="2">
        <v>0.59214999999999995</v>
      </c>
      <c r="I1933" t="s">
        <v>986</v>
      </c>
    </row>
    <row r="1934" spans="1:9">
      <c r="A1934">
        <v>1933</v>
      </c>
      <c r="B1934">
        <v>217</v>
      </c>
      <c r="C1934" t="s">
        <v>37</v>
      </c>
      <c r="D1934">
        <v>37.716566</v>
      </c>
      <c r="E1934">
        <v>126.965338</v>
      </c>
      <c r="F1934">
        <v>94300</v>
      </c>
      <c r="G1934" s="1">
        <v>42403</v>
      </c>
      <c r="H1934" s="2">
        <v>0.96965999999999997</v>
      </c>
      <c r="I1934" t="s">
        <v>984</v>
      </c>
    </row>
    <row r="1935" spans="1:9">
      <c r="A1935">
        <v>1934</v>
      </c>
      <c r="B1935">
        <v>32</v>
      </c>
      <c r="C1935" t="s">
        <v>47</v>
      </c>
      <c r="D1935">
        <v>37.632545</v>
      </c>
      <c r="E1935">
        <v>126.88031100000001</v>
      </c>
      <c r="F1935">
        <v>104000</v>
      </c>
      <c r="G1935" s="1">
        <v>42419</v>
      </c>
      <c r="H1935" s="2">
        <v>0.96336999999999995</v>
      </c>
      <c r="I1935" t="s">
        <v>986</v>
      </c>
    </row>
    <row r="1936" spans="1:9">
      <c r="A1936">
        <v>1935</v>
      </c>
      <c r="B1936">
        <v>118</v>
      </c>
      <c r="C1936" t="s">
        <v>84</v>
      </c>
      <c r="D1936">
        <v>37.646535999999998</v>
      </c>
      <c r="E1936">
        <v>127.119528</v>
      </c>
      <c r="F1936">
        <v>133200</v>
      </c>
      <c r="G1936" s="1">
        <v>43033</v>
      </c>
      <c r="H1936" s="2">
        <v>0.56777999999999995</v>
      </c>
      <c r="I1936" t="s">
        <v>984</v>
      </c>
    </row>
    <row r="1937" spans="1:9">
      <c r="A1937">
        <v>1936</v>
      </c>
      <c r="B1937">
        <v>106</v>
      </c>
      <c r="C1937" t="s">
        <v>100</v>
      </c>
      <c r="D1937">
        <v>37.633161999999999</v>
      </c>
      <c r="E1937">
        <v>127.188918</v>
      </c>
      <c r="F1937">
        <v>112400</v>
      </c>
      <c r="G1937" s="1">
        <v>43116</v>
      </c>
      <c r="H1937" s="2">
        <v>0.59545999999999999</v>
      </c>
      <c r="I1937" t="s">
        <v>987</v>
      </c>
    </row>
    <row r="1938" spans="1:9">
      <c r="A1938">
        <v>1937</v>
      </c>
      <c r="B1938">
        <v>281</v>
      </c>
      <c r="C1938" t="s">
        <v>76</v>
      </c>
      <c r="D1938">
        <v>37.664637999999997</v>
      </c>
      <c r="E1938">
        <v>126.998295</v>
      </c>
      <c r="F1938">
        <v>115900</v>
      </c>
      <c r="G1938" s="1">
        <v>42883</v>
      </c>
      <c r="H1938" s="2">
        <v>0.48236000000000001</v>
      </c>
      <c r="I1938" t="s">
        <v>984</v>
      </c>
    </row>
    <row r="1939" spans="1:9">
      <c r="A1939">
        <v>1938</v>
      </c>
      <c r="B1939">
        <v>212</v>
      </c>
      <c r="C1939" t="s">
        <v>42</v>
      </c>
      <c r="D1939">
        <v>37.686252000000003</v>
      </c>
      <c r="E1939">
        <v>127.082551</v>
      </c>
      <c r="F1939">
        <v>20100</v>
      </c>
      <c r="G1939" s="1">
        <v>42552</v>
      </c>
      <c r="H1939" s="2">
        <v>0.42188999999999999</v>
      </c>
      <c r="I1939" t="s">
        <v>984</v>
      </c>
    </row>
    <row r="1940" spans="1:9">
      <c r="A1940">
        <v>1939</v>
      </c>
      <c r="B1940">
        <v>162</v>
      </c>
      <c r="C1940" t="s">
        <v>32</v>
      </c>
      <c r="D1940">
        <v>37.559981999999998</v>
      </c>
      <c r="E1940">
        <v>126.90967999999999</v>
      </c>
      <c r="F1940">
        <v>61100</v>
      </c>
      <c r="G1940" s="1">
        <v>42718</v>
      </c>
      <c r="H1940" s="2">
        <v>0.70057000000000003</v>
      </c>
      <c r="I1940" t="s">
        <v>986</v>
      </c>
    </row>
    <row r="1941" spans="1:9">
      <c r="A1941">
        <v>1940</v>
      </c>
      <c r="B1941">
        <v>53</v>
      </c>
      <c r="C1941" t="s">
        <v>32</v>
      </c>
      <c r="D1941">
        <v>37.695402999999999</v>
      </c>
      <c r="E1941">
        <v>126.97863599999999</v>
      </c>
      <c r="F1941">
        <v>98700</v>
      </c>
      <c r="G1941" s="1">
        <v>42507</v>
      </c>
      <c r="H1941" s="2">
        <v>0.39573999999999998</v>
      </c>
      <c r="I1941" t="s">
        <v>986</v>
      </c>
    </row>
    <row r="1942" spans="1:9">
      <c r="A1942">
        <v>1941</v>
      </c>
      <c r="B1942">
        <v>18</v>
      </c>
      <c r="C1942" t="s">
        <v>77</v>
      </c>
      <c r="D1942">
        <v>37.585239000000001</v>
      </c>
      <c r="E1942">
        <v>127.07423300000001</v>
      </c>
      <c r="F1942">
        <v>60500</v>
      </c>
      <c r="G1942" s="1">
        <v>42478</v>
      </c>
      <c r="H1942" s="2">
        <v>0.87970000000000004</v>
      </c>
      <c r="I1942" t="s">
        <v>986</v>
      </c>
    </row>
    <row r="1943" spans="1:9">
      <c r="A1943">
        <v>1942</v>
      </c>
      <c r="B1943">
        <v>220</v>
      </c>
      <c r="C1943" t="s">
        <v>163</v>
      </c>
      <c r="D1943">
        <v>37.639311999999997</v>
      </c>
      <c r="E1943">
        <v>126.990048</v>
      </c>
      <c r="F1943">
        <v>100200</v>
      </c>
      <c r="G1943" s="1">
        <v>42836</v>
      </c>
      <c r="H1943" s="2">
        <v>0.54081000000000001</v>
      </c>
      <c r="I1943" t="s">
        <v>984</v>
      </c>
    </row>
    <row r="1944" spans="1:9">
      <c r="A1944">
        <v>1943</v>
      </c>
      <c r="B1944">
        <v>138</v>
      </c>
      <c r="C1944" t="s">
        <v>88</v>
      </c>
      <c r="D1944">
        <v>37.445137000000003</v>
      </c>
      <c r="E1944">
        <v>127.03862100000001</v>
      </c>
      <c r="F1944">
        <v>56300</v>
      </c>
      <c r="G1944" s="1">
        <v>42559</v>
      </c>
      <c r="H1944" s="2">
        <v>0.62629999999999997</v>
      </c>
      <c r="I1944" t="s">
        <v>984</v>
      </c>
    </row>
    <row r="1945" spans="1:9">
      <c r="A1945">
        <v>1944</v>
      </c>
      <c r="B1945">
        <v>183</v>
      </c>
      <c r="C1945" t="s">
        <v>47</v>
      </c>
      <c r="D1945">
        <v>37.510072999999998</v>
      </c>
      <c r="E1945">
        <v>127.000821</v>
      </c>
      <c r="F1945">
        <v>81800</v>
      </c>
      <c r="G1945" s="1">
        <v>42806</v>
      </c>
      <c r="H1945" s="2">
        <v>0.84001999999999999</v>
      </c>
      <c r="I1945" t="s">
        <v>986</v>
      </c>
    </row>
    <row r="1946" spans="1:9">
      <c r="A1946">
        <v>1945</v>
      </c>
      <c r="B1946">
        <v>84</v>
      </c>
      <c r="C1946" t="s">
        <v>23</v>
      </c>
      <c r="D1946">
        <v>37.587560000000003</v>
      </c>
      <c r="E1946">
        <v>127.01866</v>
      </c>
      <c r="F1946">
        <v>49600</v>
      </c>
      <c r="G1946" s="1">
        <v>42467</v>
      </c>
      <c r="H1946" s="2">
        <v>0.42131999999999997</v>
      </c>
      <c r="I1946" t="s">
        <v>984</v>
      </c>
    </row>
    <row r="1947" spans="1:9">
      <c r="A1947">
        <v>1946</v>
      </c>
      <c r="B1947">
        <v>30</v>
      </c>
      <c r="C1947" t="s">
        <v>27</v>
      </c>
      <c r="D1947">
        <v>37.550080999999999</v>
      </c>
      <c r="E1947">
        <v>127.07552200000001</v>
      </c>
      <c r="F1947">
        <v>110600</v>
      </c>
      <c r="G1947" s="1">
        <v>43177</v>
      </c>
      <c r="H1947" s="2">
        <v>0.70321999999999996</v>
      </c>
      <c r="I1947" t="s">
        <v>984</v>
      </c>
    </row>
    <row r="1948" spans="1:9">
      <c r="A1948">
        <v>1947</v>
      </c>
      <c r="B1948">
        <v>130</v>
      </c>
      <c r="C1948" t="s">
        <v>27</v>
      </c>
      <c r="D1948">
        <v>37.584657</v>
      </c>
      <c r="E1948">
        <v>126.86559</v>
      </c>
      <c r="F1948">
        <v>63800</v>
      </c>
      <c r="G1948" s="1">
        <v>43090</v>
      </c>
      <c r="H1948" s="2">
        <v>0.6492</v>
      </c>
      <c r="I1948" t="s">
        <v>984</v>
      </c>
    </row>
    <row r="1949" spans="1:9">
      <c r="A1949">
        <v>1948</v>
      </c>
      <c r="B1949">
        <v>152</v>
      </c>
      <c r="C1949" t="s">
        <v>42</v>
      </c>
      <c r="D1949">
        <v>37.440347000000003</v>
      </c>
      <c r="E1949">
        <v>126.886954</v>
      </c>
      <c r="F1949">
        <v>121200</v>
      </c>
      <c r="G1949" s="1">
        <v>42848</v>
      </c>
      <c r="H1949" s="2">
        <v>0.78173999999999999</v>
      </c>
      <c r="I1949" t="s">
        <v>984</v>
      </c>
    </row>
    <row r="1950" spans="1:9">
      <c r="A1950">
        <v>1949</v>
      </c>
      <c r="B1950">
        <v>207</v>
      </c>
      <c r="C1950" t="s">
        <v>163</v>
      </c>
      <c r="D1950">
        <v>37.617764000000001</v>
      </c>
      <c r="E1950">
        <v>126.932322</v>
      </c>
      <c r="F1950">
        <v>147100</v>
      </c>
      <c r="G1950" s="1">
        <v>42375</v>
      </c>
      <c r="H1950" s="2">
        <v>0.63882000000000005</v>
      </c>
      <c r="I1950" t="s">
        <v>984</v>
      </c>
    </row>
    <row r="1951" spans="1:9">
      <c r="A1951">
        <v>1950</v>
      </c>
      <c r="B1951">
        <v>200</v>
      </c>
      <c r="C1951" t="s">
        <v>115</v>
      </c>
      <c r="D1951">
        <v>37.599246999999998</v>
      </c>
      <c r="E1951">
        <v>127.06950999999999</v>
      </c>
      <c r="F1951">
        <v>4500</v>
      </c>
      <c r="G1951" s="1">
        <v>42475</v>
      </c>
      <c r="H1951" s="2">
        <v>0.71628999999999998</v>
      </c>
      <c r="I1951" t="s">
        <v>984</v>
      </c>
    </row>
    <row r="1952" spans="1:9">
      <c r="A1952">
        <v>1951</v>
      </c>
      <c r="B1952">
        <v>65</v>
      </c>
      <c r="C1952" t="s">
        <v>84</v>
      </c>
      <c r="D1952">
        <v>37.687612999999999</v>
      </c>
      <c r="E1952">
        <v>127.085098</v>
      </c>
      <c r="F1952">
        <v>37100</v>
      </c>
      <c r="G1952" s="1">
        <v>42491</v>
      </c>
      <c r="H1952" s="2">
        <v>0.51500999999999997</v>
      </c>
      <c r="I1952" t="s">
        <v>984</v>
      </c>
    </row>
    <row r="1953" spans="1:9">
      <c r="A1953">
        <v>1952</v>
      </c>
      <c r="B1953">
        <v>153</v>
      </c>
      <c r="C1953" t="s">
        <v>32</v>
      </c>
      <c r="D1953">
        <v>37.613703000000001</v>
      </c>
      <c r="E1953">
        <v>126.99669799999999</v>
      </c>
      <c r="F1953">
        <v>148700</v>
      </c>
      <c r="G1953" s="1">
        <v>42728</v>
      </c>
      <c r="H1953" s="2">
        <v>0.43909999999999999</v>
      </c>
      <c r="I1953" t="s">
        <v>986</v>
      </c>
    </row>
    <row r="1954" spans="1:9">
      <c r="A1954">
        <v>1953</v>
      </c>
      <c r="B1954">
        <v>269</v>
      </c>
      <c r="C1954" t="s">
        <v>132</v>
      </c>
      <c r="D1954">
        <v>37.566077</v>
      </c>
      <c r="E1954">
        <v>126.85521300000001</v>
      </c>
      <c r="F1954">
        <v>38600</v>
      </c>
      <c r="G1954" s="1">
        <v>43184</v>
      </c>
      <c r="H1954" s="2">
        <v>0.97179000000000004</v>
      </c>
      <c r="I1954" t="s">
        <v>987</v>
      </c>
    </row>
    <row r="1955" spans="1:9">
      <c r="A1955">
        <v>1954</v>
      </c>
      <c r="B1955">
        <v>47</v>
      </c>
      <c r="C1955" t="s">
        <v>32</v>
      </c>
      <c r="D1955">
        <v>37.443679000000003</v>
      </c>
      <c r="E1955">
        <v>127.03908</v>
      </c>
      <c r="F1955">
        <v>86400</v>
      </c>
      <c r="G1955" s="1">
        <v>43004</v>
      </c>
      <c r="H1955" s="2">
        <v>0.57933999999999997</v>
      </c>
      <c r="I1955" t="s">
        <v>986</v>
      </c>
    </row>
    <row r="1956" spans="1:9">
      <c r="A1956">
        <v>1955</v>
      </c>
      <c r="B1956">
        <v>180</v>
      </c>
      <c r="C1956" t="s">
        <v>77</v>
      </c>
      <c r="D1956">
        <v>37.504441</v>
      </c>
      <c r="E1956">
        <v>127.077727</v>
      </c>
      <c r="F1956">
        <v>65200</v>
      </c>
      <c r="G1956" s="1">
        <v>42684</v>
      </c>
      <c r="H1956" s="2">
        <v>0.91012999999999999</v>
      </c>
      <c r="I1956" t="s">
        <v>986</v>
      </c>
    </row>
    <row r="1957" spans="1:9">
      <c r="A1957">
        <v>1956</v>
      </c>
      <c r="B1957">
        <v>84</v>
      </c>
      <c r="C1957" t="s">
        <v>20</v>
      </c>
      <c r="D1957">
        <v>37.655613000000002</v>
      </c>
      <c r="E1957">
        <v>127.123205</v>
      </c>
      <c r="F1957">
        <v>147900</v>
      </c>
      <c r="G1957" s="1">
        <v>42921</v>
      </c>
      <c r="H1957" s="2">
        <v>0.57565</v>
      </c>
      <c r="I1957" t="s">
        <v>984</v>
      </c>
    </row>
    <row r="1958" spans="1:9">
      <c r="A1958">
        <v>1957</v>
      </c>
      <c r="B1958">
        <v>227</v>
      </c>
      <c r="C1958" t="s">
        <v>23</v>
      </c>
      <c r="D1958">
        <v>37.672384999999998</v>
      </c>
      <c r="E1958">
        <v>126.878146</v>
      </c>
      <c r="F1958">
        <v>121900</v>
      </c>
      <c r="G1958" s="1">
        <v>42877</v>
      </c>
      <c r="H1958" s="2">
        <v>0.82865999999999995</v>
      </c>
      <c r="I1958" t="s">
        <v>984</v>
      </c>
    </row>
    <row r="1959" spans="1:9">
      <c r="A1959">
        <v>1958</v>
      </c>
      <c r="B1959">
        <v>118</v>
      </c>
      <c r="C1959" t="s">
        <v>152</v>
      </c>
      <c r="D1959">
        <v>37.444901999999999</v>
      </c>
      <c r="E1959">
        <v>127.197692</v>
      </c>
      <c r="F1959">
        <v>54500</v>
      </c>
      <c r="G1959" s="1">
        <v>42550</v>
      </c>
      <c r="H1959" s="2">
        <v>0.64995000000000003</v>
      </c>
      <c r="I1959" t="s">
        <v>986</v>
      </c>
    </row>
    <row r="1960" spans="1:9">
      <c r="A1960">
        <v>1959</v>
      </c>
      <c r="B1960">
        <v>77</v>
      </c>
      <c r="C1960" t="s">
        <v>37</v>
      </c>
      <c r="D1960">
        <v>37.679364999999997</v>
      </c>
      <c r="E1960">
        <v>127.05286599999999</v>
      </c>
      <c r="F1960">
        <v>23900</v>
      </c>
      <c r="G1960" s="1">
        <v>42752</v>
      </c>
      <c r="H1960" s="2">
        <v>0.37573000000000001</v>
      </c>
      <c r="I1960" t="s">
        <v>984</v>
      </c>
    </row>
    <row r="1961" spans="1:9">
      <c r="A1961">
        <v>1960</v>
      </c>
      <c r="B1961">
        <v>177</v>
      </c>
      <c r="C1961" t="s">
        <v>133</v>
      </c>
      <c r="D1961">
        <v>37.628365000000002</v>
      </c>
      <c r="E1961">
        <v>126.922231</v>
      </c>
      <c r="F1961">
        <v>16500</v>
      </c>
      <c r="G1961" s="1">
        <v>43147</v>
      </c>
      <c r="H1961" s="2">
        <v>0.84538000000000002</v>
      </c>
      <c r="I1961" t="s">
        <v>986</v>
      </c>
    </row>
    <row r="1962" spans="1:9">
      <c r="A1962">
        <v>1961</v>
      </c>
      <c r="B1962">
        <v>295</v>
      </c>
      <c r="C1962" t="s">
        <v>119</v>
      </c>
      <c r="D1962">
        <v>37.665979</v>
      </c>
      <c r="E1962">
        <v>127.08257399999999</v>
      </c>
      <c r="F1962">
        <v>113900</v>
      </c>
      <c r="G1962" s="1">
        <v>42583</v>
      </c>
      <c r="H1962" s="2">
        <v>0.81215999999999999</v>
      </c>
      <c r="I1962" t="s">
        <v>986</v>
      </c>
    </row>
    <row r="1963" spans="1:9">
      <c r="A1963">
        <v>1962</v>
      </c>
      <c r="B1963">
        <v>258</v>
      </c>
      <c r="C1963" t="s">
        <v>23</v>
      </c>
      <c r="D1963">
        <v>37.44585</v>
      </c>
      <c r="E1963">
        <v>127.166116</v>
      </c>
      <c r="F1963">
        <v>8200</v>
      </c>
      <c r="G1963" s="1">
        <v>42719</v>
      </c>
      <c r="H1963" s="2">
        <v>0.90429000000000004</v>
      </c>
      <c r="I1963" t="s">
        <v>984</v>
      </c>
    </row>
    <row r="1964" spans="1:9">
      <c r="A1964">
        <v>1963</v>
      </c>
      <c r="B1964">
        <v>85</v>
      </c>
      <c r="C1964" t="s">
        <v>119</v>
      </c>
      <c r="D1964">
        <v>37.647182999999998</v>
      </c>
      <c r="E1964">
        <v>127.165963</v>
      </c>
      <c r="F1964">
        <v>52500</v>
      </c>
      <c r="G1964" s="1">
        <v>42794</v>
      </c>
      <c r="H1964" s="2">
        <v>0.61824000000000001</v>
      </c>
      <c r="I1964" t="s">
        <v>986</v>
      </c>
    </row>
    <row r="1965" spans="1:9">
      <c r="A1965">
        <v>1964</v>
      </c>
      <c r="B1965">
        <v>120</v>
      </c>
      <c r="C1965" t="s">
        <v>133</v>
      </c>
      <c r="D1965">
        <v>37.494394</v>
      </c>
      <c r="E1965">
        <v>127.122918</v>
      </c>
      <c r="F1965">
        <v>29900</v>
      </c>
      <c r="G1965" s="1">
        <v>43038</v>
      </c>
      <c r="H1965" s="2">
        <v>0.37776999999999999</v>
      </c>
      <c r="I1965" t="s">
        <v>986</v>
      </c>
    </row>
    <row r="1966" spans="1:9">
      <c r="A1966">
        <v>1965</v>
      </c>
      <c r="B1966">
        <v>215</v>
      </c>
      <c r="C1966" t="s">
        <v>159</v>
      </c>
      <c r="D1966">
        <v>37.502315000000003</v>
      </c>
      <c r="E1966">
        <v>127.109657</v>
      </c>
      <c r="F1966">
        <v>130300</v>
      </c>
      <c r="G1966" s="1">
        <v>42674</v>
      </c>
      <c r="H1966" s="2">
        <v>0.68162999999999996</v>
      </c>
      <c r="I1966" t="s">
        <v>988</v>
      </c>
    </row>
    <row r="1967" spans="1:9">
      <c r="A1967">
        <v>1966</v>
      </c>
      <c r="B1967">
        <v>254</v>
      </c>
      <c r="C1967" t="s">
        <v>72</v>
      </c>
      <c r="D1967">
        <v>37.482219999999998</v>
      </c>
      <c r="E1967">
        <v>127.15595999999999</v>
      </c>
      <c r="F1967">
        <v>114400</v>
      </c>
      <c r="G1967" s="1">
        <v>43178</v>
      </c>
      <c r="H1967" s="2">
        <v>0.64937999999999996</v>
      </c>
      <c r="I1967" t="s">
        <v>984</v>
      </c>
    </row>
    <row r="1968" spans="1:9">
      <c r="A1968">
        <v>1967</v>
      </c>
      <c r="B1968">
        <v>139</v>
      </c>
      <c r="C1968" t="s">
        <v>133</v>
      </c>
      <c r="D1968">
        <v>37.696489</v>
      </c>
      <c r="E1968">
        <v>127.09220000000001</v>
      </c>
      <c r="F1968">
        <v>8400</v>
      </c>
      <c r="G1968" s="1">
        <v>42575</v>
      </c>
      <c r="H1968" s="2">
        <v>0.98575999999999997</v>
      </c>
      <c r="I1968" t="s">
        <v>986</v>
      </c>
    </row>
    <row r="1969" spans="1:9">
      <c r="A1969">
        <v>1968</v>
      </c>
      <c r="B1969">
        <v>110</v>
      </c>
      <c r="C1969" t="s">
        <v>37</v>
      </c>
      <c r="D1969">
        <v>37.521372999999997</v>
      </c>
      <c r="E1969">
        <v>126.97157</v>
      </c>
      <c r="F1969">
        <v>71600</v>
      </c>
      <c r="G1969" s="1">
        <v>42434</v>
      </c>
      <c r="H1969" s="2">
        <v>0.84809999999999997</v>
      </c>
      <c r="I1969" t="s">
        <v>984</v>
      </c>
    </row>
    <row r="1970" spans="1:9">
      <c r="A1970">
        <v>1969</v>
      </c>
      <c r="B1970">
        <v>174</v>
      </c>
      <c r="C1970" t="s">
        <v>133</v>
      </c>
      <c r="D1970">
        <v>37.448644999999999</v>
      </c>
      <c r="E1970">
        <v>127.134855</v>
      </c>
      <c r="F1970">
        <v>75900</v>
      </c>
      <c r="G1970" s="1">
        <v>43058</v>
      </c>
      <c r="H1970" s="2">
        <v>0.63949999999999996</v>
      </c>
      <c r="I1970" t="s">
        <v>986</v>
      </c>
    </row>
    <row r="1971" spans="1:9">
      <c r="A1971">
        <v>1970</v>
      </c>
      <c r="B1971">
        <v>46</v>
      </c>
      <c r="C1971" t="s">
        <v>32</v>
      </c>
      <c r="D1971">
        <v>37.683022000000001</v>
      </c>
      <c r="E1971">
        <v>127.16964</v>
      </c>
      <c r="F1971">
        <v>136800</v>
      </c>
      <c r="G1971" s="1">
        <v>42459</v>
      </c>
      <c r="H1971" s="2">
        <v>0.55337000000000003</v>
      </c>
      <c r="I1971" t="s">
        <v>986</v>
      </c>
    </row>
    <row r="1972" spans="1:9">
      <c r="A1972">
        <v>1971</v>
      </c>
      <c r="B1972">
        <v>3</v>
      </c>
      <c r="C1972" t="s">
        <v>47</v>
      </c>
      <c r="D1972">
        <v>37.559849</v>
      </c>
      <c r="E1972">
        <v>127.10092</v>
      </c>
      <c r="F1972">
        <v>73000</v>
      </c>
      <c r="G1972" s="1">
        <v>42832</v>
      </c>
      <c r="H1972" s="2">
        <v>0.62934000000000001</v>
      </c>
      <c r="I1972" t="s">
        <v>986</v>
      </c>
    </row>
    <row r="1973" spans="1:9">
      <c r="A1973">
        <v>1972</v>
      </c>
      <c r="B1973">
        <v>162</v>
      </c>
      <c r="C1973" t="s">
        <v>92</v>
      </c>
      <c r="D1973">
        <v>37.686501999999997</v>
      </c>
      <c r="E1973">
        <v>127.01912799999999</v>
      </c>
      <c r="F1973">
        <v>60400</v>
      </c>
      <c r="G1973" s="1">
        <v>42393</v>
      </c>
      <c r="H1973" s="2">
        <v>0.63673999999999997</v>
      </c>
      <c r="I1973" t="s">
        <v>987</v>
      </c>
    </row>
    <row r="1974" spans="1:9">
      <c r="A1974">
        <v>1973</v>
      </c>
      <c r="B1974">
        <v>242</v>
      </c>
      <c r="C1974" t="s">
        <v>115</v>
      </c>
      <c r="D1974">
        <v>37.635666999999998</v>
      </c>
      <c r="E1974">
        <v>126.90701300000001</v>
      </c>
      <c r="F1974">
        <v>21000</v>
      </c>
      <c r="G1974" s="1">
        <v>43068</v>
      </c>
      <c r="H1974" s="2">
        <v>0.77612000000000003</v>
      </c>
      <c r="I1974" t="s">
        <v>984</v>
      </c>
    </row>
    <row r="1975" spans="1:9">
      <c r="A1975">
        <v>1974</v>
      </c>
      <c r="B1975">
        <v>54</v>
      </c>
      <c r="C1975" t="s">
        <v>42</v>
      </c>
      <c r="D1975">
        <v>37.480175000000003</v>
      </c>
      <c r="E1975">
        <v>127.15004</v>
      </c>
      <c r="F1975">
        <v>90900</v>
      </c>
      <c r="G1975" s="1">
        <v>42475</v>
      </c>
      <c r="H1975" s="2">
        <v>0.53335999999999995</v>
      </c>
      <c r="I1975" t="s">
        <v>984</v>
      </c>
    </row>
    <row r="1976" spans="1:9">
      <c r="A1976">
        <v>1975</v>
      </c>
      <c r="B1976">
        <v>259</v>
      </c>
      <c r="C1976" t="s">
        <v>108</v>
      </c>
      <c r="D1976">
        <v>37.618290000000002</v>
      </c>
      <c r="E1976">
        <v>127.174102</v>
      </c>
      <c r="F1976">
        <v>22800</v>
      </c>
      <c r="G1976" s="1">
        <v>42485</v>
      </c>
      <c r="H1976" s="2">
        <v>0.90844000000000003</v>
      </c>
      <c r="I1976" t="s">
        <v>988</v>
      </c>
    </row>
    <row r="1977" spans="1:9">
      <c r="A1977">
        <v>1976</v>
      </c>
      <c r="B1977">
        <v>256</v>
      </c>
      <c r="C1977" t="s">
        <v>159</v>
      </c>
      <c r="D1977">
        <v>37.510378000000003</v>
      </c>
      <c r="E1977">
        <v>127.018664</v>
      </c>
      <c r="F1977">
        <v>80900</v>
      </c>
      <c r="G1977" s="1">
        <v>42486</v>
      </c>
      <c r="H1977" s="2">
        <v>0.47826999999999997</v>
      </c>
      <c r="I1977" t="s">
        <v>988</v>
      </c>
    </row>
    <row r="1978" spans="1:9">
      <c r="A1978">
        <v>1977</v>
      </c>
      <c r="B1978">
        <v>239</v>
      </c>
      <c r="C1978" t="s">
        <v>28</v>
      </c>
      <c r="D1978">
        <v>37.668213000000002</v>
      </c>
      <c r="E1978">
        <v>127.174921</v>
      </c>
      <c r="F1978">
        <v>136800</v>
      </c>
      <c r="G1978" s="1">
        <v>42698</v>
      </c>
      <c r="H1978" s="2">
        <v>0.50197000000000003</v>
      </c>
      <c r="I1978" t="s">
        <v>986</v>
      </c>
    </row>
    <row r="1979" spans="1:9">
      <c r="A1979">
        <v>1978</v>
      </c>
      <c r="B1979">
        <v>226</v>
      </c>
      <c r="C1979" t="s">
        <v>115</v>
      </c>
      <c r="D1979">
        <v>37.465356</v>
      </c>
      <c r="E1979">
        <v>126.854699</v>
      </c>
      <c r="F1979">
        <v>117000</v>
      </c>
      <c r="G1979" s="1">
        <v>43119</v>
      </c>
      <c r="H1979" s="2">
        <v>0.48022999999999999</v>
      </c>
      <c r="I1979" t="s">
        <v>984</v>
      </c>
    </row>
    <row r="1980" spans="1:9">
      <c r="A1980">
        <v>1979</v>
      </c>
      <c r="B1980">
        <v>56</v>
      </c>
      <c r="C1980" t="s">
        <v>68</v>
      </c>
      <c r="D1980">
        <v>37.655697000000004</v>
      </c>
      <c r="E1980">
        <v>127.139624</v>
      </c>
      <c r="F1980">
        <v>119900</v>
      </c>
      <c r="G1980" s="1">
        <v>42482</v>
      </c>
      <c r="H1980" s="2">
        <v>0.99077999999999999</v>
      </c>
      <c r="I1980" t="s">
        <v>984</v>
      </c>
    </row>
    <row r="1981" spans="1:9">
      <c r="A1981">
        <v>1980</v>
      </c>
      <c r="B1981">
        <v>216</v>
      </c>
      <c r="C1981" t="s">
        <v>159</v>
      </c>
      <c r="D1981">
        <v>37.630631000000001</v>
      </c>
      <c r="E1981">
        <v>126.955905</v>
      </c>
      <c r="F1981">
        <v>100000</v>
      </c>
      <c r="G1981" s="1">
        <v>42782</v>
      </c>
      <c r="H1981" s="2">
        <v>0.49592999999999998</v>
      </c>
      <c r="I1981" t="s">
        <v>988</v>
      </c>
    </row>
    <row r="1982" spans="1:9">
      <c r="A1982">
        <v>1981</v>
      </c>
      <c r="B1982">
        <v>76</v>
      </c>
      <c r="C1982" t="s">
        <v>115</v>
      </c>
      <c r="D1982">
        <v>37.615583000000001</v>
      </c>
      <c r="E1982">
        <v>127.05028299999999</v>
      </c>
      <c r="F1982">
        <v>87300</v>
      </c>
      <c r="G1982" s="1">
        <v>42902</v>
      </c>
      <c r="H1982" s="2">
        <v>0.61634</v>
      </c>
      <c r="I1982" t="s">
        <v>984</v>
      </c>
    </row>
    <row r="1983" spans="1:9">
      <c r="A1983">
        <v>1982</v>
      </c>
      <c r="B1983">
        <v>249</v>
      </c>
      <c r="C1983" t="s">
        <v>108</v>
      </c>
      <c r="D1983">
        <v>37.680548999999999</v>
      </c>
      <c r="E1983">
        <v>126.85066999999999</v>
      </c>
      <c r="F1983">
        <v>80000</v>
      </c>
      <c r="G1983" s="1">
        <v>42718</v>
      </c>
      <c r="H1983" s="2">
        <v>0.60787000000000002</v>
      </c>
      <c r="I1983" t="s">
        <v>988</v>
      </c>
    </row>
    <row r="1984" spans="1:9">
      <c r="A1984">
        <v>1983</v>
      </c>
      <c r="B1984">
        <v>186</v>
      </c>
      <c r="C1984" t="s">
        <v>108</v>
      </c>
      <c r="D1984">
        <v>37.684753000000001</v>
      </c>
      <c r="E1984">
        <v>127.025553</v>
      </c>
      <c r="F1984">
        <v>51800</v>
      </c>
      <c r="G1984" s="1">
        <v>42980</v>
      </c>
      <c r="H1984" s="2">
        <v>0.75899000000000005</v>
      </c>
      <c r="I1984" t="s">
        <v>988</v>
      </c>
    </row>
    <row r="1985" spans="1:9">
      <c r="A1985">
        <v>1984</v>
      </c>
      <c r="B1985">
        <v>29</v>
      </c>
      <c r="C1985" t="s">
        <v>33</v>
      </c>
      <c r="D1985">
        <v>37.588028000000001</v>
      </c>
      <c r="E1985">
        <v>126.993628</v>
      </c>
      <c r="F1985">
        <v>99200</v>
      </c>
      <c r="G1985" s="1">
        <v>42651</v>
      </c>
      <c r="H1985" s="2">
        <v>0.79944999999999999</v>
      </c>
      <c r="I1985" t="s">
        <v>985</v>
      </c>
    </row>
    <row r="1986" spans="1:9">
      <c r="A1986">
        <v>1985</v>
      </c>
      <c r="B1986">
        <v>122</v>
      </c>
      <c r="C1986" t="s">
        <v>159</v>
      </c>
      <c r="D1986">
        <v>37.575341999999999</v>
      </c>
      <c r="E1986">
        <v>127.18848699999999</v>
      </c>
      <c r="F1986">
        <v>137900</v>
      </c>
      <c r="G1986" s="1">
        <v>42412</v>
      </c>
      <c r="H1986" s="2">
        <v>0.63744999999999996</v>
      </c>
      <c r="I1986" t="s">
        <v>988</v>
      </c>
    </row>
    <row r="1987" spans="1:9">
      <c r="A1987">
        <v>1986</v>
      </c>
      <c r="B1987">
        <v>175</v>
      </c>
      <c r="C1987" t="s">
        <v>115</v>
      </c>
      <c r="D1987">
        <v>37.445661000000001</v>
      </c>
      <c r="E1987">
        <v>126.86040300000001</v>
      </c>
      <c r="F1987">
        <v>37800</v>
      </c>
      <c r="G1987" s="1">
        <v>43174</v>
      </c>
      <c r="H1987" s="2">
        <v>0.53003</v>
      </c>
      <c r="I1987" t="s">
        <v>984</v>
      </c>
    </row>
    <row r="1988" spans="1:9">
      <c r="A1988">
        <v>1987</v>
      </c>
      <c r="B1988">
        <v>30</v>
      </c>
      <c r="C1988" t="s">
        <v>93</v>
      </c>
      <c r="D1988">
        <v>37.442757</v>
      </c>
      <c r="E1988">
        <v>127.104141</v>
      </c>
      <c r="F1988">
        <v>14500</v>
      </c>
      <c r="G1988" s="1">
        <v>43087</v>
      </c>
      <c r="H1988" s="2">
        <v>0.71697999999999995</v>
      </c>
      <c r="I1988" t="s">
        <v>985</v>
      </c>
    </row>
    <row r="1989" spans="1:9">
      <c r="A1989">
        <v>1988</v>
      </c>
      <c r="B1989">
        <v>172</v>
      </c>
      <c r="C1989" t="s">
        <v>32</v>
      </c>
      <c r="D1989">
        <v>37.522506</v>
      </c>
      <c r="E1989">
        <v>126.90148499999999</v>
      </c>
      <c r="F1989">
        <v>10500</v>
      </c>
      <c r="G1989" s="1">
        <v>42412</v>
      </c>
      <c r="H1989" s="2">
        <v>0.44917000000000001</v>
      </c>
      <c r="I1989" t="s">
        <v>986</v>
      </c>
    </row>
    <row r="1990" spans="1:9">
      <c r="A1990">
        <v>1989</v>
      </c>
      <c r="B1990">
        <v>57</v>
      </c>
      <c r="C1990" t="s">
        <v>77</v>
      </c>
      <c r="D1990">
        <v>37.576797999999997</v>
      </c>
      <c r="E1990">
        <v>127.013603</v>
      </c>
      <c r="F1990">
        <v>93000</v>
      </c>
      <c r="G1990" s="1">
        <v>42392</v>
      </c>
      <c r="H1990" s="2">
        <v>0.83076000000000005</v>
      </c>
      <c r="I1990" t="s">
        <v>986</v>
      </c>
    </row>
    <row r="1991" spans="1:9">
      <c r="A1991">
        <v>1990</v>
      </c>
      <c r="B1991">
        <v>275</v>
      </c>
      <c r="C1991" t="s">
        <v>101</v>
      </c>
      <c r="D1991">
        <v>37.503872999999999</v>
      </c>
      <c r="E1991">
        <v>126.882356</v>
      </c>
      <c r="F1991">
        <v>65500</v>
      </c>
      <c r="G1991" s="1">
        <v>42683</v>
      </c>
      <c r="H1991" s="2">
        <v>0.38002000000000002</v>
      </c>
      <c r="I1991" t="s">
        <v>984</v>
      </c>
    </row>
    <row r="1992" spans="1:9">
      <c r="A1992">
        <v>1991</v>
      </c>
      <c r="B1992">
        <v>259</v>
      </c>
      <c r="C1992" t="s">
        <v>119</v>
      </c>
      <c r="D1992">
        <v>37.635871000000002</v>
      </c>
      <c r="E1992">
        <v>127.018271</v>
      </c>
      <c r="F1992">
        <v>55900</v>
      </c>
      <c r="G1992" s="1">
        <v>42884</v>
      </c>
      <c r="H1992" s="2">
        <v>0.58282999999999996</v>
      </c>
      <c r="I1992" t="s">
        <v>986</v>
      </c>
    </row>
    <row r="1993" spans="1:9">
      <c r="A1993">
        <v>1992</v>
      </c>
      <c r="B1993">
        <v>135</v>
      </c>
      <c r="C1993" t="s">
        <v>100</v>
      </c>
      <c r="D1993">
        <v>37.708880000000001</v>
      </c>
      <c r="E1993">
        <v>127.101333</v>
      </c>
      <c r="F1993">
        <v>16900</v>
      </c>
      <c r="G1993" s="1">
        <v>42545</v>
      </c>
      <c r="H1993" s="2">
        <v>0.93418999999999996</v>
      </c>
      <c r="I1993" t="s">
        <v>987</v>
      </c>
    </row>
    <row r="1994" spans="1:9">
      <c r="A1994">
        <v>1993</v>
      </c>
      <c r="B1994">
        <v>183</v>
      </c>
      <c r="C1994" t="s">
        <v>32</v>
      </c>
      <c r="D1994">
        <v>37.717779999999998</v>
      </c>
      <c r="E1994">
        <v>127.040859</v>
      </c>
      <c r="F1994">
        <v>44500</v>
      </c>
      <c r="G1994" s="1">
        <v>42956</v>
      </c>
      <c r="H1994" s="2">
        <v>0.53225</v>
      </c>
      <c r="I1994" t="s">
        <v>986</v>
      </c>
    </row>
    <row r="1995" spans="1:9">
      <c r="A1995">
        <v>1994</v>
      </c>
      <c r="B1995">
        <v>151</v>
      </c>
      <c r="C1995" t="s">
        <v>68</v>
      </c>
      <c r="D1995">
        <v>37.550421999999998</v>
      </c>
      <c r="E1995">
        <v>126.953597</v>
      </c>
      <c r="F1995">
        <v>80100</v>
      </c>
      <c r="G1995" s="1">
        <v>42933</v>
      </c>
      <c r="H1995" s="2">
        <v>0.49225000000000002</v>
      </c>
      <c r="I1995" t="s">
        <v>984</v>
      </c>
    </row>
    <row r="1996" spans="1:9">
      <c r="A1996">
        <v>1995</v>
      </c>
      <c r="B1996">
        <v>11</v>
      </c>
      <c r="C1996" t="s">
        <v>93</v>
      </c>
      <c r="D1996">
        <v>37.618931000000003</v>
      </c>
      <c r="E1996">
        <v>126.998721</v>
      </c>
      <c r="F1996">
        <v>129100</v>
      </c>
      <c r="G1996" s="1">
        <v>42858</v>
      </c>
      <c r="H1996" s="2">
        <v>0.62775000000000003</v>
      </c>
      <c r="I1996" t="s">
        <v>985</v>
      </c>
    </row>
    <row r="1997" spans="1:9">
      <c r="A1997">
        <v>1996</v>
      </c>
      <c r="B1997">
        <v>13</v>
      </c>
      <c r="C1997" t="s">
        <v>152</v>
      </c>
      <c r="D1997">
        <v>37.611192000000003</v>
      </c>
      <c r="E1997">
        <v>126.923215</v>
      </c>
      <c r="F1997">
        <v>98100</v>
      </c>
      <c r="G1997" s="1">
        <v>42915</v>
      </c>
      <c r="H1997" s="2">
        <v>0.49564999999999998</v>
      </c>
      <c r="I1997" t="s">
        <v>986</v>
      </c>
    </row>
    <row r="1998" spans="1:9">
      <c r="A1998">
        <v>1997</v>
      </c>
      <c r="B1998">
        <v>294</v>
      </c>
      <c r="C1998" t="s">
        <v>72</v>
      </c>
      <c r="D1998">
        <v>37.534928999999998</v>
      </c>
      <c r="E1998">
        <v>126.93614100000001</v>
      </c>
      <c r="F1998">
        <v>64900</v>
      </c>
      <c r="G1998" s="1">
        <v>42701</v>
      </c>
      <c r="H1998" s="2">
        <v>0.58787999999999996</v>
      </c>
      <c r="I1998" t="s">
        <v>984</v>
      </c>
    </row>
    <row r="1999" spans="1:9">
      <c r="A1999">
        <v>1998</v>
      </c>
      <c r="B1999">
        <v>63</v>
      </c>
      <c r="C1999" t="s">
        <v>51</v>
      </c>
      <c r="D1999">
        <v>37.443162999999998</v>
      </c>
      <c r="E1999">
        <v>127.10151399999999</v>
      </c>
      <c r="F1999">
        <v>57800</v>
      </c>
      <c r="G1999" s="1">
        <v>42560</v>
      </c>
      <c r="H1999" s="2">
        <v>0.90169999999999995</v>
      </c>
      <c r="I1999" t="s">
        <v>984</v>
      </c>
    </row>
    <row r="2000" spans="1:9">
      <c r="A2000">
        <v>1999</v>
      </c>
      <c r="B2000">
        <v>205</v>
      </c>
      <c r="C2000" t="s">
        <v>22</v>
      </c>
      <c r="D2000">
        <v>37.670045000000002</v>
      </c>
      <c r="E2000">
        <v>127.089562</v>
      </c>
      <c r="F2000">
        <v>28700</v>
      </c>
      <c r="G2000" s="1">
        <v>42632</v>
      </c>
      <c r="H2000" s="2">
        <v>0.60621999999999998</v>
      </c>
      <c r="I2000" t="s">
        <v>984</v>
      </c>
    </row>
    <row r="2001" spans="1:9">
      <c r="A2001">
        <v>2000</v>
      </c>
      <c r="B2001">
        <v>224</v>
      </c>
      <c r="C2001" t="s">
        <v>33</v>
      </c>
      <c r="D2001">
        <v>37.467821999999998</v>
      </c>
      <c r="E2001">
        <v>127.13512799999999</v>
      </c>
      <c r="F2001">
        <v>9000</v>
      </c>
      <c r="G2001" s="1">
        <v>42373</v>
      </c>
      <c r="H2001" s="2">
        <v>0.37542999999999999</v>
      </c>
      <c r="I2001" t="s">
        <v>985</v>
      </c>
    </row>
    <row r="2002" spans="1:9">
      <c r="A2002">
        <v>2001</v>
      </c>
      <c r="B2002">
        <v>245</v>
      </c>
      <c r="C2002" t="s">
        <v>119</v>
      </c>
      <c r="D2002">
        <v>37.523141000000003</v>
      </c>
      <c r="E2002">
        <v>127.13430200000001</v>
      </c>
      <c r="F2002">
        <v>94600</v>
      </c>
      <c r="G2002" s="1">
        <v>43022</v>
      </c>
      <c r="H2002" s="2">
        <v>0.61512999999999995</v>
      </c>
      <c r="I2002" t="s">
        <v>986</v>
      </c>
    </row>
    <row r="2003" spans="1:9">
      <c r="A2003">
        <v>2002</v>
      </c>
      <c r="B2003">
        <v>6</v>
      </c>
      <c r="C2003" t="s">
        <v>132</v>
      </c>
      <c r="D2003">
        <v>37.596964999999997</v>
      </c>
      <c r="E2003">
        <v>126.879347</v>
      </c>
      <c r="F2003">
        <v>133200</v>
      </c>
      <c r="G2003" s="1">
        <v>42566</v>
      </c>
      <c r="H2003" s="2">
        <v>0.62487999999999999</v>
      </c>
      <c r="I2003" t="s">
        <v>987</v>
      </c>
    </row>
    <row r="2004" spans="1:9">
      <c r="A2004">
        <v>2003</v>
      </c>
      <c r="B2004">
        <v>39</v>
      </c>
      <c r="C2004" t="s">
        <v>32</v>
      </c>
      <c r="D2004">
        <v>37.603054999999998</v>
      </c>
      <c r="E2004">
        <v>127.18762700000001</v>
      </c>
      <c r="F2004">
        <v>5100</v>
      </c>
      <c r="G2004" s="1">
        <v>42804</v>
      </c>
      <c r="H2004" s="2">
        <v>0.65449000000000002</v>
      </c>
      <c r="I2004" t="s">
        <v>986</v>
      </c>
    </row>
    <row r="2005" spans="1:9">
      <c r="A2005">
        <v>2004</v>
      </c>
      <c r="B2005">
        <v>214</v>
      </c>
      <c r="C2005" t="s">
        <v>33</v>
      </c>
      <c r="D2005">
        <v>37.466169000000001</v>
      </c>
      <c r="E2005">
        <v>126.882166</v>
      </c>
      <c r="F2005">
        <v>25600</v>
      </c>
      <c r="G2005" s="1">
        <v>42740</v>
      </c>
      <c r="H2005" s="2">
        <v>0.93069000000000002</v>
      </c>
      <c r="I2005" t="s">
        <v>985</v>
      </c>
    </row>
    <row r="2006" spans="1:9">
      <c r="A2006">
        <v>2005</v>
      </c>
      <c r="B2006">
        <v>232</v>
      </c>
      <c r="C2006" t="s">
        <v>27</v>
      </c>
      <c r="D2006">
        <v>37.642229</v>
      </c>
      <c r="E2006">
        <v>127.018321</v>
      </c>
      <c r="F2006">
        <v>53700</v>
      </c>
      <c r="G2006" s="1">
        <v>42887</v>
      </c>
      <c r="H2006" s="2">
        <v>0.58250000000000002</v>
      </c>
      <c r="I2006" t="s">
        <v>984</v>
      </c>
    </row>
    <row r="2007" spans="1:9">
      <c r="A2007">
        <v>2006</v>
      </c>
      <c r="B2007">
        <v>222</v>
      </c>
      <c r="C2007" t="s">
        <v>32</v>
      </c>
      <c r="D2007">
        <v>37.496341000000001</v>
      </c>
      <c r="E2007">
        <v>127.010712</v>
      </c>
      <c r="F2007">
        <v>82700</v>
      </c>
      <c r="G2007" s="1">
        <v>42847</v>
      </c>
      <c r="H2007" s="2">
        <v>0.81933</v>
      </c>
      <c r="I2007" t="s">
        <v>986</v>
      </c>
    </row>
    <row r="2008" spans="1:9">
      <c r="A2008">
        <v>2007</v>
      </c>
      <c r="B2008">
        <v>87</v>
      </c>
      <c r="C2008" t="s">
        <v>159</v>
      </c>
      <c r="D2008">
        <v>37.711205999999997</v>
      </c>
      <c r="E2008">
        <v>126.97765800000001</v>
      </c>
      <c r="F2008">
        <v>129200</v>
      </c>
      <c r="G2008" s="1">
        <v>42945</v>
      </c>
      <c r="H2008" s="2">
        <v>0.38774999999999998</v>
      </c>
      <c r="I2008" t="s">
        <v>988</v>
      </c>
    </row>
    <row r="2009" spans="1:9">
      <c r="A2009">
        <v>2008</v>
      </c>
      <c r="B2009">
        <v>274</v>
      </c>
      <c r="C2009" t="s">
        <v>101</v>
      </c>
      <c r="D2009">
        <v>37.492995999999998</v>
      </c>
      <c r="E2009">
        <v>126.99897</v>
      </c>
      <c r="F2009">
        <v>36600</v>
      </c>
      <c r="G2009" s="1">
        <v>42883</v>
      </c>
      <c r="H2009" s="2">
        <v>0.72272000000000003</v>
      </c>
      <c r="I2009" t="s">
        <v>984</v>
      </c>
    </row>
    <row r="2010" spans="1:9">
      <c r="A2010">
        <v>2009</v>
      </c>
      <c r="B2010">
        <v>96</v>
      </c>
      <c r="C2010" t="s">
        <v>28</v>
      </c>
      <c r="D2010">
        <v>37.485689999999998</v>
      </c>
      <c r="E2010">
        <v>127.167936</v>
      </c>
      <c r="F2010">
        <v>120600</v>
      </c>
      <c r="G2010" s="1">
        <v>42600</v>
      </c>
      <c r="H2010" s="2">
        <v>0.94828999999999997</v>
      </c>
      <c r="I2010" t="s">
        <v>986</v>
      </c>
    </row>
    <row r="2011" spans="1:9">
      <c r="A2011">
        <v>2010</v>
      </c>
      <c r="B2011">
        <v>277</v>
      </c>
      <c r="C2011" t="s">
        <v>132</v>
      </c>
      <c r="D2011">
        <v>37.513443000000002</v>
      </c>
      <c r="E2011">
        <v>127.059056</v>
      </c>
      <c r="F2011">
        <v>26100</v>
      </c>
      <c r="G2011" s="1">
        <v>42810</v>
      </c>
      <c r="H2011" s="2">
        <v>0.45294000000000001</v>
      </c>
      <c r="I2011" t="s">
        <v>987</v>
      </c>
    </row>
    <row r="2012" spans="1:9">
      <c r="A2012">
        <v>2011</v>
      </c>
      <c r="B2012">
        <v>53</v>
      </c>
      <c r="C2012" t="s">
        <v>101</v>
      </c>
      <c r="D2012">
        <v>37.649507</v>
      </c>
      <c r="E2012">
        <v>126.932013</v>
      </c>
      <c r="F2012">
        <v>22800</v>
      </c>
      <c r="G2012" s="1">
        <v>42493</v>
      </c>
      <c r="H2012" s="2">
        <v>0.60690999999999995</v>
      </c>
      <c r="I2012" t="s">
        <v>984</v>
      </c>
    </row>
    <row r="2013" spans="1:9">
      <c r="A2013">
        <v>2012</v>
      </c>
      <c r="B2013">
        <v>13</v>
      </c>
      <c r="C2013" t="s">
        <v>92</v>
      </c>
      <c r="D2013">
        <v>37.614325999999998</v>
      </c>
      <c r="E2013">
        <v>126.962694</v>
      </c>
      <c r="F2013">
        <v>116800</v>
      </c>
      <c r="G2013" s="1">
        <v>42787</v>
      </c>
      <c r="H2013" s="2">
        <v>0.87275000000000003</v>
      </c>
      <c r="I2013" t="s">
        <v>987</v>
      </c>
    </row>
    <row r="2014" spans="1:9">
      <c r="A2014">
        <v>2013</v>
      </c>
      <c r="B2014">
        <v>185</v>
      </c>
      <c r="C2014" t="s">
        <v>72</v>
      </c>
      <c r="D2014">
        <v>37.545220999999998</v>
      </c>
      <c r="E2014">
        <v>127.173213</v>
      </c>
      <c r="F2014">
        <v>123300</v>
      </c>
      <c r="G2014" s="1">
        <v>42948</v>
      </c>
      <c r="H2014" s="2">
        <v>0.41835</v>
      </c>
      <c r="I2014" t="s">
        <v>984</v>
      </c>
    </row>
    <row r="2015" spans="1:9">
      <c r="A2015">
        <v>2014</v>
      </c>
      <c r="B2015">
        <v>99</v>
      </c>
      <c r="C2015" t="s">
        <v>88</v>
      </c>
      <c r="D2015">
        <v>37.714630999999997</v>
      </c>
      <c r="E2015">
        <v>126.99634</v>
      </c>
      <c r="F2015">
        <v>103400</v>
      </c>
      <c r="G2015" s="1">
        <v>42710</v>
      </c>
      <c r="H2015" s="2">
        <v>0.47089999999999999</v>
      </c>
      <c r="I2015" t="s">
        <v>984</v>
      </c>
    </row>
    <row r="2016" spans="1:9">
      <c r="A2016">
        <v>2015</v>
      </c>
      <c r="B2016">
        <v>231</v>
      </c>
      <c r="C2016" t="s">
        <v>115</v>
      </c>
      <c r="D2016">
        <v>37.534511999999999</v>
      </c>
      <c r="E2016">
        <v>127.178269</v>
      </c>
      <c r="F2016">
        <v>114400</v>
      </c>
      <c r="G2016" s="1">
        <v>43160</v>
      </c>
      <c r="H2016" s="2">
        <v>0.81027000000000005</v>
      </c>
      <c r="I2016" t="s">
        <v>984</v>
      </c>
    </row>
    <row r="2017" spans="1:9">
      <c r="A2017">
        <v>2016</v>
      </c>
      <c r="B2017">
        <v>111</v>
      </c>
      <c r="C2017" t="s">
        <v>76</v>
      </c>
      <c r="D2017">
        <v>37.626803000000002</v>
      </c>
      <c r="E2017">
        <v>127.18304500000001</v>
      </c>
      <c r="F2017">
        <v>119500</v>
      </c>
      <c r="G2017" s="1">
        <v>43004</v>
      </c>
      <c r="H2017" s="2">
        <v>0.67649000000000004</v>
      </c>
      <c r="I2017" t="s">
        <v>984</v>
      </c>
    </row>
    <row r="2018" spans="1:9">
      <c r="A2018">
        <v>2017</v>
      </c>
      <c r="B2018">
        <v>241</v>
      </c>
      <c r="C2018" t="s">
        <v>23</v>
      </c>
      <c r="D2018">
        <v>37.603456999999999</v>
      </c>
      <c r="E2018">
        <v>126.923564</v>
      </c>
      <c r="F2018">
        <v>66800</v>
      </c>
      <c r="G2018" s="1">
        <v>42853</v>
      </c>
      <c r="H2018" s="2">
        <v>0.91083999999999998</v>
      </c>
      <c r="I2018" t="s">
        <v>984</v>
      </c>
    </row>
    <row r="2019" spans="1:9">
      <c r="A2019">
        <v>2018</v>
      </c>
      <c r="B2019">
        <v>209</v>
      </c>
      <c r="C2019" t="s">
        <v>46</v>
      </c>
      <c r="D2019">
        <v>37.515448999999997</v>
      </c>
      <c r="E2019">
        <v>127.114878</v>
      </c>
      <c r="F2019">
        <v>35800</v>
      </c>
      <c r="G2019" s="1">
        <v>42382</v>
      </c>
      <c r="H2019" s="2">
        <v>0.91107000000000005</v>
      </c>
      <c r="I2019" t="s">
        <v>984</v>
      </c>
    </row>
    <row r="2020" spans="1:9">
      <c r="A2020">
        <v>2019</v>
      </c>
      <c r="B2020">
        <v>14</v>
      </c>
      <c r="C2020" t="s">
        <v>20</v>
      </c>
      <c r="D2020">
        <v>37.576279999999997</v>
      </c>
      <c r="E2020">
        <v>126.969525</v>
      </c>
      <c r="F2020">
        <v>68400</v>
      </c>
      <c r="G2020" s="1">
        <v>42497</v>
      </c>
      <c r="H2020" s="2">
        <v>0.68862999999999996</v>
      </c>
      <c r="I2020" t="s">
        <v>984</v>
      </c>
    </row>
    <row r="2021" spans="1:9">
      <c r="A2021">
        <v>2020</v>
      </c>
      <c r="B2021">
        <v>28</v>
      </c>
      <c r="C2021" t="s">
        <v>47</v>
      </c>
      <c r="D2021">
        <v>37.604742000000002</v>
      </c>
      <c r="E2021">
        <v>126.898408</v>
      </c>
      <c r="F2021">
        <v>19300</v>
      </c>
      <c r="G2021" s="1">
        <v>42809</v>
      </c>
      <c r="H2021" s="2">
        <v>0.45902999999999999</v>
      </c>
      <c r="I2021" t="s">
        <v>986</v>
      </c>
    </row>
    <row r="2022" spans="1:9">
      <c r="A2022">
        <v>2021</v>
      </c>
      <c r="B2022">
        <v>176</v>
      </c>
      <c r="C2022" t="s">
        <v>47</v>
      </c>
      <c r="D2022">
        <v>37.640783999999996</v>
      </c>
      <c r="E2022">
        <v>126.877734</v>
      </c>
      <c r="F2022">
        <v>135600</v>
      </c>
      <c r="G2022" s="1">
        <v>42731</v>
      </c>
      <c r="H2022" s="2">
        <v>0.65629000000000004</v>
      </c>
      <c r="I2022" t="s">
        <v>986</v>
      </c>
    </row>
    <row r="2023" spans="1:9">
      <c r="A2023">
        <v>2022</v>
      </c>
      <c r="B2023">
        <v>141</v>
      </c>
      <c r="C2023" t="s">
        <v>46</v>
      </c>
      <c r="D2023">
        <v>37.554834999999997</v>
      </c>
      <c r="E2023">
        <v>127.143812</v>
      </c>
      <c r="F2023">
        <v>19000</v>
      </c>
      <c r="G2023" s="1">
        <v>43084</v>
      </c>
      <c r="H2023" s="2">
        <v>0.72970999999999997</v>
      </c>
      <c r="I2023" t="s">
        <v>984</v>
      </c>
    </row>
    <row r="2024" spans="1:9">
      <c r="A2024">
        <v>2023</v>
      </c>
      <c r="B2024">
        <v>41</v>
      </c>
      <c r="C2024" t="s">
        <v>28</v>
      </c>
      <c r="D2024">
        <v>37.552557999999998</v>
      </c>
      <c r="E2024">
        <v>126.968548</v>
      </c>
      <c r="F2024">
        <v>46800</v>
      </c>
      <c r="G2024" s="1">
        <v>42493</v>
      </c>
      <c r="H2024" s="2">
        <v>0.88795999999999997</v>
      </c>
      <c r="I2024" t="s">
        <v>986</v>
      </c>
    </row>
    <row r="2025" spans="1:9">
      <c r="A2025">
        <v>2024</v>
      </c>
      <c r="B2025">
        <v>255</v>
      </c>
      <c r="C2025" t="s">
        <v>20</v>
      </c>
      <c r="D2025">
        <v>37.709406000000001</v>
      </c>
      <c r="E2025">
        <v>127.124053</v>
      </c>
      <c r="F2025">
        <v>49800</v>
      </c>
      <c r="G2025" s="1">
        <v>42372</v>
      </c>
      <c r="H2025" s="2">
        <v>0.74163000000000001</v>
      </c>
      <c r="I2025" t="s">
        <v>984</v>
      </c>
    </row>
    <row r="2026" spans="1:9">
      <c r="A2026">
        <v>2025</v>
      </c>
      <c r="B2026">
        <v>277</v>
      </c>
      <c r="C2026" t="s">
        <v>33</v>
      </c>
      <c r="D2026">
        <v>37.537094000000003</v>
      </c>
      <c r="E2026">
        <v>126.912244</v>
      </c>
      <c r="F2026">
        <v>64800</v>
      </c>
      <c r="G2026" s="1">
        <v>42562</v>
      </c>
      <c r="H2026" s="2">
        <v>0.50560000000000005</v>
      </c>
      <c r="I2026" t="s">
        <v>985</v>
      </c>
    </row>
    <row r="2027" spans="1:9">
      <c r="A2027">
        <v>2026</v>
      </c>
      <c r="B2027">
        <v>57</v>
      </c>
      <c r="C2027" t="s">
        <v>68</v>
      </c>
      <c r="D2027">
        <v>37.563656999999999</v>
      </c>
      <c r="E2027">
        <v>126.869888</v>
      </c>
      <c r="F2027">
        <v>89000</v>
      </c>
      <c r="G2027" s="1">
        <v>42825</v>
      </c>
      <c r="H2027" s="2">
        <v>0.56818000000000002</v>
      </c>
      <c r="I2027" t="s">
        <v>984</v>
      </c>
    </row>
    <row r="2028" spans="1:9">
      <c r="A2028">
        <v>2027</v>
      </c>
      <c r="B2028">
        <v>266</v>
      </c>
      <c r="C2028" t="s">
        <v>93</v>
      </c>
      <c r="D2028">
        <v>37.556069999999998</v>
      </c>
      <c r="E2028">
        <v>126.860433</v>
      </c>
      <c r="F2028">
        <v>40900</v>
      </c>
      <c r="G2028" s="1">
        <v>42637</v>
      </c>
      <c r="H2028" s="2">
        <v>0.50019000000000002</v>
      </c>
      <c r="I2028" t="s">
        <v>985</v>
      </c>
    </row>
    <row r="2029" spans="1:9">
      <c r="A2029">
        <v>2028</v>
      </c>
      <c r="B2029">
        <v>230</v>
      </c>
      <c r="C2029" t="s">
        <v>27</v>
      </c>
      <c r="D2029">
        <v>37.487215999999997</v>
      </c>
      <c r="E2029">
        <v>127.138974</v>
      </c>
      <c r="F2029">
        <v>3800</v>
      </c>
      <c r="G2029" s="1">
        <v>42861</v>
      </c>
      <c r="H2029" s="2">
        <v>0.94921999999999995</v>
      </c>
      <c r="I2029" t="s">
        <v>984</v>
      </c>
    </row>
    <row r="2030" spans="1:9">
      <c r="A2030">
        <v>2029</v>
      </c>
      <c r="B2030">
        <v>104</v>
      </c>
      <c r="C2030" t="s">
        <v>68</v>
      </c>
      <c r="D2030">
        <v>37.506751000000001</v>
      </c>
      <c r="E2030">
        <v>126.936424</v>
      </c>
      <c r="F2030">
        <v>95400</v>
      </c>
      <c r="G2030" s="1">
        <v>42910</v>
      </c>
      <c r="H2030" s="2">
        <v>0.45856999999999998</v>
      </c>
      <c r="I2030" t="s">
        <v>984</v>
      </c>
    </row>
    <row r="2031" spans="1:9">
      <c r="A2031">
        <v>2030</v>
      </c>
      <c r="B2031">
        <v>133</v>
      </c>
      <c r="C2031" t="s">
        <v>88</v>
      </c>
      <c r="D2031">
        <v>37.446072999999998</v>
      </c>
      <c r="E2031">
        <v>127.172371</v>
      </c>
      <c r="F2031">
        <v>61300</v>
      </c>
      <c r="G2031" s="1">
        <v>42561</v>
      </c>
      <c r="H2031" s="2">
        <v>0.58847000000000005</v>
      </c>
      <c r="I2031" t="s">
        <v>984</v>
      </c>
    </row>
    <row r="2032" spans="1:9">
      <c r="A2032">
        <v>2031</v>
      </c>
      <c r="B2032">
        <v>90</v>
      </c>
      <c r="C2032" t="s">
        <v>163</v>
      </c>
      <c r="D2032">
        <v>37.569473000000002</v>
      </c>
      <c r="E2032">
        <v>126.912943</v>
      </c>
      <c r="F2032">
        <v>60500</v>
      </c>
      <c r="G2032" s="1">
        <v>42414</v>
      </c>
      <c r="H2032" s="2">
        <v>0.77041999999999999</v>
      </c>
      <c r="I2032" t="s">
        <v>984</v>
      </c>
    </row>
    <row r="2033" spans="1:9">
      <c r="A2033">
        <v>2032</v>
      </c>
      <c r="B2033">
        <v>115</v>
      </c>
      <c r="C2033" t="s">
        <v>163</v>
      </c>
      <c r="D2033">
        <v>37.467191</v>
      </c>
      <c r="E2033">
        <v>127.013041</v>
      </c>
      <c r="F2033">
        <v>41100</v>
      </c>
      <c r="G2033" s="1">
        <v>42529</v>
      </c>
      <c r="H2033" s="2">
        <v>0.92012000000000005</v>
      </c>
      <c r="I2033" t="s">
        <v>984</v>
      </c>
    </row>
    <row r="2034" spans="1:9">
      <c r="A2034">
        <v>2033</v>
      </c>
      <c r="B2034">
        <v>284</v>
      </c>
      <c r="C2034" t="s">
        <v>38</v>
      </c>
      <c r="D2034">
        <v>37.484135999999999</v>
      </c>
      <c r="E2034">
        <v>126.898117</v>
      </c>
      <c r="F2034">
        <v>35100</v>
      </c>
      <c r="G2034" s="1">
        <v>42865</v>
      </c>
      <c r="H2034" s="2">
        <v>0.96077000000000001</v>
      </c>
      <c r="I2034" t="s">
        <v>986</v>
      </c>
    </row>
    <row r="2035" spans="1:9">
      <c r="A2035">
        <v>2034</v>
      </c>
      <c r="B2035">
        <v>200</v>
      </c>
      <c r="C2035" t="s">
        <v>93</v>
      </c>
      <c r="D2035">
        <v>37.658301000000002</v>
      </c>
      <c r="E2035">
        <v>127.099773</v>
      </c>
      <c r="F2035">
        <v>9400</v>
      </c>
      <c r="G2035" s="1">
        <v>42676</v>
      </c>
      <c r="H2035" s="2">
        <v>0.67047999999999996</v>
      </c>
      <c r="I2035" t="s">
        <v>985</v>
      </c>
    </row>
    <row r="2036" spans="1:9">
      <c r="A2036">
        <v>2035</v>
      </c>
      <c r="B2036">
        <v>119</v>
      </c>
      <c r="C2036" t="s">
        <v>51</v>
      </c>
      <c r="D2036">
        <v>37.617662000000003</v>
      </c>
      <c r="E2036">
        <v>127.191925</v>
      </c>
      <c r="F2036">
        <v>2900</v>
      </c>
      <c r="G2036" s="1">
        <v>42666</v>
      </c>
      <c r="H2036" s="2">
        <v>0.55303000000000002</v>
      </c>
      <c r="I2036" t="s">
        <v>984</v>
      </c>
    </row>
    <row r="2037" spans="1:9">
      <c r="A2037">
        <v>2036</v>
      </c>
      <c r="B2037">
        <v>189</v>
      </c>
      <c r="C2037" t="s">
        <v>163</v>
      </c>
      <c r="D2037">
        <v>37.608139000000001</v>
      </c>
      <c r="E2037">
        <v>126.94088600000001</v>
      </c>
      <c r="F2037">
        <v>62700</v>
      </c>
      <c r="G2037" s="1">
        <v>42891</v>
      </c>
      <c r="H2037" s="2">
        <v>0.38063000000000002</v>
      </c>
      <c r="I2037" t="s">
        <v>984</v>
      </c>
    </row>
    <row r="2038" spans="1:9">
      <c r="A2038">
        <v>2037</v>
      </c>
      <c r="B2038">
        <v>279</v>
      </c>
      <c r="C2038" t="s">
        <v>101</v>
      </c>
      <c r="D2038">
        <v>37.612971999999999</v>
      </c>
      <c r="E2038">
        <v>127.067432</v>
      </c>
      <c r="F2038">
        <v>96700</v>
      </c>
      <c r="G2038" s="1">
        <v>43016</v>
      </c>
      <c r="H2038" s="2">
        <v>0.72672000000000003</v>
      </c>
      <c r="I2038" t="s">
        <v>984</v>
      </c>
    </row>
    <row r="2039" spans="1:9">
      <c r="A2039">
        <v>2038</v>
      </c>
      <c r="B2039">
        <v>210</v>
      </c>
      <c r="C2039" t="s">
        <v>77</v>
      </c>
      <c r="D2039">
        <v>37.682394000000002</v>
      </c>
      <c r="E2039">
        <v>127.18762</v>
      </c>
      <c r="F2039">
        <v>48300</v>
      </c>
      <c r="G2039" s="1">
        <v>42767</v>
      </c>
      <c r="H2039" s="2">
        <v>0.40540999999999999</v>
      </c>
      <c r="I2039" t="s">
        <v>986</v>
      </c>
    </row>
    <row r="2040" spans="1:9">
      <c r="A2040">
        <v>2039</v>
      </c>
      <c r="B2040">
        <v>140</v>
      </c>
      <c r="C2040" t="s">
        <v>159</v>
      </c>
      <c r="D2040">
        <v>37.692053000000001</v>
      </c>
      <c r="E2040">
        <v>127.13525199999999</v>
      </c>
      <c r="F2040">
        <v>97600</v>
      </c>
      <c r="G2040" s="1">
        <v>42571</v>
      </c>
      <c r="H2040" s="2">
        <v>0.97011999999999998</v>
      </c>
      <c r="I2040" t="s">
        <v>988</v>
      </c>
    </row>
    <row r="2041" spans="1:9">
      <c r="A2041">
        <v>2040</v>
      </c>
      <c r="B2041">
        <v>83</v>
      </c>
      <c r="C2041" t="s">
        <v>100</v>
      </c>
      <c r="D2041">
        <v>37.478214999999999</v>
      </c>
      <c r="E2041">
        <v>127.112651</v>
      </c>
      <c r="F2041">
        <v>24900</v>
      </c>
      <c r="G2041" s="1">
        <v>42706</v>
      </c>
      <c r="H2041" s="2">
        <v>0.626</v>
      </c>
      <c r="I2041" t="s">
        <v>987</v>
      </c>
    </row>
    <row r="2042" spans="1:9">
      <c r="A2042">
        <v>2041</v>
      </c>
      <c r="B2042">
        <v>79</v>
      </c>
      <c r="C2042" t="s">
        <v>163</v>
      </c>
      <c r="D2042">
        <v>37.707044000000003</v>
      </c>
      <c r="E2042">
        <v>126.85012</v>
      </c>
      <c r="F2042">
        <v>120200</v>
      </c>
      <c r="G2042" s="1">
        <v>42782</v>
      </c>
      <c r="H2042" s="2">
        <v>0.83131999999999995</v>
      </c>
      <c r="I2042" t="s">
        <v>984</v>
      </c>
    </row>
    <row r="2043" spans="1:9">
      <c r="A2043">
        <v>2042</v>
      </c>
      <c r="B2043">
        <v>81</v>
      </c>
      <c r="C2043" t="s">
        <v>28</v>
      </c>
      <c r="D2043">
        <v>37.548791000000001</v>
      </c>
      <c r="E2043">
        <v>127.16834299999999</v>
      </c>
      <c r="F2043">
        <v>56300</v>
      </c>
      <c r="G2043" s="1">
        <v>42370</v>
      </c>
      <c r="H2043" s="2">
        <v>0.49963999999999997</v>
      </c>
      <c r="I2043" t="s">
        <v>986</v>
      </c>
    </row>
    <row r="2044" spans="1:9">
      <c r="A2044">
        <v>2043</v>
      </c>
      <c r="B2044">
        <v>152</v>
      </c>
      <c r="C2044" t="s">
        <v>68</v>
      </c>
      <c r="D2044">
        <v>37.575679000000001</v>
      </c>
      <c r="E2044">
        <v>126.870413</v>
      </c>
      <c r="F2044">
        <v>118800</v>
      </c>
      <c r="G2044" s="1">
        <v>42529</v>
      </c>
      <c r="H2044" s="2">
        <v>0.63739999999999997</v>
      </c>
      <c r="I2044" t="s">
        <v>984</v>
      </c>
    </row>
    <row r="2045" spans="1:9">
      <c r="A2045">
        <v>2044</v>
      </c>
      <c r="B2045">
        <v>49</v>
      </c>
      <c r="C2045" t="s">
        <v>101</v>
      </c>
      <c r="D2045">
        <v>37.708950999999999</v>
      </c>
      <c r="E2045">
        <v>127.05106600000001</v>
      </c>
      <c r="F2045">
        <v>2600</v>
      </c>
      <c r="G2045" s="1">
        <v>42611</v>
      </c>
      <c r="H2045" s="2">
        <v>0.92835000000000001</v>
      </c>
      <c r="I2045" t="s">
        <v>984</v>
      </c>
    </row>
    <row r="2046" spans="1:9">
      <c r="A2046">
        <v>2045</v>
      </c>
      <c r="B2046">
        <v>117</v>
      </c>
      <c r="C2046" t="s">
        <v>28</v>
      </c>
      <c r="D2046">
        <v>37.516959999999997</v>
      </c>
      <c r="E2046">
        <v>126.941429</v>
      </c>
      <c r="F2046">
        <v>93800</v>
      </c>
      <c r="G2046" s="1">
        <v>42476</v>
      </c>
      <c r="H2046" s="2">
        <v>0.95037000000000005</v>
      </c>
      <c r="I2046" t="s">
        <v>986</v>
      </c>
    </row>
    <row r="2047" spans="1:9">
      <c r="A2047">
        <v>2046</v>
      </c>
      <c r="B2047">
        <v>271</v>
      </c>
      <c r="C2047" t="s">
        <v>64</v>
      </c>
      <c r="D2047">
        <v>37.451115000000001</v>
      </c>
      <c r="E2047">
        <v>126.943318</v>
      </c>
      <c r="F2047">
        <v>78800</v>
      </c>
      <c r="G2047" s="1">
        <v>42792</v>
      </c>
      <c r="H2047" s="2">
        <v>0.72870000000000001</v>
      </c>
      <c r="I2047" t="s">
        <v>984</v>
      </c>
    </row>
    <row r="2048" spans="1:9">
      <c r="A2048">
        <v>2047</v>
      </c>
      <c r="B2048">
        <v>224</v>
      </c>
      <c r="C2048" t="s">
        <v>92</v>
      </c>
      <c r="D2048">
        <v>37.577103000000001</v>
      </c>
      <c r="E2048">
        <v>126.852597</v>
      </c>
      <c r="F2048">
        <v>70800</v>
      </c>
      <c r="G2048" s="1">
        <v>42989</v>
      </c>
      <c r="H2048" s="2">
        <v>0.45134000000000002</v>
      </c>
      <c r="I2048" t="s">
        <v>987</v>
      </c>
    </row>
    <row r="2049" spans="1:9">
      <c r="A2049">
        <v>2048</v>
      </c>
      <c r="B2049">
        <v>89</v>
      </c>
      <c r="C2049" t="s">
        <v>42</v>
      </c>
      <c r="D2049">
        <v>37.47813</v>
      </c>
      <c r="E2049">
        <v>126.962248</v>
      </c>
      <c r="F2049">
        <v>115400</v>
      </c>
      <c r="G2049" s="1">
        <v>43154</v>
      </c>
      <c r="H2049" s="2">
        <v>0.63997000000000004</v>
      </c>
      <c r="I2049" t="s">
        <v>984</v>
      </c>
    </row>
    <row r="2050" spans="1:9">
      <c r="A2050">
        <v>2049</v>
      </c>
      <c r="B2050">
        <v>83</v>
      </c>
      <c r="C2050" t="s">
        <v>77</v>
      </c>
      <c r="D2050">
        <v>37.542388000000003</v>
      </c>
      <c r="E2050">
        <v>127.15443999999999</v>
      </c>
      <c r="F2050">
        <v>98700</v>
      </c>
      <c r="G2050" s="1">
        <v>42481</v>
      </c>
      <c r="H2050" s="2">
        <v>0.49269000000000002</v>
      </c>
      <c r="I2050" t="s">
        <v>986</v>
      </c>
    </row>
    <row r="2051" spans="1:9">
      <c r="A2051">
        <v>2050</v>
      </c>
      <c r="B2051">
        <v>27</v>
      </c>
      <c r="C2051" t="s">
        <v>51</v>
      </c>
      <c r="D2051">
        <v>37.462076000000003</v>
      </c>
      <c r="E2051">
        <v>127.139293</v>
      </c>
      <c r="F2051">
        <v>117200</v>
      </c>
      <c r="G2051" s="1">
        <v>42730</v>
      </c>
      <c r="H2051" s="2">
        <v>0.79313</v>
      </c>
      <c r="I2051" t="s">
        <v>984</v>
      </c>
    </row>
    <row r="2052" spans="1:9">
      <c r="A2052">
        <v>2051</v>
      </c>
      <c r="B2052">
        <v>83</v>
      </c>
      <c r="C2052" t="s">
        <v>72</v>
      </c>
      <c r="D2052">
        <v>37.706242000000003</v>
      </c>
      <c r="E2052">
        <v>126.934637</v>
      </c>
      <c r="F2052">
        <v>47500</v>
      </c>
      <c r="G2052" s="1">
        <v>43190</v>
      </c>
      <c r="H2052" s="2">
        <v>0.99746999999999997</v>
      </c>
      <c r="I2052" t="s">
        <v>984</v>
      </c>
    </row>
    <row r="2053" spans="1:9">
      <c r="A2053">
        <v>2052</v>
      </c>
      <c r="B2053">
        <v>179</v>
      </c>
      <c r="C2053" t="s">
        <v>84</v>
      </c>
      <c r="D2053">
        <v>37.678643000000001</v>
      </c>
      <c r="E2053">
        <v>126.985806</v>
      </c>
      <c r="F2053">
        <v>140100</v>
      </c>
      <c r="G2053" s="1">
        <v>42762</v>
      </c>
      <c r="H2053" s="2">
        <v>0.54779</v>
      </c>
      <c r="I2053" t="s">
        <v>984</v>
      </c>
    </row>
    <row r="2054" spans="1:9">
      <c r="A2054">
        <v>2053</v>
      </c>
      <c r="B2054">
        <v>289</v>
      </c>
      <c r="C2054" t="s">
        <v>38</v>
      </c>
      <c r="D2054">
        <v>37.524192999999997</v>
      </c>
      <c r="E2054">
        <v>126.871391</v>
      </c>
      <c r="F2054">
        <v>5100</v>
      </c>
      <c r="G2054" s="1">
        <v>42791</v>
      </c>
      <c r="H2054" s="2">
        <v>0.48254999999999998</v>
      </c>
      <c r="I2054" t="s">
        <v>986</v>
      </c>
    </row>
    <row r="2055" spans="1:9">
      <c r="A2055">
        <v>2054</v>
      </c>
      <c r="B2055">
        <v>243</v>
      </c>
      <c r="C2055" t="s">
        <v>28</v>
      </c>
      <c r="D2055">
        <v>37.600200000000001</v>
      </c>
      <c r="E2055">
        <v>127.166275</v>
      </c>
      <c r="F2055">
        <v>142700</v>
      </c>
      <c r="G2055" s="1">
        <v>42449</v>
      </c>
      <c r="H2055" s="2">
        <v>0.62370999999999999</v>
      </c>
      <c r="I2055" t="s">
        <v>986</v>
      </c>
    </row>
    <row r="2056" spans="1:9">
      <c r="A2056">
        <v>2055</v>
      </c>
      <c r="B2056">
        <v>95</v>
      </c>
      <c r="C2056" t="s">
        <v>33</v>
      </c>
      <c r="D2056">
        <v>37.632004999999999</v>
      </c>
      <c r="E2056">
        <v>127.108769</v>
      </c>
      <c r="F2056">
        <v>88100</v>
      </c>
      <c r="G2056" s="1">
        <v>42597</v>
      </c>
      <c r="H2056" s="2">
        <v>0.43032999999999999</v>
      </c>
      <c r="I2056" t="s">
        <v>985</v>
      </c>
    </row>
    <row r="2057" spans="1:9">
      <c r="A2057">
        <v>2056</v>
      </c>
      <c r="B2057">
        <v>208</v>
      </c>
      <c r="C2057" t="s">
        <v>93</v>
      </c>
      <c r="D2057">
        <v>37.603225000000002</v>
      </c>
      <c r="E2057">
        <v>126.861767</v>
      </c>
      <c r="F2057">
        <v>52300</v>
      </c>
      <c r="G2057" s="1">
        <v>42596</v>
      </c>
      <c r="H2057" s="2">
        <v>0.91300000000000003</v>
      </c>
      <c r="I2057" t="s">
        <v>985</v>
      </c>
    </row>
    <row r="2058" spans="1:9">
      <c r="A2058">
        <v>2057</v>
      </c>
      <c r="B2058">
        <v>12</v>
      </c>
      <c r="C2058" t="s">
        <v>33</v>
      </c>
      <c r="D2058">
        <v>37.70843</v>
      </c>
      <c r="E2058">
        <v>127.03743</v>
      </c>
      <c r="F2058">
        <v>5700</v>
      </c>
      <c r="G2058" s="1">
        <v>42713</v>
      </c>
      <c r="H2058" s="2">
        <v>0.56206</v>
      </c>
      <c r="I2058" t="s">
        <v>985</v>
      </c>
    </row>
    <row r="2059" spans="1:9">
      <c r="A2059">
        <v>2058</v>
      </c>
      <c r="B2059">
        <v>193</v>
      </c>
      <c r="C2059" t="s">
        <v>93</v>
      </c>
      <c r="D2059">
        <v>37.608072999999997</v>
      </c>
      <c r="E2059">
        <v>126.85233100000001</v>
      </c>
      <c r="F2059">
        <v>31100</v>
      </c>
      <c r="G2059" s="1">
        <v>42924</v>
      </c>
      <c r="H2059" s="2">
        <v>0.68162</v>
      </c>
      <c r="I2059" t="s">
        <v>985</v>
      </c>
    </row>
    <row r="2060" spans="1:9">
      <c r="A2060">
        <v>2059</v>
      </c>
      <c r="B2060">
        <v>9</v>
      </c>
      <c r="C2060" t="s">
        <v>152</v>
      </c>
      <c r="D2060">
        <v>37.519316000000003</v>
      </c>
      <c r="E2060">
        <v>126.933662</v>
      </c>
      <c r="F2060">
        <v>62300</v>
      </c>
      <c r="G2060" s="1">
        <v>43110</v>
      </c>
      <c r="H2060" s="2">
        <v>0.96267000000000003</v>
      </c>
      <c r="I2060" t="s">
        <v>986</v>
      </c>
    </row>
    <row r="2061" spans="1:9">
      <c r="A2061">
        <v>2060</v>
      </c>
      <c r="B2061">
        <v>142</v>
      </c>
      <c r="C2061" t="s">
        <v>159</v>
      </c>
      <c r="D2061">
        <v>37.502263999999997</v>
      </c>
      <c r="E2061">
        <v>127.14640900000001</v>
      </c>
      <c r="F2061">
        <v>56600</v>
      </c>
      <c r="G2061" s="1">
        <v>43169</v>
      </c>
      <c r="H2061" s="2">
        <v>0.61578999999999995</v>
      </c>
      <c r="I2061" t="s">
        <v>988</v>
      </c>
    </row>
    <row r="2062" spans="1:9">
      <c r="A2062">
        <v>2061</v>
      </c>
      <c r="B2062">
        <v>193</v>
      </c>
      <c r="C2062" t="s">
        <v>32</v>
      </c>
      <c r="D2062">
        <v>37.636628999999999</v>
      </c>
      <c r="E2062">
        <v>126.87480499999999</v>
      </c>
      <c r="F2062">
        <v>146900</v>
      </c>
      <c r="G2062" s="1">
        <v>42770</v>
      </c>
      <c r="H2062" s="2">
        <v>0.93198000000000003</v>
      </c>
      <c r="I2062" t="s">
        <v>986</v>
      </c>
    </row>
    <row r="2063" spans="1:9">
      <c r="A2063">
        <v>2062</v>
      </c>
      <c r="B2063">
        <v>7</v>
      </c>
      <c r="C2063" t="s">
        <v>163</v>
      </c>
      <c r="D2063">
        <v>37.606122999999997</v>
      </c>
      <c r="E2063">
        <v>127.12319599999999</v>
      </c>
      <c r="F2063">
        <v>146800</v>
      </c>
      <c r="G2063" s="1">
        <v>42394</v>
      </c>
      <c r="H2063" s="2">
        <v>0.63946999999999998</v>
      </c>
      <c r="I2063" t="s">
        <v>984</v>
      </c>
    </row>
    <row r="2064" spans="1:9">
      <c r="A2064">
        <v>2063</v>
      </c>
      <c r="B2064">
        <v>86</v>
      </c>
      <c r="C2064" t="s">
        <v>100</v>
      </c>
      <c r="D2064">
        <v>37.449334</v>
      </c>
      <c r="E2064">
        <v>126.97604</v>
      </c>
      <c r="F2064">
        <v>96300</v>
      </c>
      <c r="G2064" s="1">
        <v>43102</v>
      </c>
      <c r="H2064" s="2">
        <v>0.82870999999999995</v>
      </c>
      <c r="I2064" t="s">
        <v>987</v>
      </c>
    </row>
    <row r="2065" spans="1:9">
      <c r="A2065">
        <v>2064</v>
      </c>
      <c r="B2065">
        <v>82</v>
      </c>
      <c r="C2065" t="s">
        <v>77</v>
      </c>
      <c r="D2065">
        <v>37.651811000000002</v>
      </c>
      <c r="E2065">
        <v>127.117413</v>
      </c>
      <c r="F2065">
        <v>128700</v>
      </c>
      <c r="G2065" s="1">
        <v>43000</v>
      </c>
      <c r="H2065" s="2">
        <v>0.69964000000000004</v>
      </c>
      <c r="I2065" t="s">
        <v>986</v>
      </c>
    </row>
    <row r="2066" spans="1:9">
      <c r="A2066">
        <v>2065</v>
      </c>
      <c r="B2066">
        <v>178</v>
      </c>
      <c r="C2066" t="s">
        <v>68</v>
      </c>
      <c r="D2066">
        <v>37.531826000000002</v>
      </c>
      <c r="E2066">
        <v>127.150234</v>
      </c>
      <c r="F2066">
        <v>129800</v>
      </c>
      <c r="G2066" s="1">
        <v>43129</v>
      </c>
      <c r="H2066" s="2">
        <v>0.60529999999999995</v>
      </c>
      <c r="I2066" t="s">
        <v>984</v>
      </c>
    </row>
    <row r="2067" spans="1:9">
      <c r="A2067">
        <v>2066</v>
      </c>
      <c r="B2067">
        <v>44</v>
      </c>
      <c r="C2067" t="s">
        <v>51</v>
      </c>
      <c r="D2067">
        <v>37.623868999999999</v>
      </c>
      <c r="E2067">
        <v>127.081215</v>
      </c>
      <c r="F2067">
        <v>106100</v>
      </c>
      <c r="G2067" s="1">
        <v>43023</v>
      </c>
      <c r="H2067" s="2">
        <v>0.76790000000000003</v>
      </c>
      <c r="I2067" t="s">
        <v>984</v>
      </c>
    </row>
    <row r="2068" spans="1:9">
      <c r="A2068">
        <v>2067</v>
      </c>
      <c r="B2068">
        <v>100</v>
      </c>
      <c r="C2068" t="s">
        <v>132</v>
      </c>
      <c r="D2068">
        <v>37.486927000000001</v>
      </c>
      <c r="E2068">
        <v>126.960797</v>
      </c>
      <c r="F2068">
        <v>93000</v>
      </c>
      <c r="G2068" s="1">
        <v>42815</v>
      </c>
      <c r="H2068" s="2">
        <v>0.7772</v>
      </c>
      <c r="I2068" t="s">
        <v>987</v>
      </c>
    </row>
    <row r="2069" spans="1:9">
      <c r="A2069">
        <v>2068</v>
      </c>
      <c r="B2069">
        <v>97</v>
      </c>
      <c r="C2069" t="s">
        <v>152</v>
      </c>
      <c r="D2069">
        <v>37.616174000000001</v>
      </c>
      <c r="E2069">
        <v>127.156656</v>
      </c>
      <c r="F2069">
        <v>110700</v>
      </c>
      <c r="G2069" s="1">
        <v>42739</v>
      </c>
      <c r="H2069" s="2">
        <v>0.51358999999999999</v>
      </c>
      <c r="I2069" t="s">
        <v>986</v>
      </c>
    </row>
    <row r="2070" spans="1:9">
      <c r="A2070">
        <v>2069</v>
      </c>
      <c r="B2070">
        <v>283</v>
      </c>
      <c r="C2070" t="s">
        <v>132</v>
      </c>
      <c r="D2070">
        <v>37.662607999999999</v>
      </c>
      <c r="E2070">
        <v>126.85438600000001</v>
      </c>
      <c r="F2070">
        <v>138400</v>
      </c>
      <c r="G2070" s="1">
        <v>42643</v>
      </c>
      <c r="H2070" s="2">
        <v>0.59941</v>
      </c>
      <c r="I2070" t="s">
        <v>987</v>
      </c>
    </row>
    <row r="2071" spans="1:9">
      <c r="A2071">
        <v>2070</v>
      </c>
      <c r="B2071">
        <v>232</v>
      </c>
      <c r="C2071" t="s">
        <v>92</v>
      </c>
      <c r="D2071">
        <v>37.642780000000002</v>
      </c>
      <c r="E2071">
        <v>126.95743</v>
      </c>
      <c r="F2071">
        <v>30500</v>
      </c>
      <c r="G2071" s="1">
        <v>42597</v>
      </c>
      <c r="H2071" s="2">
        <v>0.50241999999999998</v>
      </c>
      <c r="I2071" t="s">
        <v>987</v>
      </c>
    </row>
    <row r="2072" spans="1:9">
      <c r="A2072">
        <v>2071</v>
      </c>
      <c r="B2072">
        <v>124</v>
      </c>
      <c r="C2072" t="s">
        <v>46</v>
      </c>
      <c r="D2072">
        <v>37.625784000000003</v>
      </c>
      <c r="E2072">
        <v>126.954798</v>
      </c>
      <c r="F2072">
        <v>137900</v>
      </c>
      <c r="G2072" s="1">
        <v>42541</v>
      </c>
      <c r="H2072" s="2">
        <v>0.91395000000000004</v>
      </c>
      <c r="I2072" t="s">
        <v>984</v>
      </c>
    </row>
    <row r="2073" spans="1:9">
      <c r="A2073">
        <v>2072</v>
      </c>
      <c r="B2073">
        <v>12</v>
      </c>
      <c r="C2073" t="s">
        <v>119</v>
      </c>
      <c r="D2073">
        <v>37.573796999999999</v>
      </c>
      <c r="E2073">
        <v>127.028249</v>
      </c>
      <c r="F2073">
        <v>3100</v>
      </c>
      <c r="G2073" s="1">
        <v>43172</v>
      </c>
      <c r="H2073" s="2">
        <v>0.48670999999999998</v>
      </c>
      <c r="I2073" t="s">
        <v>986</v>
      </c>
    </row>
    <row r="2074" spans="1:9">
      <c r="A2074">
        <v>2073</v>
      </c>
      <c r="B2074">
        <v>286</v>
      </c>
      <c r="C2074" t="s">
        <v>152</v>
      </c>
      <c r="D2074">
        <v>37.445126000000002</v>
      </c>
      <c r="E2074">
        <v>126.88899600000001</v>
      </c>
      <c r="F2074">
        <v>12900</v>
      </c>
      <c r="G2074" s="1">
        <v>42625</v>
      </c>
      <c r="H2074" s="2">
        <v>0.54549000000000003</v>
      </c>
      <c r="I2074" t="s">
        <v>986</v>
      </c>
    </row>
    <row r="2075" spans="1:9">
      <c r="A2075">
        <v>2074</v>
      </c>
      <c r="B2075">
        <v>189</v>
      </c>
      <c r="C2075" t="s">
        <v>68</v>
      </c>
      <c r="D2075">
        <v>37.546194</v>
      </c>
      <c r="E2075">
        <v>127.091618</v>
      </c>
      <c r="F2075">
        <v>72500</v>
      </c>
      <c r="G2075" s="1">
        <v>42995</v>
      </c>
      <c r="H2075" s="2">
        <v>0.94671000000000005</v>
      </c>
      <c r="I2075" t="s">
        <v>984</v>
      </c>
    </row>
    <row r="2076" spans="1:9">
      <c r="A2076">
        <v>2075</v>
      </c>
      <c r="B2076">
        <v>25</v>
      </c>
      <c r="C2076" t="s">
        <v>28</v>
      </c>
      <c r="D2076">
        <v>37.631701</v>
      </c>
      <c r="E2076">
        <v>126.964626</v>
      </c>
      <c r="F2076">
        <v>14200</v>
      </c>
      <c r="G2076" s="1">
        <v>43179</v>
      </c>
      <c r="H2076" s="2">
        <v>0.81955999999999996</v>
      </c>
      <c r="I2076" t="s">
        <v>986</v>
      </c>
    </row>
    <row r="2077" spans="1:9">
      <c r="A2077">
        <v>2076</v>
      </c>
      <c r="B2077">
        <v>54</v>
      </c>
      <c r="C2077" t="s">
        <v>32</v>
      </c>
      <c r="D2077">
        <v>37.649552</v>
      </c>
      <c r="E2077">
        <v>127.12679</v>
      </c>
      <c r="F2077">
        <v>79900</v>
      </c>
      <c r="G2077" s="1">
        <v>42442</v>
      </c>
      <c r="H2077" s="2">
        <v>0.66473000000000004</v>
      </c>
      <c r="I2077" t="s">
        <v>986</v>
      </c>
    </row>
    <row r="2078" spans="1:9">
      <c r="A2078">
        <v>2077</v>
      </c>
      <c r="B2078">
        <v>126</v>
      </c>
      <c r="C2078" t="s">
        <v>32</v>
      </c>
      <c r="D2078">
        <v>37.527650000000001</v>
      </c>
      <c r="E2078">
        <v>126.94189</v>
      </c>
      <c r="F2078">
        <v>67500</v>
      </c>
      <c r="G2078" s="1">
        <v>42755</v>
      </c>
      <c r="H2078" s="2">
        <v>0.71706000000000003</v>
      </c>
      <c r="I2078" t="s">
        <v>986</v>
      </c>
    </row>
    <row r="2079" spans="1:9">
      <c r="A2079">
        <v>2078</v>
      </c>
      <c r="B2079">
        <v>187</v>
      </c>
      <c r="C2079" t="s">
        <v>33</v>
      </c>
      <c r="D2079">
        <v>37.474432</v>
      </c>
      <c r="E2079">
        <v>126.855114</v>
      </c>
      <c r="F2079">
        <v>138300</v>
      </c>
      <c r="G2079" s="1">
        <v>43006</v>
      </c>
      <c r="H2079" s="2">
        <v>0.60543000000000002</v>
      </c>
      <c r="I2079" t="s">
        <v>985</v>
      </c>
    </row>
    <row r="2080" spans="1:9">
      <c r="A2080">
        <v>2079</v>
      </c>
      <c r="B2080">
        <v>172</v>
      </c>
      <c r="C2080" t="s">
        <v>20</v>
      </c>
      <c r="D2080">
        <v>37.674576999999999</v>
      </c>
      <c r="E2080">
        <v>127.010344</v>
      </c>
      <c r="F2080">
        <v>96400</v>
      </c>
      <c r="G2080" s="1">
        <v>42453</v>
      </c>
      <c r="H2080" s="2">
        <v>0.75632999999999995</v>
      </c>
      <c r="I2080" t="s">
        <v>984</v>
      </c>
    </row>
    <row r="2081" spans="1:9">
      <c r="A2081">
        <v>2080</v>
      </c>
      <c r="B2081">
        <v>18</v>
      </c>
      <c r="C2081" t="s">
        <v>23</v>
      </c>
      <c r="D2081">
        <v>37.536085</v>
      </c>
      <c r="E2081">
        <v>127.19308599999999</v>
      </c>
      <c r="F2081">
        <v>38100</v>
      </c>
      <c r="G2081" s="1">
        <v>42393</v>
      </c>
      <c r="H2081" s="2">
        <v>0.65961999999999998</v>
      </c>
      <c r="I2081" t="s">
        <v>984</v>
      </c>
    </row>
    <row r="2082" spans="1:9">
      <c r="A2082">
        <v>2081</v>
      </c>
      <c r="B2082">
        <v>57</v>
      </c>
      <c r="C2082" t="s">
        <v>20</v>
      </c>
      <c r="D2082">
        <v>37.483749000000003</v>
      </c>
      <c r="E2082">
        <v>126.89572</v>
      </c>
      <c r="F2082">
        <v>120000</v>
      </c>
      <c r="G2082" s="1">
        <v>42847</v>
      </c>
      <c r="H2082" s="2">
        <v>0.97292000000000001</v>
      </c>
      <c r="I2082" t="s">
        <v>984</v>
      </c>
    </row>
    <row r="2083" spans="1:9">
      <c r="A2083">
        <v>2082</v>
      </c>
      <c r="B2083">
        <v>222</v>
      </c>
      <c r="C2083" t="s">
        <v>33</v>
      </c>
      <c r="D2083">
        <v>37.690655</v>
      </c>
      <c r="E2083">
        <v>126.98836300000001</v>
      </c>
      <c r="F2083">
        <v>17600</v>
      </c>
      <c r="G2083" s="1">
        <v>42544</v>
      </c>
      <c r="H2083" s="2">
        <v>0.84138999999999997</v>
      </c>
      <c r="I2083" t="s">
        <v>985</v>
      </c>
    </row>
    <row r="2084" spans="1:9">
      <c r="A2084">
        <v>2083</v>
      </c>
      <c r="B2084">
        <v>140</v>
      </c>
      <c r="C2084" t="s">
        <v>152</v>
      </c>
      <c r="D2084">
        <v>37.642800000000001</v>
      </c>
      <c r="E2084">
        <v>126.90754099999999</v>
      </c>
      <c r="F2084">
        <v>108000</v>
      </c>
      <c r="G2084" s="1">
        <v>42679</v>
      </c>
      <c r="H2084" s="2">
        <v>0.52559</v>
      </c>
      <c r="I2084" t="s">
        <v>986</v>
      </c>
    </row>
    <row r="2085" spans="1:9">
      <c r="A2085">
        <v>2084</v>
      </c>
      <c r="B2085">
        <v>145</v>
      </c>
      <c r="C2085" t="s">
        <v>38</v>
      </c>
      <c r="D2085">
        <v>37.523577000000003</v>
      </c>
      <c r="E2085">
        <v>126.916764</v>
      </c>
      <c r="F2085">
        <v>53000</v>
      </c>
      <c r="G2085" s="1">
        <v>42563</v>
      </c>
      <c r="H2085" s="2">
        <v>0.57081000000000004</v>
      </c>
      <c r="I2085" t="s">
        <v>986</v>
      </c>
    </row>
    <row r="2086" spans="1:9">
      <c r="A2086">
        <v>2085</v>
      </c>
      <c r="B2086">
        <v>164</v>
      </c>
      <c r="C2086" t="s">
        <v>68</v>
      </c>
      <c r="D2086">
        <v>37.632510000000003</v>
      </c>
      <c r="E2086">
        <v>127.053792</v>
      </c>
      <c r="F2086">
        <v>100300</v>
      </c>
      <c r="G2086" s="1">
        <v>42913</v>
      </c>
      <c r="H2086" s="2">
        <v>0.94506000000000001</v>
      </c>
      <c r="I2086" t="s">
        <v>984</v>
      </c>
    </row>
    <row r="2087" spans="1:9">
      <c r="A2087">
        <v>2086</v>
      </c>
      <c r="B2087">
        <v>198</v>
      </c>
      <c r="C2087" t="s">
        <v>32</v>
      </c>
      <c r="D2087">
        <v>37.543719000000003</v>
      </c>
      <c r="E2087">
        <v>127.132458</v>
      </c>
      <c r="F2087">
        <v>76600</v>
      </c>
      <c r="G2087" s="1">
        <v>42514</v>
      </c>
      <c r="H2087" s="2">
        <v>0.49058000000000002</v>
      </c>
      <c r="I2087" t="s">
        <v>986</v>
      </c>
    </row>
    <row r="2088" spans="1:9">
      <c r="A2088">
        <v>2087</v>
      </c>
      <c r="B2088">
        <v>271</v>
      </c>
      <c r="C2088" t="s">
        <v>64</v>
      </c>
      <c r="D2088">
        <v>37.628588000000001</v>
      </c>
      <c r="E2088">
        <v>127.05959900000001</v>
      </c>
      <c r="F2088">
        <v>100800</v>
      </c>
      <c r="G2088" s="1">
        <v>43143</v>
      </c>
      <c r="H2088" s="2">
        <v>0.92503999999999997</v>
      </c>
      <c r="I2088" t="s">
        <v>984</v>
      </c>
    </row>
    <row r="2089" spans="1:9">
      <c r="A2089">
        <v>2088</v>
      </c>
      <c r="B2089">
        <v>194</v>
      </c>
      <c r="C2089" t="s">
        <v>115</v>
      </c>
      <c r="D2089">
        <v>37.595599999999997</v>
      </c>
      <c r="E2089">
        <v>127.07398999999999</v>
      </c>
      <c r="F2089">
        <v>83100</v>
      </c>
      <c r="G2089" s="1">
        <v>42840</v>
      </c>
      <c r="H2089" s="2">
        <v>0.64387000000000005</v>
      </c>
      <c r="I2089" t="s">
        <v>984</v>
      </c>
    </row>
    <row r="2090" spans="1:9">
      <c r="A2090">
        <v>2089</v>
      </c>
      <c r="B2090">
        <v>40</v>
      </c>
      <c r="C2090" t="s">
        <v>133</v>
      </c>
      <c r="D2090">
        <v>37.491799</v>
      </c>
      <c r="E2090">
        <v>127.138779</v>
      </c>
      <c r="F2090">
        <v>137200</v>
      </c>
      <c r="G2090" s="1">
        <v>43054</v>
      </c>
      <c r="H2090" s="2">
        <v>0.46732000000000001</v>
      </c>
      <c r="I2090" t="s">
        <v>986</v>
      </c>
    </row>
    <row r="2091" spans="1:9">
      <c r="A2091">
        <v>2090</v>
      </c>
      <c r="B2091">
        <v>173</v>
      </c>
      <c r="C2091" t="s">
        <v>23</v>
      </c>
      <c r="D2091">
        <v>37.707006</v>
      </c>
      <c r="E2091">
        <v>126.967578</v>
      </c>
      <c r="F2091">
        <v>142800</v>
      </c>
      <c r="G2091" s="1">
        <v>43086</v>
      </c>
      <c r="H2091" s="2">
        <v>0.87233000000000005</v>
      </c>
      <c r="I2091" t="s">
        <v>984</v>
      </c>
    </row>
    <row r="2092" spans="1:9">
      <c r="A2092">
        <v>2091</v>
      </c>
      <c r="B2092">
        <v>289</v>
      </c>
      <c r="C2092" t="s">
        <v>100</v>
      </c>
      <c r="D2092">
        <v>37.715021999999998</v>
      </c>
      <c r="E2092">
        <v>127.06456300000001</v>
      </c>
      <c r="F2092">
        <v>145800</v>
      </c>
      <c r="G2092" s="1">
        <v>42748</v>
      </c>
      <c r="H2092" s="2">
        <v>0.49130000000000001</v>
      </c>
      <c r="I2092" t="s">
        <v>987</v>
      </c>
    </row>
    <row r="2093" spans="1:9">
      <c r="A2093">
        <v>2092</v>
      </c>
      <c r="B2093">
        <v>225</v>
      </c>
      <c r="C2093" t="s">
        <v>88</v>
      </c>
      <c r="D2093">
        <v>37.550750000000001</v>
      </c>
      <c r="E2093">
        <v>127.06932399999999</v>
      </c>
      <c r="F2093">
        <v>121800</v>
      </c>
      <c r="G2093" s="1">
        <v>42735</v>
      </c>
      <c r="H2093" s="2">
        <v>0.62514999999999998</v>
      </c>
      <c r="I2093" t="s">
        <v>984</v>
      </c>
    </row>
    <row r="2094" spans="1:9">
      <c r="A2094">
        <v>2093</v>
      </c>
      <c r="B2094">
        <v>132</v>
      </c>
      <c r="C2094" t="s">
        <v>27</v>
      </c>
      <c r="D2094">
        <v>37.493865</v>
      </c>
      <c r="E2094">
        <v>127.09871200000001</v>
      </c>
      <c r="F2094">
        <v>86200</v>
      </c>
      <c r="G2094" s="1">
        <v>42823</v>
      </c>
      <c r="H2094" s="2">
        <v>0.41803000000000001</v>
      </c>
      <c r="I2094" t="s">
        <v>984</v>
      </c>
    </row>
    <row r="2095" spans="1:9">
      <c r="A2095">
        <v>2094</v>
      </c>
      <c r="B2095">
        <v>192</v>
      </c>
      <c r="C2095" t="s">
        <v>88</v>
      </c>
      <c r="D2095">
        <v>37.60604</v>
      </c>
      <c r="E2095">
        <v>126.923293</v>
      </c>
      <c r="F2095">
        <v>97900</v>
      </c>
      <c r="G2095" s="1">
        <v>43032</v>
      </c>
      <c r="H2095" s="2">
        <v>0.80786999999999998</v>
      </c>
      <c r="I2095" t="s">
        <v>984</v>
      </c>
    </row>
    <row r="2096" spans="1:9">
      <c r="A2096">
        <v>2095</v>
      </c>
      <c r="B2096">
        <v>160</v>
      </c>
      <c r="C2096" t="s">
        <v>115</v>
      </c>
      <c r="D2096">
        <v>37.453212999999998</v>
      </c>
      <c r="E2096">
        <v>127.15252099999999</v>
      </c>
      <c r="F2096">
        <v>32300</v>
      </c>
      <c r="G2096" s="1">
        <v>42850</v>
      </c>
      <c r="H2096" s="2">
        <v>0.63600999999999996</v>
      </c>
      <c r="I2096" t="s">
        <v>984</v>
      </c>
    </row>
    <row r="2097" spans="1:9">
      <c r="A2097">
        <v>2096</v>
      </c>
      <c r="B2097">
        <v>164</v>
      </c>
      <c r="C2097" t="s">
        <v>23</v>
      </c>
      <c r="D2097">
        <v>37.708163999999996</v>
      </c>
      <c r="E2097">
        <v>127.154622</v>
      </c>
      <c r="F2097">
        <v>78300</v>
      </c>
      <c r="G2097" s="1">
        <v>43071</v>
      </c>
      <c r="H2097" s="2">
        <v>0.86900999999999995</v>
      </c>
      <c r="I2097" t="s">
        <v>984</v>
      </c>
    </row>
    <row r="2098" spans="1:9">
      <c r="A2098">
        <v>2097</v>
      </c>
      <c r="B2098">
        <v>237</v>
      </c>
      <c r="C2098" t="s">
        <v>101</v>
      </c>
      <c r="D2098">
        <v>37.505325999999997</v>
      </c>
      <c r="E2098">
        <v>127.077929</v>
      </c>
      <c r="F2098">
        <v>23100</v>
      </c>
      <c r="G2098" s="1">
        <v>42724</v>
      </c>
      <c r="H2098" s="2">
        <v>0.58109999999999995</v>
      </c>
      <c r="I2098" t="s">
        <v>984</v>
      </c>
    </row>
    <row r="2099" spans="1:9">
      <c r="A2099">
        <v>2098</v>
      </c>
      <c r="B2099">
        <v>45</v>
      </c>
      <c r="C2099" t="s">
        <v>23</v>
      </c>
      <c r="D2099">
        <v>37.514361000000001</v>
      </c>
      <c r="E2099">
        <v>127.050129</v>
      </c>
      <c r="F2099">
        <v>112200</v>
      </c>
      <c r="G2099" s="1">
        <v>42735</v>
      </c>
      <c r="H2099" s="2">
        <v>0.90895999999999999</v>
      </c>
      <c r="I2099" t="s">
        <v>984</v>
      </c>
    </row>
    <row r="2100" spans="1:9">
      <c r="A2100">
        <v>2099</v>
      </c>
      <c r="B2100">
        <v>211</v>
      </c>
      <c r="C2100" t="s">
        <v>33</v>
      </c>
      <c r="D2100">
        <v>37.705477000000002</v>
      </c>
      <c r="E2100">
        <v>127.119119</v>
      </c>
      <c r="F2100">
        <v>17300</v>
      </c>
      <c r="G2100" s="1">
        <v>42510</v>
      </c>
      <c r="H2100" s="2">
        <v>0.3881</v>
      </c>
      <c r="I2100" t="s">
        <v>985</v>
      </c>
    </row>
    <row r="2101" spans="1:9">
      <c r="A2101">
        <v>2100</v>
      </c>
      <c r="B2101">
        <v>15</v>
      </c>
      <c r="C2101" t="s">
        <v>27</v>
      </c>
      <c r="D2101">
        <v>37.663857</v>
      </c>
      <c r="E2101">
        <v>127.17867099999999</v>
      </c>
      <c r="F2101">
        <v>101500</v>
      </c>
      <c r="G2101" s="1">
        <v>42583</v>
      </c>
      <c r="H2101" s="2">
        <v>0.87319000000000002</v>
      </c>
      <c r="I2101" t="s">
        <v>984</v>
      </c>
    </row>
    <row r="2102" spans="1:9">
      <c r="A2102">
        <v>2101</v>
      </c>
      <c r="B2102">
        <v>227</v>
      </c>
      <c r="C2102" t="s">
        <v>77</v>
      </c>
      <c r="D2102">
        <v>37.658102</v>
      </c>
      <c r="E2102">
        <v>126.857472</v>
      </c>
      <c r="F2102">
        <v>140200</v>
      </c>
      <c r="G2102" s="1">
        <v>42931</v>
      </c>
      <c r="H2102" s="2">
        <v>0.47977999999999998</v>
      </c>
      <c r="I2102" t="s">
        <v>986</v>
      </c>
    </row>
    <row r="2103" spans="1:9">
      <c r="A2103">
        <v>2102</v>
      </c>
      <c r="B2103">
        <v>107</v>
      </c>
      <c r="C2103" t="s">
        <v>152</v>
      </c>
      <c r="D2103">
        <v>37.476652000000001</v>
      </c>
      <c r="E2103">
        <v>127.02158900000001</v>
      </c>
      <c r="F2103">
        <v>112900</v>
      </c>
      <c r="G2103" s="1">
        <v>42870</v>
      </c>
      <c r="H2103" s="2">
        <v>0.99553999999999998</v>
      </c>
      <c r="I2103" t="s">
        <v>986</v>
      </c>
    </row>
    <row r="2104" spans="1:9">
      <c r="A2104">
        <v>2103</v>
      </c>
      <c r="B2104">
        <v>103</v>
      </c>
      <c r="C2104" t="s">
        <v>47</v>
      </c>
      <c r="D2104">
        <v>37.496122</v>
      </c>
      <c r="E2104">
        <v>126.89580100000001</v>
      </c>
      <c r="F2104">
        <v>72100</v>
      </c>
      <c r="G2104" s="1">
        <v>42409</v>
      </c>
      <c r="H2104" s="2">
        <v>0.65949999999999998</v>
      </c>
      <c r="I2104" t="s">
        <v>986</v>
      </c>
    </row>
    <row r="2105" spans="1:9">
      <c r="A2105">
        <v>2104</v>
      </c>
      <c r="B2105">
        <v>129</v>
      </c>
      <c r="C2105" t="s">
        <v>93</v>
      </c>
      <c r="D2105">
        <v>37.459603999999999</v>
      </c>
      <c r="E2105">
        <v>127.073686</v>
      </c>
      <c r="F2105">
        <v>35800</v>
      </c>
      <c r="G2105" s="1">
        <v>42421</v>
      </c>
      <c r="H2105" s="2">
        <v>0.65227999999999997</v>
      </c>
      <c r="I2105" t="s">
        <v>985</v>
      </c>
    </row>
    <row r="2106" spans="1:9">
      <c r="A2106">
        <v>2105</v>
      </c>
      <c r="B2106">
        <v>155</v>
      </c>
      <c r="C2106" t="s">
        <v>159</v>
      </c>
      <c r="D2106">
        <v>37.448276</v>
      </c>
      <c r="E2106">
        <v>127.188241</v>
      </c>
      <c r="F2106">
        <v>14800</v>
      </c>
      <c r="G2106" s="1">
        <v>42722</v>
      </c>
      <c r="H2106" s="2">
        <v>0.47160999999999997</v>
      </c>
      <c r="I2106" t="s">
        <v>988</v>
      </c>
    </row>
    <row r="2107" spans="1:9">
      <c r="A2107">
        <v>2106</v>
      </c>
      <c r="B2107">
        <v>113</v>
      </c>
      <c r="C2107" t="s">
        <v>100</v>
      </c>
      <c r="D2107">
        <v>37.442805999999997</v>
      </c>
      <c r="E2107">
        <v>126.909992</v>
      </c>
      <c r="F2107">
        <v>33500</v>
      </c>
      <c r="G2107" s="1">
        <v>42578</v>
      </c>
      <c r="H2107" s="2">
        <v>0.84206000000000003</v>
      </c>
      <c r="I2107" t="s">
        <v>987</v>
      </c>
    </row>
    <row r="2108" spans="1:9">
      <c r="A2108">
        <v>2107</v>
      </c>
      <c r="B2108">
        <v>61</v>
      </c>
      <c r="C2108" t="s">
        <v>46</v>
      </c>
      <c r="D2108">
        <v>37.634698999999998</v>
      </c>
      <c r="E2108">
        <v>127.14354400000001</v>
      </c>
      <c r="F2108">
        <v>6700</v>
      </c>
      <c r="G2108" s="1">
        <v>43035</v>
      </c>
      <c r="H2108" s="2">
        <v>0.47282000000000002</v>
      </c>
      <c r="I2108" t="s">
        <v>984</v>
      </c>
    </row>
    <row r="2109" spans="1:9">
      <c r="A2109">
        <v>2108</v>
      </c>
      <c r="B2109">
        <v>191</v>
      </c>
      <c r="C2109" t="s">
        <v>100</v>
      </c>
      <c r="D2109">
        <v>37.674384000000003</v>
      </c>
      <c r="E2109">
        <v>127.004632</v>
      </c>
      <c r="F2109">
        <v>148800</v>
      </c>
      <c r="G2109" s="1">
        <v>42636</v>
      </c>
      <c r="H2109" s="2">
        <v>0.78925999999999996</v>
      </c>
      <c r="I2109" t="s">
        <v>987</v>
      </c>
    </row>
    <row r="2110" spans="1:9">
      <c r="A2110">
        <v>2109</v>
      </c>
      <c r="B2110">
        <v>3</v>
      </c>
      <c r="C2110" t="s">
        <v>37</v>
      </c>
      <c r="D2110">
        <v>37.684370000000001</v>
      </c>
      <c r="E2110">
        <v>127.033697</v>
      </c>
      <c r="F2110">
        <v>51900</v>
      </c>
      <c r="G2110" s="1">
        <v>42381</v>
      </c>
      <c r="H2110" s="2">
        <v>0.53496999999999995</v>
      </c>
      <c r="I2110" t="s">
        <v>984</v>
      </c>
    </row>
    <row r="2111" spans="1:9">
      <c r="A2111">
        <v>2110</v>
      </c>
      <c r="B2111">
        <v>295</v>
      </c>
      <c r="C2111" t="s">
        <v>33</v>
      </c>
      <c r="D2111">
        <v>37.444550999999997</v>
      </c>
      <c r="E2111">
        <v>127.12297599999999</v>
      </c>
      <c r="F2111">
        <v>38100</v>
      </c>
      <c r="G2111" s="1">
        <v>43029</v>
      </c>
      <c r="H2111" s="2">
        <v>0.48657</v>
      </c>
      <c r="I2111" t="s">
        <v>985</v>
      </c>
    </row>
    <row r="2112" spans="1:9">
      <c r="A2112">
        <v>2111</v>
      </c>
      <c r="B2112">
        <v>92</v>
      </c>
      <c r="C2112" t="s">
        <v>88</v>
      </c>
      <c r="D2112">
        <v>37.465628000000002</v>
      </c>
      <c r="E2112">
        <v>126.918425</v>
      </c>
      <c r="F2112">
        <v>88200</v>
      </c>
      <c r="G2112" s="1">
        <v>42418</v>
      </c>
      <c r="H2112" s="2">
        <v>0.88375000000000004</v>
      </c>
      <c r="I2112" t="s">
        <v>984</v>
      </c>
    </row>
    <row r="2113" spans="1:9">
      <c r="A2113">
        <v>2112</v>
      </c>
      <c r="B2113">
        <v>63</v>
      </c>
      <c r="C2113" t="s">
        <v>159</v>
      </c>
      <c r="D2113">
        <v>37.692732999999997</v>
      </c>
      <c r="E2113">
        <v>126.947496</v>
      </c>
      <c r="F2113">
        <v>126900</v>
      </c>
      <c r="G2113" s="1">
        <v>42469</v>
      </c>
      <c r="H2113" s="2">
        <v>0.59291000000000005</v>
      </c>
      <c r="I2113" t="s">
        <v>988</v>
      </c>
    </row>
    <row r="2114" spans="1:9">
      <c r="A2114">
        <v>2113</v>
      </c>
      <c r="B2114">
        <v>32</v>
      </c>
      <c r="C2114" t="s">
        <v>47</v>
      </c>
      <c r="D2114">
        <v>37.476728000000001</v>
      </c>
      <c r="E2114">
        <v>126.86506300000001</v>
      </c>
      <c r="F2114">
        <v>89500</v>
      </c>
      <c r="G2114" s="1">
        <v>42659</v>
      </c>
      <c r="H2114" s="2">
        <v>0.48459000000000002</v>
      </c>
      <c r="I2114" t="s">
        <v>986</v>
      </c>
    </row>
    <row r="2115" spans="1:9">
      <c r="A2115">
        <v>2114</v>
      </c>
      <c r="B2115">
        <v>143</v>
      </c>
      <c r="C2115" t="s">
        <v>88</v>
      </c>
      <c r="D2115">
        <v>37.510272999999998</v>
      </c>
      <c r="E2115">
        <v>127.08176899999999</v>
      </c>
      <c r="F2115">
        <v>22100</v>
      </c>
      <c r="G2115" s="1">
        <v>42618</v>
      </c>
      <c r="H2115" s="2">
        <v>0.51658000000000004</v>
      </c>
      <c r="I2115" t="s">
        <v>984</v>
      </c>
    </row>
    <row r="2116" spans="1:9">
      <c r="A2116">
        <v>2115</v>
      </c>
      <c r="B2116">
        <v>97</v>
      </c>
      <c r="C2116" t="s">
        <v>88</v>
      </c>
      <c r="D2116">
        <v>37.713844000000002</v>
      </c>
      <c r="E2116">
        <v>126.85688399999999</v>
      </c>
      <c r="F2116">
        <v>99700</v>
      </c>
      <c r="G2116" s="1">
        <v>42984</v>
      </c>
      <c r="H2116" s="2">
        <v>0.55347999999999997</v>
      </c>
      <c r="I2116" t="s">
        <v>984</v>
      </c>
    </row>
    <row r="2117" spans="1:9">
      <c r="A2117">
        <v>2116</v>
      </c>
      <c r="B2117">
        <v>274</v>
      </c>
      <c r="C2117" t="s">
        <v>115</v>
      </c>
      <c r="D2117">
        <v>37.658344</v>
      </c>
      <c r="E2117">
        <v>126.90364</v>
      </c>
      <c r="F2117">
        <v>11200</v>
      </c>
      <c r="G2117" s="1">
        <v>43083</v>
      </c>
      <c r="H2117" s="2">
        <v>0.98467000000000005</v>
      </c>
      <c r="I2117" t="s">
        <v>984</v>
      </c>
    </row>
    <row r="2118" spans="1:9">
      <c r="A2118">
        <v>2117</v>
      </c>
      <c r="B2118">
        <v>29</v>
      </c>
      <c r="C2118" t="s">
        <v>22</v>
      </c>
      <c r="D2118">
        <v>37.581333000000001</v>
      </c>
      <c r="E2118">
        <v>126.888413</v>
      </c>
      <c r="F2118">
        <v>14500</v>
      </c>
      <c r="G2118" s="1">
        <v>42789</v>
      </c>
      <c r="H2118" s="2">
        <v>0.97397</v>
      </c>
      <c r="I2118" t="s">
        <v>984</v>
      </c>
    </row>
    <row r="2119" spans="1:9">
      <c r="A2119">
        <v>2118</v>
      </c>
      <c r="B2119">
        <v>212</v>
      </c>
      <c r="C2119" t="s">
        <v>37</v>
      </c>
      <c r="D2119">
        <v>37.522565</v>
      </c>
      <c r="E2119">
        <v>126.879576</v>
      </c>
      <c r="F2119">
        <v>88200</v>
      </c>
      <c r="G2119" s="1">
        <v>42518</v>
      </c>
      <c r="H2119" s="2">
        <v>0.46712999999999999</v>
      </c>
      <c r="I2119" t="s">
        <v>984</v>
      </c>
    </row>
    <row r="2120" spans="1:9">
      <c r="A2120">
        <v>2119</v>
      </c>
      <c r="B2120">
        <v>173</v>
      </c>
      <c r="C2120" t="s">
        <v>72</v>
      </c>
      <c r="D2120">
        <v>37.515808999999997</v>
      </c>
      <c r="E2120">
        <v>127.17409499999999</v>
      </c>
      <c r="F2120">
        <v>42600</v>
      </c>
      <c r="G2120" s="1">
        <v>42857</v>
      </c>
      <c r="H2120" s="2">
        <v>0.84675</v>
      </c>
      <c r="I2120" t="s">
        <v>984</v>
      </c>
    </row>
    <row r="2121" spans="1:9">
      <c r="A2121">
        <v>2120</v>
      </c>
      <c r="B2121">
        <v>121</v>
      </c>
      <c r="C2121" t="s">
        <v>37</v>
      </c>
      <c r="D2121">
        <v>37.555385999999999</v>
      </c>
      <c r="E2121">
        <v>127.140109</v>
      </c>
      <c r="F2121">
        <v>49900</v>
      </c>
      <c r="G2121" s="1">
        <v>42871</v>
      </c>
      <c r="H2121" s="2">
        <v>0.97614999999999996</v>
      </c>
      <c r="I2121" t="s">
        <v>984</v>
      </c>
    </row>
    <row r="2122" spans="1:9">
      <c r="A2122">
        <v>2121</v>
      </c>
      <c r="B2122">
        <v>13</v>
      </c>
      <c r="C2122" t="s">
        <v>115</v>
      </c>
      <c r="D2122">
        <v>37.709181000000001</v>
      </c>
      <c r="E2122">
        <v>127.03834000000001</v>
      </c>
      <c r="F2122">
        <v>108800</v>
      </c>
      <c r="G2122" s="1">
        <v>42815</v>
      </c>
      <c r="H2122" s="2">
        <v>0.80837999999999999</v>
      </c>
      <c r="I2122" t="s">
        <v>984</v>
      </c>
    </row>
    <row r="2123" spans="1:9">
      <c r="A2123">
        <v>2122</v>
      </c>
      <c r="B2123">
        <v>15</v>
      </c>
      <c r="C2123" t="s">
        <v>72</v>
      </c>
      <c r="D2123">
        <v>37.484800999999997</v>
      </c>
      <c r="E2123">
        <v>127.006007</v>
      </c>
      <c r="F2123">
        <v>119400</v>
      </c>
      <c r="G2123" s="1">
        <v>42614</v>
      </c>
      <c r="H2123" s="2">
        <v>0.83360000000000001</v>
      </c>
      <c r="I2123" t="s">
        <v>984</v>
      </c>
    </row>
    <row r="2124" spans="1:9">
      <c r="A2124">
        <v>2123</v>
      </c>
      <c r="B2124">
        <v>269</v>
      </c>
      <c r="C2124" t="s">
        <v>88</v>
      </c>
      <c r="D2124">
        <v>37.709448000000002</v>
      </c>
      <c r="E2124">
        <v>126.982857</v>
      </c>
      <c r="F2124">
        <v>133400</v>
      </c>
      <c r="G2124" s="1">
        <v>43023</v>
      </c>
      <c r="H2124" s="2">
        <v>0.51865000000000006</v>
      </c>
      <c r="I2124" t="s">
        <v>984</v>
      </c>
    </row>
    <row r="2125" spans="1:9">
      <c r="A2125">
        <v>2124</v>
      </c>
      <c r="B2125">
        <v>61</v>
      </c>
      <c r="C2125" t="s">
        <v>27</v>
      </c>
      <c r="D2125">
        <v>37.460209999999996</v>
      </c>
      <c r="E2125">
        <v>126.879482</v>
      </c>
      <c r="F2125">
        <v>19300</v>
      </c>
      <c r="G2125" s="1">
        <v>42377</v>
      </c>
      <c r="H2125" s="2">
        <v>0.75626000000000004</v>
      </c>
      <c r="I2125" t="s">
        <v>984</v>
      </c>
    </row>
    <row r="2126" spans="1:9">
      <c r="A2126">
        <v>2125</v>
      </c>
      <c r="B2126">
        <v>211</v>
      </c>
      <c r="C2126" t="s">
        <v>38</v>
      </c>
      <c r="D2126">
        <v>37.652124000000001</v>
      </c>
      <c r="E2126">
        <v>126.935624</v>
      </c>
      <c r="F2126">
        <v>25000</v>
      </c>
      <c r="G2126" s="1">
        <v>42814</v>
      </c>
      <c r="H2126" s="2">
        <v>0.97726999999999997</v>
      </c>
      <c r="I2126" t="s">
        <v>986</v>
      </c>
    </row>
    <row r="2127" spans="1:9">
      <c r="A2127">
        <v>2126</v>
      </c>
      <c r="B2127">
        <v>108</v>
      </c>
      <c r="C2127" t="s">
        <v>108</v>
      </c>
      <c r="D2127">
        <v>37.446233999999997</v>
      </c>
      <c r="E2127">
        <v>127.19027199999999</v>
      </c>
      <c r="F2127">
        <v>97000</v>
      </c>
      <c r="G2127" s="1">
        <v>42903</v>
      </c>
      <c r="H2127" s="2">
        <v>0.94693000000000005</v>
      </c>
      <c r="I2127" t="s">
        <v>988</v>
      </c>
    </row>
    <row r="2128" spans="1:9">
      <c r="A2128">
        <v>2127</v>
      </c>
      <c r="B2128">
        <v>137</v>
      </c>
      <c r="C2128" t="s">
        <v>88</v>
      </c>
      <c r="D2128">
        <v>37.705302000000003</v>
      </c>
      <c r="E2128">
        <v>127.155689</v>
      </c>
      <c r="F2128">
        <v>117800</v>
      </c>
      <c r="G2128" s="1">
        <v>42929</v>
      </c>
      <c r="H2128" s="2">
        <v>0.69730000000000003</v>
      </c>
      <c r="I2128" t="s">
        <v>984</v>
      </c>
    </row>
    <row r="2129" spans="1:9">
      <c r="A2129">
        <v>2128</v>
      </c>
      <c r="B2129">
        <v>246</v>
      </c>
      <c r="C2129" t="s">
        <v>93</v>
      </c>
      <c r="D2129">
        <v>37.657857999999997</v>
      </c>
      <c r="E2129">
        <v>126.92012699999999</v>
      </c>
      <c r="F2129">
        <v>67400</v>
      </c>
      <c r="G2129" s="1">
        <v>42616</v>
      </c>
      <c r="H2129" s="2">
        <v>0.56254999999999999</v>
      </c>
      <c r="I2129" t="s">
        <v>985</v>
      </c>
    </row>
    <row r="2130" spans="1:9">
      <c r="A2130">
        <v>2129</v>
      </c>
      <c r="B2130">
        <v>13</v>
      </c>
      <c r="C2130" t="s">
        <v>32</v>
      </c>
      <c r="D2130">
        <v>37.561501</v>
      </c>
      <c r="E2130">
        <v>127.187101</v>
      </c>
      <c r="F2130">
        <v>48700</v>
      </c>
      <c r="G2130" s="1">
        <v>42381</v>
      </c>
      <c r="H2130" s="2">
        <v>0.65027000000000001</v>
      </c>
      <c r="I2130" t="s">
        <v>986</v>
      </c>
    </row>
    <row r="2131" spans="1:9">
      <c r="A2131">
        <v>2130</v>
      </c>
      <c r="B2131">
        <v>58</v>
      </c>
      <c r="C2131" t="s">
        <v>93</v>
      </c>
      <c r="D2131">
        <v>37.707853999999998</v>
      </c>
      <c r="E2131">
        <v>127.024157</v>
      </c>
      <c r="F2131">
        <v>113900</v>
      </c>
      <c r="G2131" s="1">
        <v>42907</v>
      </c>
      <c r="H2131" s="2">
        <v>0.79588999999999999</v>
      </c>
      <c r="I2131" t="s">
        <v>985</v>
      </c>
    </row>
    <row r="2132" spans="1:9">
      <c r="A2132">
        <v>2131</v>
      </c>
      <c r="B2132">
        <v>236</v>
      </c>
      <c r="C2132" t="s">
        <v>20</v>
      </c>
      <c r="D2132">
        <v>37.580292</v>
      </c>
      <c r="E2132">
        <v>127.030985</v>
      </c>
      <c r="F2132">
        <v>90400</v>
      </c>
      <c r="G2132" s="1">
        <v>43054</v>
      </c>
      <c r="H2132" s="2">
        <v>0.98084000000000005</v>
      </c>
      <c r="I2132" t="s">
        <v>984</v>
      </c>
    </row>
    <row r="2133" spans="1:9">
      <c r="A2133">
        <v>2132</v>
      </c>
      <c r="B2133">
        <v>298</v>
      </c>
      <c r="C2133" t="s">
        <v>93</v>
      </c>
      <c r="D2133">
        <v>37.51614</v>
      </c>
      <c r="E2133">
        <v>126.88111000000001</v>
      </c>
      <c r="F2133">
        <v>71300</v>
      </c>
      <c r="G2133" s="1">
        <v>42625</v>
      </c>
      <c r="H2133" s="2">
        <v>0.46875</v>
      </c>
      <c r="I2133" t="s">
        <v>985</v>
      </c>
    </row>
    <row r="2134" spans="1:9">
      <c r="A2134">
        <v>2133</v>
      </c>
      <c r="B2134">
        <v>249</v>
      </c>
      <c r="C2134" t="s">
        <v>76</v>
      </c>
      <c r="D2134">
        <v>37.666263000000001</v>
      </c>
      <c r="E2134">
        <v>127.016452</v>
      </c>
      <c r="F2134">
        <v>35600</v>
      </c>
      <c r="G2134" s="1">
        <v>42381</v>
      </c>
      <c r="H2134" s="2">
        <v>0.82521</v>
      </c>
      <c r="I2134" t="s">
        <v>984</v>
      </c>
    </row>
    <row r="2135" spans="1:9">
      <c r="A2135">
        <v>2134</v>
      </c>
      <c r="B2135">
        <v>87</v>
      </c>
      <c r="C2135" t="s">
        <v>32</v>
      </c>
      <c r="D2135">
        <v>37.657319999999999</v>
      </c>
      <c r="E2135">
        <v>127.046583</v>
      </c>
      <c r="F2135">
        <v>61000</v>
      </c>
      <c r="G2135" s="1">
        <v>42417</v>
      </c>
      <c r="H2135" s="2">
        <v>0.57221</v>
      </c>
      <c r="I2135" t="s">
        <v>986</v>
      </c>
    </row>
    <row r="2136" spans="1:9">
      <c r="A2136">
        <v>2135</v>
      </c>
      <c r="B2136">
        <v>16</v>
      </c>
      <c r="C2136" t="s">
        <v>64</v>
      </c>
      <c r="D2136">
        <v>37.526054000000002</v>
      </c>
      <c r="E2136">
        <v>127.130106</v>
      </c>
      <c r="F2136">
        <v>111700</v>
      </c>
      <c r="G2136" s="1">
        <v>42566</v>
      </c>
      <c r="H2136" s="2">
        <v>0.97441999999999995</v>
      </c>
      <c r="I2136" t="s">
        <v>984</v>
      </c>
    </row>
    <row r="2137" spans="1:9">
      <c r="A2137">
        <v>2136</v>
      </c>
      <c r="B2137">
        <v>98</v>
      </c>
      <c r="C2137" t="s">
        <v>132</v>
      </c>
      <c r="D2137">
        <v>37.587586000000002</v>
      </c>
      <c r="E2137">
        <v>127.05302</v>
      </c>
      <c r="F2137">
        <v>98800</v>
      </c>
      <c r="G2137" s="1">
        <v>42641</v>
      </c>
      <c r="H2137" s="2">
        <v>0.59492</v>
      </c>
      <c r="I2137" t="s">
        <v>987</v>
      </c>
    </row>
    <row r="2138" spans="1:9">
      <c r="A2138">
        <v>2137</v>
      </c>
      <c r="B2138">
        <v>62</v>
      </c>
      <c r="C2138" t="s">
        <v>108</v>
      </c>
      <c r="D2138">
        <v>37.481028000000002</v>
      </c>
      <c r="E2138">
        <v>126.96619200000001</v>
      </c>
      <c r="F2138">
        <v>57000</v>
      </c>
      <c r="G2138" s="1">
        <v>43124</v>
      </c>
      <c r="H2138" s="2">
        <v>0.64061999999999997</v>
      </c>
      <c r="I2138" t="s">
        <v>988</v>
      </c>
    </row>
    <row r="2139" spans="1:9">
      <c r="A2139">
        <v>2138</v>
      </c>
      <c r="B2139">
        <v>244</v>
      </c>
      <c r="C2139" t="s">
        <v>108</v>
      </c>
      <c r="D2139">
        <v>37.627378</v>
      </c>
      <c r="E2139">
        <v>127.01599299999999</v>
      </c>
      <c r="F2139">
        <v>65400</v>
      </c>
      <c r="G2139" s="1">
        <v>42752</v>
      </c>
      <c r="H2139" s="2">
        <v>0.76287000000000005</v>
      </c>
      <c r="I2139" t="s">
        <v>988</v>
      </c>
    </row>
    <row r="2140" spans="1:9">
      <c r="A2140">
        <v>2139</v>
      </c>
      <c r="B2140">
        <v>128</v>
      </c>
      <c r="C2140" t="s">
        <v>38</v>
      </c>
      <c r="D2140">
        <v>37.631118000000001</v>
      </c>
      <c r="E2140">
        <v>127.181873</v>
      </c>
      <c r="F2140">
        <v>70800</v>
      </c>
      <c r="G2140" s="1">
        <v>42760</v>
      </c>
      <c r="H2140" s="2">
        <v>0.63854999999999995</v>
      </c>
      <c r="I2140" t="s">
        <v>986</v>
      </c>
    </row>
    <row r="2141" spans="1:9">
      <c r="A2141">
        <v>2140</v>
      </c>
      <c r="B2141">
        <v>237</v>
      </c>
      <c r="C2141" t="s">
        <v>20</v>
      </c>
      <c r="D2141">
        <v>37.456764999999997</v>
      </c>
      <c r="E2141">
        <v>127.099397</v>
      </c>
      <c r="F2141">
        <v>95100</v>
      </c>
      <c r="G2141" s="1">
        <v>42490</v>
      </c>
      <c r="H2141" s="2">
        <v>0.84706999999999999</v>
      </c>
      <c r="I2141" t="s">
        <v>984</v>
      </c>
    </row>
    <row r="2142" spans="1:9">
      <c r="A2142">
        <v>2141</v>
      </c>
      <c r="B2142">
        <v>246</v>
      </c>
      <c r="C2142" t="s">
        <v>27</v>
      </c>
      <c r="D2142">
        <v>37.472709000000002</v>
      </c>
      <c r="E2142">
        <v>127.17925200000001</v>
      </c>
      <c r="F2142">
        <v>149800</v>
      </c>
      <c r="G2142" s="1">
        <v>42728</v>
      </c>
      <c r="H2142" s="2">
        <v>0.67622000000000004</v>
      </c>
      <c r="I2142" t="s">
        <v>984</v>
      </c>
    </row>
    <row r="2143" spans="1:9">
      <c r="A2143">
        <v>2142</v>
      </c>
      <c r="B2143">
        <v>283</v>
      </c>
      <c r="C2143" t="s">
        <v>76</v>
      </c>
      <c r="D2143">
        <v>37.503709999999998</v>
      </c>
      <c r="E2143">
        <v>127.058908</v>
      </c>
      <c r="F2143">
        <v>133300</v>
      </c>
      <c r="G2143" s="1">
        <v>42927</v>
      </c>
      <c r="H2143" s="2">
        <v>0.85526000000000002</v>
      </c>
      <c r="I2143" t="s">
        <v>984</v>
      </c>
    </row>
    <row r="2144" spans="1:9">
      <c r="A2144">
        <v>2143</v>
      </c>
      <c r="B2144">
        <v>103</v>
      </c>
      <c r="C2144" t="s">
        <v>20</v>
      </c>
      <c r="D2144">
        <v>37.719282999999997</v>
      </c>
      <c r="E2144">
        <v>126.926159</v>
      </c>
      <c r="F2144">
        <v>151100</v>
      </c>
      <c r="G2144" s="1">
        <v>42811</v>
      </c>
      <c r="H2144" s="2">
        <v>0.66320000000000001</v>
      </c>
      <c r="I2144" t="s">
        <v>984</v>
      </c>
    </row>
    <row r="2145" spans="1:9">
      <c r="A2145">
        <v>2144</v>
      </c>
      <c r="B2145">
        <v>124</v>
      </c>
      <c r="C2145" t="s">
        <v>88</v>
      </c>
      <c r="D2145">
        <v>37.646070000000002</v>
      </c>
      <c r="E2145">
        <v>126.912029</v>
      </c>
      <c r="F2145">
        <v>148100</v>
      </c>
      <c r="G2145" s="1">
        <v>42852</v>
      </c>
      <c r="H2145" s="2">
        <v>0.94430999999999998</v>
      </c>
      <c r="I2145" t="s">
        <v>984</v>
      </c>
    </row>
    <row r="2146" spans="1:9">
      <c r="A2146">
        <v>2145</v>
      </c>
      <c r="B2146">
        <v>156</v>
      </c>
      <c r="C2146" t="s">
        <v>133</v>
      </c>
      <c r="D2146">
        <v>37.682411999999999</v>
      </c>
      <c r="E2146">
        <v>126.907799</v>
      </c>
      <c r="F2146">
        <v>8300</v>
      </c>
      <c r="G2146" s="1">
        <v>42640</v>
      </c>
      <c r="H2146" s="2">
        <v>0.62168000000000001</v>
      </c>
      <c r="I2146" t="s">
        <v>986</v>
      </c>
    </row>
    <row r="2147" spans="1:9">
      <c r="A2147">
        <v>2146</v>
      </c>
      <c r="B2147">
        <v>94</v>
      </c>
      <c r="C2147" t="s">
        <v>33</v>
      </c>
      <c r="D2147">
        <v>37.698343999999999</v>
      </c>
      <c r="E2147">
        <v>127.00571600000001</v>
      </c>
      <c r="F2147">
        <v>15100</v>
      </c>
      <c r="G2147" s="1">
        <v>42670</v>
      </c>
      <c r="H2147" s="2">
        <v>0.64814000000000005</v>
      </c>
      <c r="I2147" t="s">
        <v>985</v>
      </c>
    </row>
    <row r="2148" spans="1:9">
      <c r="A2148">
        <v>2147</v>
      </c>
      <c r="B2148">
        <v>239</v>
      </c>
      <c r="C2148" t="s">
        <v>152</v>
      </c>
      <c r="D2148">
        <v>37.64922</v>
      </c>
      <c r="E2148">
        <v>126.92268900000001</v>
      </c>
      <c r="F2148">
        <v>101100</v>
      </c>
      <c r="G2148" s="1">
        <v>43141</v>
      </c>
      <c r="H2148" s="2">
        <v>0.63361000000000001</v>
      </c>
      <c r="I2148" t="s">
        <v>986</v>
      </c>
    </row>
    <row r="2149" spans="1:9">
      <c r="A2149">
        <v>2148</v>
      </c>
      <c r="B2149">
        <v>45</v>
      </c>
      <c r="C2149" t="s">
        <v>152</v>
      </c>
      <c r="D2149">
        <v>37.580986000000003</v>
      </c>
      <c r="E2149">
        <v>127.029403</v>
      </c>
      <c r="F2149">
        <v>111500</v>
      </c>
      <c r="G2149" s="1">
        <v>43110</v>
      </c>
      <c r="H2149" s="2">
        <v>0.99045000000000005</v>
      </c>
      <c r="I2149" t="s">
        <v>986</v>
      </c>
    </row>
    <row r="2150" spans="1:9">
      <c r="A2150">
        <v>2149</v>
      </c>
      <c r="B2150">
        <v>250</v>
      </c>
      <c r="C2150" t="s">
        <v>93</v>
      </c>
      <c r="D2150">
        <v>37.457177000000001</v>
      </c>
      <c r="E2150">
        <v>126.985882</v>
      </c>
      <c r="F2150">
        <v>93600</v>
      </c>
      <c r="G2150" s="1">
        <v>43012</v>
      </c>
      <c r="H2150" s="2">
        <v>0.75680000000000003</v>
      </c>
      <c r="I2150" t="s">
        <v>985</v>
      </c>
    </row>
    <row r="2151" spans="1:9">
      <c r="A2151">
        <v>2150</v>
      </c>
      <c r="B2151">
        <v>31</v>
      </c>
      <c r="C2151" t="s">
        <v>51</v>
      </c>
      <c r="D2151">
        <v>37.694014000000003</v>
      </c>
      <c r="E2151">
        <v>127.053206</v>
      </c>
      <c r="F2151">
        <v>67700</v>
      </c>
      <c r="G2151" s="1">
        <v>42404</v>
      </c>
      <c r="H2151" s="2">
        <v>0.47371999999999997</v>
      </c>
      <c r="I2151" t="s">
        <v>984</v>
      </c>
    </row>
    <row r="2152" spans="1:9">
      <c r="A2152">
        <v>2151</v>
      </c>
      <c r="B2152">
        <v>290</v>
      </c>
      <c r="C2152" t="s">
        <v>101</v>
      </c>
      <c r="D2152">
        <v>37.636102999999999</v>
      </c>
      <c r="E2152">
        <v>126.986935</v>
      </c>
      <c r="F2152">
        <v>84400</v>
      </c>
      <c r="G2152" s="1">
        <v>42817</v>
      </c>
      <c r="H2152" s="2">
        <v>0.73546999999999996</v>
      </c>
      <c r="I2152" t="s">
        <v>984</v>
      </c>
    </row>
    <row r="2153" spans="1:9">
      <c r="A2153">
        <v>2152</v>
      </c>
      <c r="B2153">
        <v>257</v>
      </c>
      <c r="C2153" t="s">
        <v>22</v>
      </c>
      <c r="D2153">
        <v>37.619996</v>
      </c>
      <c r="E2153">
        <v>126.881755</v>
      </c>
      <c r="F2153">
        <v>51200</v>
      </c>
      <c r="G2153" s="1">
        <v>42518</v>
      </c>
      <c r="H2153" s="2">
        <v>0.93503000000000003</v>
      </c>
      <c r="I2153" t="s">
        <v>984</v>
      </c>
    </row>
    <row r="2154" spans="1:9">
      <c r="A2154">
        <v>2153</v>
      </c>
      <c r="B2154">
        <v>178</v>
      </c>
      <c r="C2154" t="s">
        <v>132</v>
      </c>
      <c r="D2154">
        <v>37.648364000000001</v>
      </c>
      <c r="E2154">
        <v>127.148453</v>
      </c>
      <c r="F2154">
        <v>123200</v>
      </c>
      <c r="G2154" s="1">
        <v>42844</v>
      </c>
      <c r="H2154" s="2">
        <v>0.76122999999999996</v>
      </c>
      <c r="I2154" t="s">
        <v>987</v>
      </c>
    </row>
    <row r="2155" spans="1:9">
      <c r="A2155">
        <v>2154</v>
      </c>
      <c r="B2155">
        <v>288</v>
      </c>
      <c r="C2155" t="s">
        <v>46</v>
      </c>
      <c r="D2155">
        <v>37.680177</v>
      </c>
      <c r="E2155">
        <v>127.145686</v>
      </c>
      <c r="F2155">
        <v>105500</v>
      </c>
      <c r="G2155" s="1">
        <v>43143</v>
      </c>
      <c r="H2155" s="2">
        <v>0.40462999999999999</v>
      </c>
      <c r="I2155" t="s">
        <v>984</v>
      </c>
    </row>
    <row r="2156" spans="1:9">
      <c r="A2156">
        <v>2155</v>
      </c>
      <c r="B2156">
        <v>73</v>
      </c>
      <c r="C2156" t="s">
        <v>152</v>
      </c>
      <c r="D2156">
        <v>37.477463</v>
      </c>
      <c r="E2156">
        <v>126.861485</v>
      </c>
      <c r="F2156">
        <v>91400</v>
      </c>
      <c r="G2156" s="1">
        <v>42466</v>
      </c>
      <c r="H2156" s="2">
        <v>0.74589000000000005</v>
      </c>
      <c r="I2156" t="s">
        <v>986</v>
      </c>
    </row>
    <row r="2157" spans="1:9">
      <c r="A2157">
        <v>2156</v>
      </c>
      <c r="B2157">
        <v>109</v>
      </c>
      <c r="C2157" t="s">
        <v>115</v>
      </c>
      <c r="D2157">
        <v>37.598306000000001</v>
      </c>
      <c r="E2157">
        <v>126.955145</v>
      </c>
      <c r="F2157">
        <v>78100</v>
      </c>
      <c r="G2157" s="1">
        <v>43034</v>
      </c>
      <c r="H2157" s="2">
        <v>0.42005999999999999</v>
      </c>
      <c r="I2157" t="s">
        <v>984</v>
      </c>
    </row>
    <row r="2158" spans="1:9">
      <c r="A2158">
        <v>2157</v>
      </c>
      <c r="B2158">
        <v>229</v>
      </c>
      <c r="C2158" t="s">
        <v>46</v>
      </c>
      <c r="D2158">
        <v>37.581566000000002</v>
      </c>
      <c r="E2158">
        <v>127.027984</v>
      </c>
      <c r="F2158">
        <v>139500</v>
      </c>
      <c r="G2158" s="1">
        <v>42875</v>
      </c>
      <c r="H2158" s="2">
        <v>0.76934000000000002</v>
      </c>
      <c r="I2158" t="s">
        <v>984</v>
      </c>
    </row>
    <row r="2159" spans="1:9">
      <c r="A2159">
        <v>2158</v>
      </c>
      <c r="B2159">
        <v>44</v>
      </c>
      <c r="C2159" t="s">
        <v>101</v>
      </c>
      <c r="D2159">
        <v>37.506121</v>
      </c>
      <c r="E2159">
        <v>126.97094199999999</v>
      </c>
      <c r="F2159">
        <v>106500</v>
      </c>
      <c r="G2159" s="1">
        <v>43167</v>
      </c>
      <c r="H2159" s="2">
        <v>0.79432999999999998</v>
      </c>
      <c r="I2159" t="s">
        <v>984</v>
      </c>
    </row>
    <row r="2160" spans="1:9">
      <c r="A2160">
        <v>2159</v>
      </c>
      <c r="B2160">
        <v>168</v>
      </c>
      <c r="C2160" t="s">
        <v>93</v>
      </c>
      <c r="D2160">
        <v>37.690367000000002</v>
      </c>
      <c r="E2160">
        <v>126.936318</v>
      </c>
      <c r="F2160">
        <v>123000</v>
      </c>
      <c r="G2160" s="1">
        <v>42833</v>
      </c>
      <c r="H2160" s="2">
        <v>0.67552000000000001</v>
      </c>
      <c r="I2160" t="s">
        <v>985</v>
      </c>
    </row>
    <row r="2161" spans="1:9">
      <c r="A2161">
        <v>2160</v>
      </c>
      <c r="B2161">
        <v>45</v>
      </c>
      <c r="C2161" t="s">
        <v>159</v>
      </c>
      <c r="D2161">
        <v>37.640313999999996</v>
      </c>
      <c r="E2161">
        <v>127.089257</v>
      </c>
      <c r="F2161">
        <v>13800</v>
      </c>
      <c r="G2161" s="1">
        <v>42976</v>
      </c>
      <c r="H2161" s="2">
        <v>0.46582000000000001</v>
      </c>
      <c r="I2161" t="s">
        <v>988</v>
      </c>
    </row>
    <row r="2162" spans="1:9">
      <c r="A2162">
        <v>2161</v>
      </c>
      <c r="B2162">
        <v>131</v>
      </c>
      <c r="C2162" t="s">
        <v>88</v>
      </c>
      <c r="D2162">
        <v>37.628273</v>
      </c>
      <c r="E2162">
        <v>127.07466599999999</v>
      </c>
      <c r="F2162">
        <v>137100</v>
      </c>
      <c r="G2162" s="1">
        <v>43095</v>
      </c>
      <c r="H2162" s="2">
        <v>0.82365999999999995</v>
      </c>
      <c r="I2162" t="s">
        <v>984</v>
      </c>
    </row>
    <row r="2163" spans="1:9">
      <c r="A2163">
        <v>2162</v>
      </c>
      <c r="B2163">
        <v>256</v>
      </c>
      <c r="C2163" t="s">
        <v>77</v>
      </c>
      <c r="D2163">
        <v>37.600582000000003</v>
      </c>
      <c r="E2163">
        <v>127.120356</v>
      </c>
      <c r="F2163">
        <v>67300</v>
      </c>
      <c r="G2163" s="1">
        <v>42875</v>
      </c>
      <c r="H2163" s="2">
        <v>0.55889</v>
      </c>
      <c r="I2163" t="s">
        <v>986</v>
      </c>
    </row>
    <row r="2164" spans="1:9">
      <c r="A2164">
        <v>2163</v>
      </c>
      <c r="B2164">
        <v>67</v>
      </c>
      <c r="C2164" t="s">
        <v>28</v>
      </c>
      <c r="D2164">
        <v>37.712378999999999</v>
      </c>
      <c r="E2164">
        <v>126.942386</v>
      </c>
      <c r="F2164">
        <v>115200</v>
      </c>
      <c r="G2164" s="1">
        <v>42908</v>
      </c>
      <c r="H2164" s="2">
        <v>0.45491999999999999</v>
      </c>
      <c r="I2164" t="s">
        <v>986</v>
      </c>
    </row>
    <row r="2165" spans="1:9">
      <c r="A2165">
        <v>2164</v>
      </c>
      <c r="B2165">
        <v>143</v>
      </c>
      <c r="C2165" t="s">
        <v>132</v>
      </c>
      <c r="D2165">
        <v>37.562745999999997</v>
      </c>
      <c r="E2165">
        <v>126.869214</v>
      </c>
      <c r="F2165">
        <v>55800</v>
      </c>
      <c r="G2165" s="1">
        <v>43175</v>
      </c>
      <c r="H2165" s="2">
        <v>0.79803999999999997</v>
      </c>
      <c r="I2165" t="s">
        <v>987</v>
      </c>
    </row>
    <row r="2166" spans="1:9">
      <c r="A2166">
        <v>2165</v>
      </c>
      <c r="B2166">
        <v>159</v>
      </c>
      <c r="C2166" t="s">
        <v>76</v>
      </c>
      <c r="D2166">
        <v>37.555506999999999</v>
      </c>
      <c r="E2166">
        <v>127.190107</v>
      </c>
      <c r="F2166">
        <v>43100</v>
      </c>
      <c r="G2166" s="1">
        <v>42749</v>
      </c>
      <c r="H2166" s="2">
        <v>0.58167999999999997</v>
      </c>
      <c r="I2166" t="s">
        <v>984</v>
      </c>
    </row>
    <row r="2167" spans="1:9">
      <c r="A2167">
        <v>2166</v>
      </c>
      <c r="B2167">
        <v>47</v>
      </c>
      <c r="C2167" t="s">
        <v>22</v>
      </c>
      <c r="D2167">
        <v>37.480544000000002</v>
      </c>
      <c r="E2167">
        <v>127.035962</v>
      </c>
      <c r="F2167">
        <v>55000</v>
      </c>
      <c r="G2167" s="1">
        <v>43013</v>
      </c>
      <c r="H2167" s="2">
        <v>0.77178999999999998</v>
      </c>
      <c r="I2167" t="s">
        <v>984</v>
      </c>
    </row>
    <row r="2168" spans="1:9">
      <c r="A2168">
        <v>2167</v>
      </c>
      <c r="B2168">
        <v>33</v>
      </c>
      <c r="C2168" t="s">
        <v>92</v>
      </c>
      <c r="D2168">
        <v>37.573690999999997</v>
      </c>
      <c r="E2168">
        <v>126.915037</v>
      </c>
      <c r="F2168">
        <v>13300</v>
      </c>
      <c r="G2168" s="1">
        <v>42938</v>
      </c>
      <c r="H2168" s="2">
        <v>0.53902000000000005</v>
      </c>
      <c r="I2168" t="s">
        <v>987</v>
      </c>
    </row>
    <row r="2169" spans="1:9">
      <c r="A2169">
        <v>2168</v>
      </c>
      <c r="B2169">
        <v>111</v>
      </c>
      <c r="C2169" t="s">
        <v>68</v>
      </c>
      <c r="D2169">
        <v>37.517825999999999</v>
      </c>
      <c r="E2169">
        <v>126.958347</v>
      </c>
      <c r="F2169">
        <v>78700</v>
      </c>
      <c r="G2169" s="1">
        <v>42734</v>
      </c>
      <c r="H2169" s="2">
        <v>0.78300000000000003</v>
      </c>
      <c r="I2169" t="s">
        <v>984</v>
      </c>
    </row>
    <row r="2170" spans="1:9">
      <c r="A2170">
        <v>2169</v>
      </c>
      <c r="B2170">
        <v>148</v>
      </c>
      <c r="C2170" t="s">
        <v>28</v>
      </c>
      <c r="D2170">
        <v>37.650489999999998</v>
      </c>
      <c r="E2170">
        <v>127.186978</v>
      </c>
      <c r="F2170">
        <v>102100</v>
      </c>
      <c r="G2170" s="1">
        <v>42859</v>
      </c>
      <c r="H2170" s="2">
        <v>0.51848000000000005</v>
      </c>
      <c r="I2170" t="s">
        <v>986</v>
      </c>
    </row>
    <row r="2171" spans="1:9">
      <c r="A2171">
        <v>2170</v>
      </c>
      <c r="B2171">
        <v>212</v>
      </c>
      <c r="C2171" t="s">
        <v>76</v>
      </c>
      <c r="D2171">
        <v>37.524760000000001</v>
      </c>
      <c r="E2171">
        <v>127.079577</v>
      </c>
      <c r="F2171">
        <v>13900</v>
      </c>
      <c r="G2171" s="1">
        <v>42728</v>
      </c>
      <c r="H2171" s="2">
        <v>0.58294999999999997</v>
      </c>
      <c r="I2171" t="s">
        <v>984</v>
      </c>
    </row>
    <row r="2172" spans="1:9">
      <c r="A2172">
        <v>2171</v>
      </c>
      <c r="B2172">
        <v>44</v>
      </c>
      <c r="C2172" t="s">
        <v>100</v>
      </c>
      <c r="D2172">
        <v>37.637433999999999</v>
      </c>
      <c r="E2172">
        <v>126.879788</v>
      </c>
      <c r="F2172">
        <v>14900</v>
      </c>
      <c r="G2172" s="1">
        <v>42381</v>
      </c>
      <c r="H2172" s="2">
        <v>0.85328999999999999</v>
      </c>
      <c r="I2172" t="s">
        <v>987</v>
      </c>
    </row>
    <row r="2173" spans="1:9">
      <c r="A2173">
        <v>2172</v>
      </c>
      <c r="B2173">
        <v>55</v>
      </c>
      <c r="C2173" t="s">
        <v>46</v>
      </c>
      <c r="D2173">
        <v>37.467770000000002</v>
      </c>
      <c r="E2173">
        <v>126.89246300000001</v>
      </c>
      <c r="F2173">
        <v>56300</v>
      </c>
      <c r="G2173" s="1">
        <v>42442</v>
      </c>
      <c r="H2173" s="2">
        <v>0.37679000000000001</v>
      </c>
      <c r="I2173" t="s">
        <v>984</v>
      </c>
    </row>
    <row r="2174" spans="1:9">
      <c r="A2174">
        <v>2173</v>
      </c>
      <c r="B2174">
        <v>297</v>
      </c>
      <c r="C2174" t="s">
        <v>28</v>
      </c>
      <c r="D2174">
        <v>37.628349</v>
      </c>
      <c r="E2174">
        <v>126.991001</v>
      </c>
      <c r="F2174">
        <v>74200</v>
      </c>
      <c r="G2174" s="1">
        <v>42476</v>
      </c>
      <c r="H2174" s="2">
        <v>0.44374999999999998</v>
      </c>
      <c r="I2174" t="s">
        <v>986</v>
      </c>
    </row>
    <row r="2175" spans="1:9">
      <c r="A2175">
        <v>2174</v>
      </c>
      <c r="B2175">
        <v>4</v>
      </c>
      <c r="C2175" t="s">
        <v>76</v>
      </c>
      <c r="D2175">
        <v>37.626340999999996</v>
      </c>
      <c r="E2175">
        <v>127.13443599999999</v>
      </c>
      <c r="F2175">
        <v>11300</v>
      </c>
      <c r="G2175" s="1">
        <v>42654</v>
      </c>
      <c r="H2175" s="2">
        <v>0.62802999999999998</v>
      </c>
      <c r="I2175" t="s">
        <v>984</v>
      </c>
    </row>
    <row r="2176" spans="1:9">
      <c r="A2176">
        <v>2175</v>
      </c>
      <c r="B2176">
        <v>138</v>
      </c>
      <c r="C2176" t="s">
        <v>22</v>
      </c>
      <c r="D2176">
        <v>37.694541000000001</v>
      </c>
      <c r="E2176">
        <v>126.96169399999999</v>
      </c>
      <c r="F2176">
        <v>19900</v>
      </c>
      <c r="G2176" s="1">
        <v>42847</v>
      </c>
      <c r="H2176" s="2">
        <v>0.84021999999999997</v>
      </c>
      <c r="I2176" t="s">
        <v>984</v>
      </c>
    </row>
    <row r="2177" spans="1:9">
      <c r="A2177">
        <v>2176</v>
      </c>
      <c r="B2177">
        <v>202</v>
      </c>
      <c r="C2177" t="s">
        <v>108</v>
      </c>
      <c r="D2177">
        <v>37.601168999999999</v>
      </c>
      <c r="E2177">
        <v>127.152496</v>
      </c>
      <c r="F2177">
        <v>62900</v>
      </c>
      <c r="G2177" s="1">
        <v>43024</v>
      </c>
      <c r="H2177" s="2">
        <v>0.46184999999999998</v>
      </c>
      <c r="I2177" t="s">
        <v>988</v>
      </c>
    </row>
    <row r="2178" spans="1:9">
      <c r="A2178">
        <v>2177</v>
      </c>
      <c r="B2178">
        <v>180</v>
      </c>
      <c r="C2178" t="s">
        <v>101</v>
      </c>
      <c r="D2178">
        <v>37.550412999999999</v>
      </c>
      <c r="E2178">
        <v>126.903576</v>
      </c>
      <c r="F2178">
        <v>114900</v>
      </c>
      <c r="G2178" s="1">
        <v>42890</v>
      </c>
      <c r="H2178" s="2">
        <v>0.43175999999999998</v>
      </c>
      <c r="I2178" t="s">
        <v>984</v>
      </c>
    </row>
    <row r="2179" spans="1:9">
      <c r="A2179">
        <v>2178</v>
      </c>
      <c r="B2179">
        <v>155</v>
      </c>
      <c r="C2179" t="s">
        <v>88</v>
      </c>
      <c r="D2179">
        <v>37.482700000000001</v>
      </c>
      <c r="E2179">
        <v>127.051559</v>
      </c>
      <c r="F2179">
        <v>65800</v>
      </c>
      <c r="G2179" s="1">
        <v>42968</v>
      </c>
      <c r="H2179" s="2">
        <v>0.84140000000000004</v>
      </c>
      <c r="I2179" t="s">
        <v>984</v>
      </c>
    </row>
    <row r="2180" spans="1:9">
      <c r="A2180">
        <v>2179</v>
      </c>
      <c r="B2180">
        <v>91</v>
      </c>
      <c r="C2180" t="s">
        <v>33</v>
      </c>
      <c r="D2180">
        <v>37.480460000000001</v>
      </c>
      <c r="E2180">
        <v>126.856211</v>
      </c>
      <c r="F2180">
        <v>66400</v>
      </c>
      <c r="G2180" s="1">
        <v>42440</v>
      </c>
      <c r="H2180" s="2">
        <v>0.67022999999999999</v>
      </c>
      <c r="I2180" t="s">
        <v>985</v>
      </c>
    </row>
    <row r="2181" spans="1:9">
      <c r="A2181">
        <v>2180</v>
      </c>
      <c r="B2181">
        <v>103</v>
      </c>
      <c r="C2181" t="s">
        <v>93</v>
      </c>
      <c r="D2181">
        <v>37.475926999999999</v>
      </c>
      <c r="E2181">
        <v>127.096868</v>
      </c>
      <c r="F2181">
        <v>24400</v>
      </c>
      <c r="G2181" s="1">
        <v>43171</v>
      </c>
      <c r="H2181" s="2">
        <v>0.61775000000000002</v>
      </c>
      <c r="I2181" t="s">
        <v>985</v>
      </c>
    </row>
    <row r="2182" spans="1:9">
      <c r="A2182">
        <v>2181</v>
      </c>
      <c r="B2182">
        <v>98</v>
      </c>
      <c r="C2182" t="s">
        <v>23</v>
      </c>
      <c r="D2182">
        <v>37.530977999999998</v>
      </c>
      <c r="E2182">
        <v>126.868042</v>
      </c>
      <c r="F2182">
        <v>97700</v>
      </c>
      <c r="G2182" s="1">
        <v>43192</v>
      </c>
      <c r="H2182" s="2">
        <v>0.60485</v>
      </c>
      <c r="I2182" t="s">
        <v>984</v>
      </c>
    </row>
    <row r="2183" spans="1:9">
      <c r="A2183">
        <v>2182</v>
      </c>
      <c r="B2183">
        <v>241</v>
      </c>
      <c r="C2183" t="s">
        <v>108</v>
      </c>
      <c r="D2183">
        <v>37.620081999999996</v>
      </c>
      <c r="E2183">
        <v>127.057709</v>
      </c>
      <c r="F2183">
        <v>26200</v>
      </c>
      <c r="G2183" s="1">
        <v>42579</v>
      </c>
      <c r="H2183" s="2">
        <v>0.53181</v>
      </c>
      <c r="I2183" t="s">
        <v>988</v>
      </c>
    </row>
    <row r="2184" spans="1:9">
      <c r="A2184">
        <v>2183</v>
      </c>
      <c r="B2184">
        <v>148</v>
      </c>
      <c r="C2184" t="s">
        <v>101</v>
      </c>
      <c r="D2184">
        <v>37.518726000000001</v>
      </c>
      <c r="E2184">
        <v>127.17443</v>
      </c>
      <c r="F2184">
        <v>10700</v>
      </c>
      <c r="G2184" s="1">
        <v>43106</v>
      </c>
      <c r="H2184" s="2">
        <v>0.92430000000000001</v>
      </c>
      <c r="I2184" t="s">
        <v>984</v>
      </c>
    </row>
    <row r="2185" spans="1:9">
      <c r="A2185">
        <v>2184</v>
      </c>
      <c r="B2185">
        <v>168</v>
      </c>
      <c r="C2185" t="s">
        <v>84</v>
      </c>
      <c r="D2185">
        <v>37.504196</v>
      </c>
      <c r="E2185">
        <v>126.937262</v>
      </c>
      <c r="F2185">
        <v>18700</v>
      </c>
      <c r="G2185" s="1">
        <v>43176</v>
      </c>
      <c r="H2185" s="2">
        <v>0.71321000000000001</v>
      </c>
      <c r="I2185" t="s">
        <v>984</v>
      </c>
    </row>
    <row r="2186" spans="1:9">
      <c r="A2186">
        <v>2185</v>
      </c>
      <c r="B2186">
        <v>122</v>
      </c>
      <c r="C2186" t="s">
        <v>32</v>
      </c>
      <c r="D2186">
        <v>37.610061999999999</v>
      </c>
      <c r="E2186">
        <v>127.135397</v>
      </c>
      <c r="F2186">
        <v>32600</v>
      </c>
      <c r="G2186" s="1">
        <v>42715</v>
      </c>
      <c r="H2186" s="2">
        <v>0.98394999999999999</v>
      </c>
      <c r="I2186" t="s">
        <v>986</v>
      </c>
    </row>
    <row r="2187" spans="1:9">
      <c r="A2187">
        <v>2186</v>
      </c>
      <c r="B2187">
        <v>22</v>
      </c>
      <c r="C2187" t="s">
        <v>100</v>
      </c>
      <c r="D2187">
        <v>37.539091999999997</v>
      </c>
      <c r="E2187">
        <v>126.973528</v>
      </c>
      <c r="F2187">
        <v>135100</v>
      </c>
      <c r="G2187" s="1">
        <v>42760</v>
      </c>
      <c r="H2187" s="2">
        <v>0.57554000000000005</v>
      </c>
      <c r="I2187" t="s">
        <v>987</v>
      </c>
    </row>
    <row r="2188" spans="1:9">
      <c r="A2188">
        <v>2187</v>
      </c>
      <c r="B2188">
        <v>135</v>
      </c>
      <c r="C2188" t="s">
        <v>133</v>
      </c>
      <c r="D2188">
        <v>37.682462000000001</v>
      </c>
      <c r="E2188">
        <v>126.985372</v>
      </c>
      <c r="F2188">
        <v>106200</v>
      </c>
      <c r="G2188" s="1">
        <v>43067</v>
      </c>
      <c r="H2188" s="2">
        <v>0.37792999999999999</v>
      </c>
      <c r="I2188" t="s">
        <v>986</v>
      </c>
    </row>
    <row r="2189" spans="1:9">
      <c r="A2189">
        <v>2188</v>
      </c>
      <c r="B2189">
        <v>294</v>
      </c>
      <c r="C2189" t="s">
        <v>20</v>
      </c>
      <c r="D2189">
        <v>37.645367</v>
      </c>
      <c r="E2189">
        <v>126.900966</v>
      </c>
      <c r="F2189">
        <v>16500</v>
      </c>
      <c r="G2189" s="1">
        <v>42511</v>
      </c>
      <c r="H2189" s="2">
        <v>0.59609000000000001</v>
      </c>
      <c r="I2189" t="s">
        <v>984</v>
      </c>
    </row>
    <row r="2190" spans="1:9">
      <c r="A2190">
        <v>2189</v>
      </c>
      <c r="B2190">
        <v>240</v>
      </c>
      <c r="C2190" t="s">
        <v>46</v>
      </c>
      <c r="D2190">
        <v>37.556277999999999</v>
      </c>
      <c r="E2190">
        <v>126.922408</v>
      </c>
      <c r="F2190">
        <v>135900</v>
      </c>
      <c r="G2190" s="1">
        <v>42841</v>
      </c>
      <c r="H2190" s="2">
        <v>0.93074000000000001</v>
      </c>
      <c r="I2190" t="s">
        <v>984</v>
      </c>
    </row>
    <row r="2191" spans="1:9">
      <c r="A2191">
        <v>2190</v>
      </c>
      <c r="B2191">
        <v>200</v>
      </c>
      <c r="C2191" t="s">
        <v>28</v>
      </c>
      <c r="D2191">
        <v>37.441690999999999</v>
      </c>
      <c r="E2191">
        <v>126.904156</v>
      </c>
      <c r="F2191">
        <v>125800</v>
      </c>
      <c r="G2191" s="1">
        <v>42643</v>
      </c>
      <c r="H2191" s="2">
        <v>0.79015999999999997</v>
      </c>
      <c r="I2191" t="s">
        <v>986</v>
      </c>
    </row>
    <row r="2192" spans="1:9">
      <c r="A2192">
        <v>2191</v>
      </c>
      <c r="B2192">
        <v>215</v>
      </c>
      <c r="C2192" t="s">
        <v>28</v>
      </c>
      <c r="D2192">
        <v>37.480859000000002</v>
      </c>
      <c r="E2192">
        <v>126.974182</v>
      </c>
      <c r="F2192">
        <v>39800</v>
      </c>
      <c r="G2192" s="1">
        <v>42685</v>
      </c>
      <c r="H2192" s="2">
        <v>0.38755000000000001</v>
      </c>
      <c r="I2192" t="s">
        <v>986</v>
      </c>
    </row>
    <row r="2193" spans="1:9">
      <c r="A2193">
        <v>2192</v>
      </c>
      <c r="B2193">
        <v>196</v>
      </c>
      <c r="C2193" t="s">
        <v>72</v>
      </c>
      <c r="D2193">
        <v>37.502780999999999</v>
      </c>
      <c r="E2193">
        <v>127.1671</v>
      </c>
      <c r="F2193">
        <v>124000</v>
      </c>
      <c r="G2193" s="1">
        <v>42521</v>
      </c>
      <c r="H2193" s="2">
        <v>0.76485000000000003</v>
      </c>
      <c r="I2193" t="s">
        <v>984</v>
      </c>
    </row>
    <row r="2194" spans="1:9">
      <c r="A2194">
        <v>2193</v>
      </c>
      <c r="B2194">
        <v>212</v>
      </c>
      <c r="C2194" t="s">
        <v>100</v>
      </c>
      <c r="D2194">
        <v>37.713977</v>
      </c>
      <c r="E2194">
        <v>127.071077</v>
      </c>
      <c r="F2194">
        <v>134300</v>
      </c>
      <c r="G2194" s="1">
        <v>42395</v>
      </c>
      <c r="H2194" s="2">
        <v>0.78742999999999996</v>
      </c>
      <c r="I2194" t="s">
        <v>987</v>
      </c>
    </row>
    <row r="2195" spans="1:9">
      <c r="A2195">
        <v>2194</v>
      </c>
      <c r="B2195">
        <v>199</v>
      </c>
      <c r="C2195" t="s">
        <v>119</v>
      </c>
      <c r="D2195">
        <v>37.520356999999997</v>
      </c>
      <c r="E2195">
        <v>126.99471</v>
      </c>
      <c r="F2195">
        <v>90500</v>
      </c>
      <c r="G2195" s="1">
        <v>42970</v>
      </c>
      <c r="H2195" s="2">
        <v>0.66788999999999998</v>
      </c>
      <c r="I2195" t="s">
        <v>986</v>
      </c>
    </row>
    <row r="2196" spans="1:9">
      <c r="A2196">
        <v>2195</v>
      </c>
      <c r="B2196">
        <v>239</v>
      </c>
      <c r="C2196" t="s">
        <v>20</v>
      </c>
      <c r="D2196">
        <v>37.545307999999999</v>
      </c>
      <c r="E2196">
        <v>126.99154299999999</v>
      </c>
      <c r="F2196">
        <v>40900</v>
      </c>
      <c r="G2196" s="1">
        <v>42982</v>
      </c>
      <c r="H2196" s="2">
        <v>0.82543</v>
      </c>
      <c r="I2196" t="s">
        <v>984</v>
      </c>
    </row>
    <row r="2197" spans="1:9">
      <c r="A2197">
        <v>2196</v>
      </c>
      <c r="B2197">
        <v>109</v>
      </c>
      <c r="C2197" t="s">
        <v>20</v>
      </c>
      <c r="D2197">
        <v>37.578386999999999</v>
      </c>
      <c r="E2197">
        <v>126.953626</v>
      </c>
      <c r="F2197">
        <v>48800</v>
      </c>
      <c r="G2197" s="1">
        <v>42952</v>
      </c>
      <c r="H2197" s="2">
        <v>0.59813000000000005</v>
      </c>
      <c r="I2197" t="s">
        <v>984</v>
      </c>
    </row>
    <row r="2198" spans="1:9">
      <c r="A2198">
        <v>2197</v>
      </c>
      <c r="B2198">
        <v>153</v>
      </c>
      <c r="C2198" t="s">
        <v>77</v>
      </c>
      <c r="D2198">
        <v>37.507283999999999</v>
      </c>
      <c r="E2198">
        <v>127.187001</v>
      </c>
      <c r="F2198">
        <v>41600</v>
      </c>
      <c r="G2198" s="1">
        <v>42606</v>
      </c>
      <c r="H2198" s="2">
        <v>0.93486000000000002</v>
      </c>
      <c r="I2198" t="s">
        <v>986</v>
      </c>
    </row>
    <row r="2199" spans="1:9">
      <c r="A2199">
        <v>2198</v>
      </c>
      <c r="B2199">
        <v>265</v>
      </c>
      <c r="C2199" t="s">
        <v>27</v>
      </c>
      <c r="D2199">
        <v>37.589149999999997</v>
      </c>
      <c r="E2199">
        <v>126.998181</v>
      </c>
      <c r="F2199">
        <v>124800</v>
      </c>
      <c r="G2199" s="1">
        <v>42721</v>
      </c>
      <c r="H2199" s="2">
        <v>0.45383000000000001</v>
      </c>
      <c r="I2199" t="s">
        <v>984</v>
      </c>
    </row>
    <row r="2200" spans="1:9">
      <c r="A2200">
        <v>2199</v>
      </c>
      <c r="B2200">
        <v>199</v>
      </c>
      <c r="C2200" t="s">
        <v>93</v>
      </c>
      <c r="D2200">
        <v>37.658791000000001</v>
      </c>
      <c r="E2200">
        <v>127.04520100000001</v>
      </c>
      <c r="F2200">
        <v>107100</v>
      </c>
      <c r="G2200" s="1">
        <v>42922</v>
      </c>
      <c r="H2200" s="2">
        <v>0.86526000000000003</v>
      </c>
      <c r="I2200" t="s">
        <v>985</v>
      </c>
    </row>
    <row r="2201" spans="1:9">
      <c r="A2201">
        <v>2200</v>
      </c>
      <c r="B2201">
        <v>267</v>
      </c>
      <c r="C2201" t="s">
        <v>37</v>
      </c>
      <c r="D2201">
        <v>37.561202999999999</v>
      </c>
      <c r="E2201">
        <v>126.86015999999999</v>
      </c>
      <c r="F2201">
        <v>60700</v>
      </c>
      <c r="G2201" s="1">
        <v>43191</v>
      </c>
      <c r="H2201" s="2">
        <v>0.68447000000000002</v>
      </c>
      <c r="I2201" t="s">
        <v>984</v>
      </c>
    </row>
    <row r="2202" spans="1:9">
      <c r="A2202">
        <v>2201</v>
      </c>
      <c r="B2202">
        <v>72</v>
      </c>
      <c r="C2202" t="s">
        <v>100</v>
      </c>
      <c r="D2202">
        <v>37.581926000000003</v>
      </c>
      <c r="E2202">
        <v>127.078591</v>
      </c>
      <c r="F2202">
        <v>80800</v>
      </c>
      <c r="G2202" s="1">
        <v>42441</v>
      </c>
      <c r="H2202" s="2">
        <v>0.70082</v>
      </c>
      <c r="I2202" t="s">
        <v>987</v>
      </c>
    </row>
    <row r="2203" spans="1:9">
      <c r="A2203">
        <v>2202</v>
      </c>
      <c r="B2203">
        <v>197</v>
      </c>
      <c r="C2203" t="s">
        <v>51</v>
      </c>
      <c r="D2203">
        <v>37.668073999999997</v>
      </c>
      <c r="E2203">
        <v>126.95200699999999</v>
      </c>
      <c r="F2203">
        <v>124000</v>
      </c>
      <c r="G2203" s="1">
        <v>42724</v>
      </c>
      <c r="H2203" s="2">
        <v>0.47742000000000001</v>
      </c>
      <c r="I2203" t="s">
        <v>984</v>
      </c>
    </row>
    <row r="2204" spans="1:9">
      <c r="A2204">
        <v>2203</v>
      </c>
      <c r="B2204">
        <v>91</v>
      </c>
      <c r="C2204" t="s">
        <v>163</v>
      </c>
      <c r="D2204">
        <v>37.708545999999998</v>
      </c>
      <c r="E2204">
        <v>126.888498</v>
      </c>
      <c r="F2204">
        <v>12300</v>
      </c>
      <c r="G2204" s="1">
        <v>43113</v>
      </c>
      <c r="H2204" s="2">
        <v>0.97719</v>
      </c>
      <c r="I2204" t="s">
        <v>984</v>
      </c>
    </row>
    <row r="2205" spans="1:9">
      <c r="A2205">
        <v>2204</v>
      </c>
      <c r="B2205">
        <v>173</v>
      </c>
      <c r="C2205" t="s">
        <v>68</v>
      </c>
      <c r="D2205">
        <v>37.69943</v>
      </c>
      <c r="E2205">
        <v>126.922276</v>
      </c>
      <c r="F2205">
        <v>33200</v>
      </c>
      <c r="G2205" s="1">
        <v>42384</v>
      </c>
      <c r="H2205" s="2">
        <v>0.55278000000000005</v>
      </c>
      <c r="I2205" t="s">
        <v>984</v>
      </c>
    </row>
    <row r="2206" spans="1:9">
      <c r="A2206">
        <v>2205</v>
      </c>
      <c r="B2206">
        <v>32</v>
      </c>
      <c r="C2206" t="s">
        <v>132</v>
      </c>
      <c r="D2206">
        <v>37.558394999999997</v>
      </c>
      <c r="E2206">
        <v>127.069472</v>
      </c>
      <c r="F2206">
        <v>116600</v>
      </c>
      <c r="G2206" s="1">
        <v>42631</v>
      </c>
      <c r="H2206" s="2">
        <v>0.64141999999999999</v>
      </c>
      <c r="I2206" t="s">
        <v>987</v>
      </c>
    </row>
    <row r="2207" spans="1:9">
      <c r="A2207">
        <v>2206</v>
      </c>
      <c r="B2207">
        <v>298</v>
      </c>
      <c r="C2207" t="s">
        <v>42</v>
      </c>
      <c r="D2207">
        <v>37.716199000000003</v>
      </c>
      <c r="E2207">
        <v>127.004003</v>
      </c>
      <c r="F2207">
        <v>24200</v>
      </c>
      <c r="G2207" s="1">
        <v>43087</v>
      </c>
      <c r="H2207" s="2">
        <v>0.87105999999999995</v>
      </c>
      <c r="I2207" t="s">
        <v>984</v>
      </c>
    </row>
    <row r="2208" spans="1:9">
      <c r="A2208">
        <v>2207</v>
      </c>
      <c r="B2208">
        <v>53</v>
      </c>
      <c r="C2208" t="s">
        <v>163</v>
      </c>
      <c r="D2208">
        <v>37.719186999999998</v>
      </c>
      <c r="E2208">
        <v>127.00071800000001</v>
      </c>
      <c r="F2208">
        <v>11200</v>
      </c>
      <c r="G2208" s="1">
        <v>42751</v>
      </c>
      <c r="H2208" s="2">
        <v>0.97511999999999999</v>
      </c>
      <c r="I2208" t="s">
        <v>984</v>
      </c>
    </row>
    <row r="2209" spans="1:9">
      <c r="A2209">
        <v>2208</v>
      </c>
      <c r="B2209">
        <v>181</v>
      </c>
      <c r="C2209" t="s">
        <v>64</v>
      </c>
      <c r="D2209">
        <v>37.492080000000001</v>
      </c>
      <c r="E2209">
        <v>126.88682900000001</v>
      </c>
      <c r="F2209">
        <v>80900</v>
      </c>
      <c r="G2209" s="1">
        <v>42508</v>
      </c>
      <c r="H2209" s="2">
        <v>0.37522</v>
      </c>
      <c r="I2209" t="s">
        <v>984</v>
      </c>
    </row>
    <row r="2210" spans="1:9">
      <c r="A2210">
        <v>2209</v>
      </c>
      <c r="B2210">
        <v>156</v>
      </c>
      <c r="C2210" t="s">
        <v>159</v>
      </c>
      <c r="D2210">
        <v>37.576025999999999</v>
      </c>
      <c r="E2210">
        <v>126.970709</v>
      </c>
      <c r="F2210">
        <v>74100</v>
      </c>
      <c r="G2210" s="1">
        <v>43193</v>
      </c>
      <c r="H2210" s="2">
        <v>0.81647000000000003</v>
      </c>
      <c r="I2210" t="s">
        <v>988</v>
      </c>
    </row>
    <row r="2211" spans="1:9">
      <c r="A2211">
        <v>2210</v>
      </c>
      <c r="B2211">
        <v>168</v>
      </c>
      <c r="C2211" t="s">
        <v>32</v>
      </c>
      <c r="D2211">
        <v>37.453240999999998</v>
      </c>
      <c r="E2211">
        <v>127.188951</v>
      </c>
      <c r="F2211">
        <v>150400</v>
      </c>
      <c r="G2211" s="1">
        <v>42833</v>
      </c>
      <c r="H2211" s="2">
        <v>0.749</v>
      </c>
      <c r="I2211" t="s">
        <v>986</v>
      </c>
    </row>
    <row r="2212" spans="1:9">
      <c r="A2212">
        <v>2211</v>
      </c>
      <c r="B2212">
        <v>1</v>
      </c>
      <c r="C2212" t="s">
        <v>46</v>
      </c>
      <c r="D2212">
        <v>37.487087000000002</v>
      </c>
      <c r="E2212">
        <v>126.941796</v>
      </c>
      <c r="F2212">
        <v>58500</v>
      </c>
      <c r="G2212" s="1">
        <v>43111</v>
      </c>
      <c r="H2212" s="2">
        <v>0.89376999999999995</v>
      </c>
      <c r="I2212" t="s">
        <v>984</v>
      </c>
    </row>
    <row r="2213" spans="1:9">
      <c r="A2213">
        <v>2212</v>
      </c>
      <c r="B2213">
        <v>254</v>
      </c>
      <c r="C2213" t="s">
        <v>93</v>
      </c>
      <c r="D2213">
        <v>37.499961999999996</v>
      </c>
      <c r="E2213">
        <v>127.192825</v>
      </c>
      <c r="F2213">
        <v>16700</v>
      </c>
      <c r="G2213" s="1">
        <v>42966</v>
      </c>
      <c r="H2213" s="2">
        <v>0.59631000000000001</v>
      </c>
      <c r="I2213" t="s">
        <v>985</v>
      </c>
    </row>
    <row r="2214" spans="1:9">
      <c r="A2214">
        <v>2213</v>
      </c>
      <c r="B2214">
        <v>283</v>
      </c>
      <c r="C2214" t="s">
        <v>32</v>
      </c>
      <c r="D2214">
        <v>37.681274999999999</v>
      </c>
      <c r="E2214">
        <v>126.880371</v>
      </c>
      <c r="F2214">
        <v>103200</v>
      </c>
      <c r="G2214" s="1">
        <v>42996</v>
      </c>
      <c r="H2214" s="2">
        <v>0.83157000000000003</v>
      </c>
      <c r="I2214" t="s">
        <v>986</v>
      </c>
    </row>
    <row r="2215" spans="1:9">
      <c r="A2215">
        <v>2214</v>
      </c>
      <c r="B2215">
        <v>37</v>
      </c>
      <c r="C2215" t="s">
        <v>101</v>
      </c>
      <c r="D2215">
        <v>37.656632000000002</v>
      </c>
      <c r="E2215">
        <v>127.130169</v>
      </c>
      <c r="F2215">
        <v>3800</v>
      </c>
      <c r="G2215" s="1">
        <v>42922</v>
      </c>
      <c r="H2215" s="2">
        <v>0.71867000000000003</v>
      </c>
      <c r="I2215" t="s">
        <v>984</v>
      </c>
    </row>
    <row r="2216" spans="1:9">
      <c r="A2216">
        <v>2215</v>
      </c>
      <c r="B2216">
        <v>283</v>
      </c>
      <c r="C2216" t="s">
        <v>93</v>
      </c>
      <c r="D2216">
        <v>37.465322999999998</v>
      </c>
      <c r="E2216">
        <v>127.17247999999999</v>
      </c>
      <c r="F2216">
        <v>126100</v>
      </c>
      <c r="G2216" s="1">
        <v>42507</v>
      </c>
      <c r="H2216" s="2">
        <v>0.51668999999999998</v>
      </c>
      <c r="I2216" t="s">
        <v>985</v>
      </c>
    </row>
    <row r="2217" spans="1:9">
      <c r="A2217">
        <v>2216</v>
      </c>
      <c r="B2217">
        <v>87</v>
      </c>
      <c r="C2217" t="s">
        <v>84</v>
      </c>
      <c r="D2217">
        <v>37.580246000000002</v>
      </c>
      <c r="E2217">
        <v>126.966649</v>
      </c>
      <c r="F2217">
        <v>76400</v>
      </c>
      <c r="G2217" s="1">
        <v>42423</v>
      </c>
      <c r="H2217" s="2">
        <v>0.81808999999999998</v>
      </c>
      <c r="I2217" t="s">
        <v>984</v>
      </c>
    </row>
    <row r="2218" spans="1:9">
      <c r="A2218">
        <v>2217</v>
      </c>
      <c r="B2218">
        <v>18</v>
      </c>
      <c r="C2218" t="s">
        <v>108</v>
      </c>
      <c r="D2218">
        <v>37.498736999999998</v>
      </c>
      <c r="E2218">
        <v>126.9337</v>
      </c>
      <c r="F2218">
        <v>120100</v>
      </c>
      <c r="G2218" s="1">
        <v>42455</v>
      </c>
      <c r="H2218" s="2">
        <v>0.43863999999999997</v>
      </c>
      <c r="I2218" t="s">
        <v>988</v>
      </c>
    </row>
    <row r="2219" spans="1:9">
      <c r="A2219">
        <v>2218</v>
      </c>
      <c r="B2219">
        <v>61</v>
      </c>
      <c r="C2219" t="s">
        <v>152</v>
      </c>
      <c r="D2219">
        <v>37.634492000000002</v>
      </c>
      <c r="E2219">
        <v>127.016577</v>
      </c>
      <c r="F2219">
        <v>62600</v>
      </c>
      <c r="G2219" s="1">
        <v>42826</v>
      </c>
      <c r="H2219" s="2">
        <v>0.40045999999999998</v>
      </c>
      <c r="I2219" t="s">
        <v>986</v>
      </c>
    </row>
    <row r="2220" spans="1:9">
      <c r="A2220">
        <v>2219</v>
      </c>
      <c r="B2220">
        <v>144</v>
      </c>
      <c r="C2220" t="s">
        <v>38</v>
      </c>
      <c r="D2220">
        <v>37.634411999999998</v>
      </c>
      <c r="E2220">
        <v>127.077741</v>
      </c>
      <c r="F2220">
        <v>127100</v>
      </c>
      <c r="G2220" s="1">
        <v>42668</v>
      </c>
      <c r="H2220" s="2">
        <v>0.4541</v>
      </c>
      <c r="I2220" t="s">
        <v>986</v>
      </c>
    </row>
    <row r="2221" spans="1:9">
      <c r="A2221">
        <v>2220</v>
      </c>
      <c r="B2221">
        <v>276</v>
      </c>
      <c r="C2221" t="s">
        <v>28</v>
      </c>
      <c r="D2221">
        <v>37.576166999999998</v>
      </c>
      <c r="E2221">
        <v>126.97499500000001</v>
      </c>
      <c r="F2221">
        <v>107200</v>
      </c>
      <c r="G2221" s="1">
        <v>42956</v>
      </c>
      <c r="H2221" s="2">
        <v>0.60865000000000002</v>
      </c>
      <c r="I2221" t="s">
        <v>986</v>
      </c>
    </row>
    <row r="2222" spans="1:9">
      <c r="A2222">
        <v>2221</v>
      </c>
      <c r="B2222">
        <v>55</v>
      </c>
      <c r="C2222" t="s">
        <v>119</v>
      </c>
      <c r="D2222">
        <v>37.582875999999999</v>
      </c>
      <c r="E2222">
        <v>127.058599</v>
      </c>
      <c r="F2222">
        <v>77900</v>
      </c>
      <c r="G2222" s="1">
        <v>43027</v>
      </c>
      <c r="H2222" s="2">
        <v>0.95365</v>
      </c>
      <c r="I2222" t="s">
        <v>986</v>
      </c>
    </row>
    <row r="2223" spans="1:9">
      <c r="A2223">
        <v>2222</v>
      </c>
      <c r="B2223">
        <v>79</v>
      </c>
      <c r="C2223" t="s">
        <v>51</v>
      </c>
      <c r="D2223">
        <v>37.657268000000002</v>
      </c>
      <c r="E2223">
        <v>126.938337</v>
      </c>
      <c r="F2223">
        <v>49900</v>
      </c>
      <c r="G2223" s="1">
        <v>43007</v>
      </c>
      <c r="H2223" s="2">
        <v>0.43346000000000001</v>
      </c>
      <c r="I2223" t="s">
        <v>984</v>
      </c>
    </row>
    <row r="2224" spans="1:9">
      <c r="A2224">
        <v>2223</v>
      </c>
      <c r="B2224">
        <v>11</v>
      </c>
      <c r="C2224" t="s">
        <v>101</v>
      </c>
      <c r="D2224">
        <v>37.595571</v>
      </c>
      <c r="E2224">
        <v>127.104536</v>
      </c>
      <c r="F2224">
        <v>10700</v>
      </c>
      <c r="G2224" s="1">
        <v>42549</v>
      </c>
      <c r="H2224" s="2">
        <v>0.87456999999999996</v>
      </c>
      <c r="I2224" t="s">
        <v>984</v>
      </c>
    </row>
    <row r="2225" spans="1:9">
      <c r="A2225">
        <v>2224</v>
      </c>
      <c r="B2225">
        <v>236</v>
      </c>
      <c r="C2225" t="s">
        <v>20</v>
      </c>
      <c r="D2225">
        <v>37.485590999999999</v>
      </c>
      <c r="E2225">
        <v>127.01752999999999</v>
      </c>
      <c r="F2225">
        <v>79300</v>
      </c>
      <c r="G2225" s="1">
        <v>42896</v>
      </c>
      <c r="H2225" s="2">
        <v>0.48842999999999998</v>
      </c>
      <c r="I2225" t="s">
        <v>984</v>
      </c>
    </row>
    <row r="2226" spans="1:9">
      <c r="A2226">
        <v>2225</v>
      </c>
      <c r="B2226">
        <v>186</v>
      </c>
      <c r="C2226" t="s">
        <v>88</v>
      </c>
      <c r="D2226">
        <v>37.503259</v>
      </c>
      <c r="E2226">
        <v>127.10595499999999</v>
      </c>
      <c r="F2226">
        <v>129100</v>
      </c>
      <c r="G2226" s="1">
        <v>43015</v>
      </c>
      <c r="H2226" s="2">
        <v>0.40837000000000001</v>
      </c>
      <c r="I2226" t="s">
        <v>984</v>
      </c>
    </row>
    <row r="2227" spans="1:9">
      <c r="A2227">
        <v>2226</v>
      </c>
      <c r="B2227">
        <v>49</v>
      </c>
      <c r="C2227" t="s">
        <v>23</v>
      </c>
      <c r="D2227">
        <v>37.510399999999997</v>
      </c>
      <c r="E2227">
        <v>126.85578099999999</v>
      </c>
      <c r="F2227">
        <v>80500</v>
      </c>
      <c r="G2227" s="1">
        <v>42526</v>
      </c>
      <c r="H2227" s="2">
        <v>0.65005000000000002</v>
      </c>
      <c r="I2227" t="s">
        <v>984</v>
      </c>
    </row>
    <row r="2228" spans="1:9">
      <c r="A2228">
        <v>2227</v>
      </c>
      <c r="B2228">
        <v>38</v>
      </c>
      <c r="C2228" t="s">
        <v>64</v>
      </c>
      <c r="D2228">
        <v>37.581546000000003</v>
      </c>
      <c r="E2228">
        <v>127.134045</v>
      </c>
      <c r="F2228">
        <v>70400</v>
      </c>
      <c r="G2228" s="1">
        <v>42958</v>
      </c>
      <c r="H2228" s="2">
        <v>0.40344999999999998</v>
      </c>
      <c r="I2228" t="s">
        <v>984</v>
      </c>
    </row>
    <row r="2229" spans="1:9">
      <c r="A2229">
        <v>2228</v>
      </c>
      <c r="B2229">
        <v>89</v>
      </c>
      <c r="C2229" t="s">
        <v>84</v>
      </c>
      <c r="D2229">
        <v>37.647936000000001</v>
      </c>
      <c r="E2229">
        <v>127.141508</v>
      </c>
      <c r="F2229">
        <v>101300</v>
      </c>
      <c r="G2229" s="1">
        <v>42381</v>
      </c>
      <c r="H2229" s="2">
        <v>0.40127000000000002</v>
      </c>
      <c r="I2229" t="s">
        <v>984</v>
      </c>
    </row>
    <row r="2230" spans="1:9">
      <c r="A2230">
        <v>2229</v>
      </c>
      <c r="B2230">
        <v>58</v>
      </c>
      <c r="C2230" t="s">
        <v>32</v>
      </c>
      <c r="D2230">
        <v>37.479357</v>
      </c>
      <c r="E2230">
        <v>126.936162</v>
      </c>
      <c r="F2230">
        <v>67200</v>
      </c>
      <c r="G2230" s="1">
        <v>42457</v>
      </c>
      <c r="H2230" s="2">
        <v>0.81871000000000005</v>
      </c>
      <c r="I2230" t="s">
        <v>986</v>
      </c>
    </row>
    <row r="2231" spans="1:9">
      <c r="A2231">
        <v>2230</v>
      </c>
      <c r="B2231">
        <v>132</v>
      </c>
      <c r="C2231" t="s">
        <v>163</v>
      </c>
      <c r="D2231">
        <v>37.516871000000002</v>
      </c>
      <c r="E2231">
        <v>126.926563</v>
      </c>
      <c r="F2231">
        <v>34200</v>
      </c>
      <c r="G2231" s="1">
        <v>43161</v>
      </c>
      <c r="H2231" s="2">
        <v>0.39704</v>
      </c>
      <c r="I2231" t="s">
        <v>984</v>
      </c>
    </row>
    <row r="2232" spans="1:9">
      <c r="A2232">
        <v>2231</v>
      </c>
      <c r="B2232">
        <v>40</v>
      </c>
      <c r="C2232" t="s">
        <v>37</v>
      </c>
      <c r="D2232">
        <v>37.475358999999997</v>
      </c>
      <c r="E2232">
        <v>127.133045</v>
      </c>
      <c r="F2232">
        <v>106700</v>
      </c>
      <c r="G2232" s="1">
        <v>42556</v>
      </c>
      <c r="H2232" s="2">
        <v>0.73353000000000002</v>
      </c>
      <c r="I2232" t="s">
        <v>984</v>
      </c>
    </row>
    <row r="2233" spans="1:9">
      <c r="A2233">
        <v>2232</v>
      </c>
      <c r="B2233">
        <v>264</v>
      </c>
      <c r="C2233" t="s">
        <v>47</v>
      </c>
      <c r="D2233">
        <v>37.673158000000001</v>
      </c>
      <c r="E2233">
        <v>127.02052500000001</v>
      </c>
      <c r="F2233">
        <v>49300</v>
      </c>
      <c r="G2233" s="1">
        <v>42753</v>
      </c>
      <c r="H2233" s="2">
        <v>0.55452000000000001</v>
      </c>
      <c r="I2233" t="s">
        <v>986</v>
      </c>
    </row>
    <row r="2234" spans="1:9">
      <c r="A2234">
        <v>2233</v>
      </c>
      <c r="B2234">
        <v>247</v>
      </c>
      <c r="C2234" t="s">
        <v>23</v>
      </c>
      <c r="D2234">
        <v>37.634591999999998</v>
      </c>
      <c r="E2234">
        <v>127.049567</v>
      </c>
      <c r="F2234">
        <v>55600</v>
      </c>
      <c r="G2234" s="1">
        <v>42511</v>
      </c>
      <c r="H2234" s="2">
        <v>0.84301999999999999</v>
      </c>
      <c r="I2234" t="s">
        <v>984</v>
      </c>
    </row>
    <row r="2235" spans="1:9">
      <c r="A2235">
        <v>2234</v>
      </c>
      <c r="B2235">
        <v>165</v>
      </c>
      <c r="C2235" t="s">
        <v>72</v>
      </c>
      <c r="D2235">
        <v>37.674596999999999</v>
      </c>
      <c r="E2235">
        <v>127.152086</v>
      </c>
      <c r="F2235">
        <v>133800</v>
      </c>
      <c r="G2235" s="1">
        <v>42397</v>
      </c>
      <c r="H2235" s="2">
        <v>0.48537999999999998</v>
      </c>
      <c r="I2235" t="s">
        <v>984</v>
      </c>
    </row>
    <row r="2236" spans="1:9">
      <c r="A2236">
        <v>2235</v>
      </c>
      <c r="B2236">
        <v>74</v>
      </c>
      <c r="C2236" t="s">
        <v>152</v>
      </c>
      <c r="D2236">
        <v>37.521479999999997</v>
      </c>
      <c r="E2236">
        <v>127.181585</v>
      </c>
      <c r="F2236">
        <v>41800</v>
      </c>
      <c r="G2236" s="1">
        <v>43036</v>
      </c>
      <c r="H2236" s="2">
        <v>0.80086000000000002</v>
      </c>
      <c r="I2236" t="s">
        <v>986</v>
      </c>
    </row>
    <row r="2237" spans="1:9">
      <c r="A2237">
        <v>2236</v>
      </c>
      <c r="B2237">
        <v>212</v>
      </c>
      <c r="C2237" t="s">
        <v>76</v>
      </c>
      <c r="D2237">
        <v>37.445959000000002</v>
      </c>
      <c r="E2237">
        <v>127.139639</v>
      </c>
      <c r="F2237">
        <v>128000</v>
      </c>
      <c r="G2237" s="1">
        <v>42647</v>
      </c>
      <c r="H2237" s="2">
        <v>0.71406000000000003</v>
      </c>
      <c r="I2237" t="s">
        <v>984</v>
      </c>
    </row>
    <row r="2238" spans="1:9">
      <c r="A2238">
        <v>2237</v>
      </c>
      <c r="B2238">
        <v>230</v>
      </c>
      <c r="C2238" t="s">
        <v>163</v>
      </c>
      <c r="D2238">
        <v>37.613923999999997</v>
      </c>
      <c r="E2238">
        <v>127.067688</v>
      </c>
      <c r="F2238">
        <v>143500</v>
      </c>
      <c r="G2238" s="1">
        <v>42717</v>
      </c>
      <c r="H2238" s="2">
        <v>0.56821999999999995</v>
      </c>
      <c r="I2238" t="s">
        <v>984</v>
      </c>
    </row>
    <row r="2239" spans="1:9">
      <c r="A2239">
        <v>2238</v>
      </c>
      <c r="B2239">
        <v>223</v>
      </c>
      <c r="C2239" t="s">
        <v>163</v>
      </c>
      <c r="D2239">
        <v>37.607726999999997</v>
      </c>
      <c r="E2239">
        <v>126.86675099999999</v>
      </c>
      <c r="F2239">
        <v>87000</v>
      </c>
      <c r="G2239" s="1">
        <v>42897</v>
      </c>
      <c r="H2239" s="2">
        <v>0.60901000000000005</v>
      </c>
      <c r="I2239" t="s">
        <v>984</v>
      </c>
    </row>
    <row r="2240" spans="1:9">
      <c r="A2240">
        <v>2239</v>
      </c>
      <c r="B2240">
        <v>39</v>
      </c>
      <c r="C2240" t="s">
        <v>33</v>
      </c>
      <c r="D2240">
        <v>37.459100999999997</v>
      </c>
      <c r="E2240">
        <v>126.852784</v>
      </c>
      <c r="F2240">
        <v>90400</v>
      </c>
      <c r="G2240" s="1">
        <v>43008</v>
      </c>
      <c r="H2240" s="2">
        <v>0.79617000000000004</v>
      </c>
      <c r="I2240" t="s">
        <v>985</v>
      </c>
    </row>
    <row r="2241" spans="1:9">
      <c r="A2241">
        <v>2240</v>
      </c>
      <c r="B2241">
        <v>173</v>
      </c>
      <c r="C2241" t="s">
        <v>27</v>
      </c>
      <c r="D2241">
        <v>37.523665999999999</v>
      </c>
      <c r="E2241">
        <v>126.944397</v>
      </c>
      <c r="F2241">
        <v>140700</v>
      </c>
      <c r="G2241" s="1">
        <v>43105</v>
      </c>
      <c r="H2241" s="2">
        <v>0.86194999999999999</v>
      </c>
      <c r="I2241" t="s">
        <v>984</v>
      </c>
    </row>
    <row r="2242" spans="1:9">
      <c r="A2242">
        <v>2241</v>
      </c>
      <c r="B2242">
        <v>131</v>
      </c>
      <c r="C2242" t="s">
        <v>22</v>
      </c>
      <c r="D2242">
        <v>37.643096999999997</v>
      </c>
      <c r="E2242">
        <v>126.878203</v>
      </c>
      <c r="F2242">
        <v>13500</v>
      </c>
      <c r="G2242" s="1">
        <v>42413</v>
      </c>
      <c r="H2242" s="2">
        <v>0.73828000000000005</v>
      </c>
      <c r="I2242" t="s">
        <v>984</v>
      </c>
    </row>
    <row r="2243" spans="1:9">
      <c r="A2243">
        <v>2242</v>
      </c>
      <c r="B2243">
        <v>222</v>
      </c>
      <c r="C2243" t="s">
        <v>152</v>
      </c>
      <c r="D2243">
        <v>37.492851999999999</v>
      </c>
      <c r="E2243">
        <v>127.08847799999999</v>
      </c>
      <c r="F2243">
        <v>145100</v>
      </c>
      <c r="G2243" s="1">
        <v>42780</v>
      </c>
      <c r="H2243" s="2">
        <v>0.94298000000000004</v>
      </c>
      <c r="I2243" t="s">
        <v>986</v>
      </c>
    </row>
    <row r="2244" spans="1:9">
      <c r="A2244">
        <v>2243</v>
      </c>
      <c r="B2244">
        <v>218</v>
      </c>
      <c r="C2244" t="s">
        <v>28</v>
      </c>
      <c r="D2244">
        <v>37.620317</v>
      </c>
      <c r="E2244">
        <v>126.998592</v>
      </c>
      <c r="F2244">
        <v>99100</v>
      </c>
      <c r="G2244" s="1">
        <v>42964</v>
      </c>
      <c r="H2244" s="2">
        <v>0.45452999999999999</v>
      </c>
      <c r="I2244" t="s">
        <v>986</v>
      </c>
    </row>
    <row r="2245" spans="1:9">
      <c r="A2245">
        <v>2244</v>
      </c>
      <c r="B2245">
        <v>170</v>
      </c>
      <c r="C2245" t="s">
        <v>68</v>
      </c>
      <c r="D2245">
        <v>37.609192</v>
      </c>
      <c r="E2245">
        <v>127.117891</v>
      </c>
      <c r="F2245">
        <v>145200</v>
      </c>
      <c r="G2245" s="1">
        <v>42735</v>
      </c>
      <c r="H2245" s="2">
        <v>0.39300000000000002</v>
      </c>
      <c r="I2245" t="s">
        <v>984</v>
      </c>
    </row>
    <row r="2246" spans="1:9">
      <c r="A2246">
        <v>2245</v>
      </c>
      <c r="B2246">
        <v>287</v>
      </c>
      <c r="C2246" t="s">
        <v>32</v>
      </c>
      <c r="D2246">
        <v>37.655667999999999</v>
      </c>
      <c r="E2246">
        <v>127.134428</v>
      </c>
      <c r="F2246">
        <v>140400</v>
      </c>
      <c r="G2246" s="1">
        <v>42934</v>
      </c>
      <c r="H2246" s="2">
        <v>0.73416999999999999</v>
      </c>
      <c r="I2246" t="s">
        <v>986</v>
      </c>
    </row>
    <row r="2247" spans="1:9">
      <c r="A2247">
        <v>2246</v>
      </c>
      <c r="B2247">
        <v>203</v>
      </c>
      <c r="C2247" t="s">
        <v>32</v>
      </c>
      <c r="D2247">
        <v>37.444558999999998</v>
      </c>
      <c r="E2247">
        <v>127.15549300000001</v>
      </c>
      <c r="F2247">
        <v>130600</v>
      </c>
      <c r="G2247" s="1">
        <v>42446</v>
      </c>
      <c r="H2247" s="2">
        <v>0.59597</v>
      </c>
      <c r="I2247" t="s">
        <v>986</v>
      </c>
    </row>
    <row r="2248" spans="1:9">
      <c r="A2248">
        <v>2247</v>
      </c>
      <c r="B2248">
        <v>153</v>
      </c>
      <c r="C2248" t="s">
        <v>93</v>
      </c>
      <c r="D2248">
        <v>37.706085000000002</v>
      </c>
      <c r="E2248">
        <v>127.195128</v>
      </c>
      <c r="F2248">
        <v>88700</v>
      </c>
      <c r="G2248" s="1">
        <v>42912</v>
      </c>
      <c r="H2248" s="2">
        <v>0.74597000000000002</v>
      </c>
      <c r="I2248" t="s">
        <v>985</v>
      </c>
    </row>
    <row r="2249" spans="1:9">
      <c r="A2249">
        <v>2248</v>
      </c>
      <c r="B2249">
        <v>90</v>
      </c>
      <c r="C2249" t="s">
        <v>88</v>
      </c>
      <c r="D2249">
        <v>37.561038000000003</v>
      </c>
      <c r="E2249">
        <v>127.112587</v>
      </c>
      <c r="F2249">
        <v>133000</v>
      </c>
      <c r="G2249" s="1">
        <v>42851</v>
      </c>
      <c r="H2249" s="2">
        <v>0.48176000000000002</v>
      </c>
      <c r="I2249" t="s">
        <v>984</v>
      </c>
    </row>
    <row r="2250" spans="1:9">
      <c r="A2250">
        <v>2249</v>
      </c>
      <c r="B2250">
        <v>195</v>
      </c>
      <c r="C2250" t="s">
        <v>72</v>
      </c>
      <c r="D2250">
        <v>37.496429999999997</v>
      </c>
      <c r="E2250">
        <v>127.13827499999999</v>
      </c>
      <c r="F2250">
        <v>128800</v>
      </c>
      <c r="G2250" s="1">
        <v>42684</v>
      </c>
      <c r="H2250" s="2">
        <v>0.72138999999999998</v>
      </c>
      <c r="I2250" t="s">
        <v>984</v>
      </c>
    </row>
    <row r="2251" spans="1:9">
      <c r="A2251">
        <v>2250</v>
      </c>
      <c r="B2251">
        <v>286</v>
      </c>
      <c r="C2251" t="s">
        <v>108</v>
      </c>
      <c r="D2251">
        <v>37.633290000000002</v>
      </c>
      <c r="E2251">
        <v>126.902705</v>
      </c>
      <c r="F2251">
        <v>48700</v>
      </c>
      <c r="G2251" s="1">
        <v>42470</v>
      </c>
      <c r="H2251" s="2">
        <v>0.81028999999999995</v>
      </c>
      <c r="I2251" t="s">
        <v>988</v>
      </c>
    </row>
    <row r="2252" spans="1:9">
      <c r="A2252">
        <v>2251</v>
      </c>
      <c r="B2252">
        <v>164</v>
      </c>
      <c r="C2252" t="s">
        <v>163</v>
      </c>
      <c r="D2252">
        <v>37.697997000000001</v>
      </c>
      <c r="E2252">
        <v>126.890401</v>
      </c>
      <c r="F2252">
        <v>43200</v>
      </c>
      <c r="G2252" s="1">
        <v>42462</v>
      </c>
      <c r="H2252" s="2">
        <v>0.84982999999999997</v>
      </c>
      <c r="I2252" t="s">
        <v>984</v>
      </c>
    </row>
    <row r="2253" spans="1:9">
      <c r="A2253">
        <v>2252</v>
      </c>
      <c r="B2253">
        <v>130</v>
      </c>
      <c r="C2253" t="s">
        <v>68</v>
      </c>
      <c r="D2253">
        <v>37.684044</v>
      </c>
      <c r="E2253">
        <v>127.046559</v>
      </c>
      <c r="F2253">
        <v>21900</v>
      </c>
      <c r="G2253" s="1">
        <v>43073</v>
      </c>
      <c r="H2253" s="2">
        <v>0.87939000000000001</v>
      </c>
      <c r="I2253" t="s">
        <v>984</v>
      </c>
    </row>
    <row r="2254" spans="1:9">
      <c r="A2254">
        <v>2253</v>
      </c>
      <c r="B2254">
        <v>81</v>
      </c>
      <c r="C2254" t="s">
        <v>51</v>
      </c>
      <c r="D2254">
        <v>37.530726999999999</v>
      </c>
      <c r="E2254">
        <v>127.032144</v>
      </c>
      <c r="F2254">
        <v>146500</v>
      </c>
      <c r="G2254" s="1">
        <v>42693</v>
      </c>
      <c r="H2254" s="2">
        <v>0.64490999999999998</v>
      </c>
      <c r="I2254" t="s">
        <v>984</v>
      </c>
    </row>
    <row r="2255" spans="1:9">
      <c r="A2255">
        <v>2254</v>
      </c>
      <c r="B2255">
        <v>72</v>
      </c>
      <c r="C2255" t="s">
        <v>38</v>
      </c>
      <c r="D2255">
        <v>37.560453000000003</v>
      </c>
      <c r="E2255">
        <v>127.137586</v>
      </c>
      <c r="F2255">
        <v>39200</v>
      </c>
      <c r="G2255" s="1">
        <v>43111</v>
      </c>
      <c r="H2255" s="2">
        <v>0.43884000000000001</v>
      </c>
      <c r="I2255" t="s">
        <v>986</v>
      </c>
    </row>
    <row r="2256" spans="1:9">
      <c r="A2256">
        <v>2255</v>
      </c>
      <c r="B2256">
        <v>126</v>
      </c>
      <c r="C2256" t="s">
        <v>163</v>
      </c>
      <c r="D2256">
        <v>37.560122</v>
      </c>
      <c r="E2256">
        <v>127.172055</v>
      </c>
      <c r="F2256">
        <v>135300</v>
      </c>
      <c r="G2256" s="1">
        <v>42920</v>
      </c>
      <c r="H2256" s="2">
        <v>0.65988000000000002</v>
      </c>
      <c r="I2256" t="s">
        <v>984</v>
      </c>
    </row>
    <row r="2257" spans="1:9">
      <c r="A2257">
        <v>2256</v>
      </c>
      <c r="B2257">
        <v>211</v>
      </c>
      <c r="C2257" t="s">
        <v>51</v>
      </c>
      <c r="D2257">
        <v>37.537624999999998</v>
      </c>
      <c r="E2257">
        <v>127.13949599999999</v>
      </c>
      <c r="F2257">
        <v>131100</v>
      </c>
      <c r="G2257" s="1">
        <v>43073</v>
      </c>
      <c r="H2257" s="2">
        <v>0.84694000000000003</v>
      </c>
      <c r="I2257" t="s">
        <v>984</v>
      </c>
    </row>
    <row r="2258" spans="1:9">
      <c r="A2258">
        <v>2257</v>
      </c>
      <c r="B2258">
        <v>2</v>
      </c>
      <c r="C2258" t="s">
        <v>119</v>
      </c>
      <c r="D2258">
        <v>37.598925000000001</v>
      </c>
      <c r="E2258">
        <v>127.101128</v>
      </c>
      <c r="F2258">
        <v>26900</v>
      </c>
      <c r="G2258" s="1">
        <v>42917</v>
      </c>
      <c r="H2258" s="2">
        <v>0.61814000000000002</v>
      </c>
      <c r="I2258" t="s">
        <v>986</v>
      </c>
    </row>
    <row r="2259" spans="1:9">
      <c r="A2259">
        <v>2258</v>
      </c>
      <c r="B2259">
        <v>138</v>
      </c>
      <c r="C2259" t="s">
        <v>68</v>
      </c>
      <c r="D2259">
        <v>37.585200999999998</v>
      </c>
      <c r="E2259">
        <v>127.061947</v>
      </c>
      <c r="F2259">
        <v>94200</v>
      </c>
      <c r="G2259" s="1">
        <v>43078</v>
      </c>
      <c r="H2259" s="2">
        <v>0.65400000000000003</v>
      </c>
      <c r="I2259" t="s">
        <v>984</v>
      </c>
    </row>
    <row r="2260" spans="1:9">
      <c r="A2260">
        <v>2259</v>
      </c>
      <c r="B2260">
        <v>17</v>
      </c>
      <c r="C2260" t="s">
        <v>115</v>
      </c>
      <c r="D2260">
        <v>37.473858999999997</v>
      </c>
      <c r="E2260">
        <v>127.05044100000001</v>
      </c>
      <c r="F2260">
        <v>149300</v>
      </c>
      <c r="G2260" s="1">
        <v>43031</v>
      </c>
      <c r="H2260" s="2">
        <v>0.68955</v>
      </c>
      <c r="I2260" t="s">
        <v>984</v>
      </c>
    </row>
    <row r="2261" spans="1:9">
      <c r="A2261">
        <v>2260</v>
      </c>
      <c r="B2261">
        <v>36</v>
      </c>
      <c r="C2261" t="s">
        <v>101</v>
      </c>
      <c r="D2261">
        <v>37.481571000000002</v>
      </c>
      <c r="E2261">
        <v>127.070744</v>
      </c>
      <c r="F2261">
        <v>6200</v>
      </c>
      <c r="G2261" s="1">
        <v>42615</v>
      </c>
      <c r="H2261" s="2">
        <v>0.42557</v>
      </c>
      <c r="I2261" t="s">
        <v>984</v>
      </c>
    </row>
    <row r="2262" spans="1:9">
      <c r="A2262">
        <v>2261</v>
      </c>
      <c r="B2262">
        <v>297</v>
      </c>
      <c r="C2262" t="s">
        <v>20</v>
      </c>
      <c r="D2262">
        <v>37.471901000000003</v>
      </c>
      <c r="E2262">
        <v>126.864823</v>
      </c>
      <c r="F2262">
        <v>127200</v>
      </c>
      <c r="G2262" s="1">
        <v>42575</v>
      </c>
      <c r="H2262" s="2">
        <v>0.86412999999999995</v>
      </c>
      <c r="I2262" t="s">
        <v>984</v>
      </c>
    </row>
    <row r="2263" spans="1:9">
      <c r="A2263">
        <v>2262</v>
      </c>
      <c r="B2263">
        <v>177</v>
      </c>
      <c r="C2263" t="s">
        <v>77</v>
      </c>
      <c r="D2263">
        <v>37.595771999999997</v>
      </c>
      <c r="E2263">
        <v>126.93191</v>
      </c>
      <c r="F2263">
        <v>43400</v>
      </c>
      <c r="G2263" s="1">
        <v>43132</v>
      </c>
      <c r="H2263" s="2">
        <v>0.46087</v>
      </c>
      <c r="I2263" t="s">
        <v>986</v>
      </c>
    </row>
    <row r="2264" spans="1:9">
      <c r="A2264">
        <v>2263</v>
      </c>
      <c r="B2264">
        <v>130</v>
      </c>
      <c r="C2264" t="s">
        <v>37</v>
      </c>
      <c r="D2264">
        <v>37.552295999999998</v>
      </c>
      <c r="E2264">
        <v>126.905303</v>
      </c>
      <c r="F2264">
        <v>100300</v>
      </c>
      <c r="G2264" s="1">
        <v>42419</v>
      </c>
      <c r="H2264" s="2">
        <v>0.58811000000000002</v>
      </c>
      <c r="I2264" t="s">
        <v>984</v>
      </c>
    </row>
    <row r="2265" spans="1:9">
      <c r="A2265">
        <v>2264</v>
      </c>
      <c r="B2265">
        <v>269</v>
      </c>
      <c r="C2265" t="s">
        <v>20</v>
      </c>
      <c r="D2265">
        <v>37.624985000000002</v>
      </c>
      <c r="E2265">
        <v>126.972252</v>
      </c>
      <c r="F2265">
        <v>101500</v>
      </c>
      <c r="G2265" s="1">
        <v>42617</v>
      </c>
      <c r="H2265" s="2">
        <v>0.84965999999999997</v>
      </c>
      <c r="I2265" t="s">
        <v>984</v>
      </c>
    </row>
    <row r="2266" spans="1:9">
      <c r="A2266">
        <v>2265</v>
      </c>
      <c r="B2266">
        <v>201</v>
      </c>
      <c r="C2266" t="s">
        <v>28</v>
      </c>
      <c r="D2266">
        <v>37.648384999999998</v>
      </c>
      <c r="E2266">
        <v>127.194911</v>
      </c>
      <c r="F2266">
        <v>24700</v>
      </c>
      <c r="G2266" s="1">
        <v>42736</v>
      </c>
      <c r="H2266" s="2">
        <v>0.43453999999999998</v>
      </c>
      <c r="I2266" t="s">
        <v>986</v>
      </c>
    </row>
    <row r="2267" spans="1:9">
      <c r="A2267">
        <v>2266</v>
      </c>
      <c r="B2267">
        <v>140</v>
      </c>
      <c r="C2267" t="s">
        <v>119</v>
      </c>
      <c r="D2267">
        <v>37.595131000000002</v>
      </c>
      <c r="E2267">
        <v>127.035619</v>
      </c>
      <c r="F2267">
        <v>82800</v>
      </c>
      <c r="G2267" s="1">
        <v>42754</v>
      </c>
      <c r="H2267" s="2">
        <v>0.99639</v>
      </c>
      <c r="I2267" t="s">
        <v>986</v>
      </c>
    </row>
    <row r="2268" spans="1:9">
      <c r="A2268">
        <v>2267</v>
      </c>
      <c r="B2268">
        <v>273</v>
      </c>
      <c r="C2268" t="s">
        <v>33</v>
      </c>
      <c r="D2268">
        <v>37.542414999999998</v>
      </c>
      <c r="E2268">
        <v>127.15889799999999</v>
      </c>
      <c r="F2268">
        <v>2500</v>
      </c>
      <c r="G2268" s="1">
        <v>42667</v>
      </c>
      <c r="H2268" s="2">
        <v>0.46481</v>
      </c>
      <c r="I2268" t="s">
        <v>985</v>
      </c>
    </row>
    <row r="2269" spans="1:9">
      <c r="A2269">
        <v>2268</v>
      </c>
      <c r="B2269">
        <v>176</v>
      </c>
      <c r="C2269" t="s">
        <v>37</v>
      </c>
      <c r="D2269">
        <v>37.565978000000001</v>
      </c>
      <c r="E2269">
        <v>127.166763</v>
      </c>
      <c r="F2269">
        <v>81600</v>
      </c>
      <c r="G2269" s="1">
        <v>42404</v>
      </c>
      <c r="H2269" s="2">
        <v>0.39845000000000003</v>
      </c>
      <c r="I2269" t="s">
        <v>984</v>
      </c>
    </row>
    <row r="2270" spans="1:9">
      <c r="A2270">
        <v>2269</v>
      </c>
      <c r="B2270">
        <v>267</v>
      </c>
      <c r="C2270" t="s">
        <v>100</v>
      </c>
      <c r="D2270">
        <v>37.555391</v>
      </c>
      <c r="E2270">
        <v>126.952037</v>
      </c>
      <c r="F2270">
        <v>93400</v>
      </c>
      <c r="G2270" s="1">
        <v>43054</v>
      </c>
      <c r="H2270" s="2">
        <v>0.90037999999999996</v>
      </c>
      <c r="I2270" t="s">
        <v>987</v>
      </c>
    </row>
    <row r="2271" spans="1:9">
      <c r="A2271">
        <v>2270</v>
      </c>
      <c r="B2271">
        <v>15</v>
      </c>
      <c r="C2271" t="s">
        <v>92</v>
      </c>
      <c r="D2271">
        <v>37.63364</v>
      </c>
      <c r="E2271">
        <v>127.081457</v>
      </c>
      <c r="F2271">
        <v>3900</v>
      </c>
      <c r="G2271" s="1">
        <v>42604</v>
      </c>
      <c r="H2271" s="2">
        <v>0.76524999999999999</v>
      </c>
      <c r="I2271" t="s">
        <v>987</v>
      </c>
    </row>
    <row r="2272" spans="1:9">
      <c r="A2272">
        <v>2271</v>
      </c>
      <c r="B2272">
        <v>102</v>
      </c>
      <c r="C2272" t="s">
        <v>38</v>
      </c>
      <c r="D2272">
        <v>37.507111000000002</v>
      </c>
      <c r="E2272">
        <v>127.05220199999999</v>
      </c>
      <c r="F2272">
        <v>68500</v>
      </c>
      <c r="G2272" s="1">
        <v>42623</v>
      </c>
      <c r="H2272" s="2">
        <v>0.80271000000000003</v>
      </c>
      <c r="I2272" t="s">
        <v>986</v>
      </c>
    </row>
    <row r="2273" spans="1:9">
      <c r="A2273">
        <v>2272</v>
      </c>
      <c r="B2273">
        <v>99</v>
      </c>
      <c r="C2273" t="s">
        <v>22</v>
      </c>
      <c r="D2273">
        <v>37.489694999999998</v>
      </c>
      <c r="E2273">
        <v>127.105856</v>
      </c>
      <c r="F2273">
        <v>25700</v>
      </c>
      <c r="G2273" s="1">
        <v>42566</v>
      </c>
      <c r="H2273" s="2">
        <v>0.42754999999999999</v>
      </c>
      <c r="I2273" t="s">
        <v>984</v>
      </c>
    </row>
    <row r="2274" spans="1:9">
      <c r="A2274">
        <v>2273</v>
      </c>
      <c r="B2274">
        <v>83</v>
      </c>
      <c r="C2274" t="s">
        <v>68</v>
      </c>
      <c r="D2274">
        <v>37.706992</v>
      </c>
      <c r="E2274">
        <v>127.091989</v>
      </c>
      <c r="F2274">
        <v>39500</v>
      </c>
      <c r="G2274" s="1">
        <v>42990</v>
      </c>
      <c r="H2274" s="2">
        <v>0.80247000000000002</v>
      </c>
      <c r="I2274" t="s">
        <v>984</v>
      </c>
    </row>
    <row r="2275" spans="1:9">
      <c r="A2275">
        <v>2274</v>
      </c>
      <c r="B2275">
        <v>297</v>
      </c>
      <c r="C2275" t="s">
        <v>28</v>
      </c>
      <c r="D2275">
        <v>37.508963000000001</v>
      </c>
      <c r="E2275">
        <v>126.979792</v>
      </c>
      <c r="F2275">
        <v>7400</v>
      </c>
      <c r="G2275" s="1">
        <v>42545</v>
      </c>
      <c r="H2275" s="2">
        <v>0.50616000000000005</v>
      </c>
      <c r="I2275" t="s">
        <v>986</v>
      </c>
    </row>
    <row r="2276" spans="1:9">
      <c r="A2276">
        <v>2275</v>
      </c>
      <c r="B2276">
        <v>145</v>
      </c>
      <c r="C2276" t="s">
        <v>27</v>
      </c>
      <c r="D2276">
        <v>37.498944000000002</v>
      </c>
      <c r="E2276">
        <v>126.985134</v>
      </c>
      <c r="F2276">
        <v>16500</v>
      </c>
      <c r="G2276" s="1">
        <v>43015</v>
      </c>
      <c r="H2276" s="2">
        <v>0.79139000000000004</v>
      </c>
      <c r="I2276" t="s">
        <v>984</v>
      </c>
    </row>
    <row r="2277" spans="1:9">
      <c r="A2277">
        <v>2276</v>
      </c>
      <c r="B2277">
        <v>186</v>
      </c>
      <c r="C2277" t="s">
        <v>38</v>
      </c>
      <c r="D2277">
        <v>37.553671999999999</v>
      </c>
      <c r="E2277">
        <v>126.889567</v>
      </c>
      <c r="F2277">
        <v>78600</v>
      </c>
      <c r="G2277" s="1">
        <v>42411</v>
      </c>
      <c r="H2277" s="2">
        <v>0.39162999999999998</v>
      </c>
      <c r="I2277" t="s">
        <v>986</v>
      </c>
    </row>
    <row r="2278" spans="1:9">
      <c r="A2278">
        <v>2277</v>
      </c>
      <c r="B2278">
        <v>208</v>
      </c>
      <c r="C2278" t="s">
        <v>51</v>
      </c>
      <c r="D2278">
        <v>37.682478000000003</v>
      </c>
      <c r="E2278">
        <v>126.981341</v>
      </c>
      <c r="F2278">
        <v>21400</v>
      </c>
      <c r="G2278" s="1">
        <v>43075</v>
      </c>
      <c r="H2278" s="2">
        <v>0.74041000000000001</v>
      </c>
      <c r="I2278" t="s">
        <v>984</v>
      </c>
    </row>
    <row r="2279" spans="1:9">
      <c r="A2279">
        <v>2278</v>
      </c>
      <c r="B2279">
        <v>168</v>
      </c>
      <c r="C2279" t="s">
        <v>93</v>
      </c>
      <c r="D2279">
        <v>37.547099000000003</v>
      </c>
      <c r="E2279">
        <v>127.06422499999999</v>
      </c>
      <c r="F2279">
        <v>74900</v>
      </c>
      <c r="G2279" s="1">
        <v>43109</v>
      </c>
      <c r="H2279" s="2">
        <v>0.48984</v>
      </c>
      <c r="I2279" t="s">
        <v>985</v>
      </c>
    </row>
    <row r="2280" spans="1:9">
      <c r="A2280">
        <v>2279</v>
      </c>
      <c r="B2280">
        <v>153</v>
      </c>
      <c r="C2280" t="s">
        <v>42</v>
      </c>
      <c r="D2280">
        <v>37.567813000000001</v>
      </c>
      <c r="E2280">
        <v>127.1033</v>
      </c>
      <c r="F2280">
        <v>142900</v>
      </c>
      <c r="G2280" s="1">
        <v>42507</v>
      </c>
      <c r="H2280" s="2">
        <v>0.93447000000000002</v>
      </c>
      <c r="I2280" t="s">
        <v>984</v>
      </c>
    </row>
    <row r="2281" spans="1:9">
      <c r="A2281">
        <v>2280</v>
      </c>
      <c r="B2281">
        <v>245</v>
      </c>
      <c r="C2281" t="s">
        <v>33</v>
      </c>
      <c r="D2281">
        <v>37.467984000000001</v>
      </c>
      <c r="E2281">
        <v>127.14837900000001</v>
      </c>
      <c r="F2281">
        <v>31800</v>
      </c>
      <c r="G2281" s="1">
        <v>42883</v>
      </c>
      <c r="H2281" s="2">
        <v>0.42391000000000001</v>
      </c>
      <c r="I2281" t="s">
        <v>985</v>
      </c>
    </row>
    <row r="2282" spans="1:9">
      <c r="A2282">
        <v>2281</v>
      </c>
      <c r="B2282">
        <v>196</v>
      </c>
      <c r="C2282" t="s">
        <v>64</v>
      </c>
      <c r="D2282">
        <v>37.463043999999996</v>
      </c>
      <c r="E2282">
        <v>127.095028</v>
      </c>
      <c r="F2282">
        <v>45200</v>
      </c>
      <c r="G2282" s="1">
        <v>42487</v>
      </c>
      <c r="H2282" s="2">
        <v>0.47271999999999997</v>
      </c>
      <c r="I2282" t="s">
        <v>984</v>
      </c>
    </row>
    <row r="2283" spans="1:9">
      <c r="A2283">
        <v>2282</v>
      </c>
      <c r="B2283">
        <v>185</v>
      </c>
      <c r="C2283" t="s">
        <v>46</v>
      </c>
      <c r="D2283">
        <v>37.683041000000003</v>
      </c>
      <c r="E2283">
        <v>127.074868</v>
      </c>
      <c r="F2283">
        <v>103200</v>
      </c>
      <c r="G2283" s="1">
        <v>42633</v>
      </c>
      <c r="H2283" s="2">
        <v>0.57457000000000003</v>
      </c>
      <c r="I2283" t="s">
        <v>984</v>
      </c>
    </row>
    <row r="2284" spans="1:9">
      <c r="A2284">
        <v>2283</v>
      </c>
      <c r="B2284">
        <v>252</v>
      </c>
      <c r="C2284" t="s">
        <v>101</v>
      </c>
      <c r="D2284">
        <v>37.490966</v>
      </c>
      <c r="E2284">
        <v>127.039158</v>
      </c>
      <c r="F2284">
        <v>55700</v>
      </c>
      <c r="G2284" s="1">
        <v>43053</v>
      </c>
      <c r="H2284" s="2">
        <v>0.69116</v>
      </c>
      <c r="I2284" t="s">
        <v>984</v>
      </c>
    </row>
    <row r="2285" spans="1:9">
      <c r="A2285">
        <v>2284</v>
      </c>
      <c r="B2285">
        <v>169</v>
      </c>
      <c r="C2285" t="s">
        <v>46</v>
      </c>
      <c r="D2285">
        <v>37.523463</v>
      </c>
      <c r="E2285">
        <v>127.002342</v>
      </c>
      <c r="F2285">
        <v>39400</v>
      </c>
      <c r="G2285" s="1">
        <v>42640</v>
      </c>
      <c r="H2285" s="2">
        <v>0.67759999999999998</v>
      </c>
      <c r="I2285" t="s">
        <v>984</v>
      </c>
    </row>
    <row r="2286" spans="1:9">
      <c r="A2286">
        <v>2285</v>
      </c>
      <c r="B2286">
        <v>151</v>
      </c>
      <c r="C2286" t="s">
        <v>28</v>
      </c>
      <c r="D2286">
        <v>37.552118</v>
      </c>
      <c r="E2286">
        <v>126.878152</v>
      </c>
      <c r="F2286">
        <v>139700</v>
      </c>
      <c r="G2286" s="1">
        <v>42779</v>
      </c>
      <c r="H2286" s="2">
        <v>0.38854</v>
      </c>
      <c r="I2286" t="s">
        <v>986</v>
      </c>
    </row>
    <row r="2287" spans="1:9">
      <c r="A2287">
        <v>2286</v>
      </c>
      <c r="B2287">
        <v>116</v>
      </c>
      <c r="C2287" t="s">
        <v>152</v>
      </c>
      <c r="D2287">
        <v>37.587800000000001</v>
      </c>
      <c r="E2287">
        <v>127.13498</v>
      </c>
      <c r="F2287">
        <v>46000</v>
      </c>
      <c r="G2287" s="1">
        <v>42477</v>
      </c>
      <c r="H2287" s="2">
        <v>0.70716000000000001</v>
      </c>
      <c r="I2287" t="s">
        <v>986</v>
      </c>
    </row>
    <row r="2288" spans="1:9">
      <c r="A2288">
        <v>2287</v>
      </c>
      <c r="B2288">
        <v>44</v>
      </c>
      <c r="C2288" t="s">
        <v>47</v>
      </c>
      <c r="D2288">
        <v>37.493405000000003</v>
      </c>
      <c r="E2288">
        <v>127.191891</v>
      </c>
      <c r="F2288">
        <v>109800</v>
      </c>
      <c r="G2288" s="1">
        <v>43136</v>
      </c>
      <c r="H2288" s="2">
        <v>0.85877000000000003</v>
      </c>
      <c r="I2288" t="s">
        <v>986</v>
      </c>
    </row>
    <row r="2289" spans="1:9">
      <c r="A2289">
        <v>2288</v>
      </c>
      <c r="B2289">
        <v>112</v>
      </c>
      <c r="C2289" t="s">
        <v>133</v>
      </c>
      <c r="D2289">
        <v>37.687097000000001</v>
      </c>
      <c r="E2289">
        <v>127.158709</v>
      </c>
      <c r="F2289">
        <v>58700</v>
      </c>
      <c r="G2289" s="1">
        <v>42709</v>
      </c>
      <c r="H2289" s="2">
        <v>0.47871000000000002</v>
      </c>
      <c r="I2289" t="s">
        <v>986</v>
      </c>
    </row>
    <row r="2290" spans="1:9">
      <c r="A2290">
        <v>2289</v>
      </c>
      <c r="B2290">
        <v>228</v>
      </c>
      <c r="C2290" t="s">
        <v>76</v>
      </c>
      <c r="D2290">
        <v>37.598488000000003</v>
      </c>
      <c r="E2290">
        <v>127.197829</v>
      </c>
      <c r="F2290">
        <v>134300</v>
      </c>
      <c r="G2290" s="1">
        <v>42592</v>
      </c>
      <c r="H2290" s="2">
        <v>0.40106999999999998</v>
      </c>
      <c r="I2290" t="s">
        <v>984</v>
      </c>
    </row>
    <row r="2291" spans="1:9">
      <c r="A2291">
        <v>2290</v>
      </c>
      <c r="B2291">
        <v>299</v>
      </c>
      <c r="C2291" t="s">
        <v>47</v>
      </c>
      <c r="D2291">
        <v>37.441401999999997</v>
      </c>
      <c r="E2291">
        <v>126.85668800000001</v>
      </c>
      <c r="F2291">
        <v>90800</v>
      </c>
      <c r="G2291" s="1">
        <v>42549</v>
      </c>
      <c r="H2291" s="2">
        <v>0.52583999999999997</v>
      </c>
      <c r="I2291" t="s">
        <v>986</v>
      </c>
    </row>
    <row r="2292" spans="1:9">
      <c r="A2292">
        <v>2291</v>
      </c>
      <c r="B2292">
        <v>239</v>
      </c>
      <c r="C2292" t="s">
        <v>88</v>
      </c>
      <c r="D2292">
        <v>37.468159</v>
      </c>
      <c r="E2292">
        <v>127.030207</v>
      </c>
      <c r="F2292">
        <v>100800</v>
      </c>
      <c r="G2292" s="1">
        <v>42537</v>
      </c>
      <c r="H2292" s="2">
        <v>0.51893</v>
      </c>
      <c r="I2292" t="s">
        <v>984</v>
      </c>
    </row>
    <row r="2293" spans="1:9">
      <c r="A2293">
        <v>2292</v>
      </c>
      <c r="B2293">
        <v>13</v>
      </c>
      <c r="C2293" t="s">
        <v>32</v>
      </c>
      <c r="D2293">
        <v>37.456696000000001</v>
      </c>
      <c r="E2293">
        <v>126.992694</v>
      </c>
      <c r="F2293">
        <v>81300</v>
      </c>
      <c r="G2293" s="1">
        <v>42388</v>
      </c>
      <c r="H2293" s="2">
        <v>0.92666000000000004</v>
      </c>
      <c r="I2293" t="s">
        <v>986</v>
      </c>
    </row>
    <row r="2294" spans="1:9">
      <c r="A2294">
        <v>2293</v>
      </c>
      <c r="B2294">
        <v>209</v>
      </c>
      <c r="C2294" t="s">
        <v>27</v>
      </c>
      <c r="D2294">
        <v>37.523032999999998</v>
      </c>
      <c r="E2294">
        <v>127.159133</v>
      </c>
      <c r="F2294">
        <v>101500</v>
      </c>
      <c r="G2294" s="1">
        <v>42827</v>
      </c>
      <c r="H2294" s="2">
        <v>0.46910000000000002</v>
      </c>
      <c r="I2294" t="s">
        <v>984</v>
      </c>
    </row>
    <row r="2295" spans="1:9">
      <c r="A2295">
        <v>2294</v>
      </c>
      <c r="B2295">
        <v>54</v>
      </c>
      <c r="C2295" t="s">
        <v>115</v>
      </c>
      <c r="D2295">
        <v>37.626924000000002</v>
      </c>
      <c r="E2295">
        <v>126.983671</v>
      </c>
      <c r="F2295">
        <v>132700</v>
      </c>
      <c r="G2295" s="1">
        <v>42986</v>
      </c>
      <c r="H2295" s="2">
        <v>0.69850999999999996</v>
      </c>
      <c r="I2295" t="s">
        <v>984</v>
      </c>
    </row>
    <row r="2296" spans="1:9">
      <c r="A2296">
        <v>2295</v>
      </c>
      <c r="B2296">
        <v>208</v>
      </c>
      <c r="C2296" t="s">
        <v>47</v>
      </c>
      <c r="D2296">
        <v>37.673194000000002</v>
      </c>
      <c r="E2296">
        <v>126.955834</v>
      </c>
      <c r="F2296">
        <v>24500</v>
      </c>
      <c r="G2296" s="1">
        <v>43149</v>
      </c>
      <c r="H2296" s="2">
        <v>0.71477000000000002</v>
      </c>
      <c r="I2296" t="s">
        <v>986</v>
      </c>
    </row>
    <row r="2297" spans="1:9">
      <c r="A2297">
        <v>2296</v>
      </c>
      <c r="B2297">
        <v>99</v>
      </c>
      <c r="C2297" t="s">
        <v>38</v>
      </c>
      <c r="D2297">
        <v>37.504227999999998</v>
      </c>
      <c r="E2297">
        <v>127.128657</v>
      </c>
      <c r="F2297">
        <v>22000</v>
      </c>
      <c r="G2297" s="1">
        <v>42425</v>
      </c>
      <c r="H2297" s="2">
        <v>0.75649</v>
      </c>
      <c r="I2297" t="s">
        <v>986</v>
      </c>
    </row>
    <row r="2298" spans="1:9">
      <c r="A2298">
        <v>2297</v>
      </c>
      <c r="B2298">
        <v>297</v>
      </c>
      <c r="C2298" t="s">
        <v>32</v>
      </c>
      <c r="D2298">
        <v>37.492789000000002</v>
      </c>
      <c r="E2298">
        <v>127.004035</v>
      </c>
      <c r="F2298">
        <v>82800</v>
      </c>
      <c r="G2298" s="1">
        <v>42902</v>
      </c>
      <c r="H2298" s="2">
        <v>0.84838999999999998</v>
      </c>
      <c r="I2298" t="s">
        <v>986</v>
      </c>
    </row>
    <row r="2299" spans="1:9">
      <c r="A2299">
        <v>2298</v>
      </c>
      <c r="B2299">
        <v>99</v>
      </c>
      <c r="C2299" t="s">
        <v>119</v>
      </c>
      <c r="D2299">
        <v>37.485787000000002</v>
      </c>
      <c r="E2299">
        <v>127.12838000000001</v>
      </c>
      <c r="F2299">
        <v>137300</v>
      </c>
      <c r="G2299" s="1">
        <v>42976</v>
      </c>
      <c r="H2299" s="2">
        <v>0.56781000000000004</v>
      </c>
      <c r="I2299" t="s">
        <v>986</v>
      </c>
    </row>
    <row r="2300" spans="1:9">
      <c r="A2300">
        <v>2299</v>
      </c>
      <c r="B2300">
        <v>284</v>
      </c>
      <c r="C2300" t="s">
        <v>88</v>
      </c>
      <c r="D2300">
        <v>37.593752000000002</v>
      </c>
      <c r="E2300">
        <v>127.08361499999999</v>
      </c>
      <c r="F2300">
        <v>53500</v>
      </c>
      <c r="G2300" s="1">
        <v>42509</v>
      </c>
      <c r="H2300" s="2">
        <v>0.91034000000000004</v>
      </c>
      <c r="I2300" t="s">
        <v>984</v>
      </c>
    </row>
    <row r="2301" spans="1:9">
      <c r="A2301">
        <v>2300</v>
      </c>
      <c r="B2301">
        <v>228</v>
      </c>
      <c r="C2301" t="s">
        <v>27</v>
      </c>
      <c r="D2301">
        <v>37.694901999999999</v>
      </c>
      <c r="E2301">
        <v>126.99788599999999</v>
      </c>
      <c r="F2301">
        <v>83600</v>
      </c>
      <c r="G2301" s="1">
        <v>43076</v>
      </c>
      <c r="H2301" s="2">
        <v>0.85573999999999995</v>
      </c>
      <c r="I2301" t="s">
        <v>984</v>
      </c>
    </row>
    <row r="2302" spans="1:9">
      <c r="A2302">
        <v>2301</v>
      </c>
      <c r="B2302">
        <v>271</v>
      </c>
      <c r="C2302" t="s">
        <v>37</v>
      </c>
      <c r="D2302">
        <v>37.505209000000001</v>
      </c>
      <c r="E2302">
        <v>126.88033799999999</v>
      </c>
      <c r="F2302">
        <v>6100</v>
      </c>
      <c r="G2302" s="1">
        <v>42778</v>
      </c>
      <c r="H2302" s="2">
        <v>0.70908000000000004</v>
      </c>
      <c r="I2302" t="s">
        <v>984</v>
      </c>
    </row>
    <row r="2303" spans="1:9">
      <c r="A2303">
        <v>2302</v>
      </c>
      <c r="B2303">
        <v>27</v>
      </c>
      <c r="C2303" t="s">
        <v>51</v>
      </c>
      <c r="D2303">
        <v>37.718184999999998</v>
      </c>
      <c r="E2303">
        <v>127.087828</v>
      </c>
      <c r="F2303">
        <v>31800</v>
      </c>
      <c r="G2303" s="1">
        <v>43046</v>
      </c>
      <c r="H2303" s="2">
        <v>0.72485999999999995</v>
      </c>
      <c r="I2303" t="s">
        <v>984</v>
      </c>
    </row>
    <row r="2304" spans="1:9">
      <c r="A2304">
        <v>2303</v>
      </c>
      <c r="B2304">
        <v>106</v>
      </c>
      <c r="C2304" t="s">
        <v>37</v>
      </c>
      <c r="D2304">
        <v>37.547075999999997</v>
      </c>
      <c r="E2304">
        <v>127.190882</v>
      </c>
      <c r="F2304">
        <v>41800</v>
      </c>
      <c r="G2304" s="1">
        <v>42449</v>
      </c>
      <c r="H2304" s="2">
        <v>0.94249000000000005</v>
      </c>
      <c r="I2304" t="s">
        <v>984</v>
      </c>
    </row>
    <row r="2305" spans="1:9">
      <c r="A2305">
        <v>2304</v>
      </c>
      <c r="B2305">
        <v>237</v>
      </c>
      <c r="C2305" t="s">
        <v>159</v>
      </c>
      <c r="D2305">
        <v>37.608761000000001</v>
      </c>
      <c r="E2305">
        <v>126.930685</v>
      </c>
      <c r="F2305">
        <v>33100</v>
      </c>
      <c r="G2305" s="1">
        <v>42974</v>
      </c>
      <c r="H2305" s="2">
        <v>0.39468999999999999</v>
      </c>
      <c r="I2305" t="s">
        <v>988</v>
      </c>
    </row>
    <row r="2306" spans="1:9">
      <c r="A2306">
        <v>2305</v>
      </c>
      <c r="B2306">
        <v>282</v>
      </c>
      <c r="C2306" t="s">
        <v>119</v>
      </c>
      <c r="D2306">
        <v>37.505476000000002</v>
      </c>
      <c r="E2306">
        <v>126.890102</v>
      </c>
      <c r="F2306">
        <v>118600</v>
      </c>
      <c r="G2306" s="1">
        <v>43188</v>
      </c>
      <c r="H2306" s="2">
        <v>0.44602000000000003</v>
      </c>
      <c r="I2306" t="s">
        <v>986</v>
      </c>
    </row>
    <row r="2307" spans="1:9">
      <c r="A2307">
        <v>2306</v>
      </c>
      <c r="B2307">
        <v>178</v>
      </c>
      <c r="C2307" t="s">
        <v>152</v>
      </c>
      <c r="D2307">
        <v>37.692239000000001</v>
      </c>
      <c r="E2307">
        <v>126.89864</v>
      </c>
      <c r="F2307">
        <v>35000</v>
      </c>
      <c r="G2307" s="1">
        <v>42909</v>
      </c>
      <c r="H2307" s="2">
        <v>0.87739</v>
      </c>
      <c r="I2307" t="s">
        <v>986</v>
      </c>
    </row>
    <row r="2308" spans="1:9">
      <c r="A2308">
        <v>2307</v>
      </c>
      <c r="B2308">
        <v>176</v>
      </c>
      <c r="C2308" t="s">
        <v>23</v>
      </c>
      <c r="D2308">
        <v>37.451512000000001</v>
      </c>
      <c r="E2308">
        <v>127.182239</v>
      </c>
      <c r="F2308">
        <v>66700</v>
      </c>
      <c r="G2308" s="1">
        <v>42601</v>
      </c>
      <c r="H2308" s="2">
        <v>0.69140000000000001</v>
      </c>
      <c r="I2308" t="s">
        <v>984</v>
      </c>
    </row>
    <row r="2309" spans="1:9">
      <c r="A2309">
        <v>2308</v>
      </c>
      <c r="B2309">
        <v>6</v>
      </c>
      <c r="C2309" t="s">
        <v>119</v>
      </c>
      <c r="D2309">
        <v>37.689008999999999</v>
      </c>
      <c r="E2309">
        <v>127.006497</v>
      </c>
      <c r="F2309">
        <v>31500</v>
      </c>
      <c r="G2309" s="1">
        <v>42887</v>
      </c>
      <c r="H2309" s="2">
        <v>0.53988999999999998</v>
      </c>
      <c r="I2309" t="s">
        <v>986</v>
      </c>
    </row>
    <row r="2310" spans="1:9">
      <c r="A2310">
        <v>2309</v>
      </c>
      <c r="B2310">
        <v>128</v>
      </c>
      <c r="C2310" t="s">
        <v>93</v>
      </c>
      <c r="D2310">
        <v>37.552672999999999</v>
      </c>
      <c r="E2310">
        <v>127.12686100000001</v>
      </c>
      <c r="F2310">
        <v>71200</v>
      </c>
      <c r="G2310" s="1">
        <v>42824</v>
      </c>
      <c r="H2310" s="2">
        <v>0.56701999999999997</v>
      </c>
      <c r="I2310" t="s">
        <v>985</v>
      </c>
    </row>
    <row r="2311" spans="1:9">
      <c r="A2311">
        <v>2310</v>
      </c>
      <c r="B2311">
        <v>159</v>
      </c>
      <c r="C2311" t="s">
        <v>84</v>
      </c>
      <c r="D2311">
        <v>37.704537000000002</v>
      </c>
      <c r="E2311">
        <v>126.923863</v>
      </c>
      <c r="F2311">
        <v>17400</v>
      </c>
      <c r="G2311" s="1">
        <v>42780</v>
      </c>
      <c r="H2311" s="2">
        <v>0.45034000000000002</v>
      </c>
      <c r="I2311" t="s">
        <v>984</v>
      </c>
    </row>
    <row r="2312" spans="1:9">
      <c r="A2312">
        <v>2311</v>
      </c>
      <c r="B2312">
        <v>53</v>
      </c>
      <c r="C2312" t="s">
        <v>84</v>
      </c>
      <c r="D2312">
        <v>37.665996999999997</v>
      </c>
      <c r="E2312">
        <v>126.853156</v>
      </c>
      <c r="F2312">
        <v>75700</v>
      </c>
      <c r="G2312" s="1">
        <v>42906</v>
      </c>
      <c r="H2312" s="2">
        <v>0.58389999999999997</v>
      </c>
      <c r="I2312" t="s">
        <v>984</v>
      </c>
    </row>
    <row r="2313" spans="1:9">
      <c r="A2313">
        <v>2312</v>
      </c>
      <c r="B2313">
        <v>43</v>
      </c>
      <c r="C2313" t="s">
        <v>51</v>
      </c>
      <c r="D2313">
        <v>37.478541</v>
      </c>
      <c r="E2313">
        <v>126.85508900000001</v>
      </c>
      <c r="F2313">
        <v>150300</v>
      </c>
      <c r="G2313" s="1">
        <v>42544</v>
      </c>
      <c r="H2313" s="2">
        <v>0.40378999999999998</v>
      </c>
      <c r="I2313" t="s">
        <v>984</v>
      </c>
    </row>
    <row r="2314" spans="1:9">
      <c r="A2314">
        <v>2313</v>
      </c>
      <c r="B2314">
        <v>2</v>
      </c>
      <c r="C2314" t="s">
        <v>20</v>
      </c>
      <c r="D2314">
        <v>37.658304999999999</v>
      </c>
      <c r="E2314">
        <v>127.060693</v>
      </c>
      <c r="F2314">
        <v>133000</v>
      </c>
      <c r="G2314" s="1">
        <v>42485</v>
      </c>
      <c r="H2314" s="2">
        <v>0.78434000000000004</v>
      </c>
      <c r="I2314" t="s">
        <v>984</v>
      </c>
    </row>
    <row r="2315" spans="1:9">
      <c r="A2315">
        <v>2314</v>
      </c>
      <c r="B2315">
        <v>100</v>
      </c>
      <c r="C2315" t="s">
        <v>163</v>
      </c>
      <c r="D2315">
        <v>37.560335000000002</v>
      </c>
      <c r="E2315">
        <v>127.17907700000001</v>
      </c>
      <c r="F2315">
        <v>98800</v>
      </c>
      <c r="G2315" s="1">
        <v>42478</v>
      </c>
      <c r="H2315" s="2">
        <v>0.75592999999999999</v>
      </c>
      <c r="I2315" t="s">
        <v>984</v>
      </c>
    </row>
    <row r="2316" spans="1:9">
      <c r="A2316">
        <v>2315</v>
      </c>
      <c r="B2316">
        <v>292</v>
      </c>
      <c r="C2316" t="s">
        <v>72</v>
      </c>
      <c r="D2316">
        <v>37.703941999999998</v>
      </c>
      <c r="E2316">
        <v>126.871549</v>
      </c>
      <c r="F2316">
        <v>16400</v>
      </c>
      <c r="G2316" s="1">
        <v>42610</v>
      </c>
      <c r="H2316" s="2">
        <v>0.39335999999999999</v>
      </c>
      <c r="I2316" t="s">
        <v>984</v>
      </c>
    </row>
    <row r="2317" spans="1:9">
      <c r="A2317">
        <v>2316</v>
      </c>
      <c r="B2317">
        <v>212</v>
      </c>
      <c r="C2317" t="s">
        <v>28</v>
      </c>
      <c r="D2317">
        <v>37.548856000000001</v>
      </c>
      <c r="E2317">
        <v>126.85133399999999</v>
      </c>
      <c r="F2317">
        <v>122000</v>
      </c>
      <c r="G2317" s="1">
        <v>42663</v>
      </c>
      <c r="H2317" s="2">
        <v>0.89753000000000005</v>
      </c>
      <c r="I2317" t="s">
        <v>986</v>
      </c>
    </row>
    <row r="2318" spans="1:9">
      <c r="A2318">
        <v>2317</v>
      </c>
      <c r="B2318">
        <v>10</v>
      </c>
      <c r="C2318" t="s">
        <v>32</v>
      </c>
      <c r="D2318">
        <v>37.680632000000003</v>
      </c>
      <c r="E2318">
        <v>127.104561</v>
      </c>
      <c r="F2318">
        <v>65200</v>
      </c>
      <c r="G2318" s="1">
        <v>42824</v>
      </c>
      <c r="H2318" s="2">
        <v>0.41481000000000001</v>
      </c>
      <c r="I2318" t="s">
        <v>986</v>
      </c>
    </row>
    <row r="2319" spans="1:9">
      <c r="A2319">
        <v>2318</v>
      </c>
      <c r="B2319">
        <v>120</v>
      </c>
      <c r="C2319" t="s">
        <v>42</v>
      </c>
      <c r="D2319">
        <v>37.704529000000001</v>
      </c>
      <c r="E2319">
        <v>127.137891</v>
      </c>
      <c r="F2319">
        <v>111300</v>
      </c>
      <c r="G2319" s="1">
        <v>43062</v>
      </c>
      <c r="H2319" s="2">
        <v>0.68269000000000002</v>
      </c>
      <c r="I2319" t="s">
        <v>984</v>
      </c>
    </row>
    <row r="2320" spans="1:9">
      <c r="A2320">
        <v>2319</v>
      </c>
      <c r="B2320">
        <v>252</v>
      </c>
      <c r="C2320" t="s">
        <v>47</v>
      </c>
      <c r="D2320">
        <v>37.701269000000003</v>
      </c>
      <c r="E2320">
        <v>126.964494</v>
      </c>
      <c r="F2320">
        <v>128100</v>
      </c>
      <c r="G2320" s="1">
        <v>42435</v>
      </c>
      <c r="H2320" s="2">
        <v>0.71762999999999999</v>
      </c>
      <c r="I2320" t="s">
        <v>986</v>
      </c>
    </row>
    <row r="2321" spans="1:9">
      <c r="A2321">
        <v>2320</v>
      </c>
      <c r="B2321">
        <v>174</v>
      </c>
      <c r="C2321" t="s">
        <v>22</v>
      </c>
      <c r="D2321">
        <v>37.658352999999998</v>
      </c>
      <c r="E2321">
        <v>126.97927300000001</v>
      </c>
      <c r="F2321">
        <v>142500</v>
      </c>
      <c r="G2321" s="1">
        <v>43145</v>
      </c>
      <c r="H2321" s="2">
        <v>0.72565000000000002</v>
      </c>
      <c r="I2321" t="s">
        <v>984</v>
      </c>
    </row>
    <row r="2322" spans="1:9">
      <c r="A2322">
        <v>2321</v>
      </c>
      <c r="B2322">
        <v>88</v>
      </c>
      <c r="C2322" t="s">
        <v>163</v>
      </c>
      <c r="D2322">
        <v>37.581063</v>
      </c>
      <c r="E2322">
        <v>127.179057</v>
      </c>
      <c r="F2322">
        <v>66500</v>
      </c>
      <c r="G2322" s="1">
        <v>42493</v>
      </c>
      <c r="H2322" s="2">
        <v>0.52329999999999999</v>
      </c>
      <c r="I2322" t="s">
        <v>984</v>
      </c>
    </row>
    <row r="2323" spans="1:9">
      <c r="A2323">
        <v>2322</v>
      </c>
      <c r="B2323">
        <v>127</v>
      </c>
      <c r="C2323" t="s">
        <v>47</v>
      </c>
      <c r="D2323">
        <v>37.645927999999998</v>
      </c>
      <c r="E2323">
        <v>127.054134</v>
      </c>
      <c r="F2323">
        <v>101000</v>
      </c>
      <c r="G2323" s="1">
        <v>42663</v>
      </c>
      <c r="H2323" s="2">
        <v>0.91247</v>
      </c>
      <c r="I2323" t="s">
        <v>986</v>
      </c>
    </row>
    <row r="2324" spans="1:9">
      <c r="A2324">
        <v>2323</v>
      </c>
      <c r="B2324">
        <v>7</v>
      </c>
      <c r="C2324" t="s">
        <v>159</v>
      </c>
      <c r="D2324">
        <v>37.443672999999997</v>
      </c>
      <c r="E2324">
        <v>127.11498899999999</v>
      </c>
      <c r="F2324">
        <v>18400</v>
      </c>
      <c r="G2324" s="1">
        <v>42553</v>
      </c>
      <c r="H2324" s="2">
        <v>0.76680000000000004</v>
      </c>
      <c r="I2324" t="s">
        <v>988</v>
      </c>
    </row>
    <row r="2325" spans="1:9">
      <c r="A2325">
        <v>2324</v>
      </c>
      <c r="B2325">
        <v>111</v>
      </c>
      <c r="C2325" t="s">
        <v>152</v>
      </c>
      <c r="D2325">
        <v>37.666055999999998</v>
      </c>
      <c r="E2325">
        <v>127.101293</v>
      </c>
      <c r="F2325">
        <v>15900</v>
      </c>
      <c r="G2325" s="1">
        <v>43009</v>
      </c>
      <c r="H2325" s="2">
        <v>0.51368000000000003</v>
      </c>
      <c r="I2325" t="s">
        <v>986</v>
      </c>
    </row>
    <row r="2326" spans="1:9">
      <c r="A2326">
        <v>2325</v>
      </c>
      <c r="B2326">
        <v>256</v>
      </c>
      <c r="C2326" t="s">
        <v>51</v>
      </c>
      <c r="D2326">
        <v>37.640602000000001</v>
      </c>
      <c r="E2326">
        <v>127.085573</v>
      </c>
      <c r="F2326">
        <v>20500</v>
      </c>
      <c r="G2326" s="1">
        <v>42532</v>
      </c>
      <c r="H2326" s="2">
        <v>0.57403999999999999</v>
      </c>
      <c r="I2326" t="s">
        <v>984</v>
      </c>
    </row>
    <row r="2327" spans="1:9">
      <c r="A2327">
        <v>2326</v>
      </c>
      <c r="B2327">
        <v>164</v>
      </c>
      <c r="C2327" t="s">
        <v>68</v>
      </c>
      <c r="D2327">
        <v>37.608438</v>
      </c>
      <c r="E2327">
        <v>126.986541</v>
      </c>
      <c r="F2327">
        <v>119100</v>
      </c>
      <c r="G2327" s="1">
        <v>43054</v>
      </c>
      <c r="H2327" s="2">
        <v>0.40240999999999999</v>
      </c>
      <c r="I2327" t="s">
        <v>984</v>
      </c>
    </row>
    <row r="2328" spans="1:9">
      <c r="A2328">
        <v>2327</v>
      </c>
      <c r="B2328">
        <v>90</v>
      </c>
      <c r="C2328" t="s">
        <v>152</v>
      </c>
      <c r="D2328">
        <v>37.473168999999999</v>
      </c>
      <c r="E2328">
        <v>127.03943200000001</v>
      </c>
      <c r="F2328">
        <v>22700</v>
      </c>
      <c r="G2328" s="1">
        <v>42764</v>
      </c>
      <c r="H2328" s="2">
        <v>0.75536999999999999</v>
      </c>
      <c r="I2328" t="s">
        <v>986</v>
      </c>
    </row>
    <row r="2329" spans="1:9">
      <c r="A2329">
        <v>2328</v>
      </c>
      <c r="B2329">
        <v>57</v>
      </c>
      <c r="C2329" t="s">
        <v>163</v>
      </c>
      <c r="D2329">
        <v>37.717146</v>
      </c>
      <c r="E2329">
        <v>127.00790600000001</v>
      </c>
      <c r="F2329">
        <v>147900</v>
      </c>
      <c r="G2329" s="1">
        <v>42419</v>
      </c>
      <c r="H2329" s="2">
        <v>0.39546999999999999</v>
      </c>
      <c r="I2329" t="s">
        <v>984</v>
      </c>
    </row>
    <row r="2330" spans="1:9">
      <c r="A2330">
        <v>2329</v>
      </c>
      <c r="B2330">
        <v>116</v>
      </c>
      <c r="C2330" t="s">
        <v>159</v>
      </c>
      <c r="D2330">
        <v>37.676996000000003</v>
      </c>
      <c r="E2330">
        <v>127.10448700000001</v>
      </c>
      <c r="F2330">
        <v>30800</v>
      </c>
      <c r="G2330" s="1">
        <v>43174</v>
      </c>
      <c r="H2330" s="2">
        <v>0.88861000000000001</v>
      </c>
      <c r="I2330" t="s">
        <v>988</v>
      </c>
    </row>
    <row r="2331" spans="1:9">
      <c r="A2331">
        <v>2330</v>
      </c>
      <c r="B2331">
        <v>127</v>
      </c>
      <c r="C2331" t="s">
        <v>22</v>
      </c>
      <c r="D2331">
        <v>37.697650000000003</v>
      </c>
      <c r="E2331">
        <v>127.168712</v>
      </c>
      <c r="F2331">
        <v>39500</v>
      </c>
      <c r="G2331" s="1">
        <v>42828</v>
      </c>
      <c r="H2331" s="2">
        <v>0.93574999999999997</v>
      </c>
      <c r="I2331" t="s">
        <v>984</v>
      </c>
    </row>
    <row r="2332" spans="1:9">
      <c r="A2332">
        <v>2331</v>
      </c>
      <c r="B2332">
        <v>4</v>
      </c>
      <c r="C2332" t="s">
        <v>100</v>
      </c>
      <c r="D2332">
        <v>37.484385000000003</v>
      </c>
      <c r="E2332">
        <v>127.195162</v>
      </c>
      <c r="F2332">
        <v>56900</v>
      </c>
      <c r="G2332" s="1">
        <v>43186</v>
      </c>
      <c r="H2332" s="2">
        <v>0.61826999999999999</v>
      </c>
      <c r="I2332" t="s">
        <v>987</v>
      </c>
    </row>
    <row r="2333" spans="1:9">
      <c r="A2333">
        <v>2332</v>
      </c>
      <c r="B2333">
        <v>4</v>
      </c>
      <c r="C2333" t="s">
        <v>163</v>
      </c>
      <c r="D2333">
        <v>37.466240999999997</v>
      </c>
      <c r="E2333">
        <v>127.163867</v>
      </c>
      <c r="F2333">
        <v>15700</v>
      </c>
      <c r="G2333" s="1">
        <v>43030</v>
      </c>
      <c r="H2333" s="2">
        <v>0.50197999999999998</v>
      </c>
      <c r="I2333" t="s">
        <v>984</v>
      </c>
    </row>
    <row r="2334" spans="1:9">
      <c r="A2334">
        <v>2333</v>
      </c>
      <c r="B2334">
        <v>73</v>
      </c>
      <c r="C2334" t="s">
        <v>46</v>
      </c>
      <c r="D2334">
        <v>37.564340000000001</v>
      </c>
      <c r="E2334">
        <v>126.996199</v>
      </c>
      <c r="F2334">
        <v>47200</v>
      </c>
      <c r="G2334" s="1">
        <v>42751</v>
      </c>
      <c r="H2334" s="2">
        <v>0.70233999999999996</v>
      </c>
      <c r="I2334" t="s">
        <v>984</v>
      </c>
    </row>
    <row r="2335" spans="1:9">
      <c r="A2335">
        <v>2334</v>
      </c>
      <c r="B2335">
        <v>221</v>
      </c>
      <c r="C2335" t="s">
        <v>47</v>
      </c>
      <c r="D2335">
        <v>37.534793000000001</v>
      </c>
      <c r="E2335">
        <v>126.994512</v>
      </c>
      <c r="F2335">
        <v>108400</v>
      </c>
      <c r="G2335" s="1">
        <v>42695</v>
      </c>
      <c r="H2335" s="2">
        <v>0.45113999999999999</v>
      </c>
      <c r="I2335" t="s">
        <v>986</v>
      </c>
    </row>
    <row r="2336" spans="1:9">
      <c r="A2336">
        <v>2335</v>
      </c>
      <c r="B2336">
        <v>134</v>
      </c>
      <c r="C2336" t="s">
        <v>77</v>
      </c>
      <c r="D2336">
        <v>37.625281000000001</v>
      </c>
      <c r="E2336">
        <v>127.178173</v>
      </c>
      <c r="F2336">
        <v>113500</v>
      </c>
      <c r="G2336" s="1">
        <v>42962</v>
      </c>
      <c r="H2336" s="2">
        <v>0.49168000000000001</v>
      </c>
      <c r="I2336" t="s">
        <v>986</v>
      </c>
    </row>
    <row r="2337" spans="1:9">
      <c r="A2337">
        <v>2336</v>
      </c>
      <c r="B2337">
        <v>191</v>
      </c>
      <c r="C2337" t="s">
        <v>64</v>
      </c>
      <c r="D2337">
        <v>37.465505999999998</v>
      </c>
      <c r="E2337">
        <v>127.118253</v>
      </c>
      <c r="F2337">
        <v>122100</v>
      </c>
      <c r="G2337" s="1">
        <v>42851</v>
      </c>
      <c r="H2337" s="2">
        <v>0.47693000000000002</v>
      </c>
      <c r="I2337" t="s">
        <v>984</v>
      </c>
    </row>
    <row r="2338" spans="1:9">
      <c r="A2338">
        <v>2337</v>
      </c>
      <c r="B2338">
        <v>51</v>
      </c>
      <c r="C2338" t="s">
        <v>152</v>
      </c>
      <c r="D2338">
        <v>37.568750999999999</v>
      </c>
      <c r="E2338">
        <v>127.113654</v>
      </c>
      <c r="F2338">
        <v>24400</v>
      </c>
      <c r="G2338" s="1">
        <v>42621</v>
      </c>
      <c r="H2338" s="2">
        <v>0.65564999999999996</v>
      </c>
      <c r="I2338" t="s">
        <v>986</v>
      </c>
    </row>
    <row r="2339" spans="1:9">
      <c r="A2339">
        <v>2338</v>
      </c>
      <c r="B2339">
        <v>146</v>
      </c>
      <c r="C2339" t="s">
        <v>108</v>
      </c>
      <c r="D2339">
        <v>37.544142000000001</v>
      </c>
      <c r="E2339">
        <v>127.069141</v>
      </c>
      <c r="F2339">
        <v>97300</v>
      </c>
      <c r="G2339" s="1">
        <v>42388</v>
      </c>
      <c r="H2339" s="2">
        <v>0.58716000000000002</v>
      </c>
      <c r="I2339" t="s">
        <v>988</v>
      </c>
    </row>
    <row r="2340" spans="1:9">
      <c r="A2340">
        <v>2339</v>
      </c>
      <c r="B2340">
        <v>109</v>
      </c>
      <c r="C2340" t="s">
        <v>159</v>
      </c>
      <c r="D2340">
        <v>37.602162999999997</v>
      </c>
      <c r="E2340">
        <v>127.187978</v>
      </c>
      <c r="F2340">
        <v>148900</v>
      </c>
      <c r="G2340" s="1">
        <v>42683</v>
      </c>
      <c r="H2340" s="2">
        <v>0.72228000000000003</v>
      </c>
      <c r="I2340" t="s">
        <v>988</v>
      </c>
    </row>
    <row r="2341" spans="1:9">
      <c r="A2341">
        <v>2340</v>
      </c>
      <c r="B2341">
        <v>145</v>
      </c>
      <c r="C2341" t="s">
        <v>28</v>
      </c>
      <c r="D2341">
        <v>37.630706000000004</v>
      </c>
      <c r="E2341">
        <v>126.949549</v>
      </c>
      <c r="F2341">
        <v>84700</v>
      </c>
      <c r="G2341" s="1">
        <v>43162</v>
      </c>
      <c r="H2341" s="2">
        <v>0.52834999999999999</v>
      </c>
      <c r="I2341" t="s">
        <v>986</v>
      </c>
    </row>
    <row r="2342" spans="1:9">
      <c r="A2342">
        <v>2341</v>
      </c>
      <c r="B2342">
        <v>83</v>
      </c>
      <c r="C2342" t="s">
        <v>46</v>
      </c>
      <c r="D2342">
        <v>37.615077999999997</v>
      </c>
      <c r="E2342">
        <v>126.983924</v>
      </c>
      <c r="F2342">
        <v>126600</v>
      </c>
      <c r="G2342" s="1">
        <v>43079</v>
      </c>
      <c r="H2342" s="2">
        <v>0.70333999999999997</v>
      </c>
      <c r="I2342" t="s">
        <v>984</v>
      </c>
    </row>
    <row r="2343" spans="1:9">
      <c r="A2343">
        <v>2342</v>
      </c>
      <c r="B2343">
        <v>181</v>
      </c>
      <c r="C2343" t="s">
        <v>47</v>
      </c>
      <c r="D2343">
        <v>37.573791999999997</v>
      </c>
      <c r="E2343">
        <v>127.12189499999999</v>
      </c>
      <c r="F2343">
        <v>37000</v>
      </c>
      <c r="G2343" s="1">
        <v>42590</v>
      </c>
      <c r="H2343" s="2">
        <v>0.99853999999999998</v>
      </c>
      <c r="I2343" t="s">
        <v>986</v>
      </c>
    </row>
    <row r="2344" spans="1:9">
      <c r="A2344">
        <v>2343</v>
      </c>
      <c r="B2344">
        <v>133</v>
      </c>
      <c r="C2344" t="s">
        <v>42</v>
      </c>
      <c r="D2344">
        <v>37.598381000000003</v>
      </c>
      <c r="E2344">
        <v>127.072552</v>
      </c>
      <c r="F2344">
        <v>51000</v>
      </c>
      <c r="G2344" s="1">
        <v>43168</v>
      </c>
      <c r="H2344" s="2">
        <v>0.86975000000000002</v>
      </c>
      <c r="I2344" t="s">
        <v>984</v>
      </c>
    </row>
    <row r="2345" spans="1:9">
      <c r="A2345">
        <v>2344</v>
      </c>
      <c r="B2345">
        <v>209</v>
      </c>
      <c r="C2345" t="s">
        <v>88</v>
      </c>
      <c r="D2345">
        <v>37.675339999999998</v>
      </c>
      <c r="E2345">
        <v>127.187865</v>
      </c>
      <c r="F2345">
        <v>81100</v>
      </c>
      <c r="G2345" s="1">
        <v>42703</v>
      </c>
      <c r="H2345" s="2">
        <v>0.59584999999999999</v>
      </c>
      <c r="I2345" t="s">
        <v>984</v>
      </c>
    </row>
    <row r="2346" spans="1:9">
      <c r="A2346">
        <v>2345</v>
      </c>
      <c r="B2346">
        <v>222</v>
      </c>
      <c r="C2346" t="s">
        <v>115</v>
      </c>
      <c r="D2346">
        <v>37.451675999999999</v>
      </c>
      <c r="E2346">
        <v>127.088072</v>
      </c>
      <c r="F2346">
        <v>79200</v>
      </c>
      <c r="G2346" s="1">
        <v>42581</v>
      </c>
      <c r="H2346" s="2">
        <v>0.82410000000000005</v>
      </c>
      <c r="I2346" t="s">
        <v>984</v>
      </c>
    </row>
    <row r="2347" spans="1:9">
      <c r="A2347">
        <v>2346</v>
      </c>
      <c r="B2347">
        <v>207</v>
      </c>
      <c r="C2347" t="s">
        <v>93</v>
      </c>
      <c r="D2347">
        <v>37.624639999999999</v>
      </c>
      <c r="E2347">
        <v>127.171184</v>
      </c>
      <c r="F2347">
        <v>122200</v>
      </c>
      <c r="G2347" s="1">
        <v>42565</v>
      </c>
      <c r="H2347" s="2">
        <v>0.53317999999999999</v>
      </c>
      <c r="I2347" t="s">
        <v>985</v>
      </c>
    </row>
    <row r="2348" spans="1:9">
      <c r="A2348">
        <v>2347</v>
      </c>
      <c r="B2348">
        <v>48</v>
      </c>
      <c r="C2348" t="s">
        <v>46</v>
      </c>
      <c r="D2348">
        <v>37.715294</v>
      </c>
      <c r="E2348">
        <v>126.953948</v>
      </c>
      <c r="F2348">
        <v>8500</v>
      </c>
      <c r="G2348" s="1">
        <v>42527</v>
      </c>
      <c r="H2348" s="2">
        <v>0.86402999999999996</v>
      </c>
      <c r="I2348" t="s">
        <v>984</v>
      </c>
    </row>
    <row r="2349" spans="1:9">
      <c r="A2349">
        <v>2348</v>
      </c>
      <c r="B2349">
        <v>88</v>
      </c>
      <c r="C2349" t="s">
        <v>115</v>
      </c>
      <c r="D2349">
        <v>37.460343000000002</v>
      </c>
      <c r="E2349">
        <v>127.093085</v>
      </c>
      <c r="F2349">
        <v>145200</v>
      </c>
      <c r="G2349" s="1">
        <v>43063</v>
      </c>
      <c r="H2349" s="2">
        <v>0.68025000000000002</v>
      </c>
      <c r="I2349" t="s">
        <v>984</v>
      </c>
    </row>
    <row r="2350" spans="1:9">
      <c r="A2350">
        <v>2349</v>
      </c>
      <c r="B2350">
        <v>132</v>
      </c>
      <c r="C2350" t="s">
        <v>133</v>
      </c>
      <c r="D2350">
        <v>37.453516</v>
      </c>
      <c r="E2350">
        <v>127.042005</v>
      </c>
      <c r="F2350">
        <v>27900</v>
      </c>
      <c r="G2350" s="1">
        <v>42466</v>
      </c>
      <c r="H2350" s="2">
        <v>0.90515999999999996</v>
      </c>
      <c r="I2350" t="s">
        <v>986</v>
      </c>
    </row>
    <row r="2351" spans="1:9">
      <c r="A2351">
        <v>2350</v>
      </c>
      <c r="B2351">
        <v>18</v>
      </c>
      <c r="C2351" t="s">
        <v>152</v>
      </c>
      <c r="D2351">
        <v>37.714700000000001</v>
      </c>
      <c r="E2351">
        <v>127.101608</v>
      </c>
      <c r="F2351">
        <v>17300</v>
      </c>
      <c r="G2351" s="1">
        <v>42978</v>
      </c>
      <c r="H2351" s="2">
        <v>0.75056999999999996</v>
      </c>
      <c r="I2351" t="s">
        <v>986</v>
      </c>
    </row>
    <row r="2352" spans="1:9">
      <c r="A2352">
        <v>2351</v>
      </c>
      <c r="B2352">
        <v>5</v>
      </c>
      <c r="C2352" t="s">
        <v>115</v>
      </c>
      <c r="D2352">
        <v>37.585287999999998</v>
      </c>
      <c r="E2352">
        <v>126.940977</v>
      </c>
      <c r="F2352">
        <v>84700</v>
      </c>
      <c r="G2352" s="1">
        <v>42443</v>
      </c>
      <c r="H2352" s="2">
        <v>0.59470999999999996</v>
      </c>
      <c r="I2352" t="s">
        <v>984</v>
      </c>
    </row>
    <row r="2353" spans="1:9">
      <c r="A2353">
        <v>2352</v>
      </c>
      <c r="B2353">
        <v>130</v>
      </c>
      <c r="C2353" t="s">
        <v>32</v>
      </c>
      <c r="D2353">
        <v>37.606828</v>
      </c>
      <c r="E2353">
        <v>126.98620699999999</v>
      </c>
      <c r="F2353">
        <v>59200</v>
      </c>
      <c r="G2353" s="1">
        <v>42386</v>
      </c>
      <c r="H2353" s="2">
        <v>0.77415</v>
      </c>
      <c r="I2353" t="s">
        <v>986</v>
      </c>
    </row>
    <row r="2354" spans="1:9">
      <c r="A2354">
        <v>2353</v>
      </c>
      <c r="B2354">
        <v>60</v>
      </c>
      <c r="C2354" t="s">
        <v>46</v>
      </c>
      <c r="D2354">
        <v>37.690482000000003</v>
      </c>
      <c r="E2354">
        <v>127.174841</v>
      </c>
      <c r="F2354">
        <v>129100</v>
      </c>
      <c r="G2354" s="1">
        <v>42443</v>
      </c>
      <c r="H2354" s="2">
        <v>0.71753999999999996</v>
      </c>
      <c r="I2354" t="s">
        <v>984</v>
      </c>
    </row>
    <row r="2355" spans="1:9">
      <c r="A2355">
        <v>2354</v>
      </c>
      <c r="B2355">
        <v>243</v>
      </c>
      <c r="C2355" t="s">
        <v>93</v>
      </c>
      <c r="D2355">
        <v>37.496946999999999</v>
      </c>
      <c r="E2355">
        <v>127.10454</v>
      </c>
      <c r="F2355">
        <v>14000</v>
      </c>
      <c r="G2355" s="1">
        <v>42383</v>
      </c>
      <c r="H2355" s="2">
        <v>0.60592999999999997</v>
      </c>
      <c r="I2355" t="s">
        <v>985</v>
      </c>
    </row>
    <row r="2356" spans="1:9">
      <c r="A2356">
        <v>2355</v>
      </c>
      <c r="B2356">
        <v>181</v>
      </c>
      <c r="C2356" t="s">
        <v>115</v>
      </c>
      <c r="D2356">
        <v>37.680183</v>
      </c>
      <c r="E2356">
        <v>127.026247</v>
      </c>
      <c r="F2356">
        <v>74300</v>
      </c>
      <c r="G2356" s="1">
        <v>42989</v>
      </c>
      <c r="H2356" s="2">
        <v>0.58618000000000003</v>
      </c>
      <c r="I2356" t="s">
        <v>984</v>
      </c>
    </row>
    <row r="2357" spans="1:9">
      <c r="A2357">
        <v>2356</v>
      </c>
      <c r="B2357">
        <v>211</v>
      </c>
      <c r="C2357" t="s">
        <v>32</v>
      </c>
      <c r="D2357">
        <v>37.619554000000001</v>
      </c>
      <c r="E2357">
        <v>126.951589</v>
      </c>
      <c r="F2357">
        <v>21500</v>
      </c>
      <c r="G2357" s="1">
        <v>42519</v>
      </c>
      <c r="H2357" s="2">
        <v>0.60579000000000005</v>
      </c>
      <c r="I2357" t="s">
        <v>986</v>
      </c>
    </row>
    <row r="2358" spans="1:9">
      <c r="A2358">
        <v>2357</v>
      </c>
      <c r="B2358">
        <v>210</v>
      </c>
      <c r="C2358" t="s">
        <v>51</v>
      </c>
      <c r="D2358">
        <v>37.483038000000001</v>
      </c>
      <c r="E2358">
        <v>126.870183</v>
      </c>
      <c r="F2358">
        <v>127400</v>
      </c>
      <c r="G2358" s="1">
        <v>42506</v>
      </c>
      <c r="H2358" s="2">
        <v>0.73617999999999995</v>
      </c>
      <c r="I2358" t="s">
        <v>984</v>
      </c>
    </row>
    <row r="2359" spans="1:9">
      <c r="A2359">
        <v>2358</v>
      </c>
      <c r="B2359">
        <v>222</v>
      </c>
      <c r="C2359" t="s">
        <v>27</v>
      </c>
      <c r="D2359">
        <v>37.560361999999998</v>
      </c>
      <c r="E2359">
        <v>127.087277</v>
      </c>
      <c r="F2359">
        <v>19500</v>
      </c>
      <c r="G2359" s="1">
        <v>43009</v>
      </c>
      <c r="H2359" s="2">
        <v>0.65200999999999998</v>
      </c>
      <c r="I2359" t="s">
        <v>984</v>
      </c>
    </row>
    <row r="2360" spans="1:9">
      <c r="A2360">
        <v>2359</v>
      </c>
      <c r="B2360">
        <v>118</v>
      </c>
      <c r="C2360" t="s">
        <v>101</v>
      </c>
      <c r="D2360">
        <v>37.718451000000002</v>
      </c>
      <c r="E2360">
        <v>126.915004</v>
      </c>
      <c r="F2360">
        <v>84100</v>
      </c>
      <c r="G2360" s="1">
        <v>42941</v>
      </c>
      <c r="H2360" s="2">
        <v>0.51097999999999999</v>
      </c>
      <c r="I2360" t="s">
        <v>984</v>
      </c>
    </row>
    <row r="2361" spans="1:9">
      <c r="A2361">
        <v>2360</v>
      </c>
      <c r="B2361">
        <v>12</v>
      </c>
      <c r="C2361" t="s">
        <v>115</v>
      </c>
      <c r="D2361">
        <v>37.677489999999999</v>
      </c>
      <c r="E2361">
        <v>126.967535</v>
      </c>
      <c r="F2361">
        <v>120500</v>
      </c>
      <c r="G2361" s="1">
        <v>42895</v>
      </c>
      <c r="H2361" s="2">
        <v>0.48471999999999998</v>
      </c>
      <c r="I2361" t="s">
        <v>984</v>
      </c>
    </row>
    <row r="2362" spans="1:9">
      <c r="A2362">
        <v>2361</v>
      </c>
      <c r="B2362">
        <v>13</v>
      </c>
      <c r="C2362" t="s">
        <v>84</v>
      </c>
      <c r="D2362">
        <v>37.696356999999999</v>
      </c>
      <c r="E2362">
        <v>127.140669</v>
      </c>
      <c r="F2362">
        <v>5600</v>
      </c>
      <c r="G2362" s="1">
        <v>42488</v>
      </c>
      <c r="H2362" s="2">
        <v>0.79649999999999999</v>
      </c>
      <c r="I2362" t="s">
        <v>984</v>
      </c>
    </row>
    <row r="2363" spans="1:9">
      <c r="A2363">
        <v>2362</v>
      </c>
      <c r="B2363">
        <v>204</v>
      </c>
      <c r="C2363" t="s">
        <v>159</v>
      </c>
      <c r="D2363">
        <v>37.576048999999998</v>
      </c>
      <c r="E2363">
        <v>126.892445</v>
      </c>
      <c r="F2363">
        <v>87100</v>
      </c>
      <c r="G2363" s="1">
        <v>42829</v>
      </c>
      <c r="H2363" s="2">
        <v>0.42499999999999999</v>
      </c>
      <c r="I2363" t="s">
        <v>988</v>
      </c>
    </row>
    <row r="2364" spans="1:9">
      <c r="A2364">
        <v>2363</v>
      </c>
      <c r="B2364">
        <v>256</v>
      </c>
      <c r="C2364" t="s">
        <v>68</v>
      </c>
      <c r="D2364">
        <v>37.717106000000001</v>
      </c>
      <c r="E2364">
        <v>126.936449</v>
      </c>
      <c r="F2364">
        <v>118400</v>
      </c>
      <c r="G2364" s="1">
        <v>43004</v>
      </c>
      <c r="H2364" s="2">
        <v>0.50043000000000004</v>
      </c>
      <c r="I2364" t="s">
        <v>984</v>
      </c>
    </row>
    <row r="2365" spans="1:9">
      <c r="A2365">
        <v>2364</v>
      </c>
      <c r="B2365">
        <v>300</v>
      </c>
      <c r="C2365" t="s">
        <v>47</v>
      </c>
      <c r="D2365">
        <v>37.630569999999999</v>
      </c>
      <c r="E2365">
        <v>126.989182</v>
      </c>
      <c r="F2365">
        <v>12900</v>
      </c>
      <c r="G2365" s="1">
        <v>42857</v>
      </c>
      <c r="H2365" s="2">
        <v>0.77593000000000001</v>
      </c>
      <c r="I2365" t="s">
        <v>986</v>
      </c>
    </row>
    <row r="2366" spans="1:9">
      <c r="A2366">
        <v>2365</v>
      </c>
      <c r="B2366">
        <v>70</v>
      </c>
      <c r="C2366" t="s">
        <v>33</v>
      </c>
      <c r="D2366">
        <v>37.523184000000001</v>
      </c>
      <c r="E2366">
        <v>127.00726</v>
      </c>
      <c r="F2366">
        <v>53500</v>
      </c>
      <c r="G2366" s="1">
        <v>42451</v>
      </c>
      <c r="H2366" s="2">
        <v>0.53075000000000006</v>
      </c>
      <c r="I2366" t="s">
        <v>985</v>
      </c>
    </row>
    <row r="2367" spans="1:9">
      <c r="A2367">
        <v>2366</v>
      </c>
      <c r="B2367">
        <v>211</v>
      </c>
      <c r="C2367" t="s">
        <v>42</v>
      </c>
      <c r="D2367">
        <v>37.635027999999998</v>
      </c>
      <c r="E2367">
        <v>127.008444</v>
      </c>
      <c r="F2367">
        <v>86700</v>
      </c>
      <c r="G2367" s="1">
        <v>42664</v>
      </c>
      <c r="H2367" s="2">
        <v>0.94182999999999995</v>
      </c>
      <c r="I2367" t="s">
        <v>984</v>
      </c>
    </row>
    <row r="2368" spans="1:9">
      <c r="A2368">
        <v>2367</v>
      </c>
      <c r="B2368">
        <v>43</v>
      </c>
      <c r="C2368" t="s">
        <v>132</v>
      </c>
      <c r="D2368">
        <v>37.490299</v>
      </c>
      <c r="E2368">
        <v>127.00843</v>
      </c>
      <c r="F2368">
        <v>91400</v>
      </c>
      <c r="G2368" s="1">
        <v>42574</v>
      </c>
      <c r="H2368" s="2">
        <v>0.72957000000000005</v>
      </c>
      <c r="I2368" t="s">
        <v>987</v>
      </c>
    </row>
    <row r="2369" spans="1:9">
      <c r="A2369">
        <v>2368</v>
      </c>
      <c r="B2369">
        <v>52</v>
      </c>
      <c r="C2369" t="s">
        <v>42</v>
      </c>
      <c r="D2369">
        <v>37.510601999999999</v>
      </c>
      <c r="E2369">
        <v>127.164579</v>
      </c>
      <c r="F2369">
        <v>127000</v>
      </c>
      <c r="G2369" s="1">
        <v>42817</v>
      </c>
      <c r="H2369" s="2">
        <v>0.50777000000000005</v>
      </c>
      <c r="I2369" t="s">
        <v>984</v>
      </c>
    </row>
    <row r="2370" spans="1:9">
      <c r="A2370">
        <v>2369</v>
      </c>
      <c r="B2370">
        <v>42</v>
      </c>
      <c r="C2370" t="s">
        <v>38</v>
      </c>
      <c r="D2370">
        <v>37.559497</v>
      </c>
      <c r="E2370">
        <v>127.16571</v>
      </c>
      <c r="F2370">
        <v>12100</v>
      </c>
      <c r="G2370" s="1">
        <v>42816</v>
      </c>
      <c r="H2370" s="2">
        <v>0.55618000000000001</v>
      </c>
      <c r="I2370" t="s">
        <v>986</v>
      </c>
    </row>
    <row r="2371" spans="1:9">
      <c r="A2371">
        <v>2370</v>
      </c>
      <c r="B2371">
        <v>96</v>
      </c>
      <c r="C2371" t="s">
        <v>47</v>
      </c>
      <c r="D2371">
        <v>37.658347999999997</v>
      </c>
      <c r="E2371">
        <v>126.987786</v>
      </c>
      <c r="F2371">
        <v>102600</v>
      </c>
      <c r="G2371" s="1">
        <v>42877</v>
      </c>
      <c r="H2371" s="2">
        <v>0.60990999999999995</v>
      </c>
      <c r="I2371" t="s">
        <v>986</v>
      </c>
    </row>
    <row r="2372" spans="1:9">
      <c r="A2372">
        <v>2371</v>
      </c>
      <c r="B2372">
        <v>229</v>
      </c>
      <c r="C2372" t="s">
        <v>92</v>
      </c>
      <c r="D2372">
        <v>37.657003000000003</v>
      </c>
      <c r="E2372">
        <v>126.96373800000001</v>
      </c>
      <c r="F2372">
        <v>127800</v>
      </c>
      <c r="G2372" s="1">
        <v>42856</v>
      </c>
      <c r="H2372" s="2">
        <v>0.87636999999999998</v>
      </c>
      <c r="I2372" t="s">
        <v>987</v>
      </c>
    </row>
    <row r="2373" spans="1:9">
      <c r="A2373">
        <v>2372</v>
      </c>
      <c r="B2373">
        <v>194</v>
      </c>
      <c r="C2373" t="s">
        <v>115</v>
      </c>
      <c r="D2373">
        <v>37.541342</v>
      </c>
      <c r="E2373">
        <v>126.907843</v>
      </c>
      <c r="F2373">
        <v>103000</v>
      </c>
      <c r="G2373" s="1">
        <v>42490</v>
      </c>
      <c r="H2373" s="2">
        <v>0.75395000000000001</v>
      </c>
      <c r="I2373" t="s">
        <v>984</v>
      </c>
    </row>
    <row r="2374" spans="1:9">
      <c r="A2374">
        <v>2373</v>
      </c>
      <c r="B2374">
        <v>22</v>
      </c>
      <c r="C2374" t="s">
        <v>37</v>
      </c>
      <c r="D2374">
        <v>37.458008999999997</v>
      </c>
      <c r="E2374">
        <v>127.186488</v>
      </c>
      <c r="F2374">
        <v>63400</v>
      </c>
      <c r="G2374" s="1">
        <v>42837</v>
      </c>
      <c r="H2374" s="2">
        <v>0.84894000000000003</v>
      </c>
      <c r="I2374" t="s">
        <v>984</v>
      </c>
    </row>
    <row r="2375" spans="1:9">
      <c r="A2375">
        <v>2374</v>
      </c>
      <c r="B2375">
        <v>201</v>
      </c>
      <c r="C2375" t="s">
        <v>38</v>
      </c>
      <c r="D2375">
        <v>37.465696000000001</v>
      </c>
      <c r="E2375">
        <v>127.04030400000001</v>
      </c>
      <c r="F2375">
        <v>133900</v>
      </c>
      <c r="G2375" s="1">
        <v>42556</v>
      </c>
      <c r="H2375" s="2">
        <v>0.42208000000000001</v>
      </c>
      <c r="I2375" t="s">
        <v>986</v>
      </c>
    </row>
    <row r="2376" spans="1:9">
      <c r="A2376">
        <v>2375</v>
      </c>
      <c r="B2376">
        <v>168</v>
      </c>
      <c r="C2376" t="s">
        <v>100</v>
      </c>
      <c r="D2376">
        <v>37.606019000000003</v>
      </c>
      <c r="E2376">
        <v>127.026984</v>
      </c>
      <c r="F2376">
        <v>50800</v>
      </c>
      <c r="G2376" s="1">
        <v>42753</v>
      </c>
      <c r="H2376" s="2">
        <v>0.92208999999999997</v>
      </c>
      <c r="I2376" t="s">
        <v>987</v>
      </c>
    </row>
    <row r="2377" spans="1:9">
      <c r="A2377">
        <v>2376</v>
      </c>
      <c r="B2377">
        <v>161</v>
      </c>
      <c r="C2377" t="s">
        <v>42</v>
      </c>
      <c r="D2377">
        <v>37.578698000000003</v>
      </c>
      <c r="E2377">
        <v>126.988435</v>
      </c>
      <c r="F2377">
        <v>95900</v>
      </c>
      <c r="G2377" s="1">
        <v>42566</v>
      </c>
      <c r="H2377" s="2">
        <v>0.79442000000000002</v>
      </c>
      <c r="I2377" t="s">
        <v>984</v>
      </c>
    </row>
    <row r="2378" spans="1:9">
      <c r="A2378">
        <v>2377</v>
      </c>
      <c r="B2378">
        <v>172</v>
      </c>
      <c r="C2378" t="s">
        <v>84</v>
      </c>
      <c r="D2378">
        <v>37.678367000000001</v>
      </c>
      <c r="E2378">
        <v>127.146845</v>
      </c>
      <c r="F2378">
        <v>134100</v>
      </c>
      <c r="G2378" s="1">
        <v>42546</v>
      </c>
      <c r="H2378" s="2">
        <v>0.91800999999999999</v>
      </c>
      <c r="I2378" t="s">
        <v>984</v>
      </c>
    </row>
    <row r="2379" spans="1:9">
      <c r="A2379">
        <v>2378</v>
      </c>
      <c r="B2379">
        <v>113</v>
      </c>
      <c r="C2379" t="s">
        <v>51</v>
      </c>
      <c r="D2379">
        <v>37.596404</v>
      </c>
      <c r="E2379">
        <v>127.17027899999999</v>
      </c>
      <c r="F2379">
        <v>86000</v>
      </c>
      <c r="G2379" s="1">
        <v>42832</v>
      </c>
      <c r="H2379" s="2">
        <v>0.59645999999999999</v>
      </c>
      <c r="I2379" t="s">
        <v>984</v>
      </c>
    </row>
    <row r="2380" spans="1:9">
      <c r="A2380">
        <v>2379</v>
      </c>
      <c r="B2380">
        <v>89</v>
      </c>
      <c r="C2380" t="s">
        <v>163</v>
      </c>
      <c r="D2380">
        <v>37.650303999999998</v>
      </c>
      <c r="E2380">
        <v>127.00807500000001</v>
      </c>
      <c r="F2380">
        <v>97900</v>
      </c>
      <c r="G2380" s="1">
        <v>42597</v>
      </c>
      <c r="H2380" s="2">
        <v>0.45578000000000002</v>
      </c>
      <c r="I2380" t="s">
        <v>984</v>
      </c>
    </row>
    <row r="2381" spans="1:9">
      <c r="A2381">
        <v>2380</v>
      </c>
      <c r="B2381">
        <v>18</v>
      </c>
      <c r="C2381" t="s">
        <v>20</v>
      </c>
      <c r="D2381">
        <v>37.527827000000002</v>
      </c>
      <c r="E2381">
        <v>126.852384</v>
      </c>
      <c r="F2381">
        <v>24100</v>
      </c>
      <c r="G2381" s="1">
        <v>42825</v>
      </c>
      <c r="H2381" s="2">
        <v>0.74175999999999997</v>
      </c>
      <c r="I2381" t="s">
        <v>984</v>
      </c>
    </row>
    <row r="2382" spans="1:9">
      <c r="A2382">
        <v>2381</v>
      </c>
      <c r="B2382">
        <v>199</v>
      </c>
      <c r="C2382" t="s">
        <v>37</v>
      </c>
      <c r="D2382">
        <v>37.686414999999997</v>
      </c>
      <c r="E2382">
        <v>127.092871</v>
      </c>
      <c r="F2382">
        <v>21600</v>
      </c>
      <c r="G2382" s="1">
        <v>43079</v>
      </c>
      <c r="H2382" s="2">
        <v>0.57164999999999999</v>
      </c>
      <c r="I2382" t="s">
        <v>984</v>
      </c>
    </row>
    <row r="2383" spans="1:9">
      <c r="A2383">
        <v>2382</v>
      </c>
      <c r="B2383">
        <v>263</v>
      </c>
      <c r="C2383" t="s">
        <v>46</v>
      </c>
      <c r="D2383">
        <v>37.467556000000002</v>
      </c>
      <c r="E2383">
        <v>126.893041</v>
      </c>
      <c r="F2383">
        <v>84300</v>
      </c>
      <c r="G2383" s="1">
        <v>42788</v>
      </c>
      <c r="H2383" s="2">
        <v>0.93820999999999999</v>
      </c>
      <c r="I2383" t="s">
        <v>984</v>
      </c>
    </row>
    <row r="2384" spans="1:9">
      <c r="A2384">
        <v>2383</v>
      </c>
      <c r="B2384">
        <v>117</v>
      </c>
      <c r="C2384" t="s">
        <v>47</v>
      </c>
      <c r="D2384">
        <v>37.663029999999999</v>
      </c>
      <c r="E2384">
        <v>126.854387</v>
      </c>
      <c r="F2384">
        <v>118100</v>
      </c>
      <c r="G2384" s="1">
        <v>42901</v>
      </c>
      <c r="H2384" s="2">
        <v>0.88385999999999998</v>
      </c>
      <c r="I2384" t="s">
        <v>986</v>
      </c>
    </row>
    <row r="2385" spans="1:9">
      <c r="A2385">
        <v>2384</v>
      </c>
      <c r="B2385">
        <v>187</v>
      </c>
      <c r="C2385" t="s">
        <v>84</v>
      </c>
      <c r="D2385">
        <v>37.567602000000001</v>
      </c>
      <c r="E2385">
        <v>126.995284</v>
      </c>
      <c r="F2385">
        <v>82300</v>
      </c>
      <c r="G2385" s="1">
        <v>42876</v>
      </c>
      <c r="H2385" s="2">
        <v>0.91</v>
      </c>
      <c r="I2385" t="s">
        <v>984</v>
      </c>
    </row>
    <row r="2386" spans="1:9">
      <c r="A2386">
        <v>2385</v>
      </c>
      <c r="B2386">
        <v>3</v>
      </c>
      <c r="C2386" t="s">
        <v>159</v>
      </c>
      <c r="D2386">
        <v>37.555197999999997</v>
      </c>
      <c r="E2386">
        <v>127.004912</v>
      </c>
      <c r="F2386">
        <v>14300</v>
      </c>
      <c r="G2386" s="1">
        <v>43103</v>
      </c>
      <c r="H2386" s="2">
        <v>0.71279000000000003</v>
      </c>
      <c r="I2386" t="s">
        <v>988</v>
      </c>
    </row>
    <row r="2387" spans="1:9">
      <c r="A2387">
        <v>2386</v>
      </c>
      <c r="B2387">
        <v>41</v>
      </c>
      <c r="C2387" t="s">
        <v>76</v>
      </c>
      <c r="D2387">
        <v>37.468806000000001</v>
      </c>
      <c r="E2387">
        <v>127.104046</v>
      </c>
      <c r="F2387">
        <v>31500</v>
      </c>
      <c r="G2387" s="1">
        <v>42699</v>
      </c>
      <c r="H2387" s="2">
        <v>0.54415000000000002</v>
      </c>
      <c r="I2387" t="s">
        <v>984</v>
      </c>
    </row>
    <row r="2388" spans="1:9">
      <c r="A2388">
        <v>2387</v>
      </c>
      <c r="B2388">
        <v>246</v>
      </c>
      <c r="C2388" t="s">
        <v>46</v>
      </c>
      <c r="D2388">
        <v>37.535412999999998</v>
      </c>
      <c r="E2388">
        <v>126.86513600000001</v>
      </c>
      <c r="F2388">
        <v>80500</v>
      </c>
      <c r="G2388" s="1">
        <v>42798</v>
      </c>
      <c r="H2388" s="2">
        <v>0.42096</v>
      </c>
      <c r="I2388" t="s">
        <v>984</v>
      </c>
    </row>
    <row r="2389" spans="1:9">
      <c r="A2389">
        <v>2388</v>
      </c>
      <c r="B2389">
        <v>246</v>
      </c>
      <c r="C2389" t="s">
        <v>101</v>
      </c>
      <c r="D2389">
        <v>37.453676999999999</v>
      </c>
      <c r="E2389">
        <v>126.909154</v>
      </c>
      <c r="F2389">
        <v>61500</v>
      </c>
      <c r="G2389" s="1">
        <v>43088</v>
      </c>
      <c r="H2389" s="2">
        <v>0.89854000000000001</v>
      </c>
      <c r="I2389" t="s">
        <v>984</v>
      </c>
    </row>
    <row r="2390" spans="1:9">
      <c r="A2390">
        <v>2389</v>
      </c>
      <c r="B2390">
        <v>67</v>
      </c>
      <c r="C2390" t="s">
        <v>33</v>
      </c>
      <c r="D2390">
        <v>37.622185000000002</v>
      </c>
      <c r="E2390">
        <v>126.964904</v>
      </c>
      <c r="F2390">
        <v>48700</v>
      </c>
      <c r="G2390" s="1">
        <v>42815</v>
      </c>
      <c r="H2390" s="2">
        <v>0.69896000000000003</v>
      </c>
      <c r="I2390" t="s">
        <v>985</v>
      </c>
    </row>
    <row r="2391" spans="1:9">
      <c r="A2391">
        <v>2390</v>
      </c>
      <c r="B2391">
        <v>132</v>
      </c>
      <c r="C2391" t="s">
        <v>88</v>
      </c>
      <c r="D2391">
        <v>37.641759999999998</v>
      </c>
      <c r="E2391">
        <v>126.894291</v>
      </c>
      <c r="F2391">
        <v>3200</v>
      </c>
      <c r="G2391" s="1">
        <v>42678</v>
      </c>
      <c r="H2391" s="2">
        <v>0.50693999999999995</v>
      </c>
      <c r="I2391" t="s">
        <v>984</v>
      </c>
    </row>
    <row r="2392" spans="1:9">
      <c r="A2392">
        <v>2391</v>
      </c>
      <c r="B2392">
        <v>213</v>
      </c>
      <c r="C2392" t="s">
        <v>163</v>
      </c>
      <c r="D2392">
        <v>37.465612</v>
      </c>
      <c r="E2392">
        <v>127.021338</v>
      </c>
      <c r="F2392">
        <v>62200</v>
      </c>
      <c r="G2392" s="1">
        <v>42795</v>
      </c>
      <c r="H2392" s="2">
        <v>0.98640000000000005</v>
      </c>
      <c r="I2392" t="s">
        <v>984</v>
      </c>
    </row>
    <row r="2393" spans="1:9">
      <c r="A2393">
        <v>2392</v>
      </c>
      <c r="B2393">
        <v>183</v>
      </c>
      <c r="C2393" t="s">
        <v>37</v>
      </c>
      <c r="D2393">
        <v>37.498626000000002</v>
      </c>
      <c r="E2393">
        <v>126.928854</v>
      </c>
      <c r="F2393">
        <v>90500</v>
      </c>
      <c r="G2393" s="1">
        <v>42778</v>
      </c>
      <c r="H2393" s="2">
        <v>0.48882999999999999</v>
      </c>
      <c r="I2393" t="s">
        <v>984</v>
      </c>
    </row>
    <row r="2394" spans="1:9">
      <c r="A2394">
        <v>2393</v>
      </c>
      <c r="B2394">
        <v>76</v>
      </c>
      <c r="C2394" t="s">
        <v>20</v>
      </c>
      <c r="D2394">
        <v>37.542983999999997</v>
      </c>
      <c r="E2394">
        <v>126.903024</v>
      </c>
      <c r="F2394">
        <v>54300</v>
      </c>
      <c r="G2394" s="1">
        <v>42386</v>
      </c>
      <c r="H2394" s="2">
        <v>0.51419000000000004</v>
      </c>
      <c r="I2394" t="s">
        <v>984</v>
      </c>
    </row>
    <row r="2395" spans="1:9">
      <c r="A2395">
        <v>2394</v>
      </c>
      <c r="B2395">
        <v>229</v>
      </c>
      <c r="C2395" t="s">
        <v>38</v>
      </c>
      <c r="D2395">
        <v>37.694859999999998</v>
      </c>
      <c r="E2395">
        <v>127.14384200000001</v>
      </c>
      <c r="F2395">
        <v>137400</v>
      </c>
      <c r="G2395" s="1">
        <v>42625</v>
      </c>
      <c r="H2395" s="2">
        <v>0.87446999999999997</v>
      </c>
      <c r="I2395" t="s">
        <v>986</v>
      </c>
    </row>
    <row r="2396" spans="1:9">
      <c r="A2396">
        <v>2395</v>
      </c>
      <c r="B2396">
        <v>52</v>
      </c>
      <c r="C2396" t="s">
        <v>133</v>
      </c>
      <c r="D2396">
        <v>37.552435000000003</v>
      </c>
      <c r="E2396">
        <v>127.002273</v>
      </c>
      <c r="F2396">
        <v>69600</v>
      </c>
      <c r="G2396" s="1">
        <v>42603</v>
      </c>
      <c r="H2396" s="2">
        <v>0.91215000000000002</v>
      </c>
      <c r="I2396" t="s">
        <v>986</v>
      </c>
    </row>
    <row r="2397" spans="1:9">
      <c r="A2397">
        <v>2396</v>
      </c>
      <c r="B2397">
        <v>39</v>
      </c>
      <c r="C2397" t="s">
        <v>72</v>
      </c>
      <c r="D2397">
        <v>37.583806000000003</v>
      </c>
      <c r="E2397">
        <v>126.973902</v>
      </c>
      <c r="F2397">
        <v>29500</v>
      </c>
      <c r="G2397" s="1">
        <v>43095</v>
      </c>
      <c r="H2397" s="2">
        <v>0.91178000000000003</v>
      </c>
      <c r="I2397" t="s">
        <v>984</v>
      </c>
    </row>
    <row r="2398" spans="1:9">
      <c r="A2398">
        <v>2397</v>
      </c>
      <c r="B2398">
        <v>254</v>
      </c>
      <c r="C2398" t="s">
        <v>101</v>
      </c>
      <c r="D2398">
        <v>37.586360999999997</v>
      </c>
      <c r="E2398">
        <v>126.885285</v>
      </c>
      <c r="F2398">
        <v>80300</v>
      </c>
      <c r="G2398" s="1">
        <v>42820</v>
      </c>
      <c r="H2398" s="2">
        <v>0.72396000000000005</v>
      </c>
      <c r="I2398" t="s">
        <v>984</v>
      </c>
    </row>
    <row r="2399" spans="1:9">
      <c r="A2399">
        <v>2398</v>
      </c>
      <c r="B2399">
        <v>138</v>
      </c>
      <c r="C2399" t="s">
        <v>64</v>
      </c>
      <c r="D2399">
        <v>37.470353000000003</v>
      </c>
      <c r="E2399">
        <v>127.087097</v>
      </c>
      <c r="F2399">
        <v>20600</v>
      </c>
      <c r="G2399" s="1">
        <v>42386</v>
      </c>
      <c r="H2399" s="2">
        <v>0.37508000000000002</v>
      </c>
      <c r="I2399" t="s">
        <v>984</v>
      </c>
    </row>
    <row r="2400" spans="1:9">
      <c r="A2400">
        <v>2399</v>
      </c>
      <c r="B2400">
        <v>18</v>
      </c>
      <c r="C2400" t="s">
        <v>101</v>
      </c>
      <c r="D2400">
        <v>37.545144000000001</v>
      </c>
      <c r="E2400">
        <v>127.056882</v>
      </c>
      <c r="F2400">
        <v>46600</v>
      </c>
      <c r="G2400" s="1">
        <v>43141</v>
      </c>
      <c r="H2400" s="2">
        <v>0.83930000000000005</v>
      </c>
      <c r="I2400" t="s">
        <v>984</v>
      </c>
    </row>
    <row r="2401" spans="1:9">
      <c r="A2401">
        <v>2400</v>
      </c>
      <c r="B2401">
        <v>75</v>
      </c>
      <c r="C2401" t="s">
        <v>64</v>
      </c>
      <c r="D2401">
        <v>37.699781000000002</v>
      </c>
      <c r="E2401">
        <v>127.191946</v>
      </c>
      <c r="F2401">
        <v>42700</v>
      </c>
      <c r="G2401" s="1">
        <v>42525</v>
      </c>
      <c r="H2401" s="2">
        <v>0.82635000000000003</v>
      </c>
      <c r="I2401" t="s">
        <v>984</v>
      </c>
    </row>
    <row r="2402" spans="1:9">
      <c r="A2402">
        <v>2401</v>
      </c>
      <c r="B2402">
        <v>294</v>
      </c>
      <c r="C2402" t="s">
        <v>119</v>
      </c>
      <c r="D2402">
        <v>37.697215</v>
      </c>
      <c r="E2402">
        <v>126.99358700000001</v>
      </c>
      <c r="F2402">
        <v>18100</v>
      </c>
      <c r="G2402" s="1">
        <v>43022</v>
      </c>
      <c r="H2402" s="2">
        <v>0.95199</v>
      </c>
      <c r="I2402" t="s">
        <v>986</v>
      </c>
    </row>
    <row r="2403" spans="1:9">
      <c r="A2403">
        <v>2402</v>
      </c>
      <c r="B2403">
        <v>27</v>
      </c>
      <c r="C2403" t="s">
        <v>42</v>
      </c>
      <c r="D2403">
        <v>37.550696000000002</v>
      </c>
      <c r="E2403">
        <v>127.133745</v>
      </c>
      <c r="F2403">
        <v>97900</v>
      </c>
      <c r="G2403" s="1">
        <v>42888</v>
      </c>
      <c r="H2403" s="2">
        <v>0.61333000000000004</v>
      </c>
      <c r="I2403" t="s">
        <v>984</v>
      </c>
    </row>
    <row r="2404" spans="1:9">
      <c r="A2404">
        <v>2403</v>
      </c>
      <c r="B2404">
        <v>176</v>
      </c>
      <c r="C2404" t="s">
        <v>88</v>
      </c>
      <c r="D2404">
        <v>37.672207999999998</v>
      </c>
      <c r="E2404">
        <v>127.15372000000001</v>
      </c>
      <c r="F2404">
        <v>23000</v>
      </c>
      <c r="G2404" s="1">
        <v>42511</v>
      </c>
      <c r="H2404" s="2">
        <v>0.63871</v>
      </c>
      <c r="I2404" t="s">
        <v>984</v>
      </c>
    </row>
    <row r="2405" spans="1:9">
      <c r="A2405">
        <v>2404</v>
      </c>
      <c r="B2405">
        <v>127</v>
      </c>
      <c r="C2405" t="s">
        <v>92</v>
      </c>
      <c r="D2405">
        <v>37.532353000000001</v>
      </c>
      <c r="E2405">
        <v>126.99019800000001</v>
      </c>
      <c r="F2405">
        <v>74500</v>
      </c>
      <c r="G2405" s="1">
        <v>43116</v>
      </c>
      <c r="H2405" s="2">
        <v>0.94613000000000003</v>
      </c>
      <c r="I2405" t="s">
        <v>987</v>
      </c>
    </row>
    <row r="2406" spans="1:9">
      <c r="A2406">
        <v>2405</v>
      </c>
      <c r="B2406">
        <v>74</v>
      </c>
      <c r="C2406" t="s">
        <v>108</v>
      </c>
      <c r="D2406">
        <v>37.450811999999999</v>
      </c>
      <c r="E2406">
        <v>126.90553199999999</v>
      </c>
      <c r="F2406">
        <v>128700</v>
      </c>
      <c r="G2406" s="1">
        <v>43068</v>
      </c>
      <c r="H2406" s="2">
        <v>0.84497</v>
      </c>
      <c r="I2406" t="s">
        <v>988</v>
      </c>
    </row>
    <row r="2407" spans="1:9">
      <c r="A2407">
        <v>2406</v>
      </c>
      <c r="B2407">
        <v>239</v>
      </c>
      <c r="C2407" t="s">
        <v>37</v>
      </c>
      <c r="D2407">
        <v>37.559645000000003</v>
      </c>
      <c r="E2407">
        <v>126.909305</v>
      </c>
      <c r="F2407">
        <v>138700</v>
      </c>
      <c r="G2407" s="1">
        <v>42849</v>
      </c>
      <c r="H2407" s="2">
        <v>0.42170999999999997</v>
      </c>
      <c r="I2407" t="s">
        <v>984</v>
      </c>
    </row>
    <row r="2408" spans="1:9">
      <c r="A2408">
        <v>2407</v>
      </c>
      <c r="B2408">
        <v>228</v>
      </c>
      <c r="C2408" t="s">
        <v>100</v>
      </c>
      <c r="D2408">
        <v>37.638540999999996</v>
      </c>
      <c r="E2408">
        <v>127.013481</v>
      </c>
      <c r="F2408">
        <v>115200</v>
      </c>
      <c r="G2408" s="1">
        <v>42888</v>
      </c>
      <c r="H2408" s="2">
        <v>0.39473999999999998</v>
      </c>
      <c r="I2408" t="s">
        <v>987</v>
      </c>
    </row>
    <row r="2409" spans="1:9">
      <c r="A2409">
        <v>2408</v>
      </c>
      <c r="B2409">
        <v>164</v>
      </c>
      <c r="C2409" t="s">
        <v>38</v>
      </c>
      <c r="D2409">
        <v>37.537768</v>
      </c>
      <c r="E2409">
        <v>126.9508</v>
      </c>
      <c r="F2409">
        <v>85300</v>
      </c>
      <c r="G2409" s="1">
        <v>42541</v>
      </c>
      <c r="H2409" s="2">
        <v>0.51482000000000006</v>
      </c>
      <c r="I2409" t="s">
        <v>986</v>
      </c>
    </row>
    <row r="2410" spans="1:9">
      <c r="A2410">
        <v>2409</v>
      </c>
      <c r="B2410">
        <v>235</v>
      </c>
      <c r="C2410" t="s">
        <v>22</v>
      </c>
      <c r="D2410">
        <v>37.5336</v>
      </c>
      <c r="E2410">
        <v>127.11085</v>
      </c>
      <c r="F2410">
        <v>90600</v>
      </c>
      <c r="G2410" s="1">
        <v>42602</v>
      </c>
      <c r="H2410" s="2">
        <v>0.87339</v>
      </c>
      <c r="I2410" t="s">
        <v>984</v>
      </c>
    </row>
    <row r="2411" spans="1:9">
      <c r="A2411">
        <v>2410</v>
      </c>
      <c r="B2411">
        <v>247</v>
      </c>
      <c r="C2411" t="s">
        <v>159</v>
      </c>
      <c r="D2411">
        <v>37.472135999999999</v>
      </c>
      <c r="E2411">
        <v>126.98864500000001</v>
      </c>
      <c r="F2411">
        <v>136700</v>
      </c>
      <c r="G2411" s="1">
        <v>42400</v>
      </c>
      <c r="H2411" s="2">
        <v>0.50902999999999998</v>
      </c>
      <c r="I2411" t="s">
        <v>988</v>
      </c>
    </row>
    <row r="2412" spans="1:9">
      <c r="A2412">
        <v>2411</v>
      </c>
      <c r="B2412">
        <v>118</v>
      </c>
      <c r="C2412" t="s">
        <v>93</v>
      </c>
      <c r="D2412">
        <v>37.690964999999998</v>
      </c>
      <c r="E2412">
        <v>126.989671</v>
      </c>
      <c r="F2412">
        <v>117200</v>
      </c>
      <c r="G2412" s="1">
        <v>42448</v>
      </c>
      <c r="H2412" s="2">
        <v>0.67796000000000001</v>
      </c>
      <c r="I2412" t="s">
        <v>985</v>
      </c>
    </row>
    <row r="2413" spans="1:9">
      <c r="A2413">
        <v>2412</v>
      </c>
      <c r="B2413">
        <v>57</v>
      </c>
      <c r="C2413" t="s">
        <v>51</v>
      </c>
      <c r="D2413">
        <v>37.681094999999999</v>
      </c>
      <c r="E2413">
        <v>127.03576200000001</v>
      </c>
      <c r="F2413">
        <v>39800</v>
      </c>
      <c r="G2413" s="1">
        <v>42814</v>
      </c>
      <c r="H2413" s="2">
        <v>0.86124000000000001</v>
      </c>
      <c r="I2413" t="s">
        <v>984</v>
      </c>
    </row>
    <row r="2414" spans="1:9">
      <c r="A2414">
        <v>2413</v>
      </c>
      <c r="B2414">
        <v>142</v>
      </c>
      <c r="C2414" t="s">
        <v>23</v>
      </c>
      <c r="D2414">
        <v>37.48659</v>
      </c>
      <c r="E2414">
        <v>126.88308499999999</v>
      </c>
      <c r="F2414">
        <v>72500</v>
      </c>
      <c r="G2414" s="1">
        <v>42974</v>
      </c>
      <c r="H2414" s="2">
        <v>0.64502999999999999</v>
      </c>
      <c r="I2414" t="s">
        <v>984</v>
      </c>
    </row>
    <row r="2415" spans="1:9">
      <c r="A2415">
        <v>2414</v>
      </c>
      <c r="B2415">
        <v>34</v>
      </c>
      <c r="C2415" t="s">
        <v>20</v>
      </c>
      <c r="D2415">
        <v>37.502983</v>
      </c>
      <c r="E2415">
        <v>126.953514</v>
      </c>
      <c r="F2415">
        <v>113600</v>
      </c>
      <c r="G2415" s="1">
        <v>42748</v>
      </c>
      <c r="H2415" s="2">
        <v>0.97409999999999997</v>
      </c>
      <c r="I2415" t="s">
        <v>984</v>
      </c>
    </row>
    <row r="2416" spans="1:9">
      <c r="A2416">
        <v>2415</v>
      </c>
      <c r="B2416">
        <v>29</v>
      </c>
      <c r="C2416" t="s">
        <v>27</v>
      </c>
      <c r="D2416">
        <v>37.468935000000002</v>
      </c>
      <c r="E2416">
        <v>127.05907999999999</v>
      </c>
      <c r="F2416">
        <v>59400</v>
      </c>
      <c r="G2416" s="1">
        <v>42752</v>
      </c>
      <c r="H2416" s="2">
        <v>0.87814000000000003</v>
      </c>
      <c r="I2416" t="s">
        <v>984</v>
      </c>
    </row>
    <row r="2417" spans="1:9">
      <c r="A2417">
        <v>2416</v>
      </c>
      <c r="B2417">
        <v>179</v>
      </c>
      <c r="C2417" t="s">
        <v>133</v>
      </c>
      <c r="D2417">
        <v>37.500317000000003</v>
      </c>
      <c r="E2417">
        <v>127.07686699999999</v>
      </c>
      <c r="F2417">
        <v>26000</v>
      </c>
      <c r="G2417" s="1">
        <v>42624</v>
      </c>
      <c r="H2417" s="2">
        <v>0.51156999999999997</v>
      </c>
      <c r="I2417" t="s">
        <v>986</v>
      </c>
    </row>
    <row r="2418" spans="1:9">
      <c r="A2418">
        <v>2417</v>
      </c>
      <c r="B2418">
        <v>94</v>
      </c>
      <c r="C2418" t="s">
        <v>159</v>
      </c>
      <c r="D2418">
        <v>37.669615999999998</v>
      </c>
      <c r="E2418">
        <v>127.07920799999999</v>
      </c>
      <c r="F2418">
        <v>132700</v>
      </c>
      <c r="G2418" s="1">
        <v>43011</v>
      </c>
      <c r="H2418" s="2">
        <v>0.70094000000000001</v>
      </c>
      <c r="I2418" t="s">
        <v>988</v>
      </c>
    </row>
    <row r="2419" spans="1:9">
      <c r="A2419">
        <v>2418</v>
      </c>
      <c r="B2419">
        <v>299</v>
      </c>
      <c r="C2419" t="s">
        <v>108</v>
      </c>
      <c r="D2419">
        <v>37.626823000000002</v>
      </c>
      <c r="E2419">
        <v>127.03804100000001</v>
      </c>
      <c r="F2419">
        <v>84000</v>
      </c>
      <c r="G2419" s="1">
        <v>43033</v>
      </c>
      <c r="H2419" s="2">
        <v>0.87185999999999997</v>
      </c>
      <c r="I2419" t="s">
        <v>988</v>
      </c>
    </row>
    <row r="2420" spans="1:9">
      <c r="A2420">
        <v>2419</v>
      </c>
      <c r="B2420">
        <v>260</v>
      </c>
      <c r="C2420" t="s">
        <v>133</v>
      </c>
      <c r="D2420">
        <v>37.647924000000003</v>
      </c>
      <c r="E2420">
        <v>127.12554299999999</v>
      </c>
      <c r="F2420">
        <v>132400</v>
      </c>
      <c r="G2420" s="1">
        <v>43193</v>
      </c>
      <c r="H2420" s="2">
        <v>0.92459999999999998</v>
      </c>
      <c r="I2420" t="s">
        <v>986</v>
      </c>
    </row>
    <row r="2421" spans="1:9">
      <c r="A2421">
        <v>2420</v>
      </c>
      <c r="B2421">
        <v>27</v>
      </c>
      <c r="C2421" t="s">
        <v>76</v>
      </c>
      <c r="D2421">
        <v>37.605907999999999</v>
      </c>
      <c r="E2421">
        <v>127.176962</v>
      </c>
      <c r="F2421">
        <v>145500</v>
      </c>
      <c r="G2421" s="1">
        <v>42564</v>
      </c>
      <c r="H2421" s="2">
        <v>0.77815000000000001</v>
      </c>
      <c r="I2421" t="s">
        <v>984</v>
      </c>
    </row>
    <row r="2422" spans="1:9">
      <c r="A2422">
        <v>2421</v>
      </c>
      <c r="B2422">
        <v>286</v>
      </c>
      <c r="C2422" t="s">
        <v>20</v>
      </c>
      <c r="D2422">
        <v>37.653455999999998</v>
      </c>
      <c r="E2422">
        <v>127.173934</v>
      </c>
      <c r="F2422">
        <v>142200</v>
      </c>
      <c r="G2422" s="1">
        <v>43068</v>
      </c>
      <c r="H2422" s="2">
        <v>0.44671</v>
      </c>
      <c r="I2422" t="s">
        <v>984</v>
      </c>
    </row>
    <row r="2423" spans="1:9">
      <c r="A2423">
        <v>2422</v>
      </c>
      <c r="B2423">
        <v>194</v>
      </c>
      <c r="C2423" t="s">
        <v>38</v>
      </c>
      <c r="D2423">
        <v>37.653002999999998</v>
      </c>
      <c r="E2423">
        <v>127.13283699999999</v>
      </c>
      <c r="F2423">
        <v>44300</v>
      </c>
      <c r="G2423" s="1">
        <v>42674</v>
      </c>
      <c r="H2423" s="2">
        <v>0.81279000000000001</v>
      </c>
      <c r="I2423" t="s">
        <v>986</v>
      </c>
    </row>
    <row r="2424" spans="1:9">
      <c r="A2424">
        <v>2423</v>
      </c>
      <c r="B2424">
        <v>253</v>
      </c>
      <c r="C2424" t="s">
        <v>84</v>
      </c>
      <c r="D2424">
        <v>37.446677999999999</v>
      </c>
      <c r="E2424">
        <v>127.00494</v>
      </c>
      <c r="F2424">
        <v>71600</v>
      </c>
      <c r="G2424" s="1">
        <v>43016</v>
      </c>
      <c r="H2424" s="2">
        <v>0.71145999999999998</v>
      </c>
      <c r="I2424" t="s">
        <v>984</v>
      </c>
    </row>
    <row r="2425" spans="1:9">
      <c r="A2425">
        <v>2424</v>
      </c>
      <c r="B2425">
        <v>233</v>
      </c>
      <c r="C2425" t="s">
        <v>64</v>
      </c>
      <c r="D2425">
        <v>37.642366000000003</v>
      </c>
      <c r="E2425">
        <v>127.08067699999999</v>
      </c>
      <c r="F2425">
        <v>93200</v>
      </c>
      <c r="G2425" s="1">
        <v>43083</v>
      </c>
      <c r="H2425" s="2">
        <v>0.95616000000000001</v>
      </c>
      <c r="I2425" t="s">
        <v>984</v>
      </c>
    </row>
    <row r="2426" spans="1:9">
      <c r="A2426">
        <v>2425</v>
      </c>
      <c r="B2426">
        <v>14</v>
      </c>
      <c r="C2426" t="s">
        <v>64</v>
      </c>
      <c r="D2426">
        <v>37.464244999999998</v>
      </c>
      <c r="E2426">
        <v>126.900468</v>
      </c>
      <c r="F2426">
        <v>42600</v>
      </c>
      <c r="G2426" s="1">
        <v>42386</v>
      </c>
      <c r="H2426" s="2">
        <v>0.95443</v>
      </c>
      <c r="I2426" t="s">
        <v>984</v>
      </c>
    </row>
    <row r="2427" spans="1:9">
      <c r="A2427">
        <v>2426</v>
      </c>
      <c r="B2427">
        <v>234</v>
      </c>
      <c r="C2427" t="s">
        <v>68</v>
      </c>
      <c r="D2427">
        <v>37.452585999999997</v>
      </c>
      <c r="E2427">
        <v>126.85181900000001</v>
      </c>
      <c r="F2427">
        <v>101400</v>
      </c>
      <c r="G2427" s="1">
        <v>42523</v>
      </c>
      <c r="H2427" s="2">
        <v>0.53234000000000004</v>
      </c>
      <c r="I2427" t="s">
        <v>984</v>
      </c>
    </row>
    <row r="2428" spans="1:9">
      <c r="A2428">
        <v>2427</v>
      </c>
      <c r="B2428">
        <v>234</v>
      </c>
      <c r="C2428" t="s">
        <v>22</v>
      </c>
      <c r="D2428">
        <v>37.620099000000003</v>
      </c>
      <c r="E2428">
        <v>126.85038400000001</v>
      </c>
      <c r="F2428">
        <v>81900</v>
      </c>
      <c r="G2428" s="1">
        <v>42983</v>
      </c>
      <c r="H2428" s="2">
        <v>0.51441000000000003</v>
      </c>
      <c r="I2428" t="s">
        <v>984</v>
      </c>
    </row>
    <row r="2429" spans="1:9">
      <c r="A2429">
        <v>2428</v>
      </c>
      <c r="B2429">
        <v>205</v>
      </c>
      <c r="C2429" t="s">
        <v>115</v>
      </c>
      <c r="D2429">
        <v>37.633012999999998</v>
      </c>
      <c r="E2429">
        <v>127.00043599999999</v>
      </c>
      <c r="F2429">
        <v>8000</v>
      </c>
      <c r="G2429" s="1">
        <v>43133</v>
      </c>
      <c r="H2429" s="2">
        <v>0.70291000000000003</v>
      </c>
      <c r="I2429" t="s">
        <v>984</v>
      </c>
    </row>
    <row r="2430" spans="1:9">
      <c r="A2430">
        <v>2429</v>
      </c>
      <c r="B2430">
        <v>163</v>
      </c>
      <c r="C2430" t="s">
        <v>119</v>
      </c>
      <c r="D2430">
        <v>37.688555999999998</v>
      </c>
      <c r="E2430">
        <v>126.986721</v>
      </c>
      <c r="F2430">
        <v>3600</v>
      </c>
      <c r="G2430" s="1">
        <v>42452</v>
      </c>
      <c r="H2430" s="2">
        <v>0.75817999999999997</v>
      </c>
      <c r="I2430" t="s">
        <v>986</v>
      </c>
    </row>
    <row r="2431" spans="1:9">
      <c r="A2431">
        <v>2430</v>
      </c>
      <c r="B2431">
        <v>62</v>
      </c>
      <c r="C2431" t="s">
        <v>93</v>
      </c>
      <c r="D2431">
        <v>37.611725</v>
      </c>
      <c r="E2431">
        <v>127.179813</v>
      </c>
      <c r="F2431">
        <v>5200</v>
      </c>
      <c r="G2431" s="1">
        <v>43144</v>
      </c>
      <c r="H2431" s="2">
        <v>0.79108999999999996</v>
      </c>
      <c r="I2431" t="s">
        <v>985</v>
      </c>
    </row>
    <row r="2432" spans="1:9">
      <c r="A2432">
        <v>2431</v>
      </c>
      <c r="B2432">
        <v>285</v>
      </c>
      <c r="C2432" t="s">
        <v>108</v>
      </c>
      <c r="D2432">
        <v>37.658172</v>
      </c>
      <c r="E2432">
        <v>126.94144300000001</v>
      </c>
      <c r="F2432">
        <v>60000</v>
      </c>
      <c r="G2432" s="1">
        <v>42976</v>
      </c>
      <c r="H2432" s="2">
        <v>0.86031000000000002</v>
      </c>
      <c r="I2432" t="s">
        <v>988</v>
      </c>
    </row>
    <row r="2433" spans="1:9">
      <c r="A2433">
        <v>2432</v>
      </c>
      <c r="B2433">
        <v>233</v>
      </c>
      <c r="C2433" t="s">
        <v>159</v>
      </c>
      <c r="D2433">
        <v>37.446626999999999</v>
      </c>
      <c r="E2433">
        <v>127.101732</v>
      </c>
      <c r="F2433">
        <v>126200</v>
      </c>
      <c r="G2433" s="1">
        <v>42878</v>
      </c>
      <c r="H2433" s="2">
        <v>0.48292000000000002</v>
      </c>
      <c r="I2433" t="s">
        <v>988</v>
      </c>
    </row>
    <row r="2434" spans="1:9">
      <c r="A2434">
        <v>2433</v>
      </c>
      <c r="B2434">
        <v>67</v>
      </c>
      <c r="C2434" t="s">
        <v>119</v>
      </c>
      <c r="D2434">
        <v>37.608924999999999</v>
      </c>
      <c r="E2434">
        <v>126.898144</v>
      </c>
      <c r="F2434">
        <v>121800</v>
      </c>
      <c r="G2434" s="1">
        <v>43010</v>
      </c>
      <c r="H2434" s="2">
        <v>0.39217000000000002</v>
      </c>
      <c r="I2434" t="s">
        <v>986</v>
      </c>
    </row>
    <row r="2435" spans="1:9">
      <c r="A2435">
        <v>2434</v>
      </c>
      <c r="B2435">
        <v>7</v>
      </c>
      <c r="C2435" t="s">
        <v>101</v>
      </c>
      <c r="D2435">
        <v>37.717472999999998</v>
      </c>
      <c r="E2435">
        <v>127.046638</v>
      </c>
      <c r="F2435">
        <v>137600</v>
      </c>
      <c r="G2435" s="1">
        <v>42844</v>
      </c>
      <c r="H2435" s="2">
        <v>0.57513000000000003</v>
      </c>
      <c r="I2435" t="s">
        <v>984</v>
      </c>
    </row>
    <row r="2436" spans="1:9">
      <c r="A2436">
        <v>2435</v>
      </c>
      <c r="B2436">
        <v>196</v>
      </c>
      <c r="C2436" t="s">
        <v>100</v>
      </c>
      <c r="D2436">
        <v>37.444794000000002</v>
      </c>
      <c r="E2436">
        <v>126.855147</v>
      </c>
      <c r="F2436">
        <v>85300</v>
      </c>
      <c r="G2436" s="1">
        <v>42555</v>
      </c>
      <c r="H2436" s="2">
        <v>0.72889999999999999</v>
      </c>
      <c r="I2436" t="s">
        <v>987</v>
      </c>
    </row>
    <row r="2437" spans="1:9">
      <c r="A2437">
        <v>2436</v>
      </c>
      <c r="B2437">
        <v>7</v>
      </c>
      <c r="C2437" t="s">
        <v>84</v>
      </c>
      <c r="D2437">
        <v>37.509630999999999</v>
      </c>
      <c r="E2437">
        <v>127.171362</v>
      </c>
      <c r="F2437">
        <v>113800</v>
      </c>
      <c r="G2437" s="1">
        <v>42953</v>
      </c>
      <c r="H2437" s="2">
        <v>0.99504000000000004</v>
      </c>
      <c r="I2437" t="s">
        <v>984</v>
      </c>
    </row>
    <row r="2438" spans="1:9">
      <c r="A2438">
        <v>2437</v>
      </c>
      <c r="B2438">
        <v>283</v>
      </c>
      <c r="C2438" t="s">
        <v>132</v>
      </c>
      <c r="D2438">
        <v>37.555818000000002</v>
      </c>
      <c r="E2438">
        <v>127.008235</v>
      </c>
      <c r="F2438">
        <v>17300</v>
      </c>
      <c r="G2438" s="1">
        <v>43056</v>
      </c>
      <c r="H2438" s="2">
        <v>0.77737999999999996</v>
      </c>
      <c r="I2438" t="s">
        <v>987</v>
      </c>
    </row>
    <row r="2439" spans="1:9">
      <c r="A2439">
        <v>2438</v>
      </c>
      <c r="B2439">
        <v>51</v>
      </c>
      <c r="C2439" t="s">
        <v>152</v>
      </c>
      <c r="D2439">
        <v>37.524028999999999</v>
      </c>
      <c r="E2439">
        <v>127.199342</v>
      </c>
      <c r="F2439">
        <v>85100</v>
      </c>
      <c r="G2439" s="1">
        <v>43140</v>
      </c>
      <c r="H2439" s="2">
        <v>0.9022</v>
      </c>
      <c r="I2439" t="s">
        <v>986</v>
      </c>
    </row>
    <row r="2440" spans="1:9">
      <c r="A2440">
        <v>2439</v>
      </c>
      <c r="B2440">
        <v>285</v>
      </c>
      <c r="C2440" t="s">
        <v>88</v>
      </c>
      <c r="D2440">
        <v>37.678190999999998</v>
      </c>
      <c r="E2440">
        <v>126.866923</v>
      </c>
      <c r="F2440">
        <v>97100</v>
      </c>
      <c r="G2440" s="1">
        <v>42640</v>
      </c>
      <c r="H2440" s="2">
        <v>0.83979999999999999</v>
      </c>
      <c r="I2440" t="s">
        <v>984</v>
      </c>
    </row>
    <row r="2441" spans="1:9">
      <c r="A2441">
        <v>2440</v>
      </c>
      <c r="B2441">
        <v>245</v>
      </c>
      <c r="C2441" t="s">
        <v>92</v>
      </c>
      <c r="D2441">
        <v>37.551716999999996</v>
      </c>
      <c r="E2441">
        <v>126.87675</v>
      </c>
      <c r="F2441">
        <v>61400</v>
      </c>
      <c r="G2441" s="1">
        <v>42962</v>
      </c>
      <c r="H2441" s="2">
        <v>0.74656999999999996</v>
      </c>
      <c r="I2441" t="s">
        <v>987</v>
      </c>
    </row>
    <row r="2442" spans="1:9">
      <c r="A2442">
        <v>2441</v>
      </c>
      <c r="B2442">
        <v>228</v>
      </c>
      <c r="C2442" t="s">
        <v>23</v>
      </c>
      <c r="D2442">
        <v>37.521223999999997</v>
      </c>
      <c r="E2442">
        <v>127.053403</v>
      </c>
      <c r="F2442">
        <v>38000</v>
      </c>
      <c r="G2442" s="1">
        <v>42467</v>
      </c>
      <c r="H2442" s="2">
        <v>0.50534000000000001</v>
      </c>
      <c r="I2442" t="s">
        <v>984</v>
      </c>
    </row>
    <row r="2443" spans="1:9">
      <c r="A2443">
        <v>2442</v>
      </c>
      <c r="B2443">
        <v>261</v>
      </c>
      <c r="C2443" t="s">
        <v>46</v>
      </c>
      <c r="D2443">
        <v>37.563285999999998</v>
      </c>
      <c r="E2443">
        <v>127.049887</v>
      </c>
      <c r="F2443">
        <v>69700</v>
      </c>
      <c r="G2443" s="1">
        <v>42464</v>
      </c>
      <c r="H2443" s="2">
        <v>0.49592000000000003</v>
      </c>
      <c r="I2443" t="s">
        <v>984</v>
      </c>
    </row>
    <row r="2444" spans="1:9">
      <c r="A2444">
        <v>2443</v>
      </c>
      <c r="B2444">
        <v>135</v>
      </c>
      <c r="C2444" t="s">
        <v>51</v>
      </c>
      <c r="D2444">
        <v>37.491407000000002</v>
      </c>
      <c r="E2444">
        <v>127.07343299999999</v>
      </c>
      <c r="F2444">
        <v>94200</v>
      </c>
      <c r="G2444" s="1">
        <v>42760</v>
      </c>
      <c r="H2444" s="2">
        <v>0.74051</v>
      </c>
      <c r="I2444" t="s">
        <v>984</v>
      </c>
    </row>
    <row r="2445" spans="1:9">
      <c r="A2445">
        <v>2444</v>
      </c>
      <c r="B2445">
        <v>126</v>
      </c>
      <c r="C2445" t="s">
        <v>115</v>
      </c>
      <c r="D2445">
        <v>37.553812999999998</v>
      </c>
      <c r="E2445">
        <v>126.982596</v>
      </c>
      <c r="F2445">
        <v>7700</v>
      </c>
      <c r="G2445" s="1">
        <v>42389</v>
      </c>
      <c r="H2445" s="2">
        <v>0.88392999999999999</v>
      </c>
      <c r="I2445" t="s">
        <v>984</v>
      </c>
    </row>
    <row r="2446" spans="1:9">
      <c r="A2446">
        <v>2445</v>
      </c>
      <c r="B2446">
        <v>66</v>
      </c>
      <c r="C2446" t="s">
        <v>22</v>
      </c>
      <c r="D2446">
        <v>37.644513000000003</v>
      </c>
      <c r="E2446">
        <v>127.016133</v>
      </c>
      <c r="F2446">
        <v>12500</v>
      </c>
      <c r="G2446" s="1">
        <v>42995</v>
      </c>
      <c r="H2446" s="2">
        <v>0.96289999999999998</v>
      </c>
      <c r="I2446" t="s">
        <v>984</v>
      </c>
    </row>
    <row r="2447" spans="1:9">
      <c r="A2447">
        <v>2446</v>
      </c>
      <c r="B2447">
        <v>93</v>
      </c>
      <c r="C2447" t="s">
        <v>88</v>
      </c>
      <c r="D2447">
        <v>37.493845999999998</v>
      </c>
      <c r="E2447">
        <v>127.078992</v>
      </c>
      <c r="F2447">
        <v>141500</v>
      </c>
      <c r="G2447" s="1">
        <v>42938</v>
      </c>
      <c r="H2447" s="2">
        <v>0.69603000000000004</v>
      </c>
      <c r="I2447" t="s">
        <v>984</v>
      </c>
    </row>
    <row r="2448" spans="1:9">
      <c r="A2448">
        <v>2447</v>
      </c>
      <c r="B2448">
        <v>224</v>
      </c>
      <c r="C2448" t="s">
        <v>22</v>
      </c>
      <c r="D2448">
        <v>37.525843000000002</v>
      </c>
      <c r="E2448">
        <v>126.981251</v>
      </c>
      <c r="F2448">
        <v>47800</v>
      </c>
      <c r="G2448" s="1">
        <v>42795</v>
      </c>
      <c r="H2448" s="2">
        <v>0.97316000000000003</v>
      </c>
      <c r="I2448" t="s">
        <v>984</v>
      </c>
    </row>
    <row r="2449" spans="1:9">
      <c r="A2449">
        <v>2448</v>
      </c>
      <c r="B2449">
        <v>170</v>
      </c>
      <c r="C2449" t="s">
        <v>46</v>
      </c>
      <c r="D2449">
        <v>37.684376999999998</v>
      </c>
      <c r="E2449">
        <v>127.122576</v>
      </c>
      <c r="F2449">
        <v>114600</v>
      </c>
      <c r="G2449" s="1">
        <v>42460</v>
      </c>
      <c r="H2449" s="2">
        <v>0.63246000000000002</v>
      </c>
      <c r="I2449" t="s">
        <v>984</v>
      </c>
    </row>
    <row r="2450" spans="1:9">
      <c r="A2450">
        <v>2449</v>
      </c>
      <c r="B2450">
        <v>190</v>
      </c>
      <c r="C2450" t="s">
        <v>72</v>
      </c>
      <c r="D2450">
        <v>37.499583999999999</v>
      </c>
      <c r="E2450">
        <v>127.09858</v>
      </c>
      <c r="F2450">
        <v>70700</v>
      </c>
      <c r="G2450" s="1">
        <v>42410</v>
      </c>
      <c r="H2450" s="2">
        <v>0.62931000000000004</v>
      </c>
      <c r="I2450" t="s">
        <v>984</v>
      </c>
    </row>
    <row r="2451" spans="1:9">
      <c r="A2451">
        <v>2450</v>
      </c>
      <c r="B2451">
        <v>292</v>
      </c>
      <c r="C2451" t="s">
        <v>84</v>
      </c>
      <c r="D2451">
        <v>37.511648000000001</v>
      </c>
      <c r="E2451">
        <v>127.131823</v>
      </c>
      <c r="F2451">
        <v>52700</v>
      </c>
      <c r="G2451" s="1">
        <v>42918</v>
      </c>
      <c r="H2451" s="2">
        <v>0.55722000000000005</v>
      </c>
      <c r="I2451" t="s">
        <v>984</v>
      </c>
    </row>
    <row r="2452" spans="1:9">
      <c r="A2452">
        <v>2451</v>
      </c>
      <c r="B2452">
        <v>178</v>
      </c>
      <c r="C2452" t="s">
        <v>93</v>
      </c>
      <c r="D2452">
        <v>37.467052000000002</v>
      </c>
      <c r="E2452">
        <v>127.089331</v>
      </c>
      <c r="F2452">
        <v>89200</v>
      </c>
      <c r="G2452" s="1">
        <v>42371</v>
      </c>
      <c r="H2452" s="2">
        <v>0.63353000000000004</v>
      </c>
      <c r="I2452" t="s">
        <v>985</v>
      </c>
    </row>
    <row r="2453" spans="1:9">
      <c r="A2453">
        <v>2452</v>
      </c>
      <c r="B2453">
        <v>177</v>
      </c>
      <c r="C2453" t="s">
        <v>163</v>
      </c>
      <c r="D2453">
        <v>37.67</v>
      </c>
      <c r="E2453">
        <v>127.0158</v>
      </c>
      <c r="F2453">
        <v>72800</v>
      </c>
      <c r="G2453" s="1">
        <v>42519</v>
      </c>
      <c r="H2453" s="2">
        <v>0.71350000000000002</v>
      </c>
      <c r="I2453" t="s">
        <v>984</v>
      </c>
    </row>
    <row r="2454" spans="1:9">
      <c r="A2454">
        <v>2453</v>
      </c>
      <c r="B2454">
        <v>198</v>
      </c>
      <c r="C2454" t="s">
        <v>77</v>
      </c>
      <c r="D2454">
        <v>37.514128999999997</v>
      </c>
      <c r="E2454">
        <v>127.02560800000001</v>
      </c>
      <c r="F2454">
        <v>102700</v>
      </c>
      <c r="G2454" s="1">
        <v>42503</v>
      </c>
      <c r="H2454" s="2">
        <v>0.77459999999999996</v>
      </c>
      <c r="I2454" t="s">
        <v>986</v>
      </c>
    </row>
    <row r="2455" spans="1:9">
      <c r="A2455">
        <v>2454</v>
      </c>
      <c r="B2455">
        <v>15</v>
      </c>
      <c r="C2455" t="s">
        <v>100</v>
      </c>
      <c r="D2455">
        <v>37.690918000000003</v>
      </c>
      <c r="E2455">
        <v>127.024137</v>
      </c>
      <c r="F2455">
        <v>114000</v>
      </c>
      <c r="G2455" s="1">
        <v>42537</v>
      </c>
      <c r="H2455" s="2">
        <v>0.63073000000000001</v>
      </c>
      <c r="I2455" t="s">
        <v>987</v>
      </c>
    </row>
    <row r="2456" spans="1:9">
      <c r="A2456">
        <v>2455</v>
      </c>
      <c r="B2456">
        <v>241</v>
      </c>
      <c r="C2456" t="s">
        <v>42</v>
      </c>
      <c r="D2456">
        <v>37.612614000000001</v>
      </c>
      <c r="E2456">
        <v>126.921415</v>
      </c>
      <c r="F2456">
        <v>79600</v>
      </c>
      <c r="G2456" s="1">
        <v>42727</v>
      </c>
      <c r="H2456" s="2">
        <v>0.76088999999999996</v>
      </c>
      <c r="I2456" t="s">
        <v>984</v>
      </c>
    </row>
    <row r="2457" spans="1:9">
      <c r="A2457">
        <v>2456</v>
      </c>
      <c r="B2457">
        <v>95</v>
      </c>
      <c r="C2457" t="s">
        <v>38</v>
      </c>
      <c r="D2457">
        <v>37.524309000000002</v>
      </c>
      <c r="E2457">
        <v>127.17193899999999</v>
      </c>
      <c r="F2457">
        <v>18600</v>
      </c>
      <c r="G2457" s="1">
        <v>42595</v>
      </c>
      <c r="H2457" s="2">
        <v>0.68857000000000002</v>
      </c>
      <c r="I2457" t="s">
        <v>986</v>
      </c>
    </row>
    <row r="2458" spans="1:9">
      <c r="A2458">
        <v>2457</v>
      </c>
      <c r="B2458">
        <v>113</v>
      </c>
      <c r="C2458" t="s">
        <v>163</v>
      </c>
      <c r="D2458">
        <v>37.573109000000002</v>
      </c>
      <c r="E2458">
        <v>127.087211</v>
      </c>
      <c r="F2458">
        <v>98800</v>
      </c>
      <c r="G2458" s="1">
        <v>42597</v>
      </c>
      <c r="H2458" s="2">
        <v>0.40112999999999999</v>
      </c>
      <c r="I2458" t="s">
        <v>984</v>
      </c>
    </row>
    <row r="2459" spans="1:9">
      <c r="A2459">
        <v>2458</v>
      </c>
      <c r="B2459">
        <v>273</v>
      </c>
      <c r="C2459" t="s">
        <v>51</v>
      </c>
      <c r="D2459">
        <v>37.657004000000001</v>
      </c>
      <c r="E2459">
        <v>126.916417</v>
      </c>
      <c r="F2459">
        <v>150000</v>
      </c>
      <c r="G2459" s="1">
        <v>42638</v>
      </c>
      <c r="H2459" s="2">
        <v>0.78290999999999999</v>
      </c>
      <c r="I2459" t="s">
        <v>984</v>
      </c>
    </row>
    <row r="2460" spans="1:9">
      <c r="A2460">
        <v>2459</v>
      </c>
      <c r="B2460">
        <v>193</v>
      </c>
      <c r="C2460" t="s">
        <v>108</v>
      </c>
      <c r="D2460">
        <v>37.559024000000001</v>
      </c>
      <c r="E2460">
        <v>127.003006</v>
      </c>
      <c r="F2460">
        <v>120200</v>
      </c>
      <c r="G2460" s="1">
        <v>43182</v>
      </c>
      <c r="H2460" s="2">
        <v>0.52834999999999999</v>
      </c>
      <c r="I2460" t="s">
        <v>988</v>
      </c>
    </row>
    <row r="2461" spans="1:9">
      <c r="A2461">
        <v>2460</v>
      </c>
      <c r="B2461">
        <v>238</v>
      </c>
      <c r="C2461" t="s">
        <v>108</v>
      </c>
      <c r="D2461">
        <v>37.477224</v>
      </c>
      <c r="E2461">
        <v>127.01114200000001</v>
      </c>
      <c r="F2461">
        <v>51100</v>
      </c>
      <c r="G2461" s="1">
        <v>42630</v>
      </c>
      <c r="H2461" s="2">
        <v>0.68720000000000003</v>
      </c>
      <c r="I2461" t="s">
        <v>988</v>
      </c>
    </row>
    <row r="2462" spans="1:9">
      <c r="A2462">
        <v>2461</v>
      </c>
      <c r="B2462">
        <v>184</v>
      </c>
      <c r="C2462" t="s">
        <v>152</v>
      </c>
      <c r="D2462">
        <v>37.520560000000003</v>
      </c>
      <c r="E2462">
        <v>127.137671</v>
      </c>
      <c r="F2462">
        <v>52900</v>
      </c>
      <c r="G2462" s="1">
        <v>42924</v>
      </c>
      <c r="H2462" s="2">
        <v>0.50263999999999998</v>
      </c>
      <c r="I2462" t="s">
        <v>986</v>
      </c>
    </row>
    <row r="2463" spans="1:9">
      <c r="A2463">
        <v>2462</v>
      </c>
      <c r="B2463">
        <v>279</v>
      </c>
      <c r="C2463" t="s">
        <v>37</v>
      </c>
      <c r="D2463">
        <v>37.472850999999999</v>
      </c>
      <c r="E2463">
        <v>127.106943</v>
      </c>
      <c r="F2463">
        <v>62900</v>
      </c>
      <c r="G2463" s="1">
        <v>42794</v>
      </c>
      <c r="H2463" s="2">
        <v>0.67893999999999999</v>
      </c>
      <c r="I2463" t="s">
        <v>984</v>
      </c>
    </row>
    <row r="2464" spans="1:9">
      <c r="A2464">
        <v>2463</v>
      </c>
      <c r="B2464">
        <v>24</v>
      </c>
      <c r="C2464" t="s">
        <v>133</v>
      </c>
      <c r="D2464">
        <v>37.493544999999997</v>
      </c>
      <c r="E2464">
        <v>126.902367</v>
      </c>
      <c r="F2464">
        <v>120400</v>
      </c>
      <c r="G2464" s="1">
        <v>43125</v>
      </c>
      <c r="H2464" s="2">
        <v>0.55730999999999997</v>
      </c>
      <c r="I2464" t="s">
        <v>986</v>
      </c>
    </row>
    <row r="2465" spans="1:9">
      <c r="A2465">
        <v>2464</v>
      </c>
      <c r="B2465">
        <v>16</v>
      </c>
      <c r="C2465" t="s">
        <v>132</v>
      </c>
      <c r="D2465">
        <v>37.525471000000003</v>
      </c>
      <c r="E2465">
        <v>126.88083899999999</v>
      </c>
      <c r="F2465">
        <v>120900</v>
      </c>
      <c r="G2465" s="1">
        <v>42382</v>
      </c>
      <c r="H2465" s="2">
        <v>0.68035999999999996</v>
      </c>
      <c r="I2465" t="s">
        <v>987</v>
      </c>
    </row>
    <row r="2466" spans="1:9">
      <c r="A2466">
        <v>2465</v>
      </c>
      <c r="B2466">
        <v>185</v>
      </c>
      <c r="C2466" t="s">
        <v>47</v>
      </c>
      <c r="D2466">
        <v>37.658157000000003</v>
      </c>
      <c r="E2466">
        <v>126.91999</v>
      </c>
      <c r="F2466">
        <v>18300</v>
      </c>
      <c r="G2466" s="1">
        <v>42500</v>
      </c>
      <c r="H2466" s="2">
        <v>0.50417999999999996</v>
      </c>
      <c r="I2466" t="s">
        <v>986</v>
      </c>
    </row>
    <row r="2467" spans="1:9">
      <c r="A2467">
        <v>2466</v>
      </c>
      <c r="B2467">
        <v>254</v>
      </c>
      <c r="C2467" t="s">
        <v>159</v>
      </c>
      <c r="D2467">
        <v>37.712950999999997</v>
      </c>
      <c r="E2467">
        <v>127.005296</v>
      </c>
      <c r="F2467">
        <v>131000</v>
      </c>
      <c r="G2467" s="1">
        <v>42747</v>
      </c>
      <c r="H2467" s="2">
        <v>0.42353000000000002</v>
      </c>
      <c r="I2467" t="s">
        <v>988</v>
      </c>
    </row>
    <row r="2468" spans="1:9">
      <c r="A2468">
        <v>2467</v>
      </c>
      <c r="B2468">
        <v>1</v>
      </c>
      <c r="C2468" t="s">
        <v>93</v>
      </c>
      <c r="D2468">
        <v>37.527735999999997</v>
      </c>
      <c r="E2468">
        <v>126.898988</v>
      </c>
      <c r="F2468">
        <v>82200</v>
      </c>
      <c r="G2468" s="1">
        <v>43170</v>
      </c>
      <c r="H2468" s="2">
        <v>0.71955999999999998</v>
      </c>
      <c r="I2468" t="s">
        <v>985</v>
      </c>
    </row>
    <row r="2469" spans="1:9">
      <c r="A2469">
        <v>2468</v>
      </c>
      <c r="B2469">
        <v>74</v>
      </c>
      <c r="C2469" t="s">
        <v>100</v>
      </c>
      <c r="D2469">
        <v>37.561601000000003</v>
      </c>
      <c r="E2469">
        <v>126.90577999999999</v>
      </c>
      <c r="F2469">
        <v>140200</v>
      </c>
      <c r="G2469" s="1">
        <v>43101</v>
      </c>
      <c r="H2469" s="2">
        <v>0.74126000000000003</v>
      </c>
      <c r="I2469" t="s">
        <v>987</v>
      </c>
    </row>
    <row r="2470" spans="1:9">
      <c r="A2470">
        <v>2469</v>
      </c>
      <c r="B2470">
        <v>237</v>
      </c>
      <c r="C2470" t="s">
        <v>42</v>
      </c>
      <c r="D2470">
        <v>37.699410999999998</v>
      </c>
      <c r="E2470">
        <v>127.041999</v>
      </c>
      <c r="F2470">
        <v>137800</v>
      </c>
      <c r="G2470" s="1">
        <v>43009</v>
      </c>
      <c r="H2470" s="2">
        <v>0.51015999999999995</v>
      </c>
      <c r="I2470" t="s">
        <v>984</v>
      </c>
    </row>
    <row r="2471" spans="1:9">
      <c r="A2471">
        <v>2470</v>
      </c>
      <c r="B2471">
        <v>200</v>
      </c>
      <c r="C2471" t="s">
        <v>42</v>
      </c>
      <c r="D2471">
        <v>37.664892000000002</v>
      </c>
      <c r="E2471">
        <v>127.133527</v>
      </c>
      <c r="F2471">
        <v>29100</v>
      </c>
      <c r="G2471" s="1">
        <v>42602</v>
      </c>
      <c r="H2471" s="2">
        <v>0.70004999999999995</v>
      </c>
      <c r="I2471" t="s">
        <v>984</v>
      </c>
    </row>
    <row r="2472" spans="1:9">
      <c r="A2472">
        <v>2471</v>
      </c>
      <c r="B2472">
        <v>247</v>
      </c>
      <c r="C2472" t="s">
        <v>133</v>
      </c>
      <c r="D2472">
        <v>37.569817</v>
      </c>
      <c r="E2472">
        <v>126.928393</v>
      </c>
      <c r="F2472">
        <v>35100</v>
      </c>
      <c r="G2472" s="1">
        <v>42800</v>
      </c>
      <c r="H2472" s="2">
        <v>0.70835999999999999</v>
      </c>
      <c r="I2472" t="s">
        <v>986</v>
      </c>
    </row>
    <row r="2473" spans="1:9">
      <c r="A2473">
        <v>2472</v>
      </c>
      <c r="B2473">
        <v>108</v>
      </c>
      <c r="C2473" t="s">
        <v>93</v>
      </c>
      <c r="D2473">
        <v>37.566392</v>
      </c>
      <c r="E2473">
        <v>126.99845000000001</v>
      </c>
      <c r="F2473">
        <v>122900</v>
      </c>
      <c r="G2473" s="1">
        <v>42469</v>
      </c>
      <c r="H2473" s="2">
        <v>0.70564000000000004</v>
      </c>
      <c r="I2473" t="s">
        <v>985</v>
      </c>
    </row>
    <row r="2474" spans="1:9">
      <c r="A2474">
        <v>2473</v>
      </c>
      <c r="B2474">
        <v>201</v>
      </c>
      <c r="C2474" t="s">
        <v>42</v>
      </c>
      <c r="D2474">
        <v>37.482501999999997</v>
      </c>
      <c r="E2474">
        <v>127.14248600000001</v>
      </c>
      <c r="F2474">
        <v>131500</v>
      </c>
      <c r="G2474" s="1">
        <v>43173</v>
      </c>
      <c r="H2474" s="2">
        <v>0.49784</v>
      </c>
      <c r="I2474" t="s">
        <v>984</v>
      </c>
    </row>
    <row r="2475" spans="1:9">
      <c r="A2475">
        <v>2474</v>
      </c>
      <c r="B2475">
        <v>129</v>
      </c>
      <c r="C2475" t="s">
        <v>92</v>
      </c>
      <c r="D2475">
        <v>37.543425999999997</v>
      </c>
      <c r="E2475">
        <v>127.01616199999999</v>
      </c>
      <c r="F2475">
        <v>49600</v>
      </c>
      <c r="G2475" s="1">
        <v>42857</v>
      </c>
      <c r="H2475" s="2">
        <v>0.77407000000000004</v>
      </c>
      <c r="I2475" t="s">
        <v>987</v>
      </c>
    </row>
    <row r="2476" spans="1:9">
      <c r="A2476">
        <v>2475</v>
      </c>
      <c r="B2476">
        <v>267</v>
      </c>
      <c r="C2476" t="s">
        <v>20</v>
      </c>
      <c r="D2476">
        <v>37.717266000000002</v>
      </c>
      <c r="E2476">
        <v>127.018236</v>
      </c>
      <c r="F2476">
        <v>69900</v>
      </c>
      <c r="G2476" s="1">
        <v>42632</v>
      </c>
      <c r="H2476" s="2">
        <v>0.52344999999999997</v>
      </c>
      <c r="I2476" t="s">
        <v>984</v>
      </c>
    </row>
    <row r="2477" spans="1:9">
      <c r="A2477">
        <v>2476</v>
      </c>
      <c r="B2477">
        <v>171</v>
      </c>
      <c r="C2477" t="s">
        <v>47</v>
      </c>
      <c r="D2477">
        <v>37.560085000000001</v>
      </c>
      <c r="E2477">
        <v>127.05343000000001</v>
      </c>
      <c r="F2477">
        <v>132000</v>
      </c>
      <c r="G2477" s="1">
        <v>42375</v>
      </c>
      <c r="H2477" s="2">
        <v>0.59016000000000002</v>
      </c>
      <c r="I2477" t="s">
        <v>986</v>
      </c>
    </row>
    <row r="2478" spans="1:9">
      <c r="A2478">
        <v>2477</v>
      </c>
      <c r="B2478">
        <v>198</v>
      </c>
      <c r="C2478" t="s">
        <v>38</v>
      </c>
      <c r="D2478">
        <v>37.488947000000003</v>
      </c>
      <c r="E2478">
        <v>126.885846</v>
      </c>
      <c r="F2478">
        <v>72600</v>
      </c>
      <c r="G2478" s="1">
        <v>42427</v>
      </c>
      <c r="H2478" s="2">
        <v>0.48248000000000002</v>
      </c>
      <c r="I2478" t="s">
        <v>986</v>
      </c>
    </row>
    <row r="2479" spans="1:9">
      <c r="A2479">
        <v>2478</v>
      </c>
      <c r="B2479">
        <v>142</v>
      </c>
      <c r="C2479" t="s">
        <v>32</v>
      </c>
      <c r="D2479">
        <v>37.492016</v>
      </c>
      <c r="E2479">
        <v>126.99891100000001</v>
      </c>
      <c r="F2479">
        <v>49100</v>
      </c>
      <c r="G2479" s="1">
        <v>42647</v>
      </c>
      <c r="H2479" s="2">
        <v>0.91793000000000002</v>
      </c>
      <c r="I2479" t="s">
        <v>986</v>
      </c>
    </row>
    <row r="2480" spans="1:9">
      <c r="A2480">
        <v>2479</v>
      </c>
      <c r="B2480">
        <v>18</v>
      </c>
      <c r="C2480" t="s">
        <v>84</v>
      </c>
      <c r="D2480">
        <v>37.587204</v>
      </c>
      <c r="E2480">
        <v>126.932329</v>
      </c>
      <c r="F2480">
        <v>77200</v>
      </c>
      <c r="G2480" s="1">
        <v>43035</v>
      </c>
      <c r="H2480" s="2">
        <v>0.68776000000000004</v>
      </c>
      <c r="I2480" t="s">
        <v>984</v>
      </c>
    </row>
    <row r="2481" spans="1:9">
      <c r="A2481">
        <v>2480</v>
      </c>
      <c r="B2481">
        <v>251</v>
      </c>
      <c r="C2481" t="s">
        <v>133</v>
      </c>
      <c r="D2481">
        <v>37.715375000000002</v>
      </c>
      <c r="E2481">
        <v>126.895208</v>
      </c>
      <c r="F2481">
        <v>51100</v>
      </c>
      <c r="G2481" s="1">
        <v>43025</v>
      </c>
      <c r="H2481" s="2">
        <v>0.86309000000000002</v>
      </c>
      <c r="I2481" t="s">
        <v>986</v>
      </c>
    </row>
    <row r="2482" spans="1:9">
      <c r="A2482">
        <v>2481</v>
      </c>
      <c r="B2482">
        <v>30</v>
      </c>
      <c r="C2482" t="s">
        <v>159</v>
      </c>
      <c r="D2482">
        <v>37.712629999999997</v>
      </c>
      <c r="E2482">
        <v>126.989597</v>
      </c>
      <c r="F2482">
        <v>111300</v>
      </c>
      <c r="G2482" s="1">
        <v>42726</v>
      </c>
      <c r="H2482" s="2">
        <v>0.57401999999999997</v>
      </c>
      <c r="I2482" t="s">
        <v>988</v>
      </c>
    </row>
    <row r="2483" spans="1:9">
      <c r="A2483">
        <v>2482</v>
      </c>
      <c r="B2483">
        <v>173</v>
      </c>
      <c r="C2483" t="s">
        <v>133</v>
      </c>
      <c r="D2483">
        <v>37.681905999999998</v>
      </c>
      <c r="E2483">
        <v>126.96848199999999</v>
      </c>
      <c r="F2483">
        <v>119300</v>
      </c>
      <c r="G2483" s="1">
        <v>42720</v>
      </c>
      <c r="H2483" s="2">
        <v>0.96787999999999996</v>
      </c>
      <c r="I2483" t="s">
        <v>986</v>
      </c>
    </row>
    <row r="2484" spans="1:9">
      <c r="A2484">
        <v>2483</v>
      </c>
      <c r="B2484">
        <v>296</v>
      </c>
      <c r="C2484" t="s">
        <v>108</v>
      </c>
      <c r="D2484">
        <v>37.525759000000001</v>
      </c>
      <c r="E2484">
        <v>127.13445400000001</v>
      </c>
      <c r="F2484">
        <v>124600</v>
      </c>
      <c r="G2484" s="1">
        <v>42432</v>
      </c>
      <c r="H2484" s="2">
        <v>0.51922000000000001</v>
      </c>
      <c r="I2484" t="s">
        <v>988</v>
      </c>
    </row>
    <row r="2485" spans="1:9">
      <c r="A2485">
        <v>2484</v>
      </c>
      <c r="B2485">
        <v>36</v>
      </c>
      <c r="C2485" t="s">
        <v>27</v>
      </c>
      <c r="D2485">
        <v>37.457223999999997</v>
      </c>
      <c r="E2485">
        <v>127.02786399999999</v>
      </c>
      <c r="F2485">
        <v>58100</v>
      </c>
      <c r="G2485" s="1">
        <v>42746</v>
      </c>
      <c r="H2485" s="2">
        <v>0.67210999999999999</v>
      </c>
      <c r="I2485" t="s">
        <v>984</v>
      </c>
    </row>
    <row r="2486" spans="1:9">
      <c r="A2486">
        <v>2485</v>
      </c>
      <c r="B2486">
        <v>188</v>
      </c>
      <c r="C2486" t="s">
        <v>152</v>
      </c>
      <c r="D2486">
        <v>37.717483999999999</v>
      </c>
      <c r="E2486">
        <v>126.912498</v>
      </c>
      <c r="F2486">
        <v>83700</v>
      </c>
      <c r="G2486" s="1">
        <v>42995</v>
      </c>
      <c r="H2486" s="2">
        <v>0.85163999999999995</v>
      </c>
      <c r="I2486" t="s">
        <v>986</v>
      </c>
    </row>
    <row r="2487" spans="1:9">
      <c r="A2487">
        <v>2486</v>
      </c>
      <c r="B2487">
        <v>170</v>
      </c>
      <c r="C2487" t="s">
        <v>152</v>
      </c>
      <c r="D2487">
        <v>37.639592</v>
      </c>
      <c r="E2487">
        <v>127.011923</v>
      </c>
      <c r="F2487">
        <v>116800</v>
      </c>
      <c r="G2487" s="1">
        <v>43085</v>
      </c>
      <c r="H2487" s="2">
        <v>0.46944000000000002</v>
      </c>
      <c r="I2487" t="s">
        <v>986</v>
      </c>
    </row>
    <row r="2488" spans="1:9">
      <c r="A2488">
        <v>2487</v>
      </c>
      <c r="B2488">
        <v>198</v>
      </c>
      <c r="C2488" t="s">
        <v>119</v>
      </c>
      <c r="D2488">
        <v>37.494976000000001</v>
      </c>
      <c r="E2488">
        <v>127.018231</v>
      </c>
      <c r="F2488">
        <v>94300</v>
      </c>
      <c r="G2488" s="1">
        <v>43034</v>
      </c>
      <c r="H2488" s="2">
        <v>0.89081999999999995</v>
      </c>
      <c r="I2488" t="s">
        <v>986</v>
      </c>
    </row>
    <row r="2489" spans="1:9">
      <c r="A2489">
        <v>2488</v>
      </c>
      <c r="B2489">
        <v>298</v>
      </c>
      <c r="C2489" t="s">
        <v>152</v>
      </c>
      <c r="D2489">
        <v>37.689132999999998</v>
      </c>
      <c r="E2489">
        <v>126.97304699999999</v>
      </c>
      <c r="F2489">
        <v>136400</v>
      </c>
      <c r="G2489" s="1">
        <v>42775</v>
      </c>
      <c r="H2489" s="2">
        <v>0.99697000000000002</v>
      </c>
      <c r="I2489" t="s">
        <v>986</v>
      </c>
    </row>
    <row r="2490" spans="1:9">
      <c r="A2490">
        <v>2489</v>
      </c>
      <c r="B2490">
        <v>195</v>
      </c>
      <c r="C2490" t="s">
        <v>76</v>
      </c>
      <c r="D2490">
        <v>37.630544</v>
      </c>
      <c r="E2490">
        <v>127.078389</v>
      </c>
      <c r="F2490">
        <v>29600</v>
      </c>
      <c r="G2490" s="1">
        <v>42764</v>
      </c>
      <c r="H2490" s="2">
        <v>0.95176000000000005</v>
      </c>
      <c r="I2490" t="s">
        <v>984</v>
      </c>
    </row>
    <row r="2491" spans="1:9">
      <c r="A2491">
        <v>2490</v>
      </c>
      <c r="B2491">
        <v>120</v>
      </c>
      <c r="C2491" t="s">
        <v>100</v>
      </c>
      <c r="D2491">
        <v>37.715077999999998</v>
      </c>
      <c r="E2491">
        <v>127.196746</v>
      </c>
      <c r="F2491">
        <v>78800</v>
      </c>
      <c r="G2491" s="1">
        <v>42660</v>
      </c>
      <c r="H2491" s="2">
        <v>0.90108999999999995</v>
      </c>
      <c r="I2491" t="s">
        <v>987</v>
      </c>
    </row>
    <row r="2492" spans="1:9">
      <c r="A2492">
        <v>2491</v>
      </c>
      <c r="B2492">
        <v>290</v>
      </c>
      <c r="C2492" t="s">
        <v>119</v>
      </c>
      <c r="D2492">
        <v>37.492086999999998</v>
      </c>
      <c r="E2492">
        <v>127.187577</v>
      </c>
      <c r="F2492">
        <v>75400</v>
      </c>
      <c r="G2492" s="1">
        <v>42749</v>
      </c>
      <c r="H2492" s="2">
        <v>0.88582000000000005</v>
      </c>
      <c r="I2492" t="s">
        <v>986</v>
      </c>
    </row>
    <row r="2493" spans="1:9">
      <c r="A2493">
        <v>2492</v>
      </c>
      <c r="B2493">
        <v>87</v>
      </c>
      <c r="C2493" t="s">
        <v>84</v>
      </c>
      <c r="D2493">
        <v>37.584254000000001</v>
      </c>
      <c r="E2493">
        <v>126.994726</v>
      </c>
      <c r="F2493">
        <v>26100</v>
      </c>
      <c r="G2493" s="1">
        <v>43178</v>
      </c>
      <c r="H2493" s="2">
        <v>0.44129000000000002</v>
      </c>
      <c r="I2493" t="s">
        <v>984</v>
      </c>
    </row>
    <row r="2494" spans="1:9">
      <c r="A2494">
        <v>2493</v>
      </c>
      <c r="B2494">
        <v>215</v>
      </c>
      <c r="C2494" t="s">
        <v>20</v>
      </c>
      <c r="D2494">
        <v>37.684157999999996</v>
      </c>
      <c r="E2494">
        <v>126.869964</v>
      </c>
      <c r="F2494">
        <v>26600</v>
      </c>
      <c r="G2494" s="1">
        <v>43146</v>
      </c>
      <c r="H2494" s="2">
        <v>0.87022999999999995</v>
      </c>
      <c r="I2494" t="s">
        <v>984</v>
      </c>
    </row>
    <row r="2495" spans="1:9">
      <c r="A2495">
        <v>2494</v>
      </c>
      <c r="B2495">
        <v>102</v>
      </c>
      <c r="C2495" t="s">
        <v>152</v>
      </c>
      <c r="D2495">
        <v>37.506025999999999</v>
      </c>
      <c r="E2495">
        <v>127.016049</v>
      </c>
      <c r="F2495">
        <v>141400</v>
      </c>
      <c r="G2495" s="1">
        <v>42618</v>
      </c>
      <c r="H2495" s="2">
        <v>0.62987000000000004</v>
      </c>
      <c r="I2495" t="s">
        <v>986</v>
      </c>
    </row>
    <row r="2496" spans="1:9">
      <c r="A2496">
        <v>2495</v>
      </c>
      <c r="B2496">
        <v>52</v>
      </c>
      <c r="C2496" t="s">
        <v>84</v>
      </c>
      <c r="D2496">
        <v>37.660215999999998</v>
      </c>
      <c r="E2496">
        <v>127.050515</v>
      </c>
      <c r="F2496">
        <v>25100</v>
      </c>
      <c r="G2496" s="1">
        <v>42967</v>
      </c>
      <c r="H2496" s="2">
        <v>0.52342999999999995</v>
      </c>
      <c r="I2496" t="s">
        <v>984</v>
      </c>
    </row>
    <row r="2497" spans="1:9">
      <c r="A2497">
        <v>2496</v>
      </c>
      <c r="B2497">
        <v>240</v>
      </c>
      <c r="C2497" t="s">
        <v>51</v>
      </c>
      <c r="D2497">
        <v>37.677607999999999</v>
      </c>
      <c r="E2497">
        <v>127.08176400000001</v>
      </c>
      <c r="F2497">
        <v>56700</v>
      </c>
      <c r="G2497" s="1">
        <v>42949</v>
      </c>
      <c r="H2497" s="2">
        <v>0.59682999999999997</v>
      </c>
      <c r="I2497" t="s">
        <v>984</v>
      </c>
    </row>
    <row r="2498" spans="1:9">
      <c r="A2498">
        <v>2497</v>
      </c>
      <c r="B2498">
        <v>58</v>
      </c>
      <c r="C2498" t="s">
        <v>20</v>
      </c>
      <c r="D2498">
        <v>37.696364000000003</v>
      </c>
      <c r="E2498">
        <v>126.987028</v>
      </c>
      <c r="F2498">
        <v>10800</v>
      </c>
      <c r="G2498" s="1">
        <v>42717</v>
      </c>
      <c r="H2498" s="2">
        <v>0.75809000000000004</v>
      </c>
      <c r="I2498" t="s">
        <v>984</v>
      </c>
    </row>
    <row r="2499" spans="1:9">
      <c r="A2499">
        <v>2498</v>
      </c>
      <c r="B2499">
        <v>191</v>
      </c>
      <c r="C2499" t="s">
        <v>133</v>
      </c>
      <c r="D2499">
        <v>37.654946000000002</v>
      </c>
      <c r="E2499">
        <v>126.94723399999999</v>
      </c>
      <c r="F2499">
        <v>76700</v>
      </c>
      <c r="G2499" s="1">
        <v>43000</v>
      </c>
      <c r="H2499" s="2">
        <v>0.85685</v>
      </c>
      <c r="I2499" t="s">
        <v>986</v>
      </c>
    </row>
    <row r="2500" spans="1:9">
      <c r="A2500">
        <v>2499</v>
      </c>
      <c r="B2500">
        <v>112</v>
      </c>
      <c r="C2500" t="s">
        <v>72</v>
      </c>
      <c r="D2500">
        <v>37.718442000000003</v>
      </c>
      <c r="E2500">
        <v>127.122372</v>
      </c>
      <c r="F2500">
        <v>73700</v>
      </c>
      <c r="G2500" s="1">
        <v>42828</v>
      </c>
      <c r="H2500" s="2">
        <v>0.82608000000000004</v>
      </c>
      <c r="I2500" t="s">
        <v>984</v>
      </c>
    </row>
    <row r="2501" spans="1:9">
      <c r="A2501">
        <v>2500</v>
      </c>
      <c r="B2501">
        <v>98</v>
      </c>
      <c r="C2501" t="s">
        <v>20</v>
      </c>
      <c r="D2501">
        <v>37.573737999999999</v>
      </c>
      <c r="E2501">
        <v>127.05538799999999</v>
      </c>
      <c r="F2501">
        <v>108000</v>
      </c>
      <c r="G2501" s="1">
        <v>42548</v>
      </c>
      <c r="H2501" s="2">
        <v>0.73804999999999998</v>
      </c>
      <c r="I2501" t="s">
        <v>984</v>
      </c>
    </row>
    <row r="2502" spans="1:9">
      <c r="A2502">
        <v>2501</v>
      </c>
      <c r="B2502">
        <v>139</v>
      </c>
      <c r="C2502" t="s">
        <v>115</v>
      </c>
      <c r="D2502">
        <v>37.654591000000003</v>
      </c>
      <c r="E2502">
        <v>127.177072</v>
      </c>
      <c r="F2502">
        <v>78700</v>
      </c>
      <c r="G2502" s="1">
        <v>42925</v>
      </c>
      <c r="H2502" s="2">
        <v>0.65193000000000001</v>
      </c>
      <c r="I2502" t="s">
        <v>984</v>
      </c>
    </row>
    <row r="2503" spans="1:9">
      <c r="A2503">
        <v>2502</v>
      </c>
      <c r="B2503">
        <v>16</v>
      </c>
      <c r="C2503" t="s">
        <v>20</v>
      </c>
      <c r="D2503">
        <v>37.604005999999998</v>
      </c>
      <c r="E2503">
        <v>126.976795</v>
      </c>
      <c r="F2503">
        <v>62400</v>
      </c>
      <c r="G2503" s="1">
        <v>42468</v>
      </c>
      <c r="H2503" s="2">
        <v>0.78186999999999995</v>
      </c>
      <c r="I2503" t="s">
        <v>984</v>
      </c>
    </row>
    <row r="2504" spans="1:9">
      <c r="A2504">
        <v>2503</v>
      </c>
      <c r="B2504">
        <v>284</v>
      </c>
      <c r="C2504" t="s">
        <v>159</v>
      </c>
      <c r="D2504">
        <v>37.477321000000003</v>
      </c>
      <c r="E2504">
        <v>127.150554</v>
      </c>
      <c r="F2504">
        <v>136900</v>
      </c>
      <c r="G2504" s="1">
        <v>42435</v>
      </c>
      <c r="H2504" s="2">
        <v>0.63085000000000002</v>
      </c>
      <c r="I2504" t="s">
        <v>988</v>
      </c>
    </row>
    <row r="2505" spans="1:9">
      <c r="A2505">
        <v>2504</v>
      </c>
      <c r="B2505">
        <v>224</v>
      </c>
      <c r="C2505" t="s">
        <v>72</v>
      </c>
      <c r="D2505">
        <v>37.621962000000003</v>
      </c>
      <c r="E2505">
        <v>126.907335</v>
      </c>
      <c r="F2505">
        <v>99600</v>
      </c>
      <c r="G2505" s="1">
        <v>43105</v>
      </c>
      <c r="H2505" s="2">
        <v>0.47308</v>
      </c>
      <c r="I2505" t="s">
        <v>984</v>
      </c>
    </row>
    <row r="2506" spans="1:9">
      <c r="A2506">
        <v>2505</v>
      </c>
      <c r="B2506">
        <v>224</v>
      </c>
      <c r="C2506" t="s">
        <v>77</v>
      </c>
      <c r="D2506">
        <v>37.620333000000002</v>
      </c>
      <c r="E2506">
        <v>126.854788</v>
      </c>
      <c r="F2506">
        <v>27900</v>
      </c>
      <c r="G2506" s="1">
        <v>42755</v>
      </c>
      <c r="H2506" s="2">
        <v>0.87955000000000005</v>
      </c>
      <c r="I2506" t="s">
        <v>986</v>
      </c>
    </row>
    <row r="2507" spans="1:9">
      <c r="A2507">
        <v>2506</v>
      </c>
      <c r="B2507">
        <v>2</v>
      </c>
      <c r="C2507" t="s">
        <v>108</v>
      </c>
      <c r="D2507">
        <v>37.567996999999998</v>
      </c>
      <c r="E2507">
        <v>127.16980100000001</v>
      </c>
      <c r="F2507">
        <v>88900</v>
      </c>
      <c r="G2507" s="1">
        <v>42379</v>
      </c>
      <c r="H2507" s="2">
        <v>0.51298999999999995</v>
      </c>
      <c r="I2507" t="s">
        <v>988</v>
      </c>
    </row>
    <row r="2508" spans="1:9">
      <c r="A2508">
        <v>2507</v>
      </c>
      <c r="B2508">
        <v>29</v>
      </c>
      <c r="C2508" t="s">
        <v>163</v>
      </c>
      <c r="D2508">
        <v>37.691471</v>
      </c>
      <c r="E2508">
        <v>126.999545</v>
      </c>
      <c r="F2508">
        <v>94600</v>
      </c>
      <c r="G2508" s="1">
        <v>42688</v>
      </c>
      <c r="H2508" s="2">
        <v>0.64512000000000003</v>
      </c>
      <c r="I2508" t="s">
        <v>984</v>
      </c>
    </row>
    <row r="2509" spans="1:9">
      <c r="A2509">
        <v>2508</v>
      </c>
      <c r="B2509">
        <v>284</v>
      </c>
      <c r="C2509" t="s">
        <v>92</v>
      </c>
      <c r="D2509">
        <v>37.463900000000002</v>
      </c>
      <c r="E2509">
        <v>127.145719</v>
      </c>
      <c r="F2509">
        <v>35800</v>
      </c>
      <c r="G2509" s="1">
        <v>42725</v>
      </c>
      <c r="H2509" s="2">
        <v>0.69155999999999995</v>
      </c>
      <c r="I2509" t="s">
        <v>987</v>
      </c>
    </row>
    <row r="2510" spans="1:9">
      <c r="A2510">
        <v>2509</v>
      </c>
      <c r="B2510">
        <v>174</v>
      </c>
      <c r="C2510" t="s">
        <v>163</v>
      </c>
      <c r="D2510">
        <v>37.537875999999997</v>
      </c>
      <c r="E2510">
        <v>127.094673</v>
      </c>
      <c r="F2510">
        <v>148100</v>
      </c>
      <c r="G2510" s="1">
        <v>42816</v>
      </c>
      <c r="H2510" s="2">
        <v>0.67798999999999998</v>
      </c>
      <c r="I2510" t="s">
        <v>984</v>
      </c>
    </row>
    <row r="2511" spans="1:9">
      <c r="A2511">
        <v>2510</v>
      </c>
      <c r="B2511">
        <v>167</v>
      </c>
      <c r="C2511" t="s">
        <v>76</v>
      </c>
      <c r="D2511">
        <v>37.650455000000001</v>
      </c>
      <c r="E2511">
        <v>126.97341299999999</v>
      </c>
      <c r="F2511">
        <v>9800</v>
      </c>
      <c r="G2511" s="1">
        <v>42624</v>
      </c>
      <c r="H2511" s="2">
        <v>0.92057</v>
      </c>
      <c r="I2511" t="s">
        <v>984</v>
      </c>
    </row>
    <row r="2512" spans="1:9">
      <c r="A2512">
        <v>2511</v>
      </c>
      <c r="B2512">
        <v>47</v>
      </c>
      <c r="C2512" t="s">
        <v>64</v>
      </c>
      <c r="D2512">
        <v>37.693589000000003</v>
      </c>
      <c r="E2512">
        <v>127.084688</v>
      </c>
      <c r="F2512">
        <v>107400</v>
      </c>
      <c r="G2512" s="1">
        <v>42767</v>
      </c>
      <c r="H2512" s="2">
        <v>0.80189999999999995</v>
      </c>
      <c r="I2512" t="s">
        <v>984</v>
      </c>
    </row>
    <row r="2513" spans="1:9">
      <c r="A2513">
        <v>2512</v>
      </c>
      <c r="B2513">
        <v>194</v>
      </c>
      <c r="C2513" t="s">
        <v>27</v>
      </c>
      <c r="D2513">
        <v>37.644880999999998</v>
      </c>
      <c r="E2513">
        <v>126.856846</v>
      </c>
      <c r="F2513">
        <v>75000</v>
      </c>
      <c r="G2513" s="1">
        <v>42937</v>
      </c>
      <c r="H2513" s="2">
        <v>0.38231999999999999</v>
      </c>
      <c r="I2513" t="s">
        <v>984</v>
      </c>
    </row>
    <row r="2514" spans="1:9">
      <c r="A2514">
        <v>2513</v>
      </c>
      <c r="B2514">
        <v>38</v>
      </c>
      <c r="C2514" t="s">
        <v>46</v>
      </c>
      <c r="D2514">
        <v>37.569215</v>
      </c>
      <c r="E2514">
        <v>127.11056000000001</v>
      </c>
      <c r="F2514">
        <v>102000</v>
      </c>
      <c r="G2514" s="1">
        <v>42387</v>
      </c>
      <c r="H2514" s="2">
        <v>0.42296</v>
      </c>
      <c r="I2514" t="s">
        <v>984</v>
      </c>
    </row>
    <row r="2515" spans="1:9">
      <c r="A2515">
        <v>2514</v>
      </c>
      <c r="B2515">
        <v>119</v>
      </c>
      <c r="C2515" t="s">
        <v>37</v>
      </c>
      <c r="D2515">
        <v>37.706311999999997</v>
      </c>
      <c r="E2515">
        <v>126.87173799999999</v>
      </c>
      <c r="F2515">
        <v>99300</v>
      </c>
      <c r="G2515" s="1">
        <v>42410</v>
      </c>
      <c r="H2515" s="2">
        <v>0.75646000000000002</v>
      </c>
      <c r="I2515" t="s">
        <v>984</v>
      </c>
    </row>
    <row r="2516" spans="1:9">
      <c r="A2516">
        <v>2515</v>
      </c>
      <c r="B2516">
        <v>135</v>
      </c>
      <c r="C2516" t="s">
        <v>92</v>
      </c>
      <c r="D2516">
        <v>37.494166</v>
      </c>
      <c r="E2516">
        <v>127.01919599999999</v>
      </c>
      <c r="F2516">
        <v>58600</v>
      </c>
      <c r="G2516" s="1">
        <v>42398</v>
      </c>
      <c r="H2516" s="2">
        <v>0.91891</v>
      </c>
      <c r="I2516" t="s">
        <v>987</v>
      </c>
    </row>
    <row r="2517" spans="1:9">
      <c r="A2517">
        <v>2516</v>
      </c>
      <c r="B2517">
        <v>34</v>
      </c>
      <c r="C2517" t="s">
        <v>22</v>
      </c>
      <c r="D2517">
        <v>37.711830999999997</v>
      </c>
      <c r="E2517">
        <v>126.908237</v>
      </c>
      <c r="F2517">
        <v>20900</v>
      </c>
      <c r="G2517" s="1">
        <v>42980</v>
      </c>
      <c r="H2517" s="2">
        <v>0.64385000000000003</v>
      </c>
      <c r="I2517" t="s">
        <v>984</v>
      </c>
    </row>
    <row r="2518" spans="1:9">
      <c r="A2518">
        <v>2517</v>
      </c>
      <c r="B2518">
        <v>284</v>
      </c>
      <c r="C2518" t="s">
        <v>68</v>
      </c>
      <c r="D2518">
        <v>37.517631000000002</v>
      </c>
      <c r="E2518">
        <v>127.042846</v>
      </c>
      <c r="F2518">
        <v>122700</v>
      </c>
      <c r="G2518" s="1">
        <v>42975</v>
      </c>
      <c r="H2518" s="2">
        <v>0.86726000000000003</v>
      </c>
      <c r="I2518" t="s">
        <v>984</v>
      </c>
    </row>
    <row r="2519" spans="1:9">
      <c r="A2519">
        <v>2518</v>
      </c>
      <c r="B2519">
        <v>233</v>
      </c>
      <c r="C2519" t="s">
        <v>47</v>
      </c>
      <c r="D2519">
        <v>37.484563000000001</v>
      </c>
      <c r="E2519">
        <v>127.155612</v>
      </c>
      <c r="F2519">
        <v>125400</v>
      </c>
      <c r="G2519" s="1">
        <v>42459</v>
      </c>
      <c r="H2519" s="2">
        <v>0.39162000000000002</v>
      </c>
      <c r="I2519" t="s">
        <v>986</v>
      </c>
    </row>
    <row r="2520" spans="1:9">
      <c r="A2520">
        <v>2519</v>
      </c>
      <c r="B2520">
        <v>112</v>
      </c>
      <c r="C2520" t="s">
        <v>84</v>
      </c>
      <c r="D2520">
        <v>37.539085999999998</v>
      </c>
      <c r="E2520">
        <v>126.926999</v>
      </c>
      <c r="F2520">
        <v>42600</v>
      </c>
      <c r="G2520" s="1">
        <v>42628</v>
      </c>
      <c r="H2520" s="2">
        <v>0.74034999999999995</v>
      </c>
      <c r="I2520" t="s">
        <v>984</v>
      </c>
    </row>
    <row r="2521" spans="1:9">
      <c r="A2521">
        <v>2520</v>
      </c>
      <c r="B2521">
        <v>167</v>
      </c>
      <c r="C2521" t="s">
        <v>93</v>
      </c>
      <c r="D2521">
        <v>37.490864000000002</v>
      </c>
      <c r="E2521">
        <v>127.10217299999999</v>
      </c>
      <c r="F2521">
        <v>80500</v>
      </c>
      <c r="G2521" s="1">
        <v>42937</v>
      </c>
      <c r="H2521" s="2">
        <v>0.96733999999999998</v>
      </c>
      <c r="I2521" t="s">
        <v>985</v>
      </c>
    </row>
    <row r="2522" spans="1:9">
      <c r="A2522">
        <v>2521</v>
      </c>
      <c r="B2522">
        <v>286</v>
      </c>
      <c r="C2522" t="s">
        <v>84</v>
      </c>
      <c r="D2522">
        <v>37.507733999999999</v>
      </c>
      <c r="E2522">
        <v>126.953665</v>
      </c>
      <c r="F2522">
        <v>132100</v>
      </c>
      <c r="G2522" s="1">
        <v>42815</v>
      </c>
      <c r="H2522" s="2">
        <v>0.62241999999999997</v>
      </c>
      <c r="I2522" t="s">
        <v>984</v>
      </c>
    </row>
    <row r="2523" spans="1:9">
      <c r="A2523">
        <v>2522</v>
      </c>
      <c r="B2523">
        <v>144</v>
      </c>
      <c r="C2523" t="s">
        <v>76</v>
      </c>
      <c r="D2523">
        <v>37.609321999999999</v>
      </c>
      <c r="E2523">
        <v>126.95407299999999</v>
      </c>
      <c r="F2523">
        <v>56800</v>
      </c>
      <c r="G2523" s="1">
        <v>43144</v>
      </c>
      <c r="H2523" s="2">
        <v>0.52561000000000002</v>
      </c>
      <c r="I2523" t="s">
        <v>984</v>
      </c>
    </row>
    <row r="2524" spans="1:9">
      <c r="A2524">
        <v>2523</v>
      </c>
      <c r="B2524">
        <v>231</v>
      </c>
      <c r="C2524" t="s">
        <v>92</v>
      </c>
      <c r="D2524">
        <v>37.48648</v>
      </c>
      <c r="E2524">
        <v>127.07986699999999</v>
      </c>
      <c r="F2524">
        <v>40900</v>
      </c>
      <c r="G2524" s="1">
        <v>43064</v>
      </c>
      <c r="H2524" s="2">
        <v>0.38429000000000002</v>
      </c>
      <c r="I2524" t="s">
        <v>987</v>
      </c>
    </row>
    <row r="2525" spans="1:9">
      <c r="A2525">
        <v>2524</v>
      </c>
      <c r="B2525">
        <v>223</v>
      </c>
      <c r="C2525" t="s">
        <v>72</v>
      </c>
      <c r="D2525">
        <v>37.684657999999999</v>
      </c>
      <c r="E2525">
        <v>127.184434</v>
      </c>
      <c r="F2525">
        <v>105400</v>
      </c>
      <c r="G2525" s="1">
        <v>42660</v>
      </c>
      <c r="H2525" s="2">
        <v>0.91120000000000001</v>
      </c>
      <c r="I2525" t="s">
        <v>984</v>
      </c>
    </row>
    <row r="2526" spans="1:9">
      <c r="A2526">
        <v>2525</v>
      </c>
      <c r="B2526">
        <v>64</v>
      </c>
      <c r="C2526" t="s">
        <v>152</v>
      </c>
      <c r="D2526">
        <v>37.522132999999997</v>
      </c>
      <c r="E2526">
        <v>127.122383</v>
      </c>
      <c r="F2526">
        <v>4100</v>
      </c>
      <c r="G2526" s="1">
        <v>42655</v>
      </c>
      <c r="H2526" s="2">
        <v>0.94457999999999998</v>
      </c>
      <c r="I2526" t="s">
        <v>986</v>
      </c>
    </row>
    <row r="2527" spans="1:9">
      <c r="A2527">
        <v>2526</v>
      </c>
      <c r="B2527">
        <v>115</v>
      </c>
      <c r="C2527" t="s">
        <v>27</v>
      </c>
      <c r="D2527">
        <v>37.442686999999999</v>
      </c>
      <c r="E2527">
        <v>127.15486799999999</v>
      </c>
      <c r="F2527">
        <v>74400</v>
      </c>
      <c r="G2527" s="1">
        <v>43061</v>
      </c>
      <c r="H2527" s="2">
        <v>0.46094000000000002</v>
      </c>
      <c r="I2527" t="s">
        <v>984</v>
      </c>
    </row>
    <row r="2528" spans="1:9">
      <c r="A2528">
        <v>2527</v>
      </c>
      <c r="B2528">
        <v>246</v>
      </c>
      <c r="C2528" t="s">
        <v>33</v>
      </c>
      <c r="D2528">
        <v>37.628785999999998</v>
      </c>
      <c r="E2528">
        <v>127.103208</v>
      </c>
      <c r="F2528">
        <v>75600</v>
      </c>
      <c r="G2528" s="1">
        <v>42736</v>
      </c>
      <c r="H2528" s="2">
        <v>0.77612999999999999</v>
      </c>
      <c r="I2528" t="s">
        <v>985</v>
      </c>
    </row>
    <row r="2529" spans="1:9">
      <c r="A2529">
        <v>2528</v>
      </c>
      <c r="B2529">
        <v>76</v>
      </c>
      <c r="C2529" t="s">
        <v>76</v>
      </c>
      <c r="D2529">
        <v>37.589173000000002</v>
      </c>
      <c r="E2529">
        <v>127.104564</v>
      </c>
      <c r="F2529">
        <v>71500</v>
      </c>
      <c r="G2529" s="1">
        <v>43110</v>
      </c>
      <c r="H2529" s="2">
        <v>0.45423000000000002</v>
      </c>
      <c r="I2529" t="s">
        <v>984</v>
      </c>
    </row>
    <row r="2530" spans="1:9">
      <c r="A2530">
        <v>2529</v>
      </c>
      <c r="B2530">
        <v>40</v>
      </c>
      <c r="C2530" t="s">
        <v>72</v>
      </c>
      <c r="D2530">
        <v>37.718823999999998</v>
      </c>
      <c r="E2530">
        <v>127.123355</v>
      </c>
      <c r="F2530">
        <v>66500</v>
      </c>
      <c r="G2530" s="1">
        <v>42520</v>
      </c>
      <c r="H2530" s="2">
        <v>0.59616999999999998</v>
      </c>
      <c r="I2530" t="s">
        <v>984</v>
      </c>
    </row>
    <row r="2531" spans="1:9">
      <c r="A2531">
        <v>2530</v>
      </c>
      <c r="B2531">
        <v>296</v>
      </c>
      <c r="C2531" t="s">
        <v>77</v>
      </c>
      <c r="D2531">
        <v>37.619076</v>
      </c>
      <c r="E2531">
        <v>127.136484</v>
      </c>
      <c r="F2531">
        <v>17800</v>
      </c>
      <c r="G2531" s="1">
        <v>42781</v>
      </c>
      <c r="H2531" s="2">
        <v>0.58887</v>
      </c>
      <c r="I2531" t="s">
        <v>986</v>
      </c>
    </row>
    <row r="2532" spans="1:9">
      <c r="A2532">
        <v>2531</v>
      </c>
      <c r="B2532">
        <v>296</v>
      </c>
      <c r="C2532" t="s">
        <v>22</v>
      </c>
      <c r="D2532">
        <v>37.667274999999997</v>
      </c>
      <c r="E2532">
        <v>127.10514499999999</v>
      </c>
      <c r="F2532">
        <v>120700</v>
      </c>
      <c r="G2532" s="1">
        <v>42626</v>
      </c>
      <c r="H2532" s="2">
        <v>0.69364999999999999</v>
      </c>
      <c r="I2532" t="s">
        <v>984</v>
      </c>
    </row>
    <row r="2533" spans="1:9">
      <c r="A2533">
        <v>2532</v>
      </c>
      <c r="B2533">
        <v>187</v>
      </c>
      <c r="C2533" t="s">
        <v>22</v>
      </c>
      <c r="D2533">
        <v>37.713028000000001</v>
      </c>
      <c r="E2533">
        <v>126.92549200000001</v>
      </c>
      <c r="F2533">
        <v>121000</v>
      </c>
      <c r="G2533" s="1">
        <v>42594</v>
      </c>
      <c r="H2533" s="2">
        <v>0.95472000000000001</v>
      </c>
      <c r="I2533" t="s">
        <v>984</v>
      </c>
    </row>
    <row r="2534" spans="1:9">
      <c r="A2534">
        <v>2533</v>
      </c>
      <c r="B2534">
        <v>130</v>
      </c>
      <c r="C2534" t="s">
        <v>22</v>
      </c>
      <c r="D2534">
        <v>37.651257000000001</v>
      </c>
      <c r="E2534">
        <v>127.124886</v>
      </c>
      <c r="F2534">
        <v>105000</v>
      </c>
      <c r="G2534" s="1">
        <v>42879</v>
      </c>
      <c r="H2534" s="2">
        <v>0.84933000000000003</v>
      </c>
      <c r="I2534" t="s">
        <v>984</v>
      </c>
    </row>
    <row r="2535" spans="1:9">
      <c r="A2535">
        <v>2534</v>
      </c>
      <c r="B2535">
        <v>98</v>
      </c>
      <c r="C2535" t="s">
        <v>32</v>
      </c>
      <c r="D2535">
        <v>37.490673000000001</v>
      </c>
      <c r="E2535">
        <v>127.06411799999999</v>
      </c>
      <c r="F2535">
        <v>29500</v>
      </c>
      <c r="G2535" s="1">
        <v>42521</v>
      </c>
      <c r="H2535" s="2">
        <v>0.63470000000000004</v>
      </c>
      <c r="I2535" t="s">
        <v>986</v>
      </c>
    </row>
    <row r="2536" spans="1:9">
      <c r="A2536">
        <v>2535</v>
      </c>
      <c r="B2536">
        <v>63</v>
      </c>
      <c r="C2536" t="s">
        <v>46</v>
      </c>
      <c r="D2536">
        <v>37.686357999999998</v>
      </c>
      <c r="E2536">
        <v>127.116407</v>
      </c>
      <c r="F2536">
        <v>28800</v>
      </c>
      <c r="G2536" s="1">
        <v>42884</v>
      </c>
      <c r="H2536" s="2">
        <v>0.84845999999999999</v>
      </c>
      <c r="I2536" t="s">
        <v>984</v>
      </c>
    </row>
    <row r="2537" spans="1:9">
      <c r="A2537">
        <v>2536</v>
      </c>
      <c r="B2537">
        <v>217</v>
      </c>
      <c r="C2537" t="s">
        <v>47</v>
      </c>
      <c r="D2537">
        <v>37.582968000000001</v>
      </c>
      <c r="E2537">
        <v>127.074364</v>
      </c>
      <c r="F2537">
        <v>70700</v>
      </c>
      <c r="G2537" s="1">
        <v>42423</v>
      </c>
      <c r="H2537" s="2">
        <v>0.92481999999999998</v>
      </c>
      <c r="I2537" t="s">
        <v>986</v>
      </c>
    </row>
    <row r="2538" spans="1:9">
      <c r="A2538">
        <v>2537</v>
      </c>
      <c r="B2538">
        <v>220</v>
      </c>
      <c r="C2538" t="s">
        <v>72</v>
      </c>
      <c r="D2538">
        <v>37.688327999999998</v>
      </c>
      <c r="E2538">
        <v>126.85434100000001</v>
      </c>
      <c r="F2538">
        <v>25600</v>
      </c>
      <c r="G2538" s="1">
        <v>43094</v>
      </c>
      <c r="H2538" s="2">
        <v>0.90910000000000002</v>
      </c>
      <c r="I2538" t="s">
        <v>984</v>
      </c>
    </row>
    <row r="2539" spans="1:9">
      <c r="A2539">
        <v>2538</v>
      </c>
      <c r="B2539">
        <v>189</v>
      </c>
      <c r="C2539" t="s">
        <v>28</v>
      </c>
      <c r="D2539">
        <v>37.687013999999998</v>
      </c>
      <c r="E2539">
        <v>127.197445</v>
      </c>
      <c r="F2539">
        <v>53500</v>
      </c>
      <c r="G2539" s="1">
        <v>42964</v>
      </c>
      <c r="H2539" s="2">
        <v>0.93084</v>
      </c>
      <c r="I2539" t="s">
        <v>986</v>
      </c>
    </row>
    <row r="2540" spans="1:9">
      <c r="A2540">
        <v>2539</v>
      </c>
      <c r="B2540">
        <v>124</v>
      </c>
      <c r="C2540" t="s">
        <v>68</v>
      </c>
      <c r="D2540">
        <v>37.504559999999998</v>
      </c>
      <c r="E2540">
        <v>127.152894</v>
      </c>
      <c r="F2540">
        <v>112300</v>
      </c>
      <c r="G2540" s="1">
        <v>42477</v>
      </c>
      <c r="H2540" s="2">
        <v>0.68508000000000002</v>
      </c>
      <c r="I2540" t="s">
        <v>984</v>
      </c>
    </row>
    <row r="2541" spans="1:9">
      <c r="A2541">
        <v>2540</v>
      </c>
      <c r="B2541">
        <v>206</v>
      </c>
      <c r="C2541" t="s">
        <v>64</v>
      </c>
      <c r="D2541">
        <v>37.560017999999999</v>
      </c>
      <c r="E2541">
        <v>126.97331699999999</v>
      </c>
      <c r="F2541">
        <v>54100</v>
      </c>
      <c r="G2541" s="1">
        <v>42580</v>
      </c>
      <c r="H2541" s="2">
        <v>0.47815999999999997</v>
      </c>
      <c r="I2541" t="s">
        <v>984</v>
      </c>
    </row>
    <row r="2542" spans="1:9">
      <c r="A2542">
        <v>2541</v>
      </c>
      <c r="B2542">
        <v>248</v>
      </c>
      <c r="C2542" t="s">
        <v>68</v>
      </c>
      <c r="D2542">
        <v>37.552152999999997</v>
      </c>
      <c r="E2542">
        <v>126.91344100000001</v>
      </c>
      <c r="F2542">
        <v>9000</v>
      </c>
      <c r="G2542" s="1">
        <v>42904</v>
      </c>
      <c r="H2542" s="2">
        <v>0.80918999999999996</v>
      </c>
      <c r="I2542" t="s">
        <v>984</v>
      </c>
    </row>
    <row r="2543" spans="1:9">
      <c r="A2543">
        <v>2542</v>
      </c>
      <c r="B2543">
        <v>107</v>
      </c>
      <c r="C2543" t="s">
        <v>108</v>
      </c>
      <c r="D2543">
        <v>37.654395000000001</v>
      </c>
      <c r="E2543">
        <v>127.05922700000001</v>
      </c>
      <c r="F2543">
        <v>48900</v>
      </c>
      <c r="G2543" s="1">
        <v>42731</v>
      </c>
      <c r="H2543" s="2">
        <v>0.79939000000000004</v>
      </c>
      <c r="I2543" t="s">
        <v>988</v>
      </c>
    </row>
    <row r="2544" spans="1:9">
      <c r="A2544">
        <v>2543</v>
      </c>
      <c r="B2544">
        <v>113</v>
      </c>
      <c r="C2544" t="s">
        <v>38</v>
      </c>
      <c r="D2544">
        <v>37.656433999999997</v>
      </c>
      <c r="E2544">
        <v>127.128653</v>
      </c>
      <c r="F2544">
        <v>54600</v>
      </c>
      <c r="G2544" s="1">
        <v>43107</v>
      </c>
      <c r="H2544" s="2">
        <v>0.85902999999999996</v>
      </c>
      <c r="I2544" t="s">
        <v>986</v>
      </c>
    </row>
    <row r="2545" spans="1:9">
      <c r="A2545">
        <v>2544</v>
      </c>
      <c r="B2545">
        <v>217</v>
      </c>
      <c r="C2545" t="s">
        <v>33</v>
      </c>
      <c r="D2545">
        <v>37.709651000000001</v>
      </c>
      <c r="E2545">
        <v>127.142101</v>
      </c>
      <c r="F2545">
        <v>5700</v>
      </c>
      <c r="G2545" s="1">
        <v>42567</v>
      </c>
      <c r="H2545" s="2">
        <v>0.56230999999999998</v>
      </c>
      <c r="I2545" t="s">
        <v>985</v>
      </c>
    </row>
    <row r="2546" spans="1:9">
      <c r="A2546">
        <v>2545</v>
      </c>
      <c r="B2546">
        <v>28</v>
      </c>
      <c r="C2546" t="s">
        <v>93</v>
      </c>
      <c r="D2546">
        <v>37.503402999999999</v>
      </c>
      <c r="E2546">
        <v>126.997388</v>
      </c>
      <c r="F2546">
        <v>56700</v>
      </c>
      <c r="G2546" s="1">
        <v>42745</v>
      </c>
      <c r="H2546" s="2">
        <v>0.50851999999999997</v>
      </c>
      <c r="I2546" t="s">
        <v>985</v>
      </c>
    </row>
    <row r="2547" spans="1:9">
      <c r="A2547">
        <v>2546</v>
      </c>
      <c r="B2547">
        <v>250</v>
      </c>
      <c r="C2547" t="s">
        <v>100</v>
      </c>
      <c r="D2547">
        <v>37.499124000000002</v>
      </c>
      <c r="E2547">
        <v>126.897913</v>
      </c>
      <c r="F2547">
        <v>79600</v>
      </c>
      <c r="G2547" s="1">
        <v>42621</v>
      </c>
      <c r="H2547" s="2">
        <v>0.85009000000000001</v>
      </c>
      <c r="I2547" t="s">
        <v>987</v>
      </c>
    </row>
    <row r="2548" spans="1:9">
      <c r="A2548">
        <v>2547</v>
      </c>
      <c r="B2548">
        <v>1</v>
      </c>
      <c r="C2548" t="s">
        <v>42</v>
      </c>
      <c r="D2548">
        <v>37.464247999999998</v>
      </c>
      <c r="E2548">
        <v>126.975656</v>
      </c>
      <c r="F2548">
        <v>62400</v>
      </c>
      <c r="G2548" s="1">
        <v>42398</v>
      </c>
      <c r="H2548" s="2">
        <v>0.79449999999999998</v>
      </c>
      <c r="I2548" t="s">
        <v>984</v>
      </c>
    </row>
    <row r="2549" spans="1:9">
      <c r="A2549">
        <v>2548</v>
      </c>
      <c r="B2549">
        <v>202</v>
      </c>
      <c r="C2549" t="s">
        <v>46</v>
      </c>
      <c r="D2549">
        <v>37.631222999999999</v>
      </c>
      <c r="E2549">
        <v>127.105655</v>
      </c>
      <c r="F2549">
        <v>32300</v>
      </c>
      <c r="G2549" s="1">
        <v>43154</v>
      </c>
      <c r="H2549" s="2">
        <v>0.97770999999999997</v>
      </c>
      <c r="I2549" t="s">
        <v>984</v>
      </c>
    </row>
    <row r="2550" spans="1:9">
      <c r="A2550">
        <v>2549</v>
      </c>
      <c r="B2550">
        <v>223</v>
      </c>
      <c r="C2550" t="s">
        <v>51</v>
      </c>
      <c r="D2550">
        <v>37.452196999999998</v>
      </c>
      <c r="E2550">
        <v>126.909121</v>
      </c>
      <c r="F2550">
        <v>108100</v>
      </c>
      <c r="G2550" s="1">
        <v>42678</v>
      </c>
      <c r="H2550" s="2">
        <v>0.45911999999999997</v>
      </c>
      <c r="I2550" t="s">
        <v>984</v>
      </c>
    </row>
    <row r="2551" spans="1:9">
      <c r="A2551">
        <v>2550</v>
      </c>
      <c r="B2551">
        <v>99</v>
      </c>
      <c r="C2551" t="s">
        <v>132</v>
      </c>
      <c r="D2551">
        <v>37.707571000000002</v>
      </c>
      <c r="E2551">
        <v>126.996042</v>
      </c>
      <c r="F2551">
        <v>70100</v>
      </c>
      <c r="G2551" s="1">
        <v>42745</v>
      </c>
      <c r="H2551" s="2">
        <v>0.70740999999999998</v>
      </c>
      <c r="I2551" t="s">
        <v>987</v>
      </c>
    </row>
    <row r="2552" spans="1:9">
      <c r="A2552">
        <v>2551</v>
      </c>
      <c r="B2552">
        <v>23</v>
      </c>
      <c r="C2552" t="s">
        <v>163</v>
      </c>
      <c r="D2552">
        <v>37.632117999999998</v>
      </c>
      <c r="E2552">
        <v>127.07423900000001</v>
      </c>
      <c r="F2552">
        <v>91900</v>
      </c>
      <c r="G2552" s="1">
        <v>42730</v>
      </c>
      <c r="H2552" s="2">
        <v>0.80666000000000004</v>
      </c>
      <c r="I2552" t="s">
        <v>984</v>
      </c>
    </row>
    <row r="2553" spans="1:9">
      <c r="A2553">
        <v>2552</v>
      </c>
      <c r="B2553">
        <v>182</v>
      </c>
      <c r="C2553" t="s">
        <v>51</v>
      </c>
      <c r="D2553">
        <v>37.554215999999997</v>
      </c>
      <c r="E2553">
        <v>127.056027</v>
      </c>
      <c r="F2553">
        <v>147900</v>
      </c>
      <c r="G2553" s="1">
        <v>42738</v>
      </c>
      <c r="H2553" s="2">
        <v>0.56445000000000001</v>
      </c>
      <c r="I2553" t="s">
        <v>984</v>
      </c>
    </row>
    <row r="2554" spans="1:9">
      <c r="A2554">
        <v>2553</v>
      </c>
      <c r="B2554">
        <v>45</v>
      </c>
      <c r="C2554" t="s">
        <v>152</v>
      </c>
      <c r="D2554">
        <v>37.705416999999997</v>
      </c>
      <c r="E2554">
        <v>126.92713500000001</v>
      </c>
      <c r="F2554">
        <v>23500</v>
      </c>
      <c r="G2554" s="1">
        <v>42677</v>
      </c>
      <c r="H2554" s="2">
        <v>0.94771000000000005</v>
      </c>
      <c r="I2554" t="s">
        <v>986</v>
      </c>
    </row>
    <row r="2555" spans="1:9">
      <c r="A2555">
        <v>2554</v>
      </c>
      <c r="B2555">
        <v>151</v>
      </c>
      <c r="C2555" t="s">
        <v>76</v>
      </c>
      <c r="D2555">
        <v>37.566059000000003</v>
      </c>
      <c r="E2555">
        <v>127.03196800000001</v>
      </c>
      <c r="F2555">
        <v>110200</v>
      </c>
      <c r="G2555" s="1">
        <v>43014</v>
      </c>
      <c r="H2555" s="2">
        <v>0.62617999999999996</v>
      </c>
      <c r="I2555" t="s">
        <v>984</v>
      </c>
    </row>
    <row r="2556" spans="1:9">
      <c r="A2556">
        <v>2555</v>
      </c>
      <c r="B2556">
        <v>223</v>
      </c>
      <c r="C2556" t="s">
        <v>163</v>
      </c>
      <c r="D2556">
        <v>37.670690999999998</v>
      </c>
      <c r="E2556">
        <v>127.190348</v>
      </c>
      <c r="F2556">
        <v>117300</v>
      </c>
      <c r="G2556" s="1">
        <v>42857</v>
      </c>
      <c r="H2556" s="2">
        <v>0.70894999999999997</v>
      </c>
      <c r="I2556" t="s">
        <v>984</v>
      </c>
    </row>
    <row r="2557" spans="1:9">
      <c r="A2557">
        <v>2556</v>
      </c>
      <c r="B2557">
        <v>133</v>
      </c>
      <c r="C2557" t="s">
        <v>163</v>
      </c>
      <c r="D2557">
        <v>37.610325000000003</v>
      </c>
      <c r="E2557">
        <v>127.137843</v>
      </c>
      <c r="F2557">
        <v>109600</v>
      </c>
      <c r="G2557" s="1">
        <v>42404</v>
      </c>
      <c r="H2557" s="2">
        <v>0.60326000000000002</v>
      </c>
      <c r="I2557" t="s">
        <v>984</v>
      </c>
    </row>
    <row r="2558" spans="1:9">
      <c r="A2558">
        <v>2557</v>
      </c>
      <c r="B2558">
        <v>234</v>
      </c>
      <c r="C2558" t="s">
        <v>76</v>
      </c>
      <c r="D2558">
        <v>37.483063000000001</v>
      </c>
      <c r="E2558">
        <v>127.02764500000001</v>
      </c>
      <c r="F2558">
        <v>145500</v>
      </c>
      <c r="G2558" s="1">
        <v>43142</v>
      </c>
      <c r="H2558" s="2">
        <v>0.79693999999999998</v>
      </c>
      <c r="I2558" t="s">
        <v>984</v>
      </c>
    </row>
    <row r="2559" spans="1:9">
      <c r="A2559">
        <v>2558</v>
      </c>
      <c r="B2559">
        <v>257</v>
      </c>
      <c r="C2559" t="s">
        <v>27</v>
      </c>
      <c r="D2559">
        <v>37.471879000000001</v>
      </c>
      <c r="E2559">
        <v>127.11794</v>
      </c>
      <c r="F2559">
        <v>82200</v>
      </c>
      <c r="G2559" s="1">
        <v>42921</v>
      </c>
      <c r="H2559" s="2">
        <v>0.38449</v>
      </c>
      <c r="I2559" t="s">
        <v>984</v>
      </c>
    </row>
    <row r="2560" spans="1:9">
      <c r="A2560">
        <v>2559</v>
      </c>
      <c r="B2560">
        <v>180</v>
      </c>
      <c r="C2560" t="s">
        <v>72</v>
      </c>
      <c r="D2560">
        <v>37.541713000000001</v>
      </c>
      <c r="E2560">
        <v>127.055739</v>
      </c>
      <c r="F2560">
        <v>137200</v>
      </c>
      <c r="G2560" s="1">
        <v>42464</v>
      </c>
      <c r="H2560" s="2">
        <v>0.60611999999999999</v>
      </c>
      <c r="I2560" t="s">
        <v>984</v>
      </c>
    </row>
    <row r="2561" spans="1:9">
      <c r="A2561">
        <v>2560</v>
      </c>
      <c r="B2561">
        <v>64</v>
      </c>
      <c r="C2561" t="s">
        <v>32</v>
      </c>
      <c r="D2561">
        <v>37.586415000000002</v>
      </c>
      <c r="E2561">
        <v>127.092456</v>
      </c>
      <c r="F2561">
        <v>58200</v>
      </c>
      <c r="G2561" s="1">
        <v>43084</v>
      </c>
      <c r="H2561" s="2">
        <v>0.84765000000000001</v>
      </c>
      <c r="I2561" t="s">
        <v>986</v>
      </c>
    </row>
    <row r="2562" spans="1:9">
      <c r="A2562">
        <v>2561</v>
      </c>
      <c r="B2562">
        <v>150</v>
      </c>
      <c r="C2562" t="s">
        <v>133</v>
      </c>
      <c r="D2562">
        <v>37.610377</v>
      </c>
      <c r="E2562">
        <v>127.059297</v>
      </c>
      <c r="F2562">
        <v>122400</v>
      </c>
      <c r="G2562" s="1">
        <v>42596</v>
      </c>
      <c r="H2562" s="2">
        <v>0.58377000000000001</v>
      </c>
      <c r="I2562" t="s">
        <v>986</v>
      </c>
    </row>
    <row r="2563" spans="1:9">
      <c r="A2563">
        <v>2562</v>
      </c>
      <c r="B2563">
        <v>46</v>
      </c>
      <c r="C2563" t="s">
        <v>84</v>
      </c>
      <c r="D2563">
        <v>37.672967999999997</v>
      </c>
      <c r="E2563">
        <v>127.199788</v>
      </c>
      <c r="F2563">
        <v>69700</v>
      </c>
      <c r="G2563" s="1">
        <v>42933</v>
      </c>
      <c r="H2563" s="2">
        <v>0.75307000000000002</v>
      </c>
      <c r="I2563" t="s">
        <v>984</v>
      </c>
    </row>
    <row r="2564" spans="1:9">
      <c r="A2564">
        <v>2563</v>
      </c>
      <c r="B2564">
        <v>113</v>
      </c>
      <c r="C2564" t="s">
        <v>92</v>
      </c>
      <c r="D2564">
        <v>37.679203000000001</v>
      </c>
      <c r="E2564">
        <v>127.197892</v>
      </c>
      <c r="F2564">
        <v>13500</v>
      </c>
      <c r="G2564" s="1">
        <v>43037</v>
      </c>
      <c r="H2564" s="2">
        <v>0.45932000000000001</v>
      </c>
      <c r="I2564" t="s">
        <v>987</v>
      </c>
    </row>
    <row r="2565" spans="1:9">
      <c r="A2565">
        <v>2564</v>
      </c>
      <c r="B2565">
        <v>214</v>
      </c>
      <c r="C2565" t="s">
        <v>20</v>
      </c>
      <c r="D2565">
        <v>37.582791</v>
      </c>
      <c r="E2565">
        <v>127.18782</v>
      </c>
      <c r="F2565">
        <v>87200</v>
      </c>
      <c r="G2565" s="1">
        <v>42459</v>
      </c>
      <c r="H2565" s="2">
        <v>0.73704000000000003</v>
      </c>
      <c r="I2565" t="s">
        <v>984</v>
      </c>
    </row>
    <row r="2566" spans="1:9">
      <c r="A2566">
        <v>2565</v>
      </c>
      <c r="B2566">
        <v>142</v>
      </c>
      <c r="C2566" t="s">
        <v>72</v>
      </c>
      <c r="D2566">
        <v>37.576912999999998</v>
      </c>
      <c r="E2566">
        <v>126.95945500000001</v>
      </c>
      <c r="F2566">
        <v>23500</v>
      </c>
      <c r="G2566" s="1">
        <v>42421</v>
      </c>
      <c r="H2566" s="2">
        <v>0.92722000000000004</v>
      </c>
      <c r="I2566" t="s">
        <v>984</v>
      </c>
    </row>
    <row r="2567" spans="1:9">
      <c r="A2567">
        <v>2566</v>
      </c>
      <c r="B2567">
        <v>84</v>
      </c>
      <c r="C2567" t="s">
        <v>42</v>
      </c>
      <c r="D2567">
        <v>37.670971999999999</v>
      </c>
      <c r="E2567">
        <v>127.144176</v>
      </c>
      <c r="F2567">
        <v>23200</v>
      </c>
      <c r="G2567" s="1">
        <v>42404</v>
      </c>
      <c r="H2567" s="2">
        <v>0.81566000000000005</v>
      </c>
      <c r="I2567" t="s">
        <v>984</v>
      </c>
    </row>
    <row r="2568" spans="1:9">
      <c r="A2568">
        <v>2567</v>
      </c>
      <c r="B2568">
        <v>213</v>
      </c>
      <c r="C2568" t="s">
        <v>84</v>
      </c>
      <c r="D2568">
        <v>37.514274999999998</v>
      </c>
      <c r="E2568">
        <v>126.957686</v>
      </c>
      <c r="F2568">
        <v>82800</v>
      </c>
      <c r="G2568" s="1">
        <v>42562</v>
      </c>
      <c r="H2568" s="2">
        <v>0.53186999999999995</v>
      </c>
      <c r="I2568" t="s">
        <v>984</v>
      </c>
    </row>
    <row r="2569" spans="1:9">
      <c r="A2569">
        <v>2568</v>
      </c>
      <c r="B2569">
        <v>229</v>
      </c>
      <c r="C2569" t="s">
        <v>20</v>
      </c>
      <c r="D2569">
        <v>37.575341999999999</v>
      </c>
      <c r="E2569">
        <v>127.134726</v>
      </c>
      <c r="F2569">
        <v>85100</v>
      </c>
      <c r="G2569" s="1">
        <v>42787</v>
      </c>
      <c r="H2569" s="2">
        <v>0.56871000000000005</v>
      </c>
      <c r="I2569" t="s">
        <v>984</v>
      </c>
    </row>
    <row r="2570" spans="1:9">
      <c r="A2570">
        <v>2569</v>
      </c>
      <c r="B2570">
        <v>90</v>
      </c>
      <c r="C2570" t="s">
        <v>101</v>
      </c>
      <c r="D2570">
        <v>37.491418000000003</v>
      </c>
      <c r="E2570">
        <v>127.13752700000001</v>
      </c>
      <c r="F2570">
        <v>23600</v>
      </c>
      <c r="G2570" s="1">
        <v>42556</v>
      </c>
      <c r="H2570" s="2">
        <v>0.97579000000000005</v>
      </c>
      <c r="I2570" t="s">
        <v>984</v>
      </c>
    </row>
    <row r="2571" spans="1:9">
      <c r="A2571">
        <v>2570</v>
      </c>
      <c r="B2571">
        <v>120</v>
      </c>
      <c r="C2571" t="s">
        <v>92</v>
      </c>
      <c r="D2571">
        <v>37.618679999999998</v>
      </c>
      <c r="E2571">
        <v>127.17235700000001</v>
      </c>
      <c r="F2571">
        <v>127300</v>
      </c>
      <c r="G2571" s="1">
        <v>42875</v>
      </c>
      <c r="H2571" s="2">
        <v>0.81533</v>
      </c>
      <c r="I2571" t="s">
        <v>987</v>
      </c>
    </row>
    <row r="2572" spans="1:9">
      <c r="A2572">
        <v>2571</v>
      </c>
      <c r="B2572">
        <v>196</v>
      </c>
      <c r="C2572" t="s">
        <v>32</v>
      </c>
      <c r="D2572">
        <v>37.639614000000002</v>
      </c>
      <c r="E2572">
        <v>126.88974899999999</v>
      </c>
      <c r="F2572">
        <v>68400</v>
      </c>
      <c r="G2572" s="1">
        <v>42583</v>
      </c>
      <c r="H2572" s="2">
        <v>0.70547000000000004</v>
      </c>
      <c r="I2572" t="s">
        <v>986</v>
      </c>
    </row>
    <row r="2573" spans="1:9">
      <c r="A2573">
        <v>2572</v>
      </c>
      <c r="B2573">
        <v>42</v>
      </c>
      <c r="C2573" t="s">
        <v>76</v>
      </c>
      <c r="D2573">
        <v>37.605001000000001</v>
      </c>
      <c r="E2573">
        <v>127.09436599999999</v>
      </c>
      <c r="F2573">
        <v>142400</v>
      </c>
      <c r="G2573" s="1">
        <v>42825</v>
      </c>
      <c r="H2573" s="2">
        <v>0.62944</v>
      </c>
      <c r="I2573" t="s">
        <v>984</v>
      </c>
    </row>
    <row r="2574" spans="1:9">
      <c r="A2574">
        <v>2573</v>
      </c>
      <c r="B2574">
        <v>176</v>
      </c>
      <c r="C2574" t="s">
        <v>101</v>
      </c>
      <c r="D2574">
        <v>37.567836</v>
      </c>
      <c r="E2574">
        <v>126.940276</v>
      </c>
      <c r="F2574">
        <v>132500</v>
      </c>
      <c r="G2574" s="1">
        <v>42410</v>
      </c>
      <c r="H2574" s="2">
        <v>0.65991999999999995</v>
      </c>
      <c r="I2574" t="s">
        <v>984</v>
      </c>
    </row>
    <row r="2575" spans="1:9">
      <c r="A2575">
        <v>2574</v>
      </c>
      <c r="B2575">
        <v>92</v>
      </c>
      <c r="C2575" t="s">
        <v>76</v>
      </c>
      <c r="D2575">
        <v>37.628568000000001</v>
      </c>
      <c r="E2575">
        <v>127.10705400000001</v>
      </c>
      <c r="F2575">
        <v>15800</v>
      </c>
      <c r="G2575" s="1">
        <v>42914</v>
      </c>
      <c r="H2575" s="2">
        <v>0.79762999999999995</v>
      </c>
      <c r="I2575" t="s">
        <v>984</v>
      </c>
    </row>
    <row r="2576" spans="1:9">
      <c r="A2576">
        <v>2575</v>
      </c>
      <c r="B2576">
        <v>162</v>
      </c>
      <c r="C2576" t="s">
        <v>51</v>
      </c>
      <c r="D2576">
        <v>37.561261999999999</v>
      </c>
      <c r="E2576">
        <v>126.893648</v>
      </c>
      <c r="F2576">
        <v>26800</v>
      </c>
      <c r="G2576" s="1">
        <v>42838</v>
      </c>
      <c r="H2576" s="2">
        <v>0.72902</v>
      </c>
      <c r="I2576" t="s">
        <v>984</v>
      </c>
    </row>
    <row r="2577" spans="1:9">
      <c r="A2577">
        <v>2576</v>
      </c>
      <c r="B2577">
        <v>111</v>
      </c>
      <c r="C2577" t="s">
        <v>163</v>
      </c>
      <c r="D2577">
        <v>37.612994999999998</v>
      </c>
      <c r="E2577">
        <v>127.126919</v>
      </c>
      <c r="F2577">
        <v>28900</v>
      </c>
      <c r="G2577" s="1">
        <v>43029</v>
      </c>
      <c r="H2577" s="2">
        <v>0.95487999999999995</v>
      </c>
      <c r="I2577" t="s">
        <v>984</v>
      </c>
    </row>
    <row r="2578" spans="1:9">
      <c r="A2578">
        <v>2577</v>
      </c>
      <c r="B2578">
        <v>260</v>
      </c>
      <c r="C2578" t="s">
        <v>32</v>
      </c>
      <c r="D2578">
        <v>37.709766999999999</v>
      </c>
      <c r="E2578">
        <v>127.084928</v>
      </c>
      <c r="F2578">
        <v>146500</v>
      </c>
      <c r="G2578" s="1">
        <v>42767</v>
      </c>
      <c r="H2578" s="2">
        <v>0.73773</v>
      </c>
      <c r="I2578" t="s">
        <v>986</v>
      </c>
    </row>
    <row r="2579" spans="1:9">
      <c r="A2579">
        <v>2578</v>
      </c>
      <c r="B2579">
        <v>160</v>
      </c>
      <c r="C2579" t="s">
        <v>42</v>
      </c>
      <c r="D2579">
        <v>37.529871999999997</v>
      </c>
      <c r="E2579">
        <v>127.141925</v>
      </c>
      <c r="F2579">
        <v>3800</v>
      </c>
      <c r="G2579" s="1">
        <v>42934</v>
      </c>
      <c r="H2579" s="2">
        <v>0.67364999999999997</v>
      </c>
      <c r="I2579" t="s">
        <v>984</v>
      </c>
    </row>
    <row r="2580" spans="1:9">
      <c r="A2580">
        <v>2579</v>
      </c>
      <c r="B2580">
        <v>157</v>
      </c>
      <c r="C2580" t="s">
        <v>101</v>
      </c>
      <c r="D2580">
        <v>37.713464999999999</v>
      </c>
      <c r="E2580">
        <v>127.036055</v>
      </c>
      <c r="F2580">
        <v>15400</v>
      </c>
      <c r="G2580" s="1">
        <v>42928</v>
      </c>
      <c r="H2580" s="2">
        <v>0.42424000000000001</v>
      </c>
      <c r="I2580" t="s">
        <v>984</v>
      </c>
    </row>
    <row r="2581" spans="1:9">
      <c r="A2581">
        <v>2580</v>
      </c>
      <c r="B2581">
        <v>121</v>
      </c>
      <c r="C2581" t="s">
        <v>119</v>
      </c>
      <c r="D2581">
        <v>37.649056999999999</v>
      </c>
      <c r="E2581">
        <v>127.005893</v>
      </c>
      <c r="F2581">
        <v>148600</v>
      </c>
      <c r="G2581" s="1">
        <v>42933</v>
      </c>
      <c r="H2581" s="2">
        <v>0.47649000000000002</v>
      </c>
      <c r="I2581" t="s">
        <v>986</v>
      </c>
    </row>
    <row r="2582" spans="1:9">
      <c r="A2582">
        <v>2581</v>
      </c>
      <c r="B2582">
        <v>200</v>
      </c>
      <c r="C2582" t="s">
        <v>77</v>
      </c>
      <c r="D2582">
        <v>37.535066999999998</v>
      </c>
      <c r="E2582">
        <v>127.197917</v>
      </c>
      <c r="F2582">
        <v>107900</v>
      </c>
      <c r="G2582" s="1">
        <v>43175</v>
      </c>
      <c r="H2582" s="2">
        <v>0.92168000000000005</v>
      </c>
      <c r="I2582" t="s">
        <v>986</v>
      </c>
    </row>
    <row r="2583" spans="1:9">
      <c r="A2583">
        <v>2582</v>
      </c>
      <c r="B2583">
        <v>172</v>
      </c>
      <c r="C2583" t="s">
        <v>132</v>
      </c>
      <c r="D2583">
        <v>37.443618999999998</v>
      </c>
      <c r="E2583">
        <v>127.10011</v>
      </c>
      <c r="F2583">
        <v>81400</v>
      </c>
      <c r="G2583" s="1">
        <v>42866</v>
      </c>
      <c r="H2583" s="2">
        <v>0.99873999999999996</v>
      </c>
      <c r="I2583" t="s">
        <v>987</v>
      </c>
    </row>
    <row r="2584" spans="1:9">
      <c r="A2584">
        <v>2583</v>
      </c>
      <c r="B2584">
        <v>276</v>
      </c>
      <c r="C2584" t="s">
        <v>68</v>
      </c>
      <c r="D2584">
        <v>37.528219999999997</v>
      </c>
      <c r="E2584">
        <v>126.925645</v>
      </c>
      <c r="F2584">
        <v>87100</v>
      </c>
      <c r="G2584" s="1">
        <v>42626</v>
      </c>
      <c r="H2584" s="2">
        <v>0.58035000000000003</v>
      </c>
      <c r="I2584" t="s">
        <v>984</v>
      </c>
    </row>
    <row r="2585" spans="1:9">
      <c r="A2585">
        <v>2584</v>
      </c>
      <c r="B2585">
        <v>137</v>
      </c>
      <c r="C2585" t="s">
        <v>27</v>
      </c>
      <c r="D2585">
        <v>37.503214999999997</v>
      </c>
      <c r="E2585">
        <v>127.197667</v>
      </c>
      <c r="F2585">
        <v>123800</v>
      </c>
      <c r="G2585" s="1">
        <v>42460</v>
      </c>
      <c r="H2585" s="2">
        <v>0.93983000000000005</v>
      </c>
      <c r="I2585" t="s">
        <v>984</v>
      </c>
    </row>
    <row r="2586" spans="1:9">
      <c r="A2586">
        <v>2585</v>
      </c>
      <c r="B2586">
        <v>245</v>
      </c>
      <c r="C2586" t="s">
        <v>72</v>
      </c>
      <c r="D2586">
        <v>37.707276</v>
      </c>
      <c r="E2586">
        <v>127.164503</v>
      </c>
      <c r="F2586">
        <v>30300</v>
      </c>
      <c r="G2586" s="1">
        <v>42531</v>
      </c>
      <c r="H2586" s="2">
        <v>0.64102999999999999</v>
      </c>
      <c r="I2586" t="s">
        <v>984</v>
      </c>
    </row>
    <row r="2587" spans="1:9">
      <c r="A2587">
        <v>2586</v>
      </c>
      <c r="B2587">
        <v>255</v>
      </c>
      <c r="C2587" t="s">
        <v>46</v>
      </c>
      <c r="D2587">
        <v>37.605170000000001</v>
      </c>
      <c r="E2587">
        <v>126.999546</v>
      </c>
      <c r="F2587">
        <v>82200</v>
      </c>
      <c r="G2587" s="1">
        <v>42936</v>
      </c>
      <c r="H2587" s="2">
        <v>0.55003999999999997</v>
      </c>
      <c r="I2587" t="s">
        <v>984</v>
      </c>
    </row>
    <row r="2588" spans="1:9">
      <c r="A2588">
        <v>2587</v>
      </c>
      <c r="B2588">
        <v>46</v>
      </c>
      <c r="C2588" t="s">
        <v>76</v>
      </c>
      <c r="D2588">
        <v>37.622010000000003</v>
      </c>
      <c r="E2588">
        <v>127.01182900000001</v>
      </c>
      <c r="F2588">
        <v>29000</v>
      </c>
      <c r="G2588" s="1">
        <v>43165</v>
      </c>
      <c r="H2588" s="2">
        <v>0.72016000000000002</v>
      </c>
      <c r="I2588" t="s">
        <v>984</v>
      </c>
    </row>
    <row r="2589" spans="1:9">
      <c r="A2589">
        <v>2588</v>
      </c>
      <c r="B2589">
        <v>56</v>
      </c>
      <c r="C2589" t="s">
        <v>47</v>
      </c>
      <c r="D2589">
        <v>37.544451000000002</v>
      </c>
      <c r="E2589">
        <v>126.978177</v>
      </c>
      <c r="F2589">
        <v>17300</v>
      </c>
      <c r="G2589" s="1">
        <v>43107</v>
      </c>
      <c r="H2589" s="2">
        <v>0.90007999999999999</v>
      </c>
      <c r="I2589" t="s">
        <v>986</v>
      </c>
    </row>
    <row r="2590" spans="1:9">
      <c r="A2590">
        <v>2589</v>
      </c>
      <c r="B2590">
        <v>55</v>
      </c>
      <c r="C2590" t="s">
        <v>51</v>
      </c>
      <c r="D2590">
        <v>37.465333000000001</v>
      </c>
      <c r="E2590">
        <v>126.95311700000001</v>
      </c>
      <c r="F2590">
        <v>2600</v>
      </c>
      <c r="G2590" s="1">
        <v>42673</v>
      </c>
      <c r="H2590" s="2">
        <v>0.54786000000000001</v>
      </c>
      <c r="I2590" t="s">
        <v>984</v>
      </c>
    </row>
    <row r="2591" spans="1:9">
      <c r="A2591">
        <v>2590</v>
      </c>
      <c r="B2591">
        <v>245</v>
      </c>
      <c r="C2591" t="s">
        <v>32</v>
      </c>
      <c r="D2591">
        <v>37.640898</v>
      </c>
      <c r="E2591">
        <v>126.943955</v>
      </c>
      <c r="F2591">
        <v>115700</v>
      </c>
      <c r="G2591" s="1">
        <v>42915</v>
      </c>
      <c r="H2591" s="2">
        <v>0.54656000000000005</v>
      </c>
      <c r="I2591" t="s">
        <v>986</v>
      </c>
    </row>
    <row r="2592" spans="1:9">
      <c r="A2592">
        <v>2591</v>
      </c>
      <c r="B2592">
        <v>27</v>
      </c>
      <c r="C2592" t="s">
        <v>33</v>
      </c>
      <c r="D2592">
        <v>37.547296000000003</v>
      </c>
      <c r="E2592">
        <v>126.89292500000001</v>
      </c>
      <c r="F2592">
        <v>95500</v>
      </c>
      <c r="G2592" s="1">
        <v>42392</v>
      </c>
      <c r="H2592" s="2">
        <v>0.60568999999999995</v>
      </c>
      <c r="I2592" t="s">
        <v>985</v>
      </c>
    </row>
    <row r="2593" spans="1:9">
      <c r="A2593">
        <v>2592</v>
      </c>
      <c r="B2593">
        <v>81</v>
      </c>
      <c r="C2593" t="s">
        <v>37</v>
      </c>
      <c r="D2593">
        <v>37.690024000000001</v>
      </c>
      <c r="E2593">
        <v>127.129625</v>
      </c>
      <c r="F2593">
        <v>138600</v>
      </c>
      <c r="G2593" s="1">
        <v>43164</v>
      </c>
      <c r="H2593" s="2">
        <v>0.47547</v>
      </c>
      <c r="I2593" t="s">
        <v>984</v>
      </c>
    </row>
    <row r="2594" spans="1:9">
      <c r="A2594">
        <v>2593</v>
      </c>
      <c r="B2594">
        <v>111</v>
      </c>
      <c r="C2594" t="s">
        <v>132</v>
      </c>
      <c r="D2594">
        <v>37.516171</v>
      </c>
      <c r="E2594">
        <v>127.079604</v>
      </c>
      <c r="F2594">
        <v>19300</v>
      </c>
      <c r="G2594" s="1">
        <v>42616</v>
      </c>
      <c r="H2594" s="2">
        <v>0.62463000000000002</v>
      </c>
      <c r="I2594" t="s">
        <v>987</v>
      </c>
    </row>
    <row r="2595" spans="1:9">
      <c r="A2595">
        <v>2594</v>
      </c>
      <c r="B2595">
        <v>110</v>
      </c>
      <c r="C2595" t="s">
        <v>47</v>
      </c>
      <c r="D2595">
        <v>37.545150999999997</v>
      </c>
      <c r="E2595">
        <v>127.151422</v>
      </c>
      <c r="F2595">
        <v>95100</v>
      </c>
      <c r="G2595" s="1">
        <v>42635</v>
      </c>
      <c r="H2595" s="2">
        <v>0.49951000000000001</v>
      </c>
      <c r="I2595" t="s">
        <v>986</v>
      </c>
    </row>
    <row r="2596" spans="1:9">
      <c r="A2596">
        <v>2595</v>
      </c>
      <c r="B2596">
        <v>266</v>
      </c>
      <c r="C2596" t="s">
        <v>64</v>
      </c>
      <c r="D2596">
        <v>37.515988999999998</v>
      </c>
      <c r="E2596">
        <v>127.026366</v>
      </c>
      <c r="F2596">
        <v>46400</v>
      </c>
      <c r="G2596" s="1">
        <v>42676</v>
      </c>
      <c r="H2596" s="2">
        <v>0.66910000000000003</v>
      </c>
      <c r="I2596" t="s">
        <v>984</v>
      </c>
    </row>
    <row r="2597" spans="1:9">
      <c r="A2597">
        <v>2596</v>
      </c>
      <c r="B2597">
        <v>60</v>
      </c>
      <c r="C2597" t="s">
        <v>46</v>
      </c>
      <c r="D2597">
        <v>37.645339</v>
      </c>
      <c r="E2597">
        <v>127.07551100000001</v>
      </c>
      <c r="F2597">
        <v>142300</v>
      </c>
      <c r="G2597" s="1">
        <v>42652</v>
      </c>
      <c r="H2597" s="2">
        <v>0.57884000000000002</v>
      </c>
      <c r="I2597" t="s">
        <v>984</v>
      </c>
    </row>
    <row r="2598" spans="1:9">
      <c r="A2598">
        <v>2597</v>
      </c>
      <c r="B2598">
        <v>78</v>
      </c>
      <c r="C2598" t="s">
        <v>115</v>
      </c>
      <c r="D2598">
        <v>37.612333</v>
      </c>
      <c r="E2598">
        <v>127.112955</v>
      </c>
      <c r="F2598">
        <v>82600</v>
      </c>
      <c r="G2598" s="1">
        <v>42776</v>
      </c>
      <c r="H2598" s="2">
        <v>0.99450000000000005</v>
      </c>
      <c r="I2598" t="s">
        <v>984</v>
      </c>
    </row>
    <row r="2599" spans="1:9">
      <c r="A2599">
        <v>2598</v>
      </c>
      <c r="B2599">
        <v>290</v>
      </c>
      <c r="C2599" t="s">
        <v>72</v>
      </c>
      <c r="D2599">
        <v>37.584377000000003</v>
      </c>
      <c r="E2599">
        <v>127.154943</v>
      </c>
      <c r="F2599">
        <v>29900</v>
      </c>
      <c r="G2599" s="1">
        <v>42795</v>
      </c>
      <c r="H2599" s="2">
        <v>0.78659000000000001</v>
      </c>
      <c r="I2599" t="s">
        <v>984</v>
      </c>
    </row>
    <row r="2600" spans="1:9">
      <c r="A2600">
        <v>2599</v>
      </c>
      <c r="B2600">
        <v>87</v>
      </c>
      <c r="C2600" t="s">
        <v>68</v>
      </c>
      <c r="D2600">
        <v>37.713666000000003</v>
      </c>
      <c r="E2600">
        <v>126.95883600000001</v>
      </c>
      <c r="F2600">
        <v>73500</v>
      </c>
      <c r="G2600" s="1">
        <v>43109</v>
      </c>
      <c r="H2600" s="2">
        <v>0.57255</v>
      </c>
      <c r="I2600" t="s">
        <v>984</v>
      </c>
    </row>
    <row r="2601" spans="1:9">
      <c r="A2601">
        <v>2600</v>
      </c>
      <c r="B2601">
        <v>246</v>
      </c>
      <c r="C2601" t="s">
        <v>100</v>
      </c>
      <c r="D2601">
        <v>37.587155000000003</v>
      </c>
      <c r="E2601">
        <v>126.92178699999999</v>
      </c>
      <c r="F2601">
        <v>42700</v>
      </c>
      <c r="G2601" s="1">
        <v>42654</v>
      </c>
      <c r="H2601" s="2">
        <v>0.48703000000000002</v>
      </c>
      <c r="I2601" t="s">
        <v>987</v>
      </c>
    </row>
    <row r="2602" spans="1:9">
      <c r="A2602">
        <v>2601</v>
      </c>
      <c r="B2602">
        <v>134</v>
      </c>
      <c r="C2602" t="s">
        <v>100</v>
      </c>
      <c r="D2602">
        <v>37.486342999999998</v>
      </c>
      <c r="E2602">
        <v>127.003691</v>
      </c>
      <c r="F2602">
        <v>115900</v>
      </c>
      <c r="G2602" s="1">
        <v>43091</v>
      </c>
      <c r="H2602" s="2">
        <v>0.45783000000000001</v>
      </c>
      <c r="I2602" t="s">
        <v>987</v>
      </c>
    </row>
    <row r="2603" spans="1:9">
      <c r="A2603">
        <v>2602</v>
      </c>
      <c r="B2603">
        <v>155</v>
      </c>
      <c r="C2603" t="s">
        <v>64</v>
      </c>
      <c r="D2603">
        <v>37.634292000000002</v>
      </c>
      <c r="E2603">
        <v>126.97079600000001</v>
      </c>
      <c r="F2603">
        <v>51200</v>
      </c>
      <c r="G2603" s="1">
        <v>42549</v>
      </c>
      <c r="H2603" s="2">
        <v>0.65627000000000002</v>
      </c>
      <c r="I2603" t="s">
        <v>984</v>
      </c>
    </row>
    <row r="2604" spans="1:9">
      <c r="A2604">
        <v>2603</v>
      </c>
      <c r="B2604">
        <v>51</v>
      </c>
      <c r="C2604" t="s">
        <v>132</v>
      </c>
      <c r="D2604">
        <v>37.544987999999996</v>
      </c>
      <c r="E2604">
        <v>126.96602799999999</v>
      </c>
      <c r="F2604">
        <v>35300</v>
      </c>
      <c r="G2604" s="1">
        <v>42567</v>
      </c>
      <c r="H2604" s="2">
        <v>0.37758999999999998</v>
      </c>
      <c r="I2604" t="s">
        <v>987</v>
      </c>
    </row>
    <row r="2605" spans="1:9">
      <c r="A2605">
        <v>2604</v>
      </c>
      <c r="B2605">
        <v>280</v>
      </c>
      <c r="C2605" t="s">
        <v>32</v>
      </c>
      <c r="D2605">
        <v>37.461258999999998</v>
      </c>
      <c r="E2605">
        <v>127.160324</v>
      </c>
      <c r="F2605">
        <v>114400</v>
      </c>
      <c r="G2605" s="1">
        <v>43113</v>
      </c>
      <c r="H2605" s="2">
        <v>0.39695999999999998</v>
      </c>
      <c r="I2605" t="s">
        <v>986</v>
      </c>
    </row>
    <row r="2606" spans="1:9">
      <c r="A2606">
        <v>2605</v>
      </c>
      <c r="B2606">
        <v>67</v>
      </c>
      <c r="C2606" t="s">
        <v>64</v>
      </c>
      <c r="D2606">
        <v>37.518093</v>
      </c>
      <c r="E2606">
        <v>127.16636200000001</v>
      </c>
      <c r="F2606">
        <v>131000</v>
      </c>
      <c r="G2606" s="1">
        <v>42846</v>
      </c>
      <c r="H2606" s="2">
        <v>0.62311000000000005</v>
      </c>
      <c r="I2606" t="s">
        <v>984</v>
      </c>
    </row>
    <row r="2607" spans="1:9">
      <c r="A2607">
        <v>2606</v>
      </c>
      <c r="B2607">
        <v>227</v>
      </c>
      <c r="C2607" t="s">
        <v>159</v>
      </c>
      <c r="D2607">
        <v>37.621225000000003</v>
      </c>
      <c r="E2607">
        <v>126.961624</v>
      </c>
      <c r="F2607">
        <v>145500</v>
      </c>
      <c r="G2607" s="1">
        <v>42923</v>
      </c>
      <c r="H2607" s="2">
        <v>0.45935999999999999</v>
      </c>
      <c r="I2607" t="s">
        <v>988</v>
      </c>
    </row>
    <row r="2608" spans="1:9">
      <c r="A2608">
        <v>2607</v>
      </c>
      <c r="B2608">
        <v>174</v>
      </c>
      <c r="C2608" t="s">
        <v>159</v>
      </c>
      <c r="D2608">
        <v>37.671830999999997</v>
      </c>
      <c r="E2608">
        <v>127.18263</v>
      </c>
      <c r="F2608">
        <v>14300</v>
      </c>
      <c r="G2608" s="1">
        <v>42416</v>
      </c>
      <c r="H2608" s="2">
        <v>0.58035000000000003</v>
      </c>
      <c r="I2608" t="s">
        <v>988</v>
      </c>
    </row>
    <row r="2609" spans="1:9">
      <c r="A2609">
        <v>2608</v>
      </c>
      <c r="B2609">
        <v>46</v>
      </c>
      <c r="C2609" t="s">
        <v>33</v>
      </c>
      <c r="D2609">
        <v>37.583489999999998</v>
      </c>
      <c r="E2609">
        <v>127.009783</v>
      </c>
      <c r="F2609">
        <v>103100</v>
      </c>
      <c r="G2609" s="1">
        <v>42648</v>
      </c>
      <c r="H2609" s="2">
        <v>0.79162999999999994</v>
      </c>
      <c r="I2609" t="s">
        <v>985</v>
      </c>
    </row>
    <row r="2610" spans="1:9">
      <c r="A2610">
        <v>2609</v>
      </c>
      <c r="B2610">
        <v>148</v>
      </c>
      <c r="C2610" t="s">
        <v>92</v>
      </c>
      <c r="D2610">
        <v>37.712569000000002</v>
      </c>
      <c r="E2610">
        <v>126.920548</v>
      </c>
      <c r="F2610">
        <v>30800</v>
      </c>
      <c r="G2610" s="1">
        <v>43011</v>
      </c>
      <c r="H2610" s="2">
        <v>0.76312000000000002</v>
      </c>
      <c r="I2610" t="s">
        <v>987</v>
      </c>
    </row>
    <row r="2611" spans="1:9">
      <c r="A2611">
        <v>2610</v>
      </c>
      <c r="B2611">
        <v>88</v>
      </c>
      <c r="C2611" t="s">
        <v>46</v>
      </c>
      <c r="D2611">
        <v>37.565468000000003</v>
      </c>
      <c r="E2611">
        <v>126.909594</v>
      </c>
      <c r="F2611">
        <v>98500</v>
      </c>
      <c r="G2611" s="1">
        <v>42843</v>
      </c>
      <c r="H2611" s="2">
        <v>0.79103999999999997</v>
      </c>
      <c r="I2611" t="s">
        <v>984</v>
      </c>
    </row>
    <row r="2612" spans="1:9">
      <c r="A2612">
        <v>2611</v>
      </c>
      <c r="B2612">
        <v>17</v>
      </c>
      <c r="C2612" t="s">
        <v>92</v>
      </c>
      <c r="D2612">
        <v>37.451194999999998</v>
      </c>
      <c r="E2612">
        <v>127.189241</v>
      </c>
      <c r="F2612">
        <v>117500</v>
      </c>
      <c r="G2612" s="1">
        <v>42825</v>
      </c>
      <c r="H2612" s="2">
        <v>0.69196999999999997</v>
      </c>
      <c r="I2612" t="s">
        <v>987</v>
      </c>
    </row>
    <row r="2613" spans="1:9">
      <c r="A2613">
        <v>2612</v>
      </c>
      <c r="B2613">
        <v>274</v>
      </c>
      <c r="C2613" t="s">
        <v>68</v>
      </c>
      <c r="D2613">
        <v>37.549759999999999</v>
      </c>
      <c r="E2613">
        <v>127.121325</v>
      </c>
      <c r="F2613">
        <v>137000</v>
      </c>
      <c r="G2613" s="1">
        <v>42964</v>
      </c>
      <c r="H2613" s="2">
        <v>0.43480000000000002</v>
      </c>
      <c r="I2613" t="s">
        <v>984</v>
      </c>
    </row>
    <row r="2614" spans="1:9">
      <c r="A2614">
        <v>2613</v>
      </c>
      <c r="B2614">
        <v>273</v>
      </c>
      <c r="C2614" t="s">
        <v>76</v>
      </c>
      <c r="D2614">
        <v>37.694564</v>
      </c>
      <c r="E2614">
        <v>126.931687</v>
      </c>
      <c r="F2614">
        <v>35900</v>
      </c>
      <c r="G2614" s="1">
        <v>42666</v>
      </c>
      <c r="H2614" s="2">
        <v>0.66573000000000004</v>
      </c>
      <c r="I2614" t="s">
        <v>984</v>
      </c>
    </row>
    <row r="2615" spans="1:9">
      <c r="A2615">
        <v>2614</v>
      </c>
      <c r="B2615">
        <v>116</v>
      </c>
      <c r="C2615" t="s">
        <v>88</v>
      </c>
      <c r="D2615">
        <v>37.634270000000001</v>
      </c>
      <c r="E2615">
        <v>127.060393</v>
      </c>
      <c r="F2615">
        <v>96600</v>
      </c>
      <c r="G2615" s="1">
        <v>43014</v>
      </c>
      <c r="H2615" s="2">
        <v>0.39035999999999998</v>
      </c>
      <c r="I2615" t="s">
        <v>984</v>
      </c>
    </row>
    <row r="2616" spans="1:9">
      <c r="A2616">
        <v>2615</v>
      </c>
      <c r="B2616">
        <v>23</v>
      </c>
      <c r="C2616" t="s">
        <v>108</v>
      </c>
      <c r="D2616">
        <v>37.449961999999999</v>
      </c>
      <c r="E2616">
        <v>127.09482800000001</v>
      </c>
      <c r="F2616">
        <v>39700</v>
      </c>
      <c r="G2616" s="1">
        <v>43057</v>
      </c>
      <c r="H2616" s="2">
        <v>0.92715000000000003</v>
      </c>
      <c r="I2616" t="s">
        <v>988</v>
      </c>
    </row>
    <row r="2617" spans="1:9">
      <c r="A2617">
        <v>2616</v>
      </c>
      <c r="B2617">
        <v>149</v>
      </c>
      <c r="C2617" t="s">
        <v>23</v>
      </c>
      <c r="D2617">
        <v>37.526254999999999</v>
      </c>
      <c r="E2617">
        <v>127.082784</v>
      </c>
      <c r="F2617">
        <v>130000</v>
      </c>
      <c r="G2617" s="1">
        <v>43148</v>
      </c>
      <c r="H2617" s="2">
        <v>0.40827000000000002</v>
      </c>
      <c r="I2617" t="s">
        <v>984</v>
      </c>
    </row>
    <row r="2618" spans="1:9">
      <c r="A2618">
        <v>2617</v>
      </c>
      <c r="B2618">
        <v>16</v>
      </c>
      <c r="C2618" t="s">
        <v>28</v>
      </c>
      <c r="D2618">
        <v>37.489148999999998</v>
      </c>
      <c r="E2618">
        <v>127.016508</v>
      </c>
      <c r="F2618">
        <v>42400</v>
      </c>
      <c r="G2618" s="1">
        <v>42636</v>
      </c>
      <c r="H2618" s="2">
        <v>0.71209999999999996</v>
      </c>
      <c r="I2618" t="s">
        <v>986</v>
      </c>
    </row>
    <row r="2619" spans="1:9">
      <c r="A2619">
        <v>2618</v>
      </c>
      <c r="B2619">
        <v>144</v>
      </c>
      <c r="C2619" t="s">
        <v>108</v>
      </c>
      <c r="D2619">
        <v>37.602347000000002</v>
      </c>
      <c r="E2619">
        <v>126.978736</v>
      </c>
      <c r="F2619">
        <v>83100</v>
      </c>
      <c r="G2619" s="1">
        <v>42960</v>
      </c>
      <c r="H2619" s="2">
        <v>0.94433</v>
      </c>
      <c r="I2619" t="s">
        <v>988</v>
      </c>
    </row>
    <row r="2620" spans="1:9">
      <c r="A2620">
        <v>2619</v>
      </c>
      <c r="B2620">
        <v>296</v>
      </c>
      <c r="C2620" t="s">
        <v>22</v>
      </c>
      <c r="D2620">
        <v>37.623159000000001</v>
      </c>
      <c r="E2620">
        <v>126.907467</v>
      </c>
      <c r="F2620">
        <v>118400</v>
      </c>
      <c r="G2620" s="1">
        <v>42585</v>
      </c>
      <c r="H2620" s="2">
        <v>0.43736999999999998</v>
      </c>
      <c r="I2620" t="s">
        <v>984</v>
      </c>
    </row>
    <row r="2621" spans="1:9">
      <c r="A2621">
        <v>2620</v>
      </c>
      <c r="B2621">
        <v>191</v>
      </c>
      <c r="C2621" t="s">
        <v>46</v>
      </c>
      <c r="D2621">
        <v>37.599454000000001</v>
      </c>
      <c r="E2621">
        <v>127.173115</v>
      </c>
      <c r="F2621">
        <v>106300</v>
      </c>
      <c r="G2621" s="1">
        <v>42818</v>
      </c>
      <c r="H2621" s="2">
        <v>0.45399</v>
      </c>
      <c r="I2621" t="s">
        <v>984</v>
      </c>
    </row>
    <row r="2622" spans="1:9">
      <c r="A2622">
        <v>2621</v>
      </c>
      <c r="B2622">
        <v>81</v>
      </c>
      <c r="C2622" t="s">
        <v>72</v>
      </c>
      <c r="D2622">
        <v>37.673912999999999</v>
      </c>
      <c r="E2622">
        <v>126.911896</v>
      </c>
      <c r="F2622">
        <v>104800</v>
      </c>
      <c r="G2622" s="1">
        <v>42620</v>
      </c>
      <c r="H2622" s="2">
        <v>0.97726999999999997</v>
      </c>
      <c r="I2622" t="s">
        <v>984</v>
      </c>
    </row>
    <row r="2623" spans="1:9">
      <c r="A2623">
        <v>2622</v>
      </c>
      <c r="B2623">
        <v>261</v>
      </c>
      <c r="C2623" t="s">
        <v>101</v>
      </c>
      <c r="D2623">
        <v>37.660240999999999</v>
      </c>
      <c r="E2623">
        <v>127.167581</v>
      </c>
      <c r="F2623">
        <v>28100</v>
      </c>
      <c r="G2623" s="1">
        <v>42527</v>
      </c>
      <c r="H2623" s="2">
        <v>0.63775000000000004</v>
      </c>
      <c r="I2623" t="s">
        <v>984</v>
      </c>
    </row>
    <row r="2624" spans="1:9">
      <c r="A2624">
        <v>2623</v>
      </c>
      <c r="B2624">
        <v>19</v>
      </c>
      <c r="C2624" t="s">
        <v>93</v>
      </c>
      <c r="D2624">
        <v>37.649684000000001</v>
      </c>
      <c r="E2624">
        <v>126.95790700000001</v>
      </c>
      <c r="F2624">
        <v>131400</v>
      </c>
      <c r="G2624" s="1">
        <v>42544</v>
      </c>
      <c r="H2624" s="2">
        <v>0.79695000000000005</v>
      </c>
      <c r="I2624" t="s">
        <v>985</v>
      </c>
    </row>
    <row r="2625" spans="1:9">
      <c r="A2625">
        <v>2624</v>
      </c>
      <c r="B2625">
        <v>178</v>
      </c>
      <c r="C2625" t="s">
        <v>152</v>
      </c>
      <c r="D2625">
        <v>37.653759000000001</v>
      </c>
      <c r="E2625">
        <v>127.165468</v>
      </c>
      <c r="F2625">
        <v>7100</v>
      </c>
      <c r="G2625" s="1">
        <v>42741</v>
      </c>
      <c r="H2625" s="2">
        <v>0.4602</v>
      </c>
      <c r="I2625" t="s">
        <v>986</v>
      </c>
    </row>
    <row r="2626" spans="1:9">
      <c r="A2626">
        <v>2625</v>
      </c>
      <c r="B2626">
        <v>259</v>
      </c>
      <c r="C2626" t="s">
        <v>33</v>
      </c>
      <c r="D2626">
        <v>37.632204999999999</v>
      </c>
      <c r="E2626">
        <v>126.939964</v>
      </c>
      <c r="F2626">
        <v>11500</v>
      </c>
      <c r="G2626" s="1">
        <v>42574</v>
      </c>
      <c r="H2626" s="2">
        <v>0.64478999999999997</v>
      </c>
      <c r="I2626" t="s">
        <v>985</v>
      </c>
    </row>
    <row r="2627" spans="1:9">
      <c r="A2627">
        <v>2626</v>
      </c>
      <c r="B2627">
        <v>224</v>
      </c>
      <c r="C2627" t="s">
        <v>72</v>
      </c>
      <c r="D2627">
        <v>37.690199999999997</v>
      </c>
      <c r="E2627">
        <v>126.887815</v>
      </c>
      <c r="F2627">
        <v>96900</v>
      </c>
      <c r="G2627" s="1">
        <v>42507</v>
      </c>
      <c r="H2627" s="2">
        <v>0.97726000000000002</v>
      </c>
      <c r="I2627" t="s">
        <v>984</v>
      </c>
    </row>
    <row r="2628" spans="1:9">
      <c r="A2628">
        <v>2627</v>
      </c>
      <c r="B2628">
        <v>38</v>
      </c>
      <c r="C2628" t="s">
        <v>159</v>
      </c>
      <c r="D2628">
        <v>37.635942999999997</v>
      </c>
      <c r="E2628">
        <v>126.88745</v>
      </c>
      <c r="F2628">
        <v>100100</v>
      </c>
      <c r="G2628" s="1">
        <v>42713</v>
      </c>
      <c r="H2628" s="2">
        <v>0.60794000000000004</v>
      </c>
      <c r="I2628" t="s">
        <v>988</v>
      </c>
    </row>
    <row r="2629" spans="1:9">
      <c r="A2629">
        <v>2628</v>
      </c>
      <c r="B2629">
        <v>204</v>
      </c>
      <c r="C2629" t="s">
        <v>72</v>
      </c>
      <c r="D2629">
        <v>37.714182000000001</v>
      </c>
      <c r="E2629">
        <v>126.91543799999999</v>
      </c>
      <c r="F2629">
        <v>31700</v>
      </c>
      <c r="G2629" s="1">
        <v>43148</v>
      </c>
      <c r="H2629" s="2">
        <v>0.69508999999999999</v>
      </c>
      <c r="I2629" t="s">
        <v>984</v>
      </c>
    </row>
    <row r="2630" spans="1:9">
      <c r="A2630">
        <v>2629</v>
      </c>
      <c r="B2630">
        <v>54</v>
      </c>
      <c r="C2630" t="s">
        <v>88</v>
      </c>
      <c r="D2630">
        <v>37.603808000000001</v>
      </c>
      <c r="E2630">
        <v>126.888457</v>
      </c>
      <c r="F2630">
        <v>7300</v>
      </c>
      <c r="G2630" s="1">
        <v>42823</v>
      </c>
      <c r="H2630" s="2">
        <v>0.54737999999999998</v>
      </c>
      <c r="I2630" t="s">
        <v>984</v>
      </c>
    </row>
    <row r="2631" spans="1:9">
      <c r="A2631">
        <v>2630</v>
      </c>
      <c r="B2631">
        <v>168</v>
      </c>
      <c r="C2631" t="s">
        <v>64</v>
      </c>
      <c r="D2631">
        <v>37.467559999999999</v>
      </c>
      <c r="E2631">
        <v>127.074352</v>
      </c>
      <c r="F2631">
        <v>17200</v>
      </c>
      <c r="G2631" s="1">
        <v>42491</v>
      </c>
      <c r="H2631" s="2">
        <v>0.44895000000000002</v>
      </c>
      <c r="I2631" t="s">
        <v>984</v>
      </c>
    </row>
    <row r="2632" spans="1:9">
      <c r="A2632">
        <v>2631</v>
      </c>
      <c r="B2632">
        <v>172</v>
      </c>
      <c r="C2632" t="s">
        <v>76</v>
      </c>
      <c r="D2632">
        <v>37.535457000000001</v>
      </c>
      <c r="E2632">
        <v>126.9239</v>
      </c>
      <c r="F2632">
        <v>71200</v>
      </c>
      <c r="G2632" s="1">
        <v>42946</v>
      </c>
      <c r="H2632" s="2">
        <v>0.86961999999999995</v>
      </c>
      <c r="I2632" t="s">
        <v>984</v>
      </c>
    </row>
    <row r="2633" spans="1:9">
      <c r="A2633">
        <v>2632</v>
      </c>
      <c r="B2633">
        <v>263</v>
      </c>
      <c r="C2633" t="s">
        <v>133</v>
      </c>
      <c r="D2633">
        <v>37.447575999999998</v>
      </c>
      <c r="E2633">
        <v>126.86591300000001</v>
      </c>
      <c r="F2633">
        <v>6000</v>
      </c>
      <c r="G2633" s="1">
        <v>42995</v>
      </c>
      <c r="H2633" s="2">
        <v>0.58374999999999999</v>
      </c>
      <c r="I2633" t="s">
        <v>986</v>
      </c>
    </row>
    <row r="2634" spans="1:9">
      <c r="A2634">
        <v>2633</v>
      </c>
      <c r="B2634">
        <v>21</v>
      </c>
      <c r="C2634" t="s">
        <v>152</v>
      </c>
      <c r="D2634">
        <v>37.577882000000002</v>
      </c>
      <c r="E2634">
        <v>127.00463999999999</v>
      </c>
      <c r="F2634">
        <v>92900</v>
      </c>
      <c r="G2634" s="1">
        <v>43185</v>
      </c>
      <c r="H2634" s="2">
        <v>0.82564000000000004</v>
      </c>
      <c r="I2634" t="s">
        <v>986</v>
      </c>
    </row>
    <row r="2635" spans="1:9">
      <c r="A2635">
        <v>2634</v>
      </c>
      <c r="B2635">
        <v>151</v>
      </c>
      <c r="C2635" t="s">
        <v>77</v>
      </c>
      <c r="D2635">
        <v>37.465076000000003</v>
      </c>
      <c r="E2635">
        <v>126.975576</v>
      </c>
      <c r="F2635">
        <v>114300</v>
      </c>
      <c r="G2635" s="1">
        <v>42999</v>
      </c>
      <c r="H2635" s="2">
        <v>0.40522000000000002</v>
      </c>
      <c r="I2635" t="s">
        <v>986</v>
      </c>
    </row>
    <row r="2636" spans="1:9">
      <c r="A2636">
        <v>2635</v>
      </c>
      <c r="B2636">
        <v>165</v>
      </c>
      <c r="C2636" t="s">
        <v>152</v>
      </c>
      <c r="D2636">
        <v>37.714557999999997</v>
      </c>
      <c r="E2636">
        <v>126.971351</v>
      </c>
      <c r="F2636">
        <v>150600</v>
      </c>
      <c r="G2636" s="1">
        <v>42482</v>
      </c>
      <c r="H2636" s="2">
        <v>0.94630000000000003</v>
      </c>
      <c r="I2636" t="s">
        <v>986</v>
      </c>
    </row>
    <row r="2637" spans="1:9">
      <c r="A2637">
        <v>2636</v>
      </c>
      <c r="B2637">
        <v>288</v>
      </c>
      <c r="C2637" t="s">
        <v>101</v>
      </c>
      <c r="D2637">
        <v>37.680458000000002</v>
      </c>
      <c r="E2637">
        <v>127.056181</v>
      </c>
      <c r="F2637">
        <v>20000</v>
      </c>
      <c r="G2637" s="1">
        <v>42503</v>
      </c>
      <c r="H2637" s="2">
        <v>0.50827</v>
      </c>
      <c r="I2637" t="s">
        <v>984</v>
      </c>
    </row>
    <row r="2638" spans="1:9">
      <c r="A2638">
        <v>2637</v>
      </c>
      <c r="B2638">
        <v>179</v>
      </c>
      <c r="C2638" t="s">
        <v>23</v>
      </c>
      <c r="D2638">
        <v>37.516950999999999</v>
      </c>
      <c r="E2638">
        <v>127.04280900000001</v>
      </c>
      <c r="F2638">
        <v>65200</v>
      </c>
      <c r="G2638" s="1">
        <v>42993</v>
      </c>
      <c r="H2638" s="2">
        <v>0.87348999999999999</v>
      </c>
      <c r="I2638" t="s">
        <v>984</v>
      </c>
    </row>
    <row r="2639" spans="1:9">
      <c r="A2639">
        <v>2638</v>
      </c>
      <c r="B2639">
        <v>170</v>
      </c>
      <c r="C2639" t="s">
        <v>38</v>
      </c>
      <c r="D2639">
        <v>37.490498000000002</v>
      </c>
      <c r="E2639">
        <v>127.11103900000001</v>
      </c>
      <c r="F2639">
        <v>92600</v>
      </c>
      <c r="G2639" s="1">
        <v>42783</v>
      </c>
      <c r="H2639" s="2">
        <v>0.79254000000000002</v>
      </c>
      <c r="I2639" t="s">
        <v>986</v>
      </c>
    </row>
    <row r="2640" spans="1:9">
      <c r="A2640">
        <v>2639</v>
      </c>
      <c r="B2640">
        <v>274</v>
      </c>
      <c r="C2640" t="s">
        <v>51</v>
      </c>
      <c r="D2640">
        <v>37.469973000000003</v>
      </c>
      <c r="E2640">
        <v>127.010159</v>
      </c>
      <c r="F2640">
        <v>72800</v>
      </c>
      <c r="G2640" s="1">
        <v>42482</v>
      </c>
      <c r="H2640" s="2">
        <v>0.72836000000000001</v>
      </c>
      <c r="I2640" t="s">
        <v>984</v>
      </c>
    </row>
    <row r="2641" spans="1:9">
      <c r="A2641">
        <v>2640</v>
      </c>
      <c r="B2641">
        <v>286</v>
      </c>
      <c r="C2641" t="s">
        <v>92</v>
      </c>
      <c r="D2641">
        <v>37.601571</v>
      </c>
      <c r="E2641">
        <v>126.857371</v>
      </c>
      <c r="F2641">
        <v>9900</v>
      </c>
      <c r="G2641" s="1">
        <v>42912</v>
      </c>
      <c r="H2641" s="2">
        <v>0.95111999999999997</v>
      </c>
      <c r="I2641" t="s">
        <v>987</v>
      </c>
    </row>
    <row r="2642" spans="1:9">
      <c r="A2642">
        <v>2641</v>
      </c>
      <c r="B2642">
        <v>52</v>
      </c>
      <c r="C2642" t="s">
        <v>22</v>
      </c>
      <c r="D2642">
        <v>37.537081000000001</v>
      </c>
      <c r="E2642">
        <v>127.192716</v>
      </c>
      <c r="F2642">
        <v>47100</v>
      </c>
      <c r="G2642" s="1">
        <v>43187</v>
      </c>
      <c r="H2642" s="2">
        <v>0.98248999999999997</v>
      </c>
      <c r="I2642" t="s">
        <v>984</v>
      </c>
    </row>
    <row r="2643" spans="1:9">
      <c r="A2643">
        <v>2642</v>
      </c>
      <c r="B2643">
        <v>149</v>
      </c>
      <c r="C2643" t="s">
        <v>72</v>
      </c>
      <c r="D2643">
        <v>37.442523000000001</v>
      </c>
      <c r="E2643">
        <v>127.15669800000001</v>
      </c>
      <c r="F2643">
        <v>87300</v>
      </c>
      <c r="G2643" s="1">
        <v>42385</v>
      </c>
      <c r="H2643" s="2">
        <v>0.72785</v>
      </c>
      <c r="I2643" t="s">
        <v>984</v>
      </c>
    </row>
    <row r="2644" spans="1:9">
      <c r="A2644">
        <v>2643</v>
      </c>
      <c r="B2644">
        <v>162</v>
      </c>
      <c r="C2644" t="s">
        <v>27</v>
      </c>
      <c r="D2644">
        <v>37.487330999999998</v>
      </c>
      <c r="E2644">
        <v>126.89805</v>
      </c>
      <c r="F2644">
        <v>125600</v>
      </c>
      <c r="G2644" s="1">
        <v>42426</v>
      </c>
      <c r="H2644" s="2">
        <v>0.43121999999999999</v>
      </c>
      <c r="I2644" t="s">
        <v>984</v>
      </c>
    </row>
    <row r="2645" spans="1:9">
      <c r="A2645">
        <v>2644</v>
      </c>
      <c r="B2645">
        <v>154</v>
      </c>
      <c r="C2645" t="s">
        <v>152</v>
      </c>
      <c r="D2645">
        <v>37.541466999999997</v>
      </c>
      <c r="E2645">
        <v>126.980188</v>
      </c>
      <c r="F2645">
        <v>147100</v>
      </c>
      <c r="G2645" s="1">
        <v>42486</v>
      </c>
      <c r="H2645" s="2">
        <v>0.57604</v>
      </c>
      <c r="I2645" t="s">
        <v>986</v>
      </c>
    </row>
    <row r="2646" spans="1:9">
      <c r="A2646">
        <v>2645</v>
      </c>
      <c r="B2646">
        <v>144</v>
      </c>
      <c r="C2646" t="s">
        <v>20</v>
      </c>
      <c r="D2646">
        <v>37.53481</v>
      </c>
      <c r="E2646">
        <v>127.014793</v>
      </c>
      <c r="F2646">
        <v>94200</v>
      </c>
      <c r="G2646" s="1">
        <v>42946</v>
      </c>
      <c r="H2646" s="2">
        <v>0.49798999999999999</v>
      </c>
      <c r="I2646" t="s">
        <v>984</v>
      </c>
    </row>
    <row r="2647" spans="1:9">
      <c r="A2647">
        <v>2646</v>
      </c>
      <c r="B2647">
        <v>171</v>
      </c>
      <c r="C2647" t="s">
        <v>132</v>
      </c>
      <c r="D2647">
        <v>37.477310000000003</v>
      </c>
      <c r="E2647">
        <v>127.108075</v>
      </c>
      <c r="F2647">
        <v>5200</v>
      </c>
      <c r="G2647" s="1">
        <v>42830</v>
      </c>
      <c r="H2647" s="2">
        <v>0.57440999999999998</v>
      </c>
      <c r="I2647" t="s">
        <v>987</v>
      </c>
    </row>
    <row r="2648" spans="1:9">
      <c r="A2648">
        <v>2647</v>
      </c>
      <c r="B2648">
        <v>147</v>
      </c>
      <c r="C2648" t="s">
        <v>20</v>
      </c>
      <c r="D2648">
        <v>37.518704999999997</v>
      </c>
      <c r="E2648">
        <v>126.886906</v>
      </c>
      <c r="F2648">
        <v>112000</v>
      </c>
      <c r="G2648" s="1">
        <v>42827</v>
      </c>
      <c r="H2648" s="2">
        <v>0.65264</v>
      </c>
      <c r="I2648" t="s">
        <v>984</v>
      </c>
    </row>
    <row r="2649" spans="1:9">
      <c r="A2649">
        <v>2648</v>
      </c>
      <c r="B2649">
        <v>113</v>
      </c>
      <c r="C2649" t="s">
        <v>22</v>
      </c>
      <c r="D2649">
        <v>37.599383000000003</v>
      </c>
      <c r="E2649">
        <v>127.15735100000001</v>
      </c>
      <c r="F2649">
        <v>145200</v>
      </c>
      <c r="G2649" s="1">
        <v>42897</v>
      </c>
      <c r="H2649" s="2">
        <v>0.91042999999999996</v>
      </c>
      <c r="I2649" t="s">
        <v>984</v>
      </c>
    </row>
    <row r="2650" spans="1:9">
      <c r="A2650">
        <v>2649</v>
      </c>
      <c r="B2650">
        <v>210</v>
      </c>
      <c r="C2650" t="s">
        <v>20</v>
      </c>
      <c r="D2650">
        <v>37.702652999999998</v>
      </c>
      <c r="E2650">
        <v>126.91865799999999</v>
      </c>
      <c r="F2650">
        <v>114100</v>
      </c>
      <c r="G2650" s="1">
        <v>42687</v>
      </c>
      <c r="H2650" s="2">
        <v>0.45900000000000002</v>
      </c>
      <c r="I2650" t="s">
        <v>984</v>
      </c>
    </row>
    <row r="2651" spans="1:9">
      <c r="A2651">
        <v>2650</v>
      </c>
      <c r="B2651">
        <v>15</v>
      </c>
      <c r="C2651" t="s">
        <v>47</v>
      </c>
      <c r="D2651">
        <v>37.523885999999997</v>
      </c>
      <c r="E2651">
        <v>127.07704699999999</v>
      </c>
      <c r="F2651">
        <v>143000</v>
      </c>
      <c r="G2651" s="1">
        <v>43012</v>
      </c>
      <c r="H2651" s="2">
        <v>0.98629999999999995</v>
      </c>
      <c r="I2651" t="s">
        <v>986</v>
      </c>
    </row>
    <row r="2652" spans="1:9">
      <c r="A2652">
        <v>2651</v>
      </c>
      <c r="B2652">
        <v>138</v>
      </c>
      <c r="C2652" t="s">
        <v>20</v>
      </c>
      <c r="D2652">
        <v>37.686962999999999</v>
      </c>
      <c r="E2652">
        <v>127.036165</v>
      </c>
      <c r="F2652">
        <v>54800</v>
      </c>
      <c r="G2652" s="1">
        <v>42636</v>
      </c>
      <c r="H2652" s="2">
        <v>0.96865000000000001</v>
      </c>
      <c r="I2652" t="s">
        <v>984</v>
      </c>
    </row>
    <row r="2653" spans="1:9">
      <c r="A2653">
        <v>2652</v>
      </c>
      <c r="B2653">
        <v>99</v>
      </c>
      <c r="C2653" t="s">
        <v>28</v>
      </c>
      <c r="D2653">
        <v>37.682994999999998</v>
      </c>
      <c r="E2653">
        <v>127.058527</v>
      </c>
      <c r="F2653">
        <v>16900</v>
      </c>
      <c r="G2653" s="1">
        <v>42918</v>
      </c>
      <c r="H2653" s="2">
        <v>0.95189000000000001</v>
      </c>
      <c r="I2653" t="s">
        <v>986</v>
      </c>
    </row>
    <row r="2654" spans="1:9">
      <c r="A2654">
        <v>2653</v>
      </c>
      <c r="B2654">
        <v>234</v>
      </c>
      <c r="C2654" t="s">
        <v>152</v>
      </c>
      <c r="D2654">
        <v>37.685912000000002</v>
      </c>
      <c r="E2654">
        <v>127.087031</v>
      </c>
      <c r="F2654">
        <v>121300</v>
      </c>
      <c r="G2654" s="1">
        <v>42556</v>
      </c>
      <c r="H2654" s="2">
        <v>0.84658</v>
      </c>
      <c r="I2654" t="s">
        <v>986</v>
      </c>
    </row>
    <row r="2655" spans="1:9">
      <c r="A2655">
        <v>2654</v>
      </c>
      <c r="B2655">
        <v>56</v>
      </c>
      <c r="C2655" t="s">
        <v>100</v>
      </c>
      <c r="D2655">
        <v>37.623148</v>
      </c>
      <c r="E2655">
        <v>126.94802300000001</v>
      </c>
      <c r="F2655">
        <v>42200</v>
      </c>
      <c r="G2655" s="1">
        <v>42973</v>
      </c>
      <c r="H2655" s="2">
        <v>0.69693000000000005</v>
      </c>
      <c r="I2655" t="s">
        <v>987</v>
      </c>
    </row>
    <row r="2656" spans="1:9">
      <c r="A2656">
        <v>2655</v>
      </c>
      <c r="B2656">
        <v>51</v>
      </c>
      <c r="C2656" t="s">
        <v>46</v>
      </c>
      <c r="D2656">
        <v>37.487723000000003</v>
      </c>
      <c r="E2656">
        <v>126.87308899999999</v>
      </c>
      <c r="F2656">
        <v>38200</v>
      </c>
      <c r="G2656" s="1">
        <v>42677</v>
      </c>
      <c r="H2656" s="2">
        <v>0.48937000000000003</v>
      </c>
      <c r="I2656" t="s">
        <v>984</v>
      </c>
    </row>
    <row r="2657" spans="1:9">
      <c r="A2657">
        <v>2656</v>
      </c>
      <c r="B2657">
        <v>249</v>
      </c>
      <c r="C2657" t="s">
        <v>47</v>
      </c>
      <c r="D2657">
        <v>37.697733999999997</v>
      </c>
      <c r="E2657">
        <v>126.953733</v>
      </c>
      <c r="F2657">
        <v>28400</v>
      </c>
      <c r="G2657" s="1">
        <v>42842</v>
      </c>
      <c r="H2657" s="2">
        <v>0.96711999999999998</v>
      </c>
      <c r="I2657" t="s">
        <v>986</v>
      </c>
    </row>
    <row r="2658" spans="1:9">
      <c r="A2658">
        <v>2657</v>
      </c>
      <c r="B2658">
        <v>166</v>
      </c>
      <c r="C2658" t="s">
        <v>46</v>
      </c>
      <c r="D2658">
        <v>37.449475999999997</v>
      </c>
      <c r="E2658">
        <v>126.875569</v>
      </c>
      <c r="F2658">
        <v>72600</v>
      </c>
      <c r="G2658" s="1">
        <v>42487</v>
      </c>
      <c r="H2658" s="2">
        <v>0.48232999999999998</v>
      </c>
      <c r="I2658" t="s">
        <v>984</v>
      </c>
    </row>
    <row r="2659" spans="1:9">
      <c r="A2659">
        <v>2658</v>
      </c>
      <c r="B2659">
        <v>108</v>
      </c>
      <c r="C2659" t="s">
        <v>115</v>
      </c>
      <c r="D2659">
        <v>37.590654000000001</v>
      </c>
      <c r="E2659">
        <v>127.048879</v>
      </c>
      <c r="F2659">
        <v>27300</v>
      </c>
      <c r="G2659" s="1">
        <v>43092</v>
      </c>
      <c r="H2659" s="2">
        <v>0.91378000000000004</v>
      </c>
      <c r="I2659" t="s">
        <v>984</v>
      </c>
    </row>
    <row r="2660" spans="1:9">
      <c r="A2660">
        <v>2659</v>
      </c>
      <c r="B2660">
        <v>226</v>
      </c>
      <c r="C2660" t="s">
        <v>38</v>
      </c>
      <c r="D2660">
        <v>37.467398000000003</v>
      </c>
      <c r="E2660">
        <v>127.19538900000001</v>
      </c>
      <c r="F2660">
        <v>4500</v>
      </c>
      <c r="G2660" s="1">
        <v>42917</v>
      </c>
      <c r="H2660" s="2">
        <v>0.76146999999999998</v>
      </c>
      <c r="I2660" t="s">
        <v>986</v>
      </c>
    </row>
    <row r="2661" spans="1:9">
      <c r="A2661">
        <v>2660</v>
      </c>
      <c r="B2661">
        <v>222</v>
      </c>
      <c r="C2661" t="s">
        <v>108</v>
      </c>
      <c r="D2661">
        <v>37.578960000000002</v>
      </c>
      <c r="E2661">
        <v>126.924421</v>
      </c>
      <c r="F2661">
        <v>72600</v>
      </c>
      <c r="G2661" s="1">
        <v>42500</v>
      </c>
      <c r="H2661" s="2">
        <v>0.63819000000000004</v>
      </c>
      <c r="I2661" t="s">
        <v>988</v>
      </c>
    </row>
    <row r="2662" spans="1:9">
      <c r="A2662">
        <v>2661</v>
      </c>
      <c r="B2662">
        <v>152</v>
      </c>
      <c r="C2662" t="s">
        <v>77</v>
      </c>
      <c r="D2662">
        <v>37.612769</v>
      </c>
      <c r="E2662">
        <v>127.07473299999999</v>
      </c>
      <c r="F2662">
        <v>42400</v>
      </c>
      <c r="G2662" s="1">
        <v>42958</v>
      </c>
      <c r="H2662" s="2">
        <v>0.48041</v>
      </c>
      <c r="I2662" t="s">
        <v>986</v>
      </c>
    </row>
    <row r="2663" spans="1:9">
      <c r="A2663">
        <v>2662</v>
      </c>
      <c r="B2663">
        <v>226</v>
      </c>
      <c r="C2663" t="s">
        <v>76</v>
      </c>
      <c r="D2663">
        <v>37.518780999999997</v>
      </c>
      <c r="E2663">
        <v>126.98731600000001</v>
      </c>
      <c r="F2663">
        <v>131200</v>
      </c>
      <c r="G2663" s="1">
        <v>43044</v>
      </c>
      <c r="H2663" s="2">
        <v>0.88016000000000005</v>
      </c>
      <c r="I2663" t="s">
        <v>984</v>
      </c>
    </row>
    <row r="2664" spans="1:9">
      <c r="A2664">
        <v>2663</v>
      </c>
      <c r="B2664">
        <v>281</v>
      </c>
      <c r="C2664" t="s">
        <v>88</v>
      </c>
      <c r="D2664">
        <v>37.486057000000002</v>
      </c>
      <c r="E2664">
        <v>127.156002</v>
      </c>
      <c r="F2664">
        <v>38000</v>
      </c>
      <c r="G2664" s="1">
        <v>42696</v>
      </c>
      <c r="H2664" s="2">
        <v>0.56755</v>
      </c>
      <c r="I2664" t="s">
        <v>984</v>
      </c>
    </row>
    <row r="2665" spans="1:9">
      <c r="A2665">
        <v>2664</v>
      </c>
      <c r="B2665">
        <v>79</v>
      </c>
      <c r="C2665" t="s">
        <v>115</v>
      </c>
      <c r="D2665">
        <v>37.591701</v>
      </c>
      <c r="E2665">
        <v>126.89852500000001</v>
      </c>
      <c r="F2665">
        <v>15200</v>
      </c>
      <c r="G2665" s="1">
        <v>43059</v>
      </c>
      <c r="H2665" s="2">
        <v>0.96636</v>
      </c>
      <c r="I2665" t="s">
        <v>984</v>
      </c>
    </row>
    <row r="2666" spans="1:9">
      <c r="A2666">
        <v>2665</v>
      </c>
      <c r="B2666">
        <v>51</v>
      </c>
      <c r="C2666" t="s">
        <v>68</v>
      </c>
      <c r="D2666">
        <v>37.610874000000003</v>
      </c>
      <c r="E2666">
        <v>126.917928</v>
      </c>
      <c r="F2666">
        <v>77300</v>
      </c>
      <c r="G2666" s="1">
        <v>42731</v>
      </c>
      <c r="H2666" s="2">
        <v>0.88954</v>
      </c>
      <c r="I2666" t="s">
        <v>984</v>
      </c>
    </row>
    <row r="2667" spans="1:9">
      <c r="A2667">
        <v>2666</v>
      </c>
      <c r="B2667">
        <v>94</v>
      </c>
      <c r="C2667" t="s">
        <v>119</v>
      </c>
      <c r="D2667">
        <v>37.515566999999997</v>
      </c>
      <c r="E2667">
        <v>127.067903</v>
      </c>
      <c r="F2667">
        <v>67200</v>
      </c>
      <c r="G2667" s="1">
        <v>42499</v>
      </c>
      <c r="H2667" s="2">
        <v>0.77044999999999997</v>
      </c>
      <c r="I2667" t="s">
        <v>986</v>
      </c>
    </row>
    <row r="2668" spans="1:9">
      <c r="A2668">
        <v>2667</v>
      </c>
      <c r="B2668">
        <v>120</v>
      </c>
      <c r="C2668" t="s">
        <v>132</v>
      </c>
      <c r="D2668">
        <v>37.623662000000003</v>
      </c>
      <c r="E2668">
        <v>126.939756</v>
      </c>
      <c r="F2668">
        <v>54500</v>
      </c>
      <c r="G2668" s="1">
        <v>42823</v>
      </c>
      <c r="H2668" s="2">
        <v>0.69560999999999995</v>
      </c>
      <c r="I2668" t="s">
        <v>987</v>
      </c>
    </row>
    <row r="2669" spans="1:9">
      <c r="A2669">
        <v>2668</v>
      </c>
      <c r="B2669">
        <v>71</v>
      </c>
      <c r="C2669" t="s">
        <v>101</v>
      </c>
      <c r="D2669">
        <v>37.449852</v>
      </c>
      <c r="E2669">
        <v>126.922685</v>
      </c>
      <c r="F2669">
        <v>95100</v>
      </c>
      <c r="G2669" s="1">
        <v>43099</v>
      </c>
      <c r="H2669" s="2">
        <v>0.94081000000000004</v>
      </c>
      <c r="I2669" t="s">
        <v>984</v>
      </c>
    </row>
    <row r="2670" spans="1:9">
      <c r="A2670">
        <v>2669</v>
      </c>
      <c r="B2670">
        <v>31</v>
      </c>
      <c r="C2670" t="s">
        <v>27</v>
      </c>
      <c r="D2670">
        <v>37.716771000000001</v>
      </c>
      <c r="E2670">
        <v>126.898105</v>
      </c>
      <c r="F2670">
        <v>138600</v>
      </c>
      <c r="G2670" s="1">
        <v>42389</v>
      </c>
      <c r="H2670" s="2">
        <v>0.60689000000000004</v>
      </c>
      <c r="I2670" t="s">
        <v>984</v>
      </c>
    </row>
    <row r="2671" spans="1:9">
      <c r="A2671">
        <v>2670</v>
      </c>
      <c r="B2671">
        <v>285</v>
      </c>
      <c r="C2671" t="s">
        <v>38</v>
      </c>
      <c r="D2671">
        <v>37.497123999999999</v>
      </c>
      <c r="E2671">
        <v>127.148805</v>
      </c>
      <c r="F2671">
        <v>17000</v>
      </c>
      <c r="G2671" s="1">
        <v>43104</v>
      </c>
      <c r="H2671" s="2">
        <v>0.63334999999999997</v>
      </c>
      <c r="I2671" t="s">
        <v>986</v>
      </c>
    </row>
    <row r="2672" spans="1:9">
      <c r="A2672">
        <v>2671</v>
      </c>
      <c r="B2672">
        <v>194</v>
      </c>
      <c r="C2672" t="s">
        <v>132</v>
      </c>
      <c r="D2672">
        <v>37.506456</v>
      </c>
      <c r="E2672">
        <v>127.004813</v>
      </c>
      <c r="F2672">
        <v>69700</v>
      </c>
      <c r="G2672" s="1">
        <v>42529</v>
      </c>
      <c r="H2672" s="2">
        <v>0.47393000000000002</v>
      </c>
      <c r="I2672" t="s">
        <v>987</v>
      </c>
    </row>
    <row r="2673" spans="1:9">
      <c r="A2673">
        <v>2672</v>
      </c>
      <c r="B2673">
        <v>209</v>
      </c>
      <c r="C2673" t="s">
        <v>163</v>
      </c>
      <c r="D2673">
        <v>37.448234999999997</v>
      </c>
      <c r="E2673">
        <v>127.075827</v>
      </c>
      <c r="F2673">
        <v>50500</v>
      </c>
      <c r="G2673" s="1">
        <v>42470</v>
      </c>
      <c r="H2673" s="2">
        <v>0.90793999999999997</v>
      </c>
      <c r="I2673" t="s">
        <v>984</v>
      </c>
    </row>
    <row r="2674" spans="1:9">
      <c r="A2674">
        <v>2673</v>
      </c>
      <c r="B2674">
        <v>160</v>
      </c>
      <c r="C2674" t="s">
        <v>32</v>
      </c>
      <c r="D2674">
        <v>37.550538000000003</v>
      </c>
      <c r="E2674">
        <v>127.192183</v>
      </c>
      <c r="F2674">
        <v>10900</v>
      </c>
      <c r="G2674" s="1">
        <v>42898</v>
      </c>
      <c r="H2674" s="2">
        <v>0.40239999999999998</v>
      </c>
      <c r="I2674" t="s">
        <v>986</v>
      </c>
    </row>
    <row r="2675" spans="1:9">
      <c r="A2675">
        <v>2674</v>
      </c>
      <c r="B2675">
        <v>216</v>
      </c>
      <c r="C2675" t="s">
        <v>42</v>
      </c>
      <c r="D2675">
        <v>37.581702999999997</v>
      </c>
      <c r="E2675">
        <v>126.99153800000001</v>
      </c>
      <c r="F2675">
        <v>132300</v>
      </c>
      <c r="G2675" s="1">
        <v>43186</v>
      </c>
      <c r="H2675" s="2">
        <v>0.91117000000000004</v>
      </c>
      <c r="I2675" t="s">
        <v>984</v>
      </c>
    </row>
    <row r="2676" spans="1:9">
      <c r="A2676">
        <v>2675</v>
      </c>
      <c r="B2676">
        <v>15</v>
      </c>
      <c r="C2676" t="s">
        <v>68</v>
      </c>
      <c r="D2676">
        <v>37.598838000000001</v>
      </c>
      <c r="E2676">
        <v>126.90318600000001</v>
      </c>
      <c r="F2676">
        <v>80400</v>
      </c>
      <c r="G2676" s="1">
        <v>43119</v>
      </c>
      <c r="H2676" s="2">
        <v>0.93200000000000005</v>
      </c>
      <c r="I2676" t="s">
        <v>984</v>
      </c>
    </row>
    <row r="2677" spans="1:9">
      <c r="A2677">
        <v>2676</v>
      </c>
      <c r="B2677">
        <v>63</v>
      </c>
      <c r="C2677" t="s">
        <v>159</v>
      </c>
      <c r="D2677">
        <v>37.482470999999997</v>
      </c>
      <c r="E2677">
        <v>126.902648</v>
      </c>
      <c r="F2677">
        <v>145500</v>
      </c>
      <c r="G2677" s="1">
        <v>42752</v>
      </c>
      <c r="H2677" s="2">
        <v>0.88305</v>
      </c>
      <c r="I2677" t="s">
        <v>988</v>
      </c>
    </row>
    <row r="2678" spans="1:9">
      <c r="A2678">
        <v>2677</v>
      </c>
      <c r="B2678">
        <v>27</v>
      </c>
      <c r="C2678" t="s">
        <v>38</v>
      </c>
      <c r="D2678">
        <v>37.622534999999999</v>
      </c>
      <c r="E2678">
        <v>127.06452</v>
      </c>
      <c r="F2678">
        <v>77000</v>
      </c>
      <c r="G2678" s="1">
        <v>42715</v>
      </c>
      <c r="H2678" s="2">
        <v>0.70882999999999996</v>
      </c>
      <c r="I2678" t="s">
        <v>986</v>
      </c>
    </row>
    <row r="2679" spans="1:9">
      <c r="A2679">
        <v>2678</v>
      </c>
      <c r="B2679">
        <v>147</v>
      </c>
      <c r="C2679" t="s">
        <v>119</v>
      </c>
      <c r="D2679">
        <v>37.698270000000001</v>
      </c>
      <c r="E2679">
        <v>126.895867</v>
      </c>
      <c r="F2679">
        <v>125500</v>
      </c>
      <c r="G2679" s="1">
        <v>42907</v>
      </c>
      <c r="H2679" s="2">
        <v>0.42655999999999999</v>
      </c>
      <c r="I2679" t="s">
        <v>986</v>
      </c>
    </row>
    <row r="2680" spans="1:9">
      <c r="A2680">
        <v>2679</v>
      </c>
      <c r="B2680">
        <v>53</v>
      </c>
      <c r="C2680" t="s">
        <v>22</v>
      </c>
      <c r="D2680">
        <v>37.689656999999997</v>
      </c>
      <c r="E2680">
        <v>127.095409</v>
      </c>
      <c r="F2680">
        <v>2800</v>
      </c>
      <c r="G2680" s="1">
        <v>42383</v>
      </c>
      <c r="H2680" s="2">
        <v>0.99072000000000005</v>
      </c>
      <c r="I2680" t="s">
        <v>984</v>
      </c>
    </row>
    <row r="2681" spans="1:9">
      <c r="A2681">
        <v>2680</v>
      </c>
      <c r="B2681">
        <v>141</v>
      </c>
      <c r="C2681" t="s">
        <v>93</v>
      </c>
      <c r="D2681">
        <v>37.516703</v>
      </c>
      <c r="E2681">
        <v>127.136593</v>
      </c>
      <c r="F2681">
        <v>142700</v>
      </c>
      <c r="G2681" s="1">
        <v>42766</v>
      </c>
      <c r="H2681" s="2">
        <v>0.45129999999999998</v>
      </c>
      <c r="I2681" t="s">
        <v>985</v>
      </c>
    </row>
    <row r="2682" spans="1:9">
      <c r="A2682">
        <v>2681</v>
      </c>
      <c r="B2682">
        <v>203</v>
      </c>
      <c r="C2682" t="s">
        <v>51</v>
      </c>
      <c r="D2682">
        <v>37.497526000000001</v>
      </c>
      <c r="E2682">
        <v>127.162465</v>
      </c>
      <c r="F2682">
        <v>138400</v>
      </c>
      <c r="G2682" s="1">
        <v>43134</v>
      </c>
      <c r="H2682" s="2">
        <v>0.47095999999999999</v>
      </c>
      <c r="I2682" t="s">
        <v>984</v>
      </c>
    </row>
    <row r="2683" spans="1:9">
      <c r="A2683">
        <v>2682</v>
      </c>
      <c r="B2683">
        <v>293</v>
      </c>
      <c r="C2683" t="s">
        <v>133</v>
      </c>
      <c r="D2683">
        <v>37.649115000000002</v>
      </c>
      <c r="E2683">
        <v>126.943827</v>
      </c>
      <c r="F2683">
        <v>103300</v>
      </c>
      <c r="G2683" s="1">
        <v>43087</v>
      </c>
      <c r="H2683" s="2">
        <v>0.51795999999999998</v>
      </c>
      <c r="I2683" t="s">
        <v>986</v>
      </c>
    </row>
    <row r="2684" spans="1:9">
      <c r="A2684">
        <v>2683</v>
      </c>
      <c r="B2684">
        <v>72</v>
      </c>
      <c r="C2684" t="s">
        <v>22</v>
      </c>
      <c r="D2684">
        <v>37.539503000000003</v>
      </c>
      <c r="E2684">
        <v>126.986423</v>
      </c>
      <c r="F2684">
        <v>19300</v>
      </c>
      <c r="G2684" s="1">
        <v>42670</v>
      </c>
      <c r="H2684" s="2">
        <v>0.88017999999999996</v>
      </c>
      <c r="I2684" t="s">
        <v>984</v>
      </c>
    </row>
    <row r="2685" spans="1:9">
      <c r="A2685">
        <v>2684</v>
      </c>
      <c r="B2685">
        <v>208</v>
      </c>
      <c r="C2685" t="s">
        <v>152</v>
      </c>
      <c r="D2685">
        <v>37.534536000000003</v>
      </c>
      <c r="E2685">
        <v>127.066154</v>
      </c>
      <c r="F2685">
        <v>9100</v>
      </c>
      <c r="G2685" s="1">
        <v>42727</v>
      </c>
      <c r="H2685" s="2">
        <v>0.92449999999999999</v>
      </c>
      <c r="I2685" t="s">
        <v>986</v>
      </c>
    </row>
    <row r="2686" spans="1:9">
      <c r="A2686">
        <v>2685</v>
      </c>
      <c r="B2686">
        <v>128</v>
      </c>
      <c r="C2686" t="s">
        <v>93</v>
      </c>
      <c r="D2686">
        <v>37.598346999999997</v>
      </c>
      <c r="E2686">
        <v>127.17384</v>
      </c>
      <c r="F2686">
        <v>139000</v>
      </c>
      <c r="G2686" s="1">
        <v>42476</v>
      </c>
      <c r="H2686" s="2">
        <v>0.90349000000000002</v>
      </c>
      <c r="I2686" t="s">
        <v>985</v>
      </c>
    </row>
    <row r="2687" spans="1:9">
      <c r="A2687">
        <v>2686</v>
      </c>
      <c r="B2687">
        <v>9</v>
      </c>
      <c r="C2687" t="s">
        <v>23</v>
      </c>
      <c r="D2687">
        <v>37.476275999999999</v>
      </c>
      <c r="E2687">
        <v>126.994298</v>
      </c>
      <c r="F2687">
        <v>121500</v>
      </c>
      <c r="G2687" s="1">
        <v>42604</v>
      </c>
      <c r="H2687" s="2">
        <v>0.58991000000000005</v>
      </c>
      <c r="I2687" t="s">
        <v>984</v>
      </c>
    </row>
    <row r="2688" spans="1:9">
      <c r="A2688">
        <v>2687</v>
      </c>
      <c r="B2688">
        <v>213</v>
      </c>
      <c r="C2688" t="s">
        <v>88</v>
      </c>
      <c r="D2688">
        <v>37.523629</v>
      </c>
      <c r="E2688">
        <v>126.89864799999999</v>
      </c>
      <c r="F2688">
        <v>35800</v>
      </c>
      <c r="G2688" s="1">
        <v>42795</v>
      </c>
      <c r="H2688" s="2">
        <v>0.95648</v>
      </c>
      <c r="I2688" t="s">
        <v>984</v>
      </c>
    </row>
    <row r="2689" spans="1:9">
      <c r="A2689">
        <v>2688</v>
      </c>
      <c r="B2689">
        <v>139</v>
      </c>
      <c r="C2689" t="s">
        <v>20</v>
      </c>
      <c r="D2689">
        <v>37.440899000000002</v>
      </c>
      <c r="E2689">
        <v>127.069897</v>
      </c>
      <c r="F2689">
        <v>85600</v>
      </c>
      <c r="G2689" s="1">
        <v>43074</v>
      </c>
      <c r="H2689" s="2">
        <v>0.67027999999999999</v>
      </c>
      <c r="I2689" t="s">
        <v>984</v>
      </c>
    </row>
    <row r="2690" spans="1:9">
      <c r="A2690">
        <v>2689</v>
      </c>
      <c r="B2690">
        <v>131</v>
      </c>
      <c r="C2690" t="s">
        <v>84</v>
      </c>
      <c r="D2690">
        <v>37.474052</v>
      </c>
      <c r="E2690">
        <v>126.90783399999999</v>
      </c>
      <c r="F2690">
        <v>72200</v>
      </c>
      <c r="G2690" s="1">
        <v>43170</v>
      </c>
      <c r="H2690" s="2">
        <v>0.73119999999999996</v>
      </c>
      <c r="I2690" t="s">
        <v>984</v>
      </c>
    </row>
    <row r="2691" spans="1:9">
      <c r="A2691">
        <v>2690</v>
      </c>
      <c r="B2691">
        <v>150</v>
      </c>
      <c r="C2691" t="s">
        <v>93</v>
      </c>
      <c r="D2691">
        <v>37.588554999999999</v>
      </c>
      <c r="E2691">
        <v>127.116924</v>
      </c>
      <c r="F2691">
        <v>111400</v>
      </c>
      <c r="G2691" s="1">
        <v>43182</v>
      </c>
      <c r="H2691" s="2">
        <v>0.67176999999999998</v>
      </c>
      <c r="I2691" t="s">
        <v>985</v>
      </c>
    </row>
    <row r="2692" spans="1:9">
      <c r="A2692">
        <v>2691</v>
      </c>
      <c r="B2692">
        <v>67</v>
      </c>
      <c r="C2692" t="s">
        <v>46</v>
      </c>
      <c r="D2692">
        <v>37.562300999999998</v>
      </c>
      <c r="E2692">
        <v>127.100674</v>
      </c>
      <c r="F2692">
        <v>47000</v>
      </c>
      <c r="G2692" s="1">
        <v>42428</v>
      </c>
      <c r="H2692" s="2">
        <v>0.51190999999999998</v>
      </c>
      <c r="I2692" t="s">
        <v>984</v>
      </c>
    </row>
    <row r="2693" spans="1:9">
      <c r="A2693">
        <v>2692</v>
      </c>
      <c r="B2693">
        <v>44</v>
      </c>
      <c r="C2693" t="s">
        <v>22</v>
      </c>
      <c r="D2693">
        <v>37.487296999999998</v>
      </c>
      <c r="E2693">
        <v>126.938435</v>
      </c>
      <c r="F2693">
        <v>51000</v>
      </c>
      <c r="G2693" s="1">
        <v>42522</v>
      </c>
      <c r="H2693" s="2">
        <v>0.39378000000000002</v>
      </c>
      <c r="I2693" t="s">
        <v>984</v>
      </c>
    </row>
    <row r="2694" spans="1:9">
      <c r="A2694">
        <v>2693</v>
      </c>
      <c r="B2694">
        <v>54</v>
      </c>
      <c r="C2694" t="s">
        <v>72</v>
      </c>
      <c r="D2694">
        <v>37.642187</v>
      </c>
      <c r="E2694">
        <v>127.161553</v>
      </c>
      <c r="F2694">
        <v>24700</v>
      </c>
      <c r="G2694" s="1">
        <v>42536</v>
      </c>
      <c r="H2694" s="2">
        <v>0.57355</v>
      </c>
      <c r="I2694" t="s">
        <v>984</v>
      </c>
    </row>
    <row r="2695" spans="1:9">
      <c r="A2695">
        <v>2694</v>
      </c>
      <c r="B2695">
        <v>151</v>
      </c>
      <c r="C2695" t="s">
        <v>64</v>
      </c>
      <c r="D2695">
        <v>37.678932000000003</v>
      </c>
      <c r="E2695">
        <v>127.14355999999999</v>
      </c>
      <c r="F2695">
        <v>91600</v>
      </c>
      <c r="G2695" s="1">
        <v>43104</v>
      </c>
      <c r="H2695" s="2">
        <v>0.68811</v>
      </c>
      <c r="I2695" t="s">
        <v>984</v>
      </c>
    </row>
    <row r="2696" spans="1:9">
      <c r="A2696">
        <v>2695</v>
      </c>
      <c r="B2696">
        <v>130</v>
      </c>
      <c r="C2696" t="s">
        <v>42</v>
      </c>
      <c r="D2696">
        <v>37.493302</v>
      </c>
      <c r="E2696">
        <v>127.05558600000001</v>
      </c>
      <c r="F2696">
        <v>102300</v>
      </c>
      <c r="G2696" s="1">
        <v>42837</v>
      </c>
      <c r="H2696" s="2">
        <v>0.64905000000000002</v>
      </c>
      <c r="I2696" t="s">
        <v>984</v>
      </c>
    </row>
    <row r="2697" spans="1:9">
      <c r="A2697">
        <v>2696</v>
      </c>
      <c r="B2697">
        <v>290</v>
      </c>
      <c r="C2697" t="s">
        <v>33</v>
      </c>
      <c r="D2697">
        <v>37.621844000000003</v>
      </c>
      <c r="E2697">
        <v>127.04221</v>
      </c>
      <c r="F2697">
        <v>73600</v>
      </c>
      <c r="G2697" s="1">
        <v>42626</v>
      </c>
      <c r="H2697" s="2">
        <v>0.62783999999999995</v>
      </c>
      <c r="I2697" t="s">
        <v>985</v>
      </c>
    </row>
    <row r="2698" spans="1:9">
      <c r="A2698">
        <v>2697</v>
      </c>
      <c r="B2698">
        <v>24</v>
      </c>
      <c r="C2698" t="s">
        <v>84</v>
      </c>
      <c r="D2698">
        <v>37.462825000000002</v>
      </c>
      <c r="E2698">
        <v>126.95042100000001</v>
      </c>
      <c r="F2698">
        <v>69100</v>
      </c>
      <c r="G2698" s="1">
        <v>42708</v>
      </c>
      <c r="H2698" s="2">
        <v>0.39188000000000001</v>
      </c>
      <c r="I2698" t="s">
        <v>984</v>
      </c>
    </row>
    <row r="2699" spans="1:9">
      <c r="A2699">
        <v>2698</v>
      </c>
      <c r="B2699">
        <v>24</v>
      </c>
      <c r="C2699" t="s">
        <v>100</v>
      </c>
      <c r="D2699">
        <v>37.686064000000002</v>
      </c>
      <c r="E2699">
        <v>127.005979</v>
      </c>
      <c r="F2699">
        <v>132700</v>
      </c>
      <c r="G2699" s="1">
        <v>42462</v>
      </c>
      <c r="H2699" s="2">
        <v>0.89337</v>
      </c>
      <c r="I2699" t="s">
        <v>987</v>
      </c>
    </row>
    <row r="2700" spans="1:9">
      <c r="A2700">
        <v>2699</v>
      </c>
      <c r="B2700">
        <v>236</v>
      </c>
      <c r="C2700" t="s">
        <v>84</v>
      </c>
      <c r="D2700">
        <v>37.527290999999998</v>
      </c>
      <c r="E2700">
        <v>126.958456</v>
      </c>
      <c r="F2700">
        <v>137000</v>
      </c>
      <c r="G2700" s="1">
        <v>42948</v>
      </c>
      <c r="H2700" s="2">
        <v>0.52744999999999997</v>
      </c>
      <c r="I2700" t="s">
        <v>984</v>
      </c>
    </row>
    <row r="2701" spans="1:9">
      <c r="A2701">
        <v>2700</v>
      </c>
      <c r="B2701">
        <v>202</v>
      </c>
      <c r="C2701" t="s">
        <v>132</v>
      </c>
      <c r="D2701">
        <v>37.667217999999998</v>
      </c>
      <c r="E2701">
        <v>127.171322</v>
      </c>
      <c r="F2701">
        <v>112800</v>
      </c>
      <c r="G2701" s="1">
        <v>43066</v>
      </c>
      <c r="H2701" s="2">
        <v>0.95247999999999999</v>
      </c>
      <c r="I2701" t="s">
        <v>987</v>
      </c>
    </row>
    <row r="2702" spans="1:9">
      <c r="A2702">
        <v>2701</v>
      </c>
      <c r="B2702">
        <v>97</v>
      </c>
      <c r="C2702" t="s">
        <v>68</v>
      </c>
      <c r="D2702">
        <v>37.559497</v>
      </c>
      <c r="E2702">
        <v>126.901022</v>
      </c>
      <c r="F2702">
        <v>27000</v>
      </c>
      <c r="G2702" s="1">
        <v>42598</v>
      </c>
      <c r="H2702" s="2">
        <v>0.79823</v>
      </c>
      <c r="I2702" t="s">
        <v>984</v>
      </c>
    </row>
    <row r="2703" spans="1:9">
      <c r="A2703">
        <v>2702</v>
      </c>
      <c r="B2703">
        <v>249</v>
      </c>
      <c r="C2703" t="s">
        <v>64</v>
      </c>
      <c r="D2703">
        <v>37.611835999999997</v>
      </c>
      <c r="E2703">
        <v>127.165802</v>
      </c>
      <c r="F2703">
        <v>9700</v>
      </c>
      <c r="G2703" s="1">
        <v>42520</v>
      </c>
      <c r="H2703" s="2">
        <v>0.74672000000000005</v>
      </c>
      <c r="I2703" t="s">
        <v>984</v>
      </c>
    </row>
    <row r="2704" spans="1:9">
      <c r="A2704">
        <v>2703</v>
      </c>
      <c r="B2704">
        <v>291</v>
      </c>
      <c r="C2704" t="s">
        <v>119</v>
      </c>
      <c r="D2704">
        <v>37.695771999999998</v>
      </c>
      <c r="E2704">
        <v>127.15046599999999</v>
      </c>
      <c r="F2704">
        <v>87100</v>
      </c>
      <c r="G2704" s="1">
        <v>43066</v>
      </c>
      <c r="H2704" s="2">
        <v>0.65476999999999996</v>
      </c>
      <c r="I2704" t="s">
        <v>986</v>
      </c>
    </row>
    <row r="2705" spans="1:9">
      <c r="A2705">
        <v>2704</v>
      </c>
      <c r="B2705">
        <v>50</v>
      </c>
      <c r="C2705" t="s">
        <v>72</v>
      </c>
      <c r="D2705">
        <v>37.509590000000003</v>
      </c>
      <c r="E2705">
        <v>127.076841</v>
      </c>
      <c r="F2705">
        <v>131400</v>
      </c>
      <c r="G2705" s="1">
        <v>42394</v>
      </c>
      <c r="H2705" s="2">
        <v>0.86323000000000005</v>
      </c>
      <c r="I2705" t="s">
        <v>984</v>
      </c>
    </row>
    <row r="2706" spans="1:9">
      <c r="A2706">
        <v>2705</v>
      </c>
      <c r="B2706">
        <v>219</v>
      </c>
      <c r="C2706" t="s">
        <v>28</v>
      </c>
      <c r="D2706">
        <v>37.620904000000003</v>
      </c>
      <c r="E2706">
        <v>127.155215</v>
      </c>
      <c r="F2706">
        <v>136000</v>
      </c>
      <c r="G2706" s="1">
        <v>42718</v>
      </c>
      <c r="H2706" s="2">
        <v>0.67423999999999995</v>
      </c>
      <c r="I2706" t="s">
        <v>986</v>
      </c>
    </row>
    <row r="2707" spans="1:9">
      <c r="A2707">
        <v>2706</v>
      </c>
      <c r="B2707">
        <v>176</v>
      </c>
      <c r="C2707" t="s">
        <v>108</v>
      </c>
      <c r="D2707">
        <v>37.665871000000003</v>
      </c>
      <c r="E2707">
        <v>127.05994699999999</v>
      </c>
      <c r="F2707">
        <v>10100</v>
      </c>
      <c r="G2707" s="1">
        <v>43113</v>
      </c>
      <c r="H2707" s="2">
        <v>0.73365000000000002</v>
      </c>
      <c r="I2707" t="s">
        <v>988</v>
      </c>
    </row>
    <row r="2708" spans="1:9">
      <c r="A2708">
        <v>2707</v>
      </c>
      <c r="B2708">
        <v>187</v>
      </c>
      <c r="C2708" t="s">
        <v>159</v>
      </c>
      <c r="D2708">
        <v>37.512583999999997</v>
      </c>
      <c r="E2708">
        <v>126.86233799999999</v>
      </c>
      <c r="F2708">
        <v>37400</v>
      </c>
      <c r="G2708" s="1">
        <v>42916</v>
      </c>
      <c r="H2708" s="2">
        <v>0.83430000000000004</v>
      </c>
      <c r="I2708" t="s">
        <v>988</v>
      </c>
    </row>
    <row r="2709" spans="1:9">
      <c r="A2709">
        <v>2708</v>
      </c>
      <c r="B2709">
        <v>278</v>
      </c>
      <c r="C2709" t="s">
        <v>42</v>
      </c>
      <c r="D2709">
        <v>37.705776</v>
      </c>
      <c r="E2709">
        <v>127.14793</v>
      </c>
      <c r="F2709">
        <v>85600</v>
      </c>
      <c r="G2709" s="1">
        <v>42975</v>
      </c>
      <c r="H2709" s="2">
        <v>0.52841000000000005</v>
      </c>
      <c r="I2709" t="s">
        <v>984</v>
      </c>
    </row>
    <row r="2710" spans="1:9">
      <c r="A2710">
        <v>2709</v>
      </c>
      <c r="B2710">
        <v>50</v>
      </c>
      <c r="C2710" t="s">
        <v>93</v>
      </c>
      <c r="D2710">
        <v>37.640397999999998</v>
      </c>
      <c r="E2710">
        <v>126.953414</v>
      </c>
      <c r="F2710">
        <v>22900</v>
      </c>
      <c r="G2710" s="1">
        <v>42848</v>
      </c>
      <c r="H2710" s="2">
        <v>0.42137000000000002</v>
      </c>
      <c r="I2710" t="s">
        <v>985</v>
      </c>
    </row>
    <row r="2711" spans="1:9">
      <c r="A2711">
        <v>2710</v>
      </c>
      <c r="B2711">
        <v>267</v>
      </c>
      <c r="C2711" t="s">
        <v>20</v>
      </c>
      <c r="D2711">
        <v>37.604053999999998</v>
      </c>
      <c r="E2711">
        <v>126.929573</v>
      </c>
      <c r="F2711">
        <v>100600</v>
      </c>
      <c r="G2711" s="1">
        <v>42393</v>
      </c>
      <c r="H2711" s="2">
        <v>0.47875000000000001</v>
      </c>
      <c r="I2711" t="s">
        <v>984</v>
      </c>
    </row>
    <row r="2712" spans="1:9">
      <c r="A2712">
        <v>2711</v>
      </c>
      <c r="B2712">
        <v>39</v>
      </c>
      <c r="C2712" t="s">
        <v>42</v>
      </c>
      <c r="D2712">
        <v>37.684812000000001</v>
      </c>
      <c r="E2712">
        <v>127.010566</v>
      </c>
      <c r="F2712">
        <v>59800</v>
      </c>
      <c r="G2712" s="1">
        <v>42976</v>
      </c>
      <c r="H2712" s="2">
        <v>0.49171999999999999</v>
      </c>
      <c r="I2712" t="s">
        <v>984</v>
      </c>
    </row>
    <row r="2713" spans="1:9">
      <c r="A2713">
        <v>2712</v>
      </c>
      <c r="B2713">
        <v>280</v>
      </c>
      <c r="C2713" t="s">
        <v>119</v>
      </c>
      <c r="D2713">
        <v>37.448948999999999</v>
      </c>
      <c r="E2713">
        <v>126.959005</v>
      </c>
      <c r="F2713">
        <v>46100</v>
      </c>
      <c r="G2713" s="1">
        <v>42468</v>
      </c>
      <c r="H2713" s="2">
        <v>0.65947999999999996</v>
      </c>
      <c r="I2713" t="s">
        <v>986</v>
      </c>
    </row>
    <row r="2714" spans="1:9">
      <c r="A2714">
        <v>2713</v>
      </c>
      <c r="B2714">
        <v>105</v>
      </c>
      <c r="C2714" t="s">
        <v>37</v>
      </c>
      <c r="D2714">
        <v>37.536510999999997</v>
      </c>
      <c r="E2714">
        <v>127.10751</v>
      </c>
      <c r="F2714">
        <v>49700</v>
      </c>
      <c r="G2714" s="1">
        <v>43069</v>
      </c>
      <c r="H2714" s="2">
        <v>0.46600000000000003</v>
      </c>
      <c r="I2714" t="s">
        <v>984</v>
      </c>
    </row>
    <row r="2715" spans="1:9">
      <c r="A2715">
        <v>2714</v>
      </c>
      <c r="B2715">
        <v>101</v>
      </c>
      <c r="C2715" t="s">
        <v>152</v>
      </c>
      <c r="D2715">
        <v>37.457383</v>
      </c>
      <c r="E2715">
        <v>126.916861</v>
      </c>
      <c r="F2715">
        <v>76300</v>
      </c>
      <c r="G2715" s="1">
        <v>42399</v>
      </c>
      <c r="H2715" s="2">
        <v>0.97392999999999996</v>
      </c>
      <c r="I2715" t="s">
        <v>986</v>
      </c>
    </row>
    <row r="2716" spans="1:9">
      <c r="A2716">
        <v>2715</v>
      </c>
      <c r="B2716">
        <v>227</v>
      </c>
      <c r="C2716" t="s">
        <v>115</v>
      </c>
      <c r="D2716">
        <v>37.566839000000002</v>
      </c>
      <c r="E2716">
        <v>126.92362900000001</v>
      </c>
      <c r="F2716">
        <v>85800</v>
      </c>
      <c r="G2716" s="1">
        <v>42679</v>
      </c>
      <c r="H2716" s="2">
        <v>0.98373999999999995</v>
      </c>
      <c r="I2716" t="s">
        <v>984</v>
      </c>
    </row>
    <row r="2717" spans="1:9">
      <c r="A2717">
        <v>2716</v>
      </c>
      <c r="B2717">
        <v>29</v>
      </c>
      <c r="C2717" t="s">
        <v>115</v>
      </c>
      <c r="D2717">
        <v>37.490178999999998</v>
      </c>
      <c r="E2717">
        <v>127.15044899999999</v>
      </c>
      <c r="F2717">
        <v>125800</v>
      </c>
      <c r="G2717" s="1">
        <v>42728</v>
      </c>
      <c r="H2717" s="2">
        <v>0.94830999999999999</v>
      </c>
      <c r="I2717" t="s">
        <v>984</v>
      </c>
    </row>
    <row r="2718" spans="1:9">
      <c r="A2718">
        <v>2717</v>
      </c>
      <c r="B2718">
        <v>287</v>
      </c>
      <c r="C2718" t="s">
        <v>92</v>
      </c>
      <c r="D2718">
        <v>37.648502000000001</v>
      </c>
      <c r="E2718">
        <v>126.952338</v>
      </c>
      <c r="F2718">
        <v>51400</v>
      </c>
      <c r="G2718" s="1">
        <v>42513</v>
      </c>
      <c r="H2718" s="2">
        <v>0.40705999999999998</v>
      </c>
      <c r="I2718" t="s">
        <v>987</v>
      </c>
    </row>
    <row r="2719" spans="1:9">
      <c r="A2719">
        <v>2718</v>
      </c>
      <c r="B2719">
        <v>104</v>
      </c>
      <c r="C2719" t="s">
        <v>101</v>
      </c>
      <c r="D2719">
        <v>37.558397999999997</v>
      </c>
      <c r="E2719">
        <v>126.906519</v>
      </c>
      <c r="F2719">
        <v>26600</v>
      </c>
      <c r="G2719" s="1">
        <v>42964</v>
      </c>
      <c r="H2719" s="2">
        <v>0.4199</v>
      </c>
      <c r="I2719" t="s">
        <v>984</v>
      </c>
    </row>
    <row r="2720" spans="1:9">
      <c r="A2720">
        <v>2719</v>
      </c>
      <c r="B2720">
        <v>84</v>
      </c>
      <c r="C2720" t="s">
        <v>101</v>
      </c>
      <c r="D2720">
        <v>37.555850999999997</v>
      </c>
      <c r="E2720">
        <v>126.946763</v>
      </c>
      <c r="F2720">
        <v>44900</v>
      </c>
      <c r="G2720" s="1">
        <v>42658</v>
      </c>
      <c r="H2720" s="2">
        <v>0.70484000000000002</v>
      </c>
      <c r="I2720" t="s">
        <v>984</v>
      </c>
    </row>
    <row r="2721" spans="1:9">
      <c r="A2721">
        <v>2720</v>
      </c>
      <c r="B2721">
        <v>255</v>
      </c>
      <c r="C2721" t="s">
        <v>20</v>
      </c>
      <c r="D2721">
        <v>37.558951999999998</v>
      </c>
      <c r="E2721">
        <v>126.987883</v>
      </c>
      <c r="F2721">
        <v>145600</v>
      </c>
      <c r="G2721" s="1">
        <v>42478</v>
      </c>
      <c r="H2721" s="2">
        <v>0.95021999999999995</v>
      </c>
      <c r="I2721" t="s">
        <v>984</v>
      </c>
    </row>
    <row r="2722" spans="1:9">
      <c r="A2722">
        <v>2721</v>
      </c>
      <c r="B2722">
        <v>297</v>
      </c>
      <c r="C2722" t="s">
        <v>132</v>
      </c>
      <c r="D2722">
        <v>37.520263999999997</v>
      </c>
      <c r="E2722">
        <v>127.038678</v>
      </c>
      <c r="F2722">
        <v>100700</v>
      </c>
      <c r="G2722" s="1">
        <v>43161</v>
      </c>
      <c r="H2722" s="2">
        <v>0.74995000000000001</v>
      </c>
      <c r="I2722" t="s">
        <v>987</v>
      </c>
    </row>
    <row r="2723" spans="1:9">
      <c r="A2723">
        <v>2722</v>
      </c>
      <c r="B2723">
        <v>279</v>
      </c>
      <c r="C2723" t="s">
        <v>72</v>
      </c>
      <c r="D2723">
        <v>37.590631000000002</v>
      </c>
      <c r="E2723">
        <v>127.198008</v>
      </c>
      <c r="F2723">
        <v>116300</v>
      </c>
      <c r="G2723" s="1">
        <v>42997</v>
      </c>
      <c r="H2723" s="2">
        <v>0.52439999999999998</v>
      </c>
      <c r="I2723" t="s">
        <v>984</v>
      </c>
    </row>
    <row r="2724" spans="1:9">
      <c r="A2724">
        <v>2723</v>
      </c>
      <c r="B2724">
        <v>7</v>
      </c>
      <c r="C2724" t="s">
        <v>152</v>
      </c>
      <c r="D2724">
        <v>37.675288000000002</v>
      </c>
      <c r="E2724">
        <v>127.05027800000001</v>
      </c>
      <c r="F2724">
        <v>123000</v>
      </c>
      <c r="G2724" s="1">
        <v>42993</v>
      </c>
      <c r="H2724" s="2">
        <v>0.81237999999999999</v>
      </c>
      <c r="I2724" t="s">
        <v>986</v>
      </c>
    </row>
    <row r="2725" spans="1:9">
      <c r="A2725">
        <v>2724</v>
      </c>
      <c r="B2725">
        <v>6</v>
      </c>
      <c r="C2725" t="s">
        <v>92</v>
      </c>
      <c r="D2725">
        <v>37.562555000000003</v>
      </c>
      <c r="E2725">
        <v>126.96863500000001</v>
      </c>
      <c r="F2725">
        <v>137000</v>
      </c>
      <c r="G2725" s="1">
        <v>42430</v>
      </c>
      <c r="H2725" s="2">
        <v>0.52619000000000005</v>
      </c>
      <c r="I2725" t="s">
        <v>987</v>
      </c>
    </row>
    <row r="2726" spans="1:9">
      <c r="A2726">
        <v>2725</v>
      </c>
      <c r="B2726">
        <v>46</v>
      </c>
      <c r="C2726" t="s">
        <v>20</v>
      </c>
      <c r="D2726">
        <v>37.546517000000001</v>
      </c>
      <c r="E2726">
        <v>127.16509499999999</v>
      </c>
      <c r="F2726">
        <v>11400</v>
      </c>
      <c r="G2726" s="1">
        <v>42750</v>
      </c>
      <c r="H2726" s="2">
        <v>0.45676</v>
      </c>
      <c r="I2726" t="s">
        <v>984</v>
      </c>
    </row>
    <row r="2727" spans="1:9">
      <c r="A2727">
        <v>2726</v>
      </c>
      <c r="B2727">
        <v>283</v>
      </c>
      <c r="C2727" t="s">
        <v>119</v>
      </c>
      <c r="D2727">
        <v>37.497230999999999</v>
      </c>
      <c r="E2727">
        <v>127.114062</v>
      </c>
      <c r="F2727">
        <v>45700</v>
      </c>
      <c r="G2727" s="1">
        <v>42610</v>
      </c>
      <c r="H2727" s="2">
        <v>0.68828999999999996</v>
      </c>
      <c r="I2727" t="s">
        <v>986</v>
      </c>
    </row>
    <row r="2728" spans="1:9">
      <c r="A2728">
        <v>2727</v>
      </c>
      <c r="B2728">
        <v>29</v>
      </c>
      <c r="C2728" t="s">
        <v>119</v>
      </c>
      <c r="D2728">
        <v>37.554248999999999</v>
      </c>
      <c r="E2728">
        <v>126.93095599999999</v>
      </c>
      <c r="F2728">
        <v>29500</v>
      </c>
      <c r="G2728" s="1">
        <v>42945</v>
      </c>
      <c r="H2728" s="2">
        <v>0.87143000000000004</v>
      </c>
      <c r="I2728" t="s">
        <v>986</v>
      </c>
    </row>
    <row r="2729" spans="1:9">
      <c r="A2729">
        <v>2728</v>
      </c>
      <c r="B2729">
        <v>246</v>
      </c>
      <c r="C2729" t="s">
        <v>72</v>
      </c>
      <c r="D2729">
        <v>37.682034000000002</v>
      </c>
      <c r="E2729">
        <v>126.923619</v>
      </c>
      <c r="F2729">
        <v>100500</v>
      </c>
      <c r="G2729" s="1">
        <v>43022</v>
      </c>
      <c r="H2729" s="2">
        <v>0.84533000000000003</v>
      </c>
      <c r="I2729" t="s">
        <v>984</v>
      </c>
    </row>
    <row r="2730" spans="1:9">
      <c r="A2730">
        <v>2729</v>
      </c>
      <c r="B2730">
        <v>63</v>
      </c>
      <c r="C2730" t="s">
        <v>47</v>
      </c>
      <c r="D2730">
        <v>37.590611000000003</v>
      </c>
      <c r="E2730">
        <v>127.16435300000001</v>
      </c>
      <c r="F2730">
        <v>88200</v>
      </c>
      <c r="G2730" s="1">
        <v>42924</v>
      </c>
      <c r="H2730" s="2">
        <v>0.56718999999999997</v>
      </c>
      <c r="I2730" t="s">
        <v>986</v>
      </c>
    </row>
    <row r="2731" spans="1:9">
      <c r="A2731">
        <v>2730</v>
      </c>
      <c r="B2731">
        <v>41</v>
      </c>
      <c r="C2731" t="s">
        <v>38</v>
      </c>
      <c r="D2731">
        <v>37.514465000000001</v>
      </c>
      <c r="E2731">
        <v>127.034593</v>
      </c>
      <c r="F2731">
        <v>100200</v>
      </c>
      <c r="G2731" s="1">
        <v>42382</v>
      </c>
      <c r="H2731" s="2">
        <v>0.67230000000000001</v>
      </c>
      <c r="I2731" t="s">
        <v>986</v>
      </c>
    </row>
    <row r="2732" spans="1:9">
      <c r="A2732">
        <v>2731</v>
      </c>
      <c r="B2732">
        <v>220</v>
      </c>
      <c r="C2732" t="s">
        <v>119</v>
      </c>
      <c r="D2732">
        <v>37.555669999999999</v>
      </c>
      <c r="E2732">
        <v>126.94732999999999</v>
      </c>
      <c r="F2732">
        <v>68800</v>
      </c>
      <c r="G2732" s="1">
        <v>42522</v>
      </c>
      <c r="H2732" s="2">
        <v>0.72301000000000004</v>
      </c>
      <c r="I2732" t="s">
        <v>986</v>
      </c>
    </row>
    <row r="2733" spans="1:9">
      <c r="A2733">
        <v>2732</v>
      </c>
      <c r="B2733">
        <v>15</v>
      </c>
      <c r="C2733" t="s">
        <v>159</v>
      </c>
      <c r="D2733">
        <v>37.511177000000004</v>
      </c>
      <c r="E2733">
        <v>127.176267</v>
      </c>
      <c r="F2733">
        <v>105600</v>
      </c>
      <c r="G2733" s="1">
        <v>42456</v>
      </c>
      <c r="H2733" s="2">
        <v>0.97045999999999999</v>
      </c>
      <c r="I2733" t="s">
        <v>988</v>
      </c>
    </row>
    <row r="2734" spans="1:9">
      <c r="A2734">
        <v>2733</v>
      </c>
      <c r="B2734">
        <v>91</v>
      </c>
      <c r="C2734" t="s">
        <v>27</v>
      </c>
      <c r="D2734">
        <v>37.598343</v>
      </c>
      <c r="E2734">
        <v>126.89144899999999</v>
      </c>
      <c r="F2734">
        <v>34800</v>
      </c>
      <c r="G2734" s="1">
        <v>43048</v>
      </c>
      <c r="H2734" s="2">
        <v>0.95369999999999999</v>
      </c>
      <c r="I2734" t="s">
        <v>984</v>
      </c>
    </row>
    <row r="2735" spans="1:9">
      <c r="A2735">
        <v>2734</v>
      </c>
      <c r="B2735">
        <v>242</v>
      </c>
      <c r="C2735" t="s">
        <v>64</v>
      </c>
      <c r="D2735">
        <v>37.674574</v>
      </c>
      <c r="E2735">
        <v>127.02773999999999</v>
      </c>
      <c r="F2735">
        <v>2600</v>
      </c>
      <c r="G2735" s="1">
        <v>42984</v>
      </c>
      <c r="H2735" s="2">
        <v>0.68167999999999995</v>
      </c>
      <c r="I2735" t="s">
        <v>984</v>
      </c>
    </row>
    <row r="2736" spans="1:9">
      <c r="A2736">
        <v>2735</v>
      </c>
      <c r="B2736">
        <v>274</v>
      </c>
      <c r="C2736" t="s">
        <v>23</v>
      </c>
      <c r="D2736">
        <v>37.498877999999998</v>
      </c>
      <c r="E2736">
        <v>126.942114</v>
      </c>
      <c r="F2736">
        <v>105700</v>
      </c>
      <c r="G2736" s="1">
        <v>42919</v>
      </c>
      <c r="H2736" s="2">
        <v>0.41615000000000002</v>
      </c>
      <c r="I2736" t="s">
        <v>984</v>
      </c>
    </row>
    <row r="2737" spans="1:9">
      <c r="A2737">
        <v>2736</v>
      </c>
      <c r="B2737">
        <v>206</v>
      </c>
      <c r="C2737" t="s">
        <v>132</v>
      </c>
      <c r="D2737">
        <v>37.443931999999997</v>
      </c>
      <c r="E2737">
        <v>126.87285199999999</v>
      </c>
      <c r="F2737">
        <v>95500</v>
      </c>
      <c r="G2737" s="1">
        <v>42732</v>
      </c>
      <c r="H2737" s="2">
        <v>0.48271999999999998</v>
      </c>
      <c r="I2737" t="s">
        <v>987</v>
      </c>
    </row>
    <row r="2738" spans="1:9">
      <c r="A2738">
        <v>2737</v>
      </c>
      <c r="B2738">
        <v>18</v>
      </c>
      <c r="C2738" t="s">
        <v>119</v>
      </c>
      <c r="D2738">
        <v>37.679726000000002</v>
      </c>
      <c r="E2738">
        <v>126.897099</v>
      </c>
      <c r="F2738">
        <v>58900</v>
      </c>
      <c r="G2738" s="1">
        <v>43105</v>
      </c>
      <c r="H2738" s="2">
        <v>0.92205000000000004</v>
      </c>
      <c r="I2738" t="s">
        <v>986</v>
      </c>
    </row>
    <row r="2739" spans="1:9">
      <c r="A2739">
        <v>2738</v>
      </c>
      <c r="B2739">
        <v>208</v>
      </c>
      <c r="C2739" t="s">
        <v>23</v>
      </c>
      <c r="D2739">
        <v>37.593426000000001</v>
      </c>
      <c r="E2739">
        <v>127.191802</v>
      </c>
      <c r="F2739">
        <v>83600</v>
      </c>
      <c r="G2739" s="1">
        <v>42515</v>
      </c>
      <c r="H2739" s="2">
        <v>0.38764999999999999</v>
      </c>
      <c r="I2739" t="s">
        <v>984</v>
      </c>
    </row>
    <row r="2740" spans="1:9">
      <c r="A2740">
        <v>2739</v>
      </c>
      <c r="B2740">
        <v>244</v>
      </c>
      <c r="C2740" t="s">
        <v>32</v>
      </c>
      <c r="D2740">
        <v>37.708772000000003</v>
      </c>
      <c r="E2740">
        <v>127.127746</v>
      </c>
      <c r="F2740">
        <v>84000</v>
      </c>
      <c r="G2740" s="1">
        <v>42506</v>
      </c>
      <c r="H2740" s="2">
        <v>0.71670999999999996</v>
      </c>
      <c r="I2740" t="s">
        <v>986</v>
      </c>
    </row>
    <row r="2741" spans="1:9">
      <c r="A2741">
        <v>2740</v>
      </c>
      <c r="B2741">
        <v>222</v>
      </c>
      <c r="C2741" t="s">
        <v>88</v>
      </c>
      <c r="D2741">
        <v>37.519207999999999</v>
      </c>
      <c r="E2741">
        <v>127.003461</v>
      </c>
      <c r="F2741">
        <v>67500</v>
      </c>
      <c r="G2741" s="1">
        <v>42962</v>
      </c>
      <c r="H2741" s="2">
        <v>0.55606999999999995</v>
      </c>
      <c r="I2741" t="s">
        <v>984</v>
      </c>
    </row>
    <row r="2742" spans="1:9">
      <c r="A2742">
        <v>2741</v>
      </c>
      <c r="B2742">
        <v>210</v>
      </c>
      <c r="C2742" t="s">
        <v>47</v>
      </c>
      <c r="D2742">
        <v>37.483905</v>
      </c>
      <c r="E2742">
        <v>126.962238</v>
      </c>
      <c r="F2742">
        <v>79900</v>
      </c>
      <c r="G2742" s="1">
        <v>42428</v>
      </c>
      <c r="H2742" s="2">
        <v>0.78396999999999994</v>
      </c>
      <c r="I2742" t="s">
        <v>986</v>
      </c>
    </row>
    <row r="2743" spans="1:9">
      <c r="A2743">
        <v>2742</v>
      </c>
      <c r="B2743">
        <v>62</v>
      </c>
      <c r="C2743" t="s">
        <v>152</v>
      </c>
      <c r="D2743">
        <v>37.597425999999999</v>
      </c>
      <c r="E2743">
        <v>126.91309099999999</v>
      </c>
      <c r="F2743">
        <v>123700</v>
      </c>
      <c r="G2743" s="1">
        <v>42639</v>
      </c>
      <c r="H2743" s="2">
        <v>0.59301999999999999</v>
      </c>
      <c r="I2743" t="s">
        <v>986</v>
      </c>
    </row>
    <row r="2744" spans="1:9">
      <c r="A2744">
        <v>2743</v>
      </c>
      <c r="B2744">
        <v>292</v>
      </c>
      <c r="C2744" t="s">
        <v>133</v>
      </c>
      <c r="D2744">
        <v>37.566887999999999</v>
      </c>
      <c r="E2744">
        <v>127.070261</v>
      </c>
      <c r="F2744">
        <v>19900</v>
      </c>
      <c r="G2744" s="1">
        <v>42385</v>
      </c>
      <c r="H2744" s="2">
        <v>0.63919999999999999</v>
      </c>
      <c r="I2744" t="s">
        <v>986</v>
      </c>
    </row>
    <row r="2745" spans="1:9">
      <c r="A2745">
        <v>2744</v>
      </c>
      <c r="B2745">
        <v>69</v>
      </c>
      <c r="C2745" t="s">
        <v>23</v>
      </c>
      <c r="D2745">
        <v>37.440202999999997</v>
      </c>
      <c r="E2745">
        <v>127.065534</v>
      </c>
      <c r="F2745">
        <v>68600</v>
      </c>
      <c r="G2745" s="1">
        <v>42783</v>
      </c>
      <c r="H2745" s="2">
        <v>0.92491999999999996</v>
      </c>
      <c r="I2745" t="s">
        <v>984</v>
      </c>
    </row>
    <row r="2746" spans="1:9">
      <c r="A2746">
        <v>2745</v>
      </c>
      <c r="B2746">
        <v>188</v>
      </c>
      <c r="C2746" t="s">
        <v>115</v>
      </c>
      <c r="D2746">
        <v>37.508574000000003</v>
      </c>
      <c r="E2746">
        <v>127.17279499999999</v>
      </c>
      <c r="F2746">
        <v>76400</v>
      </c>
      <c r="G2746" s="1">
        <v>43142</v>
      </c>
      <c r="H2746" s="2">
        <v>0.59104999999999996</v>
      </c>
      <c r="I2746" t="s">
        <v>984</v>
      </c>
    </row>
    <row r="2747" spans="1:9">
      <c r="A2747">
        <v>2746</v>
      </c>
      <c r="B2747">
        <v>228</v>
      </c>
      <c r="C2747" t="s">
        <v>23</v>
      </c>
      <c r="D2747">
        <v>37.611522999999998</v>
      </c>
      <c r="E2747">
        <v>126.962349</v>
      </c>
      <c r="F2747">
        <v>152200</v>
      </c>
      <c r="G2747" s="1">
        <v>42636</v>
      </c>
      <c r="H2747" s="2">
        <v>0.49070000000000003</v>
      </c>
      <c r="I2747" t="s">
        <v>984</v>
      </c>
    </row>
    <row r="2748" spans="1:9">
      <c r="A2748">
        <v>2747</v>
      </c>
      <c r="B2748">
        <v>74</v>
      </c>
      <c r="C2748" t="s">
        <v>22</v>
      </c>
      <c r="D2748">
        <v>37.534469999999999</v>
      </c>
      <c r="E2748">
        <v>126.97788799999999</v>
      </c>
      <c r="F2748">
        <v>55600</v>
      </c>
      <c r="G2748" s="1">
        <v>42825</v>
      </c>
      <c r="H2748" s="2">
        <v>0.48826999999999998</v>
      </c>
      <c r="I2748" t="s">
        <v>984</v>
      </c>
    </row>
    <row r="2749" spans="1:9">
      <c r="A2749">
        <v>2748</v>
      </c>
      <c r="B2749">
        <v>148</v>
      </c>
      <c r="C2749" t="s">
        <v>51</v>
      </c>
      <c r="D2749">
        <v>37.463566999999998</v>
      </c>
      <c r="E2749">
        <v>127.069534</v>
      </c>
      <c r="F2749">
        <v>95500</v>
      </c>
      <c r="G2749" s="1">
        <v>43039</v>
      </c>
      <c r="H2749" s="2">
        <v>0.78876999999999997</v>
      </c>
      <c r="I2749" t="s">
        <v>984</v>
      </c>
    </row>
    <row r="2750" spans="1:9">
      <c r="A2750">
        <v>2749</v>
      </c>
      <c r="B2750">
        <v>39</v>
      </c>
      <c r="C2750" t="s">
        <v>37</v>
      </c>
      <c r="D2750">
        <v>37.593966999999999</v>
      </c>
      <c r="E2750">
        <v>126.903408</v>
      </c>
      <c r="F2750">
        <v>120300</v>
      </c>
      <c r="G2750" s="1">
        <v>42799</v>
      </c>
      <c r="H2750" s="2">
        <v>0.94362999999999997</v>
      </c>
      <c r="I2750" t="s">
        <v>984</v>
      </c>
    </row>
    <row r="2751" spans="1:9">
      <c r="A2751">
        <v>2750</v>
      </c>
      <c r="B2751">
        <v>68</v>
      </c>
      <c r="C2751" t="s">
        <v>27</v>
      </c>
      <c r="D2751">
        <v>37.507679000000003</v>
      </c>
      <c r="E2751">
        <v>126.886228</v>
      </c>
      <c r="F2751">
        <v>106100</v>
      </c>
      <c r="G2751" s="1">
        <v>42565</v>
      </c>
      <c r="H2751" s="2">
        <v>0.88456000000000001</v>
      </c>
      <c r="I2751" t="s">
        <v>984</v>
      </c>
    </row>
    <row r="2752" spans="1:9">
      <c r="A2752">
        <v>2751</v>
      </c>
      <c r="B2752">
        <v>96</v>
      </c>
      <c r="C2752" t="s">
        <v>115</v>
      </c>
      <c r="D2752">
        <v>37.515036000000002</v>
      </c>
      <c r="E2752">
        <v>127.038518</v>
      </c>
      <c r="F2752">
        <v>33200</v>
      </c>
      <c r="G2752" s="1">
        <v>42640</v>
      </c>
      <c r="H2752" s="2">
        <v>0.82474999999999998</v>
      </c>
      <c r="I2752" t="s">
        <v>984</v>
      </c>
    </row>
    <row r="2753" spans="1:9">
      <c r="A2753">
        <v>2752</v>
      </c>
      <c r="B2753">
        <v>130</v>
      </c>
      <c r="C2753" t="s">
        <v>23</v>
      </c>
      <c r="D2753">
        <v>37.481620999999997</v>
      </c>
      <c r="E2753">
        <v>127.091939</v>
      </c>
      <c r="F2753">
        <v>148500</v>
      </c>
      <c r="G2753" s="1">
        <v>42885</v>
      </c>
      <c r="H2753" s="2">
        <v>0.55400000000000005</v>
      </c>
      <c r="I2753" t="s">
        <v>984</v>
      </c>
    </row>
    <row r="2754" spans="1:9">
      <c r="A2754">
        <v>2753</v>
      </c>
      <c r="B2754">
        <v>30</v>
      </c>
      <c r="C2754" t="s">
        <v>132</v>
      </c>
      <c r="D2754">
        <v>37.508211000000003</v>
      </c>
      <c r="E2754">
        <v>127.197599</v>
      </c>
      <c r="F2754">
        <v>113700</v>
      </c>
      <c r="G2754" s="1">
        <v>43056</v>
      </c>
      <c r="H2754" s="2">
        <v>0.50056999999999996</v>
      </c>
      <c r="I2754" t="s">
        <v>987</v>
      </c>
    </row>
    <row r="2755" spans="1:9">
      <c r="A2755">
        <v>2754</v>
      </c>
      <c r="B2755">
        <v>4</v>
      </c>
      <c r="C2755" t="s">
        <v>37</v>
      </c>
      <c r="D2755">
        <v>37.566825000000001</v>
      </c>
      <c r="E2755">
        <v>127.18055099999999</v>
      </c>
      <c r="F2755">
        <v>76400</v>
      </c>
      <c r="G2755" s="1">
        <v>42913</v>
      </c>
      <c r="H2755" s="2">
        <v>0.79608999999999996</v>
      </c>
      <c r="I2755" t="s">
        <v>984</v>
      </c>
    </row>
    <row r="2756" spans="1:9">
      <c r="A2756">
        <v>2755</v>
      </c>
      <c r="B2756">
        <v>107</v>
      </c>
      <c r="C2756" t="s">
        <v>64</v>
      </c>
      <c r="D2756">
        <v>37.567796999999999</v>
      </c>
      <c r="E2756">
        <v>126.97408799999999</v>
      </c>
      <c r="F2756">
        <v>112600</v>
      </c>
      <c r="G2756" s="1">
        <v>42550</v>
      </c>
      <c r="H2756" s="2">
        <v>0.64951000000000003</v>
      </c>
      <c r="I2756" t="s">
        <v>984</v>
      </c>
    </row>
    <row r="2757" spans="1:9">
      <c r="A2757">
        <v>2756</v>
      </c>
      <c r="B2757">
        <v>168</v>
      </c>
      <c r="C2757" t="s">
        <v>38</v>
      </c>
      <c r="D2757">
        <v>37.585718</v>
      </c>
      <c r="E2757">
        <v>127.15201500000001</v>
      </c>
      <c r="F2757">
        <v>101300</v>
      </c>
      <c r="G2757" s="1">
        <v>42740</v>
      </c>
      <c r="H2757" s="2">
        <v>0.38755000000000001</v>
      </c>
      <c r="I2757" t="s">
        <v>986</v>
      </c>
    </row>
    <row r="2758" spans="1:9">
      <c r="A2758">
        <v>2757</v>
      </c>
      <c r="B2758">
        <v>138</v>
      </c>
      <c r="C2758" t="s">
        <v>101</v>
      </c>
      <c r="D2758">
        <v>37.654583000000002</v>
      </c>
      <c r="E2758">
        <v>127.122609</v>
      </c>
      <c r="F2758">
        <v>46200</v>
      </c>
      <c r="G2758" s="1">
        <v>42402</v>
      </c>
      <c r="H2758" s="2">
        <v>0.90417000000000003</v>
      </c>
      <c r="I2758" t="s">
        <v>984</v>
      </c>
    </row>
    <row r="2759" spans="1:9">
      <c r="A2759">
        <v>2758</v>
      </c>
      <c r="B2759">
        <v>40</v>
      </c>
      <c r="C2759" t="s">
        <v>84</v>
      </c>
      <c r="D2759">
        <v>37.713664999999999</v>
      </c>
      <c r="E2759">
        <v>127.137837</v>
      </c>
      <c r="F2759">
        <v>94500</v>
      </c>
      <c r="G2759" s="1">
        <v>42408</v>
      </c>
      <c r="H2759" s="2">
        <v>0.90293999999999996</v>
      </c>
      <c r="I2759" t="s">
        <v>984</v>
      </c>
    </row>
    <row r="2760" spans="1:9">
      <c r="A2760">
        <v>2759</v>
      </c>
      <c r="B2760">
        <v>218</v>
      </c>
      <c r="C2760" t="s">
        <v>92</v>
      </c>
      <c r="D2760">
        <v>37.549886999999998</v>
      </c>
      <c r="E2760">
        <v>127.064566</v>
      </c>
      <c r="F2760">
        <v>20100</v>
      </c>
      <c r="G2760" s="1">
        <v>42409</v>
      </c>
      <c r="H2760" s="2">
        <v>0.83980999999999995</v>
      </c>
      <c r="I2760" t="s">
        <v>987</v>
      </c>
    </row>
    <row r="2761" spans="1:9">
      <c r="A2761">
        <v>2760</v>
      </c>
      <c r="B2761">
        <v>130</v>
      </c>
      <c r="C2761" t="s">
        <v>119</v>
      </c>
      <c r="D2761">
        <v>37.468694999999997</v>
      </c>
      <c r="E2761">
        <v>126.986361</v>
      </c>
      <c r="F2761">
        <v>70100</v>
      </c>
      <c r="G2761" s="1">
        <v>43133</v>
      </c>
      <c r="H2761" s="2">
        <v>0.55735000000000001</v>
      </c>
      <c r="I2761" t="s">
        <v>986</v>
      </c>
    </row>
    <row r="2762" spans="1:9">
      <c r="A2762">
        <v>2761</v>
      </c>
      <c r="B2762">
        <v>152</v>
      </c>
      <c r="C2762" t="s">
        <v>84</v>
      </c>
      <c r="D2762">
        <v>37.586205</v>
      </c>
      <c r="E2762">
        <v>126.938357</v>
      </c>
      <c r="F2762">
        <v>110300</v>
      </c>
      <c r="G2762" s="1">
        <v>43132</v>
      </c>
      <c r="H2762" s="2">
        <v>0.98556999999999995</v>
      </c>
      <c r="I2762" t="s">
        <v>984</v>
      </c>
    </row>
    <row r="2763" spans="1:9">
      <c r="A2763">
        <v>2762</v>
      </c>
      <c r="B2763">
        <v>178</v>
      </c>
      <c r="C2763" t="s">
        <v>152</v>
      </c>
      <c r="D2763">
        <v>37.531202999999998</v>
      </c>
      <c r="E2763">
        <v>127.17089199999999</v>
      </c>
      <c r="F2763">
        <v>55900</v>
      </c>
      <c r="G2763" s="1">
        <v>43091</v>
      </c>
      <c r="H2763" s="2">
        <v>0.85238000000000003</v>
      </c>
      <c r="I2763" t="s">
        <v>986</v>
      </c>
    </row>
    <row r="2764" spans="1:9">
      <c r="A2764">
        <v>2763</v>
      </c>
      <c r="B2764">
        <v>288</v>
      </c>
      <c r="C2764" t="s">
        <v>84</v>
      </c>
      <c r="D2764">
        <v>37.613971999999997</v>
      </c>
      <c r="E2764">
        <v>127.18061899999999</v>
      </c>
      <c r="F2764">
        <v>28800</v>
      </c>
      <c r="G2764" s="1">
        <v>42786</v>
      </c>
      <c r="H2764" s="2">
        <v>0.97748000000000002</v>
      </c>
      <c r="I2764" t="s">
        <v>984</v>
      </c>
    </row>
    <row r="2765" spans="1:9">
      <c r="A2765">
        <v>2764</v>
      </c>
      <c r="B2765">
        <v>49</v>
      </c>
      <c r="C2765" t="s">
        <v>32</v>
      </c>
      <c r="D2765">
        <v>37.480750999999998</v>
      </c>
      <c r="E2765">
        <v>126.90131100000001</v>
      </c>
      <c r="F2765">
        <v>17300</v>
      </c>
      <c r="G2765" s="1">
        <v>42898</v>
      </c>
      <c r="H2765" s="2">
        <v>0.53537999999999997</v>
      </c>
      <c r="I2765" t="s">
        <v>986</v>
      </c>
    </row>
    <row r="2766" spans="1:9">
      <c r="A2766">
        <v>2765</v>
      </c>
      <c r="B2766">
        <v>282</v>
      </c>
      <c r="C2766" t="s">
        <v>46</v>
      </c>
      <c r="D2766">
        <v>37.523600000000002</v>
      </c>
      <c r="E2766">
        <v>126.975436</v>
      </c>
      <c r="F2766">
        <v>75100</v>
      </c>
      <c r="G2766" s="1">
        <v>42973</v>
      </c>
      <c r="H2766" s="2">
        <v>0.46385999999999999</v>
      </c>
      <c r="I2766" t="s">
        <v>984</v>
      </c>
    </row>
    <row r="2767" spans="1:9">
      <c r="A2767">
        <v>2766</v>
      </c>
      <c r="B2767">
        <v>252</v>
      </c>
      <c r="C2767" t="s">
        <v>20</v>
      </c>
      <c r="D2767">
        <v>37.527496999999997</v>
      </c>
      <c r="E2767">
        <v>127.12716</v>
      </c>
      <c r="F2767">
        <v>80000</v>
      </c>
      <c r="G2767" s="1">
        <v>42659</v>
      </c>
      <c r="H2767" s="2">
        <v>0.88541000000000003</v>
      </c>
      <c r="I2767" t="s">
        <v>984</v>
      </c>
    </row>
    <row r="2768" spans="1:9">
      <c r="A2768">
        <v>2767</v>
      </c>
      <c r="B2768">
        <v>235</v>
      </c>
      <c r="C2768" t="s">
        <v>77</v>
      </c>
      <c r="D2768">
        <v>37.623441</v>
      </c>
      <c r="E2768">
        <v>126.975831</v>
      </c>
      <c r="F2768">
        <v>21200</v>
      </c>
      <c r="G2768" s="1">
        <v>42655</v>
      </c>
      <c r="H2768" s="2">
        <v>0.76032</v>
      </c>
      <c r="I2768" t="s">
        <v>986</v>
      </c>
    </row>
    <row r="2769" spans="1:9">
      <c r="A2769">
        <v>2768</v>
      </c>
      <c r="B2769">
        <v>241</v>
      </c>
      <c r="C2769" t="s">
        <v>68</v>
      </c>
      <c r="D2769">
        <v>37.509193000000003</v>
      </c>
      <c r="E2769">
        <v>126.85249</v>
      </c>
      <c r="F2769">
        <v>15300</v>
      </c>
      <c r="G2769" s="1">
        <v>42575</v>
      </c>
      <c r="H2769" s="2">
        <v>0.67769999999999997</v>
      </c>
      <c r="I2769" t="s">
        <v>984</v>
      </c>
    </row>
    <row r="2770" spans="1:9">
      <c r="A2770">
        <v>2769</v>
      </c>
      <c r="B2770">
        <v>270</v>
      </c>
      <c r="C2770" t="s">
        <v>22</v>
      </c>
      <c r="D2770">
        <v>37.483159999999998</v>
      </c>
      <c r="E2770">
        <v>126.864161</v>
      </c>
      <c r="F2770">
        <v>43100</v>
      </c>
      <c r="G2770" s="1">
        <v>43050</v>
      </c>
      <c r="H2770" s="2">
        <v>0.56711</v>
      </c>
      <c r="I2770" t="s">
        <v>984</v>
      </c>
    </row>
    <row r="2771" spans="1:9">
      <c r="A2771">
        <v>2770</v>
      </c>
      <c r="B2771">
        <v>44</v>
      </c>
      <c r="C2771" t="s">
        <v>28</v>
      </c>
      <c r="D2771">
        <v>37.632122000000003</v>
      </c>
      <c r="E2771">
        <v>126.995828</v>
      </c>
      <c r="F2771">
        <v>132100</v>
      </c>
      <c r="G2771" s="1">
        <v>43003</v>
      </c>
      <c r="H2771" s="2">
        <v>0.83799999999999997</v>
      </c>
      <c r="I2771" t="s">
        <v>986</v>
      </c>
    </row>
    <row r="2772" spans="1:9">
      <c r="A2772">
        <v>2771</v>
      </c>
      <c r="B2772">
        <v>290</v>
      </c>
      <c r="C2772" t="s">
        <v>93</v>
      </c>
      <c r="D2772">
        <v>37.484855000000003</v>
      </c>
      <c r="E2772">
        <v>126.90888</v>
      </c>
      <c r="F2772">
        <v>68200</v>
      </c>
      <c r="G2772" s="1">
        <v>42523</v>
      </c>
      <c r="H2772" s="2">
        <v>0.62017</v>
      </c>
      <c r="I2772" t="s">
        <v>985</v>
      </c>
    </row>
    <row r="2773" spans="1:9">
      <c r="A2773">
        <v>2772</v>
      </c>
      <c r="B2773">
        <v>38</v>
      </c>
      <c r="C2773" t="s">
        <v>76</v>
      </c>
      <c r="D2773">
        <v>37.714018000000003</v>
      </c>
      <c r="E2773">
        <v>126.858755</v>
      </c>
      <c r="F2773">
        <v>13500</v>
      </c>
      <c r="G2773" s="1">
        <v>43081</v>
      </c>
      <c r="H2773" s="2">
        <v>0.67045999999999994</v>
      </c>
      <c r="I2773" t="s">
        <v>984</v>
      </c>
    </row>
    <row r="2774" spans="1:9">
      <c r="A2774">
        <v>2773</v>
      </c>
      <c r="B2774">
        <v>241</v>
      </c>
      <c r="C2774" t="s">
        <v>46</v>
      </c>
      <c r="D2774">
        <v>37.602893000000002</v>
      </c>
      <c r="E2774">
        <v>126.914158</v>
      </c>
      <c r="F2774">
        <v>68100</v>
      </c>
      <c r="G2774" s="1">
        <v>42835</v>
      </c>
      <c r="H2774" s="2">
        <v>0.65917999999999999</v>
      </c>
      <c r="I2774" t="s">
        <v>984</v>
      </c>
    </row>
    <row r="2775" spans="1:9">
      <c r="A2775">
        <v>2774</v>
      </c>
      <c r="B2775">
        <v>57</v>
      </c>
      <c r="C2775" t="s">
        <v>64</v>
      </c>
      <c r="D2775">
        <v>37.645232</v>
      </c>
      <c r="E2775">
        <v>126.920171</v>
      </c>
      <c r="F2775">
        <v>25400</v>
      </c>
      <c r="G2775" s="1">
        <v>43110</v>
      </c>
      <c r="H2775" s="2">
        <v>0.78566999999999998</v>
      </c>
      <c r="I2775" t="s">
        <v>984</v>
      </c>
    </row>
    <row r="2776" spans="1:9">
      <c r="A2776">
        <v>2775</v>
      </c>
      <c r="B2776">
        <v>94</v>
      </c>
      <c r="C2776" t="s">
        <v>100</v>
      </c>
      <c r="D2776">
        <v>37.610776000000001</v>
      </c>
      <c r="E2776">
        <v>127.079978</v>
      </c>
      <c r="F2776">
        <v>117000</v>
      </c>
      <c r="G2776" s="1">
        <v>43136</v>
      </c>
      <c r="H2776" s="2">
        <v>0.52925999999999995</v>
      </c>
      <c r="I2776" t="s">
        <v>987</v>
      </c>
    </row>
    <row r="2777" spans="1:9">
      <c r="A2777">
        <v>2776</v>
      </c>
      <c r="B2777">
        <v>299</v>
      </c>
      <c r="C2777" t="s">
        <v>101</v>
      </c>
      <c r="D2777">
        <v>37.518718999999997</v>
      </c>
      <c r="E2777">
        <v>126.889745</v>
      </c>
      <c r="F2777">
        <v>69000</v>
      </c>
      <c r="G2777" s="1">
        <v>43049</v>
      </c>
      <c r="H2777" s="2">
        <v>0.62209000000000003</v>
      </c>
      <c r="I2777" t="s">
        <v>984</v>
      </c>
    </row>
    <row r="2778" spans="1:9">
      <c r="A2778">
        <v>2777</v>
      </c>
      <c r="B2778">
        <v>19</v>
      </c>
      <c r="C2778" t="s">
        <v>159</v>
      </c>
      <c r="D2778">
        <v>37.651015000000001</v>
      </c>
      <c r="E2778">
        <v>126.922763</v>
      </c>
      <c r="F2778">
        <v>76400</v>
      </c>
      <c r="G2778" s="1">
        <v>42773</v>
      </c>
      <c r="H2778" s="2">
        <v>0.73160999999999998</v>
      </c>
      <c r="I2778" t="s">
        <v>988</v>
      </c>
    </row>
    <row r="2779" spans="1:9">
      <c r="A2779">
        <v>2778</v>
      </c>
      <c r="B2779">
        <v>62</v>
      </c>
      <c r="C2779" t="s">
        <v>72</v>
      </c>
      <c r="D2779">
        <v>37.556103999999998</v>
      </c>
      <c r="E2779">
        <v>127.096115</v>
      </c>
      <c r="F2779">
        <v>25700</v>
      </c>
      <c r="G2779" s="1">
        <v>42678</v>
      </c>
      <c r="H2779" s="2">
        <v>0.61661999999999995</v>
      </c>
      <c r="I2779" t="s">
        <v>984</v>
      </c>
    </row>
    <row r="2780" spans="1:9">
      <c r="A2780">
        <v>2779</v>
      </c>
      <c r="B2780">
        <v>160</v>
      </c>
      <c r="C2780" t="s">
        <v>93</v>
      </c>
      <c r="D2780">
        <v>37.440176000000001</v>
      </c>
      <c r="E2780">
        <v>126.86113</v>
      </c>
      <c r="F2780">
        <v>66600</v>
      </c>
      <c r="G2780" s="1">
        <v>42751</v>
      </c>
      <c r="H2780" s="2">
        <v>0.96203000000000005</v>
      </c>
      <c r="I2780" t="s">
        <v>985</v>
      </c>
    </row>
    <row r="2781" spans="1:9">
      <c r="A2781">
        <v>2780</v>
      </c>
      <c r="B2781">
        <v>298</v>
      </c>
      <c r="C2781" t="s">
        <v>27</v>
      </c>
      <c r="D2781">
        <v>37.543683999999999</v>
      </c>
      <c r="E2781">
        <v>127.077164</v>
      </c>
      <c r="F2781">
        <v>63600</v>
      </c>
      <c r="G2781" s="1">
        <v>42429</v>
      </c>
      <c r="H2781" s="2">
        <v>0.85821000000000003</v>
      </c>
      <c r="I2781" t="s">
        <v>984</v>
      </c>
    </row>
    <row r="2782" spans="1:9">
      <c r="A2782">
        <v>2781</v>
      </c>
      <c r="B2782">
        <v>190</v>
      </c>
      <c r="C2782" t="s">
        <v>33</v>
      </c>
      <c r="D2782">
        <v>37.532280999999998</v>
      </c>
      <c r="E2782">
        <v>127.07678799999999</v>
      </c>
      <c r="F2782">
        <v>28600</v>
      </c>
      <c r="G2782" s="1">
        <v>42750</v>
      </c>
      <c r="H2782" s="2">
        <v>0.80347000000000002</v>
      </c>
      <c r="I2782" t="s">
        <v>985</v>
      </c>
    </row>
    <row r="2783" spans="1:9">
      <c r="A2783">
        <v>2782</v>
      </c>
      <c r="B2783">
        <v>226</v>
      </c>
      <c r="C2783" t="s">
        <v>88</v>
      </c>
      <c r="D2783">
        <v>37.611272</v>
      </c>
      <c r="E2783">
        <v>127.15195799999999</v>
      </c>
      <c r="F2783">
        <v>10500</v>
      </c>
      <c r="G2783" s="1">
        <v>43188</v>
      </c>
      <c r="H2783" s="2">
        <v>0.94262999999999997</v>
      </c>
      <c r="I2783" t="s">
        <v>984</v>
      </c>
    </row>
    <row r="2784" spans="1:9">
      <c r="A2784">
        <v>2783</v>
      </c>
      <c r="B2784">
        <v>251</v>
      </c>
      <c r="C2784" t="s">
        <v>51</v>
      </c>
      <c r="D2784">
        <v>37.456854999999997</v>
      </c>
      <c r="E2784">
        <v>127.06312699999999</v>
      </c>
      <c r="F2784">
        <v>110900</v>
      </c>
      <c r="G2784" s="1">
        <v>42854</v>
      </c>
      <c r="H2784" s="2">
        <v>0.77875000000000005</v>
      </c>
      <c r="I2784" t="s">
        <v>984</v>
      </c>
    </row>
    <row r="2785" spans="1:9">
      <c r="A2785">
        <v>2784</v>
      </c>
      <c r="B2785">
        <v>254</v>
      </c>
      <c r="C2785" t="s">
        <v>77</v>
      </c>
      <c r="D2785">
        <v>37.604308000000003</v>
      </c>
      <c r="E2785">
        <v>127.151381</v>
      </c>
      <c r="F2785">
        <v>44400</v>
      </c>
      <c r="G2785" s="1">
        <v>42507</v>
      </c>
      <c r="H2785" s="2">
        <v>0.80273000000000005</v>
      </c>
      <c r="I2785" t="s">
        <v>986</v>
      </c>
    </row>
    <row r="2786" spans="1:9">
      <c r="A2786">
        <v>2785</v>
      </c>
      <c r="B2786">
        <v>64</v>
      </c>
      <c r="C2786" t="s">
        <v>100</v>
      </c>
      <c r="D2786">
        <v>37.491076</v>
      </c>
      <c r="E2786">
        <v>127.16124499999999</v>
      </c>
      <c r="F2786">
        <v>63700</v>
      </c>
      <c r="G2786" s="1">
        <v>43193</v>
      </c>
      <c r="H2786" s="2">
        <v>0.90149999999999997</v>
      </c>
      <c r="I2786" t="s">
        <v>987</v>
      </c>
    </row>
    <row r="2787" spans="1:9">
      <c r="A2787">
        <v>2786</v>
      </c>
      <c r="B2787">
        <v>273</v>
      </c>
      <c r="C2787" t="s">
        <v>92</v>
      </c>
      <c r="D2787">
        <v>37.590255999999997</v>
      </c>
      <c r="E2787">
        <v>126.914323</v>
      </c>
      <c r="F2787">
        <v>130300</v>
      </c>
      <c r="G2787" s="1">
        <v>42896</v>
      </c>
      <c r="H2787" s="2">
        <v>0.91239000000000003</v>
      </c>
      <c r="I2787" t="s">
        <v>987</v>
      </c>
    </row>
    <row r="2788" spans="1:9">
      <c r="A2788">
        <v>2787</v>
      </c>
      <c r="B2788">
        <v>293</v>
      </c>
      <c r="C2788" t="s">
        <v>76</v>
      </c>
      <c r="D2788">
        <v>37.620815</v>
      </c>
      <c r="E2788">
        <v>126.86747</v>
      </c>
      <c r="F2788">
        <v>13600</v>
      </c>
      <c r="G2788" s="1">
        <v>42413</v>
      </c>
      <c r="H2788" s="2">
        <v>0.59721999999999997</v>
      </c>
      <c r="I2788" t="s">
        <v>984</v>
      </c>
    </row>
    <row r="2789" spans="1:9">
      <c r="A2789">
        <v>2788</v>
      </c>
      <c r="B2789">
        <v>261</v>
      </c>
      <c r="C2789" t="s">
        <v>27</v>
      </c>
      <c r="D2789">
        <v>37.497987999999999</v>
      </c>
      <c r="E2789">
        <v>126.850647</v>
      </c>
      <c r="F2789">
        <v>86800</v>
      </c>
      <c r="G2789" s="1">
        <v>43057</v>
      </c>
      <c r="H2789" s="2">
        <v>0.66264000000000001</v>
      </c>
      <c r="I2789" t="s">
        <v>984</v>
      </c>
    </row>
    <row r="2790" spans="1:9">
      <c r="A2790">
        <v>2789</v>
      </c>
      <c r="B2790">
        <v>212</v>
      </c>
      <c r="C2790" t="s">
        <v>37</v>
      </c>
      <c r="D2790">
        <v>37.561889000000001</v>
      </c>
      <c r="E2790">
        <v>126.99741</v>
      </c>
      <c r="F2790">
        <v>79200</v>
      </c>
      <c r="G2790" s="1">
        <v>42637</v>
      </c>
      <c r="H2790" s="2">
        <v>0.92423999999999995</v>
      </c>
      <c r="I2790" t="s">
        <v>984</v>
      </c>
    </row>
    <row r="2791" spans="1:9">
      <c r="A2791">
        <v>2790</v>
      </c>
      <c r="B2791">
        <v>261</v>
      </c>
      <c r="C2791" t="s">
        <v>27</v>
      </c>
      <c r="D2791">
        <v>37.561034999999997</v>
      </c>
      <c r="E2791">
        <v>126.90262300000001</v>
      </c>
      <c r="F2791">
        <v>15400</v>
      </c>
      <c r="G2791" s="1">
        <v>42561</v>
      </c>
      <c r="H2791" s="2">
        <v>0.56240999999999997</v>
      </c>
      <c r="I2791" t="s">
        <v>984</v>
      </c>
    </row>
    <row r="2792" spans="1:9">
      <c r="A2792">
        <v>2791</v>
      </c>
      <c r="B2792">
        <v>108</v>
      </c>
      <c r="C2792" t="s">
        <v>20</v>
      </c>
      <c r="D2792">
        <v>37.676501999999999</v>
      </c>
      <c r="E2792">
        <v>127.128049</v>
      </c>
      <c r="F2792">
        <v>21100</v>
      </c>
      <c r="G2792" s="1">
        <v>43191</v>
      </c>
      <c r="H2792" s="2">
        <v>0.52593999999999996</v>
      </c>
      <c r="I2792" t="s">
        <v>984</v>
      </c>
    </row>
    <row r="2793" spans="1:9">
      <c r="A2793">
        <v>2792</v>
      </c>
      <c r="B2793">
        <v>222</v>
      </c>
      <c r="C2793" t="s">
        <v>51</v>
      </c>
      <c r="D2793">
        <v>37.488664</v>
      </c>
      <c r="E2793">
        <v>127.039942</v>
      </c>
      <c r="F2793">
        <v>59400</v>
      </c>
      <c r="G2793" s="1">
        <v>42477</v>
      </c>
      <c r="H2793" s="2">
        <v>0.86573</v>
      </c>
      <c r="I2793" t="s">
        <v>984</v>
      </c>
    </row>
    <row r="2794" spans="1:9">
      <c r="A2794">
        <v>2793</v>
      </c>
      <c r="B2794">
        <v>168</v>
      </c>
      <c r="C2794" t="s">
        <v>115</v>
      </c>
      <c r="D2794">
        <v>37.464373999999999</v>
      </c>
      <c r="E2794">
        <v>126.88685</v>
      </c>
      <c r="F2794">
        <v>148200</v>
      </c>
      <c r="G2794" s="1">
        <v>43075</v>
      </c>
      <c r="H2794" s="2">
        <v>0.90081999999999995</v>
      </c>
      <c r="I2794" t="s">
        <v>984</v>
      </c>
    </row>
    <row r="2795" spans="1:9">
      <c r="A2795">
        <v>2794</v>
      </c>
      <c r="B2795">
        <v>210</v>
      </c>
      <c r="C2795" t="s">
        <v>88</v>
      </c>
      <c r="D2795">
        <v>37.580041000000001</v>
      </c>
      <c r="E2795">
        <v>127.073244</v>
      </c>
      <c r="F2795">
        <v>18200</v>
      </c>
      <c r="G2795" s="1">
        <v>43170</v>
      </c>
      <c r="H2795" s="2">
        <v>0.72889000000000004</v>
      </c>
      <c r="I2795" t="s">
        <v>984</v>
      </c>
    </row>
    <row r="2796" spans="1:9">
      <c r="A2796">
        <v>2795</v>
      </c>
      <c r="B2796">
        <v>131</v>
      </c>
      <c r="C2796" t="s">
        <v>46</v>
      </c>
      <c r="D2796">
        <v>37.534497999999999</v>
      </c>
      <c r="E2796">
        <v>127.13566299999999</v>
      </c>
      <c r="F2796">
        <v>34900</v>
      </c>
      <c r="G2796" s="1">
        <v>42606</v>
      </c>
      <c r="H2796" s="2">
        <v>0.50985999999999998</v>
      </c>
      <c r="I2796" t="s">
        <v>984</v>
      </c>
    </row>
    <row r="2797" spans="1:9">
      <c r="A2797">
        <v>2796</v>
      </c>
      <c r="B2797">
        <v>136</v>
      </c>
      <c r="C2797" t="s">
        <v>33</v>
      </c>
      <c r="D2797">
        <v>37.65842</v>
      </c>
      <c r="E2797">
        <v>127.14268300000001</v>
      </c>
      <c r="F2797">
        <v>35200</v>
      </c>
      <c r="G2797" s="1">
        <v>42828</v>
      </c>
      <c r="H2797" s="2">
        <v>0.38836999999999999</v>
      </c>
      <c r="I2797" t="s">
        <v>985</v>
      </c>
    </row>
    <row r="2798" spans="1:9">
      <c r="A2798">
        <v>2797</v>
      </c>
      <c r="B2798">
        <v>173</v>
      </c>
      <c r="C2798" t="s">
        <v>76</v>
      </c>
      <c r="D2798">
        <v>37.570442</v>
      </c>
      <c r="E2798">
        <v>126.96533599999999</v>
      </c>
      <c r="F2798">
        <v>65200</v>
      </c>
      <c r="G2798" s="1">
        <v>42673</v>
      </c>
      <c r="H2798" s="2">
        <v>0.68478000000000006</v>
      </c>
      <c r="I2798" t="s">
        <v>984</v>
      </c>
    </row>
    <row r="2799" spans="1:9">
      <c r="A2799">
        <v>2798</v>
      </c>
      <c r="B2799">
        <v>71</v>
      </c>
      <c r="C2799" t="s">
        <v>51</v>
      </c>
      <c r="D2799">
        <v>37.646067000000002</v>
      </c>
      <c r="E2799">
        <v>126.927513</v>
      </c>
      <c r="F2799">
        <v>12300</v>
      </c>
      <c r="G2799" s="1">
        <v>42799</v>
      </c>
      <c r="H2799" s="2">
        <v>0.78612000000000004</v>
      </c>
      <c r="I2799" t="s">
        <v>984</v>
      </c>
    </row>
    <row r="2800" spans="1:9">
      <c r="A2800">
        <v>2799</v>
      </c>
      <c r="B2800">
        <v>56</v>
      </c>
      <c r="C2800" t="s">
        <v>23</v>
      </c>
      <c r="D2800">
        <v>37.549334999999999</v>
      </c>
      <c r="E2800">
        <v>127.02258999999999</v>
      </c>
      <c r="F2800">
        <v>49100</v>
      </c>
      <c r="G2800" s="1">
        <v>42608</v>
      </c>
      <c r="H2800" s="2">
        <v>0.94001000000000001</v>
      </c>
      <c r="I2800" t="s">
        <v>984</v>
      </c>
    </row>
    <row r="2801" spans="1:9">
      <c r="A2801">
        <v>2800</v>
      </c>
      <c r="B2801">
        <v>224</v>
      </c>
      <c r="C2801" t="s">
        <v>76</v>
      </c>
      <c r="D2801">
        <v>37.455334999999998</v>
      </c>
      <c r="E2801">
        <v>127.05976200000001</v>
      </c>
      <c r="F2801">
        <v>135100</v>
      </c>
      <c r="G2801" s="1">
        <v>42977</v>
      </c>
      <c r="H2801" s="2">
        <v>0.9345</v>
      </c>
      <c r="I2801" t="s">
        <v>984</v>
      </c>
    </row>
    <row r="2802" spans="1:9">
      <c r="A2802">
        <v>2801</v>
      </c>
      <c r="B2802">
        <v>20</v>
      </c>
      <c r="C2802" t="s">
        <v>84</v>
      </c>
      <c r="D2802">
        <v>37.659044000000002</v>
      </c>
      <c r="E2802">
        <v>127.027717</v>
      </c>
      <c r="F2802">
        <v>20200</v>
      </c>
      <c r="G2802" s="1">
        <v>42476</v>
      </c>
      <c r="H2802" s="2">
        <v>0.51266999999999996</v>
      </c>
      <c r="I2802" t="s">
        <v>984</v>
      </c>
    </row>
    <row r="2803" spans="1:9">
      <c r="A2803">
        <v>2802</v>
      </c>
      <c r="B2803">
        <v>107</v>
      </c>
      <c r="C2803" t="s">
        <v>47</v>
      </c>
      <c r="D2803">
        <v>37.546993000000001</v>
      </c>
      <c r="E2803">
        <v>126.89265399999999</v>
      </c>
      <c r="F2803">
        <v>112300</v>
      </c>
      <c r="G2803" s="1">
        <v>42699</v>
      </c>
      <c r="H2803" s="2">
        <v>0.46435999999999999</v>
      </c>
      <c r="I2803" t="s">
        <v>986</v>
      </c>
    </row>
    <row r="2804" spans="1:9">
      <c r="A2804">
        <v>2803</v>
      </c>
      <c r="B2804">
        <v>128</v>
      </c>
      <c r="C2804" t="s">
        <v>22</v>
      </c>
      <c r="D2804">
        <v>37.462378000000001</v>
      </c>
      <c r="E2804">
        <v>127.15334300000001</v>
      </c>
      <c r="F2804">
        <v>89000</v>
      </c>
      <c r="G2804" s="1">
        <v>42817</v>
      </c>
      <c r="H2804" s="2">
        <v>0.51505000000000001</v>
      </c>
      <c r="I2804" t="s">
        <v>984</v>
      </c>
    </row>
    <row r="2805" spans="1:9">
      <c r="A2805">
        <v>2804</v>
      </c>
      <c r="B2805">
        <v>170</v>
      </c>
      <c r="C2805" t="s">
        <v>51</v>
      </c>
      <c r="D2805">
        <v>37.536478000000002</v>
      </c>
      <c r="E2805">
        <v>126.96370400000001</v>
      </c>
      <c r="F2805">
        <v>106700</v>
      </c>
      <c r="G2805" s="1">
        <v>42885</v>
      </c>
      <c r="H2805" s="2">
        <v>0.97460999999999998</v>
      </c>
      <c r="I2805" t="s">
        <v>984</v>
      </c>
    </row>
    <row r="2806" spans="1:9">
      <c r="A2806">
        <v>2805</v>
      </c>
      <c r="B2806">
        <v>129</v>
      </c>
      <c r="C2806" t="s">
        <v>46</v>
      </c>
      <c r="D2806">
        <v>37.623409000000002</v>
      </c>
      <c r="E2806">
        <v>126.86163000000001</v>
      </c>
      <c r="F2806">
        <v>142000</v>
      </c>
      <c r="G2806" s="1">
        <v>42549</v>
      </c>
      <c r="H2806" s="2">
        <v>0.8266</v>
      </c>
      <c r="I2806" t="s">
        <v>984</v>
      </c>
    </row>
    <row r="2807" spans="1:9">
      <c r="A2807">
        <v>2806</v>
      </c>
      <c r="B2807">
        <v>287</v>
      </c>
      <c r="C2807" t="s">
        <v>77</v>
      </c>
      <c r="D2807">
        <v>37.627457</v>
      </c>
      <c r="E2807">
        <v>126.988</v>
      </c>
      <c r="F2807">
        <v>81600</v>
      </c>
      <c r="G2807" s="1">
        <v>42938</v>
      </c>
      <c r="H2807" s="2">
        <v>0.67605000000000004</v>
      </c>
      <c r="I2807" t="s">
        <v>986</v>
      </c>
    </row>
    <row r="2808" spans="1:9">
      <c r="A2808">
        <v>2807</v>
      </c>
      <c r="B2808">
        <v>74</v>
      </c>
      <c r="C2808" t="s">
        <v>37</v>
      </c>
      <c r="D2808">
        <v>37.466355</v>
      </c>
      <c r="E2808">
        <v>126.955619</v>
      </c>
      <c r="F2808">
        <v>53800</v>
      </c>
      <c r="G2808" s="1">
        <v>42584</v>
      </c>
      <c r="H2808" s="2">
        <v>0.89883999999999997</v>
      </c>
      <c r="I2808" t="s">
        <v>984</v>
      </c>
    </row>
    <row r="2809" spans="1:9">
      <c r="A2809">
        <v>2808</v>
      </c>
      <c r="B2809">
        <v>40</v>
      </c>
      <c r="C2809" t="s">
        <v>163</v>
      </c>
      <c r="D2809">
        <v>37.680776000000002</v>
      </c>
      <c r="E2809">
        <v>127.057756</v>
      </c>
      <c r="F2809">
        <v>140300</v>
      </c>
      <c r="G2809" s="1">
        <v>42919</v>
      </c>
      <c r="H2809" s="2">
        <v>0.59555000000000002</v>
      </c>
      <c r="I2809" t="s">
        <v>984</v>
      </c>
    </row>
    <row r="2810" spans="1:9">
      <c r="A2810">
        <v>2809</v>
      </c>
      <c r="B2810">
        <v>224</v>
      </c>
      <c r="C2810" t="s">
        <v>132</v>
      </c>
      <c r="D2810">
        <v>37.538280999999998</v>
      </c>
      <c r="E2810">
        <v>126.9783</v>
      </c>
      <c r="F2810">
        <v>99900</v>
      </c>
      <c r="G2810" s="1">
        <v>42849</v>
      </c>
      <c r="H2810" s="2">
        <v>0.92344999999999999</v>
      </c>
      <c r="I2810" t="s">
        <v>987</v>
      </c>
    </row>
    <row r="2811" spans="1:9">
      <c r="A2811">
        <v>2810</v>
      </c>
      <c r="B2811">
        <v>137</v>
      </c>
      <c r="C2811" t="s">
        <v>93</v>
      </c>
      <c r="D2811">
        <v>37.679445000000001</v>
      </c>
      <c r="E2811">
        <v>127.06044199999999</v>
      </c>
      <c r="F2811">
        <v>149700</v>
      </c>
      <c r="G2811" s="1">
        <v>42585</v>
      </c>
      <c r="H2811" s="2">
        <v>0.66003000000000001</v>
      </c>
      <c r="I2811" t="s">
        <v>985</v>
      </c>
    </row>
    <row r="2812" spans="1:9">
      <c r="A2812">
        <v>2811</v>
      </c>
      <c r="B2812">
        <v>16</v>
      </c>
      <c r="C2812" t="s">
        <v>159</v>
      </c>
      <c r="D2812">
        <v>37.653782</v>
      </c>
      <c r="E2812">
        <v>127.193305</v>
      </c>
      <c r="F2812">
        <v>131600</v>
      </c>
      <c r="G2812" s="1">
        <v>42978</v>
      </c>
      <c r="H2812" s="2">
        <v>0.62873999999999997</v>
      </c>
      <c r="I2812" t="s">
        <v>988</v>
      </c>
    </row>
    <row r="2813" spans="1:9">
      <c r="A2813">
        <v>2812</v>
      </c>
      <c r="B2813">
        <v>109</v>
      </c>
      <c r="C2813" t="s">
        <v>64</v>
      </c>
      <c r="D2813">
        <v>37.617413999999997</v>
      </c>
      <c r="E2813">
        <v>127.038723</v>
      </c>
      <c r="F2813">
        <v>110100</v>
      </c>
      <c r="G2813" s="1">
        <v>43055</v>
      </c>
      <c r="H2813" s="2">
        <v>0.66239999999999999</v>
      </c>
      <c r="I2813" t="s">
        <v>984</v>
      </c>
    </row>
    <row r="2814" spans="1:9">
      <c r="A2814">
        <v>2813</v>
      </c>
      <c r="B2814">
        <v>113</v>
      </c>
      <c r="C2814" t="s">
        <v>46</v>
      </c>
      <c r="D2814">
        <v>37.475622000000001</v>
      </c>
      <c r="E2814">
        <v>127.084294</v>
      </c>
      <c r="F2814">
        <v>58200</v>
      </c>
      <c r="G2814" s="1">
        <v>42916</v>
      </c>
      <c r="H2814" s="2">
        <v>0.85409000000000002</v>
      </c>
      <c r="I2814" t="s">
        <v>984</v>
      </c>
    </row>
    <row r="2815" spans="1:9">
      <c r="A2815">
        <v>2814</v>
      </c>
      <c r="B2815">
        <v>17</v>
      </c>
      <c r="C2815" t="s">
        <v>27</v>
      </c>
      <c r="D2815">
        <v>37.717978000000002</v>
      </c>
      <c r="E2815">
        <v>126.86859200000001</v>
      </c>
      <c r="F2815">
        <v>14800</v>
      </c>
      <c r="G2815" s="1">
        <v>42792</v>
      </c>
      <c r="H2815" s="2">
        <v>0.47355999999999998</v>
      </c>
      <c r="I2815" t="s">
        <v>984</v>
      </c>
    </row>
    <row r="2816" spans="1:9">
      <c r="A2816">
        <v>2815</v>
      </c>
      <c r="B2816">
        <v>202</v>
      </c>
      <c r="C2816" t="s">
        <v>115</v>
      </c>
      <c r="D2816">
        <v>37.55068</v>
      </c>
      <c r="E2816">
        <v>127.170056</v>
      </c>
      <c r="F2816">
        <v>32700</v>
      </c>
      <c r="G2816" s="1">
        <v>42734</v>
      </c>
      <c r="H2816" s="2">
        <v>0.47813</v>
      </c>
      <c r="I2816" t="s">
        <v>984</v>
      </c>
    </row>
    <row r="2817" spans="1:9">
      <c r="A2817">
        <v>2816</v>
      </c>
      <c r="B2817">
        <v>52</v>
      </c>
      <c r="C2817" t="s">
        <v>152</v>
      </c>
      <c r="D2817">
        <v>37.553369000000004</v>
      </c>
      <c r="E2817">
        <v>127.158514</v>
      </c>
      <c r="F2817">
        <v>146400</v>
      </c>
      <c r="G2817" s="1">
        <v>42913</v>
      </c>
      <c r="H2817" s="2">
        <v>0.47976999999999997</v>
      </c>
      <c r="I2817" t="s">
        <v>986</v>
      </c>
    </row>
    <row r="2818" spans="1:9">
      <c r="A2818">
        <v>2817</v>
      </c>
      <c r="B2818">
        <v>71</v>
      </c>
      <c r="C2818" t="s">
        <v>77</v>
      </c>
      <c r="D2818">
        <v>37.673202000000003</v>
      </c>
      <c r="E2818">
        <v>127.112506</v>
      </c>
      <c r="F2818">
        <v>95300</v>
      </c>
      <c r="G2818" s="1">
        <v>42696</v>
      </c>
      <c r="H2818" s="2">
        <v>0.95792999999999995</v>
      </c>
      <c r="I2818" t="s">
        <v>986</v>
      </c>
    </row>
    <row r="2819" spans="1:9">
      <c r="A2819">
        <v>2818</v>
      </c>
      <c r="B2819">
        <v>61</v>
      </c>
      <c r="C2819" t="s">
        <v>46</v>
      </c>
      <c r="D2819">
        <v>37.581104000000003</v>
      </c>
      <c r="E2819">
        <v>126.970386</v>
      </c>
      <c r="F2819">
        <v>11600</v>
      </c>
      <c r="G2819" s="1">
        <v>42518</v>
      </c>
      <c r="H2819" s="2">
        <v>0.93613000000000002</v>
      </c>
      <c r="I2819" t="s">
        <v>984</v>
      </c>
    </row>
    <row r="2820" spans="1:9">
      <c r="A2820">
        <v>2819</v>
      </c>
      <c r="B2820">
        <v>82</v>
      </c>
      <c r="C2820" t="s">
        <v>159</v>
      </c>
      <c r="D2820">
        <v>37.708649000000001</v>
      </c>
      <c r="E2820">
        <v>127.198652</v>
      </c>
      <c r="F2820">
        <v>110200</v>
      </c>
      <c r="G2820" s="1">
        <v>42464</v>
      </c>
      <c r="H2820" s="2">
        <v>0.74421999999999999</v>
      </c>
      <c r="I2820" t="s">
        <v>988</v>
      </c>
    </row>
    <row r="2821" spans="1:9">
      <c r="A2821">
        <v>2820</v>
      </c>
      <c r="B2821">
        <v>52</v>
      </c>
      <c r="C2821" t="s">
        <v>115</v>
      </c>
      <c r="D2821">
        <v>37.496262999999999</v>
      </c>
      <c r="E2821">
        <v>126.901551</v>
      </c>
      <c r="F2821">
        <v>87500</v>
      </c>
      <c r="G2821" s="1">
        <v>42978</v>
      </c>
      <c r="H2821" s="2">
        <v>0.87458000000000002</v>
      </c>
      <c r="I2821" t="s">
        <v>984</v>
      </c>
    </row>
    <row r="2822" spans="1:9">
      <c r="A2822">
        <v>2821</v>
      </c>
      <c r="B2822">
        <v>90</v>
      </c>
      <c r="C2822" t="s">
        <v>163</v>
      </c>
      <c r="D2822">
        <v>37.551211000000002</v>
      </c>
      <c r="E2822">
        <v>126.97901299999999</v>
      </c>
      <c r="F2822">
        <v>97700</v>
      </c>
      <c r="G2822" s="1">
        <v>42934</v>
      </c>
      <c r="H2822" s="2">
        <v>0.77515000000000001</v>
      </c>
      <c r="I2822" t="s">
        <v>984</v>
      </c>
    </row>
    <row r="2823" spans="1:9">
      <c r="A2823">
        <v>2822</v>
      </c>
      <c r="B2823">
        <v>49</v>
      </c>
      <c r="C2823" t="s">
        <v>64</v>
      </c>
      <c r="D2823">
        <v>37.454338</v>
      </c>
      <c r="E2823">
        <v>126.94646899999999</v>
      </c>
      <c r="F2823">
        <v>3100</v>
      </c>
      <c r="G2823" s="1">
        <v>42421</v>
      </c>
      <c r="H2823" s="2">
        <v>0.53727999999999998</v>
      </c>
      <c r="I2823" t="s">
        <v>984</v>
      </c>
    </row>
    <row r="2824" spans="1:9">
      <c r="A2824">
        <v>2823</v>
      </c>
      <c r="B2824">
        <v>147</v>
      </c>
      <c r="C2824" t="s">
        <v>88</v>
      </c>
      <c r="D2824">
        <v>37.591603999999997</v>
      </c>
      <c r="E2824">
        <v>127.195038</v>
      </c>
      <c r="F2824">
        <v>81700</v>
      </c>
      <c r="G2824" s="1">
        <v>42968</v>
      </c>
      <c r="H2824" s="2">
        <v>0.87826000000000004</v>
      </c>
      <c r="I2824" t="s">
        <v>984</v>
      </c>
    </row>
    <row r="2825" spans="1:9">
      <c r="A2825">
        <v>2824</v>
      </c>
      <c r="B2825">
        <v>116</v>
      </c>
      <c r="C2825" t="s">
        <v>100</v>
      </c>
      <c r="D2825">
        <v>37.672713999999999</v>
      </c>
      <c r="E2825">
        <v>127.04142</v>
      </c>
      <c r="F2825">
        <v>126500</v>
      </c>
      <c r="G2825" s="1">
        <v>43178</v>
      </c>
      <c r="H2825" s="2">
        <v>0.64885000000000004</v>
      </c>
      <c r="I2825" t="s">
        <v>987</v>
      </c>
    </row>
    <row r="2826" spans="1:9">
      <c r="A2826">
        <v>2825</v>
      </c>
      <c r="B2826">
        <v>4</v>
      </c>
      <c r="C2826" t="s">
        <v>100</v>
      </c>
      <c r="D2826">
        <v>37.511792</v>
      </c>
      <c r="E2826">
        <v>126.947418</v>
      </c>
      <c r="F2826">
        <v>149900</v>
      </c>
      <c r="G2826" s="1">
        <v>43120</v>
      </c>
      <c r="H2826" s="2">
        <v>0.55437999999999998</v>
      </c>
      <c r="I2826" t="s">
        <v>987</v>
      </c>
    </row>
    <row r="2827" spans="1:9">
      <c r="A2827">
        <v>2826</v>
      </c>
      <c r="B2827">
        <v>34</v>
      </c>
      <c r="C2827" t="s">
        <v>115</v>
      </c>
      <c r="D2827">
        <v>37.482829000000002</v>
      </c>
      <c r="E2827">
        <v>127.155688</v>
      </c>
      <c r="F2827">
        <v>92000</v>
      </c>
      <c r="G2827" s="1">
        <v>42468</v>
      </c>
      <c r="H2827" s="2">
        <v>0.51365000000000005</v>
      </c>
      <c r="I2827" t="s">
        <v>984</v>
      </c>
    </row>
    <row r="2828" spans="1:9">
      <c r="A2828">
        <v>2827</v>
      </c>
      <c r="B2828">
        <v>157</v>
      </c>
      <c r="C2828" t="s">
        <v>47</v>
      </c>
      <c r="D2828">
        <v>37.524116999999997</v>
      </c>
      <c r="E2828">
        <v>126.904644</v>
      </c>
      <c r="F2828">
        <v>28200</v>
      </c>
      <c r="G2828" s="1">
        <v>42835</v>
      </c>
      <c r="H2828" s="2">
        <v>0.62395</v>
      </c>
      <c r="I2828" t="s">
        <v>986</v>
      </c>
    </row>
    <row r="2829" spans="1:9">
      <c r="A2829">
        <v>2828</v>
      </c>
      <c r="B2829">
        <v>32</v>
      </c>
      <c r="C2829" t="s">
        <v>93</v>
      </c>
      <c r="D2829">
        <v>37.587212000000001</v>
      </c>
      <c r="E2829">
        <v>127.06329599999999</v>
      </c>
      <c r="F2829">
        <v>105600</v>
      </c>
      <c r="G2829" s="1">
        <v>43021</v>
      </c>
      <c r="H2829" s="2">
        <v>0.70577999999999996</v>
      </c>
      <c r="I2829" t="s">
        <v>985</v>
      </c>
    </row>
    <row r="2830" spans="1:9">
      <c r="A2830">
        <v>2829</v>
      </c>
      <c r="B2830">
        <v>224</v>
      </c>
      <c r="C2830" t="s">
        <v>28</v>
      </c>
      <c r="D2830">
        <v>37.606053000000003</v>
      </c>
      <c r="E2830">
        <v>127.10768899999999</v>
      </c>
      <c r="F2830">
        <v>70200</v>
      </c>
      <c r="G2830" s="1">
        <v>42973</v>
      </c>
      <c r="H2830" s="2">
        <v>0.86404999999999998</v>
      </c>
      <c r="I2830" t="s">
        <v>986</v>
      </c>
    </row>
    <row r="2831" spans="1:9">
      <c r="A2831">
        <v>2830</v>
      </c>
      <c r="B2831">
        <v>56</v>
      </c>
      <c r="C2831" t="s">
        <v>152</v>
      </c>
      <c r="D2831">
        <v>37.454093999999998</v>
      </c>
      <c r="E2831">
        <v>127.14050400000001</v>
      </c>
      <c r="F2831">
        <v>56100</v>
      </c>
      <c r="G2831" s="1">
        <v>43033</v>
      </c>
      <c r="H2831" s="2">
        <v>0.51888000000000001</v>
      </c>
      <c r="I2831" t="s">
        <v>986</v>
      </c>
    </row>
    <row r="2832" spans="1:9">
      <c r="A2832">
        <v>2831</v>
      </c>
      <c r="B2832">
        <v>191</v>
      </c>
      <c r="C2832" t="s">
        <v>77</v>
      </c>
      <c r="D2832">
        <v>37.605871999999998</v>
      </c>
      <c r="E2832">
        <v>127.012984</v>
      </c>
      <c r="F2832">
        <v>3500</v>
      </c>
      <c r="G2832" s="1">
        <v>43061</v>
      </c>
      <c r="H2832" s="2">
        <v>0.62148999999999999</v>
      </c>
      <c r="I2832" t="s">
        <v>986</v>
      </c>
    </row>
    <row r="2833" spans="1:9">
      <c r="A2833">
        <v>2832</v>
      </c>
      <c r="B2833">
        <v>159</v>
      </c>
      <c r="C2833" t="s">
        <v>27</v>
      </c>
      <c r="D2833">
        <v>37.536031999999999</v>
      </c>
      <c r="E2833">
        <v>126.9061</v>
      </c>
      <c r="F2833">
        <v>45600</v>
      </c>
      <c r="G2833" s="1">
        <v>43009</v>
      </c>
      <c r="H2833" s="2">
        <v>0.48675000000000002</v>
      </c>
      <c r="I2833" t="s">
        <v>984</v>
      </c>
    </row>
    <row r="2834" spans="1:9">
      <c r="A2834">
        <v>2833</v>
      </c>
      <c r="B2834">
        <v>177</v>
      </c>
      <c r="C2834" t="s">
        <v>28</v>
      </c>
      <c r="D2834">
        <v>37.456223999999999</v>
      </c>
      <c r="E2834">
        <v>126.987562</v>
      </c>
      <c r="F2834">
        <v>29300</v>
      </c>
      <c r="G2834" s="1">
        <v>42851</v>
      </c>
      <c r="H2834" s="2">
        <v>0.51571999999999996</v>
      </c>
      <c r="I2834" t="s">
        <v>986</v>
      </c>
    </row>
    <row r="2835" spans="1:9">
      <c r="A2835">
        <v>2834</v>
      </c>
      <c r="B2835">
        <v>158</v>
      </c>
      <c r="C2835" t="s">
        <v>132</v>
      </c>
      <c r="D2835">
        <v>37.526690000000002</v>
      </c>
      <c r="E2835">
        <v>126.958783</v>
      </c>
      <c r="F2835">
        <v>110900</v>
      </c>
      <c r="G2835" s="1">
        <v>42758</v>
      </c>
      <c r="H2835" s="2">
        <v>0.48504999999999998</v>
      </c>
      <c r="I2835" t="s">
        <v>987</v>
      </c>
    </row>
    <row r="2836" spans="1:9">
      <c r="A2836">
        <v>2835</v>
      </c>
      <c r="B2836">
        <v>128</v>
      </c>
      <c r="C2836" t="s">
        <v>22</v>
      </c>
      <c r="D2836">
        <v>37.528652999999998</v>
      </c>
      <c r="E2836">
        <v>126.991479</v>
      </c>
      <c r="F2836">
        <v>109800</v>
      </c>
      <c r="G2836" s="1">
        <v>42700</v>
      </c>
      <c r="H2836" s="2">
        <v>0.87436000000000003</v>
      </c>
      <c r="I2836" t="s">
        <v>984</v>
      </c>
    </row>
    <row r="2837" spans="1:9">
      <c r="A2837">
        <v>2836</v>
      </c>
      <c r="B2837">
        <v>11</v>
      </c>
      <c r="C2837" t="s">
        <v>101</v>
      </c>
      <c r="D2837">
        <v>37.625664</v>
      </c>
      <c r="E2837">
        <v>127.07556</v>
      </c>
      <c r="F2837">
        <v>100200</v>
      </c>
      <c r="G2837" s="1">
        <v>43110</v>
      </c>
      <c r="H2837" s="2">
        <v>0.92301</v>
      </c>
      <c r="I2837" t="s">
        <v>984</v>
      </c>
    </row>
    <row r="2838" spans="1:9">
      <c r="A2838">
        <v>2837</v>
      </c>
      <c r="B2838">
        <v>131</v>
      </c>
      <c r="C2838" t="s">
        <v>23</v>
      </c>
      <c r="D2838">
        <v>37.637357999999999</v>
      </c>
      <c r="E2838">
        <v>126.929945</v>
      </c>
      <c r="F2838">
        <v>123100</v>
      </c>
      <c r="G2838" s="1">
        <v>42460</v>
      </c>
      <c r="H2838" s="2">
        <v>0.79274</v>
      </c>
      <c r="I2838" t="s">
        <v>984</v>
      </c>
    </row>
    <row r="2839" spans="1:9">
      <c r="A2839">
        <v>2838</v>
      </c>
      <c r="B2839">
        <v>60</v>
      </c>
      <c r="C2839" t="s">
        <v>77</v>
      </c>
      <c r="D2839">
        <v>37.641534</v>
      </c>
      <c r="E2839">
        <v>127.06353300000001</v>
      </c>
      <c r="F2839">
        <v>60500</v>
      </c>
      <c r="G2839" s="1">
        <v>42805</v>
      </c>
      <c r="H2839" s="2">
        <v>0.59985999999999995</v>
      </c>
      <c r="I2839" t="s">
        <v>986</v>
      </c>
    </row>
    <row r="2840" spans="1:9">
      <c r="A2840">
        <v>2839</v>
      </c>
      <c r="B2840">
        <v>226</v>
      </c>
      <c r="C2840" t="s">
        <v>76</v>
      </c>
      <c r="D2840">
        <v>37.506292999999999</v>
      </c>
      <c r="E2840">
        <v>127.140334</v>
      </c>
      <c r="F2840">
        <v>90300</v>
      </c>
      <c r="G2840" s="1">
        <v>42759</v>
      </c>
      <c r="H2840" s="2">
        <v>0.91327999999999998</v>
      </c>
      <c r="I2840" t="s">
        <v>984</v>
      </c>
    </row>
    <row r="2841" spans="1:9">
      <c r="A2841">
        <v>2840</v>
      </c>
      <c r="B2841">
        <v>195</v>
      </c>
      <c r="C2841" t="s">
        <v>42</v>
      </c>
      <c r="D2841">
        <v>37.600202000000003</v>
      </c>
      <c r="E2841">
        <v>126.8683</v>
      </c>
      <c r="F2841">
        <v>122900</v>
      </c>
      <c r="G2841" s="1">
        <v>42892</v>
      </c>
      <c r="H2841" s="2">
        <v>0.81411</v>
      </c>
      <c r="I2841" t="s">
        <v>984</v>
      </c>
    </row>
    <row r="2842" spans="1:9">
      <c r="A2842">
        <v>2841</v>
      </c>
      <c r="B2842">
        <v>216</v>
      </c>
      <c r="C2842" t="s">
        <v>93</v>
      </c>
      <c r="D2842">
        <v>37.522378000000003</v>
      </c>
      <c r="E2842">
        <v>127.145825</v>
      </c>
      <c r="F2842">
        <v>117700</v>
      </c>
      <c r="G2842" s="1">
        <v>42658</v>
      </c>
      <c r="H2842" s="2">
        <v>0.60148999999999997</v>
      </c>
      <c r="I2842" t="s">
        <v>985</v>
      </c>
    </row>
    <row r="2843" spans="1:9">
      <c r="A2843">
        <v>2842</v>
      </c>
      <c r="B2843">
        <v>77</v>
      </c>
      <c r="C2843" t="s">
        <v>37</v>
      </c>
      <c r="D2843">
        <v>37.652217999999998</v>
      </c>
      <c r="E2843">
        <v>127.085943</v>
      </c>
      <c r="F2843">
        <v>15800</v>
      </c>
      <c r="G2843" s="1">
        <v>43150</v>
      </c>
      <c r="H2843" s="2">
        <v>0.68008999999999997</v>
      </c>
      <c r="I2843" t="s">
        <v>984</v>
      </c>
    </row>
    <row r="2844" spans="1:9">
      <c r="A2844">
        <v>2843</v>
      </c>
      <c r="B2844">
        <v>169</v>
      </c>
      <c r="C2844" t="s">
        <v>76</v>
      </c>
      <c r="D2844">
        <v>37.605251000000003</v>
      </c>
      <c r="E2844">
        <v>127.046645</v>
      </c>
      <c r="F2844">
        <v>43900</v>
      </c>
      <c r="G2844" s="1">
        <v>43120</v>
      </c>
      <c r="H2844" s="2">
        <v>0.69177</v>
      </c>
      <c r="I2844" t="s">
        <v>984</v>
      </c>
    </row>
    <row r="2845" spans="1:9">
      <c r="A2845">
        <v>2844</v>
      </c>
      <c r="B2845">
        <v>17</v>
      </c>
      <c r="C2845" t="s">
        <v>68</v>
      </c>
      <c r="D2845">
        <v>37.679349000000002</v>
      </c>
      <c r="E2845">
        <v>127.18244</v>
      </c>
      <c r="F2845">
        <v>38700</v>
      </c>
      <c r="G2845" s="1">
        <v>42959</v>
      </c>
      <c r="H2845" s="2">
        <v>0.72236</v>
      </c>
      <c r="I2845" t="s">
        <v>984</v>
      </c>
    </row>
    <row r="2846" spans="1:9">
      <c r="A2846">
        <v>2845</v>
      </c>
      <c r="B2846">
        <v>212</v>
      </c>
      <c r="C2846" t="s">
        <v>33</v>
      </c>
      <c r="D2846">
        <v>37.715066</v>
      </c>
      <c r="E2846">
        <v>127.0428</v>
      </c>
      <c r="F2846">
        <v>43600</v>
      </c>
      <c r="G2846" s="1">
        <v>42535</v>
      </c>
      <c r="H2846" s="2">
        <v>0.41907</v>
      </c>
      <c r="I2846" t="s">
        <v>985</v>
      </c>
    </row>
    <row r="2847" spans="1:9">
      <c r="A2847">
        <v>2846</v>
      </c>
      <c r="B2847">
        <v>264</v>
      </c>
      <c r="C2847" t="s">
        <v>133</v>
      </c>
      <c r="D2847">
        <v>37.548805999999999</v>
      </c>
      <c r="E2847">
        <v>126.960469</v>
      </c>
      <c r="F2847">
        <v>57800</v>
      </c>
      <c r="G2847" s="1">
        <v>42515</v>
      </c>
      <c r="H2847" s="2">
        <v>0.39101999999999998</v>
      </c>
      <c r="I2847" t="s">
        <v>986</v>
      </c>
    </row>
    <row r="2848" spans="1:9">
      <c r="A2848">
        <v>2847</v>
      </c>
      <c r="B2848">
        <v>115</v>
      </c>
      <c r="C2848" t="s">
        <v>51</v>
      </c>
      <c r="D2848">
        <v>37.532234000000003</v>
      </c>
      <c r="E2848">
        <v>127.013989</v>
      </c>
      <c r="F2848">
        <v>76000</v>
      </c>
      <c r="G2848" s="1">
        <v>42925</v>
      </c>
      <c r="H2848" s="2">
        <v>0.37705</v>
      </c>
      <c r="I2848" t="s">
        <v>984</v>
      </c>
    </row>
    <row r="2849" spans="1:9">
      <c r="A2849">
        <v>2848</v>
      </c>
      <c r="B2849">
        <v>147</v>
      </c>
      <c r="C2849" t="s">
        <v>93</v>
      </c>
      <c r="D2849">
        <v>37.561351000000002</v>
      </c>
      <c r="E2849">
        <v>127.118201</v>
      </c>
      <c r="F2849">
        <v>81400</v>
      </c>
      <c r="G2849" s="1">
        <v>42541</v>
      </c>
      <c r="H2849" s="2">
        <v>0.66995000000000005</v>
      </c>
      <c r="I2849" t="s">
        <v>985</v>
      </c>
    </row>
    <row r="2850" spans="1:9">
      <c r="A2850">
        <v>2849</v>
      </c>
      <c r="B2850">
        <v>278</v>
      </c>
      <c r="C2850" t="s">
        <v>51</v>
      </c>
      <c r="D2850">
        <v>37.672899999999998</v>
      </c>
      <c r="E2850">
        <v>126.92476499999999</v>
      </c>
      <c r="F2850">
        <v>6200</v>
      </c>
      <c r="G2850" s="1">
        <v>42661</v>
      </c>
      <c r="H2850" s="2">
        <v>0.61861999999999995</v>
      </c>
      <c r="I2850" t="s">
        <v>984</v>
      </c>
    </row>
    <row r="2851" spans="1:9">
      <c r="A2851">
        <v>2850</v>
      </c>
      <c r="B2851">
        <v>109</v>
      </c>
      <c r="C2851" t="s">
        <v>132</v>
      </c>
      <c r="D2851">
        <v>37.578431999999999</v>
      </c>
      <c r="E2851">
        <v>127.005641</v>
      </c>
      <c r="F2851">
        <v>25000</v>
      </c>
      <c r="G2851" s="1">
        <v>42473</v>
      </c>
      <c r="H2851" s="2">
        <v>0.64276</v>
      </c>
      <c r="I2851" t="s">
        <v>987</v>
      </c>
    </row>
    <row r="2852" spans="1:9">
      <c r="A2852">
        <v>2851</v>
      </c>
      <c r="B2852">
        <v>215</v>
      </c>
      <c r="C2852" t="s">
        <v>51</v>
      </c>
      <c r="D2852">
        <v>37.498153000000002</v>
      </c>
      <c r="E2852">
        <v>126.987297</v>
      </c>
      <c r="F2852">
        <v>67900</v>
      </c>
      <c r="G2852" s="1">
        <v>42969</v>
      </c>
      <c r="H2852" s="2">
        <v>0.53796999999999995</v>
      </c>
      <c r="I2852" t="s">
        <v>984</v>
      </c>
    </row>
    <row r="2853" spans="1:9">
      <c r="A2853">
        <v>2852</v>
      </c>
      <c r="B2853">
        <v>158</v>
      </c>
      <c r="C2853" t="s">
        <v>23</v>
      </c>
      <c r="D2853">
        <v>37.696457000000002</v>
      </c>
      <c r="E2853">
        <v>127.03816500000001</v>
      </c>
      <c r="F2853">
        <v>115900</v>
      </c>
      <c r="G2853" s="1">
        <v>43172</v>
      </c>
      <c r="H2853" s="2">
        <v>0.53842000000000001</v>
      </c>
      <c r="I2853" t="s">
        <v>984</v>
      </c>
    </row>
    <row r="2854" spans="1:9">
      <c r="A2854">
        <v>2853</v>
      </c>
      <c r="B2854">
        <v>20</v>
      </c>
      <c r="C2854" t="s">
        <v>68</v>
      </c>
      <c r="D2854">
        <v>37.702858999999997</v>
      </c>
      <c r="E2854">
        <v>127.041814</v>
      </c>
      <c r="F2854">
        <v>121100</v>
      </c>
      <c r="G2854" s="1">
        <v>42669</v>
      </c>
      <c r="H2854" s="2">
        <v>0.85638999999999998</v>
      </c>
      <c r="I2854" t="s">
        <v>984</v>
      </c>
    </row>
    <row r="2855" spans="1:9">
      <c r="A2855">
        <v>2854</v>
      </c>
      <c r="B2855">
        <v>290</v>
      </c>
      <c r="C2855" t="s">
        <v>68</v>
      </c>
      <c r="D2855">
        <v>37.644593</v>
      </c>
      <c r="E2855">
        <v>127.19185299999999</v>
      </c>
      <c r="F2855">
        <v>138600</v>
      </c>
      <c r="G2855" s="1">
        <v>42795</v>
      </c>
      <c r="H2855" s="2">
        <v>0.46343000000000001</v>
      </c>
      <c r="I2855" t="s">
        <v>984</v>
      </c>
    </row>
    <row r="2856" spans="1:9">
      <c r="A2856">
        <v>2855</v>
      </c>
      <c r="B2856">
        <v>75</v>
      </c>
      <c r="C2856" t="s">
        <v>72</v>
      </c>
      <c r="D2856">
        <v>37.558373000000003</v>
      </c>
      <c r="E2856">
        <v>127.050214</v>
      </c>
      <c r="F2856">
        <v>75600</v>
      </c>
      <c r="G2856" s="1">
        <v>42474</v>
      </c>
      <c r="H2856" s="2">
        <v>0.79030999999999996</v>
      </c>
      <c r="I2856" t="s">
        <v>984</v>
      </c>
    </row>
    <row r="2857" spans="1:9">
      <c r="A2857">
        <v>2856</v>
      </c>
      <c r="B2857">
        <v>126</v>
      </c>
      <c r="C2857" t="s">
        <v>76</v>
      </c>
      <c r="D2857">
        <v>37.647879000000003</v>
      </c>
      <c r="E2857">
        <v>127.064063</v>
      </c>
      <c r="F2857">
        <v>57100</v>
      </c>
      <c r="G2857" s="1">
        <v>42755</v>
      </c>
      <c r="H2857" s="2">
        <v>0.86626999999999998</v>
      </c>
      <c r="I2857" t="s">
        <v>984</v>
      </c>
    </row>
    <row r="2858" spans="1:9">
      <c r="A2858">
        <v>2857</v>
      </c>
      <c r="B2858">
        <v>205</v>
      </c>
      <c r="C2858" t="s">
        <v>88</v>
      </c>
      <c r="D2858">
        <v>37.470834000000004</v>
      </c>
      <c r="E2858">
        <v>126.973416</v>
      </c>
      <c r="F2858">
        <v>69500</v>
      </c>
      <c r="G2858" s="1">
        <v>42752</v>
      </c>
      <c r="H2858" s="2">
        <v>0.88748000000000005</v>
      </c>
      <c r="I2858" t="s">
        <v>984</v>
      </c>
    </row>
    <row r="2859" spans="1:9">
      <c r="A2859">
        <v>2858</v>
      </c>
      <c r="B2859">
        <v>184</v>
      </c>
      <c r="C2859" t="s">
        <v>119</v>
      </c>
      <c r="D2859">
        <v>37.607182999999999</v>
      </c>
      <c r="E2859">
        <v>126.91327800000001</v>
      </c>
      <c r="F2859">
        <v>87400</v>
      </c>
      <c r="G2859" s="1">
        <v>42506</v>
      </c>
      <c r="H2859" s="2">
        <v>0.72043999999999997</v>
      </c>
      <c r="I2859" t="s">
        <v>986</v>
      </c>
    </row>
    <row r="2860" spans="1:9">
      <c r="A2860">
        <v>2859</v>
      </c>
      <c r="B2860">
        <v>137</v>
      </c>
      <c r="C2860" t="s">
        <v>101</v>
      </c>
      <c r="D2860">
        <v>37.698804000000003</v>
      </c>
      <c r="E2860">
        <v>126.95275700000001</v>
      </c>
      <c r="F2860">
        <v>133000</v>
      </c>
      <c r="G2860" s="1">
        <v>42662</v>
      </c>
      <c r="H2860" s="2">
        <v>0.90424000000000004</v>
      </c>
      <c r="I2860" t="s">
        <v>984</v>
      </c>
    </row>
    <row r="2861" spans="1:9">
      <c r="A2861">
        <v>2860</v>
      </c>
      <c r="B2861">
        <v>268</v>
      </c>
      <c r="C2861" t="s">
        <v>27</v>
      </c>
      <c r="D2861">
        <v>37.646849000000003</v>
      </c>
      <c r="E2861">
        <v>126.920264</v>
      </c>
      <c r="F2861">
        <v>100300</v>
      </c>
      <c r="G2861" s="1">
        <v>42648</v>
      </c>
      <c r="H2861" s="2">
        <v>0.68720000000000003</v>
      </c>
      <c r="I2861" t="s">
        <v>984</v>
      </c>
    </row>
    <row r="2862" spans="1:9">
      <c r="A2862">
        <v>2861</v>
      </c>
      <c r="B2862">
        <v>81</v>
      </c>
      <c r="C2862" t="s">
        <v>68</v>
      </c>
      <c r="D2862">
        <v>37.511792</v>
      </c>
      <c r="E2862">
        <v>126.968673</v>
      </c>
      <c r="F2862">
        <v>62900</v>
      </c>
      <c r="G2862" s="1">
        <v>42474</v>
      </c>
      <c r="H2862" s="2">
        <v>0.37906000000000001</v>
      </c>
      <c r="I2862" t="s">
        <v>984</v>
      </c>
    </row>
    <row r="2863" spans="1:9">
      <c r="A2863">
        <v>2862</v>
      </c>
      <c r="B2863">
        <v>46</v>
      </c>
      <c r="C2863" t="s">
        <v>93</v>
      </c>
      <c r="D2863">
        <v>37.690201000000002</v>
      </c>
      <c r="E2863">
        <v>127.134637</v>
      </c>
      <c r="F2863">
        <v>79500</v>
      </c>
      <c r="G2863" s="1">
        <v>43186</v>
      </c>
      <c r="H2863" s="2">
        <v>0.72921000000000002</v>
      </c>
      <c r="I2863" t="s">
        <v>985</v>
      </c>
    </row>
    <row r="2864" spans="1:9">
      <c r="A2864">
        <v>2863</v>
      </c>
      <c r="B2864">
        <v>123</v>
      </c>
      <c r="C2864" t="s">
        <v>119</v>
      </c>
      <c r="D2864">
        <v>37.517617000000001</v>
      </c>
      <c r="E2864">
        <v>126.89491099999999</v>
      </c>
      <c r="F2864">
        <v>124500</v>
      </c>
      <c r="G2864" s="1">
        <v>43139</v>
      </c>
      <c r="H2864" s="2">
        <v>0.70681000000000005</v>
      </c>
      <c r="I2864" t="s">
        <v>986</v>
      </c>
    </row>
    <row r="2865" spans="1:9">
      <c r="A2865">
        <v>2864</v>
      </c>
      <c r="B2865">
        <v>24</v>
      </c>
      <c r="C2865" t="s">
        <v>76</v>
      </c>
      <c r="D2865">
        <v>37.628843000000003</v>
      </c>
      <c r="E2865">
        <v>127.079047</v>
      </c>
      <c r="F2865">
        <v>52400</v>
      </c>
      <c r="G2865" s="1">
        <v>42850</v>
      </c>
      <c r="H2865" s="2">
        <v>0.58958999999999995</v>
      </c>
      <c r="I2865" t="s">
        <v>984</v>
      </c>
    </row>
    <row r="2866" spans="1:9">
      <c r="A2866">
        <v>2865</v>
      </c>
      <c r="B2866">
        <v>186</v>
      </c>
      <c r="C2866" t="s">
        <v>133</v>
      </c>
      <c r="D2866">
        <v>37.606585000000003</v>
      </c>
      <c r="E2866">
        <v>127.120699</v>
      </c>
      <c r="F2866">
        <v>144500</v>
      </c>
      <c r="G2866" s="1">
        <v>43121</v>
      </c>
      <c r="H2866" s="2">
        <v>0.89080000000000004</v>
      </c>
      <c r="I2866" t="s">
        <v>986</v>
      </c>
    </row>
    <row r="2867" spans="1:9">
      <c r="A2867">
        <v>2866</v>
      </c>
      <c r="B2867">
        <v>163</v>
      </c>
      <c r="C2867" t="s">
        <v>77</v>
      </c>
      <c r="D2867">
        <v>37.597493999999998</v>
      </c>
      <c r="E2867">
        <v>127.04514500000001</v>
      </c>
      <c r="F2867">
        <v>67600</v>
      </c>
      <c r="G2867" s="1">
        <v>43066</v>
      </c>
      <c r="H2867" s="2">
        <v>0.41148000000000001</v>
      </c>
      <c r="I2867" t="s">
        <v>986</v>
      </c>
    </row>
    <row r="2868" spans="1:9">
      <c r="A2868">
        <v>2867</v>
      </c>
      <c r="B2868">
        <v>49</v>
      </c>
      <c r="C2868" t="s">
        <v>101</v>
      </c>
      <c r="D2868">
        <v>37.499274999999997</v>
      </c>
      <c r="E2868">
        <v>126.89078600000001</v>
      </c>
      <c r="F2868">
        <v>118800</v>
      </c>
      <c r="G2868" s="1">
        <v>42630</v>
      </c>
      <c r="H2868" s="2">
        <v>0.51793</v>
      </c>
      <c r="I2868" t="s">
        <v>984</v>
      </c>
    </row>
    <row r="2869" spans="1:9">
      <c r="A2869">
        <v>2868</v>
      </c>
      <c r="B2869">
        <v>286</v>
      </c>
      <c r="C2869" t="s">
        <v>88</v>
      </c>
      <c r="D2869">
        <v>37.487535000000001</v>
      </c>
      <c r="E2869">
        <v>126.892522</v>
      </c>
      <c r="F2869">
        <v>109400</v>
      </c>
      <c r="G2869" s="1">
        <v>43034</v>
      </c>
      <c r="H2869" s="2">
        <v>0.49312</v>
      </c>
      <c r="I2869" t="s">
        <v>984</v>
      </c>
    </row>
    <row r="2870" spans="1:9">
      <c r="A2870">
        <v>2869</v>
      </c>
      <c r="B2870">
        <v>114</v>
      </c>
      <c r="C2870" t="s">
        <v>100</v>
      </c>
      <c r="D2870">
        <v>37.627285000000001</v>
      </c>
      <c r="E2870">
        <v>126.91524800000001</v>
      </c>
      <c r="F2870">
        <v>27000</v>
      </c>
      <c r="G2870" s="1">
        <v>42827</v>
      </c>
      <c r="H2870" s="2">
        <v>0.98479000000000005</v>
      </c>
      <c r="I2870" t="s">
        <v>987</v>
      </c>
    </row>
    <row r="2871" spans="1:9">
      <c r="A2871">
        <v>2870</v>
      </c>
      <c r="B2871">
        <v>42</v>
      </c>
      <c r="C2871" t="s">
        <v>68</v>
      </c>
      <c r="D2871">
        <v>37.659384000000003</v>
      </c>
      <c r="E2871">
        <v>127.11358</v>
      </c>
      <c r="F2871">
        <v>40300</v>
      </c>
      <c r="G2871" s="1">
        <v>43139</v>
      </c>
      <c r="H2871" s="2">
        <v>0.80073000000000005</v>
      </c>
      <c r="I2871" t="s">
        <v>984</v>
      </c>
    </row>
    <row r="2872" spans="1:9">
      <c r="A2872">
        <v>2871</v>
      </c>
      <c r="B2872">
        <v>262</v>
      </c>
      <c r="C2872" t="s">
        <v>132</v>
      </c>
      <c r="D2872">
        <v>37.487189999999998</v>
      </c>
      <c r="E2872">
        <v>127.04518899999999</v>
      </c>
      <c r="F2872">
        <v>116600</v>
      </c>
      <c r="G2872" s="1">
        <v>42753</v>
      </c>
      <c r="H2872" s="2">
        <v>0.94113999999999998</v>
      </c>
      <c r="I2872" t="s">
        <v>987</v>
      </c>
    </row>
    <row r="2873" spans="1:9">
      <c r="A2873">
        <v>2872</v>
      </c>
      <c r="B2873">
        <v>134</v>
      </c>
      <c r="C2873" t="s">
        <v>47</v>
      </c>
      <c r="D2873">
        <v>37.570571999999999</v>
      </c>
      <c r="E2873">
        <v>127.04152000000001</v>
      </c>
      <c r="F2873">
        <v>47300</v>
      </c>
      <c r="G2873" s="1">
        <v>42723</v>
      </c>
      <c r="H2873" s="2">
        <v>0.39248</v>
      </c>
      <c r="I2873" t="s">
        <v>986</v>
      </c>
    </row>
    <row r="2874" spans="1:9">
      <c r="A2874">
        <v>2873</v>
      </c>
      <c r="B2874">
        <v>87</v>
      </c>
      <c r="C2874" t="s">
        <v>33</v>
      </c>
      <c r="D2874">
        <v>37.604911000000001</v>
      </c>
      <c r="E2874">
        <v>127.057518</v>
      </c>
      <c r="F2874">
        <v>144300</v>
      </c>
      <c r="G2874" s="1">
        <v>42622</v>
      </c>
      <c r="H2874" s="2">
        <v>0.73260999999999998</v>
      </c>
      <c r="I2874" t="s">
        <v>985</v>
      </c>
    </row>
    <row r="2875" spans="1:9">
      <c r="A2875">
        <v>2874</v>
      </c>
      <c r="B2875">
        <v>64</v>
      </c>
      <c r="C2875" t="s">
        <v>22</v>
      </c>
      <c r="D2875">
        <v>37.527413000000003</v>
      </c>
      <c r="E2875">
        <v>127.04841999999999</v>
      </c>
      <c r="F2875">
        <v>64300</v>
      </c>
      <c r="G2875" s="1">
        <v>42839</v>
      </c>
      <c r="H2875" s="2">
        <v>0.72963999999999996</v>
      </c>
      <c r="I2875" t="s">
        <v>984</v>
      </c>
    </row>
    <row r="2876" spans="1:9">
      <c r="A2876">
        <v>2875</v>
      </c>
      <c r="B2876">
        <v>36</v>
      </c>
      <c r="C2876" t="s">
        <v>84</v>
      </c>
      <c r="D2876">
        <v>37.566777000000002</v>
      </c>
      <c r="E2876">
        <v>126.85771099999999</v>
      </c>
      <c r="F2876">
        <v>15600</v>
      </c>
      <c r="G2876" s="1">
        <v>42551</v>
      </c>
      <c r="H2876" s="2">
        <v>0.79766999999999999</v>
      </c>
      <c r="I2876" t="s">
        <v>984</v>
      </c>
    </row>
    <row r="2877" spans="1:9">
      <c r="A2877">
        <v>2876</v>
      </c>
      <c r="B2877">
        <v>153</v>
      </c>
      <c r="C2877" t="s">
        <v>38</v>
      </c>
      <c r="D2877">
        <v>37.574125000000002</v>
      </c>
      <c r="E2877">
        <v>127.163534</v>
      </c>
      <c r="F2877">
        <v>88400</v>
      </c>
      <c r="G2877" s="1">
        <v>43113</v>
      </c>
      <c r="H2877" s="2">
        <v>0.54791999999999996</v>
      </c>
      <c r="I2877" t="s">
        <v>986</v>
      </c>
    </row>
    <row r="2878" spans="1:9">
      <c r="A2878">
        <v>2877</v>
      </c>
      <c r="B2878">
        <v>149</v>
      </c>
      <c r="C2878" t="s">
        <v>42</v>
      </c>
      <c r="D2878">
        <v>37.489736000000001</v>
      </c>
      <c r="E2878">
        <v>126.933964</v>
      </c>
      <c r="F2878">
        <v>105000</v>
      </c>
      <c r="G2878" s="1">
        <v>42552</v>
      </c>
      <c r="H2878" s="2">
        <v>0.70050999999999997</v>
      </c>
      <c r="I2878" t="s">
        <v>984</v>
      </c>
    </row>
    <row r="2879" spans="1:9">
      <c r="A2879">
        <v>2878</v>
      </c>
      <c r="B2879">
        <v>100</v>
      </c>
      <c r="C2879" t="s">
        <v>20</v>
      </c>
      <c r="D2879">
        <v>37.510769000000003</v>
      </c>
      <c r="E2879">
        <v>127.007724</v>
      </c>
      <c r="F2879">
        <v>39400</v>
      </c>
      <c r="G2879" s="1">
        <v>42804</v>
      </c>
      <c r="H2879" s="2">
        <v>0.46793000000000001</v>
      </c>
      <c r="I2879" t="s">
        <v>984</v>
      </c>
    </row>
    <row r="2880" spans="1:9">
      <c r="A2880">
        <v>2879</v>
      </c>
      <c r="B2880">
        <v>234</v>
      </c>
      <c r="C2880" t="s">
        <v>23</v>
      </c>
      <c r="D2880">
        <v>37.550325000000001</v>
      </c>
      <c r="E2880">
        <v>126.887113</v>
      </c>
      <c r="F2880">
        <v>11000</v>
      </c>
      <c r="G2880" s="1">
        <v>42991</v>
      </c>
      <c r="H2880" s="2">
        <v>0.88702000000000003</v>
      </c>
      <c r="I2880" t="s">
        <v>984</v>
      </c>
    </row>
    <row r="2881" spans="1:9">
      <c r="A2881">
        <v>2880</v>
      </c>
      <c r="B2881">
        <v>279</v>
      </c>
      <c r="C2881" t="s">
        <v>33</v>
      </c>
      <c r="D2881">
        <v>37.511563000000002</v>
      </c>
      <c r="E2881">
        <v>127.098777</v>
      </c>
      <c r="F2881">
        <v>145200</v>
      </c>
      <c r="G2881" s="1">
        <v>42794</v>
      </c>
      <c r="H2881" s="2">
        <v>0.46700000000000003</v>
      </c>
      <c r="I2881" t="s">
        <v>985</v>
      </c>
    </row>
    <row r="2882" spans="1:9">
      <c r="A2882">
        <v>2881</v>
      </c>
      <c r="B2882">
        <v>2</v>
      </c>
      <c r="C2882" t="s">
        <v>46</v>
      </c>
      <c r="D2882">
        <v>37.568944000000002</v>
      </c>
      <c r="E2882">
        <v>127.12123699999999</v>
      </c>
      <c r="F2882">
        <v>110200</v>
      </c>
      <c r="G2882" s="1">
        <v>42472</v>
      </c>
      <c r="H2882" s="2">
        <v>0.49191000000000001</v>
      </c>
      <c r="I2882" t="s">
        <v>984</v>
      </c>
    </row>
    <row r="2883" spans="1:9">
      <c r="A2883">
        <v>2882</v>
      </c>
      <c r="B2883">
        <v>82</v>
      </c>
      <c r="C2883" t="s">
        <v>119</v>
      </c>
      <c r="D2883">
        <v>37.550327000000003</v>
      </c>
      <c r="E2883">
        <v>127.02731900000001</v>
      </c>
      <c r="F2883">
        <v>22100</v>
      </c>
      <c r="G2883" s="1">
        <v>42918</v>
      </c>
      <c r="H2883" s="2">
        <v>0.71674000000000004</v>
      </c>
      <c r="I2883" t="s">
        <v>986</v>
      </c>
    </row>
    <row r="2884" spans="1:9">
      <c r="A2884">
        <v>2883</v>
      </c>
      <c r="B2884">
        <v>3</v>
      </c>
      <c r="C2884" t="s">
        <v>64</v>
      </c>
      <c r="D2884">
        <v>37.671922000000002</v>
      </c>
      <c r="E2884">
        <v>126.87988300000001</v>
      </c>
      <c r="F2884">
        <v>85700</v>
      </c>
      <c r="G2884" s="1">
        <v>43167</v>
      </c>
      <c r="H2884" s="2">
        <v>0.44001000000000001</v>
      </c>
      <c r="I2884" t="s">
        <v>984</v>
      </c>
    </row>
    <row r="2885" spans="1:9">
      <c r="A2885">
        <v>2884</v>
      </c>
      <c r="B2885">
        <v>186</v>
      </c>
      <c r="C2885" t="s">
        <v>42</v>
      </c>
      <c r="D2885">
        <v>37.674658999999998</v>
      </c>
      <c r="E2885">
        <v>126.96630399999999</v>
      </c>
      <c r="F2885">
        <v>53800</v>
      </c>
      <c r="G2885" s="1">
        <v>43039</v>
      </c>
      <c r="H2885" s="2">
        <v>0.65700999999999998</v>
      </c>
      <c r="I2885" t="s">
        <v>984</v>
      </c>
    </row>
    <row r="2886" spans="1:9">
      <c r="A2886">
        <v>2885</v>
      </c>
      <c r="B2886">
        <v>261</v>
      </c>
      <c r="C2886" t="s">
        <v>38</v>
      </c>
      <c r="D2886">
        <v>37.719271999999997</v>
      </c>
      <c r="E2886">
        <v>126.913625</v>
      </c>
      <c r="F2886">
        <v>55700</v>
      </c>
      <c r="G2886" s="1">
        <v>42411</v>
      </c>
      <c r="H2886" s="2">
        <v>0.90983000000000003</v>
      </c>
      <c r="I2886" t="s">
        <v>986</v>
      </c>
    </row>
    <row r="2887" spans="1:9">
      <c r="A2887">
        <v>2886</v>
      </c>
      <c r="B2887">
        <v>101</v>
      </c>
      <c r="C2887" t="s">
        <v>37</v>
      </c>
      <c r="D2887">
        <v>37.631937999999998</v>
      </c>
      <c r="E2887">
        <v>126.907177</v>
      </c>
      <c r="F2887">
        <v>46400</v>
      </c>
      <c r="G2887" s="1">
        <v>43047</v>
      </c>
      <c r="H2887" s="2">
        <v>0.52827999999999997</v>
      </c>
      <c r="I2887" t="s">
        <v>984</v>
      </c>
    </row>
    <row r="2888" spans="1:9">
      <c r="A2888">
        <v>2887</v>
      </c>
      <c r="B2888">
        <v>290</v>
      </c>
      <c r="C2888" t="s">
        <v>64</v>
      </c>
      <c r="D2888">
        <v>37.668393999999999</v>
      </c>
      <c r="E2888">
        <v>126.96953600000001</v>
      </c>
      <c r="F2888">
        <v>70200</v>
      </c>
      <c r="G2888" s="1">
        <v>43006</v>
      </c>
      <c r="H2888" s="2">
        <v>0.93708000000000002</v>
      </c>
      <c r="I2888" t="s">
        <v>984</v>
      </c>
    </row>
    <row r="2889" spans="1:9">
      <c r="A2889">
        <v>2888</v>
      </c>
      <c r="B2889">
        <v>295</v>
      </c>
      <c r="C2889" t="s">
        <v>51</v>
      </c>
      <c r="D2889">
        <v>37.683275000000002</v>
      </c>
      <c r="E2889">
        <v>127.092343</v>
      </c>
      <c r="F2889">
        <v>99100</v>
      </c>
      <c r="G2889" s="1">
        <v>42617</v>
      </c>
      <c r="H2889" s="2">
        <v>0.98855999999999999</v>
      </c>
      <c r="I2889" t="s">
        <v>984</v>
      </c>
    </row>
    <row r="2890" spans="1:9">
      <c r="A2890">
        <v>2889</v>
      </c>
      <c r="B2890">
        <v>156</v>
      </c>
      <c r="C2890" t="s">
        <v>33</v>
      </c>
      <c r="D2890">
        <v>37.507657999999999</v>
      </c>
      <c r="E2890">
        <v>126.87017</v>
      </c>
      <c r="F2890">
        <v>38000</v>
      </c>
      <c r="G2890" s="1">
        <v>42484</v>
      </c>
      <c r="H2890" s="2">
        <v>0.56313000000000002</v>
      </c>
      <c r="I2890" t="s">
        <v>985</v>
      </c>
    </row>
    <row r="2891" spans="1:9">
      <c r="A2891">
        <v>2890</v>
      </c>
      <c r="B2891">
        <v>22</v>
      </c>
      <c r="C2891" t="s">
        <v>27</v>
      </c>
      <c r="D2891">
        <v>37.527881000000001</v>
      </c>
      <c r="E2891">
        <v>127.15642099999999</v>
      </c>
      <c r="F2891">
        <v>126200</v>
      </c>
      <c r="G2891" s="1">
        <v>42534</v>
      </c>
      <c r="H2891" s="2">
        <v>0.77212000000000003</v>
      </c>
      <c r="I2891" t="s">
        <v>984</v>
      </c>
    </row>
    <row r="2892" spans="1:9">
      <c r="A2892">
        <v>2891</v>
      </c>
      <c r="B2892">
        <v>27</v>
      </c>
      <c r="C2892" t="s">
        <v>93</v>
      </c>
      <c r="D2892">
        <v>37.549909999999997</v>
      </c>
      <c r="E2892">
        <v>126.98350600000001</v>
      </c>
      <c r="F2892">
        <v>96500</v>
      </c>
      <c r="G2892" s="1">
        <v>43086</v>
      </c>
      <c r="H2892" s="2">
        <v>0.97148999999999996</v>
      </c>
      <c r="I2892" t="s">
        <v>985</v>
      </c>
    </row>
    <row r="2893" spans="1:9">
      <c r="A2893">
        <v>2892</v>
      </c>
      <c r="B2893">
        <v>66</v>
      </c>
      <c r="C2893" t="s">
        <v>88</v>
      </c>
      <c r="D2893">
        <v>37.623361000000003</v>
      </c>
      <c r="E2893">
        <v>126.969178</v>
      </c>
      <c r="F2893">
        <v>25900</v>
      </c>
      <c r="G2893" s="1">
        <v>42711</v>
      </c>
      <c r="H2893" s="2">
        <v>0.94654000000000005</v>
      </c>
      <c r="I2893" t="s">
        <v>984</v>
      </c>
    </row>
    <row r="2894" spans="1:9">
      <c r="A2894">
        <v>2893</v>
      </c>
      <c r="B2894">
        <v>38</v>
      </c>
      <c r="C2894" t="s">
        <v>72</v>
      </c>
      <c r="D2894">
        <v>37.547809000000001</v>
      </c>
      <c r="E2894">
        <v>126.973017</v>
      </c>
      <c r="F2894">
        <v>121800</v>
      </c>
      <c r="G2894" s="1">
        <v>42808</v>
      </c>
      <c r="H2894" s="2">
        <v>0.68191999999999997</v>
      </c>
      <c r="I2894" t="s">
        <v>984</v>
      </c>
    </row>
    <row r="2895" spans="1:9">
      <c r="A2895">
        <v>2894</v>
      </c>
      <c r="B2895">
        <v>248</v>
      </c>
      <c r="C2895" t="s">
        <v>119</v>
      </c>
      <c r="D2895">
        <v>37.497669000000002</v>
      </c>
      <c r="E2895">
        <v>127.16038399999999</v>
      </c>
      <c r="F2895">
        <v>132200</v>
      </c>
      <c r="G2895" s="1">
        <v>42904</v>
      </c>
      <c r="H2895" s="2">
        <v>0.74197999999999997</v>
      </c>
      <c r="I2895" t="s">
        <v>986</v>
      </c>
    </row>
    <row r="2896" spans="1:9">
      <c r="A2896">
        <v>2895</v>
      </c>
      <c r="B2896">
        <v>199</v>
      </c>
      <c r="C2896" t="s">
        <v>76</v>
      </c>
      <c r="D2896">
        <v>37.525182000000001</v>
      </c>
      <c r="E2896">
        <v>126.875967</v>
      </c>
      <c r="F2896">
        <v>66200</v>
      </c>
      <c r="G2896" s="1">
        <v>43135</v>
      </c>
      <c r="H2896" s="2">
        <v>0.43956000000000001</v>
      </c>
      <c r="I2896" t="s">
        <v>984</v>
      </c>
    </row>
    <row r="2897" spans="1:9">
      <c r="A2897">
        <v>2896</v>
      </c>
      <c r="B2897">
        <v>1</v>
      </c>
      <c r="C2897" t="s">
        <v>20</v>
      </c>
      <c r="D2897">
        <v>37.533391000000002</v>
      </c>
      <c r="E2897">
        <v>126.95555899999999</v>
      </c>
      <c r="F2897">
        <v>53500</v>
      </c>
      <c r="G2897" s="1">
        <v>43159</v>
      </c>
      <c r="H2897" s="2">
        <v>0.85258999999999996</v>
      </c>
      <c r="I2897" t="s">
        <v>984</v>
      </c>
    </row>
    <row r="2898" spans="1:9">
      <c r="A2898">
        <v>2897</v>
      </c>
      <c r="B2898">
        <v>21</v>
      </c>
      <c r="C2898" t="s">
        <v>72</v>
      </c>
      <c r="D2898">
        <v>37.544471999999999</v>
      </c>
      <c r="E2898">
        <v>126.942814</v>
      </c>
      <c r="F2898">
        <v>45700</v>
      </c>
      <c r="G2898" s="1">
        <v>42975</v>
      </c>
      <c r="H2898" s="2">
        <v>0.49803999999999998</v>
      </c>
      <c r="I2898" t="s">
        <v>984</v>
      </c>
    </row>
    <row r="2899" spans="1:9">
      <c r="A2899">
        <v>2898</v>
      </c>
      <c r="B2899">
        <v>230</v>
      </c>
      <c r="C2899" t="s">
        <v>152</v>
      </c>
      <c r="D2899">
        <v>37.716728000000003</v>
      </c>
      <c r="E2899">
        <v>127.009281</v>
      </c>
      <c r="F2899">
        <v>20700</v>
      </c>
      <c r="G2899" s="1">
        <v>43045</v>
      </c>
      <c r="H2899" s="2">
        <v>0.50732999999999995</v>
      </c>
      <c r="I2899" t="s">
        <v>986</v>
      </c>
    </row>
    <row r="2900" spans="1:9">
      <c r="A2900">
        <v>2899</v>
      </c>
      <c r="B2900">
        <v>65</v>
      </c>
      <c r="C2900" t="s">
        <v>64</v>
      </c>
      <c r="D2900">
        <v>37.488176000000003</v>
      </c>
      <c r="E2900">
        <v>126.917305</v>
      </c>
      <c r="F2900">
        <v>117400</v>
      </c>
      <c r="G2900" s="1">
        <v>42792</v>
      </c>
      <c r="H2900" s="2">
        <v>0.38235000000000002</v>
      </c>
      <c r="I2900" t="s">
        <v>984</v>
      </c>
    </row>
    <row r="2901" spans="1:9">
      <c r="A2901">
        <v>2900</v>
      </c>
      <c r="B2901">
        <v>273</v>
      </c>
      <c r="C2901" t="s">
        <v>76</v>
      </c>
      <c r="D2901">
        <v>37.647627999999997</v>
      </c>
      <c r="E2901">
        <v>127.086118</v>
      </c>
      <c r="F2901">
        <v>27200</v>
      </c>
      <c r="G2901" s="1">
        <v>42919</v>
      </c>
      <c r="H2901" s="2">
        <v>0.55091999999999997</v>
      </c>
      <c r="I2901" t="s">
        <v>984</v>
      </c>
    </row>
    <row r="2902" spans="1:9">
      <c r="A2902">
        <v>2901</v>
      </c>
      <c r="B2902">
        <v>16</v>
      </c>
      <c r="C2902" t="s">
        <v>76</v>
      </c>
      <c r="D2902">
        <v>37.532474000000001</v>
      </c>
      <c r="E2902">
        <v>127.092018</v>
      </c>
      <c r="F2902">
        <v>8600</v>
      </c>
      <c r="G2902" s="1">
        <v>42881</v>
      </c>
      <c r="H2902" s="2">
        <v>0.85794000000000004</v>
      </c>
      <c r="I2902" t="s">
        <v>984</v>
      </c>
    </row>
    <row r="2903" spans="1:9">
      <c r="A2903">
        <v>2902</v>
      </c>
      <c r="B2903">
        <v>93</v>
      </c>
      <c r="C2903" t="s">
        <v>64</v>
      </c>
      <c r="D2903">
        <v>37.502693999999998</v>
      </c>
      <c r="E2903">
        <v>127.170231</v>
      </c>
      <c r="F2903">
        <v>124400</v>
      </c>
      <c r="G2903" s="1">
        <v>42628</v>
      </c>
      <c r="H2903" s="2">
        <v>0.82801000000000002</v>
      </c>
      <c r="I2903" t="s">
        <v>984</v>
      </c>
    </row>
    <row r="2904" spans="1:9">
      <c r="A2904">
        <v>2903</v>
      </c>
      <c r="B2904">
        <v>227</v>
      </c>
      <c r="C2904" t="s">
        <v>108</v>
      </c>
      <c r="D2904">
        <v>37.605269</v>
      </c>
      <c r="E2904">
        <v>127.105152</v>
      </c>
      <c r="F2904">
        <v>18200</v>
      </c>
      <c r="G2904" s="1">
        <v>43103</v>
      </c>
      <c r="H2904" s="2">
        <v>0.58801000000000003</v>
      </c>
      <c r="I2904" t="s">
        <v>988</v>
      </c>
    </row>
    <row r="2905" spans="1:9">
      <c r="A2905">
        <v>2904</v>
      </c>
      <c r="B2905">
        <v>135</v>
      </c>
      <c r="C2905" t="s">
        <v>100</v>
      </c>
      <c r="D2905">
        <v>37.49165</v>
      </c>
      <c r="E2905">
        <v>126.99373300000001</v>
      </c>
      <c r="F2905">
        <v>135700</v>
      </c>
      <c r="G2905" s="1">
        <v>42778</v>
      </c>
      <c r="H2905" s="2">
        <v>0.75519000000000003</v>
      </c>
      <c r="I2905" t="s">
        <v>987</v>
      </c>
    </row>
    <row r="2906" spans="1:9">
      <c r="A2906">
        <v>2905</v>
      </c>
      <c r="B2906">
        <v>49</v>
      </c>
      <c r="C2906" t="s">
        <v>115</v>
      </c>
      <c r="D2906">
        <v>37.523690000000002</v>
      </c>
      <c r="E2906">
        <v>127.138801</v>
      </c>
      <c r="F2906">
        <v>115200</v>
      </c>
      <c r="G2906" s="1">
        <v>42906</v>
      </c>
      <c r="H2906" s="2">
        <v>0.79113999999999995</v>
      </c>
      <c r="I2906" t="s">
        <v>984</v>
      </c>
    </row>
    <row r="2907" spans="1:9">
      <c r="A2907">
        <v>2906</v>
      </c>
      <c r="B2907">
        <v>21</v>
      </c>
      <c r="C2907" t="s">
        <v>32</v>
      </c>
      <c r="D2907">
        <v>37.456074000000001</v>
      </c>
      <c r="E2907">
        <v>126.9414</v>
      </c>
      <c r="F2907">
        <v>53800</v>
      </c>
      <c r="G2907" s="1">
        <v>43114</v>
      </c>
      <c r="H2907" s="2">
        <v>0.53361000000000003</v>
      </c>
      <c r="I2907" t="s">
        <v>986</v>
      </c>
    </row>
    <row r="2908" spans="1:9">
      <c r="A2908">
        <v>2907</v>
      </c>
      <c r="B2908">
        <v>191</v>
      </c>
      <c r="C2908" t="s">
        <v>76</v>
      </c>
      <c r="D2908">
        <v>37.444606</v>
      </c>
      <c r="E2908">
        <v>127.08239500000001</v>
      </c>
      <c r="F2908">
        <v>58800</v>
      </c>
      <c r="G2908" s="1">
        <v>42754</v>
      </c>
      <c r="H2908" s="2">
        <v>0.95442000000000005</v>
      </c>
      <c r="I2908" t="s">
        <v>984</v>
      </c>
    </row>
    <row r="2909" spans="1:9">
      <c r="A2909">
        <v>2908</v>
      </c>
      <c r="B2909">
        <v>6</v>
      </c>
      <c r="C2909" t="s">
        <v>133</v>
      </c>
      <c r="D2909">
        <v>37.708246000000003</v>
      </c>
      <c r="E2909">
        <v>127.059449</v>
      </c>
      <c r="F2909">
        <v>119800</v>
      </c>
      <c r="G2909" s="1">
        <v>42481</v>
      </c>
      <c r="H2909" s="2">
        <v>0.51378000000000001</v>
      </c>
      <c r="I2909" t="s">
        <v>986</v>
      </c>
    </row>
    <row r="2910" spans="1:9">
      <c r="A2910">
        <v>2909</v>
      </c>
      <c r="B2910">
        <v>232</v>
      </c>
      <c r="C2910" t="s">
        <v>37</v>
      </c>
      <c r="D2910">
        <v>37.489702000000001</v>
      </c>
      <c r="E2910">
        <v>127.03344300000001</v>
      </c>
      <c r="F2910">
        <v>42500</v>
      </c>
      <c r="G2910" s="1">
        <v>42828</v>
      </c>
      <c r="H2910" s="2">
        <v>0.86473999999999995</v>
      </c>
      <c r="I2910" t="s">
        <v>984</v>
      </c>
    </row>
    <row r="2911" spans="1:9">
      <c r="A2911">
        <v>2910</v>
      </c>
      <c r="B2911">
        <v>113</v>
      </c>
      <c r="C2911" t="s">
        <v>38</v>
      </c>
      <c r="D2911">
        <v>37.619154000000002</v>
      </c>
      <c r="E2911">
        <v>127.16178499999999</v>
      </c>
      <c r="F2911">
        <v>129500</v>
      </c>
      <c r="G2911" s="1">
        <v>43098</v>
      </c>
      <c r="H2911" s="2">
        <v>0.58018000000000003</v>
      </c>
      <c r="I2911" t="s">
        <v>986</v>
      </c>
    </row>
    <row r="2912" spans="1:9">
      <c r="A2912">
        <v>2911</v>
      </c>
      <c r="B2912">
        <v>295</v>
      </c>
      <c r="C2912" t="s">
        <v>32</v>
      </c>
      <c r="D2912">
        <v>37.456814999999999</v>
      </c>
      <c r="E2912">
        <v>127.167997</v>
      </c>
      <c r="F2912">
        <v>36200</v>
      </c>
      <c r="G2912" s="1">
        <v>42949</v>
      </c>
      <c r="H2912" s="2">
        <v>0.79474</v>
      </c>
      <c r="I2912" t="s">
        <v>986</v>
      </c>
    </row>
    <row r="2913" spans="1:9">
      <c r="A2913">
        <v>2912</v>
      </c>
      <c r="B2913">
        <v>246</v>
      </c>
      <c r="C2913" t="s">
        <v>68</v>
      </c>
      <c r="D2913">
        <v>37.533388000000002</v>
      </c>
      <c r="E2913">
        <v>126.90585</v>
      </c>
      <c r="F2913">
        <v>55800</v>
      </c>
      <c r="G2913" s="1">
        <v>42398</v>
      </c>
      <c r="H2913" s="2">
        <v>0.66715000000000002</v>
      </c>
      <c r="I2913" t="s">
        <v>984</v>
      </c>
    </row>
    <row r="2914" spans="1:9">
      <c r="A2914">
        <v>2913</v>
      </c>
      <c r="B2914">
        <v>19</v>
      </c>
      <c r="C2914" t="s">
        <v>159</v>
      </c>
      <c r="D2914">
        <v>37.468404</v>
      </c>
      <c r="E2914">
        <v>127.11492699999999</v>
      </c>
      <c r="F2914">
        <v>107200</v>
      </c>
      <c r="G2914" s="1">
        <v>42950</v>
      </c>
      <c r="H2914" s="2">
        <v>0.45235999999999998</v>
      </c>
      <c r="I2914" t="s">
        <v>988</v>
      </c>
    </row>
    <row r="2915" spans="1:9">
      <c r="A2915">
        <v>2914</v>
      </c>
      <c r="B2915">
        <v>215</v>
      </c>
      <c r="C2915" t="s">
        <v>119</v>
      </c>
      <c r="D2915">
        <v>37.672263000000001</v>
      </c>
      <c r="E2915">
        <v>127.128596</v>
      </c>
      <c r="F2915">
        <v>61100</v>
      </c>
      <c r="G2915" s="1">
        <v>42795</v>
      </c>
      <c r="H2915" s="2">
        <v>0.86692000000000002</v>
      </c>
      <c r="I2915" t="s">
        <v>986</v>
      </c>
    </row>
    <row r="2916" spans="1:9">
      <c r="A2916">
        <v>2915</v>
      </c>
      <c r="B2916">
        <v>122</v>
      </c>
      <c r="C2916" t="s">
        <v>27</v>
      </c>
      <c r="D2916">
        <v>37.632229000000002</v>
      </c>
      <c r="E2916">
        <v>127.057688</v>
      </c>
      <c r="F2916">
        <v>125400</v>
      </c>
      <c r="G2916" s="1">
        <v>42865</v>
      </c>
      <c r="H2916" s="2">
        <v>0.45813999999999999</v>
      </c>
      <c r="I2916" t="s">
        <v>984</v>
      </c>
    </row>
    <row r="2917" spans="1:9">
      <c r="A2917">
        <v>2916</v>
      </c>
      <c r="B2917">
        <v>80</v>
      </c>
      <c r="C2917" t="s">
        <v>115</v>
      </c>
      <c r="D2917">
        <v>37.463262</v>
      </c>
      <c r="E2917">
        <v>126.861981</v>
      </c>
      <c r="F2917">
        <v>103900</v>
      </c>
      <c r="G2917" s="1">
        <v>42767</v>
      </c>
      <c r="H2917" s="2">
        <v>0.96074000000000004</v>
      </c>
      <c r="I2917" t="s">
        <v>984</v>
      </c>
    </row>
    <row r="2918" spans="1:9">
      <c r="A2918">
        <v>2917</v>
      </c>
      <c r="B2918">
        <v>179</v>
      </c>
      <c r="C2918" t="s">
        <v>42</v>
      </c>
      <c r="D2918">
        <v>37.641525000000001</v>
      </c>
      <c r="E2918">
        <v>127.164501</v>
      </c>
      <c r="F2918">
        <v>35000</v>
      </c>
      <c r="G2918" s="1">
        <v>43095</v>
      </c>
      <c r="H2918" s="2">
        <v>0.56705000000000005</v>
      </c>
      <c r="I2918" t="s">
        <v>984</v>
      </c>
    </row>
    <row r="2919" spans="1:9">
      <c r="A2919">
        <v>2918</v>
      </c>
      <c r="B2919">
        <v>21</v>
      </c>
      <c r="C2919" t="s">
        <v>37</v>
      </c>
      <c r="D2919">
        <v>37.446376999999998</v>
      </c>
      <c r="E2919">
        <v>127.03301</v>
      </c>
      <c r="F2919">
        <v>149100</v>
      </c>
      <c r="G2919" s="1">
        <v>42813</v>
      </c>
      <c r="H2919" s="2">
        <v>0.67579999999999996</v>
      </c>
      <c r="I2919" t="s">
        <v>984</v>
      </c>
    </row>
    <row r="2920" spans="1:9">
      <c r="A2920">
        <v>2919</v>
      </c>
      <c r="B2920">
        <v>258</v>
      </c>
      <c r="C2920" t="s">
        <v>84</v>
      </c>
      <c r="D2920">
        <v>37.569139999999997</v>
      </c>
      <c r="E2920">
        <v>127.17871599999999</v>
      </c>
      <c r="F2920">
        <v>94400</v>
      </c>
      <c r="G2920" s="1">
        <v>42419</v>
      </c>
      <c r="H2920" s="2">
        <v>0.66995000000000005</v>
      </c>
      <c r="I2920" t="s">
        <v>984</v>
      </c>
    </row>
    <row r="2921" spans="1:9">
      <c r="A2921">
        <v>2920</v>
      </c>
      <c r="B2921">
        <v>177</v>
      </c>
      <c r="C2921" t="s">
        <v>101</v>
      </c>
      <c r="D2921">
        <v>37.701979000000001</v>
      </c>
      <c r="E2921">
        <v>126.94389099999999</v>
      </c>
      <c r="F2921">
        <v>113800</v>
      </c>
      <c r="G2921" s="1">
        <v>43156</v>
      </c>
      <c r="H2921" s="2">
        <v>0.86492999999999998</v>
      </c>
      <c r="I2921" t="s">
        <v>984</v>
      </c>
    </row>
    <row r="2922" spans="1:9">
      <c r="A2922">
        <v>2921</v>
      </c>
      <c r="B2922">
        <v>252</v>
      </c>
      <c r="C2922" t="s">
        <v>132</v>
      </c>
      <c r="D2922">
        <v>37.546590999999999</v>
      </c>
      <c r="E2922">
        <v>126.92791699999999</v>
      </c>
      <c r="F2922">
        <v>83600</v>
      </c>
      <c r="G2922" s="1">
        <v>42392</v>
      </c>
      <c r="H2922" s="2">
        <v>0.86285000000000001</v>
      </c>
      <c r="I2922" t="s">
        <v>987</v>
      </c>
    </row>
    <row r="2923" spans="1:9">
      <c r="A2923">
        <v>2922</v>
      </c>
      <c r="B2923">
        <v>246</v>
      </c>
      <c r="C2923" t="s">
        <v>84</v>
      </c>
      <c r="D2923">
        <v>37.526463</v>
      </c>
      <c r="E2923">
        <v>126.95428200000001</v>
      </c>
      <c r="F2923">
        <v>51200</v>
      </c>
      <c r="G2923" s="1">
        <v>42676</v>
      </c>
      <c r="H2923" s="2">
        <v>0.83189000000000002</v>
      </c>
      <c r="I2923" t="s">
        <v>984</v>
      </c>
    </row>
    <row r="2924" spans="1:9">
      <c r="A2924">
        <v>2923</v>
      </c>
      <c r="B2924">
        <v>78</v>
      </c>
      <c r="C2924" t="s">
        <v>68</v>
      </c>
      <c r="D2924">
        <v>37.646478000000002</v>
      </c>
      <c r="E2924">
        <v>126.948888</v>
      </c>
      <c r="F2924">
        <v>18900</v>
      </c>
      <c r="G2924" s="1">
        <v>42440</v>
      </c>
      <c r="H2924" s="2">
        <v>0.58001000000000003</v>
      </c>
      <c r="I2924" t="s">
        <v>984</v>
      </c>
    </row>
    <row r="2925" spans="1:9">
      <c r="A2925">
        <v>2924</v>
      </c>
      <c r="B2925">
        <v>21</v>
      </c>
      <c r="C2925" t="s">
        <v>42</v>
      </c>
      <c r="D2925">
        <v>37.513185999999997</v>
      </c>
      <c r="E2925">
        <v>127.06302599999999</v>
      </c>
      <c r="F2925">
        <v>99700</v>
      </c>
      <c r="G2925" s="1">
        <v>42746</v>
      </c>
      <c r="H2925" s="2">
        <v>0.63121000000000005</v>
      </c>
      <c r="I2925" t="s">
        <v>984</v>
      </c>
    </row>
    <row r="2926" spans="1:9">
      <c r="A2926">
        <v>2925</v>
      </c>
      <c r="B2926">
        <v>276</v>
      </c>
      <c r="C2926" t="s">
        <v>159</v>
      </c>
      <c r="D2926">
        <v>37.614010999999998</v>
      </c>
      <c r="E2926">
        <v>127.04667499999999</v>
      </c>
      <c r="F2926">
        <v>68600</v>
      </c>
      <c r="G2926" s="1">
        <v>42967</v>
      </c>
      <c r="H2926" s="2">
        <v>0.66047999999999996</v>
      </c>
      <c r="I2926" t="s">
        <v>988</v>
      </c>
    </row>
    <row r="2927" spans="1:9">
      <c r="A2927">
        <v>2926</v>
      </c>
      <c r="B2927">
        <v>183</v>
      </c>
      <c r="C2927" t="s">
        <v>72</v>
      </c>
      <c r="D2927">
        <v>37.612215999999997</v>
      </c>
      <c r="E2927">
        <v>126.874962</v>
      </c>
      <c r="F2927">
        <v>142400</v>
      </c>
      <c r="G2927" s="1">
        <v>43145</v>
      </c>
      <c r="H2927" s="2">
        <v>0.98134999999999994</v>
      </c>
      <c r="I2927" t="s">
        <v>984</v>
      </c>
    </row>
    <row r="2928" spans="1:9">
      <c r="A2928">
        <v>2927</v>
      </c>
      <c r="B2928">
        <v>189</v>
      </c>
      <c r="C2928" t="s">
        <v>38</v>
      </c>
      <c r="D2928">
        <v>37.534973000000001</v>
      </c>
      <c r="E2928">
        <v>127.12029800000001</v>
      </c>
      <c r="F2928">
        <v>146900</v>
      </c>
      <c r="G2928" s="1">
        <v>43000</v>
      </c>
      <c r="H2928" s="2">
        <v>0.62658999999999998</v>
      </c>
      <c r="I2928" t="s">
        <v>986</v>
      </c>
    </row>
    <row r="2929" spans="1:9">
      <c r="A2929">
        <v>2928</v>
      </c>
      <c r="B2929">
        <v>101</v>
      </c>
      <c r="C2929" t="s">
        <v>132</v>
      </c>
      <c r="D2929">
        <v>37.49474</v>
      </c>
      <c r="E2929">
        <v>126.93988899999999</v>
      </c>
      <c r="F2929">
        <v>41700</v>
      </c>
      <c r="G2929" s="1">
        <v>42690</v>
      </c>
      <c r="H2929" s="2">
        <v>0.86175999999999997</v>
      </c>
      <c r="I2929" t="s">
        <v>987</v>
      </c>
    </row>
    <row r="2930" spans="1:9">
      <c r="A2930">
        <v>2929</v>
      </c>
      <c r="B2930">
        <v>246</v>
      </c>
      <c r="C2930" t="s">
        <v>133</v>
      </c>
      <c r="D2930">
        <v>37.593335000000003</v>
      </c>
      <c r="E2930">
        <v>127.105468</v>
      </c>
      <c r="F2930">
        <v>98600</v>
      </c>
      <c r="G2930" s="1">
        <v>43058</v>
      </c>
      <c r="H2930" s="2">
        <v>0.68242000000000003</v>
      </c>
      <c r="I2930" t="s">
        <v>986</v>
      </c>
    </row>
    <row r="2931" spans="1:9">
      <c r="A2931">
        <v>2930</v>
      </c>
      <c r="B2931">
        <v>185</v>
      </c>
      <c r="C2931" t="s">
        <v>159</v>
      </c>
      <c r="D2931">
        <v>37.472959000000003</v>
      </c>
      <c r="E2931">
        <v>127.107247</v>
      </c>
      <c r="F2931">
        <v>6100</v>
      </c>
      <c r="G2931" s="1">
        <v>42379</v>
      </c>
      <c r="H2931" s="2">
        <v>0.76080000000000003</v>
      </c>
      <c r="I2931" t="s">
        <v>988</v>
      </c>
    </row>
    <row r="2932" spans="1:9">
      <c r="A2932">
        <v>2931</v>
      </c>
      <c r="B2932">
        <v>162</v>
      </c>
      <c r="C2932" t="s">
        <v>88</v>
      </c>
      <c r="D2932">
        <v>37.483088000000002</v>
      </c>
      <c r="E2932">
        <v>127.116789</v>
      </c>
      <c r="F2932">
        <v>146800</v>
      </c>
      <c r="G2932" s="1">
        <v>42713</v>
      </c>
      <c r="H2932" s="2">
        <v>0.52058000000000004</v>
      </c>
      <c r="I2932" t="s">
        <v>984</v>
      </c>
    </row>
    <row r="2933" spans="1:9">
      <c r="A2933">
        <v>2932</v>
      </c>
      <c r="B2933">
        <v>74</v>
      </c>
      <c r="C2933" t="s">
        <v>51</v>
      </c>
      <c r="D2933">
        <v>37.469791999999998</v>
      </c>
      <c r="E2933">
        <v>127.117999</v>
      </c>
      <c r="F2933">
        <v>103500</v>
      </c>
      <c r="G2933" s="1">
        <v>43153</v>
      </c>
      <c r="H2933" s="2">
        <v>0.49159999999999998</v>
      </c>
      <c r="I2933" t="s">
        <v>984</v>
      </c>
    </row>
    <row r="2934" spans="1:9">
      <c r="A2934">
        <v>2933</v>
      </c>
      <c r="B2934">
        <v>84</v>
      </c>
      <c r="C2934" t="s">
        <v>88</v>
      </c>
      <c r="D2934">
        <v>37.444781999999996</v>
      </c>
      <c r="E2934">
        <v>126.966109</v>
      </c>
      <c r="F2934">
        <v>114800</v>
      </c>
      <c r="G2934" s="1">
        <v>43086</v>
      </c>
      <c r="H2934" s="2">
        <v>0.39389999999999997</v>
      </c>
      <c r="I2934" t="s">
        <v>984</v>
      </c>
    </row>
    <row r="2935" spans="1:9">
      <c r="A2935">
        <v>2934</v>
      </c>
      <c r="B2935">
        <v>168</v>
      </c>
      <c r="C2935" t="s">
        <v>133</v>
      </c>
      <c r="D2935">
        <v>37.453301000000003</v>
      </c>
      <c r="E2935">
        <v>127.171707</v>
      </c>
      <c r="F2935">
        <v>115500</v>
      </c>
      <c r="G2935" s="1">
        <v>42563</v>
      </c>
      <c r="H2935" s="2">
        <v>0.85951</v>
      </c>
      <c r="I2935" t="s">
        <v>986</v>
      </c>
    </row>
    <row r="2936" spans="1:9">
      <c r="A2936">
        <v>2935</v>
      </c>
      <c r="B2936">
        <v>253</v>
      </c>
      <c r="C2936" t="s">
        <v>93</v>
      </c>
      <c r="D2936">
        <v>37.701880000000003</v>
      </c>
      <c r="E2936">
        <v>127.14106099999999</v>
      </c>
      <c r="F2936">
        <v>119600</v>
      </c>
      <c r="G2936" s="1">
        <v>42756</v>
      </c>
      <c r="H2936" s="2">
        <v>0.91571999999999998</v>
      </c>
      <c r="I2936" t="s">
        <v>985</v>
      </c>
    </row>
    <row r="2937" spans="1:9">
      <c r="A2937">
        <v>2936</v>
      </c>
      <c r="B2937">
        <v>118</v>
      </c>
      <c r="C2937" t="s">
        <v>101</v>
      </c>
      <c r="D2937">
        <v>37.467902000000002</v>
      </c>
      <c r="E2937">
        <v>127.058133</v>
      </c>
      <c r="F2937">
        <v>128000</v>
      </c>
      <c r="G2937" s="1">
        <v>42511</v>
      </c>
      <c r="H2937" s="2">
        <v>0.52359</v>
      </c>
      <c r="I2937" t="s">
        <v>984</v>
      </c>
    </row>
    <row r="2938" spans="1:9">
      <c r="A2938">
        <v>2937</v>
      </c>
      <c r="B2938">
        <v>15</v>
      </c>
      <c r="C2938" t="s">
        <v>152</v>
      </c>
      <c r="D2938">
        <v>37.555160999999998</v>
      </c>
      <c r="E2938">
        <v>127.139858</v>
      </c>
      <c r="F2938">
        <v>112800</v>
      </c>
      <c r="G2938" s="1">
        <v>43056</v>
      </c>
      <c r="H2938" s="2">
        <v>0.76961000000000002</v>
      </c>
      <c r="I2938" t="s">
        <v>986</v>
      </c>
    </row>
    <row r="2939" spans="1:9">
      <c r="A2939">
        <v>2938</v>
      </c>
      <c r="B2939">
        <v>51</v>
      </c>
      <c r="C2939" t="s">
        <v>33</v>
      </c>
      <c r="D2939">
        <v>37.498719999999999</v>
      </c>
      <c r="E2939">
        <v>126.855316</v>
      </c>
      <c r="F2939">
        <v>38500</v>
      </c>
      <c r="G2939" s="1">
        <v>43167</v>
      </c>
      <c r="H2939" s="2">
        <v>0.85157000000000005</v>
      </c>
      <c r="I2939" t="s">
        <v>985</v>
      </c>
    </row>
    <row r="2940" spans="1:9">
      <c r="A2940">
        <v>2939</v>
      </c>
      <c r="B2940">
        <v>228</v>
      </c>
      <c r="C2940" t="s">
        <v>22</v>
      </c>
      <c r="D2940">
        <v>37.444823</v>
      </c>
      <c r="E2940">
        <v>126.984436</v>
      </c>
      <c r="F2940">
        <v>151400</v>
      </c>
      <c r="G2940" s="1">
        <v>43039</v>
      </c>
      <c r="H2940" s="2">
        <v>0.67325000000000002</v>
      </c>
      <c r="I2940" t="s">
        <v>984</v>
      </c>
    </row>
    <row r="2941" spans="1:9">
      <c r="A2941">
        <v>2940</v>
      </c>
      <c r="B2941">
        <v>146</v>
      </c>
      <c r="C2941" t="s">
        <v>132</v>
      </c>
      <c r="D2941">
        <v>37.646887</v>
      </c>
      <c r="E2941">
        <v>127.142613</v>
      </c>
      <c r="F2941">
        <v>129700</v>
      </c>
      <c r="G2941" s="1">
        <v>43058</v>
      </c>
      <c r="H2941" s="2">
        <v>0.86089000000000004</v>
      </c>
      <c r="I2941" t="s">
        <v>987</v>
      </c>
    </row>
    <row r="2942" spans="1:9">
      <c r="A2942">
        <v>2941</v>
      </c>
      <c r="B2942">
        <v>214</v>
      </c>
      <c r="C2942" t="s">
        <v>115</v>
      </c>
      <c r="D2942">
        <v>37.447561999999998</v>
      </c>
      <c r="E2942">
        <v>127.022189</v>
      </c>
      <c r="F2942">
        <v>29700</v>
      </c>
      <c r="G2942" s="1">
        <v>42973</v>
      </c>
      <c r="H2942" s="2">
        <v>0.46262999999999999</v>
      </c>
      <c r="I2942" t="s">
        <v>984</v>
      </c>
    </row>
    <row r="2943" spans="1:9">
      <c r="A2943">
        <v>2942</v>
      </c>
      <c r="B2943">
        <v>153</v>
      </c>
      <c r="C2943" t="s">
        <v>108</v>
      </c>
      <c r="D2943">
        <v>37.479548000000001</v>
      </c>
      <c r="E2943">
        <v>126.964052</v>
      </c>
      <c r="F2943">
        <v>10000</v>
      </c>
      <c r="G2943" s="1">
        <v>42923</v>
      </c>
      <c r="H2943" s="2">
        <v>0.39112999999999998</v>
      </c>
      <c r="I2943" t="s">
        <v>988</v>
      </c>
    </row>
    <row r="2944" spans="1:9">
      <c r="A2944">
        <v>2943</v>
      </c>
      <c r="B2944">
        <v>167</v>
      </c>
      <c r="C2944" t="s">
        <v>100</v>
      </c>
      <c r="D2944">
        <v>37.710408000000001</v>
      </c>
      <c r="E2944">
        <v>126.878601</v>
      </c>
      <c r="F2944">
        <v>8100</v>
      </c>
      <c r="G2944" s="1">
        <v>42645</v>
      </c>
      <c r="H2944" s="2">
        <v>0.92961000000000005</v>
      </c>
      <c r="I2944" t="s">
        <v>987</v>
      </c>
    </row>
    <row r="2945" spans="1:9">
      <c r="A2945">
        <v>2944</v>
      </c>
      <c r="B2945">
        <v>18</v>
      </c>
      <c r="C2945" t="s">
        <v>88</v>
      </c>
      <c r="D2945">
        <v>37.700933999999997</v>
      </c>
      <c r="E2945">
        <v>126.92782099999999</v>
      </c>
      <c r="F2945">
        <v>15600</v>
      </c>
      <c r="G2945" s="1">
        <v>42742</v>
      </c>
      <c r="H2945" s="2">
        <v>0.45894000000000001</v>
      </c>
      <c r="I2945" t="s">
        <v>984</v>
      </c>
    </row>
    <row r="2946" spans="1:9">
      <c r="A2946">
        <v>2945</v>
      </c>
      <c r="B2946">
        <v>205</v>
      </c>
      <c r="C2946" t="s">
        <v>101</v>
      </c>
      <c r="D2946">
        <v>37.674385000000001</v>
      </c>
      <c r="E2946">
        <v>126.861617</v>
      </c>
      <c r="F2946">
        <v>127300</v>
      </c>
      <c r="G2946" s="1">
        <v>43157</v>
      </c>
      <c r="H2946" s="2">
        <v>0.92178000000000004</v>
      </c>
      <c r="I2946" t="s">
        <v>984</v>
      </c>
    </row>
    <row r="2947" spans="1:9">
      <c r="A2947">
        <v>2946</v>
      </c>
      <c r="B2947">
        <v>113</v>
      </c>
      <c r="C2947" t="s">
        <v>92</v>
      </c>
      <c r="D2947">
        <v>37.516145999999999</v>
      </c>
      <c r="E2947">
        <v>127.010257</v>
      </c>
      <c r="F2947">
        <v>50700</v>
      </c>
      <c r="G2947" s="1">
        <v>42372</v>
      </c>
      <c r="H2947" s="2">
        <v>0.73141</v>
      </c>
      <c r="I2947" t="s">
        <v>987</v>
      </c>
    </row>
    <row r="2948" spans="1:9">
      <c r="A2948">
        <v>2947</v>
      </c>
      <c r="B2948">
        <v>260</v>
      </c>
      <c r="C2948" t="s">
        <v>28</v>
      </c>
      <c r="D2948">
        <v>37.597839</v>
      </c>
      <c r="E2948">
        <v>127.199868</v>
      </c>
      <c r="F2948">
        <v>112400</v>
      </c>
      <c r="G2948" s="1">
        <v>42606</v>
      </c>
      <c r="H2948" s="2">
        <v>0.57811999999999997</v>
      </c>
      <c r="I2948" t="s">
        <v>986</v>
      </c>
    </row>
    <row r="2949" spans="1:9">
      <c r="A2949">
        <v>2948</v>
      </c>
      <c r="B2949">
        <v>143</v>
      </c>
      <c r="C2949" t="s">
        <v>68</v>
      </c>
      <c r="D2949">
        <v>37.538696999999999</v>
      </c>
      <c r="E2949">
        <v>127.09071</v>
      </c>
      <c r="F2949">
        <v>41700</v>
      </c>
      <c r="G2949" s="1">
        <v>42962</v>
      </c>
      <c r="H2949" s="2">
        <v>0.58038000000000001</v>
      </c>
      <c r="I2949" t="s">
        <v>984</v>
      </c>
    </row>
    <row r="2950" spans="1:9">
      <c r="A2950">
        <v>2949</v>
      </c>
      <c r="B2950">
        <v>93</v>
      </c>
      <c r="C2950" t="s">
        <v>119</v>
      </c>
      <c r="D2950">
        <v>37.682223</v>
      </c>
      <c r="E2950">
        <v>127.141839</v>
      </c>
      <c r="F2950">
        <v>130900</v>
      </c>
      <c r="G2950" s="1">
        <v>42776</v>
      </c>
      <c r="H2950" s="2">
        <v>0.51334000000000002</v>
      </c>
      <c r="I2950" t="s">
        <v>986</v>
      </c>
    </row>
    <row r="2951" spans="1:9">
      <c r="A2951">
        <v>2950</v>
      </c>
      <c r="B2951">
        <v>193</v>
      </c>
      <c r="C2951" t="s">
        <v>163</v>
      </c>
      <c r="D2951">
        <v>37.473584000000002</v>
      </c>
      <c r="E2951">
        <v>127.077434</v>
      </c>
      <c r="F2951">
        <v>51000</v>
      </c>
      <c r="G2951" s="1">
        <v>42505</v>
      </c>
      <c r="H2951" s="2">
        <v>0.44433</v>
      </c>
      <c r="I2951" t="s">
        <v>984</v>
      </c>
    </row>
    <row r="2952" spans="1:9">
      <c r="A2952">
        <v>2951</v>
      </c>
      <c r="B2952">
        <v>49</v>
      </c>
      <c r="C2952" t="s">
        <v>108</v>
      </c>
      <c r="D2952">
        <v>37.648077999999998</v>
      </c>
      <c r="E2952">
        <v>126.966988</v>
      </c>
      <c r="F2952">
        <v>128500</v>
      </c>
      <c r="G2952" s="1">
        <v>42949</v>
      </c>
      <c r="H2952" s="2">
        <v>0.76037999999999994</v>
      </c>
      <c r="I2952" t="s">
        <v>988</v>
      </c>
    </row>
    <row r="2953" spans="1:9">
      <c r="A2953">
        <v>2952</v>
      </c>
      <c r="B2953">
        <v>292</v>
      </c>
      <c r="C2953" t="s">
        <v>72</v>
      </c>
      <c r="D2953">
        <v>37.516043000000003</v>
      </c>
      <c r="E2953">
        <v>127.005455</v>
      </c>
      <c r="F2953">
        <v>79100</v>
      </c>
      <c r="G2953" s="1">
        <v>42495</v>
      </c>
      <c r="H2953" s="2">
        <v>0.67652999999999996</v>
      </c>
      <c r="I2953" t="s">
        <v>984</v>
      </c>
    </row>
    <row r="2954" spans="1:9">
      <c r="A2954">
        <v>2953</v>
      </c>
      <c r="B2954">
        <v>189</v>
      </c>
      <c r="C2954" t="s">
        <v>76</v>
      </c>
      <c r="D2954">
        <v>37.497230999999999</v>
      </c>
      <c r="E2954">
        <v>127.031882</v>
      </c>
      <c r="F2954">
        <v>70400</v>
      </c>
      <c r="G2954" s="1">
        <v>42401</v>
      </c>
      <c r="H2954" s="2">
        <v>0.97116999999999998</v>
      </c>
      <c r="I2954" t="s">
        <v>984</v>
      </c>
    </row>
    <row r="2955" spans="1:9">
      <c r="A2955">
        <v>2954</v>
      </c>
      <c r="B2955">
        <v>55</v>
      </c>
      <c r="C2955" t="s">
        <v>42</v>
      </c>
      <c r="D2955">
        <v>37.488881999999997</v>
      </c>
      <c r="E2955">
        <v>127.102301</v>
      </c>
      <c r="F2955">
        <v>125600</v>
      </c>
      <c r="G2955" s="1">
        <v>42390</v>
      </c>
      <c r="H2955" s="2">
        <v>0.70913999999999999</v>
      </c>
      <c r="I2955" t="s">
        <v>984</v>
      </c>
    </row>
    <row r="2956" spans="1:9">
      <c r="A2956">
        <v>2955</v>
      </c>
      <c r="B2956">
        <v>131</v>
      </c>
      <c r="C2956" t="s">
        <v>88</v>
      </c>
      <c r="D2956">
        <v>37.605953999999997</v>
      </c>
      <c r="E2956">
        <v>126.98886400000001</v>
      </c>
      <c r="F2956">
        <v>54700</v>
      </c>
      <c r="G2956" s="1">
        <v>43134</v>
      </c>
      <c r="H2956" s="2">
        <v>0.39556000000000002</v>
      </c>
      <c r="I2956" t="s">
        <v>984</v>
      </c>
    </row>
    <row r="2957" spans="1:9">
      <c r="A2957">
        <v>2956</v>
      </c>
      <c r="B2957">
        <v>287</v>
      </c>
      <c r="C2957" t="s">
        <v>159</v>
      </c>
      <c r="D2957">
        <v>37.580868000000002</v>
      </c>
      <c r="E2957">
        <v>127.135707</v>
      </c>
      <c r="F2957">
        <v>15500</v>
      </c>
      <c r="G2957" s="1">
        <v>42527</v>
      </c>
      <c r="H2957" s="2">
        <v>0.61473999999999995</v>
      </c>
      <c r="I2957" t="s">
        <v>988</v>
      </c>
    </row>
    <row r="2958" spans="1:9">
      <c r="A2958">
        <v>2957</v>
      </c>
      <c r="B2958">
        <v>179</v>
      </c>
      <c r="C2958" t="s">
        <v>51</v>
      </c>
      <c r="D2958">
        <v>37.674086000000003</v>
      </c>
      <c r="E2958">
        <v>127.100989</v>
      </c>
      <c r="F2958">
        <v>54000</v>
      </c>
      <c r="G2958" s="1">
        <v>42966</v>
      </c>
      <c r="H2958" s="2">
        <v>0.98960999999999999</v>
      </c>
      <c r="I2958" t="s">
        <v>984</v>
      </c>
    </row>
    <row r="2959" spans="1:9">
      <c r="A2959">
        <v>2958</v>
      </c>
      <c r="B2959">
        <v>192</v>
      </c>
      <c r="C2959" t="s">
        <v>88</v>
      </c>
      <c r="D2959">
        <v>37.510820000000002</v>
      </c>
      <c r="E2959">
        <v>126.941616</v>
      </c>
      <c r="F2959">
        <v>21300</v>
      </c>
      <c r="G2959" s="1">
        <v>42524</v>
      </c>
      <c r="H2959" s="2">
        <v>0.98407</v>
      </c>
      <c r="I2959" t="s">
        <v>984</v>
      </c>
    </row>
    <row r="2960" spans="1:9">
      <c r="A2960">
        <v>2959</v>
      </c>
      <c r="B2960">
        <v>175</v>
      </c>
      <c r="C2960" t="s">
        <v>77</v>
      </c>
      <c r="D2960">
        <v>37.665075999999999</v>
      </c>
      <c r="E2960">
        <v>126.914455</v>
      </c>
      <c r="F2960">
        <v>73600</v>
      </c>
      <c r="G2960" s="1">
        <v>43017</v>
      </c>
      <c r="H2960" s="2">
        <v>0.39095999999999997</v>
      </c>
      <c r="I2960" t="s">
        <v>986</v>
      </c>
    </row>
    <row r="2961" spans="1:9">
      <c r="A2961">
        <v>2960</v>
      </c>
      <c r="B2961">
        <v>179</v>
      </c>
      <c r="C2961" t="s">
        <v>27</v>
      </c>
      <c r="D2961">
        <v>37.656883999999998</v>
      </c>
      <c r="E2961">
        <v>127.08843</v>
      </c>
      <c r="F2961">
        <v>128700</v>
      </c>
      <c r="G2961" s="1">
        <v>42913</v>
      </c>
      <c r="H2961" s="2">
        <v>0.66334000000000004</v>
      </c>
      <c r="I2961" t="s">
        <v>984</v>
      </c>
    </row>
    <row r="2962" spans="1:9">
      <c r="A2962">
        <v>2961</v>
      </c>
      <c r="B2962">
        <v>112</v>
      </c>
      <c r="C2962" t="s">
        <v>88</v>
      </c>
      <c r="D2962">
        <v>37.618234999999999</v>
      </c>
      <c r="E2962">
        <v>127.12678200000001</v>
      </c>
      <c r="F2962">
        <v>97300</v>
      </c>
      <c r="G2962" s="1">
        <v>42387</v>
      </c>
      <c r="H2962" s="2">
        <v>0.41929</v>
      </c>
      <c r="I2962" t="s">
        <v>984</v>
      </c>
    </row>
    <row r="2963" spans="1:9">
      <c r="A2963">
        <v>2962</v>
      </c>
      <c r="B2963">
        <v>244</v>
      </c>
      <c r="C2963" t="s">
        <v>76</v>
      </c>
      <c r="D2963">
        <v>37.637047000000003</v>
      </c>
      <c r="E2963">
        <v>127.187839</v>
      </c>
      <c r="F2963">
        <v>58400</v>
      </c>
      <c r="G2963" s="1">
        <v>42673</v>
      </c>
      <c r="H2963" s="2">
        <v>0.60521000000000003</v>
      </c>
      <c r="I2963" t="s">
        <v>984</v>
      </c>
    </row>
    <row r="2964" spans="1:9">
      <c r="A2964">
        <v>2963</v>
      </c>
      <c r="B2964">
        <v>150</v>
      </c>
      <c r="C2964" t="s">
        <v>23</v>
      </c>
      <c r="D2964">
        <v>37.560349000000002</v>
      </c>
      <c r="E2964">
        <v>127.188382</v>
      </c>
      <c r="F2964">
        <v>104600</v>
      </c>
      <c r="G2964" s="1">
        <v>42853</v>
      </c>
      <c r="H2964" s="2">
        <v>0.89724999999999999</v>
      </c>
      <c r="I2964" t="s">
        <v>984</v>
      </c>
    </row>
    <row r="2965" spans="1:9">
      <c r="A2965">
        <v>2964</v>
      </c>
      <c r="B2965">
        <v>156</v>
      </c>
      <c r="C2965" t="s">
        <v>27</v>
      </c>
      <c r="D2965">
        <v>37.615648</v>
      </c>
      <c r="E2965">
        <v>127.167556</v>
      </c>
      <c r="F2965">
        <v>8100</v>
      </c>
      <c r="G2965" s="1">
        <v>42472</v>
      </c>
      <c r="H2965" s="2">
        <v>0.71231</v>
      </c>
      <c r="I2965" t="s">
        <v>984</v>
      </c>
    </row>
    <row r="2966" spans="1:9">
      <c r="A2966">
        <v>2965</v>
      </c>
      <c r="B2966">
        <v>220</v>
      </c>
      <c r="C2966" t="s">
        <v>42</v>
      </c>
      <c r="D2966">
        <v>37.443741000000003</v>
      </c>
      <c r="E2966">
        <v>127.10470599999999</v>
      </c>
      <c r="F2966">
        <v>103800</v>
      </c>
      <c r="G2966" s="1">
        <v>42532</v>
      </c>
      <c r="H2966" s="2">
        <v>0.94269000000000003</v>
      </c>
      <c r="I2966" t="s">
        <v>984</v>
      </c>
    </row>
    <row r="2967" spans="1:9">
      <c r="A2967">
        <v>2966</v>
      </c>
      <c r="B2967">
        <v>95</v>
      </c>
      <c r="C2967" t="s">
        <v>101</v>
      </c>
      <c r="D2967">
        <v>37.586409000000003</v>
      </c>
      <c r="E2967">
        <v>126.86343100000001</v>
      </c>
      <c r="F2967">
        <v>135900</v>
      </c>
      <c r="G2967" s="1">
        <v>42982</v>
      </c>
      <c r="H2967" s="2">
        <v>0.75066999999999995</v>
      </c>
      <c r="I2967" t="s">
        <v>984</v>
      </c>
    </row>
    <row r="2968" spans="1:9">
      <c r="A2968">
        <v>2967</v>
      </c>
      <c r="B2968">
        <v>134</v>
      </c>
      <c r="C2968" t="s">
        <v>51</v>
      </c>
      <c r="D2968">
        <v>37.542658000000003</v>
      </c>
      <c r="E2968">
        <v>127.17842</v>
      </c>
      <c r="F2968">
        <v>94000</v>
      </c>
      <c r="G2968" s="1">
        <v>42598</v>
      </c>
      <c r="H2968" s="2">
        <v>0.66286</v>
      </c>
      <c r="I2968" t="s">
        <v>984</v>
      </c>
    </row>
    <row r="2969" spans="1:9">
      <c r="A2969">
        <v>2968</v>
      </c>
      <c r="B2969">
        <v>151</v>
      </c>
      <c r="C2969" t="s">
        <v>68</v>
      </c>
      <c r="D2969">
        <v>37.617417000000003</v>
      </c>
      <c r="E2969">
        <v>126.90212</v>
      </c>
      <c r="F2969">
        <v>50600</v>
      </c>
      <c r="G2969" s="1">
        <v>42779</v>
      </c>
      <c r="H2969" s="2">
        <v>0.89500999999999997</v>
      </c>
      <c r="I2969" t="s">
        <v>984</v>
      </c>
    </row>
    <row r="2970" spans="1:9">
      <c r="A2970">
        <v>2969</v>
      </c>
      <c r="B2970">
        <v>67</v>
      </c>
      <c r="C2970" t="s">
        <v>159</v>
      </c>
      <c r="D2970">
        <v>37.451363000000001</v>
      </c>
      <c r="E2970">
        <v>126.919281</v>
      </c>
      <c r="F2970">
        <v>133800</v>
      </c>
      <c r="G2970" s="1">
        <v>43191</v>
      </c>
      <c r="H2970" s="2">
        <v>0.69066000000000005</v>
      </c>
      <c r="I2970" t="s">
        <v>988</v>
      </c>
    </row>
    <row r="2971" spans="1:9">
      <c r="A2971">
        <v>2970</v>
      </c>
      <c r="B2971">
        <v>95</v>
      </c>
      <c r="C2971" t="s">
        <v>163</v>
      </c>
      <c r="D2971">
        <v>37.452769000000004</v>
      </c>
      <c r="E2971">
        <v>127.116339</v>
      </c>
      <c r="F2971">
        <v>98400</v>
      </c>
      <c r="G2971" s="1">
        <v>43046</v>
      </c>
      <c r="H2971" s="2">
        <v>0.82506999999999997</v>
      </c>
      <c r="I2971" t="s">
        <v>984</v>
      </c>
    </row>
    <row r="2972" spans="1:9">
      <c r="A2972">
        <v>2971</v>
      </c>
      <c r="B2972">
        <v>42</v>
      </c>
      <c r="C2972" t="s">
        <v>108</v>
      </c>
      <c r="D2972">
        <v>37.698137000000003</v>
      </c>
      <c r="E2972">
        <v>127.05446999999999</v>
      </c>
      <c r="F2972">
        <v>27500</v>
      </c>
      <c r="G2972" s="1">
        <v>43122</v>
      </c>
      <c r="H2972" s="2">
        <v>0.61731000000000003</v>
      </c>
      <c r="I2972" t="s">
        <v>988</v>
      </c>
    </row>
    <row r="2973" spans="1:9">
      <c r="A2973">
        <v>2972</v>
      </c>
      <c r="B2973">
        <v>224</v>
      </c>
      <c r="C2973" t="s">
        <v>152</v>
      </c>
      <c r="D2973">
        <v>37.537765</v>
      </c>
      <c r="E2973">
        <v>126.91719000000001</v>
      </c>
      <c r="F2973">
        <v>115400</v>
      </c>
      <c r="G2973" s="1">
        <v>43009</v>
      </c>
      <c r="H2973" s="2">
        <v>0.50239</v>
      </c>
      <c r="I2973" t="s">
        <v>986</v>
      </c>
    </row>
    <row r="2974" spans="1:9">
      <c r="A2974">
        <v>2973</v>
      </c>
      <c r="B2974">
        <v>29</v>
      </c>
      <c r="C2974" t="s">
        <v>119</v>
      </c>
      <c r="D2974">
        <v>37.479024000000003</v>
      </c>
      <c r="E2974">
        <v>127.15735100000001</v>
      </c>
      <c r="F2974">
        <v>21400</v>
      </c>
      <c r="G2974" s="1">
        <v>42443</v>
      </c>
      <c r="H2974" s="2">
        <v>0.62497999999999998</v>
      </c>
      <c r="I2974" t="s">
        <v>986</v>
      </c>
    </row>
    <row r="2975" spans="1:9">
      <c r="A2975">
        <v>2974</v>
      </c>
      <c r="B2975">
        <v>55</v>
      </c>
      <c r="C2975" t="s">
        <v>133</v>
      </c>
      <c r="D2975">
        <v>37.464789000000003</v>
      </c>
      <c r="E2975">
        <v>127.13503300000001</v>
      </c>
      <c r="F2975">
        <v>38200</v>
      </c>
      <c r="G2975" s="1">
        <v>42964</v>
      </c>
      <c r="H2975" s="2">
        <v>0.85087000000000002</v>
      </c>
      <c r="I2975" t="s">
        <v>986</v>
      </c>
    </row>
    <row r="2976" spans="1:9">
      <c r="A2976">
        <v>2975</v>
      </c>
      <c r="B2976">
        <v>296</v>
      </c>
      <c r="C2976" t="s">
        <v>46</v>
      </c>
      <c r="D2976">
        <v>37.601540999999997</v>
      </c>
      <c r="E2976">
        <v>126.940348</v>
      </c>
      <c r="F2976">
        <v>4200</v>
      </c>
      <c r="G2976" s="1">
        <v>42722</v>
      </c>
      <c r="H2976" s="2">
        <v>0.94984999999999997</v>
      </c>
      <c r="I2976" t="s">
        <v>984</v>
      </c>
    </row>
    <row r="2977" spans="1:9">
      <c r="A2977">
        <v>2976</v>
      </c>
      <c r="B2977">
        <v>262</v>
      </c>
      <c r="C2977" t="s">
        <v>93</v>
      </c>
      <c r="D2977">
        <v>37.495603000000003</v>
      </c>
      <c r="E2977">
        <v>127.13097399999999</v>
      </c>
      <c r="F2977">
        <v>80600</v>
      </c>
      <c r="G2977" s="1">
        <v>43188</v>
      </c>
      <c r="H2977" s="2">
        <v>0.65549999999999997</v>
      </c>
      <c r="I2977" t="s">
        <v>985</v>
      </c>
    </row>
    <row r="2978" spans="1:9">
      <c r="A2978">
        <v>2977</v>
      </c>
      <c r="B2978">
        <v>21</v>
      </c>
      <c r="C2978" t="s">
        <v>108</v>
      </c>
      <c r="D2978">
        <v>37.448318</v>
      </c>
      <c r="E2978">
        <v>127.03625700000001</v>
      </c>
      <c r="F2978">
        <v>134400</v>
      </c>
      <c r="G2978" s="1">
        <v>42397</v>
      </c>
      <c r="H2978" s="2">
        <v>0.44309999999999999</v>
      </c>
      <c r="I2978" t="s">
        <v>988</v>
      </c>
    </row>
    <row r="2979" spans="1:9">
      <c r="A2979">
        <v>2978</v>
      </c>
      <c r="B2979">
        <v>41</v>
      </c>
      <c r="C2979" t="s">
        <v>33</v>
      </c>
      <c r="D2979">
        <v>37.576500000000003</v>
      </c>
      <c r="E2979">
        <v>127.09079</v>
      </c>
      <c r="F2979">
        <v>50600</v>
      </c>
      <c r="G2979" s="1">
        <v>43113</v>
      </c>
      <c r="H2979" s="2">
        <v>0.84226000000000001</v>
      </c>
      <c r="I2979" t="s">
        <v>985</v>
      </c>
    </row>
    <row r="2980" spans="1:9">
      <c r="A2980">
        <v>2979</v>
      </c>
      <c r="B2980">
        <v>290</v>
      </c>
      <c r="C2980" t="s">
        <v>38</v>
      </c>
      <c r="D2980">
        <v>37.616472000000002</v>
      </c>
      <c r="E2980">
        <v>126.932033</v>
      </c>
      <c r="F2980">
        <v>90400</v>
      </c>
      <c r="G2980" s="1">
        <v>42823</v>
      </c>
      <c r="H2980" s="2">
        <v>0.70154000000000005</v>
      </c>
      <c r="I2980" t="s">
        <v>986</v>
      </c>
    </row>
    <row r="2981" spans="1:9">
      <c r="A2981">
        <v>2980</v>
      </c>
      <c r="B2981">
        <v>216</v>
      </c>
      <c r="C2981" t="s">
        <v>132</v>
      </c>
      <c r="D2981">
        <v>37.695838999999999</v>
      </c>
      <c r="E2981">
        <v>127.014398</v>
      </c>
      <c r="F2981">
        <v>51200</v>
      </c>
      <c r="G2981" s="1">
        <v>43173</v>
      </c>
      <c r="H2981" s="2">
        <v>0.52456000000000003</v>
      </c>
      <c r="I2981" t="s">
        <v>987</v>
      </c>
    </row>
    <row r="2982" spans="1:9">
      <c r="A2982">
        <v>2981</v>
      </c>
      <c r="B2982">
        <v>39</v>
      </c>
      <c r="C2982" t="s">
        <v>132</v>
      </c>
      <c r="D2982">
        <v>37.563760000000002</v>
      </c>
      <c r="E2982">
        <v>126.90808800000001</v>
      </c>
      <c r="F2982">
        <v>100500</v>
      </c>
      <c r="G2982" s="1">
        <v>42599</v>
      </c>
      <c r="H2982" s="2">
        <v>0.64385000000000003</v>
      </c>
      <c r="I2982" t="s">
        <v>987</v>
      </c>
    </row>
    <row r="2983" spans="1:9">
      <c r="A2983">
        <v>2982</v>
      </c>
      <c r="B2983">
        <v>217</v>
      </c>
      <c r="C2983" t="s">
        <v>76</v>
      </c>
      <c r="D2983">
        <v>37.523083</v>
      </c>
      <c r="E2983">
        <v>126.97007499999999</v>
      </c>
      <c r="F2983">
        <v>38800</v>
      </c>
      <c r="G2983" s="1">
        <v>42740</v>
      </c>
      <c r="H2983" s="2">
        <v>0.70843999999999996</v>
      </c>
      <c r="I2983" t="s">
        <v>984</v>
      </c>
    </row>
    <row r="2984" spans="1:9">
      <c r="A2984">
        <v>2983</v>
      </c>
      <c r="B2984">
        <v>33</v>
      </c>
      <c r="C2984" t="s">
        <v>68</v>
      </c>
      <c r="D2984">
        <v>37.682825000000001</v>
      </c>
      <c r="E2984">
        <v>127.13995300000001</v>
      </c>
      <c r="F2984">
        <v>138800</v>
      </c>
      <c r="G2984" s="1">
        <v>43136</v>
      </c>
      <c r="H2984" s="2">
        <v>0.80511999999999995</v>
      </c>
      <c r="I2984" t="s">
        <v>984</v>
      </c>
    </row>
    <row r="2985" spans="1:9">
      <c r="A2985">
        <v>2984</v>
      </c>
      <c r="B2985">
        <v>214</v>
      </c>
      <c r="C2985" t="s">
        <v>100</v>
      </c>
      <c r="D2985">
        <v>37.443306999999997</v>
      </c>
      <c r="E2985">
        <v>126.854966</v>
      </c>
      <c r="F2985">
        <v>138400</v>
      </c>
      <c r="G2985" s="1">
        <v>42654</v>
      </c>
      <c r="H2985" s="2">
        <v>0.55786999999999998</v>
      </c>
      <c r="I2985" t="s">
        <v>987</v>
      </c>
    </row>
    <row r="2986" spans="1:9">
      <c r="A2986">
        <v>2985</v>
      </c>
      <c r="B2986">
        <v>109</v>
      </c>
      <c r="C2986" t="s">
        <v>46</v>
      </c>
      <c r="D2986">
        <v>37.68083</v>
      </c>
      <c r="E2986">
        <v>127.115826</v>
      </c>
      <c r="F2986">
        <v>85100</v>
      </c>
      <c r="G2986" s="1">
        <v>43051</v>
      </c>
      <c r="H2986" s="2">
        <v>0.46512999999999999</v>
      </c>
      <c r="I2986" t="s">
        <v>984</v>
      </c>
    </row>
    <row r="2987" spans="1:9">
      <c r="A2987">
        <v>2986</v>
      </c>
      <c r="B2987">
        <v>299</v>
      </c>
      <c r="C2987" t="s">
        <v>163</v>
      </c>
      <c r="D2987">
        <v>37.548223</v>
      </c>
      <c r="E2987">
        <v>127.096329</v>
      </c>
      <c r="F2987">
        <v>93900</v>
      </c>
      <c r="G2987" s="1">
        <v>43123</v>
      </c>
      <c r="H2987" s="2">
        <v>0.94494</v>
      </c>
      <c r="I2987" t="s">
        <v>984</v>
      </c>
    </row>
    <row r="2988" spans="1:9">
      <c r="A2988">
        <v>2987</v>
      </c>
      <c r="B2988">
        <v>90</v>
      </c>
      <c r="C2988" t="s">
        <v>100</v>
      </c>
      <c r="D2988">
        <v>37.638410999999998</v>
      </c>
      <c r="E2988">
        <v>127.061792</v>
      </c>
      <c r="F2988">
        <v>147600</v>
      </c>
      <c r="G2988" s="1">
        <v>42719</v>
      </c>
      <c r="H2988" s="2">
        <v>0.57433000000000001</v>
      </c>
      <c r="I2988" t="s">
        <v>987</v>
      </c>
    </row>
    <row r="2989" spans="1:9">
      <c r="A2989">
        <v>2988</v>
      </c>
      <c r="B2989">
        <v>147</v>
      </c>
      <c r="C2989" t="s">
        <v>132</v>
      </c>
      <c r="D2989">
        <v>37.508403999999999</v>
      </c>
      <c r="E2989">
        <v>127.06823199999999</v>
      </c>
      <c r="F2989">
        <v>107700</v>
      </c>
      <c r="G2989" s="1">
        <v>43155</v>
      </c>
      <c r="H2989" s="2">
        <v>0.45850000000000002</v>
      </c>
      <c r="I2989" t="s">
        <v>987</v>
      </c>
    </row>
    <row r="2990" spans="1:9">
      <c r="A2990">
        <v>2989</v>
      </c>
      <c r="B2990">
        <v>56</v>
      </c>
      <c r="C2990" t="s">
        <v>84</v>
      </c>
      <c r="D2990">
        <v>37.64199</v>
      </c>
      <c r="E2990">
        <v>126.87746</v>
      </c>
      <c r="F2990">
        <v>7300</v>
      </c>
      <c r="G2990" s="1">
        <v>43044</v>
      </c>
      <c r="H2990" s="2">
        <v>0.49099999999999999</v>
      </c>
      <c r="I2990" t="s">
        <v>984</v>
      </c>
    </row>
    <row r="2991" spans="1:9">
      <c r="A2991">
        <v>2990</v>
      </c>
      <c r="B2991">
        <v>268</v>
      </c>
      <c r="C2991" t="s">
        <v>88</v>
      </c>
      <c r="D2991">
        <v>37.582864000000001</v>
      </c>
      <c r="E2991">
        <v>127.049598</v>
      </c>
      <c r="F2991">
        <v>28800</v>
      </c>
      <c r="G2991" s="1">
        <v>42893</v>
      </c>
      <c r="H2991" s="2">
        <v>0.46211000000000002</v>
      </c>
      <c r="I2991" t="s">
        <v>984</v>
      </c>
    </row>
    <row r="2992" spans="1:9">
      <c r="A2992">
        <v>2991</v>
      </c>
      <c r="B2992">
        <v>217</v>
      </c>
      <c r="C2992" t="s">
        <v>76</v>
      </c>
      <c r="D2992">
        <v>37.692450000000001</v>
      </c>
      <c r="E2992">
        <v>126.93292700000001</v>
      </c>
      <c r="F2992">
        <v>76700</v>
      </c>
      <c r="G2992" s="1">
        <v>42877</v>
      </c>
      <c r="H2992" s="2">
        <v>0.80410000000000004</v>
      </c>
      <c r="I2992" t="s">
        <v>984</v>
      </c>
    </row>
    <row r="2993" spans="1:9">
      <c r="A2993">
        <v>2992</v>
      </c>
      <c r="B2993">
        <v>230</v>
      </c>
      <c r="C2993" t="s">
        <v>27</v>
      </c>
      <c r="D2993">
        <v>37.609979000000003</v>
      </c>
      <c r="E2993">
        <v>127.15833600000001</v>
      </c>
      <c r="F2993">
        <v>126600</v>
      </c>
      <c r="G2993" s="1">
        <v>42849</v>
      </c>
      <c r="H2993" s="2">
        <v>0.59255999999999998</v>
      </c>
      <c r="I2993" t="s">
        <v>984</v>
      </c>
    </row>
    <row r="2994" spans="1:9">
      <c r="A2994">
        <v>2993</v>
      </c>
      <c r="B2994">
        <v>99</v>
      </c>
      <c r="C2994" t="s">
        <v>132</v>
      </c>
      <c r="D2994">
        <v>37.675775000000002</v>
      </c>
      <c r="E2994">
        <v>127.013425</v>
      </c>
      <c r="F2994">
        <v>47400</v>
      </c>
      <c r="G2994" s="1">
        <v>42550</v>
      </c>
      <c r="H2994" s="2">
        <v>0.88297999999999999</v>
      </c>
      <c r="I2994" t="s">
        <v>987</v>
      </c>
    </row>
    <row r="2995" spans="1:9">
      <c r="A2995">
        <v>2994</v>
      </c>
      <c r="B2995">
        <v>229</v>
      </c>
      <c r="C2995" t="s">
        <v>27</v>
      </c>
      <c r="D2995">
        <v>37.478565000000003</v>
      </c>
      <c r="E2995">
        <v>127.101849</v>
      </c>
      <c r="F2995">
        <v>86200</v>
      </c>
      <c r="G2995" s="1">
        <v>43173</v>
      </c>
      <c r="H2995" s="2">
        <v>0.99304000000000003</v>
      </c>
      <c r="I2995" t="s">
        <v>984</v>
      </c>
    </row>
    <row r="2996" spans="1:9">
      <c r="A2996">
        <v>2995</v>
      </c>
      <c r="B2996">
        <v>22</v>
      </c>
      <c r="C2996" t="s">
        <v>93</v>
      </c>
      <c r="D2996">
        <v>37.578226999999998</v>
      </c>
      <c r="E2996">
        <v>127.09468</v>
      </c>
      <c r="F2996">
        <v>139300</v>
      </c>
      <c r="G2996" s="1">
        <v>42931</v>
      </c>
      <c r="H2996" s="2">
        <v>0.38766</v>
      </c>
      <c r="I2996" t="s">
        <v>985</v>
      </c>
    </row>
    <row r="2997" spans="1:9">
      <c r="A2997">
        <v>2996</v>
      </c>
      <c r="B2997">
        <v>19</v>
      </c>
      <c r="C2997" t="s">
        <v>68</v>
      </c>
      <c r="D2997">
        <v>37.630625000000002</v>
      </c>
      <c r="E2997">
        <v>127.029528</v>
      </c>
      <c r="F2997">
        <v>133200</v>
      </c>
      <c r="G2997" s="1">
        <v>42439</v>
      </c>
      <c r="H2997" s="2">
        <v>0.95526999999999995</v>
      </c>
      <c r="I2997" t="s">
        <v>984</v>
      </c>
    </row>
    <row r="2998" spans="1:9">
      <c r="A2998">
        <v>2997</v>
      </c>
      <c r="B2998">
        <v>32</v>
      </c>
      <c r="C2998" t="s">
        <v>76</v>
      </c>
      <c r="D2998">
        <v>37.596119999999999</v>
      </c>
      <c r="E2998">
        <v>127.159261</v>
      </c>
      <c r="F2998">
        <v>122200</v>
      </c>
      <c r="G2998" s="1">
        <v>42573</v>
      </c>
      <c r="H2998" s="2">
        <v>0.43258999999999997</v>
      </c>
      <c r="I2998" t="s">
        <v>984</v>
      </c>
    </row>
    <row r="2999" spans="1:9">
      <c r="A2999">
        <v>2998</v>
      </c>
      <c r="B2999">
        <v>197</v>
      </c>
      <c r="C2999" t="s">
        <v>37</v>
      </c>
      <c r="D2999">
        <v>37.557234999999999</v>
      </c>
      <c r="E2999">
        <v>127.047028</v>
      </c>
      <c r="F2999">
        <v>77700</v>
      </c>
      <c r="G2999" s="1">
        <v>42685</v>
      </c>
      <c r="H2999" s="2">
        <v>0.52812000000000003</v>
      </c>
      <c r="I2999" t="s">
        <v>984</v>
      </c>
    </row>
    <row r="3000" spans="1:9">
      <c r="A3000">
        <v>2999</v>
      </c>
      <c r="B3000">
        <v>94</v>
      </c>
      <c r="C3000" t="s">
        <v>51</v>
      </c>
      <c r="D3000">
        <v>37.689331000000003</v>
      </c>
      <c r="E3000">
        <v>126.914456</v>
      </c>
      <c r="F3000">
        <v>104500</v>
      </c>
      <c r="G3000" s="1">
        <v>43000</v>
      </c>
      <c r="H3000" s="2">
        <v>0.70016999999999996</v>
      </c>
      <c r="I3000" t="s">
        <v>984</v>
      </c>
    </row>
    <row r="3001" spans="1:9">
      <c r="A3001">
        <v>3000</v>
      </c>
      <c r="B3001">
        <v>263</v>
      </c>
      <c r="C3001" t="s">
        <v>93</v>
      </c>
      <c r="D3001">
        <v>37.603369000000001</v>
      </c>
      <c r="E3001">
        <v>127.01682</v>
      </c>
      <c r="F3001">
        <v>91100</v>
      </c>
      <c r="G3001" s="1">
        <v>42702</v>
      </c>
      <c r="H3001" s="2">
        <v>0.37711</v>
      </c>
      <c r="I3001" t="s">
        <v>985</v>
      </c>
    </row>
    <row r="3002" spans="1:9">
      <c r="A3002">
        <v>3001</v>
      </c>
      <c r="B3002">
        <v>150</v>
      </c>
      <c r="C3002" t="s">
        <v>108</v>
      </c>
      <c r="D3002">
        <v>37.498874000000001</v>
      </c>
      <c r="E3002">
        <v>127.001485</v>
      </c>
      <c r="F3002">
        <v>8300</v>
      </c>
      <c r="G3002" s="1">
        <v>42436</v>
      </c>
      <c r="H3002" s="2">
        <v>0.76151000000000002</v>
      </c>
      <c r="I3002" t="s">
        <v>988</v>
      </c>
    </row>
    <row r="3003" spans="1:9">
      <c r="A3003">
        <v>3002</v>
      </c>
      <c r="B3003">
        <v>131</v>
      </c>
      <c r="C3003" t="s">
        <v>38</v>
      </c>
      <c r="D3003">
        <v>37.703507999999999</v>
      </c>
      <c r="E3003">
        <v>127.069372</v>
      </c>
      <c r="F3003">
        <v>109300</v>
      </c>
      <c r="G3003" s="1">
        <v>42642</v>
      </c>
      <c r="H3003" s="2">
        <v>0.73789000000000005</v>
      </c>
      <c r="I3003" t="s">
        <v>986</v>
      </c>
    </row>
    <row r="3004" spans="1:9">
      <c r="A3004">
        <v>3003</v>
      </c>
      <c r="B3004">
        <v>238</v>
      </c>
      <c r="C3004" t="s">
        <v>47</v>
      </c>
      <c r="D3004">
        <v>37.444980000000001</v>
      </c>
      <c r="E3004">
        <v>127.078632</v>
      </c>
      <c r="F3004">
        <v>136400</v>
      </c>
      <c r="G3004" s="1">
        <v>42672</v>
      </c>
      <c r="H3004" s="2">
        <v>0.57701999999999998</v>
      </c>
      <c r="I3004" t="s">
        <v>986</v>
      </c>
    </row>
    <row r="3005" spans="1:9">
      <c r="A3005">
        <v>3004</v>
      </c>
      <c r="B3005">
        <v>285</v>
      </c>
      <c r="C3005" t="s">
        <v>152</v>
      </c>
      <c r="D3005">
        <v>37.685352000000002</v>
      </c>
      <c r="E3005">
        <v>127.07325899999999</v>
      </c>
      <c r="F3005">
        <v>38100</v>
      </c>
      <c r="G3005" s="1">
        <v>42440</v>
      </c>
      <c r="H3005" s="2">
        <v>0.47588999999999998</v>
      </c>
      <c r="I3005" t="s">
        <v>986</v>
      </c>
    </row>
    <row r="3006" spans="1:9">
      <c r="A3006">
        <v>3005</v>
      </c>
      <c r="B3006">
        <v>271</v>
      </c>
      <c r="C3006" t="s">
        <v>76</v>
      </c>
      <c r="D3006">
        <v>37.469971000000001</v>
      </c>
      <c r="E3006">
        <v>126.94045300000001</v>
      </c>
      <c r="F3006">
        <v>52100</v>
      </c>
      <c r="G3006" s="1">
        <v>43038</v>
      </c>
      <c r="H3006" s="2">
        <v>0.40504000000000001</v>
      </c>
      <c r="I3006" t="s">
        <v>984</v>
      </c>
    </row>
    <row r="3007" spans="1:9">
      <c r="A3007">
        <v>3006</v>
      </c>
      <c r="B3007">
        <v>135</v>
      </c>
      <c r="C3007" t="s">
        <v>88</v>
      </c>
      <c r="D3007">
        <v>37.465293000000003</v>
      </c>
      <c r="E3007">
        <v>127.033675</v>
      </c>
      <c r="F3007">
        <v>138900</v>
      </c>
      <c r="G3007" s="1">
        <v>42658</v>
      </c>
      <c r="H3007" s="2">
        <v>0.60114999999999996</v>
      </c>
      <c r="I3007" t="s">
        <v>984</v>
      </c>
    </row>
    <row r="3008" spans="1:9">
      <c r="A3008">
        <v>3007</v>
      </c>
      <c r="B3008">
        <v>76</v>
      </c>
      <c r="C3008" t="s">
        <v>22</v>
      </c>
      <c r="D3008">
        <v>37.643270999999999</v>
      </c>
      <c r="E3008">
        <v>127.06210900000001</v>
      </c>
      <c r="F3008">
        <v>96100</v>
      </c>
      <c r="G3008" s="1">
        <v>42846</v>
      </c>
      <c r="H3008" s="2">
        <v>0.78400000000000003</v>
      </c>
      <c r="I3008" t="s">
        <v>984</v>
      </c>
    </row>
    <row r="3009" spans="1:9">
      <c r="A3009">
        <v>3008</v>
      </c>
      <c r="B3009">
        <v>281</v>
      </c>
      <c r="C3009" t="s">
        <v>23</v>
      </c>
      <c r="D3009">
        <v>37.660964999999997</v>
      </c>
      <c r="E3009">
        <v>126.969714</v>
      </c>
      <c r="F3009">
        <v>7200</v>
      </c>
      <c r="G3009" s="1">
        <v>43167</v>
      </c>
      <c r="H3009" s="2">
        <v>0.88622999999999996</v>
      </c>
      <c r="I3009" t="s">
        <v>984</v>
      </c>
    </row>
    <row r="3010" spans="1:9">
      <c r="A3010">
        <v>3009</v>
      </c>
      <c r="B3010">
        <v>298</v>
      </c>
      <c r="C3010" t="s">
        <v>101</v>
      </c>
      <c r="D3010">
        <v>37.661650000000002</v>
      </c>
      <c r="E3010">
        <v>127.180587</v>
      </c>
      <c r="F3010">
        <v>65700</v>
      </c>
      <c r="G3010" s="1">
        <v>43190</v>
      </c>
      <c r="H3010" s="2">
        <v>0.50310999999999995</v>
      </c>
      <c r="I3010" t="s">
        <v>984</v>
      </c>
    </row>
    <row r="3011" spans="1:9">
      <c r="A3011">
        <v>3010</v>
      </c>
      <c r="B3011">
        <v>54</v>
      </c>
      <c r="C3011" t="s">
        <v>27</v>
      </c>
      <c r="D3011">
        <v>37.598128000000003</v>
      </c>
      <c r="E3011">
        <v>127.02996</v>
      </c>
      <c r="F3011">
        <v>116800</v>
      </c>
      <c r="G3011" s="1">
        <v>42898</v>
      </c>
      <c r="H3011" s="2">
        <v>0.51312000000000002</v>
      </c>
      <c r="I3011" t="s">
        <v>984</v>
      </c>
    </row>
    <row r="3012" spans="1:9">
      <c r="A3012">
        <v>3011</v>
      </c>
      <c r="B3012">
        <v>83</v>
      </c>
      <c r="C3012" t="s">
        <v>133</v>
      </c>
      <c r="D3012">
        <v>37.537944000000003</v>
      </c>
      <c r="E3012">
        <v>126.96269700000001</v>
      </c>
      <c r="F3012">
        <v>112600</v>
      </c>
      <c r="G3012" s="1">
        <v>42868</v>
      </c>
      <c r="H3012" s="2">
        <v>0.46808</v>
      </c>
      <c r="I3012" t="s">
        <v>986</v>
      </c>
    </row>
    <row r="3013" spans="1:9">
      <c r="A3013">
        <v>3012</v>
      </c>
      <c r="B3013">
        <v>211</v>
      </c>
      <c r="C3013" t="s">
        <v>33</v>
      </c>
      <c r="D3013">
        <v>37.659471000000003</v>
      </c>
      <c r="E3013">
        <v>127.08700399999999</v>
      </c>
      <c r="F3013">
        <v>84400</v>
      </c>
      <c r="G3013" s="1">
        <v>43154</v>
      </c>
      <c r="H3013" s="2">
        <v>0.77148000000000005</v>
      </c>
      <c r="I3013" t="s">
        <v>985</v>
      </c>
    </row>
    <row r="3014" spans="1:9">
      <c r="A3014">
        <v>3013</v>
      </c>
      <c r="B3014">
        <v>94</v>
      </c>
      <c r="C3014" t="s">
        <v>72</v>
      </c>
      <c r="D3014">
        <v>37.471738999999999</v>
      </c>
      <c r="E3014">
        <v>126.88996299999999</v>
      </c>
      <c r="F3014">
        <v>70200</v>
      </c>
      <c r="G3014" s="1">
        <v>42530</v>
      </c>
      <c r="H3014" s="2">
        <v>0.86541000000000001</v>
      </c>
      <c r="I3014" t="s">
        <v>984</v>
      </c>
    </row>
    <row r="3015" spans="1:9">
      <c r="A3015">
        <v>3014</v>
      </c>
      <c r="B3015">
        <v>122</v>
      </c>
      <c r="C3015" t="s">
        <v>132</v>
      </c>
      <c r="D3015">
        <v>37.620741000000002</v>
      </c>
      <c r="E3015">
        <v>127.122619</v>
      </c>
      <c r="F3015">
        <v>102800</v>
      </c>
      <c r="G3015" s="1">
        <v>42897</v>
      </c>
      <c r="H3015" s="2">
        <v>0.66342000000000001</v>
      </c>
      <c r="I3015" t="s">
        <v>987</v>
      </c>
    </row>
    <row r="3016" spans="1:9">
      <c r="A3016">
        <v>3015</v>
      </c>
      <c r="B3016">
        <v>10</v>
      </c>
      <c r="C3016" t="s">
        <v>84</v>
      </c>
      <c r="D3016">
        <v>37.459138000000003</v>
      </c>
      <c r="E3016">
        <v>127.117656</v>
      </c>
      <c r="F3016">
        <v>96300</v>
      </c>
      <c r="G3016" s="1">
        <v>43122</v>
      </c>
      <c r="H3016" s="2">
        <v>0.49286999999999997</v>
      </c>
      <c r="I3016" t="s">
        <v>984</v>
      </c>
    </row>
    <row r="3017" spans="1:9">
      <c r="A3017">
        <v>3016</v>
      </c>
      <c r="B3017">
        <v>223</v>
      </c>
      <c r="C3017" t="s">
        <v>159</v>
      </c>
      <c r="D3017">
        <v>37.589716000000003</v>
      </c>
      <c r="E3017">
        <v>126.918532</v>
      </c>
      <c r="F3017">
        <v>54900</v>
      </c>
      <c r="G3017" s="1">
        <v>42558</v>
      </c>
      <c r="H3017" s="2">
        <v>0.74668000000000001</v>
      </c>
      <c r="I3017" t="s">
        <v>988</v>
      </c>
    </row>
    <row r="3018" spans="1:9">
      <c r="A3018">
        <v>3017</v>
      </c>
      <c r="B3018">
        <v>195</v>
      </c>
      <c r="C3018" t="s">
        <v>47</v>
      </c>
      <c r="D3018">
        <v>37.697645999999999</v>
      </c>
      <c r="E3018">
        <v>127.101034</v>
      </c>
      <c r="F3018">
        <v>114500</v>
      </c>
      <c r="G3018" s="1">
        <v>42677</v>
      </c>
      <c r="H3018" s="2">
        <v>0.93857000000000002</v>
      </c>
      <c r="I3018" t="s">
        <v>986</v>
      </c>
    </row>
    <row r="3019" spans="1:9">
      <c r="A3019">
        <v>3018</v>
      </c>
      <c r="B3019">
        <v>294</v>
      </c>
      <c r="C3019" t="s">
        <v>101</v>
      </c>
      <c r="D3019">
        <v>37.513809000000002</v>
      </c>
      <c r="E3019">
        <v>126.854972</v>
      </c>
      <c r="F3019">
        <v>90500</v>
      </c>
      <c r="G3019" s="1">
        <v>43086</v>
      </c>
      <c r="H3019" s="2">
        <v>0.90442</v>
      </c>
      <c r="I3019" t="s">
        <v>984</v>
      </c>
    </row>
    <row r="3020" spans="1:9">
      <c r="A3020">
        <v>3019</v>
      </c>
      <c r="B3020">
        <v>210</v>
      </c>
      <c r="C3020" t="s">
        <v>152</v>
      </c>
      <c r="D3020">
        <v>37.619979000000001</v>
      </c>
      <c r="E3020">
        <v>126.967755</v>
      </c>
      <c r="F3020">
        <v>83300</v>
      </c>
      <c r="G3020" s="1">
        <v>42586</v>
      </c>
      <c r="H3020" s="2">
        <v>0.62783</v>
      </c>
      <c r="I3020" t="s">
        <v>986</v>
      </c>
    </row>
    <row r="3021" spans="1:9">
      <c r="A3021">
        <v>3020</v>
      </c>
      <c r="B3021">
        <v>8</v>
      </c>
      <c r="C3021" t="s">
        <v>133</v>
      </c>
      <c r="D3021">
        <v>37.667507000000001</v>
      </c>
      <c r="E3021">
        <v>127.06379200000001</v>
      </c>
      <c r="F3021">
        <v>145400</v>
      </c>
      <c r="G3021" s="1">
        <v>42594</v>
      </c>
      <c r="H3021" s="2">
        <v>0.74173</v>
      </c>
      <c r="I3021" t="s">
        <v>986</v>
      </c>
    </row>
    <row r="3022" spans="1:9">
      <c r="A3022">
        <v>3021</v>
      </c>
      <c r="B3022">
        <v>108</v>
      </c>
      <c r="C3022" t="s">
        <v>64</v>
      </c>
      <c r="D3022">
        <v>37.554070000000003</v>
      </c>
      <c r="E3022">
        <v>127.10123400000001</v>
      </c>
      <c r="F3022">
        <v>128200</v>
      </c>
      <c r="G3022" s="1">
        <v>42586</v>
      </c>
      <c r="H3022" s="2">
        <v>0.70994999999999997</v>
      </c>
      <c r="I3022" t="s">
        <v>984</v>
      </c>
    </row>
    <row r="3023" spans="1:9">
      <c r="A3023">
        <v>3022</v>
      </c>
      <c r="B3023">
        <v>101</v>
      </c>
      <c r="C3023" t="s">
        <v>77</v>
      </c>
      <c r="D3023">
        <v>37.711736999999999</v>
      </c>
      <c r="E3023">
        <v>127.019485</v>
      </c>
      <c r="F3023">
        <v>67700</v>
      </c>
      <c r="G3023" s="1">
        <v>42967</v>
      </c>
      <c r="H3023" s="2">
        <v>0.67484999999999995</v>
      </c>
      <c r="I3023" t="s">
        <v>986</v>
      </c>
    </row>
    <row r="3024" spans="1:9">
      <c r="A3024">
        <v>3023</v>
      </c>
      <c r="B3024">
        <v>37</v>
      </c>
      <c r="C3024" t="s">
        <v>163</v>
      </c>
      <c r="D3024">
        <v>37.502172000000002</v>
      </c>
      <c r="E3024">
        <v>126.880917</v>
      </c>
      <c r="F3024">
        <v>57500</v>
      </c>
      <c r="G3024" s="1">
        <v>42835</v>
      </c>
      <c r="H3024" s="2">
        <v>0.50234000000000001</v>
      </c>
      <c r="I3024" t="s">
        <v>984</v>
      </c>
    </row>
    <row r="3025" spans="1:9">
      <c r="A3025">
        <v>3024</v>
      </c>
      <c r="B3025">
        <v>55</v>
      </c>
      <c r="C3025" t="s">
        <v>115</v>
      </c>
      <c r="D3025">
        <v>37.631523000000001</v>
      </c>
      <c r="E3025">
        <v>127.069686</v>
      </c>
      <c r="F3025">
        <v>148700</v>
      </c>
      <c r="G3025" s="1">
        <v>42579</v>
      </c>
      <c r="H3025" s="2">
        <v>0.68896000000000002</v>
      </c>
      <c r="I3025" t="s">
        <v>984</v>
      </c>
    </row>
    <row r="3026" spans="1:9">
      <c r="A3026">
        <v>3025</v>
      </c>
      <c r="B3026">
        <v>99</v>
      </c>
      <c r="C3026" t="s">
        <v>108</v>
      </c>
      <c r="D3026">
        <v>37.633508999999997</v>
      </c>
      <c r="E3026">
        <v>126.88478600000001</v>
      </c>
      <c r="F3026">
        <v>85800</v>
      </c>
      <c r="G3026" s="1">
        <v>42549</v>
      </c>
      <c r="H3026" s="2">
        <v>0.45812000000000003</v>
      </c>
      <c r="I3026" t="s">
        <v>988</v>
      </c>
    </row>
    <row r="3027" spans="1:9">
      <c r="A3027">
        <v>3026</v>
      </c>
      <c r="B3027">
        <v>67</v>
      </c>
      <c r="C3027" t="s">
        <v>47</v>
      </c>
      <c r="D3027">
        <v>37.635739999999998</v>
      </c>
      <c r="E3027">
        <v>127.035715</v>
      </c>
      <c r="F3027">
        <v>9500</v>
      </c>
      <c r="G3027" s="1">
        <v>42521</v>
      </c>
      <c r="H3027" s="2">
        <v>0.88985999999999998</v>
      </c>
      <c r="I3027" t="s">
        <v>986</v>
      </c>
    </row>
    <row r="3028" spans="1:9">
      <c r="A3028">
        <v>3027</v>
      </c>
      <c r="B3028">
        <v>221</v>
      </c>
      <c r="C3028" t="s">
        <v>51</v>
      </c>
      <c r="D3028">
        <v>37.451307999999997</v>
      </c>
      <c r="E3028">
        <v>126.92802500000001</v>
      </c>
      <c r="F3028">
        <v>93300</v>
      </c>
      <c r="G3028" s="1">
        <v>43031</v>
      </c>
      <c r="H3028" s="2">
        <v>0.77542999999999995</v>
      </c>
      <c r="I3028" t="s">
        <v>984</v>
      </c>
    </row>
    <row r="3029" spans="1:9">
      <c r="A3029">
        <v>3028</v>
      </c>
      <c r="B3029">
        <v>175</v>
      </c>
      <c r="C3029" t="s">
        <v>93</v>
      </c>
      <c r="D3029">
        <v>37.717032000000003</v>
      </c>
      <c r="E3029">
        <v>126.911344</v>
      </c>
      <c r="F3029">
        <v>17900</v>
      </c>
      <c r="G3029" s="1">
        <v>43040</v>
      </c>
      <c r="H3029" s="2">
        <v>0.66761999999999999</v>
      </c>
      <c r="I3029" t="s">
        <v>985</v>
      </c>
    </row>
    <row r="3030" spans="1:9">
      <c r="A3030">
        <v>3029</v>
      </c>
      <c r="B3030">
        <v>173</v>
      </c>
      <c r="C3030" t="s">
        <v>115</v>
      </c>
      <c r="D3030">
        <v>37.599846999999997</v>
      </c>
      <c r="E3030">
        <v>127.027506</v>
      </c>
      <c r="F3030">
        <v>139600</v>
      </c>
      <c r="G3030" s="1">
        <v>42478</v>
      </c>
      <c r="H3030" s="2">
        <v>0.67383999999999999</v>
      </c>
      <c r="I3030" t="s">
        <v>984</v>
      </c>
    </row>
    <row r="3031" spans="1:9">
      <c r="A3031">
        <v>3030</v>
      </c>
      <c r="B3031">
        <v>225</v>
      </c>
      <c r="C3031" t="s">
        <v>92</v>
      </c>
      <c r="D3031">
        <v>37.583089999999999</v>
      </c>
      <c r="E3031">
        <v>126.903477</v>
      </c>
      <c r="F3031">
        <v>98500</v>
      </c>
      <c r="G3031" s="1">
        <v>42523</v>
      </c>
      <c r="H3031" s="2">
        <v>0.94974000000000003</v>
      </c>
      <c r="I3031" t="s">
        <v>987</v>
      </c>
    </row>
    <row r="3032" spans="1:9">
      <c r="A3032">
        <v>3031</v>
      </c>
      <c r="B3032">
        <v>273</v>
      </c>
      <c r="C3032" t="s">
        <v>163</v>
      </c>
      <c r="D3032">
        <v>37.466974999999998</v>
      </c>
      <c r="E3032">
        <v>126.889821</v>
      </c>
      <c r="F3032">
        <v>81800</v>
      </c>
      <c r="G3032" s="1">
        <v>43025</v>
      </c>
      <c r="H3032" s="2">
        <v>0.92359999999999998</v>
      </c>
      <c r="I3032" t="s">
        <v>984</v>
      </c>
    </row>
    <row r="3033" spans="1:9">
      <c r="A3033">
        <v>3032</v>
      </c>
      <c r="B3033">
        <v>290</v>
      </c>
      <c r="C3033" t="s">
        <v>119</v>
      </c>
      <c r="D3033">
        <v>37.655887999999997</v>
      </c>
      <c r="E3033">
        <v>126.976286</v>
      </c>
      <c r="F3033">
        <v>127500</v>
      </c>
      <c r="G3033" s="1">
        <v>42494</v>
      </c>
      <c r="H3033" s="2">
        <v>0.98199999999999998</v>
      </c>
      <c r="I3033" t="s">
        <v>986</v>
      </c>
    </row>
    <row r="3034" spans="1:9">
      <c r="A3034">
        <v>3033</v>
      </c>
      <c r="B3034">
        <v>281</v>
      </c>
      <c r="C3034" t="s">
        <v>132</v>
      </c>
      <c r="D3034">
        <v>37.633960999999999</v>
      </c>
      <c r="E3034">
        <v>127.05101999999999</v>
      </c>
      <c r="F3034">
        <v>100200</v>
      </c>
      <c r="G3034" s="1">
        <v>42744</v>
      </c>
      <c r="H3034" s="2">
        <v>0.77773999999999999</v>
      </c>
      <c r="I3034" t="s">
        <v>987</v>
      </c>
    </row>
    <row r="3035" spans="1:9">
      <c r="A3035">
        <v>3034</v>
      </c>
      <c r="B3035">
        <v>145</v>
      </c>
      <c r="C3035" t="s">
        <v>46</v>
      </c>
      <c r="D3035">
        <v>37.565669999999997</v>
      </c>
      <c r="E3035">
        <v>127.16739200000001</v>
      </c>
      <c r="F3035">
        <v>143400</v>
      </c>
      <c r="G3035" s="1">
        <v>42702</v>
      </c>
      <c r="H3035" s="2">
        <v>0.87124000000000001</v>
      </c>
      <c r="I3035" t="s">
        <v>984</v>
      </c>
    </row>
    <row r="3036" spans="1:9">
      <c r="A3036">
        <v>3035</v>
      </c>
      <c r="B3036">
        <v>80</v>
      </c>
      <c r="C3036" t="s">
        <v>115</v>
      </c>
      <c r="D3036">
        <v>37.498930000000001</v>
      </c>
      <c r="E3036">
        <v>126.981212</v>
      </c>
      <c r="F3036">
        <v>50700</v>
      </c>
      <c r="G3036" s="1">
        <v>42959</v>
      </c>
      <c r="H3036" s="2">
        <v>0.66110000000000002</v>
      </c>
      <c r="I3036" t="s">
        <v>984</v>
      </c>
    </row>
    <row r="3037" spans="1:9">
      <c r="A3037">
        <v>3036</v>
      </c>
      <c r="B3037">
        <v>276</v>
      </c>
      <c r="C3037" t="s">
        <v>93</v>
      </c>
      <c r="D3037">
        <v>37.517665999999998</v>
      </c>
      <c r="E3037">
        <v>126.95667400000001</v>
      </c>
      <c r="F3037">
        <v>45200</v>
      </c>
      <c r="G3037" s="1">
        <v>42446</v>
      </c>
      <c r="H3037" s="2">
        <v>0.53869</v>
      </c>
      <c r="I3037" t="s">
        <v>985</v>
      </c>
    </row>
    <row r="3038" spans="1:9">
      <c r="A3038">
        <v>3037</v>
      </c>
      <c r="B3038">
        <v>256</v>
      </c>
      <c r="C3038" t="s">
        <v>33</v>
      </c>
      <c r="D3038">
        <v>37.624965000000003</v>
      </c>
      <c r="E3038">
        <v>127.094061</v>
      </c>
      <c r="F3038">
        <v>58100</v>
      </c>
      <c r="G3038" s="1">
        <v>43129</v>
      </c>
      <c r="H3038" s="2">
        <v>0.38851000000000002</v>
      </c>
      <c r="I3038" t="s">
        <v>985</v>
      </c>
    </row>
    <row r="3039" spans="1:9">
      <c r="A3039">
        <v>3038</v>
      </c>
      <c r="B3039">
        <v>234</v>
      </c>
      <c r="C3039" t="s">
        <v>28</v>
      </c>
      <c r="D3039">
        <v>37.660986999999999</v>
      </c>
      <c r="E3039">
        <v>127.176777</v>
      </c>
      <c r="F3039">
        <v>30500</v>
      </c>
      <c r="G3039" s="1">
        <v>42506</v>
      </c>
      <c r="H3039" s="2">
        <v>0.76273000000000002</v>
      </c>
      <c r="I3039" t="s">
        <v>986</v>
      </c>
    </row>
    <row r="3040" spans="1:9">
      <c r="A3040">
        <v>3039</v>
      </c>
      <c r="B3040">
        <v>232</v>
      </c>
      <c r="C3040" t="s">
        <v>100</v>
      </c>
      <c r="D3040">
        <v>37.472383000000001</v>
      </c>
      <c r="E3040">
        <v>127.095164</v>
      </c>
      <c r="F3040">
        <v>85500</v>
      </c>
      <c r="G3040" s="1">
        <v>42845</v>
      </c>
      <c r="H3040" s="2">
        <v>0.91042000000000001</v>
      </c>
      <c r="I3040" t="s">
        <v>987</v>
      </c>
    </row>
    <row r="3041" spans="1:9">
      <c r="A3041">
        <v>3040</v>
      </c>
      <c r="B3041">
        <v>106</v>
      </c>
      <c r="C3041" t="s">
        <v>23</v>
      </c>
      <c r="D3041">
        <v>37.645086999999997</v>
      </c>
      <c r="E3041">
        <v>127.196241</v>
      </c>
      <c r="F3041">
        <v>42600</v>
      </c>
      <c r="G3041" s="1">
        <v>42645</v>
      </c>
      <c r="H3041" s="2">
        <v>0.91720000000000002</v>
      </c>
      <c r="I3041" t="s">
        <v>984</v>
      </c>
    </row>
    <row r="3042" spans="1:9">
      <c r="A3042">
        <v>3041</v>
      </c>
      <c r="B3042">
        <v>42</v>
      </c>
      <c r="C3042" t="s">
        <v>28</v>
      </c>
      <c r="D3042">
        <v>37.551501999999999</v>
      </c>
      <c r="E3042">
        <v>126.992273</v>
      </c>
      <c r="F3042">
        <v>119700</v>
      </c>
      <c r="G3042" s="1">
        <v>42676</v>
      </c>
      <c r="H3042" s="2">
        <v>0.57184999999999997</v>
      </c>
      <c r="I3042" t="s">
        <v>986</v>
      </c>
    </row>
    <row r="3043" spans="1:9">
      <c r="A3043">
        <v>3042</v>
      </c>
      <c r="B3043">
        <v>280</v>
      </c>
      <c r="C3043" t="s">
        <v>93</v>
      </c>
      <c r="D3043">
        <v>37.665252000000002</v>
      </c>
      <c r="E3043">
        <v>127.066428</v>
      </c>
      <c r="F3043">
        <v>26100</v>
      </c>
      <c r="G3043" s="1">
        <v>42512</v>
      </c>
      <c r="H3043" s="2">
        <v>0.48236000000000001</v>
      </c>
      <c r="I3043" t="s">
        <v>985</v>
      </c>
    </row>
    <row r="3044" spans="1:9">
      <c r="A3044">
        <v>3043</v>
      </c>
      <c r="B3044">
        <v>89</v>
      </c>
      <c r="C3044" t="s">
        <v>68</v>
      </c>
      <c r="D3044">
        <v>37.686529999999998</v>
      </c>
      <c r="E3044">
        <v>126.977177</v>
      </c>
      <c r="F3044">
        <v>45600</v>
      </c>
      <c r="G3044" s="1">
        <v>42465</v>
      </c>
      <c r="H3044" s="2">
        <v>0.74782999999999999</v>
      </c>
      <c r="I3044" t="s">
        <v>984</v>
      </c>
    </row>
    <row r="3045" spans="1:9">
      <c r="A3045">
        <v>3044</v>
      </c>
      <c r="B3045">
        <v>251</v>
      </c>
      <c r="C3045" t="s">
        <v>84</v>
      </c>
      <c r="D3045">
        <v>37.560144999999999</v>
      </c>
      <c r="E3045">
        <v>127.003961</v>
      </c>
      <c r="F3045">
        <v>7800</v>
      </c>
      <c r="G3045" s="1">
        <v>42724</v>
      </c>
      <c r="H3045" s="2">
        <v>0.95631999999999995</v>
      </c>
      <c r="I3045" t="s">
        <v>984</v>
      </c>
    </row>
    <row r="3046" spans="1:9">
      <c r="A3046">
        <v>3045</v>
      </c>
      <c r="B3046">
        <v>138</v>
      </c>
      <c r="C3046" t="s">
        <v>115</v>
      </c>
      <c r="D3046">
        <v>37.535867000000003</v>
      </c>
      <c r="E3046">
        <v>126.952825</v>
      </c>
      <c r="F3046">
        <v>54900</v>
      </c>
      <c r="G3046" s="1">
        <v>42925</v>
      </c>
      <c r="H3046" s="2">
        <v>0.43252000000000002</v>
      </c>
      <c r="I3046" t="s">
        <v>984</v>
      </c>
    </row>
    <row r="3047" spans="1:9">
      <c r="A3047">
        <v>3046</v>
      </c>
      <c r="B3047">
        <v>218</v>
      </c>
      <c r="C3047" t="s">
        <v>47</v>
      </c>
      <c r="D3047">
        <v>37.453403999999999</v>
      </c>
      <c r="E3047">
        <v>127.16718299999999</v>
      </c>
      <c r="F3047">
        <v>93700</v>
      </c>
      <c r="G3047" s="1">
        <v>43029</v>
      </c>
      <c r="H3047" s="2">
        <v>0.69865999999999995</v>
      </c>
      <c r="I3047" t="s">
        <v>986</v>
      </c>
    </row>
    <row r="3048" spans="1:9">
      <c r="A3048">
        <v>3047</v>
      </c>
      <c r="B3048">
        <v>264</v>
      </c>
      <c r="C3048" t="s">
        <v>159</v>
      </c>
      <c r="D3048">
        <v>37.594087999999999</v>
      </c>
      <c r="E3048">
        <v>126.957347</v>
      </c>
      <c r="F3048">
        <v>30700</v>
      </c>
      <c r="G3048" s="1">
        <v>42973</v>
      </c>
      <c r="H3048" s="2">
        <v>0.86839</v>
      </c>
      <c r="I3048" t="s">
        <v>988</v>
      </c>
    </row>
    <row r="3049" spans="1:9">
      <c r="A3049">
        <v>3048</v>
      </c>
      <c r="B3049">
        <v>71</v>
      </c>
      <c r="C3049" t="s">
        <v>88</v>
      </c>
      <c r="D3049">
        <v>37.668573000000002</v>
      </c>
      <c r="E3049">
        <v>127.00427500000001</v>
      </c>
      <c r="F3049">
        <v>110300</v>
      </c>
      <c r="G3049" s="1">
        <v>42838</v>
      </c>
      <c r="H3049" s="2">
        <v>0.56128999999999996</v>
      </c>
      <c r="I3049" t="s">
        <v>984</v>
      </c>
    </row>
    <row r="3050" spans="1:9">
      <c r="A3050">
        <v>3049</v>
      </c>
      <c r="B3050">
        <v>279</v>
      </c>
      <c r="C3050" t="s">
        <v>46</v>
      </c>
      <c r="D3050">
        <v>37.656204000000002</v>
      </c>
      <c r="E3050">
        <v>127.161411</v>
      </c>
      <c r="F3050">
        <v>81500</v>
      </c>
      <c r="G3050" s="1">
        <v>42376</v>
      </c>
      <c r="H3050" s="2">
        <v>0.69640999999999997</v>
      </c>
      <c r="I3050" t="s">
        <v>984</v>
      </c>
    </row>
    <row r="3051" spans="1:9">
      <c r="A3051">
        <v>3050</v>
      </c>
      <c r="B3051">
        <v>298</v>
      </c>
      <c r="C3051" t="s">
        <v>152</v>
      </c>
      <c r="D3051">
        <v>37.631208999999998</v>
      </c>
      <c r="E3051">
        <v>127.17750599999999</v>
      </c>
      <c r="F3051">
        <v>44200</v>
      </c>
      <c r="G3051" s="1">
        <v>42735</v>
      </c>
      <c r="H3051" s="2">
        <v>0.87539999999999996</v>
      </c>
      <c r="I3051" t="s">
        <v>986</v>
      </c>
    </row>
    <row r="3052" spans="1:9">
      <c r="A3052">
        <v>3051</v>
      </c>
      <c r="B3052">
        <v>169</v>
      </c>
      <c r="C3052" t="s">
        <v>37</v>
      </c>
      <c r="D3052">
        <v>37.654670000000003</v>
      </c>
      <c r="E3052">
        <v>127.158196</v>
      </c>
      <c r="F3052">
        <v>46800</v>
      </c>
      <c r="G3052" s="1">
        <v>42487</v>
      </c>
      <c r="H3052" s="2">
        <v>0.38574999999999998</v>
      </c>
      <c r="I3052" t="s">
        <v>984</v>
      </c>
    </row>
    <row r="3053" spans="1:9">
      <c r="A3053">
        <v>3052</v>
      </c>
      <c r="B3053">
        <v>57</v>
      </c>
      <c r="C3053" t="s">
        <v>27</v>
      </c>
      <c r="D3053">
        <v>37.709969999999998</v>
      </c>
      <c r="E3053">
        <v>126.958236</v>
      </c>
      <c r="F3053">
        <v>8100</v>
      </c>
      <c r="G3053" s="1">
        <v>42429</v>
      </c>
      <c r="H3053" s="2">
        <v>0.83291999999999999</v>
      </c>
      <c r="I3053" t="s">
        <v>984</v>
      </c>
    </row>
    <row r="3054" spans="1:9">
      <c r="A3054">
        <v>3053</v>
      </c>
      <c r="B3054">
        <v>1</v>
      </c>
      <c r="C3054" t="s">
        <v>20</v>
      </c>
      <c r="D3054">
        <v>37.489606999999999</v>
      </c>
      <c r="E3054">
        <v>127.155838</v>
      </c>
      <c r="F3054">
        <v>134800</v>
      </c>
      <c r="G3054" s="1">
        <v>42728</v>
      </c>
      <c r="H3054" s="2">
        <v>0.63041000000000003</v>
      </c>
      <c r="I3054" t="s">
        <v>984</v>
      </c>
    </row>
    <row r="3055" spans="1:9">
      <c r="A3055">
        <v>3054</v>
      </c>
      <c r="B3055">
        <v>226</v>
      </c>
      <c r="C3055" t="s">
        <v>101</v>
      </c>
      <c r="D3055">
        <v>37.483237000000003</v>
      </c>
      <c r="E3055">
        <v>127.096419</v>
      </c>
      <c r="F3055">
        <v>81100</v>
      </c>
      <c r="G3055" s="1">
        <v>42494</v>
      </c>
      <c r="H3055" s="2">
        <v>0.44540000000000002</v>
      </c>
      <c r="I3055" t="s">
        <v>984</v>
      </c>
    </row>
    <row r="3056" spans="1:9">
      <c r="A3056">
        <v>3055</v>
      </c>
      <c r="B3056">
        <v>71</v>
      </c>
      <c r="C3056" t="s">
        <v>32</v>
      </c>
      <c r="D3056">
        <v>37.639235999999997</v>
      </c>
      <c r="E3056">
        <v>126.96844400000001</v>
      </c>
      <c r="F3056">
        <v>129800</v>
      </c>
      <c r="G3056" s="1">
        <v>42611</v>
      </c>
      <c r="H3056" s="2">
        <v>0.8881</v>
      </c>
      <c r="I3056" t="s">
        <v>986</v>
      </c>
    </row>
    <row r="3057" spans="1:9">
      <c r="A3057">
        <v>3056</v>
      </c>
      <c r="B3057">
        <v>11</v>
      </c>
      <c r="C3057" t="s">
        <v>20</v>
      </c>
      <c r="D3057">
        <v>37.539411000000001</v>
      </c>
      <c r="E3057">
        <v>127.00494999999999</v>
      </c>
      <c r="F3057">
        <v>72400</v>
      </c>
      <c r="G3057" s="1">
        <v>42840</v>
      </c>
      <c r="H3057" s="2">
        <v>0.93498000000000003</v>
      </c>
      <c r="I3057" t="s">
        <v>984</v>
      </c>
    </row>
    <row r="3058" spans="1:9">
      <c r="A3058">
        <v>3057</v>
      </c>
      <c r="B3058">
        <v>220</v>
      </c>
      <c r="C3058" t="s">
        <v>88</v>
      </c>
      <c r="D3058">
        <v>37.482461999999998</v>
      </c>
      <c r="E3058">
        <v>127.003742</v>
      </c>
      <c r="F3058">
        <v>66700</v>
      </c>
      <c r="G3058" s="1">
        <v>43084</v>
      </c>
      <c r="H3058" s="2">
        <v>0.70060999999999996</v>
      </c>
      <c r="I3058" t="s">
        <v>984</v>
      </c>
    </row>
    <row r="3059" spans="1:9">
      <c r="A3059">
        <v>3058</v>
      </c>
      <c r="B3059">
        <v>280</v>
      </c>
      <c r="C3059" t="s">
        <v>133</v>
      </c>
      <c r="D3059">
        <v>37.514940000000003</v>
      </c>
      <c r="E3059">
        <v>127.183144</v>
      </c>
      <c r="F3059">
        <v>124500</v>
      </c>
      <c r="G3059" s="1">
        <v>42508</v>
      </c>
      <c r="H3059" s="2">
        <v>0.98516000000000004</v>
      </c>
      <c r="I3059" t="s">
        <v>986</v>
      </c>
    </row>
    <row r="3060" spans="1:9">
      <c r="A3060">
        <v>3059</v>
      </c>
      <c r="B3060">
        <v>52</v>
      </c>
      <c r="C3060" t="s">
        <v>22</v>
      </c>
      <c r="D3060">
        <v>37.580775000000003</v>
      </c>
      <c r="E3060">
        <v>127.196275</v>
      </c>
      <c r="F3060">
        <v>137100</v>
      </c>
      <c r="G3060" s="1">
        <v>42409</v>
      </c>
      <c r="H3060" s="2">
        <v>0.91317000000000004</v>
      </c>
      <c r="I3060" t="s">
        <v>984</v>
      </c>
    </row>
    <row r="3061" spans="1:9">
      <c r="A3061">
        <v>3060</v>
      </c>
      <c r="B3061">
        <v>101</v>
      </c>
      <c r="C3061" t="s">
        <v>152</v>
      </c>
      <c r="D3061">
        <v>37.522269000000001</v>
      </c>
      <c r="E3061">
        <v>127.12768800000001</v>
      </c>
      <c r="F3061">
        <v>96400</v>
      </c>
      <c r="G3061" s="1">
        <v>42722</v>
      </c>
      <c r="H3061" s="2">
        <v>0.49933</v>
      </c>
      <c r="I3061" t="s">
        <v>986</v>
      </c>
    </row>
    <row r="3062" spans="1:9">
      <c r="A3062">
        <v>3061</v>
      </c>
      <c r="B3062">
        <v>146</v>
      </c>
      <c r="C3062" t="s">
        <v>163</v>
      </c>
      <c r="D3062">
        <v>37.459674</v>
      </c>
      <c r="E3062">
        <v>127.035166</v>
      </c>
      <c r="F3062">
        <v>70700</v>
      </c>
      <c r="G3062" s="1">
        <v>42394</v>
      </c>
      <c r="H3062" s="2">
        <v>0.84841999999999995</v>
      </c>
      <c r="I3062" t="s">
        <v>984</v>
      </c>
    </row>
    <row r="3063" spans="1:9">
      <c r="A3063">
        <v>3062</v>
      </c>
      <c r="B3063">
        <v>233</v>
      </c>
      <c r="C3063" t="s">
        <v>23</v>
      </c>
      <c r="D3063">
        <v>37.467733000000003</v>
      </c>
      <c r="E3063">
        <v>127.08623900000001</v>
      </c>
      <c r="F3063">
        <v>140600</v>
      </c>
      <c r="G3063" s="1">
        <v>43019</v>
      </c>
      <c r="H3063" s="2">
        <v>0.72150999999999998</v>
      </c>
      <c r="I3063" t="s">
        <v>984</v>
      </c>
    </row>
    <row r="3064" spans="1:9">
      <c r="A3064">
        <v>3063</v>
      </c>
      <c r="B3064">
        <v>113</v>
      </c>
      <c r="C3064" t="s">
        <v>22</v>
      </c>
      <c r="D3064">
        <v>37.719082</v>
      </c>
      <c r="E3064">
        <v>126.866967</v>
      </c>
      <c r="F3064">
        <v>22100</v>
      </c>
      <c r="G3064" s="1">
        <v>42775</v>
      </c>
      <c r="H3064" s="2">
        <v>0.71358999999999995</v>
      </c>
      <c r="I3064" t="s">
        <v>984</v>
      </c>
    </row>
    <row r="3065" spans="1:9">
      <c r="A3065">
        <v>3064</v>
      </c>
      <c r="B3065">
        <v>295</v>
      </c>
      <c r="C3065" t="s">
        <v>84</v>
      </c>
      <c r="D3065">
        <v>37.592032000000003</v>
      </c>
      <c r="E3065">
        <v>126.94316000000001</v>
      </c>
      <c r="F3065">
        <v>5800</v>
      </c>
      <c r="G3065" s="1">
        <v>42503</v>
      </c>
      <c r="H3065" s="2">
        <v>0.74151999999999996</v>
      </c>
      <c r="I3065" t="s">
        <v>984</v>
      </c>
    </row>
    <row r="3066" spans="1:9">
      <c r="A3066">
        <v>3065</v>
      </c>
      <c r="B3066">
        <v>127</v>
      </c>
      <c r="C3066" t="s">
        <v>64</v>
      </c>
      <c r="D3066">
        <v>37.604295</v>
      </c>
      <c r="E3066">
        <v>127.01112500000001</v>
      </c>
      <c r="F3066">
        <v>27600</v>
      </c>
      <c r="G3066" s="1">
        <v>43189</v>
      </c>
      <c r="H3066" s="2">
        <v>0.76195000000000002</v>
      </c>
      <c r="I3066" t="s">
        <v>984</v>
      </c>
    </row>
    <row r="3067" spans="1:9">
      <c r="A3067">
        <v>3066</v>
      </c>
      <c r="B3067">
        <v>227</v>
      </c>
      <c r="C3067" t="s">
        <v>101</v>
      </c>
      <c r="D3067">
        <v>37.472073999999999</v>
      </c>
      <c r="E3067">
        <v>126.94428600000001</v>
      </c>
      <c r="F3067">
        <v>75600</v>
      </c>
      <c r="G3067" s="1">
        <v>42910</v>
      </c>
      <c r="H3067" s="2">
        <v>0.86373</v>
      </c>
      <c r="I3067" t="s">
        <v>984</v>
      </c>
    </row>
    <row r="3068" spans="1:9">
      <c r="A3068">
        <v>3067</v>
      </c>
      <c r="B3068">
        <v>124</v>
      </c>
      <c r="C3068" t="s">
        <v>38</v>
      </c>
      <c r="D3068">
        <v>37.583362000000001</v>
      </c>
      <c r="E3068">
        <v>127.141789</v>
      </c>
      <c r="F3068">
        <v>61100</v>
      </c>
      <c r="G3068" s="1">
        <v>42958</v>
      </c>
      <c r="H3068" s="2">
        <v>0.92191000000000001</v>
      </c>
      <c r="I3068" t="s">
        <v>986</v>
      </c>
    </row>
    <row r="3069" spans="1:9">
      <c r="A3069">
        <v>3068</v>
      </c>
      <c r="B3069">
        <v>4</v>
      </c>
      <c r="C3069" t="s">
        <v>28</v>
      </c>
      <c r="D3069">
        <v>37.520715000000003</v>
      </c>
      <c r="E3069">
        <v>127.175543</v>
      </c>
      <c r="F3069">
        <v>13400</v>
      </c>
      <c r="G3069" s="1">
        <v>42616</v>
      </c>
      <c r="H3069" s="2">
        <v>0.64107000000000003</v>
      </c>
      <c r="I3069" t="s">
        <v>986</v>
      </c>
    </row>
    <row r="3070" spans="1:9">
      <c r="A3070">
        <v>3069</v>
      </c>
      <c r="B3070">
        <v>100</v>
      </c>
      <c r="C3070" t="s">
        <v>37</v>
      </c>
      <c r="D3070">
        <v>37.482962000000001</v>
      </c>
      <c r="E3070">
        <v>127.02668799999999</v>
      </c>
      <c r="F3070">
        <v>101200</v>
      </c>
      <c r="G3070" s="1">
        <v>42933</v>
      </c>
      <c r="H3070" s="2">
        <v>0.75941000000000003</v>
      </c>
      <c r="I3070" t="s">
        <v>984</v>
      </c>
    </row>
    <row r="3071" spans="1:9">
      <c r="A3071">
        <v>3070</v>
      </c>
      <c r="B3071">
        <v>105</v>
      </c>
      <c r="C3071" t="s">
        <v>46</v>
      </c>
      <c r="D3071">
        <v>37.579678999999999</v>
      </c>
      <c r="E3071">
        <v>127.09573</v>
      </c>
      <c r="F3071">
        <v>120400</v>
      </c>
      <c r="G3071" s="1">
        <v>42729</v>
      </c>
      <c r="H3071" s="2">
        <v>0.48982999999999999</v>
      </c>
      <c r="I3071" t="s">
        <v>984</v>
      </c>
    </row>
    <row r="3072" spans="1:9">
      <c r="A3072">
        <v>3071</v>
      </c>
      <c r="B3072">
        <v>226</v>
      </c>
      <c r="C3072" t="s">
        <v>38</v>
      </c>
      <c r="D3072">
        <v>37.540602</v>
      </c>
      <c r="E3072">
        <v>127.117513</v>
      </c>
      <c r="F3072">
        <v>54300</v>
      </c>
      <c r="G3072" s="1">
        <v>43150</v>
      </c>
      <c r="H3072" s="2">
        <v>0.80134000000000005</v>
      </c>
      <c r="I3072" t="s">
        <v>986</v>
      </c>
    </row>
    <row r="3073" spans="1:9">
      <c r="A3073">
        <v>3072</v>
      </c>
      <c r="B3073">
        <v>108</v>
      </c>
      <c r="C3073" t="s">
        <v>42</v>
      </c>
      <c r="D3073">
        <v>37.578431999999999</v>
      </c>
      <c r="E3073">
        <v>126.89660000000001</v>
      </c>
      <c r="F3073">
        <v>125900</v>
      </c>
      <c r="G3073" s="1">
        <v>42569</v>
      </c>
      <c r="H3073" s="2">
        <v>0.56706999999999996</v>
      </c>
      <c r="I3073" t="s">
        <v>984</v>
      </c>
    </row>
    <row r="3074" spans="1:9">
      <c r="A3074">
        <v>3073</v>
      </c>
      <c r="B3074">
        <v>85</v>
      </c>
      <c r="C3074" t="s">
        <v>46</v>
      </c>
      <c r="D3074">
        <v>37.548290000000001</v>
      </c>
      <c r="E3074">
        <v>126.896317</v>
      </c>
      <c r="F3074">
        <v>42600</v>
      </c>
      <c r="G3074" s="1">
        <v>42398</v>
      </c>
      <c r="H3074" s="2">
        <v>0.56044000000000005</v>
      </c>
      <c r="I3074" t="s">
        <v>984</v>
      </c>
    </row>
    <row r="3075" spans="1:9">
      <c r="A3075">
        <v>3074</v>
      </c>
      <c r="B3075">
        <v>278</v>
      </c>
      <c r="C3075" t="s">
        <v>132</v>
      </c>
      <c r="D3075">
        <v>37.642344999999999</v>
      </c>
      <c r="E3075">
        <v>127.03649799999999</v>
      </c>
      <c r="F3075">
        <v>56900</v>
      </c>
      <c r="G3075" s="1">
        <v>43187</v>
      </c>
      <c r="H3075" s="2">
        <v>0.86392000000000002</v>
      </c>
      <c r="I3075" t="s">
        <v>987</v>
      </c>
    </row>
    <row r="3076" spans="1:9">
      <c r="A3076">
        <v>3075</v>
      </c>
      <c r="B3076">
        <v>41</v>
      </c>
      <c r="C3076" t="s">
        <v>23</v>
      </c>
      <c r="D3076">
        <v>37.640673</v>
      </c>
      <c r="E3076">
        <v>127.156913</v>
      </c>
      <c r="F3076">
        <v>101800</v>
      </c>
      <c r="G3076" s="1">
        <v>42556</v>
      </c>
      <c r="H3076" s="2">
        <v>0.64024000000000003</v>
      </c>
      <c r="I3076" t="s">
        <v>984</v>
      </c>
    </row>
    <row r="3077" spans="1:9">
      <c r="A3077">
        <v>3076</v>
      </c>
      <c r="B3077">
        <v>195</v>
      </c>
      <c r="C3077" t="s">
        <v>51</v>
      </c>
      <c r="D3077">
        <v>37.660508</v>
      </c>
      <c r="E3077">
        <v>126.977453</v>
      </c>
      <c r="F3077">
        <v>50700</v>
      </c>
      <c r="G3077" s="1">
        <v>43112</v>
      </c>
      <c r="H3077" s="2">
        <v>0.82050000000000001</v>
      </c>
      <c r="I3077" t="s">
        <v>984</v>
      </c>
    </row>
    <row r="3078" spans="1:9">
      <c r="A3078">
        <v>3077</v>
      </c>
      <c r="B3078">
        <v>242</v>
      </c>
      <c r="C3078" t="s">
        <v>38</v>
      </c>
      <c r="D3078">
        <v>37.461160999999997</v>
      </c>
      <c r="E3078">
        <v>126.92687599999999</v>
      </c>
      <c r="F3078">
        <v>23500</v>
      </c>
      <c r="G3078" s="1">
        <v>42781</v>
      </c>
      <c r="H3078" s="2">
        <v>0.96323999999999999</v>
      </c>
      <c r="I3078" t="s">
        <v>986</v>
      </c>
    </row>
    <row r="3079" spans="1:9">
      <c r="A3079">
        <v>3078</v>
      </c>
      <c r="B3079">
        <v>240</v>
      </c>
      <c r="C3079" t="s">
        <v>108</v>
      </c>
      <c r="D3079">
        <v>37.564981000000003</v>
      </c>
      <c r="E3079">
        <v>127.003433</v>
      </c>
      <c r="F3079">
        <v>51300</v>
      </c>
      <c r="G3079" s="1">
        <v>42425</v>
      </c>
      <c r="H3079" s="2">
        <v>0.57299</v>
      </c>
      <c r="I3079" t="s">
        <v>988</v>
      </c>
    </row>
    <row r="3080" spans="1:9">
      <c r="A3080">
        <v>3079</v>
      </c>
      <c r="B3080">
        <v>154</v>
      </c>
      <c r="C3080" t="s">
        <v>38</v>
      </c>
      <c r="D3080">
        <v>37.478622999999999</v>
      </c>
      <c r="E3080">
        <v>127.179919</v>
      </c>
      <c r="F3080">
        <v>36300</v>
      </c>
      <c r="G3080" s="1">
        <v>42403</v>
      </c>
      <c r="H3080" s="2">
        <v>0.93862999999999996</v>
      </c>
      <c r="I3080" t="s">
        <v>986</v>
      </c>
    </row>
    <row r="3081" spans="1:9">
      <c r="A3081">
        <v>3080</v>
      </c>
      <c r="B3081">
        <v>153</v>
      </c>
      <c r="C3081" t="s">
        <v>22</v>
      </c>
      <c r="D3081">
        <v>37.542493</v>
      </c>
      <c r="E3081">
        <v>127.119974</v>
      </c>
      <c r="F3081">
        <v>69400</v>
      </c>
      <c r="G3081" s="1">
        <v>42594</v>
      </c>
      <c r="H3081" s="2">
        <v>0.60301000000000005</v>
      </c>
      <c r="I3081" t="s">
        <v>984</v>
      </c>
    </row>
    <row r="3082" spans="1:9">
      <c r="A3082">
        <v>3081</v>
      </c>
      <c r="B3082">
        <v>211</v>
      </c>
      <c r="C3082" t="s">
        <v>100</v>
      </c>
      <c r="D3082">
        <v>37.608454000000002</v>
      </c>
      <c r="E3082">
        <v>126.889432</v>
      </c>
      <c r="F3082">
        <v>46400</v>
      </c>
      <c r="G3082" s="1">
        <v>42594</v>
      </c>
      <c r="H3082" s="2">
        <v>0.78786999999999996</v>
      </c>
      <c r="I3082" t="s">
        <v>987</v>
      </c>
    </row>
    <row r="3083" spans="1:9">
      <c r="A3083">
        <v>3082</v>
      </c>
      <c r="B3083">
        <v>279</v>
      </c>
      <c r="C3083" t="s">
        <v>93</v>
      </c>
      <c r="D3083">
        <v>37.460689000000002</v>
      </c>
      <c r="E3083">
        <v>127.106527</v>
      </c>
      <c r="F3083">
        <v>67700</v>
      </c>
      <c r="G3083" s="1">
        <v>42782</v>
      </c>
      <c r="H3083" s="2">
        <v>0.77976999999999996</v>
      </c>
      <c r="I3083" t="s">
        <v>985</v>
      </c>
    </row>
    <row r="3084" spans="1:9">
      <c r="A3084">
        <v>3083</v>
      </c>
      <c r="B3084">
        <v>245</v>
      </c>
      <c r="C3084" t="s">
        <v>133</v>
      </c>
      <c r="D3084">
        <v>37.48386</v>
      </c>
      <c r="E3084">
        <v>126.981556</v>
      </c>
      <c r="F3084">
        <v>78700</v>
      </c>
      <c r="G3084" s="1">
        <v>42445</v>
      </c>
      <c r="H3084" s="2">
        <v>0.64834999999999998</v>
      </c>
      <c r="I3084" t="s">
        <v>986</v>
      </c>
    </row>
    <row r="3085" spans="1:9">
      <c r="A3085">
        <v>3084</v>
      </c>
      <c r="B3085">
        <v>103</v>
      </c>
      <c r="C3085" t="s">
        <v>68</v>
      </c>
      <c r="D3085">
        <v>37.440424999999998</v>
      </c>
      <c r="E3085">
        <v>126.96275799999999</v>
      </c>
      <c r="F3085">
        <v>123100</v>
      </c>
      <c r="G3085" s="1">
        <v>43179</v>
      </c>
      <c r="H3085" s="2">
        <v>0.82974999999999999</v>
      </c>
      <c r="I3085" t="s">
        <v>984</v>
      </c>
    </row>
    <row r="3086" spans="1:9">
      <c r="A3086">
        <v>3085</v>
      </c>
      <c r="B3086">
        <v>149</v>
      </c>
      <c r="C3086" t="s">
        <v>23</v>
      </c>
      <c r="D3086">
        <v>37.471142</v>
      </c>
      <c r="E3086">
        <v>126.885631</v>
      </c>
      <c r="F3086">
        <v>64400</v>
      </c>
      <c r="G3086" s="1">
        <v>42587</v>
      </c>
      <c r="H3086" s="2">
        <v>0.5484</v>
      </c>
      <c r="I3086" t="s">
        <v>984</v>
      </c>
    </row>
    <row r="3087" spans="1:9">
      <c r="A3087">
        <v>3086</v>
      </c>
      <c r="B3087">
        <v>80</v>
      </c>
      <c r="C3087" t="s">
        <v>84</v>
      </c>
      <c r="D3087">
        <v>37.532018000000001</v>
      </c>
      <c r="E3087">
        <v>127.125827</v>
      </c>
      <c r="F3087">
        <v>48800</v>
      </c>
      <c r="G3087" s="1">
        <v>42750</v>
      </c>
      <c r="H3087" s="2">
        <v>0.86482999999999999</v>
      </c>
      <c r="I3087" t="s">
        <v>984</v>
      </c>
    </row>
    <row r="3088" spans="1:9">
      <c r="A3088">
        <v>3087</v>
      </c>
      <c r="B3088">
        <v>154</v>
      </c>
      <c r="C3088" t="s">
        <v>159</v>
      </c>
      <c r="D3088">
        <v>37.685853999999999</v>
      </c>
      <c r="E3088">
        <v>126.985434</v>
      </c>
      <c r="F3088">
        <v>46200</v>
      </c>
      <c r="G3088" s="1">
        <v>43154</v>
      </c>
      <c r="H3088" s="2">
        <v>0.77381</v>
      </c>
      <c r="I3088" t="s">
        <v>988</v>
      </c>
    </row>
    <row r="3089" spans="1:9">
      <c r="A3089">
        <v>3088</v>
      </c>
      <c r="B3089">
        <v>111</v>
      </c>
      <c r="C3089" t="s">
        <v>92</v>
      </c>
      <c r="D3089">
        <v>37.686508000000003</v>
      </c>
      <c r="E3089">
        <v>126.86403199999999</v>
      </c>
      <c r="F3089">
        <v>63300</v>
      </c>
      <c r="G3089" s="1">
        <v>42610</v>
      </c>
      <c r="H3089" s="2">
        <v>0.69599999999999995</v>
      </c>
      <c r="I3089" t="s">
        <v>987</v>
      </c>
    </row>
    <row r="3090" spans="1:9">
      <c r="A3090">
        <v>3089</v>
      </c>
      <c r="B3090">
        <v>163</v>
      </c>
      <c r="C3090" t="s">
        <v>46</v>
      </c>
      <c r="D3090">
        <v>37.666829</v>
      </c>
      <c r="E3090">
        <v>126.98768099999999</v>
      </c>
      <c r="F3090">
        <v>18100</v>
      </c>
      <c r="G3090" s="1">
        <v>42995</v>
      </c>
      <c r="H3090" s="2">
        <v>0.52173999999999998</v>
      </c>
      <c r="I3090" t="s">
        <v>984</v>
      </c>
    </row>
    <row r="3091" spans="1:9">
      <c r="A3091">
        <v>3090</v>
      </c>
      <c r="B3091">
        <v>261</v>
      </c>
      <c r="C3091" t="s">
        <v>22</v>
      </c>
      <c r="D3091">
        <v>37.476100000000002</v>
      </c>
      <c r="E3091">
        <v>126.874781</v>
      </c>
      <c r="F3091">
        <v>111600</v>
      </c>
      <c r="G3091" s="1">
        <v>42577</v>
      </c>
      <c r="H3091" s="2">
        <v>0.84577999999999998</v>
      </c>
      <c r="I3091" t="s">
        <v>984</v>
      </c>
    </row>
    <row r="3092" spans="1:9">
      <c r="A3092">
        <v>3091</v>
      </c>
      <c r="B3092">
        <v>81</v>
      </c>
      <c r="C3092" t="s">
        <v>84</v>
      </c>
      <c r="D3092">
        <v>37.581204999999997</v>
      </c>
      <c r="E3092">
        <v>126.88312999999999</v>
      </c>
      <c r="F3092">
        <v>83700</v>
      </c>
      <c r="G3092" s="1">
        <v>42940</v>
      </c>
      <c r="H3092" s="2">
        <v>0.40966999999999998</v>
      </c>
      <c r="I3092" t="s">
        <v>984</v>
      </c>
    </row>
    <row r="3093" spans="1:9">
      <c r="A3093">
        <v>3092</v>
      </c>
      <c r="B3093">
        <v>76</v>
      </c>
      <c r="C3093" t="s">
        <v>88</v>
      </c>
      <c r="D3093">
        <v>37.578975</v>
      </c>
      <c r="E3093">
        <v>127.193541</v>
      </c>
      <c r="F3093">
        <v>147200</v>
      </c>
      <c r="G3093" s="1">
        <v>42567</v>
      </c>
      <c r="H3093" s="2">
        <v>0.93042999999999998</v>
      </c>
      <c r="I3093" t="s">
        <v>984</v>
      </c>
    </row>
    <row r="3094" spans="1:9">
      <c r="A3094">
        <v>3093</v>
      </c>
      <c r="B3094">
        <v>17</v>
      </c>
      <c r="C3094" t="s">
        <v>64</v>
      </c>
      <c r="D3094">
        <v>37.481551000000003</v>
      </c>
      <c r="E3094">
        <v>127.163538</v>
      </c>
      <c r="F3094">
        <v>16500</v>
      </c>
      <c r="G3094" s="1">
        <v>42808</v>
      </c>
      <c r="H3094" s="2">
        <v>0.46422999999999998</v>
      </c>
      <c r="I3094" t="s">
        <v>984</v>
      </c>
    </row>
    <row r="3095" spans="1:9">
      <c r="A3095">
        <v>3094</v>
      </c>
      <c r="B3095">
        <v>177</v>
      </c>
      <c r="C3095" t="s">
        <v>37</v>
      </c>
      <c r="D3095">
        <v>37.700583999999999</v>
      </c>
      <c r="E3095">
        <v>127.19639599999999</v>
      </c>
      <c r="F3095">
        <v>98000</v>
      </c>
      <c r="G3095" s="1">
        <v>42375</v>
      </c>
      <c r="H3095" s="2">
        <v>0.80905000000000005</v>
      </c>
      <c r="I3095" t="s">
        <v>984</v>
      </c>
    </row>
    <row r="3096" spans="1:9">
      <c r="A3096">
        <v>3095</v>
      </c>
      <c r="B3096">
        <v>4</v>
      </c>
      <c r="C3096" t="s">
        <v>32</v>
      </c>
      <c r="D3096">
        <v>37.536081000000003</v>
      </c>
      <c r="E3096">
        <v>127.170277</v>
      </c>
      <c r="F3096">
        <v>109900</v>
      </c>
      <c r="G3096" s="1">
        <v>42910</v>
      </c>
      <c r="H3096" s="2">
        <v>0.43869999999999998</v>
      </c>
      <c r="I3096" t="s">
        <v>986</v>
      </c>
    </row>
    <row r="3097" spans="1:9">
      <c r="A3097">
        <v>3096</v>
      </c>
      <c r="B3097">
        <v>220</v>
      </c>
      <c r="C3097" t="s">
        <v>92</v>
      </c>
      <c r="D3097">
        <v>37.575758</v>
      </c>
      <c r="E3097">
        <v>127.190405</v>
      </c>
      <c r="F3097">
        <v>150200</v>
      </c>
      <c r="G3097" s="1">
        <v>42394</v>
      </c>
      <c r="H3097" s="2">
        <v>0.89712000000000003</v>
      </c>
      <c r="I3097" t="s">
        <v>987</v>
      </c>
    </row>
    <row r="3098" spans="1:9">
      <c r="A3098">
        <v>3097</v>
      </c>
      <c r="B3098">
        <v>112</v>
      </c>
      <c r="C3098" t="s">
        <v>93</v>
      </c>
      <c r="D3098">
        <v>37.496808999999999</v>
      </c>
      <c r="E3098">
        <v>127.174702</v>
      </c>
      <c r="F3098">
        <v>72400</v>
      </c>
      <c r="G3098" s="1">
        <v>43185</v>
      </c>
      <c r="H3098" s="2">
        <v>0.73553999999999997</v>
      </c>
      <c r="I3098" t="s">
        <v>985</v>
      </c>
    </row>
    <row r="3099" spans="1:9">
      <c r="A3099">
        <v>3098</v>
      </c>
      <c r="B3099">
        <v>55</v>
      </c>
      <c r="C3099" t="s">
        <v>28</v>
      </c>
      <c r="D3099">
        <v>37.627139999999997</v>
      </c>
      <c r="E3099">
        <v>127.047648</v>
      </c>
      <c r="F3099">
        <v>87800</v>
      </c>
      <c r="G3099" s="1">
        <v>43054</v>
      </c>
      <c r="H3099" s="2">
        <v>0.78793999999999997</v>
      </c>
      <c r="I3099" t="s">
        <v>986</v>
      </c>
    </row>
    <row r="3100" spans="1:9">
      <c r="A3100">
        <v>3099</v>
      </c>
      <c r="B3100">
        <v>90</v>
      </c>
      <c r="C3100" t="s">
        <v>92</v>
      </c>
      <c r="D3100">
        <v>37.623465000000003</v>
      </c>
      <c r="E3100">
        <v>126.859099</v>
      </c>
      <c r="F3100">
        <v>18800</v>
      </c>
      <c r="G3100" s="1">
        <v>43068</v>
      </c>
      <c r="H3100" s="2">
        <v>0.79393999999999998</v>
      </c>
      <c r="I3100" t="s">
        <v>987</v>
      </c>
    </row>
    <row r="3101" spans="1:9">
      <c r="A3101">
        <v>3100</v>
      </c>
      <c r="B3101">
        <v>135</v>
      </c>
      <c r="C3101" t="s">
        <v>100</v>
      </c>
      <c r="D3101">
        <v>37.643535</v>
      </c>
      <c r="E3101">
        <v>127.177296</v>
      </c>
      <c r="F3101">
        <v>66900</v>
      </c>
      <c r="G3101" s="1">
        <v>42584</v>
      </c>
      <c r="H3101" s="2">
        <v>0.45282</v>
      </c>
      <c r="I3101" t="s">
        <v>987</v>
      </c>
    </row>
    <row r="3102" spans="1:9">
      <c r="A3102">
        <v>3101</v>
      </c>
      <c r="B3102">
        <v>146</v>
      </c>
      <c r="C3102" t="s">
        <v>101</v>
      </c>
      <c r="D3102">
        <v>37.518492999999999</v>
      </c>
      <c r="E3102">
        <v>127.167294</v>
      </c>
      <c r="F3102">
        <v>6500</v>
      </c>
      <c r="G3102" s="1">
        <v>43016</v>
      </c>
      <c r="H3102" s="2">
        <v>0.68891999999999998</v>
      </c>
      <c r="I3102" t="s">
        <v>984</v>
      </c>
    </row>
    <row r="3103" spans="1:9">
      <c r="A3103">
        <v>3102</v>
      </c>
      <c r="B3103">
        <v>22</v>
      </c>
      <c r="C3103" t="s">
        <v>64</v>
      </c>
      <c r="D3103">
        <v>37.520657</v>
      </c>
      <c r="E3103">
        <v>126.946439</v>
      </c>
      <c r="F3103">
        <v>119200</v>
      </c>
      <c r="G3103" s="1">
        <v>42773</v>
      </c>
      <c r="H3103" s="2">
        <v>0.79544000000000004</v>
      </c>
      <c r="I3103" t="s">
        <v>984</v>
      </c>
    </row>
    <row r="3104" spans="1:9">
      <c r="A3104">
        <v>3103</v>
      </c>
      <c r="B3104">
        <v>158</v>
      </c>
      <c r="C3104" t="s">
        <v>68</v>
      </c>
      <c r="D3104">
        <v>37.586233</v>
      </c>
      <c r="E3104">
        <v>127.122207</v>
      </c>
      <c r="F3104">
        <v>52700</v>
      </c>
      <c r="G3104" s="1">
        <v>43076</v>
      </c>
      <c r="H3104" s="2">
        <v>0.85918000000000005</v>
      </c>
      <c r="I3104" t="s">
        <v>984</v>
      </c>
    </row>
    <row r="3105" spans="1:9">
      <c r="A3105">
        <v>3104</v>
      </c>
      <c r="B3105">
        <v>141</v>
      </c>
      <c r="C3105" t="s">
        <v>33</v>
      </c>
      <c r="D3105">
        <v>37.475720000000003</v>
      </c>
      <c r="E3105">
        <v>127.101311</v>
      </c>
      <c r="F3105">
        <v>127500</v>
      </c>
      <c r="G3105" s="1">
        <v>42737</v>
      </c>
      <c r="H3105" s="2">
        <v>0.41626999999999997</v>
      </c>
      <c r="I3105" t="s">
        <v>985</v>
      </c>
    </row>
    <row r="3106" spans="1:9">
      <c r="A3106">
        <v>3105</v>
      </c>
      <c r="B3106">
        <v>284</v>
      </c>
      <c r="C3106" t="s">
        <v>68</v>
      </c>
      <c r="D3106">
        <v>37.473843000000002</v>
      </c>
      <c r="E3106">
        <v>127.17206400000001</v>
      </c>
      <c r="F3106">
        <v>117500</v>
      </c>
      <c r="G3106" s="1">
        <v>42924</v>
      </c>
      <c r="H3106" s="2">
        <v>0.46015</v>
      </c>
      <c r="I3106" t="s">
        <v>984</v>
      </c>
    </row>
    <row r="3107" spans="1:9">
      <c r="A3107">
        <v>3106</v>
      </c>
      <c r="B3107">
        <v>261</v>
      </c>
      <c r="C3107" t="s">
        <v>101</v>
      </c>
      <c r="D3107">
        <v>37.462944</v>
      </c>
      <c r="E3107">
        <v>126.91274199999999</v>
      </c>
      <c r="F3107">
        <v>142000</v>
      </c>
      <c r="G3107" s="1">
        <v>42499</v>
      </c>
      <c r="H3107" s="2">
        <v>0.62785999999999997</v>
      </c>
      <c r="I3107" t="s">
        <v>984</v>
      </c>
    </row>
    <row r="3108" spans="1:9">
      <c r="A3108">
        <v>3107</v>
      </c>
      <c r="B3108">
        <v>165</v>
      </c>
      <c r="C3108" t="s">
        <v>51</v>
      </c>
      <c r="D3108">
        <v>37.562992000000001</v>
      </c>
      <c r="E3108">
        <v>127.14699899999999</v>
      </c>
      <c r="F3108">
        <v>92300</v>
      </c>
      <c r="G3108" s="1">
        <v>43160</v>
      </c>
      <c r="H3108" s="2">
        <v>0.53791999999999995</v>
      </c>
      <c r="I3108" t="s">
        <v>984</v>
      </c>
    </row>
    <row r="3109" spans="1:9">
      <c r="A3109">
        <v>3108</v>
      </c>
      <c r="B3109">
        <v>243</v>
      </c>
      <c r="C3109" t="s">
        <v>115</v>
      </c>
      <c r="D3109">
        <v>37.692988</v>
      </c>
      <c r="E3109">
        <v>127.00058300000001</v>
      </c>
      <c r="F3109">
        <v>27800</v>
      </c>
      <c r="G3109" s="1">
        <v>42931</v>
      </c>
      <c r="H3109" s="2">
        <v>0.47536</v>
      </c>
      <c r="I3109" t="s">
        <v>984</v>
      </c>
    </row>
    <row r="3110" spans="1:9">
      <c r="A3110">
        <v>3109</v>
      </c>
      <c r="B3110">
        <v>241</v>
      </c>
      <c r="C3110" t="s">
        <v>22</v>
      </c>
      <c r="D3110">
        <v>37.523729000000003</v>
      </c>
      <c r="E3110">
        <v>126.963187</v>
      </c>
      <c r="F3110">
        <v>59800</v>
      </c>
      <c r="G3110" s="1">
        <v>42997</v>
      </c>
      <c r="H3110" s="2">
        <v>0.70279000000000003</v>
      </c>
      <c r="I3110" t="s">
        <v>984</v>
      </c>
    </row>
    <row r="3111" spans="1:9">
      <c r="A3111">
        <v>3110</v>
      </c>
      <c r="B3111">
        <v>100</v>
      </c>
      <c r="C3111" t="s">
        <v>115</v>
      </c>
      <c r="D3111">
        <v>37.488081999999999</v>
      </c>
      <c r="E3111">
        <v>126.880358</v>
      </c>
      <c r="F3111">
        <v>110200</v>
      </c>
      <c r="G3111" s="1">
        <v>42714</v>
      </c>
      <c r="H3111" s="2">
        <v>0.78091999999999995</v>
      </c>
      <c r="I3111" t="s">
        <v>984</v>
      </c>
    </row>
    <row r="3112" spans="1:9">
      <c r="A3112">
        <v>3111</v>
      </c>
      <c r="B3112">
        <v>56</v>
      </c>
      <c r="C3112" t="s">
        <v>92</v>
      </c>
      <c r="D3112">
        <v>37.457337000000003</v>
      </c>
      <c r="E3112">
        <v>127.00530000000001</v>
      </c>
      <c r="F3112">
        <v>60900</v>
      </c>
      <c r="G3112" s="1">
        <v>42564</v>
      </c>
      <c r="H3112" s="2">
        <v>0.43434</v>
      </c>
      <c r="I3112" t="s">
        <v>987</v>
      </c>
    </row>
    <row r="3113" spans="1:9">
      <c r="A3113">
        <v>3112</v>
      </c>
      <c r="B3113">
        <v>75</v>
      </c>
      <c r="C3113" t="s">
        <v>115</v>
      </c>
      <c r="D3113">
        <v>37.651335000000003</v>
      </c>
      <c r="E3113">
        <v>126.94544500000001</v>
      </c>
      <c r="F3113">
        <v>58400</v>
      </c>
      <c r="G3113" s="1">
        <v>42770</v>
      </c>
      <c r="H3113" s="2">
        <v>0.82104999999999995</v>
      </c>
      <c r="I3113" t="s">
        <v>984</v>
      </c>
    </row>
    <row r="3114" spans="1:9">
      <c r="A3114">
        <v>3113</v>
      </c>
      <c r="B3114">
        <v>278</v>
      </c>
      <c r="C3114" t="s">
        <v>88</v>
      </c>
      <c r="D3114">
        <v>37.445551999999999</v>
      </c>
      <c r="E3114">
        <v>127.146889</v>
      </c>
      <c r="F3114">
        <v>124800</v>
      </c>
      <c r="G3114" s="1">
        <v>42397</v>
      </c>
      <c r="H3114" s="2">
        <v>0.82491000000000003</v>
      </c>
      <c r="I3114" t="s">
        <v>984</v>
      </c>
    </row>
    <row r="3115" spans="1:9">
      <c r="A3115">
        <v>3114</v>
      </c>
      <c r="B3115">
        <v>179</v>
      </c>
      <c r="C3115" t="s">
        <v>152</v>
      </c>
      <c r="D3115">
        <v>37.678336000000002</v>
      </c>
      <c r="E3115">
        <v>126.94807400000001</v>
      </c>
      <c r="F3115">
        <v>137400</v>
      </c>
      <c r="G3115" s="1">
        <v>43010</v>
      </c>
      <c r="H3115" s="2">
        <v>0.73040000000000005</v>
      </c>
      <c r="I3115" t="s">
        <v>986</v>
      </c>
    </row>
    <row r="3116" spans="1:9">
      <c r="A3116">
        <v>3115</v>
      </c>
      <c r="B3116">
        <v>261</v>
      </c>
      <c r="C3116" t="s">
        <v>23</v>
      </c>
      <c r="D3116">
        <v>37.488647</v>
      </c>
      <c r="E3116">
        <v>127.130922</v>
      </c>
      <c r="F3116">
        <v>145400</v>
      </c>
      <c r="G3116" s="1">
        <v>42443</v>
      </c>
      <c r="H3116" s="2">
        <v>0.79493999999999998</v>
      </c>
      <c r="I3116" t="s">
        <v>984</v>
      </c>
    </row>
    <row r="3117" spans="1:9">
      <c r="A3117">
        <v>3116</v>
      </c>
      <c r="B3117">
        <v>262</v>
      </c>
      <c r="C3117" t="s">
        <v>101</v>
      </c>
      <c r="D3117">
        <v>37.641058000000001</v>
      </c>
      <c r="E3117">
        <v>127.009624</v>
      </c>
      <c r="F3117">
        <v>136800</v>
      </c>
      <c r="G3117" s="1">
        <v>42503</v>
      </c>
      <c r="H3117" s="2">
        <v>0.79722999999999999</v>
      </c>
      <c r="I3117" t="s">
        <v>984</v>
      </c>
    </row>
    <row r="3118" spans="1:9">
      <c r="A3118">
        <v>3117</v>
      </c>
      <c r="B3118">
        <v>51</v>
      </c>
      <c r="C3118" t="s">
        <v>119</v>
      </c>
      <c r="D3118">
        <v>37.475701999999998</v>
      </c>
      <c r="E3118">
        <v>127.066186</v>
      </c>
      <c r="F3118">
        <v>32400</v>
      </c>
      <c r="G3118" s="1">
        <v>42669</v>
      </c>
      <c r="H3118" s="2">
        <v>0.73438999999999999</v>
      </c>
      <c r="I3118" t="s">
        <v>986</v>
      </c>
    </row>
    <row r="3119" spans="1:9">
      <c r="A3119">
        <v>3118</v>
      </c>
      <c r="B3119">
        <v>269</v>
      </c>
      <c r="C3119" t="s">
        <v>72</v>
      </c>
      <c r="D3119">
        <v>37.645198999999998</v>
      </c>
      <c r="E3119">
        <v>126.855867</v>
      </c>
      <c r="F3119">
        <v>108400</v>
      </c>
      <c r="G3119" s="1">
        <v>42656</v>
      </c>
      <c r="H3119" s="2">
        <v>0.43434</v>
      </c>
      <c r="I3119" t="s">
        <v>984</v>
      </c>
    </row>
    <row r="3120" spans="1:9">
      <c r="A3120">
        <v>3119</v>
      </c>
      <c r="B3120">
        <v>1</v>
      </c>
      <c r="C3120" t="s">
        <v>72</v>
      </c>
      <c r="D3120">
        <v>37.541649999999997</v>
      </c>
      <c r="E3120">
        <v>127.186898</v>
      </c>
      <c r="F3120">
        <v>91900</v>
      </c>
      <c r="G3120" s="1">
        <v>42832</v>
      </c>
      <c r="H3120" s="2">
        <v>0.38978000000000002</v>
      </c>
      <c r="I3120" t="s">
        <v>984</v>
      </c>
    </row>
    <row r="3121" spans="1:9">
      <c r="A3121">
        <v>3120</v>
      </c>
      <c r="B3121">
        <v>70</v>
      </c>
      <c r="C3121" t="s">
        <v>100</v>
      </c>
      <c r="D3121">
        <v>37.659520000000001</v>
      </c>
      <c r="E3121">
        <v>126.875235</v>
      </c>
      <c r="F3121">
        <v>24800</v>
      </c>
      <c r="G3121" s="1">
        <v>42928</v>
      </c>
      <c r="H3121" s="2">
        <v>0.73148999999999997</v>
      </c>
      <c r="I3121" t="s">
        <v>987</v>
      </c>
    </row>
    <row r="3122" spans="1:9">
      <c r="A3122">
        <v>3121</v>
      </c>
      <c r="B3122">
        <v>74</v>
      </c>
      <c r="C3122" t="s">
        <v>163</v>
      </c>
      <c r="D3122">
        <v>37.449193000000001</v>
      </c>
      <c r="E3122">
        <v>127.00869299999999</v>
      </c>
      <c r="F3122">
        <v>46300</v>
      </c>
      <c r="G3122" s="1">
        <v>42681</v>
      </c>
      <c r="H3122" s="2">
        <v>0.71562999999999999</v>
      </c>
      <c r="I3122" t="s">
        <v>984</v>
      </c>
    </row>
    <row r="3123" spans="1:9">
      <c r="A3123">
        <v>3122</v>
      </c>
      <c r="B3123">
        <v>163</v>
      </c>
      <c r="C3123" t="s">
        <v>100</v>
      </c>
      <c r="D3123">
        <v>37.586447</v>
      </c>
      <c r="E3123">
        <v>126.943169</v>
      </c>
      <c r="F3123">
        <v>137400</v>
      </c>
      <c r="G3123" s="1">
        <v>42778</v>
      </c>
      <c r="H3123" s="2">
        <v>0.58665999999999996</v>
      </c>
      <c r="I3123" t="s">
        <v>987</v>
      </c>
    </row>
    <row r="3124" spans="1:9">
      <c r="A3124">
        <v>3123</v>
      </c>
      <c r="B3124">
        <v>257</v>
      </c>
      <c r="C3124" t="s">
        <v>119</v>
      </c>
      <c r="D3124">
        <v>37.716904</v>
      </c>
      <c r="E3124">
        <v>127.00344800000001</v>
      </c>
      <c r="F3124">
        <v>3500</v>
      </c>
      <c r="G3124" s="1">
        <v>42559</v>
      </c>
      <c r="H3124" s="2">
        <v>0.58587</v>
      </c>
      <c r="I3124" t="s">
        <v>986</v>
      </c>
    </row>
    <row r="3125" spans="1:9">
      <c r="A3125">
        <v>3124</v>
      </c>
      <c r="B3125">
        <v>103</v>
      </c>
      <c r="C3125" t="s">
        <v>88</v>
      </c>
      <c r="D3125">
        <v>37.618844000000003</v>
      </c>
      <c r="E3125">
        <v>126.923451</v>
      </c>
      <c r="F3125">
        <v>123600</v>
      </c>
      <c r="G3125" s="1">
        <v>42645</v>
      </c>
      <c r="H3125" s="2">
        <v>0.47481000000000001</v>
      </c>
      <c r="I3125" t="s">
        <v>984</v>
      </c>
    </row>
    <row r="3126" spans="1:9">
      <c r="A3126">
        <v>3125</v>
      </c>
      <c r="B3126">
        <v>164</v>
      </c>
      <c r="C3126" t="s">
        <v>37</v>
      </c>
      <c r="D3126">
        <v>37.571728</v>
      </c>
      <c r="E3126">
        <v>126.926506</v>
      </c>
      <c r="F3126">
        <v>61500</v>
      </c>
      <c r="G3126" s="1">
        <v>43062</v>
      </c>
      <c r="H3126" s="2">
        <v>0.79459999999999997</v>
      </c>
      <c r="I3126" t="s">
        <v>984</v>
      </c>
    </row>
    <row r="3127" spans="1:9">
      <c r="A3127">
        <v>3126</v>
      </c>
      <c r="B3127">
        <v>16</v>
      </c>
      <c r="C3127" t="s">
        <v>23</v>
      </c>
      <c r="D3127">
        <v>37.696010000000001</v>
      </c>
      <c r="E3127">
        <v>127.06654399999999</v>
      </c>
      <c r="F3127">
        <v>23800</v>
      </c>
      <c r="G3127" s="1">
        <v>42817</v>
      </c>
      <c r="H3127" s="2">
        <v>0.59123000000000003</v>
      </c>
      <c r="I3127" t="s">
        <v>984</v>
      </c>
    </row>
    <row r="3128" spans="1:9">
      <c r="A3128">
        <v>3127</v>
      </c>
      <c r="B3128">
        <v>145</v>
      </c>
      <c r="C3128" t="s">
        <v>77</v>
      </c>
      <c r="D3128">
        <v>37.631722000000003</v>
      </c>
      <c r="E3128">
        <v>127.0912</v>
      </c>
      <c r="F3128">
        <v>60100</v>
      </c>
      <c r="G3128" s="1">
        <v>42980</v>
      </c>
      <c r="H3128" s="2">
        <v>0.63417000000000001</v>
      </c>
      <c r="I3128" t="s">
        <v>986</v>
      </c>
    </row>
    <row r="3129" spans="1:9">
      <c r="A3129">
        <v>3128</v>
      </c>
      <c r="B3129">
        <v>200</v>
      </c>
      <c r="C3129" t="s">
        <v>100</v>
      </c>
      <c r="D3129">
        <v>37.631390000000003</v>
      </c>
      <c r="E3129">
        <v>127.04102399999999</v>
      </c>
      <c r="F3129">
        <v>33200</v>
      </c>
      <c r="G3129" s="1">
        <v>42607</v>
      </c>
      <c r="H3129" s="2">
        <v>0.59884999999999999</v>
      </c>
      <c r="I3129" t="s">
        <v>987</v>
      </c>
    </row>
    <row r="3130" spans="1:9">
      <c r="A3130">
        <v>3129</v>
      </c>
      <c r="B3130">
        <v>194</v>
      </c>
      <c r="C3130" t="s">
        <v>68</v>
      </c>
      <c r="D3130">
        <v>37.656447</v>
      </c>
      <c r="E3130">
        <v>126.8796</v>
      </c>
      <c r="F3130">
        <v>58500</v>
      </c>
      <c r="G3130" s="1">
        <v>42460</v>
      </c>
      <c r="H3130" s="2">
        <v>0.94399999999999995</v>
      </c>
      <c r="I3130" t="s">
        <v>984</v>
      </c>
    </row>
    <row r="3131" spans="1:9">
      <c r="A3131">
        <v>3130</v>
      </c>
      <c r="B3131">
        <v>225</v>
      </c>
      <c r="C3131" t="s">
        <v>51</v>
      </c>
      <c r="D3131">
        <v>37.639291999999998</v>
      </c>
      <c r="E3131">
        <v>127.05520199999999</v>
      </c>
      <c r="F3131">
        <v>142400</v>
      </c>
      <c r="G3131" s="1">
        <v>43146</v>
      </c>
      <c r="H3131" s="2">
        <v>0.84169000000000005</v>
      </c>
      <c r="I3131" t="s">
        <v>984</v>
      </c>
    </row>
    <row r="3132" spans="1:9">
      <c r="A3132">
        <v>3131</v>
      </c>
      <c r="B3132">
        <v>35</v>
      </c>
      <c r="C3132" t="s">
        <v>68</v>
      </c>
      <c r="D3132">
        <v>37.642322999999998</v>
      </c>
      <c r="E3132">
        <v>126.936031</v>
      </c>
      <c r="F3132">
        <v>151200</v>
      </c>
      <c r="G3132" s="1">
        <v>42494</v>
      </c>
      <c r="H3132" s="2">
        <v>0.54444000000000004</v>
      </c>
      <c r="I3132" t="s">
        <v>984</v>
      </c>
    </row>
    <row r="3133" spans="1:9">
      <c r="A3133">
        <v>3132</v>
      </c>
      <c r="B3133">
        <v>57</v>
      </c>
      <c r="C3133" t="s">
        <v>72</v>
      </c>
      <c r="D3133">
        <v>37.655166999999999</v>
      </c>
      <c r="E3133">
        <v>127.013972</v>
      </c>
      <c r="F3133">
        <v>115600</v>
      </c>
      <c r="G3133" s="1">
        <v>42585</v>
      </c>
      <c r="H3133" s="2">
        <v>0.77041000000000004</v>
      </c>
      <c r="I3133" t="s">
        <v>984</v>
      </c>
    </row>
    <row r="3134" spans="1:9">
      <c r="A3134">
        <v>3133</v>
      </c>
      <c r="B3134">
        <v>89</v>
      </c>
      <c r="C3134" t="s">
        <v>23</v>
      </c>
      <c r="D3134">
        <v>37.523180000000004</v>
      </c>
      <c r="E3134">
        <v>127.18054600000001</v>
      </c>
      <c r="F3134">
        <v>16200</v>
      </c>
      <c r="G3134" s="1">
        <v>42767</v>
      </c>
      <c r="H3134" s="2">
        <v>0.76026000000000005</v>
      </c>
      <c r="I3134" t="s">
        <v>984</v>
      </c>
    </row>
    <row r="3135" spans="1:9">
      <c r="A3135">
        <v>3134</v>
      </c>
      <c r="B3135">
        <v>191</v>
      </c>
      <c r="C3135" t="s">
        <v>84</v>
      </c>
      <c r="D3135">
        <v>37.524335999999998</v>
      </c>
      <c r="E3135">
        <v>127.18440200000001</v>
      </c>
      <c r="F3135">
        <v>70700</v>
      </c>
      <c r="G3135" s="1">
        <v>42966</v>
      </c>
      <c r="H3135" s="2">
        <v>0.57438</v>
      </c>
      <c r="I3135" t="s">
        <v>984</v>
      </c>
    </row>
    <row r="3136" spans="1:9">
      <c r="A3136">
        <v>3135</v>
      </c>
      <c r="B3136">
        <v>201</v>
      </c>
      <c r="C3136" t="s">
        <v>20</v>
      </c>
      <c r="D3136">
        <v>37.574238999999999</v>
      </c>
      <c r="E3136">
        <v>127.089952</v>
      </c>
      <c r="F3136">
        <v>27900</v>
      </c>
      <c r="G3136" s="1">
        <v>42894</v>
      </c>
      <c r="H3136" s="2">
        <v>0.95572000000000001</v>
      </c>
      <c r="I3136" t="s">
        <v>984</v>
      </c>
    </row>
    <row r="3137" spans="1:9">
      <c r="A3137">
        <v>3136</v>
      </c>
      <c r="B3137">
        <v>50</v>
      </c>
      <c r="C3137" t="s">
        <v>37</v>
      </c>
      <c r="D3137">
        <v>37.622373000000003</v>
      </c>
      <c r="E3137">
        <v>127.16360400000001</v>
      </c>
      <c r="F3137">
        <v>151500</v>
      </c>
      <c r="G3137" s="1">
        <v>43002</v>
      </c>
      <c r="H3137" s="2">
        <v>0.44951999999999998</v>
      </c>
      <c r="I3137" t="s">
        <v>984</v>
      </c>
    </row>
    <row r="3138" spans="1:9">
      <c r="A3138">
        <v>3137</v>
      </c>
      <c r="B3138">
        <v>168</v>
      </c>
      <c r="C3138" t="s">
        <v>47</v>
      </c>
      <c r="D3138">
        <v>37.656219</v>
      </c>
      <c r="E3138">
        <v>127.177071</v>
      </c>
      <c r="F3138">
        <v>147900</v>
      </c>
      <c r="G3138" s="1">
        <v>42682</v>
      </c>
      <c r="H3138" s="2">
        <v>0.76895000000000002</v>
      </c>
      <c r="I3138" t="s">
        <v>986</v>
      </c>
    </row>
    <row r="3139" spans="1:9">
      <c r="A3139">
        <v>3138</v>
      </c>
      <c r="B3139">
        <v>42</v>
      </c>
      <c r="C3139" t="s">
        <v>72</v>
      </c>
      <c r="D3139">
        <v>37.468798</v>
      </c>
      <c r="E3139">
        <v>127.194166</v>
      </c>
      <c r="F3139">
        <v>107700</v>
      </c>
      <c r="G3139" s="1">
        <v>43093</v>
      </c>
      <c r="H3139" s="2">
        <v>0.99558000000000002</v>
      </c>
      <c r="I3139" t="s">
        <v>984</v>
      </c>
    </row>
    <row r="3140" spans="1:9">
      <c r="A3140">
        <v>3139</v>
      </c>
      <c r="B3140">
        <v>248</v>
      </c>
      <c r="C3140" t="s">
        <v>42</v>
      </c>
      <c r="D3140">
        <v>37.641305000000003</v>
      </c>
      <c r="E3140">
        <v>127.12653400000001</v>
      </c>
      <c r="F3140">
        <v>22000</v>
      </c>
      <c r="G3140" s="1">
        <v>42990</v>
      </c>
      <c r="H3140" s="2">
        <v>0.81496999999999997</v>
      </c>
      <c r="I3140" t="s">
        <v>984</v>
      </c>
    </row>
    <row r="3141" spans="1:9">
      <c r="A3141">
        <v>3140</v>
      </c>
      <c r="B3141">
        <v>162</v>
      </c>
      <c r="C3141" t="s">
        <v>77</v>
      </c>
      <c r="D3141">
        <v>37.628653999999997</v>
      </c>
      <c r="E3141">
        <v>127.147034</v>
      </c>
      <c r="F3141">
        <v>79800</v>
      </c>
      <c r="G3141" s="1">
        <v>42743</v>
      </c>
      <c r="H3141" s="2">
        <v>0.96135999999999999</v>
      </c>
      <c r="I3141" t="s">
        <v>986</v>
      </c>
    </row>
    <row r="3142" spans="1:9">
      <c r="A3142">
        <v>3141</v>
      </c>
      <c r="B3142">
        <v>286</v>
      </c>
      <c r="C3142" t="s">
        <v>77</v>
      </c>
      <c r="D3142">
        <v>37.621423999999998</v>
      </c>
      <c r="E3142">
        <v>126.904698</v>
      </c>
      <c r="F3142">
        <v>133000</v>
      </c>
      <c r="G3142" s="1">
        <v>42582</v>
      </c>
      <c r="H3142" s="2">
        <v>0.61599000000000004</v>
      </c>
      <c r="I3142" t="s">
        <v>986</v>
      </c>
    </row>
    <row r="3143" spans="1:9">
      <c r="A3143">
        <v>3142</v>
      </c>
      <c r="B3143">
        <v>91</v>
      </c>
      <c r="C3143" t="s">
        <v>93</v>
      </c>
      <c r="D3143">
        <v>37.696626000000002</v>
      </c>
      <c r="E3143">
        <v>127.08157</v>
      </c>
      <c r="F3143">
        <v>2700</v>
      </c>
      <c r="G3143" s="1">
        <v>42939</v>
      </c>
      <c r="H3143" s="2">
        <v>0.99519999999999997</v>
      </c>
      <c r="I3143" t="s">
        <v>985</v>
      </c>
    </row>
    <row r="3144" spans="1:9">
      <c r="A3144">
        <v>3143</v>
      </c>
      <c r="B3144">
        <v>155</v>
      </c>
      <c r="C3144" t="s">
        <v>37</v>
      </c>
      <c r="D3144">
        <v>37.459341000000002</v>
      </c>
      <c r="E3144">
        <v>127.130137</v>
      </c>
      <c r="F3144">
        <v>40400</v>
      </c>
      <c r="G3144" s="1">
        <v>42725</v>
      </c>
      <c r="H3144" s="2">
        <v>0.94289999999999996</v>
      </c>
      <c r="I3144" t="s">
        <v>984</v>
      </c>
    </row>
    <row r="3145" spans="1:9">
      <c r="A3145">
        <v>3144</v>
      </c>
      <c r="B3145">
        <v>287</v>
      </c>
      <c r="C3145" t="s">
        <v>76</v>
      </c>
      <c r="D3145">
        <v>37.440586000000003</v>
      </c>
      <c r="E3145">
        <v>127.11592400000001</v>
      </c>
      <c r="F3145">
        <v>80800</v>
      </c>
      <c r="G3145" s="1">
        <v>42604</v>
      </c>
      <c r="H3145" s="2">
        <v>0.59545000000000003</v>
      </c>
      <c r="I3145" t="s">
        <v>984</v>
      </c>
    </row>
    <row r="3146" spans="1:9">
      <c r="A3146">
        <v>3145</v>
      </c>
      <c r="B3146">
        <v>285</v>
      </c>
      <c r="C3146" t="s">
        <v>92</v>
      </c>
      <c r="D3146">
        <v>37.507468000000003</v>
      </c>
      <c r="E3146">
        <v>126.996014</v>
      </c>
      <c r="F3146">
        <v>105100</v>
      </c>
      <c r="G3146" s="1">
        <v>42938</v>
      </c>
      <c r="H3146" s="2">
        <v>0.3785</v>
      </c>
      <c r="I3146" t="s">
        <v>987</v>
      </c>
    </row>
    <row r="3147" spans="1:9">
      <c r="A3147">
        <v>3146</v>
      </c>
      <c r="B3147">
        <v>114</v>
      </c>
      <c r="C3147" t="s">
        <v>133</v>
      </c>
      <c r="D3147">
        <v>37.672916000000001</v>
      </c>
      <c r="E3147">
        <v>126.86105000000001</v>
      </c>
      <c r="F3147">
        <v>42200</v>
      </c>
      <c r="G3147" s="1">
        <v>43082</v>
      </c>
      <c r="H3147" s="2">
        <v>0.62358999999999998</v>
      </c>
      <c r="I3147" t="s">
        <v>986</v>
      </c>
    </row>
    <row r="3148" spans="1:9">
      <c r="A3148">
        <v>3147</v>
      </c>
      <c r="B3148">
        <v>246</v>
      </c>
      <c r="C3148" t="s">
        <v>152</v>
      </c>
      <c r="D3148">
        <v>37.479968</v>
      </c>
      <c r="E3148">
        <v>127.022228</v>
      </c>
      <c r="F3148">
        <v>69800</v>
      </c>
      <c r="G3148" s="1">
        <v>42792</v>
      </c>
      <c r="H3148" s="2">
        <v>0.43990000000000001</v>
      </c>
      <c r="I3148" t="s">
        <v>986</v>
      </c>
    </row>
    <row r="3149" spans="1:9">
      <c r="A3149">
        <v>3148</v>
      </c>
      <c r="B3149">
        <v>270</v>
      </c>
      <c r="C3149" t="s">
        <v>152</v>
      </c>
      <c r="D3149">
        <v>37.606158000000001</v>
      </c>
      <c r="E3149">
        <v>126.906751</v>
      </c>
      <c r="F3149">
        <v>92800</v>
      </c>
      <c r="G3149" s="1">
        <v>42588</v>
      </c>
      <c r="H3149" s="2">
        <v>0.98797999999999997</v>
      </c>
      <c r="I3149" t="s">
        <v>986</v>
      </c>
    </row>
    <row r="3150" spans="1:9">
      <c r="A3150">
        <v>3149</v>
      </c>
      <c r="B3150">
        <v>144</v>
      </c>
      <c r="C3150" t="s">
        <v>88</v>
      </c>
      <c r="D3150">
        <v>37.455027000000001</v>
      </c>
      <c r="E3150">
        <v>127.02264700000001</v>
      </c>
      <c r="F3150">
        <v>46900</v>
      </c>
      <c r="G3150" s="1">
        <v>42520</v>
      </c>
      <c r="H3150" s="2">
        <v>0.60063</v>
      </c>
      <c r="I3150" t="s">
        <v>984</v>
      </c>
    </row>
    <row r="3151" spans="1:9">
      <c r="A3151">
        <v>3150</v>
      </c>
      <c r="B3151">
        <v>266</v>
      </c>
      <c r="C3151" t="s">
        <v>38</v>
      </c>
      <c r="D3151">
        <v>37.495305999999999</v>
      </c>
      <c r="E3151">
        <v>127.13812299999999</v>
      </c>
      <c r="F3151">
        <v>72700</v>
      </c>
      <c r="G3151" s="1">
        <v>42608</v>
      </c>
      <c r="H3151" s="2">
        <v>0.88622000000000001</v>
      </c>
      <c r="I3151" t="s">
        <v>986</v>
      </c>
    </row>
    <row r="3152" spans="1:9">
      <c r="A3152">
        <v>3151</v>
      </c>
      <c r="B3152">
        <v>175</v>
      </c>
      <c r="C3152" t="s">
        <v>76</v>
      </c>
      <c r="D3152">
        <v>37.669826999999998</v>
      </c>
      <c r="E3152">
        <v>127.04266800000001</v>
      </c>
      <c r="F3152">
        <v>74000</v>
      </c>
      <c r="G3152" s="1">
        <v>43003</v>
      </c>
      <c r="H3152" s="2">
        <v>0.65275000000000005</v>
      </c>
      <c r="I3152" t="s">
        <v>984</v>
      </c>
    </row>
    <row r="3153" spans="1:9">
      <c r="A3153">
        <v>3152</v>
      </c>
      <c r="B3153">
        <v>34</v>
      </c>
      <c r="C3153" t="s">
        <v>88</v>
      </c>
      <c r="D3153">
        <v>37.701597999999997</v>
      </c>
      <c r="E3153">
        <v>127.085375</v>
      </c>
      <c r="F3153">
        <v>83000</v>
      </c>
      <c r="G3153" s="1">
        <v>43059</v>
      </c>
      <c r="H3153" s="2">
        <v>0.70892999999999995</v>
      </c>
      <c r="I3153" t="s">
        <v>984</v>
      </c>
    </row>
    <row r="3154" spans="1:9">
      <c r="A3154">
        <v>3153</v>
      </c>
      <c r="B3154">
        <v>149</v>
      </c>
      <c r="C3154" t="s">
        <v>119</v>
      </c>
      <c r="D3154">
        <v>37.633082000000002</v>
      </c>
      <c r="E3154">
        <v>127.099811</v>
      </c>
      <c r="F3154">
        <v>57800</v>
      </c>
      <c r="G3154" s="1">
        <v>42949</v>
      </c>
      <c r="H3154" s="2">
        <v>0.42897000000000002</v>
      </c>
      <c r="I3154" t="s">
        <v>986</v>
      </c>
    </row>
    <row r="3155" spans="1:9">
      <c r="A3155">
        <v>3154</v>
      </c>
      <c r="B3155">
        <v>298</v>
      </c>
      <c r="C3155" t="s">
        <v>27</v>
      </c>
      <c r="D3155">
        <v>37.652467000000001</v>
      </c>
      <c r="E3155">
        <v>127.01210399999999</v>
      </c>
      <c r="F3155">
        <v>71200</v>
      </c>
      <c r="G3155" s="1">
        <v>42734</v>
      </c>
      <c r="H3155" s="2">
        <v>0.66093000000000002</v>
      </c>
      <c r="I3155" t="s">
        <v>984</v>
      </c>
    </row>
    <row r="3156" spans="1:9">
      <c r="A3156">
        <v>3155</v>
      </c>
      <c r="B3156">
        <v>258</v>
      </c>
      <c r="C3156" t="s">
        <v>38</v>
      </c>
      <c r="D3156">
        <v>37.459353999999998</v>
      </c>
      <c r="E3156">
        <v>127.148764</v>
      </c>
      <c r="F3156">
        <v>69300</v>
      </c>
      <c r="G3156" s="1">
        <v>43129</v>
      </c>
      <c r="H3156" s="2">
        <v>0.44377</v>
      </c>
      <c r="I3156" t="s">
        <v>986</v>
      </c>
    </row>
    <row r="3157" spans="1:9">
      <c r="A3157">
        <v>3156</v>
      </c>
      <c r="B3157">
        <v>279</v>
      </c>
      <c r="C3157" t="s">
        <v>51</v>
      </c>
      <c r="D3157">
        <v>37.465367999999998</v>
      </c>
      <c r="E3157">
        <v>126.905939</v>
      </c>
      <c r="F3157">
        <v>108800</v>
      </c>
      <c r="G3157" s="1">
        <v>42883</v>
      </c>
      <c r="H3157" s="2">
        <v>0.7218</v>
      </c>
      <c r="I3157" t="s">
        <v>984</v>
      </c>
    </row>
    <row r="3158" spans="1:9">
      <c r="A3158">
        <v>3157</v>
      </c>
      <c r="B3158">
        <v>241</v>
      </c>
      <c r="C3158" t="s">
        <v>28</v>
      </c>
      <c r="D3158">
        <v>37.687269999999998</v>
      </c>
      <c r="E3158">
        <v>126.98758100000001</v>
      </c>
      <c r="F3158">
        <v>9300</v>
      </c>
      <c r="G3158" s="1">
        <v>42741</v>
      </c>
      <c r="H3158" s="2">
        <v>0.47685</v>
      </c>
      <c r="I3158" t="s">
        <v>986</v>
      </c>
    </row>
    <row r="3159" spans="1:9">
      <c r="A3159">
        <v>3158</v>
      </c>
      <c r="B3159">
        <v>276</v>
      </c>
      <c r="C3159" t="s">
        <v>42</v>
      </c>
      <c r="D3159">
        <v>37.562430999999997</v>
      </c>
      <c r="E3159">
        <v>126.92755099999999</v>
      </c>
      <c r="F3159">
        <v>37200</v>
      </c>
      <c r="G3159" s="1">
        <v>42860</v>
      </c>
      <c r="H3159" s="2">
        <v>0.68888000000000005</v>
      </c>
      <c r="I3159" t="s">
        <v>984</v>
      </c>
    </row>
    <row r="3160" spans="1:9">
      <c r="A3160">
        <v>3159</v>
      </c>
      <c r="B3160">
        <v>194</v>
      </c>
      <c r="C3160" t="s">
        <v>163</v>
      </c>
      <c r="D3160">
        <v>37.520712000000003</v>
      </c>
      <c r="E3160">
        <v>127.016217</v>
      </c>
      <c r="F3160">
        <v>53300</v>
      </c>
      <c r="G3160" s="1">
        <v>42737</v>
      </c>
      <c r="H3160" s="2">
        <v>0.84514</v>
      </c>
      <c r="I3160" t="s">
        <v>984</v>
      </c>
    </row>
    <row r="3161" spans="1:9">
      <c r="A3161">
        <v>3160</v>
      </c>
      <c r="B3161">
        <v>212</v>
      </c>
      <c r="C3161" t="s">
        <v>152</v>
      </c>
      <c r="D3161">
        <v>37.705497999999999</v>
      </c>
      <c r="E3161">
        <v>127.055137</v>
      </c>
      <c r="F3161">
        <v>40500</v>
      </c>
      <c r="G3161" s="1">
        <v>42735</v>
      </c>
      <c r="H3161" s="2">
        <v>0.55798000000000003</v>
      </c>
      <c r="I3161" t="s">
        <v>986</v>
      </c>
    </row>
    <row r="3162" spans="1:9">
      <c r="A3162">
        <v>3161</v>
      </c>
      <c r="B3162">
        <v>212</v>
      </c>
      <c r="C3162" t="s">
        <v>93</v>
      </c>
      <c r="D3162">
        <v>37.551533999999997</v>
      </c>
      <c r="E3162">
        <v>127.098056</v>
      </c>
      <c r="F3162">
        <v>133300</v>
      </c>
      <c r="G3162" s="1">
        <v>42505</v>
      </c>
      <c r="H3162" s="2">
        <v>0.87390999999999996</v>
      </c>
      <c r="I3162" t="s">
        <v>985</v>
      </c>
    </row>
    <row r="3163" spans="1:9">
      <c r="A3163">
        <v>3162</v>
      </c>
      <c r="B3163">
        <v>5</v>
      </c>
      <c r="C3163" t="s">
        <v>76</v>
      </c>
      <c r="D3163">
        <v>37.482391999999997</v>
      </c>
      <c r="E3163">
        <v>126.994722</v>
      </c>
      <c r="F3163">
        <v>95700</v>
      </c>
      <c r="G3163" s="1">
        <v>42795</v>
      </c>
      <c r="H3163" s="2">
        <v>0.63229000000000002</v>
      </c>
      <c r="I3163" t="s">
        <v>984</v>
      </c>
    </row>
    <row r="3164" spans="1:9">
      <c r="A3164">
        <v>3163</v>
      </c>
      <c r="B3164">
        <v>253</v>
      </c>
      <c r="C3164" t="s">
        <v>20</v>
      </c>
      <c r="D3164">
        <v>37.718260000000001</v>
      </c>
      <c r="E3164">
        <v>127.001818</v>
      </c>
      <c r="F3164">
        <v>21300</v>
      </c>
      <c r="G3164" s="1">
        <v>42611</v>
      </c>
      <c r="H3164" s="2">
        <v>0.99509000000000003</v>
      </c>
      <c r="I3164" t="s">
        <v>984</v>
      </c>
    </row>
    <row r="3165" spans="1:9">
      <c r="A3165">
        <v>3164</v>
      </c>
      <c r="B3165">
        <v>56</v>
      </c>
      <c r="C3165" t="s">
        <v>64</v>
      </c>
      <c r="D3165">
        <v>37.699212000000003</v>
      </c>
      <c r="E3165">
        <v>127.04986599999999</v>
      </c>
      <c r="F3165">
        <v>116600</v>
      </c>
      <c r="G3165" s="1">
        <v>42930</v>
      </c>
      <c r="H3165" s="2">
        <v>0.66315999999999997</v>
      </c>
      <c r="I3165" t="s">
        <v>984</v>
      </c>
    </row>
    <row r="3166" spans="1:9">
      <c r="A3166">
        <v>3165</v>
      </c>
      <c r="B3166">
        <v>121</v>
      </c>
      <c r="C3166" t="s">
        <v>46</v>
      </c>
      <c r="D3166">
        <v>37.565367999999999</v>
      </c>
      <c r="E3166">
        <v>127.097555</v>
      </c>
      <c r="F3166">
        <v>62000</v>
      </c>
      <c r="G3166" s="1">
        <v>43020</v>
      </c>
      <c r="H3166" s="2">
        <v>0.92969999999999997</v>
      </c>
      <c r="I3166" t="s">
        <v>984</v>
      </c>
    </row>
    <row r="3167" spans="1:9">
      <c r="A3167">
        <v>3166</v>
      </c>
      <c r="B3167">
        <v>215</v>
      </c>
      <c r="C3167" t="s">
        <v>38</v>
      </c>
      <c r="D3167">
        <v>37.539256000000002</v>
      </c>
      <c r="E3167">
        <v>127.112083</v>
      </c>
      <c r="F3167">
        <v>20400</v>
      </c>
      <c r="G3167" s="1">
        <v>42419</v>
      </c>
      <c r="H3167" s="2">
        <v>0.95335000000000003</v>
      </c>
      <c r="I3167" t="s">
        <v>986</v>
      </c>
    </row>
    <row r="3168" spans="1:9">
      <c r="A3168">
        <v>3167</v>
      </c>
      <c r="B3168">
        <v>148</v>
      </c>
      <c r="C3168" t="s">
        <v>119</v>
      </c>
      <c r="D3168">
        <v>37.680008000000001</v>
      </c>
      <c r="E3168">
        <v>126.97243899999999</v>
      </c>
      <c r="F3168">
        <v>67000</v>
      </c>
      <c r="G3168" s="1">
        <v>42695</v>
      </c>
      <c r="H3168" s="2">
        <v>0.84587000000000001</v>
      </c>
      <c r="I3168" t="s">
        <v>986</v>
      </c>
    </row>
    <row r="3169" spans="1:9">
      <c r="A3169">
        <v>3168</v>
      </c>
      <c r="B3169">
        <v>15</v>
      </c>
      <c r="C3169" t="s">
        <v>132</v>
      </c>
      <c r="D3169">
        <v>37.688104000000003</v>
      </c>
      <c r="E3169">
        <v>127.005466</v>
      </c>
      <c r="F3169">
        <v>32500</v>
      </c>
      <c r="G3169" s="1">
        <v>42593</v>
      </c>
      <c r="H3169" s="2">
        <v>0.47454000000000002</v>
      </c>
      <c r="I3169" t="s">
        <v>987</v>
      </c>
    </row>
    <row r="3170" spans="1:9">
      <c r="A3170">
        <v>3169</v>
      </c>
      <c r="B3170">
        <v>104</v>
      </c>
      <c r="C3170" t="s">
        <v>115</v>
      </c>
      <c r="D3170">
        <v>37.576982000000001</v>
      </c>
      <c r="E3170">
        <v>126.930605</v>
      </c>
      <c r="F3170">
        <v>80100</v>
      </c>
      <c r="G3170" s="1">
        <v>42508</v>
      </c>
      <c r="H3170" s="2">
        <v>0.44528000000000001</v>
      </c>
      <c r="I3170" t="s">
        <v>984</v>
      </c>
    </row>
    <row r="3171" spans="1:9">
      <c r="A3171">
        <v>3170</v>
      </c>
      <c r="B3171">
        <v>8</v>
      </c>
      <c r="C3171" t="s">
        <v>76</v>
      </c>
      <c r="D3171">
        <v>37.537247999999998</v>
      </c>
      <c r="E3171">
        <v>127.123616</v>
      </c>
      <c r="F3171">
        <v>72700</v>
      </c>
      <c r="G3171" s="1">
        <v>42883</v>
      </c>
      <c r="H3171" s="2">
        <v>0.61546000000000001</v>
      </c>
      <c r="I3171" t="s">
        <v>984</v>
      </c>
    </row>
    <row r="3172" spans="1:9">
      <c r="A3172">
        <v>3171</v>
      </c>
      <c r="B3172">
        <v>207</v>
      </c>
      <c r="C3172" t="s">
        <v>38</v>
      </c>
      <c r="D3172">
        <v>37.625796999999999</v>
      </c>
      <c r="E3172">
        <v>127.124349</v>
      </c>
      <c r="F3172">
        <v>139100</v>
      </c>
      <c r="G3172" s="1">
        <v>42423</v>
      </c>
      <c r="H3172" s="2">
        <v>0.83265999999999996</v>
      </c>
      <c r="I3172" t="s">
        <v>986</v>
      </c>
    </row>
    <row r="3173" spans="1:9">
      <c r="A3173">
        <v>3172</v>
      </c>
      <c r="B3173">
        <v>216</v>
      </c>
      <c r="C3173" t="s">
        <v>133</v>
      </c>
      <c r="D3173">
        <v>37.616923999999997</v>
      </c>
      <c r="E3173">
        <v>127.168612</v>
      </c>
      <c r="F3173">
        <v>95500</v>
      </c>
      <c r="G3173" s="1">
        <v>43090</v>
      </c>
      <c r="H3173" s="2">
        <v>0.58255000000000001</v>
      </c>
      <c r="I3173" t="s">
        <v>986</v>
      </c>
    </row>
    <row r="3174" spans="1:9">
      <c r="A3174">
        <v>3173</v>
      </c>
      <c r="B3174">
        <v>48</v>
      </c>
      <c r="C3174" t="s">
        <v>42</v>
      </c>
      <c r="D3174">
        <v>37.607064999999999</v>
      </c>
      <c r="E3174">
        <v>127.080062</v>
      </c>
      <c r="F3174">
        <v>148500</v>
      </c>
      <c r="G3174" s="1">
        <v>42641</v>
      </c>
      <c r="H3174" s="2">
        <v>0.51558999999999999</v>
      </c>
      <c r="I3174" t="s">
        <v>984</v>
      </c>
    </row>
    <row r="3175" spans="1:9">
      <c r="A3175">
        <v>3174</v>
      </c>
      <c r="B3175">
        <v>225</v>
      </c>
      <c r="C3175" t="s">
        <v>152</v>
      </c>
      <c r="D3175">
        <v>37.62238</v>
      </c>
      <c r="E3175">
        <v>126.905162</v>
      </c>
      <c r="F3175">
        <v>64200</v>
      </c>
      <c r="G3175" s="1">
        <v>43020</v>
      </c>
      <c r="H3175" s="2">
        <v>0.47636000000000001</v>
      </c>
      <c r="I3175" t="s">
        <v>986</v>
      </c>
    </row>
    <row r="3176" spans="1:9">
      <c r="A3176">
        <v>3175</v>
      </c>
      <c r="B3176">
        <v>225</v>
      </c>
      <c r="C3176" t="s">
        <v>46</v>
      </c>
      <c r="D3176">
        <v>37.501283000000001</v>
      </c>
      <c r="E3176">
        <v>127.064021</v>
      </c>
      <c r="F3176">
        <v>6300</v>
      </c>
      <c r="G3176" s="1">
        <v>42915</v>
      </c>
      <c r="H3176" s="2">
        <v>0.88026000000000004</v>
      </c>
      <c r="I3176" t="s">
        <v>984</v>
      </c>
    </row>
    <row r="3177" spans="1:9">
      <c r="A3177">
        <v>3176</v>
      </c>
      <c r="B3177">
        <v>267</v>
      </c>
      <c r="C3177" t="s">
        <v>64</v>
      </c>
      <c r="D3177">
        <v>37.623086999999998</v>
      </c>
      <c r="E3177">
        <v>127.062744</v>
      </c>
      <c r="F3177">
        <v>35400</v>
      </c>
      <c r="G3177" s="1">
        <v>42608</v>
      </c>
      <c r="H3177" s="2">
        <v>0.70326</v>
      </c>
      <c r="I3177" t="s">
        <v>984</v>
      </c>
    </row>
    <row r="3178" spans="1:9">
      <c r="A3178">
        <v>3177</v>
      </c>
      <c r="B3178">
        <v>136</v>
      </c>
      <c r="C3178" t="s">
        <v>88</v>
      </c>
      <c r="D3178">
        <v>37.493924</v>
      </c>
      <c r="E3178">
        <v>127.052694</v>
      </c>
      <c r="F3178">
        <v>94900</v>
      </c>
      <c r="G3178" s="1">
        <v>42940</v>
      </c>
      <c r="H3178" s="2">
        <v>0.65400999999999998</v>
      </c>
      <c r="I3178" t="s">
        <v>984</v>
      </c>
    </row>
    <row r="3179" spans="1:9">
      <c r="A3179">
        <v>3178</v>
      </c>
      <c r="B3179">
        <v>181</v>
      </c>
      <c r="C3179" t="s">
        <v>119</v>
      </c>
      <c r="D3179">
        <v>37.517712000000003</v>
      </c>
      <c r="E3179">
        <v>126.991462</v>
      </c>
      <c r="F3179">
        <v>143100</v>
      </c>
      <c r="G3179" s="1">
        <v>42840</v>
      </c>
      <c r="H3179" s="2">
        <v>0.39440999999999998</v>
      </c>
      <c r="I3179" t="s">
        <v>986</v>
      </c>
    </row>
    <row r="3180" spans="1:9">
      <c r="A3180">
        <v>3179</v>
      </c>
      <c r="B3180">
        <v>82</v>
      </c>
      <c r="C3180" t="s">
        <v>101</v>
      </c>
      <c r="D3180">
        <v>37.564138999999997</v>
      </c>
      <c r="E3180">
        <v>126.921734</v>
      </c>
      <c r="F3180">
        <v>45600</v>
      </c>
      <c r="G3180" s="1">
        <v>42786</v>
      </c>
      <c r="H3180" s="2">
        <v>0.49276999999999999</v>
      </c>
      <c r="I3180" t="s">
        <v>984</v>
      </c>
    </row>
    <row r="3181" spans="1:9">
      <c r="A3181">
        <v>3180</v>
      </c>
      <c r="B3181">
        <v>180</v>
      </c>
      <c r="C3181" t="s">
        <v>20</v>
      </c>
      <c r="D3181">
        <v>37.717055999999999</v>
      </c>
      <c r="E3181">
        <v>127.146176</v>
      </c>
      <c r="F3181">
        <v>10800</v>
      </c>
      <c r="G3181" s="1">
        <v>42630</v>
      </c>
      <c r="H3181" s="2">
        <v>0.62802000000000002</v>
      </c>
      <c r="I3181" t="s">
        <v>984</v>
      </c>
    </row>
    <row r="3182" spans="1:9">
      <c r="A3182">
        <v>3181</v>
      </c>
      <c r="B3182">
        <v>237</v>
      </c>
      <c r="C3182" t="s">
        <v>76</v>
      </c>
      <c r="D3182">
        <v>37.460971999999998</v>
      </c>
      <c r="E3182">
        <v>127.065596</v>
      </c>
      <c r="F3182">
        <v>144500</v>
      </c>
      <c r="G3182" s="1">
        <v>43032</v>
      </c>
      <c r="H3182" s="2">
        <v>0.65488999999999997</v>
      </c>
      <c r="I3182" t="s">
        <v>984</v>
      </c>
    </row>
    <row r="3183" spans="1:9">
      <c r="A3183">
        <v>3182</v>
      </c>
      <c r="B3183">
        <v>152</v>
      </c>
      <c r="C3183" t="s">
        <v>163</v>
      </c>
      <c r="D3183">
        <v>37.505349000000002</v>
      </c>
      <c r="E3183">
        <v>127.039952</v>
      </c>
      <c r="F3183">
        <v>28900</v>
      </c>
      <c r="G3183" s="1">
        <v>42592</v>
      </c>
      <c r="H3183" s="2">
        <v>0.58884999999999998</v>
      </c>
      <c r="I3183" t="s">
        <v>984</v>
      </c>
    </row>
    <row r="3184" spans="1:9">
      <c r="A3184">
        <v>3183</v>
      </c>
      <c r="B3184">
        <v>6</v>
      </c>
      <c r="C3184" t="s">
        <v>51</v>
      </c>
      <c r="D3184">
        <v>37.445791999999997</v>
      </c>
      <c r="E3184">
        <v>127.134266</v>
      </c>
      <c r="F3184">
        <v>13900</v>
      </c>
      <c r="G3184" s="1">
        <v>42818</v>
      </c>
      <c r="H3184" s="2">
        <v>0.49614000000000003</v>
      </c>
      <c r="I3184" t="s">
        <v>984</v>
      </c>
    </row>
    <row r="3185" spans="1:9">
      <c r="A3185">
        <v>3184</v>
      </c>
      <c r="B3185">
        <v>61</v>
      </c>
      <c r="C3185" t="s">
        <v>163</v>
      </c>
      <c r="D3185">
        <v>37.502057999999998</v>
      </c>
      <c r="E3185">
        <v>127.002681</v>
      </c>
      <c r="F3185">
        <v>58500</v>
      </c>
      <c r="G3185" s="1">
        <v>42743</v>
      </c>
      <c r="H3185" s="2">
        <v>0.57667999999999997</v>
      </c>
      <c r="I3185" t="s">
        <v>984</v>
      </c>
    </row>
    <row r="3186" spans="1:9">
      <c r="A3186">
        <v>3185</v>
      </c>
      <c r="B3186">
        <v>127</v>
      </c>
      <c r="C3186" t="s">
        <v>115</v>
      </c>
      <c r="D3186">
        <v>37.47428</v>
      </c>
      <c r="E3186">
        <v>127.01027999999999</v>
      </c>
      <c r="F3186">
        <v>128300</v>
      </c>
      <c r="G3186" s="1">
        <v>42461</v>
      </c>
      <c r="H3186" s="2">
        <v>0.60987999999999998</v>
      </c>
      <c r="I3186" t="s">
        <v>984</v>
      </c>
    </row>
    <row r="3187" spans="1:9">
      <c r="A3187">
        <v>3186</v>
      </c>
      <c r="B3187">
        <v>261</v>
      </c>
      <c r="C3187" t="s">
        <v>152</v>
      </c>
      <c r="D3187">
        <v>37.690976999999997</v>
      </c>
      <c r="E3187">
        <v>126.973496</v>
      </c>
      <c r="F3187">
        <v>137500</v>
      </c>
      <c r="G3187" s="1">
        <v>42803</v>
      </c>
      <c r="H3187" s="2">
        <v>0.76995999999999998</v>
      </c>
      <c r="I3187" t="s">
        <v>986</v>
      </c>
    </row>
    <row r="3188" spans="1:9">
      <c r="A3188">
        <v>3187</v>
      </c>
      <c r="B3188">
        <v>65</v>
      </c>
      <c r="C3188" t="s">
        <v>100</v>
      </c>
      <c r="D3188">
        <v>37.459380000000003</v>
      </c>
      <c r="E3188">
        <v>126.867096</v>
      </c>
      <c r="F3188">
        <v>36300</v>
      </c>
      <c r="G3188" s="1">
        <v>43177</v>
      </c>
      <c r="H3188" s="2">
        <v>0.86568000000000001</v>
      </c>
      <c r="I3188" t="s">
        <v>987</v>
      </c>
    </row>
    <row r="3189" spans="1:9">
      <c r="A3189">
        <v>3188</v>
      </c>
      <c r="B3189">
        <v>83</v>
      </c>
      <c r="C3189" t="s">
        <v>32</v>
      </c>
      <c r="D3189">
        <v>37.585990000000002</v>
      </c>
      <c r="E3189">
        <v>127.171987</v>
      </c>
      <c r="F3189">
        <v>130900</v>
      </c>
      <c r="G3189" s="1">
        <v>42583</v>
      </c>
      <c r="H3189" s="2">
        <v>0.43820999999999999</v>
      </c>
      <c r="I3189" t="s">
        <v>986</v>
      </c>
    </row>
    <row r="3190" spans="1:9">
      <c r="A3190">
        <v>3189</v>
      </c>
      <c r="B3190">
        <v>133</v>
      </c>
      <c r="C3190" t="s">
        <v>88</v>
      </c>
      <c r="D3190">
        <v>37.550117</v>
      </c>
      <c r="E3190">
        <v>127.067902</v>
      </c>
      <c r="F3190">
        <v>122300</v>
      </c>
      <c r="G3190" s="1">
        <v>42398</v>
      </c>
      <c r="H3190" s="2">
        <v>0.98729</v>
      </c>
      <c r="I3190" t="s">
        <v>984</v>
      </c>
    </row>
    <row r="3191" spans="1:9">
      <c r="A3191">
        <v>3190</v>
      </c>
      <c r="B3191">
        <v>88</v>
      </c>
      <c r="C3191" t="s">
        <v>76</v>
      </c>
      <c r="D3191">
        <v>37.471279000000003</v>
      </c>
      <c r="E3191">
        <v>127.121887</v>
      </c>
      <c r="F3191">
        <v>10900</v>
      </c>
      <c r="G3191" s="1">
        <v>42545</v>
      </c>
      <c r="H3191" s="2">
        <v>0.84167999999999998</v>
      </c>
      <c r="I3191" t="s">
        <v>984</v>
      </c>
    </row>
    <row r="3192" spans="1:9">
      <c r="A3192">
        <v>3191</v>
      </c>
      <c r="B3192">
        <v>266</v>
      </c>
      <c r="C3192" t="s">
        <v>32</v>
      </c>
      <c r="D3192">
        <v>37.592514999999999</v>
      </c>
      <c r="E3192">
        <v>126.881625</v>
      </c>
      <c r="F3192">
        <v>93000</v>
      </c>
      <c r="G3192" s="1">
        <v>42520</v>
      </c>
      <c r="H3192" s="2">
        <v>0.68220999999999998</v>
      </c>
      <c r="I3192" t="s">
        <v>986</v>
      </c>
    </row>
    <row r="3193" spans="1:9">
      <c r="A3193">
        <v>3192</v>
      </c>
      <c r="B3193">
        <v>83</v>
      </c>
      <c r="C3193" t="s">
        <v>101</v>
      </c>
      <c r="D3193">
        <v>37.595595000000003</v>
      </c>
      <c r="E3193">
        <v>126.940001</v>
      </c>
      <c r="F3193">
        <v>10000</v>
      </c>
      <c r="G3193" s="1">
        <v>42832</v>
      </c>
      <c r="H3193" s="2">
        <v>0.98099000000000003</v>
      </c>
      <c r="I3193" t="s">
        <v>984</v>
      </c>
    </row>
    <row r="3194" spans="1:9">
      <c r="A3194">
        <v>3193</v>
      </c>
      <c r="B3194">
        <v>136</v>
      </c>
      <c r="C3194" t="s">
        <v>68</v>
      </c>
      <c r="D3194">
        <v>37.470092999999999</v>
      </c>
      <c r="E3194">
        <v>127.121871</v>
      </c>
      <c r="F3194">
        <v>42800</v>
      </c>
      <c r="G3194" s="1">
        <v>42478</v>
      </c>
      <c r="H3194" s="2">
        <v>0.501</v>
      </c>
      <c r="I3194" t="s">
        <v>984</v>
      </c>
    </row>
    <row r="3195" spans="1:9">
      <c r="A3195">
        <v>3194</v>
      </c>
      <c r="B3195">
        <v>176</v>
      </c>
      <c r="C3195" t="s">
        <v>28</v>
      </c>
      <c r="D3195">
        <v>37.474516999999999</v>
      </c>
      <c r="E3195">
        <v>127.103764</v>
      </c>
      <c r="F3195">
        <v>32600</v>
      </c>
      <c r="G3195" s="1">
        <v>43154</v>
      </c>
      <c r="H3195" s="2">
        <v>0.43407000000000001</v>
      </c>
      <c r="I3195" t="s">
        <v>986</v>
      </c>
    </row>
    <row r="3196" spans="1:9">
      <c r="A3196">
        <v>3195</v>
      </c>
      <c r="B3196">
        <v>285</v>
      </c>
      <c r="C3196" t="s">
        <v>88</v>
      </c>
      <c r="D3196">
        <v>37.716299999999997</v>
      </c>
      <c r="E3196">
        <v>126.978415</v>
      </c>
      <c r="F3196">
        <v>70500</v>
      </c>
      <c r="G3196" s="1">
        <v>42663</v>
      </c>
      <c r="H3196" s="2">
        <v>0.4864</v>
      </c>
      <c r="I3196" t="s">
        <v>984</v>
      </c>
    </row>
    <row r="3197" spans="1:9">
      <c r="A3197">
        <v>3196</v>
      </c>
      <c r="B3197">
        <v>251</v>
      </c>
      <c r="C3197" t="s">
        <v>64</v>
      </c>
      <c r="D3197">
        <v>37.584766000000002</v>
      </c>
      <c r="E3197">
        <v>127.04378699999999</v>
      </c>
      <c r="F3197">
        <v>104300</v>
      </c>
      <c r="G3197" s="1">
        <v>42518</v>
      </c>
      <c r="H3197" s="2">
        <v>0.45437</v>
      </c>
      <c r="I3197" t="s">
        <v>984</v>
      </c>
    </row>
    <row r="3198" spans="1:9">
      <c r="A3198">
        <v>3197</v>
      </c>
      <c r="B3198">
        <v>75</v>
      </c>
      <c r="C3198" t="s">
        <v>119</v>
      </c>
      <c r="D3198">
        <v>37.596446</v>
      </c>
      <c r="E3198">
        <v>126.952451</v>
      </c>
      <c r="F3198">
        <v>95100</v>
      </c>
      <c r="G3198" s="1">
        <v>42511</v>
      </c>
      <c r="H3198" s="2">
        <v>0.39804</v>
      </c>
      <c r="I3198" t="s">
        <v>986</v>
      </c>
    </row>
    <row r="3199" spans="1:9">
      <c r="A3199">
        <v>3198</v>
      </c>
      <c r="B3199">
        <v>268</v>
      </c>
      <c r="C3199" t="s">
        <v>101</v>
      </c>
      <c r="D3199">
        <v>37.672091999999999</v>
      </c>
      <c r="E3199">
        <v>127.10202200000001</v>
      </c>
      <c r="F3199">
        <v>146800</v>
      </c>
      <c r="G3199" s="1">
        <v>42964</v>
      </c>
      <c r="H3199" s="2">
        <v>0.60411999999999999</v>
      </c>
      <c r="I3199" t="s">
        <v>984</v>
      </c>
    </row>
    <row r="3200" spans="1:9">
      <c r="A3200">
        <v>3199</v>
      </c>
      <c r="B3200">
        <v>199</v>
      </c>
      <c r="C3200" t="s">
        <v>22</v>
      </c>
      <c r="D3200">
        <v>37.526772999999999</v>
      </c>
      <c r="E3200">
        <v>126.90906699999999</v>
      </c>
      <c r="F3200">
        <v>23400</v>
      </c>
      <c r="G3200" s="1">
        <v>42491</v>
      </c>
      <c r="H3200" s="2">
        <v>0.64348000000000005</v>
      </c>
      <c r="I3200" t="s">
        <v>984</v>
      </c>
    </row>
    <row r="3201" spans="1:9">
      <c r="A3201">
        <v>3200</v>
      </c>
      <c r="B3201">
        <v>53</v>
      </c>
      <c r="C3201" t="s">
        <v>72</v>
      </c>
      <c r="D3201">
        <v>37.546028999999997</v>
      </c>
      <c r="E3201">
        <v>126.981832</v>
      </c>
      <c r="F3201">
        <v>120500</v>
      </c>
      <c r="G3201" s="1">
        <v>42799</v>
      </c>
      <c r="H3201" s="2">
        <v>0.61129</v>
      </c>
      <c r="I3201" t="s">
        <v>984</v>
      </c>
    </row>
    <row r="3202" spans="1:9">
      <c r="A3202">
        <v>3201</v>
      </c>
      <c r="B3202">
        <v>285</v>
      </c>
      <c r="C3202" t="s">
        <v>84</v>
      </c>
      <c r="D3202">
        <v>37.622332</v>
      </c>
      <c r="E3202">
        <v>126.984222</v>
      </c>
      <c r="F3202">
        <v>76600</v>
      </c>
      <c r="G3202" s="1">
        <v>42596</v>
      </c>
      <c r="H3202" s="2">
        <v>0.55979999999999996</v>
      </c>
      <c r="I3202" t="s">
        <v>984</v>
      </c>
    </row>
    <row r="3203" spans="1:9">
      <c r="A3203">
        <v>3202</v>
      </c>
      <c r="B3203">
        <v>131</v>
      </c>
      <c r="C3203" t="s">
        <v>51</v>
      </c>
      <c r="D3203">
        <v>37.570968999999998</v>
      </c>
      <c r="E3203">
        <v>126.878908</v>
      </c>
      <c r="F3203">
        <v>24500</v>
      </c>
      <c r="G3203" s="1">
        <v>42640</v>
      </c>
      <c r="H3203" s="2">
        <v>0.55078000000000005</v>
      </c>
      <c r="I3203" t="s">
        <v>984</v>
      </c>
    </row>
    <row r="3204" spans="1:9">
      <c r="A3204">
        <v>3203</v>
      </c>
      <c r="B3204">
        <v>130</v>
      </c>
      <c r="C3204" t="s">
        <v>28</v>
      </c>
      <c r="D3204">
        <v>37.555428999999997</v>
      </c>
      <c r="E3204">
        <v>127.07679899999999</v>
      </c>
      <c r="F3204">
        <v>145600</v>
      </c>
      <c r="G3204" s="1">
        <v>42498</v>
      </c>
      <c r="H3204" s="2">
        <v>0.81732000000000005</v>
      </c>
      <c r="I3204" t="s">
        <v>986</v>
      </c>
    </row>
    <row r="3205" spans="1:9">
      <c r="A3205">
        <v>3204</v>
      </c>
      <c r="B3205">
        <v>233</v>
      </c>
      <c r="C3205" t="s">
        <v>163</v>
      </c>
      <c r="D3205">
        <v>37.463711000000004</v>
      </c>
      <c r="E3205">
        <v>127.16244</v>
      </c>
      <c r="F3205">
        <v>148000</v>
      </c>
      <c r="G3205" s="1">
        <v>42655</v>
      </c>
      <c r="H3205" s="2">
        <v>0.99517</v>
      </c>
      <c r="I3205" t="s">
        <v>984</v>
      </c>
    </row>
    <row r="3206" spans="1:9">
      <c r="A3206">
        <v>3205</v>
      </c>
      <c r="B3206">
        <v>145</v>
      </c>
      <c r="C3206" t="s">
        <v>64</v>
      </c>
      <c r="D3206">
        <v>37.654893000000001</v>
      </c>
      <c r="E3206">
        <v>127.005905</v>
      </c>
      <c r="F3206">
        <v>24100</v>
      </c>
      <c r="G3206" s="1">
        <v>42598</v>
      </c>
      <c r="H3206" s="2">
        <v>0.37980000000000003</v>
      </c>
      <c r="I3206" t="s">
        <v>984</v>
      </c>
    </row>
    <row r="3207" spans="1:9">
      <c r="A3207">
        <v>3206</v>
      </c>
      <c r="B3207">
        <v>145</v>
      </c>
      <c r="C3207" t="s">
        <v>37</v>
      </c>
      <c r="D3207">
        <v>37.668458000000001</v>
      </c>
      <c r="E3207">
        <v>127.146806</v>
      </c>
      <c r="F3207">
        <v>5200</v>
      </c>
      <c r="G3207" s="1">
        <v>42608</v>
      </c>
      <c r="H3207" s="2">
        <v>0.78935</v>
      </c>
      <c r="I3207" t="s">
        <v>984</v>
      </c>
    </row>
    <row r="3208" spans="1:9">
      <c r="A3208">
        <v>3207</v>
      </c>
      <c r="B3208">
        <v>138</v>
      </c>
      <c r="C3208" t="s">
        <v>68</v>
      </c>
      <c r="D3208">
        <v>37.488672000000001</v>
      </c>
      <c r="E3208">
        <v>126.91496100000001</v>
      </c>
      <c r="F3208">
        <v>94300</v>
      </c>
      <c r="G3208" s="1">
        <v>42811</v>
      </c>
      <c r="H3208" s="2">
        <v>0.50336999999999998</v>
      </c>
      <c r="I3208" t="s">
        <v>984</v>
      </c>
    </row>
    <row r="3209" spans="1:9">
      <c r="A3209">
        <v>3208</v>
      </c>
      <c r="B3209">
        <v>18</v>
      </c>
      <c r="C3209" t="s">
        <v>32</v>
      </c>
      <c r="D3209">
        <v>37.452052000000002</v>
      </c>
      <c r="E3209">
        <v>127.04799800000001</v>
      </c>
      <c r="F3209">
        <v>52800</v>
      </c>
      <c r="G3209" s="1">
        <v>42490</v>
      </c>
      <c r="H3209" s="2">
        <v>0.37813999999999998</v>
      </c>
      <c r="I3209" t="s">
        <v>986</v>
      </c>
    </row>
    <row r="3210" spans="1:9">
      <c r="A3210">
        <v>3209</v>
      </c>
      <c r="B3210">
        <v>9</v>
      </c>
      <c r="C3210" t="s">
        <v>72</v>
      </c>
      <c r="D3210">
        <v>37.518414</v>
      </c>
      <c r="E3210">
        <v>126.922892</v>
      </c>
      <c r="F3210">
        <v>42900</v>
      </c>
      <c r="G3210" s="1">
        <v>42783</v>
      </c>
      <c r="H3210" s="2">
        <v>0.57006999999999997</v>
      </c>
      <c r="I3210" t="s">
        <v>984</v>
      </c>
    </row>
    <row r="3211" spans="1:9">
      <c r="A3211">
        <v>3210</v>
      </c>
      <c r="B3211">
        <v>289</v>
      </c>
      <c r="C3211" t="s">
        <v>72</v>
      </c>
      <c r="D3211">
        <v>37.534891000000002</v>
      </c>
      <c r="E3211">
        <v>126.977315</v>
      </c>
      <c r="F3211">
        <v>16100</v>
      </c>
      <c r="G3211" s="1">
        <v>42720</v>
      </c>
      <c r="H3211" s="2">
        <v>0.54278999999999999</v>
      </c>
      <c r="I3211" t="s">
        <v>984</v>
      </c>
    </row>
    <row r="3212" spans="1:9">
      <c r="A3212">
        <v>3211</v>
      </c>
      <c r="B3212">
        <v>283</v>
      </c>
      <c r="C3212" t="s">
        <v>84</v>
      </c>
      <c r="D3212">
        <v>37.654440000000001</v>
      </c>
      <c r="E3212">
        <v>127.149507</v>
      </c>
      <c r="F3212">
        <v>80300</v>
      </c>
      <c r="G3212" s="1">
        <v>42618</v>
      </c>
      <c r="H3212" s="2">
        <v>0.67876999999999998</v>
      </c>
      <c r="I3212" t="s">
        <v>984</v>
      </c>
    </row>
    <row r="3213" spans="1:9">
      <c r="A3213">
        <v>3212</v>
      </c>
      <c r="B3213">
        <v>174</v>
      </c>
      <c r="C3213" t="s">
        <v>27</v>
      </c>
      <c r="D3213">
        <v>37.520595999999998</v>
      </c>
      <c r="E3213">
        <v>127.00770300000001</v>
      </c>
      <c r="F3213">
        <v>104500</v>
      </c>
      <c r="G3213" s="1">
        <v>42593</v>
      </c>
      <c r="H3213" s="2">
        <v>0.62468999999999997</v>
      </c>
      <c r="I3213" t="s">
        <v>984</v>
      </c>
    </row>
    <row r="3214" spans="1:9">
      <c r="A3214">
        <v>3213</v>
      </c>
      <c r="B3214">
        <v>29</v>
      </c>
      <c r="C3214" t="s">
        <v>27</v>
      </c>
      <c r="D3214">
        <v>37.662911999999999</v>
      </c>
      <c r="E3214">
        <v>127.009905</v>
      </c>
      <c r="F3214">
        <v>47400</v>
      </c>
      <c r="G3214" s="1">
        <v>42969</v>
      </c>
      <c r="H3214" s="2">
        <v>0.77690000000000003</v>
      </c>
      <c r="I3214" t="s">
        <v>984</v>
      </c>
    </row>
    <row r="3215" spans="1:9">
      <c r="A3215">
        <v>3214</v>
      </c>
      <c r="B3215">
        <v>4</v>
      </c>
      <c r="C3215" t="s">
        <v>77</v>
      </c>
      <c r="D3215">
        <v>37.698470999999998</v>
      </c>
      <c r="E3215">
        <v>127.175146</v>
      </c>
      <c r="F3215">
        <v>77800</v>
      </c>
      <c r="G3215" s="1">
        <v>42798</v>
      </c>
      <c r="H3215" s="2">
        <v>0.62350000000000005</v>
      </c>
      <c r="I3215" t="s">
        <v>986</v>
      </c>
    </row>
    <row r="3216" spans="1:9">
      <c r="A3216">
        <v>3215</v>
      </c>
      <c r="B3216">
        <v>81</v>
      </c>
      <c r="C3216" t="s">
        <v>115</v>
      </c>
      <c r="D3216">
        <v>37.705506999999997</v>
      </c>
      <c r="E3216">
        <v>127.066016</v>
      </c>
      <c r="F3216">
        <v>52400</v>
      </c>
      <c r="G3216" s="1">
        <v>42499</v>
      </c>
      <c r="H3216" s="2">
        <v>0.57023999999999997</v>
      </c>
      <c r="I3216" t="s">
        <v>984</v>
      </c>
    </row>
    <row r="3217" spans="1:9">
      <c r="A3217">
        <v>3216</v>
      </c>
      <c r="B3217">
        <v>27</v>
      </c>
      <c r="C3217" t="s">
        <v>47</v>
      </c>
      <c r="D3217">
        <v>37.530642999999998</v>
      </c>
      <c r="E3217">
        <v>127.027231</v>
      </c>
      <c r="F3217">
        <v>8400</v>
      </c>
      <c r="G3217" s="1">
        <v>42815</v>
      </c>
      <c r="H3217" s="2">
        <v>0.44345000000000001</v>
      </c>
      <c r="I3217" t="s">
        <v>986</v>
      </c>
    </row>
    <row r="3218" spans="1:9">
      <c r="A3218">
        <v>3217</v>
      </c>
      <c r="B3218">
        <v>215</v>
      </c>
      <c r="C3218" t="s">
        <v>132</v>
      </c>
      <c r="D3218">
        <v>37.518082999999997</v>
      </c>
      <c r="E3218">
        <v>127.08734200000001</v>
      </c>
      <c r="F3218">
        <v>93200</v>
      </c>
      <c r="G3218" s="1">
        <v>42768</v>
      </c>
      <c r="H3218" s="2">
        <v>0.53876999999999997</v>
      </c>
      <c r="I3218" t="s">
        <v>987</v>
      </c>
    </row>
    <row r="3219" spans="1:9">
      <c r="A3219">
        <v>3218</v>
      </c>
      <c r="B3219">
        <v>296</v>
      </c>
      <c r="C3219" t="s">
        <v>23</v>
      </c>
      <c r="D3219">
        <v>37.719686000000003</v>
      </c>
      <c r="E3219">
        <v>126.971654</v>
      </c>
      <c r="F3219">
        <v>101300</v>
      </c>
      <c r="G3219" s="1">
        <v>42974</v>
      </c>
      <c r="H3219" s="2">
        <v>0.52912999999999999</v>
      </c>
      <c r="I3219" t="s">
        <v>984</v>
      </c>
    </row>
    <row r="3220" spans="1:9">
      <c r="A3220">
        <v>3219</v>
      </c>
      <c r="B3220">
        <v>200</v>
      </c>
      <c r="C3220" t="s">
        <v>28</v>
      </c>
      <c r="D3220">
        <v>37.607675</v>
      </c>
      <c r="E3220">
        <v>127.088632</v>
      </c>
      <c r="F3220">
        <v>81800</v>
      </c>
      <c r="G3220" s="1">
        <v>42461</v>
      </c>
      <c r="H3220" s="2">
        <v>0.72760000000000002</v>
      </c>
      <c r="I3220" t="s">
        <v>986</v>
      </c>
    </row>
    <row r="3221" spans="1:9">
      <c r="A3221">
        <v>3220</v>
      </c>
      <c r="B3221">
        <v>270</v>
      </c>
      <c r="C3221" t="s">
        <v>27</v>
      </c>
      <c r="D3221">
        <v>37.568851000000002</v>
      </c>
      <c r="E3221">
        <v>127.087124</v>
      </c>
      <c r="F3221">
        <v>105300</v>
      </c>
      <c r="G3221" s="1">
        <v>42906</v>
      </c>
      <c r="H3221" s="2">
        <v>0.78278999999999999</v>
      </c>
      <c r="I3221" t="s">
        <v>984</v>
      </c>
    </row>
    <row r="3222" spans="1:9">
      <c r="A3222">
        <v>3221</v>
      </c>
      <c r="B3222">
        <v>233</v>
      </c>
      <c r="C3222" t="s">
        <v>93</v>
      </c>
      <c r="D3222">
        <v>37.714457000000003</v>
      </c>
      <c r="E3222">
        <v>126.918273</v>
      </c>
      <c r="F3222">
        <v>147200</v>
      </c>
      <c r="G3222" s="1">
        <v>42525</v>
      </c>
      <c r="H3222" s="2">
        <v>0.76754999999999995</v>
      </c>
      <c r="I3222" t="s">
        <v>985</v>
      </c>
    </row>
    <row r="3223" spans="1:9">
      <c r="A3223">
        <v>3222</v>
      </c>
      <c r="B3223">
        <v>113</v>
      </c>
      <c r="C3223" t="s">
        <v>46</v>
      </c>
      <c r="D3223">
        <v>37.453333000000001</v>
      </c>
      <c r="E3223">
        <v>126.878702</v>
      </c>
      <c r="F3223">
        <v>54500</v>
      </c>
      <c r="G3223" s="1">
        <v>42534</v>
      </c>
      <c r="H3223" s="2">
        <v>0.86129</v>
      </c>
      <c r="I3223" t="s">
        <v>984</v>
      </c>
    </row>
    <row r="3224" spans="1:9">
      <c r="A3224">
        <v>3223</v>
      </c>
      <c r="B3224">
        <v>207</v>
      </c>
      <c r="C3224" t="s">
        <v>93</v>
      </c>
      <c r="D3224">
        <v>37.662470999999996</v>
      </c>
      <c r="E3224">
        <v>127.174268</v>
      </c>
      <c r="F3224">
        <v>7900</v>
      </c>
      <c r="G3224" s="1">
        <v>42568</v>
      </c>
      <c r="H3224" s="2">
        <v>0.40240999999999999</v>
      </c>
      <c r="I3224" t="s">
        <v>985</v>
      </c>
    </row>
    <row r="3225" spans="1:9">
      <c r="A3225">
        <v>3224</v>
      </c>
      <c r="B3225">
        <v>166</v>
      </c>
      <c r="C3225" t="s">
        <v>33</v>
      </c>
      <c r="D3225">
        <v>37.666654999999999</v>
      </c>
      <c r="E3225">
        <v>127.195717</v>
      </c>
      <c r="F3225">
        <v>111400</v>
      </c>
      <c r="G3225" s="1">
        <v>43167</v>
      </c>
      <c r="H3225" s="2">
        <v>0.76236000000000004</v>
      </c>
      <c r="I3225" t="s">
        <v>985</v>
      </c>
    </row>
    <row r="3226" spans="1:9">
      <c r="A3226">
        <v>3225</v>
      </c>
      <c r="B3226">
        <v>151</v>
      </c>
      <c r="C3226" t="s">
        <v>84</v>
      </c>
      <c r="D3226">
        <v>37.619838000000001</v>
      </c>
      <c r="E3226">
        <v>127.155554</v>
      </c>
      <c r="F3226">
        <v>8300</v>
      </c>
      <c r="G3226" s="1">
        <v>42785</v>
      </c>
      <c r="H3226" s="2">
        <v>0.40406999999999998</v>
      </c>
      <c r="I3226" t="s">
        <v>984</v>
      </c>
    </row>
    <row r="3227" spans="1:9">
      <c r="A3227">
        <v>3226</v>
      </c>
      <c r="B3227">
        <v>260</v>
      </c>
      <c r="C3227" t="s">
        <v>77</v>
      </c>
      <c r="D3227">
        <v>37.625030000000002</v>
      </c>
      <c r="E3227">
        <v>127.193099</v>
      </c>
      <c r="F3227">
        <v>58100</v>
      </c>
      <c r="G3227" s="1">
        <v>42407</v>
      </c>
      <c r="H3227" s="2">
        <v>0.41597000000000001</v>
      </c>
      <c r="I3227" t="s">
        <v>986</v>
      </c>
    </row>
    <row r="3228" spans="1:9">
      <c r="A3228">
        <v>3227</v>
      </c>
      <c r="B3228">
        <v>225</v>
      </c>
      <c r="C3228" t="s">
        <v>93</v>
      </c>
      <c r="D3228">
        <v>37.671424999999999</v>
      </c>
      <c r="E3228">
        <v>127.15904399999999</v>
      </c>
      <c r="F3228">
        <v>130600</v>
      </c>
      <c r="G3228" s="1">
        <v>42984</v>
      </c>
      <c r="H3228" s="2">
        <v>0.39407999999999999</v>
      </c>
      <c r="I3228" t="s">
        <v>985</v>
      </c>
    </row>
    <row r="3229" spans="1:9">
      <c r="A3229">
        <v>3228</v>
      </c>
      <c r="B3229">
        <v>155</v>
      </c>
      <c r="C3229" t="s">
        <v>51</v>
      </c>
      <c r="D3229">
        <v>37.672564999999999</v>
      </c>
      <c r="E3229">
        <v>127.04416500000001</v>
      </c>
      <c r="F3229">
        <v>141500</v>
      </c>
      <c r="G3229" s="1">
        <v>43055</v>
      </c>
      <c r="H3229" s="2">
        <v>0.63312999999999997</v>
      </c>
      <c r="I3229" t="s">
        <v>984</v>
      </c>
    </row>
    <row r="3230" spans="1:9">
      <c r="A3230">
        <v>3229</v>
      </c>
      <c r="B3230">
        <v>56</v>
      </c>
      <c r="C3230" t="s">
        <v>20</v>
      </c>
      <c r="D3230">
        <v>37.462462000000002</v>
      </c>
      <c r="E3230">
        <v>127.012294</v>
      </c>
      <c r="F3230">
        <v>94500</v>
      </c>
      <c r="G3230" s="1">
        <v>43159</v>
      </c>
      <c r="H3230" s="2">
        <v>0.79442000000000002</v>
      </c>
      <c r="I3230" t="s">
        <v>984</v>
      </c>
    </row>
    <row r="3231" spans="1:9">
      <c r="A3231">
        <v>3230</v>
      </c>
      <c r="B3231">
        <v>119</v>
      </c>
      <c r="C3231" t="s">
        <v>33</v>
      </c>
      <c r="D3231">
        <v>37.698247000000002</v>
      </c>
      <c r="E3231">
        <v>126.899612</v>
      </c>
      <c r="F3231">
        <v>132300</v>
      </c>
      <c r="G3231" s="1">
        <v>42381</v>
      </c>
      <c r="H3231" s="2">
        <v>0.63583000000000001</v>
      </c>
      <c r="I3231" t="s">
        <v>985</v>
      </c>
    </row>
    <row r="3232" spans="1:9">
      <c r="A3232">
        <v>3231</v>
      </c>
      <c r="B3232">
        <v>295</v>
      </c>
      <c r="C3232" t="s">
        <v>28</v>
      </c>
      <c r="D3232">
        <v>37.671373000000003</v>
      </c>
      <c r="E3232">
        <v>126.972195</v>
      </c>
      <c r="F3232">
        <v>106700</v>
      </c>
      <c r="G3232" s="1">
        <v>42830</v>
      </c>
      <c r="H3232" s="2">
        <v>0.50941000000000003</v>
      </c>
      <c r="I3232" t="s">
        <v>986</v>
      </c>
    </row>
    <row r="3233" spans="1:9">
      <c r="A3233">
        <v>3232</v>
      </c>
      <c r="B3233">
        <v>108</v>
      </c>
      <c r="C3233" t="s">
        <v>42</v>
      </c>
      <c r="D3233">
        <v>37.555698</v>
      </c>
      <c r="E3233">
        <v>126.92546</v>
      </c>
      <c r="F3233">
        <v>148200</v>
      </c>
      <c r="G3233" s="1">
        <v>42654</v>
      </c>
      <c r="H3233" s="2">
        <v>0.52324999999999999</v>
      </c>
      <c r="I3233" t="s">
        <v>984</v>
      </c>
    </row>
    <row r="3234" spans="1:9">
      <c r="A3234">
        <v>3233</v>
      </c>
      <c r="B3234">
        <v>93</v>
      </c>
      <c r="C3234" t="s">
        <v>47</v>
      </c>
      <c r="D3234">
        <v>37.509498000000001</v>
      </c>
      <c r="E3234">
        <v>126.905368</v>
      </c>
      <c r="F3234">
        <v>143600</v>
      </c>
      <c r="G3234" s="1">
        <v>43070</v>
      </c>
      <c r="H3234" s="2">
        <v>0.68088000000000004</v>
      </c>
      <c r="I3234" t="s">
        <v>986</v>
      </c>
    </row>
    <row r="3235" spans="1:9">
      <c r="A3235">
        <v>3234</v>
      </c>
      <c r="B3235">
        <v>215</v>
      </c>
      <c r="C3235" t="s">
        <v>163</v>
      </c>
      <c r="D3235">
        <v>37.598464</v>
      </c>
      <c r="E3235">
        <v>126.906828</v>
      </c>
      <c r="F3235">
        <v>45600</v>
      </c>
      <c r="G3235" s="1">
        <v>43190</v>
      </c>
      <c r="H3235" s="2">
        <v>0.62331999999999999</v>
      </c>
      <c r="I3235" t="s">
        <v>984</v>
      </c>
    </row>
    <row r="3236" spans="1:9">
      <c r="A3236">
        <v>3235</v>
      </c>
      <c r="B3236">
        <v>46</v>
      </c>
      <c r="C3236" t="s">
        <v>68</v>
      </c>
      <c r="D3236">
        <v>37.691043000000001</v>
      </c>
      <c r="E3236">
        <v>126.878609</v>
      </c>
      <c r="F3236">
        <v>22500</v>
      </c>
      <c r="G3236" s="1">
        <v>43049</v>
      </c>
      <c r="H3236" s="2">
        <v>0.54295000000000004</v>
      </c>
      <c r="I3236" t="s">
        <v>984</v>
      </c>
    </row>
    <row r="3237" spans="1:9">
      <c r="A3237">
        <v>3236</v>
      </c>
      <c r="B3237">
        <v>268</v>
      </c>
      <c r="C3237" t="s">
        <v>23</v>
      </c>
      <c r="D3237">
        <v>37.476517999999999</v>
      </c>
      <c r="E3237">
        <v>126.86327799999999</v>
      </c>
      <c r="F3237">
        <v>50700</v>
      </c>
      <c r="G3237" s="1">
        <v>42430</v>
      </c>
      <c r="H3237" s="2">
        <v>0.87202000000000002</v>
      </c>
      <c r="I3237" t="s">
        <v>984</v>
      </c>
    </row>
    <row r="3238" spans="1:9">
      <c r="A3238">
        <v>3237</v>
      </c>
      <c r="B3238">
        <v>165</v>
      </c>
      <c r="C3238" t="s">
        <v>47</v>
      </c>
      <c r="D3238">
        <v>37.600047000000004</v>
      </c>
      <c r="E3238">
        <v>127.114464</v>
      </c>
      <c r="F3238">
        <v>117400</v>
      </c>
      <c r="G3238" s="1">
        <v>42776</v>
      </c>
      <c r="H3238" s="2">
        <v>0.60521000000000003</v>
      </c>
      <c r="I3238" t="s">
        <v>986</v>
      </c>
    </row>
    <row r="3239" spans="1:9">
      <c r="A3239">
        <v>3238</v>
      </c>
      <c r="B3239">
        <v>248</v>
      </c>
      <c r="C3239" t="s">
        <v>37</v>
      </c>
      <c r="D3239">
        <v>37.619897000000002</v>
      </c>
      <c r="E3239">
        <v>126.985198</v>
      </c>
      <c r="F3239">
        <v>60500</v>
      </c>
      <c r="G3239" s="1">
        <v>42590</v>
      </c>
      <c r="H3239" s="2">
        <v>0.41874</v>
      </c>
      <c r="I3239" t="s">
        <v>984</v>
      </c>
    </row>
    <row r="3240" spans="1:9">
      <c r="A3240">
        <v>3239</v>
      </c>
      <c r="B3240">
        <v>180</v>
      </c>
      <c r="C3240" t="s">
        <v>22</v>
      </c>
      <c r="D3240">
        <v>37.621178999999998</v>
      </c>
      <c r="E3240">
        <v>126.954155</v>
      </c>
      <c r="F3240">
        <v>69400</v>
      </c>
      <c r="G3240" s="1">
        <v>43031</v>
      </c>
      <c r="H3240" s="2">
        <v>0.94945000000000002</v>
      </c>
      <c r="I3240" t="s">
        <v>984</v>
      </c>
    </row>
    <row r="3241" spans="1:9">
      <c r="A3241">
        <v>3240</v>
      </c>
      <c r="B3241">
        <v>8</v>
      </c>
      <c r="C3241" t="s">
        <v>38</v>
      </c>
      <c r="D3241">
        <v>37.457290999999998</v>
      </c>
      <c r="E3241">
        <v>126.887445</v>
      </c>
      <c r="F3241">
        <v>4100</v>
      </c>
      <c r="G3241" s="1">
        <v>42895</v>
      </c>
      <c r="H3241" s="2">
        <v>0.93062999999999996</v>
      </c>
      <c r="I3241" t="s">
        <v>986</v>
      </c>
    </row>
    <row r="3242" spans="1:9">
      <c r="A3242">
        <v>3241</v>
      </c>
      <c r="B3242">
        <v>41</v>
      </c>
      <c r="C3242" t="s">
        <v>23</v>
      </c>
      <c r="D3242">
        <v>37.481808999999998</v>
      </c>
      <c r="E3242">
        <v>127.01286399999999</v>
      </c>
      <c r="F3242">
        <v>147300</v>
      </c>
      <c r="G3242" s="1">
        <v>42934</v>
      </c>
      <c r="H3242" s="2">
        <v>0.62861</v>
      </c>
      <c r="I3242" t="s">
        <v>984</v>
      </c>
    </row>
    <row r="3243" spans="1:9">
      <c r="A3243">
        <v>3242</v>
      </c>
      <c r="B3243">
        <v>280</v>
      </c>
      <c r="C3243" t="s">
        <v>115</v>
      </c>
      <c r="D3243">
        <v>37.659041000000002</v>
      </c>
      <c r="E3243">
        <v>126.98403500000001</v>
      </c>
      <c r="F3243">
        <v>23500</v>
      </c>
      <c r="G3243" s="1">
        <v>42811</v>
      </c>
      <c r="H3243" s="2">
        <v>0.69820000000000004</v>
      </c>
      <c r="I3243" t="s">
        <v>984</v>
      </c>
    </row>
    <row r="3244" spans="1:9">
      <c r="A3244">
        <v>3243</v>
      </c>
      <c r="B3244">
        <v>100</v>
      </c>
      <c r="C3244" t="s">
        <v>22</v>
      </c>
      <c r="D3244">
        <v>37.702393000000001</v>
      </c>
      <c r="E3244">
        <v>126.93550500000001</v>
      </c>
      <c r="F3244">
        <v>128200</v>
      </c>
      <c r="G3244" s="1">
        <v>43189</v>
      </c>
      <c r="H3244" s="2">
        <v>0.49358999999999997</v>
      </c>
      <c r="I3244" t="s">
        <v>984</v>
      </c>
    </row>
    <row r="3245" spans="1:9">
      <c r="A3245">
        <v>3244</v>
      </c>
      <c r="B3245">
        <v>296</v>
      </c>
      <c r="C3245" t="s">
        <v>22</v>
      </c>
      <c r="D3245">
        <v>37.706462000000002</v>
      </c>
      <c r="E3245">
        <v>126.887708</v>
      </c>
      <c r="F3245">
        <v>53000</v>
      </c>
      <c r="G3245" s="1">
        <v>42544</v>
      </c>
      <c r="H3245" s="2">
        <v>0.56747000000000003</v>
      </c>
      <c r="I3245" t="s">
        <v>984</v>
      </c>
    </row>
    <row r="3246" spans="1:9">
      <c r="A3246">
        <v>3245</v>
      </c>
      <c r="B3246">
        <v>52</v>
      </c>
      <c r="C3246" t="s">
        <v>22</v>
      </c>
      <c r="D3246">
        <v>37.679437999999998</v>
      </c>
      <c r="E3246">
        <v>126.957335</v>
      </c>
      <c r="F3246">
        <v>21900</v>
      </c>
      <c r="G3246" s="1">
        <v>42444</v>
      </c>
      <c r="H3246" s="2">
        <v>0.96794999999999998</v>
      </c>
      <c r="I3246" t="s">
        <v>984</v>
      </c>
    </row>
    <row r="3247" spans="1:9">
      <c r="A3247">
        <v>3246</v>
      </c>
      <c r="B3247">
        <v>258</v>
      </c>
      <c r="C3247" t="s">
        <v>119</v>
      </c>
      <c r="D3247">
        <v>37.712570999999997</v>
      </c>
      <c r="E3247">
        <v>126.876615</v>
      </c>
      <c r="F3247">
        <v>16900</v>
      </c>
      <c r="G3247" s="1">
        <v>42420</v>
      </c>
      <c r="H3247" s="2">
        <v>0.98307999999999995</v>
      </c>
      <c r="I3247" t="s">
        <v>986</v>
      </c>
    </row>
    <row r="3248" spans="1:9">
      <c r="A3248">
        <v>3247</v>
      </c>
      <c r="B3248">
        <v>151</v>
      </c>
      <c r="C3248" t="s">
        <v>64</v>
      </c>
      <c r="D3248">
        <v>37.553730000000002</v>
      </c>
      <c r="E3248">
        <v>126.91528099999999</v>
      </c>
      <c r="F3248">
        <v>79200</v>
      </c>
      <c r="G3248" s="1">
        <v>43134</v>
      </c>
      <c r="H3248" s="2">
        <v>0.62314999999999998</v>
      </c>
      <c r="I3248" t="s">
        <v>984</v>
      </c>
    </row>
    <row r="3249" spans="1:9">
      <c r="A3249">
        <v>3248</v>
      </c>
      <c r="B3249">
        <v>238</v>
      </c>
      <c r="C3249" t="s">
        <v>32</v>
      </c>
      <c r="D3249">
        <v>37.465108000000001</v>
      </c>
      <c r="E3249">
        <v>127.04775100000001</v>
      </c>
      <c r="F3249">
        <v>48800</v>
      </c>
      <c r="G3249" s="1">
        <v>42576</v>
      </c>
      <c r="H3249" s="2">
        <v>0.68015000000000003</v>
      </c>
      <c r="I3249" t="s">
        <v>986</v>
      </c>
    </row>
    <row r="3250" spans="1:9">
      <c r="A3250">
        <v>3249</v>
      </c>
      <c r="B3250">
        <v>24</v>
      </c>
      <c r="C3250" t="s">
        <v>77</v>
      </c>
      <c r="D3250">
        <v>37.612696999999997</v>
      </c>
      <c r="E3250">
        <v>127.091673</v>
      </c>
      <c r="F3250">
        <v>29600</v>
      </c>
      <c r="G3250" s="1">
        <v>43097</v>
      </c>
      <c r="H3250" s="2">
        <v>0.70831999999999995</v>
      </c>
      <c r="I3250" t="s">
        <v>986</v>
      </c>
    </row>
    <row r="3251" spans="1:9">
      <c r="A3251">
        <v>3250</v>
      </c>
      <c r="B3251">
        <v>288</v>
      </c>
      <c r="C3251" t="s">
        <v>64</v>
      </c>
      <c r="D3251">
        <v>37.482653999999997</v>
      </c>
      <c r="E3251">
        <v>127.11327799999999</v>
      </c>
      <c r="F3251">
        <v>7600</v>
      </c>
      <c r="G3251" s="1">
        <v>42775</v>
      </c>
      <c r="H3251" s="2">
        <v>0.43167</v>
      </c>
      <c r="I3251" t="s">
        <v>984</v>
      </c>
    </row>
    <row r="3252" spans="1:9">
      <c r="A3252">
        <v>3251</v>
      </c>
      <c r="B3252">
        <v>262</v>
      </c>
      <c r="C3252" t="s">
        <v>92</v>
      </c>
      <c r="D3252">
        <v>37.684595000000002</v>
      </c>
      <c r="E3252">
        <v>126.901843</v>
      </c>
      <c r="F3252">
        <v>63500</v>
      </c>
      <c r="G3252" s="1">
        <v>43032</v>
      </c>
      <c r="H3252" s="2">
        <v>0.56498999999999999</v>
      </c>
      <c r="I3252" t="s">
        <v>987</v>
      </c>
    </row>
    <row r="3253" spans="1:9">
      <c r="A3253">
        <v>3252</v>
      </c>
      <c r="B3253">
        <v>150</v>
      </c>
      <c r="C3253" t="s">
        <v>132</v>
      </c>
      <c r="D3253">
        <v>37.447121000000003</v>
      </c>
      <c r="E3253">
        <v>127.025667</v>
      </c>
      <c r="F3253">
        <v>151800</v>
      </c>
      <c r="G3253" s="1">
        <v>42652</v>
      </c>
      <c r="H3253" s="2">
        <v>0.88902999999999999</v>
      </c>
      <c r="I3253" t="s">
        <v>987</v>
      </c>
    </row>
    <row r="3254" spans="1:9">
      <c r="A3254">
        <v>3253</v>
      </c>
      <c r="B3254">
        <v>176</v>
      </c>
      <c r="C3254" t="s">
        <v>28</v>
      </c>
      <c r="D3254">
        <v>37.505924</v>
      </c>
      <c r="E3254">
        <v>127.13515200000001</v>
      </c>
      <c r="F3254">
        <v>50600</v>
      </c>
      <c r="G3254" s="1">
        <v>42573</v>
      </c>
      <c r="H3254" s="2">
        <v>0.39359</v>
      </c>
      <c r="I3254" t="s">
        <v>986</v>
      </c>
    </row>
    <row r="3255" spans="1:9">
      <c r="A3255">
        <v>3254</v>
      </c>
      <c r="B3255">
        <v>89</v>
      </c>
      <c r="C3255" t="s">
        <v>101</v>
      </c>
      <c r="D3255">
        <v>37.506827999999999</v>
      </c>
      <c r="E3255">
        <v>126.93845</v>
      </c>
      <c r="F3255">
        <v>119700</v>
      </c>
      <c r="G3255" s="1">
        <v>43090</v>
      </c>
      <c r="H3255" s="2">
        <v>0.79754999999999998</v>
      </c>
      <c r="I3255" t="s">
        <v>984</v>
      </c>
    </row>
    <row r="3256" spans="1:9">
      <c r="A3256">
        <v>3255</v>
      </c>
      <c r="B3256">
        <v>268</v>
      </c>
      <c r="C3256" t="s">
        <v>163</v>
      </c>
      <c r="D3256">
        <v>37.508890999999998</v>
      </c>
      <c r="E3256">
        <v>127.116963</v>
      </c>
      <c r="F3256">
        <v>102300</v>
      </c>
      <c r="G3256" s="1">
        <v>42739</v>
      </c>
      <c r="H3256" s="2">
        <v>0.75546000000000002</v>
      </c>
      <c r="I3256" t="s">
        <v>984</v>
      </c>
    </row>
    <row r="3257" spans="1:9">
      <c r="A3257">
        <v>3256</v>
      </c>
      <c r="B3257">
        <v>200</v>
      </c>
      <c r="C3257" t="s">
        <v>76</v>
      </c>
      <c r="D3257">
        <v>37.509003999999997</v>
      </c>
      <c r="E3257">
        <v>127.015429</v>
      </c>
      <c r="F3257">
        <v>10800</v>
      </c>
      <c r="G3257" s="1">
        <v>42769</v>
      </c>
      <c r="H3257" s="2">
        <v>0.71028000000000002</v>
      </c>
      <c r="I3257" t="s">
        <v>984</v>
      </c>
    </row>
    <row r="3258" spans="1:9">
      <c r="A3258">
        <v>3257</v>
      </c>
      <c r="B3258">
        <v>161</v>
      </c>
      <c r="C3258" t="s">
        <v>115</v>
      </c>
      <c r="D3258">
        <v>37.569932000000001</v>
      </c>
      <c r="E3258">
        <v>126.958868</v>
      </c>
      <c r="F3258">
        <v>98200</v>
      </c>
      <c r="G3258" s="1">
        <v>42982</v>
      </c>
      <c r="H3258" s="2">
        <v>0.85309999999999997</v>
      </c>
      <c r="I3258" t="s">
        <v>984</v>
      </c>
    </row>
    <row r="3259" spans="1:9">
      <c r="A3259">
        <v>3258</v>
      </c>
      <c r="B3259">
        <v>279</v>
      </c>
      <c r="C3259" t="s">
        <v>22</v>
      </c>
      <c r="D3259">
        <v>37.567825999999997</v>
      </c>
      <c r="E3259">
        <v>126.94533199999999</v>
      </c>
      <c r="F3259">
        <v>80200</v>
      </c>
      <c r="G3259" s="1">
        <v>43008</v>
      </c>
      <c r="H3259" s="2">
        <v>0.94833999999999996</v>
      </c>
      <c r="I3259" t="s">
        <v>984</v>
      </c>
    </row>
    <row r="3260" spans="1:9">
      <c r="A3260">
        <v>3259</v>
      </c>
      <c r="B3260">
        <v>203</v>
      </c>
      <c r="C3260" t="s">
        <v>20</v>
      </c>
      <c r="D3260">
        <v>37.466461000000002</v>
      </c>
      <c r="E3260">
        <v>126.97765200000001</v>
      </c>
      <c r="F3260">
        <v>91900</v>
      </c>
      <c r="G3260" s="1">
        <v>42451</v>
      </c>
      <c r="H3260" s="2">
        <v>0.50231000000000003</v>
      </c>
      <c r="I3260" t="s">
        <v>984</v>
      </c>
    </row>
    <row r="3261" spans="1:9">
      <c r="A3261">
        <v>3260</v>
      </c>
      <c r="B3261">
        <v>185</v>
      </c>
      <c r="C3261" t="s">
        <v>20</v>
      </c>
      <c r="D3261">
        <v>37.540210999999999</v>
      </c>
      <c r="E3261">
        <v>127.128011</v>
      </c>
      <c r="F3261">
        <v>86400</v>
      </c>
      <c r="G3261" s="1">
        <v>42485</v>
      </c>
      <c r="H3261" s="2">
        <v>0.49120999999999998</v>
      </c>
      <c r="I3261" t="s">
        <v>984</v>
      </c>
    </row>
    <row r="3262" spans="1:9">
      <c r="A3262">
        <v>3261</v>
      </c>
      <c r="B3262">
        <v>300</v>
      </c>
      <c r="C3262" t="s">
        <v>46</v>
      </c>
      <c r="D3262">
        <v>37.671033999999999</v>
      </c>
      <c r="E3262">
        <v>127.06114599999999</v>
      </c>
      <c r="F3262">
        <v>78900</v>
      </c>
      <c r="G3262" s="1">
        <v>43076</v>
      </c>
      <c r="H3262" s="2">
        <v>0.69089999999999996</v>
      </c>
      <c r="I3262" t="s">
        <v>984</v>
      </c>
    </row>
    <row r="3263" spans="1:9">
      <c r="A3263">
        <v>3262</v>
      </c>
      <c r="B3263">
        <v>189</v>
      </c>
      <c r="C3263" t="s">
        <v>38</v>
      </c>
      <c r="D3263">
        <v>37.604640000000003</v>
      </c>
      <c r="E3263">
        <v>126.90646</v>
      </c>
      <c r="F3263">
        <v>25900</v>
      </c>
      <c r="G3263" s="1">
        <v>42760</v>
      </c>
      <c r="H3263" s="2">
        <v>0.94672000000000001</v>
      </c>
      <c r="I3263" t="s">
        <v>986</v>
      </c>
    </row>
    <row r="3264" spans="1:9">
      <c r="A3264">
        <v>3263</v>
      </c>
      <c r="B3264">
        <v>142</v>
      </c>
      <c r="C3264" t="s">
        <v>163</v>
      </c>
      <c r="D3264">
        <v>37.477558999999999</v>
      </c>
      <c r="E3264">
        <v>126.88851699999999</v>
      </c>
      <c r="F3264">
        <v>25000</v>
      </c>
      <c r="G3264" s="1">
        <v>42986</v>
      </c>
      <c r="H3264" s="2">
        <v>0.51400999999999997</v>
      </c>
      <c r="I3264" t="s">
        <v>984</v>
      </c>
    </row>
    <row r="3265" spans="1:9">
      <c r="A3265">
        <v>3264</v>
      </c>
      <c r="B3265">
        <v>9</v>
      </c>
      <c r="C3265" t="s">
        <v>119</v>
      </c>
      <c r="D3265">
        <v>37.709786999999999</v>
      </c>
      <c r="E3265">
        <v>126.871607</v>
      </c>
      <c r="F3265">
        <v>17600</v>
      </c>
      <c r="G3265" s="1">
        <v>42456</v>
      </c>
      <c r="H3265" s="2">
        <v>0.58792</v>
      </c>
      <c r="I3265" t="s">
        <v>986</v>
      </c>
    </row>
    <row r="3266" spans="1:9">
      <c r="A3266">
        <v>3265</v>
      </c>
      <c r="B3266">
        <v>120</v>
      </c>
      <c r="C3266" t="s">
        <v>76</v>
      </c>
      <c r="D3266">
        <v>37.652546999999998</v>
      </c>
      <c r="E3266">
        <v>126.93445800000001</v>
      </c>
      <c r="F3266">
        <v>126900</v>
      </c>
      <c r="G3266" s="1">
        <v>42783</v>
      </c>
      <c r="H3266" s="2">
        <v>0.41125</v>
      </c>
      <c r="I3266" t="s">
        <v>984</v>
      </c>
    </row>
    <row r="3267" spans="1:9">
      <c r="A3267">
        <v>3266</v>
      </c>
      <c r="B3267">
        <v>263</v>
      </c>
      <c r="C3267" t="s">
        <v>72</v>
      </c>
      <c r="D3267">
        <v>37.442306000000002</v>
      </c>
      <c r="E3267">
        <v>127.143434</v>
      </c>
      <c r="F3267">
        <v>104500</v>
      </c>
      <c r="G3267" s="1">
        <v>42884</v>
      </c>
      <c r="H3267" s="2">
        <v>0.50505</v>
      </c>
      <c r="I3267" t="s">
        <v>984</v>
      </c>
    </row>
    <row r="3268" spans="1:9">
      <c r="A3268">
        <v>3267</v>
      </c>
      <c r="B3268">
        <v>21</v>
      </c>
      <c r="C3268" t="s">
        <v>72</v>
      </c>
      <c r="D3268">
        <v>37.458427</v>
      </c>
      <c r="E3268">
        <v>126.91509499999999</v>
      </c>
      <c r="F3268">
        <v>14400</v>
      </c>
      <c r="G3268" s="1">
        <v>42449</v>
      </c>
      <c r="H3268" s="2">
        <v>0.60616000000000003</v>
      </c>
      <c r="I3268" t="s">
        <v>984</v>
      </c>
    </row>
    <row r="3269" spans="1:9">
      <c r="A3269">
        <v>3268</v>
      </c>
      <c r="B3269">
        <v>172</v>
      </c>
      <c r="C3269" t="s">
        <v>84</v>
      </c>
      <c r="D3269">
        <v>37.444111999999997</v>
      </c>
      <c r="E3269">
        <v>127.190265</v>
      </c>
      <c r="F3269">
        <v>58600</v>
      </c>
      <c r="G3269" s="1">
        <v>42546</v>
      </c>
      <c r="H3269" s="2">
        <v>0.40383000000000002</v>
      </c>
      <c r="I3269" t="s">
        <v>984</v>
      </c>
    </row>
    <row r="3270" spans="1:9">
      <c r="A3270">
        <v>3269</v>
      </c>
      <c r="B3270">
        <v>78</v>
      </c>
      <c r="C3270" t="s">
        <v>88</v>
      </c>
      <c r="D3270">
        <v>37.452840000000002</v>
      </c>
      <c r="E3270">
        <v>127.104985</v>
      </c>
      <c r="F3270">
        <v>95600</v>
      </c>
      <c r="G3270" s="1">
        <v>42603</v>
      </c>
      <c r="H3270" s="2">
        <v>0.41134999999999999</v>
      </c>
      <c r="I3270" t="s">
        <v>984</v>
      </c>
    </row>
    <row r="3271" spans="1:9">
      <c r="A3271">
        <v>3270</v>
      </c>
      <c r="B3271">
        <v>57</v>
      </c>
      <c r="C3271" t="s">
        <v>84</v>
      </c>
      <c r="D3271">
        <v>37.514333999999998</v>
      </c>
      <c r="E3271">
        <v>126.945786</v>
      </c>
      <c r="F3271">
        <v>7200</v>
      </c>
      <c r="G3271" s="1">
        <v>43118</v>
      </c>
      <c r="H3271" s="2">
        <v>0.83743000000000001</v>
      </c>
      <c r="I3271" t="s">
        <v>984</v>
      </c>
    </row>
    <row r="3272" spans="1:9">
      <c r="A3272">
        <v>3271</v>
      </c>
      <c r="B3272">
        <v>272</v>
      </c>
      <c r="C3272" t="s">
        <v>32</v>
      </c>
      <c r="D3272">
        <v>37.560741</v>
      </c>
      <c r="E3272">
        <v>127.14331</v>
      </c>
      <c r="F3272">
        <v>146200</v>
      </c>
      <c r="G3272" s="1">
        <v>43009</v>
      </c>
      <c r="H3272" s="2">
        <v>0.63178999999999996</v>
      </c>
      <c r="I3272" t="s">
        <v>986</v>
      </c>
    </row>
    <row r="3273" spans="1:9">
      <c r="A3273">
        <v>3272</v>
      </c>
      <c r="B3273">
        <v>46</v>
      </c>
      <c r="C3273" t="s">
        <v>72</v>
      </c>
      <c r="D3273">
        <v>37.694581999999997</v>
      </c>
      <c r="E3273">
        <v>127.037537</v>
      </c>
      <c r="F3273">
        <v>137100</v>
      </c>
      <c r="G3273" s="1">
        <v>43093</v>
      </c>
      <c r="H3273" s="2">
        <v>0.49074000000000001</v>
      </c>
      <c r="I3273" t="s">
        <v>984</v>
      </c>
    </row>
    <row r="3274" spans="1:9">
      <c r="A3274">
        <v>3273</v>
      </c>
      <c r="B3274">
        <v>136</v>
      </c>
      <c r="C3274" t="s">
        <v>92</v>
      </c>
      <c r="D3274">
        <v>37.571232000000002</v>
      </c>
      <c r="E3274">
        <v>126.969005</v>
      </c>
      <c r="F3274">
        <v>50500</v>
      </c>
      <c r="G3274" s="1">
        <v>42730</v>
      </c>
      <c r="H3274" s="2">
        <v>0.92949999999999999</v>
      </c>
      <c r="I3274" t="s">
        <v>987</v>
      </c>
    </row>
    <row r="3275" spans="1:9">
      <c r="A3275">
        <v>3274</v>
      </c>
      <c r="B3275">
        <v>48</v>
      </c>
      <c r="C3275" t="s">
        <v>64</v>
      </c>
      <c r="D3275">
        <v>37.600465</v>
      </c>
      <c r="E3275">
        <v>127.127228</v>
      </c>
      <c r="F3275">
        <v>68500</v>
      </c>
      <c r="G3275" s="1">
        <v>42576</v>
      </c>
      <c r="H3275" s="2">
        <v>0.53544999999999998</v>
      </c>
      <c r="I3275" t="s">
        <v>984</v>
      </c>
    </row>
    <row r="3276" spans="1:9">
      <c r="A3276">
        <v>3275</v>
      </c>
      <c r="B3276">
        <v>64</v>
      </c>
      <c r="C3276" t="s">
        <v>20</v>
      </c>
      <c r="D3276">
        <v>37.487932999999998</v>
      </c>
      <c r="E3276">
        <v>127.141572</v>
      </c>
      <c r="F3276">
        <v>64200</v>
      </c>
      <c r="G3276" s="1">
        <v>42536</v>
      </c>
      <c r="H3276" s="2">
        <v>0.40172999999999998</v>
      </c>
      <c r="I3276" t="s">
        <v>984</v>
      </c>
    </row>
    <row r="3277" spans="1:9">
      <c r="A3277">
        <v>3276</v>
      </c>
      <c r="B3277">
        <v>233</v>
      </c>
      <c r="C3277" t="s">
        <v>22</v>
      </c>
      <c r="D3277">
        <v>37.517999000000003</v>
      </c>
      <c r="E3277">
        <v>127.129487</v>
      </c>
      <c r="F3277">
        <v>44300</v>
      </c>
      <c r="G3277" s="1">
        <v>42374</v>
      </c>
      <c r="H3277" s="2">
        <v>0.69928000000000001</v>
      </c>
      <c r="I3277" t="s">
        <v>984</v>
      </c>
    </row>
    <row r="3278" spans="1:9">
      <c r="A3278">
        <v>3277</v>
      </c>
      <c r="B3278">
        <v>290</v>
      </c>
      <c r="C3278" t="s">
        <v>159</v>
      </c>
      <c r="D3278">
        <v>37.631877000000003</v>
      </c>
      <c r="E3278">
        <v>127.01079</v>
      </c>
      <c r="F3278">
        <v>120700</v>
      </c>
      <c r="G3278" s="1">
        <v>42921</v>
      </c>
      <c r="H3278" s="2">
        <v>0.80391999999999997</v>
      </c>
      <c r="I3278" t="s">
        <v>988</v>
      </c>
    </row>
    <row r="3279" spans="1:9">
      <c r="A3279">
        <v>3278</v>
      </c>
      <c r="B3279">
        <v>260</v>
      </c>
      <c r="C3279" t="s">
        <v>27</v>
      </c>
      <c r="D3279">
        <v>37.582217</v>
      </c>
      <c r="E3279">
        <v>127.078419</v>
      </c>
      <c r="F3279">
        <v>129200</v>
      </c>
      <c r="G3279" s="1">
        <v>42476</v>
      </c>
      <c r="H3279" s="2">
        <v>0.93135999999999997</v>
      </c>
      <c r="I3279" t="s">
        <v>984</v>
      </c>
    </row>
    <row r="3280" spans="1:9">
      <c r="A3280">
        <v>3279</v>
      </c>
      <c r="B3280">
        <v>263</v>
      </c>
      <c r="C3280" t="s">
        <v>100</v>
      </c>
      <c r="D3280">
        <v>37.660252999999997</v>
      </c>
      <c r="E3280">
        <v>126.945739</v>
      </c>
      <c r="F3280">
        <v>59800</v>
      </c>
      <c r="G3280" s="1">
        <v>42956</v>
      </c>
      <c r="H3280" s="2">
        <v>0.83423000000000003</v>
      </c>
      <c r="I3280" t="s">
        <v>987</v>
      </c>
    </row>
    <row r="3281" spans="1:9">
      <c r="A3281">
        <v>3280</v>
      </c>
      <c r="B3281">
        <v>68</v>
      </c>
      <c r="C3281" t="s">
        <v>101</v>
      </c>
      <c r="D3281">
        <v>37.663750999999998</v>
      </c>
      <c r="E3281">
        <v>127.189521</v>
      </c>
      <c r="F3281">
        <v>111600</v>
      </c>
      <c r="G3281" s="1">
        <v>43056</v>
      </c>
      <c r="H3281" s="2">
        <v>0.58621999999999996</v>
      </c>
      <c r="I3281" t="s">
        <v>984</v>
      </c>
    </row>
    <row r="3282" spans="1:9">
      <c r="A3282">
        <v>3281</v>
      </c>
      <c r="B3282">
        <v>2</v>
      </c>
      <c r="C3282" t="s">
        <v>152</v>
      </c>
      <c r="D3282">
        <v>37.596370999999998</v>
      </c>
      <c r="E3282">
        <v>127.05095900000001</v>
      </c>
      <c r="F3282">
        <v>28400</v>
      </c>
      <c r="G3282" s="1">
        <v>42879</v>
      </c>
      <c r="H3282" s="2">
        <v>0.87539999999999996</v>
      </c>
      <c r="I3282" t="s">
        <v>986</v>
      </c>
    </row>
    <row r="3283" spans="1:9">
      <c r="A3283">
        <v>3282</v>
      </c>
      <c r="B3283">
        <v>240</v>
      </c>
      <c r="C3283" t="s">
        <v>32</v>
      </c>
      <c r="D3283">
        <v>37.506301999999998</v>
      </c>
      <c r="E3283">
        <v>127.097651</v>
      </c>
      <c r="F3283">
        <v>137900</v>
      </c>
      <c r="G3283" s="1">
        <v>42451</v>
      </c>
      <c r="H3283" s="2">
        <v>0.42980000000000002</v>
      </c>
      <c r="I3283" t="s">
        <v>986</v>
      </c>
    </row>
    <row r="3284" spans="1:9">
      <c r="A3284">
        <v>3283</v>
      </c>
      <c r="B3284">
        <v>169</v>
      </c>
      <c r="C3284" t="s">
        <v>132</v>
      </c>
      <c r="D3284">
        <v>37.669482000000002</v>
      </c>
      <c r="E3284">
        <v>127.034223</v>
      </c>
      <c r="F3284">
        <v>118700</v>
      </c>
      <c r="G3284" s="1">
        <v>43164</v>
      </c>
      <c r="H3284" s="2">
        <v>0.7339</v>
      </c>
      <c r="I3284" t="s">
        <v>987</v>
      </c>
    </row>
    <row r="3285" spans="1:9">
      <c r="A3285">
        <v>3284</v>
      </c>
      <c r="B3285">
        <v>121</v>
      </c>
      <c r="C3285" t="s">
        <v>32</v>
      </c>
      <c r="D3285">
        <v>37.512292000000002</v>
      </c>
      <c r="E3285">
        <v>127.14767399999999</v>
      </c>
      <c r="F3285">
        <v>28300</v>
      </c>
      <c r="G3285" s="1">
        <v>43133</v>
      </c>
      <c r="H3285" s="2">
        <v>0.83430000000000004</v>
      </c>
      <c r="I3285" t="s">
        <v>986</v>
      </c>
    </row>
    <row r="3286" spans="1:9">
      <c r="A3286">
        <v>3285</v>
      </c>
      <c r="B3286">
        <v>10</v>
      </c>
      <c r="C3286" t="s">
        <v>88</v>
      </c>
      <c r="D3286">
        <v>37.633163000000003</v>
      </c>
      <c r="E3286">
        <v>127.172978</v>
      </c>
      <c r="F3286">
        <v>134000</v>
      </c>
      <c r="G3286" s="1">
        <v>42757</v>
      </c>
      <c r="H3286" s="2">
        <v>0.78069999999999995</v>
      </c>
      <c r="I3286" t="s">
        <v>984</v>
      </c>
    </row>
    <row r="3287" spans="1:9">
      <c r="A3287">
        <v>3286</v>
      </c>
      <c r="B3287">
        <v>140</v>
      </c>
      <c r="C3287" t="s">
        <v>37</v>
      </c>
      <c r="D3287">
        <v>37.553589000000002</v>
      </c>
      <c r="E3287">
        <v>127.025026</v>
      </c>
      <c r="F3287">
        <v>7200</v>
      </c>
      <c r="G3287" s="1">
        <v>42407</v>
      </c>
      <c r="H3287" s="2">
        <v>0.37816</v>
      </c>
      <c r="I3287" t="s">
        <v>984</v>
      </c>
    </row>
    <row r="3288" spans="1:9">
      <c r="A3288">
        <v>3287</v>
      </c>
      <c r="B3288">
        <v>241</v>
      </c>
      <c r="C3288" t="s">
        <v>132</v>
      </c>
      <c r="D3288">
        <v>37.519126</v>
      </c>
      <c r="E3288">
        <v>126.964792</v>
      </c>
      <c r="F3288">
        <v>106200</v>
      </c>
      <c r="G3288" s="1">
        <v>42854</v>
      </c>
      <c r="H3288" s="2">
        <v>0.56220000000000003</v>
      </c>
      <c r="I3288" t="s">
        <v>987</v>
      </c>
    </row>
    <row r="3289" spans="1:9">
      <c r="A3289">
        <v>3288</v>
      </c>
      <c r="B3289">
        <v>2</v>
      </c>
      <c r="C3289" t="s">
        <v>64</v>
      </c>
      <c r="D3289">
        <v>37.575791000000002</v>
      </c>
      <c r="E3289">
        <v>126.88713199999999</v>
      </c>
      <c r="F3289">
        <v>28300</v>
      </c>
      <c r="G3289" s="1">
        <v>43128</v>
      </c>
      <c r="H3289" s="2">
        <v>0.62602000000000002</v>
      </c>
      <c r="I3289" t="s">
        <v>984</v>
      </c>
    </row>
    <row r="3290" spans="1:9">
      <c r="A3290">
        <v>3289</v>
      </c>
      <c r="B3290">
        <v>196</v>
      </c>
      <c r="C3290" t="s">
        <v>51</v>
      </c>
      <c r="D3290">
        <v>37.513750999999999</v>
      </c>
      <c r="E3290">
        <v>126.984351</v>
      </c>
      <c r="F3290">
        <v>61300</v>
      </c>
      <c r="G3290" s="1">
        <v>42395</v>
      </c>
      <c r="H3290" s="2">
        <v>0.39478999999999997</v>
      </c>
      <c r="I3290" t="s">
        <v>984</v>
      </c>
    </row>
    <row r="3291" spans="1:9">
      <c r="A3291">
        <v>3290</v>
      </c>
      <c r="B3291">
        <v>74</v>
      </c>
      <c r="C3291" t="s">
        <v>100</v>
      </c>
      <c r="D3291">
        <v>37.556334</v>
      </c>
      <c r="E3291">
        <v>127.180181</v>
      </c>
      <c r="F3291">
        <v>22400</v>
      </c>
      <c r="G3291" s="1">
        <v>42427</v>
      </c>
      <c r="H3291" s="2">
        <v>0.65993999999999997</v>
      </c>
      <c r="I3291" t="s">
        <v>987</v>
      </c>
    </row>
    <row r="3292" spans="1:9">
      <c r="A3292">
        <v>3291</v>
      </c>
      <c r="B3292">
        <v>78</v>
      </c>
      <c r="C3292" t="s">
        <v>133</v>
      </c>
      <c r="D3292">
        <v>37.547727999999999</v>
      </c>
      <c r="E3292">
        <v>126.94465700000001</v>
      </c>
      <c r="F3292">
        <v>26600</v>
      </c>
      <c r="G3292" s="1">
        <v>42591</v>
      </c>
      <c r="H3292" s="2">
        <v>0.61700999999999995</v>
      </c>
      <c r="I3292" t="s">
        <v>986</v>
      </c>
    </row>
    <row r="3293" spans="1:9">
      <c r="A3293">
        <v>3292</v>
      </c>
      <c r="B3293">
        <v>177</v>
      </c>
      <c r="C3293" t="s">
        <v>108</v>
      </c>
      <c r="D3293">
        <v>37.441298000000003</v>
      </c>
      <c r="E3293">
        <v>126.855503</v>
      </c>
      <c r="F3293">
        <v>112900</v>
      </c>
      <c r="G3293" s="1">
        <v>43030</v>
      </c>
      <c r="H3293" s="2">
        <v>0.70643999999999996</v>
      </c>
      <c r="I3293" t="s">
        <v>988</v>
      </c>
    </row>
    <row r="3294" spans="1:9">
      <c r="A3294">
        <v>3293</v>
      </c>
      <c r="B3294">
        <v>267</v>
      </c>
      <c r="C3294" t="s">
        <v>46</v>
      </c>
      <c r="D3294">
        <v>37.551577000000002</v>
      </c>
      <c r="E3294">
        <v>127.10972599999999</v>
      </c>
      <c r="F3294">
        <v>138400</v>
      </c>
      <c r="G3294" s="1">
        <v>42740</v>
      </c>
      <c r="H3294" s="2">
        <v>0.94389999999999996</v>
      </c>
      <c r="I3294" t="s">
        <v>984</v>
      </c>
    </row>
    <row r="3295" spans="1:9">
      <c r="A3295">
        <v>3294</v>
      </c>
      <c r="B3295">
        <v>295</v>
      </c>
      <c r="C3295" t="s">
        <v>51</v>
      </c>
      <c r="D3295">
        <v>37.516843000000001</v>
      </c>
      <c r="E3295">
        <v>127.05750999999999</v>
      </c>
      <c r="F3295">
        <v>118200</v>
      </c>
      <c r="G3295" s="1">
        <v>42427</v>
      </c>
      <c r="H3295" s="2">
        <v>0.41626999999999997</v>
      </c>
      <c r="I3295" t="s">
        <v>984</v>
      </c>
    </row>
    <row r="3296" spans="1:9">
      <c r="A3296">
        <v>3295</v>
      </c>
      <c r="B3296">
        <v>19</v>
      </c>
      <c r="C3296" t="s">
        <v>119</v>
      </c>
      <c r="D3296">
        <v>37.606288999999997</v>
      </c>
      <c r="E3296">
        <v>126.880636</v>
      </c>
      <c r="F3296">
        <v>92400</v>
      </c>
      <c r="G3296" s="1">
        <v>42715</v>
      </c>
      <c r="H3296" s="2">
        <v>0.40033000000000002</v>
      </c>
      <c r="I3296" t="s">
        <v>986</v>
      </c>
    </row>
    <row r="3297" spans="1:9">
      <c r="A3297">
        <v>3296</v>
      </c>
      <c r="B3297">
        <v>283</v>
      </c>
      <c r="C3297" t="s">
        <v>84</v>
      </c>
      <c r="D3297">
        <v>37.695708000000003</v>
      </c>
      <c r="E3297">
        <v>126.86897</v>
      </c>
      <c r="F3297">
        <v>14600</v>
      </c>
      <c r="G3297" s="1">
        <v>42692</v>
      </c>
      <c r="H3297" s="2">
        <v>0.63029000000000002</v>
      </c>
      <c r="I3297" t="s">
        <v>984</v>
      </c>
    </row>
    <row r="3298" spans="1:9">
      <c r="A3298">
        <v>3297</v>
      </c>
      <c r="B3298">
        <v>8</v>
      </c>
      <c r="C3298" t="s">
        <v>32</v>
      </c>
      <c r="D3298">
        <v>37.548138000000002</v>
      </c>
      <c r="E3298">
        <v>126.858638</v>
      </c>
      <c r="F3298">
        <v>33900</v>
      </c>
      <c r="G3298" s="1">
        <v>42583</v>
      </c>
      <c r="H3298" s="2">
        <v>0.60004999999999997</v>
      </c>
      <c r="I3298" t="s">
        <v>986</v>
      </c>
    </row>
    <row r="3299" spans="1:9">
      <c r="A3299">
        <v>3298</v>
      </c>
      <c r="B3299">
        <v>160</v>
      </c>
      <c r="C3299" t="s">
        <v>22</v>
      </c>
      <c r="D3299">
        <v>37.575629999999997</v>
      </c>
      <c r="E3299">
        <v>127.191993</v>
      </c>
      <c r="F3299">
        <v>21700</v>
      </c>
      <c r="G3299" s="1">
        <v>43099</v>
      </c>
      <c r="H3299" s="2">
        <v>0.73912</v>
      </c>
      <c r="I3299" t="s">
        <v>984</v>
      </c>
    </row>
    <row r="3300" spans="1:9">
      <c r="A3300">
        <v>3299</v>
      </c>
      <c r="B3300">
        <v>100</v>
      </c>
      <c r="C3300" t="s">
        <v>51</v>
      </c>
      <c r="D3300">
        <v>37.571747000000002</v>
      </c>
      <c r="E3300">
        <v>127.052964</v>
      </c>
      <c r="F3300">
        <v>79500</v>
      </c>
      <c r="G3300" s="1">
        <v>42734</v>
      </c>
      <c r="H3300" s="2">
        <v>0.45706999999999998</v>
      </c>
      <c r="I3300" t="s">
        <v>984</v>
      </c>
    </row>
    <row r="3301" spans="1:9">
      <c r="A3301">
        <v>3300</v>
      </c>
      <c r="B3301">
        <v>246</v>
      </c>
      <c r="C3301" t="s">
        <v>72</v>
      </c>
      <c r="D3301">
        <v>37.46434</v>
      </c>
      <c r="E3301">
        <v>127.15065800000001</v>
      </c>
      <c r="F3301">
        <v>112000</v>
      </c>
      <c r="G3301" s="1">
        <v>42719</v>
      </c>
      <c r="H3301" s="2">
        <v>0.77656000000000003</v>
      </c>
      <c r="I3301" t="s">
        <v>984</v>
      </c>
    </row>
    <row r="3302" spans="1:9">
      <c r="A3302">
        <v>3301</v>
      </c>
      <c r="B3302">
        <v>121</v>
      </c>
      <c r="C3302" t="s">
        <v>115</v>
      </c>
      <c r="D3302">
        <v>37.482303000000002</v>
      </c>
      <c r="E3302">
        <v>127.00534500000001</v>
      </c>
      <c r="F3302">
        <v>85000</v>
      </c>
      <c r="G3302" s="1">
        <v>42431</v>
      </c>
      <c r="H3302" s="2">
        <v>0.50883999999999996</v>
      </c>
      <c r="I3302" t="s">
        <v>984</v>
      </c>
    </row>
    <row r="3303" spans="1:9">
      <c r="A3303">
        <v>3302</v>
      </c>
      <c r="B3303">
        <v>112</v>
      </c>
      <c r="C3303" t="s">
        <v>27</v>
      </c>
      <c r="D3303">
        <v>37.551265999999998</v>
      </c>
      <c r="E3303">
        <v>126.918104</v>
      </c>
      <c r="F3303">
        <v>48700</v>
      </c>
      <c r="G3303" s="1">
        <v>42452</v>
      </c>
      <c r="H3303" s="2">
        <v>0.56233999999999995</v>
      </c>
      <c r="I3303" t="s">
        <v>984</v>
      </c>
    </row>
    <row r="3304" spans="1:9">
      <c r="A3304">
        <v>3303</v>
      </c>
      <c r="B3304">
        <v>198</v>
      </c>
      <c r="C3304" t="s">
        <v>152</v>
      </c>
      <c r="D3304">
        <v>37.594878999999999</v>
      </c>
      <c r="E3304">
        <v>127.01587499999999</v>
      </c>
      <c r="F3304">
        <v>78000</v>
      </c>
      <c r="G3304" s="1">
        <v>42741</v>
      </c>
      <c r="H3304" s="2">
        <v>0.94926999999999995</v>
      </c>
      <c r="I3304" t="s">
        <v>986</v>
      </c>
    </row>
    <row r="3305" spans="1:9">
      <c r="A3305">
        <v>3304</v>
      </c>
      <c r="B3305">
        <v>57</v>
      </c>
      <c r="C3305" t="s">
        <v>68</v>
      </c>
      <c r="D3305">
        <v>37.448428999999997</v>
      </c>
      <c r="E3305">
        <v>127.01719799999999</v>
      </c>
      <c r="F3305">
        <v>10700</v>
      </c>
      <c r="G3305" s="1">
        <v>42976</v>
      </c>
      <c r="H3305" s="2">
        <v>0.47065000000000001</v>
      </c>
      <c r="I3305" t="s">
        <v>984</v>
      </c>
    </row>
    <row r="3306" spans="1:9">
      <c r="A3306">
        <v>3305</v>
      </c>
      <c r="B3306">
        <v>119</v>
      </c>
      <c r="C3306" t="s">
        <v>51</v>
      </c>
      <c r="D3306">
        <v>37.441685</v>
      </c>
      <c r="E3306">
        <v>127.040015</v>
      </c>
      <c r="F3306">
        <v>83900</v>
      </c>
      <c r="G3306" s="1">
        <v>42640</v>
      </c>
      <c r="H3306" s="2">
        <v>0.92398000000000002</v>
      </c>
      <c r="I3306" t="s">
        <v>984</v>
      </c>
    </row>
    <row r="3307" spans="1:9">
      <c r="A3307">
        <v>3306</v>
      </c>
      <c r="B3307">
        <v>277</v>
      </c>
      <c r="C3307" t="s">
        <v>93</v>
      </c>
      <c r="D3307">
        <v>37.450631000000001</v>
      </c>
      <c r="E3307">
        <v>127.026533</v>
      </c>
      <c r="F3307">
        <v>124100</v>
      </c>
      <c r="G3307" s="1">
        <v>42546</v>
      </c>
      <c r="H3307" s="2">
        <v>0.99865000000000004</v>
      </c>
      <c r="I3307" t="s">
        <v>985</v>
      </c>
    </row>
    <row r="3308" spans="1:9">
      <c r="A3308">
        <v>3307</v>
      </c>
      <c r="B3308">
        <v>14</v>
      </c>
      <c r="C3308" t="s">
        <v>38</v>
      </c>
      <c r="D3308">
        <v>37.501759999999997</v>
      </c>
      <c r="E3308">
        <v>127.130346</v>
      </c>
      <c r="F3308">
        <v>15600</v>
      </c>
      <c r="G3308" s="1">
        <v>42579</v>
      </c>
      <c r="H3308" s="2">
        <v>0.49363000000000001</v>
      </c>
      <c r="I3308" t="s">
        <v>986</v>
      </c>
    </row>
    <row r="3309" spans="1:9">
      <c r="A3309">
        <v>3308</v>
      </c>
      <c r="B3309">
        <v>56</v>
      </c>
      <c r="C3309" t="s">
        <v>92</v>
      </c>
      <c r="D3309">
        <v>37.706184</v>
      </c>
      <c r="E3309">
        <v>126.998688</v>
      </c>
      <c r="F3309">
        <v>95100</v>
      </c>
      <c r="G3309" s="1">
        <v>43162</v>
      </c>
      <c r="H3309" s="2">
        <v>0.81237000000000004</v>
      </c>
      <c r="I3309" t="s">
        <v>987</v>
      </c>
    </row>
    <row r="3310" spans="1:9">
      <c r="A3310">
        <v>3309</v>
      </c>
      <c r="B3310">
        <v>183</v>
      </c>
      <c r="C3310" t="s">
        <v>84</v>
      </c>
      <c r="D3310">
        <v>37.560927</v>
      </c>
      <c r="E3310">
        <v>127.026624</v>
      </c>
      <c r="F3310">
        <v>49900</v>
      </c>
      <c r="G3310" s="1">
        <v>42911</v>
      </c>
      <c r="H3310" s="2">
        <v>0.75190999999999997</v>
      </c>
      <c r="I3310" t="s">
        <v>984</v>
      </c>
    </row>
    <row r="3311" spans="1:9">
      <c r="A3311">
        <v>3310</v>
      </c>
      <c r="B3311">
        <v>232</v>
      </c>
      <c r="C3311" t="s">
        <v>93</v>
      </c>
      <c r="D3311">
        <v>37.518586999999997</v>
      </c>
      <c r="E3311">
        <v>127.134418</v>
      </c>
      <c r="F3311">
        <v>108200</v>
      </c>
      <c r="G3311" s="1">
        <v>42485</v>
      </c>
      <c r="H3311" s="2">
        <v>0.76068000000000002</v>
      </c>
      <c r="I3311" t="s">
        <v>985</v>
      </c>
    </row>
    <row r="3312" spans="1:9">
      <c r="A3312">
        <v>3311</v>
      </c>
      <c r="B3312">
        <v>227</v>
      </c>
      <c r="C3312" t="s">
        <v>38</v>
      </c>
      <c r="D3312">
        <v>37.473244000000001</v>
      </c>
      <c r="E3312">
        <v>127.010609</v>
      </c>
      <c r="F3312">
        <v>5500</v>
      </c>
      <c r="G3312" s="1">
        <v>42661</v>
      </c>
      <c r="H3312" s="2">
        <v>0.56166000000000005</v>
      </c>
      <c r="I3312" t="s">
        <v>986</v>
      </c>
    </row>
    <row r="3313" spans="1:9">
      <c r="A3313">
        <v>3312</v>
      </c>
      <c r="B3313">
        <v>3</v>
      </c>
      <c r="C3313" t="s">
        <v>51</v>
      </c>
      <c r="D3313">
        <v>37.694417000000001</v>
      </c>
      <c r="E3313">
        <v>126.948212</v>
      </c>
      <c r="F3313">
        <v>58600</v>
      </c>
      <c r="G3313" s="1">
        <v>42461</v>
      </c>
      <c r="H3313" s="2">
        <v>0.40246999999999999</v>
      </c>
      <c r="I3313" t="s">
        <v>984</v>
      </c>
    </row>
    <row r="3314" spans="1:9">
      <c r="A3314">
        <v>3313</v>
      </c>
      <c r="B3314">
        <v>33</v>
      </c>
      <c r="C3314" t="s">
        <v>152</v>
      </c>
      <c r="D3314">
        <v>37.491194</v>
      </c>
      <c r="E3314">
        <v>126.913094</v>
      </c>
      <c r="F3314">
        <v>9000</v>
      </c>
      <c r="G3314" s="1">
        <v>42808</v>
      </c>
      <c r="H3314" s="2">
        <v>0.48864000000000002</v>
      </c>
      <c r="I3314" t="s">
        <v>986</v>
      </c>
    </row>
    <row r="3315" spans="1:9">
      <c r="A3315">
        <v>3314</v>
      </c>
      <c r="B3315">
        <v>216</v>
      </c>
      <c r="C3315" t="s">
        <v>101</v>
      </c>
      <c r="D3315">
        <v>37.704877000000003</v>
      </c>
      <c r="E3315">
        <v>126.918306</v>
      </c>
      <c r="F3315">
        <v>152200</v>
      </c>
      <c r="G3315" s="1">
        <v>42622</v>
      </c>
      <c r="H3315" s="2">
        <v>0.93937000000000004</v>
      </c>
      <c r="I3315" t="s">
        <v>984</v>
      </c>
    </row>
    <row r="3316" spans="1:9">
      <c r="A3316">
        <v>3315</v>
      </c>
      <c r="B3316">
        <v>186</v>
      </c>
      <c r="C3316" t="s">
        <v>38</v>
      </c>
      <c r="D3316">
        <v>37.667250000000003</v>
      </c>
      <c r="E3316">
        <v>126.965115</v>
      </c>
      <c r="F3316">
        <v>58200</v>
      </c>
      <c r="G3316" s="1">
        <v>42581</v>
      </c>
      <c r="H3316" s="2">
        <v>0.93208999999999997</v>
      </c>
      <c r="I3316" t="s">
        <v>986</v>
      </c>
    </row>
    <row r="3317" spans="1:9">
      <c r="A3317">
        <v>3316</v>
      </c>
      <c r="B3317">
        <v>121</v>
      </c>
      <c r="C3317" t="s">
        <v>64</v>
      </c>
      <c r="D3317">
        <v>37.497239999999998</v>
      </c>
      <c r="E3317">
        <v>126.922016</v>
      </c>
      <c r="F3317">
        <v>59400</v>
      </c>
      <c r="G3317" s="1">
        <v>42904</v>
      </c>
      <c r="H3317" s="2">
        <v>0.73895</v>
      </c>
      <c r="I3317" t="s">
        <v>984</v>
      </c>
    </row>
    <row r="3318" spans="1:9">
      <c r="A3318">
        <v>3317</v>
      </c>
      <c r="B3318">
        <v>109</v>
      </c>
      <c r="C3318" t="s">
        <v>132</v>
      </c>
      <c r="D3318">
        <v>37.624381</v>
      </c>
      <c r="E3318">
        <v>127.18056900000001</v>
      </c>
      <c r="F3318">
        <v>14000</v>
      </c>
      <c r="G3318" s="1">
        <v>42531</v>
      </c>
      <c r="H3318" s="2">
        <v>0.43641000000000002</v>
      </c>
      <c r="I3318" t="s">
        <v>987</v>
      </c>
    </row>
    <row r="3319" spans="1:9">
      <c r="A3319">
        <v>3318</v>
      </c>
      <c r="B3319">
        <v>65</v>
      </c>
      <c r="C3319" t="s">
        <v>115</v>
      </c>
      <c r="D3319">
        <v>37.502772999999998</v>
      </c>
      <c r="E3319">
        <v>127.04744100000001</v>
      </c>
      <c r="F3319">
        <v>32900</v>
      </c>
      <c r="G3319" s="1">
        <v>42955</v>
      </c>
      <c r="H3319" s="2">
        <v>0.9365</v>
      </c>
      <c r="I3319" t="s">
        <v>984</v>
      </c>
    </row>
    <row r="3320" spans="1:9">
      <c r="A3320">
        <v>3319</v>
      </c>
      <c r="B3320">
        <v>18</v>
      </c>
      <c r="C3320" t="s">
        <v>46</v>
      </c>
      <c r="D3320">
        <v>37.636906000000003</v>
      </c>
      <c r="E3320">
        <v>126.98760299999999</v>
      </c>
      <c r="F3320">
        <v>71900</v>
      </c>
      <c r="G3320" s="1">
        <v>43116</v>
      </c>
      <c r="H3320" s="2">
        <v>0.86326999999999998</v>
      </c>
      <c r="I3320" t="s">
        <v>984</v>
      </c>
    </row>
    <row r="3321" spans="1:9">
      <c r="A3321">
        <v>3320</v>
      </c>
      <c r="B3321">
        <v>218</v>
      </c>
      <c r="C3321" t="s">
        <v>93</v>
      </c>
      <c r="D3321">
        <v>37.705309999999997</v>
      </c>
      <c r="E3321">
        <v>127.11210699999999</v>
      </c>
      <c r="F3321">
        <v>33300</v>
      </c>
      <c r="G3321" s="1">
        <v>42545</v>
      </c>
      <c r="H3321" s="2">
        <v>0.83686000000000005</v>
      </c>
      <c r="I3321" t="s">
        <v>985</v>
      </c>
    </row>
    <row r="3322" spans="1:9">
      <c r="A3322">
        <v>3321</v>
      </c>
      <c r="B3322">
        <v>223</v>
      </c>
      <c r="C3322" t="s">
        <v>93</v>
      </c>
      <c r="D3322">
        <v>37.521102999999997</v>
      </c>
      <c r="E3322">
        <v>127.14128700000001</v>
      </c>
      <c r="F3322">
        <v>62400</v>
      </c>
      <c r="G3322" s="1">
        <v>43139</v>
      </c>
      <c r="H3322" s="2">
        <v>0.42912</v>
      </c>
      <c r="I3322" t="s">
        <v>985</v>
      </c>
    </row>
    <row r="3323" spans="1:9">
      <c r="A3323">
        <v>3322</v>
      </c>
      <c r="B3323">
        <v>199</v>
      </c>
      <c r="C3323" t="s">
        <v>27</v>
      </c>
      <c r="D3323">
        <v>37.460251</v>
      </c>
      <c r="E3323">
        <v>126.940342</v>
      </c>
      <c r="F3323">
        <v>121200</v>
      </c>
      <c r="G3323" s="1">
        <v>42654</v>
      </c>
      <c r="H3323" s="2">
        <v>0.83152000000000004</v>
      </c>
      <c r="I3323" t="s">
        <v>984</v>
      </c>
    </row>
    <row r="3324" spans="1:9">
      <c r="A3324">
        <v>3323</v>
      </c>
      <c r="B3324">
        <v>267</v>
      </c>
      <c r="C3324" t="s">
        <v>33</v>
      </c>
      <c r="D3324">
        <v>37.556936999999998</v>
      </c>
      <c r="E3324">
        <v>126.913017</v>
      </c>
      <c r="F3324">
        <v>110300</v>
      </c>
      <c r="G3324" s="1">
        <v>42413</v>
      </c>
      <c r="H3324" s="2">
        <v>0.56503000000000003</v>
      </c>
      <c r="I3324" t="s">
        <v>985</v>
      </c>
    </row>
    <row r="3325" spans="1:9">
      <c r="A3325">
        <v>3324</v>
      </c>
      <c r="B3325">
        <v>60</v>
      </c>
      <c r="C3325" t="s">
        <v>20</v>
      </c>
      <c r="D3325">
        <v>37.686101000000001</v>
      </c>
      <c r="E3325">
        <v>126.948959</v>
      </c>
      <c r="F3325">
        <v>80000</v>
      </c>
      <c r="G3325" s="1">
        <v>42403</v>
      </c>
      <c r="H3325" s="2">
        <v>0.74946000000000002</v>
      </c>
      <c r="I3325" t="s">
        <v>984</v>
      </c>
    </row>
    <row r="3326" spans="1:9">
      <c r="A3326">
        <v>3325</v>
      </c>
      <c r="B3326">
        <v>111</v>
      </c>
      <c r="C3326" t="s">
        <v>77</v>
      </c>
      <c r="D3326">
        <v>37.682282999999998</v>
      </c>
      <c r="E3326">
        <v>126.94218100000001</v>
      </c>
      <c r="F3326">
        <v>20800</v>
      </c>
      <c r="G3326" s="1">
        <v>42504</v>
      </c>
      <c r="H3326" s="2">
        <v>0.91430999999999996</v>
      </c>
      <c r="I3326" t="s">
        <v>986</v>
      </c>
    </row>
    <row r="3327" spans="1:9">
      <c r="A3327">
        <v>3326</v>
      </c>
      <c r="B3327">
        <v>77</v>
      </c>
      <c r="C3327" t="s">
        <v>84</v>
      </c>
      <c r="D3327">
        <v>37.451036999999999</v>
      </c>
      <c r="E3327">
        <v>126.928127</v>
      </c>
      <c r="F3327">
        <v>21200</v>
      </c>
      <c r="G3327" s="1">
        <v>42612</v>
      </c>
      <c r="H3327" s="2">
        <v>0.70913000000000004</v>
      </c>
      <c r="I3327" t="s">
        <v>984</v>
      </c>
    </row>
    <row r="3328" spans="1:9">
      <c r="A3328">
        <v>3327</v>
      </c>
      <c r="B3328">
        <v>160</v>
      </c>
      <c r="C3328" t="s">
        <v>64</v>
      </c>
      <c r="D3328">
        <v>37.707261000000003</v>
      </c>
      <c r="E3328">
        <v>126.95316</v>
      </c>
      <c r="F3328">
        <v>100000</v>
      </c>
      <c r="G3328" s="1">
        <v>42756</v>
      </c>
      <c r="H3328" s="2">
        <v>0.65305000000000002</v>
      </c>
      <c r="I3328" t="s">
        <v>984</v>
      </c>
    </row>
    <row r="3329" spans="1:9">
      <c r="A3329">
        <v>3328</v>
      </c>
      <c r="B3329">
        <v>202</v>
      </c>
      <c r="C3329" t="s">
        <v>84</v>
      </c>
      <c r="D3329">
        <v>37.709325</v>
      </c>
      <c r="E3329">
        <v>127.1991</v>
      </c>
      <c r="F3329">
        <v>83100</v>
      </c>
      <c r="G3329" s="1">
        <v>42867</v>
      </c>
      <c r="H3329" s="2">
        <v>0.43931999999999999</v>
      </c>
      <c r="I3329" t="s">
        <v>984</v>
      </c>
    </row>
    <row r="3330" spans="1:9">
      <c r="A3330">
        <v>3329</v>
      </c>
      <c r="B3330">
        <v>151</v>
      </c>
      <c r="C3330" t="s">
        <v>92</v>
      </c>
      <c r="D3330">
        <v>37.646434999999997</v>
      </c>
      <c r="E3330">
        <v>126.869865</v>
      </c>
      <c r="F3330">
        <v>88400</v>
      </c>
      <c r="G3330" s="1">
        <v>42977</v>
      </c>
      <c r="H3330" s="2">
        <v>0.47636000000000001</v>
      </c>
      <c r="I3330" t="s">
        <v>987</v>
      </c>
    </row>
    <row r="3331" spans="1:9">
      <c r="A3331">
        <v>3330</v>
      </c>
      <c r="B3331">
        <v>149</v>
      </c>
      <c r="C3331" t="s">
        <v>115</v>
      </c>
      <c r="D3331">
        <v>37.450614000000002</v>
      </c>
      <c r="E3331">
        <v>126.98749100000001</v>
      </c>
      <c r="F3331">
        <v>127100</v>
      </c>
      <c r="G3331" s="1">
        <v>43162</v>
      </c>
      <c r="H3331" s="2">
        <v>0.65407999999999999</v>
      </c>
      <c r="I3331" t="s">
        <v>984</v>
      </c>
    </row>
    <row r="3332" spans="1:9">
      <c r="A3332">
        <v>3331</v>
      </c>
      <c r="B3332">
        <v>105</v>
      </c>
      <c r="C3332" t="s">
        <v>72</v>
      </c>
      <c r="D3332">
        <v>37.499302999999998</v>
      </c>
      <c r="E3332">
        <v>127.170041</v>
      </c>
      <c r="F3332">
        <v>96000</v>
      </c>
      <c r="G3332" s="1">
        <v>42674</v>
      </c>
      <c r="H3332" s="2">
        <v>0.68086999999999998</v>
      </c>
      <c r="I3332" t="s">
        <v>984</v>
      </c>
    </row>
    <row r="3333" spans="1:9">
      <c r="A3333">
        <v>3332</v>
      </c>
      <c r="B3333">
        <v>94</v>
      </c>
      <c r="C3333" t="s">
        <v>23</v>
      </c>
      <c r="D3333">
        <v>37.695838999999999</v>
      </c>
      <c r="E3333">
        <v>127.120593</v>
      </c>
      <c r="F3333">
        <v>147700</v>
      </c>
      <c r="G3333" s="1">
        <v>43128</v>
      </c>
      <c r="H3333" s="2">
        <v>0.69025999999999998</v>
      </c>
      <c r="I3333" t="s">
        <v>984</v>
      </c>
    </row>
    <row r="3334" spans="1:9">
      <c r="A3334">
        <v>3333</v>
      </c>
      <c r="B3334">
        <v>231</v>
      </c>
      <c r="C3334" t="s">
        <v>132</v>
      </c>
      <c r="D3334">
        <v>37.469814</v>
      </c>
      <c r="E3334">
        <v>127.037397</v>
      </c>
      <c r="F3334">
        <v>143200</v>
      </c>
      <c r="G3334" s="1">
        <v>42499</v>
      </c>
      <c r="H3334" s="2">
        <v>0.64227999999999996</v>
      </c>
      <c r="I3334" t="s">
        <v>987</v>
      </c>
    </row>
    <row r="3335" spans="1:9">
      <c r="A3335">
        <v>3334</v>
      </c>
      <c r="B3335">
        <v>298</v>
      </c>
      <c r="C3335" t="s">
        <v>42</v>
      </c>
      <c r="D3335">
        <v>37.601067</v>
      </c>
      <c r="E3335">
        <v>127.002228</v>
      </c>
      <c r="F3335">
        <v>124100</v>
      </c>
      <c r="G3335" s="1">
        <v>43095</v>
      </c>
      <c r="H3335" s="2">
        <v>0.56754000000000004</v>
      </c>
      <c r="I3335" t="s">
        <v>984</v>
      </c>
    </row>
    <row r="3336" spans="1:9">
      <c r="A3336">
        <v>3335</v>
      </c>
      <c r="B3336">
        <v>111</v>
      </c>
      <c r="C3336" t="s">
        <v>133</v>
      </c>
      <c r="D3336">
        <v>37.531311000000002</v>
      </c>
      <c r="E3336">
        <v>127.17048699999999</v>
      </c>
      <c r="F3336">
        <v>75100</v>
      </c>
      <c r="G3336" s="1">
        <v>42396</v>
      </c>
      <c r="H3336" s="2">
        <v>0.46467999999999998</v>
      </c>
      <c r="I3336" t="s">
        <v>986</v>
      </c>
    </row>
    <row r="3337" spans="1:9">
      <c r="A3337">
        <v>3336</v>
      </c>
      <c r="B3337">
        <v>159</v>
      </c>
      <c r="C3337" t="s">
        <v>47</v>
      </c>
      <c r="D3337">
        <v>37.481394999999999</v>
      </c>
      <c r="E3337">
        <v>126.88841499999999</v>
      </c>
      <c r="F3337">
        <v>27100</v>
      </c>
      <c r="G3337" s="1">
        <v>42498</v>
      </c>
      <c r="H3337" s="2">
        <v>0.47325</v>
      </c>
      <c r="I3337" t="s">
        <v>986</v>
      </c>
    </row>
    <row r="3338" spans="1:9">
      <c r="A3338">
        <v>3337</v>
      </c>
      <c r="B3338">
        <v>281</v>
      </c>
      <c r="C3338" t="s">
        <v>133</v>
      </c>
      <c r="D3338">
        <v>37.667143000000003</v>
      </c>
      <c r="E3338">
        <v>126.929357</v>
      </c>
      <c r="F3338">
        <v>9800</v>
      </c>
      <c r="G3338" s="1">
        <v>43098</v>
      </c>
      <c r="H3338" s="2">
        <v>0.53963000000000005</v>
      </c>
      <c r="I3338" t="s">
        <v>986</v>
      </c>
    </row>
    <row r="3339" spans="1:9">
      <c r="A3339">
        <v>3338</v>
      </c>
      <c r="B3339">
        <v>282</v>
      </c>
      <c r="C3339" t="s">
        <v>47</v>
      </c>
      <c r="D3339">
        <v>37.575076000000003</v>
      </c>
      <c r="E3339">
        <v>126.852045</v>
      </c>
      <c r="F3339">
        <v>113600</v>
      </c>
      <c r="G3339" s="1">
        <v>43150</v>
      </c>
      <c r="H3339" s="2">
        <v>0.83459000000000005</v>
      </c>
      <c r="I3339" t="s">
        <v>986</v>
      </c>
    </row>
    <row r="3340" spans="1:9">
      <c r="A3340">
        <v>3339</v>
      </c>
      <c r="B3340">
        <v>149</v>
      </c>
      <c r="C3340" t="s">
        <v>152</v>
      </c>
      <c r="D3340">
        <v>37.642068000000002</v>
      </c>
      <c r="E3340">
        <v>127.04424400000001</v>
      </c>
      <c r="F3340">
        <v>16900</v>
      </c>
      <c r="G3340" s="1">
        <v>42482</v>
      </c>
      <c r="H3340" s="2">
        <v>0.42870000000000003</v>
      </c>
      <c r="I3340" t="s">
        <v>986</v>
      </c>
    </row>
    <row r="3341" spans="1:9">
      <c r="A3341">
        <v>3340</v>
      </c>
      <c r="B3341">
        <v>39</v>
      </c>
      <c r="C3341" t="s">
        <v>84</v>
      </c>
      <c r="D3341">
        <v>37.556623999999999</v>
      </c>
      <c r="E3341">
        <v>127.15931999999999</v>
      </c>
      <c r="F3341">
        <v>54300</v>
      </c>
      <c r="G3341" s="1">
        <v>42397</v>
      </c>
      <c r="H3341" s="2">
        <v>0.47010000000000002</v>
      </c>
      <c r="I3341" t="s">
        <v>984</v>
      </c>
    </row>
    <row r="3342" spans="1:9">
      <c r="A3342">
        <v>3341</v>
      </c>
      <c r="B3342">
        <v>120</v>
      </c>
      <c r="C3342" t="s">
        <v>72</v>
      </c>
      <c r="D3342">
        <v>37.594237999999997</v>
      </c>
      <c r="E3342">
        <v>127.032901</v>
      </c>
      <c r="F3342">
        <v>63000</v>
      </c>
      <c r="G3342" s="1">
        <v>42807</v>
      </c>
      <c r="H3342" s="2">
        <v>0.42379</v>
      </c>
      <c r="I3342" t="s">
        <v>984</v>
      </c>
    </row>
    <row r="3343" spans="1:9">
      <c r="A3343">
        <v>3342</v>
      </c>
      <c r="B3343">
        <v>246</v>
      </c>
      <c r="C3343" t="s">
        <v>101</v>
      </c>
      <c r="D3343">
        <v>37.578929000000002</v>
      </c>
      <c r="E3343">
        <v>127.19300699999999</v>
      </c>
      <c r="F3343">
        <v>143500</v>
      </c>
      <c r="G3343" s="1">
        <v>42819</v>
      </c>
      <c r="H3343" s="2">
        <v>0.40222000000000002</v>
      </c>
      <c r="I3343" t="s">
        <v>984</v>
      </c>
    </row>
    <row r="3344" spans="1:9">
      <c r="A3344">
        <v>3343</v>
      </c>
      <c r="B3344">
        <v>219</v>
      </c>
      <c r="C3344" t="s">
        <v>93</v>
      </c>
      <c r="D3344">
        <v>37.588607000000003</v>
      </c>
      <c r="E3344">
        <v>126.89099400000001</v>
      </c>
      <c r="F3344">
        <v>86800</v>
      </c>
      <c r="G3344" s="1">
        <v>43186</v>
      </c>
      <c r="H3344" s="2">
        <v>0.78571000000000002</v>
      </c>
      <c r="I3344" t="s">
        <v>985</v>
      </c>
    </row>
    <row r="3345" spans="1:9">
      <c r="A3345">
        <v>3344</v>
      </c>
      <c r="B3345">
        <v>51</v>
      </c>
      <c r="C3345" t="s">
        <v>72</v>
      </c>
      <c r="D3345">
        <v>37.611398999999999</v>
      </c>
      <c r="E3345">
        <v>126.998099</v>
      </c>
      <c r="F3345">
        <v>126400</v>
      </c>
      <c r="G3345" s="1">
        <v>42539</v>
      </c>
      <c r="H3345" s="2">
        <v>0.89532999999999996</v>
      </c>
      <c r="I3345" t="s">
        <v>984</v>
      </c>
    </row>
    <row r="3346" spans="1:9">
      <c r="A3346">
        <v>3345</v>
      </c>
      <c r="B3346">
        <v>32</v>
      </c>
      <c r="C3346" t="s">
        <v>32</v>
      </c>
      <c r="D3346">
        <v>37.613739000000002</v>
      </c>
      <c r="E3346">
        <v>127.075355</v>
      </c>
      <c r="F3346">
        <v>117800</v>
      </c>
      <c r="G3346" s="1">
        <v>42386</v>
      </c>
      <c r="H3346" s="2">
        <v>0.95232000000000006</v>
      </c>
      <c r="I3346" t="s">
        <v>986</v>
      </c>
    </row>
    <row r="3347" spans="1:9">
      <c r="A3347">
        <v>3346</v>
      </c>
      <c r="B3347">
        <v>18</v>
      </c>
      <c r="C3347" t="s">
        <v>119</v>
      </c>
      <c r="D3347">
        <v>37.549103000000002</v>
      </c>
      <c r="E3347">
        <v>127.18002199999999</v>
      </c>
      <c r="F3347">
        <v>94100</v>
      </c>
      <c r="G3347" s="1">
        <v>42476</v>
      </c>
      <c r="H3347" s="2">
        <v>0.60892999999999997</v>
      </c>
      <c r="I3347" t="s">
        <v>986</v>
      </c>
    </row>
    <row r="3348" spans="1:9">
      <c r="A3348">
        <v>3347</v>
      </c>
      <c r="B3348">
        <v>155</v>
      </c>
      <c r="C3348" t="s">
        <v>38</v>
      </c>
      <c r="D3348">
        <v>37.684708000000001</v>
      </c>
      <c r="E3348">
        <v>127.14782200000001</v>
      </c>
      <c r="F3348">
        <v>83400</v>
      </c>
      <c r="G3348" s="1">
        <v>42579</v>
      </c>
      <c r="H3348" s="2">
        <v>0.54598999999999998</v>
      </c>
      <c r="I3348" t="s">
        <v>986</v>
      </c>
    </row>
    <row r="3349" spans="1:9">
      <c r="A3349">
        <v>3348</v>
      </c>
      <c r="B3349">
        <v>33</v>
      </c>
      <c r="C3349" t="s">
        <v>163</v>
      </c>
      <c r="D3349">
        <v>37.717905999999999</v>
      </c>
      <c r="E3349">
        <v>127.15519500000001</v>
      </c>
      <c r="F3349">
        <v>20400</v>
      </c>
      <c r="G3349" s="1">
        <v>42901</v>
      </c>
      <c r="H3349" s="2">
        <v>0.43180000000000002</v>
      </c>
      <c r="I3349" t="s">
        <v>984</v>
      </c>
    </row>
    <row r="3350" spans="1:9">
      <c r="A3350">
        <v>3349</v>
      </c>
      <c r="B3350">
        <v>42</v>
      </c>
      <c r="C3350" t="s">
        <v>76</v>
      </c>
      <c r="D3350">
        <v>37.531376999999999</v>
      </c>
      <c r="E3350">
        <v>127.16401999999999</v>
      </c>
      <c r="F3350">
        <v>43700</v>
      </c>
      <c r="G3350" s="1">
        <v>43121</v>
      </c>
      <c r="H3350" s="2">
        <v>0.72780999999999996</v>
      </c>
      <c r="I3350" t="s">
        <v>984</v>
      </c>
    </row>
    <row r="3351" spans="1:9">
      <c r="A3351">
        <v>3350</v>
      </c>
      <c r="B3351">
        <v>218</v>
      </c>
      <c r="C3351" t="s">
        <v>20</v>
      </c>
      <c r="D3351">
        <v>37.493913999999997</v>
      </c>
      <c r="E3351">
        <v>126.952106</v>
      </c>
      <c r="F3351">
        <v>63200</v>
      </c>
      <c r="G3351" s="1">
        <v>43057</v>
      </c>
      <c r="H3351" s="2">
        <v>0.96125000000000005</v>
      </c>
      <c r="I3351" t="s">
        <v>984</v>
      </c>
    </row>
    <row r="3352" spans="1:9">
      <c r="A3352">
        <v>3351</v>
      </c>
      <c r="B3352">
        <v>49</v>
      </c>
      <c r="C3352" t="s">
        <v>77</v>
      </c>
      <c r="D3352">
        <v>37.470396000000001</v>
      </c>
      <c r="E3352">
        <v>126.891814</v>
      </c>
      <c r="F3352">
        <v>86900</v>
      </c>
      <c r="G3352" s="1">
        <v>42470</v>
      </c>
      <c r="H3352" s="2">
        <v>0.62894000000000005</v>
      </c>
      <c r="I3352" t="s">
        <v>986</v>
      </c>
    </row>
    <row r="3353" spans="1:9">
      <c r="A3353">
        <v>3352</v>
      </c>
      <c r="B3353">
        <v>281</v>
      </c>
      <c r="C3353" t="s">
        <v>51</v>
      </c>
      <c r="D3353">
        <v>37.602904000000002</v>
      </c>
      <c r="E3353">
        <v>127.167486</v>
      </c>
      <c r="F3353">
        <v>148400</v>
      </c>
      <c r="G3353" s="1">
        <v>43104</v>
      </c>
      <c r="H3353" s="2">
        <v>0.99026000000000003</v>
      </c>
      <c r="I3353" t="s">
        <v>984</v>
      </c>
    </row>
    <row r="3354" spans="1:9">
      <c r="A3354">
        <v>3353</v>
      </c>
      <c r="B3354">
        <v>30</v>
      </c>
      <c r="C3354" t="s">
        <v>46</v>
      </c>
      <c r="D3354">
        <v>37.555177</v>
      </c>
      <c r="E3354">
        <v>127.10313600000001</v>
      </c>
      <c r="F3354">
        <v>67500</v>
      </c>
      <c r="G3354" s="1">
        <v>42408</v>
      </c>
      <c r="H3354" s="2">
        <v>0.45868999999999999</v>
      </c>
      <c r="I3354" t="s">
        <v>984</v>
      </c>
    </row>
    <row r="3355" spans="1:9">
      <c r="A3355">
        <v>3354</v>
      </c>
      <c r="B3355">
        <v>262</v>
      </c>
      <c r="C3355" t="s">
        <v>159</v>
      </c>
      <c r="D3355">
        <v>37.494093999999997</v>
      </c>
      <c r="E3355">
        <v>126.91325500000001</v>
      </c>
      <c r="F3355">
        <v>48900</v>
      </c>
      <c r="G3355" s="1">
        <v>42795</v>
      </c>
      <c r="H3355" s="2">
        <v>0.69974999999999998</v>
      </c>
      <c r="I3355" t="s">
        <v>988</v>
      </c>
    </row>
    <row r="3356" spans="1:9">
      <c r="A3356">
        <v>3355</v>
      </c>
      <c r="B3356">
        <v>240</v>
      </c>
      <c r="C3356" t="s">
        <v>108</v>
      </c>
      <c r="D3356">
        <v>37.668582999999998</v>
      </c>
      <c r="E3356">
        <v>126.897739</v>
      </c>
      <c r="F3356">
        <v>81500</v>
      </c>
      <c r="G3356" s="1">
        <v>42936</v>
      </c>
      <c r="H3356" s="2">
        <v>0.74255000000000004</v>
      </c>
      <c r="I3356" t="s">
        <v>988</v>
      </c>
    </row>
    <row r="3357" spans="1:9">
      <c r="A3357">
        <v>3356</v>
      </c>
      <c r="B3357">
        <v>208</v>
      </c>
      <c r="C3357" t="s">
        <v>22</v>
      </c>
      <c r="D3357">
        <v>37.677672999999999</v>
      </c>
      <c r="E3357">
        <v>127.015455</v>
      </c>
      <c r="F3357">
        <v>113200</v>
      </c>
      <c r="G3357" s="1">
        <v>42823</v>
      </c>
      <c r="H3357" s="2">
        <v>0.69443999999999995</v>
      </c>
      <c r="I3357" t="s">
        <v>984</v>
      </c>
    </row>
    <row r="3358" spans="1:9">
      <c r="A3358">
        <v>3357</v>
      </c>
      <c r="B3358">
        <v>105</v>
      </c>
      <c r="C3358" t="s">
        <v>119</v>
      </c>
      <c r="D3358">
        <v>37.562753999999998</v>
      </c>
      <c r="E3358">
        <v>126.87336000000001</v>
      </c>
      <c r="F3358">
        <v>19600</v>
      </c>
      <c r="G3358" s="1">
        <v>43071</v>
      </c>
      <c r="H3358" s="2">
        <v>0.56967999999999996</v>
      </c>
      <c r="I3358" t="s">
        <v>986</v>
      </c>
    </row>
    <row r="3359" spans="1:9">
      <c r="A3359">
        <v>3358</v>
      </c>
      <c r="B3359">
        <v>142</v>
      </c>
      <c r="C3359" t="s">
        <v>88</v>
      </c>
      <c r="D3359">
        <v>37.714922000000001</v>
      </c>
      <c r="E3359">
        <v>127.187473</v>
      </c>
      <c r="F3359">
        <v>129900</v>
      </c>
      <c r="G3359" s="1">
        <v>42582</v>
      </c>
      <c r="H3359" s="2">
        <v>0.76010999999999995</v>
      </c>
      <c r="I3359" t="s">
        <v>984</v>
      </c>
    </row>
    <row r="3360" spans="1:9">
      <c r="A3360">
        <v>3359</v>
      </c>
      <c r="B3360">
        <v>49</v>
      </c>
      <c r="C3360" t="s">
        <v>32</v>
      </c>
      <c r="D3360">
        <v>37.609977999999998</v>
      </c>
      <c r="E3360">
        <v>127.036372</v>
      </c>
      <c r="F3360">
        <v>98200</v>
      </c>
      <c r="G3360" s="1">
        <v>42612</v>
      </c>
      <c r="H3360" s="2">
        <v>0.37880999999999998</v>
      </c>
      <c r="I3360" t="s">
        <v>986</v>
      </c>
    </row>
    <row r="3361" spans="1:9">
      <c r="A3361">
        <v>3360</v>
      </c>
      <c r="B3361">
        <v>160</v>
      </c>
      <c r="C3361" t="s">
        <v>93</v>
      </c>
      <c r="D3361">
        <v>37.688906000000003</v>
      </c>
      <c r="E3361">
        <v>126.933059</v>
      </c>
      <c r="F3361">
        <v>109500</v>
      </c>
      <c r="G3361" s="1">
        <v>43039</v>
      </c>
      <c r="H3361" s="2">
        <v>0.69040000000000001</v>
      </c>
      <c r="I3361" t="s">
        <v>985</v>
      </c>
    </row>
    <row r="3362" spans="1:9">
      <c r="A3362">
        <v>3361</v>
      </c>
      <c r="B3362">
        <v>227</v>
      </c>
      <c r="C3362" t="s">
        <v>88</v>
      </c>
      <c r="D3362">
        <v>37.560890000000001</v>
      </c>
      <c r="E3362">
        <v>126.870504</v>
      </c>
      <c r="F3362">
        <v>70000</v>
      </c>
      <c r="G3362" s="1">
        <v>42390</v>
      </c>
      <c r="H3362" s="2">
        <v>0.57071000000000005</v>
      </c>
      <c r="I3362" t="s">
        <v>984</v>
      </c>
    </row>
    <row r="3363" spans="1:9">
      <c r="A3363">
        <v>3362</v>
      </c>
      <c r="B3363">
        <v>39</v>
      </c>
      <c r="C3363" t="s">
        <v>92</v>
      </c>
      <c r="D3363">
        <v>37.578744</v>
      </c>
      <c r="E3363">
        <v>127.01050600000001</v>
      </c>
      <c r="F3363">
        <v>130800</v>
      </c>
      <c r="G3363" s="1">
        <v>42567</v>
      </c>
      <c r="H3363" s="2">
        <v>0.82518000000000002</v>
      </c>
      <c r="I3363" t="s">
        <v>987</v>
      </c>
    </row>
    <row r="3364" spans="1:9">
      <c r="A3364">
        <v>3363</v>
      </c>
      <c r="B3364">
        <v>72</v>
      </c>
      <c r="C3364" t="s">
        <v>101</v>
      </c>
      <c r="D3364">
        <v>37.467343</v>
      </c>
      <c r="E3364">
        <v>127.040442</v>
      </c>
      <c r="F3364">
        <v>121300</v>
      </c>
      <c r="G3364" s="1">
        <v>42476</v>
      </c>
      <c r="H3364" s="2">
        <v>0.71628000000000003</v>
      </c>
      <c r="I3364" t="s">
        <v>984</v>
      </c>
    </row>
    <row r="3365" spans="1:9">
      <c r="A3365">
        <v>3364</v>
      </c>
      <c r="B3365">
        <v>140</v>
      </c>
      <c r="C3365" t="s">
        <v>152</v>
      </c>
      <c r="D3365">
        <v>37.515867999999998</v>
      </c>
      <c r="E3365">
        <v>127.127073</v>
      </c>
      <c r="F3365">
        <v>132700</v>
      </c>
      <c r="G3365" s="1">
        <v>42918</v>
      </c>
      <c r="H3365" s="2">
        <v>0.56367999999999996</v>
      </c>
      <c r="I3365" t="s">
        <v>986</v>
      </c>
    </row>
    <row r="3366" spans="1:9">
      <c r="A3366">
        <v>3365</v>
      </c>
      <c r="B3366">
        <v>106</v>
      </c>
      <c r="C3366" t="s">
        <v>152</v>
      </c>
      <c r="D3366">
        <v>37.504725999999998</v>
      </c>
      <c r="E3366">
        <v>127.039091</v>
      </c>
      <c r="F3366">
        <v>97000</v>
      </c>
      <c r="G3366" s="1">
        <v>42790</v>
      </c>
      <c r="H3366" s="2">
        <v>0.86190999999999995</v>
      </c>
      <c r="I3366" t="s">
        <v>986</v>
      </c>
    </row>
    <row r="3367" spans="1:9">
      <c r="A3367">
        <v>3366</v>
      </c>
      <c r="B3367">
        <v>201</v>
      </c>
      <c r="C3367" t="s">
        <v>100</v>
      </c>
      <c r="D3367">
        <v>37.665083000000003</v>
      </c>
      <c r="E3367">
        <v>127.07505399999999</v>
      </c>
      <c r="F3367">
        <v>132100</v>
      </c>
      <c r="G3367" s="1">
        <v>42859</v>
      </c>
      <c r="H3367" s="2">
        <v>0.70603000000000005</v>
      </c>
      <c r="I3367" t="s">
        <v>987</v>
      </c>
    </row>
    <row r="3368" spans="1:9">
      <c r="A3368">
        <v>3367</v>
      </c>
      <c r="B3368">
        <v>24</v>
      </c>
      <c r="C3368" t="s">
        <v>33</v>
      </c>
      <c r="D3368">
        <v>37.66901</v>
      </c>
      <c r="E3368">
        <v>127.154208</v>
      </c>
      <c r="F3368">
        <v>147400</v>
      </c>
      <c r="G3368" s="1">
        <v>43170</v>
      </c>
      <c r="H3368" s="2">
        <v>0.59765000000000001</v>
      </c>
      <c r="I3368" t="s">
        <v>985</v>
      </c>
    </row>
    <row r="3369" spans="1:9">
      <c r="A3369">
        <v>3368</v>
      </c>
      <c r="B3369">
        <v>119</v>
      </c>
      <c r="C3369" t="s">
        <v>20</v>
      </c>
      <c r="D3369">
        <v>37.547722999999998</v>
      </c>
      <c r="E3369">
        <v>127.162778</v>
      </c>
      <c r="F3369">
        <v>64300</v>
      </c>
      <c r="G3369" s="1">
        <v>42939</v>
      </c>
      <c r="H3369" s="2">
        <v>0.67308999999999997</v>
      </c>
      <c r="I3369" t="s">
        <v>984</v>
      </c>
    </row>
    <row r="3370" spans="1:9">
      <c r="A3370">
        <v>3369</v>
      </c>
      <c r="B3370">
        <v>222</v>
      </c>
      <c r="C3370" t="s">
        <v>64</v>
      </c>
      <c r="D3370">
        <v>37.677343</v>
      </c>
      <c r="E3370">
        <v>127.15032600000001</v>
      </c>
      <c r="F3370">
        <v>23400</v>
      </c>
      <c r="G3370" s="1">
        <v>42487</v>
      </c>
      <c r="H3370" s="2">
        <v>0.65720999999999996</v>
      </c>
      <c r="I3370" t="s">
        <v>984</v>
      </c>
    </row>
    <row r="3371" spans="1:9">
      <c r="A3371">
        <v>3370</v>
      </c>
      <c r="B3371">
        <v>235</v>
      </c>
      <c r="C3371" t="s">
        <v>38</v>
      </c>
      <c r="D3371">
        <v>37.566772</v>
      </c>
      <c r="E3371">
        <v>127.01115</v>
      </c>
      <c r="F3371">
        <v>65500</v>
      </c>
      <c r="G3371" s="1">
        <v>42893</v>
      </c>
      <c r="H3371" s="2">
        <v>0.56871000000000005</v>
      </c>
      <c r="I3371" t="s">
        <v>986</v>
      </c>
    </row>
    <row r="3372" spans="1:9">
      <c r="A3372">
        <v>3371</v>
      </c>
      <c r="B3372">
        <v>183</v>
      </c>
      <c r="C3372" t="s">
        <v>42</v>
      </c>
      <c r="D3372">
        <v>37.562930000000001</v>
      </c>
      <c r="E3372">
        <v>127.083071</v>
      </c>
      <c r="F3372">
        <v>45200</v>
      </c>
      <c r="G3372" s="1">
        <v>42385</v>
      </c>
      <c r="H3372" s="2">
        <v>0.73155999999999999</v>
      </c>
      <c r="I3372" t="s">
        <v>984</v>
      </c>
    </row>
    <row r="3373" spans="1:9">
      <c r="A3373">
        <v>3372</v>
      </c>
      <c r="B3373">
        <v>96</v>
      </c>
      <c r="C3373" t="s">
        <v>51</v>
      </c>
      <c r="D3373">
        <v>37.442166999999998</v>
      </c>
      <c r="E3373">
        <v>127.16289999999999</v>
      </c>
      <c r="F3373">
        <v>71100</v>
      </c>
      <c r="G3373" s="1">
        <v>42776</v>
      </c>
      <c r="H3373" s="2">
        <v>0.76168999999999998</v>
      </c>
      <c r="I3373" t="s">
        <v>984</v>
      </c>
    </row>
    <row r="3374" spans="1:9">
      <c r="A3374">
        <v>3373</v>
      </c>
      <c r="B3374">
        <v>73</v>
      </c>
      <c r="C3374" t="s">
        <v>93</v>
      </c>
      <c r="D3374">
        <v>37.594107999999999</v>
      </c>
      <c r="E3374">
        <v>126.871037</v>
      </c>
      <c r="F3374">
        <v>125500</v>
      </c>
      <c r="G3374" s="1">
        <v>43084</v>
      </c>
      <c r="H3374" s="2">
        <v>0.62939000000000001</v>
      </c>
      <c r="I3374" t="s">
        <v>985</v>
      </c>
    </row>
    <row r="3375" spans="1:9">
      <c r="A3375">
        <v>3374</v>
      </c>
      <c r="B3375">
        <v>211</v>
      </c>
      <c r="C3375" t="s">
        <v>27</v>
      </c>
      <c r="D3375">
        <v>37.488984000000002</v>
      </c>
      <c r="E3375">
        <v>126.854662</v>
      </c>
      <c r="F3375">
        <v>4700</v>
      </c>
      <c r="G3375" s="1">
        <v>42545</v>
      </c>
      <c r="H3375" s="2">
        <v>0.37979000000000002</v>
      </c>
      <c r="I3375" t="s">
        <v>984</v>
      </c>
    </row>
    <row r="3376" spans="1:9">
      <c r="A3376">
        <v>3375</v>
      </c>
      <c r="B3376">
        <v>206</v>
      </c>
      <c r="C3376" t="s">
        <v>32</v>
      </c>
      <c r="D3376">
        <v>37.480902999999998</v>
      </c>
      <c r="E3376">
        <v>127.06878</v>
      </c>
      <c r="F3376">
        <v>36600</v>
      </c>
      <c r="G3376" s="1">
        <v>42474</v>
      </c>
      <c r="H3376" s="2">
        <v>0.55740000000000001</v>
      </c>
      <c r="I3376" t="s">
        <v>986</v>
      </c>
    </row>
    <row r="3377" spans="1:9">
      <c r="A3377">
        <v>3376</v>
      </c>
      <c r="B3377">
        <v>160</v>
      </c>
      <c r="C3377" t="s">
        <v>32</v>
      </c>
      <c r="D3377">
        <v>37.494630999999998</v>
      </c>
      <c r="E3377">
        <v>127.082655</v>
      </c>
      <c r="F3377">
        <v>134200</v>
      </c>
      <c r="G3377" s="1">
        <v>42475</v>
      </c>
      <c r="H3377" s="2">
        <v>0.46617999999999998</v>
      </c>
      <c r="I3377" t="s">
        <v>986</v>
      </c>
    </row>
    <row r="3378" spans="1:9">
      <c r="A3378">
        <v>3377</v>
      </c>
      <c r="B3378">
        <v>156</v>
      </c>
      <c r="C3378" t="s">
        <v>32</v>
      </c>
      <c r="D3378">
        <v>37.516755000000003</v>
      </c>
      <c r="E3378">
        <v>127.118163</v>
      </c>
      <c r="F3378">
        <v>14300</v>
      </c>
      <c r="G3378" s="1">
        <v>42782</v>
      </c>
      <c r="H3378" s="2">
        <v>0.46804000000000001</v>
      </c>
      <c r="I3378" t="s">
        <v>986</v>
      </c>
    </row>
    <row r="3379" spans="1:9">
      <c r="A3379">
        <v>3378</v>
      </c>
      <c r="B3379">
        <v>110</v>
      </c>
      <c r="C3379" t="s">
        <v>133</v>
      </c>
      <c r="D3379">
        <v>37.603498000000002</v>
      </c>
      <c r="E3379">
        <v>126.881868</v>
      </c>
      <c r="F3379">
        <v>11200</v>
      </c>
      <c r="G3379" s="1">
        <v>42969</v>
      </c>
      <c r="H3379" s="2">
        <v>0.52659999999999996</v>
      </c>
      <c r="I3379" t="s">
        <v>986</v>
      </c>
    </row>
    <row r="3380" spans="1:9">
      <c r="A3380">
        <v>3379</v>
      </c>
      <c r="B3380">
        <v>85</v>
      </c>
      <c r="C3380" t="s">
        <v>88</v>
      </c>
      <c r="D3380">
        <v>37.453682999999998</v>
      </c>
      <c r="E3380">
        <v>127.177998</v>
      </c>
      <c r="F3380">
        <v>84200</v>
      </c>
      <c r="G3380" s="1">
        <v>43057</v>
      </c>
      <c r="H3380" s="2">
        <v>0.69394</v>
      </c>
      <c r="I3380" t="s">
        <v>984</v>
      </c>
    </row>
    <row r="3381" spans="1:9">
      <c r="A3381">
        <v>3380</v>
      </c>
      <c r="B3381">
        <v>94</v>
      </c>
      <c r="C3381" t="s">
        <v>119</v>
      </c>
      <c r="D3381">
        <v>37.535829999999997</v>
      </c>
      <c r="E3381">
        <v>127.08902399999999</v>
      </c>
      <c r="F3381">
        <v>5800</v>
      </c>
      <c r="G3381" s="1">
        <v>42396</v>
      </c>
      <c r="H3381" s="2">
        <v>0.65208999999999995</v>
      </c>
      <c r="I3381" t="s">
        <v>986</v>
      </c>
    </row>
    <row r="3382" spans="1:9">
      <c r="A3382">
        <v>3381</v>
      </c>
      <c r="B3382">
        <v>153</v>
      </c>
      <c r="C3382" t="s">
        <v>68</v>
      </c>
      <c r="D3382">
        <v>37.670344</v>
      </c>
      <c r="E3382">
        <v>126.96586600000001</v>
      </c>
      <c r="F3382">
        <v>24200</v>
      </c>
      <c r="G3382" s="1">
        <v>42553</v>
      </c>
      <c r="H3382" s="2">
        <v>0.90588000000000002</v>
      </c>
      <c r="I3382" t="s">
        <v>984</v>
      </c>
    </row>
    <row r="3383" spans="1:9">
      <c r="A3383">
        <v>3382</v>
      </c>
      <c r="B3383">
        <v>53</v>
      </c>
      <c r="C3383" t="s">
        <v>37</v>
      </c>
      <c r="D3383">
        <v>37.512273999999998</v>
      </c>
      <c r="E3383">
        <v>126.895661</v>
      </c>
      <c r="F3383">
        <v>16500</v>
      </c>
      <c r="G3383" s="1">
        <v>42926</v>
      </c>
      <c r="H3383" s="2">
        <v>0.88924999999999998</v>
      </c>
      <c r="I3383" t="s">
        <v>984</v>
      </c>
    </row>
    <row r="3384" spans="1:9">
      <c r="A3384">
        <v>3383</v>
      </c>
      <c r="B3384">
        <v>103</v>
      </c>
      <c r="C3384" t="s">
        <v>92</v>
      </c>
      <c r="D3384">
        <v>37.692827000000001</v>
      </c>
      <c r="E3384">
        <v>127.157545</v>
      </c>
      <c r="F3384">
        <v>85300</v>
      </c>
      <c r="G3384" s="1">
        <v>42830</v>
      </c>
      <c r="H3384" s="2">
        <v>0.44929999999999998</v>
      </c>
      <c r="I3384" t="s">
        <v>987</v>
      </c>
    </row>
    <row r="3385" spans="1:9">
      <c r="A3385">
        <v>3384</v>
      </c>
      <c r="B3385">
        <v>205</v>
      </c>
      <c r="C3385" t="s">
        <v>27</v>
      </c>
      <c r="D3385">
        <v>37.653657000000003</v>
      </c>
      <c r="E3385">
        <v>126.96759299999999</v>
      </c>
      <c r="F3385">
        <v>140400</v>
      </c>
      <c r="G3385" s="1">
        <v>43134</v>
      </c>
      <c r="H3385" s="2">
        <v>0.79830999999999996</v>
      </c>
      <c r="I3385" t="s">
        <v>984</v>
      </c>
    </row>
    <row r="3386" spans="1:9">
      <c r="A3386">
        <v>3385</v>
      </c>
      <c r="B3386">
        <v>114</v>
      </c>
      <c r="C3386" t="s">
        <v>76</v>
      </c>
      <c r="D3386">
        <v>37.455376000000001</v>
      </c>
      <c r="E3386">
        <v>126.877016</v>
      </c>
      <c r="F3386">
        <v>3800</v>
      </c>
      <c r="G3386" s="1">
        <v>42800</v>
      </c>
      <c r="H3386" s="2">
        <v>0.91596999999999995</v>
      </c>
      <c r="I3386" t="s">
        <v>984</v>
      </c>
    </row>
    <row r="3387" spans="1:9">
      <c r="A3387">
        <v>3386</v>
      </c>
      <c r="B3387">
        <v>121</v>
      </c>
      <c r="C3387" t="s">
        <v>133</v>
      </c>
      <c r="D3387">
        <v>37.548569999999998</v>
      </c>
      <c r="E3387">
        <v>126.975566</v>
      </c>
      <c r="F3387">
        <v>122300</v>
      </c>
      <c r="G3387" s="1">
        <v>42803</v>
      </c>
      <c r="H3387" s="2">
        <v>0.44384000000000001</v>
      </c>
      <c r="I3387" t="s">
        <v>986</v>
      </c>
    </row>
    <row r="3388" spans="1:9">
      <c r="A3388">
        <v>3387</v>
      </c>
      <c r="B3388">
        <v>249</v>
      </c>
      <c r="C3388" t="s">
        <v>64</v>
      </c>
      <c r="D3388">
        <v>37.624876999999998</v>
      </c>
      <c r="E3388">
        <v>127.152913</v>
      </c>
      <c r="F3388">
        <v>77700</v>
      </c>
      <c r="G3388" s="1">
        <v>42537</v>
      </c>
      <c r="H3388" s="2">
        <v>0.86565999999999999</v>
      </c>
      <c r="I3388" t="s">
        <v>984</v>
      </c>
    </row>
    <row r="3389" spans="1:9">
      <c r="A3389">
        <v>3388</v>
      </c>
      <c r="B3389">
        <v>280</v>
      </c>
      <c r="C3389" t="s">
        <v>133</v>
      </c>
      <c r="D3389">
        <v>37.637430000000002</v>
      </c>
      <c r="E3389">
        <v>126.92446</v>
      </c>
      <c r="F3389">
        <v>8200</v>
      </c>
      <c r="G3389" s="1">
        <v>42985</v>
      </c>
      <c r="H3389" s="2">
        <v>0.41309000000000001</v>
      </c>
      <c r="I3389" t="s">
        <v>986</v>
      </c>
    </row>
    <row r="3390" spans="1:9">
      <c r="A3390">
        <v>3389</v>
      </c>
      <c r="B3390">
        <v>205</v>
      </c>
      <c r="C3390" t="s">
        <v>92</v>
      </c>
      <c r="D3390">
        <v>37.503394999999998</v>
      </c>
      <c r="E3390">
        <v>127.098451</v>
      </c>
      <c r="F3390">
        <v>43300</v>
      </c>
      <c r="G3390" s="1">
        <v>43145</v>
      </c>
      <c r="H3390" s="2">
        <v>0.75048000000000004</v>
      </c>
      <c r="I3390" t="s">
        <v>987</v>
      </c>
    </row>
    <row r="3391" spans="1:9">
      <c r="A3391">
        <v>3390</v>
      </c>
      <c r="B3391">
        <v>244</v>
      </c>
      <c r="C3391" t="s">
        <v>119</v>
      </c>
      <c r="D3391">
        <v>37.451352</v>
      </c>
      <c r="E3391">
        <v>127.058595</v>
      </c>
      <c r="F3391">
        <v>96800</v>
      </c>
      <c r="G3391" s="1">
        <v>42489</v>
      </c>
      <c r="H3391" s="2">
        <v>0.99846999999999997</v>
      </c>
      <c r="I3391" t="s">
        <v>986</v>
      </c>
    </row>
    <row r="3392" spans="1:9">
      <c r="A3392">
        <v>3391</v>
      </c>
      <c r="B3392">
        <v>189</v>
      </c>
      <c r="C3392" t="s">
        <v>119</v>
      </c>
      <c r="D3392">
        <v>37.548195</v>
      </c>
      <c r="E3392">
        <v>126.88644499999999</v>
      </c>
      <c r="F3392">
        <v>79700</v>
      </c>
      <c r="G3392" s="1">
        <v>42548</v>
      </c>
      <c r="H3392" s="2">
        <v>0.40333999999999998</v>
      </c>
      <c r="I3392" t="s">
        <v>986</v>
      </c>
    </row>
    <row r="3393" spans="1:9">
      <c r="A3393">
        <v>3392</v>
      </c>
      <c r="B3393">
        <v>166</v>
      </c>
      <c r="C3393" t="s">
        <v>64</v>
      </c>
      <c r="D3393">
        <v>37.645401</v>
      </c>
      <c r="E3393">
        <v>127.199022</v>
      </c>
      <c r="F3393">
        <v>16000</v>
      </c>
      <c r="G3393" s="1">
        <v>42473</v>
      </c>
      <c r="H3393" s="2">
        <v>0.62661999999999995</v>
      </c>
      <c r="I3393" t="s">
        <v>984</v>
      </c>
    </row>
    <row r="3394" spans="1:9">
      <c r="A3394">
        <v>3393</v>
      </c>
      <c r="B3394">
        <v>282</v>
      </c>
      <c r="C3394" t="s">
        <v>119</v>
      </c>
      <c r="D3394">
        <v>37.635233999999997</v>
      </c>
      <c r="E3394">
        <v>127.137416</v>
      </c>
      <c r="F3394">
        <v>8200</v>
      </c>
      <c r="G3394" s="1">
        <v>42699</v>
      </c>
      <c r="H3394" s="2">
        <v>0.80718000000000001</v>
      </c>
      <c r="I3394" t="s">
        <v>986</v>
      </c>
    </row>
    <row r="3395" spans="1:9">
      <c r="A3395">
        <v>3394</v>
      </c>
      <c r="B3395">
        <v>244</v>
      </c>
      <c r="C3395" t="s">
        <v>72</v>
      </c>
      <c r="D3395">
        <v>37.696978000000001</v>
      </c>
      <c r="E3395">
        <v>126.95778</v>
      </c>
      <c r="F3395">
        <v>18800</v>
      </c>
      <c r="G3395" s="1">
        <v>42991</v>
      </c>
      <c r="H3395" s="2">
        <v>0.71850000000000003</v>
      </c>
      <c r="I3395" t="s">
        <v>984</v>
      </c>
    </row>
    <row r="3396" spans="1:9">
      <c r="A3396">
        <v>3395</v>
      </c>
      <c r="B3396">
        <v>50</v>
      </c>
      <c r="C3396" t="s">
        <v>152</v>
      </c>
      <c r="D3396">
        <v>37.545265999999998</v>
      </c>
      <c r="E3396">
        <v>127.070802</v>
      </c>
      <c r="F3396">
        <v>28500</v>
      </c>
      <c r="G3396" s="1">
        <v>42891</v>
      </c>
      <c r="H3396" s="2">
        <v>0.48803000000000002</v>
      </c>
      <c r="I3396" t="s">
        <v>986</v>
      </c>
    </row>
    <row r="3397" spans="1:9">
      <c r="A3397">
        <v>3396</v>
      </c>
      <c r="B3397">
        <v>289</v>
      </c>
      <c r="C3397" t="s">
        <v>20</v>
      </c>
      <c r="D3397">
        <v>37.618926000000002</v>
      </c>
      <c r="E3397">
        <v>127.091435</v>
      </c>
      <c r="F3397">
        <v>69000</v>
      </c>
      <c r="G3397" s="1">
        <v>42438</v>
      </c>
      <c r="H3397" s="2">
        <v>0.56322000000000005</v>
      </c>
      <c r="I3397" t="s">
        <v>984</v>
      </c>
    </row>
    <row r="3398" spans="1:9">
      <c r="A3398">
        <v>3397</v>
      </c>
      <c r="B3398">
        <v>63</v>
      </c>
      <c r="C3398" t="s">
        <v>133</v>
      </c>
      <c r="D3398">
        <v>37.571348999999998</v>
      </c>
      <c r="E3398">
        <v>127.177314</v>
      </c>
      <c r="F3398">
        <v>107800</v>
      </c>
      <c r="G3398" s="1">
        <v>43075</v>
      </c>
      <c r="H3398" s="2">
        <v>0.80437000000000003</v>
      </c>
      <c r="I3398" t="s">
        <v>986</v>
      </c>
    </row>
    <row r="3399" spans="1:9">
      <c r="A3399">
        <v>3398</v>
      </c>
      <c r="B3399">
        <v>108</v>
      </c>
      <c r="C3399" t="s">
        <v>84</v>
      </c>
      <c r="D3399">
        <v>37.566541999999998</v>
      </c>
      <c r="E3399">
        <v>126.902002</v>
      </c>
      <c r="F3399">
        <v>41000</v>
      </c>
      <c r="G3399" s="1">
        <v>42646</v>
      </c>
      <c r="H3399" s="2">
        <v>0.59104000000000001</v>
      </c>
      <c r="I3399" t="s">
        <v>984</v>
      </c>
    </row>
    <row r="3400" spans="1:9">
      <c r="A3400">
        <v>3399</v>
      </c>
      <c r="B3400">
        <v>207</v>
      </c>
      <c r="C3400" t="s">
        <v>51</v>
      </c>
      <c r="D3400">
        <v>37.499206000000001</v>
      </c>
      <c r="E3400">
        <v>127.147651</v>
      </c>
      <c r="F3400">
        <v>87700</v>
      </c>
      <c r="G3400" s="1">
        <v>42580</v>
      </c>
      <c r="H3400" s="2">
        <v>0.95001000000000002</v>
      </c>
      <c r="I3400" t="s">
        <v>984</v>
      </c>
    </row>
    <row r="3401" spans="1:9">
      <c r="A3401">
        <v>3400</v>
      </c>
      <c r="B3401">
        <v>149</v>
      </c>
      <c r="C3401" t="s">
        <v>76</v>
      </c>
      <c r="D3401">
        <v>37.703139999999998</v>
      </c>
      <c r="E3401">
        <v>126.966358</v>
      </c>
      <c r="F3401">
        <v>90000</v>
      </c>
      <c r="G3401" s="1">
        <v>42696</v>
      </c>
      <c r="H3401" s="2">
        <v>0.47487000000000001</v>
      </c>
      <c r="I3401" t="s">
        <v>984</v>
      </c>
    </row>
    <row r="3402" spans="1:9">
      <c r="A3402">
        <v>3401</v>
      </c>
      <c r="B3402">
        <v>168</v>
      </c>
      <c r="C3402" t="s">
        <v>22</v>
      </c>
      <c r="D3402">
        <v>37.469245000000001</v>
      </c>
      <c r="E3402">
        <v>126.897936</v>
      </c>
      <c r="F3402">
        <v>115000</v>
      </c>
      <c r="G3402" s="1">
        <v>42579</v>
      </c>
      <c r="H3402" s="2">
        <v>0.66564999999999996</v>
      </c>
      <c r="I3402" t="s">
        <v>984</v>
      </c>
    </row>
    <row r="3403" spans="1:9">
      <c r="A3403">
        <v>3402</v>
      </c>
      <c r="B3403">
        <v>160</v>
      </c>
      <c r="C3403" t="s">
        <v>27</v>
      </c>
      <c r="D3403">
        <v>37.657220000000002</v>
      </c>
      <c r="E3403">
        <v>127.19682299999999</v>
      </c>
      <c r="F3403">
        <v>137900</v>
      </c>
      <c r="G3403" s="1">
        <v>42962</v>
      </c>
      <c r="H3403" s="2">
        <v>0.83384000000000003</v>
      </c>
      <c r="I3403" t="s">
        <v>984</v>
      </c>
    </row>
    <row r="3404" spans="1:9">
      <c r="A3404">
        <v>3403</v>
      </c>
      <c r="B3404">
        <v>232</v>
      </c>
      <c r="C3404" t="s">
        <v>72</v>
      </c>
      <c r="D3404">
        <v>37.564757</v>
      </c>
      <c r="E3404">
        <v>127.04974300000001</v>
      </c>
      <c r="F3404">
        <v>150300</v>
      </c>
      <c r="G3404" s="1">
        <v>42577</v>
      </c>
      <c r="H3404" s="2">
        <v>0.52551999999999999</v>
      </c>
      <c r="I3404" t="s">
        <v>984</v>
      </c>
    </row>
    <row r="3405" spans="1:9">
      <c r="A3405">
        <v>3404</v>
      </c>
      <c r="B3405">
        <v>279</v>
      </c>
      <c r="C3405" t="s">
        <v>88</v>
      </c>
      <c r="D3405">
        <v>37.66545</v>
      </c>
      <c r="E3405">
        <v>127.070234</v>
      </c>
      <c r="F3405">
        <v>47200</v>
      </c>
      <c r="G3405" s="1">
        <v>43152</v>
      </c>
      <c r="H3405" s="2">
        <v>0.62402999999999997</v>
      </c>
      <c r="I3405" t="s">
        <v>984</v>
      </c>
    </row>
    <row r="3406" spans="1:9">
      <c r="A3406">
        <v>3405</v>
      </c>
      <c r="B3406">
        <v>259</v>
      </c>
      <c r="C3406" t="s">
        <v>46</v>
      </c>
      <c r="D3406">
        <v>37.625326000000001</v>
      </c>
      <c r="E3406">
        <v>126.957522</v>
      </c>
      <c r="F3406">
        <v>31000</v>
      </c>
      <c r="G3406" s="1">
        <v>42656</v>
      </c>
      <c r="H3406" s="2">
        <v>0.93125999999999998</v>
      </c>
      <c r="I3406" t="s">
        <v>984</v>
      </c>
    </row>
    <row r="3407" spans="1:9">
      <c r="A3407">
        <v>3406</v>
      </c>
      <c r="B3407">
        <v>179</v>
      </c>
      <c r="C3407" t="s">
        <v>51</v>
      </c>
      <c r="D3407">
        <v>37.637836</v>
      </c>
      <c r="E3407">
        <v>126.926469</v>
      </c>
      <c r="F3407">
        <v>56100</v>
      </c>
      <c r="G3407" s="1">
        <v>42694</v>
      </c>
      <c r="H3407" s="2">
        <v>0.66795000000000004</v>
      </c>
      <c r="I3407" t="s">
        <v>984</v>
      </c>
    </row>
    <row r="3408" spans="1:9">
      <c r="A3408">
        <v>3407</v>
      </c>
      <c r="B3408">
        <v>11</v>
      </c>
      <c r="C3408" t="s">
        <v>64</v>
      </c>
      <c r="D3408">
        <v>37.502966999999998</v>
      </c>
      <c r="E3408">
        <v>127.025519</v>
      </c>
      <c r="F3408">
        <v>57200</v>
      </c>
      <c r="G3408" s="1">
        <v>43005</v>
      </c>
      <c r="H3408" s="2">
        <v>0.82354000000000005</v>
      </c>
      <c r="I3408" t="s">
        <v>984</v>
      </c>
    </row>
    <row r="3409" spans="1:9">
      <c r="A3409">
        <v>3408</v>
      </c>
      <c r="B3409">
        <v>241</v>
      </c>
      <c r="C3409" t="s">
        <v>92</v>
      </c>
      <c r="D3409">
        <v>37.453766999999999</v>
      </c>
      <c r="E3409">
        <v>127.02683</v>
      </c>
      <c r="F3409">
        <v>54000</v>
      </c>
      <c r="G3409" s="1">
        <v>42744</v>
      </c>
      <c r="H3409" s="2">
        <v>0.44983000000000001</v>
      </c>
      <c r="I3409" t="s">
        <v>987</v>
      </c>
    </row>
    <row r="3410" spans="1:9">
      <c r="A3410">
        <v>3409</v>
      </c>
      <c r="B3410">
        <v>115</v>
      </c>
      <c r="C3410" t="s">
        <v>88</v>
      </c>
      <c r="D3410">
        <v>37.703265000000002</v>
      </c>
      <c r="E3410">
        <v>126.90149099999999</v>
      </c>
      <c r="F3410">
        <v>79600</v>
      </c>
      <c r="G3410" s="1">
        <v>42871</v>
      </c>
      <c r="H3410" s="2">
        <v>0.64973999999999998</v>
      </c>
      <c r="I3410" t="s">
        <v>984</v>
      </c>
    </row>
    <row r="3411" spans="1:9">
      <c r="A3411">
        <v>3410</v>
      </c>
      <c r="B3411">
        <v>83</v>
      </c>
      <c r="C3411" t="s">
        <v>163</v>
      </c>
      <c r="D3411">
        <v>37.636856999999999</v>
      </c>
      <c r="E3411">
        <v>126.923344</v>
      </c>
      <c r="F3411">
        <v>106100</v>
      </c>
      <c r="G3411" s="1">
        <v>42398</v>
      </c>
      <c r="H3411" s="2">
        <v>0.59641</v>
      </c>
      <c r="I3411" t="s">
        <v>984</v>
      </c>
    </row>
    <row r="3412" spans="1:9">
      <c r="A3412">
        <v>3411</v>
      </c>
      <c r="B3412">
        <v>269</v>
      </c>
      <c r="C3412" t="s">
        <v>47</v>
      </c>
      <c r="D3412">
        <v>37.709789999999998</v>
      </c>
      <c r="E3412">
        <v>127.13303399999999</v>
      </c>
      <c r="F3412">
        <v>54200</v>
      </c>
      <c r="G3412" s="1">
        <v>43124</v>
      </c>
      <c r="H3412" s="2">
        <v>0.92337000000000002</v>
      </c>
      <c r="I3412" t="s">
        <v>986</v>
      </c>
    </row>
    <row r="3413" spans="1:9">
      <c r="A3413">
        <v>3412</v>
      </c>
      <c r="B3413">
        <v>131</v>
      </c>
      <c r="C3413" t="s">
        <v>93</v>
      </c>
      <c r="D3413">
        <v>37.644348000000001</v>
      </c>
      <c r="E3413">
        <v>127.167383</v>
      </c>
      <c r="F3413">
        <v>148600</v>
      </c>
      <c r="G3413" s="1">
        <v>43003</v>
      </c>
      <c r="H3413" s="2">
        <v>0.62061999999999995</v>
      </c>
      <c r="I3413" t="s">
        <v>985</v>
      </c>
    </row>
    <row r="3414" spans="1:9">
      <c r="A3414">
        <v>3413</v>
      </c>
      <c r="B3414">
        <v>154</v>
      </c>
      <c r="C3414" t="s">
        <v>108</v>
      </c>
      <c r="D3414">
        <v>37.527633999999999</v>
      </c>
      <c r="E3414">
        <v>127.041197</v>
      </c>
      <c r="F3414">
        <v>24800</v>
      </c>
      <c r="G3414" s="1">
        <v>42682</v>
      </c>
      <c r="H3414" s="2">
        <v>0.85502</v>
      </c>
      <c r="I3414" t="s">
        <v>988</v>
      </c>
    </row>
    <row r="3415" spans="1:9">
      <c r="A3415">
        <v>3414</v>
      </c>
      <c r="B3415">
        <v>300</v>
      </c>
      <c r="C3415" t="s">
        <v>133</v>
      </c>
      <c r="D3415">
        <v>37.684145000000001</v>
      </c>
      <c r="E3415">
        <v>127.12338699999999</v>
      </c>
      <c r="F3415">
        <v>47400</v>
      </c>
      <c r="G3415" s="1">
        <v>42718</v>
      </c>
      <c r="H3415" s="2">
        <v>0.89380000000000004</v>
      </c>
      <c r="I3415" t="s">
        <v>986</v>
      </c>
    </row>
    <row r="3416" spans="1:9">
      <c r="A3416">
        <v>3415</v>
      </c>
      <c r="B3416">
        <v>147</v>
      </c>
      <c r="C3416" t="s">
        <v>64</v>
      </c>
      <c r="D3416">
        <v>37.450785000000003</v>
      </c>
      <c r="E3416">
        <v>127.137123</v>
      </c>
      <c r="F3416">
        <v>75100</v>
      </c>
      <c r="G3416" s="1">
        <v>42762</v>
      </c>
      <c r="H3416" s="2">
        <v>0.57123999999999997</v>
      </c>
      <c r="I3416" t="s">
        <v>984</v>
      </c>
    </row>
    <row r="3417" spans="1:9">
      <c r="A3417">
        <v>3416</v>
      </c>
      <c r="B3417">
        <v>55</v>
      </c>
      <c r="C3417" t="s">
        <v>46</v>
      </c>
      <c r="D3417">
        <v>37.443531</v>
      </c>
      <c r="E3417">
        <v>126.883032</v>
      </c>
      <c r="F3417">
        <v>48100</v>
      </c>
      <c r="G3417" s="1">
        <v>42949</v>
      </c>
      <c r="H3417" s="2">
        <v>0.58435999999999999</v>
      </c>
      <c r="I3417" t="s">
        <v>984</v>
      </c>
    </row>
    <row r="3418" spans="1:9">
      <c r="A3418">
        <v>3417</v>
      </c>
      <c r="B3418">
        <v>239</v>
      </c>
      <c r="C3418" t="s">
        <v>93</v>
      </c>
      <c r="D3418">
        <v>37.609817</v>
      </c>
      <c r="E3418">
        <v>127.110889</v>
      </c>
      <c r="F3418">
        <v>11600</v>
      </c>
      <c r="G3418" s="1">
        <v>43104</v>
      </c>
      <c r="H3418" s="2">
        <v>0.51819000000000004</v>
      </c>
      <c r="I3418" t="s">
        <v>985</v>
      </c>
    </row>
    <row r="3419" spans="1:9">
      <c r="A3419">
        <v>3418</v>
      </c>
      <c r="B3419">
        <v>140</v>
      </c>
      <c r="C3419" t="s">
        <v>119</v>
      </c>
      <c r="D3419">
        <v>37.574587000000001</v>
      </c>
      <c r="E3419">
        <v>126.97671</v>
      </c>
      <c r="F3419">
        <v>78300</v>
      </c>
      <c r="G3419" s="1">
        <v>42898</v>
      </c>
      <c r="H3419" s="2">
        <v>0.95508000000000004</v>
      </c>
      <c r="I3419" t="s">
        <v>986</v>
      </c>
    </row>
    <row r="3420" spans="1:9">
      <c r="A3420">
        <v>3419</v>
      </c>
      <c r="B3420">
        <v>191</v>
      </c>
      <c r="C3420" t="s">
        <v>23</v>
      </c>
      <c r="D3420">
        <v>37.609665999999997</v>
      </c>
      <c r="E3420">
        <v>126.921284</v>
      </c>
      <c r="F3420">
        <v>128800</v>
      </c>
      <c r="G3420" s="1">
        <v>42415</v>
      </c>
      <c r="H3420" s="2">
        <v>0.77164999999999995</v>
      </c>
      <c r="I3420" t="s">
        <v>984</v>
      </c>
    </row>
    <row r="3421" spans="1:9">
      <c r="A3421">
        <v>3420</v>
      </c>
      <c r="B3421">
        <v>37</v>
      </c>
      <c r="C3421" t="s">
        <v>100</v>
      </c>
      <c r="D3421">
        <v>37.460436000000001</v>
      </c>
      <c r="E3421">
        <v>126.899214</v>
      </c>
      <c r="F3421">
        <v>134400</v>
      </c>
      <c r="G3421" s="1">
        <v>42456</v>
      </c>
      <c r="H3421" s="2">
        <v>0.9234</v>
      </c>
      <c r="I3421" t="s">
        <v>987</v>
      </c>
    </row>
    <row r="3422" spans="1:9">
      <c r="A3422">
        <v>3421</v>
      </c>
      <c r="B3422">
        <v>209</v>
      </c>
      <c r="C3422" t="s">
        <v>27</v>
      </c>
      <c r="D3422">
        <v>37.663021999999998</v>
      </c>
      <c r="E3422">
        <v>126.90338300000001</v>
      </c>
      <c r="F3422">
        <v>151300</v>
      </c>
      <c r="G3422" s="1">
        <v>42889</v>
      </c>
      <c r="H3422" s="2">
        <v>0.92901</v>
      </c>
      <c r="I3422" t="s">
        <v>984</v>
      </c>
    </row>
    <row r="3423" spans="1:9">
      <c r="A3423">
        <v>3422</v>
      </c>
      <c r="B3423">
        <v>188</v>
      </c>
      <c r="C3423" t="s">
        <v>77</v>
      </c>
      <c r="D3423">
        <v>37.576858000000001</v>
      </c>
      <c r="E3423">
        <v>126.982276</v>
      </c>
      <c r="F3423">
        <v>147400</v>
      </c>
      <c r="G3423" s="1">
        <v>42524</v>
      </c>
      <c r="H3423" s="2">
        <v>0.94810000000000005</v>
      </c>
      <c r="I3423" t="s">
        <v>986</v>
      </c>
    </row>
    <row r="3424" spans="1:9">
      <c r="A3424">
        <v>3423</v>
      </c>
      <c r="B3424">
        <v>11</v>
      </c>
      <c r="C3424" t="s">
        <v>108</v>
      </c>
      <c r="D3424">
        <v>37.570436000000001</v>
      </c>
      <c r="E3424">
        <v>127.19920500000001</v>
      </c>
      <c r="F3424">
        <v>21700</v>
      </c>
      <c r="G3424" s="1">
        <v>42552</v>
      </c>
      <c r="H3424" s="2">
        <v>0.44457999999999998</v>
      </c>
      <c r="I3424" t="s">
        <v>988</v>
      </c>
    </row>
    <row r="3425" spans="1:9">
      <c r="A3425">
        <v>3424</v>
      </c>
      <c r="B3425">
        <v>42</v>
      </c>
      <c r="C3425" t="s">
        <v>76</v>
      </c>
      <c r="D3425">
        <v>37.614623999999999</v>
      </c>
      <c r="E3425">
        <v>127.195443</v>
      </c>
      <c r="F3425">
        <v>22200</v>
      </c>
      <c r="G3425" s="1">
        <v>42476</v>
      </c>
      <c r="H3425" s="2">
        <v>0.62939999999999996</v>
      </c>
      <c r="I3425" t="s">
        <v>984</v>
      </c>
    </row>
    <row r="3426" spans="1:9">
      <c r="A3426">
        <v>3425</v>
      </c>
      <c r="B3426">
        <v>73</v>
      </c>
      <c r="C3426" t="s">
        <v>22</v>
      </c>
      <c r="D3426">
        <v>37.532490000000003</v>
      </c>
      <c r="E3426">
        <v>127.106697</v>
      </c>
      <c r="F3426">
        <v>43400</v>
      </c>
      <c r="G3426" s="1">
        <v>42813</v>
      </c>
      <c r="H3426" s="2">
        <v>0.79952999999999996</v>
      </c>
      <c r="I3426" t="s">
        <v>984</v>
      </c>
    </row>
    <row r="3427" spans="1:9">
      <c r="A3427">
        <v>3426</v>
      </c>
      <c r="B3427">
        <v>1</v>
      </c>
      <c r="C3427" t="s">
        <v>23</v>
      </c>
      <c r="D3427">
        <v>37.585017000000001</v>
      </c>
      <c r="E3427">
        <v>126.957741</v>
      </c>
      <c r="F3427">
        <v>91500</v>
      </c>
      <c r="G3427" s="1">
        <v>42824</v>
      </c>
      <c r="H3427" s="2">
        <v>0.58069999999999999</v>
      </c>
      <c r="I3427" t="s">
        <v>984</v>
      </c>
    </row>
    <row r="3428" spans="1:9">
      <c r="A3428">
        <v>3427</v>
      </c>
      <c r="B3428">
        <v>163</v>
      </c>
      <c r="C3428" t="s">
        <v>163</v>
      </c>
      <c r="D3428">
        <v>37.473523999999998</v>
      </c>
      <c r="E3428">
        <v>127.164531</v>
      </c>
      <c r="F3428">
        <v>10400</v>
      </c>
      <c r="G3428" s="1">
        <v>42438</v>
      </c>
      <c r="H3428" s="2">
        <v>0.83247000000000004</v>
      </c>
      <c r="I3428" t="s">
        <v>984</v>
      </c>
    </row>
    <row r="3429" spans="1:9">
      <c r="A3429">
        <v>3428</v>
      </c>
      <c r="B3429">
        <v>206</v>
      </c>
      <c r="C3429" t="s">
        <v>38</v>
      </c>
      <c r="D3429">
        <v>37.587567</v>
      </c>
      <c r="E3429">
        <v>126.88007399999999</v>
      </c>
      <c r="F3429">
        <v>84000</v>
      </c>
      <c r="G3429" s="1">
        <v>42382</v>
      </c>
      <c r="H3429" s="2">
        <v>0.95255000000000001</v>
      </c>
      <c r="I3429" t="s">
        <v>986</v>
      </c>
    </row>
    <row r="3430" spans="1:9">
      <c r="A3430">
        <v>3429</v>
      </c>
      <c r="B3430">
        <v>51</v>
      </c>
      <c r="C3430" t="s">
        <v>20</v>
      </c>
      <c r="D3430">
        <v>37.704121999999998</v>
      </c>
      <c r="E3430">
        <v>126.95776600000001</v>
      </c>
      <c r="F3430">
        <v>26100</v>
      </c>
      <c r="G3430" s="1">
        <v>42780</v>
      </c>
      <c r="H3430" s="2">
        <v>0.98297000000000001</v>
      </c>
      <c r="I3430" t="s">
        <v>984</v>
      </c>
    </row>
    <row r="3431" spans="1:9">
      <c r="A3431">
        <v>3430</v>
      </c>
      <c r="B3431">
        <v>219</v>
      </c>
      <c r="C3431" t="s">
        <v>32</v>
      </c>
      <c r="D3431">
        <v>37.626662000000003</v>
      </c>
      <c r="E3431">
        <v>127.06147799999999</v>
      </c>
      <c r="F3431">
        <v>129400</v>
      </c>
      <c r="G3431" s="1">
        <v>42696</v>
      </c>
      <c r="H3431" s="2">
        <v>0.78288999999999997</v>
      </c>
      <c r="I3431" t="s">
        <v>986</v>
      </c>
    </row>
    <row r="3432" spans="1:9">
      <c r="A3432">
        <v>3431</v>
      </c>
      <c r="B3432">
        <v>201</v>
      </c>
      <c r="C3432" t="s">
        <v>22</v>
      </c>
      <c r="D3432">
        <v>37.637659999999997</v>
      </c>
      <c r="E3432">
        <v>126.851015</v>
      </c>
      <c r="F3432">
        <v>122900</v>
      </c>
      <c r="G3432" s="1">
        <v>42949</v>
      </c>
      <c r="H3432" s="2">
        <v>0.53369999999999995</v>
      </c>
      <c r="I3432" t="s">
        <v>984</v>
      </c>
    </row>
    <row r="3433" spans="1:9">
      <c r="A3433">
        <v>3432</v>
      </c>
      <c r="B3433">
        <v>280</v>
      </c>
      <c r="C3433" t="s">
        <v>28</v>
      </c>
      <c r="D3433">
        <v>37.701968000000001</v>
      </c>
      <c r="E3433">
        <v>126.946687</v>
      </c>
      <c r="F3433">
        <v>133100</v>
      </c>
      <c r="G3433" s="1">
        <v>42793</v>
      </c>
      <c r="H3433" s="2">
        <v>0.46151999999999999</v>
      </c>
      <c r="I3433" t="s">
        <v>986</v>
      </c>
    </row>
    <row r="3434" spans="1:9">
      <c r="A3434">
        <v>3433</v>
      </c>
      <c r="B3434">
        <v>272</v>
      </c>
      <c r="C3434" t="s">
        <v>92</v>
      </c>
      <c r="D3434">
        <v>37.464548000000001</v>
      </c>
      <c r="E3434">
        <v>126.94213000000001</v>
      </c>
      <c r="F3434">
        <v>31900</v>
      </c>
      <c r="G3434" s="1">
        <v>42976</v>
      </c>
      <c r="H3434" s="2">
        <v>0.48403000000000002</v>
      </c>
      <c r="I3434" t="s">
        <v>987</v>
      </c>
    </row>
    <row r="3435" spans="1:9">
      <c r="A3435">
        <v>3434</v>
      </c>
      <c r="B3435">
        <v>6</v>
      </c>
      <c r="C3435" t="s">
        <v>100</v>
      </c>
      <c r="D3435">
        <v>37.584722999999997</v>
      </c>
      <c r="E3435">
        <v>127.099727</v>
      </c>
      <c r="F3435">
        <v>60900</v>
      </c>
      <c r="G3435" s="1">
        <v>43076</v>
      </c>
      <c r="H3435" s="2">
        <v>0.56398999999999999</v>
      </c>
      <c r="I3435" t="s">
        <v>987</v>
      </c>
    </row>
    <row r="3436" spans="1:9">
      <c r="A3436">
        <v>3435</v>
      </c>
      <c r="B3436">
        <v>196</v>
      </c>
      <c r="C3436" t="s">
        <v>68</v>
      </c>
      <c r="D3436">
        <v>37.590018999999998</v>
      </c>
      <c r="E3436">
        <v>126.93520100000001</v>
      </c>
      <c r="F3436">
        <v>43500</v>
      </c>
      <c r="G3436" s="1">
        <v>42750</v>
      </c>
      <c r="H3436" s="2">
        <v>0.40094999999999997</v>
      </c>
      <c r="I3436" t="s">
        <v>984</v>
      </c>
    </row>
    <row r="3437" spans="1:9">
      <c r="A3437">
        <v>3436</v>
      </c>
      <c r="B3437">
        <v>256</v>
      </c>
      <c r="C3437" t="s">
        <v>93</v>
      </c>
      <c r="D3437">
        <v>37.577413999999997</v>
      </c>
      <c r="E3437">
        <v>127.150184</v>
      </c>
      <c r="F3437">
        <v>24400</v>
      </c>
      <c r="G3437" s="1">
        <v>43133</v>
      </c>
      <c r="H3437" s="2">
        <v>0.43726999999999999</v>
      </c>
      <c r="I3437" t="s">
        <v>985</v>
      </c>
    </row>
    <row r="3438" spans="1:9">
      <c r="A3438">
        <v>3437</v>
      </c>
      <c r="B3438">
        <v>179</v>
      </c>
      <c r="C3438" t="s">
        <v>100</v>
      </c>
      <c r="D3438">
        <v>37.716465999999997</v>
      </c>
      <c r="E3438">
        <v>126.89536699999999</v>
      </c>
      <c r="F3438">
        <v>34700</v>
      </c>
      <c r="G3438" s="1">
        <v>42374</v>
      </c>
      <c r="H3438" s="2">
        <v>0.47617999999999999</v>
      </c>
      <c r="I3438" t="s">
        <v>987</v>
      </c>
    </row>
    <row r="3439" spans="1:9">
      <c r="A3439">
        <v>3438</v>
      </c>
      <c r="B3439">
        <v>76</v>
      </c>
      <c r="C3439" t="s">
        <v>152</v>
      </c>
      <c r="D3439">
        <v>37.635145000000001</v>
      </c>
      <c r="E3439">
        <v>127.09044799999999</v>
      </c>
      <c r="F3439">
        <v>67000</v>
      </c>
      <c r="G3439" s="1">
        <v>42873</v>
      </c>
      <c r="H3439" s="2">
        <v>0.45749000000000001</v>
      </c>
      <c r="I3439" t="s">
        <v>986</v>
      </c>
    </row>
    <row r="3440" spans="1:9">
      <c r="A3440">
        <v>3439</v>
      </c>
      <c r="B3440">
        <v>70</v>
      </c>
      <c r="C3440" t="s">
        <v>72</v>
      </c>
      <c r="D3440">
        <v>37.542163000000002</v>
      </c>
      <c r="E3440">
        <v>127.06728699999999</v>
      </c>
      <c r="F3440">
        <v>44000</v>
      </c>
      <c r="G3440" s="1">
        <v>42850</v>
      </c>
      <c r="H3440" s="2">
        <v>0.53656000000000004</v>
      </c>
      <c r="I3440" t="s">
        <v>984</v>
      </c>
    </row>
    <row r="3441" spans="1:9">
      <c r="A3441">
        <v>3440</v>
      </c>
      <c r="B3441">
        <v>233</v>
      </c>
      <c r="C3441" t="s">
        <v>20</v>
      </c>
      <c r="D3441">
        <v>37.705437000000003</v>
      </c>
      <c r="E3441">
        <v>127.16407599999999</v>
      </c>
      <c r="F3441">
        <v>19600</v>
      </c>
      <c r="G3441" s="1">
        <v>42951</v>
      </c>
      <c r="H3441" s="2">
        <v>0.72346999999999995</v>
      </c>
      <c r="I3441" t="s">
        <v>984</v>
      </c>
    </row>
    <row r="3442" spans="1:9">
      <c r="A3442">
        <v>3441</v>
      </c>
      <c r="B3442">
        <v>187</v>
      </c>
      <c r="C3442" t="s">
        <v>51</v>
      </c>
      <c r="D3442">
        <v>37.463169999999998</v>
      </c>
      <c r="E3442">
        <v>126.89331900000001</v>
      </c>
      <c r="F3442">
        <v>143900</v>
      </c>
      <c r="G3442" s="1">
        <v>42996</v>
      </c>
      <c r="H3442" s="2">
        <v>0.87556</v>
      </c>
      <c r="I3442" t="s">
        <v>984</v>
      </c>
    </row>
    <row r="3443" spans="1:9">
      <c r="A3443">
        <v>3442</v>
      </c>
      <c r="B3443">
        <v>243</v>
      </c>
      <c r="C3443" t="s">
        <v>51</v>
      </c>
      <c r="D3443">
        <v>37.695824000000002</v>
      </c>
      <c r="E3443">
        <v>127.056515</v>
      </c>
      <c r="F3443">
        <v>96000</v>
      </c>
      <c r="G3443" s="1">
        <v>42948</v>
      </c>
      <c r="H3443" s="2">
        <v>0.58365</v>
      </c>
      <c r="I3443" t="s">
        <v>984</v>
      </c>
    </row>
    <row r="3444" spans="1:9">
      <c r="A3444">
        <v>3443</v>
      </c>
      <c r="B3444">
        <v>161</v>
      </c>
      <c r="C3444" t="s">
        <v>38</v>
      </c>
      <c r="D3444">
        <v>37.697130999999999</v>
      </c>
      <c r="E3444">
        <v>127.109667</v>
      </c>
      <c r="F3444">
        <v>11700</v>
      </c>
      <c r="G3444" s="1">
        <v>43068</v>
      </c>
      <c r="H3444" s="2">
        <v>0.99619999999999997</v>
      </c>
      <c r="I3444" t="s">
        <v>986</v>
      </c>
    </row>
    <row r="3445" spans="1:9">
      <c r="A3445">
        <v>3444</v>
      </c>
      <c r="B3445">
        <v>7</v>
      </c>
      <c r="C3445" t="s">
        <v>64</v>
      </c>
      <c r="D3445">
        <v>37.619909999999997</v>
      </c>
      <c r="E3445">
        <v>126.87920099999999</v>
      </c>
      <c r="F3445">
        <v>65000</v>
      </c>
      <c r="G3445" s="1">
        <v>42653</v>
      </c>
      <c r="H3445" s="2">
        <v>0.80962999999999996</v>
      </c>
      <c r="I3445" t="s">
        <v>984</v>
      </c>
    </row>
    <row r="3446" spans="1:9">
      <c r="A3446">
        <v>3445</v>
      </c>
      <c r="B3446">
        <v>265</v>
      </c>
      <c r="C3446" t="s">
        <v>22</v>
      </c>
      <c r="D3446">
        <v>37.580773000000001</v>
      </c>
      <c r="E3446">
        <v>127.074607</v>
      </c>
      <c r="F3446">
        <v>17100</v>
      </c>
      <c r="G3446" s="1">
        <v>42581</v>
      </c>
      <c r="H3446" s="2">
        <v>0.85348000000000002</v>
      </c>
      <c r="I3446" t="s">
        <v>984</v>
      </c>
    </row>
    <row r="3447" spans="1:9">
      <c r="A3447">
        <v>3446</v>
      </c>
      <c r="B3447">
        <v>231</v>
      </c>
      <c r="C3447" t="s">
        <v>101</v>
      </c>
      <c r="D3447">
        <v>37.633535999999999</v>
      </c>
      <c r="E3447">
        <v>126.93404200000001</v>
      </c>
      <c r="F3447">
        <v>150200</v>
      </c>
      <c r="G3447" s="1">
        <v>42755</v>
      </c>
      <c r="H3447" s="2">
        <v>0.75112999999999996</v>
      </c>
      <c r="I3447" t="s">
        <v>984</v>
      </c>
    </row>
    <row r="3448" spans="1:9">
      <c r="A3448">
        <v>3447</v>
      </c>
      <c r="B3448">
        <v>161</v>
      </c>
      <c r="C3448" t="s">
        <v>32</v>
      </c>
      <c r="D3448">
        <v>37.483575999999999</v>
      </c>
      <c r="E3448">
        <v>127.11953800000001</v>
      </c>
      <c r="F3448">
        <v>37500</v>
      </c>
      <c r="G3448" s="1">
        <v>43063</v>
      </c>
      <c r="H3448" s="2">
        <v>0.85721000000000003</v>
      </c>
      <c r="I3448" t="s">
        <v>986</v>
      </c>
    </row>
    <row r="3449" spans="1:9">
      <c r="A3449">
        <v>3448</v>
      </c>
      <c r="B3449">
        <v>116</v>
      </c>
      <c r="C3449" t="s">
        <v>23</v>
      </c>
      <c r="D3449">
        <v>37.582191000000002</v>
      </c>
      <c r="E3449">
        <v>126.928521</v>
      </c>
      <c r="F3449">
        <v>125400</v>
      </c>
      <c r="G3449" s="1">
        <v>42486</v>
      </c>
      <c r="H3449" s="2">
        <v>0.45989999999999998</v>
      </c>
      <c r="I3449" t="s">
        <v>984</v>
      </c>
    </row>
    <row r="3450" spans="1:9">
      <c r="A3450">
        <v>3449</v>
      </c>
      <c r="B3450">
        <v>283</v>
      </c>
      <c r="C3450" t="s">
        <v>101</v>
      </c>
      <c r="D3450">
        <v>37.586184000000003</v>
      </c>
      <c r="E3450">
        <v>127.19199</v>
      </c>
      <c r="F3450">
        <v>90900</v>
      </c>
      <c r="G3450" s="1">
        <v>42798</v>
      </c>
      <c r="H3450" s="2">
        <v>0.74719999999999998</v>
      </c>
      <c r="I3450" t="s">
        <v>984</v>
      </c>
    </row>
    <row r="3451" spans="1:9">
      <c r="A3451">
        <v>3450</v>
      </c>
      <c r="B3451">
        <v>230</v>
      </c>
      <c r="C3451" t="s">
        <v>163</v>
      </c>
      <c r="D3451">
        <v>37.616233000000001</v>
      </c>
      <c r="E3451">
        <v>126.99423400000001</v>
      </c>
      <c r="F3451">
        <v>124500</v>
      </c>
      <c r="G3451" s="1">
        <v>42502</v>
      </c>
      <c r="H3451" s="2">
        <v>0.53354999999999997</v>
      </c>
      <c r="I3451" t="s">
        <v>984</v>
      </c>
    </row>
    <row r="3452" spans="1:9">
      <c r="A3452">
        <v>3451</v>
      </c>
      <c r="B3452">
        <v>33</v>
      </c>
      <c r="C3452" t="s">
        <v>108</v>
      </c>
      <c r="D3452">
        <v>37.674171000000001</v>
      </c>
      <c r="E3452">
        <v>127.14110700000001</v>
      </c>
      <c r="F3452">
        <v>87000</v>
      </c>
      <c r="G3452" s="1">
        <v>42586</v>
      </c>
      <c r="H3452" s="2">
        <v>0.38242999999999999</v>
      </c>
      <c r="I3452" t="s">
        <v>988</v>
      </c>
    </row>
    <row r="3453" spans="1:9">
      <c r="A3453">
        <v>3452</v>
      </c>
      <c r="B3453">
        <v>221</v>
      </c>
      <c r="C3453" t="s">
        <v>115</v>
      </c>
      <c r="D3453">
        <v>37.681275999999997</v>
      </c>
      <c r="E3453">
        <v>126.936817</v>
      </c>
      <c r="F3453">
        <v>106100</v>
      </c>
      <c r="G3453" s="1">
        <v>42392</v>
      </c>
      <c r="H3453" s="2">
        <v>0.82801999999999998</v>
      </c>
      <c r="I3453" t="s">
        <v>984</v>
      </c>
    </row>
    <row r="3454" spans="1:9">
      <c r="A3454">
        <v>3453</v>
      </c>
      <c r="B3454">
        <v>279</v>
      </c>
      <c r="C3454" t="s">
        <v>37</v>
      </c>
      <c r="D3454">
        <v>37.634709000000001</v>
      </c>
      <c r="E3454">
        <v>127.045034</v>
      </c>
      <c r="F3454">
        <v>57700</v>
      </c>
      <c r="G3454" s="1">
        <v>42457</v>
      </c>
      <c r="H3454" s="2">
        <v>0.39701999999999998</v>
      </c>
      <c r="I3454" t="s">
        <v>984</v>
      </c>
    </row>
    <row r="3455" spans="1:9">
      <c r="A3455">
        <v>3454</v>
      </c>
      <c r="B3455">
        <v>171</v>
      </c>
      <c r="C3455" t="s">
        <v>37</v>
      </c>
      <c r="D3455">
        <v>37.682879</v>
      </c>
      <c r="E3455">
        <v>127.18418200000001</v>
      </c>
      <c r="F3455">
        <v>126100</v>
      </c>
      <c r="G3455" s="1">
        <v>43169</v>
      </c>
      <c r="H3455" s="2">
        <v>0.37714999999999999</v>
      </c>
      <c r="I3455" t="s">
        <v>984</v>
      </c>
    </row>
    <row r="3456" spans="1:9">
      <c r="A3456">
        <v>3455</v>
      </c>
      <c r="B3456">
        <v>290</v>
      </c>
      <c r="C3456" t="s">
        <v>46</v>
      </c>
      <c r="D3456">
        <v>37.635328999999999</v>
      </c>
      <c r="E3456">
        <v>127.184864</v>
      </c>
      <c r="F3456">
        <v>113900</v>
      </c>
      <c r="G3456" s="1">
        <v>42490</v>
      </c>
      <c r="H3456" s="2">
        <v>0.72036999999999995</v>
      </c>
      <c r="I3456" t="s">
        <v>984</v>
      </c>
    </row>
    <row r="3457" spans="1:9">
      <c r="A3457">
        <v>3456</v>
      </c>
      <c r="B3457">
        <v>237</v>
      </c>
      <c r="C3457" t="s">
        <v>133</v>
      </c>
      <c r="D3457">
        <v>37.579791</v>
      </c>
      <c r="E3457">
        <v>126.852217</v>
      </c>
      <c r="F3457">
        <v>67000</v>
      </c>
      <c r="G3457" s="1">
        <v>43007</v>
      </c>
      <c r="H3457" s="2">
        <v>0.53741000000000005</v>
      </c>
      <c r="I3457" t="s">
        <v>986</v>
      </c>
    </row>
    <row r="3458" spans="1:9">
      <c r="A3458">
        <v>3457</v>
      </c>
      <c r="B3458">
        <v>15</v>
      </c>
      <c r="C3458" t="s">
        <v>92</v>
      </c>
      <c r="D3458">
        <v>37.696171</v>
      </c>
      <c r="E3458">
        <v>127.030103</v>
      </c>
      <c r="F3458">
        <v>95300</v>
      </c>
      <c r="G3458" s="1">
        <v>42556</v>
      </c>
      <c r="H3458" s="2">
        <v>0.45207000000000003</v>
      </c>
      <c r="I3458" t="s">
        <v>987</v>
      </c>
    </row>
    <row r="3459" spans="1:9">
      <c r="A3459">
        <v>3458</v>
      </c>
      <c r="B3459">
        <v>217</v>
      </c>
      <c r="C3459" t="s">
        <v>152</v>
      </c>
      <c r="D3459">
        <v>37.455531000000001</v>
      </c>
      <c r="E3459">
        <v>127.02607399999999</v>
      </c>
      <c r="F3459">
        <v>100600</v>
      </c>
      <c r="G3459" s="1">
        <v>42734</v>
      </c>
      <c r="H3459" s="2">
        <v>0.98365999999999998</v>
      </c>
      <c r="I3459" t="s">
        <v>986</v>
      </c>
    </row>
    <row r="3460" spans="1:9">
      <c r="A3460">
        <v>3459</v>
      </c>
      <c r="B3460">
        <v>85</v>
      </c>
      <c r="C3460" t="s">
        <v>23</v>
      </c>
      <c r="D3460">
        <v>37.568452999999998</v>
      </c>
      <c r="E3460">
        <v>126.903239</v>
      </c>
      <c r="F3460">
        <v>2900</v>
      </c>
      <c r="G3460" s="1">
        <v>42420</v>
      </c>
      <c r="H3460" s="2">
        <v>0.79410999999999998</v>
      </c>
      <c r="I3460" t="s">
        <v>984</v>
      </c>
    </row>
    <row r="3461" spans="1:9">
      <c r="A3461">
        <v>3460</v>
      </c>
      <c r="B3461">
        <v>261</v>
      </c>
      <c r="C3461" t="s">
        <v>76</v>
      </c>
      <c r="D3461">
        <v>37.542076999999999</v>
      </c>
      <c r="E3461">
        <v>127.08834299999999</v>
      </c>
      <c r="F3461">
        <v>12300</v>
      </c>
      <c r="G3461" s="1">
        <v>42840</v>
      </c>
      <c r="H3461" s="2">
        <v>0.61238000000000004</v>
      </c>
      <c r="I3461" t="s">
        <v>984</v>
      </c>
    </row>
    <row r="3462" spans="1:9">
      <c r="A3462">
        <v>3461</v>
      </c>
      <c r="B3462">
        <v>94</v>
      </c>
      <c r="C3462" t="s">
        <v>46</v>
      </c>
      <c r="D3462">
        <v>37.452624999999998</v>
      </c>
      <c r="E3462">
        <v>127.080887</v>
      </c>
      <c r="F3462">
        <v>150500</v>
      </c>
      <c r="G3462" s="1">
        <v>42450</v>
      </c>
      <c r="H3462" s="2">
        <v>0.48980000000000001</v>
      </c>
      <c r="I3462" t="s">
        <v>984</v>
      </c>
    </row>
    <row r="3463" spans="1:9">
      <c r="A3463">
        <v>3462</v>
      </c>
      <c r="B3463">
        <v>216</v>
      </c>
      <c r="C3463" t="s">
        <v>101</v>
      </c>
      <c r="D3463">
        <v>37.457382000000003</v>
      </c>
      <c r="E3463">
        <v>126.93404700000001</v>
      </c>
      <c r="F3463">
        <v>111700</v>
      </c>
      <c r="G3463" s="1">
        <v>42640</v>
      </c>
      <c r="H3463" s="2">
        <v>0.94237000000000004</v>
      </c>
      <c r="I3463" t="s">
        <v>984</v>
      </c>
    </row>
    <row r="3464" spans="1:9">
      <c r="A3464">
        <v>3463</v>
      </c>
      <c r="B3464">
        <v>268</v>
      </c>
      <c r="C3464" t="s">
        <v>23</v>
      </c>
      <c r="D3464">
        <v>37.479244999999999</v>
      </c>
      <c r="E3464">
        <v>126.857432</v>
      </c>
      <c r="F3464">
        <v>34200</v>
      </c>
      <c r="G3464" s="1">
        <v>42504</v>
      </c>
      <c r="H3464" s="2">
        <v>0.65986999999999996</v>
      </c>
      <c r="I3464" t="s">
        <v>984</v>
      </c>
    </row>
    <row r="3465" spans="1:9">
      <c r="A3465">
        <v>3464</v>
      </c>
      <c r="B3465">
        <v>75</v>
      </c>
      <c r="C3465" t="s">
        <v>115</v>
      </c>
      <c r="D3465">
        <v>37.669873000000003</v>
      </c>
      <c r="E3465">
        <v>126.917252</v>
      </c>
      <c r="F3465">
        <v>132000</v>
      </c>
      <c r="G3465" s="1">
        <v>43038</v>
      </c>
      <c r="H3465" s="2">
        <v>0.96099999999999997</v>
      </c>
      <c r="I3465" t="s">
        <v>984</v>
      </c>
    </row>
    <row r="3466" spans="1:9">
      <c r="A3466">
        <v>3465</v>
      </c>
      <c r="B3466">
        <v>58</v>
      </c>
      <c r="C3466" t="s">
        <v>101</v>
      </c>
      <c r="D3466">
        <v>37.520377000000003</v>
      </c>
      <c r="E3466">
        <v>127.052632</v>
      </c>
      <c r="F3466">
        <v>28100</v>
      </c>
      <c r="G3466" s="1">
        <v>42470</v>
      </c>
      <c r="H3466" s="2">
        <v>0.65932000000000002</v>
      </c>
      <c r="I3466" t="s">
        <v>984</v>
      </c>
    </row>
    <row r="3467" spans="1:9">
      <c r="A3467">
        <v>3466</v>
      </c>
      <c r="B3467">
        <v>122</v>
      </c>
      <c r="C3467" t="s">
        <v>20</v>
      </c>
      <c r="D3467">
        <v>37.580306999999998</v>
      </c>
      <c r="E3467">
        <v>127.088461</v>
      </c>
      <c r="F3467">
        <v>149700</v>
      </c>
      <c r="G3467" s="1">
        <v>42457</v>
      </c>
      <c r="H3467" s="2">
        <v>0.83226999999999995</v>
      </c>
      <c r="I3467" t="s">
        <v>984</v>
      </c>
    </row>
    <row r="3468" spans="1:9">
      <c r="A3468">
        <v>3467</v>
      </c>
      <c r="B3468">
        <v>138</v>
      </c>
      <c r="C3468" t="s">
        <v>88</v>
      </c>
      <c r="D3468">
        <v>37.674461999999998</v>
      </c>
      <c r="E3468">
        <v>127.040899</v>
      </c>
      <c r="F3468">
        <v>133700</v>
      </c>
      <c r="G3468" s="1">
        <v>42700</v>
      </c>
      <c r="H3468" s="2">
        <v>0.88453999999999999</v>
      </c>
      <c r="I3468" t="s">
        <v>984</v>
      </c>
    </row>
    <row r="3469" spans="1:9">
      <c r="A3469">
        <v>3468</v>
      </c>
      <c r="B3469">
        <v>295</v>
      </c>
      <c r="C3469" t="s">
        <v>33</v>
      </c>
      <c r="D3469">
        <v>37.581515000000003</v>
      </c>
      <c r="E3469">
        <v>126.98949500000001</v>
      </c>
      <c r="F3469">
        <v>66900</v>
      </c>
      <c r="G3469" s="1">
        <v>42383</v>
      </c>
      <c r="H3469" s="2">
        <v>0.76100999999999996</v>
      </c>
      <c r="I3469" t="s">
        <v>985</v>
      </c>
    </row>
    <row r="3470" spans="1:9">
      <c r="A3470">
        <v>3469</v>
      </c>
      <c r="B3470">
        <v>175</v>
      </c>
      <c r="C3470" t="s">
        <v>32</v>
      </c>
      <c r="D3470">
        <v>37.689250000000001</v>
      </c>
      <c r="E3470">
        <v>126.851961</v>
      </c>
      <c r="F3470">
        <v>139300</v>
      </c>
      <c r="G3470" s="1">
        <v>42756</v>
      </c>
      <c r="H3470" s="2">
        <v>0.59833999999999998</v>
      </c>
      <c r="I3470" t="s">
        <v>986</v>
      </c>
    </row>
    <row r="3471" spans="1:9">
      <c r="A3471">
        <v>3470</v>
      </c>
      <c r="B3471">
        <v>179</v>
      </c>
      <c r="C3471" t="s">
        <v>159</v>
      </c>
      <c r="D3471">
        <v>37.570537999999999</v>
      </c>
      <c r="E3471">
        <v>126.856627</v>
      </c>
      <c r="F3471">
        <v>101900</v>
      </c>
      <c r="G3471" s="1">
        <v>43121</v>
      </c>
      <c r="H3471" s="2">
        <v>0.64249999999999996</v>
      </c>
      <c r="I3471" t="s">
        <v>988</v>
      </c>
    </row>
    <row r="3472" spans="1:9">
      <c r="A3472">
        <v>3471</v>
      </c>
      <c r="B3472">
        <v>49</v>
      </c>
      <c r="C3472" t="s">
        <v>64</v>
      </c>
      <c r="D3472">
        <v>37.440482000000003</v>
      </c>
      <c r="E3472">
        <v>126.97513499999999</v>
      </c>
      <c r="F3472">
        <v>60400</v>
      </c>
      <c r="G3472" s="1">
        <v>42800</v>
      </c>
      <c r="H3472" s="2">
        <v>0.46598000000000001</v>
      </c>
      <c r="I3472" t="s">
        <v>984</v>
      </c>
    </row>
    <row r="3473" spans="1:9">
      <c r="A3473">
        <v>3472</v>
      </c>
      <c r="B3473">
        <v>14</v>
      </c>
      <c r="C3473" t="s">
        <v>108</v>
      </c>
      <c r="D3473">
        <v>37.474933999999998</v>
      </c>
      <c r="E3473">
        <v>126.90936499999999</v>
      </c>
      <c r="F3473">
        <v>123500</v>
      </c>
      <c r="G3473" s="1">
        <v>42418</v>
      </c>
      <c r="H3473" s="2">
        <v>0.96972000000000003</v>
      </c>
      <c r="I3473" t="s">
        <v>988</v>
      </c>
    </row>
    <row r="3474" spans="1:9">
      <c r="A3474">
        <v>3473</v>
      </c>
      <c r="B3474">
        <v>277</v>
      </c>
      <c r="C3474" t="s">
        <v>100</v>
      </c>
      <c r="D3474">
        <v>37.499904999999998</v>
      </c>
      <c r="E3474">
        <v>126.871301</v>
      </c>
      <c r="F3474">
        <v>92400</v>
      </c>
      <c r="G3474" s="1">
        <v>42750</v>
      </c>
      <c r="H3474" s="2">
        <v>0.70970999999999995</v>
      </c>
      <c r="I3474" t="s">
        <v>987</v>
      </c>
    </row>
    <row r="3475" spans="1:9">
      <c r="A3475">
        <v>3474</v>
      </c>
      <c r="B3475">
        <v>64</v>
      </c>
      <c r="C3475" t="s">
        <v>163</v>
      </c>
      <c r="D3475">
        <v>37.617981</v>
      </c>
      <c r="E3475">
        <v>127.17964499999999</v>
      </c>
      <c r="F3475">
        <v>27400</v>
      </c>
      <c r="G3475" s="1">
        <v>42870</v>
      </c>
      <c r="H3475" s="2">
        <v>0.68396000000000001</v>
      </c>
      <c r="I3475" t="s">
        <v>984</v>
      </c>
    </row>
    <row r="3476" spans="1:9">
      <c r="A3476">
        <v>3475</v>
      </c>
      <c r="B3476">
        <v>15</v>
      </c>
      <c r="C3476" t="s">
        <v>42</v>
      </c>
      <c r="D3476">
        <v>37.633353</v>
      </c>
      <c r="E3476">
        <v>127.190254</v>
      </c>
      <c r="F3476">
        <v>145400</v>
      </c>
      <c r="G3476" s="1">
        <v>42484</v>
      </c>
      <c r="H3476" s="2">
        <v>0.74260000000000004</v>
      </c>
      <c r="I3476" t="s">
        <v>984</v>
      </c>
    </row>
    <row r="3477" spans="1:9">
      <c r="A3477">
        <v>3476</v>
      </c>
      <c r="B3477">
        <v>258</v>
      </c>
      <c r="C3477" t="s">
        <v>37</v>
      </c>
      <c r="D3477">
        <v>37.693389000000003</v>
      </c>
      <c r="E3477">
        <v>127.049446</v>
      </c>
      <c r="F3477">
        <v>121100</v>
      </c>
      <c r="G3477" s="1">
        <v>42548</v>
      </c>
      <c r="H3477" s="2">
        <v>0.85485999999999995</v>
      </c>
      <c r="I3477" t="s">
        <v>984</v>
      </c>
    </row>
    <row r="3478" spans="1:9">
      <c r="A3478">
        <v>3477</v>
      </c>
      <c r="B3478">
        <v>289</v>
      </c>
      <c r="C3478" t="s">
        <v>163</v>
      </c>
      <c r="D3478">
        <v>37.653252000000002</v>
      </c>
      <c r="E3478">
        <v>126.983242</v>
      </c>
      <c r="F3478">
        <v>151800</v>
      </c>
      <c r="G3478" s="1">
        <v>43038</v>
      </c>
      <c r="H3478" s="2">
        <v>0.55347000000000002</v>
      </c>
      <c r="I3478" t="s">
        <v>984</v>
      </c>
    </row>
    <row r="3479" spans="1:9">
      <c r="A3479">
        <v>3478</v>
      </c>
      <c r="B3479">
        <v>271</v>
      </c>
      <c r="C3479" t="s">
        <v>47</v>
      </c>
      <c r="D3479">
        <v>37.654176</v>
      </c>
      <c r="E3479">
        <v>126.877183</v>
      </c>
      <c r="F3479">
        <v>152000</v>
      </c>
      <c r="G3479" s="1">
        <v>42989</v>
      </c>
      <c r="H3479" s="2">
        <v>0.45379000000000003</v>
      </c>
      <c r="I3479" t="s">
        <v>986</v>
      </c>
    </row>
    <row r="3480" spans="1:9">
      <c r="A3480">
        <v>3479</v>
      </c>
      <c r="B3480">
        <v>25</v>
      </c>
      <c r="C3480" t="s">
        <v>23</v>
      </c>
      <c r="D3480">
        <v>37.478250000000003</v>
      </c>
      <c r="E3480">
        <v>126.99957499999999</v>
      </c>
      <c r="F3480">
        <v>70000</v>
      </c>
      <c r="G3480" s="1">
        <v>42980</v>
      </c>
      <c r="H3480" s="2">
        <v>0.80647000000000002</v>
      </c>
      <c r="I3480" t="s">
        <v>984</v>
      </c>
    </row>
    <row r="3481" spans="1:9">
      <c r="A3481">
        <v>3480</v>
      </c>
      <c r="B3481">
        <v>283</v>
      </c>
      <c r="C3481" t="s">
        <v>32</v>
      </c>
      <c r="D3481">
        <v>37.619176000000003</v>
      </c>
      <c r="E3481">
        <v>126.98079300000001</v>
      </c>
      <c r="F3481">
        <v>34300</v>
      </c>
      <c r="G3481" s="1">
        <v>42503</v>
      </c>
      <c r="H3481" s="2">
        <v>0.88438000000000005</v>
      </c>
      <c r="I3481" t="s">
        <v>986</v>
      </c>
    </row>
    <row r="3482" spans="1:9">
      <c r="A3482">
        <v>3481</v>
      </c>
      <c r="B3482">
        <v>164</v>
      </c>
      <c r="C3482" t="s">
        <v>159</v>
      </c>
      <c r="D3482">
        <v>37.717936000000002</v>
      </c>
      <c r="E3482">
        <v>127.0393</v>
      </c>
      <c r="F3482">
        <v>118500</v>
      </c>
      <c r="G3482" s="1">
        <v>42549</v>
      </c>
      <c r="H3482" s="2">
        <v>0.97253999999999996</v>
      </c>
      <c r="I3482" t="s">
        <v>988</v>
      </c>
    </row>
    <row r="3483" spans="1:9">
      <c r="A3483">
        <v>3482</v>
      </c>
      <c r="B3483">
        <v>251</v>
      </c>
      <c r="C3483" t="s">
        <v>46</v>
      </c>
      <c r="D3483">
        <v>37.605753</v>
      </c>
      <c r="E3483">
        <v>127.19737499999999</v>
      </c>
      <c r="F3483">
        <v>12500</v>
      </c>
      <c r="G3483" s="1">
        <v>42602</v>
      </c>
      <c r="H3483" s="2">
        <v>0.87580999999999998</v>
      </c>
      <c r="I3483" t="s">
        <v>984</v>
      </c>
    </row>
    <row r="3484" spans="1:9">
      <c r="A3484">
        <v>3483</v>
      </c>
      <c r="B3484">
        <v>6</v>
      </c>
      <c r="C3484" t="s">
        <v>100</v>
      </c>
      <c r="D3484">
        <v>37.635019999999997</v>
      </c>
      <c r="E3484">
        <v>127.131624</v>
      </c>
      <c r="F3484">
        <v>99300</v>
      </c>
      <c r="G3484" s="1">
        <v>42522</v>
      </c>
      <c r="H3484" s="2">
        <v>0.82328999999999997</v>
      </c>
      <c r="I3484" t="s">
        <v>987</v>
      </c>
    </row>
    <row r="3485" spans="1:9">
      <c r="A3485">
        <v>3484</v>
      </c>
      <c r="B3485">
        <v>137</v>
      </c>
      <c r="C3485" t="s">
        <v>68</v>
      </c>
      <c r="D3485">
        <v>37.692076999999998</v>
      </c>
      <c r="E3485">
        <v>126.864921</v>
      </c>
      <c r="F3485">
        <v>109900</v>
      </c>
      <c r="G3485" s="1">
        <v>42791</v>
      </c>
      <c r="H3485" s="2">
        <v>0.39144000000000001</v>
      </c>
      <c r="I3485" t="s">
        <v>984</v>
      </c>
    </row>
    <row r="3486" spans="1:9">
      <c r="A3486">
        <v>3485</v>
      </c>
      <c r="B3486">
        <v>104</v>
      </c>
      <c r="C3486" t="s">
        <v>72</v>
      </c>
      <c r="D3486">
        <v>37.566097999999997</v>
      </c>
      <c r="E3486">
        <v>127.105548</v>
      </c>
      <c r="F3486">
        <v>48600</v>
      </c>
      <c r="G3486" s="1">
        <v>42990</v>
      </c>
      <c r="H3486" s="2">
        <v>0.44070999999999999</v>
      </c>
      <c r="I3486" t="s">
        <v>984</v>
      </c>
    </row>
    <row r="3487" spans="1:9">
      <c r="A3487">
        <v>3486</v>
      </c>
      <c r="B3487">
        <v>11</v>
      </c>
      <c r="C3487" t="s">
        <v>108</v>
      </c>
      <c r="D3487">
        <v>37.622504999999997</v>
      </c>
      <c r="E3487">
        <v>127.10601200000001</v>
      </c>
      <c r="F3487">
        <v>59100</v>
      </c>
      <c r="G3487" s="1">
        <v>42901</v>
      </c>
      <c r="H3487" s="2">
        <v>0.74014000000000002</v>
      </c>
      <c r="I3487" t="s">
        <v>988</v>
      </c>
    </row>
    <row r="3488" spans="1:9">
      <c r="A3488">
        <v>3487</v>
      </c>
      <c r="B3488">
        <v>106</v>
      </c>
      <c r="C3488" t="s">
        <v>20</v>
      </c>
      <c r="D3488">
        <v>37.603703000000003</v>
      </c>
      <c r="E3488">
        <v>126.9802</v>
      </c>
      <c r="F3488">
        <v>101200</v>
      </c>
      <c r="G3488" s="1">
        <v>43173</v>
      </c>
      <c r="H3488" s="2">
        <v>0.87134</v>
      </c>
      <c r="I3488" t="s">
        <v>984</v>
      </c>
    </row>
    <row r="3489" spans="1:9">
      <c r="A3489">
        <v>3488</v>
      </c>
      <c r="B3489">
        <v>20</v>
      </c>
      <c r="C3489" t="s">
        <v>76</v>
      </c>
      <c r="D3489">
        <v>37.516908000000001</v>
      </c>
      <c r="E3489">
        <v>126.922504</v>
      </c>
      <c r="F3489">
        <v>126100</v>
      </c>
      <c r="G3489" s="1">
        <v>43006</v>
      </c>
      <c r="H3489" s="2">
        <v>0.67029000000000005</v>
      </c>
      <c r="I3489" t="s">
        <v>984</v>
      </c>
    </row>
    <row r="3490" spans="1:9">
      <c r="A3490">
        <v>3489</v>
      </c>
      <c r="B3490">
        <v>54</v>
      </c>
      <c r="C3490" t="s">
        <v>115</v>
      </c>
      <c r="D3490">
        <v>37.704318999999998</v>
      </c>
      <c r="E3490">
        <v>127.054963</v>
      </c>
      <c r="F3490">
        <v>109900</v>
      </c>
      <c r="G3490" s="1">
        <v>42588</v>
      </c>
      <c r="H3490" s="2">
        <v>0.99045000000000005</v>
      </c>
      <c r="I3490" t="s">
        <v>984</v>
      </c>
    </row>
    <row r="3491" spans="1:9">
      <c r="A3491">
        <v>3490</v>
      </c>
      <c r="B3491">
        <v>215</v>
      </c>
      <c r="C3491" t="s">
        <v>93</v>
      </c>
      <c r="D3491">
        <v>37.668515999999997</v>
      </c>
      <c r="E3491">
        <v>126.993269</v>
      </c>
      <c r="F3491">
        <v>48900</v>
      </c>
      <c r="G3491" s="1">
        <v>42565</v>
      </c>
      <c r="H3491" s="2">
        <v>0.71797</v>
      </c>
      <c r="I3491" t="s">
        <v>985</v>
      </c>
    </row>
    <row r="3492" spans="1:9">
      <c r="A3492">
        <v>3491</v>
      </c>
      <c r="B3492">
        <v>180</v>
      </c>
      <c r="C3492" t="s">
        <v>37</v>
      </c>
      <c r="D3492">
        <v>37.467576999999999</v>
      </c>
      <c r="E3492">
        <v>127.147566</v>
      </c>
      <c r="F3492">
        <v>39600</v>
      </c>
      <c r="G3492" s="1">
        <v>43107</v>
      </c>
      <c r="H3492" s="2">
        <v>0.79674</v>
      </c>
      <c r="I3492" t="s">
        <v>984</v>
      </c>
    </row>
    <row r="3493" spans="1:9">
      <c r="A3493">
        <v>3492</v>
      </c>
      <c r="B3493">
        <v>47</v>
      </c>
      <c r="C3493" t="s">
        <v>119</v>
      </c>
      <c r="D3493">
        <v>37.472830000000002</v>
      </c>
      <c r="E3493">
        <v>127.00823200000001</v>
      </c>
      <c r="F3493">
        <v>45000</v>
      </c>
      <c r="G3493" s="1">
        <v>42393</v>
      </c>
      <c r="H3493" s="2">
        <v>0.39295999999999998</v>
      </c>
      <c r="I3493" t="s">
        <v>986</v>
      </c>
    </row>
    <row r="3494" spans="1:9">
      <c r="A3494">
        <v>3493</v>
      </c>
      <c r="B3494">
        <v>106</v>
      </c>
      <c r="C3494" t="s">
        <v>72</v>
      </c>
      <c r="D3494">
        <v>37.561307999999997</v>
      </c>
      <c r="E3494">
        <v>127.148065</v>
      </c>
      <c r="F3494">
        <v>84400</v>
      </c>
      <c r="G3494" s="1">
        <v>43107</v>
      </c>
      <c r="H3494" s="2">
        <v>0.91030999999999995</v>
      </c>
      <c r="I3494" t="s">
        <v>984</v>
      </c>
    </row>
    <row r="3495" spans="1:9">
      <c r="A3495">
        <v>3494</v>
      </c>
      <c r="B3495">
        <v>212</v>
      </c>
      <c r="C3495" t="s">
        <v>84</v>
      </c>
      <c r="D3495">
        <v>37.581135000000003</v>
      </c>
      <c r="E3495">
        <v>126.897357</v>
      </c>
      <c r="F3495">
        <v>94800</v>
      </c>
      <c r="G3495" s="1">
        <v>43007</v>
      </c>
      <c r="H3495" s="2">
        <v>0.87592000000000003</v>
      </c>
      <c r="I3495" t="s">
        <v>984</v>
      </c>
    </row>
    <row r="3496" spans="1:9">
      <c r="A3496">
        <v>3495</v>
      </c>
      <c r="B3496">
        <v>56</v>
      </c>
      <c r="C3496" t="s">
        <v>46</v>
      </c>
      <c r="D3496">
        <v>37.512611999999997</v>
      </c>
      <c r="E3496">
        <v>127.00593000000001</v>
      </c>
      <c r="F3496">
        <v>109400</v>
      </c>
      <c r="G3496" s="1">
        <v>42943</v>
      </c>
      <c r="H3496" s="2">
        <v>0.50419000000000003</v>
      </c>
      <c r="I3496" t="s">
        <v>984</v>
      </c>
    </row>
    <row r="3497" spans="1:9">
      <c r="A3497">
        <v>3496</v>
      </c>
      <c r="B3497">
        <v>214</v>
      </c>
      <c r="C3497" t="s">
        <v>101</v>
      </c>
      <c r="D3497">
        <v>37.475757000000002</v>
      </c>
      <c r="E3497">
        <v>126.989402</v>
      </c>
      <c r="F3497">
        <v>11700</v>
      </c>
      <c r="G3497" s="1">
        <v>43016</v>
      </c>
      <c r="H3497" s="2">
        <v>0.58457999999999999</v>
      </c>
      <c r="I3497" t="s">
        <v>984</v>
      </c>
    </row>
    <row r="3498" spans="1:9">
      <c r="A3498">
        <v>3497</v>
      </c>
      <c r="B3498">
        <v>70</v>
      </c>
      <c r="C3498" t="s">
        <v>23</v>
      </c>
      <c r="D3498">
        <v>37.637427000000002</v>
      </c>
      <c r="E3498">
        <v>127.14428100000001</v>
      </c>
      <c r="F3498">
        <v>150600</v>
      </c>
      <c r="G3498" s="1">
        <v>43023</v>
      </c>
      <c r="H3498" s="2">
        <v>0.73906000000000005</v>
      </c>
      <c r="I3498" t="s">
        <v>984</v>
      </c>
    </row>
    <row r="3499" spans="1:9">
      <c r="A3499">
        <v>3498</v>
      </c>
      <c r="B3499">
        <v>97</v>
      </c>
      <c r="C3499" t="s">
        <v>108</v>
      </c>
      <c r="D3499">
        <v>37.647033999999998</v>
      </c>
      <c r="E3499">
        <v>127.03493</v>
      </c>
      <c r="F3499">
        <v>88000</v>
      </c>
      <c r="G3499" s="1">
        <v>42681</v>
      </c>
      <c r="H3499" s="2">
        <v>0.80991000000000002</v>
      </c>
      <c r="I3499" t="s">
        <v>988</v>
      </c>
    </row>
    <row r="3500" spans="1:9">
      <c r="A3500">
        <v>3499</v>
      </c>
      <c r="B3500">
        <v>205</v>
      </c>
      <c r="C3500" t="s">
        <v>22</v>
      </c>
      <c r="D3500">
        <v>37.712442000000003</v>
      </c>
      <c r="E3500">
        <v>127.04119900000001</v>
      </c>
      <c r="F3500">
        <v>140300</v>
      </c>
      <c r="G3500" s="1">
        <v>43181</v>
      </c>
      <c r="H3500" s="2">
        <v>0.80051000000000005</v>
      </c>
      <c r="I3500" t="s">
        <v>984</v>
      </c>
    </row>
    <row r="3501" spans="1:9">
      <c r="A3501">
        <v>3500</v>
      </c>
      <c r="B3501">
        <v>213</v>
      </c>
      <c r="C3501" t="s">
        <v>108</v>
      </c>
      <c r="D3501">
        <v>37.600346000000002</v>
      </c>
      <c r="E3501">
        <v>127.145476</v>
      </c>
      <c r="F3501">
        <v>41800</v>
      </c>
      <c r="G3501" s="1">
        <v>42960</v>
      </c>
      <c r="H3501" s="2">
        <v>0.85509000000000002</v>
      </c>
      <c r="I3501" t="s">
        <v>988</v>
      </c>
    </row>
    <row r="3502" spans="1:9">
      <c r="A3502">
        <v>3501</v>
      </c>
      <c r="B3502">
        <v>146</v>
      </c>
      <c r="C3502" t="s">
        <v>38</v>
      </c>
      <c r="D3502">
        <v>37.678232000000001</v>
      </c>
      <c r="E3502">
        <v>127.12806500000001</v>
      </c>
      <c r="F3502">
        <v>112600</v>
      </c>
      <c r="G3502" s="1">
        <v>42417</v>
      </c>
      <c r="H3502" s="2">
        <v>0.62941999999999998</v>
      </c>
      <c r="I3502" t="s">
        <v>986</v>
      </c>
    </row>
    <row r="3503" spans="1:9">
      <c r="A3503">
        <v>3502</v>
      </c>
      <c r="B3503">
        <v>147</v>
      </c>
      <c r="C3503" t="s">
        <v>32</v>
      </c>
      <c r="D3503">
        <v>37.658569999999997</v>
      </c>
      <c r="E3503">
        <v>126.967293</v>
      </c>
      <c r="F3503">
        <v>66100</v>
      </c>
      <c r="G3503" s="1">
        <v>43062</v>
      </c>
      <c r="H3503" s="2">
        <v>0.97899000000000003</v>
      </c>
      <c r="I3503" t="s">
        <v>986</v>
      </c>
    </row>
    <row r="3504" spans="1:9">
      <c r="A3504">
        <v>3503</v>
      </c>
      <c r="B3504">
        <v>38</v>
      </c>
      <c r="C3504" t="s">
        <v>159</v>
      </c>
      <c r="D3504">
        <v>37.543326999999998</v>
      </c>
      <c r="E3504">
        <v>127.17791099999999</v>
      </c>
      <c r="F3504">
        <v>134800</v>
      </c>
      <c r="G3504" s="1">
        <v>42619</v>
      </c>
      <c r="H3504" s="2">
        <v>0.95428000000000002</v>
      </c>
      <c r="I3504" t="s">
        <v>988</v>
      </c>
    </row>
    <row r="3505" spans="1:9">
      <c r="A3505">
        <v>3504</v>
      </c>
      <c r="B3505">
        <v>189</v>
      </c>
      <c r="C3505" t="s">
        <v>163</v>
      </c>
      <c r="D3505">
        <v>37.470272000000001</v>
      </c>
      <c r="E3505">
        <v>126.898977</v>
      </c>
      <c r="F3505">
        <v>98800</v>
      </c>
      <c r="G3505" s="1">
        <v>42550</v>
      </c>
      <c r="H3505" s="2">
        <v>0.46039000000000002</v>
      </c>
      <c r="I3505" t="s">
        <v>984</v>
      </c>
    </row>
    <row r="3506" spans="1:9">
      <c r="A3506">
        <v>3505</v>
      </c>
      <c r="B3506">
        <v>277</v>
      </c>
      <c r="C3506" t="s">
        <v>88</v>
      </c>
      <c r="D3506">
        <v>37.613582999999998</v>
      </c>
      <c r="E3506">
        <v>126.98091700000001</v>
      </c>
      <c r="F3506">
        <v>137500</v>
      </c>
      <c r="G3506" s="1">
        <v>42827</v>
      </c>
      <c r="H3506" s="2">
        <v>0.93979999999999997</v>
      </c>
      <c r="I3506" t="s">
        <v>984</v>
      </c>
    </row>
    <row r="3507" spans="1:9">
      <c r="A3507">
        <v>3506</v>
      </c>
      <c r="B3507">
        <v>2</v>
      </c>
      <c r="C3507" t="s">
        <v>101</v>
      </c>
      <c r="D3507">
        <v>37.652876999999997</v>
      </c>
      <c r="E3507">
        <v>126.880858</v>
      </c>
      <c r="F3507">
        <v>28100</v>
      </c>
      <c r="G3507" s="1">
        <v>42934</v>
      </c>
      <c r="H3507" s="2">
        <v>0.38995000000000002</v>
      </c>
      <c r="I3507" t="s">
        <v>984</v>
      </c>
    </row>
    <row r="3508" spans="1:9">
      <c r="A3508">
        <v>3507</v>
      </c>
      <c r="B3508">
        <v>59</v>
      </c>
      <c r="C3508" t="s">
        <v>37</v>
      </c>
      <c r="D3508">
        <v>37.615225000000002</v>
      </c>
      <c r="E3508">
        <v>127.046181</v>
      </c>
      <c r="F3508">
        <v>152200</v>
      </c>
      <c r="G3508" s="1">
        <v>42536</v>
      </c>
      <c r="H3508" s="2">
        <v>0.66910999999999998</v>
      </c>
      <c r="I3508" t="s">
        <v>984</v>
      </c>
    </row>
    <row r="3509" spans="1:9">
      <c r="A3509">
        <v>3508</v>
      </c>
      <c r="B3509">
        <v>111</v>
      </c>
      <c r="C3509" t="s">
        <v>88</v>
      </c>
      <c r="D3509">
        <v>37.671298</v>
      </c>
      <c r="E3509">
        <v>126.865791</v>
      </c>
      <c r="F3509">
        <v>98000</v>
      </c>
      <c r="G3509" s="1">
        <v>42693</v>
      </c>
      <c r="H3509" s="2">
        <v>0.72562000000000004</v>
      </c>
      <c r="I3509" t="s">
        <v>984</v>
      </c>
    </row>
    <row r="3510" spans="1:9">
      <c r="A3510">
        <v>3509</v>
      </c>
      <c r="B3510">
        <v>114</v>
      </c>
      <c r="C3510" t="s">
        <v>84</v>
      </c>
      <c r="D3510">
        <v>37.568660999999999</v>
      </c>
      <c r="E3510">
        <v>127.081627</v>
      </c>
      <c r="F3510">
        <v>76500</v>
      </c>
      <c r="G3510" s="1">
        <v>42702</v>
      </c>
      <c r="H3510" s="2">
        <v>0.75860000000000005</v>
      </c>
      <c r="I3510" t="s">
        <v>984</v>
      </c>
    </row>
    <row r="3511" spans="1:9">
      <c r="A3511">
        <v>3510</v>
      </c>
      <c r="B3511">
        <v>299</v>
      </c>
      <c r="C3511" t="s">
        <v>42</v>
      </c>
      <c r="D3511">
        <v>37.505192000000001</v>
      </c>
      <c r="E3511">
        <v>127.12748999999999</v>
      </c>
      <c r="F3511">
        <v>43200</v>
      </c>
      <c r="G3511" s="1">
        <v>43057</v>
      </c>
      <c r="H3511" s="2">
        <v>0.92566000000000004</v>
      </c>
      <c r="I3511" t="s">
        <v>984</v>
      </c>
    </row>
    <row r="3512" spans="1:9">
      <c r="A3512">
        <v>3511</v>
      </c>
      <c r="B3512">
        <v>190</v>
      </c>
      <c r="C3512" t="s">
        <v>115</v>
      </c>
      <c r="D3512">
        <v>37.551093999999999</v>
      </c>
      <c r="E3512">
        <v>126.954386</v>
      </c>
      <c r="F3512">
        <v>96000</v>
      </c>
      <c r="G3512" s="1">
        <v>43032</v>
      </c>
      <c r="H3512" s="2">
        <v>0.83418999999999999</v>
      </c>
      <c r="I3512" t="s">
        <v>984</v>
      </c>
    </row>
    <row r="3513" spans="1:9">
      <c r="A3513">
        <v>3512</v>
      </c>
      <c r="B3513">
        <v>124</v>
      </c>
      <c r="C3513" t="s">
        <v>22</v>
      </c>
      <c r="D3513">
        <v>37.630938</v>
      </c>
      <c r="E3513">
        <v>126.850184</v>
      </c>
      <c r="F3513">
        <v>137100</v>
      </c>
      <c r="G3513" s="1">
        <v>42374</v>
      </c>
      <c r="H3513" s="2">
        <v>0.97018000000000004</v>
      </c>
      <c r="I3513" t="s">
        <v>984</v>
      </c>
    </row>
    <row r="3514" spans="1:9">
      <c r="A3514">
        <v>3513</v>
      </c>
      <c r="B3514">
        <v>66</v>
      </c>
      <c r="C3514" t="s">
        <v>27</v>
      </c>
      <c r="D3514">
        <v>37.447715000000002</v>
      </c>
      <c r="E3514">
        <v>126.88863600000001</v>
      </c>
      <c r="F3514">
        <v>125200</v>
      </c>
      <c r="G3514" s="1">
        <v>43073</v>
      </c>
      <c r="H3514" s="2">
        <v>0.83518999999999999</v>
      </c>
      <c r="I3514" t="s">
        <v>984</v>
      </c>
    </row>
    <row r="3515" spans="1:9">
      <c r="A3515">
        <v>3514</v>
      </c>
      <c r="B3515">
        <v>229</v>
      </c>
      <c r="C3515" t="s">
        <v>92</v>
      </c>
      <c r="D3515">
        <v>37.613501999999997</v>
      </c>
      <c r="E3515">
        <v>126.88214499999999</v>
      </c>
      <c r="F3515">
        <v>47300</v>
      </c>
      <c r="G3515" s="1">
        <v>42766</v>
      </c>
      <c r="H3515" s="2">
        <v>0.74804000000000004</v>
      </c>
      <c r="I3515" t="s">
        <v>987</v>
      </c>
    </row>
    <row r="3516" spans="1:9">
      <c r="A3516">
        <v>3515</v>
      </c>
      <c r="B3516">
        <v>182</v>
      </c>
      <c r="C3516" t="s">
        <v>108</v>
      </c>
      <c r="D3516">
        <v>37.683365999999999</v>
      </c>
      <c r="E3516">
        <v>127.03388</v>
      </c>
      <c r="F3516">
        <v>16900</v>
      </c>
      <c r="G3516" s="1">
        <v>43088</v>
      </c>
      <c r="H3516" s="2">
        <v>0.69120000000000004</v>
      </c>
      <c r="I3516" t="s">
        <v>988</v>
      </c>
    </row>
    <row r="3517" spans="1:9">
      <c r="A3517">
        <v>3516</v>
      </c>
      <c r="B3517">
        <v>256</v>
      </c>
      <c r="C3517" t="s">
        <v>51</v>
      </c>
      <c r="D3517">
        <v>37.571128999999999</v>
      </c>
      <c r="E3517">
        <v>126.927762</v>
      </c>
      <c r="F3517">
        <v>131200</v>
      </c>
      <c r="G3517" s="1">
        <v>43178</v>
      </c>
      <c r="H3517" s="2">
        <v>0.94943</v>
      </c>
      <c r="I3517" t="s">
        <v>984</v>
      </c>
    </row>
    <row r="3518" spans="1:9">
      <c r="A3518">
        <v>3517</v>
      </c>
      <c r="B3518">
        <v>174</v>
      </c>
      <c r="C3518" t="s">
        <v>47</v>
      </c>
      <c r="D3518">
        <v>37.569401999999997</v>
      </c>
      <c r="E3518">
        <v>126.905472</v>
      </c>
      <c r="F3518">
        <v>103800</v>
      </c>
      <c r="G3518" s="1">
        <v>43114</v>
      </c>
      <c r="H3518" s="2">
        <v>0.95801000000000003</v>
      </c>
      <c r="I3518" t="s">
        <v>986</v>
      </c>
    </row>
    <row r="3519" spans="1:9">
      <c r="A3519">
        <v>3518</v>
      </c>
      <c r="B3519">
        <v>53</v>
      </c>
      <c r="C3519" t="s">
        <v>119</v>
      </c>
      <c r="D3519">
        <v>37.574772000000003</v>
      </c>
      <c r="E3519">
        <v>127.131428</v>
      </c>
      <c r="F3519">
        <v>29300</v>
      </c>
      <c r="G3519" s="1">
        <v>42651</v>
      </c>
      <c r="H3519" s="2">
        <v>0.66485000000000005</v>
      </c>
      <c r="I3519" t="s">
        <v>986</v>
      </c>
    </row>
    <row r="3520" spans="1:9">
      <c r="A3520">
        <v>3519</v>
      </c>
      <c r="B3520">
        <v>27</v>
      </c>
      <c r="C3520" t="s">
        <v>42</v>
      </c>
      <c r="D3520">
        <v>37.697899</v>
      </c>
      <c r="E3520">
        <v>127.157571</v>
      </c>
      <c r="F3520">
        <v>57900</v>
      </c>
      <c r="G3520" s="1">
        <v>42770</v>
      </c>
      <c r="H3520" s="2">
        <v>0.37735999999999997</v>
      </c>
      <c r="I3520" t="s">
        <v>984</v>
      </c>
    </row>
    <row r="3521" spans="1:9">
      <c r="A3521">
        <v>3520</v>
      </c>
      <c r="B3521">
        <v>126</v>
      </c>
      <c r="C3521" t="s">
        <v>77</v>
      </c>
      <c r="D3521">
        <v>37.713709000000001</v>
      </c>
      <c r="E3521">
        <v>127.0295</v>
      </c>
      <c r="F3521">
        <v>28600</v>
      </c>
      <c r="G3521" s="1">
        <v>42467</v>
      </c>
      <c r="H3521" s="2">
        <v>0.96404000000000001</v>
      </c>
      <c r="I3521" t="s">
        <v>986</v>
      </c>
    </row>
    <row r="3522" spans="1:9">
      <c r="A3522">
        <v>3521</v>
      </c>
      <c r="B3522">
        <v>163</v>
      </c>
      <c r="C3522" t="s">
        <v>33</v>
      </c>
      <c r="D3522">
        <v>37.455967999999999</v>
      </c>
      <c r="E3522">
        <v>127.18280900000001</v>
      </c>
      <c r="F3522">
        <v>27300</v>
      </c>
      <c r="G3522" s="1">
        <v>42745</v>
      </c>
      <c r="H3522" s="2">
        <v>0.89373999999999998</v>
      </c>
      <c r="I3522" t="s">
        <v>985</v>
      </c>
    </row>
    <row r="3523" spans="1:9">
      <c r="A3523">
        <v>3522</v>
      </c>
      <c r="B3523">
        <v>206</v>
      </c>
      <c r="C3523" t="s">
        <v>46</v>
      </c>
      <c r="D3523">
        <v>37.657338000000003</v>
      </c>
      <c r="E3523">
        <v>126.98603199999999</v>
      </c>
      <c r="F3523">
        <v>65200</v>
      </c>
      <c r="G3523" s="1">
        <v>42579</v>
      </c>
      <c r="H3523" s="2">
        <v>0.42620999999999998</v>
      </c>
      <c r="I3523" t="s">
        <v>984</v>
      </c>
    </row>
    <row r="3524" spans="1:9">
      <c r="A3524">
        <v>3523</v>
      </c>
      <c r="B3524">
        <v>175</v>
      </c>
      <c r="C3524" t="s">
        <v>28</v>
      </c>
      <c r="D3524">
        <v>37.534908000000001</v>
      </c>
      <c r="E3524">
        <v>127.14160800000001</v>
      </c>
      <c r="F3524">
        <v>151400</v>
      </c>
      <c r="G3524" s="1">
        <v>43022</v>
      </c>
      <c r="H3524" s="2">
        <v>0.55720999999999998</v>
      </c>
      <c r="I3524" t="s">
        <v>986</v>
      </c>
    </row>
    <row r="3525" spans="1:9">
      <c r="A3525">
        <v>3524</v>
      </c>
      <c r="B3525">
        <v>240</v>
      </c>
      <c r="C3525" t="s">
        <v>119</v>
      </c>
      <c r="D3525">
        <v>37.6355</v>
      </c>
      <c r="E3525">
        <v>126.975343</v>
      </c>
      <c r="F3525">
        <v>50900</v>
      </c>
      <c r="G3525" s="1">
        <v>42845</v>
      </c>
      <c r="H3525" s="2">
        <v>0.98277999999999999</v>
      </c>
      <c r="I3525" t="s">
        <v>986</v>
      </c>
    </row>
    <row r="3526" spans="1:9">
      <c r="A3526">
        <v>3525</v>
      </c>
      <c r="B3526">
        <v>46</v>
      </c>
      <c r="C3526" t="s">
        <v>68</v>
      </c>
      <c r="D3526">
        <v>37.586269000000001</v>
      </c>
      <c r="E3526">
        <v>127.09592600000001</v>
      </c>
      <c r="F3526">
        <v>91100</v>
      </c>
      <c r="G3526" s="1">
        <v>42533</v>
      </c>
      <c r="H3526" s="2">
        <v>0.55678000000000005</v>
      </c>
      <c r="I3526" t="s">
        <v>984</v>
      </c>
    </row>
    <row r="3527" spans="1:9">
      <c r="A3527">
        <v>3526</v>
      </c>
      <c r="B3527">
        <v>138</v>
      </c>
      <c r="C3527" t="s">
        <v>88</v>
      </c>
      <c r="D3527">
        <v>37.546371999999998</v>
      </c>
      <c r="E3527">
        <v>126.85691300000001</v>
      </c>
      <c r="F3527">
        <v>45400</v>
      </c>
      <c r="G3527" s="1">
        <v>42529</v>
      </c>
      <c r="H3527" s="2">
        <v>0.40790999999999999</v>
      </c>
      <c r="I3527" t="s">
        <v>984</v>
      </c>
    </row>
    <row r="3528" spans="1:9">
      <c r="A3528">
        <v>3527</v>
      </c>
      <c r="B3528">
        <v>228</v>
      </c>
      <c r="C3528" t="s">
        <v>76</v>
      </c>
      <c r="D3528">
        <v>37.675761999999999</v>
      </c>
      <c r="E3528">
        <v>127.098418</v>
      </c>
      <c r="F3528">
        <v>26200</v>
      </c>
      <c r="G3528" s="1">
        <v>42437</v>
      </c>
      <c r="H3528" s="2">
        <v>0.49726999999999999</v>
      </c>
      <c r="I3528" t="s">
        <v>984</v>
      </c>
    </row>
    <row r="3529" spans="1:9">
      <c r="A3529">
        <v>3528</v>
      </c>
      <c r="B3529">
        <v>65</v>
      </c>
      <c r="C3529" t="s">
        <v>28</v>
      </c>
      <c r="D3529">
        <v>37.638168999999998</v>
      </c>
      <c r="E3529">
        <v>127.000882</v>
      </c>
      <c r="F3529">
        <v>19700</v>
      </c>
      <c r="G3529" s="1">
        <v>42608</v>
      </c>
      <c r="H3529" s="2">
        <v>0.56266000000000005</v>
      </c>
      <c r="I3529" t="s">
        <v>986</v>
      </c>
    </row>
    <row r="3530" spans="1:9">
      <c r="A3530">
        <v>3529</v>
      </c>
      <c r="B3530">
        <v>254</v>
      </c>
      <c r="C3530" t="s">
        <v>33</v>
      </c>
      <c r="D3530">
        <v>37.565601000000001</v>
      </c>
      <c r="E3530">
        <v>126.890336</v>
      </c>
      <c r="F3530">
        <v>87600</v>
      </c>
      <c r="G3530" s="1">
        <v>43096</v>
      </c>
      <c r="H3530" s="2">
        <v>0.94825000000000004</v>
      </c>
      <c r="I3530" t="s">
        <v>985</v>
      </c>
    </row>
    <row r="3531" spans="1:9">
      <c r="A3531">
        <v>3530</v>
      </c>
      <c r="B3531">
        <v>146</v>
      </c>
      <c r="C3531" t="s">
        <v>27</v>
      </c>
      <c r="D3531">
        <v>37.558978000000003</v>
      </c>
      <c r="E3531">
        <v>127.19390799999999</v>
      </c>
      <c r="F3531">
        <v>97800</v>
      </c>
      <c r="G3531" s="1">
        <v>42372</v>
      </c>
      <c r="H3531" s="2">
        <v>0.77515000000000001</v>
      </c>
      <c r="I3531" t="s">
        <v>984</v>
      </c>
    </row>
    <row r="3532" spans="1:9">
      <c r="A3532">
        <v>3531</v>
      </c>
      <c r="B3532">
        <v>177</v>
      </c>
      <c r="C3532" t="s">
        <v>93</v>
      </c>
      <c r="D3532">
        <v>37.708827999999997</v>
      </c>
      <c r="E3532">
        <v>127.077958</v>
      </c>
      <c r="F3532">
        <v>11800</v>
      </c>
      <c r="G3532" s="1">
        <v>43011</v>
      </c>
      <c r="H3532" s="2">
        <v>0.64012000000000002</v>
      </c>
      <c r="I3532" t="s">
        <v>985</v>
      </c>
    </row>
    <row r="3533" spans="1:9">
      <c r="A3533">
        <v>3532</v>
      </c>
      <c r="B3533">
        <v>70</v>
      </c>
      <c r="C3533" t="s">
        <v>93</v>
      </c>
      <c r="D3533">
        <v>37.678445000000004</v>
      </c>
      <c r="E3533">
        <v>127.03321200000001</v>
      </c>
      <c r="F3533">
        <v>49800</v>
      </c>
      <c r="G3533" s="1">
        <v>42938</v>
      </c>
      <c r="H3533" s="2">
        <v>0.94069000000000003</v>
      </c>
      <c r="I3533" t="s">
        <v>985</v>
      </c>
    </row>
    <row r="3534" spans="1:9">
      <c r="A3534">
        <v>3533</v>
      </c>
      <c r="B3534">
        <v>220</v>
      </c>
      <c r="C3534" t="s">
        <v>46</v>
      </c>
      <c r="D3534">
        <v>37.511263</v>
      </c>
      <c r="E3534">
        <v>127.055133</v>
      </c>
      <c r="F3534">
        <v>105200</v>
      </c>
      <c r="G3534" s="1">
        <v>42840</v>
      </c>
      <c r="H3534" s="2">
        <v>0.60404000000000002</v>
      </c>
      <c r="I3534" t="s">
        <v>984</v>
      </c>
    </row>
    <row r="3535" spans="1:9">
      <c r="A3535">
        <v>3534</v>
      </c>
      <c r="B3535">
        <v>139</v>
      </c>
      <c r="C3535" t="s">
        <v>64</v>
      </c>
      <c r="D3535">
        <v>37.707065999999998</v>
      </c>
      <c r="E3535">
        <v>127.13129600000001</v>
      </c>
      <c r="F3535">
        <v>140500</v>
      </c>
      <c r="G3535" s="1">
        <v>42495</v>
      </c>
      <c r="H3535" s="2">
        <v>0.98338999999999999</v>
      </c>
      <c r="I3535" t="s">
        <v>984</v>
      </c>
    </row>
    <row r="3536" spans="1:9">
      <c r="A3536">
        <v>3535</v>
      </c>
      <c r="B3536">
        <v>7</v>
      </c>
      <c r="C3536" t="s">
        <v>22</v>
      </c>
      <c r="D3536">
        <v>37.636733999999997</v>
      </c>
      <c r="E3536">
        <v>126.86721900000001</v>
      </c>
      <c r="F3536">
        <v>118800</v>
      </c>
      <c r="G3536" s="1">
        <v>42573</v>
      </c>
      <c r="H3536" s="2">
        <v>0.85533000000000003</v>
      </c>
      <c r="I3536" t="s">
        <v>984</v>
      </c>
    </row>
    <row r="3537" spans="1:9">
      <c r="A3537">
        <v>3536</v>
      </c>
      <c r="B3537">
        <v>242</v>
      </c>
      <c r="C3537" t="s">
        <v>100</v>
      </c>
      <c r="D3537">
        <v>37.581767999999997</v>
      </c>
      <c r="E3537">
        <v>127.19805599999999</v>
      </c>
      <c r="F3537">
        <v>18500</v>
      </c>
      <c r="G3537" s="1">
        <v>42463</v>
      </c>
      <c r="H3537" s="2">
        <v>0.82977000000000001</v>
      </c>
      <c r="I3537" t="s">
        <v>987</v>
      </c>
    </row>
    <row r="3538" spans="1:9">
      <c r="A3538">
        <v>3537</v>
      </c>
      <c r="B3538">
        <v>129</v>
      </c>
      <c r="C3538" t="s">
        <v>93</v>
      </c>
      <c r="D3538">
        <v>37.453772999999998</v>
      </c>
      <c r="E3538">
        <v>126.88233700000001</v>
      </c>
      <c r="F3538">
        <v>40400</v>
      </c>
      <c r="G3538" s="1">
        <v>42441</v>
      </c>
      <c r="H3538" s="2">
        <v>0.67452999999999996</v>
      </c>
      <c r="I3538" t="s">
        <v>985</v>
      </c>
    </row>
    <row r="3539" spans="1:9">
      <c r="A3539">
        <v>3538</v>
      </c>
      <c r="B3539">
        <v>272</v>
      </c>
      <c r="C3539" t="s">
        <v>27</v>
      </c>
      <c r="D3539">
        <v>37.530146000000002</v>
      </c>
      <c r="E3539">
        <v>127.172657</v>
      </c>
      <c r="F3539">
        <v>110700</v>
      </c>
      <c r="G3539" s="1">
        <v>42842</v>
      </c>
      <c r="H3539" s="2">
        <v>0.77322999999999997</v>
      </c>
      <c r="I3539" t="s">
        <v>984</v>
      </c>
    </row>
    <row r="3540" spans="1:9">
      <c r="A3540">
        <v>3539</v>
      </c>
      <c r="B3540">
        <v>8</v>
      </c>
      <c r="C3540" t="s">
        <v>119</v>
      </c>
      <c r="D3540">
        <v>37.705815000000001</v>
      </c>
      <c r="E3540">
        <v>126.974385</v>
      </c>
      <c r="F3540">
        <v>90600</v>
      </c>
      <c r="G3540" s="1">
        <v>42857</v>
      </c>
      <c r="H3540" s="2">
        <v>0.69676000000000005</v>
      </c>
      <c r="I3540" t="s">
        <v>986</v>
      </c>
    </row>
    <row r="3541" spans="1:9">
      <c r="A3541">
        <v>3540</v>
      </c>
      <c r="B3541">
        <v>120</v>
      </c>
      <c r="C3541" t="s">
        <v>37</v>
      </c>
      <c r="D3541">
        <v>37.500458999999999</v>
      </c>
      <c r="E3541">
        <v>126.994235</v>
      </c>
      <c r="F3541">
        <v>142600</v>
      </c>
      <c r="G3541" s="1">
        <v>42991</v>
      </c>
      <c r="H3541" s="2">
        <v>0.63922000000000001</v>
      </c>
      <c r="I3541" t="s">
        <v>984</v>
      </c>
    </row>
    <row r="3542" spans="1:9">
      <c r="A3542">
        <v>3541</v>
      </c>
      <c r="B3542">
        <v>10</v>
      </c>
      <c r="C3542" t="s">
        <v>33</v>
      </c>
      <c r="D3542">
        <v>37.510980000000004</v>
      </c>
      <c r="E3542">
        <v>126.879733</v>
      </c>
      <c r="F3542">
        <v>78000</v>
      </c>
      <c r="G3542" s="1">
        <v>42464</v>
      </c>
      <c r="H3542" s="2">
        <v>0.60768</v>
      </c>
      <c r="I3542" t="s">
        <v>985</v>
      </c>
    </row>
    <row r="3543" spans="1:9">
      <c r="A3543">
        <v>3542</v>
      </c>
      <c r="B3543">
        <v>4</v>
      </c>
      <c r="C3543" t="s">
        <v>93</v>
      </c>
      <c r="D3543">
        <v>37.596899999999998</v>
      </c>
      <c r="E3543">
        <v>126.982433</v>
      </c>
      <c r="F3543">
        <v>143100</v>
      </c>
      <c r="G3543" s="1">
        <v>42709</v>
      </c>
      <c r="H3543" s="2">
        <v>0.70855999999999997</v>
      </c>
      <c r="I3543" t="s">
        <v>985</v>
      </c>
    </row>
    <row r="3544" spans="1:9">
      <c r="A3544">
        <v>3543</v>
      </c>
      <c r="B3544">
        <v>294</v>
      </c>
      <c r="C3544" t="s">
        <v>101</v>
      </c>
      <c r="D3544">
        <v>37.512394999999998</v>
      </c>
      <c r="E3544">
        <v>126.968721</v>
      </c>
      <c r="F3544">
        <v>21800</v>
      </c>
      <c r="G3544" s="1">
        <v>43120</v>
      </c>
      <c r="H3544" s="2">
        <v>0.87822</v>
      </c>
      <c r="I3544" t="s">
        <v>984</v>
      </c>
    </row>
    <row r="3545" spans="1:9">
      <c r="A3545">
        <v>3544</v>
      </c>
      <c r="B3545">
        <v>77</v>
      </c>
      <c r="C3545" t="s">
        <v>132</v>
      </c>
      <c r="D3545">
        <v>37.711449999999999</v>
      </c>
      <c r="E3545">
        <v>127.151066</v>
      </c>
      <c r="F3545">
        <v>35400</v>
      </c>
      <c r="G3545" s="1">
        <v>42441</v>
      </c>
      <c r="H3545" s="2">
        <v>0.89065000000000005</v>
      </c>
      <c r="I3545" t="s">
        <v>987</v>
      </c>
    </row>
    <row r="3546" spans="1:9">
      <c r="A3546">
        <v>3545</v>
      </c>
      <c r="B3546">
        <v>86</v>
      </c>
      <c r="C3546" t="s">
        <v>51</v>
      </c>
      <c r="D3546">
        <v>37.571863</v>
      </c>
      <c r="E3546">
        <v>126.919087</v>
      </c>
      <c r="F3546">
        <v>84900</v>
      </c>
      <c r="G3546" s="1">
        <v>42616</v>
      </c>
      <c r="H3546" s="2">
        <v>0.68027000000000004</v>
      </c>
      <c r="I3546" t="s">
        <v>984</v>
      </c>
    </row>
    <row r="3547" spans="1:9">
      <c r="A3547">
        <v>3546</v>
      </c>
      <c r="B3547">
        <v>42</v>
      </c>
      <c r="C3547" t="s">
        <v>32</v>
      </c>
      <c r="D3547">
        <v>37.676811000000001</v>
      </c>
      <c r="E3547">
        <v>127.13470100000001</v>
      </c>
      <c r="F3547">
        <v>71800</v>
      </c>
      <c r="G3547" s="1">
        <v>43124</v>
      </c>
      <c r="H3547" s="2">
        <v>0.72792999999999997</v>
      </c>
      <c r="I3547" t="s">
        <v>986</v>
      </c>
    </row>
    <row r="3548" spans="1:9">
      <c r="A3548">
        <v>3547</v>
      </c>
      <c r="B3548">
        <v>141</v>
      </c>
      <c r="C3548" t="s">
        <v>32</v>
      </c>
      <c r="D3548">
        <v>37.556300999999998</v>
      </c>
      <c r="E3548">
        <v>126.904428</v>
      </c>
      <c r="F3548">
        <v>49100</v>
      </c>
      <c r="G3548" s="1">
        <v>42613</v>
      </c>
      <c r="H3548" s="2">
        <v>0.63678999999999997</v>
      </c>
      <c r="I3548" t="s">
        <v>986</v>
      </c>
    </row>
    <row r="3549" spans="1:9">
      <c r="A3549">
        <v>3548</v>
      </c>
      <c r="B3549">
        <v>106</v>
      </c>
      <c r="C3549" t="s">
        <v>115</v>
      </c>
      <c r="D3549">
        <v>37.622093999999997</v>
      </c>
      <c r="E3549">
        <v>127.064975</v>
      </c>
      <c r="F3549">
        <v>7600</v>
      </c>
      <c r="G3549" s="1">
        <v>43047</v>
      </c>
      <c r="H3549" s="2">
        <v>0.37718000000000002</v>
      </c>
      <c r="I3549" t="s">
        <v>984</v>
      </c>
    </row>
    <row r="3550" spans="1:9">
      <c r="A3550">
        <v>3549</v>
      </c>
      <c r="B3550">
        <v>48</v>
      </c>
      <c r="C3550" t="s">
        <v>92</v>
      </c>
      <c r="D3550">
        <v>37.598951</v>
      </c>
      <c r="E3550">
        <v>127.15470000000001</v>
      </c>
      <c r="F3550">
        <v>144400</v>
      </c>
      <c r="G3550" s="1">
        <v>42479</v>
      </c>
      <c r="H3550" s="2">
        <v>0.49351</v>
      </c>
      <c r="I3550" t="s">
        <v>987</v>
      </c>
    </row>
    <row r="3551" spans="1:9">
      <c r="A3551">
        <v>3550</v>
      </c>
      <c r="B3551">
        <v>134</v>
      </c>
      <c r="C3551" t="s">
        <v>88</v>
      </c>
      <c r="D3551">
        <v>37.543742000000002</v>
      </c>
      <c r="E3551">
        <v>127.04983900000001</v>
      </c>
      <c r="F3551">
        <v>77200</v>
      </c>
      <c r="G3551" s="1">
        <v>42629</v>
      </c>
      <c r="H3551" s="2">
        <v>0.54278000000000004</v>
      </c>
      <c r="I3551" t="s">
        <v>984</v>
      </c>
    </row>
    <row r="3552" spans="1:9">
      <c r="A3552">
        <v>3551</v>
      </c>
      <c r="B3552">
        <v>226</v>
      </c>
      <c r="C3552" t="s">
        <v>38</v>
      </c>
      <c r="D3552">
        <v>37.541376999999997</v>
      </c>
      <c r="E3552">
        <v>127.08343000000001</v>
      </c>
      <c r="F3552">
        <v>77200</v>
      </c>
      <c r="G3552" s="1">
        <v>42972</v>
      </c>
      <c r="H3552" s="2">
        <v>0.4854</v>
      </c>
      <c r="I3552" t="s">
        <v>986</v>
      </c>
    </row>
    <row r="3553" spans="1:9">
      <c r="A3553">
        <v>3552</v>
      </c>
      <c r="B3553">
        <v>36</v>
      </c>
      <c r="C3553" t="s">
        <v>37</v>
      </c>
      <c r="D3553">
        <v>37.456873000000002</v>
      </c>
      <c r="E3553">
        <v>126.975979</v>
      </c>
      <c r="F3553">
        <v>134100</v>
      </c>
      <c r="G3553" s="1">
        <v>42740</v>
      </c>
      <c r="H3553" s="2">
        <v>0.39339000000000002</v>
      </c>
      <c r="I3553" t="s">
        <v>984</v>
      </c>
    </row>
    <row r="3554" spans="1:9">
      <c r="A3554">
        <v>3553</v>
      </c>
      <c r="B3554">
        <v>132</v>
      </c>
      <c r="C3554" t="s">
        <v>93</v>
      </c>
      <c r="D3554">
        <v>37.520192000000002</v>
      </c>
      <c r="E3554">
        <v>126.91209499999999</v>
      </c>
      <c r="F3554">
        <v>122100</v>
      </c>
      <c r="G3554" s="1">
        <v>42719</v>
      </c>
      <c r="H3554" s="2">
        <v>0.38895999999999997</v>
      </c>
      <c r="I3554" t="s">
        <v>985</v>
      </c>
    </row>
    <row r="3555" spans="1:9">
      <c r="A3555">
        <v>3554</v>
      </c>
      <c r="B3555">
        <v>140</v>
      </c>
      <c r="C3555" t="s">
        <v>42</v>
      </c>
      <c r="D3555">
        <v>37.670040999999998</v>
      </c>
      <c r="E3555">
        <v>127.024179</v>
      </c>
      <c r="F3555">
        <v>75800</v>
      </c>
      <c r="G3555" s="1">
        <v>42692</v>
      </c>
      <c r="H3555" s="2">
        <v>0.79459000000000002</v>
      </c>
      <c r="I3555" t="s">
        <v>984</v>
      </c>
    </row>
    <row r="3556" spans="1:9">
      <c r="A3556">
        <v>3555</v>
      </c>
      <c r="B3556">
        <v>285</v>
      </c>
      <c r="C3556" t="s">
        <v>20</v>
      </c>
      <c r="D3556">
        <v>37.674906</v>
      </c>
      <c r="E3556">
        <v>126.921195</v>
      </c>
      <c r="F3556">
        <v>95900</v>
      </c>
      <c r="G3556" s="1">
        <v>42789</v>
      </c>
      <c r="H3556" s="2">
        <v>0.81330999999999998</v>
      </c>
      <c r="I3556" t="s">
        <v>984</v>
      </c>
    </row>
    <row r="3557" spans="1:9">
      <c r="A3557">
        <v>3556</v>
      </c>
      <c r="B3557">
        <v>131</v>
      </c>
      <c r="C3557" t="s">
        <v>93</v>
      </c>
      <c r="D3557">
        <v>37.535640000000001</v>
      </c>
      <c r="E3557">
        <v>126.869012</v>
      </c>
      <c r="F3557">
        <v>11400</v>
      </c>
      <c r="G3557" s="1">
        <v>42465</v>
      </c>
      <c r="H3557" s="2">
        <v>0.62177000000000004</v>
      </c>
      <c r="I3557" t="s">
        <v>985</v>
      </c>
    </row>
    <row r="3558" spans="1:9">
      <c r="A3558">
        <v>3557</v>
      </c>
      <c r="B3558">
        <v>169</v>
      </c>
      <c r="C3558" t="s">
        <v>163</v>
      </c>
      <c r="D3558">
        <v>37.450989</v>
      </c>
      <c r="E3558">
        <v>126.945166</v>
      </c>
      <c r="F3558">
        <v>28400</v>
      </c>
      <c r="G3558" s="1">
        <v>42644</v>
      </c>
      <c r="H3558" s="2">
        <v>0.70157999999999998</v>
      </c>
      <c r="I3558" t="s">
        <v>984</v>
      </c>
    </row>
    <row r="3559" spans="1:9">
      <c r="A3559">
        <v>3558</v>
      </c>
      <c r="B3559">
        <v>219</v>
      </c>
      <c r="C3559" t="s">
        <v>23</v>
      </c>
      <c r="D3559">
        <v>37.630450000000003</v>
      </c>
      <c r="E3559">
        <v>126.862402</v>
      </c>
      <c r="F3559">
        <v>68000</v>
      </c>
      <c r="G3559" s="1">
        <v>42464</v>
      </c>
      <c r="H3559" s="2">
        <v>0.53236000000000006</v>
      </c>
      <c r="I3559" t="s">
        <v>984</v>
      </c>
    </row>
    <row r="3560" spans="1:9">
      <c r="A3560">
        <v>3559</v>
      </c>
      <c r="B3560">
        <v>80</v>
      </c>
      <c r="C3560" t="s">
        <v>88</v>
      </c>
      <c r="D3560">
        <v>37.552560999999997</v>
      </c>
      <c r="E3560">
        <v>127.083314</v>
      </c>
      <c r="F3560">
        <v>32900</v>
      </c>
      <c r="G3560" s="1">
        <v>42479</v>
      </c>
      <c r="H3560" s="2">
        <v>0.92464999999999997</v>
      </c>
      <c r="I3560" t="s">
        <v>984</v>
      </c>
    </row>
    <row r="3561" spans="1:9">
      <c r="A3561">
        <v>3560</v>
      </c>
      <c r="B3561">
        <v>20</v>
      </c>
      <c r="C3561" t="s">
        <v>159</v>
      </c>
      <c r="D3561">
        <v>37.480125000000001</v>
      </c>
      <c r="E3561">
        <v>126.952495</v>
      </c>
      <c r="F3561">
        <v>112200</v>
      </c>
      <c r="G3561" s="1">
        <v>42580</v>
      </c>
      <c r="H3561" s="2">
        <v>0.52148000000000005</v>
      </c>
      <c r="I3561" t="s">
        <v>988</v>
      </c>
    </row>
    <row r="3562" spans="1:9">
      <c r="A3562">
        <v>3561</v>
      </c>
      <c r="B3562">
        <v>287</v>
      </c>
      <c r="C3562" t="s">
        <v>115</v>
      </c>
      <c r="D3562">
        <v>37.661493999999998</v>
      </c>
      <c r="E3562">
        <v>127.198539</v>
      </c>
      <c r="F3562">
        <v>92400</v>
      </c>
      <c r="G3562" s="1">
        <v>42850</v>
      </c>
      <c r="H3562" s="2">
        <v>0.91151000000000004</v>
      </c>
      <c r="I3562" t="s">
        <v>984</v>
      </c>
    </row>
    <row r="3563" spans="1:9">
      <c r="A3563">
        <v>3562</v>
      </c>
      <c r="B3563">
        <v>290</v>
      </c>
      <c r="C3563" t="s">
        <v>72</v>
      </c>
      <c r="D3563">
        <v>37.634895</v>
      </c>
      <c r="E3563">
        <v>126.932739</v>
      </c>
      <c r="F3563">
        <v>37100</v>
      </c>
      <c r="G3563" s="1">
        <v>42737</v>
      </c>
      <c r="H3563" s="2">
        <v>0.81816</v>
      </c>
      <c r="I3563" t="s">
        <v>984</v>
      </c>
    </row>
    <row r="3564" spans="1:9">
      <c r="A3564">
        <v>3563</v>
      </c>
      <c r="B3564">
        <v>226</v>
      </c>
      <c r="C3564" t="s">
        <v>51</v>
      </c>
      <c r="D3564">
        <v>37.562995999999998</v>
      </c>
      <c r="E3564">
        <v>126.988226</v>
      </c>
      <c r="F3564">
        <v>113300</v>
      </c>
      <c r="G3564" s="1">
        <v>42894</v>
      </c>
      <c r="H3564" s="2">
        <v>0.58443000000000001</v>
      </c>
      <c r="I3564" t="s">
        <v>984</v>
      </c>
    </row>
    <row r="3565" spans="1:9">
      <c r="A3565">
        <v>3564</v>
      </c>
      <c r="B3565">
        <v>252</v>
      </c>
      <c r="C3565" t="s">
        <v>101</v>
      </c>
      <c r="D3565">
        <v>37.709055999999997</v>
      </c>
      <c r="E3565">
        <v>126.872872</v>
      </c>
      <c r="F3565">
        <v>121300</v>
      </c>
      <c r="G3565" s="1">
        <v>42496</v>
      </c>
      <c r="H3565" s="2">
        <v>0.58703000000000005</v>
      </c>
      <c r="I3565" t="s">
        <v>984</v>
      </c>
    </row>
    <row r="3566" spans="1:9">
      <c r="A3566">
        <v>3565</v>
      </c>
      <c r="B3566">
        <v>290</v>
      </c>
      <c r="C3566" t="s">
        <v>46</v>
      </c>
      <c r="D3566">
        <v>37.641717999999997</v>
      </c>
      <c r="E3566">
        <v>126.934445</v>
      </c>
      <c r="F3566">
        <v>127300</v>
      </c>
      <c r="G3566" s="1">
        <v>43130</v>
      </c>
      <c r="H3566" s="2">
        <v>0.76605999999999996</v>
      </c>
      <c r="I3566" t="s">
        <v>984</v>
      </c>
    </row>
    <row r="3567" spans="1:9">
      <c r="A3567">
        <v>3566</v>
      </c>
      <c r="B3567">
        <v>36</v>
      </c>
      <c r="C3567" t="s">
        <v>115</v>
      </c>
      <c r="D3567">
        <v>37.569482000000001</v>
      </c>
      <c r="E3567">
        <v>126.968737</v>
      </c>
      <c r="F3567">
        <v>38900</v>
      </c>
      <c r="G3567" s="1">
        <v>43034</v>
      </c>
      <c r="H3567" s="2">
        <v>0.43891999999999998</v>
      </c>
      <c r="I3567" t="s">
        <v>984</v>
      </c>
    </row>
    <row r="3568" spans="1:9">
      <c r="A3568">
        <v>3567</v>
      </c>
      <c r="B3568">
        <v>233</v>
      </c>
      <c r="C3568" t="s">
        <v>27</v>
      </c>
      <c r="D3568">
        <v>37.617686999999997</v>
      </c>
      <c r="E3568">
        <v>127.00198899999999</v>
      </c>
      <c r="F3568">
        <v>71100</v>
      </c>
      <c r="G3568" s="1">
        <v>42652</v>
      </c>
      <c r="H3568" s="2">
        <v>0.84038000000000002</v>
      </c>
      <c r="I3568" t="s">
        <v>984</v>
      </c>
    </row>
    <row r="3569" spans="1:9">
      <c r="A3569">
        <v>3568</v>
      </c>
      <c r="B3569">
        <v>85</v>
      </c>
      <c r="C3569" t="s">
        <v>108</v>
      </c>
      <c r="D3569">
        <v>37.573735999999997</v>
      </c>
      <c r="E3569">
        <v>126.964388</v>
      </c>
      <c r="F3569">
        <v>95900</v>
      </c>
      <c r="G3569" s="1">
        <v>42986</v>
      </c>
      <c r="H3569" s="2">
        <v>0.53132999999999997</v>
      </c>
      <c r="I3569" t="s">
        <v>988</v>
      </c>
    </row>
    <row r="3570" spans="1:9">
      <c r="A3570">
        <v>3569</v>
      </c>
      <c r="B3570">
        <v>261</v>
      </c>
      <c r="C3570" t="s">
        <v>68</v>
      </c>
      <c r="D3570">
        <v>37.598874000000002</v>
      </c>
      <c r="E3570">
        <v>127.06046600000001</v>
      </c>
      <c r="F3570">
        <v>39700</v>
      </c>
      <c r="G3570" s="1">
        <v>42543</v>
      </c>
      <c r="H3570" s="2">
        <v>0.88521000000000005</v>
      </c>
      <c r="I3570" t="s">
        <v>984</v>
      </c>
    </row>
    <row r="3571" spans="1:9">
      <c r="A3571">
        <v>3570</v>
      </c>
      <c r="B3571">
        <v>55</v>
      </c>
      <c r="C3571" t="s">
        <v>115</v>
      </c>
      <c r="D3571">
        <v>37.537667999999996</v>
      </c>
      <c r="E3571">
        <v>127.15649999999999</v>
      </c>
      <c r="F3571">
        <v>74000</v>
      </c>
      <c r="G3571" s="1">
        <v>42470</v>
      </c>
      <c r="H3571" s="2">
        <v>0.84206000000000003</v>
      </c>
      <c r="I3571" t="s">
        <v>984</v>
      </c>
    </row>
    <row r="3572" spans="1:9">
      <c r="A3572">
        <v>3571</v>
      </c>
      <c r="B3572">
        <v>10</v>
      </c>
      <c r="C3572" t="s">
        <v>132</v>
      </c>
      <c r="D3572">
        <v>37.664825</v>
      </c>
      <c r="E3572">
        <v>126.930643</v>
      </c>
      <c r="F3572">
        <v>19900</v>
      </c>
      <c r="G3572" s="1">
        <v>42823</v>
      </c>
      <c r="H3572" s="2">
        <v>0.77476</v>
      </c>
      <c r="I3572" t="s">
        <v>987</v>
      </c>
    </row>
    <row r="3573" spans="1:9">
      <c r="A3573">
        <v>3572</v>
      </c>
      <c r="B3573">
        <v>91</v>
      </c>
      <c r="C3573" t="s">
        <v>133</v>
      </c>
      <c r="D3573">
        <v>37.597026</v>
      </c>
      <c r="E3573">
        <v>127.061097</v>
      </c>
      <c r="F3573">
        <v>132400</v>
      </c>
      <c r="G3573" s="1">
        <v>43061</v>
      </c>
      <c r="H3573" s="2">
        <v>0.87912999999999997</v>
      </c>
      <c r="I3573" t="s">
        <v>986</v>
      </c>
    </row>
    <row r="3574" spans="1:9">
      <c r="A3574">
        <v>3573</v>
      </c>
      <c r="B3574">
        <v>93</v>
      </c>
      <c r="C3574" t="s">
        <v>133</v>
      </c>
      <c r="D3574">
        <v>37.476478</v>
      </c>
      <c r="E3574">
        <v>126.960025</v>
      </c>
      <c r="F3574">
        <v>84300</v>
      </c>
      <c r="G3574" s="1">
        <v>42385</v>
      </c>
      <c r="H3574" s="2">
        <v>0.90600999999999998</v>
      </c>
      <c r="I3574" t="s">
        <v>986</v>
      </c>
    </row>
    <row r="3575" spans="1:9">
      <c r="A3575">
        <v>3574</v>
      </c>
      <c r="B3575">
        <v>250</v>
      </c>
      <c r="C3575" t="s">
        <v>33</v>
      </c>
      <c r="D3575">
        <v>37.455264999999997</v>
      </c>
      <c r="E3575">
        <v>127.19569300000001</v>
      </c>
      <c r="F3575">
        <v>46200</v>
      </c>
      <c r="G3575" s="1">
        <v>42868</v>
      </c>
      <c r="H3575" s="2">
        <v>0.94588000000000005</v>
      </c>
      <c r="I3575" t="s">
        <v>985</v>
      </c>
    </row>
    <row r="3576" spans="1:9">
      <c r="A3576">
        <v>3575</v>
      </c>
      <c r="B3576">
        <v>213</v>
      </c>
      <c r="C3576" t="s">
        <v>64</v>
      </c>
      <c r="D3576">
        <v>37.529415</v>
      </c>
      <c r="E3576">
        <v>127.10779599999999</v>
      </c>
      <c r="F3576">
        <v>55000</v>
      </c>
      <c r="G3576" s="1">
        <v>42658</v>
      </c>
      <c r="H3576" s="2">
        <v>0.82284000000000002</v>
      </c>
      <c r="I3576" t="s">
        <v>984</v>
      </c>
    </row>
    <row r="3577" spans="1:9">
      <c r="A3577">
        <v>3576</v>
      </c>
      <c r="B3577">
        <v>198</v>
      </c>
      <c r="C3577" t="s">
        <v>37</v>
      </c>
      <c r="D3577">
        <v>37.483123999999997</v>
      </c>
      <c r="E3577">
        <v>126.950788</v>
      </c>
      <c r="F3577">
        <v>112700</v>
      </c>
      <c r="G3577" s="1">
        <v>43116</v>
      </c>
      <c r="H3577" s="2">
        <v>0.98692000000000002</v>
      </c>
      <c r="I3577" t="s">
        <v>984</v>
      </c>
    </row>
    <row r="3578" spans="1:9">
      <c r="A3578">
        <v>3577</v>
      </c>
      <c r="B3578">
        <v>149</v>
      </c>
      <c r="C3578" t="s">
        <v>38</v>
      </c>
      <c r="D3578">
        <v>37.717236</v>
      </c>
      <c r="E3578">
        <v>126.982343</v>
      </c>
      <c r="F3578">
        <v>37300</v>
      </c>
      <c r="G3578" s="1">
        <v>43019</v>
      </c>
      <c r="H3578" s="2">
        <v>0.52615000000000001</v>
      </c>
      <c r="I3578" t="s">
        <v>986</v>
      </c>
    </row>
    <row r="3579" spans="1:9">
      <c r="A3579">
        <v>3578</v>
      </c>
      <c r="B3579">
        <v>43</v>
      </c>
      <c r="C3579" t="s">
        <v>72</v>
      </c>
      <c r="D3579">
        <v>37.637148000000003</v>
      </c>
      <c r="E3579">
        <v>126.94168500000001</v>
      </c>
      <c r="F3579">
        <v>8700</v>
      </c>
      <c r="G3579" s="1">
        <v>42420</v>
      </c>
      <c r="H3579" s="2">
        <v>0.53037999999999996</v>
      </c>
      <c r="I3579" t="s">
        <v>984</v>
      </c>
    </row>
    <row r="3580" spans="1:9">
      <c r="A3580">
        <v>3579</v>
      </c>
      <c r="B3580">
        <v>84</v>
      </c>
      <c r="C3580" t="s">
        <v>64</v>
      </c>
      <c r="D3580">
        <v>37.634396000000002</v>
      </c>
      <c r="E3580">
        <v>127.16038500000001</v>
      </c>
      <c r="F3580">
        <v>59300</v>
      </c>
      <c r="G3580" s="1">
        <v>42793</v>
      </c>
      <c r="H3580" s="2">
        <v>0.39129999999999998</v>
      </c>
      <c r="I3580" t="s">
        <v>984</v>
      </c>
    </row>
    <row r="3581" spans="1:9">
      <c r="A3581">
        <v>3580</v>
      </c>
      <c r="B3581">
        <v>290</v>
      </c>
      <c r="C3581" t="s">
        <v>163</v>
      </c>
      <c r="D3581">
        <v>37.687240000000003</v>
      </c>
      <c r="E3581">
        <v>126.890383</v>
      </c>
      <c r="F3581">
        <v>91300</v>
      </c>
      <c r="G3581" s="1">
        <v>42913</v>
      </c>
      <c r="H3581" s="2">
        <v>0.40411999999999998</v>
      </c>
      <c r="I3581" t="s">
        <v>984</v>
      </c>
    </row>
    <row r="3582" spans="1:9">
      <c r="A3582">
        <v>3581</v>
      </c>
      <c r="B3582">
        <v>11</v>
      </c>
      <c r="C3582" t="s">
        <v>27</v>
      </c>
      <c r="D3582">
        <v>37.641334999999998</v>
      </c>
      <c r="E3582">
        <v>127.11332400000001</v>
      </c>
      <c r="F3582">
        <v>77200</v>
      </c>
      <c r="G3582" s="1">
        <v>42748</v>
      </c>
      <c r="H3582" s="2">
        <v>0.94045000000000001</v>
      </c>
      <c r="I3582" t="s">
        <v>984</v>
      </c>
    </row>
    <row r="3583" spans="1:9">
      <c r="A3583">
        <v>3582</v>
      </c>
      <c r="B3583">
        <v>153</v>
      </c>
      <c r="C3583" t="s">
        <v>133</v>
      </c>
      <c r="D3583">
        <v>37.696539999999999</v>
      </c>
      <c r="E3583">
        <v>126.893534</v>
      </c>
      <c r="F3583">
        <v>101000</v>
      </c>
      <c r="G3583" s="1">
        <v>43006</v>
      </c>
      <c r="H3583" s="2">
        <v>0.81460999999999995</v>
      </c>
      <c r="I3583" t="s">
        <v>986</v>
      </c>
    </row>
    <row r="3584" spans="1:9">
      <c r="A3584">
        <v>3583</v>
      </c>
      <c r="B3584">
        <v>12</v>
      </c>
      <c r="C3584" t="s">
        <v>47</v>
      </c>
      <c r="D3584">
        <v>37.613014</v>
      </c>
      <c r="E3584">
        <v>127.10586499999999</v>
      </c>
      <c r="F3584">
        <v>119800</v>
      </c>
      <c r="G3584" s="1">
        <v>42698</v>
      </c>
      <c r="H3584" s="2">
        <v>0.52488000000000001</v>
      </c>
      <c r="I3584" t="s">
        <v>986</v>
      </c>
    </row>
    <row r="3585" spans="1:9">
      <c r="A3585">
        <v>3584</v>
      </c>
      <c r="B3585">
        <v>91</v>
      </c>
      <c r="C3585" t="s">
        <v>108</v>
      </c>
      <c r="D3585">
        <v>37.586444999999998</v>
      </c>
      <c r="E3585">
        <v>126.97968400000001</v>
      </c>
      <c r="F3585">
        <v>109400</v>
      </c>
      <c r="G3585" s="1">
        <v>42743</v>
      </c>
      <c r="H3585" s="2">
        <v>0.50566</v>
      </c>
      <c r="I3585" t="s">
        <v>988</v>
      </c>
    </row>
    <row r="3586" spans="1:9">
      <c r="A3586">
        <v>3585</v>
      </c>
      <c r="B3586">
        <v>5</v>
      </c>
      <c r="C3586" t="s">
        <v>100</v>
      </c>
      <c r="D3586">
        <v>37.447217000000002</v>
      </c>
      <c r="E3586">
        <v>126.945885</v>
      </c>
      <c r="F3586">
        <v>145500</v>
      </c>
      <c r="G3586" s="1">
        <v>42612</v>
      </c>
      <c r="H3586" s="2">
        <v>0.4733</v>
      </c>
      <c r="I3586" t="s">
        <v>987</v>
      </c>
    </row>
    <row r="3587" spans="1:9">
      <c r="A3587">
        <v>3586</v>
      </c>
      <c r="B3587">
        <v>71</v>
      </c>
      <c r="C3587" t="s">
        <v>88</v>
      </c>
      <c r="D3587">
        <v>37.538127000000003</v>
      </c>
      <c r="E3587">
        <v>127.081902</v>
      </c>
      <c r="F3587">
        <v>111800</v>
      </c>
      <c r="G3587" s="1">
        <v>42483</v>
      </c>
      <c r="H3587" s="2">
        <v>0.95882999999999996</v>
      </c>
      <c r="I3587" t="s">
        <v>984</v>
      </c>
    </row>
    <row r="3588" spans="1:9">
      <c r="A3588">
        <v>3587</v>
      </c>
      <c r="B3588">
        <v>257</v>
      </c>
      <c r="C3588" t="s">
        <v>27</v>
      </c>
      <c r="D3588">
        <v>37.713856999999997</v>
      </c>
      <c r="E3588">
        <v>127.175156</v>
      </c>
      <c r="F3588">
        <v>39300</v>
      </c>
      <c r="G3588" s="1">
        <v>42562</v>
      </c>
      <c r="H3588" s="2">
        <v>0.73701000000000005</v>
      </c>
      <c r="I3588" t="s">
        <v>984</v>
      </c>
    </row>
    <row r="3589" spans="1:9">
      <c r="A3589">
        <v>3588</v>
      </c>
      <c r="B3589">
        <v>104</v>
      </c>
      <c r="C3589" t="s">
        <v>51</v>
      </c>
      <c r="D3589">
        <v>37.453361000000001</v>
      </c>
      <c r="E3589">
        <v>127.09854300000001</v>
      </c>
      <c r="F3589">
        <v>127500</v>
      </c>
      <c r="G3589" s="1">
        <v>42539</v>
      </c>
      <c r="H3589" s="2">
        <v>0.81594</v>
      </c>
      <c r="I3589" t="s">
        <v>984</v>
      </c>
    </row>
    <row r="3590" spans="1:9">
      <c r="A3590">
        <v>3589</v>
      </c>
      <c r="B3590">
        <v>262</v>
      </c>
      <c r="C3590" t="s">
        <v>28</v>
      </c>
      <c r="D3590">
        <v>37.457898999999998</v>
      </c>
      <c r="E3590">
        <v>126.933588</v>
      </c>
      <c r="F3590">
        <v>106800</v>
      </c>
      <c r="G3590" s="1">
        <v>42661</v>
      </c>
      <c r="H3590" s="2">
        <v>0.86977000000000004</v>
      </c>
      <c r="I3590" t="s">
        <v>986</v>
      </c>
    </row>
    <row r="3591" spans="1:9">
      <c r="A3591">
        <v>3590</v>
      </c>
      <c r="B3591">
        <v>218</v>
      </c>
      <c r="C3591" t="s">
        <v>22</v>
      </c>
      <c r="D3591">
        <v>37.506706000000001</v>
      </c>
      <c r="E3591">
        <v>127.060264</v>
      </c>
      <c r="F3591">
        <v>52700</v>
      </c>
      <c r="G3591" s="1">
        <v>42425</v>
      </c>
      <c r="H3591" s="2">
        <v>0.87438000000000005</v>
      </c>
      <c r="I3591" t="s">
        <v>984</v>
      </c>
    </row>
    <row r="3592" spans="1:9">
      <c r="A3592">
        <v>3591</v>
      </c>
      <c r="B3592">
        <v>148</v>
      </c>
      <c r="C3592" t="s">
        <v>88</v>
      </c>
      <c r="D3592">
        <v>37.694015999999998</v>
      </c>
      <c r="E3592">
        <v>127.103914</v>
      </c>
      <c r="F3592">
        <v>86900</v>
      </c>
      <c r="G3592" s="1">
        <v>42775</v>
      </c>
      <c r="H3592" s="2">
        <v>0.48831000000000002</v>
      </c>
      <c r="I3592" t="s">
        <v>984</v>
      </c>
    </row>
    <row r="3593" spans="1:9">
      <c r="A3593">
        <v>3592</v>
      </c>
      <c r="B3593">
        <v>225</v>
      </c>
      <c r="C3593" t="s">
        <v>76</v>
      </c>
      <c r="D3593">
        <v>37.675393999999997</v>
      </c>
      <c r="E3593">
        <v>126.86040199999999</v>
      </c>
      <c r="F3593">
        <v>97400</v>
      </c>
      <c r="G3593" s="1">
        <v>42412</v>
      </c>
      <c r="H3593" s="2">
        <v>0.75654999999999994</v>
      </c>
      <c r="I3593" t="s">
        <v>984</v>
      </c>
    </row>
    <row r="3594" spans="1:9">
      <c r="A3594">
        <v>3593</v>
      </c>
      <c r="B3594">
        <v>155</v>
      </c>
      <c r="C3594" t="s">
        <v>92</v>
      </c>
      <c r="D3594">
        <v>37.689157999999999</v>
      </c>
      <c r="E3594">
        <v>127.013963</v>
      </c>
      <c r="F3594">
        <v>123700</v>
      </c>
      <c r="G3594" s="1">
        <v>43096</v>
      </c>
      <c r="H3594" s="2">
        <v>0.66783000000000003</v>
      </c>
      <c r="I3594" t="s">
        <v>987</v>
      </c>
    </row>
    <row r="3595" spans="1:9">
      <c r="A3595">
        <v>3594</v>
      </c>
      <c r="B3595">
        <v>279</v>
      </c>
      <c r="C3595" t="s">
        <v>92</v>
      </c>
      <c r="D3595">
        <v>37.711447999999997</v>
      </c>
      <c r="E3595">
        <v>126.90303400000001</v>
      </c>
      <c r="F3595">
        <v>128000</v>
      </c>
      <c r="G3595" s="1">
        <v>42632</v>
      </c>
      <c r="H3595" s="2">
        <v>0.47971999999999998</v>
      </c>
      <c r="I3595" t="s">
        <v>987</v>
      </c>
    </row>
    <row r="3596" spans="1:9">
      <c r="A3596">
        <v>3595</v>
      </c>
      <c r="B3596">
        <v>292</v>
      </c>
      <c r="C3596" t="s">
        <v>28</v>
      </c>
      <c r="D3596">
        <v>37.633147999999998</v>
      </c>
      <c r="E3596">
        <v>127.113854</v>
      </c>
      <c r="F3596">
        <v>101500</v>
      </c>
      <c r="G3596" s="1">
        <v>42823</v>
      </c>
      <c r="H3596" s="2">
        <v>0.80854000000000004</v>
      </c>
      <c r="I3596" t="s">
        <v>986</v>
      </c>
    </row>
    <row r="3597" spans="1:9">
      <c r="A3597">
        <v>3596</v>
      </c>
      <c r="B3597">
        <v>202</v>
      </c>
      <c r="C3597" t="s">
        <v>47</v>
      </c>
      <c r="D3597">
        <v>37.589928999999998</v>
      </c>
      <c r="E3597">
        <v>126.960612</v>
      </c>
      <c r="F3597">
        <v>145600</v>
      </c>
      <c r="G3597" s="1">
        <v>43083</v>
      </c>
      <c r="H3597" s="2">
        <v>0.83679999999999999</v>
      </c>
      <c r="I3597" t="s">
        <v>986</v>
      </c>
    </row>
    <row r="3598" spans="1:9">
      <c r="A3598">
        <v>3597</v>
      </c>
      <c r="B3598">
        <v>43</v>
      </c>
      <c r="C3598" t="s">
        <v>163</v>
      </c>
      <c r="D3598">
        <v>37.571469</v>
      </c>
      <c r="E3598">
        <v>126.937988</v>
      </c>
      <c r="F3598">
        <v>99300</v>
      </c>
      <c r="G3598" s="1">
        <v>42731</v>
      </c>
      <c r="H3598" s="2">
        <v>0.55767999999999995</v>
      </c>
      <c r="I3598" t="s">
        <v>984</v>
      </c>
    </row>
    <row r="3599" spans="1:9">
      <c r="A3599">
        <v>3598</v>
      </c>
      <c r="B3599">
        <v>23</v>
      </c>
      <c r="C3599" t="s">
        <v>22</v>
      </c>
      <c r="D3599">
        <v>37.497120000000002</v>
      </c>
      <c r="E3599">
        <v>126.901658</v>
      </c>
      <c r="F3599">
        <v>65900</v>
      </c>
      <c r="G3599" s="1">
        <v>42395</v>
      </c>
      <c r="H3599" s="2">
        <v>0.57830999999999999</v>
      </c>
      <c r="I3599" t="s">
        <v>984</v>
      </c>
    </row>
    <row r="3600" spans="1:9">
      <c r="A3600">
        <v>3599</v>
      </c>
      <c r="B3600">
        <v>167</v>
      </c>
      <c r="C3600" t="s">
        <v>163</v>
      </c>
      <c r="D3600">
        <v>37.462659000000002</v>
      </c>
      <c r="E3600">
        <v>127.069705</v>
      </c>
      <c r="F3600">
        <v>26000</v>
      </c>
      <c r="G3600" s="1">
        <v>42999</v>
      </c>
      <c r="H3600" s="2">
        <v>0.88993999999999995</v>
      </c>
      <c r="I3600" t="s">
        <v>984</v>
      </c>
    </row>
    <row r="3601" spans="1:9">
      <c r="A3601">
        <v>3600</v>
      </c>
      <c r="B3601">
        <v>298</v>
      </c>
      <c r="C3601" t="s">
        <v>23</v>
      </c>
      <c r="D3601">
        <v>37.450991000000002</v>
      </c>
      <c r="E3601">
        <v>127.191446</v>
      </c>
      <c r="F3601">
        <v>56900</v>
      </c>
      <c r="G3601" s="1">
        <v>43005</v>
      </c>
      <c r="H3601" s="2">
        <v>0.90325999999999995</v>
      </c>
      <c r="I3601" t="s">
        <v>984</v>
      </c>
    </row>
    <row r="3602" spans="1:9">
      <c r="A3602">
        <v>3601</v>
      </c>
      <c r="B3602">
        <v>18</v>
      </c>
      <c r="C3602" t="s">
        <v>22</v>
      </c>
      <c r="D3602">
        <v>37.563386999999999</v>
      </c>
      <c r="E3602">
        <v>127.023318</v>
      </c>
      <c r="F3602">
        <v>126400</v>
      </c>
      <c r="G3602" s="1">
        <v>43029</v>
      </c>
      <c r="H3602" s="2">
        <v>0.877</v>
      </c>
      <c r="I3602" t="s">
        <v>984</v>
      </c>
    </row>
    <row r="3603" spans="1:9">
      <c r="A3603">
        <v>3602</v>
      </c>
      <c r="B3603">
        <v>185</v>
      </c>
      <c r="C3603" t="s">
        <v>159</v>
      </c>
      <c r="D3603">
        <v>37.453071999999999</v>
      </c>
      <c r="E3603">
        <v>126.92361</v>
      </c>
      <c r="F3603">
        <v>114900</v>
      </c>
      <c r="G3603" s="1">
        <v>42942</v>
      </c>
      <c r="H3603" s="2">
        <v>0.45067000000000002</v>
      </c>
      <c r="I3603" t="s">
        <v>988</v>
      </c>
    </row>
    <row r="3604" spans="1:9">
      <c r="A3604">
        <v>3603</v>
      </c>
      <c r="B3604">
        <v>158</v>
      </c>
      <c r="C3604" t="s">
        <v>92</v>
      </c>
      <c r="D3604">
        <v>37.537959000000001</v>
      </c>
      <c r="E3604">
        <v>126.854574</v>
      </c>
      <c r="F3604">
        <v>5500</v>
      </c>
      <c r="G3604" s="1">
        <v>42812</v>
      </c>
      <c r="H3604" s="2">
        <v>0.61843000000000004</v>
      </c>
      <c r="I3604" t="s">
        <v>987</v>
      </c>
    </row>
    <row r="3605" spans="1:9">
      <c r="A3605">
        <v>3604</v>
      </c>
      <c r="B3605">
        <v>209</v>
      </c>
      <c r="C3605" t="s">
        <v>20</v>
      </c>
      <c r="D3605">
        <v>37.637867</v>
      </c>
      <c r="E3605">
        <v>127.077333</v>
      </c>
      <c r="F3605">
        <v>99300</v>
      </c>
      <c r="G3605" s="1">
        <v>42603</v>
      </c>
      <c r="H3605" s="2">
        <v>0.88829000000000002</v>
      </c>
      <c r="I3605" t="s">
        <v>984</v>
      </c>
    </row>
    <row r="3606" spans="1:9">
      <c r="A3606">
        <v>3605</v>
      </c>
      <c r="B3606">
        <v>91</v>
      </c>
      <c r="C3606" t="s">
        <v>115</v>
      </c>
      <c r="D3606">
        <v>37.607453999999997</v>
      </c>
      <c r="E3606">
        <v>127.00224799999999</v>
      </c>
      <c r="F3606">
        <v>12300</v>
      </c>
      <c r="G3606" s="1">
        <v>43027</v>
      </c>
      <c r="H3606" s="2">
        <v>0.85951</v>
      </c>
      <c r="I3606" t="s">
        <v>984</v>
      </c>
    </row>
    <row r="3607" spans="1:9">
      <c r="A3607">
        <v>3606</v>
      </c>
      <c r="B3607">
        <v>288</v>
      </c>
      <c r="C3607" t="s">
        <v>33</v>
      </c>
      <c r="D3607">
        <v>37.688008000000004</v>
      </c>
      <c r="E3607">
        <v>127.052395</v>
      </c>
      <c r="F3607">
        <v>129100</v>
      </c>
      <c r="G3607" s="1">
        <v>42923</v>
      </c>
      <c r="H3607" s="2">
        <v>0.85560000000000003</v>
      </c>
      <c r="I3607" t="s">
        <v>985</v>
      </c>
    </row>
    <row r="3608" spans="1:9">
      <c r="A3608">
        <v>3607</v>
      </c>
      <c r="B3608">
        <v>131</v>
      </c>
      <c r="C3608" t="s">
        <v>46</v>
      </c>
      <c r="D3608">
        <v>37.520083</v>
      </c>
      <c r="E3608">
        <v>126.862472</v>
      </c>
      <c r="F3608">
        <v>94500</v>
      </c>
      <c r="G3608" s="1">
        <v>42987</v>
      </c>
      <c r="H3608" s="2">
        <v>0.60494999999999999</v>
      </c>
      <c r="I3608" t="s">
        <v>984</v>
      </c>
    </row>
    <row r="3609" spans="1:9">
      <c r="A3609">
        <v>3608</v>
      </c>
      <c r="B3609">
        <v>152</v>
      </c>
      <c r="C3609" t="s">
        <v>33</v>
      </c>
      <c r="D3609">
        <v>37.644855999999997</v>
      </c>
      <c r="E3609">
        <v>126.99543300000001</v>
      </c>
      <c r="F3609">
        <v>16700</v>
      </c>
      <c r="G3609" s="1">
        <v>42775</v>
      </c>
      <c r="H3609" s="2">
        <v>0.96165999999999996</v>
      </c>
      <c r="I3609" t="s">
        <v>985</v>
      </c>
    </row>
    <row r="3610" spans="1:9">
      <c r="A3610">
        <v>3609</v>
      </c>
      <c r="B3610">
        <v>250</v>
      </c>
      <c r="C3610" t="s">
        <v>33</v>
      </c>
      <c r="D3610">
        <v>37.602125000000001</v>
      </c>
      <c r="E3610">
        <v>127.186874</v>
      </c>
      <c r="F3610">
        <v>139600</v>
      </c>
      <c r="G3610" s="1">
        <v>42956</v>
      </c>
      <c r="H3610" s="2">
        <v>0.97006000000000003</v>
      </c>
      <c r="I3610" t="s">
        <v>985</v>
      </c>
    </row>
    <row r="3611" spans="1:9">
      <c r="A3611">
        <v>3610</v>
      </c>
      <c r="B3611">
        <v>167</v>
      </c>
      <c r="C3611" t="s">
        <v>93</v>
      </c>
      <c r="D3611">
        <v>37.644447999999997</v>
      </c>
      <c r="E3611">
        <v>127.090013</v>
      </c>
      <c r="F3611">
        <v>7500</v>
      </c>
      <c r="G3611" s="1">
        <v>42714</v>
      </c>
      <c r="H3611" s="2">
        <v>0.63021000000000005</v>
      </c>
      <c r="I3611" t="s">
        <v>985</v>
      </c>
    </row>
    <row r="3612" spans="1:9">
      <c r="A3612">
        <v>3611</v>
      </c>
      <c r="B3612">
        <v>174</v>
      </c>
      <c r="C3612" t="s">
        <v>132</v>
      </c>
      <c r="D3612">
        <v>37.614114000000001</v>
      </c>
      <c r="E3612">
        <v>127.004307</v>
      </c>
      <c r="F3612">
        <v>45400</v>
      </c>
      <c r="G3612" s="1">
        <v>42713</v>
      </c>
      <c r="H3612" s="2">
        <v>0.39694000000000002</v>
      </c>
      <c r="I3612" t="s">
        <v>987</v>
      </c>
    </row>
    <row r="3613" spans="1:9">
      <c r="A3613">
        <v>3612</v>
      </c>
      <c r="B3613">
        <v>75</v>
      </c>
      <c r="C3613" t="s">
        <v>108</v>
      </c>
      <c r="D3613">
        <v>37.548183000000002</v>
      </c>
      <c r="E3613">
        <v>126.862634</v>
      </c>
      <c r="F3613">
        <v>27100</v>
      </c>
      <c r="G3613" s="1">
        <v>42386</v>
      </c>
      <c r="H3613" s="2">
        <v>0.81386999999999998</v>
      </c>
      <c r="I3613" t="s">
        <v>988</v>
      </c>
    </row>
    <row r="3614" spans="1:9">
      <c r="A3614">
        <v>3613</v>
      </c>
      <c r="B3614">
        <v>21</v>
      </c>
      <c r="C3614" t="s">
        <v>108</v>
      </c>
      <c r="D3614">
        <v>37.588326000000002</v>
      </c>
      <c r="E3614">
        <v>127.188306</v>
      </c>
      <c r="F3614">
        <v>16100</v>
      </c>
      <c r="G3614" s="1">
        <v>42729</v>
      </c>
      <c r="H3614" s="2">
        <v>0.97796000000000005</v>
      </c>
      <c r="I3614" t="s">
        <v>988</v>
      </c>
    </row>
    <row r="3615" spans="1:9">
      <c r="A3615">
        <v>3614</v>
      </c>
      <c r="B3615">
        <v>133</v>
      </c>
      <c r="C3615" t="s">
        <v>93</v>
      </c>
      <c r="D3615">
        <v>37.473041000000002</v>
      </c>
      <c r="E3615">
        <v>126.93615800000001</v>
      </c>
      <c r="F3615">
        <v>84500</v>
      </c>
      <c r="G3615" s="1">
        <v>42851</v>
      </c>
      <c r="H3615" s="2">
        <v>0.97004000000000001</v>
      </c>
      <c r="I3615" t="s">
        <v>985</v>
      </c>
    </row>
    <row r="3616" spans="1:9">
      <c r="A3616">
        <v>3615</v>
      </c>
      <c r="B3616">
        <v>276</v>
      </c>
      <c r="C3616" t="s">
        <v>38</v>
      </c>
      <c r="D3616">
        <v>37.701008000000002</v>
      </c>
      <c r="E3616">
        <v>126.880848</v>
      </c>
      <c r="F3616">
        <v>85500</v>
      </c>
      <c r="G3616" s="1">
        <v>42602</v>
      </c>
      <c r="H3616" s="2">
        <v>0.98946999999999996</v>
      </c>
      <c r="I3616" t="s">
        <v>986</v>
      </c>
    </row>
    <row r="3617" spans="1:9">
      <c r="A3617">
        <v>3616</v>
      </c>
      <c r="B3617">
        <v>200</v>
      </c>
      <c r="C3617" t="s">
        <v>37</v>
      </c>
      <c r="D3617">
        <v>37.656829000000002</v>
      </c>
      <c r="E3617">
        <v>127.132775</v>
      </c>
      <c r="F3617">
        <v>110900</v>
      </c>
      <c r="G3617" s="1">
        <v>42678</v>
      </c>
      <c r="H3617" s="2">
        <v>0.45073999999999997</v>
      </c>
      <c r="I3617" t="s">
        <v>984</v>
      </c>
    </row>
    <row r="3618" spans="1:9">
      <c r="A3618">
        <v>3617</v>
      </c>
      <c r="B3618">
        <v>296</v>
      </c>
      <c r="C3618" t="s">
        <v>47</v>
      </c>
      <c r="D3618">
        <v>37.510990999999997</v>
      </c>
      <c r="E3618">
        <v>127.009494</v>
      </c>
      <c r="F3618">
        <v>115500</v>
      </c>
      <c r="G3618" s="1">
        <v>43153</v>
      </c>
      <c r="H3618" s="2">
        <v>0.61019000000000001</v>
      </c>
      <c r="I3618" t="s">
        <v>986</v>
      </c>
    </row>
    <row r="3619" spans="1:9">
      <c r="A3619">
        <v>3618</v>
      </c>
      <c r="B3619">
        <v>53</v>
      </c>
      <c r="C3619" t="s">
        <v>51</v>
      </c>
      <c r="D3619">
        <v>37.562880999999997</v>
      </c>
      <c r="E3619">
        <v>127.189007</v>
      </c>
      <c r="F3619">
        <v>100600</v>
      </c>
      <c r="G3619" s="1">
        <v>43069</v>
      </c>
      <c r="H3619" s="2">
        <v>0.97840000000000005</v>
      </c>
      <c r="I3619" t="s">
        <v>984</v>
      </c>
    </row>
    <row r="3620" spans="1:9">
      <c r="A3620">
        <v>3619</v>
      </c>
      <c r="B3620">
        <v>156</v>
      </c>
      <c r="C3620" t="s">
        <v>46</v>
      </c>
      <c r="D3620">
        <v>37.537109000000001</v>
      </c>
      <c r="E3620">
        <v>126.981903</v>
      </c>
      <c r="F3620">
        <v>82200</v>
      </c>
      <c r="G3620" s="1">
        <v>42384</v>
      </c>
      <c r="H3620" s="2">
        <v>0.62502999999999997</v>
      </c>
      <c r="I3620" t="s">
        <v>984</v>
      </c>
    </row>
    <row r="3621" spans="1:9">
      <c r="A3621">
        <v>3620</v>
      </c>
      <c r="B3621">
        <v>75</v>
      </c>
      <c r="C3621" t="s">
        <v>88</v>
      </c>
      <c r="D3621">
        <v>37.587730999999998</v>
      </c>
      <c r="E3621">
        <v>126.89224299999999</v>
      </c>
      <c r="F3621">
        <v>31200</v>
      </c>
      <c r="G3621" s="1">
        <v>43087</v>
      </c>
      <c r="H3621" s="2">
        <v>0.48047000000000001</v>
      </c>
      <c r="I3621" t="s">
        <v>984</v>
      </c>
    </row>
    <row r="3622" spans="1:9">
      <c r="A3622">
        <v>3621</v>
      </c>
      <c r="B3622">
        <v>32</v>
      </c>
      <c r="C3622" t="s">
        <v>32</v>
      </c>
      <c r="D3622">
        <v>37.494486000000002</v>
      </c>
      <c r="E3622">
        <v>126.929824</v>
      </c>
      <c r="F3622">
        <v>98700</v>
      </c>
      <c r="G3622" s="1">
        <v>42433</v>
      </c>
      <c r="H3622" s="2">
        <v>0.71977000000000002</v>
      </c>
      <c r="I3622" t="s">
        <v>986</v>
      </c>
    </row>
    <row r="3623" spans="1:9">
      <c r="A3623">
        <v>3622</v>
      </c>
      <c r="B3623">
        <v>141</v>
      </c>
      <c r="C3623" t="s">
        <v>133</v>
      </c>
      <c r="D3623">
        <v>37.553235999999998</v>
      </c>
      <c r="E3623">
        <v>126.86438099999999</v>
      </c>
      <c r="F3623">
        <v>70700</v>
      </c>
      <c r="G3623" s="1">
        <v>43158</v>
      </c>
      <c r="H3623" s="2">
        <v>0.58475999999999995</v>
      </c>
      <c r="I3623" t="s">
        <v>986</v>
      </c>
    </row>
    <row r="3624" spans="1:9">
      <c r="A3624">
        <v>3623</v>
      </c>
      <c r="B3624">
        <v>248</v>
      </c>
      <c r="C3624" t="s">
        <v>77</v>
      </c>
      <c r="D3624">
        <v>37.597754999999999</v>
      </c>
      <c r="E3624">
        <v>126.924835</v>
      </c>
      <c r="F3624">
        <v>110400</v>
      </c>
      <c r="G3624" s="1">
        <v>42667</v>
      </c>
      <c r="H3624" s="2">
        <v>0.5675</v>
      </c>
      <c r="I3624" t="s">
        <v>986</v>
      </c>
    </row>
    <row r="3625" spans="1:9">
      <c r="A3625">
        <v>3624</v>
      </c>
      <c r="B3625">
        <v>242</v>
      </c>
      <c r="C3625" t="s">
        <v>33</v>
      </c>
      <c r="D3625">
        <v>37.641981000000001</v>
      </c>
      <c r="E3625">
        <v>127.14560299999999</v>
      </c>
      <c r="F3625">
        <v>58500</v>
      </c>
      <c r="G3625" s="1">
        <v>42793</v>
      </c>
      <c r="H3625" s="2">
        <v>0.50227999999999995</v>
      </c>
      <c r="I3625" t="s">
        <v>985</v>
      </c>
    </row>
    <row r="3626" spans="1:9">
      <c r="A3626">
        <v>3625</v>
      </c>
      <c r="B3626">
        <v>123</v>
      </c>
      <c r="C3626" t="s">
        <v>33</v>
      </c>
      <c r="D3626">
        <v>37.637144999999997</v>
      </c>
      <c r="E3626">
        <v>126.910836</v>
      </c>
      <c r="F3626">
        <v>90600</v>
      </c>
      <c r="G3626" s="1">
        <v>43045</v>
      </c>
      <c r="H3626" s="2">
        <v>0.37694</v>
      </c>
      <c r="I3626" t="s">
        <v>985</v>
      </c>
    </row>
    <row r="3627" spans="1:9">
      <c r="A3627">
        <v>3626</v>
      </c>
      <c r="B3627">
        <v>164</v>
      </c>
      <c r="C3627" t="s">
        <v>115</v>
      </c>
      <c r="D3627">
        <v>37.690342999999999</v>
      </c>
      <c r="E3627">
        <v>127.162327</v>
      </c>
      <c r="F3627">
        <v>64900</v>
      </c>
      <c r="G3627" s="1">
        <v>42412</v>
      </c>
      <c r="H3627" s="2">
        <v>0.95742000000000005</v>
      </c>
      <c r="I3627" t="s">
        <v>984</v>
      </c>
    </row>
    <row r="3628" spans="1:9">
      <c r="A3628">
        <v>3627</v>
      </c>
      <c r="B3628">
        <v>137</v>
      </c>
      <c r="C3628" t="s">
        <v>163</v>
      </c>
      <c r="D3628">
        <v>37.649358999999997</v>
      </c>
      <c r="E3628">
        <v>127.04562799999999</v>
      </c>
      <c r="F3628">
        <v>3800</v>
      </c>
      <c r="G3628" s="1">
        <v>42985</v>
      </c>
      <c r="H3628" s="2">
        <v>0.57352999999999998</v>
      </c>
      <c r="I3628" t="s">
        <v>984</v>
      </c>
    </row>
    <row r="3629" spans="1:9">
      <c r="A3629">
        <v>3628</v>
      </c>
      <c r="B3629">
        <v>287</v>
      </c>
      <c r="C3629" t="s">
        <v>46</v>
      </c>
      <c r="D3629">
        <v>37.475867999999998</v>
      </c>
      <c r="E3629">
        <v>127.07812800000001</v>
      </c>
      <c r="F3629">
        <v>44600</v>
      </c>
      <c r="G3629" s="1">
        <v>42556</v>
      </c>
      <c r="H3629" s="2">
        <v>0.75331999999999999</v>
      </c>
      <c r="I3629" t="s">
        <v>984</v>
      </c>
    </row>
    <row r="3630" spans="1:9">
      <c r="A3630">
        <v>3629</v>
      </c>
      <c r="B3630">
        <v>212</v>
      </c>
      <c r="C3630" t="s">
        <v>100</v>
      </c>
      <c r="D3630">
        <v>37.452584999999999</v>
      </c>
      <c r="E3630">
        <v>127.117315</v>
      </c>
      <c r="F3630">
        <v>115500</v>
      </c>
      <c r="G3630" s="1">
        <v>42464</v>
      </c>
      <c r="H3630" s="2">
        <v>0.56874999999999998</v>
      </c>
      <c r="I3630" t="s">
        <v>987</v>
      </c>
    </row>
    <row r="3631" spans="1:9">
      <c r="A3631">
        <v>3630</v>
      </c>
      <c r="B3631">
        <v>118</v>
      </c>
      <c r="C3631" t="s">
        <v>38</v>
      </c>
      <c r="D3631">
        <v>37.623094999999999</v>
      </c>
      <c r="E3631">
        <v>126.918798</v>
      </c>
      <c r="F3631">
        <v>22800</v>
      </c>
      <c r="G3631" s="1">
        <v>42600</v>
      </c>
      <c r="H3631" s="2">
        <v>0.89719000000000004</v>
      </c>
      <c r="I3631" t="s">
        <v>986</v>
      </c>
    </row>
    <row r="3632" spans="1:9">
      <c r="A3632">
        <v>3631</v>
      </c>
      <c r="B3632">
        <v>10</v>
      </c>
      <c r="C3632" t="s">
        <v>68</v>
      </c>
      <c r="D3632">
        <v>37.663697999999997</v>
      </c>
      <c r="E3632">
        <v>127.155779</v>
      </c>
      <c r="F3632">
        <v>83600</v>
      </c>
      <c r="G3632" s="1">
        <v>43082</v>
      </c>
      <c r="H3632" s="2">
        <v>0.46888999999999997</v>
      </c>
      <c r="I3632" t="s">
        <v>984</v>
      </c>
    </row>
    <row r="3633" spans="1:9">
      <c r="A3633">
        <v>3632</v>
      </c>
      <c r="B3633">
        <v>102</v>
      </c>
      <c r="C3633" t="s">
        <v>28</v>
      </c>
      <c r="D3633">
        <v>37.620589000000002</v>
      </c>
      <c r="E3633">
        <v>127.085539</v>
      </c>
      <c r="F3633">
        <v>11000</v>
      </c>
      <c r="G3633" s="1">
        <v>43037</v>
      </c>
      <c r="H3633" s="2">
        <v>0.72870999999999997</v>
      </c>
      <c r="I3633" t="s">
        <v>986</v>
      </c>
    </row>
    <row r="3634" spans="1:9">
      <c r="A3634">
        <v>3633</v>
      </c>
      <c r="B3634">
        <v>123</v>
      </c>
      <c r="C3634" t="s">
        <v>27</v>
      </c>
      <c r="D3634">
        <v>37.675443000000001</v>
      </c>
      <c r="E3634">
        <v>126.99438499999999</v>
      </c>
      <c r="F3634">
        <v>73200</v>
      </c>
      <c r="G3634" s="1">
        <v>43029</v>
      </c>
      <c r="H3634" s="2">
        <v>0.48945</v>
      </c>
      <c r="I3634" t="s">
        <v>984</v>
      </c>
    </row>
    <row r="3635" spans="1:9">
      <c r="A3635">
        <v>3634</v>
      </c>
      <c r="B3635">
        <v>38</v>
      </c>
      <c r="C3635" t="s">
        <v>20</v>
      </c>
      <c r="D3635">
        <v>37.443779999999997</v>
      </c>
      <c r="E3635">
        <v>126.902456</v>
      </c>
      <c r="F3635">
        <v>116100</v>
      </c>
      <c r="G3635" s="1">
        <v>42599</v>
      </c>
      <c r="H3635" s="2">
        <v>0.58387999999999995</v>
      </c>
      <c r="I3635" t="s">
        <v>984</v>
      </c>
    </row>
    <row r="3636" spans="1:9">
      <c r="A3636">
        <v>3635</v>
      </c>
      <c r="B3636">
        <v>91</v>
      </c>
      <c r="C3636" t="s">
        <v>163</v>
      </c>
      <c r="D3636">
        <v>37.469760000000001</v>
      </c>
      <c r="E3636">
        <v>126.913068</v>
      </c>
      <c r="F3636">
        <v>10000</v>
      </c>
      <c r="G3636" s="1">
        <v>42548</v>
      </c>
      <c r="H3636" s="2">
        <v>0.45650000000000002</v>
      </c>
      <c r="I3636" t="s">
        <v>984</v>
      </c>
    </row>
    <row r="3637" spans="1:9">
      <c r="A3637">
        <v>3636</v>
      </c>
      <c r="B3637">
        <v>236</v>
      </c>
      <c r="C3637" t="s">
        <v>115</v>
      </c>
      <c r="D3637">
        <v>37.527774000000001</v>
      </c>
      <c r="E3637">
        <v>127.02285000000001</v>
      </c>
      <c r="F3637">
        <v>54100</v>
      </c>
      <c r="G3637" s="1">
        <v>42631</v>
      </c>
      <c r="H3637" s="2">
        <v>0.96526000000000001</v>
      </c>
      <c r="I3637" t="s">
        <v>984</v>
      </c>
    </row>
    <row r="3638" spans="1:9">
      <c r="A3638">
        <v>3637</v>
      </c>
      <c r="B3638">
        <v>160</v>
      </c>
      <c r="C3638" t="s">
        <v>33</v>
      </c>
      <c r="D3638">
        <v>37.578997999999999</v>
      </c>
      <c r="E3638">
        <v>127.15221</v>
      </c>
      <c r="F3638">
        <v>109300</v>
      </c>
      <c r="G3638" s="1">
        <v>43151</v>
      </c>
      <c r="H3638" s="2">
        <v>0.97141999999999995</v>
      </c>
      <c r="I3638" t="s">
        <v>985</v>
      </c>
    </row>
    <row r="3639" spans="1:9">
      <c r="A3639">
        <v>3638</v>
      </c>
      <c r="B3639">
        <v>1</v>
      </c>
      <c r="C3639" t="s">
        <v>68</v>
      </c>
      <c r="D3639">
        <v>37.482855000000001</v>
      </c>
      <c r="E3639">
        <v>126.971521</v>
      </c>
      <c r="F3639">
        <v>87500</v>
      </c>
      <c r="G3639" s="1">
        <v>42572</v>
      </c>
      <c r="H3639" s="2">
        <v>0.52342999999999995</v>
      </c>
      <c r="I3639" t="s">
        <v>984</v>
      </c>
    </row>
    <row r="3640" spans="1:9">
      <c r="A3640">
        <v>3639</v>
      </c>
      <c r="B3640">
        <v>21</v>
      </c>
      <c r="C3640" t="s">
        <v>159</v>
      </c>
      <c r="D3640">
        <v>37.442171999999999</v>
      </c>
      <c r="E3640">
        <v>127.17587</v>
      </c>
      <c r="F3640">
        <v>50300</v>
      </c>
      <c r="G3640" s="1">
        <v>42866</v>
      </c>
      <c r="H3640" s="2">
        <v>0.376</v>
      </c>
      <c r="I3640" t="s">
        <v>988</v>
      </c>
    </row>
    <row r="3641" spans="1:9">
      <c r="A3641">
        <v>3640</v>
      </c>
      <c r="B3641">
        <v>185</v>
      </c>
      <c r="C3641" t="s">
        <v>108</v>
      </c>
      <c r="D3641">
        <v>37.550609999999999</v>
      </c>
      <c r="E3641">
        <v>127.121168</v>
      </c>
      <c r="F3641">
        <v>19200</v>
      </c>
      <c r="G3641" s="1">
        <v>42939</v>
      </c>
      <c r="H3641" s="2">
        <v>0.83589000000000002</v>
      </c>
      <c r="I3641" t="s">
        <v>988</v>
      </c>
    </row>
    <row r="3642" spans="1:9">
      <c r="A3642">
        <v>3641</v>
      </c>
      <c r="B3642">
        <v>223</v>
      </c>
      <c r="C3642" t="s">
        <v>37</v>
      </c>
      <c r="D3642">
        <v>37.605958999999999</v>
      </c>
      <c r="E3642">
        <v>126.907342</v>
      </c>
      <c r="F3642">
        <v>8000</v>
      </c>
      <c r="G3642" s="1">
        <v>43086</v>
      </c>
      <c r="H3642" s="2">
        <v>0.80642999999999998</v>
      </c>
      <c r="I3642" t="s">
        <v>984</v>
      </c>
    </row>
    <row r="3643" spans="1:9">
      <c r="A3643">
        <v>3642</v>
      </c>
      <c r="B3643">
        <v>280</v>
      </c>
      <c r="C3643" t="s">
        <v>115</v>
      </c>
      <c r="D3643">
        <v>37.691890000000001</v>
      </c>
      <c r="E3643">
        <v>127.153419</v>
      </c>
      <c r="F3643">
        <v>71700</v>
      </c>
      <c r="G3643" s="1">
        <v>42547</v>
      </c>
      <c r="H3643" s="2">
        <v>0.39609</v>
      </c>
      <c r="I3643" t="s">
        <v>984</v>
      </c>
    </row>
    <row r="3644" spans="1:9">
      <c r="A3644">
        <v>3643</v>
      </c>
      <c r="B3644">
        <v>114</v>
      </c>
      <c r="C3644" t="s">
        <v>28</v>
      </c>
      <c r="D3644">
        <v>37.589115</v>
      </c>
      <c r="E3644">
        <v>127.065927</v>
      </c>
      <c r="F3644">
        <v>6800</v>
      </c>
      <c r="G3644" s="1">
        <v>42982</v>
      </c>
      <c r="H3644" s="2">
        <v>0.38738</v>
      </c>
      <c r="I3644" t="s">
        <v>986</v>
      </c>
    </row>
    <row r="3645" spans="1:9">
      <c r="A3645">
        <v>3644</v>
      </c>
      <c r="B3645">
        <v>192</v>
      </c>
      <c r="C3645" t="s">
        <v>119</v>
      </c>
      <c r="D3645">
        <v>37.638320999999998</v>
      </c>
      <c r="E3645">
        <v>127.042108</v>
      </c>
      <c r="F3645">
        <v>33500</v>
      </c>
      <c r="G3645" s="1">
        <v>42428</v>
      </c>
      <c r="H3645" s="2">
        <v>0.99834000000000001</v>
      </c>
      <c r="I3645" t="s">
        <v>986</v>
      </c>
    </row>
    <row r="3646" spans="1:9">
      <c r="A3646">
        <v>3645</v>
      </c>
      <c r="B3646">
        <v>171</v>
      </c>
      <c r="C3646" t="s">
        <v>33</v>
      </c>
      <c r="D3646">
        <v>37.513395000000003</v>
      </c>
      <c r="E3646">
        <v>127.179695</v>
      </c>
      <c r="F3646">
        <v>124400</v>
      </c>
      <c r="G3646" s="1">
        <v>42805</v>
      </c>
      <c r="H3646" s="2">
        <v>0.96199999999999997</v>
      </c>
      <c r="I3646" t="s">
        <v>985</v>
      </c>
    </row>
    <row r="3647" spans="1:9">
      <c r="A3647">
        <v>3646</v>
      </c>
      <c r="B3647">
        <v>287</v>
      </c>
      <c r="C3647" t="s">
        <v>27</v>
      </c>
      <c r="D3647">
        <v>37.655506000000003</v>
      </c>
      <c r="E3647">
        <v>127.170571</v>
      </c>
      <c r="F3647">
        <v>103400</v>
      </c>
      <c r="G3647" s="1">
        <v>42738</v>
      </c>
      <c r="H3647" s="2">
        <v>0.57242999999999999</v>
      </c>
      <c r="I3647" t="s">
        <v>984</v>
      </c>
    </row>
    <row r="3648" spans="1:9">
      <c r="A3648">
        <v>3647</v>
      </c>
      <c r="B3648">
        <v>148</v>
      </c>
      <c r="C3648" t="s">
        <v>84</v>
      </c>
      <c r="D3648">
        <v>37.712096000000003</v>
      </c>
      <c r="E3648">
        <v>126.98705</v>
      </c>
      <c r="F3648">
        <v>134300</v>
      </c>
      <c r="G3648" s="1">
        <v>42961</v>
      </c>
      <c r="H3648" s="2">
        <v>0.54098999999999997</v>
      </c>
      <c r="I3648" t="s">
        <v>984</v>
      </c>
    </row>
    <row r="3649" spans="1:9">
      <c r="A3649">
        <v>3648</v>
      </c>
      <c r="B3649">
        <v>176</v>
      </c>
      <c r="C3649" t="s">
        <v>37</v>
      </c>
      <c r="D3649">
        <v>37.441865999999997</v>
      </c>
      <c r="E3649">
        <v>127.121517</v>
      </c>
      <c r="F3649">
        <v>62900</v>
      </c>
      <c r="G3649" s="1">
        <v>43095</v>
      </c>
      <c r="H3649" s="2">
        <v>0.71977000000000002</v>
      </c>
      <c r="I3649" t="s">
        <v>984</v>
      </c>
    </row>
    <row r="3650" spans="1:9">
      <c r="A3650">
        <v>3649</v>
      </c>
      <c r="B3650">
        <v>209</v>
      </c>
      <c r="C3650" t="s">
        <v>28</v>
      </c>
      <c r="D3650">
        <v>37.588295000000002</v>
      </c>
      <c r="E3650">
        <v>127.008259</v>
      </c>
      <c r="F3650">
        <v>92400</v>
      </c>
      <c r="G3650" s="1">
        <v>43146</v>
      </c>
      <c r="H3650" s="2">
        <v>0.49913999999999997</v>
      </c>
      <c r="I3650" t="s">
        <v>986</v>
      </c>
    </row>
    <row r="3651" spans="1:9">
      <c r="A3651">
        <v>3650</v>
      </c>
      <c r="B3651">
        <v>63</v>
      </c>
      <c r="C3651" t="s">
        <v>93</v>
      </c>
      <c r="D3651">
        <v>37.459425000000003</v>
      </c>
      <c r="E3651">
        <v>126.89571599999999</v>
      </c>
      <c r="F3651">
        <v>146500</v>
      </c>
      <c r="G3651" s="1">
        <v>42708</v>
      </c>
      <c r="H3651" s="2">
        <v>0.90466999999999997</v>
      </c>
      <c r="I3651" t="s">
        <v>985</v>
      </c>
    </row>
    <row r="3652" spans="1:9">
      <c r="A3652">
        <v>3651</v>
      </c>
      <c r="B3652">
        <v>38</v>
      </c>
      <c r="C3652" t="s">
        <v>132</v>
      </c>
      <c r="D3652">
        <v>37.468536</v>
      </c>
      <c r="E3652">
        <v>127.16516799999999</v>
      </c>
      <c r="F3652">
        <v>69200</v>
      </c>
      <c r="G3652" s="1">
        <v>43187</v>
      </c>
      <c r="H3652" s="2">
        <v>0.65437000000000001</v>
      </c>
      <c r="I3652" t="s">
        <v>987</v>
      </c>
    </row>
    <row r="3653" spans="1:9">
      <c r="A3653">
        <v>3652</v>
      </c>
      <c r="B3653">
        <v>179</v>
      </c>
      <c r="C3653" t="s">
        <v>22</v>
      </c>
      <c r="D3653">
        <v>37.683276999999997</v>
      </c>
      <c r="E3653">
        <v>126.885172</v>
      </c>
      <c r="F3653">
        <v>36600</v>
      </c>
      <c r="G3653" s="1">
        <v>42641</v>
      </c>
      <c r="H3653" s="2">
        <v>0.66603000000000001</v>
      </c>
      <c r="I3653" t="s">
        <v>984</v>
      </c>
    </row>
    <row r="3654" spans="1:9">
      <c r="A3654">
        <v>3653</v>
      </c>
      <c r="B3654">
        <v>39</v>
      </c>
      <c r="C3654" t="s">
        <v>76</v>
      </c>
      <c r="D3654">
        <v>37.572738999999999</v>
      </c>
      <c r="E3654">
        <v>127.11805200000001</v>
      </c>
      <c r="F3654">
        <v>89000</v>
      </c>
      <c r="G3654" s="1">
        <v>42878</v>
      </c>
      <c r="H3654" s="2">
        <v>0.56391999999999998</v>
      </c>
      <c r="I3654" t="s">
        <v>984</v>
      </c>
    </row>
    <row r="3655" spans="1:9">
      <c r="A3655">
        <v>3654</v>
      </c>
      <c r="B3655">
        <v>219</v>
      </c>
      <c r="C3655" t="s">
        <v>76</v>
      </c>
      <c r="D3655">
        <v>37.661915999999998</v>
      </c>
      <c r="E3655">
        <v>127.105214</v>
      </c>
      <c r="F3655">
        <v>86600</v>
      </c>
      <c r="G3655" s="1">
        <v>42981</v>
      </c>
      <c r="H3655" s="2">
        <v>0.73787999999999998</v>
      </c>
      <c r="I3655" t="s">
        <v>984</v>
      </c>
    </row>
    <row r="3656" spans="1:9">
      <c r="A3656">
        <v>3655</v>
      </c>
      <c r="B3656">
        <v>66</v>
      </c>
      <c r="C3656" t="s">
        <v>47</v>
      </c>
      <c r="D3656">
        <v>37.480983000000002</v>
      </c>
      <c r="E3656">
        <v>127.066216</v>
      </c>
      <c r="F3656">
        <v>28500</v>
      </c>
      <c r="G3656" s="1">
        <v>42442</v>
      </c>
      <c r="H3656" s="2">
        <v>0.41155000000000003</v>
      </c>
      <c r="I3656" t="s">
        <v>986</v>
      </c>
    </row>
    <row r="3657" spans="1:9">
      <c r="A3657">
        <v>3656</v>
      </c>
      <c r="B3657">
        <v>211</v>
      </c>
      <c r="C3657" t="s">
        <v>152</v>
      </c>
      <c r="D3657">
        <v>37.496693999999998</v>
      </c>
      <c r="E3657">
        <v>126.85564100000001</v>
      </c>
      <c r="F3657">
        <v>147700</v>
      </c>
      <c r="G3657" s="1">
        <v>43136</v>
      </c>
      <c r="H3657" s="2">
        <v>0.52798999999999996</v>
      </c>
      <c r="I3657" t="s">
        <v>986</v>
      </c>
    </row>
    <row r="3658" spans="1:9">
      <c r="A3658">
        <v>3657</v>
      </c>
      <c r="B3658">
        <v>125</v>
      </c>
      <c r="C3658" t="s">
        <v>51</v>
      </c>
      <c r="D3658">
        <v>37.470348999999999</v>
      </c>
      <c r="E3658">
        <v>126.982071</v>
      </c>
      <c r="F3658">
        <v>43900</v>
      </c>
      <c r="G3658" s="1">
        <v>42907</v>
      </c>
      <c r="H3658" s="2">
        <v>0.68442000000000003</v>
      </c>
      <c r="I3658" t="s">
        <v>984</v>
      </c>
    </row>
    <row r="3659" spans="1:9">
      <c r="A3659">
        <v>3658</v>
      </c>
      <c r="B3659">
        <v>234</v>
      </c>
      <c r="C3659" t="s">
        <v>28</v>
      </c>
      <c r="D3659">
        <v>37.610201000000004</v>
      </c>
      <c r="E3659">
        <v>126.98339799999999</v>
      </c>
      <c r="F3659">
        <v>29800</v>
      </c>
      <c r="G3659" s="1">
        <v>42603</v>
      </c>
      <c r="H3659" s="2">
        <v>0.73741000000000001</v>
      </c>
      <c r="I3659" t="s">
        <v>986</v>
      </c>
    </row>
    <row r="3660" spans="1:9">
      <c r="A3660">
        <v>3659</v>
      </c>
      <c r="B3660">
        <v>200</v>
      </c>
      <c r="C3660" t="s">
        <v>159</v>
      </c>
      <c r="D3660">
        <v>37.671657000000003</v>
      </c>
      <c r="E3660">
        <v>127.17791699999999</v>
      </c>
      <c r="F3660">
        <v>122000</v>
      </c>
      <c r="G3660" s="1">
        <v>42855</v>
      </c>
      <c r="H3660" s="2">
        <v>0.91464999999999996</v>
      </c>
      <c r="I3660" t="s">
        <v>988</v>
      </c>
    </row>
    <row r="3661" spans="1:9">
      <c r="A3661">
        <v>3660</v>
      </c>
      <c r="B3661">
        <v>272</v>
      </c>
      <c r="C3661" t="s">
        <v>100</v>
      </c>
      <c r="D3661">
        <v>37.481479</v>
      </c>
      <c r="E3661">
        <v>127.198769</v>
      </c>
      <c r="F3661">
        <v>100300</v>
      </c>
      <c r="G3661" s="1">
        <v>42964</v>
      </c>
      <c r="H3661" s="2">
        <v>0.38324000000000003</v>
      </c>
      <c r="I3661" t="s">
        <v>987</v>
      </c>
    </row>
    <row r="3662" spans="1:9">
      <c r="A3662">
        <v>3661</v>
      </c>
      <c r="B3662">
        <v>193</v>
      </c>
      <c r="C3662" t="s">
        <v>163</v>
      </c>
      <c r="D3662">
        <v>37.633744</v>
      </c>
      <c r="E3662">
        <v>126.87536799999999</v>
      </c>
      <c r="F3662">
        <v>83400</v>
      </c>
      <c r="G3662" s="1">
        <v>42826</v>
      </c>
      <c r="H3662" s="2">
        <v>0.57198000000000004</v>
      </c>
      <c r="I3662" t="s">
        <v>984</v>
      </c>
    </row>
    <row r="3663" spans="1:9">
      <c r="A3663">
        <v>3662</v>
      </c>
      <c r="B3663">
        <v>49</v>
      </c>
      <c r="C3663" t="s">
        <v>119</v>
      </c>
      <c r="D3663">
        <v>37.478696999999997</v>
      </c>
      <c r="E3663">
        <v>126.86841800000001</v>
      </c>
      <c r="F3663">
        <v>109500</v>
      </c>
      <c r="G3663" s="1">
        <v>42825</v>
      </c>
      <c r="H3663" s="2">
        <v>0.67803000000000002</v>
      </c>
      <c r="I3663" t="s">
        <v>986</v>
      </c>
    </row>
    <row r="3664" spans="1:9">
      <c r="A3664">
        <v>3663</v>
      </c>
      <c r="B3664">
        <v>53</v>
      </c>
      <c r="C3664" t="s">
        <v>100</v>
      </c>
      <c r="D3664">
        <v>37.695515999999998</v>
      </c>
      <c r="E3664">
        <v>127.14869</v>
      </c>
      <c r="F3664">
        <v>73900</v>
      </c>
      <c r="G3664" s="1">
        <v>43169</v>
      </c>
      <c r="H3664" s="2">
        <v>0.95460999999999996</v>
      </c>
      <c r="I3664" t="s">
        <v>987</v>
      </c>
    </row>
    <row r="3665" spans="1:9">
      <c r="A3665">
        <v>3664</v>
      </c>
      <c r="B3665">
        <v>130</v>
      </c>
      <c r="C3665" t="s">
        <v>68</v>
      </c>
      <c r="D3665">
        <v>37.503357999999999</v>
      </c>
      <c r="E3665">
        <v>127.17186100000001</v>
      </c>
      <c r="F3665">
        <v>11000</v>
      </c>
      <c r="G3665" s="1">
        <v>42804</v>
      </c>
      <c r="H3665" s="2">
        <v>0.40082000000000001</v>
      </c>
      <c r="I3665" t="s">
        <v>984</v>
      </c>
    </row>
    <row r="3666" spans="1:9">
      <c r="A3666">
        <v>3665</v>
      </c>
      <c r="B3666">
        <v>274</v>
      </c>
      <c r="C3666" t="s">
        <v>42</v>
      </c>
      <c r="D3666">
        <v>37.586305000000003</v>
      </c>
      <c r="E3666">
        <v>127.105875</v>
      </c>
      <c r="F3666">
        <v>150100</v>
      </c>
      <c r="G3666" s="1">
        <v>42665</v>
      </c>
      <c r="H3666" s="2">
        <v>0.87910999999999995</v>
      </c>
      <c r="I3666" t="s">
        <v>984</v>
      </c>
    </row>
    <row r="3667" spans="1:9">
      <c r="A3667">
        <v>3666</v>
      </c>
      <c r="B3667">
        <v>203</v>
      </c>
      <c r="C3667" t="s">
        <v>77</v>
      </c>
      <c r="D3667">
        <v>37.596907999999999</v>
      </c>
      <c r="E3667">
        <v>127.164528</v>
      </c>
      <c r="F3667">
        <v>106800</v>
      </c>
      <c r="G3667" s="1">
        <v>42657</v>
      </c>
      <c r="H3667" s="2">
        <v>0.45188</v>
      </c>
      <c r="I3667" t="s">
        <v>986</v>
      </c>
    </row>
    <row r="3668" spans="1:9">
      <c r="A3668">
        <v>3667</v>
      </c>
      <c r="B3668">
        <v>203</v>
      </c>
      <c r="C3668" t="s">
        <v>28</v>
      </c>
      <c r="D3668">
        <v>37.543011999999997</v>
      </c>
      <c r="E3668">
        <v>126.883962</v>
      </c>
      <c r="F3668">
        <v>62100</v>
      </c>
      <c r="G3668" s="1">
        <v>42889</v>
      </c>
      <c r="H3668" s="2">
        <v>0.53344999999999998</v>
      </c>
      <c r="I3668" t="s">
        <v>986</v>
      </c>
    </row>
    <row r="3669" spans="1:9">
      <c r="A3669">
        <v>3668</v>
      </c>
      <c r="B3669">
        <v>242</v>
      </c>
      <c r="C3669" t="s">
        <v>68</v>
      </c>
      <c r="D3669">
        <v>37.686373000000003</v>
      </c>
      <c r="E3669">
        <v>126.898335</v>
      </c>
      <c r="F3669">
        <v>17700</v>
      </c>
      <c r="G3669" s="1">
        <v>42555</v>
      </c>
      <c r="H3669" s="2">
        <v>0.65903999999999996</v>
      </c>
      <c r="I3669" t="s">
        <v>984</v>
      </c>
    </row>
    <row r="3670" spans="1:9">
      <c r="A3670">
        <v>3669</v>
      </c>
      <c r="B3670">
        <v>190</v>
      </c>
      <c r="C3670" t="s">
        <v>51</v>
      </c>
      <c r="D3670">
        <v>37.600698000000001</v>
      </c>
      <c r="E3670">
        <v>127.159407</v>
      </c>
      <c r="F3670">
        <v>85100</v>
      </c>
      <c r="G3670" s="1">
        <v>42680</v>
      </c>
      <c r="H3670" s="2">
        <v>0.86240000000000006</v>
      </c>
      <c r="I3670" t="s">
        <v>984</v>
      </c>
    </row>
    <row r="3671" spans="1:9">
      <c r="A3671">
        <v>3670</v>
      </c>
      <c r="B3671">
        <v>214</v>
      </c>
      <c r="C3671" t="s">
        <v>42</v>
      </c>
      <c r="D3671">
        <v>37.474535000000003</v>
      </c>
      <c r="E3671">
        <v>126.955769</v>
      </c>
      <c r="F3671">
        <v>42100</v>
      </c>
      <c r="G3671" s="1">
        <v>42866</v>
      </c>
      <c r="H3671" s="2">
        <v>0.92674999999999996</v>
      </c>
      <c r="I3671" t="s">
        <v>984</v>
      </c>
    </row>
    <row r="3672" spans="1:9">
      <c r="A3672">
        <v>3671</v>
      </c>
      <c r="B3672">
        <v>284</v>
      </c>
      <c r="C3672" t="s">
        <v>115</v>
      </c>
      <c r="D3672">
        <v>37.660442000000003</v>
      </c>
      <c r="E3672">
        <v>127.01392800000001</v>
      </c>
      <c r="F3672">
        <v>57200</v>
      </c>
      <c r="G3672" s="1">
        <v>42399</v>
      </c>
      <c r="H3672" s="2">
        <v>0.78190000000000004</v>
      </c>
      <c r="I3672" t="s">
        <v>984</v>
      </c>
    </row>
    <row r="3673" spans="1:9">
      <c r="A3673">
        <v>3672</v>
      </c>
      <c r="B3673">
        <v>20</v>
      </c>
      <c r="C3673" t="s">
        <v>101</v>
      </c>
      <c r="D3673">
        <v>37.602868000000001</v>
      </c>
      <c r="E3673">
        <v>126.998317</v>
      </c>
      <c r="F3673">
        <v>15600</v>
      </c>
      <c r="G3673" s="1">
        <v>42852</v>
      </c>
      <c r="H3673" s="2">
        <v>0.56821999999999995</v>
      </c>
      <c r="I3673" t="s">
        <v>984</v>
      </c>
    </row>
    <row r="3674" spans="1:9">
      <c r="A3674">
        <v>3673</v>
      </c>
      <c r="B3674">
        <v>161</v>
      </c>
      <c r="C3674" t="s">
        <v>27</v>
      </c>
      <c r="D3674">
        <v>37.677577999999997</v>
      </c>
      <c r="E3674">
        <v>126.98006599999999</v>
      </c>
      <c r="F3674">
        <v>119600</v>
      </c>
      <c r="G3674" s="1">
        <v>42455</v>
      </c>
      <c r="H3674" s="2">
        <v>0.44447999999999999</v>
      </c>
      <c r="I3674" t="s">
        <v>984</v>
      </c>
    </row>
    <row r="3675" spans="1:9">
      <c r="A3675">
        <v>3674</v>
      </c>
      <c r="B3675">
        <v>116</v>
      </c>
      <c r="C3675" t="s">
        <v>84</v>
      </c>
      <c r="D3675">
        <v>37.526271999999999</v>
      </c>
      <c r="E3675">
        <v>126.94051899999999</v>
      </c>
      <c r="F3675">
        <v>66100</v>
      </c>
      <c r="G3675" s="1">
        <v>42889</v>
      </c>
      <c r="H3675" s="2">
        <v>0.46121000000000001</v>
      </c>
      <c r="I3675" t="s">
        <v>984</v>
      </c>
    </row>
    <row r="3676" spans="1:9">
      <c r="A3676">
        <v>3675</v>
      </c>
      <c r="B3676">
        <v>238</v>
      </c>
      <c r="C3676" t="s">
        <v>93</v>
      </c>
      <c r="D3676">
        <v>37.568334999999998</v>
      </c>
      <c r="E3676">
        <v>127.176333</v>
      </c>
      <c r="F3676">
        <v>123000</v>
      </c>
      <c r="G3676" s="1">
        <v>42744</v>
      </c>
      <c r="H3676" s="2">
        <v>0.73780000000000001</v>
      </c>
      <c r="I3676" t="s">
        <v>985</v>
      </c>
    </row>
    <row r="3677" spans="1:9">
      <c r="A3677">
        <v>3676</v>
      </c>
      <c r="B3677">
        <v>144</v>
      </c>
      <c r="C3677" t="s">
        <v>33</v>
      </c>
      <c r="D3677">
        <v>37.689565000000002</v>
      </c>
      <c r="E3677">
        <v>127.051059</v>
      </c>
      <c r="F3677">
        <v>96800</v>
      </c>
      <c r="G3677" s="1">
        <v>43006</v>
      </c>
      <c r="H3677" s="2">
        <v>0.41536000000000001</v>
      </c>
      <c r="I3677" t="s">
        <v>985</v>
      </c>
    </row>
    <row r="3678" spans="1:9">
      <c r="A3678">
        <v>3677</v>
      </c>
      <c r="B3678">
        <v>223</v>
      </c>
      <c r="C3678" t="s">
        <v>68</v>
      </c>
      <c r="D3678">
        <v>37.587915000000002</v>
      </c>
      <c r="E3678">
        <v>126.951474</v>
      </c>
      <c r="F3678">
        <v>107100</v>
      </c>
      <c r="G3678" s="1">
        <v>42674</v>
      </c>
      <c r="H3678" s="2">
        <v>0.41811999999999999</v>
      </c>
      <c r="I3678" t="s">
        <v>984</v>
      </c>
    </row>
    <row r="3679" spans="1:9">
      <c r="A3679">
        <v>3678</v>
      </c>
      <c r="B3679">
        <v>151</v>
      </c>
      <c r="C3679" t="s">
        <v>22</v>
      </c>
      <c r="D3679">
        <v>37.686329000000001</v>
      </c>
      <c r="E3679">
        <v>126.859369</v>
      </c>
      <c r="F3679">
        <v>150200</v>
      </c>
      <c r="G3679" s="1">
        <v>42467</v>
      </c>
      <c r="H3679" s="2">
        <v>0.90837000000000001</v>
      </c>
      <c r="I3679" t="s">
        <v>984</v>
      </c>
    </row>
    <row r="3680" spans="1:9">
      <c r="A3680">
        <v>3679</v>
      </c>
      <c r="B3680">
        <v>184</v>
      </c>
      <c r="C3680" t="s">
        <v>84</v>
      </c>
      <c r="D3680">
        <v>37.688780000000001</v>
      </c>
      <c r="E3680">
        <v>126.86431</v>
      </c>
      <c r="F3680">
        <v>104600</v>
      </c>
      <c r="G3680" s="1">
        <v>42583</v>
      </c>
      <c r="H3680" s="2">
        <v>0.51776</v>
      </c>
      <c r="I3680" t="s">
        <v>984</v>
      </c>
    </row>
    <row r="3681" spans="1:9">
      <c r="A3681">
        <v>3680</v>
      </c>
      <c r="B3681">
        <v>135</v>
      </c>
      <c r="C3681" t="s">
        <v>100</v>
      </c>
      <c r="D3681">
        <v>37.677112000000001</v>
      </c>
      <c r="E3681">
        <v>127.078532</v>
      </c>
      <c r="F3681">
        <v>20000</v>
      </c>
      <c r="G3681" s="1">
        <v>42713</v>
      </c>
      <c r="H3681" s="2">
        <v>0.42602000000000001</v>
      </c>
      <c r="I3681" t="s">
        <v>987</v>
      </c>
    </row>
    <row r="3682" spans="1:9">
      <c r="A3682">
        <v>3681</v>
      </c>
      <c r="B3682">
        <v>100</v>
      </c>
      <c r="C3682" t="s">
        <v>28</v>
      </c>
      <c r="D3682">
        <v>37.476281</v>
      </c>
      <c r="E3682">
        <v>127.03052599999999</v>
      </c>
      <c r="F3682">
        <v>86900</v>
      </c>
      <c r="G3682" s="1">
        <v>42840</v>
      </c>
      <c r="H3682" s="2">
        <v>0.91835999999999995</v>
      </c>
      <c r="I3682" t="s">
        <v>986</v>
      </c>
    </row>
    <row r="3683" spans="1:9">
      <c r="A3683">
        <v>3682</v>
      </c>
      <c r="B3683">
        <v>60</v>
      </c>
      <c r="C3683" t="s">
        <v>159</v>
      </c>
      <c r="D3683">
        <v>37.64002</v>
      </c>
      <c r="E3683">
        <v>127.11496099999999</v>
      </c>
      <c r="F3683">
        <v>47100</v>
      </c>
      <c r="G3683" s="1">
        <v>43037</v>
      </c>
      <c r="H3683" s="2">
        <v>0.45005000000000001</v>
      </c>
      <c r="I3683" t="s">
        <v>988</v>
      </c>
    </row>
    <row r="3684" spans="1:9">
      <c r="A3684">
        <v>3683</v>
      </c>
      <c r="B3684">
        <v>87</v>
      </c>
      <c r="C3684" t="s">
        <v>93</v>
      </c>
      <c r="D3684">
        <v>37.632420000000003</v>
      </c>
      <c r="E3684">
        <v>127.139983</v>
      </c>
      <c r="F3684">
        <v>146300</v>
      </c>
      <c r="G3684" s="1">
        <v>43120</v>
      </c>
      <c r="H3684" s="2">
        <v>0.76756000000000002</v>
      </c>
      <c r="I3684" t="s">
        <v>985</v>
      </c>
    </row>
    <row r="3685" spans="1:9">
      <c r="A3685">
        <v>3684</v>
      </c>
      <c r="B3685">
        <v>279</v>
      </c>
      <c r="C3685" t="s">
        <v>159</v>
      </c>
      <c r="D3685">
        <v>37.620969000000002</v>
      </c>
      <c r="E3685">
        <v>126.941298</v>
      </c>
      <c r="F3685">
        <v>143500</v>
      </c>
      <c r="G3685" s="1">
        <v>42643</v>
      </c>
      <c r="H3685" s="2">
        <v>0.89700000000000002</v>
      </c>
      <c r="I3685" t="s">
        <v>988</v>
      </c>
    </row>
    <row r="3686" spans="1:9">
      <c r="A3686">
        <v>3685</v>
      </c>
      <c r="B3686">
        <v>300</v>
      </c>
      <c r="C3686" t="s">
        <v>64</v>
      </c>
      <c r="D3686">
        <v>37.711423000000003</v>
      </c>
      <c r="E3686">
        <v>126.937676</v>
      </c>
      <c r="F3686">
        <v>130600</v>
      </c>
      <c r="G3686" s="1">
        <v>42655</v>
      </c>
      <c r="H3686" s="2">
        <v>0.76305000000000001</v>
      </c>
      <c r="I3686" t="s">
        <v>984</v>
      </c>
    </row>
    <row r="3687" spans="1:9">
      <c r="A3687">
        <v>3686</v>
      </c>
      <c r="B3687">
        <v>286</v>
      </c>
      <c r="C3687" t="s">
        <v>20</v>
      </c>
      <c r="D3687">
        <v>37.482360999999997</v>
      </c>
      <c r="E3687">
        <v>127.12682700000001</v>
      </c>
      <c r="F3687">
        <v>118300</v>
      </c>
      <c r="G3687" s="1">
        <v>42476</v>
      </c>
      <c r="H3687" s="2">
        <v>0.93318999999999996</v>
      </c>
      <c r="I3687" t="s">
        <v>984</v>
      </c>
    </row>
    <row r="3688" spans="1:9">
      <c r="A3688">
        <v>3687</v>
      </c>
      <c r="B3688">
        <v>228</v>
      </c>
      <c r="C3688" t="s">
        <v>72</v>
      </c>
      <c r="D3688">
        <v>37.572668999999998</v>
      </c>
      <c r="E3688">
        <v>126.902708</v>
      </c>
      <c r="F3688">
        <v>72100</v>
      </c>
      <c r="G3688" s="1">
        <v>43117</v>
      </c>
      <c r="H3688" s="2">
        <v>0.99444999999999995</v>
      </c>
      <c r="I3688" t="s">
        <v>984</v>
      </c>
    </row>
    <row r="3689" spans="1:9">
      <c r="A3689">
        <v>3688</v>
      </c>
      <c r="B3689">
        <v>212</v>
      </c>
      <c r="C3689" t="s">
        <v>115</v>
      </c>
      <c r="D3689">
        <v>37.675823000000001</v>
      </c>
      <c r="E3689">
        <v>126.952048</v>
      </c>
      <c r="F3689">
        <v>53600</v>
      </c>
      <c r="G3689" s="1">
        <v>43193</v>
      </c>
      <c r="H3689" s="2">
        <v>0.89646000000000003</v>
      </c>
      <c r="I3689" t="s">
        <v>984</v>
      </c>
    </row>
    <row r="3690" spans="1:9">
      <c r="A3690">
        <v>3689</v>
      </c>
      <c r="B3690">
        <v>28</v>
      </c>
      <c r="C3690" t="s">
        <v>47</v>
      </c>
      <c r="D3690">
        <v>37.699565</v>
      </c>
      <c r="E3690">
        <v>127.127568</v>
      </c>
      <c r="F3690">
        <v>62000</v>
      </c>
      <c r="G3690" s="1">
        <v>43151</v>
      </c>
      <c r="H3690" s="2">
        <v>0.63819000000000004</v>
      </c>
      <c r="I3690" t="s">
        <v>986</v>
      </c>
    </row>
    <row r="3691" spans="1:9">
      <c r="A3691">
        <v>3690</v>
      </c>
      <c r="B3691">
        <v>145</v>
      </c>
      <c r="C3691" t="s">
        <v>159</v>
      </c>
      <c r="D3691">
        <v>37.512771000000001</v>
      </c>
      <c r="E3691">
        <v>127.038223</v>
      </c>
      <c r="F3691">
        <v>24300</v>
      </c>
      <c r="G3691" s="1">
        <v>43098</v>
      </c>
      <c r="H3691" s="2">
        <v>0.63195000000000001</v>
      </c>
      <c r="I3691" t="s">
        <v>988</v>
      </c>
    </row>
    <row r="3692" spans="1:9">
      <c r="A3692">
        <v>3691</v>
      </c>
      <c r="B3692">
        <v>272</v>
      </c>
      <c r="C3692" t="s">
        <v>119</v>
      </c>
      <c r="D3692">
        <v>37.714353000000003</v>
      </c>
      <c r="E3692">
        <v>126.86018799999999</v>
      </c>
      <c r="F3692">
        <v>95600</v>
      </c>
      <c r="G3692" s="1">
        <v>42801</v>
      </c>
      <c r="H3692" s="2">
        <v>0.47863</v>
      </c>
      <c r="I3692" t="s">
        <v>986</v>
      </c>
    </row>
    <row r="3693" spans="1:9">
      <c r="A3693">
        <v>3692</v>
      </c>
      <c r="B3693">
        <v>234</v>
      </c>
      <c r="C3693" t="s">
        <v>88</v>
      </c>
      <c r="D3693">
        <v>37.531970000000001</v>
      </c>
      <c r="E3693">
        <v>126.97890099999999</v>
      </c>
      <c r="F3693">
        <v>8800</v>
      </c>
      <c r="G3693" s="1">
        <v>43059</v>
      </c>
      <c r="H3693" s="2">
        <v>0.61904000000000003</v>
      </c>
      <c r="I3693" t="s">
        <v>984</v>
      </c>
    </row>
    <row r="3694" spans="1:9">
      <c r="A3694">
        <v>3693</v>
      </c>
      <c r="B3694">
        <v>252</v>
      </c>
      <c r="C3694" t="s">
        <v>84</v>
      </c>
      <c r="D3694">
        <v>37.711914999999998</v>
      </c>
      <c r="E3694">
        <v>127.124163</v>
      </c>
      <c r="F3694">
        <v>110800</v>
      </c>
      <c r="G3694" s="1">
        <v>42825</v>
      </c>
      <c r="H3694" s="2">
        <v>0.56130000000000002</v>
      </c>
      <c r="I3694" t="s">
        <v>984</v>
      </c>
    </row>
    <row r="3695" spans="1:9">
      <c r="A3695">
        <v>3694</v>
      </c>
      <c r="B3695">
        <v>158</v>
      </c>
      <c r="C3695" t="s">
        <v>108</v>
      </c>
      <c r="D3695">
        <v>37.504472999999997</v>
      </c>
      <c r="E3695">
        <v>127.098556</v>
      </c>
      <c r="F3695">
        <v>141200</v>
      </c>
      <c r="G3695" s="1">
        <v>42704</v>
      </c>
      <c r="H3695" s="2">
        <v>0.46406999999999998</v>
      </c>
      <c r="I3695" t="s">
        <v>988</v>
      </c>
    </row>
    <row r="3696" spans="1:9">
      <c r="A3696">
        <v>3695</v>
      </c>
      <c r="B3696">
        <v>13</v>
      </c>
      <c r="C3696" t="s">
        <v>77</v>
      </c>
      <c r="D3696">
        <v>37.678516999999999</v>
      </c>
      <c r="E3696">
        <v>127.074934</v>
      </c>
      <c r="F3696">
        <v>120700</v>
      </c>
      <c r="G3696" s="1">
        <v>43131</v>
      </c>
      <c r="H3696" s="2">
        <v>0.65808</v>
      </c>
      <c r="I3696" t="s">
        <v>986</v>
      </c>
    </row>
    <row r="3697" spans="1:9">
      <c r="A3697">
        <v>3696</v>
      </c>
      <c r="B3697">
        <v>70</v>
      </c>
      <c r="C3697" t="s">
        <v>76</v>
      </c>
      <c r="D3697">
        <v>37.578985000000003</v>
      </c>
      <c r="E3697">
        <v>127.100162</v>
      </c>
      <c r="F3697">
        <v>67900</v>
      </c>
      <c r="G3697" s="1">
        <v>42676</v>
      </c>
      <c r="H3697" s="2">
        <v>0.95855000000000001</v>
      </c>
      <c r="I3697" t="s">
        <v>984</v>
      </c>
    </row>
    <row r="3698" spans="1:9">
      <c r="A3698">
        <v>3697</v>
      </c>
      <c r="B3698">
        <v>204</v>
      </c>
      <c r="C3698" t="s">
        <v>133</v>
      </c>
      <c r="D3698">
        <v>37.621439000000002</v>
      </c>
      <c r="E3698">
        <v>127.065532</v>
      </c>
      <c r="F3698">
        <v>59700</v>
      </c>
      <c r="G3698" s="1">
        <v>42673</v>
      </c>
      <c r="H3698" s="2">
        <v>0.87297000000000002</v>
      </c>
      <c r="I3698" t="s">
        <v>986</v>
      </c>
    </row>
    <row r="3699" spans="1:9">
      <c r="A3699">
        <v>3698</v>
      </c>
      <c r="B3699">
        <v>98</v>
      </c>
      <c r="C3699" t="s">
        <v>115</v>
      </c>
      <c r="D3699">
        <v>37.545535999999998</v>
      </c>
      <c r="E3699">
        <v>126.97432499999999</v>
      </c>
      <c r="F3699">
        <v>59500</v>
      </c>
      <c r="G3699" s="1">
        <v>42374</v>
      </c>
      <c r="H3699" s="2">
        <v>0.55683000000000005</v>
      </c>
      <c r="I3699" t="s">
        <v>984</v>
      </c>
    </row>
    <row r="3700" spans="1:9">
      <c r="A3700">
        <v>3699</v>
      </c>
      <c r="B3700">
        <v>163</v>
      </c>
      <c r="C3700" t="s">
        <v>108</v>
      </c>
      <c r="D3700">
        <v>37.453890000000001</v>
      </c>
      <c r="E3700">
        <v>127.052792</v>
      </c>
      <c r="F3700">
        <v>82100</v>
      </c>
      <c r="G3700" s="1">
        <v>42668</v>
      </c>
      <c r="H3700" s="2">
        <v>0.86507000000000001</v>
      </c>
      <c r="I3700" t="s">
        <v>988</v>
      </c>
    </row>
    <row r="3701" spans="1:9">
      <c r="A3701">
        <v>3700</v>
      </c>
      <c r="B3701">
        <v>43</v>
      </c>
      <c r="C3701" t="s">
        <v>101</v>
      </c>
      <c r="D3701">
        <v>37.490447000000003</v>
      </c>
      <c r="E3701">
        <v>126.916955</v>
      </c>
      <c r="F3701">
        <v>135400</v>
      </c>
      <c r="G3701" s="1">
        <v>42664</v>
      </c>
      <c r="H3701" s="2">
        <v>0.43280000000000002</v>
      </c>
      <c r="I3701" t="s">
        <v>984</v>
      </c>
    </row>
    <row r="3702" spans="1:9">
      <c r="A3702">
        <v>3701</v>
      </c>
      <c r="B3702">
        <v>46</v>
      </c>
      <c r="C3702" t="s">
        <v>101</v>
      </c>
      <c r="D3702">
        <v>37.495232999999999</v>
      </c>
      <c r="E3702">
        <v>126.851983</v>
      </c>
      <c r="F3702">
        <v>85600</v>
      </c>
      <c r="G3702" s="1">
        <v>42528</v>
      </c>
      <c r="H3702" s="2">
        <v>0.94884000000000002</v>
      </c>
      <c r="I3702" t="s">
        <v>984</v>
      </c>
    </row>
    <row r="3703" spans="1:9">
      <c r="A3703">
        <v>3702</v>
      </c>
      <c r="B3703">
        <v>31</v>
      </c>
      <c r="C3703" t="s">
        <v>68</v>
      </c>
      <c r="D3703">
        <v>37.659844</v>
      </c>
      <c r="E3703">
        <v>127.10561300000001</v>
      </c>
      <c r="F3703">
        <v>55700</v>
      </c>
      <c r="G3703" s="1">
        <v>43137</v>
      </c>
      <c r="H3703" s="2">
        <v>0.45195000000000002</v>
      </c>
      <c r="I3703" t="s">
        <v>984</v>
      </c>
    </row>
    <row r="3704" spans="1:9">
      <c r="A3704">
        <v>3703</v>
      </c>
      <c r="B3704">
        <v>16</v>
      </c>
      <c r="C3704" t="s">
        <v>20</v>
      </c>
      <c r="D3704">
        <v>37.704000999999998</v>
      </c>
      <c r="E3704">
        <v>127.180725</v>
      </c>
      <c r="F3704">
        <v>99500</v>
      </c>
      <c r="G3704" s="1">
        <v>42534</v>
      </c>
      <c r="H3704" s="2">
        <v>0.95748999999999995</v>
      </c>
      <c r="I3704" t="s">
        <v>984</v>
      </c>
    </row>
    <row r="3705" spans="1:9">
      <c r="A3705">
        <v>3704</v>
      </c>
      <c r="B3705">
        <v>277</v>
      </c>
      <c r="C3705" t="s">
        <v>20</v>
      </c>
      <c r="D3705">
        <v>37.688473999999999</v>
      </c>
      <c r="E3705">
        <v>126.933744</v>
      </c>
      <c r="F3705">
        <v>30300</v>
      </c>
      <c r="G3705" s="1">
        <v>43115</v>
      </c>
      <c r="H3705" s="2">
        <v>0.85006999999999999</v>
      </c>
      <c r="I3705" t="s">
        <v>984</v>
      </c>
    </row>
    <row r="3706" spans="1:9">
      <c r="A3706">
        <v>3705</v>
      </c>
      <c r="B3706">
        <v>236</v>
      </c>
      <c r="C3706" t="s">
        <v>76</v>
      </c>
      <c r="D3706">
        <v>37.649388000000002</v>
      </c>
      <c r="E3706">
        <v>126.90607199999999</v>
      </c>
      <c r="F3706">
        <v>92500</v>
      </c>
      <c r="G3706" s="1">
        <v>43172</v>
      </c>
      <c r="H3706" s="2">
        <v>0.99197999999999997</v>
      </c>
      <c r="I3706" t="s">
        <v>984</v>
      </c>
    </row>
    <row r="3707" spans="1:9">
      <c r="A3707">
        <v>3706</v>
      </c>
      <c r="B3707">
        <v>60</v>
      </c>
      <c r="C3707" t="s">
        <v>51</v>
      </c>
      <c r="D3707">
        <v>37.69811</v>
      </c>
      <c r="E3707">
        <v>126.91848</v>
      </c>
      <c r="F3707">
        <v>32000</v>
      </c>
      <c r="G3707" s="1">
        <v>42563</v>
      </c>
      <c r="H3707" s="2">
        <v>0.97870000000000001</v>
      </c>
      <c r="I3707" t="s">
        <v>984</v>
      </c>
    </row>
    <row r="3708" spans="1:9">
      <c r="A3708">
        <v>3707</v>
      </c>
      <c r="B3708">
        <v>283</v>
      </c>
      <c r="C3708" t="s">
        <v>22</v>
      </c>
      <c r="D3708">
        <v>37.451472000000003</v>
      </c>
      <c r="E3708">
        <v>126.98296000000001</v>
      </c>
      <c r="F3708">
        <v>61000</v>
      </c>
      <c r="G3708" s="1">
        <v>43101</v>
      </c>
      <c r="H3708" s="2">
        <v>0.90544000000000002</v>
      </c>
      <c r="I3708" t="s">
        <v>984</v>
      </c>
    </row>
    <row r="3709" spans="1:9">
      <c r="A3709">
        <v>3708</v>
      </c>
      <c r="B3709">
        <v>243</v>
      </c>
      <c r="C3709" t="s">
        <v>47</v>
      </c>
      <c r="D3709">
        <v>37.687932000000004</v>
      </c>
      <c r="E3709">
        <v>127.198483</v>
      </c>
      <c r="F3709">
        <v>89100</v>
      </c>
      <c r="G3709" s="1">
        <v>42868</v>
      </c>
      <c r="H3709" s="2">
        <v>0.59960999999999998</v>
      </c>
      <c r="I3709" t="s">
        <v>986</v>
      </c>
    </row>
    <row r="3710" spans="1:9">
      <c r="A3710">
        <v>3709</v>
      </c>
      <c r="B3710">
        <v>142</v>
      </c>
      <c r="C3710" t="s">
        <v>42</v>
      </c>
      <c r="D3710">
        <v>37.496144000000001</v>
      </c>
      <c r="E3710">
        <v>126.935529</v>
      </c>
      <c r="F3710">
        <v>80400</v>
      </c>
      <c r="G3710" s="1">
        <v>43166</v>
      </c>
      <c r="H3710" s="2">
        <v>0.86121000000000003</v>
      </c>
      <c r="I3710" t="s">
        <v>984</v>
      </c>
    </row>
    <row r="3711" spans="1:9">
      <c r="A3711">
        <v>3710</v>
      </c>
      <c r="B3711">
        <v>72</v>
      </c>
      <c r="C3711" t="s">
        <v>37</v>
      </c>
      <c r="D3711">
        <v>37.710864999999998</v>
      </c>
      <c r="E3711">
        <v>127.10350099999999</v>
      </c>
      <c r="F3711">
        <v>98400</v>
      </c>
      <c r="G3711" s="1">
        <v>42615</v>
      </c>
      <c r="H3711" s="2">
        <v>0.86607000000000001</v>
      </c>
      <c r="I3711" t="s">
        <v>984</v>
      </c>
    </row>
    <row r="3712" spans="1:9">
      <c r="A3712">
        <v>3711</v>
      </c>
      <c r="B3712">
        <v>141</v>
      </c>
      <c r="C3712" t="s">
        <v>100</v>
      </c>
      <c r="D3712">
        <v>37.568227999999998</v>
      </c>
      <c r="E3712">
        <v>126.90133</v>
      </c>
      <c r="F3712">
        <v>123600</v>
      </c>
      <c r="G3712" s="1">
        <v>42505</v>
      </c>
      <c r="H3712" s="2">
        <v>0.71275999999999995</v>
      </c>
      <c r="I3712" t="s">
        <v>987</v>
      </c>
    </row>
    <row r="3713" spans="1:9">
      <c r="A3713">
        <v>3712</v>
      </c>
      <c r="B3713">
        <v>129</v>
      </c>
      <c r="C3713" t="s">
        <v>77</v>
      </c>
      <c r="D3713">
        <v>37.595196000000001</v>
      </c>
      <c r="E3713">
        <v>126.919731</v>
      </c>
      <c r="F3713">
        <v>104300</v>
      </c>
      <c r="G3713" s="1">
        <v>42916</v>
      </c>
      <c r="H3713" s="2">
        <v>0.75532999999999995</v>
      </c>
      <c r="I3713" t="s">
        <v>986</v>
      </c>
    </row>
    <row r="3714" spans="1:9">
      <c r="A3714">
        <v>3713</v>
      </c>
      <c r="B3714">
        <v>296</v>
      </c>
      <c r="C3714" t="s">
        <v>20</v>
      </c>
      <c r="D3714">
        <v>37.549669000000002</v>
      </c>
      <c r="E3714">
        <v>127.032054</v>
      </c>
      <c r="F3714">
        <v>82300</v>
      </c>
      <c r="G3714" s="1">
        <v>43189</v>
      </c>
      <c r="H3714" s="2">
        <v>0.51502000000000003</v>
      </c>
      <c r="I3714" t="s">
        <v>984</v>
      </c>
    </row>
    <row r="3715" spans="1:9">
      <c r="A3715">
        <v>3714</v>
      </c>
      <c r="B3715">
        <v>151</v>
      </c>
      <c r="C3715" t="s">
        <v>152</v>
      </c>
      <c r="D3715">
        <v>37.519441</v>
      </c>
      <c r="E3715">
        <v>127.04391699999999</v>
      </c>
      <c r="F3715">
        <v>36400</v>
      </c>
      <c r="G3715" s="1">
        <v>43041</v>
      </c>
      <c r="H3715" s="2">
        <v>0.89249999999999996</v>
      </c>
      <c r="I3715" t="s">
        <v>986</v>
      </c>
    </row>
    <row r="3716" spans="1:9">
      <c r="A3716">
        <v>3715</v>
      </c>
      <c r="B3716">
        <v>186</v>
      </c>
      <c r="C3716" t="s">
        <v>23</v>
      </c>
      <c r="D3716">
        <v>37.717430999999998</v>
      </c>
      <c r="E3716">
        <v>127.00596400000001</v>
      </c>
      <c r="F3716">
        <v>3600</v>
      </c>
      <c r="G3716" s="1">
        <v>42603</v>
      </c>
      <c r="H3716" s="2">
        <v>0.69386000000000003</v>
      </c>
      <c r="I3716" t="s">
        <v>984</v>
      </c>
    </row>
    <row r="3717" spans="1:9">
      <c r="A3717">
        <v>3716</v>
      </c>
      <c r="B3717">
        <v>215</v>
      </c>
      <c r="C3717" t="s">
        <v>115</v>
      </c>
      <c r="D3717">
        <v>37.540640000000003</v>
      </c>
      <c r="E3717">
        <v>126.983023</v>
      </c>
      <c r="F3717">
        <v>45200</v>
      </c>
      <c r="G3717" s="1">
        <v>43132</v>
      </c>
      <c r="H3717" s="2">
        <v>0.41732999999999998</v>
      </c>
      <c r="I3717" t="s">
        <v>984</v>
      </c>
    </row>
    <row r="3718" spans="1:9">
      <c r="A3718">
        <v>3717</v>
      </c>
      <c r="B3718">
        <v>21</v>
      </c>
      <c r="C3718" t="s">
        <v>33</v>
      </c>
      <c r="D3718">
        <v>37.630980999999998</v>
      </c>
      <c r="E3718">
        <v>126.97879500000001</v>
      </c>
      <c r="F3718">
        <v>116600</v>
      </c>
      <c r="G3718" s="1">
        <v>42777</v>
      </c>
      <c r="H3718" s="2">
        <v>0.81486000000000003</v>
      </c>
      <c r="I3718" t="s">
        <v>985</v>
      </c>
    </row>
    <row r="3719" spans="1:9">
      <c r="A3719">
        <v>3718</v>
      </c>
      <c r="B3719">
        <v>291</v>
      </c>
      <c r="C3719" t="s">
        <v>84</v>
      </c>
      <c r="D3719">
        <v>37.607393999999999</v>
      </c>
      <c r="E3719">
        <v>126.981888</v>
      </c>
      <c r="F3719">
        <v>51000</v>
      </c>
      <c r="G3719" s="1">
        <v>42681</v>
      </c>
      <c r="H3719" s="2">
        <v>0.80325000000000002</v>
      </c>
      <c r="I3719" t="s">
        <v>984</v>
      </c>
    </row>
    <row r="3720" spans="1:9">
      <c r="A3720">
        <v>3719</v>
      </c>
      <c r="B3720">
        <v>76</v>
      </c>
      <c r="C3720" t="s">
        <v>93</v>
      </c>
      <c r="D3720">
        <v>37.505566000000002</v>
      </c>
      <c r="E3720">
        <v>127.029753</v>
      </c>
      <c r="F3720">
        <v>37200</v>
      </c>
      <c r="G3720" s="1">
        <v>42656</v>
      </c>
      <c r="H3720" s="2">
        <v>0.39039000000000001</v>
      </c>
      <c r="I3720" t="s">
        <v>985</v>
      </c>
    </row>
    <row r="3721" spans="1:9">
      <c r="A3721">
        <v>3720</v>
      </c>
      <c r="B3721">
        <v>210</v>
      </c>
      <c r="C3721" t="s">
        <v>32</v>
      </c>
      <c r="D3721">
        <v>37.55782</v>
      </c>
      <c r="E3721">
        <v>127.086814</v>
      </c>
      <c r="F3721">
        <v>97900</v>
      </c>
      <c r="G3721" s="1">
        <v>42769</v>
      </c>
      <c r="H3721" s="2">
        <v>0.82835999999999999</v>
      </c>
      <c r="I3721" t="s">
        <v>986</v>
      </c>
    </row>
    <row r="3722" spans="1:9">
      <c r="A3722">
        <v>3721</v>
      </c>
      <c r="B3722">
        <v>280</v>
      </c>
      <c r="C3722" t="s">
        <v>101</v>
      </c>
      <c r="D3722">
        <v>37.681632999999998</v>
      </c>
      <c r="E3722">
        <v>127.161547</v>
      </c>
      <c r="F3722">
        <v>48600</v>
      </c>
      <c r="G3722" s="1">
        <v>42413</v>
      </c>
      <c r="H3722" s="2">
        <v>0.53095999999999999</v>
      </c>
      <c r="I3722" t="s">
        <v>984</v>
      </c>
    </row>
    <row r="3723" spans="1:9">
      <c r="A3723">
        <v>3722</v>
      </c>
      <c r="B3723">
        <v>232</v>
      </c>
      <c r="C3723" t="s">
        <v>88</v>
      </c>
      <c r="D3723">
        <v>37.563876</v>
      </c>
      <c r="E3723">
        <v>127.157788</v>
      </c>
      <c r="F3723">
        <v>151100</v>
      </c>
      <c r="G3723" s="1">
        <v>42926</v>
      </c>
      <c r="H3723" s="2">
        <v>0.57040999999999997</v>
      </c>
      <c r="I3723" t="s">
        <v>984</v>
      </c>
    </row>
    <row r="3724" spans="1:9">
      <c r="A3724">
        <v>3723</v>
      </c>
      <c r="B3724">
        <v>244</v>
      </c>
      <c r="C3724" t="s">
        <v>47</v>
      </c>
      <c r="D3724">
        <v>37.647663999999999</v>
      </c>
      <c r="E3724">
        <v>126.983642</v>
      </c>
      <c r="F3724">
        <v>29900</v>
      </c>
      <c r="G3724" s="1">
        <v>42656</v>
      </c>
      <c r="H3724" s="2">
        <v>0.54393999999999998</v>
      </c>
      <c r="I3724" t="s">
        <v>986</v>
      </c>
    </row>
    <row r="3725" spans="1:9">
      <c r="A3725">
        <v>3724</v>
      </c>
      <c r="B3725">
        <v>135</v>
      </c>
      <c r="C3725" t="s">
        <v>46</v>
      </c>
      <c r="D3725">
        <v>37.713816000000001</v>
      </c>
      <c r="E3725">
        <v>127.059522</v>
      </c>
      <c r="F3725">
        <v>22000</v>
      </c>
      <c r="G3725" s="1">
        <v>42925</v>
      </c>
      <c r="H3725" s="2">
        <v>0.81442000000000003</v>
      </c>
      <c r="I3725" t="s">
        <v>984</v>
      </c>
    </row>
    <row r="3726" spans="1:9">
      <c r="A3726">
        <v>3725</v>
      </c>
      <c r="B3726">
        <v>273</v>
      </c>
      <c r="C3726" t="s">
        <v>23</v>
      </c>
      <c r="D3726">
        <v>37.700580000000002</v>
      </c>
      <c r="E3726">
        <v>126.882238</v>
      </c>
      <c r="F3726">
        <v>107400</v>
      </c>
      <c r="G3726" s="1">
        <v>42553</v>
      </c>
      <c r="H3726" s="2">
        <v>0.43724000000000002</v>
      </c>
      <c r="I3726" t="s">
        <v>984</v>
      </c>
    </row>
    <row r="3727" spans="1:9">
      <c r="A3727">
        <v>3726</v>
      </c>
      <c r="B3727">
        <v>114</v>
      </c>
      <c r="C3727" t="s">
        <v>38</v>
      </c>
      <c r="D3727">
        <v>37.481358999999998</v>
      </c>
      <c r="E3727">
        <v>127.035417</v>
      </c>
      <c r="F3727">
        <v>23500</v>
      </c>
      <c r="G3727" s="1">
        <v>42814</v>
      </c>
      <c r="H3727" s="2">
        <v>0.70155999999999996</v>
      </c>
      <c r="I3727" t="s">
        <v>986</v>
      </c>
    </row>
    <row r="3728" spans="1:9">
      <c r="A3728">
        <v>3727</v>
      </c>
      <c r="B3728">
        <v>116</v>
      </c>
      <c r="C3728" t="s">
        <v>163</v>
      </c>
      <c r="D3728">
        <v>37.544896999999999</v>
      </c>
      <c r="E3728">
        <v>127.118945</v>
      </c>
      <c r="F3728">
        <v>35900</v>
      </c>
      <c r="G3728" s="1">
        <v>42858</v>
      </c>
      <c r="H3728" s="2">
        <v>0.48522999999999999</v>
      </c>
      <c r="I3728" t="s">
        <v>984</v>
      </c>
    </row>
    <row r="3729" spans="1:9">
      <c r="A3729">
        <v>3728</v>
      </c>
      <c r="B3729">
        <v>249</v>
      </c>
      <c r="C3729" t="s">
        <v>159</v>
      </c>
      <c r="D3729">
        <v>37.610165000000002</v>
      </c>
      <c r="E3729">
        <v>127.162942</v>
      </c>
      <c r="F3729">
        <v>6800</v>
      </c>
      <c r="G3729" s="1">
        <v>42937</v>
      </c>
      <c r="H3729" s="2">
        <v>0.39583000000000002</v>
      </c>
      <c r="I3729" t="s">
        <v>988</v>
      </c>
    </row>
    <row r="3730" spans="1:9">
      <c r="A3730">
        <v>3729</v>
      </c>
      <c r="B3730">
        <v>49</v>
      </c>
      <c r="C3730" t="s">
        <v>115</v>
      </c>
      <c r="D3730">
        <v>37.699213999999998</v>
      </c>
      <c r="E3730">
        <v>126.89052100000001</v>
      </c>
      <c r="F3730">
        <v>20400</v>
      </c>
      <c r="G3730" s="1">
        <v>43081</v>
      </c>
      <c r="H3730" s="2">
        <v>0.58187</v>
      </c>
      <c r="I3730" t="s">
        <v>984</v>
      </c>
    </row>
    <row r="3731" spans="1:9">
      <c r="A3731">
        <v>3730</v>
      </c>
      <c r="B3731">
        <v>94</v>
      </c>
      <c r="C3731" t="s">
        <v>76</v>
      </c>
      <c r="D3731">
        <v>37.444262999999999</v>
      </c>
      <c r="E3731">
        <v>127.115296</v>
      </c>
      <c r="F3731">
        <v>101600</v>
      </c>
      <c r="G3731" s="1">
        <v>42586</v>
      </c>
      <c r="H3731" s="2">
        <v>0.64712999999999998</v>
      </c>
      <c r="I3731" t="s">
        <v>984</v>
      </c>
    </row>
    <row r="3732" spans="1:9">
      <c r="A3732">
        <v>3731</v>
      </c>
      <c r="B3732">
        <v>300</v>
      </c>
      <c r="C3732" t="s">
        <v>159</v>
      </c>
      <c r="D3732">
        <v>37.59657</v>
      </c>
      <c r="E3732">
        <v>126.96463900000001</v>
      </c>
      <c r="F3732">
        <v>21500</v>
      </c>
      <c r="G3732" s="1">
        <v>42503</v>
      </c>
      <c r="H3732" s="2">
        <v>0.78824000000000005</v>
      </c>
      <c r="I3732" t="s">
        <v>988</v>
      </c>
    </row>
    <row r="3733" spans="1:9">
      <c r="A3733">
        <v>3732</v>
      </c>
      <c r="B3733">
        <v>233</v>
      </c>
      <c r="C3733" t="s">
        <v>46</v>
      </c>
      <c r="D3733">
        <v>37.639687000000002</v>
      </c>
      <c r="E3733">
        <v>127.16873200000001</v>
      </c>
      <c r="F3733">
        <v>67000</v>
      </c>
      <c r="G3733" s="1">
        <v>42397</v>
      </c>
      <c r="H3733" s="2">
        <v>0.89049999999999996</v>
      </c>
      <c r="I3733" t="s">
        <v>984</v>
      </c>
    </row>
    <row r="3734" spans="1:9">
      <c r="A3734">
        <v>3733</v>
      </c>
      <c r="B3734">
        <v>120</v>
      </c>
      <c r="C3734" t="s">
        <v>84</v>
      </c>
      <c r="D3734">
        <v>37.460994999999997</v>
      </c>
      <c r="E3734">
        <v>126.96003399999999</v>
      </c>
      <c r="F3734">
        <v>114900</v>
      </c>
      <c r="G3734" s="1">
        <v>42434</v>
      </c>
      <c r="H3734" s="2">
        <v>0.64698999999999995</v>
      </c>
      <c r="I3734" t="s">
        <v>984</v>
      </c>
    </row>
    <row r="3735" spans="1:9">
      <c r="A3735">
        <v>3734</v>
      </c>
      <c r="B3735">
        <v>184</v>
      </c>
      <c r="C3735" t="s">
        <v>22</v>
      </c>
      <c r="D3735">
        <v>37.490794999999999</v>
      </c>
      <c r="E3735">
        <v>126.896631</v>
      </c>
      <c r="F3735">
        <v>70600</v>
      </c>
      <c r="G3735" s="1">
        <v>42771</v>
      </c>
      <c r="H3735" s="2">
        <v>0.61245000000000005</v>
      </c>
      <c r="I3735" t="s">
        <v>984</v>
      </c>
    </row>
    <row r="3736" spans="1:9">
      <c r="A3736">
        <v>3735</v>
      </c>
      <c r="B3736">
        <v>175</v>
      </c>
      <c r="C3736" t="s">
        <v>46</v>
      </c>
      <c r="D3736">
        <v>37.701965000000001</v>
      </c>
      <c r="E3736">
        <v>126.932255</v>
      </c>
      <c r="F3736">
        <v>79400</v>
      </c>
      <c r="G3736" s="1">
        <v>42989</v>
      </c>
      <c r="H3736" s="2">
        <v>0.95845999999999998</v>
      </c>
      <c r="I3736" t="s">
        <v>984</v>
      </c>
    </row>
    <row r="3737" spans="1:9">
      <c r="A3737">
        <v>3736</v>
      </c>
      <c r="B3737">
        <v>2</v>
      </c>
      <c r="C3737" t="s">
        <v>47</v>
      </c>
      <c r="D3737">
        <v>37.547221</v>
      </c>
      <c r="E3737">
        <v>126.86017099999999</v>
      </c>
      <c r="F3737">
        <v>56100</v>
      </c>
      <c r="G3737" s="1">
        <v>42506</v>
      </c>
      <c r="H3737" s="2">
        <v>0.97031000000000001</v>
      </c>
      <c r="I3737" t="s">
        <v>986</v>
      </c>
    </row>
    <row r="3738" spans="1:9">
      <c r="A3738">
        <v>3737</v>
      </c>
      <c r="B3738">
        <v>275</v>
      </c>
      <c r="C3738" t="s">
        <v>119</v>
      </c>
      <c r="D3738">
        <v>37.663860999999997</v>
      </c>
      <c r="E3738">
        <v>126.93671000000001</v>
      </c>
      <c r="F3738">
        <v>12300</v>
      </c>
      <c r="G3738" s="1">
        <v>42487</v>
      </c>
      <c r="H3738" s="2">
        <v>0.74612000000000001</v>
      </c>
      <c r="I3738" t="s">
        <v>986</v>
      </c>
    </row>
    <row r="3739" spans="1:9">
      <c r="A3739">
        <v>3738</v>
      </c>
      <c r="B3739">
        <v>130</v>
      </c>
      <c r="C3739" t="s">
        <v>38</v>
      </c>
      <c r="D3739">
        <v>37.545544</v>
      </c>
      <c r="E3739">
        <v>127.03316700000001</v>
      </c>
      <c r="F3739">
        <v>95100</v>
      </c>
      <c r="G3739" s="1">
        <v>42923</v>
      </c>
      <c r="H3739" s="2">
        <v>0.48509999999999998</v>
      </c>
      <c r="I3739" t="s">
        <v>986</v>
      </c>
    </row>
    <row r="3740" spans="1:9">
      <c r="A3740">
        <v>3739</v>
      </c>
      <c r="B3740">
        <v>2</v>
      </c>
      <c r="C3740" t="s">
        <v>152</v>
      </c>
      <c r="D3740">
        <v>37.681170999999999</v>
      </c>
      <c r="E3740">
        <v>126.897041</v>
      </c>
      <c r="F3740">
        <v>6800</v>
      </c>
      <c r="G3740" s="1">
        <v>42432</v>
      </c>
      <c r="H3740" s="2">
        <v>0.46105000000000002</v>
      </c>
      <c r="I3740" t="s">
        <v>986</v>
      </c>
    </row>
    <row r="3741" spans="1:9">
      <c r="A3741">
        <v>3740</v>
      </c>
      <c r="B3741">
        <v>182</v>
      </c>
      <c r="C3741" t="s">
        <v>27</v>
      </c>
      <c r="D3741">
        <v>37.676389999999998</v>
      </c>
      <c r="E3741">
        <v>126.87106799999999</v>
      </c>
      <c r="F3741">
        <v>101300</v>
      </c>
      <c r="G3741" s="1">
        <v>42721</v>
      </c>
      <c r="H3741" s="2">
        <v>0.84879000000000004</v>
      </c>
      <c r="I3741" t="s">
        <v>984</v>
      </c>
    </row>
    <row r="3742" spans="1:9">
      <c r="A3742">
        <v>3741</v>
      </c>
      <c r="B3742">
        <v>160</v>
      </c>
      <c r="C3742" t="s">
        <v>101</v>
      </c>
      <c r="D3742">
        <v>37.550187000000001</v>
      </c>
      <c r="E3742">
        <v>127.195729</v>
      </c>
      <c r="F3742">
        <v>24900</v>
      </c>
      <c r="G3742" s="1">
        <v>42487</v>
      </c>
      <c r="H3742" s="2">
        <v>0.74339999999999995</v>
      </c>
      <c r="I3742" t="s">
        <v>984</v>
      </c>
    </row>
    <row r="3743" spans="1:9">
      <c r="A3743">
        <v>3742</v>
      </c>
      <c r="B3743">
        <v>62</v>
      </c>
      <c r="C3743" t="s">
        <v>42</v>
      </c>
      <c r="D3743">
        <v>37.488101999999998</v>
      </c>
      <c r="E3743">
        <v>126.988196</v>
      </c>
      <c r="F3743">
        <v>100100</v>
      </c>
      <c r="G3743" s="1">
        <v>42637</v>
      </c>
      <c r="H3743" s="2">
        <v>0.86997000000000002</v>
      </c>
      <c r="I3743" t="s">
        <v>984</v>
      </c>
    </row>
    <row r="3744" spans="1:9">
      <c r="A3744">
        <v>3743</v>
      </c>
      <c r="B3744">
        <v>205</v>
      </c>
      <c r="C3744" t="s">
        <v>28</v>
      </c>
      <c r="D3744">
        <v>37.706989</v>
      </c>
      <c r="E3744">
        <v>127.12291500000001</v>
      </c>
      <c r="F3744">
        <v>61800</v>
      </c>
      <c r="G3744" s="1">
        <v>43145</v>
      </c>
      <c r="H3744" s="2">
        <v>0.81057000000000001</v>
      </c>
      <c r="I3744" t="s">
        <v>986</v>
      </c>
    </row>
    <row r="3745" spans="1:9">
      <c r="A3745">
        <v>3744</v>
      </c>
      <c r="B3745">
        <v>168</v>
      </c>
      <c r="C3745" t="s">
        <v>93</v>
      </c>
      <c r="D3745">
        <v>37.645701000000003</v>
      </c>
      <c r="E3745">
        <v>127.007019</v>
      </c>
      <c r="F3745">
        <v>12700</v>
      </c>
      <c r="G3745" s="1">
        <v>42704</v>
      </c>
      <c r="H3745" s="2">
        <v>0.82508999999999999</v>
      </c>
      <c r="I3745" t="s">
        <v>985</v>
      </c>
    </row>
    <row r="3746" spans="1:9">
      <c r="A3746">
        <v>3745</v>
      </c>
      <c r="B3746">
        <v>1</v>
      </c>
      <c r="C3746" t="s">
        <v>27</v>
      </c>
      <c r="D3746">
        <v>37.494649000000003</v>
      </c>
      <c r="E3746">
        <v>127.015478</v>
      </c>
      <c r="F3746">
        <v>108400</v>
      </c>
      <c r="G3746" s="1">
        <v>42421</v>
      </c>
      <c r="H3746" s="2">
        <v>0.38947999999999999</v>
      </c>
      <c r="I3746" t="s">
        <v>984</v>
      </c>
    </row>
    <row r="3747" spans="1:9">
      <c r="A3747">
        <v>3746</v>
      </c>
      <c r="B3747">
        <v>285</v>
      </c>
      <c r="C3747" t="s">
        <v>101</v>
      </c>
      <c r="D3747">
        <v>37.607976999999998</v>
      </c>
      <c r="E3747">
        <v>126.860141</v>
      </c>
      <c r="F3747">
        <v>149600</v>
      </c>
      <c r="G3747" s="1">
        <v>42739</v>
      </c>
      <c r="H3747" s="2">
        <v>0.80213000000000001</v>
      </c>
      <c r="I3747" t="s">
        <v>984</v>
      </c>
    </row>
    <row r="3748" spans="1:9">
      <c r="A3748">
        <v>3747</v>
      </c>
      <c r="B3748">
        <v>261</v>
      </c>
      <c r="C3748" t="s">
        <v>77</v>
      </c>
      <c r="D3748">
        <v>37.640939000000003</v>
      </c>
      <c r="E3748">
        <v>126.858681</v>
      </c>
      <c r="F3748">
        <v>35100</v>
      </c>
      <c r="G3748" s="1">
        <v>42865</v>
      </c>
      <c r="H3748" s="2">
        <v>0.64776</v>
      </c>
      <c r="I3748" t="s">
        <v>986</v>
      </c>
    </row>
    <row r="3749" spans="1:9">
      <c r="A3749">
        <v>3748</v>
      </c>
      <c r="B3749">
        <v>289</v>
      </c>
      <c r="C3749" t="s">
        <v>88</v>
      </c>
      <c r="D3749">
        <v>37.649695999999999</v>
      </c>
      <c r="E3749">
        <v>127.05757800000001</v>
      </c>
      <c r="F3749">
        <v>25000</v>
      </c>
      <c r="G3749" s="1">
        <v>42944</v>
      </c>
      <c r="H3749" s="2">
        <v>0.93903999999999999</v>
      </c>
      <c r="I3749" t="s">
        <v>984</v>
      </c>
    </row>
    <row r="3750" spans="1:9">
      <c r="A3750">
        <v>3749</v>
      </c>
      <c r="B3750">
        <v>275</v>
      </c>
      <c r="C3750" t="s">
        <v>47</v>
      </c>
      <c r="D3750">
        <v>37.530838000000003</v>
      </c>
      <c r="E3750">
        <v>127.18474999999999</v>
      </c>
      <c r="F3750">
        <v>53000</v>
      </c>
      <c r="G3750" s="1">
        <v>42694</v>
      </c>
      <c r="H3750" s="2">
        <v>0.54671000000000003</v>
      </c>
      <c r="I3750" t="s">
        <v>986</v>
      </c>
    </row>
    <row r="3751" spans="1:9">
      <c r="A3751">
        <v>3750</v>
      </c>
      <c r="B3751">
        <v>72</v>
      </c>
      <c r="C3751" t="s">
        <v>88</v>
      </c>
      <c r="D3751">
        <v>37.676138999999999</v>
      </c>
      <c r="E3751">
        <v>127.027012</v>
      </c>
      <c r="F3751">
        <v>57200</v>
      </c>
      <c r="G3751" s="1">
        <v>42879</v>
      </c>
      <c r="H3751" s="2">
        <v>0.47132000000000002</v>
      </c>
      <c r="I3751" t="s">
        <v>984</v>
      </c>
    </row>
    <row r="3752" spans="1:9">
      <c r="A3752">
        <v>3751</v>
      </c>
      <c r="B3752">
        <v>197</v>
      </c>
      <c r="C3752" t="s">
        <v>88</v>
      </c>
      <c r="D3752">
        <v>37.675896000000002</v>
      </c>
      <c r="E3752">
        <v>126.899308</v>
      </c>
      <c r="F3752">
        <v>9900</v>
      </c>
      <c r="G3752" s="1">
        <v>42580</v>
      </c>
      <c r="H3752" s="2">
        <v>0.50600000000000001</v>
      </c>
      <c r="I3752" t="s">
        <v>984</v>
      </c>
    </row>
    <row r="3753" spans="1:9">
      <c r="A3753">
        <v>3752</v>
      </c>
      <c r="B3753">
        <v>60</v>
      </c>
      <c r="C3753" t="s">
        <v>51</v>
      </c>
      <c r="D3753">
        <v>37.611218000000001</v>
      </c>
      <c r="E3753">
        <v>127.173514</v>
      </c>
      <c r="F3753">
        <v>52000</v>
      </c>
      <c r="G3753" s="1">
        <v>42822</v>
      </c>
      <c r="H3753" s="2">
        <v>0.43414000000000003</v>
      </c>
      <c r="I3753" t="s">
        <v>984</v>
      </c>
    </row>
    <row r="3754" spans="1:9">
      <c r="A3754">
        <v>3753</v>
      </c>
      <c r="B3754">
        <v>170</v>
      </c>
      <c r="C3754" t="s">
        <v>27</v>
      </c>
      <c r="D3754">
        <v>37.653289999999998</v>
      </c>
      <c r="E3754">
        <v>127.01973599999999</v>
      </c>
      <c r="F3754">
        <v>72400</v>
      </c>
      <c r="G3754" s="1">
        <v>42402</v>
      </c>
      <c r="H3754" s="2">
        <v>0.80967999999999996</v>
      </c>
      <c r="I3754" t="s">
        <v>984</v>
      </c>
    </row>
    <row r="3755" spans="1:9">
      <c r="A3755">
        <v>3754</v>
      </c>
      <c r="B3755">
        <v>113</v>
      </c>
      <c r="C3755" t="s">
        <v>46</v>
      </c>
      <c r="D3755">
        <v>37.552647</v>
      </c>
      <c r="E3755">
        <v>127.012562</v>
      </c>
      <c r="F3755">
        <v>43400</v>
      </c>
      <c r="G3755" s="1">
        <v>42887</v>
      </c>
      <c r="H3755" s="2">
        <v>0.77715999999999996</v>
      </c>
      <c r="I3755" t="s">
        <v>984</v>
      </c>
    </row>
    <row r="3756" spans="1:9">
      <c r="A3756">
        <v>3755</v>
      </c>
      <c r="B3756">
        <v>270</v>
      </c>
      <c r="C3756" t="s">
        <v>27</v>
      </c>
      <c r="D3756">
        <v>37.714706999999997</v>
      </c>
      <c r="E3756">
        <v>127.093587</v>
      </c>
      <c r="F3756">
        <v>139700</v>
      </c>
      <c r="G3756" s="1">
        <v>42866</v>
      </c>
      <c r="H3756" s="2">
        <v>0.79005000000000003</v>
      </c>
      <c r="I3756" t="s">
        <v>984</v>
      </c>
    </row>
    <row r="3757" spans="1:9">
      <c r="A3757">
        <v>3756</v>
      </c>
      <c r="B3757">
        <v>187</v>
      </c>
      <c r="C3757" t="s">
        <v>28</v>
      </c>
      <c r="D3757">
        <v>37.475361999999997</v>
      </c>
      <c r="E3757">
        <v>126.894869</v>
      </c>
      <c r="F3757">
        <v>36500</v>
      </c>
      <c r="G3757" s="1">
        <v>42904</v>
      </c>
      <c r="H3757" s="2">
        <v>0.64237</v>
      </c>
      <c r="I3757" t="s">
        <v>986</v>
      </c>
    </row>
    <row r="3758" spans="1:9">
      <c r="A3758">
        <v>3757</v>
      </c>
      <c r="B3758">
        <v>251</v>
      </c>
      <c r="C3758" t="s">
        <v>22</v>
      </c>
      <c r="D3758">
        <v>37.570780999999997</v>
      </c>
      <c r="E3758">
        <v>126.966571</v>
      </c>
      <c r="F3758">
        <v>102900</v>
      </c>
      <c r="G3758" s="1">
        <v>42609</v>
      </c>
      <c r="H3758" s="2">
        <v>0.89673999999999998</v>
      </c>
      <c r="I3758" t="s">
        <v>984</v>
      </c>
    </row>
    <row r="3759" spans="1:9">
      <c r="A3759">
        <v>3758</v>
      </c>
      <c r="B3759">
        <v>46</v>
      </c>
      <c r="C3759" t="s">
        <v>42</v>
      </c>
      <c r="D3759">
        <v>37.572445000000002</v>
      </c>
      <c r="E3759">
        <v>126.901864</v>
      </c>
      <c r="F3759">
        <v>134600</v>
      </c>
      <c r="G3759" s="1">
        <v>42892</v>
      </c>
      <c r="H3759" s="2">
        <v>0.38252000000000003</v>
      </c>
      <c r="I3759" t="s">
        <v>984</v>
      </c>
    </row>
    <row r="3760" spans="1:9">
      <c r="A3760">
        <v>3759</v>
      </c>
      <c r="B3760">
        <v>23</v>
      </c>
      <c r="C3760" t="s">
        <v>159</v>
      </c>
      <c r="D3760">
        <v>37.441921000000001</v>
      </c>
      <c r="E3760">
        <v>126.990437</v>
      </c>
      <c r="F3760">
        <v>110500</v>
      </c>
      <c r="G3760" s="1">
        <v>43076</v>
      </c>
      <c r="H3760" s="2">
        <v>0.76061000000000001</v>
      </c>
      <c r="I3760" t="s">
        <v>988</v>
      </c>
    </row>
    <row r="3761" spans="1:9">
      <c r="A3761">
        <v>3760</v>
      </c>
      <c r="B3761">
        <v>78</v>
      </c>
      <c r="C3761" t="s">
        <v>33</v>
      </c>
      <c r="D3761">
        <v>37.525101999999997</v>
      </c>
      <c r="E3761">
        <v>127.02728</v>
      </c>
      <c r="F3761">
        <v>10100</v>
      </c>
      <c r="G3761" s="1">
        <v>42531</v>
      </c>
      <c r="H3761" s="2">
        <v>0.54608000000000001</v>
      </c>
      <c r="I3761" t="s">
        <v>985</v>
      </c>
    </row>
    <row r="3762" spans="1:9">
      <c r="A3762">
        <v>3761</v>
      </c>
      <c r="B3762">
        <v>51</v>
      </c>
      <c r="C3762" t="s">
        <v>133</v>
      </c>
      <c r="D3762">
        <v>37.500577</v>
      </c>
      <c r="E3762">
        <v>127.01949399999999</v>
      </c>
      <c r="F3762">
        <v>87600</v>
      </c>
      <c r="G3762" s="1">
        <v>42988</v>
      </c>
      <c r="H3762" s="2">
        <v>0.91862999999999995</v>
      </c>
      <c r="I3762" t="s">
        <v>986</v>
      </c>
    </row>
    <row r="3763" spans="1:9">
      <c r="A3763">
        <v>3762</v>
      </c>
      <c r="B3763">
        <v>267</v>
      </c>
      <c r="C3763" t="s">
        <v>84</v>
      </c>
      <c r="D3763">
        <v>37.47804</v>
      </c>
      <c r="E3763">
        <v>127.087613</v>
      </c>
      <c r="F3763">
        <v>136900</v>
      </c>
      <c r="G3763" s="1">
        <v>42685</v>
      </c>
      <c r="H3763" s="2">
        <v>0.60406000000000004</v>
      </c>
      <c r="I3763" t="s">
        <v>984</v>
      </c>
    </row>
    <row r="3764" spans="1:9">
      <c r="A3764">
        <v>3763</v>
      </c>
      <c r="B3764">
        <v>147</v>
      </c>
      <c r="C3764" t="s">
        <v>93</v>
      </c>
      <c r="D3764">
        <v>37.529390999999997</v>
      </c>
      <c r="E3764">
        <v>127.07900100000001</v>
      </c>
      <c r="F3764">
        <v>71800</v>
      </c>
      <c r="G3764" s="1">
        <v>43129</v>
      </c>
      <c r="H3764" s="2">
        <v>0.61572000000000005</v>
      </c>
      <c r="I3764" t="s">
        <v>985</v>
      </c>
    </row>
    <row r="3765" spans="1:9">
      <c r="A3765">
        <v>3764</v>
      </c>
      <c r="B3765">
        <v>254</v>
      </c>
      <c r="C3765" t="s">
        <v>77</v>
      </c>
      <c r="D3765">
        <v>37.542924999999997</v>
      </c>
      <c r="E3765">
        <v>127.035453</v>
      </c>
      <c r="F3765">
        <v>122400</v>
      </c>
      <c r="G3765" s="1">
        <v>43138</v>
      </c>
      <c r="H3765" s="2">
        <v>0.92761000000000005</v>
      </c>
      <c r="I3765" t="s">
        <v>986</v>
      </c>
    </row>
    <row r="3766" spans="1:9">
      <c r="A3766">
        <v>3765</v>
      </c>
      <c r="B3766">
        <v>183</v>
      </c>
      <c r="C3766" t="s">
        <v>100</v>
      </c>
      <c r="D3766">
        <v>37.579889999999999</v>
      </c>
      <c r="E3766">
        <v>127.089731</v>
      </c>
      <c r="F3766">
        <v>74000</v>
      </c>
      <c r="G3766" s="1">
        <v>42895</v>
      </c>
      <c r="H3766" s="2">
        <v>0.45472000000000001</v>
      </c>
      <c r="I3766" t="s">
        <v>987</v>
      </c>
    </row>
    <row r="3767" spans="1:9">
      <c r="A3767">
        <v>3766</v>
      </c>
      <c r="B3767">
        <v>157</v>
      </c>
      <c r="C3767" t="s">
        <v>32</v>
      </c>
      <c r="D3767">
        <v>37.712471999999998</v>
      </c>
      <c r="E3767">
        <v>127.16530299999999</v>
      </c>
      <c r="F3767">
        <v>111400</v>
      </c>
      <c r="G3767" s="1">
        <v>42837</v>
      </c>
      <c r="H3767" s="2">
        <v>0.62716000000000005</v>
      </c>
      <c r="I3767" t="s">
        <v>986</v>
      </c>
    </row>
    <row r="3768" spans="1:9">
      <c r="A3768">
        <v>3767</v>
      </c>
      <c r="B3768">
        <v>292</v>
      </c>
      <c r="C3768" t="s">
        <v>51</v>
      </c>
      <c r="D3768">
        <v>37.519993999999997</v>
      </c>
      <c r="E3768">
        <v>126.98335400000001</v>
      </c>
      <c r="F3768">
        <v>70900</v>
      </c>
      <c r="G3768" s="1">
        <v>42414</v>
      </c>
      <c r="H3768" s="2">
        <v>0.75712999999999997</v>
      </c>
      <c r="I3768" t="s">
        <v>984</v>
      </c>
    </row>
    <row r="3769" spans="1:9">
      <c r="A3769">
        <v>3768</v>
      </c>
      <c r="B3769">
        <v>72</v>
      </c>
      <c r="C3769" t="s">
        <v>133</v>
      </c>
      <c r="D3769">
        <v>37.661431999999998</v>
      </c>
      <c r="E3769">
        <v>127.10871400000001</v>
      </c>
      <c r="F3769">
        <v>59800</v>
      </c>
      <c r="G3769" s="1">
        <v>42402</v>
      </c>
      <c r="H3769" s="2">
        <v>0.64676</v>
      </c>
      <c r="I3769" t="s">
        <v>986</v>
      </c>
    </row>
    <row r="3770" spans="1:9">
      <c r="A3770">
        <v>3769</v>
      </c>
      <c r="B3770">
        <v>76</v>
      </c>
      <c r="C3770" t="s">
        <v>42</v>
      </c>
      <c r="D3770">
        <v>37.684674999999999</v>
      </c>
      <c r="E3770">
        <v>127.050027</v>
      </c>
      <c r="F3770">
        <v>26700</v>
      </c>
      <c r="G3770" s="1">
        <v>42883</v>
      </c>
      <c r="H3770" s="2">
        <v>0.46933999999999998</v>
      </c>
      <c r="I3770" t="s">
        <v>984</v>
      </c>
    </row>
    <row r="3771" spans="1:9">
      <c r="A3771">
        <v>3770</v>
      </c>
      <c r="B3771">
        <v>282</v>
      </c>
      <c r="C3771" t="s">
        <v>133</v>
      </c>
      <c r="D3771">
        <v>37.633636000000003</v>
      </c>
      <c r="E3771">
        <v>127.121272</v>
      </c>
      <c r="F3771">
        <v>83300</v>
      </c>
      <c r="G3771" s="1">
        <v>42651</v>
      </c>
      <c r="H3771" s="2">
        <v>0.52137999999999995</v>
      </c>
      <c r="I3771" t="s">
        <v>986</v>
      </c>
    </row>
    <row r="3772" spans="1:9">
      <c r="A3772">
        <v>3771</v>
      </c>
      <c r="B3772">
        <v>189</v>
      </c>
      <c r="C3772" t="s">
        <v>20</v>
      </c>
      <c r="D3772">
        <v>37.687297000000001</v>
      </c>
      <c r="E3772">
        <v>126.954556</v>
      </c>
      <c r="F3772">
        <v>24800</v>
      </c>
      <c r="G3772" s="1">
        <v>42431</v>
      </c>
      <c r="H3772" s="2">
        <v>0.90325999999999995</v>
      </c>
      <c r="I3772" t="s">
        <v>984</v>
      </c>
    </row>
    <row r="3773" spans="1:9">
      <c r="A3773">
        <v>3772</v>
      </c>
      <c r="B3773">
        <v>6</v>
      </c>
      <c r="C3773" t="s">
        <v>28</v>
      </c>
      <c r="D3773">
        <v>37.463172</v>
      </c>
      <c r="E3773">
        <v>127.12011099999999</v>
      </c>
      <c r="F3773">
        <v>90400</v>
      </c>
      <c r="G3773" s="1">
        <v>42701</v>
      </c>
      <c r="H3773" s="2">
        <v>0.80388000000000004</v>
      </c>
      <c r="I3773" t="s">
        <v>986</v>
      </c>
    </row>
    <row r="3774" spans="1:9">
      <c r="A3774">
        <v>3773</v>
      </c>
      <c r="B3774">
        <v>238</v>
      </c>
      <c r="C3774" t="s">
        <v>119</v>
      </c>
      <c r="D3774">
        <v>37.565761000000002</v>
      </c>
      <c r="E3774">
        <v>127.192885</v>
      </c>
      <c r="F3774">
        <v>67300</v>
      </c>
      <c r="G3774" s="1">
        <v>42660</v>
      </c>
      <c r="H3774" s="2">
        <v>0.85311999999999999</v>
      </c>
      <c r="I3774" t="s">
        <v>986</v>
      </c>
    </row>
    <row r="3775" spans="1:9">
      <c r="A3775">
        <v>3774</v>
      </c>
      <c r="B3775">
        <v>262</v>
      </c>
      <c r="C3775" t="s">
        <v>37</v>
      </c>
      <c r="D3775">
        <v>37.563884999999999</v>
      </c>
      <c r="E3775">
        <v>127.071899</v>
      </c>
      <c r="F3775">
        <v>59500</v>
      </c>
      <c r="G3775" s="1">
        <v>43060</v>
      </c>
      <c r="H3775" s="2">
        <v>0.55430000000000001</v>
      </c>
      <c r="I3775" t="s">
        <v>984</v>
      </c>
    </row>
    <row r="3776" spans="1:9">
      <c r="A3776">
        <v>3775</v>
      </c>
      <c r="B3776">
        <v>61</v>
      </c>
      <c r="C3776" t="s">
        <v>22</v>
      </c>
      <c r="D3776">
        <v>37.511228000000003</v>
      </c>
      <c r="E3776">
        <v>127.076859</v>
      </c>
      <c r="F3776">
        <v>134200</v>
      </c>
      <c r="G3776" s="1">
        <v>42877</v>
      </c>
      <c r="H3776" s="2">
        <v>0.65719000000000005</v>
      </c>
      <c r="I3776" t="s">
        <v>984</v>
      </c>
    </row>
    <row r="3777" spans="1:9">
      <c r="A3777">
        <v>3776</v>
      </c>
      <c r="B3777">
        <v>295</v>
      </c>
      <c r="C3777" t="s">
        <v>32</v>
      </c>
      <c r="D3777">
        <v>37.644317999999998</v>
      </c>
      <c r="E3777">
        <v>126.858598</v>
      </c>
      <c r="F3777">
        <v>112000</v>
      </c>
      <c r="G3777" s="1">
        <v>43156</v>
      </c>
      <c r="H3777" s="2">
        <v>0.99077999999999999</v>
      </c>
      <c r="I3777" t="s">
        <v>986</v>
      </c>
    </row>
    <row r="3778" spans="1:9">
      <c r="A3778">
        <v>3777</v>
      </c>
      <c r="B3778">
        <v>148</v>
      </c>
      <c r="C3778" t="s">
        <v>163</v>
      </c>
      <c r="D3778">
        <v>37.528162000000002</v>
      </c>
      <c r="E3778">
        <v>127.118883</v>
      </c>
      <c r="F3778">
        <v>21100</v>
      </c>
      <c r="G3778" s="1">
        <v>42640</v>
      </c>
      <c r="H3778" s="2">
        <v>0.88453000000000004</v>
      </c>
      <c r="I3778" t="s">
        <v>984</v>
      </c>
    </row>
    <row r="3779" spans="1:9">
      <c r="A3779">
        <v>3778</v>
      </c>
      <c r="B3779">
        <v>137</v>
      </c>
      <c r="C3779" t="s">
        <v>47</v>
      </c>
      <c r="D3779">
        <v>37.537061999999999</v>
      </c>
      <c r="E3779">
        <v>127.022198</v>
      </c>
      <c r="F3779">
        <v>62300</v>
      </c>
      <c r="G3779" s="1">
        <v>42667</v>
      </c>
      <c r="H3779" s="2">
        <v>0.47764000000000001</v>
      </c>
      <c r="I3779" t="s">
        <v>986</v>
      </c>
    </row>
    <row r="3780" spans="1:9">
      <c r="A3780">
        <v>3779</v>
      </c>
      <c r="B3780">
        <v>168</v>
      </c>
      <c r="C3780" t="s">
        <v>20</v>
      </c>
      <c r="D3780">
        <v>37.669688999999998</v>
      </c>
      <c r="E3780">
        <v>126.959571</v>
      </c>
      <c r="F3780">
        <v>106700</v>
      </c>
      <c r="G3780" s="1">
        <v>42791</v>
      </c>
      <c r="H3780" s="2">
        <v>0.44878000000000001</v>
      </c>
      <c r="I3780" t="s">
        <v>984</v>
      </c>
    </row>
    <row r="3781" spans="1:9">
      <c r="A3781">
        <v>3780</v>
      </c>
      <c r="B3781">
        <v>149</v>
      </c>
      <c r="C3781" t="s">
        <v>163</v>
      </c>
      <c r="D3781">
        <v>37.62782</v>
      </c>
      <c r="E3781">
        <v>126.85448100000001</v>
      </c>
      <c r="F3781">
        <v>27300</v>
      </c>
      <c r="G3781" s="1">
        <v>42927</v>
      </c>
      <c r="H3781" s="2">
        <v>0.66808999999999996</v>
      </c>
      <c r="I3781" t="s">
        <v>984</v>
      </c>
    </row>
    <row r="3782" spans="1:9">
      <c r="A3782">
        <v>3781</v>
      </c>
      <c r="B3782">
        <v>21</v>
      </c>
      <c r="C3782" t="s">
        <v>115</v>
      </c>
      <c r="D3782">
        <v>37.460019000000003</v>
      </c>
      <c r="E3782">
        <v>127.083933</v>
      </c>
      <c r="F3782">
        <v>86600</v>
      </c>
      <c r="G3782" s="1">
        <v>42561</v>
      </c>
      <c r="H3782" s="2">
        <v>0.68977999999999995</v>
      </c>
      <c r="I3782" t="s">
        <v>984</v>
      </c>
    </row>
    <row r="3783" spans="1:9">
      <c r="A3783">
        <v>3782</v>
      </c>
      <c r="B3783">
        <v>261</v>
      </c>
      <c r="C3783" t="s">
        <v>163</v>
      </c>
      <c r="D3783">
        <v>37.636020000000002</v>
      </c>
      <c r="E3783">
        <v>127.050946</v>
      </c>
      <c r="F3783">
        <v>120800</v>
      </c>
      <c r="G3783" s="1">
        <v>42603</v>
      </c>
      <c r="H3783" s="2">
        <v>0.69310000000000005</v>
      </c>
      <c r="I3783" t="s">
        <v>984</v>
      </c>
    </row>
    <row r="3784" spans="1:9">
      <c r="A3784">
        <v>3783</v>
      </c>
      <c r="B3784">
        <v>244</v>
      </c>
      <c r="C3784" t="s">
        <v>115</v>
      </c>
      <c r="D3784">
        <v>37.716532999999998</v>
      </c>
      <c r="E3784">
        <v>127.051152</v>
      </c>
      <c r="F3784">
        <v>121200</v>
      </c>
      <c r="G3784" s="1">
        <v>42576</v>
      </c>
      <c r="H3784" s="2">
        <v>0.78412999999999999</v>
      </c>
      <c r="I3784" t="s">
        <v>984</v>
      </c>
    </row>
    <row r="3785" spans="1:9">
      <c r="A3785">
        <v>3784</v>
      </c>
      <c r="B3785">
        <v>125</v>
      </c>
      <c r="C3785" t="s">
        <v>152</v>
      </c>
      <c r="D3785">
        <v>37.498736999999998</v>
      </c>
      <c r="E3785">
        <v>127.11940300000001</v>
      </c>
      <c r="F3785">
        <v>20400</v>
      </c>
      <c r="G3785" s="1">
        <v>42701</v>
      </c>
      <c r="H3785" s="2">
        <v>0.67083000000000004</v>
      </c>
      <c r="I3785" t="s">
        <v>986</v>
      </c>
    </row>
    <row r="3786" spans="1:9">
      <c r="A3786">
        <v>3785</v>
      </c>
      <c r="B3786">
        <v>185</v>
      </c>
      <c r="C3786" t="s">
        <v>38</v>
      </c>
      <c r="D3786">
        <v>37.483548999999996</v>
      </c>
      <c r="E3786">
        <v>127.008273</v>
      </c>
      <c r="F3786">
        <v>125900</v>
      </c>
      <c r="G3786" s="1">
        <v>42532</v>
      </c>
      <c r="H3786" s="2">
        <v>0.88285999999999998</v>
      </c>
      <c r="I3786" t="s">
        <v>986</v>
      </c>
    </row>
    <row r="3787" spans="1:9">
      <c r="A3787">
        <v>3786</v>
      </c>
      <c r="B3787">
        <v>212</v>
      </c>
      <c r="C3787" t="s">
        <v>163</v>
      </c>
      <c r="D3787">
        <v>37.694012999999998</v>
      </c>
      <c r="E3787">
        <v>126.92357199999999</v>
      </c>
      <c r="F3787">
        <v>71800</v>
      </c>
      <c r="G3787" s="1">
        <v>42881</v>
      </c>
      <c r="H3787" s="2">
        <v>0.67793999999999999</v>
      </c>
      <c r="I3787" t="s">
        <v>984</v>
      </c>
    </row>
    <row r="3788" spans="1:9">
      <c r="A3788">
        <v>3787</v>
      </c>
      <c r="B3788">
        <v>229</v>
      </c>
      <c r="C3788" t="s">
        <v>22</v>
      </c>
      <c r="D3788">
        <v>37.675589000000002</v>
      </c>
      <c r="E3788">
        <v>127.05762799999999</v>
      </c>
      <c r="F3788">
        <v>138300</v>
      </c>
      <c r="G3788" s="1">
        <v>42657</v>
      </c>
      <c r="H3788" s="2">
        <v>0.59175</v>
      </c>
      <c r="I3788" t="s">
        <v>984</v>
      </c>
    </row>
    <row r="3789" spans="1:9">
      <c r="A3789">
        <v>3788</v>
      </c>
      <c r="B3789">
        <v>128</v>
      </c>
      <c r="C3789" t="s">
        <v>76</v>
      </c>
      <c r="D3789">
        <v>37.518735</v>
      </c>
      <c r="E3789">
        <v>126.868117</v>
      </c>
      <c r="F3789">
        <v>77500</v>
      </c>
      <c r="G3789" s="1">
        <v>42645</v>
      </c>
      <c r="H3789" s="2">
        <v>0.98921000000000003</v>
      </c>
      <c r="I3789" t="s">
        <v>984</v>
      </c>
    </row>
    <row r="3790" spans="1:9">
      <c r="A3790">
        <v>3789</v>
      </c>
      <c r="B3790">
        <v>115</v>
      </c>
      <c r="C3790" t="s">
        <v>38</v>
      </c>
      <c r="D3790">
        <v>37.665846999999999</v>
      </c>
      <c r="E3790">
        <v>126.924404</v>
      </c>
      <c r="F3790">
        <v>123200</v>
      </c>
      <c r="G3790" s="1">
        <v>42855</v>
      </c>
      <c r="H3790" s="2">
        <v>0.80967</v>
      </c>
      <c r="I3790" t="s">
        <v>986</v>
      </c>
    </row>
    <row r="3791" spans="1:9">
      <c r="A3791">
        <v>3790</v>
      </c>
      <c r="B3791">
        <v>103</v>
      </c>
      <c r="C3791" t="s">
        <v>32</v>
      </c>
      <c r="D3791">
        <v>37.668886999999998</v>
      </c>
      <c r="E3791">
        <v>126.889923</v>
      </c>
      <c r="F3791">
        <v>82400</v>
      </c>
      <c r="G3791" s="1">
        <v>42811</v>
      </c>
      <c r="H3791" s="2">
        <v>0.88461999999999996</v>
      </c>
      <c r="I3791" t="s">
        <v>986</v>
      </c>
    </row>
    <row r="3792" spans="1:9">
      <c r="A3792">
        <v>3791</v>
      </c>
      <c r="B3792">
        <v>202</v>
      </c>
      <c r="C3792" t="s">
        <v>72</v>
      </c>
      <c r="D3792">
        <v>37.510882000000002</v>
      </c>
      <c r="E3792">
        <v>126.868567</v>
      </c>
      <c r="F3792">
        <v>121000</v>
      </c>
      <c r="G3792" s="1">
        <v>42370</v>
      </c>
      <c r="H3792" s="2">
        <v>0.84155000000000002</v>
      </c>
      <c r="I3792" t="s">
        <v>984</v>
      </c>
    </row>
    <row r="3793" spans="1:9">
      <c r="A3793">
        <v>3792</v>
      </c>
      <c r="B3793">
        <v>248</v>
      </c>
      <c r="C3793" t="s">
        <v>32</v>
      </c>
      <c r="D3793">
        <v>37.523372999999999</v>
      </c>
      <c r="E3793">
        <v>127.073058</v>
      </c>
      <c r="F3793">
        <v>51400</v>
      </c>
      <c r="G3793" s="1">
        <v>42482</v>
      </c>
      <c r="H3793" s="2">
        <v>0.79400000000000004</v>
      </c>
      <c r="I3793" t="s">
        <v>986</v>
      </c>
    </row>
    <row r="3794" spans="1:9">
      <c r="A3794">
        <v>3793</v>
      </c>
      <c r="B3794">
        <v>248</v>
      </c>
      <c r="C3794" t="s">
        <v>72</v>
      </c>
      <c r="D3794">
        <v>37.481229999999996</v>
      </c>
      <c r="E3794">
        <v>127.000525</v>
      </c>
      <c r="F3794">
        <v>54000</v>
      </c>
      <c r="G3794" s="1">
        <v>43048</v>
      </c>
      <c r="H3794" s="2">
        <v>0.41692000000000001</v>
      </c>
      <c r="I3794" t="s">
        <v>984</v>
      </c>
    </row>
    <row r="3795" spans="1:9">
      <c r="A3795">
        <v>3794</v>
      </c>
      <c r="B3795">
        <v>132</v>
      </c>
      <c r="C3795" t="s">
        <v>115</v>
      </c>
      <c r="D3795">
        <v>37.516975000000002</v>
      </c>
      <c r="E3795">
        <v>126.969847</v>
      </c>
      <c r="F3795">
        <v>72200</v>
      </c>
      <c r="G3795" s="1">
        <v>42636</v>
      </c>
      <c r="H3795" s="2">
        <v>0.51580000000000004</v>
      </c>
      <c r="I3795" t="s">
        <v>984</v>
      </c>
    </row>
    <row r="3796" spans="1:9">
      <c r="A3796">
        <v>3795</v>
      </c>
      <c r="B3796">
        <v>148</v>
      </c>
      <c r="C3796" t="s">
        <v>101</v>
      </c>
      <c r="D3796">
        <v>37.619014999999997</v>
      </c>
      <c r="E3796">
        <v>126.903375</v>
      </c>
      <c r="F3796">
        <v>3900</v>
      </c>
      <c r="G3796" s="1">
        <v>42571</v>
      </c>
      <c r="H3796" s="2">
        <v>0.41635</v>
      </c>
      <c r="I3796" t="s">
        <v>984</v>
      </c>
    </row>
    <row r="3797" spans="1:9">
      <c r="A3797">
        <v>3796</v>
      </c>
      <c r="B3797">
        <v>167</v>
      </c>
      <c r="C3797" t="s">
        <v>23</v>
      </c>
      <c r="D3797">
        <v>37.544151999999997</v>
      </c>
      <c r="E3797">
        <v>126.890202</v>
      </c>
      <c r="F3797">
        <v>138000</v>
      </c>
      <c r="G3797" s="1">
        <v>43147</v>
      </c>
      <c r="H3797" s="2">
        <v>0.48531000000000002</v>
      </c>
      <c r="I3797" t="s">
        <v>984</v>
      </c>
    </row>
    <row r="3798" spans="1:9">
      <c r="A3798">
        <v>3797</v>
      </c>
      <c r="B3798">
        <v>118</v>
      </c>
      <c r="C3798" t="s">
        <v>32</v>
      </c>
      <c r="D3798">
        <v>37.559356000000001</v>
      </c>
      <c r="E3798">
        <v>126.973755</v>
      </c>
      <c r="F3798">
        <v>129200</v>
      </c>
      <c r="G3798" s="1">
        <v>42703</v>
      </c>
      <c r="H3798" s="2">
        <v>0.91832999999999998</v>
      </c>
      <c r="I3798" t="s">
        <v>986</v>
      </c>
    </row>
    <row r="3799" spans="1:9">
      <c r="A3799">
        <v>3798</v>
      </c>
      <c r="B3799">
        <v>128</v>
      </c>
      <c r="C3799" t="s">
        <v>92</v>
      </c>
      <c r="D3799">
        <v>37.453156</v>
      </c>
      <c r="E3799">
        <v>127.096114</v>
      </c>
      <c r="F3799">
        <v>89000</v>
      </c>
      <c r="G3799" s="1">
        <v>43020</v>
      </c>
      <c r="H3799" s="2">
        <v>0.46282000000000001</v>
      </c>
      <c r="I3799" t="s">
        <v>987</v>
      </c>
    </row>
    <row r="3800" spans="1:9">
      <c r="A3800">
        <v>3799</v>
      </c>
      <c r="B3800">
        <v>34</v>
      </c>
      <c r="C3800" t="s">
        <v>28</v>
      </c>
      <c r="D3800">
        <v>37.527448</v>
      </c>
      <c r="E3800">
        <v>127.108007</v>
      </c>
      <c r="F3800">
        <v>135400</v>
      </c>
      <c r="G3800" s="1">
        <v>43056</v>
      </c>
      <c r="H3800" s="2">
        <v>0.50241000000000002</v>
      </c>
      <c r="I3800" t="s">
        <v>986</v>
      </c>
    </row>
    <row r="3801" spans="1:9">
      <c r="A3801">
        <v>3800</v>
      </c>
      <c r="B3801">
        <v>116</v>
      </c>
      <c r="C3801" t="s">
        <v>27</v>
      </c>
      <c r="D3801">
        <v>37.605350999999999</v>
      </c>
      <c r="E3801">
        <v>126.945736</v>
      </c>
      <c r="F3801">
        <v>135300</v>
      </c>
      <c r="G3801" s="1">
        <v>43054</v>
      </c>
      <c r="H3801" s="2">
        <v>0.64832999999999996</v>
      </c>
      <c r="I3801" t="s">
        <v>984</v>
      </c>
    </row>
    <row r="3802" spans="1:9">
      <c r="A3802">
        <v>3801</v>
      </c>
      <c r="B3802">
        <v>176</v>
      </c>
      <c r="C3802" t="s">
        <v>42</v>
      </c>
      <c r="D3802">
        <v>37.501913999999999</v>
      </c>
      <c r="E3802">
        <v>126.94087</v>
      </c>
      <c r="F3802">
        <v>131800</v>
      </c>
      <c r="G3802" s="1">
        <v>42401</v>
      </c>
      <c r="H3802" s="2">
        <v>0.94381999999999999</v>
      </c>
      <c r="I3802" t="s">
        <v>984</v>
      </c>
    </row>
    <row r="3803" spans="1:9">
      <c r="A3803">
        <v>3802</v>
      </c>
      <c r="B3803">
        <v>160</v>
      </c>
      <c r="C3803" t="s">
        <v>132</v>
      </c>
      <c r="D3803">
        <v>37.538175000000003</v>
      </c>
      <c r="E3803">
        <v>126.876023</v>
      </c>
      <c r="F3803">
        <v>67100</v>
      </c>
      <c r="G3803" s="1">
        <v>42917</v>
      </c>
      <c r="H3803" s="2">
        <v>0.81971000000000005</v>
      </c>
      <c r="I3803" t="s">
        <v>987</v>
      </c>
    </row>
    <row r="3804" spans="1:9">
      <c r="A3804">
        <v>3803</v>
      </c>
      <c r="B3804">
        <v>264</v>
      </c>
      <c r="C3804" t="s">
        <v>84</v>
      </c>
      <c r="D3804">
        <v>37.684131000000001</v>
      </c>
      <c r="E3804">
        <v>126.874336</v>
      </c>
      <c r="F3804">
        <v>135600</v>
      </c>
      <c r="G3804" s="1">
        <v>43078</v>
      </c>
      <c r="H3804" s="2">
        <v>0.91969999999999996</v>
      </c>
      <c r="I3804" t="s">
        <v>984</v>
      </c>
    </row>
    <row r="3805" spans="1:9">
      <c r="A3805">
        <v>3804</v>
      </c>
      <c r="B3805">
        <v>167</v>
      </c>
      <c r="C3805" t="s">
        <v>92</v>
      </c>
      <c r="D3805">
        <v>37.570968999999998</v>
      </c>
      <c r="E3805">
        <v>127.001915</v>
      </c>
      <c r="F3805">
        <v>66500</v>
      </c>
      <c r="G3805" s="1">
        <v>42952</v>
      </c>
      <c r="H3805" s="2">
        <v>0.55023</v>
      </c>
      <c r="I3805" t="s">
        <v>987</v>
      </c>
    </row>
    <row r="3806" spans="1:9">
      <c r="A3806">
        <v>3805</v>
      </c>
      <c r="B3806">
        <v>147</v>
      </c>
      <c r="C3806" t="s">
        <v>22</v>
      </c>
      <c r="D3806">
        <v>37.537936999999999</v>
      </c>
      <c r="E3806">
        <v>127.02699200000001</v>
      </c>
      <c r="F3806">
        <v>123900</v>
      </c>
      <c r="G3806" s="1">
        <v>43147</v>
      </c>
      <c r="H3806" s="2">
        <v>0.47559000000000001</v>
      </c>
      <c r="I3806" t="s">
        <v>984</v>
      </c>
    </row>
    <row r="3807" spans="1:9">
      <c r="A3807">
        <v>3806</v>
      </c>
      <c r="B3807">
        <v>273</v>
      </c>
      <c r="C3807" t="s">
        <v>23</v>
      </c>
      <c r="D3807">
        <v>37.678624999999997</v>
      </c>
      <c r="E3807">
        <v>126.936087</v>
      </c>
      <c r="F3807">
        <v>34500</v>
      </c>
      <c r="G3807" s="1">
        <v>43182</v>
      </c>
      <c r="H3807" s="2">
        <v>0.67512000000000005</v>
      </c>
      <c r="I3807" t="s">
        <v>984</v>
      </c>
    </row>
    <row r="3808" spans="1:9">
      <c r="A3808">
        <v>3807</v>
      </c>
      <c r="B3808">
        <v>202</v>
      </c>
      <c r="C3808" t="s">
        <v>38</v>
      </c>
      <c r="D3808">
        <v>37.459560000000003</v>
      </c>
      <c r="E3808">
        <v>126.96155</v>
      </c>
      <c r="F3808">
        <v>20100</v>
      </c>
      <c r="G3808" s="1">
        <v>42939</v>
      </c>
      <c r="H3808" s="2">
        <v>0.84970000000000001</v>
      </c>
      <c r="I3808" t="s">
        <v>986</v>
      </c>
    </row>
    <row r="3809" spans="1:9">
      <c r="A3809">
        <v>3808</v>
      </c>
      <c r="B3809">
        <v>269</v>
      </c>
      <c r="C3809" t="s">
        <v>68</v>
      </c>
      <c r="D3809">
        <v>37.719555999999997</v>
      </c>
      <c r="E3809">
        <v>127.087412</v>
      </c>
      <c r="F3809">
        <v>5900</v>
      </c>
      <c r="G3809" s="1">
        <v>42722</v>
      </c>
      <c r="H3809" s="2">
        <v>0.95455999999999996</v>
      </c>
      <c r="I3809" t="s">
        <v>984</v>
      </c>
    </row>
    <row r="3810" spans="1:9">
      <c r="A3810">
        <v>3809</v>
      </c>
      <c r="B3810">
        <v>142</v>
      </c>
      <c r="C3810" t="s">
        <v>76</v>
      </c>
      <c r="D3810">
        <v>37.599896000000001</v>
      </c>
      <c r="E3810">
        <v>127.052132</v>
      </c>
      <c r="F3810">
        <v>19300</v>
      </c>
      <c r="G3810" s="1">
        <v>42996</v>
      </c>
      <c r="H3810" s="2">
        <v>0.39962999999999999</v>
      </c>
      <c r="I3810" t="s">
        <v>984</v>
      </c>
    </row>
    <row r="3811" spans="1:9">
      <c r="A3811">
        <v>3810</v>
      </c>
      <c r="B3811">
        <v>136</v>
      </c>
      <c r="C3811" t="s">
        <v>84</v>
      </c>
      <c r="D3811">
        <v>37.715161000000002</v>
      </c>
      <c r="E3811">
        <v>126.89672</v>
      </c>
      <c r="F3811">
        <v>145700</v>
      </c>
      <c r="G3811" s="1">
        <v>43132</v>
      </c>
      <c r="H3811" s="2">
        <v>0.87107000000000001</v>
      </c>
      <c r="I3811" t="s">
        <v>984</v>
      </c>
    </row>
    <row r="3812" spans="1:9">
      <c r="A3812">
        <v>3811</v>
      </c>
      <c r="B3812">
        <v>234</v>
      </c>
      <c r="C3812" t="s">
        <v>51</v>
      </c>
      <c r="D3812">
        <v>37.569412</v>
      </c>
      <c r="E3812">
        <v>127.03050399999999</v>
      </c>
      <c r="F3812">
        <v>116200</v>
      </c>
      <c r="G3812" s="1">
        <v>42380</v>
      </c>
      <c r="H3812" s="2">
        <v>0.79186000000000001</v>
      </c>
      <c r="I3812" t="s">
        <v>984</v>
      </c>
    </row>
    <row r="3813" spans="1:9">
      <c r="A3813">
        <v>3812</v>
      </c>
      <c r="B3813">
        <v>59</v>
      </c>
      <c r="C3813" t="s">
        <v>163</v>
      </c>
      <c r="D3813">
        <v>37.662387000000003</v>
      </c>
      <c r="E3813">
        <v>126.902986</v>
      </c>
      <c r="F3813">
        <v>135300</v>
      </c>
      <c r="G3813" s="1">
        <v>42823</v>
      </c>
      <c r="H3813" s="2">
        <v>0.46196999999999999</v>
      </c>
      <c r="I3813" t="s">
        <v>984</v>
      </c>
    </row>
    <row r="3814" spans="1:9">
      <c r="A3814">
        <v>3813</v>
      </c>
      <c r="B3814">
        <v>241</v>
      </c>
      <c r="C3814" t="s">
        <v>32</v>
      </c>
      <c r="D3814">
        <v>37.459535000000002</v>
      </c>
      <c r="E3814">
        <v>127.198967</v>
      </c>
      <c r="F3814">
        <v>100700</v>
      </c>
      <c r="G3814" s="1">
        <v>43083</v>
      </c>
      <c r="H3814" s="2">
        <v>0.87212000000000001</v>
      </c>
      <c r="I3814" t="s">
        <v>986</v>
      </c>
    </row>
    <row r="3815" spans="1:9">
      <c r="A3815">
        <v>3814</v>
      </c>
      <c r="B3815">
        <v>258</v>
      </c>
      <c r="C3815" t="s">
        <v>37</v>
      </c>
      <c r="D3815">
        <v>37.625557999999998</v>
      </c>
      <c r="E3815">
        <v>127.175031</v>
      </c>
      <c r="F3815">
        <v>113900</v>
      </c>
      <c r="G3815" s="1">
        <v>42827</v>
      </c>
      <c r="H3815" s="2">
        <v>0.42177999999999999</v>
      </c>
      <c r="I3815" t="s">
        <v>984</v>
      </c>
    </row>
    <row r="3816" spans="1:9">
      <c r="A3816">
        <v>3815</v>
      </c>
      <c r="B3816">
        <v>26</v>
      </c>
      <c r="C3816" t="s">
        <v>23</v>
      </c>
      <c r="D3816">
        <v>37.641978999999999</v>
      </c>
      <c r="E3816">
        <v>127.184454</v>
      </c>
      <c r="F3816">
        <v>6400</v>
      </c>
      <c r="G3816" s="1">
        <v>42840</v>
      </c>
      <c r="H3816" s="2">
        <v>0.44978000000000001</v>
      </c>
      <c r="I3816" t="s">
        <v>984</v>
      </c>
    </row>
    <row r="3817" spans="1:9">
      <c r="A3817">
        <v>3816</v>
      </c>
      <c r="B3817">
        <v>182</v>
      </c>
      <c r="C3817" t="s">
        <v>20</v>
      </c>
      <c r="D3817">
        <v>37.456218999999997</v>
      </c>
      <c r="E3817">
        <v>127.11200100000001</v>
      </c>
      <c r="F3817">
        <v>134000</v>
      </c>
      <c r="G3817" s="1">
        <v>42758</v>
      </c>
      <c r="H3817" s="2">
        <v>0.85673999999999995</v>
      </c>
      <c r="I3817" t="s">
        <v>984</v>
      </c>
    </row>
    <row r="3818" spans="1:9">
      <c r="A3818">
        <v>3817</v>
      </c>
      <c r="B3818">
        <v>206</v>
      </c>
      <c r="C3818" t="s">
        <v>101</v>
      </c>
      <c r="D3818">
        <v>37.476742999999999</v>
      </c>
      <c r="E3818">
        <v>127.048366</v>
      </c>
      <c r="F3818">
        <v>13700</v>
      </c>
      <c r="G3818" s="1">
        <v>43183</v>
      </c>
      <c r="H3818" s="2">
        <v>0.82948999999999995</v>
      </c>
      <c r="I3818" t="s">
        <v>984</v>
      </c>
    </row>
    <row r="3819" spans="1:9">
      <c r="A3819">
        <v>3818</v>
      </c>
      <c r="B3819">
        <v>196</v>
      </c>
      <c r="C3819" t="s">
        <v>22</v>
      </c>
      <c r="D3819">
        <v>37.442360000000001</v>
      </c>
      <c r="E3819">
        <v>127.04970899999999</v>
      </c>
      <c r="F3819">
        <v>140300</v>
      </c>
      <c r="G3819" s="1">
        <v>42395</v>
      </c>
      <c r="H3819" s="2">
        <v>0.84413000000000005</v>
      </c>
      <c r="I3819" t="s">
        <v>984</v>
      </c>
    </row>
    <row r="3820" spans="1:9">
      <c r="A3820">
        <v>3819</v>
      </c>
      <c r="B3820">
        <v>140</v>
      </c>
      <c r="C3820" t="s">
        <v>32</v>
      </c>
      <c r="D3820">
        <v>37.489125999999999</v>
      </c>
      <c r="E3820">
        <v>126.955026</v>
      </c>
      <c r="F3820">
        <v>147300</v>
      </c>
      <c r="G3820" s="1">
        <v>42863</v>
      </c>
      <c r="H3820" s="2">
        <v>0.81437000000000004</v>
      </c>
      <c r="I3820" t="s">
        <v>986</v>
      </c>
    </row>
    <row r="3821" spans="1:9">
      <c r="A3821">
        <v>3820</v>
      </c>
      <c r="B3821">
        <v>113</v>
      </c>
      <c r="C3821" t="s">
        <v>159</v>
      </c>
      <c r="D3821">
        <v>37.557637999999997</v>
      </c>
      <c r="E3821">
        <v>127.156521</v>
      </c>
      <c r="F3821">
        <v>61400</v>
      </c>
      <c r="G3821" s="1">
        <v>42746</v>
      </c>
      <c r="H3821" s="2">
        <v>0.66207000000000005</v>
      </c>
      <c r="I3821" t="s">
        <v>988</v>
      </c>
    </row>
    <row r="3822" spans="1:9">
      <c r="A3822">
        <v>3821</v>
      </c>
      <c r="B3822">
        <v>170</v>
      </c>
      <c r="C3822" t="s">
        <v>92</v>
      </c>
      <c r="D3822">
        <v>37.710904999999997</v>
      </c>
      <c r="E3822">
        <v>127.14045400000001</v>
      </c>
      <c r="F3822">
        <v>27900</v>
      </c>
      <c r="G3822" s="1">
        <v>42371</v>
      </c>
      <c r="H3822" s="2">
        <v>0.99704000000000004</v>
      </c>
      <c r="I3822" t="s">
        <v>987</v>
      </c>
    </row>
    <row r="3823" spans="1:9">
      <c r="A3823">
        <v>3822</v>
      </c>
      <c r="B3823">
        <v>113</v>
      </c>
      <c r="C3823" t="s">
        <v>28</v>
      </c>
      <c r="D3823">
        <v>37.579588999999999</v>
      </c>
      <c r="E3823">
        <v>126.97066100000001</v>
      </c>
      <c r="F3823">
        <v>114700</v>
      </c>
      <c r="G3823" s="1">
        <v>43005</v>
      </c>
      <c r="H3823" s="2">
        <v>0.52947999999999995</v>
      </c>
      <c r="I3823" t="s">
        <v>986</v>
      </c>
    </row>
    <row r="3824" spans="1:9">
      <c r="A3824">
        <v>3823</v>
      </c>
      <c r="B3824">
        <v>77</v>
      </c>
      <c r="C3824" t="s">
        <v>77</v>
      </c>
      <c r="D3824">
        <v>37.519869</v>
      </c>
      <c r="E3824">
        <v>126.875542</v>
      </c>
      <c r="F3824">
        <v>15400</v>
      </c>
      <c r="G3824" s="1">
        <v>42636</v>
      </c>
      <c r="H3824" s="2">
        <v>0.58811000000000002</v>
      </c>
      <c r="I3824" t="s">
        <v>986</v>
      </c>
    </row>
    <row r="3825" spans="1:9">
      <c r="A3825">
        <v>3824</v>
      </c>
      <c r="B3825">
        <v>146</v>
      </c>
      <c r="C3825" t="s">
        <v>77</v>
      </c>
      <c r="D3825">
        <v>37.650509999999997</v>
      </c>
      <c r="E3825">
        <v>127.127341</v>
      </c>
      <c r="F3825">
        <v>35000</v>
      </c>
      <c r="G3825" s="1">
        <v>43076</v>
      </c>
      <c r="H3825" s="2">
        <v>0.71453</v>
      </c>
      <c r="I3825" t="s">
        <v>986</v>
      </c>
    </row>
    <row r="3826" spans="1:9">
      <c r="A3826">
        <v>3825</v>
      </c>
      <c r="B3826">
        <v>162</v>
      </c>
      <c r="C3826" t="s">
        <v>38</v>
      </c>
      <c r="D3826">
        <v>37.505068999999999</v>
      </c>
      <c r="E3826">
        <v>126.905152</v>
      </c>
      <c r="F3826">
        <v>16500</v>
      </c>
      <c r="G3826" s="1">
        <v>42426</v>
      </c>
      <c r="H3826" s="2">
        <v>0.75519999999999998</v>
      </c>
      <c r="I3826" t="s">
        <v>986</v>
      </c>
    </row>
    <row r="3827" spans="1:9">
      <c r="A3827">
        <v>3826</v>
      </c>
      <c r="B3827">
        <v>196</v>
      </c>
      <c r="C3827" t="s">
        <v>64</v>
      </c>
      <c r="D3827">
        <v>37.518002000000003</v>
      </c>
      <c r="E3827">
        <v>127.14330699999999</v>
      </c>
      <c r="F3827">
        <v>88700</v>
      </c>
      <c r="G3827" s="1">
        <v>43173</v>
      </c>
      <c r="H3827" s="2">
        <v>0.99136999999999997</v>
      </c>
      <c r="I3827" t="s">
        <v>984</v>
      </c>
    </row>
    <row r="3828" spans="1:9">
      <c r="A3828">
        <v>3827</v>
      </c>
      <c r="B3828">
        <v>170</v>
      </c>
      <c r="C3828" t="s">
        <v>68</v>
      </c>
      <c r="D3828">
        <v>37.700887000000002</v>
      </c>
      <c r="E3828">
        <v>127.138918</v>
      </c>
      <c r="F3828">
        <v>47100</v>
      </c>
      <c r="G3828" s="1">
        <v>42902</v>
      </c>
      <c r="H3828" s="2">
        <v>0.40450999999999998</v>
      </c>
      <c r="I3828" t="s">
        <v>984</v>
      </c>
    </row>
    <row r="3829" spans="1:9">
      <c r="A3829">
        <v>3828</v>
      </c>
      <c r="B3829">
        <v>157</v>
      </c>
      <c r="C3829" t="s">
        <v>115</v>
      </c>
      <c r="D3829">
        <v>37.575471999999998</v>
      </c>
      <c r="E3829">
        <v>126.900662</v>
      </c>
      <c r="F3829">
        <v>50000</v>
      </c>
      <c r="G3829" s="1">
        <v>42419</v>
      </c>
      <c r="H3829" s="2">
        <v>0.91174999999999995</v>
      </c>
      <c r="I3829" t="s">
        <v>984</v>
      </c>
    </row>
    <row r="3830" spans="1:9">
      <c r="A3830">
        <v>3829</v>
      </c>
      <c r="B3830">
        <v>291</v>
      </c>
      <c r="C3830" t="s">
        <v>76</v>
      </c>
      <c r="D3830">
        <v>37.565043000000003</v>
      </c>
      <c r="E3830">
        <v>127.069109</v>
      </c>
      <c r="F3830">
        <v>139000</v>
      </c>
      <c r="G3830" s="1">
        <v>42383</v>
      </c>
      <c r="H3830" s="2">
        <v>0.49940000000000001</v>
      </c>
      <c r="I3830" t="s">
        <v>984</v>
      </c>
    </row>
    <row r="3831" spans="1:9">
      <c r="A3831">
        <v>3830</v>
      </c>
      <c r="B3831">
        <v>160</v>
      </c>
      <c r="C3831" t="s">
        <v>100</v>
      </c>
      <c r="D3831">
        <v>37.625743</v>
      </c>
      <c r="E3831">
        <v>126.897368</v>
      </c>
      <c r="F3831">
        <v>149000</v>
      </c>
      <c r="G3831" s="1">
        <v>42966</v>
      </c>
      <c r="H3831" s="2">
        <v>0.97502999999999995</v>
      </c>
      <c r="I3831" t="s">
        <v>987</v>
      </c>
    </row>
    <row r="3832" spans="1:9">
      <c r="A3832">
        <v>3831</v>
      </c>
      <c r="B3832">
        <v>195</v>
      </c>
      <c r="C3832" t="s">
        <v>132</v>
      </c>
      <c r="D3832">
        <v>37.488143000000001</v>
      </c>
      <c r="E3832">
        <v>126.926541</v>
      </c>
      <c r="F3832">
        <v>141400</v>
      </c>
      <c r="G3832" s="1">
        <v>42938</v>
      </c>
      <c r="H3832" s="2">
        <v>0.50699000000000005</v>
      </c>
      <c r="I3832" t="s">
        <v>987</v>
      </c>
    </row>
    <row r="3833" spans="1:9">
      <c r="A3833">
        <v>3832</v>
      </c>
      <c r="B3833">
        <v>170</v>
      </c>
      <c r="C3833" t="s">
        <v>133</v>
      </c>
      <c r="D3833">
        <v>37.556038000000001</v>
      </c>
      <c r="E3833">
        <v>126.94210200000001</v>
      </c>
      <c r="F3833">
        <v>138200</v>
      </c>
      <c r="G3833" s="1">
        <v>43174</v>
      </c>
      <c r="H3833" s="2">
        <v>0.64376</v>
      </c>
      <c r="I3833" t="s">
        <v>986</v>
      </c>
    </row>
    <row r="3834" spans="1:9">
      <c r="A3834">
        <v>3833</v>
      </c>
      <c r="B3834">
        <v>268</v>
      </c>
      <c r="C3834" t="s">
        <v>159</v>
      </c>
      <c r="D3834">
        <v>37.644452000000001</v>
      </c>
      <c r="E3834">
        <v>127.056355</v>
      </c>
      <c r="F3834">
        <v>88000</v>
      </c>
      <c r="G3834" s="1">
        <v>42435</v>
      </c>
      <c r="H3834" s="2">
        <v>0.40015000000000001</v>
      </c>
      <c r="I3834" t="s">
        <v>988</v>
      </c>
    </row>
    <row r="3835" spans="1:9">
      <c r="A3835">
        <v>3834</v>
      </c>
      <c r="B3835">
        <v>197</v>
      </c>
      <c r="C3835" t="s">
        <v>101</v>
      </c>
      <c r="D3835">
        <v>37.453619000000003</v>
      </c>
      <c r="E3835">
        <v>126.89250199999999</v>
      </c>
      <c r="F3835">
        <v>112500</v>
      </c>
      <c r="G3835" s="1">
        <v>43147</v>
      </c>
      <c r="H3835" s="2">
        <v>0.55349000000000004</v>
      </c>
      <c r="I3835" t="s">
        <v>984</v>
      </c>
    </row>
    <row r="3836" spans="1:9">
      <c r="A3836">
        <v>3835</v>
      </c>
      <c r="B3836">
        <v>45</v>
      </c>
      <c r="C3836" t="s">
        <v>28</v>
      </c>
      <c r="D3836">
        <v>37.663048000000003</v>
      </c>
      <c r="E3836">
        <v>126.97433599999999</v>
      </c>
      <c r="F3836">
        <v>127900</v>
      </c>
      <c r="G3836" s="1">
        <v>42928</v>
      </c>
      <c r="H3836" s="2">
        <v>0.49923000000000001</v>
      </c>
      <c r="I3836" t="s">
        <v>986</v>
      </c>
    </row>
    <row r="3837" spans="1:9">
      <c r="A3837">
        <v>3836</v>
      </c>
      <c r="B3837">
        <v>103</v>
      </c>
      <c r="C3837" t="s">
        <v>92</v>
      </c>
      <c r="D3837">
        <v>37.573006999999997</v>
      </c>
      <c r="E3837">
        <v>127.174513</v>
      </c>
      <c r="F3837">
        <v>131800</v>
      </c>
      <c r="G3837" s="1">
        <v>43114</v>
      </c>
      <c r="H3837" s="2">
        <v>0.82448999999999995</v>
      </c>
      <c r="I3837" t="s">
        <v>987</v>
      </c>
    </row>
    <row r="3838" spans="1:9">
      <c r="A3838">
        <v>3837</v>
      </c>
      <c r="B3838">
        <v>146</v>
      </c>
      <c r="C3838" t="s">
        <v>119</v>
      </c>
      <c r="D3838">
        <v>37.67577</v>
      </c>
      <c r="E3838">
        <v>127.12921299999999</v>
      </c>
      <c r="F3838">
        <v>95500</v>
      </c>
      <c r="G3838" s="1">
        <v>42531</v>
      </c>
      <c r="H3838" s="2">
        <v>0.66591999999999996</v>
      </c>
      <c r="I3838" t="s">
        <v>986</v>
      </c>
    </row>
    <row r="3839" spans="1:9">
      <c r="A3839">
        <v>3838</v>
      </c>
      <c r="B3839">
        <v>17</v>
      </c>
      <c r="C3839" t="s">
        <v>119</v>
      </c>
      <c r="D3839">
        <v>37.491981000000003</v>
      </c>
      <c r="E3839">
        <v>127.035634</v>
      </c>
      <c r="F3839">
        <v>37700</v>
      </c>
      <c r="G3839" s="1">
        <v>42477</v>
      </c>
      <c r="H3839" s="2">
        <v>0.57013000000000003</v>
      </c>
      <c r="I3839" t="s">
        <v>986</v>
      </c>
    </row>
    <row r="3840" spans="1:9">
      <c r="A3840">
        <v>3839</v>
      </c>
      <c r="B3840">
        <v>15</v>
      </c>
      <c r="C3840" t="s">
        <v>93</v>
      </c>
      <c r="D3840">
        <v>37.579312000000002</v>
      </c>
      <c r="E3840">
        <v>126.870638</v>
      </c>
      <c r="F3840">
        <v>142100</v>
      </c>
      <c r="G3840" s="1">
        <v>43080</v>
      </c>
      <c r="H3840" s="2">
        <v>0.97741999999999996</v>
      </c>
      <c r="I3840" t="s">
        <v>985</v>
      </c>
    </row>
    <row r="3841" spans="1:9">
      <c r="A3841">
        <v>3840</v>
      </c>
      <c r="B3841">
        <v>216</v>
      </c>
      <c r="C3841" t="s">
        <v>32</v>
      </c>
      <c r="D3841">
        <v>37.521484000000001</v>
      </c>
      <c r="E3841">
        <v>127.068417</v>
      </c>
      <c r="F3841">
        <v>148300</v>
      </c>
      <c r="G3841" s="1">
        <v>42847</v>
      </c>
      <c r="H3841" s="2">
        <v>0.50405</v>
      </c>
      <c r="I3841" t="s">
        <v>986</v>
      </c>
    </row>
    <row r="3842" spans="1:9">
      <c r="A3842">
        <v>3841</v>
      </c>
      <c r="B3842">
        <v>196</v>
      </c>
      <c r="C3842" t="s">
        <v>76</v>
      </c>
      <c r="D3842">
        <v>37.545546999999999</v>
      </c>
      <c r="E3842">
        <v>127.021323</v>
      </c>
      <c r="F3842">
        <v>22500</v>
      </c>
      <c r="G3842" s="1">
        <v>42925</v>
      </c>
      <c r="H3842" s="2">
        <v>0.82264999999999999</v>
      </c>
      <c r="I3842" t="s">
        <v>984</v>
      </c>
    </row>
    <row r="3843" spans="1:9">
      <c r="A3843">
        <v>3842</v>
      </c>
      <c r="B3843">
        <v>245</v>
      </c>
      <c r="C3843" t="s">
        <v>32</v>
      </c>
      <c r="D3843">
        <v>37.539856999999998</v>
      </c>
      <c r="E3843">
        <v>126.975054</v>
      </c>
      <c r="F3843">
        <v>145800</v>
      </c>
      <c r="G3843" s="1">
        <v>43023</v>
      </c>
      <c r="H3843" s="2">
        <v>0.44316</v>
      </c>
      <c r="I3843" t="s">
        <v>986</v>
      </c>
    </row>
    <row r="3844" spans="1:9">
      <c r="A3844">
        <v>3843</v>
      </c>
      <c r="B3844">
        <v>239</v>
      </c>
      <c r="C3844" t="s">
        <v>163</v>
      </c>
      <c r="D3844">
        <v>37.707830000000001</v>
      </c>
      <c r="E3844">
        <v>127.145714</v>
      </c>
      <c r="F3844">
        <v>13900</v>
      </c>
      <c r="G3844" s="1">
        <v>42931</v>
      </c>
      <c r="H3844" s="2">
        <v>0.70050000000000001</v>
      </c>
      <c r="I3844" t="s">
        <v>984</v>
      </c>
    </row>
    <row r="3845" spans="1:9">
      <c r="A3845">
        <v>3844</v>
      </c>
      <c r="B3845">
        <v>229</v>
      </c>
      <c r="C3845" t="s">
        <v>37</v>
      </c>
      <c r="D3845">
        <v>37.500793999999999</v>
      </c>
      <c r="E3845">
        <v>126.929423</v>
      </c>
      <c r="F3845">
        <v>42700</v>
      </c>
      <c r="G3845" s="1">
        <v>43072</v>
      </c>
      <c r="H3845" s="2">
        <v>0.52944000000000002</v>
      </c>
      <c r="I3845" t="s">
        <v>984</v>
      </c>
    </row>
    <row r="3846" spans="1:9">
      <c r="A3846">
        <v>3845</v>
      </c>
      <c r="B3846">
        <v>293</v>
      </c>
      <c r="C3846" t="s">
        <v>28</v>
      </c>
      <c r="D3846">
        <v>37.701076</v>
      </c>
      <c r="E3846">
        <v>127.081418</v>
      </c>
      <c r="F3846">
        <v>150800</v>
      </c>
      <c r="G3846" s="1">
        <v>42820</v>
      </c>
      <c r="H3846" s="2">
        <v>0.93905000000000005</v>
      </c>
      <c r="I3846" t="s">
        <v>986</v>
      </c>
    </row>
    <row r="3847" spans="1:9">
      <c r="A3847">
        <v>3846</v>
      </c>
      <c r="B3847">
        <v>1</v>
      </c>
      <c r="C3847" t="s">
        <v>119</v>
      </c>
      <c r="D3847">
        <v>37.505667000000003</v>
      </c>
      <c r="E3847">
        <v>126.94055299999999</v>
      </c>
      <c r="F3847">
        <v>140300</v>
      </c>
      <c r="G3847" s="1">
        <v>42771</v>
      </c>
      <c r="H3847" s="2">
        <v>0.61492000000000002</v>
      </c>
      <c r="I3847" t="s">
        <v>986</v>
      </c>
    </row>
    <row r="3848" spans="1:9">
      <c r="A3848">
        <v>3847</v>
      </c>
      <c r="B3848">
        <v>281</v>
      </c>
      <c r="C3848" t="s">
        <v>27</v>
      </c>
      <c r="D3848">
        <v>37.688217000000002</v>
      </c>
      <c r="E3848">
        <v>126.968929</v>
      </c>
      <c r="F3848">
        <v>51000</v>
      </c>
      <c r="G3848" s="1">
        <v>42895</v>
      </c>
      <c r="H3848" s="2">
        <v>0.74365999999999999</v>
      </c>
      <c r="I3848" t="s">
        <v>984</v>
      </c>
    </row>
    <row r="3849" spans="1:9">
      <c r="A3849">
        <v>3848</v>
      </c>
      <c r="B3849">
        <v>128</v>
      </c>
      <c r="C3849" t="s">
        <v>115</v>
      </c>
      <c r="D3849">
        <v>37.663420000000002</v>
      </c>
      <c r="E3849">
        <v>126.974752</v>
      </c>
      <c r="F3849">
        <v>69000</v>
      </c>
      <c r="G3849" s="1">
        <v>42808</v>
      </c>
      <c r="H3849" s="2">
        <v>0.52554999999999996</v>
      </c>
      <c r="I3849" t="s">
        <v>984</v>
      </c>
    </row>
    <row r="3850" spans="1:9">
      <c r="A3850">
        <v>3849</v>
      </c>
      <c r="B3850">
        <v>249</v>
      </c>
      <c r="C3850" t="s">
        <v>47</v>
      </c>
      <c r="D3850">
        <v>37.501565999999997</v>
      </c>
      <c r="E3850">
        <v>126.916437</v>
      </c>
      <c r="F3850">
        <v>39200</v>
      </c>
      <c r="G3850" s="1">
        <v>42893</v>
      </c>
      <c r="H3850" s="2">
        <v>0.39107999999999998</v>
      </c>
      <c r="I3850" t="s">
        <v>986</v>
      </c>
    </row>
    <row r="3851" spans="1:9">
      <c r="A3851">
        <v>3850</v>
      </c>
      <c r="B3851">
        <v>193</v>
      </c>
      <c r="C3851" t="s">
        <v>20</v>
      </c>
      <c r="D3851">
        <v>37.490020999999999</v>
      </c>
      <c r="E3851">
        <v>126.94919</v>
      </c>
      <c r="F3851">
        <v>4700</v>
      </c>
      <c r="G3851" s="1">
        <v>42634</v>
      </c>
      <c r="H3851" s="2">
        <v>0.75470999999999999</v>
      </c>
      <c r="I3851" t="s">
        <v>984</v>
      </c>
    </row>
    <row r="3852" spans="1:9">
      <c r="A3852">
        <v>3851</v>
      </c>
      <c r="B3852">
        <v>142</v>
      </c>
      <c r="C3852" t="s">
        <v>119</v>
      </c>
      <c r="D3852">
        <v>37.600743000000001</v>
      </c>
      <c r="E3852">
        <v>126.88612500000001</v>
      </c>
      <c r="F3852">
        <v>9400</v>
      </c>
      <c r="G3852" s="1">
        <v>43166</v>
      </c>
      <c r="H3852" s="2">
        <v>0.97402</v>
      </c>
      <c r="I3852" t="s">
        <v>986</v>
      </c>
    </row>
    <row r="3853" spans="1:9">
      <c r="A3853">
        <v>3852</v>
      </c>
      <c r="B3853">
        <v>143</v>
      </c>
      <c r="C3853" t="s">
        <v>77</v>
      </c>
      <c r="D3853">
        <v>37.504148999999998</v>
      </c>
      <c r="E3853">
        <v>127.005634</v>
      </c>
      <c r="F3853">
        <v>79000</v>
      </c>
      <c r="G3853" s="1">
        <v>42817</v>
      </c>
      <c r="H3853" s="2">
        <v>0.59111000000000002</v>
      </c>
      <c r="I3853" t="s">
        <v>986</v>
      </c>
    </row>
    <row r="3854" spans="1:9">
      <c r="A3854">
        <v>3853</v>
      </c>
      <c r="B3854">
        <v>213</v>
      </c>
      <c r="C3854" t="s">
        <v>64</v>
      </c>
      <c r="D3854">
        <v>37.613456999999997</v>
      </c>
      <c r="E3854">
        <v>127.14631</v>
      </c>
      <c r="F3854">
        <v>35300</v>
      </c>
      <c r="G3854" s="1">
        <v>42643</v>
      </c>
      <c r="H3854" s="2">
        <v>0.58087999999999995</v>
      </c>
      <c r="I3854" t="s">
        <v>984</v>
      </c>
    </row>
    <row r="3855" spans="1:9">
      <c r="A3855">
        <v>3854</v>
      </c>
      <c r="B3855">
        <v>18</v>
      </c>
      <c r="C3855" t="s">
        <v>28</v>
      </c>
      <c r="D3855">
        <v>37.661932999999998</v>
      </c>
      <c r="E3855">
        <v>127.064735</v>
      </c>
      <c r="F3855">
        <v>79000</v>
      </c>
      <c r="G3855" s="1">
        <v>42607</v>
      </c>
      <c r="H3855" s="2">
        <v>0.50871999999999995</v>
      </c>
      <c r="I3855" t="s">
        <v>986</v>
      </c>
    </row>
    <row r="3856" spans="1:9">
      <c r="A3856">
        <v>3855</v>
      </c>
      <c r="B3856">
        <v>299</v>
      </c>
      <c r="C3856" t="s">
        <v>33</v>
      </c>
      <c r="D3856">
        <v>37.603437999999997</v>
      </c>
      <c r="E3856">
        <v>127.078012</v>
      </c>
      <c r="F3856">
        <v>139200</v>
      </c>
      <c r="G3856" s="1">
        <v>43009</v>
      </c>
      <c r="H3856" s="2">
        <v>0.78305000000000002</v>
      </c>
      <c r="I3856" t="s">
        <v>985</v>
      </c>
    </row>
    <row r="3857" spans="1:9">
      <c r="A3857">
        <v>3856</v>
      </c>
      <c r="B3857">
        <v>92</v>
      </c>
      <c r="C3857" t="s">
        <v>132</v>
      </c>
      <c r="D3857">
        <v>37.653084</v>
      </c>
      <c r="E3857">
        <v>126.875488</v>
      </c>
      <c r="F3857">
        <v>136800</v>
      </c>
      <c r="G3857" s="1">
        <v>42471</v>
      </c>
      <c r="H3857" s="2">
        <v>0.623</v>
      </c>
      <c r="I3857" t="s">
        <v>987</v>
      </c>
    </row>
    <row r="3858" spans="1:9">
      <c r="A3858">
        <v>3857</v>
      </c>
      <c r="B3858">
        <v>66</v>
      </c>
      <c r="C3858" t="s">
        <v>51</v>
      </c>
      <c r="D3858">
        <v>37.487226999999997</v>
      </c>
      <c r="E3858">
        <v>126.86948</v>
      </c>
      <c r="F3858">
        <v>114100</v>
      </c>
      <c r="G3858" s="1">
        <v>42720</v>
      </c>
      <c r="H3858" s="2">
        <v>0.55518000000000001</v>
      </c>
      <c r="I3858" t="s">
        <v>984</v>
      </c>
    </row>
    <row r="3859" spans="1:9">
      <c r="A3859">
        <v>3858</v>
      </c>
      <c r="B3859">
        <v>185</v>
      </c>
      <c r="C3859" t="s">
        <v>46</v>
      </c>
      <c r="D3859">
        <v>37.584139999999998</v>
      </c>
      <c r="E3859">
        <v>127.131697</v>
      </c>
      <c r="F3859">
        <v>49600</v>
      </c>
      <c r="G3859" s="1">
        <v>43002</v>
      </c>
      <c r="H3859" s="2">
        <v>0.98804000000000003</v>
      </c>
      <c r="I3859" t="s">
        <v>984</v>
      </c>
    </row>
    <row r="3860" spans="1:9">
      <c r="A3860">
        <v>3859</v>
      </c>
      <c r="B3860">
        <v>162</v>
      </c>
      <c r="C3860" t="s">
        <v>93</v>
      </c>
      <c r="D3860">
        <v>37.470024000000002</v>
      </c>
      <c r="E3860">
        <v>127.01075299999999</v>
      </c>
      <c r="F3860">
        <v>118300</v>
      </c>
      <c r="G3860" s="1">
        <v>42823</v>
      </c>
      <c r="H3860" s="2">
        <v>0.49793999999999999</v>
      </c>
      <c r="I3860" t="s">
        <v>985</v>
      </c>
    </row>
    <row r="3861" spans="1:9">
      <c r="A3861">
        <v>3860</v>
      </c>
      <c r="B3861">
        <v>193</v>
      </c>
      <c r="C3861" t="s">
        <v>76</v>
      </c>
      <c r="D3861">
        <v>37.452356999999999</v>
      </c>
      <c r="E3861">
        <v>126.993726</v>
      </c>
      <c r="F3861">
        <v>115800</v>
      </c>
      <c r="G3861" s="1">
        <v>43129</v>
      </c>
      <c r="H3861" s="2">
        <v>0.62190000000000001</v>
      </c>
      <c r="I3861" t="s">
        <v>984</v>
      </c>
    </row>
    <row r="3862" spans="1:9">
      <c r="A3862">
        <v>3861</v>
      </c>
      <c r="B3862">
        <v>261</v>
      </c>
      <c r="C3862" t="s">
        <v>33</v>
      </c>
      <c r="D3862">
        <v>37.68674</v>
      </c>
      <c r="E3862">
        <v>126.881438</v>
      </c>
      <c r="F3862">
        <v>144800</v>
      </c>
      <c r="G3862" s="1">
        <v>42947</v>
      </c>
      <c r="H3862" s="2">
        <v>0.90605999999999998</v>
      </c>
      <c r="I3862" t="s">
        <v>985</v>
      </c>
    </row>
    <row r="3863" spans="1:9">
      <c r="A3863">
        <v>3862</v>
      </c>
      <c r="B3863">
        <v>205</v>
      </c>
      <c r="C3863" t="s">
        <v>68</v>
      </c>
      <c r="D3863">
        <v>37.71228</v>
      </c>
      <c r="E3863">
        <v>127.155411</v>
      </c>
      <c r="F3863">
        <v>98500</v>
      </c>
      <c r="G3863" s="1">
        <v>43058</v>
      </c>
      <c r="H3863" s="2">
        <v>0.97892999999999997</v>
      </c>
      <c r="I3863" t="s">
        <v>984</v>
      </c>
    </row>
    <row r="3864" spans="1:9">
      <c r="A3864">
        <v>3863</v>
      </c>
      <c r="B3864">
        <v>115</v>
      </c>
      <c r="C3864" t="s">
        <v>100</v>
      </c>
      <c r="D3864">
        <v>37.572901999999999</v>
      </c>
      <c r="E3864">
        <v>127.022615</v>
      </c>
      <c r="F3864">
        <v>26300</v>
      </c>
      <c r="G3864" s="1">
        <v>42804</v>
      </c>
      <c r="H3864" s="2">
        <v>0.87810999999999995</v>
      </c>
      <c r="I3864" t="s">
        <v>987</v>
      </c>
    </row>
    <row r="3865" spans="1:9">
      <c r="A3865">
        <v>3864</v>
      </c>
      <c r="B3865">
        <v>228</v>
      </c>
      <c r="C3865" t="s">
        <v>27</v>
      </c>
      <c r="D3865">
        <v>37.521937000000001</v>
      </c>
      <c r="E3865">
        <v>127.15763699999999</v>
      </c>
      <c r="F3865">
        <v>88600</v>
      </c>
      <c r="G3865" s="1">
        <v>42576</v>
      </c>
      <c r="H3865" s="2">
        <v>0.71514999999999995</v>
      </c>
      <c r="I3865" t="s">
        <v>984</v>
      </c>
    </row>
    <row r="3866" spans="1:9">
      <c r="A3866">
        <v>3865</v>
      </c>
      <c r="B3866">
        <v>32</v>
      </c>
      <c r="C3866" t="s">
        <v>33</v>
      </c>
      <c r="D3866">
        <v>37.589213000000001</v>
      </c>
      <c r="E3866">
        <v>127.153285</v>
      </c>
      <c r="F3866">
        <v>74700</v>
      </c>
      <c r="G3866" s="1">
        <v>42990</v>
      </c>
      <c r="H3866" s="2">
        <v>0.53349000000000002</v>
      </c>
      <c r="I3866" t="s">
        <v>985</v>
      </c>
    </row>
    <row r="3867" spans="1:9">
      <c r="A3867">
        <v>3866</v>
      </c>
      <c r="B3867">
        <v>203</v>
      </c>
      <c r="C3867" t="s">
        <v>100</v>
      </c>
      <c r="D3867">
        <v>37.492617000000003</v>
      </c>
      <c r="E3867">
        <v>126.93333</v>
      </c>
      <c r="F3867">
        <v>146900</v>
      </c>
      <c r="G3867" s="1">
        <v>42666</v>
      </c>
      <c r="H3867" s="2">
        <v>0.59197999999999995</v>
      </c>
      <c r="I3867" t="s">
        <v>987</v>
      </c>
    </row>
    <row r="3868" spans="1:9">
      <c r="A3868">
        <v>3867</v>
      </c>
      <c r="B3868">
        <v>259</v>
      </c>
      <c r="C3868" t="s">
        <v>159</v>
      </c>
      <c r="D3868">
        <v>37.557991000000001</v>
      </c>
      <c r="E3868">
        <v>126.98488399999999</v>
      </c>
      <c r="F3868">
        <v>46500</v>
      </c>
      <c r="G3868" s="1">
        <v>43030</v>
      </c>
      <c r="H3868" s="2">
        <v>0.86323000000000005</v>
      </c>
      <c r="I3868" t="s">
        <v>988</v>
      </c>
    </row>
    <row r="3869" spans="1:9">
      <c r="A3869">
        <v>3868</v>
      </c>
      <c r="B3869">
        <v>10</v>
      </c>
      <c r="C3869" t="s">
        <v>51</v>
      </c>
      <c r="D3869">
        <v>37.619979000000001</v>
      </c>
      <c r="E3869">
        <v>126.934386</v>
      </c>
      <c r="F3869">
        <v>18300</v>
      </c>
      <c r="G3869" s="1">
        <v>43184</v>
      </c>
      <c r="H3869" s="2">
        <v>0.94862999999999997</v>
      </c>
      <c r="I3869" t="s">
        <v>984</v>
      </c>
    </row>
    <row r="3870" spans="1:9">
      <c r="A3870">
        <v>3869</v>
      </c>
      <c r="B3870">
        <v>36</v>
      </c>
      <c r="C3870" t="s">
        <v>46</v>
      </c>
      <c r="D3870">
        <v>37.585569999999997</v>
      </c>
      <c r="E3870">
        <v>126.99888300000001</v>
      </c>
      <c r="F3870">
        <v>20300</v>
      </c>
      <c r="G3870" s="1">
        <v>42867</v>
      </c>
      <c r="H3870" s="2">
        <v>0.67245999999999995</v>
      </c>
      <c r="I3870" t="s">
        <v>984</v>
      </c>
    </row>
    <row r="3871" spans="1:9">
      <c r="A3871">
        <v>3870</v>
      </c>
      <c r="B3871">
        <v>284</v>
      </c>
      <c r="C3871" t="s">
        <v>28</v>
      </c>
      <c r="D3871">
        <v>37.678488000000002</v>
      </c>
      <c r="E3871">
        <v>126.890474</v>
      </c>
      <c r="F3871">
        <v>134000</v>
      </c>
      <c r="G3871" s="1">
        <v>42414</v>
      </c>
      <c r="H3871" s="2">
        <v>0.97214</v>
      </c>
      <c r="I3871" t="s">
        <v>986</v>
      </c>
    </row>
    <row r="3872" spans="1:9">
      <c r="A3872">
        <v>3871</v>
      </c>
      <c r="B3872">
        <v>39</v>
      </c>
      <c r="C3872" t="s">
        <v>72</v>
      </c>
      <c r="D3872">
        <v>37.609848</v>
      </c>
      <c r="E3872">
        <v>126.930905</v>
      </c>
      <c r="F3872">
        <v>4500</v>
      </c>
      <c r="G3872" s="1">
        <v>42931</v>
      </c>
      <c r="H3872" s="2">
        <v>0.91315999999999997</v>
      </c>
      <c r="I3872" t="s">
        <v>984</v>
      </c>
    </row>
    <row r="3873" spans="1:9">
      <c r="A3873">
        <v>3872</v>
      </c>
      <c r="B3873">
        <v>145</v>
      </c>
      <c r="C3873" t="s">
        <v>27</v>
      </c>
      <c r="D3873">
        <v>37.613841999999998</v>
      </c>
      <c r="E3873">
        <v>127.04862300000001</v>
      </c>
      <c r="F3873">
        <v>100600</v>
      </c>
      <c r="G3873" s="1">
        <v>42551</v>
      </c>
      <c r="H3873" s="2">
        <v>0.79566000000000003</v>
      </c>
      <c r="I3873" t="s">
        <v>984</v>
      </c>
    </row>
    <row r="3874" spans="1:9">
      <c r="A3874">
        <v>3873</v>
      </c>
      <c r="B3874">
        <v>114</v>
      </c>
      <c r="C3874" t="s">
        <v>163</v>
      </c>
      <c r="D3874">
        <v>37.506543999999998</v>
      </c>
      <c r="E3874">
        <v>127.10293900000001</v>
      </c>
      <c r="F3874">
        <v>119300</v>
      </c>
      <c r="G3874" s="1">
        <v>43093</v>
      </c>
      <c r="H3874" s="2">
        <v>0.59682999999999997</v>
      </c>
      <c r="I3874" t="s">
        <v>984</v>
      </c>
    </row>
    <row r="3875" spans="1:9">
      <c r="A3875">
        <v>3874</v>
      </c>
      <c r="B3875">
        <v>136</v>
      </c>
      <c r="C3875" t="s">
        <v>23</v>
      </c>
      <c r="D3875">
        <v>37.560571000000003</v>
      </c>
      <c r="E3875">
        <v>127.09036500000001</v>
      </c>
      <c r="F3875">
        <v>61100</v>
      </c>
      <c r="G3875" s="1">
        <v>43008</v>
      </c>
      <c r="H3875" s="2">
        <v>0.47408</v>
      </c>
      <c r="I3875" t="s">
        <v>984</v>
      </c>
    </row>
    <row r="3876" spans="1:9">
      <c r="A3876">
        <v>3875</v>
      </c>
      <c r="B3876">
        <v>215</v>
      </c>
      <c r="C3876" t="s">
        <v>163</v>
      </c>
      <c r="D3876">
        <v>37.707819000000001</v>
      </c>
      <c r="E3876">
        <v>127.11825399999999</v>
      </c>
      <c r="F3876">
        <v>25100</v>
      </c>
      <c r="G3876" s="1">
        <v>42589</v>
      </c>
      <c r="H3876" s="2">
        <v>0.92164999999999997</v>
      </c>
      <c r="I3876" t="s">
        <v>984</v>
      </c>
    </row>
    <row r="3877" spans="1:9">
      <c r="A3877">
        <v>3876</v>
      </c>
      <c r="B3877">
        <v>163</v>
      </c>
      <c r="C3877" t="s">
        <v>72</v>
      </c>
      <c r="D3877">
        <v>37.559167000000002</v>
      </c>
      <c r="E3877">
        <v>126.981138</v>
      </c>
      <c r="F3877">
        <v>43900</v>
      </c>
      <c r="G3877" s="1">
        <v>43157</v>
      </c>
      <c r="H3877" s="2">
        <v>0.55906</v>
      </c>
      <c r="I3877" t="s">
        <v>984</v>
      </c>
    </row>
    <row r="3878" spans="1:9">
      <c r="A3878">
        <v>3877</v>
      </c>
      <c r="B3878">
        <v>42</v>
      </c>
      <c r="C3878" t="s">
        <v>132</v>
      </c>
      <c r="D3878">
        <v>37.634684</v>
      </c>
      <c r="E3878">
        <v>126.906357</v>
      </c>
      <c r="F3878">
        <v>146800</v>
      </c>
      <c r="G3878" s="1">
        <v>43068</v>
      </c>
      <c r="H3878" s="2">
        <v>0.49084</v>
      </c>
      <c r="I3878" t="s">
        <v>987</v>
      </c>
    </row>
    <row r="3879" spans="1:9">
      <c r="A3879">
        <v>3878</v>
      </c>
      <c r="B3879">
        <v>209</v>
      </c>
      <c r="C3879" t="s">
        <v>93</v>
      </c>
      <c r="D3879">
        <v>37.604515999999997</v>
      </c>
      <c r="E3879">
        <v>126.92214800000001</v>
      </c>
      <c r="F3879">
        <v>135700</v>
      </c>
      <c r="G3879" s="1">
        <v>43057</v>
      </c>
      <c r="H3879" s="2">
        <v>0.97124999999999995</v>
      </c>
      <c r="I3879" t="s">
        <v>985</v>
      </c>
    </row>
    <row r="3880" spans="1:9">
      <c r="A3880">
        <v>3879</v>
      </c>
      <c r="B3880">
        <v>127</v>
      </c>
      <c r="C3880" t="s">
        <v>92</v>
      </c>
      <c r="D3880">
        <v>37.651394000000003</v>
      </c>
      <c r="E3880">
        <v>126.97387500000001</v>
      </c>
      <c r="F3880">
        <v>63500</v>
      </c>
      <c r="G3880" s="1">
        <v>42486</v>
      </c>
      <c r="H3880" s="2">
        <v>0.65503</v>
      </c>
      <c r="I3880" t="s">
        <v>987</v>
      </c>
    </row>
    <row r="3881" spans="1:9">
      <c r="A3881">
        <v>3880</v>
      </c>
      <c r="B3881">
        <v>53</v>
      </c>
      <c r="C3881" t="s">
        <v>76</v>
      </c>
      <c r="D3881">
        <v>37.709232999999998</v>
      </c>
      <c r="E3881">
        <v>127.177199</v>
      </c>
      <c r="F3881">
        <v>4300</v>
      </c>
      <c r="G3881" s="1">
        <v>43134</v>
      </c>
      <c r="H3881" s="2">
        <v>0.48139999999999999</v>
      </c>
      <c r="I3881" t="s">
        <v>984</v>
      </c>
    </row>
    <row r="3882" spans="1:9">
      <c r="A3882">
        <v>3881</v>
      </c>
      <c r="B3882">
        <v>24</v>
      </c>
      <c r="C3882" t="s">
        <v>93</v>
      </c>
      <c r="D3882">
        <v>37.587933</v>
      </c>
      <c r="E3882">
        <v>126.89335699999999</v>
      </c>
      <c r="F3882">
        <v>122800</v>
      </c>
      <c r="G3882" s="1">
        <v>43067</v>
      </c>
      <c r="H3882" s="2">
        <v>0.67581999999999998</v>
      </c>
      <c r="I3882" t="s">
        <v>985</v>
      </c>
    </row>
    <row r="3883" spans="1:9">
      <c r="A3883">
        <v>3882</v>
      </c>
      <c r="B3883">
        <v>180</v>
      </c>
      <c r="C3883" t="s">
        <v>115</v>
      </c>
      <c r="D3883">
        <v>37.563400999999999</v>
      </c>
      <c r="E3883">
        <v>126.91487499999999</v>
      </c>
      <c r="F3883">
        <v>69800</v>
      </c>
      <c r="G3883" s="1">
        <v>43169</v>
      </c>
      <c r="H3883" s="2">
        <v>0.39565</v>
      </c>
      <c r="I3883" t="s">
        <v>984</v>
      </c>
    </row>
    <row r="3884" spans="1:9">
      <c r="A3884">
        <v>3883</v>
      </c>
      <c r="B3884">
        <v>226</v>
      </c>
      <c r="C3884" t="s">
        <v>47</v>
      </c>
      <c r="D3884">
        <v>37.620247999999997</v>
      </c>
      <c r="E3884">
        <v>127.174385</v>
      </c>
      <c r="F3884">
        <v>130700</v>
      </c>
      <c r="G3884" s="1">
        <v>43045</v>
      </c>
      <c r="H3884" s="2">
        <v>0.93150999999999995</v>
      </c>
      <c r="I3884" t="s">
        <v>986</v>
      </c>
    </row>
    <row r="3885" spans="1:9">
      <c r="A3885">
        <v>3884</v>
      </c>
      <c r="B3885">
        <v>208</v>
      </c>
      <c r="C3885" t="s">
        <v>37</v>
      </c>
      <c r="D3885">
        <v>37.468832999999997</v>
      </c>
      <c r="E3885">
        <v>127.096846</v>
      </c>
      <c r="F3885">
        <v>117400</v>
      </c>
      <c r="G3885" s="1">
        <v>42627</v>
      </c>
      <c r="H3885" s="2">
        <v>0.89278999999999997</v>
      </c>
      <c r="I3885" t="s">
        <v>984</v>
      </c>
    </row>
    <row r="3886" spans="1:9">
      <c r="A3886">
        <v>3885</v>
      </c>
      <c r="B3886">
        <v>152</v>
      </c>
      <c r="C3886" t="s">
        <v>101</v>
      </c>
      <c r="D3886">
        <v>37.577281999999997</v>
      </c>
      <c r="E3886">
        <v>127.147532</v>
      </c>
      <c r="F3886">
        <v>126900</v>
      </c>
      <c r="G3886" s="1">
        <v>42837</v>
      </c>
      <c r="H3886" s="2">
        <v>0.37504999999999999</v>
      </c>
      <c r="I3886" t="s">
        <v>984</v>
      </c>
    </row>
    <row r="3887" spans="1:9">
      <c r="A3887">
        <v>3886</v>
      </c>
      <c r="B3887">
        <v>188</v>
      </c>
      <c r="C3887" t="s">
        <v>163</v>
      </c>
      <c r="D3887">
        <v>37.487564999999996</v>
      </c>
      <c r="E3887">
        <v>127.120189</v>
      </c>
      <c r="F3887">
        <v>144700</v>
      </c>
      <c r="G3887" s="1">
        <v>42458</v>
      </c>
      <c r="H3887" s="2">
        <v>0.59336999999999995</v>
      </c>
      <c r="I3887" t="s">
        <v>984</v>
      </c>
    </row>
    <row r="3888" spans="1:9">
      <c r="A3888">
        <v>3887</v>
      </c>
      <c r="B3888">
        <v>86</v>
      </c>
      <c r="C3888" t="s">
        <v>20</v>
      </c>
      <c r="D3888">
        <v>37.627277999999997</v>
      </c>
      <c r="E3888">
        <v>126.903615</v>
      </c>
      <c r="F3888">
        <v>22400</v>
      </c>
      <c r="G3888" s="1">
        <v>43092</v>
      </c>
      <c r="H3888" s="2">
        <v>0.61963000000000001</v>
      </c>
      <c r="I3888" t="s">
        <v>984</v>
      </c>
    </row>
    <row r="3889" spans="1:9">
      <c r="A3889">
        <v>3888</v>
      </c>
      <c r="B3889">
        <v>150</v>
      </c>
      <c r="C3889" t="s">
        <v>37</v>
      </c>
      <c r="D3889">
        <v>37.636254000000001</v>
      </c>
      <c r="E3889">
        <v>127.043841</v>
      </c>
      <c r="F3889">
        <v>126900</v>
      </c>
      <c r="G3889" s="1">
        <v>43190</v>
      </c>
      <c r="H3889" s="2">
        <v>0.79957999999999996</v>
      </c>
      <c r="I3889" t="s">
        <v>984</v>
      </c>
    </row>
    <row r="3890" spans="1:9">
      <c r="A3890">
        <v>3889</v>
      </c>
      <c r="B3890">
        <v>218</v>
      </c>
      <c r="C3890" t="s">
        <v>20</v>
      </c>
      <c r="D3890">
        <v>37.499336</v>
      </c>
      <c r="E3890">
        <v>127.015407</v>
      </c>
      <c r="F3890">
        <v>124600</v>
      </c>
      <c r="G3890" s="1">
        <v>42991</v>
      </c>
      <c r="H3890" s="2">
        <v>0.41133999999999998</v>
      </c>
      <c r="I3890" t="s">
        <v>984</v>
      </c>
    </row>
    <row r="3891" spans="1:9">
      <c r="A3891">
        <v>3890</v>
      </c>
      <c r="B3891">
        <v>3</v>
      </c>
      <c r="C3891" t="s">
        <v>132</v>
      </c>
      <c r="D3891">
        <v>37.637335999999998</v>
      </c>
      <c r="E3891">
        <v>127.177042</v>
      </c>
      <c r="F3891">
        <v>132000</v>
      </c>
      <c r="G3891" s="1">
        <v>42557</v>
      </c>
      <c r="H3891" s="2">
        <v>0.96984000000000004</v>
      </c>
      <c r="I3891" t="s">
        <v>987</v>
      </c>
    </row>
    <row r="3892" spans="1:9">
      <c r="A3892">
        <v>3891</v>
      </c>
      <c r="B3892">
        <v>69</v>
      </c>
      <c r="C3892" t="s">
        <v>51</v>
      </c>
      <c r="D3892">
        <v>37.630899999999997</v>
      </c>
      <c r="E3892">
        <v>126.964534</v>
      </c>
      <c r="F3892">
        <v>7600</v>
      </c>
      <c r="G3892" s="1">
        <v>42547</v>
      </c>
      <c r="H3892" s="2">
        <v>0.40984999999999999</v>
      </c>
      <c r="I3892" t="s">
        <v>984</v>
      </c>
    </row>
    <row r="3893" spans="1:9">
      <c r="A3893">
        <v>3892</v>
      </c>
      <c r="B3893">
        <v>107</v>
      </c>
      <c r="C3893" t="s">
        <v>100</v>
      </c>
      <c r="D3893">
        <v>37.714664999999997</v>
      </c>
      <c r="E3893">
        <v>126.87760299999999</v>
      </c>
      <c r="F3893">
        <v>65600</v>
      </c>
      <c r="G3893" s="1">
        <v>42839</v>
      </c>
      <c r="H3893" s="2">
        <v>0.84321000000000002</v>
      </c>
      <c r="I3893" t="s">
        <v>987</v>
      </c>
    </row>
    <row r="3894" spans="1:9">
      <c r="A3894">
        <v>3893</v>
      </c>
      <c r="B3894">
        <v>169</v>
      </c>
      <c r="C3894" t="s">
        <v>38</v>
      </c>
      <c r="D3894">
        <v>37.620863999999997</v>
      </c>
      <c r="E3894">
        <v>127.03759599999999</v>
      </c>
      <c r="F3894">
        <v>30400</v>
      </c>
      <c r="G3894" s="1">
        <v>42447</v>
      </c>
      <c r="H3894" s="2">
        <v>0.95074000000000003</v>
      </c>
      <c r="I3894" t="s">
        <v>986</v>
      </c>
    </row>
    <row r="3895" spans="1:9">
      <c r="A3895">
        <v>3894</v>
      </c>
      <c r="B3895">
        <v>108</v>
      </c>
      <c r="C3895" t="s">
        <v>152</v>
      </c>
      <c r="D3895">
        <v>37.459957000000003</v>
      </c>
      <c r="E3895">
        <v>126.922836</v>
      </c>
      <c r="F3895">
        <v>121300</v>
      </c>
      <c r="G3895" s="1">
        <v>42991</v>
      </c>
      <c r="H3895" s="2">
        <v>0.79096999999999995</v>
      </c>
      <c r="I3895" t="s">
        <v>986</v>
      </c>
    </row>
    <row r="3896" spans="1:9">
      <c r="A3896">
        <v>3895</v>
      </c>
      <c r="B3896">
        <v>210</v>
      </c>
      <c r="C3896" t="s">
        <v>101</v>
      </c>
      <c r="D3896">
        <v>37.689599999999999</v>
      </c>
      <c r="E3896">
        <v>126.88751499999999</v>
      </c>
      <c r="F3896">
        <v>113700</v>
      </c>
      <c r="G3896" s="1">
        <v>43036</v>
      </c>
      <c r="H3896" s="2">
        <v>0.77729000000000004</v>
      </c>
      <c r="I3896" t="s">
        <v>984</v>
      </c>
    </row>
    <row r="3897" spans="1:9">
      <c r="A3897">
        <v>3896</v>
      </c>
      <c r="B3897">
        <v>245</v>
      </c>
      <c r="C3897" t="s">
        <v>46</v>
      </c>
      <c r="D3897">
        <v>37.571925</v>
      </c>
      <c r="E3897">
        <v>127.029053</v>
      </c>
      <c r="F3897">
        <v>137000</v>
      </c>
      <c r="G3897" s="1">
        <v>42931</v>
      </c>
      <c r="H3897" s="2">
        <v>0.89256000000000002</v>
      </c>
      <c r="I3897" t="s">
        <v>984</v>
      </c>
    </row>
    <row r="3898" spans="1:9">
      <c r="A3898">
        <v>3897</v>
      </c>
      <c r="B3898">
        <v>126</v>
      </c>
      <c r="C3898" t="s">
        <v>133</v>
      </c>
      <c r="D3898">
        <v>37.546117000000002</v>
      </c>
      <c r="E3898">
        <v>126.858265</v>
      </c>
      <c r="F3898">
        <v>72700</v>
      </c>
      <c r="G3898" s="1">
        <v>42944</v>
      </c>
      <c r="H3898" s="2">
        <v>0.56213999999999997</v>
      </c>
      <c r="I3898" t="s">
        <v>986</v>
      </c>
    </row>
    <row r="3899" spans="1:9">
      <c r="A3899">
        <v>3898</v>
      </c>
      <c r="B3899">
        <v>239</v>
      </c>
      <c r="C3899" t="s">
        <v>68</v>
      </c>
      <c r="D3899">
        <v>37.623148999999998</v>
      </c>
      <c r="E3899">
        <v>127.119175</v>
      </c>
      <c r="F3899">
        <v>126500</v>
      </c>
      <c r="G3899" s="1">
        <v>43135</v>
      </c>
      <c r="H3899" s="2">
        <v>0.78798999999999997</v>
      </c>
      <c r="I3899" t="s">
        <v>984</v>
      </c>
    </row>
    <row r="3900" spans="1:9">
      <c r="A3900">
        <v>3899</v>
      </c>
      <c r="B3900">
        <v>295</v>
      </c>
      <c r="C3900" t="s">
        <v>47</v>
      </c>
      <c r="D3900">
        <v>37.598866000000001</v>
      </c>
      <c r="E3900">
        <v>126.957911</v>
      </c>
      <c r="F3900">
        <v>97200</v>
      </c>
      <c r="G3900" s="1">
        <v>43053</v>
      </c>
      <c r="H3900" s="2">
        <v>0.59789999999999999</v>
      </c>
      <c r="I3900" t="s">
        <v>986</v>
      </c>
    </row>
    <row r="3901" spans="1:9">
      <c r="A3901">
        <v>3900</v>
      </c>
      <c r="B3901">
        <v>225</v>
      </c>
      <c r="C3901" t="s">
        <v>64</v>
      </c>
      <c r="D3901">
        <v>37.601827</v>
      </c>
      <c r="E3901">
        <v>127.153013</v>
      </c>
      <c r="F3901">
        <v>62500</v>
      </c>
      <c r="G3901" s="1">
        <v>42423</v>
      </c>
      <c r="H3901" s="2">
        <v>0.85518000000000005</v>
      </c>
      <c r="I3901" t="s">
        <v>984</v>
      </c>
    </row>
    <row r="3902" spans="1:9">
      <c r="A3902">
        <v>3901</v>
      </c>
      <c r="B3902">
        <v>129</v>
      </c>
      <c r="C3902" t="s">
        <v>101</v>
      </c>
      <c r="D3902">
        <v>37.695901999999997</v>
      </c>
      <c r="E3902">
        <v>127.118197</v>
      </c>
      <c r="F3902">
        <v>101800</v>
      </c>
      <c r="G3902" s="1">
        <v>43036</v>
      </c>
      <c r="H3902" s="2">
        <v>0.84140999999999999</v>
      </c>
      <c r="I3902" t="s">
        <v>984</v>
      </c>
    </row>
    <row r="3903" spans="1:9">
      <c r="A3903">
        <v>3902</v>
      </c>
      <c r="B3903">
        <v>169</v>
      </c>
      <c r="C3903" t="s">
        <v>64</v>
      </c>
      <c r="D3903">
        <v>37.449578000000002</v>
      </c>
      <c r="E3903">
        <v>126.905703</v>
      </c>
      <c r="F3903">
        <v>87900</v>
      </c>
      <c r="G3903" s="1">
        <v>42922</v>
      </c>
      <c r="H3903" s="2">
        <v>0.71758</v>
      </c>
      <c r="I3903" t="s">
        <v>984</v>
      </c>
    </row>
    <row r="3904" spans="1:9">
      <c r="A3904">
        <v>3903</v>
      </c>
      <c r="B3904">
        <v>143</v>
      </c>
      <c r="C3904" t="s">
        <v>33</v>
      </c>
      <c r="D3904">
        <v>37.622937</v>
      </c>
      <c r="E3904">
        <v>126.93655099999999</v>
      </c>
      <c r="F3904">
        <v>20800</v>
      </c>
      <c r="G3904" s="1">
        <v>42968</v>
      </c>
      <c r="H3904" s="2">
        <v>0.97606999999999999</v>
      </c>
      <c r="I3904" t="s">
        <v>985</v>
      </c>
    </row>
    <row r="3905" spans="1:9">
      <c r="A3905">
        <v>3904</v>
      </c>
      <c r="B3905">
        <v>275</v>
      </c>
      <c r="C3905" t="s">
        <v>132</v>
      </c>
      <c r="D3905">
        <v>37.609155999999999</v>
      </c>
      <c r="E3905">
        <v>127.148602</v>
      </c>
      <c r="F3905">
        <v>46600</v>
      </c>
      <c r="G3905" s="1">
        <v>42663</v>
      </c>
      <c r="H3905" s="2">
        <v>0.76056000000000001</v>
      </c>
      <c r="I3905" t="s">
        <v>987</v>
      </c>
    </row>
    <row r="3906" spans="1:9">
      <c r="A3906">
        <v>3905</v>
      </c>
      <c r="B3906">
        <v>147</v>
      </c>
      <c r="C3906" t="s">
        <v>93</v>
      </c>
      <c r="D3906">
        <v>37.470216999999998</v>
      </c>
      <c r="E3906">
        <v>127.105357</v>
      </c>
      <c r="F3906">
        <v>115900</v>
      </c>
      <c r="G3906" s="1">
        <v>42815</v>
      </c>
      <c r="H3906" s="2">
        <v>0.98795999999999995</v>
      </c>
      <c r="I3906" t="s">
        <v>985</v>
      </c>
    </row>
    <row r="3907" spans="1:9">
      <c r="A3907">
        <v>3906</v>
      </c>
      <c r="B3907">
        <v>291</v>
      </c>
      <c r="C3907" t="s">
        <v>37</v>
      </c>
      <c r="D3907">
        <v>37.598686999999998</v>
      </c>
      <c r="E3907">
        <v>127.070493</v>
      </c>
      <c r="F3907">
        <v>99700</v>
      </c>
      <c r="G3907" s="1">
        <v>42867</v>
      </c>
      <c r="H3907" s="2">
        <v>0.41173999999999999</v>
      </c>
      <c r="I3907" t="s">
        <v>984</v>
      </c>
    </row>
    <row r="3908" spans="1:9">
      <c r="A3908">
        <v>3907</v>
      </c>
      <c r="B3908">
        <v>185</v>
      </c>
      <c r="C3908" t="s">
        <v>32</v>
      </c>
      <c r="D3908">
        <v>37.689422</v>
      </c>
      <c r="E3908">
        <v>127.016766</v>
      </c>
      <c r="F3908">
        <v>131400</v>
      </c>
      <c r="G3908" s="1">
        <v>42505</v>
      </c>
      <c r="H3908" s="2">
        <v>0.50822999999999996</v>
      </c>
      <c r="I3908" t="s">
        <v>986</v>
      </c>
    </row>
    <row r="3909" spans="1:9">
      <c r="A3909">
        <v>3908</v>
      </c>
      <c r="B3909">
        <v>36</v>
      </c>
      <c r="C3909" t="s">
        <v>133</v>
      </c>
      <c r="D3909">
        <v>37.592368999999998</v>
      </c>
      <c r="E3909">
        <v>127.022853</v>
      </c>
      <c r="F3909">
        <v>37800</v>
      </c>
      <c r="G3909" s="1">
        <v>42774</v>
      </c>
      <c r="H3909" s="2">
        <v>0.64939000000000002</v>
      </c>
      <c r="I3909" t="s">
        <v>986</v>
      </c>
    </row>
    <row r="3910" spans="1:9">
      <c r="A3910">
        <v>3909</v>
      </c>
      <c r="B3910">
        <v>283</v>
      </c>
      <c r="C3910" t="s">
        <v>68</v>
      </c>
      <c r="D3910">
        <v>37.495505999999999</v>
      </c>
      <c r="E3910">
        <v>127.064717</v>
      </c>
      <c r="F3910">
        <v>115900</v>
      </c>
      <c r="G3910" s="1">
        <v>42648</v>
      </c>
      <c r="H3910" s="2">
        <v>0.97492999999999996</v>
      </c>
      <c r="I3910" t="s">
        <v>984</v>
      </c>
    </row>
    <row r="3911" spans="1:9">
      <c r="A3911">
        <v>3910</v>
      </c>
      <c r="B3911">
        <v>264</v>
      </c>
      <c r="C3911" t="s">
        <v>27</v>
      </c>
      <c r="D3911">
        <v>37.506903000000001</v>
      </c>
      <c r="E3911">
        <v>127.160692</v>
      </c>
      <c r="F3911">
        <v>139000</v>
      </c>
      <c r="G3911" s="1">
        <v>42421</v>
      </c>
      <c r="H3911" s="2">
        <v>0.79634000000000005</v>
      </c>
      <c r="I3911" t="s">
        <v>984</v>
      </c>
    </row>
    <row r="3912" spans="1:9">
      <c r="A3912">
        <v>3911</v>
      </c>
      <c r="B3912">
        <v>7</v>
      </c>
      <c r="C3912" t="s">
        <v>93</v>
      </c>
      <c r="D3912">
        <v>37.464696000000004</v>
      </c>
      <c r="E3912">
        <v>127.088491</v>
      </c>
      <c r="F3912">
        <v>136600</v>
      </c>
      <c r="G3912" s="1">
        <v>43190</v>
      </c>
      <c r="H3912" s="2">
        <v>0.95164000000000004</v>
      </c>
      <c r="I3912" t="s">
        <v>985</v>
      </c>
    </row>
    <row r="3913" spans="1:9">
      <c r="A3913">
        <v>3912</v>
      </c>
      <c r="B3913">
        <v>272</v>
      </c>
      <c r="C3913" t="s">
        <v>88</v>
      </c>
      <c r="D3913">
        <v>37.494396000000002</v>
      </c>
      <c r="E3913">
        <v>126.96450900000001</v>
      </c>
      <c r="F3913">
        <v>49200</v>
      </c>
      <c r="G3913" s="1">
        <v>42892</v>
      </c>
      <c r="H3913" s="2">
        <v>0.88956000000000002</v>
      </c>
      <c r="I3913" t="s">
        <v>984</v>
      </c>
    </row>
    <row r="3914" spans="1:9">
      <c r="A3914">
        <v>3913</v>
      </c>
      <c r="B3914">
        <v>213</v>
      </c>
      <c r="C3914" t="s">
        <v>76</v>
      </c>
      <c r="D3914">
        <v>37.707281000000002</v>
      </c>
      <c r="E3914">
        <v>126.98293099999999</v>
      </c>
      <c r="F3914">
        <v>56600</v>
      </c>
      <c r="G3914" s="1">
        <v>42709</v>
      </c>
      <c r="H3914" s="2">
        <v>0.59123000000000003</v>
      </c>
      <c r="I3914" t="s">
        <v>984</v>
      </c>
    </row>
    <row r="3915" spans="1:9">
      <c r="A3915">
        <v>3914</v>
      </c>
      <c r="B3915">
        <v>204</v>
      </c>
      <c r="C3915" t="s">
        <v>76</v>
      </c>
      <c r="D3915">
        <v>37.670369000000001</v>
      </c>
      <c r="E3915">
        <v>126.987099</v>
      </c>
      <c r="F3915">
        <v>66400</v>
      </c>
      <c r="G3915" s="1">
        <v>42549</v>
      </c>
      <c r="H3915" s="2">
        <v>0.91073000000000004</v>
      </c>
      <c r="I3915" t="s">
        <v>984</v>
      </c>
    </row>
    <row r="3916" spans="1:9">
      <c r="A3916">
        <v>3915</v>
      </c>
      <c r="B3916">
        <v>281</v>
      </c>
      <c r="C3916" t="s">
        <v>163</v>
      </c>
      <c r="D3916">
        <v>37.453245000000003</v>
      </c>
      <c r="E3916">
        <v>126.91759399999999</v>
      </c>
      <c r="F3916">
        <v>127300</v>
      </c>
      <c r="G3916" s="1">
        <v>42580</v>
      </c>
      <c r="H3916" s="2">
        <v>0.55020000000000002</v>
      </c>
      <c r="I3916" t="s">
        <v>984</v>
      </c>
    </row>
    <row r="3917" spans="1:9">
      <c r="A3917">
        <v>3916</v>
      </c>
      <c r="B3917">
        <v>10</v>
      </c>
      <c r="C3917" t="s">
        <v>38</v>
      </c>
      <c r="D3917">
        <v>37.543660000000003</v>
      </c>
      <c r="E3917">
        <v>127.08111700000001</v>
      </c>
      <c r="F3917">
        <v>115700</v>
      </c>
      <c r="G3917" s="1">
        <v>42465</v>
      </c>
      <c r="H3917" s="2">
        <v>0.55166999999999999</v>
      </c>
      <c r="I3917" t="s">
        <v>986</v>
      </c>
    </row>
    <row r="3918" spans="1:9">
      <c r="A3918">
        <v>3917</v>
      </c>
      <c r="B3918">
        <v>200</v>
      </c>
      <c r="C3918" t="s">
        <v>33</v>
      </c>
      <c r="D3918">
        <v>37.691800999999998</v>
      </c>
      <c r="E3918">
        <v>126.891935</v>
      </c>
      <c r="F3918">
        <v>55900</v>
      </c>
      <c r="G3918" s="1">
        <v>42802</v>
      </c>
      <c r="H3918" s="2">
        <v>0.52532000000000001</v>
      </c>
      <c r="I3918" t="s">
        <v>985</v>
      </c>
    </row>
    <row r="3919" spans="1:9">
      <c r="A3919">
        <v>3918</v>
      </c>
      <c r="B3919">
        <v>14</v>
      </c>
      <c r="C3919" t="s">
        <v>152</v>
      </c>
      <c r="D3919">
        <v>37.444209999999998</v>
      </c>
      <c r="E3919">
        <v>127.050882</v>
      </c>
      <c r="F3919">
        <v>68400</v>
      </c>
      <c r="G3919" s="1">
        <v>42391</v>
      </c>
      <c r="H3919" s="2">
        <v>0.41726000000000002</v>
      </c>
      <c r="I3919" t="s">
        <v>986</v>
      </c>
    </row>
    <row r="3920" spans="1:9">
      <c r="A3920">
        <v>3919</v>
      </c>
      <c r="B3920">
        <v>175</v>
      </c>
      <c r="C3920" t="s">
        <v>100</v>
      </c>
      <c r="D3920">
        <v>37.717590000000001</v>
      </c>
      <c r="E3920">
        <v>127.186476</v>
      </c>
      <c r="F3920">
        <v>87100</v>
      </c>
      <c r="G3920" s="1">
        <v>42389</v>
      </c>
      <c r="H3920" s="2">
        <v>0.69504999999999995</v>
      </c>
      <c r="I3920" t="s">
        <v>987</v>
      </c>
    </row>
    <row r="3921" spans="1:9">
      <c r="A3921">
        <v>3920</v>
      </c>
      <c r="B3921">
        <v>172</v>
      </c>
      <c r="C3921" t="s">
        <v>93</v>
      </c>
      <c r="D3921">
        <v>37.640329999999999</v>
      </c>
      <c r="E3921">
        <v>127.011858</v>
      </c>
      <c r="F3921">
        <v>35900</v>
      </c>
      <c r="G3921" s="1">
        <v>42849</v>
      </c>
      <c r="H3921" s="2">
        <v>0.65275000000000005</v>
      </c>
      <c r="I3921" t="s">
        <v>985</v>
      </c>
    </row>
    <row r="3922" spans="1:9">
      <c r="A3922">
        <v>3921</v>
      </c>
      <c r="B3922">
        <v>65</v>
      </c>
      <c r="C3922" t="s">
        <v>37</v>
      </c>
      <c r="D3922">
        <v>37.701467999999998</v>
      </c>
      <c r="E3922">
        <v>127.027485</v>
      </c>
      <c r="F3922">
        <v>96400</v>
      </c>
      <c r="G3922" s="1">
        <v>42564</v>
      </c>
      <c r="H3922" s="2">
        <v>0.60521000000000003</v>
      </c>
      <c r="I3922" t="s">
        <v>984</v>
      </c>
    </row>
    <row r="3923" spans="1:9">
      <c r="A3923">
        <v>3922</v>
      </c>
      <c r="B3923">
        <v>217</v>
      </c>
      <c r="C3923" t="s">
        <v>152</v>
      </c>
      <c r="D3923">
        <v>37.492390999999998</v>
      </c>
      <c r="E3923">
        <v>127.08770699999999</v>
      </c>
      <c r="F3923">
        <v>137100</v>
      </c>
      <c r="G3923" s="1">
        <v>43138</v>
      </c>
      <c r="H3923" s="2">
        <v>0.47116000000000002</v>
      </c>
      <c r="I3923" t="s">
        <v>986</v>
      </c>
    </row>
    <row r="3924" spans="1:9">
      <c r="A3924">
        <v>3923</v>
      </c>
      <c r="B3924">
        <v>191</v>
      </c>
      <c r="C3924" t="s">
        <v>64</v>
      </c>
      <c r="D3924">
        <v>37.496459999999999</v>
      </c>
      <c r="E3924">
        <v>127.172301</v>
      </c>
      <c r="F3924">
        <v>81100</v>
      </c>
      <c r="G3924" s="1">
        <v>42419</v>
      </c>
      <c r="H3924" s="2">
        <v>0.73931999999999998</v>
      </c>
      <c r="I3924" t="s">
        <v>984</v>
      </c>
    </row>
    <row r="3925" spans="1:9">
      <c r="A3925">
        <v>3924</v>
      </c>
      <c r="B3925">
        <v>119</v>
      </c>
      <c r="C3925" t="s">
        <v>23</v>
      </c>
      <c r="D3925">
        <v>37.555368000000001</v>
      </c>
      <c r="E3925">
        <v>127.144205</v>
      </c>
      <c r="F3925">
        <v>152100</v>
      </c>
      <c r="G3925" s="1">
        <v>43107</v>
      </c>
      <c r="H3925" s="2">
        <v>0.82225000000000004</v>
      </c>
      <c r="I3925" t="s">
        <v>984</v>
      </c>
    </row>
    <row r="3926" spans="1:9">
      <c r="A3926">
        <v>3925</v>
      </c>
      <c r="B3926">
        <v>24</v>
      </c>
      <c r="C3926" t="s">
        <v>37</v>
      </c>
      <c r="D3926">
        <v>37.553538000000003</v>
      </c>
      <c r="E3926">
        <v>126.89122500000001</v>
      </c>
      <c r="F3926">
        <v>3000</v>
      </c>
      <c r="G3926" s="1">
        <v>42862</v>
      </c>
      <c r="H3926" s="2">
        <v>0.65547999999999995</v>
      </c>
      <c r="I3926" t="s">
        <v>984</v>
      </c>
    </row>
    <row r="3927" spans="1:9">
      <c r="A3927">
        <v>3926</v>
      </c>
      <c r="B3927">
        <v>228</v>
      </c>
      <c r="C3927" t="s">
        <v>72</v>
      </c>
      <c r="D3927">
        <v>37.583889999999997</v>
      </c>
      <c r="E3927">
        <v>126.85196000000001</v>
      </c>
      <c r="F3927">
        <v>47700</v>
      </c>
      <c r="G3927" s="1">
        <v>42617</v>
      </c>
      <c r="H3927" s="2">
        <v>0.82657999999999998</v>
      </c>
      <c r="I3927" t="s">
        <v>984</v>
      </c>
    </row>
    <row r="3928" spans="1:9">
      <c r="A3928">
        <v>3927</v>
      </c>
      <c r="B3928">
        <v>243</v>
      </c>
      <c r="C3928" t="s">
        <v>93</v>
      </c>
      <c r="D3928">
        <v>37.692430000000002</v>
      </c>
      <c r="E3928">
        <v>127.127358</v>
      </c>
      <c r="F3928">
        <v>49100</v>
      </c>
      <c r="G3928" s="1">
        <v>43003</v>
      </c>
      <c r="H3928" s="2">
        <v>0.60841000000000001</v>
      </c>
      <c r="I3928" t="s">
        <v>985</v>
      </c>
    </row>
    <row r="3929" spans="1:9">
      <c r="A3929">
        <v>3928</v>
      </c>
      <c r="B3929">
        <v>213</v>
      </c>
      <c r="C3929" t="s">
        <v>37</v>
      </c>
      <c r="D3929">
        <v>37.513927000000002</v>
      </c>
      <c r="E3929">
        <v>127.039322</v>
      </c>
      <c r="F3929">
        <v>39600</v>
      </c>
      <c r="G3929" s="1">
        <v>42839</v>
      </c>
      <c r="H3929" s="2">
        <v>0.82516</v>
      </c>
      <c r="I3929" t="s">
        <v>984</v>
      </c>
    </row>
    <row r="3930" spans="1:9">
      <c r="A3930">
        <v>3929</v>
      </c>
      <c r="B3930">
        <v>3</v>
      </c>
      <c r="C3930" t="s">
        <v>47</v>
      </c>
      <c r="D3930">
        <v>37.568840999999999</v>
      </c>
      <c r="E3930">
        <v>127.18161600000001</v>
      </c>
      <c r="F3930">
        <v>123700</v>
      </c>
      <c r="G3930" s="1">
        <v>42743</v>
      </c>
      <c r="H3930" s="2">
        <v>0.45990999999999999</v>
      </c>
      <c r="I3930" t="s">
        <v>986</v>
      </c>
    </row>
    <row r="3931" spans="1:9">
      <c r="A3931">
        <v>3930</v>
      </c>
      <c r="B3931">
        <v>93</v>
      </c>
      <c r="C3931" t="s">
        <v>46</v>
      </c>
      <c r="D3931">
        <v>37.442377</v>
      </c>
      <c r="E3931">
        <v>127.147846</v>
      </c>
      <c r="F3931">
        <v>109800</v>
      </c>
      <c r="G3931" s="1">
        <v>43006</v>
      </c>
      <c r="H3931" s="2">
        <v>0.55891000000000002</v>
      </c>
      <c r="I3931" t="s">
        <v>984</v>
      </c>
    </row>
    <row r="3932" spans="1:9">
      <c r="A3932">
        <v>3931</v>
      </c>
      <c r="B3932">
        <v>171</v>
      </c>
      <c r="C3932" t="s">
        <v>88</v>
      </c>
      <c r="D3932">
        <v>37.683311000000003</v>
      </c>
      <c r="E3932">
        <v>126.91851</v>
      </c>
      <c r="F3932">
        <v>109900</v>
      </c>
      <c r="G3932" s="1">
        <v>42995</v>
      </c>
      <c r="H3932" s="2">
        <v>0.48580000000000001</v>
      </c>
      <c r="I3932" t="s">
        <v>984</v>
      </c>
    </row>
    <row r="3933" spans="1:9">
      <c r="A3933">
        <v>3932</v>
      </c>
      <c r="B3933">
        <v>81</v>
      </c>
      <c r="C3933" t="s">
        <v>28</v>
      </c>
      <c r="D3933">
        <v>37.642353999999997</v>
      </c>
      <c r="E3933">
        <v>127.105923</v>
      </c>
      <c r="F3933">
        <v>112500</v>
      </c>
      <c r="G3933" s="1">
        <v>42969</v>
      </c>
      <c r="H3933" s="2">
        <v>0.66200999999999999</v>
      </c>
      <c r="I3933" t="s">
        <v>986</v>
      </c>
    </row>
    <row r="3934" spans="1:9">
      <c r="A3934">
        <v>3933</v>
      </c>
      <c r="B3934">
        <v>123</v>
      </c>
      <c r="C3934" t="s">
        <v>152</v>
      </c>
      <c r="D3934">
        <v>37.713037</v>
      </c>
      <c r="E3934">
        <v>127.079367</v>
      </c>
      <c r="F3934">
        <v>38900</v>
      </c>
      <c r="G3934" s="1">
        <v>43112</v>
      </c>
      <c r="H3934" s="2">
        <v>0.64680000000000004</v>
      </c>
      <c r="I3934" t="s">
        <v>986</v>
      </c>
    </row>
    <row r="3935" spans="1:9">
      <c r="A3935">
        <v>3934</v>
      </c>
      <c r="B3935">
        <v>9</v>
      </c>
      <c r="C3935" t="s">
        <v>77</v>
      </c>
      <c r="D3935">
        <v>37.548724</v>
      </c>
      <c r="E3935">
        <v>127.102892</v>
      </c>
      <c r="F3935">
        <v>118800</v>
      </c>
      <c r="G3935" s="1">
        <v>42604</v>
      </c>
      <c r="H3935" s="2">
        <v>0.85680000000000001</v>
      </c>
      <c r="I3935" t="s">
        <v>986</v>
      </c>
    </row>
    <row r="3936" spans="1:9">
      <c r="A3936">
        <v>3935</v>
      </c>
      <c r="B3936">
        <v>147</v>
      </c>
      <c r="C3936" t="s">
        <v>93</v>
      </c>
      <c r="D3936">
        <v>37.444301000000003</v>
      </c>
      <c r="E3936">
        <v>126.861182</v>
      </c>
      <c r="F3936">
        <v>71900</v>
      </c>
      <c r="G3936" s="1">
        <v>42964</v>
      </c>
      <c r="H3936" s="2">
        <v>0.48028999999999999</v>
      </c>
      <c r="I3936" t="s">
        <v>985</v>
      </c>
    </row>
    <row r="3937" spans="1:9">
      <c r="A3937">
        <v>3936</v>
      </c>
      <c r="B3937">
        <v>86</v>
      </c>
      <c r="C3937" t="s">
        <v>119</v>
      </c>
      <c r="D3937">
        <v>37.560096999999999</v>
      </c>
      <c r="E3937">
        <v>127.14187099999999</v>
      </c>
      <c r="F3937">
        <v>88900</v>
      </c>
      <c r="G3937" s="1">
        <v>42794</v>
      </c>
      <c r="H3937" s="2">
        <v>0.98094000000000003</v>
      </c>
      <c r="I3937" t="s">
        <v>986</v>
      </c>
    </row>
    <row r="3938" spans="1:9">
      <c r="A3938">
        <v>3937</v>
      </c>
      <c r="B3938">
        <v>134</v>
      </c>
      <c r="C3938" t="s">
        <v>27</v>
      </c>
      <c r="D3938">
        <v>37.577376999999998</v>
      </c>
      <c r="E3938">
        <v>127.13651299999999</v>
      </c>
      <c r="F3938">
        <v>29200</v>
      </c>
      <c r="G3938" s="1">
        <v>43157</v>
      </c>
      <c r="H3938" s="2">
        <v>0.50548999999999999</v>
      </c>
      <c r="I3938" t="s">
        <v>984</v>
      </c>
    </row>
    <row r="3939" spans="1:9">
      <c r="A3939">
        <v>3938</v>
      </c>
      <c r="B3939">
        <v>3</v>
      </c>
      <c r="C3939" t="s">
        <v>22</v>
      </c>
      <c r="D3939">
        <v>37.511769999999999</v>
      </c>
      <c r="E3939">
        <v>127.183757</v>
      </c>
      <c r="F3939">
        <v>11800</v>
      </c>
      <c r="G3939" s="1">
        <v>42920</v>
      </c>
      <c r="H3939" s="2">
        <v>0.50251999999999997</v>
      </c>
      <c r="I3939" t="s">
        <v>984</v>
      </c>
    </row>
    <row r="3940" spans="1:9">
      <c r="A3940">
        <v>3939</v>
      </c>
      <c r="B3940">
        <v>20</v>
      </c>
      <c r="C3940" t="s">
        <v>88</v>
      </c>
      <c r="D3940">
        <v>37.599417000000003</v>
      </c>
      <c r="E3940">
        <v>126.93768900000001</v>
      </c>
      <c r="F3940">
        <v>106300</v>
      </c>
      <c r="G3940" s="1">
        <v>43175</v>
      </c>
      <c r="H3940" s="2">
        <v>0.83921000000000001</v>
      </c>
      <c r="I3940" t="s">
        <v>984</v>
      </c>
    </row>
    <row r="3941" spans="1:9">
      <c r="A3941">
        <v>3940</v>
      </c>
      <c r="B3941">
        <v>100</v>
      </c>
      <c r="C3941" t="s">
        <v>37</v>
      </c>
      <c r="D3941">
        <v>37.530451999999997</v>
      </c>
      <c r="E3941">
        <v>126.915606</v>
      </c>
      <c r="F3941">
        <v>70100</v>
      </c>
      <c r="G3941" s="1">
        <v>42616</v>
      </c>
      <c r="H3941" s="2">
        <v>0.63331999999999999</v>
      </c>
      <c r="I3941" t="s">
        <v>984</v>
      </c>
    </row>
    <row r="3942" spans="1:9">
      <c r="A3942">
        <v>3941</v>
      </c>
      <c r="B3942">
        <v>201</v>
      </c>
      <c r="C3942" t="s">
        <v>27</v>
      </c>
      <c r="D3942">
        <v>37.471958000000001</v>
      </c>
      <c r="E3942">
        <v>126.968228</v>
      </c>
      <c r="F3942">
        <v>137800</v>
      </c>
      <c r="G3942" s="1">
        <v>43091</v>
      </c>
      <c r="H3942" s="2">
        <v>0.68532000000000004</v>
      </c>
      <c r="I3942" t="s">
        <v>984</v>
      </c>
    </row>
    <row r="3943" spans="1:9">
      <c r="A3943">
        <v>3942</v>
      </c>
      <c r="B3943">
        <v>65</v>
      </c>
      <c r="C3943" t="s">
        <v>23</v>
      </c>
      <c r="D3943">
        <v>37.546638999999999</v>
      </c>
      <c r="E3943">
        <v>126.920331</v>
      </c>
      <c r="F3943">
        <v>76100</v>
      </c>
      <c r="G3943" s="1">
        <v>43024</v>
      </c>
      <c r="H3943" s="2">
        <v>0.74595</v>
      </c>
      <c r="I3943" t="s">
        <v>984</v>
      </c>
    </row>
    <row r="3944" spans="1:9">
      <c r="A3944">
        <v>3943</v>
      </c>
      <c r="B3944">
        <v>120</v>
      </c>
      <c r="C3944" t="s">
        <v>37</v>
      </c>
      <c r="D3944">
        <v>37.609723000000002</v>
      </c>
      <c r="E3944">
        <v>127.142591</v>
      </c>
      <c r="F3944">
        <v>145900</v>
      </c>
      <c r="G3944" s="1">
        <v>42797</v>
      </c>
      <c r="H3944" s="2">
        <v>0.85785999999999996</v>
      </c>
      <c r="I3944" t="s">
        <v>984</v>
      </c>
    </row>
    <row r="3945" spans="1:9">
      <c r="A3945">
        <v>3944</v>
      </c>
      <c r="B3945">
        <v>261</v>
      </c>
      <c r="C3945" t="s">
        <v>27</v>
      </c>
      <c r="D3945">
        <v>37.599953999999997</v>
      </c>
      <c r="E3945">
        <v>127.05967800000001</v>
      </c>
      <c r="F3945">
        <v>120400</v>
      </c>
      <c r="G3945" s="1">
        <v>42370</v>
      </c>
      <c r="H3945" s="2">
        <v>0.70799999999999996</v>
      </c>
      <c r="I3945" t="s">
        <v>984</v>
      </c>
    </row>
    <row r="3946" spans="1:9">
      <c r="A3946">
        <v>3945</v>
      </c>
      <c r="B3946">
        <v>261</v>
      </c>
      <c r="C3946" t="s">
        <v>23</v>
      </c>
      <c r="D3946">
        <v>37.500905000000003</v>
      </c>
      <c r="E3946">
        <v>127.095868</v>
      </c>
      <c r="F3946">
        <v>61600</v>
      </c>
      <c r="G3946" s="1">
        <v>42926</v>
      </c>
      <c r="H3946" s="2">
        <v>0.58928000000000003</v>
      </c>
      <c r="I3946" t="s">
        <v>984</v>
      </c>
    </row>
    <row r="3947" spans="1:9">
      <c r="A3947">
        <v>3946</v>
      </c>
      <c r="B3947">
        <v>94</v>
      </c>
      <c r="C3947" t="s">
        <v>119</v>
      </c>
      <c r="D3947">
        <v>37.667932</v>
      </c>
      <c r="E3947">
        <v>127.129563</v>
      </c>
      <c r="F3947">
        <v>102200</v>
      </c>
      <c r="G3947" s="1">
        <v>42406</v>
      </c>
      <c r="H3947" s="2">
        <v>0.65534999999999999</v>
      </c>
      <c r="I3947" t="s">
        <v>986</v>
      </c>
    </row>
    <row r="3948" spans="1:9">
      <c r="A3948">
        <v>3947</v>
      </c>
      <c r="B3948">
        <v>167</v>
      </c>
      <c r="C3948" t="s">
        <v>76</v>
      </c>
      <c r="D3948">
        <v>37.691206000000001</v>
      </c>
      <c r="E3948">
        <v>127.015816</v>
      </c>
      <c r="F3948">
        <v>17100</v>
      </c>
      <c r="G3948" s="1">
        <v>43030</v>
      </c>
      <c r="H3948" s="2">
        <v>0.75829000000000002</v>
      </c>
      <c r="I3948" t="s">
        <v>984</v>
      </c>
    </row>
    <row r="3949" spans="1:9">
      <c r="A3949">
        <v>3948</v>
      </c>
      <c r="B3949">
        <v>183</v>
      </c>
      <c r="C3949" t="s">
        <v>46</v>
      </c>
      <c r="D3949">
        <v>37.571409000000003</v>
      </c>
      <c r="E3949">
        <v>126.921661</v>
      </c>
      <c r="F3949">
        <v>126500</v>
      </c>
      <c r="G3949" s="1">
        <v>43130</v>
      </c>
      <c r="H3949" s="2">
        <v>0.85575000000000001</v>
      </c>
      <c r="I3949" t="s">
        <v>984</v>
      </c>
    </row>
    <row r="3950" spans="1:9">
      <c r="A3950">
        <v>3949</v>
      </c>
      <c r="B3950">
        <v>1</v>
      </c>
      <c r="C3950" t="s">
        <v>27</v>
      </c>
      <c r="D3950">
        <v>37.465224999999997</v>
      </c>
      <c r="E3950">
        <v>127.10051199999999</v>
      </c>
      <c r="F3950">
        <v>68800</v>
      </c>
      <c r="G3950" s="1">
        <v>42531</v>
      </c>
      <c r="H3950" s="2">
        <v>0.69811999999999996</v>
      </c>
      <c r="I3950" t="s">
        <v>984</v>
      </c>
    </row>
    <row r="3951" spans="1:9">
      <c r="A3951">
        <v>3950</v>
      </c>
      <c r="B3951">
        <v>77</v>
      </c>
      <c r="C3951" t="s">
        <v>32</v>
      </c>
      <c r="D3951">
        <v>37.675879999999999</v>
      </c>
      <c r="E3951">
        <v>126.959372</v>
      </c>
      <c r="F3951">
        <v>147000</v>
      </c>
      <c r="G3951" s="1">
        <v>43153</v>
      </c>
      <c r="H3951" s="2">
        <v>0.94798000000000004</v>
      </c>
      <c r="I3951" t="s">
        <v>986</v>
      </c>
    </row>
    <row r="3952" spans="1:9">
      <c r="A3952">
        <v>3951</v>
      </c>
      <c r="B3952">
        <v>150</v>
      </c>
      <c r="C3952" t="s">
        <v>42</v>
      </c>
      <c r="D3952">
        <v>37.71622</v>
      </c>
      <c r="E3952">
        <v>127.10744</v>
      </c>
      <c r="F3952">
        <v>96200</v>
      </c>
      <c r="G3952" s="1">
        <v>42858</v>
      </c>
      <c r="H3952" s="2">
        <v>0.99165000000000003</v>
      </c>
      <c r="I3952" t="s">
        <v>984</v>
      </c>
    </row>
    <row r="3953" spans="1:9">
      <c r="A3953">
        <v>3952</v>
      </c>
      <c r="B3953">
        <v>99</v>
      </c>
      <c r="C3953" t="s">
        <v>33</v>
      </c>
      <c r="D3953">
        <v>37.512213000000003</v>
      </c>
      <c r="E3953">
        <v>126.99504</v>
      </c>
      <c r="F3953">
        <v>49400</v>
      </c>
      <c r="G3953" s="1">
        <v>42562</v>
      </c>
      <c r="H3953" s="2">
        <v>0.90347</v>
      </c>
      <c r="I3953" t="s">
        <v>985</v>
      </c>
    </row>
    <row r="3954" spans="1:9">
      <c r="A3954">
        <v>3953</v>
      </c>
      <c r="B3954">
        <v>299</v>
      </c>
      <c r="C3954" t="s">
        <v>159</v>
      </c>
      <c r="D3954">
        <v>37.517927</v>
      </c>
      <c r="E3954">
        <v>126.967753</v>
      </c>
      <c r="F3954">
        <v>78000</v>
      </c>
      <c r="G3954" s="1">
        <v>42459</v>
      </c>
      <c r="H3954" s="2">
        <v>0.55320999999999998</v>
      </c>
      <c r="I3954" t="s">
        <v>988</v>
      </c>
    </row>
    <row r="3955" spans="1:9">
      <c r="A3955">
        <v>3954</v>
      </c>
      <c r="B3955">
        <v>78</v>
      </c>
      <c r="C3955" t="s">
        <v>46</v>
      </c>
      <c r="D3955">
        <v>37.621257</v>
      </c>
      <c r="E3955">
        <v>127.003619</v>
      </c>
      <c r="F3955">
        <v>36300</v>
      </c>
      <c r="G3955" s="1">
        <v>43179</v>
      </c>
      <c r="H3955" s="2">
        <v>0.45051999999999998</v>
      </c>
      <c r="I3955" t="s">
        <v>984</v>
      </c>
    </row>
    <row r="3956" spans="1:9">
      <c r="A3956">
        <v>3955</v>
      </c>
      <c r="B3956">
        <v>165</v>
      </c>
      <c r="C3956" t="s">
        <v>159</v>
      </c>
      <c r="D3956">
        <v>37.692115000000001</v>
      </c>
      <c r="E3956">
        <v>127.110426</v>
      </c>
      <c r="F3956">
        <v>69800</v>
      </c>
      <c r="G3956" s="1">
        <v>42472</v>
      </c>
      <c r="H3956" s="2">
        <v>0.58248</v>
      </c>
      <c r="I3956" t="s">
        <v>988</v>
      </c>
    </row>
    <row r="3957" spans="1:9">
      <c r="A3957">
        <v>3956</v>
      </c>
      <c r="B3957">
        <v>133</v>
      </c>
      <c r="C3957" t="s">
        <v>28</v>
      </c>
      <c r="D3957">
        <v>37.619258000000002</v>
      </c>
      <c r="E3957">
        <v>127.199406</v>
      </c>
      <c r="F3957">
        <v>143300</v>
      </c>
      <c r="G3957" s="1">
        <v>43052</v>
      </c>
      <c r="H3957" s="2">
        <v>0.86224000000000001</v>
      </c>
      <c r="I3957" t="s">
        <v>986</v>
      </c>
    </row>
    <row r="3958" spans="1:9">
      <c r="A3958">
        <v>3957</v>
      </c>
      <c r="B3958">
        <v>142</v>
      </c>
      <c r="C3958" t="s">
        <v>38</v>
      </c>
      <c r="D3958">
        <v>37.489837000000001</v>
      </c>
      <c r="E3958">
        <v>126.92424699999999</v>
      </c>
      <c r="F3958">
        <v>74500</v>
      </c>
      <c r="G3958" s="1">
        <v>42778</v>
      </c>
      <c r="H3958" s="2">
        <v>0.77681999999999995</v>
      </c>
      <c r="I3958" t="s">
        <v>986</v>
      </c>
    </row>
    <row r="3959" spans="1:9">
      <c r="A3959">
        <v>3958</v>
      </c>
      <c r="B3959">
        <v>255</v>
      </c>
      <c r="C3959" t="s">
        <v>132</v>
      </c>
      <c r="D3959">
        <v>37.673633000000002</v>
      </c>
      <c r="E3959">
        <v>127.080142</v>
      </c>
      <c r="F3959">
        <v>146600</v>
      </c>
      <c r="G3959" s="1">
        <v>42999</v>
      </c>
      <c r="H3959" s="2">
        <v>0.45628000000000002</v>
      </c>
      <c r="I3959" t="s">
        <v>987</v>
      </c>
    </row>
    <row r="3960" spans="1:9">
      <c r="A3960">
        <v>3959</v>
      </c>
      <c r="B3960">
        <v>254</v>
      </c>
      <c r="C3960" t="s">
        <v>68</v>
      </c>
      <c r="D3960">
        <v>37.587214000000003</v>
      </c>
      <c r="E3960">
        <v>126.99687</v>
      </c>
      <c r="F3960">
        <v>20000</v>
      </c>
      <c r="G3960" s="1">
        <v>42687</v>
      </c>
      <c r="H3960" s="2">
        <v>0.96584999999999999</v>
      </c>
      <c r="I3960" t="s">
        <v>984</v>
      </c>
    </row>
    <row r="3961" spans="1:9">
      <c r="A3961">
        <v>3960</v>
      </c>
      <c r="B3961">
        <v>144</v>
      </c>
      <c r="C3961" t="s">
        <v>51</v>
      </c>
      <c r="D3961">
        <v>37.440753999999998</v>
      </c>
      <c r="E3961">
        <v>126.89937999999999</v>
      </c>
      <c r="F3961">
        <v>13500</v>
      </c>
      <c r="G3961" s="1">
        <v>42533</v>
      </c>
      <c r="H3961" s="2">
        <v>0.83223000000000003</v>
      </c>
      <c r="I3961" t="s">
        <v>984</v>
      </c>
    </row>
    <row r="3962" spans="1:9">
      <c r="A3962">
        <v>3961</v>
      </c>
      <c r="B3962">
        <v>297</v>
      </c>
      <c r="C3962" t="s">
        <v>88</v>
      </c>
      <c r="D3962">
        <v>37.482106999999999</v>
      </c>
      <c r="E3962">
        <v>126.975477</v>
      </c>
      <c r="F3962">
        <v>107600</v>
      </c>
      <c r="G3962" s="1">
        <v>42956</v>
      </c>
      <c r="H3962" s="2">
        <v>0.92252000000000001</v>
      </c>
      <c r="I3962" t="s">
        <v>984</v>
      </c>
    </row>
    <row r="3963" spans="1:9">
      <c r="A3963">
        <v>3962</v>
      </c>
      <c r="B3963">
        <v>113</v>
      </c>
      <c r="C3963" t="s">
        <v>115</v>
      </c>
      <c r="D3963">
        <v>37.555753000000003</v>
      </c>
      <c r="E3963">
        <v>127.05373400000001</v>
      </c>
      <c r="F3963">
        <v>94600</v>
      </c>
      <c r="G3963" s="1">
        <v>42847</v>
      </c>
      <c r="H3963" s="2">
        <v>0.45573999999999998</v>
      </c>
      <c r="I3963" t="s">
        <v>984</v>
      </c>
    </row>
    <row r="3964" spans="1:9">
      <c r="A3964">
        <v>3963</v>
      </c>
      <c r="B3964">
        <v>36</v>
      </c>
      <c r="C3964" t="s">
        <v>23</v>
      </c>
      <c r="D3964">
        <v>37.542898999999998</v>
      </c>
      <c r="E3964">
        <v>127.040387</v>
      </c>
      <c r="F3964">
        <v>65000</v>
      </c>
      <c r="G3964" s="1">
        <v>43118</v>
      </c>
      <c r="H3964" s="2">
        <v>0.55067999999999995</v>
      </c>
      <c r="I3964" t="s">
        <v>984</v>
      </c>
    </row>
    <row r="3965" spans="1:9">
      <c r="A3965">
        <v>3964</v>
      </c>
      <c r="B3965">
        <v>37</v>
      </c>
      <c r="C3965" t="s">
        <v>20</v>
      </c>
      <c r="D3965">
        <v>37.709843999999997</v>
      </c>
      <c r="E3965">
        <v>127.151652</v>
      </c>
      <c r="F3965">
        <v>57000</v>
      </c>
      <c r="G3965" s="1">
        <v>42740</v>
      </c>
      <c r="H3965" s="2">
        <v>0.77480000000000004</v>
      </c>
      <c r="I3965" t="s">
        <v>984</v>
      </c>
    </row>
    <row r="3966" spans="1:9">
      <c r="A3966">
        <v>3965</v>
      </c>
      <c r="B3966">
        <v>222</v>
      </c>
      <c r="C3966" t="s">
        <v>72</v>
      </c>
      <c r="D3966">
        <v>37.709645000000002</v>
      </c>
      <c r="E3966">
        <v>127.050347</v>
      </c>
      <c r="F3966">
        <v>22000</v>
      </c>
      <c r="G3966" s="1">
        <v>42627</v>
      </c>
      <c r="H3966" s="2">
        <v>0.58855000000000002</v>
      </c>
      <c r="I3966" t="s">
        <v>984</v>
      </c>
    </row>
    <row r="3967" spans="1:9">
      <c r="A3967">
        <v>3966</v>
      </c>
      <c r="B3967">
        <v>63</v>
      </c>
      <c r="C3967" t="s">
        <v>92</v>
      </c>
      <c r="D3967">
        <v>37.501406000000003</v>
      </c>
      <c r="E3967">
        <v>126.93104700000001</v>
      </c>
      <c r="F3967">
        <v>102800</v>
      </c>
      <c r="G3967" s="1">
        <v>42672</v>
      </c>
      <c r="H3967" s="2">
        <v>0.65800999999999998</v>
      </c>
      <c r="I3967" t="s">
        <v>987</v>
      </c>
    </row>
    <row r="3968" spans="1:9">
      <c r="A3968">
        <v>3967</v>
      </c>
      <c r="B3968">
        <v>133</v>
      </c>
      <c r="C3968" t="s">
        <v>152</v>
      </c>
      <c r="D3968">
        <v>37.706882</v>
      </c>
      <c r="E3968">
        <v>127.193489</v>
      </c>
      <c r="F3968">
        <v>117000</v>
      </c>
      <c r="G3968" s="1">
        <v>42923</v>
      </c>
      <c r="H3968" s="2">
        <v>0.53988000000000003</v>
      </c>
      <c r="I3968" t="s">
        <v>986</v>
      </c>
    </row>
    <row r="3969" spans="1:9">
      <c r="A3969">
        <v>3968</v>
      </c>
      <c r="B3969">
        <v>82</v>
      </c>
      <c r="C3969" t="s">
        <v>72</v>
      </c>
      <c r="D3969">
        <v>37.523736</v>
      </c>
      <c r="E3969">
        <v>127.131306</v>
      </c>
      <c r="F3969">
        <v>49100</v>
      </c>
      <c r="G3969" s="1">
        <v>42515</v>
      </c>
      <c r="H3969" s="2">
        <v>0.88592000000000004</v>
      </c>
      <c r="I3969" t="s">
        <v>984</v>
      </c>
    </row>
    <row r="3970" spans="1:9">
      <c r="A3970">
        <v>3969</v>
      </c>
      <c r="B3970">
        <v>109</v>
      </c>
      <c r="C3970" t="s">
        <v>28</v>
      </c>
      <c r="D3970">
        <v>37.513150000000003</v>
      </c>
      <c r="E3970">
        <v>127.150547</v>
      </c>
      <c r="F3970">
        <v>58000</v>
      </c>
      <c r="G3970" s="1">
        <v>43133</v>
      </c>
      <c r="H3970" s="2">
        <v>0.52010000000000001</v>
      </c>
      <c r="I3970" t="s">
        <v>986</v>
      </c>
    </row>
    <row r="3971" spans="1:9">
      <c r="A3971">
        <v>3970</v>
      </c>
      <c r="B3971">
        <v>126</v>
      </c>
      <c r="C3971" t="s">
        <v>68</v>
      </c>
      <c r="D3971">
        <v>37.707701999999998</v>
      </c>
      <c r="E3971">
        <v>126.98874600000001</v>
      </c>
      <c r="F3971">
        <v>98500</v>
      </c>
      <c r="G3971" s="1">
        <v>42786</v>
      </c>
      <c r="H3971" s="2">
        <v>0.68613999999999997</v>
      </c>
      <c r="I3971" t="s">
        <v>984</v>
      </c>
    </row>
    <row r="3972" spans="1:9">
      <c r="A3972">
        <v>3971</v>
      </c>
      <c r="B3972">
        <v>67</v>
      </c>
      <c r="C3972" t="s">
        <v>101</v>
      </c>
      <c r="D3972">
        <v>37.478726999999999</v>
      </c>
      <c r="E3972">
        <v>126.8944</v>
      </c>
      <c r="F3972">
        <v>57800</v>
      </c>
      <c r="G3972" s="1">
        <v>42734</v>
      </c>
      <c r="H3972" s="2">
        <v>0.91352999999999995</v>
      </c>
      <c r="I3972" t="s">
        <v>984</v>
      </c>
    </row>
    <row r="3973" spans="1:9">
      <c r="A3973">
        <v>3972</v>
      </c>
      <c r="B3973">
        <v>179</v>
      </c>
      <c r="C3973" t="s">
        <v>101</v>
      </c>
      <c r="D3973">
        <v>37.441389999999998</v>
      </c>
      <c r="E3973">
        <v>127.044556</v>
      </c>
      <c r="F3973">
        <v>44400</v>
      </c>
      <c r="G3973" s="1">
        <v>42589</v>
      </c>
      <c r="H3973" s="2">
        <v>0.90934000000000004</v>
      </c>
      <c r="I3973" t="s">
        <v>984</v>
      </c>
    </row>
    <row r="3974" spans="1:9">
      <c r="A3974">
        <v>3973</v>
      </c>
      <c r="B3974">
        <v>254</v>
      </c>
      <c r="C3974" t="s">
        <v>132</v>
      </c>
      <c r="D3974">
        <v>37.616804000000002</v>
      </c>
      <c r="E3974">
        <v>126.989886</v>
      </c>
      <c r="F3974">
        <v>56600</v>
      </c>
      <c r="G3974" s="1">
        <v>42574</v>
      </c>
      <c r="H3974" s="2">
        <v>0.45472000000000001</v>
      </c>
      <c r="I3974" t="s">
        <v>987</v>
      </c>
    </row>
    <row r="3975" spans="1:9">
      <c r="A3975">
        <v>3974</v>
      </c>
      <c r="B3975">
        <v>50</v>
      </c>
      <c r="C3975" t="s">
        <v>84</v>
      </c>
      <c r="D3975">
        <v>37.582436000000001</v>
      </c>
      <c r="E3975">
        <v>127.180834</v>
      </c>
      <c r="F3975">
        <v>6500</v>
      </c>
      <c r="G3975" s="1">
        <v>42991</v>
      </c>
      <c r="H3975" s="2">
        <v>0.80533999999999994</v>
      </c>
      <c r="I3975" t="s">
        <v>984</v>
      </c>
    </row>
    <row r="3976" spans="1:9">
      <c r="A3976">
        <v>3975</v>
      </c>
      <c r="B3976">
        <v>113</v>
      </c>
      <c r="C3976" t="s">
        <v>72</v>
      </c>
      <c r="D3976">
        <v>37.448681999999998</v>
      </c>
      <c r="E3976">
        <v>127.03354299999999</v>
      </c>
      <c r="F3976">
        <v>128600</v>
      </c>
      <c r="G3976" s="1">
        <v>43164</v>
      </c>
      <c r="H3976" s="2">
        <v>0.76995000000000002</v>
      </c>
      <c r="I3976" t="s">
        <v>984</v>
      </c>
    </row>
    <row r="3977" spans="1:9">
      <c r="A3977">
        <v>3976</v>
      </c>
      <c r="B3977">
        <v>194</v>
      </c>
      <c r="C3977" t="s">
        <v>33</v>
      </c>
      <c r="D3977">
        <v>37.646763</v>
      </c>
      <c r="E3977">
        <v>127.081383</v>
      </c>
      <c r="F3977">
        <v>131500</v>
      </c>
      <c r="G3977" s="1">
        <v>42441</v>
      </c>
      <c r="H3977" s="2">
        <v>0.43596000000000001</v>
      </c>
      <c r="I3977" t="s">
        <v>985</v>
      </c>
    </row>
    <row r="3978" spans="1:9">
      <c r="A3978">
        <v>3977</v>
      </c>
      <c r="B3978">
        <v>178</v>
      </c>
      <c r="C3978" t="s">
        <v>76</v>
      </c>
      <c r="D3978">
        <v>37.679713999999997</v>
      </c>
      <c r="E3978">
        <v>127.178952</v>
      </c>
      <c r="F3978">
        <v>53400</v>
      </c>
      <c r="G3978" s="1">
        <v>42628</v>
      </c>
      <c r="H3978" s="2">
        <v>0.87627999999999995</v>
      </c>
      <c r="I3978" t="s">
        <v>984</v>
      </c>
    </row>
    <row r="3979" spans="1:9">
      <c r="A3979">
        <v>3978</v>
      </c>
      <c r="B3979">
        <v>196</v>
      </c>
      <c r="C3979" t="s">
        <v>47</v>
      </c>
      <c r="D3979">
        <v>37.642418999999997</v>
      </c>
      <c r="E3979">
        <v>126.97474800000001</v>
      </c>
      <c r="F3979">
        <v>84700</v>
      </c>
      <c r="G3979" s="1">
        <v>43008</v>
      </c>
      <c r="H3979" s="2">
        <v>0.43365999999999999</v>
      </c>
      <c r="I3979" t="s">
        <v>986</v>
      </c>
    </row>
    <row r="3980" spans="1:9">
      <c r="A3980">
        <v>3979</v>
      </c>
      <c r="B3980">
        <v>80</v>
      </c>
      <c r="C3980" t="s">
        <v>163</v>
      </c>
      <c r="D3980">
        <v>37.582109000000003</v>
      </c>
      <c r="E3980">
        <v>127.19116099999999</v>
      </c>
      <c r="F3980">
        <v>76100</v>
      </c>
      <c r="G3980" s="1">
        <v>43183</v>
      </c>
      <c r="H3980" s="2">
        <v>0.97958999999999996</v>
      </c>
      <c r="I3980" t="s">
        <v>984</v>
      </c>
    </row>
    <row r="3981" spans="1:9">
      <c r="A3981">
        <v>3980</v>
      </c>
      <c r="B3981">
        <v>120</v>
      </c>
      <c r="C3981" t="s">
        <v>20</v>
      </c>
      <c r="D3981">
        <v>37.640407000000003</v>
      </c>
      <c r="E3981">
        <v>126.96077</v>
      </c>
      <c r="F3981">
        <v>98400</v>
      </c>
      <c r="G3981" s="1">
        <v>42696</v>
      </c>
      <c r="H3981" s="2">
        <v>0.70352999999999999</v>
      </c>
      <c r="I3981" t="s">
        <v>984</v>
      </c>
    </row>
    <row r="3982" spans="1:9">
      <c r="A3982">
        <v>3981</v>
      </c>
      <c r="B3982">
        <v>25</v>
      </c>
      <c r="C3982" t="s">
        <v>76</v>
      </c>
      <c r="D3982">
        <v>37.594199000000003</v>
      </c>
      <c r="E3982">
        <v>126.950063</v>
      </c>
      <c r="F3982">
        <v>15200</v>
      </c>
      <c r="G3982" s="1">
        <v>42427</v>
      </c>
      <c r="H3982" s="2">
        <v>0.75485000000000002</v>
      </c>
      <c r="I3982" t="s">
        <v>984</v>
      </c>
    </row>
    <row r="3983" spans="1:9">
      <c r="A3983">
        <v>3982</v>
      </c>
      <c r="B3983">
        <v>191</v>
      </c>
      <c r="C3983" t="s">
        <v>64</v>
      </c>
      <c r="D3983">
        <v>37.528255999999999</v>
      </c>
      <c r="E3983">
        <v>126.92981899999999</v>
      </c>
      <c r="F3983">
        <v>131700</v>
      </c>
      <c r="G3983" s="1">
        <v>42540</v>
      </c>
      <c r="H3983" s="2">
        <v>0.45334999999999998</v>
      </c>
      <c r="I3983" t="s">
        <v>984</v>
      </c>
    </row>
    <row r="3984" spans="1:9">
      <c r="A3984">
        <v>3983</v>
      </c>
      <c r="B3984">
        <v>286</v>
      </c>
      <c r="C3984" t="s">
        <v>119</v>
      </c>
      <c r="D3984">
        <v>37.605369000000003</v>
      </c>
      <c r="E3984">
        <v>127.03343700000001</v>
      </c>
      <c r="F3984">
        <v>143400</v>
      </c>
      <c r="G3984" s="1">
        <v>43071</v>
      </c>
      <c r="H3984" s="2">
        <v>0.91686000000000001</v>
      </c>
      <c r="I3984" t="s">
        <v>986</v>
      </c>
    </row>
    <row r="3985" spans="1:9">
      <c r="A3985">
        <v>3984</v>
      </c>
      <c r="B3985">
        <v>88</v>
      </c>
      <c r="C3985" t="s">
        <v>32</v>
      </c>
      <c r="D3985">
        <v>37.580441</v>
      </c>
      <c r="E3985">
        <v>126.997567</v>
      </c>
      <c r="F3985">
        <v>142200</v>
      </c>
      <c r="G3985" s="1">
        <v>42573</v>
      </c>
      <c r="H3985" s="2">
        <v>0.6653</v>
      </c>
      <c r="I3985" t="s">
        <v>986</v>
      </c>
    </row>
    <row r="3986" spans="1:9">
      <c r="A3986">
        <v>3985</v>
      </c>
      <c r="B3986">
        <v>118</v>
      </c>
      <c r="C3986" t="s">
        <v>23</v>
      </c>
      <c r="D3986">
        <v>37.684085000000003</v>
      </c>
      <c r="E3986">
        <v>126.951246</v>
      </c>
      <c r="F3986">
        <v>93200</v>
      </c>
      <c r="G3986" s="1">
        <v>42886</v>
      </c>
      <c r="H3986" s="2">
        <v>0.99343999999999999</v>
      </c>
      <c r="I3986" t="s">
        <v>984</v>
      </c>
    </row>
    <row r="3987" spans="1:9">
      <c r="A3987">
        <v>3986</v>
      </c>
      <c r="B3987">
        <v>44</v>
      </c>
      <c r="C3987" t="s">
        <v>68</v>
      </c>
      <c r="D3987">
        <v>37.490662999999998</v>
      </c>
      <c r="E3987">
        <v>127.02742600000001</v>
      </c>
      <c r="F3987">
        <v>46600</v>
      </c>
      <c r="G3987" s="1">
        <v>43068</v>
      </c>
      <c r="H3987" s="2">
        <v>0.57325999999999999</v>
      </c>
      <c r="I3987" t="s">
        <v>984</v>
      </c>
    </row>
    <row r="3988" spans="1:9">
      <c r="A3988">
        <v>3987</v>
      </c>
      <c r="B3988">
        <v>20</v>
      </c>
      <c r="C3988" t="s">
        <v>64</v>
      </c>
      <c r="D3988">
        <v>37.626317999999998</v>
      </c>
      <c r="E3988">
        <v>127.167857</v>
      </c>
      <c r="F3988">
        <v>73700</v>
      </c>
      <c r="G3988" s="1">
        <v>42575</v>
      </c>
      <c r="H3988" s="2">
        <v>0.89112000000000002</v>
      </c>
      <c r="I3988" t="s">
        <v>984</v>
      </c>
    </row>
    <row r="3989" spans="1:9">
      <c r="A3989">
        <v>3988</v>
      </c>
      <c r="B3989">
        <v>31</v>
      </c>
      <c r="C3989" t="s">
        <v>28</v>
      </c>
      <c r="D3989">
        <v>37.644205999999997</v>
      </c>
      <c r="E3989">
        <v>127.08408300000001</v>
      </c>
      <c r="F3989">
        <v>11200</v>
      </c>
      <c r="G3989" s="1">
        <v>42380</v>
      </c>
      <c r="H3989" s="2">
        <v>0.90381</v>
      </c>
      <c r="I3989" t="s">
        <v>986</v>
      </c>
    </row>
    <row r="3990" spans="1:9">
      <c r="A3990">
        <v>3989</v>
      </c>
      <c r="B3990">
        <v>116</v>
      </c>
      <c r="C3990" t="s">
        <v>92</v>
      </c>
      <c r="D3990">
        <v>37.562983000000003</v>
      </c>
      <c r="E3990">
        <v>127.047691</v>
      </c>
      <c r="F3990">
        <v>9100</v>
      </c>
      <c r="G3990" s="1">
        <v>43149</v>
      </c>
      <c r="H3990" s="2">
        <v>0.80745999999999996</v>
      </c>
      <c r="I3990" t="s">
        <v>987</v>
      </c>
    </row>
    <row r="3991" spans="1:9">
      <c r="A3991">
        <v>3990</v>
      </c>
      <c r="B3991">
        <v>205</v>
      </c>
      <c r="C3991" t="s">
        <v>51</v>
      </c>
      <c r="D3991">
        <v>37.691249999999997</v>
      </c>
      <c r="E3991">
        <v>126.857602</v>
      </c>
      <c r="F3991">
        <v>73700</v>
      </c>
      <c r="G3991" s="1">
        <v>42391</v>
      </c>
      <c r="H3991" s="2">
        <v>0.74907999999999997</v>
      </c>
      <c r="I3991" t="s">
        <v>984</v>
      </c>
    </row>
    <row r="3992" spans="1:9">
      <c r="A3992">
        <v>3991</v>
      </c>
      <c r="B3992">
        <v>242</v>
      </c>
      <c r="C3992" t="s">
        <v>152</v>
      </c>
      <c r="D3992">
        <v>37.595855</v>
      </c>
      <c r="E3992">
        <v>127.094488</v>
      </c>
      <c r="F3992">
        <v>148600</v>
      </c>
      <c r="G3992" s="1">
        <v>42469</v>
      </c>
      <c r="H3992" s="2">
        <v>0.90768000000000004</v>
      </c>
      <c r="I3992" t="s">
        <v>986</v>
      </c>
    </row>
    <row r="3993" spans="1:9">
      <c r="A3993">
        <v>3992</v>
      </c>
      <c r="B3993">
        <v>122</v>
      </c>
      <c r="C3993" t="s">
        <v>42</v>
      </c>
      <c r="D3993">
        <v>37.614209000000002</v>
      </c>
      <c r="E3993">
        <v>126.963375</v>
      </c>
      <c r="F3993">
        <v>26500</v>
      </c>
      <c r="G3993" s="1">
        <v>43106</v>
      </c>
      <c r="H3993" s="2">
        <v>0.49373</v>
      </c>
      <c r="I3993" t="s">
        <v>984</v>
      </c>
    </row>
    <row r="3994" spans="1:9">
      <c r="A3994">
        <v>3993</v>
      </c>
      <c r="B3994">
        <v>261</v>
      </c>
      <c r="C3994" t="s">
        <v>51</v>
      </c>
      <c r="D3994">
        <v>37.631106000000003</v>
      </c>
      <c r="E3994">
        <v>126.85868499999999</v>
      </c>
      <c r="F3994">
        <v>99300</v>
      </c>
      <c r="G3994" s="1">
        <v>42400</v>
      </c>
      <c r="H3994" s="2">
        <v>0.78083999999999998</v>
      </c>
      <c r="I3994" t="s">
        <v>984</v>
      </c>
    </row>
    <row r="3995" spans="1:9">
      <c r="A3995">
        <v>3994</v>
      </c>
      <c r="B3995">
        <v>254</v>
      </c>
      <c r="C3995" t="s">
        <v>72</v>
      </c>
      <c r="D3995">
        <v>37.701262999999997</v>
      </c>
      <c r="E3995">
        <v>127.12276199999999</v>
      </c>
      <c r="F3995">
        <v>61600</v>
      </c>
      <c r="G3995" s="1">
        <v>42489</v>
      </c>
      <c r="H3995" s="2">
        <v>0.79744999999999999</v>
      </c>
      <c r="I3995" t="s">
        <v>984</v>
      </c>
    </row>
    <row r="3996" spans="1:9">
      <c r="A3996">
        <v>3995</v>
      </c>
      <c r="B3996">
        <v>45</v>
      </c>
      <c r="C3996" t="s">
        <v>32</v>
      </c>
      <c r="D3996">
        <v>37.468772000000001</v>
      </c>
      <c r="E3996">
        <v>126.896654</v>
      </c>
      <c r="F3996">
        <v>45500</v>
      </c>
      <c r="G3996" s="1">
        <v>42740</v>
      </c>
      <c r="H3996" s="2">
        <v>0.60143000000000002</v>
      </c>
      <c r="I3996" t="s">
        <v>986</v>
      </c>
    </row>
    <row r="3997" spans="1:9">
      <c r="A3997">
        <v>3996</v>
      </c>
      <c r="B3997">
        <v>296</v>
      </c>
      <c r="C3997" t="s">
        <v>92</v>
      </c>
      <c r="D3997">
        <v>37.496876</v>
      </c>
      <c r="E3997">
        <v>127.179984</v>
      </c>
      <c r="F3997">
        <v>22800</v>
      </c>
      <c r="G3997" s="1">
        <v>42569</v>
      </c>
      <c r="H3997" s="2">
        <v>0.44577</v>
      </c>
      <c r="I3997" t="s">
        <v>987</v>
      </c>
    </row>
    <row r="3998" spans="1:9">
      <c r="A3998">
        <v>3997</v>
      </c>
      <c r="B3998">
        <v>243</v>
      </c>
      <c r="C3998" t="s">
        <v>159</v>
      </c>
      <c r="D3998">
        <v>37.654657</v>
      </c>
      <c r="E3998">
        <v>127.059781</v>
      </c>
      <c r="F3998">
        <v>142400</v>
      </c>
      <c r="G3998" s="1">
        <v>42644</v>
      </c>
      <c r="H3998" s="2">
        <v>0.92515000000000003</v>
      </c>
      <c r="I3998" t="s">
        <v>988</v>
      </c>
    </row>
    <row r="3999" spans="1:9">
      <c r="A3999">
        <v>3998</v>
      </c>
      <c r="B3999">
        <v>299</v>
      </c>
      <c r="C3999" t="s">
        <v>119</v>
      </c>
      <c r="D3999">
        <v>37.620415000000001</v>
      </c>
      <c r="E3999">
        <v>127.118272</v>
      </c>
      <c r="F3999">
        <v>32300</v>
      </c>
      <c r="G3999" s="1">
        <v>42721</v>
      </c>
      <c r="H3999" s="2">
        <v>0.67354000000000003</v>
      </c>
      <c r="I3999" t="s">
        <v>986</v>
      </c>
    </row>
    <row r="4000" spans="1:9">
      <c r="A4000">
        <v>3999</v>
      </c>
      <c r="B4000">
        <v>71</v>
      </c>
      <c r="C4000" t="s">
        <v>152</v>
      </c>
      <c r="D4000">
        <v>37.563955999999997</v>
      </c>
      <c r="E4000">
        <v>126.92095</v>
      </c>
      <c r="F4000">
        <v>114000</v>
      </c>
      <c r="G4000" s="1">
        <v>42817</v>
      </c>
      <c r="H4000" s="2">
        <v>0.58721000000000001</v>
      </c>
      <c r="I4000" t="s">
        <v>986</v>
      </c>
    </row>
    <row r="4001" spans="1:9">
      <c r="A4001">
        <v>4000</v>
      </c>
      <c r="B4001">
        <v>160</v>
      </c>
      <c r="C4001" t="s">
        <v>47</v>
      </c>
      <c r="D4001">
        <v>37.497618000000003</v>
      </c>
      <c r="E4001">
        <v>127.103405</v>
      </c>
      <c r="F4001">
        <v>13100</v>
      </c>
      <c r="G4001" s="1">
        <v>42540</v>
      </c>
      <c r="H4001" s="2">
        <v>0.52446999999999999</v>
      </c>
      <c r="I4001" t="s">
        <v>986</v>
      </c>
    </row>
    <row r="4002" spans="1:9">
      <c r="A4002">
        <v>4001</v>
      </c>
      <c r="B4002">
        <v>16</v>
      </c>
      <c r="C4002" t="s">
        <v>152</v>
      </c>
      <c r="D4002">
        <v>37.573628999999997</v>
      </c>
      <c r="E4002">
        <v>127.010914</v>
      </c>
      <c r="F4002">
        <v>48700</v>
      </c>
      <c r="G4002" s="1">
        <v>43176</v>
      </c>
      <c r="H4002" s="2">
        <v>0.59058999999999995</v>
      </c>
      <c r="I4002" t="s">
        <v>986</v>
      </c>
    </row>
    <row r="4003" spans="1:9">
      <c r="A4003">
        <v>4002</v>
      </c>
      <c r="B4003">
        <v>81</v>
      </c>
      <c r="C4003" t="s">
        <v>33</v>
      </c>
      <c r="D4003">
        <v>37.715355000000002</v>
      </c>
      <c r="E4003">
        <v>127.132738</v>
      </c>
      <c r="F4003">
        <v>37800</v>
      </c>
      <c r="G4003" s="1">
        <v>42929</v>
      </c>
      <c r="H4003" s="2">
        <v>0.57611999999999997</v>
      </c>
      <c r="I4003" t="s">
        <v>985</v>
      </c>
    </row>
    <row r="4004" spans="1:9">
      <c r="A4004">
        <v>4003</v>
      </c>
      <c r="B4004">
        <v>183</v>
      </c>
      <c r="C4004" t="s">
        <v>68</v>
      </c>
      <c r="D4004">
        <v>37.663017000000004</v>
      </c>
      <c r="E4004">
        <v>127.01881</v>
      </c>
      <c r="F4004">
        <v>32900</v>
      </c>
      <c r="G4004" s="1">
        <v>42375</v>
      </c>
      <c r="H4004" s="2">
        <v>0.74019999999999997</v>
      </c>
      <c r="I4004" t="s">
        <v>984</v>
      </c>
    </row>
    <row r="4005" spans="1:9">
      <c r="A4005">
        <v>4004</v>
      </c>
      <c r="B4005">
        <v>158</v>
      </c>
      <c r="C4005" t="s">
        <v>42</v>
      </c>
      <c r="D4005">
        <v>37.446483999999998</v>
      </c>
      <c r="E4005">
        <v>127.168595</v>
      </c>
      <c r="F4005">
        <v>32700</v>
      </c>
      <c r="G4005" s="1">
        <v>42988</v>
      </c>
      <c r="H4005" s="2">
        <v>0.53432999999999997</v>
      </c>
      <c r="I4005" t="s">
        <v>984</v>
      </c>
    </row>
    <row r="4006" spans="1:9">
      <c r="A4006">
        <v>4005</v>
      </c>
      <c r="B4006">
        <v>257</v>
      </c>
      <c r="C4006" t="s">
        <v>23</v>
      </c>
      <c r="D4006">
        <v>37.658132000000002</v>
      </c>
      <c r="E4006">
        <v>126.945319</v>
      </c>
      <c r="F4006">
        <v>135000</v>
      </c>
      <c r="G4006" s="1">
        <v>42792</v>
      </c>
      <c r="H4006" s="2">
        <v>0.99468999999999996</v>
      </c>
      <c r="I4006" t="s">
        <v>984</v>
      </c>
    </row>
    <row r="4007" spans="1:9">
      <c r="A4007">
        <v>4006</v>
      </c>
      <c r="B4007">
        <v>133</v>
      </c>
      <c r="C4007" t="s">
        <v>27</v>
      </c>
      <c r="D4007">
        <v>37.616129000000001</v>
      </c>
      <c r="E4007">
        <v>126.9228</v>
      </c>
      <c r="F4007">
        <v>9100</v>
      </c>
      <c r="G4007" s="1">
        <v>42467</v>
      </c>
      <c r="H4007" s="2">
        <v>0.65481</v>
      </c>
      <c r="I4007" t="s">
        <v>984</v>
      </c>
    </row>
    <row r="4008" spans="1:9">
      <c r="A4008">
        <v>4007</v>
      </c>
      <c r="B4008">
        <v>222</v>
      </c>
      <c r="C4008" t="s">
        <v>92</v>
      </c>
      <c r="D4008">
        <v>37.688643999999996</v>
      </c>
      <c r="E4008">
        <v>126.924029</v>
      </c>
      <c r="F4008">
        <v>124100</v>
      </c>
      <c r="G4008" s="1">
        <v>42743</v>
      </c>
      <c r="H4008" s="2">
        <v>0.88690000000000002</v>
      </c>
      <c r="I4008" t="s">
        <v>987</v>
      </c>
    </row>
    <row r="4009" spans="1:9">
      <c r="A4009">
        <v>4008</v>
      </c>
      <c r="B4009">
        <v>195</v>
      </c>
      <c r="C4009" t="s">
        <v>152</v>
      </c>
      <c r="D4009">
        <v>37.461148000000001</v>
      </c>
      <c r="E4009">
        <v>127.125516</v>
      </c>
      <c r="F4009">
        <v>20900</v>
      </c>
      <c r="G4009" s="1">
        <v>42772</v>
      </c>
      <c r="H4009" s="2">
        <v>0.80789</v>
      </c>
      <c r="I4009" t="s">
        <v>986</v>
      </c>
    </row>
    <row r="4010" spans="1:9">
      <c r="A4010">
        <v>4009</v>
      </c>
      <c r="B4010">
        <v>200</v>
      </c>
      <c r="C4010" t="s">
        <v>32</v>
      </c>
      <c r="D4010">
        <v>37.712558999999999</v>
      </c>
      <c r="E4010">
        <v>127.090791</v>
      </c>
      <c r="F4010">
        <v>92400</v>
      </c>
      <c r="G4010" s="1">
        <v>43191</v>
      </c>
      <c r="H4010" s="2">
        <v>0.47463</v>
      </c>
      <c r="I4010" t="s">
        <v>986</v>
      </c>
    </row>
    <row r="4011" spans="1:9">
      <c r="A4011">
        <v>4010</v>
      </c>
      <c r="B4011">
        <v>167</v>
      </c>
      <c r="C4011" t="s">
        <v>64</v>
      </c>
      <c r="D4011">
        <v>37.605555000000003</v>
      </c>
      <c r="E4011">
        <v>127.06300400000001</v>
      </c>
      <c r="F4011">
        <v>40300</v>
      </c>
      <c r="G4011" s="1">
        <v>42604</v>
      </c>
      <c r="H4011" s="2">
        <v>0.37903999999999999</v>
      </c>
      <c r="I4011" t="s">
        <v>984</v>
      </c>
    </row>
    <row r="4012" spans="1:9">
      <c r="A4012">
        <v>4011</v>
      </c>
      <c r="B4012">
        <v>279</v>
      </c>
      <c r="C4012" t="s">
        <v>28</v>
      </c>
      <c r="D4012">
        <v>37.712878000000003</v>
      </c>
      <c r="E4012">
        <v>127.07222</v>
      </c>
      <c r="F4012">
        <v>131700</v>
      </c>
      <c r="G4012" s="1">
        <v>42867</v>
      </c>
      <c r="H4012" s="2">
        <v>0.47425</v>
      </c>
      <c r="I4012" t="s">
        <v>986</v>
      </c>
    </row>
    <row r="4013" spans="1:9">
      <c r="A4013">
        <v>4012</v>
      </c>
      <c r="B4013">
        <v>143</v>
      </c>
      <c r="C4013" t="s">
        <v>115</v>
      </c>
      <c r="D4013">
        <v>37.501266999999999</v>
      </c>
      <c r="E4013">
        <v>127.11068299999999</v>
      </c>
      <c r="F4013">
        <v>138300</v>
      </c>
      <c r="G4013" s="1">
        <v>42774</v>
      </c>
      <c r="H4013" s="2">
        <v>0.88127999999999995</v>
      </c>
      <c r="I4013" t="s">
        <v>984</v>
      </c>
    </row>
    <row r="4014" spans="1:9">
      <c r="A4014">
        <v>4013</v>
      </c>
      <c r="B4014">
        <v>170</v>
      </c>
      <c r="C4014" t="s">
        <v>64</v>
      </c>
      <c r="D4014">
        <v>37.484119999999997</v>
      </c>
      <c r="E4014">
        <v>127.128051</v>
      </c>
      <c r="F4014">
        <v>144700</v>
      </c>
      <c r="G4014" s="1">
        <v>42751</v>
      </c>
      <c r="H4014" s="2">
        <v>0.81201000000000001</v>
      </c>
      <c r="I4014" t="s">
        <v>984</v>
      </c>
    </row>
    <row r="4015" spans="1:9">
      <c r="A4015">
        <v>4014</v>
      </c>
      <c r="B4015">
        <v>6</v>
      </c>
      <c r="C4015" t="s">
        <v>37</v>
      </c>
      <c r="D4015">
        <v>37.639091999999998</v>
      </c>
      <c r="E4015">
        <v>127.037291</v>
      </c>
      <c r="F4015">
        <v>133400</v>
      </c>
      <c r="G4015" s="1">
        <v>42944</v>
      </c>
      <c r="H4015" s="2">
        <v>0.46816999999999998</v>
      </c>
      <c r="I4015" t="s">
        <v>984</v>
      </c>
    </row>
    <row r="4016" spans="1:9">
      <c r="A4016">
        <v>4015</v>
      </c>
      <c r="B4016">
        <v>87</v>
      </c>
      <c r="C4016" t="s">
        <v>152</v>
      </c>
      <c r="D4016">
        <v>37.645808000000002</v>
      </c>
      <c r="E4016">
        <v>127.04827</v>
      </c>
      <c r="F4016">
        <v>98300</v>
      </c>
      <c r="G4016" s="1">
        <v>42974</v>
      </c>
      <c r="H4016" s="2">
        <v>0.43702999999999997</v>
      </c>
      <c r="I4016" t="s">
        <v>986</v>
      </c>
    </row>
    <row r="4017" spans="1:9">
      <c r="A4017">
        <v>4016</v>
      </c>
      <c r="B4017">
        <v>243</v>
      </c>
      <c r="C4017" t="s">
        <v>38</v>
      </c>
      <c r="D4017">
        <v>37.568693000000003</v>
      </c>
      <c r="E4017">
        <v>127.05771799999999</v>
      </c>
      <c r="F4017">
        <v>91500</v>
      </c>
      <c r="G4017" s="1">
        <v>42722</v>
      </c>
      <c r="H4017" s="2">
        <v>0.99163999999999997</v>
      </c>
      <c r="I4017" t="s">
        <v>986</v>
      </c>
    </row>
    <row r="4018" spans="1:9">
      <c r="A4018">
        <v>4017</v>
      </c>
      <c r="B4018">
        <v>183</v>
      </c>
      <c r="C4018" t="s">
        <v>27</v>
      </c>
      <c r="D4018">
        <v>37.559068000000003</v>
      </c>
      <c r="E4018">
        <v>127.135488</v>
      </c>
      <c r="F4018">
        <v>25700</v>
      </c>
      <c r="G4018" s="1">
        <v>42382</v>
      </c>
      <c r="H4018" s="2">
        <v>0.75831000000000004</v>
      </c>
      <c r="I4018" t="s">
        <v>984</v>
      </c>
    </row>
    <row r="4019" spans="1:9">
      <c r="A4019">
        <v>4018</v>
      </c>
      <c r="B4019">
        <v>68</v>
      </c>
      <c r="C4019" t="s">
        <v>42</v>
      </c>
      <c r="D4019">
        <v>37.625619999999998</v>
      </c>
      <c r="E4019">
        <v>127.009187</v>
      </c>
      <c r="F4019">
        <v>11800</v>
      </c>
      <c r="G4019" s="1">
        <v>42546</v>
      </c>
      <c r="H4019" s="2">
        <v>0.63285000000000002</v>
      </c>
      <c r="I4019" t="s">
        <v>984</v>
      </c>
    </row>
    <row r="4020" spans="1:9">
      <c r="A4020">
        <v>4019</v>
      </c>
      <c r="B4020">
        <v>34</v>
      </c>
      <c r="C4020" t="s">
        <v>64</v>
      </c>
      <c r="D4020">
        <v>37.625332999999998</v>
      </c>
      <c r="E4020">
        <v>126.883503</v>
      </c>
      <c r="F4020">
        <v>140000</v>
      </c>
      <c r="G4020" s="1">
        <v>42730</v>
      </c>
      <c r="H4020" s="2">
        <v>0.78634000000000004</v>
      </c>
      <c r="I4020" t="s">
        <v>984</v>
      </c>
    </row>
    <row r="4021" spans="1:9">
      <c r="A4021">
        <v>4020</v>
      </c>
      <c r="B4021">
        <v>246</v>
      </c>
      <c r="C4021" t="s">
        <v>93</v>
      </c>
      <c r="D4021">
        <v>37.685094999999997</v>
      </c>
      <c r="E4021">
        <v>126.95864899999999</v>
      </c>
      <c r="F4021">
        <v>45800</v>
      </c>
      <c r="G4021" s="1">
        <v>42687</v>
      </c>
      <c r="H4021" s="2">
        <v>0.92856000000000005</v>
      </c>
      <c r="I4021" t="s">
        <v>985</v>
      </c>
    </row>
    <row r="4022" spans="1:9">
      <c r="A4022">
        <v>4021</v>
      </c>
      <c r="B4022">
        <v>277</v>
      </c>
      <c r="C4022" t="s">
        <v>32</v>
      </c>
      <c r="D4022">
        <v>37.566152000000002</v>
      </c>
      <c r="E4022">
        <v>126.877043</v>
      </c>
      <c r="F4022">
        <v>23300</v>
      </c>
      <c r="G4022" s="1">
        <v>42390</v>
      </c>
      <c r="H4022" s="2">
        <v>0.58148999999999995</v>
      </c>
      <c r="I4022" t="s">
        <v>986</v>
      </c>
    </row>
    <row r="4023" spans="1:9">
      <c r="A4023">
        <v>4022</v>
      </c>
      <c r="B4023">
        <v>267</v>
      </c>
      <c r="C4023" t="s">
        <v>163</v>
      </c>
      <c r="D4023">
        <v>37.477454000000002</v>
      </c>
      <c r="E4023">
        <v>126.900617</v>
      </c>
      <c r="F4023">
        <v>130400</v>
      </c>
      <c r="G4023" s="1">
        <v>42625</v>
      </c>
      <c r="H4023" s="2">
        <v>0.47097</v>
      </c>
      <c r="I4023" t="s">
        <v>984</v>
      </c>
    </row>
    <row r="4024" spans="1:9">
      <c r="A4024">
        <v>4023</v>
      </c>
      <c r="B4024">
        <v>114</v>
      </c>
      <c r="C4024" t="s">
        <v>51</v>
      </c>
      <c r="D4024">
        <v>37.492860999999998</v>
      </c>
      <c r="E4024">
        <v>126.942222</v>
      </c>
      <c r="F4024">
        <v>96400</v>
      </c>
      <c r="G4024" s="1">
        <v>42477</v>
      </c>
      <c r="H4024" s="2">
        <v>0.98753000000000002</v>
      </c>
      <c r="I4024" t="s">
        <v>984</v>
      </c>
    </row>
    <row r="4025" spans="1:9">
      <c r="A4025">
        <v>4024</v>
      </c>
      <c r="B4025">
        <v>95</v>
      </c>
      <c r="C4025" t="s">
        <v>132</v>
      </c>
      <c r="D4025">
        <v>37.587698000000003</v>
      </c>
      <c r="E4025">
        <v>127.081915</v>
      </c>
      <c r="F4025">
        <v>46000</v>
      </c>
      <c r="G4025" s="1">
        <v>42949</v>
      </c>
      <c r="H4025" s="2">
        <v>0.94442000000000004</v>
      </c>
      <c r="I4025" t="s">
        <v>987</v>
      </c>
    </row>
    <row r="4026" spans="1:9">
      <c r="A4026">
        <v>4025</v>
      </c>
      <c r="B4026">
        <v>297</v>
      </c>
      <c r="C4026" t="s">
        <v>76</v>
      </c>
      <c r="D4026">
        <v>37.534202999999998</v>
      </c>
      <c r="E4026">
        <v>127.096462</v>
      </c>
      <c r="F4026">
        <v>120300</v>
      </c>
      <c r="G4026" s="1">
        <v>42906</v>
      </c>
      <c r="H4026" s="2">
        <v>0.50249999999999995</v>
      </c>
      <c r="I4026" t="s">
        <v>984</v>
      </c>
    </row>
    <row r="4027" spans="1:9">
      <c r="A4027">
        <v>4026</v>
      </c>
      <c r="B4027">
        <v>3</v>
      </c>
      <c r="C4027" t="s">
        <v>72</v>
      </c>
      <c r="D4027">
        <v>37.544601999999998</v>
      </c>
      <c r="E4027">
        <v>127.189899</v>
      </c>
      <c r="F4027">
        <v>117700</v>
      </c>
      <c r="G4027" s="1">
        <v>42514</v>
      </c>
      <c r="H4027" s="2">
        <v>0.46445999999999998</v>
      </c>
      <c r="I4027" t="s">
        <v>984</v>
      </c>
    </row>
    <row r="4028" spans="1:9">
      <c r="A4028">
        <v>4027</v>
      </c>
      <c r="B4028">
        <v>135</v>
      </c>
      <c r="C4028" t="s">
        <v>101</v>
      </c>
      <c r="D4028">
        <v>37.634545000000003</v>
      </c>
      <c r="E4028">
        <v>127.148296</v>
      </c>
      <c r="F4028">
        <v>93700</v>
      </c>
      <c r="G4028" s="1">
        <v>42903</v>
      </c>
      <c r="H4028" s="2">
        <v>0.78644999999999998</v>
      </c>
      <c r="I4028" t="s">
        <v>984</v>
      </c>
    </row>
    <row r="4029" spans="1:9">
      <c r="A4029">
        <v>4028</v>
      </c>
      <c r="B4029">
        <v>122</v>
      </c>
      <c r="C4029" t="s">
        <v>22</v>
      </c>
      <c r="D4029">
        <v>37.629930999999999</v>
      </c>
      <c r="E4029">
        <v>127.08748</v>
      </c>
      <c r="F4029">
        <v>148700</v>
      </c>
      <c r="G4029" s="1">
        <v>42688</v>
      </c>
      <c r="H4029" s="2">
        <v>0.46693000000000001</v>
      </c>
      <c r="I4029" t="s">
        <v>984</v>
      </c>
    </row>
    <row r="4030" spans="1:9">
      <c r="A4030">
        <v>4029</v>
      </c>
      <c r="B4030">
        <v>7</v>
      </c>
      <c r="C4030" t="s">
        <v>28</v>
      </c>
      <c r="D4030">
        <v>37.539707</v>
      </c>
      <c r="E4030">
        <v>127.02504399999999</v>
      </c>
      <c r="F4030">
        <v>46000</v>
      </c>
      <c r="G4030" s="1">
        <v>43167</v>
      </c>
      <c r="H4030" s="2">
        <v>0.94860999999999995</v>
      </c>
      <c r="I4030" t="s">
        <v>986</v>
      </c>
    </row>
    <row r="4031" spans="1:9">
      <c r="A4031">
        <v>4030</v>
      </c>
      <c r="B4031">
        <v>35</v>
      </c>
      <c r="C4031" t="s">
        <v>64</v>
      </c>
      <c r="D4031">
        <v>37.713895999999998</v>
      </c>
      <c r="E4031">
        <v>127.17940900000001</v>
      </c>
      <c r="F4031">
        <v>6600</v>
      </c>
      <c r="G4031" s="1">
        <v>43023</v>
      </c>
      <c r="H4031" s="2">
        <v>0.57228000000000001</v>
      </c>
      <c r="I4031" t="s">
        <v>984</v>
      </c>
    </row>
    <row r="4032" spans="1:9">
      <c r="A4032">
        <v>4031</v>
      </c>
      <c r="B4032">
        <v>185</v>
      </c>
      <c r="C4032" t="s">
        <v>20</v>
      </c>
      <c r="D4032">
        <v>37.492528999999998</v>
      </c>
      <c r="E4032">
        <v>127.183148</v>
      </c>
      <c r="F4032">
        <v>66900</v>
      </c>
      <c r="G4032" s="1">
        <v>43015</v>
      </c>
      <c r="H4032" s="2">
        <v>0.69432000000000005</v>
      </c>
      <c r="I4032" t="s">
        <v>984</v>
      </c>
    </row>
    <row r="4033" spans="1:9">
      <c r="A4033">
        <v>4032</v>
      </c>
      <c r="B4033">
        <v>260</v>
      </c>
      <c r="C4033" t="s">
        <v>159</v>
      </c>
      <c r="D4033">
        <v>37.513815999999998</v>
      </c>
      <c r="E4033">
        <v>127.10901800000001</v>
      </c>
      <c r="F4033">
        <v>69200</v>
      </c>
      <c r="G4033" s="1">
        <v>42818</v>
      </c>
      <c r="H4033" s="2">
        <v>0.89715999999999996</v>
      </c>
      <c r="I4033" t="s">
        <v>988</v>
      </c>
    </row>
    <row r="4034" spans="1:9">
      <c r="A4034">
        <v>4033</v>
      </c>
      <c r="B4034">
        <v>47</v>
      </c>
      <c r="C4034" t="s">
        <v>33</v>
      </c>
      <c r="D4034">
        <v>37.561075000000002</v>
      </c>
      <c r="E4034">
        <v>127.158503</v>
      </c>
      <c r="F4034">
        <v>57300</v>
      </c>
      <c r="G4034" s="1">
        <v>42879</v>
      </c>
      <c r="H4034" s="2">
        <v>0.50980000000000003</v>
      </c>
      <c r="I4034" t="s">
        <v>985</v>
      </c>
    </row>
    <row r="4035" spans="1:9">
      <c r="A4035">
        <v>4034</v>
      </c>
      <c r="B4035">
        <v>22</v>
      </c>
      <c r="C4035" t="s">
        <v>27</v>
      </c>
      <c r="D4035">
        <v>37.48451</v>
      </c>
      <c r="E4035">
        <v>127.196091</v>
      </c>
      <c r="F4035">
        <v>6200</v>
      </c>
      <c r="G4035" s="1">
        <v>42852</v>
      </c>
      <c r="H4035" s="2">
        <v>0.67720999999999998</v>
      </c>
      <c r="I4035" t="s">
        <v>984</v>
      </c>
    </row>
    <row r="4036" spans="1:9">
      <c r="A4036">
        <v>4035</v>
      </c>
      <c r="B4036">
        <v>173</v>
      </c>
      <c r="C4036" t="s">
        <v>47</v>
      </c>
      <c r="D4036">
        <v>37.454630000000002</v>
      </c>
      <c r="E4036">
        <v>127.167064</v>
      </c>
      <c r="F4036">
        <v>134000</v>
      </c>
      <c r="G4036" s="1">
        <v>42906</v>
      </c>
      <c r="H4036" s="2">
        <v>0.57064999999999999</v>
      </c>
      <c r="I4036" t="s">
        <v>986</v>
      </c>
    </row>
    <row r="4037" spans="1:9">
      <c r="A4037">
        <v>4036</v>
      </c>
      <c r="B4037">
        <v>94</v>
      </c>
      <c r="C4037" t="s">
        <v>23</v>
      </c>
      <c r="D4037">
        <v>37.452959</v>
      </c>
      <c r="E4037">
        <v>126.901898</v>
      </c>
      <c r="F4037">
        <v>45200</v>
      </c>
      <c r="G4037" s="1">
        <v>42520</v>
      </c>
      <c r="H4037" s="2">
        <v>0.71760000000000002</v>
      </c>
      <c r="I4037" t="s">
        <v>984</v>
      </c>
    </row>
    <row r="4038" spans="1:9">
      <c r="A4038">
        <v>4037</v>
      </c>
      <c r="B4038">
        <v>173</v>
      </c>
      <c r="C4038" t="s">
        <v>77</v>
      </c>
      <c r="D4038">
        <v>37.643568999999999</v>
      </c>
      <c r="E4038">
        <v>127.152241</v>
      </c>
      <c r="F4038">
        <v>43500</v>
      </c>
      <c r="G4038" s="1">
        <v>42486</v>
      </c>
      <c r="H4038" s="2">
        <v>0.90073999999999999</v>
      </c>
      <c r="I4038" t="s">
        <v>986</v>
      </c>
    </row>
    <row r="4039" spans="1:9">
      <c r="A4039">
        <v>4038</v>
      </c>
      <c r="B4039">
        <v>53</v>
      </c>
      <c r="C4039" t="s">
        <v>47</v>
      </c>
      <c r="D4039">
        <v>37.553404999999998</v>
      </c>
      <c r="E4039">
        <v>127.134092</v>
      </c>
      <c r="F4039">
        <v>65000</v>
      </c>
      <c r="G4039" s="1">
        <v>42594</v>
      </c>
      <c r="H4039" s="2">
        <v>0.55510000000000004</v>
      </c>
      <c r="I4039" t="s">
        <v>986</v>
      </c>
    </row>
    <row r="4040" spans="1:9">
      <c r="A4040">
        <v>4039</v>
      </c>
      <c r="B4040">
        <v>239</v>
      </c>
      <c r="C4040" t="s">
        <v>76</v>
      </c>
      <c r="D4040">
        <v>37.479359000000002</v>
      </c>
      <c r="E4040">
        <v>126.89892500000001</v>
      </c>
      <c r="F4040">
        <v>82500</v>
      </c>
      <c r="G4040" s="1">
        <v>42466</v>
      </c>
      <c r="H4040" s="2">
        <v>0.54257999999999995</v>
      </c>
      <c r="I4040" t="s">
        <v>984</v>
      </c>
    </row>
    <row r="4041" spans="1:9">
      <c r="A4041">
        <v>4040</v>
      </c>
      <c r="B4041">
        <v>152</v>
      </c>
      <c r="C4041" t="s">
        <v>76</v>
      </c>
      <c r="D4041">
        <v>37.623690000000003</v>
      </c>
      <c r="E4041">
        <v>126.86750600000001</v>
      </c>
      <c r="F4041">
        <v>129700</v>
      </c>
      <c r="G4041" s="1">
        <v>43018</v>
      </c>
      <c r="H4041" s="2">
        <v>0.87626000000000004</v>
      </c>
      <c r="I4041" t="s">
        <v>984</v>
      </c>
    </row>
    <row r="4042" spans="1:9">
      <c r="A4042">
        <v>4041</v>
      </c>
      <c r="B4042">
        <v>20</v>
      </c>
      <c r="C4042" t="s">
        <v>23</v>
      </c>
      <c r="D4042">
        <v>37.671475999999998</v>
      </c>
      <c r="E4042">
        <v>127.11981900000001</v>
      </c>
      <c r="F4042">
        <v>85000</v>
      </c>
      <c r="G4042" s="1">
        <v>42804</v>
      </c>
      <c r="H4042" s="2">
        <v>0.86504999999999999</v>
      </c>
      <c r="I4042" t="s">
        <v>984</v>
      </c>
    </row>
    <row r="4043" spans="1:9">
      <c r="A4043">
        <v>4042</v>
      </c>
      <c r="B4043">
        <v>205</v>
      </c>
      <c r="C4043" t="s">
        <v>42</v>
      </c>
      <c r="D4043">
        <v>37.719011000000002</v>
      </c>
      <c r="E4043">
        <v>127.115404</v>
      </c>
      <c r="F4043">
        <v>24100</v>
      </c>
      <c r="G4043" s="1">
        <v>42491</v>
      </c>
      <c r="H4043" s="2">
        <v>0.82935999999999999</v>
      </c>
      <c r="I4043" t="s">
        <v>984</v>
      </c>
    </row>
    <row r="4044" spans="1:9">
      <c r="A4044">
        <v>4043</v>
      </c>
      <c r="B4044">
        <v>81</v>
      </c>
      <c r="C4044" t="s">
        <v>33</v>
      </c>
      <c r="D4044">
        <v>37.494298999999998</v>
      </c>
      <c r="E4044">
        <v>126.924134</v>
      </c>
      <c r="F4044">
        <v>101000</v>
      </c>
      <c r="G4044" s="1">
        <v>42775</v>
      </c>
      <c r="H4044" s="2">
        <v>0.49765999999999999</v>
      </c>
      <c r="I4044" t="s">
        <v>985</v>
      </c>
    </row>
    <row r="4045" spans="1:9">
      <c r="A4045">
        <v>4044</v>
      </c>
      <c r="B4045">
        <v>58</v>
      </c>
      <c r="C4045" t="s">
        <v>76</v>
      </c>
      <c r="D4045">
        <v>37.605142999999998</v>
      </c>
      <c r="E4045">
        <v>126.86438200000001</v>
      </c>
      <c r="F4045">
        <v>46700</v>
      </c>
      <c r="G4045" s="1">
        <v>42815</v>
      </c>
      <c r="H4045" s="2">
        <v>0.78532000000000002</v>
      </c>
      <c r="I4045" t="s">
        <v>984</v>
      </c>
    </row>
    <row r="4046" spans="1:9">
      <c r="A4046">
        <v>4045</v>
      </c>
      <c r="B4046">
        <v>85</v>
      </c>
      <c r="C4046" t="s">
        <v>22</v>
      </c>
      <c r="D4046">
        <v>37.618521000000001</v>
      </c>
      <c r="E4046">
        <v>126.97177600000001</v>
      </c>
      <c r="F4046">
        <v>84500</v>
      </c>
      <c r="G4046" s="1">
        <v>42629</v>
      </c>
      <c r="H4046" s="2">
        <v>0.93730000000000002</v>
      </c>
      <c r="I4046" t="s">
        <v>984</v>
      </c>
    </row>
    <row r="4047" spans="1:9">
      <c r="A4047">
        <v>4046</v>
      </c>
      <c r="B4047">
        <v>73</v>
      </c>
      <c r="C4047" t="s">
        <v>38</v>
      </c>
      <c r="D4047">
        <v>37.443089999999998</v>
      </c>
      <c r="E4047">
        <v>126.976615</v>
      </c>
      <c r="F4047">
        <v>31800</v>
      </c>
      <c r="G4047" s="1">
        <v>42552</v>
      </c>
      <c r="H4047" s="2">
        <v>0.91768000000000005</v>
      </c>
      <c r="I4047" t="s">
        <v>986</v>
      </c>
    </row>
    <row r="4048" spans="1:9">
      <c r="A4048">
        <v>4047</v>
      </c>
      <c r="B4048">
        <v>20</v>
      </c>
      <c r="C4048" t="s">
        <v>93</v>
      </c>
      <c r="D4048">
        <v>37.601723999999997</v>
      </c>
      <c r="E4048">
        <v>126.924972</v>
      </c>
      <c r="F4048">
        <v>82500</v>
      </c>
      <c r="G4048" s="1">
        <v>42774</v>
      </c>
      <c r="H4048" s="2">
        <v>0.69965999999999995</v>
      </c>
      <c r="I4048" t="s">
        <v>985</v>
      </c>
    </row>
    <row r="4049" spans="1:9">
      <c r="A4049">
        <v>4048</v>
      </c>
      <c r="B4049">
        <v>125</v>
      </c>
      <c r="C4049" t="s">
        <v>46</v>
      </c>
      <c r="D4049">
        <v>37.640124999999998</v>
      </c>
      <c r="E4049">
        <v>127.10500500000001</v>
      </c>
      <c r="F4049">
        <v>100600</v>
      </c>
      <c r="G4049" s="1">
        <v>42492</v>
      </c>
      <c r="H4049" s="2">
        <v>0.67488999999999999</v>
      </c>
      <c r="I4049" t="s">
        <v>984</v>
      </c>
    </row>
    <row r="4050" spans="1:9">
      <c r="A4050">
        <v>4049</v>
      </c>
      <c r="B4050">
        <v>11</v>
      </c>
      <c r="C4050" t="s">
        <v>93</v>
      </c>
      <c r="D4050">
        <v>37.523665999999999</v>
      </c>
      <c r="E4050">
        <v>127.033745</v>
      </c>
      <c r="F4050">
        <v>119100</v>
      </c>
      <c r="G4050" s="1">
        <v>42700</v>
      </c>
      <c r="H4050" s="2">
        <v>0.49408999999999997</v>
      </c>
      <c r="I4050" t="s">
        <v>985</v>
      </c>
    </row>
    <row r="4051" spans="1:9">
      <c r="A4051">
        <v>4050</v>
      </c>
      <c r="B4051">
        <v>242</v>
      </c>
      <c r="C4051" t="s">
        <v>68</v>
      </c>
      <c r="D4051">
        <v>37.478057</v>
      </c>
      <c r="E4051">
        <v>126.86964500000001</v>
      </c>
      <c r="F4051">
        <v>124000</v>
      </c>
      <c r="G4051" s="1">
        <v>42589</v>
      </c>
      <c r="H4051" s="2">
        <v>0.88453000000000004</v>
      </c>
      <c r="I4051" t="s">
        <v>984</v>
      </c>
    </row>
    <row r="4052" spans="1:9">
      <c r="A4052">
        <v>4051</v>
      </c>
      <c r="B4052">
        <v>141</v>
      </c>
      <c r="C4052" t="s">
        <v>33</v>
      </c>
      <c r="D4052">
        <v>37.629035999999999</v>
      </c>
      <c r="E4052">
        <v>127.128343</v>
      </c>
      <c r="F4052">
        <v>94300</v>
      </c>
      <c r="G4052" s="1">
        <v>42834</v>
      </c>
      <c r="H4052" s="2">
        <v>0.89925999999999995</v>
      </c>
      <c r="I4052" t="s">
        <v>985</v>
      </c>
    </row>
    <row r="4053" spans="1:9">
      <c r="A4053">
        <v>4052</v>
      </c>
      <c r="B4053">
        <v>234</v>
      </c>
      <c r="C4053" t="s">
        <v>115</v>
      </c>
      <c r="D4053">
        <v>37.711289000000001</v>
      </c>
      <c r="E4053">
        <v>126.909353</v>
      </c>
      <c r="F4053">
        <v>51300</v>
      </c>
      <c r="G4053" s="1">
        <v>42432</v>
      </c>
      <c r="H4053" s="2">
        <v>0.80074999999999996</v>
      </c>
      <c r="I4053" t="s">
        <v>984</v>
      </c>
    </row>
    <row r="4054" spans="1:9">
      <c r="A4054">
        <v>4053</v>
      </c>
      <c r="B4054">
        <v>152</v>
      </c>
      <c r="C4054" t="s">
        <v>163</v>
      </c>
      <c r="D4054">
        <v>37.617956</v>
      </c>
      <c r="E4054">
        <v>126.95946000000001</v>
      </c>
      <c r="F4054">
        <v>147600</v>
      </c>
      <c r="G4054" s="1">
        <v>42434</v>
      </c>
      <c r="H4054" s="2">
        <v>0.53578000000000003</v>
      </c>
      <c r="I4054" t="s">
        <v>984</v>
      </c>
    </row>
    <row r="4055" spans="1:9">
      <c r="A4055">
        <v>4054</v>
      </c>
      <c r="B4055">
        <v>162</v>
      </c>
      <c r="C4055" t="s">
        <v>68</v>
      </c>
      <c r="D4055">
        <v>37.660178000000002</v>
      </c>
      <c r="E4055">
        <v>127.07678199999999</v>
      </c>
      <c r="F4055">
        <v>116100</v>
      </c>
      <c r="G4055" s="1">
        <v>42492</v>
      </c>
      <c r="H4055" s="2">
        <v>0.59950999999999999</v>
      </c>
      <c r="I4055" t="s">
        <v>984</v>
      </c>
    </row>
    <row r="4056" spans="1:9">
      <c r="A4056">
        <v>4055</v>
      </c>
      <c r="B4056">
        <v>105</v>
      </c>
      <c r="C4056" t="s">
        <v>93</v>
      </c>
      <c r="D4056">
        <v>37.476500000000001</v>
      </c>
      <c r="E4056">
        <v>127.01091099999999</v>
      </c>
      <c r="F4056">
        <v>56100</v>
      </c>
      <c r="G4056" s="1">
        <v>42800</v>
      </c>
      <c r="H4056" s="2">
        <v>0.70616999999999996</v>
      </c>
      <c r="I4056" t="s">
        <v>985</v>
      </c>
    </row>
    <row r="4057" spans="1:9">
      <c r="A4057">
        <v>4056</v>
      </c>
      <c r="B4057">
        <v>259</v>
      </c>
      <c r="C4057" t="s">
        <v>51</v>
      </c>
      <c r="D4057">
        <v>37.686594999999997</v>
      </c>
      <c r="E4057">
        <v>127.18656799999999</v>
      </c>
      <c r="F4057">
        <v>22600</v>
      </c>
      <c r="G4057" s="1">
        <v>42476</v>
      </c>
      <c r="H4057" s="2">
        <v>0.61082999999999998</v>
      </c>
      <c r="I4057" t="s">
        <v>984</v>
      </c>
    </row>
    <row r="4058" spans="1:9">
      <c r="A4058">
        <v>4057</v>
      </c>
      <c r="B4058">
        <v>162</v>
      </c>
      <c r="C4058" t="s">
        <v>20</v>
      </c>
      <c r="D4058">
        <v>37.466149000000001</v>
      </c>
      <c r="E4058">
        <v>127.15934799999999</v>
      </c>
      <c r="F4058">
        <v>87800</v>
      </c>
      <c r="G4058" s="1">
        <v>43043</v>
      </c>
      <c r="H4058" s="2">
        <v>0.75716000000000006</v>
      </c>
      <c r="I4058" t="s">
        <v>984</v>
      </c>
    </row>
    <row r="4059" spans="1:9">
      <c r="A4059">
        <v>4058</v>
      </c>
      <c r="B4059">
        <v>123</v>
      </c>
      <c r="C4059" t="s">
        <v>163</v>
      </c>
      <c r="D4059">
        <v>37.500666000000002</v>
      </c>
      <c r="E4059">
        <v>127.129366</v>
      </c>
      <c r="F4059">
        <v>52100</v>
      </c>
      <c r="G4059" s="1">
        <v>42801</v>
      </c>
      <c r="H4059" s="2">
        <v>0.58130000000000004</v>
      </c>
      <c r="I4059" t="s">
        <v>984</v>
      </c>
    </row>
    <row r="4060" spans="1:9">
      <c r="A4060">
        <v>4059</v>
      </c>
      <c r="B4060">
        <v>271</v>
      </c>
      <c r="C4060" t="s">
        <v>132</v>
      </c>
      <c r="D4060">
        <v>37.626004999999999</v>
      </c>
      <c r="E4060">
        <v>127.02728500000001</v>
      </c>
      <c r="F4060">
        <v>82800</v>
      </c>
      <c r="G4060" s="1">
        <v>42965</v>
      </c>
      <c r="H4060" s="2">
        <v>0.90298999999999996</v>
      </c>
      <c r="I4060" t="s">
        <v>987</v>
      </c>
    </row>
    <row r="4061" spans="1:9">
      <c r="A4061">
        <v>4060</v>
      </c>
      <c r="B4061">
        <v>186</v>
      </c>
      <c r="C4061" t="s">
        <v>23</v>
      </c>
      <c r="D4061">
        <v>37.629350000000002</v>
      </c>
      <c r="E4061">
        <v>126.956125</v>
      </c>
      <c r="F4061">
        <v>126400</v>
      </c>
      <c r="G4061" s="1">
        <v>43031</v>
      </c>
      <c r="H4061" s="2">
        <v>0.41221999999999998</v>
      </c>
      <c r="I4061" t="s">
        <v>984</v>
      </c>
    </row>
    <row r="4062" spans="1:9">
      <c r="A4062">
        <v>4061</v>
      </c>
      <c r="B4062">
        <v>48</v>
      </c>
      <c r="C4062" t="s">
        <v>22</v>
      </c>
      <c r="D4062">
        <v>37.463228000000001</v>
      </c>
      <c r="E4062">
        <v>127.179687</v>
      </c>
      <c r="F4062">
        <v>143600</v>
      </c>
      <c r="G4062" s="1">
        <v>42509</v>
      </c>
      <c r="H4062" s="2">
        <v>0.98451999999999995</v>
      </c>
      <c r="I4062" t="s">
        <v>984</v>
      </c>
    </row>
    <row r="4063" spans="1:9">
      <c r="A4063">
        <v>4062</v>
      </c>
      <c r="B4063">
        <v>113</v>
      </c>
      <c r="C4063" t="s">
        <v>133</v>
      </c>
      <c r="D4063">
        <v>37.625400999999997</v>
      </c>
      <c r="E4063">
        <v>126.937325</v>
      </c>
      <c r="F4063">
        <v>127500</v>
      </c>
      <c r="G4063" s="1">
        <v>43121</v>
      </c>
      <c r="H4063" s="2">
        <v>0.87702000000000002</v>
      </c>
      <c r="I4063" t="s">
        <v>986</v>
      </c>
    </row>
    <row r="4064" spans="1:9">
      <c r="A4064">
        <v>4063</v>
      </c>
      <c r="B4064">
        <v>105</v>
      </c>
      <c r="C4064" t="s">
        <v>46</v>
      </c>
      <c r="D4064">
        <v>37.610776999999999</v>
      </c>
      <c r="E4064">
        <v>126.992547</v>
      </c>
      <c r="F4064">
        <v>149900</v>
      </c>
      <c r="G4064" s="1">
        <v>42897</v>
      </c>
      <c r="H4064" s="2">
        <v>0.43847000000000003</v>
      </c>
      <c r="I4064" t="s">
        <v>984</v>
      </c>
    </row>
    <row r="4065" spans="1:9">
      <c r="A4065">
        <v>4064</v>
      </c>
      <c r="B4065">
        <v>255</v>
      </c>
      <c r="C4065" t="s">
        <v>51</v>
      </c>
      <c r="D4065">
        <v>37.633954000000003</v>
      </c>
      <c r="E4065">
        <v>127.137164</v>
      </c>
      <c r="F4065">
        <v>11900</v>
      </c>
      <c r="G4065" s="1">
        <v>42410</v>
      </c>
      <c r="H4065" s="2">
        <v>0.74163999999999997</v>
      </c>
      <c r="I4065" t="s">
        <v>984</v>
      </c>
    </row>
    <row r="4066" spans="1:9">
      <c r="A4066">
        <v>4065</v>
      </c>
      <c r="B4066">
        <v>6</v>
      </c>
      <c r="C4066" t="s">
        <v>133</v>
      </c>
      <c r="D4066">
        <v>37.532590999999996</v>
      </c>
      <c r="E4066">
        <v>126.93755899999999</v>
      </c>
      <c r="F4066">
        <v>88800</v>
      </c>
      <c r="G4066" s="1">
        <v>42529</v>
      </c>
      <c r="H4066" s="2">
        <v>0.47772999999999999</v>
      </c>
      <c r="I4066" t="s">
        <v>986</v>
      </c>
    </row>
    <row r="4067" spans="1:9">
      <c r="A4067">
        <v>4066</v>
      </c>
      <c r="B4067">
        <v>175</v>
      </c>
      <c r="C4067" t="s">
        <v>47</v>
      </c>
      <c r="D4067">
        <v>37.612603999999997</v>
      </c>
      <c r="E4067">
        <v>127.07575900000001</v>
      </c>
      <c r="F4067">
        <v>48100</v>
      </c>
      <c r="G4067" s="1">
        <v>42885</v>
      </c>
      <c r="H4067" s="2">
        <v>0.75844</v>
      </c>
      <c r="I4067" t="s">
        <v>986</v>
      </c>
    </row>
    <row r="4068" spans="1:9">
      <c r="A4068">
        <v>4067</v>
      </c>
      <c r="B4068">
        <v>236</v>
      </c>
      <c r="C4068" t="s">
        <v>108</v>
      </c>
      <c r="D4068">
        <v>37.711360999999997</v>
      </c>
      <c r="E4068">
        <v>127.014399</v>
      </c>
      <c r="F4068">
        <v>115400</v>
      </c>
      <c r="G4068" s="1">
        <v>42416</v>
      </c>
      <c r="H4068" s="2">
        <v>0.55366000000000004</v>
      </c>
      <c r="I4068" t="s">
        <v>988</v>
      </c>
    </row>
    <row r="4069" spans="1:9">
      <c r="A4069">
        <v>4068</v>
      </c>
      <c r="B4069">
        <v>160</v>
      </c>
      <c r="C4069" t="s">
        <v>115</v>
      </c>
      <c r="D4069">
        <v>37.668793999999998</v>
      </c>
      <c r="E4069">
        <v>127.192193</v>
      </c>
      <c r="F4069">
        <v>69900</v>
      </c>
      <c r="G4069" s="1">
        <v>42684</v>
      </c>
      <c r="H4069" s="2">
        <v>0.77363000000000004</v>
      </c>
      <c r="I4069" t="s">
        <v>984</v>
      </c>
    </row>
    <row r="4070" spans="1:9">
      <c r="A4070">
        <v>4069</v>
      </c>
      <c r="B4070">
        <v>213</v>
      </c>
      <c r="C4070" t="s">
        <v>92</v>
      </c>
      <c r="D4070">
        <v>37.632457000000002</v>
      </c>
      <c r="E4070">
        <v>127.021811</v>
      </c>
      <c r="F4070">
        <v>83400</v>
      </c>
      <c r="G4070" s="1">
        <v>42755</v>
      </c>
      <c r="H4070" s="2">
        <v>0.73767000000000005</v>
      </c>
      <c r="I4070" t="s">
        <v>987</v>
      </c>
    </row>
    <row r="4071" spans="1:9">
      <c r="A4071">
        <v>4070</v>
      </c>
      <c r="B4071">
        <v>297</v>
      </c>
      <c r="C4071" t="s">
        <v>101</v>
      </c>
      <c r="D4071">
        <v>37.462536</v>
      </c>
      <c r="E4071">
        <v>127.06348300000001</v>
      </c>
      <c r="F4071">
        <v>11800</v>
      </c>
      <c r="G4071" s="1">
        <v>42911</v>
      </c>
      <c r="H4071" s="2">
        <v>0.72611999999999999</v>
      </c>
      <c r="I4071" t="s">
        <v>984</v>
      </c>
    </row>
    <row r="4072" spans="1:9">
      <c r="A4072">
        <v>4071</v>
      </c>
      <c r="B4072">
        <v>258</v>
      </c>
      <c r="C4072" t="s">
        <v>20</v>
      </c>
      <c r="D4072">
        <v>37.603437</v>
      </c>
      <c r="E4072">
        <v>127.185238</v>
      </c>
      <c r="F4072">
        <v>69900</v>
      </c>
      <c r="G4072" s="1">
        <v>42598</v>
      </c>
      <c r="H4072" s="2">
        <v>0.41815000000000002</v>
      </c>
      <c r="I4072" t="s">
        <v>984</v>
      </c>
    </row>
    <row r="4073" spans="1:9">
      <c r="A4073">
        <v>4072</v>
      </c>
      <c r="B4073">
        <v>174</v>
      </c>
      <c r="C4073" t="s">
        <v>46</v>
      </c>
      <c r="D4073">
        <v>37.470891999999999</v>
      </c>
      <c r="E4073">
        <v>127.18363100000001</v>
      </c>
      <c r="F4073">
        <v>63600</v>
      </c>
      <c r="G4073" s="1">
        <v>42759</v>
      </c>
      <c r="H4073" s="2">
        <v>0.50971</v>
      </c>
      <c r="I4073" t="s">
        <v>984</v>
      </c>
    </row>
    <row r="4074" spans="1:9">
      <c r="A4074">
        <v>4073</v>
      </c>
      <c r="B4074">
        <v>100</v>
      </c>
      <c r="C4074" t="s">
        <v>22</v>
      </c>
      <c r="D4074">
        <v>37.478233000000003</v>
      </c>
      <c r="E4074">
        <v>127.08117</v>
      </c>
      <c r="F4074">
        <v>51200</v>
      </c>
      <c r="G4074" s="1">
        <v>43091</v>
      </c>
      <c r="H4074" s="2">
        <v>0.44263000000000002</v>
      </c>
      <c r="I4074" t="s">
        <v>984</v>
      </c>
    </row>
    <row r="4075" spans="1:9">
      <c r="A4075">
        <v>4074</v>
      </c>
      <c r="B4075">
        <v>157</v>
      </c>
      <c r="C4075" t="s">
        <v>33</v>
      </c>
      <c r="D4075">
        <v>37.710383999999998</v>
      </c>
      <c r="E4075">
        <v>127.12107899999999</v>
      </c>
      <c r="F4075">
        <v>129000</v>
      </c>
      <c r="G4075" s="1">
        <v>42794</v>
      </c>
      <c r="H4075" s="2">
        <v>0.64244999999999997</v>
      </c>
      <c r="I4075" t="s">
        <v>985</v>
      </c>
    </row>
    <row r="4076" spans="1:9">
      <c r="A4076">
        <v>4075</v>
      </c>
      <c r="B4076">
        <v>66</v>
      </c>
      <c r="C4076" t="s">
        <v>77</v>
      </c>
      <c r="D4076">
        <v>37.490788000000002</v>
      </c>
      <c r="E4076">
        <v>127.08934000000001</v>
      </c>
      <c r="F4076">
        <v>27500</v>
      </c>
      <c r="G4076" s="1">
        <v>42988</v>
      </c>
      <c r="H4076" s="2">
        <v>0.41289999999999999</v>
      </c>
      <c r="I4076" t="s">
        <v>986</v>
      </c>
    </row>
    <row r="4077" spans="1:9">
      <c r="A4077">
        <v>4076</v>
      </c>
      <c r="B4077">
        <v>292</v>
      </c>
      <c r="C4077" t="s">
        <v>33</v>
      </c>
      <c r="D4077">
        <v>37.486910999999999</v>
      </c>
      <c r="E4077">
        <v>126.872534</v>
      </c>
      <c r="F4077">
        <v>151300</v>
      </c>
      <c r="G4077" s="1">
        <v>42374</v>
      </c>
      <c r="H4077" s="2">
        <v>0.97145000000000004</v>
      </c>
      <c r="I4077" t="s">
        <v>985</v>
      </c>
    </row>
    <row r="4078" spans="1:9">
      <c r="A4078">
        <v>4077</v>
      </c>
      <c r="B4078">
        <v>243</v>
      </c>
      <c r="C4078" t="s">
        <v>28</v>
      </c>
      <c r="D4078">
        <v>37.442073999999998</v>
      </c>
      <c r="E4078">
        <v>127.024537</v>
      </c>
      <c r="F4078">
        <v>54700</v>
      </c>
      <c r="G4078" s="1">
        <v>42648</v>
      </c>
      <c r="H4078" s="2">
        <v>0.53951000000000005</v>
      </c>
      <c r="I4078" t="s">
        <v>986</v>
      </c>
    </row>
    <row r="4079" spans="1:9">
      <c r="A4079">
        <v>4078</v>
      </c>
      <c r="B4079">
        <v>221</v>
      </c>
      <c r="C4079" t="s">
        <v>108</v>
      </c>
      <c r="D4079">
        <v>37.445760999999997</v>
      </c>
      <c r="E4079">
        <v>126.946637</v>
      </c>
      <c r="F4079">
        <v>78500</v>
      </c>
      <c r="G4079" s="1">
        <v>43171</v>
      </c>
      <c r="H4079" s="2">
        <v>0.50648000000000004</v>
      </c>
      <c r="I4079" t="s">
        <v>988</v>
      </c>
    </row>
    <row r="4080" spans="1:9">
      <c r="A4080">
        <v>4079</v>
      </c>
      <c r="B4080">
        <v>298</v>
      </c>
      <c r="C4080" t="s">
        <v>77</v>
      </c>
      <c r="D4080">
        <v>37.598906999999997</v>
      </c>
      <c r="E4080">
        <v>127.013711</v>
      </c>
      <c r="F4080">
        <v>148100</v>
      </c>
      <c r="G4080" s="1">
        <v>42425</v>
      </c>
      <c r="H4080" s="2">
        <v>0.76505000000000001</v>
      </c>
      <c r="I4080" t="s">
        <v>986</v>
      </c>
    </row>
    <row r="4081" spans="1:9">
      <c r="A4081">
        <v>4080</v>
      </c>
      <c r="B4081">
        <v>101</v>
      </c>
      <c r="C4081" t="s">
        <v>84</v>
      </c>
      <c r="D4081">
        <v>37.608795000000001</v>
      </c>
      <c r="E4081">
        <v>126.87138</v>
      </c>
      <c r="F4081">
        <v>6000</v>
      </c>
      <c r="G4081" s="1">
        <v>42417</v>
      </c>
      <c r="H4081" s="2">
        <v>0.42581999999999998</v>
      </c>
      <c r="I4081" t="s">
        <v>984</v>
      </c>
    </row>
    <row r="4082" spans="1:9">
      <c r="A4082">
        <v>4081</v>
      </c>
      <c r="B4082">
        <v>167</v>
      </c>
      <c r="C4082" t="s">
        <v>68</v>
      </c>
      <c r="D4082">
        <v>37.614922</v>
      </c>
      <c r="E4082">
        <v>126.866777</v>
      </c>
      <c r="F4082">
        <v>60200</v>
      </c>
      <c r="G4082" s="1">
        <v>42443</v>
      </c>
      <c r="H4082" s="2">
        <v>0.64546000000000003</v>
      </c>
      <c r="I4082" t="s">
        <v>984</v>
      </c>
    </row>
    <row r="4083" spans="1:9">
      <c r="A4083">
        <v>4082</v>
      </c>
      <c r="B4083">
        <v>105</v>
      </c>
      <c r="C4083" t="s">
        <v>33</v>
      </c>
      <c r="D4083">
        <v>37.536994999999997</v>
      </c>
      <c r="E4083">
        <v>127.008996</v>
      </c>
      <c r="F4083">
        <v>132300</v>
      </c>
      <c r="G4083" s="1">
        <v>42547</v>
      </c>
      <c r="H4083" s="2">
        <v>0.61507999999999996</v>
      </c>
      <c r="I4083" t="s">
        <v>985</v>
      </c>
    </row>
    <row r="4084" spans="1:9">
      <c r="A4084">
        <v>4083</v>
      </c>
      <c r="B4084">
        <v>241</v>
      </c>
      <c r="C4084" t="s">
        <v>115</v>
      </c>
      <c r="D4084">
        <v>37.604996</v>
      </c>
      <c r="E4084">
        <v>126.885841</v>
      </c>
      <c r="F4084">
        <v>98800</v>
      </c>
      <c r="G4084" s="1">
        <v>42520</v>
      </c>
      <c r="H4084" s="2">
        <v>0.61907000000000001</v>
      </c>
      <c r="I4084" t="s">
        <v>984</v>
      </c>
    </row>
    <row r="4085" spans="1:9">
      <c r="A4085">
        <v>4084</v>
      </c>
      <c r="B4085">
        <v>230</v>
      </c>
      <c r="C4085" t="s">
        <v>119</v>
      </c>
      <c r="D4085">
        <v>37.558585999999998</v>
      </c>
      <c r="E4085">
        <v>127.049289</v>
      </c>
      <c r="F4085">
        <v>83400</v>
      </c>
      <c r="G4085" s="1">
        <v>43128</v>
      </c>
      <c r="H4085" s="2">
        <v>0.77031000000000005</v>
      </c>
      <c r="I4085" t="s">
        <v>986</v>
      </c>
    </row>
    <row r="4086" spans="1:9">
      <c r="A4086">
        <v>4085</v>
      </c>
      <c r="B4086">
        <v>256</v>
      </c>
      <c r="C4086" t="s">
        <v>152</v>
      </c>
      <c r="D4086">
        <v>37.661293999999998</v>
      </c>
      <c r="E4086">
        <v>127.108648</v>
      </c>
      <c r="F4086">
        <v>151800</v>
      </c>
      <c r="G4086" s="1">
        <v>42464</v>
      </c>
      <c r="H4086" s="2">
        <v>0.58011000000000001</v>
      </c>
      <c r="I4086" t="s">
        <v>986</v>
      </c>
    </row>
    <row r="4087" spans="1:9">
      <c r="A4087">
        <v>4086</v>
      </c>
      <c r="B4087">
        <v>296</v>
      </c>
      <c r="C4087" t="s">
        <v>46</v>
      </c>
      <c r="D4087">
        <v>37.594271999999997</v>
      </c>
      <c r="E4087">
        <v>126.946628</v>
      </c>
      <c r="F4087">
        <v>28000</v>
      </c>
      <c r="G4087" s="1">
        <v>42901</v>
      </c>
      <c r="H4087" s="2">
        <v>0.52930999999999995</v>
      </c>
      <c r="I4087" t="s">
        <v>984</v>
      </c>
    </row>
    <row r="4088" spans="1:9">
      <c r="A4088">
        <v>4087</v>
      </c>
      <c r="B4088">
        <v>192</v>
      </c>
      <c r="C4088" t="s">
        <v>22</v>
      </c>
      <c r="D4088">
        <v>37.690227999999998</v>
      </c>
      <c r="E4088">
        <v>127.119371</v>
      </c>
      <c r="F4088">
        <v>8800</v>
      </c>
      <c r="G4088" s="1">
        <v>43096</v>
      </c>
      <c r="H4088" s="2">
        <v>0.44334000000000001</v>
      </c>
      <c r="I4088" t="s">
        <v>984</v>
      </c>
    </row>
    <row r="4089" spans="1:9">
      <c r="A4089">
        <v>4088</v>
      </c>
      <c r="B4089">
        <v>39</v>
      </c>
      <c r="C4089" t="s">
        <v>33</v>
      </c>
      <c r="D4089">
        <v>37.565153000000002</v>
      </c>
      <c r="E4089">
        <v>127.15074300000001</v>
      </c>
      <c r="F4089">
        <v>9800</v>
      </c>
      <c r="G4089" s="1">
        <v>42605</v>
      </c>
      <c r="H4089" s="2">
        <v>0.77493999999999996</v>
      </c>
      <c r="I4089" t="s">
        <v>985</v>
      </c>
    </row>
    <row r="4090" spans="1:9">
      <c r="A4090">
        <v>4089</v>
      </c>
      <c r="B4090">
        <v>178</v>
      </c>
      <c r="C4090" t="s">
        <v>88</v>
      </c>
      <c r="D4090">
        <v>37.709007999999997</v>
      </c>
      <c r="E4090">
        <v>127.128204</v>
      </c>
      <c r="F4090">
        <v>8100</v>
      </c>
      <c r="G4090" s="1">
        <v>42564</v>
      </c>
      <c r="H4090" s="2">
        <v>0.97065999999999997</v>
      </c>
      <c r="I4090" t="s">
        <v>984</v>
      </c>
    </row>
    <row r="4091" spans="1:9">
      <c r="A4091">
        <v>4090</v>
      </c>
      <c r="B4091">
        <v>285</v>
      </c>
      <c r="C4091" t="s">
        <v>100</v>
      </c>
      <c r="D4091">
        <v>37.492916000000001</v>
      </c>
      <c r="E4091">
        <v>127.19672</v>
      </c>
      <c r="F4091">
        <v>106800</v>
      </c>
      <c r="G4091" s="1">
        <v>42738</v>
      </c>
      <c r="H4091" s="2">
        <v>0.67728999999999995</v>
      </c>
      <c r="I4091" t="s">
        <v>987</v>
      </c>
    </row>
    <row r="4092" spans="1:9">
      <c r="A4092">
        <v>4091</v>
      </c>
      <c r="B4092">
        <v>28</v>
      </c>
      <c r="C4092" t="s">
        <v>132</v>
      </c>
      <c r="D4092">
        <v>37.669282000000003</v>
      </c>
      <c r="E4092">
        <v>127.014067</v>
      </c>
      <c r="F4092">
        <v>5500</v>
      </c>
      <c r="G4092" s="1">
        <v>42948</v>
      </c>
      <c r="H4092" s="2">
        <v>0.43656</v>
      </c>
      <c r="I4092" t="s">
        <v>987</v>
      </c>
    </row>
    <row r="4093" spans="1:9">
      <c r="A4093">
        <v>4092</v>
      </c>
      <c r="B4093">
        <v>96</v>
      </c>
      <c r="C4093" t="s">
        <v>108</v>
      </c>
      <c r="D4093">
        <v>37.515255000000003</v>
      </c>
      <c r="E4093">
        <v>126.95646499999999</v>
      </c>
      <c r="F4093">
        <v>78400</v>
      </c>
      <c r="G4093" s="1">
        <v>42670</v>
      </c>
      <c r="H4093" s="2">
        <v>0.64107000000000003</v>
      </c>
      <c r="I4093" t="s">
        <v>988</v>
      </c>
    </row>
    <row r="4094" spans="1:9">
      <c r="A4094">
        <v>4093</v>
      </c>
      <c r="B4094">
        <v>98</v>
      </c>
      <c r="C4094" t="s">
        <v>32</v>
      </c>
      <c r="D4094">
        <v>37.594794</v>
      </c>
      <c r="E4094">
        <v>127.152883</v>
      </c>
      <c r="F4094">
        <v>117200</v>
      </c>
      <c r="G4094" s="1">
        <v>43167</v>
      </c>
      <c r="H4094" s="2">
        <v>0.84648999999999996</v>
      </c>
      <c r="I4094" t="s">
        <v>986</v>
      </c>
    </row>
    <row r="4095" spans="1:9">
      <c r="A4095">
        <v>4094</v>
      </c>
      <c r="B4095">
        <v>214</v>
      </c>
      <c r="C4095" t="s">
        <v>76</v>
      </c>
      <c r="D4095">
        <v>37.460971000000001</v>
      </c>
      <c r="E4095">
        <v>126.989215</v>
      </c>
      <c r="F4095">
        <v>43600</v>
      </c>
      <c r="G4095" s="1">
        <v>42978</v>
      </c>
      <c r="H4095" s="2">
        <v>0.38836999999999999</v>
      </c>
      <c r="I4095" t="s">
        <v>984</v>
      </c>
    </row>
    <row r="4096" spans="1:9">
      <c r="A4096">
        <v>4095</v>
      </c>
      <c r="B4096">
        <v>244</v>
      </c>
      <c r="C4096" t="s">
        <v>133</v>
      </c>
      <c r="D4096">
        <v>37.697263999999997</v>
      </c>
      <c r="E4096">
        <v>127.16749900000001</v>
      </c>
      <c r="F4096">
        <v>110500</v>
      </c>
      <c r="G4096" s="1">
        <v>42829</v>
      </c>
      <c r="H4096" s="2">
        <v>0.85580999999999996</v>
      </c>
      <c r="I4096" t="s">
        <v>986</v>
      </c>
    </row>
    <row r="4097" spans="1:9">
      <c r="A4097">
        <v>4096</v>
      </c>
      <c r="B4097">
        <v>259</v>
      </c>
      <c r="C4097" t="s">
        <v>27</v>
      </c>
      <c r="D4097">
        <v>37.625706000000001</v>
      </c>
      <c r="E4097">
        <v>127.00579500000001</v>
      </c>
      <c r="F4097">
        <v>83300</v>
      </c>
      <c r="G4097" s="1">
        <v>43011</v>
      </c>
      <c r="H4097" s="2">
        <v>0.85338000000000003</v>
      </c>
      <c r="I4097" t="s">
        <v>984</v>
      </c>
    </row>
    <row r="4098" spans="1:9">
      <c r="A4098">
        <v>4097</v>
      </c>
      <c r="B4098">
        <v>90</v>
      </c>
      <c r="C4098" t="s">
        <v>20</v>
      </c>
      <c r="D4098">
        <v>37.678265000000003</v>
      </c>
      <c r="E4098">
        <v>127.089097</v>
      </c>
      <c r="F4098">
        <v>80600</v>
      </c>
      <c r="G4098" s="1">
        <v>42706</v>
      </c>
      <c r="H4098" s="2">
        <v>0.74766999999999995</v>
      </c>
      <c r="I4098" t="s">
        <v>984</v>
      </c>
    </row>
    <row r="4099" spans="1:9">
      <c r="A4099">
        <v>4098</v>
      </c>
      <c r="B4099">
        <v>251</v>
      </c>
      <c r="C4099" t="s">
        <v>28</v>
      </c>
      <c r="D4099">
        <v>37.554293000000001</v>
      </c>
      <c r="E4099">
        <v>126.918814</v>
      </c>
      <c r="F4099">
        <v>41400</v>
      </c>
      <c r="G4099" s="1">
        <v>42540</v>
      </c>
      <c r="H4099" s="2">
        <v>0.43319999999999997</v>
      </c>
      <c r="I4099" t="s">
        <v>986</v>
      </c>
    </row>
    <row r="4100" spans="1:9">
      <c r="A4100">
        <v>4099</v>
      </c>
      <c r="B4100">
        <v>139</v>
      </c>
      <c r="C4100" t="s">
        <v>32</v>
      </c>
      <c r="D4100">
        <v>37.537633</v>
      </c>
      <c r="E4100">
        <v>127.096358</v>
      </c>
      <c r="F4100">
        <v>57200</v>
      </c>
      <c r="G4100" s="1">
        <v>42464</v>
      </c>
      <c r="H4100" s="2">
        <v>0.51487000000000005</v>
      </c>
      <c r="I4100" t="s">
        <v>986</v>
      </c>
    </row>
    <row r="4101" spans="1:9">
      <c r="A4101">
        <v>4100</v>
      </c>
      <c r="B4101">
        <v>66</v>
      </c>
      <c r="C4101" t="s">
        <v>115</v>
      </c>
      <c r="D4101">
        <v>37.675846999999997</v>
      </c>
      <c r="E4101">
        <v>127.053662</v>
      </c>
      <c r="F4101">
        <v>9400</v>
      </c>
      <c r="G4101" s="1">
        <v>42741</v>
      </c>
      <c r="H4101" s="2">
        <v>0.42992999999999998</v>
      </c>
      <c r="I4101" t="s">
        <v>984</v>
      </c>
    </row>
    <row r="4102" spans="1:9">
      <c r="A4102">
        <v>4101</v>
      </c>
      <c r="B4102">
        <v>14</v>
      </c>
      <c r="C4102" t="s">
        <v>28</v>
      </c>
      <c r="D4102">
        <v>37.626078</v>
      </c>
      <c r="E4102">
        <v>127.063923</v>
      </c>
      <c r="F4102">
        <v>52500</v>
      </c>
      <c r="G4102" s="1">
        <v>42617</v>
      </c>
      <c r="H4102" s="2">
        <v>0.92718999999999996</v>
      </c>
      <c r="I4102" t="s">
        <v>986</v>
      </c>
    </row>
    <row r="4103" spans="1:9">
      <c r="A4103">
        <v>4102</v>
      </c>
      <c r="B4103">
        <v>248</v>
      </c>
      <c r="C4103" t="s">
        <v>84</v>
      </c>
      <c r="D4103">
        <v>37.554009000000001</v>
      </c>
      <c r="E4103">
        <v>127.12189100000001</v>
      </c>
      <c r="F4103">
        <v>10200</v>
      </c>
      <c r="G4103" s="1">
        <v>43002</v>
      </c>
      <c r="H4103" s="2">
        <v>0.85446999999999995</v>
      </c>
      <c r="I4103" t="s">
        <v>984</v>
      </c>
    </row>
    <row r="4104" spans="1:9">
      <c r="A4104">
        <v>4103</v>
      </c>
      <c r="B4104">
        <v>77</v>
      </c>
      <c r="C4104" t="s">
        <v>22</v>
      </c>
      <c r="D4104">
        <v>37.543227999999999</v>
      </c>
      <c r="E4104">
        <v>126.983406</v>
      </c>
      <c r="F4104">
        <v>128900</v>
      </c>
      <c r="G4104" s="1">
        <v>42421</v>
      </c>
      <c r="H4104" s="2">
        <v>0.79779999999999995</v>
      </c>
      <c r="I4104" t="s">
        <v>984</v>
      </c>
    </row>
    <row r="4105" spans="1:9">
      <c r="A4105">
        <v>4104</v>
      </c>
      <c r="B4105">
        <v>297</v>
      </c>
      <c r="C4105" t="s">
        <v>133</v>
      </c>
      <c r="D4105">
        <v>37.669215999999999</v>
      </c>
      <c r="E4105">
        <v>126.945403</v>
      </c>
      <c r="F4105">
        <v>104600</v>
      </c>
      <c r="G4105" s="1">
        <v>42736</v>
      </c>
      <c r="H4105" s="2">
        <v>0.76717000000000002</v>
      </c>
      <c r="I4105" t="s">
        <v>986</v>
      </c>
    </row>
    <row r="4106" spans="1:9">
      <c r="A4106">
        <v>4105</v>
      </c>
      <c r="B4106">
        <v>296</v>
      </c>
      <c r="C4106" t="s">
        <v>37</v>
      </c>
      <c r="D4106">
        <v>37.608941999999999</v>
      </c>
      <c r="E4106">
        <v>126.974512</v>
      </c>
      <c r="F4106">
        <v>55600</v>
      </c>
      <c r="G4106" s="1">
        <v>42655</v>
      </c>
      <c r="H4106" s="2">
        <v>0.88124999999999998</v>
      </c>
      <c r="I4106" t="s">
        <v>984</v>
      </c>
    </row>
    <row r="4107" spans="1:9">
      <c r="A4107">
        <v>4106</v>
      </c>
      <c r="B4107">
        <v>254</v>
      </c>
      <c r="C4107" t="s">
        <v>101</v>
      </c>
      <c r="D4107">
        <v>37.496625999999999</v>
      </c>
      <c r="E4107">
        <v>126.937186</v>
      </c>
      <c r="F4107">
        <v>10000</v>
      </c>
      <c r="G4107" s="1">
        <v>43171</v>
      </c>
      <c r="H4107" s="2">
        <v>0.52839000000000003</v>
      </c>
      <c r="I4107" t="s">
        <v>984</v>
      </c>
    </row>
    <row r="4108" spans="1:9">
      <c r="A4108">
        <v>4107</v>
      </c>
      <c r="B4108">
        <v>10</v>
      </c>
      <c r="C4108" t="s">
        <v>37</v>
      </c>
      <c r="D4108">
        <v>37.691606999999998</v>
      </c>
      <c r="E4108">
        <v>126.910646</v>
      </c>
      <c r="F4108">
        <v>147300</v>
      </c>
      <c r="G4108" s="1">
        <v>42966</v>
      </c>
      <c r="H4108" s="2">
        <v>0.59650000000000003</v>
      </c>
      <c r="I4108" t="s">
        <v>984</v>
      </c>
    </row>
    <row r="4109" spans="1:9">
      <c r="A4109">
        <v>4108</v>
      </c>
      <c r="B4109">
        <v>141</v>
      </c>
      <c r="C4109" t="s">
        <v>163</v>
      </c>
      <c r="D4109">
        <v>37.561031999999997</v>
      </c>
      <c r="E4109">
        <v>126.996067</v>
      </c>
      <c r="F4109">
        <v>140600</v>
      </c>
      <c r="G4109" s="1">
        <v>42680</v>
      </c>
      <c r="H4109" s="2">
        <v>0.39612999999999998</v>
      </c>
      <c r="I4109" t="s">
        <v>984</v>
      </c>
    </row>
    <row r="4110" spans="1:9">
      <c r="A4110">
        <v>4109</v>
      </c>
      <c r="B4110">
        <v>53</v>
      </c>
      <c r="C4110" t="s">
        <v>68</v>
      </c>
      <c r="D4110">
        <v>37.486967999999997</v>
      </c>
      <c r="E4110">
        <v>127.10068800000001</v>
      </c>
      <c r="F4110">
        <v>14800</v>
      </c>
      <c r="G4110" s="1">
        <v>42838</v>
      </c>
      <c r="H4110" s="2">
        <v>0.60575999999999997</v>
      </c>
      <c r="I4110" t="s">
        <v>984</v>
      </c>
    </row>
    <row r="4111" spans="1:9">
      <c r="A4111">
        <v>4110</v>
      </c>
      <c r="B4111">
        <v>181</v>
      </c>
      <c r="C4111" t="s">
        <v>152</v>
      </c>
      <c r="D4111">
        <v>37.505414999999999</v>
      </c>
      <c r="E4111">
        <v>126.974346</v>
      </c>
      <c r="F4111">
        <v>100100</v>
      </c>
      <c r="G4111" s="1">
        <v>43097</v>
      </c>
      <c r="H4111" s="2">
        <v>0.76407000000000003</v>
      </c>
      <c r="I4111" t="s">
        <v>986</v>
      </c>
    </row>
    <row r="4112" spans="1:9">
      <c r="A4112">
        <v>4111</v>
      </c>
      <c r="B4112">
        <v>10</v>
      </c>
      <c r="C4112" t="s">
        <v>22</v>
      </c>
      <c r="D4112">
        <v>37.557228000000002</v>
      </c>
      <c r="E4112">
        <v>127.029724</v>
      </c>
      <c r="F4112">
        <v>20400</v>
      </c>
      <c r="G4112" s="1">
        <v>42911</v>
      </c>
      <c r="H4112" s="2">
        <v>0.53900999999999999</v>
      </c>
      <c r="I4112" t="s">
        <v>984</v>
      </c>
    </row>
    <row r="4113" spans="1:9">
      <c r="A4113">
        <v>4112</v>
      </c>
      <c r="B4113">
        <v>35</v>
      </c>
      <c r="C4113" t="s">
        <v>51</v>
      </c>
      <c r="D4113">
        <v>37.638365</v>
      </c>
      <c r="E4113">
        <v>127.106838</v>
      </c>
      <c r="F4113">
        <v>76000</v>
      </c>
      <c r="G4113" s="1">
        <v>43162</v>
      </c>
      <c r="H4113" s="2">
        <v>0.69828000000000001</v>
      </c>
      <c r="I4113" t="s">
        <v>984</v>
      </c>
    </row>
    <row r="4114" spans="1:9">
      <c r="A4114">
        <v>4113</v>
      </c>
      <c r="B4114">
        <v>265</v>
      </c>
      <c r="C4114" t="s">
        <v>92</v>
      </c>
      <c r="D4114">
        <v>37.576999000000001</v>
      </c>
      <c r="E4114">
        <v>126.91977199999999</v>
      </c>
      <c r="F4114">
        <v>66900</v>
      </c>
      <c r="G4114" s="1">
        <v>43048</v>
      </c>
      <c r="H4114" s="2">
        <v>0.57931999999999995</v>
      </c>
      <c r="I4114" t="s">
        <v>987</v>
      </c>
    </row>
    <row r="4115" spans="1:9">
      <c r="A4115">
        <v>4114</v>
      </c>
      <c r="B4115">
        <v>231</v>
      </c>
      <c r="C4115" t="s">
        <v>33</v>
      </c>
      <c r="D4115">
        <v>37.629770999999998</v>
      </c>
      <c r="E4115">
        <v>127.114874</v>
      </c>
      <c r="F4115">
        <v>113600</v>
      </c>
      <c r="G4115" s="1">
        <v>42678</v>
      </c>
      <c r="H4115" s="2">
        <v>0.82650000000000001</v>
      </c>
      <c r="I4115" t="s">
        <v>985</v>
      </c>
    </row>
    <row r="4116" spans="1:9">
      <c r="A4116">
        <v>4115</v>
      </c>
      <c r="B4116">
        <v>98</v>
      </c>
      <c r="C4116" t="s">
        <v>132</v>
      </c>
      <c r="D4116">
        <v>37.554476999999999</v>
      </c>
      <c r="E4116">
        <v>127.185428</v>
      </c>
      <c r="F4116">
        <v>59200</v>
      </c>
      <c r="G4116" s="1">
        <v>42614</v>
      </c>
      <c r="H4116" s="2">
        <v>0.54583000000000004</v>
      </c>
      <c r="I4116" t="s">
        <v>987</v>
      </c>
    </row>
    <row r="4117" spans="1:9">
      <c r="A4117">
        <v>4116</v>
      </c>
      <c r="B4117">
        <v>181</v>
      </c>
      <c r="C4117" t="s">
        <v>152</v>
      </c>
      <c r="D4117">
        <v>37.635939999999998</v>
      </c>
      <c r="E4117">
        <v>127.18951800000001</v>
      </c>
      <c r="F4117">
        <v>63600</v>
      </c>
      <c r="G4117" s="1">
        <v>42796</v>
      </c>
      <c r="H4117" s="2">
        <v>0.55386000000000002</v>
      </c>
      <c r="I4117" t="s">
        <v>986</v>
      </c>
    </row>
    <row r="4118" spans="1:9">
      <c r="A4118">
        <v>4117</v>
      </c>
      <c r="B4118">
        <v>10</v>
      </c>
      <c r="C4118" t="s">
        <v>108</v>
      </c>
      <c r="D4118">
        <v>37.569142999999997</v>
      </c>
      <c r="E4118">
        <v>126.94481</v>
      </c>
      <c r="F4118">
        <v>74800</v>
      </c>
      <c r="G4118" s="1">
        <v>43012</v>
      </c>
      <c r="H4118" s="2">
        <v>0.39684999999999998</v>
      </c>
      <c r="I4118" t="s">
        <v>988</v>
      </c>
    </row>
    <row r="4119" spans="1:9">
      <c r="A4119">
        <v>4118</v>
      </c>
      <c r="B4119">
        <v>16</v>
      </c>
      <c r="C4119" t="s">
        <v>93</v>
      </c>
      <c r="D4119">
        <v>37.636997999999998</v>
      </c>
      <c r="E4119">
        <v>127.02338399999999</v>
      </c>
      <c r="F4119">
        <v>60800</v>
      </c>
      <c r="G4119" s="1">
        <v>43158</v>
      </c>
      <c r="H4119" s="2">
        <v>0.88688999999999996</v>
      </c>
      <c r="I4119" t="s">
        <v>985</v>
      </c>
    </row>
    <row r="4120" spans="1:9">
      <c r="A4120">
        <v>4119</v>
      </c>
      <c r="B4120">
        <v>191</v>
      </c>
      <c r="C4120" t="s">
        <v>159</v>
      </c>
      <c r="D4120">
        <v>37.568100000000001</v>
      </c>
      <c r="E4120">
        <v>126.98444600000001</v>
      </c>
      <c r="F4120">
        <v>16000</v>
      </c>
      <c r="G4120" s="1">
        <v>43002</v>
      </c>
      <c r="H4120" s="2">
        <v>0.75248000000000004</v>
      </c>
      <c r="I4120" t="s">
        <v>988</v>
      </c>
    </row>
    <row r="4121" spans="1:9">
      <c r="A4121">
        <v>4120</v>
      </c>
      <c r="B4121">
        <v>144</v>
      </c>
      <c r="C4121" t="s">
        <v>152</v>
      </c>
      <c r="D4121">
        <v>37.455660000000002</v>
      </c>
      <c r="E4121">
        <v>126.903909</v>
      </c>
      <c r="F4121">
        <v>87600</v>
      </c>
      <c r="G4121" s="1">
        <v>42421</v>
      </c>
      <c r="H4121" s="2">
        <v>0.54996999999999996</v>
      </c>
      <c r="I4121" t="s">
        <v>986</v>
      </c>
    </row>
    <row r="4122" spans="1:9">
      <c r="A4122">
        <v>4121</v>
      </c>
      <c r="B4122">
        <v>229</v>
      </c>
      <c r="C4122" t="s">
        <v>92</v>
      </c>
      <c r="D4122">
        <v>37.591709999999999</v>
      </c>
      <c r="E4122">
        <v>127.029601</v>
      </c>
      <c r="F4122">
        <v>107000</v>
      </c>
      <c r="G4122" s="1">
        <v>42961</v>
      </c>
      <c r="H4122" s="2">
        <v>0.80591999999999997</v>
      </c>
      <c r="I4122" t="s">
        <v>987</v>
      </c>
    </row>
    <row r="4123" spans="1:9">
      <c r="A4123">
        <v>4122</v>
      </c>
      <c r="B4123">
        <v>154</v>
      </c>
      <c r="C4123" t="s">
        <v>100</v>
      </c>
      <c r="D4123">
        <v>37.556764999999999</v>
      </c>
      <c r="E4123">
        <v>126.954516</v>
      </c>
      <c r="F4123">
        <v>45800</v>
      </c>
      <c r="G4123" s="1">
        <v>43098</v>
      </c>
      <c r="H4123" s="2">
        <v>0.60594999999999999</v>
      </c>
      <c r="I4123" t="s">
        <v>987</v>
      </c>
    </row>
    <row r="4124" spans="1:9">
      <c r="A4124">
        <v>4123</v>
      </c>
      <c r="B4124">
        <v>194</v>
      </c>
      <c r="C4124" t="s">
        <v>33</v>
      </c>
      <c r="D4124">
        <v>37.459631000000002</v>
      </c>
      <c r="E4124">
        <v>126.921026</v>
      </c>
      <c r="F4124">
        <v>63500</v>
      </c>
      <c r="G4124" s="1">
        <v>42836</v>
      </c>
      <c r="H4124" s="2">
        <v>0.49564000000000002</v>
      </c>
      <c r="I4124" t="s">
        <v>985</v>
      </c>
    </row>
    <row r="4125" spans="1:9">
      <c r="A4125">
        <v>4124</v>
      </c>
      <c r="B4125">
        <v>265</v>
      </c>
      <c r="C4125" t="s">
        <v>163</v>
      </c>
      <c r="D4125">
        <v>37.666060999999999</v>
      </c>
      <c r="E4125">
        <v>127.075215</v>
      </c>
      <c r="F4125">
        <v>108700</v>
      </c>
      <c r="G4125" s="1">
        <v>42909</v>
      </c>
      <c r="H4125" s="2">
        <v>0.65086999999999995</v>
      </c>
      <c r="I4125" t="s">
        <v>984</v>
      </c>
    </row>
    <row r="4126" spans="1:9">
      <c r="A4126">
        <v>4125</v>
      </c>
      <c r="B4126">
        <v>15</v>
      </c>
      <c r="C4126" t="s">
        <v>23</v>
      </c>
      <c r="D4126">
        <v>37.523262000000003</v>
      </c>
      <c r="E4126">
        <v>127.028093</v>
      </c>
      <c r="F4126">
        <v>29000</v>
      </c>
      <c r="G4126" s="1">
        <v>43031</v>
      </c>
      <c r="H4126" s="2">
        <v>0.75339999999999996</v>
      </c>
      <c r="I4126" t="s">
        <v>984</v>
      </c>
    </row>
    <row r="4127" spans="1:9">
      <c r="A4127">
        <v>4126</v>
      </c>
      <c r="B4127">
        <v>217</v>
      </c>
      <c r="C4127" t="s">
        <v>46</v>
      </c>
      <c r="D4127">
        <v>37.643334000000003</v>
      </c>
      <c r="E4127">
        <v>126.90841399999999</v>
      </c>
      <c r="F4127">
        <v>109500</v>
      </c>
      <c r="G4127" s="1">
        <v>43014</v>
      </c>
      <c r="H4127" s="2">
        <v>0.91952</v>
      </c>
      <c r="I4127" t="s">
        <v>984</v>
      </c>
    </row>
    <row r="4128" spans="1:9">
      <c r="A4128">
        <v>4127</v>
      </c>
      <c r="B4128">
        <v>215</v>
      </c>
      <c r="C4128" t="s">
        <v>46</v>
      </c>
      <c r="D4128">
        <v>37.651885999999998</v>
      </c>
      <c r="E4128">
        <v>126.993039</v>
      </c>
      <c r="F4128">
        <v>2800</v>
      </c>
      <c r="G4128" s="1">
        <v>42795</v>
      </c>
      <c r="H4128" s="2">
        <v>0.42851</v>
      </c>
      <c r="I4128" t="s">
        <v>984</v>
      </c>
    </row>
    <row r="4129" spans="1:9">
      <c r="A4129">
        <v>4128</v>
      </c>
      <c r="B4129">
        <v>168</v>
      </c>
      <c r="C4129" t="s">
        <v>51</v>
      </c>
      <c r="D4129">
        <v>37.589730000000003</v>
      </c>
      <c r="E4129">
        <v>126.93866800000001</v>
      </c>
      <c r="F4129">
        <v>143500</v>
      </c>
      <c r="G4129" s="1">
        <v>42422</v>
      </c>
      <c r="H4129" s="2">
        <v>0.39950999999999998</v>
      </c>
      <c r="I4129" t="s">
        <v>984</v>
      </c>
    </row>
    <row r="4130" spans="1:9">
      <c r="A4130">
        <v>4129</v>
      </c>
      <c r="B4130">
        <v>6</v>
      </c>
      <c r="C4130" t="s">
        <v>27</v>
      </c>
      <c r="D4130">
        <v>37.667890999999997</v>
      </c>
      <c r="E4130">
        <v>127.085116</v>
      </c>
      <c r="F4130">
        <v>65600</v>
      </c>
      <c r="G4130" s="1">
        <v>42946</v>
      </c>
      <c r="H4130" s="2">
        <v>0.50183999999999995</v>
      </c>
      <c r="I4130" t="s">
        <v>984</v>
      </c>
    </row>
    <row r="4131" spans="1:9">
      <c r="A4131">
        <v>4130</v>
      </c>
      <c r="B4131">
        <v>171</v>
      </c>
      <c r="C4131" t="s">
        <v>132</v>
      </c>
      <c r="D4131">
        <v>37.493982000000003</v>
      </c>
      <c r="E4131">
        <v>126.941187</v>
      </c>
      <c r="F4131">
        <v>113600</v>
      </c>
      <c r="G4131" s="1">
        <v>42827</v>
      </c>
      <c r="H4131" s="2">
        <v>0.77466000000000002</v>
      </c>
      <c r="I4131" t="s">
        <v>987</v>
      </c>
    </row>
    <row r="4132" spans="1:9">
      <c r="A4132">
        <v>4131</v>
      </c>
      <c r="B4132">
        <v>45</v>
      </c>
      <c r="C4132" t="s">
        <v>88</v>
      </c>
      <c r="D4132">
        <v>37.645603999999999</v>
      </c>
      <c r="E4132">
        <v>126.892285</v>
      </c>
      <c r="F4132">
        <v>118700</v>
      </c>
      <c r="G4132" s="1">
        <v>42976</v>
      </c>
      <c r="H4132" s="2">
        <v>0.62333000000000005</v>
      </c>
      <c r="I4132" t="s">
        <v>984</v>
      </c>
    </row>
    <row r="4133" spans="1:9">
      <c r="A4133">
        <v>4132</v>
      </c>
      <c r="B4133">
        <v>137</v>
      </c>
      <c r="C4133" t="s">
        <v>64</v>
      </c>
      <c r="D4133">
        <v>37.643462999999997</v>
      </c>
      <c r="E4133">
        <v>126.962361</v>
      </c>
      <c r="F4133">
        <v>46200</v>
      </c>
      <c r="G4133" s="1">
        <v>42929</v>
      </c>
      <c r="H4133" s="2">
        <v>0.91813999999999996</v>
      </c>
      <c r="I4133" t="s">
        <v>984</v>
      </c>
    </row>
    <row r="4134" spans="1:9">
      <c r="A4134">
        <v>4133</v>
      </c>
      <c r="B4134">
        <v>83</v>
      </c>
      <c r="C4134" t="s">
        <v>23</v>
      </c>
      <c r="D4134">
        <v>37.647928</v>
      </c>
      <c r="E4134">
        <v>127.152047</v>
      </c>
      <c r="F4134">
        <v>66000</v>
      </c>
      <c r="G4134" s="1">
        <v>42735</v>
      </c>
      <c r="H4134" s="2">
        <v>0.59699000000000002</v>
      </c>
      <c r="I4134" t="s">
        <v>984</v>
      </c>
    </row>
    <row r="4135" spans="1:9">
      <c r="A4135">
        <v>4134</v>
      </c>
      <c r="B4135">
        <v>143</v>
      </c>
      <c r="C4135" t="s">
        <v>76</v>
      </c>
      <c r="D4135">
        <v>37.467922999999999</v>
      </c>
      <c r="E4135">
        <v>127.099374</v>
      </c>
      <c r="F4135">
        <v>133600</v>
      </c>
      <c r="G4135" s="1">
        <v>42938</v>
      </c>
      <c r="H4135" s="2">
        <v>0.74004999999999999</v>
      </c>
      <c r="I4135" t="s">
        <v>984</v>
      </c>
    </row>
    <row r="4136" spans="1:9">
      <c r="A4136">
        <v>4135</v>
      </c>
      <c r="B4136">
        <v>50</v>
      </c>
      <c r="C4136" t="s">
        <v>38</v>
      </c>
      <c r="D4136">
        <v>37.574153000000003</v>
      </c>
      <c r="E4136">
        <v>126.92082499999999</v>
      </c>
      <c r="F4136">
        <v>149000</v>
      </c>
      <c r="G4136" s="1">
        <v>42931</v>
      </c>
      <c r="H4136" s="2">
        <v>0.75700999999999996</v>
      </c>
      <c r="I4136" t="s">
        <v>986</v>
      </c>
    </row>
    <row r="4137" spans="1:9">
      <c r="A4137">
        <v>4136</v>
      </c>
      <c r="B4137">
        <v>129</v>
      </c>
      <c r="C4137" t="s">
        <v>88</v>
      </c>
      <c r="D4137">
        <v>37.502063999999997</v>
      </c>
      <c r="E4137">
        <v>127.024869</v>
      </c>
      <c r="F4137">
        <v>55200</v>
      </c>
      <c r="G4137" s="1">
        <v>42819</v>
      </c>
      <c r="H4137" s="2">
        <v>0.43274000000000001</v>
      </c>
      <c r="I4137" t="s">
        <v>984</v>
      </c>
    </row>
    <row r="4138" spans="1:9">
      <c r="A4138">
        <v>4137</v>
      </c>
      <c r="B4138">
        <v>96</v>
      </c>
      <c r="C4138" t="s">
        <v>133</v>
      </c>
      <c r="D4138">
        <v>37.684050999999997</v>
      </c>
      <c r="E4138">
        <v>126.981246</v>
      </c>
      <c r="F4138">
        <v>142100</v>
      </c>
      <c r="G4138" s="1">
        <v>42464</v>
      </c>
      <c r="H4138" s="2">
        <v>0.92071999999999998</v>
      </c>
      <c r="I4138" t="s">
        <v>986</v>
      </c>
    </row>
    <row r="4139" spans="1:9">
      <c r="A4139">
        <v>4138</v>
      </c>
      <c r="B4139">
        <v>130</v>
      </c>
      <c r="C4139" t="s">
        <v>76</v>
      </c>
      <c r="D4139">
        <v>37.469147999999997</v>
      </c>
      <c r="E4139">
        <v>127.149944</v>
      </c>
      <c r="F4139">
        <v>127800</v>
      </c>
      <c r="G4139" s="1">
        <v>42684</v>
      </c>
      <c r="H4139" s="2">
        <v>0.81874999999999998</v>
      </c>
      <c r="I4139" t="s">
        <v>984</v>
      </c>
    </row>
    <row r="4140" spans="1:9">
      <c r="A4140">
        <v>4139</v>
      </c>
      <c r="B4140">
        <v>66</v>
      </c>
      <c r="C4140" t="s">
        <v>159</v>
      </c>
      <c r="D4140">
        <v>37.443956999999997</v>
      </c>
      <c r="E4140">
        <v>127.174493</v>
      </c>
      <c r="F4140">
        <v>145400</v>
      </c>
      <c r="G4140" s="1">
        <v>42506</v>
      </c>
      <c r="H4140" s="2">
        <v>0.51432999999999995</v>
      </c>
      <c r="I4140" t="s">
        <v>988</v>
      </c>
    </row>
    <row r="4141" spans="1:9">
      <c r="A4141">
        <v>4140</v>
      </c>
      <c r="B4141">
        <v>225</v>
      </c>
      <c r="C4141" t="s">
        <v>42</v>
      </c>
      <c r="D4141">
        <v>37.694809999999997</v>
      </c>
      <c r="E4141">
        <v>127.038713</v>
      </c>
      <c r="F4141">
        <v>46900</v>
      </c>
      <c r="G4141" s="1">
        <v>42690</v>
      </c>
      <c r="H4141" s="2">
        <v>0.51065000000000005</v>
      </c>
      <c r="I4141" t="s">
        <v>984</v>
      </c>
    </row>
    <row r="4142" spans="1:9">
      <c r="A4142">
        <v>4141</v>
      </c>
      <c r="B4142">
        <v>146</v>
      </c>
      <c r="C4142" t="s">
        <v>68</v>
      </c>
      <c r="D4142">
        <v>37.617854000000001</v>
      </c>
      <c r="E4142">
        <v>126.96489200000001</v>
      </c>
      <c r="F4142">
        <v>30900</v>
      </c>
      <c r="G4142" s="1">
        <v>43005</v>
      </c>
      <c r="H4142" s="2">
        <v>0.58099000000000001</v>
      </c>
      <c r="I4142" t="s">
        <v>984</v>
      </c>
    </row>
    <row r="4143" spans="1:9">
      <c r="A4143">
        <v>4142</v>
      </c>
      <c r="B4143">
        <v>74</v>
      </c>
      <c r="C4143" t="s">
        <v>115</v>
      </c>
      <c r="D4143">
        <v>37.560752999999998</v>
      </c>
      <c r="E4143">
        <v>127.022021</v>
      </c>
      <c r="F4143">
        <v>100400</v>
      </c>
      <c r="G4143" s="1">
        <v>42400</v>
      </c>
      <c r="H4143" s="2">
        <v>0.72992999999999997</v>
      </c>
      <c r="I4143" t="s">
        <v>984</v>
      </c>
    </row>
    <row r="4144" spans="1:9">
      <c r="A4144">
        <v>4143</v>
      </c>
      <c r="B4144">
        <v>122</v>
      </c>
      <c r="C4144" t="s">
        <v>132</v>
      </c>
      <c r="D4144">
        <v>37.586480999999999</v>
      </c>
      <c r="E4144">
        <v>127.110013</v>
      </c>
      <c r="F4144">
        <v>74500</v>
      </c>
      <c r="G4144" s="1">
        <v>42482</v>
      </c>
      <c r="H4144" s="2">
        <v>0.74387999999999999</v>
      </c>
      <c r="I4144" t="s">
        <v>987</v>
      </c>
    </row>
    <row r="4145" spans="1:9">
      <c r="A4145">
        <v>4144</v>
      </c>
      <c r="B4145">
        <v>120</v>
      </c>
      <c r="C4145" t="s">
        <v>42</v>
      </c>
      <c r="D4145">
        <v>37.623358000000003</v>
      </c>
      <c r="E4145">
        <v>127.17635900000001</v>
      </c>
      <c r="F4145">
        <v>66400</v>
      </c>
      <c r="G4145" s="1">
        <v>43020</v>
      </c>
      <c r="H4145" s="2">
        <v>0.86977000000000004</v>
      </c>
      <c r="I4145" t="s">
        <v>984</v>
      </c>
    </row>
    <row r="4146" spans="1:9">
      <c r="A4146">
        <v>4145</v>
      </c>
      <c r="B4146">
        <v>34</v>
      </c>
      <c r="C4146" t="s">
        <v>51</v>
      </c>
      <c r="D4146">
        <v>37.687981999999998</v>
      </c>
      <c r="E4146">
        <v>127.08562999999999</v>
      </c>
      <c r="F4146">
        <v>17800</v>
      </c>
      <c r="G4146" s="1">
        <v>42838</v>
      </c>
      <c r="H4146" s="2">
        <v>0.86060000000000003</v>
      </c>
      <c r="I4146" t="s">
        <v>984</v>
      </c>
    </row>
    <row r="4147" spans="1:9">
      <c r="A4147">
        <v>4146</v>
      </c>
      <c r="B4147">
        <v>273</v>
      </c>
      <c r="C4147" t="s">
        <v>133</v>
      </c>
      <c r="D4147">
        <v>37.541542</v>
      </c>
      <c r="E4147">
        <v>127.192543</v>
      </c>
      <c r="F4147">
        <v>9700</v>
      </c>
      <c r="G4147" s="1">
        <v>42420</v>
      </c>
      <c r="H4147" s="2">
        <v>0.65793000000000001</v>
      </c>
      <c r="I4147" t="s">
        <v>986</v>
      </c>
    </row>
    <row r="4148" spans="1:9">
      <c r="A4148">
        <v>4147</v>
      </c>
      <c r="B4148">
        <v>26</v>
      </c>
      <c r="C4148" t="s">
        <v>64</v>
      </c>
      <c r="D4148">
        <v>37.454155</v>
      </c>
      <c r="E4148">
        <v>127.126806</v>
      </c>
      <c r="F4148">
        <v>124400</v>
      </c>
      <c r="G4148" s="1">
        <v>43193</v>
      </c>
      <c r="H4148" s="2">
        <v>0.57116999999999996</v>
      </c>
      <c r="I4148" t="s">
        <v>984</v>
      </c>
    </row>
    <row r="4149" spans="1:9">
      <c r="A4149">
        <v>4148</v>
      </c>
      <c r="B4149">
        <v>168</v>
      </c>
      <c r="C4149" t="s">
        <v>37</v>
      </c>
      <c r="D4149">
        <v>37.561055000000003</v>
      </c>
      <c r="E4149">
        <v>127.181961</v>
      </c>
      <c r="F4149">
        <v>54200</v>
      </c>
      <c r="G4149" s="1">
        <v>43145</v>
      </c>
      <c r="H4149" s="2">
        <v>0.54928999999999994</v>
      </c>
      <c r="I4149" t="s">
        <v>984</v>
      </c>
    </row>
    <row r="4150" spans="1:9">
      <c r="A4150">
        <v>4149</v>
      </c>
      <c r="B4150">
        <v>102</v>
      </c>
      <c r="C4150" t="s">
        <v>77</v>
      </c>
      <c r="D4150">
        <v>37.680056</v>
      </c>
      <c r="E4150">
        <v>126.98842500000001</v>
      </c>
      <c r="F4150">
        <v>65000</v>
      </c>
      <c r="G4150" s="1">
        <v>42968</v>
      </c>
      <c r="H4150" s="2">
        <v>0.97731000000000001</v>
      </c>
      <c r="I4150" t="s">
        <v>986</v>
      </c>
    </row>
    <row r="4151" spans="1:9">
      <c r="A4151">
        <v>4150</v>
      </c>
      <c r="B4151">
        <v>20</v>
      </c>
      <c r="C4151" t="s">
        <v>132</v>
      </c>
      <c r="D4151">
        <v>37.650350000000003</v>
      </c>
      <c r="E4151">
        <v>127.16130200000001</v>
      </c>
      <c r="F4151">
        <v>80500</v>
      </c>
      <c r="G4151" s="1">
        <v>43004</v>
      </c>
      <c r="H4151" s="2">
        <v>0.83343</v>
      </c>
      <c r="I4151" t="s">
        <v>987</v>
      </c>
    </row>
    <row r="4152" spans="1:9">
      <c r="A4152">
        <v>4151</v>
      </c>
      <c r="B4152">
        <v>282</v>
      </c>
      <c r="C4152" t="s">
        <v>132</v>
      </c>
      <c r="D4152">
        <v>37.518740000000001</v>
      </c>
      <c r="E4152">
        <v>126.93679</v>
      </c>
      <c r="F4152">
        <v>15000</v>
      </c>
      <c r="G4152" s="1">
        <v>42929</v>
      </c>
      <c r="H4152" s="2">
        <v>0.61763999999999997</v>
      </c>
      <c r="I4152" t="s">
        <v>987</v>
      </c>
    </row>
    <row r="4153" spans="1:9">
      <c r="A4153">
        <v>4152</v>
      </c>
      <c r="B4153">
        <v>296</v>
      </c>
      <c r="C4153" t="s">
        <v>47</v>
      </c>
      <c r="D4153">
        <v>37.472090999999999</v>
      </c>
      <c r="E4153">
        <v>126.97105000000001</v>
      </c>
      <c r="F4153">
        <v>114100</v>
      </c>
      <c r="G4153" s="1">
        <v>42947</v>
      </c>
      <c r="H4153" s="2">
        <v>0.48875000000000002</v>
      </c>
      <c r="I4153" t="s">
        <v>986</v>
      </c>
    </row>
    <row r="4154" spans="1:9">
      <c r="A4154">
        <v>4153</v>
      </c>
      <c r="B4154">
        <v>267</v>
      </c>
      <c r="C4154" t="s">
        <v>163</v>
      </c>
      <c r="D4154">
        <v>37.675615999999998</v>
      </c>
      <c r="E4154">
        <v>127.198655</v>
      </c>
      <c r="F4154">
        <v>114400</v>
      </c>
      <c r="G4154" s="1">
        <v>42646</v>
      </c>
      <c r="H4154" s="2">
        <v>0.51365000000000005</v>
      </c>
      <c r="I4154" t="s">
        <v>984</v>
      </c>
    </row>
    <row r="4155" spans="1:9">
      <c r="A4155">
        <v>4154</v>
      </c>
      <c r="B4155">
        <v>193</v>
      </c>
      <c r="C4155" t="s">
        <v>42</v>
      </c>
      <c r="D4155">
        <v>37.497163</v>
      </c>
      <c r="E4155">
        <v>127.105327</v>
      </c>
      <c r="F4155">
        <v>6800</v>
      </c>
      <c r="G4155" s="1">
        <v>42398</v>
      </c>
      <c r="H4155" s="2">
        <v>0.76397000000000004</v>
      </c>
      <c r="I4155" t="s">
        <v>984</v>
      </c>
    </row>
    <row r="4156" spans="1:9">
      <c r="A4156">
        <v>4155</v>
      </c>
      <c r="B4156">
        <v>101</v>
      </c>
      <c r="C4156" t="s">
        <v>163</v>
      </c>
      <c r="D4156">
        <v>37.592863000000001</v>
      </c>
      <c r="E4156">
        <v>126.90396</v>
      </c>
      <c r="F4156">
        <v>18800</v>
      </c>
      <c r="G4156" s="1">
        <v>42771</v>
      </c>
      <c r="H4156" s="2">
        <v>0.74582999999999999</v>
      </c>
      <c r="I4156" t="s">
        <v>984</v>
      </c>
    </row>
    <row r="4157" spans="1:9">
      <c r="A4157">
        <v>4156</v>
      </c>
      <c r="B4157">
        <v>249</v>
      </c>
      <c r="C4157" t="s">
        <v>72</v>
      </c>
      <c r="D4157">
        <v>37.617899999999999</v>
      </c>
      <c r="E4157">
        <v>126.853747</v>
      </c>
      <c r="F4157">
        <v>103200</v>
      </c>
      <c r="G4157" s="1">
        <v>42726</v>
      </c>
      <c r="H4157" s="2">
        <v>0.93367999999999995</v>
      </c>
      <c r="I4157" t="s">
        <v>984</v>
      </c>
    </row>
    <row r="4158" spans="1:9">
      <c r="A4158">
        <v>4157</v>
      </c>
      <c r="B4158">
        <v>65</v>
      </c>
      <c r="C4158" t="s">
        <v>93</v>
      </c>
      <c r="D4158">
        <v>37.555249000000003</v>
      </c>
      <c r="E4158">
        <v>127.077681</v>
      </c>
      <c r="F4158">
        <v>67700</v>
      </c>
      <c r="G4158" s="1">
        <v>42849</v>
      </c>
      <c r="H4158" s="2">
        <v>0.77939000000000003</v>
      </c>
      <c r="I4158" t="s">
        <v>985</v>
      </c>
    </row>
    <row r="4159" spans="1:9">
      <c r="A4159">
        <v>4158</v>
      </c>
      <c r="B4159">
        <v>145</v>
      </c>
      <c r="C4159" t="s">
        <v>133</v>
      </c>
      <c r="D4159">
        <v>37.477637999999999</v>
      </c>
      <c r="E4159">
        <v>126.96908500000001</v>
      </c>
      <c r="F4159">
        <v>94700</v>
      </c>
      <c r="G4159" s="1">
        <v>43168</v>
      </c>
      <c r="H4159" s="2">
        <v>0.91139999999999999</v>
      </c>
      <c r="I4159" t="s">
        <v>986</v>
      </c>
    </row>
    <row r="4160" spans="1:9">
      <c r="A4160">
        <v>4159</v>
      </c>
      <c r="B4160">
        <v>90</v>
      </c>
      <c r="C4160" t="s">
        <v>119</v>
      </c>
      <c r="D4160">
        <v>37.690168</v>
      </c>
      <c r="E4160">
        <v>127.004301</v>
      </c>
      <c r="F4160">
        <v>75200</v>
      </c>
      <c r="G4160" s="1">
        <v>42616</v>
      </c>
      <c r="H4160" s="2">
        <v>0.61995</v>
      </c>
      <c r="I4160" t="s">
        <v>986</v>
      </c>
    </row>
    <row r="4161" spans="1:9">
      <c r="A4161">
        <v>4160</v>
      </c>
      <c r="B4161">
        <v>106</v>
      </c>
      <c r="C4161" t="s">
        <v>27</v>
      </c>
      <c r="D4161">
        <v>37.711202999999998</v>
      </c>
      <c r="E4161">
        <v>126.96486299999999</v>
      </c>
      <c r="F4161">
        <v>85500</v>
      </c>
      <c r="G4161" s="1">
        <v>42903</v>
      </c>
      <c r="H4161" s="2">
        <v>0.96348999999999996</v>
      </c>
      <c r="I4161" t="s">
        <v>984</v>
      </c>
    </row>
    <row r="4162" spans="1:9">
      <c r="A4162">
        <v>4161</v>
      </c>
      <c r="B4162">
        <v>111</v>
      </c>
      <c r="C4162" t="s">
        <v>76</v>
      </c>
      <c r="D4162">
        <v>37.567672000000002</v>
      </c>
      <c r="E4162">
        <v>127.087127</v>
      </c>
      <c r="F4162">
        <v>50300</v>
      </c>
      <c r="G4162" s="1">
        <v>42673</v>
      </c>
      <c r="H4162" s="2">
        <v>0.62638000000000005</v>
      </c>
      <c r="I4162" t="s">
        <v>984</v>
      </c>
    </row>
    <row r="4163" spans="1:9">
      <c r="A4163">
        <v>4162</v>
      </c>
      <c r="B4163">
        <v>287</v>
      </c>
      <c r="C4163" t="s">
        <v>132</v>
      </c>
      <c r="D4163">
        <v>37.487963999999998</v>
      </c>
      <c r="E4163">
        <v>126.93163</v>
      </c>
      <c r="F4163">
        <v>100400</v>
      </c>
      <c r="G4163" s="1">
        <v>42392</v>
      </c>
      <c r="H4163" s="2">
        <v>0.85106000000000004</v>
      </c>
      <c r="I4163" t="s">
        <v>987</v>
      </c>
    </row>
    <row r="4164" spans="1:9">
      <c r="A4164">
        <v>4163</v>
      </c>
      <c r="B4164">
        <v>240</v>
      </c>
      <c r="C4164" t="s">
        <v>133</v>
      </c>
      <c r="D4164">
        <v>37.621426999999997</v>
      </c>
      <c r="E4164">
        <v>126.889032</v>
      </c>
      <c r="F4164">
        <v>5800</v>
      </c>
      <c r="G4164" s="1">
        <v>42950</v>
      </c>
      <c r="H4164" s="2">
        <v>0.50622999999999996</v>
      </c>
      <c r="I4164" t="s">
        <v>986</v>
      </c>
    </row>
    <row r="4165" spans="1:9">
      <c r="A4165">
        <v>4164</v>
      </c>
      <c r="B4165">
        <v>146</v>
      </c>
      <c r="C4165" t="s">
        <v>93</v>
      </c>
      <c r="D4165">
        <v>37.668367000000003</v>
      </c>
      <c r="E4165">
        <v>127.03717899999999</v>
      </c>
      <c r="F4165">
        <v>75600</v>
      </c>
      <c r="G4165" s="1">
        <v>42566</v>
      </c>
      <c r="H4165" s="2">
        <v>0.65915000000000001</v>
      </c>
      <c r="I4165" t="s">
        <v>985</v>
      </c>
    </row>
    <row r="4166" spans="1:9">
      <c r="A4166">
        <v>4165</v>
      </c>
      <c r="B4166">
        <v>253</v>
      </c>
      <c r="C4166" t="s">
        <v>23</v>
      </c>
      <c r="D4166">
        <v>37.616416999999998</v>
      </c>
      <c r="E4166">
        <v>127.179157</v>
      </c>
      <c r="F4166">
        <v>125000</v>
      </c>
      <c r="G4166" s="1">
        <v>43075</v>
      </c>
      <c r="H4166" s="2">
        <v>0.7661</v>
      </c>
      <c r="I4166" t="s">
        <v>984</v>
      </c>
    </row>
    <row r="4167" spans="1:9">
      <c r="A4167">
        <v>4166</v>
      </c>
      <c r="B4167">
        <v>8</v>
      </c>
      <c r="C4167" t="s">
        <v>133</v>
      </c>
      <c r="D4167">
        <v>37.499147999999998</v>
      </c>
      <c r="E4167">
        <v>127.124061</v>
      </c>
      <c r="F4167">
        <v>65700</v>
      </c>
      <c r="G4167" s="1">
        <v>42695</v>
      </c>
      <c r="H4167" s="2">
        <v>0.91305000000000003</v>
      </c>
      <c r="I4167" t="s">
        <v>986</v>
      </c>
    </row>
    <row r="4168" spans="1:9">
      <c r="A4168">
        <v>4167</v>
      </c>
      <c r="B4168">
        <v>243</v>
      </c>
      <c r="C4168" t="s">
        <v>20</v>
      </c>
      <c r="D4168">
        <v>37.589382999999998</v>
      </c>
      <c r="E4168">
        <v>126.96481199999999</v>
      </c>
      <c r="F4168">
        <v>67400</v>
      </c>
      <c r="G4168" s="1">
        <v>42641</v>
      </c>
      <c r="H4168" s="2">
        <v>0.58413000000000004</v>
      </c>
      <c r="I4168" t="s">
        <v>984</v>
      </c>
    </row>
    <row r="4169" spans="1:9">
      <c r="A4169">
        <v>4168</v>
      </c>
      <c r="B4169">
        <v>169</v>
      </c>
      <c r="C4169" t="s">
        <v>133</v>
      </c>
      <c r="D4169">
        <v>37.603729000000001</v>
      </c>
      <c r="E4169">
        <v>127.127593</v>
      </c>
      <c r="F4169">
        <v>101900</v>
      </c>
      <c r="G4169" s="1">
        <v>42577</v>
      </c>
      <c r="H4169" s="2">
        <v>0.70691000000000004</v>
      </c>
      <c r="I4169" t="s">
        <v>986</v>
      </c>
    </row>
    <row r="4170" spans="1:9">
      <c r="A4170">
        <v>4169</v>
      </c>
      <c r="B4170">
        <v>232</v>
      </c>
      <c r="C4170" t="s">
        <v>101</v>
      </c>
      <c r="D4170">
        <v>37.694977999999999</v>
      </c>
      <c r="E4170">
        <v>127.00091</v>
      </c>
      <c r="F4170">
        <v>127500</v>
      </c>
      <c r="G4170" s="1">
        <v>42887</v>
      </c>
      <c r="H4170" s="2">
        <v>0.52629000000000004</v>
      </c>
      <c r="I4170" t="s">
        <v>984</v>
      </c>
    </row>
    <row r="4171" spans="1:9">
      <c r="A4171">
        <v>4170</v>
      </c>
      <c r="B4171">
        <v>106</v>
      </c>
      <c r="C4171" t="s">
        <v>77</v>
      </c>
      <c r="D4171">
        <v>37.586522000000002</v>
      </c>
      <c r="E4171">
        <v>127.00005899999999</v>
      </c>
      <c r="F4171">
        <v>140300</v>
      </c>
      <c r="G4171" s="1">
        <v>42601</v>
      </c>
      <c r="H4171" s="2">
        <v>0.93874999999999997</v>
      </c>
      <c r="I4171" t="s">
        <v>986</v>
      </c>
    </row>
    <row r="4172" spans="1:9">
      <c r="A4172">
        <v>4171</v>
      </c>
      <c r="B4172">
        <v>87</v>
      </c>
      <c r="C4172" t="s">
        <v>76</v>
      </c>
      <c r="D4172">
        <v>37.536315000000002</v>
      </c>
      <c r="E4172">
        <v>126.99197599999999</v>
      </c>
      <c r="F4172">
        <v>10800</v>
      </c>
      <c r="G4172" s="1">
        <v>43053</v>
      </c>
      <c r="H4172" s="2">
        <v>0.38797999999999999</v>
      </c>
      <c r="I4172" t="s">
        <v>984</v>
      </c>
    </row>
    <row r="4173" spans="1:9">
      <c r="A4173">
        <v>4172</v>
      </c>
      <c r="B4173">
        <v>13</v>
      </c>
      <c r="C4173" t="s">
        <v>132</v>
      </c>
      <c r="D4173">
        <v>37.648859000000002</v>
      </c>
      <c r="E4173">
        <v>127.05781899999999</v>
      </c>
      <c r="F4173">
        <v>82000</v>
      </c>
      <c r="G4173" s="1">
        <v>42921</v>
      </c>
      <c r="H4173" s="2">
        <v>0.94657999999999998</v>
      </c>
      <c r="I4173" t="s">
        <v>987</v>
      </c>
    </row>
    <row r="4174" spans="1:9">
      <c r="A4174">
        <v>4173</v>
      </c>
      <c r="B4174">
        <v>18</v>
      </c>
      <c r="C4174" t="s">
        <v>100</v>
      </c>
      <c r="D4174">
        <v>37.577238999999999</v>
      </c>
      <c r="E4174">
        <v>126.963275</v>
      </c>
      <c r="F4174">
        <v>72600</v>
      </c>
      <c r="G4174" s="1">
        <v>42933</v>
      </c>
      <c r="H4174" s="2">
        <v>0.87280000000000002</v>
      </c>
      <c r="I4174" t="s">
        <v>987</v>
      </c>
    </row>
    <row r="4175" spans="1:9">
      <c r="A4175">
        <v>4174</v>
      </c>
      <c r="B4175">
        <v>114</v>
      </c>
      <c r="C4175" t="s">
        <v>42</v>
      </c>
      <c r="D4175">
        <v>37.572183000000003</v>
      </c>
      <c r="E4175">
        <v>126.927685</v>
      </c>
      <c r="F4175">
        <v>132300</v>
      </c>
      <c r="G4175" s="1">
        <v>43048</v>
      </c>
      <c r="H4175" s="2">
        <v>0.81072999999999995</v>
      </c>
      <c r="I4175" t="s">
        <v>984</v>
      </c>
    </row>
    <row r="4176" spans="1:9">
      <c r="A4176">
        <v>4175</v>
      </c>
      <c r="B4176">
        <v>164</v>
      </c>
      <c r="C4176" t="s">
        <v>119</v>
      </c>
      <c r="D4176">
        <v>37.668877999999999</v>
      </c>
      <c r="E4176">
        <v>126.88859100000001</v>
      </c>
      <c r="F4176">
        <v>39200</v>
      </c>
      <c r="G4176" s="1">
        <v>43092</v>
      </c>
      <c r="H4176" s="2">
        <v>0.40305000000000002</v>
      </c>
      <c r="I4176" t="s">
        <v>986</v>
      </c>
    </row>
    <row r="4177" spans="1:9">
      <c r="A4177">
        <v>4176</v>
      </c>
      <c r="B4177">
        <v>171</v>
      </c>
      <c r="C4177" t="s">
        <v>20</v>
      </c>
      <c r="D4177">
        <v>37.715758999999998</v>
      </c>
      <c r="E4177">
        <v>127.07307400000001</v>
      </c>
      <c r="F4177">
        <v>16200</v>
      </c>
      <c r="G4177" s="1">
        <v>42801</v>
      </c>
      <c r="H4177" s="2">
        <v>0.96260999999999997</v>
      </c>
      <c r="I4177" t="s">
        <v>984</v>
      </c>
    </row>
    <row r="4178" spans="1:9">
      <c r="A4178">
        <v>4177</v>
      </c>
      <c r="B4178">
        <v>193</v>
      </c>
      <c r="C4178" t="s">
        <v>20</v>
      </c>
      <c r="D4178">
        <v>37.577865000000003</v>
      </c>
      <c r="E4178">
        <v>127.135874</v>
      </c>
      <c r="F4178">
        <v>45400</v>
      </c>
      <c r="G4178" s="1">
        <v>43008</v>
      </c>
      <c r="H4178" s="2">
        <v>0.55842000000000003</v>
      </c>
      <c r="I4178" t="s">
        <v>984</v>
      </c>
    </row>
    <row r="4179" spans="1:9">
      <c r="A4179">
        <v>4178</v>
      </c>
      <c r="B4179">
        <v>22</v>
      </c>
      <c r="C4179" t="s">
        <v>51</v>
      </c>
      <c r="D4179">
        <v>37.631684999999997</v>
      </c>
      <c r="E4179">
        <v>126.912261</v>
      </c>
      <c r="F4179">
        <v>46300</v>
      </c>
      <c r="G4179" s="1">
        <v>42807</v>
      </c>
      <c r="H4179" s="2">
        <v>0.53556000000000004</v>
      </c>
      <c r="I4179" t="s">
        <v>984</v>
      </c>
    </row>
    <row r="4180" spans="1:9">
      <c r="A4180">
        <v>4179</v>
      </c>
      <c r="B4180">
        <v>258</v>
      </c>
      <c r="C4180" t="s">
        <v>33</v>
      </c>
      <c r="D4180">
        <v>37.573275000000002</v>
      </c>
      <c r="E4180">
        <v>127.09001000000001</v>
      </c>
      <c r="F4180">
        <v>130100</v>
      </c>
      <c r="G4180" s="1">
        <v>42470</v>
      </c>
      <c r="H4180" s="2">
        <v>0.75243000000000004</v>
      </c>
      <c r="I4180" t="s">
        <v>985</v>
      </c>
    </row>
    <row r="4181" spans="1:9">
      <c r="A4181">
        <v>4180</v>
      </c>
      <c r="B4181">
        <v>25</v>
      </c>
      <c r="C4181" t="s">
        <v>84</v>
      </c>
      <c r="D4181">
        <v>37.545456999999999</v>
      </c>
      <c r="E4181">
        <v>126.921547</v>
      </c>
      <c r="F4181">
        <v>63100</v>
      </c>
      <c r="G4181" s="1">
        <v>42656</v>
      </c>
      <c r="H4181" s="2">
        <v>0.53656000000000004</v>
      </c>
      <c r="I4181" t="s">
        <v>984</v>
      </c>
    </row>
    <row r="4182" spans="1:9">
      <c r="A4182">
        <v>4181</v>
      </c>
      <c r="B4182">
        <v>181</v>
      </c>
      <c r="C4182" t="s">
        <v>77</v>
      </c>
      <c r="D4182">
        <v>37.662351000000001</v>
      </c>
      <c r="E4182">
        <v>127.146979</v>
      </c>
      <c r="F4182">
        <v>14500</v>
      </c>
      <c r="G4182" s="1">
        <v>42737</v>
      </c>
      <c r="H4182" s="2">
        <v>0.41233999999999998</v>
      </c>
      <c r="I4182" t="s">
        <v>986</v>
      </c>
    </row>
    <row r="4183" spans="1:9">
      <c r="A4183">
        <v>4182</v>
      </c>
      <c r="B4183">
        <v>102</v>
      </c>
      <c r="C4183" t="s">
        <v>108</v>
      </c>
      <c r="D4183">
        <v>37.490195999999997</v>
      </c>
      <c r="E4183">
        <v>127.19099</v>
      </c>
      <c r="F4183">
        <v>70900</v>
      </c>
      <c r="G4183" s="1">
        <v>42524</v>
      </c>
      <c r="H4183" s="2">
        <v>0.53351999999999999</v>
      </c>
      <c r="I4183" t="s">
        <v>988</v>
      </c>
    </row>
    <row r="4184" spans="1:9">
      <c r="A4184">
        <v>4183</v>
      </c>
      <c r="B4184">
        <v>184</v>
      </c>
      <c r="C4184" t="s">
        <v>33</v>
      </c>
      <c r="D4184">
        <v>37.704262999999997</v>
      </c>
      <c r="E4184">
        <v>127.118475</v>
      </c>
      <c r="F4184">
        <v>26600</v>
      </c>
      <c r="G4184" s="1">
        <v>42464</v>
      </c>
      <c r="H4184" s="2">
        <v>0.63919999999999999</v>
      </c>
      <c r="I4184" t="s">
        <v>985</v>
      </c>
    </row>
    <row r="4185" spans="1:9">
      <c r="A4185">
        <v>4184</v>
      </c>
      <c r="B4185">
        <v>126</v>
      </c>
      <c r="C4185" t="s">
        <v>72</v>
      </c>
      <c r="D4185">
        <v>37.518452000000003</v>
      </c>
      <c r="E4185">
        <v>126.90063499999999</v>
      </c>
      <c r="F4185">
        <v>20700</v>
      </c>
      <c r="G4185" s="1">
        <v>42657</v>
      </c>
      <c r="H4185" s="2">
        <v>0.44834000000000002</v>
      </c>
      <c r="I4185" t="s">
        <v>984</v>
      </c>
    </row>
    <row r="4186" spans="1:9">
      <c r="A4186">
        <v>4185</v>
      </c>
      <c r="B4186">
        <v>93</v>
      </c>
      <c r="C4186" t="s">
        <v>159</v>
      </c>
      <c r="D4186">
        <v>37.513486</v>
      </c>
      <c r="E4186">
        <v>127.09589699999999</v>
      </c>
      <c r="F4186">
        <v>87400</v>
      </c>
      <c r="G4186" s="1">
        <v>42441</v>
      </c>
      <c r="H4186" s="2">
        <v>0.88590000000000002</v>
      </c>
      <c r="I4186" t="s">
        <v>988</v>
      </c>
    </row>
    <row r="4187" spans="1:9">
      <c r="A4187">
        <v>4186</v>
      </c>
      <c r="B4187">
        <v>25</v>
      </c>
      <c r="C4187" t="s">
        <v>68</v>
      </c>
      <c r="D4187">
        <v>37.580255000000001</v>
      </c>
      <c r="E4187">
        <v>126.936263</v>
      </c>
      <c r="F4187">
        <v>71500</v>
      </c>
      <c r="G4187" s="1">
        <v>42621</v>
      </c>
      <c r="H4187" s="2">
        <v>0.66125</v>
      </c>
      <c r="I4187" t="s">
        <v>984</v>
      </c>
    </row>
    <row r="4188" spans="1:9">
      <c r="A4188">
        <v>4187</v>
      </c>
      <c r="B4188">
        <v>242</v>
      </c>
      <c r="C4188" t="s">
        <v>101</v>
      </c>
      <c r="D4188">
        <v>37.681710000000002</v>
      </c>
      <c r="E4188">
        <v>127.04286399999999</v>
      </c>
      <c r="F4188">
        <v>99300</v>
      </c>
      <c r="G4188" s="1">
        <v>42745</v>
      </c>
      <c r="H4188" s="2">
        <v>0.68935000000000002</v>
      </c>
      <c r="I4188" t="s">
        <v>984</v>
      </c>
    </row>
    <row r="4189" spans="1:9">
      <c r="A4189">
        <v>4188</v>
      </c>
      <c r="B4189">
        <v>56</v>
      </c>
      <c r="C4189" t="s">
        <v>100</v>
      </c>
      <c r="D4189">
        <v>37.467382999999998</v>
      </c>
      <c r="E4189">
        <v>126.998344</v>
      </c>
      <c r="F4189">
        <v>144300</v>
      </c>
      <c r="G4189" s="1">
        <v>42545</v>
      </c>
      <c r="H4189" s="2">
        <v>0.53463000000000005</v>
      </c>
      <c r="I4189" t="s">
        <v>987</v>
      </c>
    </row>
    <row r="4190" spans="1:9">
      <c r="A4190">
        <v>4189</v>
      </c>
      <c r="B4190">
        <v>34</v>
      </c>
      <c r="C4190" t="s">
        <v>20</v>
      </c>
      <c r="D4190">
        <v>37.647413</v>
      </c>
      <c r="E4190">
        <v>126.904128</v>
      </c>
      <c r="F4190">
        <v>79500</v>
      </c>
      <c r="G4190" s="1">
        <v>43159</v>
      </c>
      <c r="H4190" s="2">
        <v>0.65329999999999999</v>
      </c>
      <c r="I4190" t="s">
        <v>984</v>
      </c>
    </row>
    <row r="4191" spans="1:9">
      <c r="A4191">
        <v>4190</v>
      </c>
      <c r="B4191">
        <v>229</v>
      </c>
      <c r="C4191" t="s">
        <v>152</v>
      </c>
      <c r="D4191">
        <v>37.578752999999999</v>
      </c>
      <c r="E4191">
        <v>127.190484</v>
      </c>
      <c r="F4191">
        <v>117700</v>
      </c>
      <c r="G4191" s="1">
        <v>42470</v>
      </c>
      <c r="H4191" s="2">
        <v>0.43692999999999999</v>
      </c>
      <c r="I4191" t="s">
        <v>986</v>
      </c>
    </row>
    <row r="4192" spans="1:9">
      <c r="A4192">
        <v>4191</v>
      </c>
      <c r="B4192">
        <v>20</v>
      </c>
      <c r="C4192" t="s">
        <v>20</v>
      </c>
      <c r="D4192">
        <v>37.460234</v>
      </c>
      <c r="E4192">
        <v>127.178498</v>
      </c>
      <c r="F4192">
        <v>46300</v>
      </c>
      <c r="G4192" s="1">
        <v>43174</v>
      </c>
      <c r="H4192" s="2">
        <v>0.45321</v>
      </c>
      <c r="I4192" t="s">
        <v>984</v>
      </c>
    </row>
    <row r="4193" spans="1:9">
      <c r="A4193">
        <v>4192</v>
      </c>
      <c r="B4193">
        <v>45</v>
      </c>
      <c r="C4193" t="s">
        <v>51</v>
      </c>
      <c r="D4193">
        <v>37.644458</v>
      </c>
      <c r="E4193">
        <v>126.896614</v>
      </c>
      <c r="F4193">
        <v>30900</v>
      </c>
      <c r="G4193" s="1">
        <v>42602</v>
      </c>
      <c r="H4193" s="2">
        <v>0.98082000000000003</v>
      </c>
      <c r="I4193" t="s">
        <v>984</v>
      </c>
    </row>
    <row r="4194" spans="1:9">
      <c r="A4194">
        <v>4193</v>
      </c>
      <c r="B4194">
        <v>161</v>
      </c>
      <c r="C4194" t="s">
        <v>100</v>
      </c>
      <c r="D4194">
        <v>37.641579</v>
      </c>
      <c r="E4194">
        <v>127.12756400000001</v>
      </c>
      <c r="F4194">
        <v>116900</v>
      </c>
      <c r="G4194" s="1">
        <v>42758</v>
      </c>
      <c r="H4194" s="2">
        <v>0.96003000000000005</v>
      </c>
      <c r="I4194" t="s">
        <v>987</v>
      </c>
    </row>
    <row r="4195" spans="1:9">
      <c r="A4195">
        <v>4194</v>
      </c>
      <c r="B4195">
        <v>220</v>
      </c>
      <c r="C4195" t="s">
        <v>93</v>
      </c>
      <c r="D4195">
        <v>37.525809000000002</v>
      </c>
      <c r="E4195">
        <v>126.99028</v>
      </c>
      <c r="F4195">
        <v>77600</v>
      </c>
      <c r="G4195" s="1">
        <v>42539</v>
      </c>
      <c r="H4195" s="2">
        <v>0.71792999999999996</v>
      </c>
      <c r="I4195" t="s">
        <v>985</v>
      </c>
    </row>
    <row r="4196" spans="1:9">
      <c r="A4196">
        <v>4195</v>
      </c>
      <c r="B4196">
        <v>143</v>
      </c>
      <c r="C4196" t="s">
        <v>101</v>
      </c>
      <c r="D4196">
        <v>37.645716</v>
      </c>
      <c r="E4196">
        <v>127.037071</v>
      </c>
      <c r="F4196">
        <v>14400</v>
      </c>
      <c r="G4196" s="1">
        <v>42802</v>
      </c>
      <c r="H4196" s="2">
        <v>0.47316000000000003</v>
      </c>
      <c r="I4196" t="s">
        <v>984</v>
      </c>
    </row>
    <row r="4197" spans="1:9">
      <c r="A4197">
        <v>4196</v>
      </c>
      <c r="B4197">
        <v>75</v>
      </c>
      <c r="C4197" t="s">
        <v>92</v>
      </c>
      <c r="D4197">
        <v>37.655144999999997</v>
      </c>
      <c r="E4197">
        <v>127.008233</v>
      </c>
      <c r="F4197">
        <v>106400</v>
      </c>
      <c r="G4197" s="1">
        <v>42924</v>
      </c>
      <c r="H4197" s="2">
        <v>0.76585000000000003</v>
      </c>
      <c r="I4197" t="s">
        <v>987</v>
      </c>
    </row>
    <row r="4198" spans="1:9">
      <c r="A4198">
        <v>4197</v>
      </c>
      <c r="B4198">
        <v>239</v>
      </c>
      <c r="C4198" t="s">
        <v>84</v>
      </c>
      <c r="D4198">
        <v>37.548112000000003</v>
      </c>
      <c r="E4198">
        <v>127.13904100000001</v>
      </c>
      <c r="F4198">
        <v>50500</v>
      </c>
      <c r="G4198" s="1">
        <v>42631</v>
      </c>
      <c r="H4198" s="2">
        <v>0.48696</v>
      </c>
      <c r="I4198" t="s">
        <v>984</v>
      </c>
    </row>
    <row r="4199" spans="1:9">
      <c r="A4199">
        <v>4198</v>
      </c>
      <c r="B4199">
        <v>155</v>
      </c>
      <c r="C4199" t="s">
        <v>28</v>
      </c>
      <c r="D4199">
        <v>37.513776</v>
      </c>
      <c r="E4199">
        <v>127.116472</v>
      </c>
      <c r="F4199">
        <v>18500</v>
      </c>
      <c r="G4199" s="1">
        <v>42914</v>
      </c>
      <c r="H4199" s="2">
        <v>0.45101000000000002</v>
      </c>
      <c r="I4199" t="s">
        <v>986</v>
      </c>
    </row>
    <row r="4200" spans="1:9">
      <c r="A4200">
        <v>4199</v>
      </c>
      <c r="B4200">
        <v>260</v>
      </c>
      <c r="C4200" t="s">
        <v>33</v>
      </c>
      <c r="D4200">
        <v>37.585535999999998</v>
      </c>
      <c r="E4200">
        <v>126.946504</v>
      </c>
      <c r="F4200">
        <v>23000</v>
      </c>
      <c r="G4200" s="1">
        <v>43177</v>
      </c>
      <c r="H4200" s="2">
        <v>0.79615000000000002</v>
      </c>
      <c r="I4200" t="s">
        <v>985</v>
      </c>
    </row>
    <row r="4201" spans="1:9">
      <c r="A4201">
        <v>4200</v>
      </c>
      <c r="B4201">
        <v>116</v>
      </c>
      <c r="C4201" t="s">
        <v>92</v>
      </c>
      <c r="D4201">
        <v>37.683793000000001</v>
      </c>
      <c r="E4201">
        <v>127.00324500000001</v>
      </c>
      <c r="F4201">
        <v>28200</v>
      </c>
      <c r="G4201" s="1">
        <v>42749</v>
      </c>
      <c r="H4201" s="2">
        <v>0.98433000000000004</v>
      </c>
      <c r="I4201" t="s">
        <v>987</v>
      </c>
    </row>
    <row r="4202" spans="1:9">
      <c r="A4202">
        <v>4201</v>
      </c>
      <c r="B4202">
        <v>268</v>
      </c>
      <c r="C4202" t="s">
        <v>20</v>
      </c>
      <c r="D4202">
        <v>37.450932000000002</v>
      </c>
      <c r="E4202">
        <v>127.00424700000001</v>
      </c>
      <c r="F4202">
        <v>22400</v>
      </c>
      <c r="G4202" s="1">
        <v>43083</v>
      </c>
      <c r="H4202" s="2">
        <v>0.88073000000000001</v>
      </c>
      <c r="I4202" t="s">
        <v>984</v>
      </c>
    </row>
    <row r="4203" spans="1:9">
      <c r="A4203">
        <v>4202</v>
      </c>
      <c r="B4203">
        <v>132</v>
      </c>
      <c r="C4203" t="s">
        <v>51</v>
      </c>
      <c r="D4203">
        <v>37.717750000000002</v>
      </c>
      <c r="E4203">
        <v>126.87974199999999</v>
      </c>
      <c r="F4203">
        <v>14600</v>
      </c>
      <c r="G4203" s="1">
        <v>42756</v>
      </c>
      <c r="H4203" s="2">
        <v>0.73995999999999995</v>
      </c>
      <c r="I4203" t="s">
        <v>984</v>
      </c>
    </row>
    <row r="4204" spans="1:9">
      <c r="A4204">
        <v>4203</v>
      </c>
      <c r="B4204">
        <v>173</v>
      </c>
      <c r="C4204" t="s">
        <v>108</v>
      </c>
      <c r="D4204">
        <v>37.597845999999997</v>
      </c>
      <c r="E4204">
        <v>127.19813000000001</v>
      </c>
      <c r="F4204">
        <v>72200</v>
      </c>
      <c r="G4204" s="1">
        <v>42866</v>
      </c>
      <c r="H4204" s="2">
        <v>0.59355000000000002</v>
      </c>
      <c r="I4204" t="s">
        <v>988</v>
      </c>
    </row>
    <row r="4205" spans="1:9">
      <c r="A4205">
        <v>4204</v>
      </c>
      <c r="B4205">
        <v>78</v>
      </c>
      <c r="C4205" t="s">
        <v>72</v>
      </c>
      <c r="D4205">
        <v>37.620074000000002</v>
      </c>
      <c r="E4205">
        <v>126.956783</v>
      </c>
      <c r="F4205">
        <v>25600</v>
      </c>
      <c r="G4205" s="1">
        <v>42629</v>
      </c>
      <c r="H4205" s="2">
        <v>0.88727</v>
      </c>
      <c r="I4205" t="s">
        <v>984</v>
      </c>
    </row>
    <row r="4206" spans="1:9">
      <c r="A4206">
        <v>4205</v>
      </c>
      <c r="B4206">
        <v>88</v>
      </c>
      <c r="C4206" t="s">
        <v>23</v>
      </c>
      <c r="D4206">
        <v>37.663730000000001</v>
      </c>
      <c r="E4206">
        <v>126.895437</v>
      </c>
      <c r="F4206">
        <v>20800</v>
      </c>
      <c r="G4206" s="1">
        <v>43187</v>
      </c>
      <c r="H4206" s="2">
        <v>0.84867999999999999</v>
      </c>
      <c r="I4206" t="s">
        <v>984</v>
      </c>
    </row>
    <row r="4207" spans="1:9">
      <c r="A4207">
        <v>4206</v>
      </c>
      <c r="B4207">
        <v>246</v>
      </c>
      <c r="C4207" t="s">
        <v>100</v>
      </c>
      <c r="D4207">
        <v>37.478665999999997</v>
      </c>
      <c r="E4207">
        <v>127.19669</v>
      </c>
      <c r="F4207">
        <v>36700</v>
      </c>
      <c r="G4207" s="1">
        <v>42702</v>
      </c>
      <c r="H4207" s="2">
        <v>0.92752000000000001</v>
      </c>
      <c r="I4207" t="s">
        <v>987</v>
      </c>
    </row>
    <row r="4208" spans="1:9">
      <c r="A4208">
        <v>4207</v>
      </c>
      <c r="B4208">
        <v>240</v>
      </c>
      <c r="C4208" t="s">
        <v>23</v>
      </c>
      <c r="D4208">
        <v>37.622123000000002</v>
      </c>
      <c r="E4208">
        <v>126.953907</v>
      </c>
      <c r="F4208">
        <v>23800</v>
      </c>
      <c r="G4208" s="1">
        <v>42938</v>
      </c>
      <c r="H4208" s="2">
        <v>0.49137999999999998</v>
      </c>
      <c r="I4208" t="s">
        <v>984</v>
      </c>
    </row>
    <row r="4209" spans="1:9">
      <c r="A4209">
        <v>4208</v>
      </c>
      <c r="B4209">
        <v>21</v>
      </c>
      <c r="C4209" t="s">
        <v>32</v>
      </c>
      <c r="D4209">
        <v>37.651384</v>
      </c>
      <c r="E4209">
        <v>127.10589400000001</v>
      </c>
      <c r="F4209">
        <v>103800</v>
      </c>
      <c r="G4209" s="1">
        <v>42650</v>
      </c>
      <c r="H4209" s="2">
        <v>0.87956999999999996</v>
      </c>
      <c r="I4209" t="s">
        <v>986</v>
      </c>
    </row>
    <row r="4210" spans="1:9">
      <c r="A4210">
        <v>4209</v>
      </c>
      <c r="B4210">
        <v>206</v>
      </c>
      <c r="C4210" t="s">
        <v>133</v>
      </c>
      <c r="D4210">
        <v>37.612496999999998</v>
      </c>
      <c r="E4210">
        <v>126.997502</v>
      </c>
      <c r="F4210">
        <v>78300</v>
      </c>
      <c r="G4210" s="1">
        <v>42494</v>
      </c>
      <c r="H4210" s="2">
        <v>0.47054000000000001</v>
      </c>
      <c r="I4210" t="s">
        <v>986</v>
      </c>
    </row>
    <row r="4211" spans="1:9">
      <c r="A4211">
        <v>4210</v>
      </c>
      <c r="B4211">
        <v>124</v>
      </c>
      <c r="C4211" t="s">
        <v>115</v>
      </c>
      <c r="D4211">
        <v>37.634580999999997</v>
      </c>
      <c r="E4211">
        <v>127.156757</v>
      </c>
      <c r="F4211">
        <v>91400</v>
      </c>
      <c r="G4211" s="1">
        <v>42823</v>
      </c>
      <c r="H4211" s="2">
        <v>0.90232000000000001</v>
      </c>
      <c r="I4211" t="s">
        <v>984</v>
      </c>
    </row>
    <row r="4212" spans="1:9">
      <c r="A4212">
        <v>4211</v>
      </c>
      <c r="B4212">
        <v>285</v>
      </c>
      <c r="C4212" t="s">
        <v>38</v>
      </c>
      <c r="D4212">
        <v>37.484906000000002</v>
      </c>
      <c r="E4212">
        <v>127.17559900000001</v>
      </c>
      <c r="F4212">
        <v>14400</v>
      </c>
      <c r="G4212" s="1">
        <v>42387</v>
      </c>
      <c r="H4212" s="2">
        <v>0.68611999999999995</v>
      </c>
      <c r="I4212" t="s">
        <v>986</v>
      </c>
    </row>
    <row r="4213" spans="1:9">
      <c r="A4213">
        <v>4212</v>
      </c>
      <c r="B4213">
        <v>238</v>
      </c>
      <c r="C4213" t="s">
        <v>51</v>
      </c>
      <c r="D4213">
        <v>37.591265</v>
      </c>
      <c r="E4213">
        <v>127.07514</v>
      </c>
      <c r="F4213">
        <v>55800</v>
      </c>
      <c r="G4213" s="1">
        <v>42713</v>
      </c>
      <c r="H4213" s="2">
        <v>0.47493999999999997</v>
      </c>
      <c r="I4213" t="s">
        <v>984</v>
      </c>
    </row>
    <row r="4214" spans="1:9">
      <c r="A4214">
        <v>4213</v>
      </c>
      <c r="B4214">
        <v>15</v>
      </c>
      <c r="C4214" t="s">
        <v>37</v>
      </c>
      <c r="D4214">
        <v>37.683196000000002</v>
      </c>
      <c r="E4214">
        <v>127.008928</v>
      </c>
      <c r="F4214">
        <v>14100</v>
      </c>
      <c r="G4214" s="1">
        <v>42488</v>
      </c>
      <c r="H4214" s="2">
        <v>0.53093000000000001</v>
      </c>
      <c r="I4214" t="s">
        <v>984</v>
      </c>
    </row>
    <row r="4215" spans="1:9">
      <c r="A4215">
        <v>4214</v>
      </c>
      <c r="B4215">
        <v>174</v>
      </c>
      <c r="C4215" t="s">
        <v>159</v>
      </c>
      <c r="D4215">
        <v>37.523586999999999</v>
      </c>
      <c r="E4215">
        <v>127.099654</v>
      </c>
      <c r="F4215">
        <v>39000</v>
      </c>
      <c r="G4215" s="1">
        <v>42456</v>
      </c>
      <c r="H4215" s="2">
        <v>0.65203</v>
      </c>
      <c r="I4215" t="s">
        <v>988</v>
      </c>
    </row>
    <row r="4216" spans="1:9">
      <c r="A4216">
        <v>4215</v>
      </c>
      <c r="B4216">
        <v>214</v>
      </c>
      <c r="C4216" t="s">
        <v>32</v>
      </c>
      <c r="D4216">
        <v>37.686684999999997</v>
      </c>
      <c r="E4216">
        <v>126.876361</v>
      </c>
      <c r="F4216">
        <v>76500</v>
      </c>
      <c r="G4216" s="1">
        <v>43106</v>
      </c>
      <c r="H4216" s="2">
        <v>0.90681</v>
      </c>
      <c r="I4216" t="s">
        <v>986</v>
      </c>
    </row>
    <row r="4217" spans="1:9">
      <c r="A4217">
        <v>4216</v>
      </c>
      <c r="B4217">
        <v>142</v>
      </c>
      <c r="C4217" t="s">
        <v>42</v>
      </c>
      <c r="D4217">
        <v>37.639198</v>
      </c>
      <c r="E4217">
        <v>127.07245899999999</v>
      </c>
      <c r="F4217">
        <v>98900</v>
      </c>
      <c r="G4217" s="1">
        <v>43119</v>
      </c>
      <c r="H4217" s="2">
        <v>0.89609000000000005</v>
      </c>
      <c r="I4217" t="s">
        <v>984</v>
      </c>
    </row>
    <row r="4218" spans="1:9">
      <c r="A4218">
        <v>4217</v>
      </c>
      <c r="B4218">
        <v>77</v>
      </c>
      <c r="C4218" t="s">
        <v>133</v>
      </c>
      <c r="D4218">
        <v>37.629116000000003</v>
      </c>
      <c r="E4218">
        <v>126.873744</v>
      </c>
      <c r="F4218">
        <v>57700</v>
      </c>
      <c r="G4218" s="1">
        <v>42711</v>
      </c>
      <c r="H4218" s="2">
        <v>0.50109999999999999</v>
      </c>
      <c r="I4218" t="s">
        <v>986</v>
      </c>
    </row>
    <row r="4219" spans="1:9">
      <c r="A4219">
        <v>4218</v>
      </c>
      <c r="B4219">
        <v>205</v>
      </c>
      <c r="C4219" t="s">
        <v>84</v>
      </c>
      <c r="D4219">
        <v>37.503678999999998</v>
      </c>
      <c r="E4219">
        <v>126.91242099999999</v>
      </c>
      <c r="F4219">
        <v>141900</v>
      </c>
      <c r="G4219" s="1">
        <v>42671</v>
      </c>
      <c r="H4219" s="2">
        <v>0.43201000000000001</v>
      </c>
      <c r="I4219" t="s">
        <v>984</v>
      </c>
    </row>
    <row r="4220" spans="1:9">
      <c r="A4220">
        <v>4219</v>
      </c>
      <c r="B4220">
        <v>191</v>
      </c>
      <c r="C4220" t="s">
        <v>33</v>
      </c>
      <c r="D4220">
        <v>37.542237</v>
      </c>
      <c r="E4220">
        <v>126.9755</v>
      </c>
      <c r="F4220">
        <v>117700</v>
      </c>
      <c r="G4220" s="1">
        <v>42588</v>
      </c>
      <c r="H4220" s="2">
        <v>0.92942000000000002</v>
      </c>
      <c r="I4220" t="s">
        <v>985</v>
      </c>
    </row>
    <row r="4221" spans="1:9">
      <c r="A4221">
        <v>4220</v>
      </c>
      <c r="B4221">
        <v>165</v>
      </c>
      <c r="C4221" t="s">
        <v>37</v>
      </c>
      <c r="D4221">
        <v>37.687756</v>
      </c>
      <c r="E4221">
        <v>127.007216</v>
      </c>
      <c r="F4221">
        <v>111700</v>
      </c>
      <c r="G4221" s="1">
        <v>42937</v>
      </c>
      <c r="H4221" s="2">
        <v>0.88239999999999996</v>
      </c>
      <c r="I4221" t="s">
        <v>984</v>
      </c>
    </row>
    <row r="4222" spans="1:9">
      <c r="A4222">
        <v>4221</v>
      </c>
      <c r="B4222">
        <v>193</v>
      </c>
      <c r="C4222" t="s">
        <v>115</v>
      </c>
      <c r="D4222">
        <v>37.484318000000002</v>
      </c>
      <c r="E4222">
        <v>126.89709499999999</v>
      </c>
      <c r="F4222">
        <v>150200</v>
      </c>
      <c r="G4222" s="1">
        <v>43158</v>
      </c>
      <c r="H4222" s="2">
        <v>0.79649999999999999</v>
      </c>
      <c r="I4222" t="s">
        <v>984</v>
      </c>
    </row>
    <row r="4223" spans="1:9">
      <c r="A4223">
        <v>4222</v>
      </c>
      <c r="B4223">
        <v>111</v>
      </c>
      <c r="C4223" t="s">
        <v>51</v>
      </c>
      <c r="D4223">
        <v>37.710450999999999</v>
      </c>
      <c r="E4223">
        <v>126.94828699999999</v>
      </c>
      <c r="F4223">
        <v>77200</v>
      </c>
      <c r="G4223" s="1">
        <v>42405</v>
      </c>
      <c r="H4223" s="2">
        <v>0.43264999999999998</v>
      </c>
      <c r="I4223" t="s">
        <v>984</v>
      </c>
    </row>
    <row r="4224" spans="1:9">
      <c r="A4224">
        <v>4223</v>
      </c>
      <c r="B4224">
        <v>281</v>
      </c>
      <c r="C4224" t="s">
        <v>77</v>
      </c>
      <c r="D4224">
        <v>37.515847999999998</v>
      </c>
      <c r="E4224">
        <v>126.98226200000001</v>
      </c>
      <c r="F4224">
        <v>37500</v>
      </c>
      <c r="G4224" s="1">
        <v>42970</v>
      </c>
      <c r="H4224" s="2">
        <v>0.93783000000000005</v>
      </c>
      <c r="I4224" t="s">
        <v>986</v>
      </c>
    </row>
    <row r="4225" spans="1:9">
      <c r="A4225">
        <v>4224</v>
      </c>
      <c r="B4225">
        <v>280</v>
      </c>
      <c r="C4225" t="s">
        <v>27</v>
      </c>
      <c r="D4225">
        <v>37.478347999999997</v>
      </c>
      <c r="E4225">
        <v>127.16796600000001</v>
      </c>
      <c r="F4225">
        <v>5400</v>
      </c>
      <c r="G4225" s="1">
        <v>42900</v>
      </c>
      <c r="H4225" s="2">
        <v>0.61126999999999998</v>
      </c>
      <c r="I4225" t="s">
        <v>984</v>
      </c>
    </row>
    <row r="4226" spans="1:9">
      <c r="A4226">
        <v>4225</v>
      </c>
      <c r="B4226">
        <v>122</v>
      </c>
      <c r="C4226" t="s">
        <v>38</v>
      </c>
      <c r="D4226">
        <v>37.625587000000003</v>
      </c>
      <c r="E4226">
        <v>127.067583</v>
      </c>
      <c r="F4226">
        <v>89900</v>
      </c>
      <c r="G4226" s="1">
        <v>42428</v>
      </c>
      <c r="H4226" s="2">
        <v>0.78420000000000001</v>
      </c>
      <c r="I4226" t="s">
        <v>986</v>
      </c>
    </row>
    <row r="4227" spans="1:9">
      <c r="A4227">
        <v>4226</v>
      </c>
      <c r="B4227">
        <v>50</v>
      </c>
      <c r="C4227" t="s">
        <v>93</v>
      </c>
      <c r="D4227">
        <v>37.678077000000002</v>
      </c>
      <c r="E4227">
        <v>127.12389400000001</v>
      </c>
      <c r="F4227">
        <v>143400</v>
      </c>
      <c r="G4227" s="1">
        <v>42790</v>
      </c>
      <c r="H4227" s="2">
        <v>0.48320999999999997</v>
      </c>
      <c r="I4227" t="s">
        <v>985</v>
      </c>
    </row>
    <row r="4228" spans="1:9">
      <c r="A4228">
        <v>4227</v>
      </c>
      <c r="B4228">
        <v>213</v>
      </c>
      <c r="C4228" t="s">
        <v>37</v>
      </c>
      <c r="D4228">
        <v>37.682765000000003</v>
      </c>
      <c r="E4228">
        <v>126.905765</v>
      </c>
      <c r="F4228">
        <v>63000</v>
      </c>
      <c r="G4228" s="1">
        <v>42866</v>
      </c>
      <c r="H4228" s="2">
        <v>0.82111000000000001</v>
      </c>
      <c r="I4228" t="s">
        <v>984</v>
      </c>
    </row>
    <row r="4229" spans="1:9">
      <c r="A4229">
        <v>4228</v>
      </c>
      <c r="B4229">
        <v>278</v>
      </c>
      <c r="C4229" t="s">
        <v>76</v>
      </c>
      <c r="D4229">
        <v>37.607135</v>
      </c>
      <c r="E4229">
        <v>127.095992</v>
      </c>
      <c r="F4229">
        <v>117700</v>
      </c>
      <c r="G4229" s="1">
        <v>42566</v>
      </c>
      <c r="H4229" s="2">
        <v>0.74612000000000001</v>
      </c>
      <c r="I4229" t="s">
        <v>984</v>
      </c>
    </row>
    <row r="4230" spans="1:9">
      <c r="A4230">
        <v>4229</v>
      </c>
      <c r="B4230">
        <v>262</v>
      </c>
      <c r="C4230" t="s">
        <v>47</v>
      </c>
      <c r="D4230">
        <v>37.441862999999998</v>
      </c>
      <c r="E4230">
        <v>126.92819</v>
      </c>
      <c r="F4230">
        <v>25000</v>
      </c>
      <c r="G4230" s="1">
        <v>43062</v>
      </c>
      <c r="H4230" s="2">
        <v>0.73106000000000004</v>
      </c>
      <c r="I4230" t="s">
        <v>986</v>
      </c>
    </row>
    <row r="4231" spans="1:9">
      <c r="A4231">
        <v>4230</v>
      </c>
      <c r="B4231">
        <v>232</v>
      </c>
      <c r="C4231" t="s">
        <v>101</v>
      </c>
      <c r="D4231">
        <v>37.556182</v>
      </c>
      <c r="E4231">
        <v>126.86405000000001</v>
      </c>
      <c r="F4231">
        <v>150500</v>
      </c>
      <c r="G4231" s="1">
        <v>42469</v>
      </c>
      <c r="H4231" s="2">
        <v>0.68028</v>
      </c>
      <c r="I4231" t="s">
        <v>984</v>
      </c>
    </row>
    <row r="4232" spans="1:9">
      <c r="A4232">
        <v>4231</v>
      </c>
      <c r="B4232">
        <v>55</v>
      </c>
      <c r="C4232" t="s">
        <v>152</v>
      </c>
      <c r="D4232">
        <v>37.470753999999999</v>
      </c>
      <c r="E4232">
        <v>126.85500399999999</v>
      </c>
      <c r="F4232">
        <v>110400</v>
      </c>
      <c r="G4232" s="1">
        <v>42826</v>
      </c>
      <c r="H4232" s="2">
        <v>0.65127999999999997</v>
      </c>
      <c r="I4232" t="s">
        <v>986</v>
      </c>
    </row>
    <row r="4233" spans="1:9">
      <c r="A4233">
        <v>4232</v>
      </c>
      <c r="B4233">
        <v>251</v>
      </c>
      <c r="C4233" t="s">
        <v>20</v>
      </c>
      <c r="D4233">
        <v>37.544182999999997</v>
      </c>
      <c r="E4233">
        <v>126.85745900000001</v>
      </c>
      <c r="F4233">
        <v>151200</v>
      </c>
      <c r="G4233" s="1">
        <v>43152</v>
      </c>
      <c r="H4233" s="2">
        <v>0.94352999999999998</v>
      </c>
      <c r="I4233" t="s">
        <v>984</v>
      </c>
    </row>
    <row r="4234" spans="1:9">
      <c r="A4234">
        <v>4233</v>
      </c>
      <c r="B4234">
        <v>225</v>
      </c>
      <c r="C4234" t="s">
        <v>159</v>
      </c>
      <c r="D4234">
        <v>37.622737999999998</v>
      </c>
      <c r="E4234">
        <v>127.120834</v>
      </c>
      <c r="F4234">
        <v>138500</v>
      </c>
      <c r="G4234" s="1">
        <v>43119</v>
      </c>
      <c r="H4234" s="2">
        <v>0.98358999999999996</v>
      </c>
      <c r="I4234" t="s">
        <v>988</v>
      </c>
    </row>
    <row r="4235" spans="1:9">
      <c r="A4235">
        <v>4234</v>
      </c>
      <c r="B4235">
        <v>198</v>
      </c>
      <c r="C4235" t="s">
        <v>22</v>
      </c>
      <c r="D4235">
        <v>37.500445999999997</v>
      </c>
      <c r="E4235">
        <v>126.96172799999999</v>
      </c>
      <c r="F4235">
        <v>97400</v>
      </c>
      <c r="G4235" s="1">
        <v>43060</v>
      </c>
      <c r="H4235" s="2">
        <v>0.60326000000000002</v>
      </c>
      <c r="I4235" t="s">
        <v>984</v>
      </c>
    </row>
    <row r="4236" spans="1:9">
      <c r="A4236">
        <v>4235</v>
      </c>
      <c r="B4236">
        <v>82</v>
      </c>
      <c r="C4236" t="s">
        <v>42</v>
      </c>
      <c r="D4236">
        <v>37.70138</v>
      </c>
      <c r="E4236">
        <v>126.926694</v>
      </c>
      <c r="F4236">
        <v>34100</v>
      </c>
      <c r="G4236" s="1">
        <v>43168</v>
      </c>
      <c r="H4236" s="2">
        <v>0.83277000000000001</v>
      </c>
      <c r="I4236" t="s">
        <v>984</v>
      </c>
    </row>
    <row r="4237" spans="1:9">
      <c r="A4237">
        <v>4236</v>
      </c>
      <c r="B4237">
        <v>27</v>
      </c>
      <c r="C4237" t="s">
        <v>119</v>
      </c>
      <c r="D4237">
        <v>37.494199999999999</v>
      </c>
      <c r="E4237">
        <v>126.881176</v>
      </c>
      <c r="F4237">
        <v>84200</v>
      </c>
      <c r="G4237" s="1">
        <v>43099</v>
      </c>
      <c r="H4237" s="2">
        <v>0.51109000000000004</v>
      </c>
      <c r="I4237" t="s">
        <v>986</v>
      </c>
    </row>
    <row r="4238" spans="1:9">
      <c r="A4238">
        <v>4237</v>
      </c>
      <c r="B4238">
        <v>211</v>
      </c>
      <c r="C4238" t="s">
        <v>115</v>
      </c>
      <c r="D4238">
        <v>37.690178000000003</v>
      </c>
      <c r="E4238">
        <v>127.13038299999999</v>
      </c>
      <c r="F4238">
        <v>127200</v>
      </c>
      <c r="G4238" s="1">
        <v>43035</v>
      </c>
      <c r="H4238" s="2">
        <v>0.64754</v>
      </c>
      <c r="I4238" t="s">
        <v>984</v>
      </c>
    </row>
    <row r="4239" spans="1:9">
      <c r="A4239">
        <v>4238</v>
      </c>
      <c r="B4239">
        <v>292</v>
      </c>
      <c r="C4239" t="s">
        <v>115</v>
      </c>
      <c r="D4239">
        <v>37.665317999999999</v>
      </c>
      <c r="E4239">
        <v>126.963069</v>
      </c>
      <c r="F4239">
        <v>33300</v>
      </c>
      <c r="G4239" s="1">
        <v>42602</v>
      </c>
      <c r="H4239" s="2">
        <v>0.56020999999999999</v>
      </c>
      <c r="I4239" t="s">
        <v>984</v>
      </c>
    </row>
    <row r="4240" spans="1:9">
      <c r="A4240">
        <v>4239</v>
      </c>
      <c r="B4240">
        <v>224</v>
      </c>
      <c r="C4240" t="s">
        <v>47</v>
      </c>
      <c r="D4240">
        <v>37.467241000000001</v>
      </c>
      <c r="E4240">
        <v>126.88643</v>
      </c>
      <c r="F4240">
        <v>30600</v>
      </c>
      <c r="G4240" s="1">
        <v>42637</v>
      </c>
      <c r="H4240" s="2">
        <v>0.45818999999999999</v>
      </c>
      <c r="I4240" t="s">
        <v>986</v>
      </c>
    </row>
    <row r="4241" spans="1:9">
      <c r="A4241">
        <v>4240</v>
      </c>
      <c r="B4241">
        <v>57</v>
      </c>
      <c r="C4241" t="s">
        <v>32</v>
      </c>
      <c r="D4241">
        <v>37.683160999999998</v>
      </c>
      <c r="E4241">
        <v>127.084157</v>
      </c>
      <c r="F4241">
        <v>129600</v>
      </c>
      <c r="G4241" s="1">
        <v>42389</v>
      </c>
      <c r="H4241" s="2">
        <v>0.61241000000000001</v>
      </c>
      <c r="I4241" t="s">
        <v>986</v>
      </c>
    </row>
    <row r="4242" spans="1:9">
      <c r="A4242">
        <v>4241</v>
      </c>
      <c r="B4242">
        <v>166</v>
      </c>
      <c r="C4242" t="s">
        <v>22</v>
      </c>
      <c r="D4242">
        <v>37.552315</v>
      </c>
      <c r="E4242">
        <v>127.064116</v>
      </c>
      <c r="F4242">
        <v>111000</v>
      </c>
      <c r="G4242" s="1">
        <v>42906</v>
      </c>
      <c r="H4242" s="2">
        <v>0.59384999999999999</v>
      </c>
      <c r="I4242" t="s">
        <v>984</v>
      </c>
    </row>
    <row r="4243" spans="1:9">
      <c r="A4243">
        <v>4242</v>
      </c>
      <c r="B4243">
        <v>142</v>
      </c>
      <c r="C4243" t="s">
        <v>28</v>
      </c>
      <c r="D4243">
        <v>37.699838999999997</v>
      </c>
      <c r="E4243">
        <v>127.05272100000001</v>
      </c>
      <c r="F4243">
        <v>116400</v>
      </c>
      <c r="G4243" s="1">
        <v>42664</v>
      </c>
      <c r="H4243" s="2">
        <v>0.64268000000000003</v>
      </c>
      <c r="I4243" t="s">
        <v>986</v>
      </c>
    </row>
    <row r="4244" spans="1:9">
      <c r="A4244">
        <v>4243</v>
      </c>
      <c r="B4244">
        <v>300</v>
      </c>
      <c r="C4244" t="s">
        <v>38</v>
      </c>
      <c r="D4244">
        <v>37.607967000000002</v>
      </c>
      <c r="E4244">
        <v>126.90960800000001</v>
      </c>
      <c r="F4244">
        <v>92500</v>
      </c>
      <c r="G4244" s="1">
        <v>42554</v>
      </c>
      <c r="H4244" s="2">
        <v>0.80049999999999999</v>
      </c>
      <c r="I4244" t="s">
        <v>986</v>
      </c>
    </row>
    <row r="4245" spans="1:9">
      <c r="A4245">
        <v>4244</v>
      </c>
      <c r="B4245">
        <v>151</v>
      </c>
      <c r="C4245" t="s">
        <v>46</v>
      </c>
      <c r="D4245">
        <v>37.620897999999997</v>
      </c>
      <c r="E4245">
        <v>127.03144899999999</v>
      </c>
      <c r="F4245">
        <v>63700</v>
      </c>
      <c r="G4245" s="1">
        <v>43027</v>
      </c>
      <c r="H4245" s="2">
        <v>0.40405000000000002</v>
      </c>
      <c r="I4245" t="s">
        <v>984</v>
      </c>
    </row>
    <row r="4246" spans="1:9">
      <c r="A4246">
        <v>4245</v>
      </c>
      <c r="B4246">
        <v>121</v>
      </c>
      <c r="C4246" t="s">
        <v>28</v>
      </c>
      <c r="D4246">
        <v>37.442715999999997</v>
      </c>
      <c r="E4246">
        <v>127.082876</v>
      </c>
      <c r="F4246">
        <v>70400</v>
      </c>
      <c r="G4246" s="1">
        <v>43092</v>
      </c>
      <c r="H4246" s="2">
        <v>0.38091000000000003</v>
      </c>
      <c r="I4246" t="s">
        <v>986</v>
      </c>
    </row>
    <row r="4247" spans="1:9">
      <c r="A4247">
        <v>4246</v>
      </c>
      <c r="B4247">
        <v>79</v>
      </c>
      <c r="C4247" t="s">
        <v>38</v>
      </c>
      <c r="D4247">
        <v>37.567422999999998</v>
      </c>
      <c r="E4247">
        <v>126.995475</v>
      </c>
      <c r="F4247">
        <v>118900</v>
      </c>
      <c r="G4247" s="1">
        <v>42696</v>
      </c>
      <c r="H4247" s="2">
        <v>0.77578000000000003</v>
      </c>
      <c r="I4247" t="s">
        <v>986</v>
      </c>
    </row>
    <row r="4248" spans="1:9">
      <c r="A4248">
        <v>4247</v>
      </c>
      <c r="B4248">
        <v>263</v>
      </c>
      <c r="C4248" t="s">
        <v>46</v>
      </c>
      <c r="D4248">
        <v>37.544161000000003</v>
      </c>
      <c r="E4248">
        <v>126.933667</v>
      </c>
      <c r="F4248">
        <v>61000</v>
      </c>
      <c r="G4248" s="1">
        <v>42687</v>
      </c>
      <c r="H4248" s="2">
        <v>0.96279000000000003</v>
      </c>
      <c r="I4248" t="s">
        <v>984</v>
      </c>
    </row>
    <row r="4249" spans="1:9">
      <c r="A4249">
        <v>4248</v>
      </c>
      <c r="B4249">
        <v>58</v>
      </c>
      <c r="C4249" t="s">
        <v>28</v>
      </c>
      <c r="D4249">
        <v>37.570062</v>
      </c>
      <c r="E4249">
        <v>126.92198999999999</v>
      </c>
      <c r="F4249">
        <v>3100</v>
      </c>
      <c r="G4249" s="1">
        <v>42824</v>
      </c>
      <c r="H4249" s="2">
        <v>0.91503999999999996</v>
      </c>
      <c r="I4249" t="s">
        <v>986</v>
      </c>
    </row>
    <row r="4250" spans="1:9">
      <c r="A4250">
        <v>4249</v>
      </c>
      <c r="B4250">
        <v>168</v>
      </c>
      <c r="C4250" t="s">
        <v>42</v>
      </c>
      <c r="D4250">
        <v>37.616773000000002</v>
      </c>
      <c r="E4250">
        <v>127.184561</v>
      </c>
      <c r="F4250">
        <v>70000</v>
      </c>
      <c r="G4250" s="1">
        <v>42441</v>
      </c>
      <c r="H4250" s="2">
        <v>0.71394000000000002</v>
      </c>
      <c r="I4250" t="s">
        <v>984</v>
      </c>
    </row>
    <row r="4251" spans="1:9">
      <c r="A4251">
        <v>4250</v>
      </c>
      <c r="B4251">
        <v>24</v>
      </c>
      <c r="C4251" t="s">
        <v>133</v>
      </c>
      <c r="D4251">
        <v>37.600420999999997</v>
      </c>
      <c r="E4251">
        <v>127.10394599999999</v>
      </c>
      <c r="F4251">
        <v>91700</v>
      </c>
      <c r="G4251" s="1">
        <v>42679</v>
      </c>
      <c r="H4251" s="2">
        <v>0.62966</v>
      </c>
      <c r="I4251" t="s">
        <v>986</v>
      </c>
    </row>
    <row r="4252" spans="1:9">
      <c r="A4252">
        <v>4251</v>
      </c>
      <c r="B4252">
        <v>18</v>
      </c>
      <c r="C4252" t="s">
        <v>27</v>
      </c>
      <c r="D4252">
        <v>37.469349999999999</v>
      </c>
      <c r="E4252">
        <v>127.13471800000001</v>
      </c>
      <c r="F4252">
        <v>149600</v>
      </c>
      <c r="G4252" s="1">
        <v>43174</v>
      </c>
      <c r="H4252" s="2">
        <v>0.47582000000000002</v>
      </c>
      <c r="I4252" t="s">
        <v>984</v>
      </c>
    </row>
    <row r="4253" spans="1:9">
      <c r="A4253">
        <v>4252</v>
      </c>
      <c r="B4253">
        <v>273</v>
      </c>
      <c r="C4253" t="s">
        <v>32</v>
      </c>
      <c r="D4253">
        <v>37.687486</v>
      </c>
      <c r="E4253">
        <v>127.067266</v>
      </c>
      <c r="F4253">
        <v>65300</v>
      </c>
      <c r="G4253" s="1">
        <v>42777</v>
      </c>
      <c r="H4253" s="2">
        <v>0.41020000000000001</v>
      </c>
      <c r="I4253" t="s">
        <v>986</v>
      </c>
    </row>
    <row r="4254" spans="1:9">
      <c r="A4254">
        <v>4253</v>
      </c>
      <c r="B4254">
        <v>96</v>
      </c>
      <c r="C4254" t="s">
        <v>42</v>
      </c>
      <c r="D4254">
        <v>37.639862000000001</v>
      </c>
      <c r="E4254">
        <v>126.87068600000001</v>
      </c>
      <c r="F4254">
        <v>105700</v>
      </c>
      <c r="G4254" s="1">
        <v>42766</v>
      </c>
      <c r="H4254" s="2">
        <v>0.83596000000000004</v>
      </c>
      <c r="I4254" t="s">
        <v>984</v>
      </c>
    </row>
    <row r="4255" spans="1:9">
      <c r="A4255">
        <v>4254</v>
      </c>
      <c r="B4255">
        <v>226</v>
      </c>
      <c r="C4255" t="s">
        <v>92</v>
      </c>
      <c r="D4255">
        <v>37.646633000000001</v>
      </c>
      <c r="E4255">
        <v>127.142055</v>
      </c>
      <c r="F4255">
        <v>17100</v>
      </c>
      <c r="G4255" s="1">
        <v>43010</v>
      </c>
      <c r="H4255" s="2">
        <v>0.58709</v>
      </c>
      <c r="I4255" t="s">
        <v>987</v>
      </c>
    </row>
    <row r="4256" spans="1:9">
      <c r="A4256">
        <v>4255</v>
      </c>
      <c r="B4256">
        <v>177</v>
      </c>
      <c r="C4256" t="s">
        <v>68</v>
      </c>
      <c r="D4256">
        <v>37.674939000000002</v>
      </c>
      <c r="E4256">
        <v>127.07461499999999</v>
      </c>
      <c r="F4256">
        <v>97900</v>
      </c>
      <c r="G4256" s="1">
        <v>42385</v>
      </c>
      <c r="H4256" s="2">
        <v>0.47083999999999998</v>
      </c>
      <c r="I4256" t="s">
        <v>984</v>
      </c>
    </row>
    <row r="4257" spans="1:9">
      <c r="A4257">
        <v>4256</v>
      </c>
      <c r="B4257">
        <v>263</v>
      </c>
      <c r="C4257" t="s">
        <v>42</v>
      </c>
      <c r="D4257">
        <v>37.510106999999998</v>
      </c>
      <c r="E4257">
        <v>126.957035</v>
      </c>
      <c r="F4257">
        <v>93700</v>
      </c>
      <c r="G4257" s="1">
        <v>42504</v>
      </c>
      <c r="H4257" s="2">
        <v>0.48076999999999998</v>
      </c>
      <c r="I4257" t="s">
        <v>984</v>
      </c>
    </row>
    <row r="4258" spans="1:9">
      <c r="A4258">
        <v>4257</v>
      </c>
      <c r="B4258">
        <v>100</v>
      </c>
      <c r="C4258" t="s">
        <v>47</v>
      </c>
      <c r="D4258">
        <v>37.637908000000003</v>
      </c>
      <c r="E4258">
        <v>127.176716</v>
      </c>
      <c r="F4258">
        <v>80300</v>
      </c>
      <c r="G4258" s="1">
        <v>42999</v>
      </c>
      <c r="H4258" s="2">
        <v>0.95094999999999996</v>
      </c>
      <c r="I4258" t="s">
        <v>986</v>
      </c>
    </row>
    <row r="4259" spans="1:9">
      <c r="A4259">
        <v>4258</v>
      </c>
      <c r="B4259">
        <v>101</v>
      </c>
      <c r="C4259" t="s">
        <v>72</v>
      </c>
      <c r="D4259">
        <v>37.532794000000003</v>
      </c>
      <c r="E4259">
        <v>126.89226499999999</v>
      </c>
      <c r="F4259">
        <v>75600</v>
      </c>
      <c r="G4259" s="1">
        <v>42569</v>
      </c>
      <c r="H4259" s="2">
        <v>0.54798999999999998</v>
      </c>
      <c r="I4259" t="s">
        <v>984</v>
      </c>
    </row>
    <row r="4260" spans="1:9">
      <c r="A4260">
        <v>4259</v>
      </c>
      <c r="B4260">
        <v>278</v>
      </c>
      <c r="C4260" t="s">
        <v>64</v>
      </c>
      <c r="D4260">
        <v>37.678787999999997</v>
      </c>
      <c r="E4260">
        <v>127.012156</v>
      </c>
      <c r="F4260">
        <v>126600</v>
      </c>
      <c r="G4260" s="1">
        <v>42442</v>
      </c>
      <c r="H4260" s="2">
        <v>0.64783000000000002</v>
      </c>
      <c r="I4260" t="s">
        <v>984</v>
      </c>
    </row>
    <row r="4261" spans="1:9">
      <c r="A4261">
        <v>4260</v>
      </c>
      <c r="B4261">
        <v>243</v>
      </c>
      <c r="C4261" t="s">
        <v>100</v>
      </c>
      <c r="D4261">
        <v>37.573675999999999</v>
      </c>
      <c r="E4261">
        <v>126.873441</v>
      </c>
      <c r="F4261">
        <v>119200</v>
      </c>
      <c r="G4261" s="1">
        <v>43003</v>
      </c>
      <c r="H4261" s="2">
        <v>0.73048000000000002</v>
      </c>
      <c r="I4261" t="s">
        <v>987</v>
      </c>
    </row>
    <row r="4262" spans="1:9">
      <c r="A4262">
        <v>4261</v>
      </c>
      <c r="B4262">
        <v>160</v>
      </c>
      <c r="C4262" t="s">
        <v>38</v>
      </c>
      <c r="D4262">
        <v>37.642104000000003</v>
      </c>
      <c r="E4262">
        <v>127.159183</v>
      </c>
      <c r="F4262">
        <v>64900</v>
      </c>
      <c r="G4262" s="1">
        <v>42484</v>
      </c>
      <c r="H4262" s="2">
        <v>0.78776000000000002</v>
      </c>
      <c r="I4262" t="s">
        <v>986</v>
      </c>
    </row>
    <row r="4263" spans="1:9">
      <c r="A4263">
        <v>4262</v>
      </c>
      <c r="B4263">
        <v>96</v>
      </c>
      <c r="C4263" t="s">
        <v>46</v>
      </c>
      <c r="D4263">
        <v>37.458396</v>
      </c>
      <c r="E4263">
        <v>126.98951099999999</v>
      </c>
      <c r="F4263">
        <v>8000</v>
      </c>
      <c r="G4263" s="1">
        <v>42965</v>
      </c>
      <c r="H4263" s="2">
        <v>0.80044000000000004</v>
      </c>
      <c r="I4263" t="s">
        <v>984</v>
      </c>
    </row>
    <row r="4264" spans="1:9">
      <c r="A4264">
        <v>4263</v>
      </c>
      <c r="B4264">
        <v>125</v>
      </c>
      <c r="C4264" t="s">
        <v>115</v>
      </c>
      <c r="D4264">
        <v>37.461947000000002</v>
      </c>
      <c r="E4264">
        <v>127.121207</v>
      </c>
      <c r="F4264">
        <v>11000</v>
      </c>
      <c r="G4264" s="1">
        <v>42892</v>
      </c>
      <c r="H4264" s="2">
        <v>0.86395999999999995</v>
      </c>
      <c r="I4264" t="s">
        <v>984</v>
      </c>
    </row>
    <row r="4265" spans="1:9">
      <c r="A4265">
        <v>4264</v>
      </c>
      <c r="B4265">
        <v>176</v>
      </c>
      <c r="C4265" t="s">
        <v>159</v>
      </c>
      <c r="D4265">
        <v>37.582462999999997</v>
      </c>
      <c r="E4265">
        <v>127.049334</v>
      </c>
      <c r="F4265">
        <v>119500</v>
      </c>
      <c r="G4265" s="1">
        <v>42684</v>
      </c>
      <c r="H4265" s="2">
        <v>0.67020000000000002</v>
      </c>
      <c r="I4265" t="s">
        <v>988</v>
      </c>
    </row>
    <row r="4266" spans="1:9">
      <c r="A4266">
        <v>4265</v>
      </c>
      <c r="B4266">
        <v>100</v>
      </c>
      <c r="C4266" t="s">
        <v>88</v>
      </c>
      <c r="D4266">
        <v>37.458302000000003</v>
      </c>
      <c r="E4266">
        <v>127.03430899999999</v>
      </c>
      <c r="F4266">
        <v>83700</v>
      </c>
      <c r="G4266" s="1">
        <v>43073</v>
      </c>
      <c r="H4266" s="2">
        <v>0.96577999999999997</v>
      </c>
      <c r="I4266" t="s">
        <v>984</v>
      </c>
    </row>
    <row r="4267" spans="1:9">
      <c r="A4267">
        <v>4266</v>
      </c>
      <c r="B4267">
        <v>211</v>
      </c>
      <c r="C4267" t="s">
        <v>100</v>
      </c>
      <c r="D4267">
        <v>37.71481</v>
      </c>
      <c r="E4267">
        <v>126.904551</v>
      </c>
      <c r="F4267">
        <v>106400</v>
      </c>
      <c r="G4267" s="1">
        <v>42551</v>
      </c>
      <c r="H4267" s="2">
        <v>0.9597</v>
      </c>
      <c r="I4267" t="s">
        <v>987</v>
      </c>
    </row>
    <row r="4268" spans="1:9">
      <c r="A4268">
        <v>4267</v>
      </c>
      <c r="B4268">
        <v>158</v>
      </c>
      <c r="C4268" t="s">
        <v>38</v>
      </c>
      <c r="D4268">
        <v>37.512157999999999</v>
      </c>
      <c r="E4268">
        <v>127.033689</v>
      </c>
      <c r="F4268">
        <v>67200</v>
      </c>
      <c r="G4268" s="1">
        <v>42762</v>
      </c>
      <c r="H4268" s="2">
        <v>0.83760999999999997</v>
      </c>
      <c r="I4268" t="s">
        <v>986</v>
      </c>
    </row>
    <row r="4269" spans="1:9">
      <c r="A4269">
        <v>4268</v>
      </c>
      <c r="B4269">
        <v>113</v>
      </c>
      <c r="C4269" t="s">
        <v>51</v>
      </c>
      <c r="D4269">
        <v>37.661383999999998</v>
      </c>
      <c r="E4269">
        <v>126.94281599999999</v>
      </c>
      <c r="F4269">
        <v>137400</v>
      </c>
      <c r="G4269" s="1">
        <v>43051</v>
      </c>
      <c r="H4269" s="2">
        <v>0.88715999999999995</v>
      </c>
      <c r="I4269" t="s">
        <v>984</v>
      </c>
    </row>
    <row r="4270" spans="1:9">
      <c r="A4270">
        <v>4269</v>
      </c>
      <c r="B4270">
        <v>86</v>
      </c>
      <c r="C4270" t="s">
        <v>72</v>
      </c>
      <c r="D4270">
        <v>37.600411000000001</v>
      </c>
      <c r="E4270">
        <v>126.98608</v>
      </c>
      <c r="F4270">
        <v>81400</v>
      </c>
      <c r="G4270" s="1">
        <v>42802</v>
      </c>
      <c r="H4270" s="2">
        <v>0.80181999999999998</v>
      </c>
      <c r="I4270" t="s">
        <v>984</v>
      </c>
    </row>
    <row r="4271" spans="1:9">
      <c r="A4271">
        <v>4270</v>
      </c>
      <c r="B4271">
        <v>266</v>
      </c>
      <c r="C4271" t="s">
        <v>159</v>
      </c>
      <c r="D4271">
        <v>37.489659000000003</v>
      </c>
      <c r="E4271">
        <v>126.96604600000001</v>
      </c>
      <c r="F4271">
        <v>146600</v>
      </c>
      <c r="G4271" s="1">
        <v>43186</v>
      </c>
      <c r="H4271" s="2">
        <v>0.66644000000000003</v>
      </c>
      <c r="I4271" t="s">
        <v>988</v>
      </c>
    </row>
    <row r="4272" spans="1:9">
      <c r="A4272">
        <v>4271</v>
      </c>
      <c r="B4272">
        <v>276</v>
      </c>
      <c r="C4272" t="s">
        <v>84</v>
      </c>
      <c r="D4272">
        <v>37.589354999999998</v>
      </c>
      <c r="E4272">
        <v>126.89125900000001</v>
      </c>
      <c r="F4272">
        <v>80300</v>
      </c>
      <c r="G4272" s="1">
        <v>43143</v>
      </c>
      <c r="H4272" s="2">
        <v>0.98443000000000003</v>
      </c>
      <c r="I4272" t="s">
        <v>984</v>
      </c>
    </row>
    <row r="4273" spans="1:9">
      <c r="A4273">
        <v>4272</v>
      </c>
      <c r="B4273">
        <v>51</v>
      </c>
      <c r="C4273" t="s">
        <v>51</v>
      </c>
      <c r="D4273">
        <v>37.648712000000003</v>
      </c>
      <c r="E4273">
        <v>127.133495</v>
      </c>
      <c r="F4273">
        <v>105200</v>
      </c>
      <c r="G4273" s="1">
        <v>42651</v>
      </c>
      <c r="H4273" s="2">
        <v>0.84021000000000001</v>
      </c>
      <c r="I4273" t="s">
        <v>984</v>
      </c>
    </row>
    <row r="4274" spans="1:9">
      <c r="A4274">
        <v>4273</v>
      </c>
      <c r="B4274">
        <v>228</v>
      </c>
      <c r="C4274" t="s">
        <v>77</v>
      </c>
      <c r="D4274">
        <v>37.669918000000003</v>
      </c>
      <c r="E4274">
        <v>127.14697099999999</v>
      </c>
      <c r="F4274">
        <v>86400</v>
      </c>
      <c r="G4274" s="1">
        <v>42815</v>
      </c>
      <c r="H4274" s="2">
        <v>0.52307999999999999</v>
      </c>
      <c r="I4274" t="s">
        <v>986</v>
      </c>
    </row>
    <row r="4275" spans="1:9">
      <c r="A4275">
        <v>4274</v>
      </c>
      <c r="B4275">
        <v>298</v>
      </c>
      <c r="C4275" t="s">
        <v>42</v>
      </c>
      <c r="D4275">
        <v>37.652157000000003</v>
      </c>
      <c r="E4275">
        <v>127.001186</v>
      </c>
      <c r="F4275">
        <v>50900</v>
      </c>
      <c r="G4275" s="1">
        <v>42380</v>
      </c>
      <c r="H4275" s="2">
        <v>0.61255000000000004</v>
      </c>
      <c r="I4275" t="s">
        <v>984</v>
      </c>
    </row>
    <row r="4276" spans="1:9">
      <c r="A4276">
        <v>4275</v>
      </c>
      <c r="B4276">
        <v>229</v>
      </c>
      <c r="C4276" t="s">
        <v>46</v>
      </c>
      <c r="D4276">
        <v>37.687385999999996</v>
      </c>
      <c r="E4276">
        <v>127.070044</v>
      </c>
      <c r="F4276">
        <v>99900</v>
      </c>
      <c r="G4276" s="1">
        <v>42838</v>
      </c>
      <c r="H4276" s="2">
        <v>0.71355000000000002</v>
      </c>
      <c r="I4276" t="s">
        <v>984</v>
      </c>
    </row>
    <row r="4277" spans="1:9">
      <c r="A4277">
        <v>4276</v>
      </c>
      <c r="B4277">
        <v>138</v>
      </c>
      <c r="C4277" t="s">
        <v>159</v>
      </c>
      <c r="D4277">
        <v>37.54665</v>
      </c>
      <c r="E4277">
        <v>126.985176</v>
      </c>
      <c r="F4277">
        <v>68400</v>
      </c>
      <c r="G4277" s="1">
        <v>42515</v>
      </c>
      <c r="H4277" s="2">
        <v>0.57537000000000005</v>
      </c>
      <c r="I4277" t="s">
        <v>988</v>
      </c>
    </row>
    <row r="4278" spans="1:9">
      <c r="A4278">
        <v>4277</v>
      </c>
      <c r="B4278">
        <v>28</v>
      </c>
      <c r="C4278" t="s">
        <v>22</v>
      </c>
      <c r="D4278">
        <v>37.609043999999997</v>
      </c>
      <c r="E4278">
        <v>127.167753</v>
      </c>
      <c r="F4278">
        <v>107300</v>
      </c>
      <c r="G4278" s="1">
        <v>42982</v>
      </c>
      <c r="H4278" s="2">
        <v>0.72851999999999995</v>
      </c>
      <c r="I4278" t="s">
        <v>984</v>
      </c>
    </row>
    <row r="4279" spans="1:9">
      <c r="A4279">
        <v>4278</v>
      </c>
      <c r="B4279">
        <v>288</v>
      </c>
      <c r="C4279" t="s">
        <v>77</v>
      </c>
      <c r="D4279">
        <v>37.639760000000003</v>
      </c>
      <c r="E4279">
        <v>127.09231699999999</v>
      </c>
      <c r="F4279">
        <v>98200</v>
      </c>
      <c r="G4279" s="1">
        <v>42795</v>
      </c>
      <c r="H4279" s="2">
        <v>0.59189999999999998</v>
      </c>
      <c r="I4279" t="s">
        <v>986</v>
      </c>
    </row>
    <row r="4280" spans="1:9">
      <c r="A4280">
        <v>4279</v>
      </c>
      <c r="B4280">
        <v>186</v>
      </c>
      <c r="C4280" t="s">
        <v>100</v>
      </c>
      <c r="D4280">
        <v>37.457292000000002</v>
      </c>
      <c r="E4280">
        <v>127.141289</v>
      </c>
      <c r="F4280">
        <v>152300</v>
      </c>
      <c r="G4280" s="1">
        <v>42526</v>
      </c>
      <c r="H4280" s="2">
        <v>0.60696000000000006</v>
      </c>
      <c r="I4280" t="s">
        <v>987</v>
      </c>
    </row>
    <row r="4281" spans="1:9">
      <c r="A4281">
        <v>4280</v>
      </c>
      <c r="B4281">
        <v>234</v>
      </c>
      <c r="C4281" t="s">
        <v>27</v>
      </c>
      <c r="D4281">
        <v>37.676059000000002</v>
      </c>
      <c r="E4281">
        <v>127.196359</v>
      </c>
      <c r="F4281">
        <v>146300</v>
      </c>
      <c r="G4281" s="1">
        <v>43072</v>
      </c>
      <c r="H4281" s="2">
        <v>0.63995999999999997</v>
      </c>
      <c r="I4281" t="s">
        <v>984</v>
      </c>
    </row>
    <row r="4282" spans="1:9">
      <c r="A4282">
        <v>4281</v>
      </c>
      <c r="B4282">
        <v>223</v>
      </c>
      <c r="C4282" t="s">
        <v>20</v>
      </c>
      <c r="D4282">
        <v>37.486521000000003</v>
      </c>
      <c r="E4282">
        <v>127.11012100000001</v>
      </c>
      <c r="F4282">
        <v>127500</v>
      </c>
      <c r="G4282" s="1">
        <v>42625</v>
      </c>
      <c r="H4282" s="2">
        <v>0.92320000000000002</v>
      </c>
      <c r="I4282" t="s">
        <v>984</v>
      </c>
    </row>
    <row r="4283" spans="1:9">
      <c r="A4283">
        <v>4282</v>
      </c>
      <c r="B4283">
        <v>167</v>
      </c>
      <c r="C4283" t="s">
        <v>163</v>
      </c>
      <c r="D4283">
        <v>37.582042000000001</v>
      </c>
      <c r="E4283">
        <v>127.162486</v>
      </c>
      <c r="F4283">
        <v>8800</v>
      </c>
      <c r="G4283" s="1">
        <v>42642</v>
      </c>
      <c r="H4283" s="2">
        <v>0.47060000000000002</v>
      </c>
      <c r="I4283" t="s">
        <v>984</v>
      </c>
    </row>
    <row r="4284" spans="1:9">
      <c r="A4284">
        <v>4283</v>
      </c>
      <c r="B4284">
        <v>76</v>
      </c>
      <c r="C4284" t="s">
        <v>42</v>
      </c>
      <c r="D4284">
        <v>37.582766999999997</v>
      </c>
      <c r="E4284">
        <v>127.02590600000001</v>
      </c>
      <c r="F4284">
        <v>78700</v>
      </c>
      <c r="G4284" s="1">
        <v>42470</v>
      </c>
      <c r="H4284" s="2">
        <v>0.76897000000000004</v>
      </c>
      <c r="I4284" t="s">
        <v>984</v>
      </c>
    </row>
    <row r="4285" spans="1:9">
      <c r="A4285">
        <v>4284</v>
      </c>
      <c r="B4285">
        <v>208</v>
      </c>
      <c r="C4285" t="s">
        <v>100</v>
      </c>
      <c r="D4285">
        <v>37.629807</v>
      </c>
      <c r="E4285">
        <v>127.11993200000001</v>
      </c>
      <c r="F4285">
        <v>93300</v>
      </c>
      <c r="G4285" s="1">
        <v>42717</v>
      </c>
      <c r="H4285" s="2">
        <v>0.77493000000000001</v>
      </c>
      <c r="I4285" t="s">
        <v>987</v>
      </c>
    </row>
    <row r="4286" spans="1:9">
      <c r="A4286">
        <v>4285</v>
      </c>
      <c r="B4286">
        <v>54</v>
      </c>
      <c r="C4286" t="s">
        <v>77</v>
      </c>
      <c r="D4286">
        <v>37.680463000000003</v>
      </c>
      <c r="E4286">
        <v>126.991387</v>
      </c>
      <c r="F4286">
        <v>49200</v>
      </c>
      <c r="G4286" s="1">
        <v>43000</v>
      </c>
      <c r="H4286" s="2">
        <v>0.68045</v>
      </c>
      <c r="I4286" t="s">
        <v>986</v>
      </c>
    </row>
    <row r="4287" spans="1:9">
      <c r="A4287">
        <v>4286</v>
      </c>
      <c r="B4287">
        <v>165</v>
      </c>
      <c r="C4287" t="s">
        <v>64</v>
      </c>
      <c r="D4287">
        <v>37.453712000000003</v>
      </c>
      <c r="E4287">
        <v>126.928507</v>
      </c>
      <c r="F4287">
        <v>97100</v>
      </c>
      <c r="G4287" s="1">
        <v>42875</v>
      </c>
      <c r="H4287" s="2">
        <v>0.46371000000000001</v>
      </c>
      <c r="I4287" t="s">
        <v>984</v>
      </c>
    </row>
    <row r="4288" spans="1:9">
      <c r="A4288">
        <v>4287</v>
      </c>
      <c r="B4288">
        <v>120</v>
      </c>
      <c r="C4288" t="s">
        <v>159</v>
      </c>
      <c r="D4288">
        <v>37.512498999999998</v>
      </c>
      <c r="E4288">
        <v>127.10922600000001</v>
      </c>
      <c r="F4288">
        <v>77000</v>
      </c>
      <c r="G4288" s="1">
        <v>42787</v>
      </c>
      <c r="H4288" s="2">
        <v>0.89866000000000001</v>
      </c>
      <c r="I4288" t="s">
        <v>988</v>
      </c>
    </row>
    <row r="4289" spans="1:9">
      <c r="A4289">
        <v>4288</v>
      </c>
      <c r="B4289">
        <v>43</v>
      </c>
      <c r="C4289" t="s">
        <v>51</v>
      </c>
      <c r="D4289">
        <v>37.547077000000002</v>
      </c>
      <c r="E4289">
        <v>127.07993</v>
      </c>
      <c r="F4289">
        <v>6400</v>
      </c>
      <c r="G4289" s="1">
        <v>42620</v>
      </c>
      <c r="H4289" s="2">
        <v>0.72675999999999996</v>
      </c>
      <c r="I4289" t="s">
        <v>984</v>
      </c>
    </row>
    <row r="4290" spans="1:9">
      <c r="A4290">
        <v>4289</v>
      </c>
      <c r="B4290">
        <v>76</v>
      </c>
      <c r="C4290" t="s">
        <v>115</v>
      </c>
      <c r="D4290">
        <v>37.632311999999999</v>
      </c>
      <c r="E4290">
        <v>127.13705299999999</v>
      </c>
      <c r="F4290">
        <v>129100</v>
      </c>
      <c r="G4290" s="1">
        <v>42425</v>
      </c>
      <c r="H4290" s="2">
        <v>0.42274</v>
      </c>
      <c r="I4290" t="s">
        <v>984</v>
      </c>
    </row>
    <row r="4291" spans="1:9">
      <c r="A4291">
        <v>4290</v>
      </c>
      <c r="B4291">
        <v>216</v>
      </c>
      <c r="C4291" t="s">
        <v>20</v>
      </c>
      <c r="D4291">
        <v>37.463095000000003</v>
      </c>
      <c r="E4291">
        <v>127.15536400000001</v>
      </c>
      <c r="F4291">
        <v>67000</v>
      </c>
      <c r="G4291" s="1">
        <v>42901</v>
      </c>
      <c r="H4291" s="2">
        <v>0.81932000000000005</v>
      </c>
      <c r="I4291" t="s">
        <v>984</v>
      </c>
    </row>
    <row r="4292" spans="1:9">
      <c r="A4292">
        <v>4291</v>
      </c>
      <c r="B4292">
        <v>221</v>
      </c>
      <c r="C4292" t="s">
        <v>93</v>
      </c>
      <c r="D4292">
        <v>37.595455000000001</v>
      </c>
      <c r="E4292">
        <v>126.966897</v>
      </c>
      <c r="F4292">
        <v>42700</v>
      </c>
      <c r="G4292" s="1">
        <v>42501</v>
      </c>
      <c r="H4292" s="2">
        <v>0.49103000000000002</v>
      </c>
      <c r="I4292" t="s">
        <v>985</v>
      </c>
    </row>
    <row r="4293" spans="1:9">
      <c r="A4293">
        <v>4292</v>
      </c>
      <c r="B4293">
        <v>188</v>
      </c>
      <c r="C4293" t="s">
        <v>84</v>
      </c>
      <c r="D4293">
        <v>37.502355000000001</v>
      </c>
      <c r="E4293">
        <v>126.88148</v>
      </c>
      <c r="F4293">
        <v>42600</v>
      </c>
      <c r="G4293" s="1">
        <v>43017</v>
      </c>
      <c r="H4293" s="2">
        <v>0.50346000000000002</v>
      </c>
      <c r="I4293" t="s">
        <v>984</v>
      </c>
    </row>
    <row r="4294" spans="1:9">
      <c r="A4294">
        <v>4293</v>
      </c>
      <c r="B4294">
        <v>2</v>
      </c>
      <c r="C4294" t="s">
        <v>33</v>
      </c>
      <c r="D4294">
        <v>37.466099</v>
      </c>
      <c r="E4294">
        <v>126.886932</v>
      </c>
      <c r="F4294">
        <v>63300</v>
      </c>
      <c r="G4294" s="1">
        <v>42752</v>
      </c>
      <c r="H4294" s="2">
        <v>0.74321999999999999</v>
      </c>
      <c r="I4294" t="s">
        <v>985</v>
      </c>
    </row>
    <row r="4295" spans="1:9">
      <c r="A4295">
        <v>4294</v>
      </c>
      <c r="B4295">
        <v>106</v>
      </c>
      <c r="C4295" t="s">
        <v>33</v>
      </c>
      <c r="D4295">
        <v>37.620750000000001</v>
      </c>
      <c r="E4295">
        <v>127.045244</v>
      </c>
      <c r="F4295">
        <v>63700</v>
      </c>
      <c r="G4295" s="1">
        <v>42405</v>
      </c>
      <c r="H4295" s="2">
        <v>0.45361000000000001</v>
      </c>
      <c r="I4295" t="s">
        <v>985</v>
      </c>
    </row>
    <row r="4296" spans="1:9">
      <c r="A4296">
        <v>4295</v>
      </c>
      <c r="B4296">
        <v>83</v>
      </c>
      <c r="C4296" t="s">
        <v>27</v>
      </c>
      <c r="D4296">
        <v>37.615116999999998</v>
      </c>
      <c r="E4296">
        <v>127.082695</v>
      </c>
      <c r="F4296">
        <v>13400</v>
      </c>
      <c r="G4296" s="1">
        <v>42629</v>
      </c>
      <c r="H4296" s="2">
        <v>0.64412000000000003</v>
      </c>
      <c r="I4296" t="s">
        <v>984</v>
      </c>
    </row>
    <row r="4297" spans="1:9">
      <c r="A4297">
        <v>4296</v>
      </c>
      <c r="B4297">
        <v>71</v>
      </c>
      <c r="C4297" t="s">
        <v>27</v>
      </c>
      <c r="D4297">
        <v>37.514403000000001</v>
      </c>
      <c r="E4297">
        <v>126.895079</v>
      </c>
      <c r="F4297">
        <v>36900</v>
      </c>
      <c r="G4297" s="1">
        <v>42736</v>
      </c>
      <c r="H4297" s="2">
        <v>0.63346000000000002</v>
      </c>
      <c r="I4297" t="s">
        <v>984</v>
      </c>
    </row>
    <row r="4298" spans="1:9">
      <c r="A4298">
        <v>4297</v>
      </c>
      <c r="B4298">
        <v>114</v>
      </c>
      <c r="C4298" t="s">
        <v>46</v>
      </c>
      <c r="D4298">
        <v>37.490814</v>
      </c>
      <c r="E4298">
        <v>127.175748</v>
      </c>
      <c r="F4298">
        <v>49000</v>
      </c>
      <c r="G4298" s="1">
        <v>43054</v>
      </c>
      <c r="H4298" s="2">
        <v>0.54071999999999998</v>
      </c>
      <c r="I4298" t="s">
        <v>984</v>
      </c>
    </row>
    <row r="4299" spans="1:9">
      <c r="A4299">
        <v>4298</v>
      </c>
      <c r="B4299">
        <v>152</v>
      </c>
      <c r="C4299" t="s">
        <v>51</v>
      </c>
      <c r="D4299">
        <v>37.563969</v>
      </c>
      <c r="E4299">
        <v>127.061582</v>
      </c>
      <c r="F4299">
        <v>111800</v>
      </c>
      <c r="G4299" s="1">
        <v>42390</v>
      </c>
      <c r="H4299" s="2">
        <v>0.87961</v>
      </c>
      <c r="I4299" t="s">
        <v>984</v>
      </c>
    </row>
    <row r="4300" spans="1:9">
      <c r="A4300">
        <v>4299</v>
      </c>
      <c r="B4300">
        <v>283</v>
      </c>
      <c r="C4300" t="s">
        <v>152</v>
      </c>
      <c r="D4300">
        <v>37.533628</v>
      </c>
      <c r="E4300">
        <v>126.99969900000001</v>
      </c>
      <c r="F4300">
        <v>118000</v>
      </c>
      <c r="G4300" s="1">
        <v>42410</v>
      </c>
      <c r="H4300" s="2">
        <v>0.85182999999999998</v>
      </c>
      <c r="I4300" t="s">
        <v>986</v>
      </c>
    </row>
    <row r="4301" spans="1:9">
      <c r="A4301">
        <v>4300</v>
      </c>
      <c r="B4301">
        <v>87</v>
      </c>
      <c r="C4301" t="s">
        <v>133</v>
      </c>
      <c r="D4301">
        <v>37.543498999999997</v>
      </c>
      <c r="E4301">
        <v>127.032352</v>
      </c>
      <c r="F4301">
        <v>149400</v>
      </c>
      <c r="G4301" s="1">
        <v>42393</v>
      </c>
      <c r="H4301" s="2">
        <v>0.94191000000000003</v>
      </c>
      <c r="I4301" t="s">
        <v>986</v>
      </c>
    </row>
    <row r="4302" spans="1:9">
      <c r="A4302">
        <v>4301</v>
      </c>
      <c r="B4302">
        <v>297</v>
      </c>
      <c r="C4302" t="s">
        <v>100</v>
      </c>
      <c r="D4302">
        <v>37.467149999999997</v>
      </c>
      <c r="E4302">
        <v>126.90372000000001</v>
      </c>
      <c r="F4302">
        <v>138300</v>
      </c>
      <c r="G4302" s="1">
        <v>42748</v>
      </c>
      <c r="H4302" s="2">
        <v>0.87060000000000004</v>
      </c>
      <c r="I4302" t="s">
        <v>987</v>
      </c>
    </row>
    <row r="4303" spans="1:9">
      <c r="A4303">
        <v>4302</v>
      </c>
      <c r="B4303">
        <v>212</v>
      </c>
      <c r="C4303" t="s">
        <v>32</v>
      </c>
      <c r="D4303">
        <v>37.512129999999999</v>
      </c>
      <c r="E4303">
        <v>127.068409</v>
      </c>
      <c r="F4303">
        <v>119100</v>
      </c>
      <c r="G4303" s="1">
        <v>42524</v>
      </c>
      <c r="H4303" s="2">
        <v>0.65459000000000001</v>
      </c>
      <c r="I4303" t="s">
        <v>986</v>
      </c>
    </row>
    <row r="4304" spans="1:9">
      <c r="A4304">
        <v>4303</v>
      </c>
      <c r="B4304">
        <v>95</v>
      </c>
      <c r="C4304" t="s">
        <v>68</v>
      </c>
      <c r="D4304">
        <v>37.524825</v>
      </c>
      <c r="E4304">
        <v>126.937744</v>
      </c>
      <c r="F4304">
        <v>83900</v>
      </c>
      <c r="G4304" s="1">
        <v>43069</v>
      </c>
      <c r="H4304" s="2">
        <v>0.71730000000000005</v>
      </c>
      <c r="I4304" t="s">
        <v>984</v>
      </c>
    </row>
    <row r="4305" spans="1:9">
      <c r="A4305">
        <v>4304</v>
      </c>
      <c r="B4305">
        <v>262</v>
      </c>
      <c r="C4305" t="s">
        <v>93</v>
      </c>
      <c r="D4305">
        <v>37.479950000000002</v>
      </c>
      <c r="E4305">
        <v>127.08224800000001</v>
      </c>
      <c r="F4305">
        <v>36300</v>
      </c>
      <c r="G4305" s="1">
        <v>42962</v>
      </c>
      <c r="H4305" s="2">
        <v>0.75778999999999996</v>
      </c>
      <c r="I4305" t="s">
        <v>985</v>
      </c>
    </row>
    <row r="4306" spans="1:9">
      <c r="A4306">
        <v>4305</v>
      </c>
      <c r="B4306">
        <v>110</v>
      </c>
      <c r="C4306" t="s">
        <v>23</v>
      </c>
      <c r="D4306">
        <v>37.506360000000001</v>
      </c>
      <c r="E4306">
        <v>126.97237800000001</v>
      </c>
      <c r="F4306">
        <v>56900</v>
      </c>
      <c r="G4306" s="1">
        <v>42766</v>
      </c>
      <c r="H4306" s="2">
        <v>0.55498000000000003</v>
      </c>
      <c r="I4306" t="s">
        <v>984</v>
      </c>
    </row>
    <row r="4307" spans="1:9">
      <c r="A4307">
        <v>4306</v>
      </c>
      <c r="B4307">
        <v>44</v>
      </c>
      <c r="C4307" t="s">
        <v>119</v>
      </c>
      <c r="D4307">
        <v>37.504589000000003</v>
      </c>
      <c r="E4307">
        <v>127.041268</v>
      </c>
      <c r="F4307">
        <v>144600</v>
      </c>
      <c r="G4307" s="1">
        <v>42882</v>
      </c>
      <c r="H4307" s="2">
        <v>0.70099</v>
      </c>
      <c r="I4307" t="s">
        <v>986</v>
      </c>
    </row>
    <row r="4308" spans="1:9">
      <c r="A4308">
        <v>4307</v>
      </c>
      <c r="B4308">
        <v>201</v>
      </c>
      <c r="C4308" t="s">
        <v>28</v>
      </c>
      <c r="D4308">
        <v>37.458213999999998</v>
      </c>
      <c r="E4308">
        <v>126.924347</v>
      </c>
      <c r="F4308">
        <v>95700</v>
      </c>
      <c r="G4308" s="1">
        <v>43062</v>
      </c>
      <c r="H4308" s="2">
        <v>0.75736999999999999</v>
      </c>
      <c r="I4308" t="s">
        <v>986</v>
      </c>
    </row>
    <row r="4309" spans="1:9">
      <c r="A4309">
        <v>4308</v>
      </c>
      <c r="B4309">
        <v>259</v>
      </c>
      <c r="C4309" t="s">
        <v>27</v>
      </c>
      <c r="D4309">
        <v>37.589512999999997</v>
      </c>
      <c r="E4309">
        <v>126.981013</v>
      </c>
      <c r="F4309">
        <v>146100</v>
      </c>
      <c r="G4309" s="1">
        <v>42902</v>
      </c>
      <c r="H4309" s="2">
        <v>0.47431000000000001</v>
      </c>
      <c r="I4309" t="s">
        <v>984</v>
      </c>
    </row>
    <row r="4310" spans="1:9">
      <c r="A4310">
        <v>4309</v>
      </c>
      <c r="B4310">
        <v>262</v>
      </c>
      <c r="C4310" t="s">
        <v>23</v>
      </c>
      <c r="D4310">
        <v>37.491588</v>
      </c>
      <c r="E4310">
        <v>127.062089</v>
      </c>
      <c r="F4310">
        <v>101500</v>
      </c>
      <c r="G4310" s="1">
        <v>43192</v>
      </c>
      <c r="H4310" s="2">
        <v>0.82762000000000002</v>
      </c>
      <c r="I4310" t="s">
        <v>984</v>
      </c>
    </row>
    <row r="4311" spans="1:9">
      <c r="A4311">
        <v>4310</v>
      </c>
      <c r="B4311">
        <v>97</v>
      </c>
      <c r="C4311" t="s">
        <v>77</v>
      </c>
      <c r="D4311">
        <v>37.536430000000003</v>
      </c>
      <c r="E4311">
        <v>126.942312</v>
      </c>
      <c r="F4311">
        <v>126800</v>
      </c>
      <c r="G4311" s="1">
        <v>42914</v>
      </c>
      <c r="H4311" s="2">
        <v>0.97362000000000004</v>
      </c>
      <c r="I4311" t="s">
        <v>986</v>
      </c>
    </row>
    <row r="4312" spans="1:9">
      <c r="A4312">
        <v>4311</v>
      </c>
      <c r="B4312">
        <v>266</v>
      </c>
      <c r="C4312" t="s">
        <v>22</v>
      </c>
      <c r="D4312">
        <v>37.676648999999998</v>
      </c>
      <c r="E4312">
        <v>126.954899</v>
      </c>
      <c r="F4312">
        <v>144600</v>
      </c>
      <c r="G4312" s="1">
        <v>43077</v>
      </c>
      <c r="H4312" s="2">
        <v>0.96343000000000001</v>
      </c>
      <c r="I4312" t="s">
        <v>984</v>
      </c>
    </row>
    <row r="4313" spans="1:9">
      <c r="A4313">
        <v>4312</v>
      </c>
      <c r="B4313">
        <v>175</v>
      </c>
      <c r="C4313" t="s">
        <v>37</v>
      </c>
      <c r="D4313">
        <v>37.708793999999997</v>
      </c>
      <c r="E4313">
        <v>127.14024000000001</v>
      </c>
      <c r="F4313">
        <v>25700</v>
      </c>
      <c r="G4313" s="1">
        <v>42974</v>
      </c>
      <c r="H4313" s="2">
        <v>0.66608999999999996</v>
      </c>
      <c r="I4313" t="s">
        <v>984</v>
      </c>
    </row>
    <row r="4314" spans="1:9">
      <c r="A4314">
        <v>4313</v>
      </c>
      <c r="B4314">
        <v>84</v>
      </c>
      <c r="C4314" t="s">
        <v>101</v>
      </c>
      <c r="D4314">
        <v>37.496723000000003</v>
      </c>
      <c r="E4314">
        <v>127.02528700000001</v>
      </c>
      <c r="F4314">
        <v>38800</v>
      </c>
      <c r="G4314" s="1">
        <v>42716</v>
      </c>
      <c r="H4314" s="2">
        <v>0.40817999999999999</v>
      </c>
      <c r="I4314" t="s">
        <v>984</v>
      </c>
    </row>
    <row r="4315" spans="1:9">
      <c r="A4315">
        <v>4314</v>
      </c>
      <c r="B4315">
        <v>248</v>
      </c>
      <c r="C4315" t="s">
        <v>93</v>
      </c>
      <c r="D4315">
        <v>37.621935000000001</v>
      </c>
      <c r="E4315">
        <v>127.1538</v>
      </c>
      <c r="F4315">
        <v>71000</v>
      </c>
      <c r="G4315" s="1">
        <v>42436</v>
      </c>
      <c r="H4315" s="2">
        <v>0.96701000000000004</v>
      </c>
      <c r="I4315" t="s">
        <v>985</v>
      </c>
    </row>
    <row r="4316" spans="1:9">
      <c r="A4316">
        <v>4315</v>
      </c>
      <c r="B4316">
        <v>21</v>
      </c>
      <c r="C4316" t="s">
        <v>92</v>
      </c>
      <c r="D4316">
        <v>37.668889</v>
      </c>
      <c r="E4316">
        <v>126.869764</v>
      </c>
      <c r="F4316">
        <v>20700</v>
      </c>
      <c r="G4316" s="1">
        <v>42454</v>
      </c>
      <c r="H4316" s="2">
        <v>0.40201999999999999</v>
      </c>
      <c r="I4316" t="s">
        <v>987</v>
      </c>
    </row>
    <row r="4317" spans="1:9">
      <c r="A4317">
        <v>4316</v>
      </c>
      <c r="B4317">
        <v>48</v>
      </c>
      <c r="C4317" t="s">
        <v>64</v>
      </c>
      <c r="D4317">
        <v>37.478966</v>
      </c>
      <c r="E4317">
        <v>126.93301700000001</v>
      </c>
      <c r="F4317">
        <v>48500</v>
      </c>
      <c r="G4317" s="1">
        <v>42562</v>
      </c>
      <c r="H4317" s="2">
        <v>0.52034999999999998</v>
      </c>
      <c r="I4317" t="s">
        <v>984</v>
      </c>
    </row>
    <row r="4318" spans="1:9">
      <c r="A4318">
        <v>4317</v>
      </c>
      <c r="B4318">
        <v>101</v>
      </c>
      <c r="C4318" t="s">
        <v>88</v>
      </c>
      <c r="D4318">
        <v>37.499656000000002</v>
      </c>
      <c r="E4318">
        <v>126.96322000000001</v>
      </c>
      <c r="F4318">
        <v>39000</v>
      </c>
      <c r="G4318" s="1">
        <v>42828</v>
      </c>
      <c r="H4318" s="2">
        <v>0.67523999999999995</v>
      </c>
      <c r="I4318" t="s">
        <v>984</v>
      </c>
    </row>
    <row r="4319" spans="1:9">
      <c r="A4319">
        <v>4318</v>
      </c>
      <c r="B4319">
        <v>115</v>
      </c>
      <c r="C4319" t="s">
        <v>22</v>
      </c>
      <c r="D4319">
        <v>37.561534999999999</v>
      </c>
      <c r="E4319">
        <v>126.854587</v>
      </c>
      <c r="F4319">
        <v>123200</v>
      </c>
      <c r="G4319" s="1">
        <v>43061</v>
      </c>
      <c r="H4319" s="2">
        <v>0.98345000000000005</v>
      </c>
      <c r="I4319" t="s">
        <v>984</v>
      </c>
    </row>
    <row r="4320" spans="1:9">
      <c r="A4320">
        <v>4319</v>
      </c>
      <c r="B4320">
        <v>78</v>
      </c>
      <c r="C4320" t="s">
        <v>72</v>
      </c>
      <c r="D4320">
        <v>37.448611</v>
      </c>
      <c r="E4320">
        <v>127.156396</v>
      </c>
      <c r="F4320">
        <v>138200</v>
      </c>
      <c r="G4320" s="1">
        <v>43174</v>
      </c>
      <c r="H4320" s="2">
        <v>0.70645000000000002</v>
      </c>
      <c r="I4320" t="s">
        <v>984</v>
      </c>
    </row>
    <row r="4321" spans="1:9">
      <c r="A4321">
        <v>4320</v>
      </c>
      <c r="B4321">
        <v>41</v>
      </c>
      <c r="C4321" t="s">
        <v>38</v>
      </c>
      <c r="D4321">
        <v>37.561383999999997</v>
      </c>
      <c r="E4321">
        <v>127.132412</v>
      </c>
      <c r="F4321">
        <v>134500</v>
      </c>
      <c r="G4321" s="1">
        <v>43037</v>
      </c>
      <c r="H4321" s="2">
        <v>0.84450000000000003</v>
      </c>
      <c r="I4321" t="s">
        <v>986</v>
      </c>
    </row>
    <row r="4322" spans="1:9">
      <c r="A4322">
        <v>4321</v>
      </c>
      <c r="B4322">
        <v>130</v>
      </c>
      <c r="C4322" t="s">
        <v>159</v>
      </c>
      <c r="D4322">
        <v>37.604149</v>
      </c>
      <c r="E4322">
        <v>127.099532</v>
      </c>
      <c r="F4322">
        <v>90000</v>
      </c>
      <c r="G4322" s="1">
        <v>42422</v>
      </c>
      <c r="H4322" s="2">
        <v>0.53508</v>
      </c>
      <c r="I4322" t="s">
        <v>988</v>
      </c>
    </row>
    <row r="4323" spans="1:9">
      <c r="A4323">
        <v>4322</v>
      </c>
      <c r="B4323">
        <v>199</v>
      </c>
      <c r="C4323" t="s">
        <v>76</v>
      </c>
      <c r="D4323">
        <v>37.499364</v>
      </c>
      <c r="E4323">
        <v>126.890959</v>
      </c>
      <c r="F4323">
        <v>23400</v>
      </c>
      <c r="G4323" s="1">
        <v>42996</v>
      </c>
      <c r="H4323" s="2">
        <v>0.44701000000000002</v>
      </c>
      <c r="I4323" t="s">
        <v>984</v>
      </c>
    </row>
    <row r="4324" spans="1:9">
      <c r="A4324">
        <v>4323</v>
      </c>
      <c r="B4324">
        <v>31</v>
      </c>
      <c r="C4324" t="s">
        <v>132</v>
      </c>
      <c r="D4324">
        <v>37.644593999999998</v>
      </c>
      <c r="E4324">
        <v>127.047213</v>
      </c>
      <c r="F4324">
        <v>88100</v>
      </c>
      <c r="G4324" s="1">
        <v>43070</v>
      </c>
      <c r="H4324" s="2">
        <v>0.46254000000000001</v>
      </c>
      <c r="I4324" t="s">
        <v>987</v>
      </c>
    </row>
    <row r="4325" spans="1:9">
      <c r="A4325">
        <v>4324</v>
      </c>
      <c r="B4325">
        <v>131</v>
      </c>
      <c r="C4325" t="s">
        <v>37</v>
      </c>
      <c r="D4325">
        <v>37.519019</v>
      </c>
      <c r="E4325">
        <v>127.13896699999999</v>
      </c>
      <c r="F4325">
        <v>56600</v>
      </c>
      <c r="G4325" s="1">
        <v>42409</v>
      </c>
      <c r="H4325" s="2">
        <v>0.86199000000000003</v>
      </c>
      <c r="I4325" t="s">
        <v>984</v>
      </c>
    </row>
    <row r="4326" spans="1:9">
      <c r="A4326">
        <v>4325</v>
      </c>
      <c r="B4326">
        <v>119</v>
      </c>
      <c r="C4326" t="s">
        <v>92</v>
      </c>
      <c r="D4326">
        <v>37.522869999999998</v>
      </c>
      <c r="E4326">
        <v>126.931646</v>
      </c>
      <c r="F4326">
        <v>113200</v>
      </c>
      <c r="G4326" s="1">
        <v>42761</v>
      </c>
      <c r="H4326" s="2">
        <v>0.73909000000000002</v>
      </c>
      <c r="I4326" t="s">
        <v>987</v>
      </c>
    </row>
    <row r="4327" spans="1:9">
      <c r="A4327">
        <v>4326</v>
      </c>
      <c r="B4327">
        <v>151</v>
      </c>
      <c r="C4327" t="s">
        <v>163</v>
      </c>
      <c r="D4327">
        <v>37.507843999999999</v>
      </c>
      <c r="E4327">
        <v>127.086262</v>
      </c>
      <c r="F4327">
        <v>128100</v>
      </c>
      <c r="G4327" s="1">
        <v>43080</v>
      </c>
      <c r="H4327" s="2">
        <v>0.98462000000000005</v>
      </c>
      <c r="I4327" t="s">
        <v>984</v>
      </c>
    </row>
    <row r="4328" spans="1:9">
      <c r="A4328">
        <v>4327</v>
      </c>
      <c r="B4328">
        <v>25</v>
      </c>
      <c r="C4328" t="s">
        <v>77</v>
      </c>
      <c r="D4328">
        <v>37.493873999999998</v>
      </c>
      <c r="E4328">
        <v>127.06321800000001</v>
      </c>
      <c r="F4328">
        <v>38000</v>
      </c>
      <c r="G4328" s="1">
        <v>42537</v>
      </c>
      <c r="H4328" s="2">
        <v>0.9839</v>
      </c>
      <c r="I4328" t="s">
        <v>986</v>
      </c>
    </row>
    <row r="4329" spans="1:9">
      <c r="A4329">
        <v>4328</v>
      </c>
      <c r="B4329">
        <v>43</v>
      </c>
      <c r="C4329" t="s">
        <v>37</v>
      </c>
      <c r="D4329">
        <v>37.683638000000002</v>
      </c>
      <c r="E4329">
        <v>127.098129</v>
      </c>
      <c r="F4329">
        <v>92500</v>
      </c>
      <c r="G4329" s="1">
        <v>42656</v>
      </c>
      <c r="H4329" s="2">
        <v>0.44607000000000002</v>
      </c>
      <c r="I4329" t="s">
        <v>984</v>
      </c>
    </row>
    <row r="4330" spans="1:9">
      <c r="A4330">
        <v>4329</v>
      </c>
      <c r="B4330">
        <v>51</v>
      </c>
      <c r="C4330" t="s">
        <v>23</v>
      </c>
      <c r="D4330">
        <v>37.694974000000002</v>
      </c>
      <c r="E4330">
        <v>127.078864</v>
      </c>
      <c r="F4330">
        <v>123100</v>
      </c>
      <c r="G4330" s="1">
        <v>42418</v>
      </c>
      <c r="H4330" s="2">
        <v>0.71880999999999995</v>
      </c>
      <c r="I4330" t="s">
        <v>984</v>
      </c>
    </row>
    <row r="4331" spans="1:9">
      <c r="A4331">
        <v>4330</v>
      </c>
      <c r="B4331">
        <v>300</v>
      </c>
      <c r="C4331" t="s">
        <v>159</v>
      </c>
      <c r="D4331">
        <v>37.693798000000001</v>
      </c>
      <c r="E4331">
        <v>127.180402</v>
      </c>
      <c r="F4331">
        <v>107900</v>
      </c>
      <c r="G4331" s="1">
        <v>42567</v>
      </c>
      <c r="H4331" s="2">
        <v>0.57596999999999998</v>
      </c>
      <c r="I4331" t="s">
        <v>988</v>
      </c>
    </row>
    <row r="4332" spans="1:9">
      <c r="A4332">
        <v>4331</v>
      </c>
      <c r="B4332">
        <v>280</v>
      </c>
      <c r="C4332" t="s">
        <v>133</v>
      </c>
      <c r="D4332">
        <v>37.521490999999997</v>
      </c>
      <c r="E4332">
        <v>127.19429100000001</v>
      </c>
      <c r="F4332">
        <v>47900</v>
      </c>
      <c r="G4332" s="1">
        <v>42906</v>
      </c>
      <c r="H4332" s="2">
        <v>0.83099000000000001</v>
      </c>
      <c r="I4332" t="s">
        <v>986</v>
      </c>
    </row>
    <row r="4333" spans="1:9">
      <c r="A4333">
        <v>4332</v>
      </c>
      <c r="B4333">
        <v>95</v>
      </c>
      <c r="C4333" t="s">
        <v>22</v>
      </c>
      <c r="D4333">
        <v>37.709718000000002</v>
      </c>
      <c r="E4333">
        <v>127.05602399999999</v>
      </c>
      <c r="F4333">
        <v>112000</v>
      </c>
      <c r="G4333" s="1">
        <v>43175</v>
      </c>
      <c r="H4333" s="2">
        <v>0.78052999999999995</v>
      </c>
      <c r="I4333" t="s">
        <v>984</v>
      </c>
    </row>
    <row r="4334" spans="1:9">
      <c r="A4334">
        <v>4333</v>
      </c>
      <c r="B4334">
        <v>149</v>
      </c>
      <c r="C4334" t="s">
        <v>46</v>
      </c>
      <c r="D4334">
        <v>37.567922000000003</v>
      </c>
      <c r="E4334">
        <v>127.040539</v>
      </c>
      <c r="F4334">
        <v>39200</v>
      </c>
      <c r="G4334" s="1">
        <v>42618</v>
      </c>
      <c r="H4334" s="2">
        <v>0.56159000000000003</v>
      </c>
      <c r="I4334" t="s">
        <v>984</v>
      </c>
    </row>
    <row r="4335" spans="1:9">
      <c r="A4335">
        <v>4334</v>
      </c>
      <c r="B4335">
        <v>223</v>
      </c>
      <c r="C4335" t="s">
        <v>77</v>
      </c>
      <c r="D4335">
        <v>37.519762</v>
      </c>
      <c r="E4335">
        <v>127.132176</v>
      </c>
      <c r="F4335">
        <v>17600</v>
      </c>
      <c r="G4335" s="1">
        <v>42425</v>
      </c>
      <c r="H4335" s="2">
        <v>0.98058000000000001</v>
      </c>
      <c r="I4335" t="s">
        <v>986</v>
      </c>
    </row>
    <row r="4336" spans="1:9">
      <c r="A4336">
        <v>4335</v>
      </c>
      <c r="B4336">
        <v>117</v>
      </c>
      <c r="C4336" t="s">
        <v>93</v>
      </c>
      <c r="D4336">
        <v>37.473554999999998</v>
      </c>
      <c r="E4336">
        <v>127.046072</v>
      </c>
      <c r="F4336">
        <v>97400</v>
      </c>
      <c r="G4336" s="1">
        <v>42654</v>
      </c>
      <c r="H4336" s="2">
        <v>0.69313999999999998</v>
      </c>
      <c r="I4336" t="s">
        <v>985</v>
      </c>
    </row>
    <row r="4337" spans="1:9">
      <c r="A4337">
        <v>4336</v>
      </c>
      <c r="B4337">
        <v>258</v>
      </c>
      <c r="C4337" t="s">
        <v>133</v>
      </c>
      <c r="D4337">
        <v>37.487430000000003</v>
      </c>
      <c r="E4337">
        <v>126.962811</v>
      </c>
      <c r="F4337">
        <v>134100</v>
      </c>
      <c r="G4337" s="1">
        <v>42398</v>
      </c>
      <c r="H4337" s="2">
        <v>0.95116000000000001</v>
      </c>
      <c r="I4337" t="s">
        <v>986</v>
      </c>
    </row>
    <row r="4338" spans="1:9">
      <c r="A4338">
        <v>4337</v>
      </c>
      <c r="B4338">
        <v>299</v>
      </c>
      <c r="C4338" t="s">
        <v>100</v>
      </c>
      <c r="D4338">
        <v>37.468735000000002</v>
      </c>
      <c r="E4338">
        <v>126.876864</v>
      </c>
      <c r="F4338">
        <v>15900</v>
      </c>
      <c r="G4338" s="1">
        <v>42375</v>
      </c>
      <c r="H4338" s="2">
        <v>0.85392000000000001</v>
      </c>
      <c r="I4338" t="s">
        <v>987</v>
      </c>
    </row>
    <row r="4339" spans="1:9">
      <c r="A4339">
        <v>4338</v>
      </c>
      <c r="B4339">
        <v>61</v>
      </c>
      <c r="C4339" t="s">
        <v>163</v>
      </c>
      <c r="D4339">
        <v>37.698898999999997</v>
      </c>
      <c r="E4339">
        <v>126.860966</v>
      </c>
      <c r="F4339">
        <v>59100</v>
      </c>
      <c r="G4339" s="1">
        <v>43007</v>
      </c>
      <c r="H4339" s="2">
        <v>0.40205999999999997</v>
      </c>
      <c r="I4339" t="s">
        <v>984</v>
      </c>
    </row>
    <row r="4340" spans="1:9">
      <c r="A4340">
        <v>4339</v>
      </c>
      <c r="B4340">
        <v>109</v>
      </c>
      <c r="C4340" t="s">
        <v>33</v>
      </c>
      <c r="D4340">
        <v>37.539735999999998</v>
      </c>
      <c r="E4340">
        <v>126.896316</v>
      </c>
      <c r="F4340">
        <v>86100</v>
      </c>
      <c r="G4340" s="1">
        <v>42716</v>
      </c>
      <c r="H4340" s="2">
        <v>0.87146999999999997</v>
      </c>
      <c r="I4340" t="s">
        <v>985</v>
      </c>
    </row>
    <row r="4341" spans="1:9">
      <c r="A4341">
        <v>4340</v>
      </c>
      <c r="B4341">
        <v>136</v>
      </c>
      <c r="C4341" t="s">
        <v>108</v>
      </c>
      <c r="D4341">
        <v>37.635916000000002</v>
      </c>
      <c r="E4341">
        <v>126.881201</v>
      </c>
      <c r="F4341">
        <v>36600</v>
      </c>
      <c r="G4341" s="1">
        <v>42869</v>
      </c>
      <c r="H4341" s="2">
        <v>0.97250999999999999</v>
      </c>
      <c r="I4341" t="s">
        <v>988</v>
      </c>
    </row>
    <row r="4342" spans="1:9">
      <c r="A4342">
        <v>4341</v>
      </c>
      <c r="B4342">
        <v>209</v>
      </c>
      <c r="C4342" t="s">
        <v>108</v>
      </c>
      <c r="D4342">
        <v>37.474283</v>
      </c>
      <c r="E4342">
        <v>127.173339</v>
      </c>
      <c r="F4342">
        <v>88600</v>
      </c>
      <c r="G4342" s="1">
        <v>43136</v>
      </c>
      <c r="H4342" s="2">
        <v>0.40870000000000001</v>
      </c>
      <c r="I4342" t="s">
        <v>988</v>
      </c>
    </row>
    <row r="4343" spans="1:9">
      <c r="A4343">
        <v>4342</v>
      </c>
      <c r="B4343">
        <v>52</v>
      </c>
      <c r="C4343" t="s">
        <v>32</v>
      </c>
      <c r="D4343">
        <v>37.606481000000002</v>
      </c>
      <c r="E4343">
        <v>127.09423</v>
      </c>
      <c r="F4343">
        <v>78200</v>
      </c>
      <c r="G4343" s="1">
        <v>42939</v>
      </c>
      <c r="H4343" s="2">
        <v>0.50216000000000005</v>
      </c>
      <c r="I4343" t="s">
        <v>986</v>
      </c>
    </row>
    <row r="4344" spans="1:9">
      <c r="A4344">
        <v>4343</v>
      </c>
      <c r="B4344">
        <v>263</v>
      </c>
      <c r="C4344" t="s">
        <v>152</v>
      </c>
      <c r="D4344">
        <v>37.580019</v>
      </c>
      <c r="E4344">
        <v>127.038825</v>
      </c>
      <c r="F4344">
        <v>36100</v>
      </c>
      <c r="G4344" s="1">
        <v>42857</v>
      </c>
      <c r="H4344" s="2">
        <v>0.68035999999999996</v>
      </c>
      <c r="I4344" t="s">
        <v>986</v>
      </c>
    </row>
    <row r="4345" spans="1:9">
      <c r="A4345">
        <v>4344</v>
      </c>
      <c r="B4345">
        <v>268</v>
      </c>
      <c r="C4345" t="s">
        <v>108</v>
      </c>
      <c r="D4345">
        <v>37.703896999999998</v>
      </c>
      <c r="E4345">
        <v>127.16036699999999</v>
      </c>
      <c r="F4345">
        <v>107100</v>
      </c>
      <c r="G4345" s="1">
        <v>42665</v>
      </c>
      <c r="H4345" s="2">
        <v>0.63832999999999995</v>
      </c>
      <c r="I4345" t="s">
        <v>988</v>
      </c>
    </row>
    <row r="4346" spans="1:9">
      <c r="A4346">
        <v>4345</v>
      </c>
      <c r="B4346">
        <v>17</v>
      </c>
      <c r="C4346" t="s">
        <v>32</v>
      </c>
      <c r="D4346">
        <v>37.672839000000003</v>
      </c>
      <c r="E4346">
        <v>127.009536</v>
      </c>
      <c r="F4346">
        <v>17100</v>
      </c>
      <c r="G4346" s="1">
        <v>42987</v>
      </c>
      <c r="H4346" s="2">
        <v>0.53742000000000001</v>
      </c>
      <c r="I4346" t="s">
        <v>986</v>
      </c>
    </row>
    <row r="4347" spans="1:9">
      <c r="A4347">
        <v>4346</v>
      </c>
      <c r="B4347">
        <v>57</v>
      </c>
      <c r="C4347" t="s">
        <v>64</v>
      </c>
      <c r="D4347">
        <v>37.536341</v>
      </c>
      <c r="E4347">
        <v>127.003443</v>
      </c>
      <c r="F4347">
        <v>62100</v>
      </c>
      <c r="G4347" s="1">
        <v>42663</v>
      </c>
      <c r="H4347" s="2">
        <v>0.83165999999999995</v>
      </c>
      <c r="I4347" t="s">
        <v>984</v>
      </c>
    </row>
    <row r="4348" spans="1:9">
      <c r="A4348">
        <v>4347</v>
      </c>
      <c r="B4348">
        <v>63</v>
      </c>
      <c r="C4348" t="s">
        <v>76</v>
      </c>
      <c r="D4348">
        <v>37.459851999999998</v>
      </c>
      <c r="E4348">
        <v>127.13603000000001</v>
      </c>
      <c r="F4348">
        <v>49800</v>
      </c>
      <c r="G4348" s="1">
        <v>42406</v>
      </c>
      <c r="H4348" s="2">
        <v>0.62017999999999995</v>
      </c>
      <c r="I4348" t="s">
        <v>984</v>
      </c>
    </row>
    <row r="4349" spans="1:9">
      <c r="A4349">
        <v>4348</v>
      </c>
      <c r="B4349">
        <v>172</v>
      </c>
      <c r="C4349" t="s">
        <v>23</v>
      </c>
      <c r="D4349">
        <v>37.614272999999997</v>
      </c>
      <c r="E4349">
        <v>127.051104</v>
      </c>
      <c r="F4349">
        <v>57000</v>
      </c>
      <c r="G4349" s="1">
        <v>42687</v>
      </c>
      <c r="H4349" s="2">
        <v>0.92591000000000001</v>
      </c>
      <c r="I4349" t="s">
        <v>984</v>
      </c>
    </row>
    <row r="4350" spans="1:9">
      <c r="A4350">
        <v>4349</v>
      </c>
      <c r="B4350">
        <v>93</v>
      </c>
      <c r="C4350" t="s">
        <v>37</v>
      </c>
      <c r="D4350">
        <v>37.544738000000002</v>
      </c>
      <c r="E4350">
        <v>127.05333299999999</v>
      </c>
      <c r="F4350">
        <v>114200</v>
      </c>
      <c r="G4350" s="1">
        <v>42989</v>
      </c>
      <c r="H4350" s="2">
        <v>0.50407999999999997</v>
      </c>
      <c r="I4350" t="s">
        <v>984</v>
      </c>
    </row>
    <row r="4351" spans="1:9">
      <c r="A4351">
        <v>4350</v>
      </c>
      <c r="B4351">
        <v>183</v>
      </c>
      <c r="C4351" t="s">
        <v>72</v>
      </c>
      <c r="D4351">
        <v>37.532496999999999</v>
      </c>
      <c r="E4351">
        <v>127.047826</v>
      </c>
      <c r="F4351">
        <v>101500</v>
      </c>
      <c r="G4351" s="1">
        <v>42809</v>
      </c>
      <c r="H4351" s="2">
        <v>0.66554000000000002</v>
      </c>
      <c r="I4351" t="s">
        <v>984</v>
      </c>
    </row>
    <row r="4352" spans="1:9">
      <c r="A4352">
        <v>4351</v>
      </c>
      <c r="B4352">
        <v>233</v>
      </c>
      <c r="C4352" t="s">
        <v>33</v>
      </c>
      <c r="D4352">
        <v>37.707670999999998</v>
      </c>
      <c r="E4352">
        <v>127.09535</v>
      </c>
      <c r="F4352">
        <v>71900</v>
      </c>
      <c r="G4352" s="1">
        <v>42491</v>
      </c>
      <c r="H4352" s="2">
        <v>0.89839000000000002</v>
      </c>
      <c r="I4352" t="s">
        <v>985</v>
      </c>
    </row>
    <row r="4353" spans="1:9">
      <c r="A4353">
        <v>4352</v>
      </c>
      <c r="B4353">
        <v>172</v>
      </c>
      <c r="C4353" t="s">
        <v>119</v>
      </c>
      <c r="D4353">
        <v>37.477390999999997</v>
      </c>
      <c r="E4353">
        <v>127.13583199999999</v>
      </c>
      <c r="F4353">
        <v>35000</v>
      </c>
      <c r="G4353" s="1">
        <v>43110</v>
      </c>
      <c r="H4353" s="2">
        <v>0.66281999999999996</v>
      </c>
      <c r="I4353" t="s">
        <v>986</v>
      </c>
    </row>
    <row r="4354" spans="1:9">
      <c r="A4354">
        <v>4353</v>
      </c>
      <c r="B4354">
        <v>181</v>
      </c>
      <c r="C4354" t="s">
        <v>152</v>
      </c>
      <c r="D4354">
        <v>37.530895999999998</v>
      </c>
      <c r="E4354">
        <v>127.03029100000001</v>
      </c>
      <c r="F4354">
        <v>16000</v>
      </c>
      <c r="G4354" s="1">
        <v>43045</v>
      </c>
      <c r="H4354" s="2">
        <v>0.46962999999999999</v>
      </c>
      <c r="I4354" t="s">
        <v>986</v>
      </c>
    </row>
    <row r="4355" spans="1:9">
      <c r="A4355">
        <v>4354</v>
      </c>
      <c r="B4355">
        <v>16</v>
      </c>
      <c r="C4355" t="s">
        <v>27</v>
      </c>
      <c r="D4355">
        <v>37.455871000000002</v>
      </c>
      <c r="E4355">
        <v>127.06374599999999</v>
      </c>
      <c r="F4355">
        <v>150000</v>
      </c>
      <c r="G4355" s="1">
        <v>43176</v>
      </c>
      <c r="H4355" s="2">
        <v>0.49828</v>
      </c>
      <c r="I4355" t="s">
        <v>984</v>
      </c>
    </row>
    <row r="4356" spans="1:9">
      <c r="A4356">
        <v>4355</v>
      </c>
      <c r="B4356">
        <v>54</v>
      </c>
      <c r="C4356" t="s">
        <v>163</v>
      </c>
      <c r="D4356">
        <v>37.625132000000001</v>
      </c>
      <c r="E4356">
        <v>126.983491</v>
      </c>
      <c r="F4356">
        <v>143900</v>
      </c>
      <c r="G4356" s="1">
        <v>42979</v>
      </c>
      <c r="H4356" s="2">
        <v>0.85651999999999995</v>
      </c>
      <c r="I4356" t="s">
        <v>984</v>
      </c>
    </row>
    <row r="4357" spans="1:9">
      <c r="A4357">
        <v>4356</v>
      </c>
      <c r="B4357">
        <v>130</v>
      </c>
      <c r="C4357" t="s">
        <v>101</v>
      </c>
      <c r="D4357">
        <v>37.491014999999997</v>
      </c>
      <c r="E4357">
        <v>127.17754600000001</v>
      </c>
      <c r="F4357">
        <v>13900</v>
      </c>
      <c r="G4357" s="1">
        <v>43060</v>
      </c>
      <c r="H4357" s="2">
        <v>0.52647999999999995</v>
      </c>
      <c r="I4357" t="s">
        <v>984</v>
      </c>
    </row>
    <row r="4358" spans="1:9">
      <c r="A4358">
        <v>4357</v>
      </c>
      <c r="B4358">
        <v>22</v>
      </c>
      <c r="C4358" t="s">
        <v>20</v>
      </c>
      <c r="D4358">
        <v>37.527726999999999</v>
      </c>
      <c r="E4358">
        <v>126.902959</v>
      </c>
      <c r="F4358">
        <v>19800</v>
      </c>
      <c r="G4358" s="1">
        <v>42859</v>
      </c>
      <c r="H4358" s="2">
        <v>0.60221000000000002</v>
      </c>
      <c r="I4358" t="s">
        <v>984</v>
      </c>
    </row>
    <row r="4359" spans="1:9">
      <c r="A4359">
        <v>4358</v>
      </c>
      <c r="B4359">
        <v>283</v>
      </c>
      <c r="C4359" t="s">
        <v>27</v>
      </c>
      <c r="D4359">
        <v>37.536740000000002</v>
      </c>
      <c r="E4359">
        <v>126.974198</v>
      </c>
      <c r="F4359">
        <v>150400</v>
      </c>
      <c r="G4359" s="1">
        <v>42529</v>
      </c>
      <c r="H4359" s="2">
        <v>0.57448999999999995</v>
      </c>
      <c r="I4359" t="s">
        <v>984</v>
      </c>
    </row>
    <row r="4360" spans="1:9">
      <c r="A4360">
        <v>4359</v>
      </c>
      <c r="B4360">
        <v>141</v>
      </c>
      <c r="C4360" t="s">
        <v>159</v>
      </c>
      <c r="D4360">
        <v>37.672628000000003</v>
      </c>
      <c r="E4360">
        <v>127.100763</v>
      </c>
      <c r="F4360">
        <v>133100</v>
      </c>
      <c r="G4360" s="1">
        <v>42404</v>
      </c>
      <c r="H4360" s="2">
        <v>0.71904000000000001</v>
      </c>
      <c r="I4360" t="s">
        <v>988</v>
      </c>
    </row>
    <row r="4361" spans="1:9">
      <c r="A4361">
        <v>4360</v>
      </c>
      <c r="B4361">
        <v>272</v>
      </c>
      <c r="C4361" t="s">
        <v>93</v>
      </c>
      <c r="D4361">
        <v>37.478966</v>
      </c>
      <c r="E4361">
        <v>127.10899499999999</v>
      </c>
      <c r="F4361">
        <v>44000</v>
      </c>
      <c r="G4361" s="1">
        <v>42838</v>
      </c>
      <c r="H4361" s="2">
        <v>0.93284</v>
      </c>
      <c r="I4361" t="s">
        <v>985</v>
      </c>
    </row>
    <row r="4362" spans="1:9">
      <c r="A4362">
        <v>4361</v>
      </c>
      <c r="B4362">
        <v>84</v>
      </c>
      <c r="C4362" t="s">
        <v>37</v>
      </c>
      <c r="D4362">
        <v>37.653964000000002</v>
      </c>
      <c r="E4362">
        <v>126.940523</v>
      </c>
      <c r="F4362">
        <v>120600</v>
      </c>
      <c r="G4362" s="1">
        <v>42511</v>
      </c>
      <c r="H4362" s="2">
        <v>0.9032</v>
      </c>
      <c r="I4362" t="s">
        <v>984</v>
      </c>
    </row>
    <row r="4363" spans="1:9">
      <c r="A4363">
        <v>4362</v>
      </c>
      <c r="B4363">
        <v>248</v>
      </c>
      <c r="C4363" t="s">
        <v>68</v>
      </c>
      <c r="D4363">
        <v>37.714165000000001</v>
      </c>
      <c r="E4363">
        <v>126.8882</v>
      </c>
      <c r="F4363">
        <v>142900</v>
      </c>
      <c r="G4363" s="1">
        <v>43160</v>
      </c>
      <c r="H4363" s="2">
        <v>0.96101000000000003</v>
      </c>
      <c r="I4363" t="s">
        <v>984</v>
      </c>
    </row>
    <row r="4364" spans="1:9">
      <c r="A4364">
        <v>4363</v>
      </c>
      <c r="B4364">
        <v>153</v>
      </c>
      <c r="C4364" t="s">
        <v>108</v>
      </c>
      <c r="D4364">
        <v>37.647995000000002</v>
      </c>
      <c r="E4364">
        <v>127.13227000000001</v>
      </c>
      <c r="F4364">
        <v>94600</v>
      </c>
      <c r="G4364" s="1">
        <v>42895</v>
      </c>
      <c r="H4364" s="2">
        <v>0.47200999999999999</v>
      </c>
      <c r="I4364" t="s">
        <v>988</v>
      </c>
    </row>
    <row r="4365" spans="1:9">
      <c r="A4365">
        <v>4364</v>
      </c>
      <c r="B4365">
        <v>270</v>
      </c>
      <c r="C4365" t="s">
        <v>20</v>
      </c>
      <c r="D4365">
        <v>37.606982000000002</v>
      </c>
      <c r="E4365">
        <v>126.923304</v>
      </c>
      <c r="F4365">
        <v>55900</v>
      </c>
      <c r="G4365" s="1">
        <v>43120</v>
      </c>
      <c r="H4365" s="2">
        <v>0.79315000000000002</v>
      </c>
      <c r="I4365" t="s">
        <v>984</v>
      </c>
    </row>
    <row r="4366" spans="1:9">
      <c r="A4366">
        <v>4365</v>
      </c>
      <c r="B4366">
        <v>237</v>
      </c>
      <c r="C4366" t="s">
        <v>68</v>
      </c>
      <c r="D4366">
        <v>37.647449000000002</v>
      </c>
      <c r="E4366">
        <v>126.870688</v>
      </c>
      <c r="F4366">
        <v>33800</v>
      </c>
      <c r="G4366" s="1">
        <v>42391</v>
      </c>
      <c r="H4366" s="2">
        <v>0.69947000000000004</v>
      </c>
      <c r="I4366" t="s">
        <v>984</v>
      </c>
    </row>
    <row r="4367" spans="1:9">
      <c r="A4367">
        <v>4366</v>
      </c>
      <c r="B4367">
        <v>54</v>
      </c>
      <c r="C4367" t="s">
        <v>108</v>
      </c>
      <c r="D4367">
        <v>37.482595000000003</v>
      </c>
      <c r="E4367">
        <v>126.934555</v>
      </c>
      <c r="F4367">
        <v>86600</v>
      </c>
      <c r="G4367" s="1">
        <v>42474</v>
      </c>
      <c r="H4367" s="2">
        <v>0.71199999999999997</v>
      </c>
      <c r="I4367" t="s">
        <v>988</v>
      </c>
    </row>
    <row r="4368" spans="1:9">
      <c r="A4368">
        <v>4367</v>
      </c>
      <c r="B4368">
        <v>195</v>
      </c>
      <c r="C4368" t="s">
        <v>42</v>
      </c>
      <c r="D4368">
        <v>37.574603000000003</v>
      </c>
      <c r="E4368">
        <v>127.074944</v>
      </c>
      <c r="F4368">
        <v>74200</v>
      </c>
      <c r="G4368" s="1">
        <v>43039</v>
      </c>
      <c r="H4368" s="2">
        <v>0.60772999999999999</v>
      </c>
      <c r="I4368" t="s">
        <v>984</v>
      </c>
    </row>
    <row r="4369" spans="1:9">
      <c r="A4369">
        <v>4368</v>
      </c>
      <c r="B4369">
        <v>300</v>
      </c>
      <c r="C4369" t="s">
        <v>22</v>
      </c>
      <c r="D4369">
        <v>37.680227000000002</v>
      </c>
      <c r="E4369">
        <v>126.937777</v>
      </c>
      <c r="F4369">
        <v>95500</v>
      </c>
      <c r="G4369" s="1">
        <v>43079</v>
      </c>
      <c r="H4369" s="2">
        <v>0.81557999999999997</v>
      </c>
      <c r="I4369" t="s">
        <v>984</v>
      </c>
    </row>
    <row r="4370" spans="1:9">
      <c r="A4370">
        <v>4369</v>
      </c>
      <c r="B4370">
        <v>226</v>
      </c>
      <c r="C4370" t="s">
        <v>20</v>
      </c>
      <c r="D4370">
        <v>37.602155000000003</v>
      </c>
      <c r="E4370">
        <v>126.88716700000001</v>
      </c>
      <c r="F4370">
        <v>86700</v>
      </c>
      <c r="G4370" s="1">
        <v>42792</v>
      </c>
      <c r="H4370" s="2">
        <v>0.70489000000000002</v>
      </c>
      <c r="I4370" t="s">
        <v>984</v>
      </c>
    </row>
    <row r="4371" spans="1:9">
      <c r="A4371">
        <v>4370</v>
      </c>
      <c r="B4371">
        <v>62</v>
      </c>
      <c r="C4371" t="s">
        <v>108</v>
      </c>
      <c r="D4371">
        <v>37.645313000000002</v>
      </c>
      <c r="E4371">
        <v>126.958726</v>
      </c>
      <c r="F4371">
        <v>87900</v>
      </c>
      <c r="G4371" s="1">
        <v>43044</v>
      </c>
      <c r="H4371" s="2">
        <v>0.92413999999999996</v>
      </c>
      <c r="I4371" t="s">
        <v>988</v>
      </c>
    </row>
    <row r="4372" spans="1:9">
      <c r="A4372">
        <v>4371</v>
      </c>
      <c r="B4372">
        <v>234</v>
      </c>
      <c r="C4372" t="s">
        <v>37</v>
      </c>
      <c r="D4372">
        <v>37.686024000000003</v>
      </c>
      <c r="E4372">
        <v>127.09653400000001</v>
      </c>
      <c r="F4372">
        <v>48300</v>
      </c>
      <c r="G4372" s="1">
        <v>42596</v>
      </c>
      <c r="H4372" s="2">
        <v>0.58348</v>
      </c>
      <c r="I4372" t="s">
        <v>984</v>
      </c>
    </row>
    <row r="4373" spans="1:9">
      <c r="A4373">
        <v>4372</v>
      </c>
      <c r="B4373">
        <v>230</v>
      </c>
      <c r="C4373" t="s">
        <v>163</v>
      </c>
      <c r="D4373">
        <v>37.661793000000003</v>
      </c>
      <c r="E4373">
        <v>127.188981</v>
      </c>
      <c r="F4373">
        <v>73300</v>
      </c>
      <c r="G4373" s="1">
        <v>43103</v>
      </c>
      <c r="H4373" s="2">
        <v>0.85263999999999995</v>
      </c>
      <c r="I4373" t="s">
        <v>984</v>
      </c>
    </row>
    <row r="4374" spans="1:9">
      <c r="A4374">
        <v>4373</v>
      </c>
      <c r="B4374">
        <v>171</v>
      </c>
      <c r="C4374" t="s">
        <v>38</v>
      </c>
      <c r="D4374">
        <v>37.661112000000003</v>
      </c>
      <c r="E4374">
        <v>126.950326</v>
      </c>
      <c r="F4374">
        <v>137600</v>
      </c>
      <c r="G4374" s="1">
        <v>42618</v>
      </c>
      <c r="H4374" s="2">
        <v>0.80791000000000002</v>
      </c>
      <c r="I4374" t="s">
        <v>986</v>
      </c>
    </row>
    <row r="4375" spans="1:9">
      <c r="A4375">
        <v>4374</v>
      </c>
      <c r="B4375">
        <v>126</v>
      </c>
      <c r="C4375" t="s">
        <v>101</v>
      </c>
      <c r="D4375">
        <v>37.463464999999999</v>
      </c>
      <c r="E4375">
        <v>127.08197</v>
      </c>
      <c r="F4375">
        <v>24300</v>
      </c>
      <c r="G4375" s="1">
        <v>42814</v>
      </c>
      <c r="H4375" s="2">
        <v>0.73997999999999997</v>
      </c>
      <c r="I4375" t="s">
        <v>984</v>
      </c>
    </row>
    <row r="4376" spans="1:9">
      <c r="A4376">
        <v>4375</v>
      </c>
      <c r="B4376">
        <v>202</v>
      </c>
      <c r="C4376" t="s">
        <v>20</v>
      </c>
      <c r="D4376">
        <v>37.696313000000004</v>
      </c>
      <c r="E4376">
        <v>126.99347299999999</v>
      </c>
      <c r="F4376">
        <v>64800</v>
      </c>
      <c r="G4376" s="1">
        <v>43193</v>
      </c>
      <c r="H4376" s="2">
        <v>0.86485000000000001</v>
      </c>
      <c r="I4376" t="s">
        <v>984</v>
      </c>
    </row>
    <row r="4377" spans="1:9">
      <c r="A4377">
        <v>4376</v>
      </c>
      <c r="B4377">
        <v>189</v>
      </c>
      <c r="C4377" t="s">
        <v>88</v>
      </c>
      <c r="D4377">
        <v>37.581985000000003</v>
      </c>
      <c r="E4377">
        <v>126.887601</v>
      </c>
      <c r="F4377">
        <v>72400</v>
      </c>
      <c r="G4377" s="1">
        <v>42639</v>
      </c>
      <c r="H4377" s="2">
        <v>0.49764999999999998</v>
      </c>
      <c r="I4377" t="s">
        <v>984</v>
      </c>
    </row>
    <row r="4378" spans="1:9">
      <c r="A4378">
        <v>4377</v>
      </c>
      <c r="B4378">
        <v>61</v>
      </c>
      <c r="C4378" t="s">
        <v>133</v>
      </c>
      <c r="D4378">
        <v>37.480471000000001</v>
      </c>
      <c r="E4378">
        <v>126.86218100000001</v>
      </c>
      <c r="F4378">
        <v>128200</v>
      </c>
      <c r="G4378" s="1">
        <v>42591</v>
      </c>
      <c r="H4378" s="2">
        <v>0.58199999999999996</v>
      </c>
      <c r="I4378" t="s">
        <v>986</v>
      </c>
    </row>
    <row r="4379" spans="1:9">
      <c r="A4379">
        <v>4378</v>
      </c>
      <c r="B4379">
        <v>269</v>
      </c>
      <c r="C4379" t="s">
        <v>93</v>
      </c>
      <c r="D4379">
        <v>37.469735</v>
      </c>
      <c r="E4379">
        <v>127.143486</v>
      </c>
      <c r="F4379">
        <v>117400</v>
      </c>
      <c r="G4379" s="1">
        <v>42964</v>
      </c>
      <c r="H4379" s="2">
        <v>0.73043999999999998</v>
      </c>
      <c r="I4379" t="s">
        <v>985</v>
      </c>
    </row>
    <row r="4380" spans="1:9">
      <c r="A4380">
        <v>4379</v>
      </c>
      <c r="B4380">
        <v>271</v>
      </c>
      <c r="C4380" t="s">
        <v>51</v>
      </c>
      <c r="D4380">
        <v>37.618535000000001</v>
      </c>
      <c r="E4380">
        <v>127.008244</v>
      </c>
      <c r="F4380">
        <v>132600</v>
      </c>
      <c r="G4380" s="1">
        <v>42960</v>
      </c>
      <c r="H4380" s="2">
        <v>0.52178999999999998</v>
      </c>
      <c r="I4380" t="s">
        <v>984</v>
      </c>
    </row>
    <row r="4381" spans="1:9">
      <c r="A4381">
        <v>4380</v>
      </c>
      <c r="B4381">
        <v>124</v>
      </c>
      <c r="C4381" t="s">
        <v>152</v>
      </c>
      <c r="D4381">
        <v>37.464140999999998</v>
      </c>
      <c r="E4381">
        <v>126.969049</v>
      </c>
      <c r="F4381">
        <v>80400</v>
      </c>
      <c r="G4381" s="1">
        <v>42974</v>
      </c>
      <c r="H4381" s="2">
        <v>0.80225999999999997</v>
      </c>
      <c r="I4381" t="s">
        <v>986</v>
      </c>
    </row>
    <row r="4382" spans="1:9">
      <c r="A4382">
        <v>4381</v>
      </c>
      <c r="B4382">
        <v>248</v>
      </c>
      <c r="C4382" t="s">
        <v>101</v>
      </c>
      <c r="D4382">
        <v>37.694172000000002</v>
      </c>
      <c r="E4382">
        <v>126.89042499999999</v>
      </c>
      <c r="F4382">
        <v>88900</v>
      </c>
      <c r="G4382" s="1">
        <v>42732</v>
      </c>
      <c r="H4382" s="2">
        <v>0.63117999999999996</v>
      </c>
      <c r="I4382" t="s">
        <v>984</v>
      </c>
    </row>
    <row r="4383" spans="1:9">
      <c r="A4383">
        <v>4382</v>
      </c>
      <c r="B4383">
        <v>193</v>
      </c>
      <c r="C4383" t="s">
        <v>64</v>
      </c>
      <c r="D4383">
        <v>37.453775</v>
      </c>
      <c r="E4383">
        <v>126.91198300000001</v>
      </c>
      <c r="F4383">
        <v>23500</v>
      </c>
      <c r="G4383" s="1">
        <v>42605</v>
      </c>
      <c r="H4383" s="2">
        <v>0.38278000000000001</v>
      </c>
      <c r="I4383" t="s">
        <v>984</v>
      </c>
    </row>
    <row r="4384" spans="1:9">
      <c r="A4384">
        <v>4383</v>
      </c>
      <c r="B4384">
        <v>98</v>
      </c>
      <c r="C4384" t="s">
        <v>68</v>
      </c>
      <c r="D4384">
        <v>37.706601999999997</v>
      </c>
      <c r="E4384">
        <v>127.101479</v>
      </c>
      <c r="F4384">
        <v>6100</v>
      </c>
      <c r="G4384" s="1">
        <v>43064</v>
      </c>
      <c r="H4384" s="2">
        <v>0.96167999999999998</v>
      </c>
      <c r="I4384" t="s">
        <v>984</v>
      </c>
    </row>
    <row r="4385" spans="1:9">
      <c r="A4385">
        <v>4384</v>
      </c>
      <c r="B4385">
        <v>19</v>
      </c>
      <c r="C4385" t="s">
        <v>42</v>
      </c>
      <c r="D4385">
        <v>37.698464999999999</v>
      </c>
      <c r="E4385">
        <v>126.85467199999999</v>
      </c>
      <c r="F4385">
        <v>42700</v>
      </c>
      <c r="G4385" s="1">
        <v>42888</v>
      </c>
      <c r="H4385" s="2">
        <v>0.82825000000000004</v>
      </c>
      <c r="I4385" t="s">
        <v>984</v>
      </c>
    </row>
    <row r="4386" spans="1:9">
      <c r="A4386">
        <v>4385</v>
      </c>
      <c r="B4386">
        <v>212</v>
      </c>
      <c r="C4386" t="s">
        <v>93</v>
      </c>
      <c r="D4386">
        <v>37.699595000000002</v>
      </c>
      <c r="E4386">
        <v>126.871888</v>
      </c>
      <c r="F4386">
        <v>101000</v>
      </c>
      <c r="G4386" s="1">
        <v>42700</v>
      </c>
      <c r="H4386" s="2">
        <v>0.50417999999999996</v>
      </c>
      <c r="I4386" t="s">
        <v>985</v>
      </c>
    </row>
    <row r="4387" spans="1:9">
      <c r="A4387">
        <v>4386</v>
      </c>
      <c r="B4387">
        <v>142</v>
      </c>
      <c r="C4387" t="s">
        <v>20</v>
      </c>
      <c r="D4387">
        <v>37.532539</v>
      </c>
      <c r="E4387">
        <v>127.108968</v>
      </c>
      <c r="F4387">
        <v>45100</v>
      </c>
      <c r="G4387" s="1">
        <v>42392</v>
      </c>
      <c r="H4387" s="2">
        <v>0.38202000000000003</v>
      </c>
      <c r="I4387" t="s">
        <v>984</v>
      </c>
    </row>
    <row r="4388" spans="1:9">
      <c r="A4388">
        <v>4387</v>
      </c>
      <c r="B4388">
        <v>184</v>
      </c>
      <c r="C4388" t="s">
        <v>20</v>
      </c>
      <c r="D4388">
        <v>37.709499999999998</v>
      </c>
      <c r="E4388">
        <v>126.998813</v>
      </c>
      <c r="F4388">
        <v>80000</v>
      </c>
      <c r="G4388" s="1">
        <v>42776</v>
      </c>
      <c r="H4388" s="2">
        <v>0.74468999999999996</v>
      </c>
      <c r="I4388" t="s">
        <v>984</v>
      </c>
    </row>
    <row r="4389" spans="1:9">
      <c r="A4389">
        <v>4388</v>
      </c>
      <c r="B4389">
        <v>187</v>
      </c>
      <c r="C4389" t="s">
        <v>22</v>
      </c>
      <c r="D4389">
        <v>37.678901000000003</v>
      </c>
      <c r="E4389">
        <v>126.917058</v>
      </c>
      <c r="F4389">
        <v>132000</v>
      </c>
      <c r="G4389" s="1">
        <v>43043</v>
      </c>
      <c r="H4389" s="2">
        <v>0.97924999999999995</v>
      </c>
      <c r="I4389" t="s">
        <v>984</v>
      </c>
    </row>
    <row r="4390" spans="1:9">
      <c r="A4390">
        <v>4389</v>
      </c>
      <c r="B4390">
        <v>79</v>
      </c>
      <c r="C4390" t="s">
        <v>68</v>
      </c>
      <c r="D4390">
        <v>37.660963000000002</v>
      </c>
      <c r="E4390">
        <v>126.983913</v>
      </c>
      <c r="F4390">
        <v>78100</v>
      </c>
      <c r="G4390" s="1">
        <v>42380</v>
      </c>
      <c r="H4390" s="2">
        <v>0.60499000000000003</v>
      </c>
      <c r="I4390" t="s">
        <v>984</v>
      </c>
    </row>
    <row r="4391" spans="1:9">
      <c r="A4391">
        <v>4390</v>
      </c>
      <c r="B4391">
        <v>44</v>
      </c>
      <c r="C4391" t="s">
        <v>23</v>
      </c>
      <c r="D4391">
        <v>37.704503000000003</v>
      </c>
      <c r="E4391">
        <v>126.983653</v>
      </c>
      <c r="F4391">
        <v>138500</v>
      </c>
      <c r="G4391" s="1">
        <v>42792</v>
      </c>
      <c r="H4391" s="2">
        <v>0.96157000000000004</v>
      </c>
      <c r="I4391" t="s">
        <v>984</v>
      </c>
    </row>
    <row r="4392" spans="1:9">
      <c r="A4392">
        <v>4391</v>
      </c>
      <c r="B4392">
        <v>61</v>
      </c>
      <c r="C4392" t="s">
        <v>23</v>
      </c>
      <c r="D4392">
        <v>37.708033</v>
      </c>
      <c r="E4392">
        <v>127.070933</v>
      </c>
      <c r="F4392">
        <v>134600</v>
      </c>
      <c r="G4392" s="1">
        <v>42892</v>
      </c>
      <c r="H4392" s="2">
        <v>0.65608</v>
      </c>
      <c r="I4392" t="s">
        <v>984</v>
      </c>
    </row>
    <row r="4393" spans="1:9">
      <c r="A4393">
        <v>4392</v>
      </c>
      <c r="B4393">
        <v>16</v>
      </c>
      <c r="C4393" t="s">
        <v>100</v>
      </c>
      <c r="D4393">
        <v>37.679336999999997</v>
      </c>
      <c r="E4393">
        <v>126.89860899999999</v>
      </c>
      <c r="F4393">
        <v>60100</v>
      </c>
      <c r="G4393" s="1">
        <v>42406</v>
      </c>
      <c r="H4393" s="2">
        <v>0.85531000000000001</v>
      </c>
      <c r="I4393" t="s">
        <v>987</v>
      </c>
    </row>
    <row r="4394" spans="1:9">
      <c r="A4394">
        <v>4393</v>
      </c>
      <c r="B4394">
        <v>116</v>
      </c>
      <c r="C4394" t="s">
        <v>88</v>
      </c>
      <c r="D4394">
        <v>37.677551999999999</v>
      </c>
      <c r="E4394">
        <v>126.930894</v>
      </c>
      <c r="F4394">
        <v>86600</v>
      </c>
      <c r="G4394" s="1">
        <v>42392</v>
      </c>
      <c r="H4394" s="2">
        <v>0.67220000000000002</v>
      </c>
      <c r="I4394" t="s">
        <v>984</v>
      </c>
    </row>
    <row r="4395" spans="1:9">
      <c r="A4395">
        <v>4394</v>
      </c>
      <c r="B4395">
        <v>112</v>
      </c>
      <c r="C4395" t="s">
        <v>159</v>
      </c>
      <c r="D4395">
        <v>37.658985000000001</v>
      </c>
      <c r="E4395">
        <v>127.168717</v>
      </c>
      <c r="F4395">
        <v>65300</v>
      </c>
      <c r="G4395" s="1">
        <v>42811</v>
      </c>
      <c r="H4395" s="2">
        <v>0.67627000000000004</v>
      </c>
      <c r="I4395" t="s">
        <v>988</v>
      </c>
    </row>
    <row r="4396" spans="1:9">
      <c r="A4396">
        <v>4395</v>
      </c>
      <c r="B4396">
        <v>42</v>
      </c>
      <c r="C4396" t="s">
        <v>152</v>
      </c>
      <c r="D4396">
        <v>37.596753999999997</v>
      </c>
      <c r="E4396">
        <v>127.01945499999999</v>
      </c>
      <c r="F4396">
        <v>27100</v>
      </c>
      <c r="G4396" s="1">
        <v>42393</v>
      </c>
      <c r="H4396" s="2">
        <v>0.90103999999999995</v>
      </c>
      <c r="I4396" t="s">
        <v>986</v>
      </c>
    </row>
    <row r="4397" spans="1:9">
      <c r="A4397">
        <v>4396</v>
      </c>
      <c r="B4397">
        <v>257</v>
      </c>
      <c r="C4397" t="s">
        <v>76</v>
      </c>
      <c r="D4397">
        <v>37.674711000000002</v>
      </c>
      <c r="E4397">
        <v>126.95530100000001</v>
      </c>
      <c r="F4397">
        <v>98800</v>
      </c>
      <c r="G4397" s="1">
        <v>42484</v>
      </c>
      <c r="H4397" s="2">
        <v>0.43576999999999999</v>
      </c>
      <c r="I4397" t="s">
        <v>984</v>
      </c>
    </row>
    <row r="4398" spans="1:9">
      <c r="A4398">
        <v>4397</v>
      </c>
      <c r="B4398">
        <v>242</v>
      </c>
      <c r="C4398" t="s">
        <v>100</v>
      </c>
      <c r="D4398">
        <v>37.453223000000001</v>
      </c>
      <c r="E4398">
        <v>126.875732</v>
      </c>
      <c r="F4398">
        <v>29300</v>
      </c>
      <c r="G4398" s="1">
        <v>42564</v>
      </c>
      <c r="H4398" s="2">
        <v>0.38618999999999998</v>
      </c>
      <c r="I4398" t="s">
        <v>987</v>
      </c>
    </row>
    <row r="4399" spans="1:9">
      <c r="A4399">
        <v>4398</v>
      </c>
      <c r="B4399">
        <v>31</v>
      </c>
      <c r="C4399" t="s">
        <v>27</v>
      </c>
      <c r="D4399">
        <v>37.549615000000003</v>
      </c>
      <c r="E4399">
        <v>127.099998</v>
      </c>
      <c r="F4399">
        <v>98600</v>
      </c>
      <c r="G4399" s="1">
        <v>43137</v>
      </c>
      <c r="H4399" s="2">
        <v>0.47437000000000001</v>
      </c>
      <c r="I4399" t="s">
        <v>984</v>
      </c>
    </row>
    <row r="4400" spans="1:9">
      <c r="A4400">
        <v>4399</v>
      </c>
      <c r="B4400">
        <v>67</v>
      </c>
      <c r="C4400" t="s">
        <v>163</v>
      </c>
      <c r="D4400">
        <v>37.454211999999998</v>
      </c>
      <c r="E4400">
        <v>127.147969</v>
      </c>
      <c r="F4400">
        <v>21400</v>
      </c>
      <c r="G4400" s="1">
        <v>43064</v>
      </c>
      <c r="H4400" s="2">
        <v>0.56772</v>
      </c>
      <c r="I4400" t="s">
        <v>984</v>
      </c>
    </row>
    <row r="4401" spans="1:9">
      <c r="A4401">
        <v>4400</v>
      </c>
      <c r="B4401">
        <v>52</v>
      </c>
      <c r="C4401" t="s">
        <v>88</v>
      </c>
      <c r="D4401">
        <v>37.632002</v>
      </c>
      <c r="E4401">
        <v>126.90231900000001</v>
      </c>
      <c r="F4401">
        <v>3000</v>
      </c>
      <c r="G4401" s="1">
        <v>42841</v>
      </c>
      <c r="H4401" s="2">
        <v>0.91910000000000003</v>
      </c>
      <c r="I4401" t="s">
        <v>984</v>
      </c>
    </row>
    <row r="4402" spans="1:9">
      <c r="A4402">
        <v>4401</v>
      </c>
      <c r="B4402">
        <v>207</v>
      </c>
      <c r="C4402" t="s">
        <v>33</v>
      </c>
      <c r="D4402">
        <v>37.476492999999998</v>
      </c>
      <c r="E4402">
        <v>126.877263</v>
      </c>
      <c r="F4402">
        <v>89400</v>
      </c>
      <c r="G4402" s="1">
        <v>42563</v>
      </c>
      <c r="H4402" s="2">
        <v>0.69301000000000001</v>
      </c>
      <c r="I4402" t="s">
        <v>985</v>
      </c>
    </row>
    <row r="4403" spans="1:9">
      <c r="A4403">
        <v>4402</v>
      </c>
      <c r="B4403">
        <v>207</v>
      </c>
      <c r="C4403" t="s">
        <v>88</v>
      </c>
      <c r="D4403">
        <v>37.598148000000002</v>
      </c>
      <c r="E4403">
        <v>126.955883</v>
      </c>
      <c r="F4403">
        <v>82100</v>
      </c>
      <c r="G4403" s="1">
        <v>43046</v>
      </c>
      <c r="H4403" s="2">
        <v>0.77105999999999997</v>
      </c>
      <c r="I4403" t="s">
        <v>984</v>
      </c>
    </row>
    <row r="4404" spans="1:9">
      <c r="A4404">
        <v>4403</v>
      </c>
      <c r="B4404">
        <v>49</v>
      </c>
      <c r="C4404" t="s">
        <v>27</v>
      </c>
      <c r="D4404">
        <v>37.46951</v>
      </c>
      <c r="E4404">
        <v>127.02779099999999</v>
      </c>
      <c r="F4404">
        <v>117500</v>
      </c>
      <c r="G4404" s="1">
        <v>42657</v>
      </c>
      <c r="H4404" s="2">
        <v>0.86963000000000001</v>
      </c>
      <c r="I4404" t="s">
        <v>984</v>
      </c>
    </row>
    <row r="4405" spans="1:9">
      <c r="A4405">
        <v>4404</v>
      </c>
      <c r="B4405">
        <v>232</v>
      </c>
      <c r="C4405" t="s">
        <v>84</v>
      </c>
      <c r="D4405">
        <v>37.498452999999998</v>
      </c>
      <c r="E4405">
        <v>127.039412</v>
      </c>
      <c r="F4405">
        <v>142600</v>
      </c>
      <c r="G4405" s="1">
        <v>42807</v>
      </c>
      <c r="H4405" s="2">
        <v>0.40993000000000002</v>
      </c>
      <c r="I4405" t="s">
        <v>984</v>
      </c>
    </row>
    <row r="4406" spans="1:9">
      <c r="A4406">
        <v>4405</v>
      </c>
      <c r="B4406">
        <v>33</v>
      </c>
      <c r="C4406" t="s">
        <v>27</v>
      </c>
      <c r="D4406">
        <v>37.616101999999998</v>
      </c>
      <c r="E4406">
        <v>126.932633</v>
      </c>
      <c r="F4406">
        <v>135200</v>
      </c>
      <c r="G4406" s="1">
        <v>43059</v>
      </c>
      <c r="H4406" s="2">
        <v>0.64559</v>
      </c>
      <c r="I4406" t="s">
        <v>984</v>
      </c>
    </row>
    <row r="4407" spans="1:9">
      <c r="A4407">
        <v>4406</v>
      </c>
      <c r="B4407">
        <v>104</v>
      </c>
      <c r="C4407" t="s">
        <v>64</v>
      </c>
      <c r="D4407">
        <v>37.513851000000003</v>
      </c>
      <c r="E4407">
        <v>126.926047</v>
      </c>
      <c r="F4407">
        <v>146800</v>
      </c>
      <c r="G4407" s="1">
        <v>42682</v>
      </c>
      <c r="H4407" s="2">
        <v>0.91110999999999998</v>
      </c>
      <c r="I4407" t="s">
        <v>984</v>
      </c>
    </row>
    <row r="4408" spans="1:9">
      <c r="A4408">
        <v>4407</v>
      </c>
      <c r="B4408">
        <v>53</v>
      </c>
      <c r="C4408" t="s">
        <v>159</v>
      </c>
      <c r="D4408">
        <v>37.542031000000001</v>
      </c>
      <c r="E4408">
        <v>126.986903</v>
      </c>
      <c r="F4408">
        <v>140100</v>
      </c>
      <c r="G4408" s="1">
        <v>42846</v>
      </c>
      <c r="H4408" s="2">
        <v>0.90632999999999997</v>
      </c>
      <c r="I4408" t="s">
        <v>988</v>
      </c>
    </row>
    <row r="4409" spans="1:9">
      <c r="A4409">
        <v>4408</v>
      </c>
      <c r="B4409">
        <v>133</v>
      </c>
      <c r="C4409" t="s">
        <v>92</v>
      </c>
      <c r="D4409">
        <v>37.634354999999999</v>
      </c>
      <c r="E4409">
        <v>127.097601</v>
      </c>
      <c r="F4409">
        <v>102400</v>
      </c>
      <c r="G4409" s="1">
        <v>43116</v>
      </c>
      <c r="H4409" s="2">
        <v>0.69798000000000004</v>
      </c>
      <c r="I4409" t="s">
        <v>987</v>
      </c>
    </row>
    <row r="4410" spans="1:9">
      <c r="A4410">
        <v>4409</v>
      </c>
      <c r="B4410">
        <v>185</v>
      </c>
      <c r="C4410" t="s">
        <v>119</v>
      </c>
      <c r="D4410">
        <v>37.663147000000002</v>
      </c>
      <c r="E4410">
        <v>126.883909</v>
      </c>
      <c r="F4410">
        <v>97600</v>
      </c>
      <c r="G4410" s="1">
        <v>42473</v>
      </c>
      <c r="H4410" s="2">
        <v>0.66913999999999996</v>
      </c>
      <c r="I4410" t="s">
        <v>986</v>
      </c>
    </row>
    <row r="4411" spans="1:9">
      <c r="A4411">
        <v>4410</v>
      </c>
      <c r="B4411">
        <v>9</v>
      </c>
      <c r="C4411" t="s">
        <v>132</v>
      </c>
      <c r="D4411">
        <v>37.553013999999997</v>
      </c>
      <c r="E4411">
        <v>127.17908199999999</v>
      </c>
      <c r="F4411">
        <v>30900</v>
      </c>
      <c r="G4411" s="1">
        <v>43160</v>
      </c>
      <c r="H4411" s="2">
        <v>0.70450999999999997</v>
      </c>
      <c r="I4411" t="s">
        <v>987</v>
      </c>
    </row>
    <row r="4412" spans="1:9">
      <c r="A4412">
        <v>4411</v>
      </c>
      <c r="B4412">
        <v>266</v>
      </c>
      <c r="C4412" t="s">
        <v>37</v>
      </c>
      <c r="D4412">
        <v>37.480293000000003</v>
      </c>
      <c r="E4412">
        <v>126.88561799999999</v>
      </c>
      <c r="F4412">
        <v>50400</v>
      </c>
      <c r="G4412" s="1">
        <v>42830</v>
      </c>
      <c r="H4412" s="2">
        <v>0.46912999999999999</v>
      </c>
      <c r="I4412" t="s">
        <v>984</v>
      </c>
    </row>
    <row r="4413" spans="1:9">
      <c r="A4413">
        <v>4412</v>
      </c>
      <c r="B4413">
        <v>42</v>
      </c>
      <c r="C4413" t="s">
        <v>84</v>
      </c>
      <c r="D4413">
        <v>37.697935999999999</v>
      </c>
      <c r="E4413">
        <v>126.975404</v>
      </c>
      <c r="F4413">
        <v>127700</v>
      </c>
      <c r="G4413" s="1">
        <v>42498</v>
      </c>
      <c r="H4413" s="2">
        <v>0.44225999999999999</v>
      </c>
      <c r="I4413" t="s">
        <v>984</v>
      </c>
    </row>
    <row r="4414" spans="1:9">
      <c r="A4414">
        <v>4413</v>
      </c>
      <c r="B4414">
        <v>270</v>
      </c>
      <c r="C4414" t="s">
        <v>152</v>
      </c>
      <c r="D4414">
        <v>37.560048999999999</v>
      </c>
      <c r="E4414">
        <v>127.081005</v>
      </c>
      <c r="F4414">
        <v>9600</v>
      </c>
      <c r="G4414" s="1">
        <v>42904</v>
      </c>
      <c r="H4414" s="2">
        <v>0.69157000000000002</v>
      </c>
      <c r="I4414" t="s">
        <v>986</v>
      </c>
    </row>
    <row r="4415" spans="1:9">
      <c r="A4415">
        <v>4414</v>
      </c>
      <c r="B4415">
        <v>183</v>
      </c>
      <c r="C4415" t="s">
        <v>163</v>
      </c>
      <c r="D4415">
        <v>37.570281000000001</v>
      </c>
      <c r="E4415">
        <v>127.04019700000001</v>
      </c>
      <c r="F4415">
        <v>94000</v>
      </c>
      <c r="G4415" s="1">
        <v>43080</v>
      </c>
      <c r="H4415" s="2">
        <v>0.57952000000000004</v>
      </c>
      <c r="I4415" t="s">
        <v>984</v>
      </c>
    </row>
    <row r="4416" spans="1:9">
      <c r="A4416">
        <v>4415</v>
      </c>
      <c r="B4416">
        <v>175</v>
      </c>
      <c r="C4416" t="s">
        <v>23</v>
      </c>
      <c r="D4416">
        <v>37.553643999999998</v>
      </c>
      <c r="E4416">
        <v>126.9893</v>
      </c>
      <c r="F4416">
        <v>133100</v>
      </c>
      <c r="G4416" s="1">
        <v>42832</v>
      </c>
      <c r="H4416" s="2">
        <v>0.75226000000000004</v>
      </c>
      <c r="I4416" t="s">
        <v>984</v>
      </c>
    </row>
    <row r="4417" spans="1:9">
      <c r="A4417">
        <v>4416</v>
      </c>
      <c r="B4417">
        <v>125</v>
      </c>
      <c r="C4417" t="s">
        <v>64</v>
      </c>
      <c r="D4417">
        <v>37.524459999999998</v>
      </c>
      <c r="E4417">
        <v>126.865572</v>
      </c>
      <c r="F4417">
        <v>50200</v>
      </c>
      <c r="G4417" s="1">
        <v>42960</v>
      </c>
      <c r="H4417" s="2">
        <v>0.73504000000000003</v>
      </c>
      <c r="I4417" t="s">
        <v>984</v>
      </c>
    </row>
    <row r="4418" spans="1:9">
      <c r="A4418">
        <v>4417</v>
      </c>
      <c r="B4418">
        <v>208</v>
      </c>
      <c r="C4418" t="s">
        <v>152</v>
      </c>
      <c r="D4418">
        <v>37.515031999999998</v>
      </c>
      <c r="E4418">
        <v>127.13736900000001</v>
      </c>
      <c r="F4418">
        <v>97000</v>
      </c>
      <c r="G4418" s="1">
        <v>42385</v>
      </c>
      <c r="H4418" s="2">
        <v>0.43128</v>
      </c>
      <c r="I4418" t="s">
        <v>986</v>
      </c>
    </row>
    <row r="4419" spans="1:9">
      <c r="A4419">
        <v>4418</v>
      </c>
      <c r="B4419">
        <v>161</v>
      </c>
      <c r="C4419" t="s">
        <v>28</v>
      </c>
      <c r="D4419">
        <v>37.513190000000002</v>
      </c>
      <c r="E4419">
        <v>127.038146</v>
      </c>
      <c r="F4419">
        <v>10000</v>
      </c>
      <c r="G4419" s="1">
        <v>43066</v>
      </c>
      <c r="H4419" s="2">
        <v>0.65627999999999997</v>
      </c>
      <c r="I4419" t="s">
        <v>986</v>
      </c>
    </row>
    <row r="4420" spans="1:9">
      <c r="A4420">
        <v>4419</v>
      </c>
      <c r="B4420">
        <v>137</v>
      </c>
      <c r="C4420" t="s">
        <v>93</v>
      </c>
      <c r="D4420">
        <v>37.651704000000002</v>
      </c>
      <c r="E4420">
        <v>127.14506</v>
      </c>
      <c r="F4420">
        <v>36500</v>
      </c>
      <c r="G4420" s="1">
        <v>43155</v>
      </c>
      <c r="H4420" s="2">
        <v>0.81727000000000005</v>
      </c>
      <c r="I4420" t="s">
        <v>985</v>
      </c>
    </row>
    <row r="4421" spans="1:9">
      <c r="A4421">
        <v>4420</v>
      </c>
      <c r="B4421">
        <v>86</v>
      </c>
      <c r="C4421" t="s">
        <v>115</v>
      </c>
      <c r="D4421">
        <v>37.493613000000003</v>
      </c>
      <c r="E4421">
        <v>127.029511</v>
      </c>
      <c r="F4421">
        <v>58800</v>
      </c>
      <c r="G4421" s="1">
        <v>43132</v>
      </c>
      <c r="H4421" s="2">
        <v>0.4501</v>
      </c>
      <c r="I4421" t="s">
        <v>984</v>
      </c>
    </row>
    <row r="4422" spans="1:9">
      <c r="A4422">
        <v>4421</v>
      </c>
      <c r="B4422">
        <v>139</v>
      </c>
      <c r="C4422" t="s">
        <v>101</v>
      </c>
      <c r="D4422">
        <v>37.524504</v>
      </c>
      <c r="E4422">
        <v>127.037683</v>
      </c>
      <c r="F4422">
        <v>135500</v>
      </c>
      <c r="G4422" s="1">
        <v>42469</v>
      </c>
      <c r="H4422" s="2">
        <v>0.81799999999999995</v>
      </c>
      <c r="I4422" t="s">
        <v>984</v>
      </c>
    </row>
    <row r="4423" spans="1:9">
      <c r="A4423">
        <v>4422</v>
      </c>
      <c r="B4423">
        <v>72</v>
      </c>
      <c r="C4423" t="s">
        <v>92</v>
      </c>
      <c r="D4423">
        <v>37.484020000000001</v>
      </c>
      <c r="E4423">
        <v>127.07369199999999</v>
      </c>
      <c r="F4423">
        <v>67300</v>
      </c>
      <c r="G4423" s="1">
        <v>42801</v>
      </c>
      <c r="H4423" s="2">
        <v>0.40483999999999998</v>
      </c>
      <c r="I4423" t="s">
        <v>987</v>
      </c>
    </row>
    <row r="4424" spans="1:9">
      <c r="A4424">
        <v>4423</v>
      </c>
      <c r="B4424">
        <v>10</v>
      </c>
      <c r="C4424" t="s">
        <v>92</v>
      </c>
      <c r="D4424">
        <v>37.500067999999999</v>
      </c>
      <c r="E4424">
        <v>127.165921</v>
      </c>
      <c r="F4424">
        <v>63100</v>
      </c>
      <c r="G4424" s="1">
        <v>42848</v>
      </c>
      <c r="H4424" s="2">
        <v>0.76010999999999995</v>
      </c>
      <c r="I4424" t="s">
        <v>987</v>
      </c>
    </row>
    <row r="4425" spans="1:9">
      <c r="A4425">
        <v>4424</v>
      </c>
      <c r="B4425">
        <v>89</v>
      </c>
      <c r="C4425" t="s">
        <v>115</v>
      </c>
      <c r="D4425">
        <v>37.710521</v>
      </c>
      <c r="E4425">
        <v>127.180127</v>
      </c>
      <c r="F4425">
        <v>25600</v>
      </c>
      <c r="G4425" s="1">
        <v>43070</v>
      </c>
      <c r="H4425" s="2">
        <v>0.88034000000000001</v>
      </c>
      <c r="I4425" t="s">
        <v>984</v>
      </c>
    </row>
    <row r="4426" spans="1:9">
      <c r="A4426">
        <v>4425</v>
      </c>
      <c r="B4426">
        <v>111</v>
      </c>
      <c r="C4426" t="s">
        <v>28</v>
      </c>
      <c r="D4426">
        <v>37.598793999999998</v>
      </c>
      <c r="E4426">
        <v>127.121908</v>
      </c>
      <c r="F4426">
        <v>69800</v>
      </c>
      <c r="G4426" s="1">
        <v>42914</v>
      </c>
      <c r="H4426" s="2">
        <v>0.93623000000000001</v>
      </c>
      <c r="I4426" t="s">
        <v>986</v>
      </c>
    </row>
    <row r="4427" spans="1:9">
      <c r="A4427">
        <v>4426</v>
      </c>
      <c r="B4427">
        <v>50</v>
      </c>
      <c r="C4427" t="s">
        <v>28</v>
      </c>
      <c r="D4427">
        <v>37.555577</v>
      </c>
      <c r="E4427">
        <v>126.888305</v>
      </c>
      <c r="F4427">
        <v>29600</v>
      </c>
      <c r="G4427" s="1">
        <v>42808</v>
      </c>
      <c r="H4427" s="2">
        <v>0.50653000000000004</v>
      </c>
      <c r="I4427" t="s">
        <v>986</v>
      </c>
    </row>
    <row r="4428" spans="1:9">
      <c r="A4428">
        <v>4427</v>
      </c>
      <c r="B4428">
        <v>123</v>
      </c>
      <c r="C4428" t="s">
        <v>132</v>
      </c>
      <c r="D4428">
        <v>37.503627999999999</v>
      </c>
      <c r="E4428">
        <v>127.137275</v>
      </c>
      <c r="F4428">
        <v>80000</v>
      </c>
      <c r="G4428" s="1">
        <v>42943</v>
      </c>
      <c r="H4428" s="2">
        <v>0.67886999999999997</v>
      </c>
      <c r="I4428" t="s">
        <v>987</v>
      </c>
    </row>
    <row r="4429" spans="1:9">
      <c r="A4429">
        <v>4428</v>
      </c>
      <c r="B4429">
        <v>195</v>
      </c>
      <c r="C4429" t="s">
        <v>88</v>
      </c>
      <c r="D4429">
        <v>37.575184</v>
      </c>
      <c r="E4429">
        <v>127.122812</v>
      </c>
      <c r="F4429">
        <v>135600</v>
      </c>
      <c r="G4429" s="1">
        <v>42471</v>
      </c>
      <c r="H4429" s="2">
        <v>0.78708999999999996</v>
      </c>
      <c r="I4429" t="s">
        <v>984</v>
      </c>
    </row>
    <row r="4430" spans="1:9">
      <c r="A4430">
        <v>4429</v>
      </c>
      <c r="B4430">
        <v>177</v>
      </c>
      <c r="C4430" t="s">
        <v>28</v>
      </c>
      <c r="D4430">
        <v>37.637132999999999</v>
      </c>
      <c r="E4430">
        <v>127.039176</v>
      </c>
      <c r="F4430">
        <v>95700</v>
      </c>
      <c r="G4430" s="1">
        <v>42958</v>
      </c>
      <c r="H4430" s="2">
        <v>0.79495000000000005</v>
      </c>
      <c r="I4430" t="s">
        <v>986</v>
      </c>
    </row>
    <row r="4431" spans="1:9">
      <c r="A4431">
        <v>4430</v>
      </c>
      <c r="B4431">
        <v>292</v>
      </c>
      <c r="C4431" t="s">
        <v>119</v>
      </c>
      <c r="D4431">
        <v>37.586793</v>
      </c>
      <c r="E4431">
        <v>127.147482</v>
      </c>
      <c r="F4431">
        <v>123100</v>
      </c>
      <c r="G4431" s="1">
        <v>43059</v>
      </c>
      <c r="H4431" s="2">
        <v>0.68505000000000005</v>
      </c>
      <c r="I4431" t="s">
        <v>986</v>
      </c>
    </row>
    <row r="4432" spans="1:9">
      <c r="A4432">
        <v>4431</v>
      </c>
      <c r="B4432">
        <v>11</v>
      </c>
      <c r="C4432" t="s">
        <v>88</v>
      </c>
      <c r="D4432">
        <v>37.531692</v>
      </c>
      <c r="E4432">
        <v>127.081706</v>
      </c>
      <c r="F4432">
        <v>89600</v>
      </c>
      <c r="G4432" s="1">
        <v>42489</v>
      </c>
      <c r="H4432" s="2">
        <v>0.67330999999999996</v>
      </c>
      <c r="I4432" t="s">
        <v>984</v>
      </c>
    </row>
    <row r="4433" spans="1:9">
      <c r="A4433">
        <v>4432</v>
      </c>
      <c r="B4433">
        <v>75</v>
      </c>
      <c r="C4433" t="s">
        <v>64</v>
      </c>
      <c r="D4433">
        <v>37.487225000000002</v>
      </c>
      <c r="E4433">
        <v>127.060158</v>
      </c>
      <c r="F4433">
        <v>18000</v>
      </c>
      <c r="G4433" s="1">
        <v>42573</v>
      </c>
      <c r="H4433" s="2">
        <v>0.67896999999999996</v>
      </c>
      <c r="I4433" t="s">
        <v>984</v>
      </c>
    </row>
    <row r="4434" spans="1:9">
      <c r="A4434">
        <v>4433</v>
      </c>
      <c r="B4434">
        <v>145</v>
      </c>
      <c r="C4434" t="s">
        <v>51</v>
      </c>
      <c r="D4434">
        <v>37.559289999999997</v>
      </c>
      <c r="E4434">
        <v>126.958265</v>
      </c>
      <c r="F4434">
        <v>35900</v>
      </c>
      <c r="G4434" s="1">
        <v>42845</v>
      </c>
      <c r="H4434" s="2">
        <v>0.81098000000000003</v>
      </c>
      <c r="I4434" t="s">
        <v>984</v>
      </c>
    </row>
    <row r="4435" spans="1:9">
      <c r="A4435">
        <v>4434</v>
      </c>
      <c r="B4435">
        <v>130</v>
      </c>
      <c r="C4435" t="s">
        <v>119</v>
      </c>
      <c r="D4435">
        <v>37.661307000000001</v>
      </c>
      <c r="E4435">
        <v>127.081475</v>
      </c>
      <c r="F4435">
        <v>73500</v>
      </c>
      <c r="G4435" s="1">
        <v>42781</v>
      </c>
      <c r="H4435" s="2">
        <v>0.46178000000000002</v>
      </c>
      <c r="I4435" t="s">
        <v>986</v>
      </c>
    </row>
    <row r="4436" spans="1:9">
      <c r="A4436">
        <v>4435</v>
      </c>
      <c r="B4436">
        <v>241</v>
      </c>
      <c r="C4436" t="s">
        <v>92</v>
      </c>
      <c r="D4436">
        <v>37.532392999999999</v>
      </c>
      <c r="E4436">
        <v>126.94321600000001</v>
      </c>
      <c r="F4436">
        <v>79800</v>
      </c>
      <c r="G4436" s="1">
        <v>42956</v>
      </c>
      <c r="H4436" s="2">
        <v>0.41047</v>
      </c>
      <c r="I4436" t="s">
        <v>987</v>
      </c>
    </row>
    <row r="4437" spans="1:9">
      <c r="A4437">
        <v>4436</v>
      </c>
      <c r="B4437">
        <v>280</v>
      </c>
      <c r="C4437" t="s">
        <v>152</v>
      </c>
      <c r="D4437">
        <v>37.470564000000003</v>
      </c>
      <c r="E4437">
        <v>127.04027499999999</v>
      </c>
      <c r="F4437">
        <v>26200</v>
      </c>
      <c r="G4437" s="1">
        <v>42511</v>
      </c>
      <c r="H4437" s="2">
        <v>0.58974000000000004</v>
      </c>
      <c r="I4437" t="s">
        <v>986</v>
      </c>
    </row>
    <row r="4438" spans="1:9">
      <c r="A4438">
        <v>4437</v>
      </c>
      <c r="B4438">
        <v>1</v>
      </c>
      <c r="C4438" t="s">
        <v>32</v>
      </c>
      <c r="D4438">
        <v>37.597622999999999</v>
      </c>
      <c r="E4438">
        <v>126.985181</v>
      </c>
      <c r="F4438">
        <v>109300</v>
      </c>
      <c r="G4438" s="1">
        <v>42786</v>
      </c>
      <c r="H4438" s="2">
        <v>0.49651000000000001</v>
      </c>
      <c r="I4438" t="s">
        <v>986</v>
      </c>
    </row>
    <row r="4439" spans="1:9">
      <c r="A4439">
        <v>4438</v>
      </c>
      <c r="B4439">
        <v>59</v>
      </c>
      <c r="C4439" t="s">
        <v>42</v>
      </c>
      <c r="D4439">
        <v>37.510798000000001</v>
      </c>
      <c r="E4439">
        <v>126.95557700000001</v>
      </c>
      <c r="F4439">
        <v>82800</v>
      </c>
      <c r="G4439" s="1">
        <v>42836</v>
      </c>
      <c r="H4439" s="2">
        <v>0.68893000000000004</v>
      </c>
      <c r="I4439" t="s">
        <v>984</v>
      </c>
    </row>
    <row r="4440" spans="1:9">
      <c r="A4440">
        <v>4439</v>
      </c>
      <c r="B4440">
        <v>9</v>
      </c>
      <c r="C4440" t="s">
        <v>119</v>
      </c>
      <c r="D4440">
        <v>37.602797000000002</v>
      </c>
      <c r="E4440">
        <v>127.19987399999999</v>
      </c>
      <c r="F4440">
        <v>71100</v>
      </c>
      <c r="G4440" s="1">
        <v>42694</v>
      </c>
      <c r="H4440" s="2">
        <v>0.68933999999999995</v>
      </c>
      <c r="I4440" t="s">
        <v>986</v>
      </c>
    </row>
    <row r="4441" spans="1:9">
      <c r="A4441">
        <v>4440</v>
      </c>
      <c r="B4441">
        <v>15</v>
      </c>
      <c r="C4441" t="s">
        <v>27</v>
      </c>
      <c r="D4441">
        <v>37.456605000000003</v>
      </c>
      <c r="E4441">
        <v>126.91412</v>
      </c>
      <c r="F4441">
        <v>149800</v>
      </c>
      <c r="G4441" s="1">
        <v>42496</v>
      </c>
      <c r="H4441" s="2">
        <v>0.89137</v>
      </c>
      <c r="I4441" t="s">
        <v>984</v>
      </c>
    </row>
    <row r="4442" spans="1:9">
      <c r="A4442">
        <v>4441</v>
      </c>
      <c r="B4442">
        <v>31</v>
      </c>
      <c r="C4442" t="s">
        <v>27</v>
      </c>
      <c r="D4442">
        <v>37.708618000000001</v>
      </c>
      <c r="E4442">
        <v>126.96277000000001</v>
      </c>
      <c r="F4442">
        <v>142200</v>
      </c>
      <c r="G4442" s="1">
        <v>42520</v>
      </c>
      <c r="H4442" s="2">
        <v>0.75190000000000001</v>
      </c>
      <c r="I4442" t="s">
        <v>984</v>
      </c>
    </row>
    <row r="4443" spans="1:9">
      <c r="A4443">
        <v>4442</v>
      </c>
      <c r="B4443">
        <v>135</v>
      </c>
      <c r="C4443" t="s">
        <v>42</v>
      </c>
      <c r="D4443">
        <v>37.713036000000002</v>
      </c>
      <c r="E4443">
        <v>127.161697</v>
      </c>
      <c r="F4443">
        <v>118500</v>
      </c>
      <c r="G4443" s="1">
        <v>42795</v>
      </c>
      <c r="H4443" s="2">
        <v>0.63739999999999997</v>
      </c>
      <c r="I4443" t="s">
        <v>984</v>
      </c>
    </row>
    <row r="4444" spans="1:9">
      <c r="A4444">
        <v>4443</v>
      </c>
      <c r="B4444">
        <v>200</v>
      </c>
      <c r="C4444" t="s">
        <v>37</v>
      </c>
      <c r="D4444">
        <v>37.585189</v>
      </c>
      <c r="E4444">
        <v>127.031845</v>
      </c>
      <c r="F4444">
        <v>141200</v>
      </c>
      <c r="G4444" s="1">
        <v>42630</v>
      </c>
      <c r="H4444" s="2">
        <v>0.47405000000000003</v>
      </c>
      <c r="I4444" t="s">
        <v>984</v>
      </c>
    </row>
    <row r="4445" spans="1:9">
      <c r="A4445">
        <v>4444</v>
      </c>
      <c r="B4445">
        <v>220</v>
      </c>
      <c r="C4445" t="s">
        <v>163</v>
      </c>
      <c r="D4445">
        <v>37.659238000000002</v>
      </c>
      <c r="E4445">
        <v>127.14680799999999</v>
      </c>
      <c r="F4445">
        <v>70700</v>
      </c>
      <c r="G4445" s="1">
        <v>43009</v>
      </c>
      <c r="H4445" s="2">
        <v>0.80096999999999996</v>
      </c>
      <c r="I4445" t="s">
        <v>984</v>
      </c>
    </row>
    <row r="4446" spans="1:9">
      <c r="A4446">
        <v>4445</v>
      </c>
      <c r="B4446">
        <v>38</v>
      </c>
      <c r="C4446" t="s">
        <v>64</v>
      </c>
      <c r="D4446">
        <v>37.48912</v>
      </c>
      <c r="E4446">
        <v>126.87210399999999</v>
      </c>
      <c r="F4446">
        <v>56600</v>
      </c>
      <c r="G4446" s="1">
        <v>42435</v>
      </c>
      <c r="H4446" s="2">
        <v>0.68537000000000003</v>
      </c>
      <c r="I4446" t="s">
        <v>984</v>
      </c>
    </row>
    <row r="4447" spans="1:9">
      <c r="A4447">
        <v>4446</v>
      </c>
      <c r="B4447">
        <v>9</v>
      </c>
      <c r="C4447" t="s">
        <v>77</v>
      </c>
      <c r="D4447">
        <v>37.611826999999998</v>
      </c>
      <c r="E4447">
        <v>126.988989</v>
      </c>
      <c r="F4447">
        <v>144300</v>
      </c>
      <c r="G4447" s="1">
        <v>42524</v>
      </c>
      <c r="H4447" s="2">
        <v>0.98131000000000002</v>
      </c>
      <c r="I4447" t="s">
        <v>986</v>
      </c>
    </row>
    <row r="4448" spans="1:9">
      <c r="A4448">
        <v>4447</v>
      </c>
      <c r="B4448">
        <v>91</v>
      </c>
      <c r="C4448" t="s">
        <v>46</v>
      </c>
      <c r="D4448">
        <v>37.664873</v>
      </c>
      <c r="E4448">
        <v>127.15959599999999</v>
      </c>
      <c r="F4448">
        <v>34500</v>
      </c>
      <c r="G4448" s="1">
        <v>42547</v>
      </c>
      <c r="H4448" s="2">
        <v>0.66581999999999997</v>
      </c>
      <c r="I4448" t="s">
        <v>984</v>
      </c>
    </row>
    <row r="4449" spans="1:9">
      <c r="A4449">
        <v>4448</v>
      </c>
      <c r="B4449">
        <v>287</v>
      </c>
      <c r="C4449" t="s">
        <v>133</v>
      </c>
      <c r="D4449">
        <v>37.688330000000001</v>
      </c>
      <c r="E4449">
        <v>126.85738000000001</v>
      </c>
      <c r="F4449">
        <v>108200</v>
      </c>
      <c r="G4449" s="1">
        <v>42769</v>
      </c>
      <c r="H4449" s="2">
        <v>0.63758999999999999</v>
      </c>
      <c r="I4449" t="s">
        <v>986</v>
      </c>
    </row>
    <row r="4450" spans="1:9">
      <c r="A4450">
        <v>4449</v>
      </c>
      <c r="B4450">
        <v>192</v>
      </c>
      <c r="C4450" t="s">
        <v>93</v>
      </c>
      <c r="D4450">
        <v>37.472788000000001</v>
      </c>
      <c r="E4450">
        <v>127.149412</v>
      </c>
      <c r="F4450">
        <v>66000</v>
      </c>
      <c r="G4450" s="1">
        <v>42899</v>
      </c>
      <c r="H4450" s="2">
        <v>0.53110000000000002</v>
      </c>
      <c r="I4450" t="s">
        <v>985</v>
      </c>
    </row>
    <row r="4451" spans="1:9">
      <c r="A4451">
        <v>4450</v>
      </c>
      <c r="B4451">
        <v>23</v>
      </c>
      <c r="C4451" t="s">
        <v>47</v>
      </c>
      <c r="D4451">
        <v>37.539710999999997</v>
      </c>
      <c r="E4451">
        <v>127.022204</v>
      </c>
      <c r="F4451">
        <v>138100</v>
      </c>
      <c r="G4451" s="1">
        <v>43069</v>
      </c>
      <c r="H4451" s="2">
        <v>0.41177000000000002</v>
      </c>
      <c r="I4451" t="s">
        <v>986</v>
      </c>
    </row>
    <row r="4452" spans="1:9">
      <c r="A4452">
        <v>4451</v>
      </c>
      <c r="B4452">
        <v>180</v>
      </c>
      <c r="C4452" t="s">
        <v>101</v>
      </c>
      <c r="D4452">
        <v>37.698284999999998</v>
      </c>
      <c r="E4452">
        <v>127.102604</v>
      </c>
      <c r="F4452">
        <v>96000</v>
      </c>
      <c r="G4452" s="1">
        <v>42716</v>
      </c>
      <c r="H4452" s="2">
        <v>0.97650999999999999</v>
      </c>
      <c r="I4452" t="s">
        <v>984</v>
      </c>
    </row>
    <row r="4453" spans="1:9">
      <c r="A4453">
        <v>4452</v>
      </c>
      <c r="B4453">
        <v>44</v>
      </c>
      <c r="C4453" t="s">
        <v>92</v>
      </c>
      <c r="D4453">
        <v>37.496369000000001</v>
      </c>
      <c r="E4453">
        <v>127.003263</v>
      </c>
      <c r="F4453">
        <v>121700</v>
      </c>
      <c r="G4453" s="1">
        <v>43102</v>
      </c>
      <c r="H4453" s="2">
        <v>0.81062000000000001</v>
      </c>
      <c r="I4453" t="s">
        <v>987</v>
      </c>
    </row>
    <row r="4454" spans="1:9">
      <c r="A4454">
        <v>4453</v>
      </c>
      <c r="B4454">
        <v>37</v>
      </c>
      <c r="C4454" t="s">
        <v>47</v>
      </c>
      <c r="D4454">
        <v>37.446613999999997</v>
      </c>
      <c r="E4454">
        <v>127.143062</v>
      </c>
      <c r="F4454">
        <v>137000</v>
      </c>
      <c r="G4454" s="1">
        <v>42470</v>
      </c>
      <c r="H4454" s="2">
        <v>0.62595000000000001</v>
      </c>
      <c r="I4454" t="s">
        <v>986</v>
      </c>
    </row>
    <row r="4455" spans="1:9">
      <c r="A4455">
        <v>4454</v>
      </c>
      <c r="B4455">
        <v>87</v>
      </c>
      <c r="C4455" t="s">
        <v>51</v>
      </c>
      <c r="D4455">
        <v>37.568838999999997</v>
      </c>
      <c r="E4455">
        <v>127.05822000000001</v>
      </c>
      <c r="F4455">
        <v>87300</v>
      </c>
      <c r="G4455" s="1">
        <v>42870</v>
      </c>
      <c r="H4455" s="2">
        <v>0.85772999999999999</v>
      </c>
      <c r="I4455" t="s">
        <v>984</v>
      </c>
    </row>
    <row r="4456" spans="1:9">
      <c r="A4456">
        <v>4455</v>
      </c>
      <c r="B4456">
        <v>239</v>
      </c>
      <c r="C4456" t="s">
        <v>100</v>
      </c>
      <c r="D4456">
        <v>37.467027999999999</v>
      </c>
      <c r="E4456">
        <v>126.91339499999999</v>
      </c>
      <c r="F4456">
        <v>55800</v>
      </c>
      <c r="G4456" s="1">
        <v>42829</v>
      </c>
      <c r="H4456" s="2">
        <v>0.54891999999999996</v>
      </c>
      <c r="I4456" t="s">
        <v>987</v>
      </c>
    </row>
    <row r="4457" spans="1:9">
      <c r="A4457">
        <v>4456</v>
      </c>
      <c r="B4457">
        <v>124</v>
      </c>
      <c r="C4457" t="s">
        <v>68</v>
      </c>
      <c r="D4457">
        <v>37.645273000000003</v>
      </c>
      <c r="E4457">
        <v>127.082218</v>
      </c>
      <c r="F4457">
        <v>13000</v>
      </c>
      <c r="G4457" s="1">
        <v>42716</v>
      </c>
      <c r="H4457" s="2">
        <v>0.61238000000000004</v>
      </c>
      <c r="I4457" t="s">
        <v>984</v>
      </c>
    </row>
    <row r="4458" spans="1:9">
      <c r="A4458">
        <v>4457</v>
      </c>
      <c r="B4458">
        <v>197</v>
      </c>
      <c r="C4458" t="s">
        <v>46</v>
      </c>
      <c r="D4458">
        <v>37.589877000000001</v>
      </c>
      <c r="E4458">
        <v>127.17278899999999</v>
      </c>
      <c r="F4458">
        <v>52800</v>
      </c>
      <c r="G4458" s="1">
        <v>42613</v>
      </c>
      <c r="H4458" s="2">
        <v>0.68347000000000002</v>
      </c>
      <c r="I4458" t="s">
        <v>984</v>
      </c>
    </row>
    <row r="4459" spans="1:9">
      <c r="A4459">
        <v>4458</v>
      </c>
      <c r="B4459">
        <v>225</v>
      </c>
      <c r="C4459" t="s">
        <v>77</v>
      </c>
      <c r="D4459">
        <v>37.489061999999997</v>
      </c>
      <c r="E4459">
        <v>126.872163</v>
      </c>
      <c r="F4459">
        <v>78500</v>
      </c>
      <c r="G4459" s="1">
        <v>43022</v>
      </c>
      <c r="H4459" s="2">
        <v>0.51887000000000005</v>
      </c>
      <c r="I4459" t="s">
        <v>986</v>
      </c>
    </row>
    <row r="4460" spans="1:9">
      <c r="A4460">
        <v>4459</v>
      </c>
      <c r="B4460">
        <v>18</v>
      </c>
      <c r="C4460" t="s">
        <v>92</v>
      </c>
      <c r="D4460">
        <v>37.667968000000002</v>
      </c>
      <c r="E4460">
        <v>126.93206000000001</v>
      </c>
      <c r="F4460">
        <v>27400</v>
      </c>
      <c r="G4460" s="1">
        <v>42546</v>
      </c>
      <c r="H4460" s="2">
        <v>0.80167999999999995</v>
      </c>
      <c r="I4460" t="s">
        <v>987</v>
      </c>
    </row>
    <row r="4461" spans="1:9">
      <c r="A4461">
        <v>4460</v>
      </c>
      <c r="B4461">
        <v>149</v>
      </c>
      <c r="C4461" t="s">
        <v>51</v>
      </c>
      <c r="D4461">
        <v>37.477758999999999</v>
      </c>
      <c r="E4461">
        <v>126.864918</v>
      </c>
      <c r="F4461">
        <v>80900</v>
      </c>
      <c r="G4461" s="1">
        <v>42602</v>
      </c>
      <c r="H4461" s="2">
        <v>0.93501999999999996</v>
      </c>
      <c r="I4461" t="s">
        <v>984</v>
      </c>
    </row>
    <row r="4462" spans="1:9">
      <c r="A4462">
        <v>4461</v>
      </c>
      <c r="B4462">
        <v>50</v>
      </c>
      <c r="C4462" t="s">
        <v>68</v>
      </c>
      <c r="D4462">
        <v>37.445171999999999</v>
      </c>
      <c r="E4462">
        <v>126.954292</v>
      </c>
      <c r="F4462">
        <v>101700</v>
      </c>
      <c r="G4462" s="1">
        <v>42899</v>
      </c>
      <c r="H4462" s="2">
        <v>0.92659999999999998</v>
      </c>
      <c r="I4462" t="s">
        <v>984</v>
      </c>
    </row>
    <row r="4463" spans="1:9">
      <c r="A4463">
        <v>4462</v>
      </c>
      <c r="B4463">
        <v>256</v>
      </c>
      <c r="C4463" t="s">
        <v>77</v>
      </c>
      <c r="D4463">
        <v>37.659708999999999</v>
      </c>
      <c r="E4463">
        <v>127.17474900000001</v>
      </c>
      <c r="F4463">
        <v>111800</v>
      </c>
      <c r="G4463" s="1">
        <v>42557</v>
      </c>
      <c r="H4463" s="2">
        <v>0.39776</v>
      </c>
      <c r="I4463" t="s">
        <v>986</v>
      </c>
    </row>
    <row r="4464" spans="1:9">
      <c r="A4464">
        <v>4463</v>
      </c>
      <c r="B4464">
        <v>254</v>
      </c>
      <c r="C4464" t="s">
        <v>72</v>
      </c>
      <c r="D4464">
        <v>37.495128999999999</v>
      </c>
      <c r="E4464">
        <v>126.950333</v>
      </c>
      <c r="F4464">
        <v>112300</v>
      </c>
      <c r="G4464" s="1">
        <v>42478</v>
      </c>
      <c r="H4464" s="2">
        <v>0.65893000000000002</v>
      </c>
      <c r="I4464" t="s">
        <v>984</v>
      </c>
    </row>
    <row r="4465" spans="1:9">
      <c r="A4465">
        <v>4464</v>
      </c>
      <c r="B4465">
        <v>16</v>
      </c>
      <c r="C4465" t="s">
        <v>32</v>
      </c>
      <c r="D4465">
        <v>37.569001</v>
      </c>
      <c r="E4465">
        <v>127.052415</v>
      </c>
      <c r="F4465">
        <v>30900</v>
      </c>
      <c r="G4465" s="1">
        <v>43011</v>
      </c>
      <c r="H4465" s="2">
        <v>0.83906999999999998</v>
      </c>
      <c r="I4465" t="s">
        <v>986</v>
      </c>
    </row>
    <row r="4466" spans="1:9">
      <c r="A4466">
        <v>4465</v>
      </c>
      <c r="B4466">
        <v>179</v>
      </c>
      <c r="C4466" t="s">
        <v>22</v>
      </c>
      <c r="D4466">
        <v>37.716605999999999</v>
      </c>
      <c r="E4466">
        <v>127.11220299999999</v>
      </c>
      <c r="F4466">
        <v>118600</v>
      </c>
      <c r="G4466" s="1">
        <v>42756</v>
      </c>
      <c r="H4466" s="2">
        <v>0.42110999999999998</v>
      </c>
      <c r="I4466" t="s">
        <v>984</v>
      </c>
    </row>
    <row r="4467" spans="1:9">
      <c r="A4467">
        <v>4466</v>
      </c>
      <c r="B4467">
        <v>275</v>
      </c>
      <c r="C4467" t="s">
        <v>64</v>
      </c>
      <c r="D4467">
        <v>37.697093000000002</v>
      </c>
      <c r="E4467">
        <v>127.05189</v>
      </c>
      <c r="F4467">
        <v>96600</v>
      </c>
      <c r="G4467" s="1">
        <v>42451</v>
      </c>
      <c r="H4467" s="2">
        <v>0.78139999999999998</v>
      </c>
      <c r="I4467" t="s">
        <v>984</v>
      </c>
    </row>
    <row r="4468" spans="1:9">
      <c r="A4468">
        <v>4467</v>
      </c>
      <c r="B4468">
        <v>139</v>
      </c>
      <c r="C4468" t="s">
        <v>28</v>
      </c>
      <c r="D4468">
        <v>37.650435000000002</v>
      </c>
      <c r="E4468">
        <v>126.967889</v>
      </c>
      <c r="F4468">
        <v>120900</v>
      </c>
      <c r="G4468" s="1">
        <v>42767</v>
      </c>
      <c r="H4468" s="2">
        <v>0.41847000000000001</v>
      </c>
      <c r="I4468" t="s">
        <v>986</v>
      </c>
    </row>
    <row r="4469" spans="1:9">
      <c r="A4469">
        <v>4468</v>
      </c>
      <c r="B4469">
        <v>90</v>
      </c>
      <c r="C4469" t="s">
        <v>108</v>
      </c>
      <c r="D4469">
        <v>37.668700000000001</v>
      </c>
      <c r="E4469">
        <v>127.120169</v>
      </c>
      <c r="F4469">
        <v>73200</v>
      </c>
      <c r="G4469" s="1">
        <v>43061</v>
      </c>
      <c r="H4469" s="2">
        <v>0.39026</v>
      </c>
      <c r="I4469" t="s">
        <v>988</v>
      </c>
    </row>
    <row r="4470" spans="1:9">
      <c r="A4470">
        <v>4469</v>
      </c>
      <c r="B4470">
        <v>10</v>
      </c>
      <c r="C4470" t="s">
        <v>108</v>
      </c>
      <c r="D4470">
        <v>37.478186000000001</v>
      </c>
      <c r="E4470">
        <v>126.971366</v>
      </c>
      <c r="F4470">
        <v>47600</v>
      </c>
      <c r="G4470" s="1">
        <v>42929</v>
      </c>
      <c r="H4470" s="2">
        <v>0.91312000000000004</v>
      </c>
      <c r="I4470" t="s">
        <v>988</v>
      </c>
    </row>
    <row r="4471" spans="1:9">
      <c r="A4471">
        <v>4470</v>
      </c>
      <c r="B4471">
        <v>202</v>
      </c>
      <c r="C4471" t="s">
        <v>93</v>
      </c>
      <c r="D4471">
        <v>37.654922999999997</v>
      </c>
      <c r="E4471">
        <v>127.028431</v>
      </c>
      <c r="F4471">
        <v>151800</v>
      </c>
      <c r="G4471" s="1">
        <v>43004</v>
      </c>
      <c r="H4471" s="2">
        <v>0.52425999999999995</v>
      </c>
      <c r="I4471" t="s">
        <v>985</v>
      </c>
    </row>
    <row r="4472" spans="1:9">
      <c r="A4472">
        <v>4471</v>
      </c>
      <c r="B4472">
        <v>285</v>
      </c>
      <c r="C4472" t="s">
        <v>101</v>
      </c>
      <c r="D4472">
        <v>37.499437999999998</v>
      </c>
      <c r="E4472">
        <v>126.920466</v>
      </c>
      <c r="F4472">
        <v>120900</v>
      </c>
      <c r="G4472" s="1">
        <v>42452</v>
      </c>
      <c r="H4472" s="2">
        <v>0.65881000000000001</v>
      </c>
      <c r="I4472" t="s">
        <v>984</v>
      </c>
    </row>
    <row r="4473" spans="1:9">
      <c r="A4473">
        <v>4472</v>
      </c>
      <c r="B4473">
        <v>61</v>
      </c>
      <c r="C4473" t="s">
        <v>28</v>
      </c>
      <c r="D4473">
        <v>37.492272999999997</v>
      </c>
      <c r="E4473">
        <v>127.081801</v>
      </c>
      <c r="F4473">
        <v>69400</v>
      </c>
      <c r="G4473" s="1">
        <v>42773</v>
      </c>
      <c r="H4473" s="2">
        <v>0.52461999999999998</v>
      </c>
      <c r="I4473" t="s">
        <v>986</v>
      </c>
    </row>
    <row r="4474" spans="1:9">
      <c r="A4474">
        <v>4473</v>
      </c>
      <c r="B4474">
        <v>178</v>
      </c>
      <c r="C4474" t="s">
        <v>42</v>
      </c>
      <c r="D4474">
        <v>37.521695000000001</v>
      </c>
      <c r="E4474">
        <v>127.04402</v>
      </c>
      <c r="F4474">
        <v>139600</v>
      </c>
      <c r="G4474" s="1">
        <v>42939</v>
      </c>
      <c r="H4474" s="2">
        <v>0.44075999999999999</v>
      </c>
      <c r="I4474" t="s">
        <v>984</v>
      </c>
    </row>
    <row r="4475" spans="1:9">
      <c r="A4475">
        <v>4474</v>
      </c>
      <c r="B4475">
        <v>49</v>
      </c>
      <c r="C4475" t="s">
        <v>108</v>
      </c>
      <c r="D4475">
        <v>37.622093999999997</v>
      </c>
      <c r="E4475">
        <v>127.18268399999999</v>
      </c>
      <c r="F4475">
        <v>129500</v>
      </c>
      <c r="G4475" s="1">
        <v>42446</v>
      </c>
      <c r="H4475" s="2">
        <v>0.43492999999999998</v>
      </c>
      <c r="I4475" t="s">
        <v>988</v>
      </c>
    </row>
    <row r="4476" spans="1:9">
      <c r="A4476">
        <v>4475</v>
      </c>
      <c r="B4476">
        <v>162</v>
      </c>
      <c r="C4476" t="s">
        <v>32</v>
      </c>
      <c r="D4476">
        <v>37.654710000000001</v>
      </c>
      <c r="E4476">
        <v>127.050003</v>
      </c>
      <c r="F4476">
        <v>17300</v>
      </c>
      <c r="G4476" s="1">
        <v>42946</v>
      </c>
      <c r="H4476" s="2">
        <v>0.45571</v>
      </c>
      <c r="I4476" t="s">
        <v>986</v>
      </c>
    </row>
    <row r="4477" spans="1:9">
      <c r="A4477">
        <v>4476</v>
      </c>
      <c r="B4477">
        <v>171</v>
      </c>
      <c r="C4477" t="s">
        <v>38</v>
      </c>
      <c r="D4477">
        <v>37.464792000000003</v>
      </c>
      <c r="E4477">
        <v>126.89913199999999</v>
      </c>
      <c r="F4477">
        <v>56400</v>
      </c>
      <c r="G4477" s="1">
        <v>43000</v>
      </c>
      <c r="H4477" s="2">
        <v>0.52090999999999998</v>
      </c>
      <c r="I4477" t="s">
        <v>986</v>
      </c>
    </row>
    <row r="4478" spans="1:9">
      <c r="A4478">
        <v>4477</v>
      </c>
      <c r="B4478">
        <v>181</v>
      </c>
      <c r="C4478" t="s">
        <v>108</v>
      </c>
      <c r="D4478">
        <v>37.470139000000003</v>
      </c>
      <c r="E4478">
        <v>126.85684500000001</v>
      </c>
      <c r="F4478">
        <v>120900</v>
      </c>
      <c r="G4478" s="1">
        <v>42517</v>
      </c>
      <c r="H4478" s="2">
        <v>0.59841</v>
      </c>
      <c r="I4478" t="s">
        <v>988</v>
      </c>
    </row>
    <row r="4479" spans="1:9">
      <c r="A4479">
        <v>4478</v>
      </c>
      <c r="B4479">
        <v>221</v>
      </c>
      <c r="C4479" t="s">
        <v>93</v>
      </c>
      <c r="D4479">
        <v>37.662157999999998</v>
      </c>
      <c r="E4479">
        <v>126.875514</v>
      </c>
      <c r="F4479">
        <v>114200</v>
      </c>
      <c r="G4479" s="1">
        <v>42456</v>
      </c>
      <c r="H4479" s="2">
        <v>0.71960999999999997</v>
      </c>
      <c r="I4479" t="s">
        <v>985</v>
      </c>
    </row>
    <row r="4480" spans="1:9">
      <c r="A4480">
        <v>4479</v>
      </c>
      <c r="B4480">
        <v>241</v>
      </c>
      <c r="C4480" t="s">
        <v>76</v>
      </c>
      <c r="D4480">
        <v>37.535204999999998</v>
      </c>
      <c r="E4480">
        <v>126.943578</v>
      </c>
      <c r="F4480">
        <v>34500</v>
      </c>
      <c r="G4480" s="1">
        <v>43021</v>
      </c>
      <c r="H4480" s="2">
        <v>0.91968000000000005</v>
      </c>
      <c r="I4480" t="s">
        <v>984</v>
      </c>
    </row>
    <row r="4481" spans="1:9">
      <c r="A4481">
        <v>4480</v>
      </c>
      <c r="B4481">
        <v>230</v>
      </c>
      <c r="C4481" t="s">
        <v>119</v>
      </c>
      <c r="D4481">
        <v>37.696446000000002</v>
      </c>
      <c r="E4481">
        <v>127.158627</v>
      </c>
      <c r="F4481">
        <v>126800</v>
      </c>
      <c r="G4481" s="1">
        <v>42443</v>
      </c>
      <c r="H4481" s="2">
        <v>0.44102000000000002</v>
      </c>
      <c r="I4481" t="s">
        <v>986</v>
      </c>
    </row>
    <row r="4482" spans="1:9">
      <c r="A4482">
        <v>4481</v>
      </c>
      <c r="B4482">
        <v>165</v>
      </c>
      <c r="C4482" t="s">
        <v>37</v>
      </c>
      <c r="D4482">
        <v>37.530835000000003</v>
      </c>
      <c r="E4482">
        <v>127.17485000000001</v>
      </c>
      <c r="F4482">
        <v>32400</v>
      </c>
      <c r="G4482" s="1">
        <v>42528</v>
      </c>
      <c r="H4482" s="2">
        <v>0.66342000000000001</v>
      </c>
      <c r="I4482" t="s">
        <v>984</v>
      </c>
    </row>
    <row r="4483" spans="1:9">
      <c r="A4483">
        <v>4482</v>
      </c>
      <c r="B4483">
        <v>146</v>
      </c>
      <c r="C4483" t="s">
        <v>42</v>
      </c>
      <c r="D4483">
        <v>37.620676000000003</v>
      </c>
      <c r="E4483">
        <v>126.923407</v>
      </c>
      <c r="F4483">
        <v>20500</v>
      </c>
      <c r="G4483" s="1">
        <v>42742</v>
      </c>
      <c r="H4483" s="2">
        <v>0.50707999999999998</v>
      </c>
      <c r="I4483" t="s">
        <v>984</v>
      </c>
    </row>
    <row r="4484" spans="1:9">
      <c r="A4484">
        <v>4483</v>
      </c>
      <c r="B4484">
        <v>56</v>
      </c>
      <c r="C4484" t="s">
        <v>132</v>
      </c>
      <c r="D4484">
        <v>37.709485000000001</v>
      </c>
      <c r="E4484">
        <v>127.103185</v>
      </c>
      <c r="F4484">
        <v>13100</v>
      </c>
      <c r="G4484" s="1">
        <v>42958</v>
      </c>
      <c r="H4484" s="2">
        <v>0.57935999999999999</v>
      </c>
      <c r="I4484" t="s">
        <v>987</v>
      </c>
    </row>
    <row r="4485" spans="1:9">
      <c r="A4485">
        <v>4484</v>
      </c>
      <c r="B4485">
        <v>86</v>
      </c>
      <c r="C4485" t="s">
        <v>42</v>
      </c>
      <c r="D4485">
        <v>37.564239000000001</v>
      </c>
      <c r="E4485">
        <v>126.87768699999999</v>
      </c>
      <c r="F4485">
        <v>7100</v>
      </c>
      <c r="G4485" s="1">
        <v>42902</v>
      </c>
      <c r="H4485" s="2">
        <v>0.63671999999999995</v>
      </c>
      <c r="I4485" t="s">
        <v>984</v>
      </c>
    </row>
    <row r="4486" spans="1:9">
      <c r="A4486">
        <v>4485</v>
      </c>
      <c r="B4486">
        <v>119</v>
      </c>
      <c r="C4486" t="s">
        <v>72</v>
      </c>
      <c r="D4486">
        <v>37.502932999999999</v>
      </c>
      <c r="E4486">
        <v>127.038355</v>
      </c>
      <c r="F4486">
        <v>10200</v>
      </c>
      <c r="G4486" s="1">
        <v>42753</v>
      </c>
      <c r="H4486" s="2">
        <v>0.67623999999999995</v>
      </c>
      <c r="I4486" t="s">
        <v>984</v>
      </c>
    </row>
    <row r="4487" spans="1:9">
      <c r="A4487">
        <v>4486</v>
      </c>
      <c r="B4487">
        <v>170</v>
      </c>
      <c r="C4487" t="s">
        <v>159</v>
      </c>
      <c r="D4487">
        <v>37.549475000000001</v>
      </c>
      <c r="E4487">
        <v>127.005487</v>
      </c>
      <c r="F4487">
        <v>127400</v>
      </c>
      <c r="G4487" s="1">
        <v>42801</v>
      </c>
      <c r="H4487" s="2">
        <v>0.62309999999999999</v>
      </c>
      <c r="I4487" t="s">
        <v>988</v>
      </c>
    </row>
    <row r="4488" spans="1:9">
      <c r="A4488">
        <v>4487</v>
      </c>
      <c r="B4488">
        <v>106</v>
      </c>
      <c r="C4488" t="s">
        <v>92</v>
      </c>
      <c r="D4488">
        <v>37.719116</v>
      </c>
      <c r="E4488">
        <v>127.074209</v>
      </c>
      <c r="F4488">
        <v>56000</v>
      </c>
      <c r="G4488" s="1">
        <v>42730</v>
      </c>
      <c r="H4488" s="2">
        <v>0.64017999999999997</v>
      </c>
      <c r="I4488" t="s">
        <v>987</v>
      </c>
    </row>
    <row r="4489" spans="1:9">
      <c r="A4489">
        <v>4488</v>
      </c>
      <c r="B4489">
        <v>250</v>
      </c>
      <c r="C4489" t="s">
        <v>46</v>
      </c>
      <c r="D4489">
        <v>37.510142999999999</v>
      </c>
      <c r="E4489">
        <v>127.146338</v>
      </c>
      <c r="F4489">
        <v>28800</v>
      </c>
      <c r="G4489" s="1">
        <v>42671</v>
      </c>
      <c r="H4489" s="2">
        <v>0.72602999999999995</v>
      </c>
      <c r="I4489" t="s">
        <v>984</v>
      </c>
    </row>
    <row r="4490" spans="1:9">
      <c r="A4490">
        <v>4489</v>
      </c>
      <c r="B4490">
        <v>139</v>
      </c>
      <c r="C4490" t="s">
        <v>88</v>
      </c>
      <c r="D4490">
        <v>37.600625999999998</v>
      </c>
      <c r="E4490">
        <v>126.952291</v>
      </c>
      <c r="F4490">
        <v>60100</v>
      </c>
      <c r="G4490" s="1">
        <v>42610</v>
      </c>
      <c r="H4490" s="2">
        <v>0.66866999999999999</v>
      </c>
      <c r="I4490" t="s">
        <v>984</v>
      </c>
    </row>
    <row r="4491" spans="1:9">
      <c r="A4491">
        <v>4490</v>
      </c>
      <c r="B4491">
        <v>60</v>
      </c>
      <c r="C4491" t="s">
        <v>100</v>
      </c>
      <c r="D4491">
        <v>37.499921999999998</v>
      </c>
      <c r="E4491">
        <v>126.920652</v>
      </c>
      <c r="F4491">
        <v>66200</v>
      </c>
      <c r="G4491" s="1">
        <v>42401</v>
      </c>
      <c r="H4491" s="2">
        <v>0.83813000000000004</v>
      </c>
      <c r="I4491" t="s">
        <v>987</v>
      </c>
    </row>
    <row r="4492" spans="1:9">
      <c r="A4492">
        <v>4491</v>
      </c>
      <c r="B4492">
        <v>211</v>
      </c>
      <c r="C4492" t="s">
        <v>22</v>
      </c>
      <c r="D4492">
        <v>37.478403</v>
      </c>
      <c r="E4492">
        <v>126.85029299999999</v>
      </c>
      <c r="F4492">
        <v>66600</v>
      </c>
      <c r="G4492" s="1">
        <v>42637</v>
      </c>
      <c r="H4492" s="2">
        <v>0.54203000000000001</v>
      </c>
      <c r="I4492" t="s">
        <v>984</v>
      </c>
    </row>
    <row r="4493" spans="1:9">
      <c r="A4493">
        <v>4492</v>
      </c>
      <c r="B4493">
        <v>140</v>
      </c>
      <c r="C4493" t="s">
        <v>101</v>
      </c>
      <c r="D4493">
        <v>37.483089</v>
      </c>
      <c r="E4493">
        <v>127.092114</v>
      </c>
      <c r="F4493">
        <v>138800</v>
      </c>
      <c r="G4493" s="1">
        <v>42387</v>
      </c>
      <c r="H4493" s="2">
        <v>0.89814000000000005</v>
      </c>
      <c r="I4493" t="s">
        <v>984</v>
      </c>
    </row>
    <row r="4494" spans="1:9">
      <c r="A4494">
        <v>4493</v>
      </c>
      <c r="B4494">
        <v>244</v>
      </c>
      <c r="C4494" t="s">
        <v>101</v>
      </c>
      <c r="D4494">
        <v>37.638846000000001</v>
      </c>
      <c r="E4494">
        <v>126.853863</v>
      </c>
      <c r="F4494">
        <v>18800</v>
      </c>
      <c r="G4494" s="1">
        <v>42708</v>
      </c>
      <c r="H4494" s="2">
        <v>0.46733000000000002</v>
      </c>
      <c r="I4494" t="s">
        <v>984</v>
      </c>
    </row>
    <row r="4495" spans="1:9">
      <c r="A4495">
        <v>4494</v>
      </c>
      <c r="B4495">
        <v>135</v>
      </c>
      <c r="C4495" t="s">
        <v>23</v>
      </c>
      <c r="D4495">
        <v>37.558138999999997</v>
      </c>
      <c r="E4495">
        <v>126.98623600000001</v>
      </c>
      <c r="F4495">
        <v>55600</v>
      </c>
      <c r="G4495" s="1">
        <v>42402</v>
      </c>
      <c r="H4495" s="2">
        <v>0.61706000000000005</v>
      </c>
      <c r="I4495" t="s">
        <v>984</v>
      </c>
    </row>
    <row r="4496" spans="1:9">
      <c r="A4496">
        <v>4495</v>
      </c>
      <c r="B4496">
        <v>190</v>
      </c>
      <c r="C4496" t="s">
        <v>42</v>
      </c>
      <c r="D4496">
        <v>37.621639000000002</v>
      </c>
      <c r="E4496">
        <v>127.029713</v>
      </c>
      <c r="F4496">
        <v>132900</v>
      </c>
      <c r="G4496" s="1">
        <v>42816</v>
      </c>
      <c r="H4496" s="2">
        <v>0.98106000000000004</v>
      </c>
      <c r="I4496" t="s">
        <v>984</v>
      </c>
    </row>
    <row r="4497" spans="1:9">
      <c r="A4497">
        <v>4496</v>
      </c>
      <c r="B4497">
        <v>258</v>
      </c>
      <c r="C4497" t="s">
        <v>22</v>
      </c>
      <c r="D4497">
        <v>37.526372000000002</v>
      </c>
      <c r="E4497">
        <v>127.16463</v>
      </c>
      <c r="F4497">
        <v>100500</v>
      </c>
      <c r="G4497" s="1">
        <v>42717</v>
      </c>
      <c r="H4497" s="2">
        <v>0.44072</v>
      </c>
      <c r="I4497" t="s">
        <v>984</v>
      </c>
    </row>
    <row r="4498" spans="1:9">
      <c r="A4498">
        <v>4497</v>
      </c>
      <c r="B4498">
        <v>198</v>
      </c>
      <c r="C4498" t="s">
        <v>46</v>
      </c>
      <c r="D4498">
        <v>37.597073000000002</v>
      </c>
      <c r="E4498">
        <v>127.15446</v>
      </c>
      <c r="F4498">
        <v>141800</v>
      </c>
      <c r="G4498" s="1">
        <v>42737</v>
      </c>
      <c r="H4498" s="2">
        <v>0.94113999999999998</v>
      </c>
      <c r="I4498" t="s">
        <v>984</v>
      </c>
    </row>
    <row r="4499" spans="1:9">
      <c r="A4499">
        <v>4498</v>
      </c>
      <c r="B4499">
        <v>290</v>
      </c>
      <c r="C4499" t="s">
        <v>119</v>
      </c>
      <c r="D4499">
        <v>37.671253999999998</v>
      </c>
      <c r="E4499">
        <v>127.148358</v>
      </c>
      <c r="F4499">
        <v>57500</v>
      </c>
      <c r="G4499" s="1">
        <v>43017</v>
      </c>
      <c r="H4499" s="2">
        <v>0.86021999999999998</v>
      </c>
      <c r="I4499" t="s">
        <v>986</v>
      </c>
    </row>
    <row r="4500" spans="1:9">
      <c r="A4500">
        <v>4499</v>
      </c>
      <c r="B4500">
        <v>132</v>
      </c>
      <c r="C4500" t="s">
        <v>76</v>
      </c>
      <c r="D4500">
        <v>37.713352</v>
      </c>
      <c r="E4500">
        <v>127.181792</v>
      </c>
      <c r="F4500">
        <v>34000</v>
      </c>
      <c r="G4500" s="1">
        <v>42945</v>
      </c>
      <c r="H4500" s="2">
        <v>0.44436999999999999</v>
      </c>
      <c r="I4500" t="s">
        <v>984</v>
      </c>
    </row>
    <row r="4501" spans="1:9">
      <c r="A4501">
        <v>4500</v>
      </c>
      <c r="B4501">
        <v>24</v>
      </c>
      <c r="C4501" t="s">
        <v>68</v>
      </c>
      <c r="D4501">
        <v>37.459876000000001</v>
      </c>
      <c r="E4501">
        <v>127.081011</v>
      </c>
      <c r="F4501">
        <v>64000</v>
      </c>
      <c r="G4501" s="1">
        <v>42408</v>
      </c>
      <c r="H4501" s="2">
        <v>0.45778000000000002</v>
      </c>
      <c r="I4501" t="s">
        <v>984</v>
      </c>
    </row>
    <row r="4502" spans="1:9">
      <c r="A4502">
        <v>4501</v>
      </c>
      <c r="B4502">
        <v>254</v>
      </c>
      <c r="C4502" t="s">
        <v>101</v>
      </c>
      <c r="D4502">
        <v>37.703757000000003</v>
      </c>
      <c r="E4502">
        <v>127.093796</v>
      </c>
      <c r="F4502">
        <v>147800</v>
      </c>
      <c r="G4502" s="1">
        <v>42450</v>
      </c>
      <c r="H4502" s="2">
        <v>0.93803000000000003</v>
      </c>
      <c r="I4502" t="s">
        <v>984</v>
      </c>
    </row>
    <row r="4503" spans="1:9">
      <c r="A4503">
        <v>4502</v>
      </c>
      <c r="B4503">
        <v>100</v>
      </c>
      <c r="C4503" t="s">
        <v>133</v>
      </c>
      <c r="D4503">
        <v>37.633743000000003</v>
      </c>
      <c r="E4503">
        <v>126.99578</v>
      </c>
      <c r="F4503">
        <v>69200</v>
      </c>
      <c r="G4503" s="1">
        <v>43125</v>
      </c>
      <c r="H4503" s="2">
        <v>0.85641</v>
      </c>
      <c r="I4503" t="s">
        <v>986</v>
      </c>
    </row>
    <row r="4504" spans="1:9">
      <c r="A4504">
        <v>4503</v>
      </c>
      <c r="B4504">
        <v>243</v>
      </c>
      <c r="C4504" t="s">
        <v>93</v>
      </c>
      <c r="D4504">
        <v>37.576911000000003</v>
      </c>
      <c r="E4504">
        <v>126.931353</v>
      </c>
      <c r="F4504">
        <v>150900</v>
      </c>
      <c r="G4504" s="1">
        <v>42439</v>
      </c>
      <c r="H4504" s="2">
        <v>0.44883000000000001</v>
      </c>
      <c r="I4504" t="s">
        <v>985</v>
      </c>
    </row>
    <row r="4505" spans="1:9">
      <c r="A4505">
        <v>4504</v>
      </c>
      <c r="B4505">
        <v>16</v>
      </c>
      <c r="C4505" t="s">
        <v>152</v>
      </c>
      <c r="D4505">
        <v>37.699016999999998</v>
      </c>
      <c r="E4505">
        <v>127.129456</v>
      </c>
      <c r="F4505">
        <v>29400</v>
      </c>
      <c r="G4505" s="1">
        <v>42521</v>
      </c>
      <c r="H4505" s="2">
        <v>0.41660000000000003</v>
      </c>
      <c r="I4505" t="s">
        <v>986</v>
      </c>
    </row>
    <row r="4506" spans="1:9">
      <c r="A4506">
        <v>4505</v>
      </c>
      <c r="B4506">
        <v>165</v>
      </c>
      <c r="C4506" t="s">
        <v>152</v>
      </c>
      <c r="D4506">
        <v>37.584899999999998</v>
      </c>
      <c r="E4506">
        <v>126.907709</v>
      </c>
      <c r="F4506">
        <v>128900</v>
      </c>
      <c r="G4506" s="1">
        <v>42920</v>
      </c>
      <c r="H4506" s="2">
        <v>0.85350000000000004</v>
      </c>
      <c r="I4506" t="s">
        <v>986</v>
      </c>
    </row>
    <row r="4507" spans="1:9">
      <c r="A4507">
        <v>4506</v>
      </c>
      <c r="B4507">
        <v>201</v>
      </c>
      <c r="C4507" t="s">
        <v>84</v>
      </c>
      <c r="D4507">
        <v>37.632829000000001</v>
      </c>
      <c r="E4507">
        <v>127.032929</v>
      </c>
      <c r="F4507">
        <v>120600</v>
      </c>
      <c r="G4507" s="1">
        <v>43039</v>
      </c>
      <c r="H4507" s="2">
        <v>0.71160000000000001</v>
      </c>
      <c r="I4507" t="s">
        <v>984</v>
      </c>
    </row>
    <row r="4508" spans="1:9">
      <c r="A4508">
        <v>4507</v>
      </c>
      <c r="B4508">
        <v>61</v>
      </c>
      <c r="C4508" t="s">
        <v>20</v>
      </c>
      <c r="D4508">
        <v>37.502926000000002</v>
      </c>
      <c r="E4508">
        <v>127.05077199999999</v>
      </c>
      <c r="F4508">
        <v>107600</v>
      </c>
      <c r="G4508" s="1">
        <v>42382</v>
      </c>
      <c r="H4508" s="2">
        <v>0.43047999999999997</v>
      </c>
      <c r="I4508" t="s">
        <v>984</v>
      </c>
    </row>
    <row r="4509" spans="1:9">
      <c r="A4509">
        <v>4508</v>
      </c>
      <c r="B4509">
        <v>203</v>
      </c>
      <c r="C4509" t="s">
        <v>46</v>
      </c>
      <c r="D4509">
        <v>37.476027000000002</v>
      </c>
      <c r="E4509">
        <v>126.945053</v>
      </c>
      <c r="F4509">
        <v>93500</v>
      </c>
      <c r="G4509" s="1">
        <v>42870</v>
      </c>
      <c r="H4509" s="2">
        <v>0.67927000000000004</v>
      </c>
      <c r="I4509" t="s">
        <v>984</v>
      </c>
    </row>
    <row r="4510" spans="1:9">
      <c r="A4510">
        <v>4509</v>
      </c>
      <c r="B4510">
        <v>208</v>
      </c>
      <c r="C4510" t="s">
        <v>115</v>
      </c>
      <c r="D4510">
        <v>37.616287999999997</v>
      </c>
      <c r="E4510">
        <v>127.12784000000001</v>
      </c>
      <c r="F4510">
        <v>54500</v>
      </c>
      <c r="G4510" s="1">
        <v>42829</v>
      </c>
      <c r="H4510" s="2">
        <v>0.58838999999999997</v>
      </c>
      <c r="I4510" t="s">
        <v>984</v>
      </c>
    </row>
    <row r="4511" spans="1:9">
      <c r="A4511">
        <v>4510</v>
      </c>
      <c r="B4511">
        <v>94</v>
      </c>
      <c r="C4511" t="s">
        <v>46</v>
      </c>
      <c r="D4511">
        <v>37.485126999999999</v>
      </c>
      <c r="E4511">
        <v>127.19809600000001</v>
      </c>
      <c r="F4511">
        <v>126200</v>
      </c>
      <c r="G4511" s="1">
        <v>42495</v>
      </c>
      <c r="H4511" s="2">
        <v>0.54512000000000005</v>
      </c>
      <c r="I4511" t="s">
        <v>984</v>
      </c>
    </row>
    <row r="4512" spans="1:9">
      <c r="A4512">
        <v>4511</v>
      </c>
      <c r="B4512">
        <v>271</v>
      </c>
      <c r="C4512" t="s">
        <v>100</v>
      </c>
      <c r="D4512">
        <v>37.482314000000002</v>
      </c>
      <c r="E4512">
        <v>126.932463</v>
      </c>
      <c r="F4512">
        <v>144500</v>
      </c>
      <c r="G4512" s="1">
        <v>42543</v>
      </c>
      <c r="H4512" s="2">
        <v>0.61006000000000005</v>
      </c>
      <c r="I4512" t="s">
        <v>987</v>
      </c>
    </row>
    <row r="4513" spans="1:9">
      <c r="A4513">
        <v>4512</v>
      </c>
      <c r="B4513">
        <v>156</v>
      </c>
      <c r="C4513" t="s">
        <v>27</v>
      </c>
      <c r="D4513">
        <v>37.544004000000001</v>
      </c>
      <c r="E4513">
        <v>126.973276</v>
      </c>
      <c r="F4513">
        <v>96500</v>
      </c>
      <c r="G4513" s="1">
        <v>42642</v>
      </c>
      <c r="H4513" s="2">
        <v>0.70960999999999996</v>
      </c>
      <c r="I4513" t="s">
        <v>984</v>
      </c>
    </row>
    <row r="4514" spans="1:9">
      <c r="A4514">
        <v>4513</v>
      </c>
      <c r="B4514">
        <v>271</v>
      </c>
      <c r="C4514" t="s">
        <v>100</v>
      </c>
      <c r="D4514">
        <v>37.668273999999997</v>
      </c>
      <c r="E4514">
        <v>126.965611</v>
      </c>
      <c r="F4514">
        <v>12600</v>
      </c>
      <c r="G4514" s="1">
        <v>43051</v>
      </c>
      <c r="H4514" s="2">
        <v>0.56557999999999997</v>
      </c>
      <c r="I4514" t="s">
        <v>987</v>
      </c>
    </row>
    <row r="4515" spans="1:9">
      <c r="A4515">
        <v>4514</v>
      </c>
      <c r="B4515">
        <v>247</v>
      </c>
      <c r="C4515" t="s">
        <v>33</v>
      </c>
      <c r="D4515">
        <v>37.550465000000003</v>
      </c>
      <c r="E4515">
        <v>126.935711</v>
      </c>
      <c r="F4515">
        <v>141200</v>
      </c>
      <c r="G4515" s="1">
        <v>42582</v>
      </c>
      <c r="H4515" s="2">
        <v>0.74995000000000001</v>
      </c>
      <c r="I4515" t="s">
        <v>985</v>
      </c>
    </row>
    <row r="4516" spans="1:9">
      <c r="A4516">
        <v>4515</v>
      </c>
      <c r="B4516">
        <v>250</v>
      </c>
      <c r="C4516" t="s">
        <v>23</v>
      </c>
      <c r="D4516">
        <v>37.462642000000002</v>
      </c>
      <c r="E4516">
        <v>126.93966500000001</v>
      </c>
      <c r="F4516">
        <v>7100</v>
      </c>
      <c r="G4516" s="1">
        <v>42817</v>
      </c>
      <c r="H4516" s="2">
        <v>0.96728000000000003</v>
      </c>
      <c r="I4516" t="s">
        <v>984</v>
      </c>
    </row>
    <row r="4517" spans="1:9">
      <c r="A4517">
        <v>4516</v>
      </c>
      <c r="B4517">
        <v>76</v>
      </c>
      <c r="C4517" t="s">
        <v>68</v>
      </c>
      <c r="D4517">
        <v>37.652406999999997</v>
      </c>
      <c r="E4517">
        <v>126.8578</v>
      </c>
      <c r="F4517">
        <v>30400</v>
      </c>
      <c r="G4517" s="1">
        <v>42933</v>
      </c>
      <c r="H4517" s="2">
        <v>0.48520000000000002</v>
      </c>
      <c r="I4517" t="s">
        <v>984</v>
      </c>
    </row>
    <row r="4518" spans="1:9">
      <c r="A4518">
        <v>4517</v>
      </c>
      <c r="B4518">
        <v>22</v>
      </c>
      <c r="C4518" t="s">
        <v>77</v>
      </c>
      <c r="D4518">
        <v>37.707507999999997</v>
      </c>
      <c r="E4518">
        <v>126.95116299999999</v>
      </c>
      <c r="F4518">
        <v>119700</v>
      </c>
      <c r="G4518" s="1">
        <v>42690</v>
      </c>
      <c r="H4518" s="2">
        <v>0.83833999999999997</v>
      </c>
      <c r="I4518" t="s">
        <v>986</v>
      </c>
    </row>
    <row r="4519" spans="1:9">
      <c r="A4519">
        <v>4518</v>
      </c>
      <c r="B4519">
        <v>159</v>
      </c>
      <c r="C4519" t="s">
        <v>20</v>
      </c>
      <c r="D4519">
        <v>37.517515000000003</v>
      </c>
      <c r="E4519">
        <v>127.09225600000001</v>
      </c>
      <c r="F4519">
        <v>58700</v>
      </c>
      <c r="G4519" s="1">
        <v>43183</v>
      </c>
      <c r="H4519" s="2">
        <v>0.46126</v>
      </c>
      <c r="I4519" t="s">
        <v>984</v>
      </c>
    </row>
    <row r="4520" spans="1:9">
      <c r="A4520">
        <v>4519</v>
      </c>
      <c r="B4520">
        <v>70</v>
      </c>
      <c r="C4520" t="s">
        <v>115</v>
      </c>
      <c r="D4520">
        <v>37.666759999999996</v>
      </c>
      <c r="E4520">
        <v>127.00601</v>
      </c>
      <c r="F4520">
        <v>29500</v>
      </c>
      <c r="G4520" s="1">
        <v>42925</v>
      </c>
      <c r="H4520" s="2">
        <v>0.85575000000000001</v>
      </c>
      <c r="I4520" t="s">
        <v>984</v>
      </c>
    </row>
    <row r="4521" spans="1:9">
      <c r="A4521">
        <v>4520</v>
      </c>
      <c r="B4521">
        <v>183</v>
      </c>
      <c r="C4521" t="s">
        <v>76</v>
      </c>
      <c r="D4521">
        <v>37.516624999999998</v>
      </c>
      <c r="E4521">
        <v>126.93306800000001</v>
      </c>
      <c r="F4521">
        <v>124400</v>
      </c>
      <c r="G4521" s="1">
        <v>42671</v>
      </c>
      <c r="H4521" s="2">
        <v>0.65276999999999996</v>
      </c>
      <c r="I4521" t="s">
        <v>984</v>
      </c>
    </row>
    <row r="4522" spans="1:9">
      <c r="A4522">
        <v>4521</v>
      </c>
      <c r="B4522">
        <v>174</v>
      </c>
      <c r="C4522" t="s">
        <v>163</v>
      </c>
      <c r="D4522">
        <v>37.642752999999999</v>
      </c>
      <c r="E4522">
        <v>127.19527600000001</v>
      </c>
      <c r="F4522">
        <v>50900</v>
      </c>
      <c r="G4522" s="1">
        <v>42373</v>
      </c>
      <c r="H4522" s="2">
        <v>0.69794999999999996</v>
      </c>
      <c r="I4522" t="s">
        <v>984</v>
      </c>
    </row>
    <row r="4523" spans="1:9">
      <c r="A4523">
        <v>4522</v>
      </c>
      <c r="B4523">
        <v>14</v>
      </c>
      <c r="C4523" t="s">
        <v>28</v>
      </c>
      <c r="D4523">
        <v>37.647933000000002</v>
      </c>
      <c r="E4523">
        <v>127.041183</v>
      </c>
      <c r="F4523">
        <v>149200</v>
      </c>
      <c r="G4523" s="1">
        <v>42610</v>
      </c>
      <c r="H4523" s="2">
        <v>0.86173999999999995</v>
      </c>
      <c r="I4523" t="s">
        <v>986</v>
      </c>
    </row>
    <row r="4524" spans="1:9">
      <c r="A4524">
        <v>4523</v>
      </c>
      <c r="B4524">
        <v>221</v>
      </c>
      <c r="C4524" t="s">
        <v>22</v>
      </c>
      <c r="D4524">
        <v>37.483845000000002</v>
      </c>
      <c r="E4524">
        <v>127.125426</v>
      </c>
      <c r="F4524">
        <v>108200</v>
      </c>
      <c r="G4524" s="1">
        <v>42697</v>
      </c>
      <c r="H4524" s="2">
        <v>0.39024999999999999</v>
      </c>
      <c r="I4524" t="s">
        <v>984</v>
      </c>
    </row>
    <row r="4525" spans="1:9">
      <c r="A4525">
        <v>4524</v>
      </c>
      <c r="B4525">
        <v>173</v>
      </c>
      <c r="C4525" t="s">
        <v>27</v>
      </c>
      <c r="D4525">
        <v>37.700735999999999</v>
      </c>
      <c r="E4525">
        <v>126.994811</v>
      </c>
      <c r="F4525">
        <v>44300</v>
      </c>
      <c r="G4525" s="1">
        <v>43048</v>
      </c>
      <c r="H4525" s="2">
        <v>0.61441000000000001</v>
      </c>
      <c r="I4525" t="s">
        <v>984</v>
      </c>
    </row>
    <row r="4526" spans="1:9">
      <c r="A4526">
        <v>4525</v>
      </c>
      <c r="B4526">
        <v>121</v>
      </c>
      <c r="C4526" t="s">
        <v>28</v>
      </c>
      <c r="D4526">
        <v>37.491658000000001</v>
      </c>
      <c r="E4526">
        <v>127.10777400000001</v>
      </c>
      <c r="F4526">
        <v>127300</v>
      </c>
      <c r="G4526" s="1">
        <v>42560</v>
      </c>
      <c r="H4526" s="2">
        <v>0.68110000000000004</v>
      </c>
      <c r="I4526" t="s">
        <v>986</v>
      </c>
    </row>
    <row r="4527" spans="1:9">
      <c r="A4527">
        <v>4526</v>
      </c>
      <c r="B4527">
        <v>294</v>
      </c>
      <c r="C4527" t="s">
        <v>28</v>
      </c>
      <c r="D4527">
        <v>37.526290000000003</v>
      </c>
      <c r="E4527">
        <v>126.92942499999999</v>
      </c>
      <c r="F4527">
        <v>67200</v>
      </c>
      <c r="G4527" s="1">
        <v>42594</v>
      </c>
      <c r="H4527" s="2">
        <v>0.91662999999999994</v>
      </c>
      <c r="I4527" t="s">
        <v>986</v>
      </c>
    </row>
    <row r="4528" spans="1:9">
      <c r="A4528">
        <v>4527</v>
      </c>
      <c r="B4528">
        <v>282</v>
      </c>
      <c r="C4528" t="s">
        <v>159</v>
      </c>
      <c r="D4528">
        <v>37.706539999999997</v>
      </c>
      <c r="E4528">
        <v>127.06898099999999</v>
      </c>
      <c r="F4528">
        <v>20700</v>
      </c>
      <c r="G4528" s="1">
        <v>42854</v>
      </c>
      <c r="H4528" s="2">
        <v>0.90556999999999999</v>
      </c>
      <c r="I4528" t="s">
        <v>988</v>
      </c>
    </row>
    <row r="4529" spans="1:9">
      <c r="A4529">
        <v>4528</v>
      </c>
      <c r="B4529">
        <v>113</v>
      </c>
      <c r="C4529" t="s">
        <v>46</v>
      </c>
      <c r="D4529">
        <v>37.550474999999999</v>
      </c>
      <c r="E4529">
        <v>127.001671</v>
      </c>
      <c r="F4529">
        <v>121700</v>
      </c>
      <c r="G4529" s="1">
        <v>42784</v>
      </c>
      <c r="H4529" s="2">
        <v>0.37515999999999999</v>
      </c>
      <c r="I4529" t="s">
        <v>984</v>
      </c>
    </row>
    <row r="4530" spans="1:9">
      <c r="A4530">
        <v>4529</v>
      </c>
      <c r="B4530">
        <v>279</v>
      </c>
      <c r="C4530" t="s">
        <v>152</v>
      </c>
      <c r="D4530">
        <v>37.692734999999999</v>
      </c>
      <c r="E4530">
        <v>127.17948800000001</v>
      </c>
      <c r="F4530">
        <v>89200</v>
      </c>
      <c r="G4530" s="1">
        <v>42843</v>
      </c>
      <c r="H4530" s="2">
        <v>0.82140999999999997</v>
      </c>
      <c r="I4530" t="s">
        <v>986</v>
      </c>
    </row>
    <row r="4531" spans="1:9">
      <c r="A4531">
        <v>4530</v>
      </c>
      <c r="B4531">
        <v>50</v>
      </c>
      <c r="C4531" t="s">
        <v>100</v>
      </c>
      <c r="D4531">
        <v>37.710890999999997</v>
      </c>
      <c r="E4531">
        <v>127.02920399999999</v>
      </c>
      <c r="F4531">
        <v>146200</v>
      </c>
      <c r="G4531" s="1">
        <v>42670</v>
      </c>
      <c r="H4531" s="2">
        <v>0.88314999999999999</v>
      </c>
      <c r="I4531" t="s">
        <v>987</v>
      </c>
    </row>
    <row r="4532" spans="1:9">
      <c r="A4532">
        <v>4531</v>
      </c>
      <c r="B4532">
        <v>189</v>
      </c>
      <c r="C4532" t="s">
        <v>46</v>
      </c>
      <c r="D4532">
        <v>37.475715999999998</v>
      </c>
      <c r="E4532">
        <v>126.913871</v>
      </c>
      <c r="F4532">
        <v>73800</v>
      </c>
      <c r="G4532" s="1">
        <v>42460</v>
      </c>
      <c r="H4532" s="2">
        <v>0.70437000000000005</v>
      </c>
      <c r="I4532" t="s">
        <v>984</v>
      </c>
    </row>
    <row r="4533" spans="1:9">
      <c r="A4533">
        <v>4532</v>
      </c>
      <c r="B4533">
        <v>264</v>
      </c>
      <c r="C4533" t="s">
        <v>42</v>
      </c>
      <c r="D4533">
        <v>37.672716999999999</v>
      </c>
      <c r="E4533">
        <v>126.87517699999999</v>
      </c>
      <c r="F4533">
        <v>16000</v>
      </c>
      <c r="G4533" s="1">
        <v>43036</v>
      </c>
      <c r="H4533" s="2">
        <v>0.54359000000000002</v>
      </c>
      <c r="I4533" t="s">
        <v>984</v>
      </c>
    </row>
    <row r="4534" spans="1:9">
      <c r="A4534">
        <v>4533</v>
      </c>
      <c r="B4534">
        <v>77</v>
      </c>
      <c r="C4534" t="s">
        <v>22</v>
      </c>
      <c r="D4534">
        <v>37.605414000000003</v>
      </c>
      <c r="E4534">
        <v>127.04062500000001</v>
      </c>
      <c r="F4534">
        <v>121100</v>
      </c>
      <c r="G4534" s="1">
        <v>42477</v>
      </c>
      <c r="H4534" s="2">
        <v>0.59216999999999997</v>
      </c>
      <c r="I4534" t="s">
        <v>984</v>
      </c>
    </row>
    <row r="4535" spans="1:9">
      <c r="A4535">
        <v>4534</v>
      </c>
      <c r="B4535">
        <v>148</v>
      </c>
      <c r="C4535" t="s">
        <v>100</v>
      </c>
      <c r="D4535">
        <v>37.634495999999999</v>
      </c>
      <c r="E4535">
        <v>126.995563</v>
      </c>
      <c r="F4535">
        <v>41100</v>
      </c>
      <c r="G4535" s="1">
        <v>42590</v>
      </c>
      <c r="H4535" s="2">
        <v>0.62997000000000003</v>
      </c>
      <c r="I4535" t="s">
        <v>987</v>
      </c>
    </row>
    <row r="4536" spans="1:9">
      <c r="A4536">
        <v>4535</v>
      </c>
      <c r="B4536">
        <v>282</v>
      </c>
      <c r="C4536" t="s">
        <v>108</v>
      </c>
      <c r="D4536">
        <v>37.66771</v>
      </c>
      <c r="E4536">
        <v>126.99533599999999</v>
      </c>
      <c r="F4536">
        <v>31600</v>
      </c>
      <c r="G4536" s="1">
        <v>42572</v>
      </c>
      <c r="H4536" s="2">
        <v>0.40207999999999999</v>
      </c>
      <c r="I4536" t="s">
        <v>988</v>
      </c>
    </row>
    <row r="4537" spans="1:9">
      <c r="A4537">
        <v>4536</v>
      </c>
      <c r="B4537">
        <v>153</v>
      </c>
      <c r="C4537" t="s">
        <v>47</v>
      </c>
      <c r="D4537">
        <v>37.532781999999997</v>
      </c>
      <c r="E4537">
        <v>127.191824</v>
      </c>
      <c r="F4537">
        <v>113800</v>
      </c>
      <c r="G4537" s="1">
        <v>42611</v>
      </c>
      <c r="H4537" s="2">
        <v>0.74492999999999998</v>
      </c>
      <c r="I4537" t="s">
        <v>986</v>
      </c>
    </row>
    <row r="4538" spans="1:9">
      <c r="A4538">
        <v>4537</v>
      </c>
      <c r="B4538">
        <v>19</v>
      </c>
      <c r="C4538" t="s">
        <v>77</v>
      </c>
      <c r="D4538">
        <v>37.669167999999999</v>
      </c>
      <c r="E4538">
        <v>126.970947</v>
      </c>
      <c r="F4538">
        <v>131200</v>
      </c>
      <c r="G4538" s="1">
        <v>42800</v>
      </c>
      <c r="H4538" s="2">
        <v>0.58757999999999999</v>
      </c>
      <c r="I4538" t="s">
        <v>986</v>
      </c>
    </row>
    <row r="4539" spans="1:9">
      <c r="A4539">
        <v>4538</v>
      </c>
      <c r="B4539">
        <v>111</v>
      </c>
      <c r="C4539" t="s">
        <v>84</v>
      </c>
      <c r="D4539">
        <v>37.44444</v>
      </c>
      <c r="E4539">
        <v>126.992006</v>
      </c>
      <c r="F4539">
        <v>86900</v>
      </c>
      <c r="G4539" s="1">
        <v>43006</v>
      </c>
      <c r="H4539" s="2">
        <v>0.67554000000000003</v>
      </c>
      <c r="I4539" t="s">
        <v>984</v>
      </c>
    </row>
    <row r="4540" spans="1:9">
      <c r="A4540">
        <v>4539</v>
      </c>
      <c r="B4540">
        <v>140</v>
      </c>
      <c r="C4540" t="s">
        <v>92</v>
      </c>
      <c r="D4540">
        <v>37.503186999999997</v>
      </c>
      <c r="E4540">
        <v>127.009736</v>
      </c>
      <c r="F4540">
        <v>139000</v>
      </c>
      <c r="G4540" s="1">
        <v>43132</v>
      </c>
      <c r="H4540" s="2">
        <v>0.62117</v>
      </c>
      <c r="I4540" t="s">
        <v>987</v>
      </c>
    </row>
    <row r="4541" spans="1:9">
      <c r="A4541">
        <v>4540</v>
      </c>
      <c r="B4541">
        <v>173</v>
      </c>
      <c r="C4541" t="s">
        <v>132</v>
      </c>
      <c r="D4541">
        <v>37.693390999999998</v>
      </c>
      <c r="E4541">
        <v>126.950355</v>
      </c>
      <c r="F4541">
        <v>137600</v>
      </c>
      <c r="G4541" s="1">
        <v>42660</v>
      </c>
      <c r="H4541" s="2">
        <v>0.75158000000000003</v>
      </c>
      <c r="I4541" t="s">
        <v>987</v>
      </c>
    </row>
    <row r="4542" spans="1:9">
      <c r="A4542">
        <v>4541</v>
      </c>
      <c r="B4542">
        <v>17</v>
      </c>
      <c r="C4542" t="s">
        <v>22</v>
      </c>
      <c r="D4542">
        <v>37.628706999999999</v>
      </c>
      <c r="E4542">
        <v>127.011917</v>
      </c>
      <c r="F4542">
        <v>42300</v>
      </c>
      <c r="G4542" s="1">
        <v>43112</v>
      </c>
      <c r="H4542" s="2">
        <v>0.87131999999999998</v>
      </c>
      <c r="I4542" t="s">
        <v>984</v>
      </c>
    </row>
    <row r="4543" spans="1:9">
      <c r="A4543">
        <v>4542</v>
      </c>
      <c r="B4543">
        <v>41</v>
      </c>
      <c r="C4543" t="s">
        <v>163</v>
      </c>
      <c r="D4543">
        <v>37.499450000000003</v>
      </c>
      <c r="E4543">
        <v>126.88706999999999</v>
      </c>
      <c r="F4543">
        <v>108500</v>
      </c>
      <c r="G4543" s="1">
        <v>42814</v>
      </c>
      <c r="H4543" s="2">
        <v>0.56364000000000003</v>
      </c>
      <c r="I4543" t="s">
        <v>984</v>
      </c>
    </row>
    <row r="4544" spans="1:9">
      <c r="A4544">
        <v>4543</v>
      </c>
      <c r="B4544">
        <v>289</v>
      </c>
      <c r="C4544" t="s">
        <v>163</v>
      </c>
      <c r="D4544">
        <v>37.511885999999997</v>
      </c>
      <c r="E4544">
        <v>127.18632700000001</v>
      </c>
      <c r="F4544">
        <v>66500</v>
      </c>
      <c r="G4544" s="1">
        <v>42745</v>
      </c>
      <c r="H4544" s="2">
        <v>0.52356999999999998</v>
      </c>
      <c r="I4544" t="s">
        <v>984</v>
      </c>
    </row>
    <row r="4545" spans="1:9">
      <c r="A4545">
        <v>4544</v>
      </c>
      <c r="B4545">
        <v>230</v>
      </c>
      <c r="C4545" t="s">
        <v>93</v>
      </c>
      <c r="D4545">
        <v>37.667693</v>
      </c>
      <c r="E4545">
        <v>127.15765</v>
      </c>
      <c r="F4545">
        <v>82600</v>
      </c>
      <c r="G4545" s="1">
        <v>42950</v>
      </c>
      <c r="H4545" s="2">
        <v>0.72040000000000004</v>
      </c>
      <c r="I4545" t="s">
        <v>985</v>
      </c>
    </row>
    <row r="4546" spans="1:9">
      <c r="A4546">
        <v>4545</v>
      </c>
      <c r="B4546">
        <v>149</v>
      </c>
      <c r="C4546" t="s">
        <v>42</v>
      </c>
      <c r="D4546">
        <v>37.713318999999998</v>
      </c>
      <c r="E4546">
        <v>126.914627</v>
      </c>
      <c r="F4546">
        <v>59600</v>
      </c>
      <c r="G4546" s="1">
        <v>42394</v>
      </c>
      <c r="H4546" s="2">
        <v>0.55879000000000001</v>
      </c>
      <c r="I4546" t="s">
        <v>984</v>
      </c>
    </row>
    <row r="4547" spans="1:9">
      <c r="A4547">
        <v>4546</v>
      </c>
      <c r="B4547">
        <v>60</v>
      </c>
      <c r="C4547" t="s">
        <v>152</v>
      </c>
      <c r="D4547">
        <v>37.554388000000003</v>
      </c>
      <c r="E4547">
        <v>127.168453</v>
      </c>
      <c r="F4547">
        <v>104800</v>
      </c>
      <c r="G4547" s="1">
        <v>42441</v>
      </c>
      <c r="H4547" s="2">
        <v>0.89141999999999999</v>
      </c>
      <c r="I4547" t="s">
        <v>986</v>
      </c>
    </row>
    <row r="4548" spans="1:9">
      <c r="A4548">
        <v>4547</v>
      </c>
      <c r="B4548">
        <v>30</v>
      </c>
      <c r="C4548" t="s">
        <v>64</v>
      </c>
      <c r="D4548">
        <v>37.713743000000001</v>
      </c>
      <c r="E4548">
        <v>127.042226</v>
      </c>
      <c r="F4548">
        <v>50600</v>
      </c>
      <c r="G4548" s="1">
        <v>42775</v>
      </c>
      <c r="H4548" s="2">
        <v>0.42875999999999997</v>
      </c>
      <c r="I4548" t="s">
        <v>984</v>
      </c>
    </row>
    <row r="4549" spans="1:9">
      <c r="A4549">
        <v>4548</v>
      </c>
      <c r="B4549">
        <v>102</v>
      </c>
      <c r="C4549" t="s">
        <v>47</v>
      </c>
      <c r="D4549">
        <v>37.530149999999999</v>
      </c>
      <c r="E4549">
        <v>126.927544</v>
      </c>
      <c r="F4549">
        <v>137300</v>
      </c>
      <c r="G4549" s="1">
        <v>43084</v>
      </c>
      <c r="H4549" s="2">
        <v>0.67123999999999995</v>
      </c>
      <c r="I4549" t="s">
        <v>986</v>
      </c>
    </row>
    <row r="4550" spans="1:9">
      <c r="A4550">
        <v>4549</v>
      </c>
      <c r="B4550">
        <v>161</v>
      </c>
      <c r="C4550" t="s">
        <v>28</v>
      </c>
      <c r="D4550">
        <v>37.480120999999997</v>
      </c>
      <c r="E4550">
        <v>127.178714</v>
      </c>
      <c r="F4550">
        <v>120700</v>
      </c>
      <c r="G4550" s="1">
        <v>42895</v>
      </c>
      <c r="H4550" s="2">
        <v>0.41082999999999997</v>
      </c>
      <c r="I4550" t="s">
        <v>986</v>
      </c>
    </row>
    <row r="4551" spans="1:9">
      <c r="A4551">
        <v>4550</v>
      </c>
      <c r="B4551">
        <v>77</v>
      </c>
      <c r="C4551" t="s">
        <v>92</v>
      </c>
      <c r="D4551">
        <v>37.575792999999997</v>
      </c>
      <c r="E4551">
        <v>127.031173</v>
      </c>
      <c r="F4551">
        <v>125000</v>
      </c>
      <c r="G4551" s="1">
        <v>42640</v>
      </c>
      <c r="H4551" s="2">
        <v>0.77978000000000003</v>
      </c>
      <c r="I4551" t="s">
        <v>987</v>
      </c>
    </row>
    <row r="4552" spans="1:9">
      <c r="A4552">
        <v>4551</v>
      </c>
      <c r="B4552">
        <v>5</v>
      </c>
      <c r="C4552" t="s">
        <v>88</v>
      </c>
      <c r="D4552">
        <v>37.508947999999997</v>
      </c>
      <c r="E4552">
        <v>127.043882</v>
      </c>
      <c r="F4552">
        <v>117700</v>
      </c>
      <c r="G4552" s="1">
        <v>43193</v>
      </c>
      <c r="H4552" s="2">
        <v>0.66330999999999996</v>
      </c>
      <c r="I4552" t="s">
        <v>984</v>
      </c>
    </row>
    <row r="4553" spans="1:9">
      <c r="A4553">
        <v>4552</v>
      </c>
      <c r="B4553">
        <v>1</v>
      </c>
      <c r="C4553" t="s">
        <v>133</v>
      </c>
      <c r="D4553">
        <v>37.594934000000002</v>
      </c>
      <c r="E4553">
        <v>126.86053</v>
      </c>
      <c r="F4553">
        <v>55700</v>
      </c>
      <c r="G4553" s="1">
        <v>42590</v>
      </c>
      <c r="H4553" s="2">
        <v>0.97079000000000004</v>
      </c>
      <c r="I4553" t="s">
        <v>986</v>
      </c>
    </row>
    <row r="4554" spans="1:9">
      <c r="A4554">
        <v>4553</v>
      </c>
      <c r="B4554">
        <v>117</v>
      </c>
      <c r="C4554" t="s">
        <v>133</v>
      </c>
      <c r="D4554">
        <v>37.695881</v>
      </c>
      <c r="E4554">
        <v>126.89269400000001</v>
      </c>
      <c r="F4554">
        <v>58300</v>
      </c>
      <c r="G4554" s="1">
        <v>42873</v>
      </c>
      <c r="H4554" s="2">
        <v>0.94845000000000002</v>
      </c>
      <c r="I4554" t="s">
        <v>986</v>
      </c>
    </row>
    <row r="4555" spans="1:9">
      <c r="A4555">
        <v>4554</v>
      </c>
      <c r="B4555">
        <v>246</v>
      </c>
      <c r="C4555" t="s">
        <v>28</v>
      </c>
      <c r="D4555">
        <v>37.596004999999998</v>
      </c>
      <c r="E4555">
        <v>127.008605</v>
      </c>
      <c r="F4555">
        <v>17300</v>
      </c>
      <c r="G4555" s="1">
        <v>42914</v>
      </c>
      <c r="H4555" s="2">
        <v>0.43175999999999998</v>
      </c>
      <c r="I4555" t="s">
        <v>986</v>
      </c>
    </row>
    <row r="4556" spans="1:9">
      <c r="A4556">
        <v>4555</v>
      </c>
      <c r="B4556">
        <v>210</v>
      </c>
      <c r="C4556" t="s">
        <v>115</v>
      </c>
      <c r="D4556">
        <v>37.444161999999999</v>
      </c>
      <c r="E4556">
        <v>126.928656</v>
      </c>
      <c r="F4556">
        <v>113100</v>
      </c>
      <c r="G4556" s="1">
        <v>42952</v>
      </c>
      <c r="H4556" s="2">
        <v>0.92037999999999998</v>
      </c>
      <c r="I4556" t="s">
        <v>984</v>
      </c>
    </row>
    <row r="4557" spans="1:9">
      <c r="A4557">
        <v>4556</v>
      </c>
      <c r="B4557">
        <v>245</v>
      </c>
      <c r="C4557" t="s">
        <v>72</v>
      </c>
      <c r="D4557">
        <v>37.583511999999999</v>
      </c>
      <c r="E4557">
        <v>126.926177</v>
      </c>
      <c r="F4557">
        <v>130200</v>
      </c>
      <c r="G4557" s="1">
        <v>42738</v>
      </c>
      <c r="H4557" s="2">
        <v>0.56355999999999995</v>
      </c>
      <c r="I4557" t="s">
        <v>984</v>
      </c>
    </row>
    <row r="4558" spans="1:9">
      <c r="A4558">
        <v>4557</v>
      </c>
      <c r="B4558">
        <v>215</v>
      </c>
      <c r="C4558" t="s">
        <v>133</v>
      </c>
      <c r="D4558">
        <v>37.691136999999998</v>
      </c>
      <c r="E4558">
        <v>126.938632</v>
      </c>
      <c r="F4558">
        <v>37200</v>
      </c>
      <c r="G4558" s="1">
        <v>42640</v>
      </c>
      <c r="H4558" s="2">
        <v>0.81025000000000003</v>
      </c>
      <c r="I4558" t="s">
        <v>986</v>
      </c>
    </row>
    <row r="4559" spans="1:9">
      <c r="A4559">
        <v>4558</v>
      </c>
      <c r="B4559">
        <v>156</v>
      </c>
      <c r="C4559" t="s">
        <v>51</v>
      </c>
      <c r="D4559">
        <v>37.661698999999999</v>
      </c>
      <c r="E4559">
        <v>126.917671</v>
      </c>
      <c r="F4559">
        <v>76000</v>
      </c>
      <c r="G4559" s="1">
        <v>42604</v>
      </c>
      <c r="H4559" s="2">
        <v>0.40650999999999998</v>
      </c>
      <c r="I4559" t="s">
        <v>984</v>
      </c>
    </row>
    <row r="4560" spans="1:9">
      <c r="A4560">
        <v>4559</v>
      </c>
      <c r="B4560">
        <v>149</v>
      </c>
      <c r="C4560" t="s">
        <v>23</v>
      </c>
      <c r="D4560">
        <v>37.483441999999997</v>
      </c>
      <c r="E4560">
        <v>127.15604500000001</v>
      </c>
      <c r="F4560">
        <v>80300</v>
      </c>
      <c r="G4560" s="1">
        <v>42764</v>
      </c>
      <c r="H4560" s="2">
        <v>0.71718000000000004</v>
      </c>
      <c r="I4560" t="s">
        <v>984</v>
      </c>
    </row>
    <row r="4561" spans="1:9">
      <c r="A4561">
        <v>4560</v>
      </c>
      <c r="B4561">
        <v>181</v>
      </c>
      <c r="C4561" t="s">
        <v>77</v>
      </c>
      <c r="D4561">
        <v>37.70252</v>
      </c>
      <c r="E4561">
        <v>127.034111</v>
      </c>
      <c r="F4561">
        <v>48600</v>
      </c>
      <c r="G4561" s="1">
        <v>42396</v>
      </c>
      <c r="H4561" s="2">
        <v>0.86385000000000001</v>
      </c>
      <c r="I4561" t="s">
        <v>986</v>
      </c>
    </row>
    <row r="4562" spans="1:9">
      <c r="A4562">
        <v>4561</v>
      </c>
      <c r="B4562">
        <v>22</v>
      </c>
      <c r="C4562" t="s">
        <v>32</v>
      </c>
      <c r="D4562">
        <v>37.588318000000001</v>
      </c>
      <c r="E4562">
        <v>127.096763</v>
      </c>
      <c r="F4562">
        <v>146500</v>
      </c>
      <c r="G4562" s="1">
        <v>42490</v>
      </c>
      <c r="H4562" s="2">
        <v>0.69596999999999998</v>
      </c>
      <c r="I4562" t="s">
        <v>986</v>
      </c>
    </row>
    <row r="4563" spans="1:9">
      <c r="A4563">
        <v>4562</v>
      </c>
      <c r="B4563">
        <v>79</v>
      </c>
      <c r="C4563" t="s">
        <v>108</v>
      </c>
      <c r="D4563">
        <v>37.591735</v>
      </c>
      <c r="E4563">
        <v>127.061138</v>
      </c>
      <c r="F4563">
        <v>81100</v>
      </c>
      <c r="G4563" s="1">
        <v>43116</v>
      </c>
      <c r="H4563" s="2">
        <v>0.73187000000000002</v>
      </c>
      <c r="I4563" t="s">
        <v>988</v>
      </c>
    </row>
    <row r="4564" spans="1:9">
      <c r="A4564">
        <v>4563</v>
      </c>
      <c r="B4564">
        <v>262</v>
      </c>
      <c r="C4564" t="s">
        <v>77</v>
      </c>
      <c r="D4564">
        <v>37.640757999999998</v>
      </c>
      <c r="E4564">
        <v>127.02273099999999</v>
      </c>
      <c r="F4564">
        <v>96800</v>
      </c>
      <c r="G4564" s="1">
        <v>42971</v>
      </c>
      <c r="H4564" s="2">
        <v>0.48393999999999998</v>
      </c>
      <c r="I4564" t="s">
        <v>986</v>
      </c>
    </row>
    <row r="4565" spans="1:9">
      <c r="A4565">
        <v>4564</v>
      </c>
      <c r="B4565">
        <v>1</v>
      </c>
      <c r="C4565" t="s">
        <v>42</v>
      </c>
      <c r="D4565">
        <v>37.632671999999999</v>
      </c>
      <c r="E4565">
        <v>126.99676599999999</v>
      </c>
      <c r="F4565">
        <v>132600</v>
      </c>
      <c r="G4565" s="1">
        <v>42950</v>
      </c>
      <c r="H4565" s="2">
        <v>0.46232000000000001</v>
      </c>
      <c r="I4565" t="s">
        <v>984</v>
      </c>
    </row>
    <row r="4566" spans="1:9">
      <c r="A4566">
        <v>4565</v>
      </c>
      <c r="B4566">
        <v>77</v>
      </c>
      <c r="C4566" t="s">
        <v>88</v>
      </c>
      <c r="D4566">
        <v>37.677456999999997</v>
      </c>
      <c r="E4566">
        <v>126.956446</v>
      </c>
      <c r="F4566">
        <v>4200</v>
      </c>
      <c r="G4566" s="1">
        <v>42421</v>
      </c>
      <c r="H4566" s="2">
        <v>0.51505999999999996</v>
      </c>
      <c r="I4566" t="s">
        <v>984</v>
      </c>
    </row>
    <row r="4567" spans="1:9">
      <c r="A4567">
        <v>4566</v>
      </c>
      <c r="B4567">
        <v>170</v>
      </c>
      <c r="C4567" t="s">
        <v>132</v>
      </c>
      <c r="D4567">
        <v>37.713773000000003</v>
      </c>
      <c r="E4567">
        <v>126.95222</v>
      </c>
      <c r="F4567">
        <v>29300</v>
      </c>
      <c r="G4567" s="1">
        <v>42464</v>
      </c>
      <c r="H4567" s="2">
        <v>0.73563999999999996</v>
      </c>
      <c r="I4567" t="s">
        <v>987</v>
      </c>
    </row>
    <row r="4568" spans="1:9">
      <c r="A4568">
        <v>4567</v>
      </c>
      <c r="B4568">
        <v>272</v>
      </c>
      <c r="C4568" t="s">
        <v>84</v>
      </c>
      <c r="D4568">
        <v>37.580134999999999</v>
      </c>
      <c r="E4568">
        <v>126.985843</v>
      </c>
      <c r="F4568">
        <v>37800</v>
      </c>
      <c r="G4568" s="1">
        <v>42890</v>
      </c>
      <c r="H4568" s="2">
        <v>0.628</v>
      </c>
      <c r="I4568" t="s">
        <v>984</v>
      </c>
    </row>
    <row r="4569" spans="1:9">
      <c r="A4569">
        <v>4568</v>
      </c>
      <c r="B4569">
        <v>218</v>
      </c>
      <c r="C4569" t="s">
        <v>93</v>
      </c>
      <c r="D4569">
        <v>37.562272</v>
      </c>
      <c r="E4569">
        <v>127.01227400000001</v>
      </c>
      <c r="F4569">
        <v>24500</v>
      </c>
      <c r="G4569" s="1">
        <v>42969</v>
      </c>
      <c r="H4569" s="2">
        <v>0.70774000000000004</v>
      </c>
      <c r="I4569" t="s">
        <v>985</v>
      </c>
    </row>
    <row r="4570" spans="1:9">
      <c r="A4570">
        <v>4569</v>
      </c>
      <c r="B4570">
        <v>267</v>
      </c>
      <c r="C4570" t="s">
        <v>132</v>
      </c>
      <c r="D4570">
        <v>37.489156000000001</v>
      </c>
      <c r="E4570">
        <v>127.05570299999999</v>
      </c>
      <c r="F4570">
        <v>31400</v>
      </c>
      <c r="G4570" s="1">
        <v>43016</v>
      </c>
      <c r="H4570" s="2">
        <v>0.4874</v>
      </c>
      <c r="I4570" t="s">
        <v>987</v>
      </c>
    </row>
    <row r="4571" spans="1:9">
      <c r="A4571">
        <v>4570</v>
      </c>
      <c r="B4571">
        <v>122</v>
      </c>
      <c r="C4571" t="s">
        <v>32</v>
      </c>
      <c r="D4571">
        <v>37.592388</v>
      </c>
      <c r="E4571">
        <v>126.997775</v>
      </c>
      <c r="F4571">
        <v>131200</v>
      </c>
      <c r="G4571" s="1">
        <v>42684</v>
      </c>
      <c r="H4571" s="2">
        <v>0.70865999999999996</v>
      </c>
      <c r="I4571" t="s">
        <v>986</v>
      </c>
    </row>
    <row r="4572" spans="1:9">
      <c r="A4572">
        <v>4571</v>
      </c>
      <c r="B4572">
        <v>134</v>
      </c>
      <c r="C4572" t="s">
        <v>51</v>
      </c>
      <c r="D4572">
        <v>37.568536999999999</v>
      </c>
      <c r="E4572">
        <v>127.02879799999999</v>
      </c>
      <c r="F4572">
        <v>139900</v>
      </c>
      <c r="G4572" s="1">
        <v>42895</v>
      </c>
      <c r="H4572" s="2">
        <v>0.42576999999999998</v>
      </c>
      <c r="I4572" t="s">
        <v>984</v>
      </c>
    </row>
    <row r="4573" spans="1:9">
      <c r="A4573">
        <v>4572</v>
      </c>
      <c r="B4573">
        <v>229</v>
      </c>
      <c r="C4573" t="s">
        <v>22</v>
      </c>
      <c r="D4573">
        <v>37.605378999999999</v>
      </c>
      <c r="E4573">
        <v>127.049543</v>
      </c>
      <c r="F4573">
        <v>75900</v>
      </c>
      <c r="G4573" s="1">
        <v>42591</v>
      </c>
      <c r="H4573" s="2">
        <v>0.40639999999999998</v>
      </c>
      <c r="I4573" t="s">
        <v>984</v>
      </c>
    </row>
    <row r="4574" spans="1:9">
      <c r="A4574">
        <v>4573</v>
      </c>
      <c r="B4574">
        <v>297</v>
      </c>
      <c r="C4574" t="s">
        <v>68</v>
      </c>
      <c r="D4574">
        <v>37.558864999999997</v>
      </c>
      <c r="E4574">
        <v>126.99366499999999</v>
      </c>
      <c r="F4574">
        <v>105000</v>
      </c>
      <c r="G4574" s="1">
        <v>42785</v>
      </c>
      <c r="H4574" s="2">
        <v>0.80150999999999994</v>
      </c>
      <c r="I4574" t="s">
        <v>984</v>
      </c>
    </row>
    <row r="4575" spans="1:9">
      <c r="A4575">
        <v>4574</v>
      </c>
      <c r="B4575">
        <v>284</v>
      </c>
      <c r="C4575" t="s">
        <v>28</v>
      </c>
      <c r="D4575">
        <v>37.624529000000003</v>
      </c>
      <c r="E4575">
        <v>126.949845</v>
      </c>
      <c r="F4575">
        <v>119800</v>
      </c>
      <c r="G4575" s="1">
        <v>42897</v>
      </c>
      <c r="H4575" s="2">
        <v>0.92547000000000001</v>
      </c>
      <c r="I4575" t="s">
        <v>986</v>
      </c>
    </row>
    <row r="4576" spans="1:9">
      <c r="A4576">
        <v>4575</v>
      </c>
      <c r="B4576">
        <v>18</v>
      </c>
      <c r="C4576" t="s">
        <v>38</v>
      </c>
      <c r="D4576">
        <v>37.461920999999997</v>
      </c>
      <c r="E4576">
        <v>126.972234</v>
      </c>
      <c r="F4576">
        <v>128800</v>
      </c>
      <c r="G4576" s="1">
        <v>42846</v>
      </c>
      <c r="H4576" s="2">
        <v>0.68332999999999999</v>
      </c>
      <c r="I4576" t="s">
        <v>986</v>
      </c>
    </row>
    <row r="4577" spans="1:9">
      <c r="A4577">
        <v>4576</v>
      </c>
      <c r="B4577">
        <v>126</v>
      </c>
      <c r="C4577" t="s">
        <v>77</v>
      </c>
      <c r="D4577">
        <v>37.443292</v>
      </c>
      <c r="E4577">
        <v>127.026167</v>
      </c>
      <c r="F4577">
        <v>85600</v>
      </c>
      <c r="G4577" s="1">
        <v>42903</v>
      </c>
      <c r="H4577" s="2">
        <v>0.62507999999999997</v>
      </c>
      <c r="I4577" t="s">
        <v>986</v>
      </c>
    </row>
    <row r="4578" spans="1:9">
      <c r="A4578">
        <v>4577</v>
      </c>
      <c r="B4578">
        <v>192</v>
      </c>
      <c r="C4578" t="s">
        <v>32</v>
      </c>
      <c r="D4578">
        <v>37.503923</v>
      </c>
      <c r="E4578">
        <v>126.864063</v>
      </c>
      <c r="F4578">
        <v>145700</v>
      </c>
      <c r="G4578" s="1">
        <v>42771</v>
      </c>
      <c r="H4578" s="2">
        <v>0.95220000000000005</v>
      </c>
      <c r="I4578" t="s">
        <v>986</v>
      </c>
    </row>
    <row r="4579" spans="1:9">
      <c r="A4579">
        <v>4578</v>
      </c>
      <c r="B4579">
        <v>185</v>
      </c>
      <c r="C4579" t="s">
        <v>92</v>
      </c>
      <c r="D4579">
        <v>37.567880000000002</v>
      </c>
      <c r="E4579">
        <v>127.14296</v>
      </c>
      <c r="F4579">
        <v>135300</v>
      </c>
      <c r="G4579" s="1">
        <v>42813</v>
      </c>
      <c r="H4579" s="2">
        <v>0.67598999999999998</v>
      </c>
      <c r="I4579" t="s">
        <v>987</v>
      </c>
    </row>
    <row r="4580" spans="1:9">
      <c r="A4580">
        <v>4579</v>
      </c>
      <c r="B4580">
        <v>84</v>
      </c>
      <c r="C4580" t="s">
        <v>64</v>
      </c>
      <c r="D4580">
        <v>37.530248999999998</v>
      </c>
      <c r="E4580">
        <v>126.99394599999999</v>
      </c>
      <c r="F4580">
        <v>146600</v>
      </c>
      <c r="G4580" s="1">
        <v>43088</v>
      </c>
      <c r="H4580" s="2">
        <v>0.95938999999999997</v>
      </c>
      <c r="I4580" t="s">
        <v>984</v>
      </c>
    </row>
    <row r="4581" spans="1:9">
      <c r="A4581">
        <v>4580</v>
      </c>
      <c r="B4581">
        <v>50</v>
      </c>
      <c r="C4581" t="s">
        <v>38</v>
      </c>
      <c r="D4581">
        <v>37.592970000000001</v>
      </c>
      <c r="E4581">
        <v>126.915522</v>
      </c>
      <c r="F4581">
        <v>148400</v>
      </c>
      <c r="G4581" s="1">
        <v>42865</v>
      </c>
      <c r="H4581" s="2">
        <v>0.63154999999999994</v>
      </c>
      <c r="I4581" t="s">
        <v>986</v>
      </c>
    </row>
    <row r="4582" spans="1:9">
      <c r="A4582">
        <v>4581</v>
      </c>
      <c r="B4582">
        <v>158</v>
      </c>
      <c r="C4582" t="s">
        <v>27</v>
      </c>
      <c r="D4582">
        <v>37.686978000000003</v>
      </c>
      <c r="E4582">
        <v>126.910409</v>
      </c>
      <c r="F4582">
        <v>13800</v>
      </c>
      <c r="G4582" s="1">
        <v>43165</v>
      </c>
      <c r="H4582" s="2">
        <v>0.48948000000000003</v>
      </c>
      <c r="I4582" t="s">
        <v>984</v>
      </c>
    </row>
    <row r="4583" spans="1:9">
      <c r="A4583">
        <v>4582</v>
      </c>
      <c r="B4583">
        <v>254</v>
      </c>
      <c r="C4583" t="s">
        <v>132</v>
      </c>
      <c r="D4583">
        <v>37.691298000000003</v>
      </c>
      <c r="E4583">
        <v>127.02816199999999</v>
      </c>
      <c r="F4583">
        <v>13900</v>
      </c>
      <c r="G4583" s="1">
        <v>43160</v>
      </c>
      <c r="H4583" s="2">
        <v>0.45124999999999998</v>
      </c>
      <c r="I4583" t="s">
        <v>987</v>
      </c>
    </row>
    <row r="4584" spans="1:9">
      <c r="A4584">
        <v>4583</v>
      </c>
      <c r="B4584">
        <v>212</v>
      </c>
      <c r="C4584" t="s">
        <v>20</v>
      </c>
      <c r="D4584">
        <v>37.599466</v>
      </c>
      <c r="E4584">
        <v>126.883619</v>
      </c>
      <c r="F4584">
        <v>119900</v>
      </c>
      <c r="G4584" s="1">
        <v>42934</v>
      </c>
      <c r="H4584" s="2">
        <v>0.84702</v>
      </c>
      <c r="I4584" t="s">
        <v>984</v>
      </c>
    </row>
    <row r="4585" spans="1:9">
      <c r="A4585">
        <v>4584</v>
      </c>
      <c r="B4585">
        <v>270</v>
      </c>
      <c r="C4585" t="s">
        <v>159</v>
      </c>
      <c r="D4585">
        <v>37.573537999999999</v>
      </c>
      <c r="E4585">
        <v>127.044167</v>
      </c>
      <c r="F4585">
        <v>103300</v>
      </c>
      <c r="G4585" s="1">
        <v>42739</v>
      </c>
      <c r="H4585" s="2">
        <v>0.95518999999999998</v>
      </c>
      <c r="I4585" t="s">
        <v>988</v>
      </c>
    </row>
    <row r="4586" spans="1:9">
      <c r="A4586">
        <v>4585</v>
      </c>
      <c r="B4586">
        <v>163</v>
      </c>
      <c r="C4586" t="s">
        <v>93</v>
      </c>
      <c r="D4586">
        <v>37.570630000000001</v>
      </c>
      <c r="E4586">
        <v>126.93506600000001</v>
      </c>
      <c r="F4586">
        <v>80800</v>
      </c>
      <c r="G4586" s="1">
        <v>42526</v>
      </c>
      <c r="H4586" s="2">
        <v>0.47889999999999999</v>
      </c>
      <c r="I4586" t="s">
        <v>985</v>
      </c>
    </row>
    <row r="4587" spans="1:9">
      <c r="A4587">
        <v>4586</v>
      </c>
      <c r="B4587">
        <v>209</v>
      </c>
      <c r="C4587" t="s">
        <v>64</v>
      </c>
      <c r="D4587">
        <v>37.66572</v>
      </c>
      <c r="E4587">
        <v>126.96686800000001</v>
      </c>
      <c r="F4587">
        <v>53600</v>
      </c>
      <c r="G4587" s="1">
        <v>42400</v>
      </c>
      <c r="H4587" s="2">
        <v>0.70969000000000004</v>
      </c>
      <c r="I4587" t="s">
        <v>984</v>
      </c>
    </row>
    <row r="4588" spans="1:9">
      <c r="A4588">
        <v>4587</v>
      </c>
      <c r="B4588">
        <v>214</v>
      </c>
      <c r="C4588" t="s">
        <v>92</v>
      </c>
      <c r="D4588">
        <v>37.616261999999999</v>
      </c>
      <c r="E4588">
        <v>126.972632</v>
      </c>
      <c r="F4588">
        <v>77400</v>
      </c>
      <c r="G4588" s="1">
        <v>43122</v>
      </c>
      <c r="H4588" s="2">
        <v>0.66383000000000003</v>
      </c>
      <c r="I4588" t="s">
        <v>987</v>
      </c>
    </row>
    <row r="4589" spans="1:9">
      <c r="A4589">
        <v>4588</v>
      </c>
      <c r="B4589">
        <v>15</v>
      </c>
      <c r="C4589" t="s">
        <v>68</v>
      </c>
      <c r="D4589">
        <v>37.552484999999997</v>
      </c>
      <c r="E4589">
        <v>127.05708300000001</v>
      </c>
      <c r="F4589">
        <v>74700</v>
      </c>
      <c r="G4589" s="1">
        <v>42803</v>
      </c>
      <c r="H4589" s="2">
        <v>0.99490999999999996</v>
      </c>
      <c r="I4589" t="s">
        <v>984</v>
      </c>
    </row>
    <row r="4590" spans="1:9">
      <c r="A4590">
        <v>4589</v>
      </c>
      <c r="B4590">
        <v>91</v>
      </c>
      <c r="C4590" t="s">
        <v>33</v>
      </c>
      <c r="D4590">
        <v>37.517252999999997</v>
      </c>
      <c r="E4590">
        <v>127.04218400000001</v>
      </c>
      <c r="F4590">
        <v>47900</v>
      </c>
      <c r="G4590" s="1">
        <v>43026</v>
      </c>
      <c r="H4590" s="2">
        <v>0.60524</v>
      </c>
      <c r="I4590" t="s">
        <v>985</v>
      </c>
    </row>
    <row r="4591" spans="1:9">
      <c r="A4591">
        <v>4590</v>
      </c>
      <c r="B4591">
        <v>258</v>
      </c>
      <c r="C4591" t="s">
        <v>23</v>
      </c>
      <c r="D4591">
        <v>37.596930999999998</v>
      </c>
      <c r="E4591">
        <v>127.094774</v>
      </c>
      <c r="F4591">
        <v>43700</v>
      </c>
      <c r="G4591" s="1">
        <v>43127</v>
      </c>
      <c r="H4591" s="2">
        <v>0.93040999999999996</v>
      </c>
      <c r="I4591" t="s">
        <v>984</v>
      </c>
    </row>
    <row r="4592" spans="1:9">
      <c r="A4592">
        <v>4591</v>
      </c>
      <c r="B4592">
        <v>24</v>
      </c>
      <c r="C4592" t="s">
        <v>133</v>
      </c>
      <c r="D4592">
        <v>37.593544999999999</v>
      </c>
      <c r="E4592">
        <v>126.89603099999999</v>
      </c>
      <c r="F4592">
        <v>60800</v>
      </c>
      <c r="G4592" s="1">
        <v>42672</v>
      </c>
      <c r="H4592" s="2">
        <v>0.40004000000000001</v>
      </c>
      <c r="I4592" t="s">
        <v>986</v>
      </c>
    </row>
    <row r="4593" spans="1:9">
      <c r="A4593">
        <v>4592</v>
      </c>
      <c r="B4593">
        <v>73</v>
      </c>
      <c r="C4593" t="s">
        <v>133</v>
      </c>
      <c r="D4593">
        <v>37.602075999999997</v>
      </c>
      <c r="E4593">
        <v>127.164396</v>
      </c>
      <c r="F4593">
        <v>89300</v>
      </c>
      <c r="G4593" s="1">
        <v>42626</v>
      </c>
      <c r="H4593" s="2">
        <v>0.94765999999999995</v>
      </c>
      <c r="I4593" t="s">
        <v>986</v>
      </c>
    </row>
    <row r="4594" spans="1:9">
      <c r="A4594">
        <v>4593</v>
      </c>
      <c r="B4594">
        <v>10</v>
      </c>
      <c r="C4594" t="s">
        <v>22</v>
      </c>
      <c r="D4594">
        <v>37.463591999999998</v>
      </c>
      <c r="E4594">
        <v>127.14784</v>
      </c>
      <c r="F4594">
        <v>130100</v>
      </c>
      <c r="G4594" s="1">
        <v>42542</v>
      </c>
      <c r="H4594" s="2">
        <v>0.44891999999999999</v>
      </c>
      <c r="I4594" t="s">
        <v>984</v>
      </c>
    </row>
    <row r="4595" spans="1:9">
      <c r="A4595">
        <v>4594</v>
      </c>
      <c r="B4595">
        <v>197</v>
      </c>
      <c r="C4595" t="s">
        <v>93</v>
      </c>
      <c r="D4595">
        <v>37.633006999999999</v>
      </c>
      <c r="E4595">
        <v>127.19835999999999</v>
      </c>
      <c r="F4595">
        <v>43900</v>
      </c>
      <c r="G4595" s="1">
        <v>42809</v>
      </c>
      <c r="H4595" s="2">
        <v>0.3997</v>
      </c>
      <c r="I4595" t="s">
        <v>985</v>
      </c>
    </row>
    <row r="4596" spans="1:9">
      <c r="A4596">
        <v>4595</v>
      </c>
      <c r="B4596">
        <v>224</v>
      </c>
      <c r="C4596" t="s">
        <v>92</v>
      </c>
      <c r="D4596">
        <v>37.527811999999997</v>
      </c>
      <c r="E4596">
        <v>126.963886</v>
      </c>
      <c r="F4596">
        <v>141300</v>
      </c>
      <c r="G4596" s="1">
        <v>42489</v>
      </c>
      <c r="H4596" s="2">
        <v>0.80532999999999999</v>
      </c>
      <c r="I4596" t="s">
        <v>987</v>
      </c>
    </row>
    <row r="4597" spans="1:9">
      <c r="A4597">
        <v>4596</v>
      </c>
      <c r="B4597">
        <v>269</v>
      </c>
      <c r="C4597" t="s">
        <v>119</v>
      </c>
      <c r="D4597">
        <v>37.618046</v>
      </c>
      <c r="E4597">
        <v>126.972992</v>
      </c>
      <c r="F4597">
        <v>23900</v>
      </c>
      <c r="G4597" s="1">
        <v>42481</v>
      </c>
      <c r="H4597" s="2">
        <v>0.97177999999999998</v>
      </c>
      <c r="I4597" t="s">
        <v>986</v>
      </c>
    </row>
    <row r="4598" spans="1:9">
      <c r="A4598">
        <v>4597</v>
      </c>
      <c r="B4598">
        <v>15</v>
      </c>
      <c r="C4598" t="s">
        <v>100</v>
      </c>
      <c r="D4598">
        <v>37.499836999999999</v>
      </c>
      <c r="E4598">
        <v>126.850307</v>
      </c>
      <c r="F4598">
        <v>109200</v>
      </c>
      <c r="G4598" s="1">
        <v>43143</v>
      </c>
      <c r="H4598" s="2">
        <v>0.91646000000000005</v>
      </c>
      <c r="I4598" t="s">
        <v>987</v>
      </c>
    </row>
    <row r="4599" spans="1:9">
      <c r="A4599">
        <v>4598</v>
      </c>
      <c r="B4599">
        <v>52</v>
      </c>
      <c r="C4599" t="s">
        <v>93</v>
      </c>
      <c r="D4599">
        <v>37.555430999999999</v>
      </c>
      <c r="E4599">
        <v>127.021945</v>
      </c>
      <c r="F4599">
        <v>136000</v>
      </c>
      <c r="G4599" s="1">
        <v>42608</v>
      </c>
      <c r="H4599" s="2">
        <v>0.87009000000000003</v>
      </c>
      <c r="I4599" t="s">
        <v>985</v>
      </c>
    </row>
    <row r="4600" spans="1:9">
      <c r="A4600">
        <v>4599</v>
      </c>
      <c r="B4600">
        <v>247</v>
      </c>
      <c r="C4600" t="s">
        <v>38</v>
      </c>
      <c r="D4600">
        <v>37.557623</v>
      </c>
      <c r="E4600">
        <v>126.88677199999999</v>
      </c>
      <c r="F4600">
        <v>15300</v>
      </c>
      <c r="G4600" s="1">
        <v>43176</v>
      </c>
      <c r="H4600" s="2">
        <v>0.87248000000000003</v>
      </c>
      <c r="I4600" t="s">
        <v>986</v>
      </c>
    </row>
    <row r="4601" spans="1:9">
      <c r="A4601">
        <v>4600</v>
      </c>
      <c r="B4601">
        <v>139</v>
      </c>
      <c r="C4601" t="s">
        <v>132</v>
      </c>
      <c r="D4601">
        <v>37.686436</v>
      </c>
      <c r="E4601">
        <v>127.095502</v>
      </c>
      <c r="F4601">
        <v>9000</v>
      </c>
      <c r="G4601" s="1">
        <v>42863</v>
      </c>
      <c r="H4601" s="2">
        <v>0.99156</v>
      </c>
      <c r="I4601" t="s">
        <v>987</v>
      </c>
    </row>
    <row r="4602" spans="1:9">
      <c r="A4602">
        <v>4601</v>
      </c>
      <c r="B4602">
        <v>249</v>
      </c>
      <c r="C4602" t="s">
        <v>88</v>
      </c>
      <c r="D4602">
        <v>37.561864999999997</v>
      </c>
      <c r="E4602">
        <v>127.11748</v>
      </c>
      <c r="F4602">
        <v>53200</v>
      </c>
      <c r="G4602" s="1">
        <v>42867</v>
      </c>
      <c r="H4602" s="2">
        <v>0.70986000000000005</v>
      </c>
      <c r="I4602" t="s">
        <v>984</v>
      </c>
    </row>
    <row r="4603" spans="1:9">
      <c r="A4603">
        <v>4602</v>
      </c>
      <c r="B4603">
        <v>277</v>
      </c>
      <c r="C4603" t="s">
        <v>37</v>
      </c>
      <c r="D4603">
        <v>37.569284000000003</v>
      </c>
      <c r="E4603">
        <v>127.03655000000001</v>
      </c>
      <c r="F4603">
        <v>145200</v>
      </c>
      <c r="G4603" s="1">
        <v>42609</v>
      </c>
      <c r="H4603" s="2">
        <v>0.90886999999999996</v>
      </c>
      <c r="I4603" t="s">
        <v>984</v>
      </c>
    </row>
    <row r="4604" spans="1:9">
      <c r="A4604">
        <v>4603</v>
      </c>
      <c r="B4604">
        <v>177</v>
      </c>
      <c r="C4604" t="s">
        <v>37</v>
      </c>
      <c r="D4604">
        <v>37.517467000000003</v>
      </c>
      <c r="E4604">
        <v>127.098232</v>
      </c>
      <c r="F4604">
        <v>36700</v>
      </c>
      <c r="G4604" s="1">
        <v>42441</v>
      </c>
      <c r="H4604" s="2">
        <v>0.68498000000000003</v>
      </c>
      <c r="I4604" t="s">
        <v>984</v>
      </c>
    </row>
    <row r="4605" spans="1:9">
      <c r="A4605">
        <v>4604</v>
      </c>
      <c r="B4605">
        <v>9</v>
      </c>
      <c r="C4605" t="s">
        <v>22</v>
      </c>
      <c r="D4605">
        <v>37.472819999999999</v>
      </c>
      <c r="E4605">
        <v>127.19941900000001</v>
      </c>
      <c r="F4605">
        <v>116800</v>
      </c>
      <c r="G4605" s="1">
        <v>42501</v>
      </c>
      <c r="H4605" s="2">
        <v>0.99411000000000005</v>
      </c>
      <c r="I4605" t="s">
        <v>984</v>
      </c>
    </row>
    <row r="4606" spans="1:9">
      <c r="A4606">
        <v>4605</v>
      </c>
      <c r="B4606">
        <v>259</v>
      </c>
      <c r="C4606" t="s">
        <v>108</v>
      </c>
      <c r="D4606">
        <v>37.618498000000002</v>
      </c>
      <c r="E4606">
        <v>126.91582</v>
      </c>
      <c r="F4606">
        <v>7000</v>
      </c>
      <c r="G4606" s="1">
        <v>43095</v>
      </c>
      <c r="H4606" s="2">
        <v>0.92403999999999997</v>
      </c>
      <c r="I4606" t="s">
        <v>988</v>
      </c>
    </row>
    <row r="4607" spans="1:9">
      <c r="A4607">
        <v>4606</v>
      </c>
      <c r="B4607">
        <v>246</v>
      </c>
      <c r="C4607" t="s">
        <v>119</v>
      </c>
      <c r="D4607">
        <v>37.469904</v>
      </c>
      <c r="E4607">
        <v>127.081942</v>
      </c>
      <c r="F4607">
        <v>139200</v>
      </c>
      <c r="G4607" s="1">
        <v>43018</v>
      </c>
      <c r="H4607" s="2">
        <v>0.65007999999999999</v>
      </c>
      <c r="I4607" t="s">
        <v>986</v>
      </c>
    </row>
    <row r="4608" spans="1:9">
      <c r="A4608">
        <v>4607</v>
      </c>
      <c r="B4608">
        <v>7</v>
      </c>
      <c r="C4608" t="s">
        <v>42</v>
      </c>
      <c r="D4608">
        <v>37.440922999999998</v>
      </c>
      <c r="E4608">
        <v>127.023882</v>
      </c>
      <c r="F4608">
        <v>82400</v>
      </c>
      <c r="G4608" s="1">
        <v>43105</v>
      </c>
      <c r="H4608" s="2">
        <v>0.87614000000000003</v>
      </c>
      <c r="I4608" t="s">
        <v>984</v>
      </c>
    </row>
    <row r="4609" spans="1:9">
      <c r="A4609">
        <v>4608</v>
      </c>
      <c r="B4609">
        <v>202</v>
      </c>
      <c r="C4609" t="s">
        <v>23</v>
      </c>
      <c r="D4609">
        <v>37.533357000000002</v>
      </c>
      <c r="E4609">
        <v>127.127769</v>
      </c>
      <c r="F4609">
        <v>3400</v>
      </c>
      <c r="G4609" s="1">
        <v>42876</v>
      </c>
      <c r="H4609" s="2">
        <v>0.63951999999999998</v>
      </c>
      <c r="I4609" t="s">
        <v>984</v>
      </c>
    </row>
    <row r="4610" spans="1:9">
      <c r="A4610">
        <v>4609</v>
      </c>
      <c r="B4610">
        <v>84</v>
      </c>
      <c r="C4610" t="s">
        <v>20</v>
      </c>
      <c r="D4610">
        <v>37.533926999999998</v>
      </c>
      <c r="E4610">
        <v>127.18165399999999</v>
      </c>
      <c r="F4610">
        <v>61800</v>
      </c>
      <c r="G4610" s="1">
        <v>43168</v>
      </c>
      <c r="H4610" s="2">
        <v>0.41782000000000002</v>
      </c>
      <c r="I4610" t="s">
        <v>984</v>
      </c>
    </row>
    <row r="4611" spans="1:9">
      <c r="A4611">
        <v>4610</v>
      </c>
      <c r="B4611">
        <v>33</v>
      </c>
      <c r="C4611" t="s">
        <v>42</v>
      </c>
      <c r="D4611">
        <v>37.605632999999997</v>
      </c>
      <c r="E4611">
        <v>127.026709</v>
      </c>
      <c r="F4611">
        <v>133000</v>
      </c>
      <c r="G4611" s="1">
        <v>42402</v>
      </c>
      <c r="H4611" s="2">
        <v>0.47369</v>
      </c>
      <c r="I4611" t="s">
        <v>984</v>
      </c>
    </row>
    <row r="4612" spans="1:9">
      <c r="A4612">
        <v>4611</v>
      </c>
      <c r="B4612">
        <v>103</v>
      </c>
      <c r="C4612" t="s">
        <v>46</v>
      </c>
      <c r="D4612">
        <v>37.504584999999999</v>
      </c>
      <c r="E4612">
        <v>126.872412</v>
      </c>
      <c r="F4612">
        <v>59400</v>
      </c>
      <c r="G4612" s="1">
        <v>43056</v>
      </c>
      <c r="H4612" s="2">
        <v>0.95160999999999996</v>
      </c>
      <c r="I4612" t="s">
        <v>984</v>
      </c>
    </row>
    <row r="4613" spans="1:9">
      <c r="A4613">
        <v>4612</v>
      </c>
      <c r="B4613">
        <v>291</v>
      </c>
      <c r="C4613" t="s">
        <v>108</v>
      </c>
      <c r="D4613">
        <v>37.454636999999998</v>
      </c>
      <c r="E4613">
        <v>127.157572</v>
      </c>
      <c r="F4613">
        <v>133400</v>
      </c>
      <c r="G4613" s="1">
        <v>42582</v>
      </c>
      <c r="H4613" s="2">
        <v>0.52641000000000004</v>
      </c>
      <c r="I4613" t="s">
        <v>988</v>
      </c>
    </row>
    <row r="4614" spans="1:9">
      <c r="A4614">
        <v>4613</v>
      </c>
      <c r="B4614">
        <v>15</v>
      </c>
      <c r="C4614" t="s">
        <v>38</v>
      </c>
      <c r="D4614">
        <v>37.659497999999999</v>
      </c>
      <c r="E4614">
        <v>127.158472</v>
      </c>
      <c r="F4614">
        <v>62100</v>
      </c>
      <c r="G4614" s="1">
        <v>42588</v>
      </c>
      <c r="H4614" s="2">
        <v>0.874</v>
      </c>
      <c r="I4614" t="s">
        <v>986</v>
      </c>
    </row>
    <row r="4615" spans="1:9">
      <c r="A4615">
        <v>4614</v>
      </c>
      <c r="B4615">
        <v>263</v>
      </c>
      <c r="C4615" t="s">
        <v>101</v>
      </c>
      <c r="D4615">
        <v>37.644917</v>
      </c>
      <c r="E4615">
        <v>127.090982</v>
      </c>
      <c r="F4615">
        <v>5000</v>
      </c>
      <c r="G4615" s="1">
        <v>42642</v>
      </c>
      <c r="H4615" s="2">
        <v>0.46222000000000002</v>
      </c>
      <c r="I4615" t="s">
        <v>984</v>
      </c>
    </row>
    <row r="4616" spans="1:9">
      <c r="A4616">
        <v>4615</v>
      </c>
      <c r="B4616">
        <v>123</v>
      </c>
      <c r="C4616" t="s">
        <v>115</v>
      </c>
      <c r="D4616">
        <v>37.681739</v>
      </c>
      <c r="E4616">
        <v>127.020938</v>
      </c>
      <c r="F4616">
        <v>121500</v>
      </c>
      <c r="G4616" s="1">
        <v>43007</v>
      </c>
      <c r="H4616" s="2">
        <v>0.55456000000000005</v>
      </c>
      <c r="I4616" t="s">
        <v>984</v>
      </c>
    </row>
    <row r="4617" spans="1:9">
      <c r="A4617">
        <v>4616</v>
      </c>
      <c r="B4617">
        <v>279</v>
      </c>
      <c r="C4617" t="s">
        <v>68</v>
      </c>
      <c r="D4617">
        <v>37.442267000000001</v>
      </c>
      <c r="E4617">
        <v>126.89897499999999</v>
      </c>
      <c r="F4617">
        <v>25900</v>
      </c>
      <c r="G4617" s="1">
        <v>42509</v>
      </c>
      <c r="H4617" s="2">
        <v>0.77844999999999998</v>
      </c>
      <c r="I4617" t="s">
        <v>984</v>
      </c>
    </row>
    <row r="4618" spans="1:9">
      <c r="A4618">
        <v>4617</v>
      </c>
      <c r="B4618">
        <v>228</v>
      </c>
      <c r="C4618" t="s">
        <v>132</v>
      </c>
      <c r="D4618">
        <v>37.512690999999997</v>
      </c>
      <c r="E4618">
        <v>126.861508</v>
      </c>
      <c r="F4618">
        <v>74700</v>
      </c>
      <c r="G4618" s="1">
        <v>42988</v>
      </c>
      <c r="H4618" s="2">
        <v>0.59228000000000003</v>
      </c>
      <c r="I4618" t="s">
        <v>987</v>
      </c>
    </row>
    <row r="4619" spans="1:9">
      <c r="A4619">
        <v>4618</v>
      </c>
      <c r="B4619">
        <v>4</v>
      </c>
      <c r="C4619" t="s">
        <v>28</v>
      </c>
      <c r="D4619">
        <v>37.565716000000002</v>
      </c>
      <c r="E4619">
        <v>126.862599</v>
      </c>
      <c r="F4619">
        <v>87700</v>
      </c>
      <c r="G4619" s="1">
        <v>42897</v>
      </c>
      <c r="H4619" s="2">
        <v>0.37695000000000001</v>
      </c>
      <c r="I4619" t="s">
        <v>986</v>
      </c>
    </row>
    <row r="4620" spans="1:9">
      <c r="A4620">
        <v>4619</v>
      </c>
      <c r="B4620">
        <v>277</v>
      </c>
      <c r="C4620" t="s">
        <v>77</v>
      </c>
      <c r="D4620">
        <v>37.531374999999997</v>
      </c>
      <c r="E4620">
        <v>127.130753</v>
      </c>
      <c r="F4620">
        <v>144900</v>
      </c>
      <c r="G4620" s="1">
        <v>43017</v>
      </c>
      <c r="H4620" s="2">
        <v>0.56049000000000004</v>
      </c>
      <c r="I4620" t="s">
        <v>986</v>
      </c>
    </row>
    <row r="4621" spans="1:9">
      <c r="A4621">
        <v>4620</v>
      </c>
      <c r="B4621">
        <v>128</v>
      </c>
      <c r="C4621" t="s">
        <v>93</v>
      </c>
      <c r="D4621">
        <v>37.450158000000002</v>
      </c>
      <c r="E4621">
        <v>126.906014</v>
      </c>
      <c r="F4621">
        <v>111900</v>
      </c>
      <c r="G4621" s="1">
        <v>42849</v>
      </c>
      <c r="H4621" s="2">
        <v>0.46887000000000001</v>
      </c>
      <c r="I4621" t="s">
        <v>985</v>
      </c>
    </row>
    <row r="4622" spans="1:9">
      <c r="A4622">
        <v>4621</v>
      </c>
      <c r="B4622">
        <v>169</v>
      </c>
      <c r="C4622" t="s">
        <v>37</v>
      </c>
      <c r="D4622">
        <v>37.614949000000003</v>
      </c>
      <c r="E4622">
        <v>127.13211</v>
      </c>
      <c r="F4622">
        <v>67100</v>
      </c>
      <c r="G4622" s="1">
        <v>42995</v>
      </c>
      <c r="H4622" s="2">
        <v>0.87626000000000004</v>
      </c>
      <c r="I4622" t="s">
        <v>984</v>
      </c>
    </row>
    <row r="4623" spans="1:9">
      <c r="A4623">
        <v>4622</v>
      </c>
      <c r="B4623">
        <v>161</v>
      </c>
      <c r="C4623" t="s">
        <v>32</v>
      </c>
      <c r="D4623">
        <v>37.632480999999999</v>
      </c>
      <c r="E4623">
        <v>126.945947</v>
      </c>
      <c r="F4623">
        <v>121800</v>
      </c>
      <c r="G4623" s="1">
        <v>42807</v>
      </c>
      <c r="H4623" s="2">
        <v>0.62197999999999998</v>
      </c>
      <c r="I4623" t="s">
        <v>986</v>
      </c>
    </row>
    <row r="4624" spans="1:9">
      <c r="A4624">
        <v>4623</v>
      </c>
      <c r="B4624">
        <v>296</v>
      </c>
      <c r="C4624" t="s">
        <v>159</v>
      </c>
      <c r="D4624">
        <v>37.515008000000002</v>
      </c>
      <c r="E4624">
        <v>126.913867</v>
      </c>
      <c r="F4624">
        <v>145700</v>
      </c>
      <c r="G4624" s="1">
        <v>42669</v>
      </c>
      <c r="H4624" s="2">
        <v>0.59450000000000003</v>
      </c>
      <c r="I4624" t="s">
        <v>988</v>
      </c>
    </row>
    <row r="4625" spans="1:9">
      <c r="A4625">
        <v>4624</v>
      </c>
      <c r="B4625">
        <v>240</v>
      </c>
      <c r="C4625" t="s">
        <v>33</v>
      </c>
      <c r="D4625">
        <v>37.717041000000002</v>
      </c>
      <c r="E4625">
        <v>127.18539699999999</v>
      </c>
      <c r="F4625">
        <v>113700</v>
      </c>
      <c r="G4625" s="1">
        <v>43108</v>
      </c>
      <c r="H4625" s="2">
        <v>0.75187000000000004</v>
      </c>
      <c r="I4625" t="s">
        <v>985</v>
      </c>
    </row>
    <row r="4626" spans="1:9">
      <c r="A4626">
        <v>4625</v>
      </c>
      <c r="B4626">
        <v>222</v>
      </c>
      <c r="C4626" t="s">
        <v>33</v>
      </c>
      <c r="D4626">
        <v>37.467461999999998</v>
      </c>
      <c r="E4626">
        <v>127.02515</v>
      </c>
      <c r="F4626">
        <v>93400</v>
      </c>
      <c r="G4626" s="1">
        <v>42972</v>
      </c>
      <c r="H4626" s="2">
        <v>0.98775000000000002</v>
      </c>
      <c r="I4626" t="s">
        <v>985</v>
      </c>
    </row>
    <row r="4627" spans="1:9">
      <c r="A4627">
        <v>4626</v>
      </c>
      <c r="B4627">
        <v>250</v>
      </c>
      <c r="C4627" t="s">
        <v>163</v>
      </c>
      <c r="D4627">
        <v>37.574392000000003</v>
      </c>
      <c r="E4627">
        <v>126.89662800000001</v>
      </c>
      <c r="F4627">
        <v>114600</v>
      </c>
      <c r="G4627" s="1">
        <v>42402</v>
      </c>
      <c r="H4627" s="2">
        <v>0.77593000000000001</v>
      </c>
      <c r="I4627" t="s">
        <v>984</v>
      </c>
    </row>
    <row r="4628" spans="1:9">
      <c r="A4628">
        <v>4627</v>
      </c>
      <c r="B4628">
        <v>277</v>
      </c>
      <c r="C4628" t="s">
        <v>159</v>
      </c>
      <c r="D4628">
        <v>37.512079</v>
      </c>
      <c r="E4628">
        <v>127.10425499999999</v>
      </c>
      <c r="F4628">
        <v>94800</v>
      </c>
      <c r="G4628" s="1">
        <v>42924</v>
      </c>
      <c r="H4628" s="2">
        <v>0.99360000000000004</v>
      </c>
      <c r="I4628" t="s">
        <v>988</v>
      </c>
    </row>
    <row r="4629" spans="1:9">
      <c r="A4629">
        <v>4628</v>
      </c>
      <c r="B4629">
        <v>8</v>
      </c>
      <c r="C4629" t="s">
        <v>20</v>
      </c>
      <c r="D4629">
        <v>37.531892999999997</v>
      </c>
      <c r="E4629">
        <v>127.039703</v>
      </c>
      <c r="F4629">
        <v>98900</v>
      </c>
      <c r="G4629" s="1">
        <v>43072</v>
      </c>
      <c r="H4629" s="2">
        <v>0.70008000000000004</v>
      </c>
      <c r="I4629" t="s">
        <v>984</v>
      </c>
    </row>
    <row r="4630" spans="1:9">
      <c r="A4630">
        <v>4629</v>
      </c>
      <c r="B4630">
        <v>127</v>
      </c>
      <c r="C4630" t="s">
        <v>68</v>
      </c>
      <c r="D4630">
        <v>37.634627999999999</v>
      </c>
      <c r="E4630">
        <v>126.863319</v>
      </c>
      <c r="F4630">
        <v>96600</v>
      </c>
      <c r="G4630" s="1">
        <v>42831</v>
      </c>
      <c r="H4630" s="2">
        <v>0.47943000000000002</v>
      </c>
      <c r="I4630" t="s">
        <v>984</v>
      </c>
    </row>
    <row r="4631" spans="1:9">
      <c r="A4631">
        <v>4630</v>
      </c>
      <c r="B4631">
        <v>270</v>
      </c>
      <c r="C4631" t="s">
        <v>101</v>
      </c>
      <c r="D4631">
        <v>37.566271</v>
      </c>
      <c r="E4631">
        <v>126.963618</v>
      </c>
      <c r="F4631">
        <v>13600</v>
      </c>
      <c r="G4631" s="1">
        <v>42723</v>
      </c>
      <c r="H4631" s="2">
        <v>0.49212</v>
      </c>
      <c r="I4631" t="s">
        <v>984</v>
      </c>
    </row>
    <row r="4632" spans="1:9">
      <c r="A4632">
        <v>4631</v>
      </c>
      <c r="B4632">
        <v>215</v>
      </c>
      <c r="C4632" t="s">
        <v>93</v>
      </c>
      <c r="D4632">
        <v>37.515239999999999</v>
      </c>
      <c r="E4632">
        <v>127.137737</v>
      </c>
      <c r="F4632">
        <v>127700</v>
      </c>
      <c r="G4632" s="1">
        <v>42631</v>
      </c>
      <c r="H4632" s="2">
        <v>0.71762999999999999</v>
      </c>
      <c r="I4632" t="s">
        <v>985</v>
      </c>
    </row>
    <row r="4633" spans="1:9">
      <c r="A4633">
        <v>4632</v>
      </c>
      <c r="B4633">
        <v>98</v>
      </c>
      <c r="C4633" t="s">
        <v>32</v>
      </c>
      <c r="D4633">
        <v>37.610698999999997</v>
      </c>
      <c r="E4633">
        <v>127.066654</v>
      </c>
      <c r="F4633">
        <v>119700</v>
      </c>
      <c r="G4633" s="1">
        <v>42814</v>
      </c>
      <c r="H4633" s="2">
        <v>0.85474000000000006</v>
      </c>
      <c r="I4633" t="s">
        <v>986</v>
      </c>
    </row>
    <row r="4634" spans="1:9">
      <c r="A4634">
        <v>4633</v>
      </c>
      <c r="B4634">
        <v>259</v>
      </c>
      <c r="C4634" t="s">
        <v>101</v>
      </c>
      <c r="D4634">
        <v>37.580145999999999</v>
      </c>
      <c r="E4634">
        <v>126.93286500000001</v>
      </c>
      <c r="F4634">
        <v>151700</v>
      </c>
      <c r="G4634" s="1">
        <v>43030</v>
      </c>
      <c r="H4634" s="2">
        <v>0.42104999999999998</v>
      </c>
      <c r="I4634" t="s">
        <v>984</v>
      </c>
    </row>
    <row r="4635" spans="1:9">
      <c r="A4635">
        <v>4634</v>
      </c>
      <c r="B4635">
        <v>56</v>
      </c>
      <c r="C4635" t="s">
        <v>93</v>
      </c>
      <c r="D4635">
        <v>37.600285</v>
      </c>
      <c r="E4635">
        <v>127.11381900000001</v>
      </c>
      <c r="F4635">
        <v>138100</v>
      </c>
      <c r="G4635" s="1">
        <v>43095</v>
      </c>
      <c r="H4635" s="2">
        <v>0.38912000000000002</v>
      </c>
      <c r="I4635" t="s">
        <v>985</v>
      </c>
    </row>
    <row r="4636" spans="1:9">
      <c r="A4636">
        <v>4635</v>
      </c>
      <c r="B4636">
        <v>272</v>
      </c>
      <c r="C4636" t="s">
        <v>27</v>
      </c>
      <c r="D4636">
        <v>37.632058999999998</v>
      </c>
      <c r="E4636">
        <v>127.14977500000001</v>
      </c>
      <c r="F4636">
        <v>49800</v>
      </c>
      <c r="G4636" s="1">
        <v>42542</v>
      </c>
      <c r="H4636" s="2">
        <v>0.37792999999999999</v>
      </c>
      <c r="I4636" t="s">
        <v>984</v>
      </c>
    </row>
    <row r="4637" spans="1:9">
      <c r="A4637">
        <v>4636</v>
      </c>
      <c r="B4637">
        <v>94</v>
      </c>
      <c r="C4637" t="s">
        <v>46</v>
      </c>
      <c r="D4637">
        <v>37.441099000000001</v>
      </c>
      <c r="E4637">
        <v>127.183863</v>
      </c>
      <c r="F4637">
        <v>78500</v>
      </c>
      <c r="G4637" s="1">
        <v>43065</v>
      </c>
      <c r="H4637" s="2">
        <v>0.80735000000000001</v>
      </c>
      <c r="I4637" t="s">
        <v>984</v>
      </c>
    </row>
    <row r="4638" spans="1:9">
      <c r="A4638">
        <v>4637</v>
      </c>
      <c r="B4638">
        <v>220</v>
      </c>
      <c r="C4638" t="s">
        <v>46</v>
      </c>
      <c r="D4638">
        <v>37.655087999999999</v>
      </c>
      <c r="E4638">
        <v>126.91529199999999</v>
      </c>
      <c r="F4638">
        <v>45000</v>
      </c>
      <c r="G4638" s="1">
        <v>42869</v>
      </c>
      <c r="H4638" s="2">
        <v>0.53988000000000003</v>
      </c>
      <c r="I4638" t="s">
        <v>984</v>
      </c>
    </row>
    <row r="4639" spans="1:9">
      <c r="A4639">
        <v>4638</v>
      </c>
      <c r="B4639">
        <v>122</v>
      </c>
      <c r="C4639" t="s">
        <v>42</v>
      </c>
      <c r="D4639">
        <v>37.719298999999999</v>
      </c>
      <c r="E4639">
        <v>127.172847</v>
      </c>
      <c r="F4639">
        <v>41500</v>
      </c>
      <c r="G4639" s="1">
        <v>42516</v>
      </c>
      <c r="H4639" s="2">
        <v>0.54952999999999996</v>
      </c>
      <c r="I4639" t="s">
        <v>984</v>
      </c>
    </row>
    <row r="4640" spans="1:9">
      <c r="A4640">
        <v>4639</v>
      </c>
      <c r="B4640">
        <v>3</v>
      </c>
      <c r="C4640" t="s">
        <v>133</v>
      </c>
      <c r="D4640">
        <v>37.634579000000002</v>
      </c>
      <c r="E4640">
        <v>127.19970499999999</v>
      </c>
      <c r="F4640">
        <v>10800</v>
      </c>
      <c r="G4640" s="1">
        <v>43022</v>
      </c>
      <c r="H4640" s="2">
        <v>0.63334000000000001</v>
      </c>
      <c r="I4640" t="s">
        <v>986</v>
      </c>
    </row>
    <row r="4641" spans="1:9">
      <c r="A4641">
        <v>4640</v>
      </c>
      <c r="B4641">
        <v>176</v>
      </c>
      <c r="C4641" t="s">
        <v>42</v>
      </c>
      <c r="D4641">
        <v>37.719116</v>
      </c>
      <c r="E4641">
        <v>126.999071</v>
      </c>
      <c r="F4641">
        <v>73400</v>
      </c>
      <c r="G4641" s="1">
        <v>42578</v>
      </c>
      <c r="H4641" s="2">
        <v>0.59655999999999998</v>
      </c>
      <c r="I4641" t="s">
        <v>984</v>
      </c>
    </row>
    <row r="4642" spans="1:9">
      <c r="A4642">
        <v>4641</v>
      </c>
      <c r="B4642">
        <v>81</v>
      </c>
      <c r="C4642" t="s">
        <v>20</v>
      </c>
      <c r="D4642">
        <v>37.681044</v>
      </c>
      <c r="E4642">
        <v>126.957076</v>
      </c>
      <c r="F4642">
        <v>93000</v>
      </c>
      <c r="G4642" s="1">
        <v>42939</v>
      </c>
      <c r="H4642" s="2">
        <v>0.51797000000000004</v>
      </c>
      <c r="I4642" t="s">
        <v>984</v>
      </c>
    </row>
    <row r="4643" spans="1:9">
      <c r="A4643">
        <v>4642</v>
      </c>
      <c r="B4643">
        <v>72</v>
      </c>
      <c r="C4643" t="s">
        <v>28</v>
      </c>
      <c r="D4643">
        <v>37.460813000000002</v>
      </c>
      <c r="E4643">
        <v>127.07386099999999</v>
      </c>
      <c r="F4643">
        <v>35300</v>
      </c>
      <c r="G4643" s="1">
        <v>42711</v>
      </c>
      <c r="H4643" s="2">
        <v>0.60673999999999995</v>
      </c>
      <c r="I4643" t="s">
        <v>986</v>
      </c>
    </row>
    <row r="4644" spans="1:9">
      <c r="A4644">
        <v>4643</v>
      </c>
      <c r="B4644">
        <v>214</v>
      </c>
      <c r="C4644" t="s">
        <v>72</v>
      </c>
      <c r="D4644">
        <v>37.588062000000001</v>
      </c>
      <c r="E4644">
        <v>126.88287800000001</v>
      </c>
      <c r="F4644">
        <v>99900</v>
      </c>
      <c r="G4644" s="1">
        <v>42876</v>
      </c>
      <c r="H4644" s="2">
        <v>0.53166000000000002</v>
      </c>
      <c r="I4644" t="s">
        <v>984</v>
      </c>
    </row>
    <row r="4645" spans="1:9">
      <c r="A4645">
        <v>4644</v>
      </c>
      <c r="B4645">
        <v>231</v>
      </c>
      <c r="C4645" t="s">
        <v>51</v>
      </c>
      <c r="D4645">
        <v>37.561467999999998</v>
      </c>
      <c r="E4645">
        <v>127.15634300000001</v>
      </c>
      <c r="F4645">
        <v>31100</v>
      </c>
      <c r="G4645" s="1">
        <v>42966</v>
      </c>
      <c r="H4645" s="2">
        <v>0.64120999999999995</v>
      </c>
      <c r="I4645" t="s">
        <v>984</v>
      </c>
    </row>
    <row r="4646" spans="1:9">
      <c r="A4646">
        <v>4645</v>
      </c>
      <c r="B4646">
        <v>87</v>
      </c>
      <c r="C4646" t="s">
        <v>28</v>
      </c>
      <c r="D4646">
        <v>37.451224000000003</v>
      </c>
      <c r="E4646">
        <v>126.890147</v>
      </c>
      <c r="F4646">
        <v>51700</v>
      </c>
      <c r="G4646" s="1">
        <v>42725</v>
      </c>
      <c r="H4646" s="2">
        <v>0.67376000000000003</v>
      </c>
      <c r="I4646" t="s">
        <v>986</v>
      </c>
    </row>
    <row r="4647" spans="1:9">
      <c r="A4647">
        <v>4646</v>
      </c>
      <c r="B4647">
        <v>202</v>
      </c>
      <c r="C4647" t="s">
        <v>92</v>
      </c>
      <c r="D4647">
        <v>37.708300999999999</v>
      </c>
      <c r="E4647">
        <v>127.160853</v>
      </c>
      <c r="F4647">
        <v>90700</v>
      </c>
      <c r="G4647" s="1">
        <v>42440</v>
      </c>
      <c r="H4647" s="2">
        <v>0.57496999999999998</v>
      </c>
      <c r="I4647" t="s">
        <v>987</v>
      </c>
    </row>
    <row r="4648" spans="1:9">
      <c r="A4648">
        <v>4647</v>
      </c>
      <c r="B4648">
        <v>236</v>
      </c>
      <c r="C4648" t="s">
        <v>133</v>
      </c>
      <c r="D4648">
        <v>37.523764</v>
      </c>
      <c r="E4648">
        <v>127.04469899999999</v>
      </c>
      <c r="F4648">
        <v>145600</v>
      </c>
      <c r="G4648" s="1">
        <v>43145</v>
      </c>
      <c r="H4648" s="2">
        <v>0.74817</v>
      </c>
      <c r="I4648" t="s">
        <v>986</v>
      </c>
    </row>
    <row r="4649" spans="1:9">
      <c r="A4649">
        <v>4648</v>
      </c>
      <c r="B4649">
        <v>174</v>
      </c>
      <c r="C4649" t="s">
        <v>132</v>
      </c>
      <c r="D4649">
        <v>37.697381999999998</v>
      </c>
      <c r="E4649">
        <v>127.109898</v>
      </c>
      <c r="F4649">
        <v>136100</v>
      </c>
      <c r="G4649" s="1">
        <v>42960</v>
      </c>
      <c r="H4649" s="2">
        <v>0.95101999999999998</v>
      </c>
      <c r="I4649" t="s">
        <v>987</v>
      </c>
    </row>
    <row r="4650" spans="1:9">
      <c r="A4650">
        <v>4649</v>
      </c>
      <c r="B4650">
        <v>138</v>
      </c>
      <c r="C4650" t="s">
        <v>93</v>
      </c>
      <c r="D4650">
        <v>37.643217</v>
      </c>
      <c r="E4650">
        <v>127.02082</v>
      </c>
      <c r="F4650">
        <v>73600</v>
      </c>
      <c r="G4650" s="1">
        <v>42604</v>
      </c>
      <c r="H4650" s="2">
        <v>0.83152000000000004</v>
      </c>
      <c r="I4650" t="s">
        <v>985</v>
      </c>
    </row>
    <row r="4651" spans="1:9">
      <c r="A4651">
        <v>4650</v>
      </c>
      <c r="B4651">
        <v>267</v>
      </c>
      <c r="C4651" t="s">
        <v>68</v>
      </c>
      <c r="D4651">
        <v>37.451442</v>
      </c>
      <c r="E4651">
        <v>127.11581700000001</v>
      </c>
      <c r="F4651">
        <v>18200</v>
      </c>
      <c r="G4651" s="1">
        <v>42903</v>
      </c>
      <c r="H4651" s="2">
        <v>0.5827</v>
      </c>
      <c r="I4651" t="s">
        <v>984</v>
      </c>
    </row>
    <row r="4652" spans="1:9">
      <c r="A4652">
        <v>4651</v>
      </c>
      <c r="B4652">
        <v>27</v>
      </c>
      <c r="C4652" t="s">
        <v>88</v>
      </c>
      <c r="D4652">
        <v>37.642316999999998</v>
      </c>
      <c r="E4652">
        <v>127.13254499999999</v>
      </c>
      <c r="F4652">
        <v>105400</v>
      </c>
      <c r="G4652" s="1">
        <v>43103</v>
      </c>
      <c r="H4652" s="2">
        <v>0.58903000000000005</v>
      </c>
      <c r="I4652" t="s">
        <v>984</v>
      </c>
    </row>
    <row r="4653" spans="1:9">
      <c r="A4653">
        <v>4652</v>
      </c>
      <c r="B4653">
        <v>295</v>
      </c>
      <c r="C4653" t="s">
        <v>101</v>
      </c>
      <c r="D4653">
        <v>37.652225999999999</v>
      </c>
      <c r="E4653">
        <v>127.106576</v>
      </c>
      <c r="F4653">
        <v>78400</v>
      </c>
      <c r="G4653" s="1">
        <v>43173</v>
      </c>
      <c r="H4653" s="2">
        <v>0.4733</v>
      </c>
      <c r="I4653" t="s">
        <v>984</v>
      </c>
    </row>
    <row r="4654" spans="1:9">
      <c r="A4654">
        <v>4653</v>
      </c>
      <c r="B4654">
        <v>65</v>
      </c>
      <c r="C4654" t="s">
        <v>84</v>
      </c>
      <c r="D4654">
        <v>37.669519000000001</v>
      </c>
      <c r="E4654">
        <v>127.10884900000001</v>
      </c>
      <c r="F4654">
        <v>134800</v>
      </c>
      <c r="G4654" s="1">
        <v>43109</v>
      </c>
      <c r="H4654" s="2">
        <v>0.41350999999999999</v>
      </c>
      <c r="I4654" t="s">
        <v>984</v>
      </c>
    </row>
    <row r="4655" spans="1:9">
      <c r="A4655">
        <v>4654</v>
      </c>
      <c r="B4655">
        <v>160</v>
      </c>
      <c r="C4655" t="s">
        <v>159</v>
      </c>
      <c r="D4655">
        <v>37.584238999999997</v>
      </c>
      <c r="E4655">
        <v>127.080625</v>
      </c>
      <c r="F4655">
        <v>101400</v>
      </c>
      <c r="G4655" s="1">
        <v>42688</v>
      </c>
      <c r="H4655" s="2">
        <v>0.91625999999999996</v>
      </c>
      <c r="I4655" t="s">
        <v>988</v>
      </c>
    </row>
    <row r="4656" spans="1:9">
      <c r="A4656">
        <v>4655</v>
      </c>
      <c r="B4656">
        <v>80</v>
      </c>
      <c r="C4656" t="s">
        <v>101</v>
      </c>
      <c r="D4656">
        <v>37.576534000000002</v>
      </c>
      <c r="E4656">
        <v>126.942003</v>
      </c>
      <c r="F4656">
        <v>98800</v>
      </c>
      <c r="G4656" s="1">
        <v>42861</v>
      </c>
      <c r="H4656" s="2">
        <v>0.65222000000000002</v>
      </c>
      <c r="I4656" t="s">
        <v>984</v>
      </c>
    </row>
    <row r="4657" spans="1:9">
      <c r="A4657">
        <v>4656</v>
      </c>
      <c r="B4657">
        <v>165</v>
      </c>
      <c r="C4657" t="s">
        <v>108</v>
      </c>
      <c r="D4657">
        <v>37.476861</v>
      </c>
      <c r="E4657">
        <v>126.888536</v>
      </c>
      <c r="F4657">
        <v>150800</v>
      </c>
      <c r="G4657" s="1">
        <v>42733</v>
      </c>
      <c r="H4657" s="2">
        <v>0.53956000000000004</v>
      </c>
      <c r="I4657" t="s">
        <v>988</v>
      </c>
    </row>
    <row r="4658" spans="1:9">
      <c r="A4658">
        <v>4657</v>
      </c>
      <c r="B4658">
        <v>277</v>
      </c>
      <c r="C4658" t="s">
        <v>132</v>
      </c>
      <c r="D4658">
        <v>37.611604</v>
      </c>
      <c r="E4658">
        <v>126.997692</v>
      </c>
      <c r="F4658">
        <v>10700</v>
      </c>
      <c r="G4658" s="1">
        <v>42719</v>
      </c>
      <c r="H4658" s="2">
        <v>0.56566000000000005</v>
      </c>
      <c r="I4658" t="s">
        <v>987</v>
      </c>
    </row>
    <row r="4659" spans="1:9">
      <c r="A4659">
        <v>4658</v>
      </c>
      <c r="B4659">
        <v>187</v>
      </c>
      <c r="C4659" t="s">
        <v>42</v>
      </c>
      <c r="D4659">
        <v>37.631543999999998</v>
      </c>
      <c r="E4659">
        <v>127.177719</v>
      </c>
      <c r="F4659">
        <v>22700</v>
      </c>
      <c r="G4659" s="1">
        <v>42719</v>
      </c>
      <c r="H4659" s="2">
        <v>0.76805999999999996</v>
      </c>
      <c r="I4659" t="s">
        <v>984</v>
      </c>
    </row>
    <row r="4660" spans="1:9">
      <c r="A4660">
        <v>4659</v>
      </c>
      <c r="B4660">
        <v>198</v>
      </c>
      <c r="C4660" t="s">
        <v>42</v>
      </c>
      <c r="D4660">
        <v>37.550099000000003</v>
      </c>
      <c r="E4660">
        <v>127.01016799999999</v>
      </c>
      <c r="F4660">
        <v>19500</v>
      </c>
      <c r="G4660" s="1">
        <v>42399</v>
      </c>
      <c r="H4660" s="2">
        <v>0.45018000000000002</v>
      </c>
      <c r="I4660" t="s">
        <v>984</v>
      </c>
    </row>
    <row r="4661" spans="1:9">
      <c r="A4661">
        <v>4660</v>
      </c>
      <c r="B4661">
        <v>260</v>
      </c>
      <c r="C4661" t="s">
        <v>133</v>
      </c>
      <c r="D4661">
        <v>37.505552999999999</v>
      </c>
      <c r="E4661">
        <v>127.195863</v>
      </c>
      <c r="F4661">
        <v>94200</v>
      </c>
      <c r="G4661" s="1">
        <v>42603</v>
      </c>
      <c r="H4661" s="2">
        <v>0.82184000000000001</v>
      </c>
      <c r="I4661" t="s">
        <v>986</v>
      </c>
    </row>
    <row r="4662" spans="1:9">
      <c r="A4662">
        <v>4661</v>
      </c>
      <c r="B4662">
        <v>130</v>
      </c>
      <c r="C4662" t="s">
        <v>76</v>
      </c>
      <c r="D4662">
        <v>37.701090999999998</v>
      </c>
      <c r="E4662">
        <v>126.914815</v>
      </c>
      <c r="F4662">
        <v>82900</v>
      </c>
      <c r="G4662" s="1">
        <v>42401</v>
      </c>
      <c r="H4662" s="2">
        <v>0.86980000000000002</v>
      </c>
      <c r="I4662" t="s">
        <v>984</v>
      </c>
    </row>
    <row r="4663" spans="1:9">
      <c r="A4663">
        <v>4662</v>
      </c>
      <c r="B4663">
        <v>101</v>
      </c>
      <c r="C4663" t="s">
        <v>22</v>
      </c>
      <c r="D4663">
        <v>37.528416</v>
      </c>
      <c r="E4663">
        <v>127.096056</v>
      </c>
      <c r="F4663">
        <v>104300</v>
      </c>
      <c r="G4663" s="1">
        <v>43004</v>
      </c>
      <c r="H4663" s="2">
        <v>0.73823000000000005</v>
      </c>
      <c r="I4663" t="s">
        <v>984</v>
      </c>
    </row>
    <row r="4664" spans="1:9">
      <c r="A4664">
        <v>4663</v>
      </c>
      <c r="B4664">
        <v>114</v>
      </c>
      <c r="C4664" t="s">
        <v>64</v>
      </c>
      <c r="D4664">
        <v>37.630761999999997</v>
      </c>
      <c r="E4664">
        <v>127.055301</v>
      </c>
      <c r="F4664">
        <v>144400</v>
      </c>
      <c r="G4664" s="1">
        <v>42949</v>
      </c>
      <c r="H4664" s="2">
        <v>0.69262999999999997</v>
      </c>
      <c r="I4664" t="s">
        <v>984</v>
      </c>
    </row>
    <row r="4665" spans="1:9">
      <c r="A4665">
        <v>4664</v>
      </c>
      <c r="B4665">
        <v>17</v>
      </c>
      <c r="C4665" t="s">
        <v>72</v>
      </c>
      <c r="D4665">
        <v>37.453296000000002</v>
      </c>
      <c r="E4665">
        <v>126.913787</v>
      </c>
      <c r="F4665">
        <v>94200</v>
      </c>
      <c r="G4665" s="1">
        <v>42800</v>
      </c>
      <c r="H4665" s="2">
        <v>0.77685000000000004</v>
      </c>
      <c r="I4665" t="s">
        <v>984</v>
      </c>
    </row>
    <row r="4666" spans="1:9">
      <c r="A4666">
        <v>4665</v>
      </c>
      <c r="B4666">
        <v>64</v>
      </c>
      <c r="C4666" t="s">
        <v>100</v>
      </c>
      <c r="D4666">
        <v>37.699289</v>
      </c>
      <c r="E4666">
        <v>126.926879</v>
      </c>
      <c r="F4666">
        <v>105600</v>
      </c>
      <c r="G4666" s="1">
        <v>43092</v>
      </c>
      <c r="H4666" s="2">
        <v>0.89663999999999999</v>
      </c>
      <c r="I4666" t="s">
        <v>987</v>
      </c>
    </row>
    <row r="4667" spans="1:9">
      <c r="A4667">
        <v>4666</v>
      </c>
      <c r="B4667">
        <v>43</v>
      </c>
      <c r="C4667" t="s">
        <v>76</v>
      </c>
      <c r="D4667">
        <v>37.698405000000001</v>
      </c>
      <c r="E4667">
        <v>126.97832099999999</v>
      </c>
      <c r="F4667">
        <v>84000</v>
      </c>
      <c r="G4667" s="1">
        <v>42855</v>
      </c>
      <c r="H4667" s="2">
        <v>0.87285999999999997</v>
      </c>
      <c r="I4667" t="s">
        <v>984</v>
      </c>
    </row>
    <row r="4668" spans="1:9">
      <c r="A4668">
        <v>4667</v>
      </c>
      <c r="B4668">
        <v>22</v>
      </c>
      <c r="C4668" t="s">
        <v>92</v>
      </c>
      <c r="D4668">
        <v>37.529921999999999</v>
      </c>
      <c r="E4668">
        <v>126.857421</v>
      </c>
      <c r="F4668">
        <v>121700</v>
      </c>
      <c r="G4668" s="1">
        <v>43076</v>
      </c>
      <c r="H4668" s="2">
        <v>0.85331999999999997</v>
      </c>
      <c r="I4668" t="s">
        <v>987</v>
      </c>
    </row>
    <row r="4669" spans="1:9">
      <c r="A4669">
        <v>4668</v>
      </c>
      <c r="B4669">
        <v>43</v>
      </c>
      <c r="C4669" t="s">
        <v>68</v>
      </c>
      <c r="D4669">
        <v>37.555370000000003</v>
      </c>
      <c r="E4669">
        <v>127.113067</v>
      </c>
      <c r="F4669">
        <v>28500</v>
      </c>
      <c r="G4669" s="1">
        <v>43061</v>
      </c>
      <c r="H4669" s="2">
        <v>0.84238999999999997</v>
      </c>
      <c r="I4669" t="s">
        <v>984</v>
      </c>
    </row>
    <row r="4670" spans="1:9">
      <c r="A4670">
        <v>4669</v>
      </c>
      <c r="B4670">
        <v>50</v>
      </c>
      <c r="C4670" t="s">
        <v>64</v>
      </c>
      <c r="D4670">
        <v>37.443170000000002</v>
      </c>
      <c r="E4670">
        <v>127.193129</v>
      </c>
      <c r="F4670">
        <v>81900</v>
      </c>
      <c r="G4670" s="1">
        <v>42886</v>
      </c>
      <c r="H4670" s="2">
        <v>0.39341999999999999</v>
      </c>
      <c r="I4670" t="s">
        <v>984</v>
      </c>
    </row>
    <row r="4671" spans="1:9">
      <c r="A4671">
        <v>4670</v>
      </c>
      <c r="B4671">
        <v>144</v>
      </c>
      <c r="C4671" t="s">
        <v>64</v>
      </c>
      <c r="D4671">
        <v>37.537256999999997</v>
      </c>
      <c r="E4671">
        <v>126.94060500000001</v>
      </c>
      <c r="F4671">
        <v>4000</v>
      </c>
      <c r="G4671" s="1">
        <v>42865</v>
      </c>
      <c r="H4671" s="2">
        <v>0.54766000000000004</v>
      </c>
      <c r="I4671" t="s">
        <v>984</v>
      </c>
    </row>
    <row r="4672" spans="1:9">
      <c r="A4672">
        <v>4671</v>
      </c>
      <c r="B4672">
        <v>145</v>
      </c>
      <c r="C4672" t="s">
        <v>159</v>
      </c>
      <c r="D4672">
        <v>37.651533000000001</v>
      </c>
      <c r="E4672">
        <v>127.10289899999999</v>
      </c>
      <c r="F4672">
        <v>116200</v>
      </c>
      <c r="G4672" s="1">
        <v>43042</v>
      </c>
      <c r="H4672" s="2">
        <v>0.40082000000000001</v>
      </c>
      <c r="I4672" t="s">
        <v>988</v>
      </c>
    </row>
    <row r="4673" spans="1:9">
      <c r="A4673">
        <v>4672</v>
      </c>
      <c r="B4673">
        <v>35</v>
      </c>
      <c r="C4673" t="s">
        <v>132</v>
      </c>
      <c r="D4673">
        <v>37.567776000000002</v>
      </c>
      <c r="E4673">
        <v>127.128573</v>
      </c>
      <c r="F4673">
        <v>79400</v>
      </c>
      <c r="G4673" s="1">
        <v>43119</v>
      </c>
      <c r="H4673" s="2">
        <v>0.79513999999999996</v>
      </c>
      <c r="I4673" t="s">
        <v>987</v>
      </c>
    </row>
    <row r="4674" spans="1:9">
      <c r="A4674">
        <v>4673</v>
      </c>
      <c r="B4674">
        <v>211</v>
      </c>
      <c r="C4674" t="s">
        <v>68</v>
      </c>
      <c r="D4674">
        <v>37.563245000000002</v>
      </c>
      <c r="E4674">
        <v>127.052511</v>
      </c>
      <c r="F4674">
        <v>60000</v>
      </c>
      <c r="G4674" s="1">
        <v>42702</v>
      </c>
      <c r="H4674" s="2">
        <v>0.95340999999999998</v>
      </c>
      <c r="I4674" t="s">
        <v>984</v>
      </c>
    </row>
    <row r="4675" spans="1:9">
      <c r="A4675">
        <v>4674</v>
      </c>
      <c r="B4675">
        <v>120</v>
      </c>
      <c r="C4675" t="s">
        <v>38</v>
      </c>
      <c r="D4675">
        <v>37.636642999999999</v>
      </c>
      <c r="E4675">
        <v>126.855791</v>
      </c>
      <c r="F4675">
        <v>60300</v>
      </c>
      <c r="G4675" s="1">
        <v>42889</v>
      </c>
      <c r="H4675" s="2">
        <v>0.53276999999999997</v>
      </c>
      <c r="I4675" t="s">
        <v>986</v>
      </c>
    </row>
    <row r="4676" spans="1:9">
      <c r="A4676">
        <v>4675</v>
      </c>
      <c r="B4676">
        <v>49</v>
      </c>
      <c r="C4676" t="s">
        <v>132</v>
      </c>
      <c r="D4676">
        <v>37.542104999999999</v>
      </c>
      <c r="E4676">
        <v>127.167258</v>
      </c>
      <c r="F4676">
        <v>101200</v>
      </c>
      <c r="G4676" s="1">
        <v>42927</v>
      </c>
      <c r="H4676" s="2">
        <v>0.76598999999999995</v>
      </c>
      <c r="I4676" t="s">
        <v>987</v>
      </c>
    </row>
    <row r="4677" spans="1:9">
      <c r="A4677">
        <v>4676</v>
      </c>
      <c r="B4677">
        <v>49</v>
      </c>
      <c r="C4677" t="s">
        <v>20</v>
      </c>
      <c r="D4677">
        <v>37.692883000000002</v>
      </c>
      <c r="E4677">
        <v>126.859472</v>
      </c>
      <c r="F4677">
        <v>76300</v>
      </c>
      <c r="G4677" s="1">
        <v>43026</v>
      </c>
      <c r="H4677" s="2">
        <v>0.81052000000000002</v>
      </c>
      <c r="I4677" t="s">
        <v>984</v>
      </c>
    </row>
    <row r="4678" spans="1:9">
      <c r="A4678">
        <v>4677</v>
      </c>
      <c r="B4678">
        <v>295</v>
      </c>
      <c r="C4678" t="s">
        <v>77</v>
      </c>
      <c r="D4678">
        <v>37.560178999999998</v>
      </c>
      <c r="E4678">
        <v>127.06089299999999</v>
      </c>
      <c r="F4678">
        <v>118700</v>
      </c>
      <c r="G4678" s="1">
        <v>42427</v>
      </c>
      <c r="H4678" s="2">
        <v>0.73555000000000004</v>
      </c>
      <c r="I4678" t="s">
        <v>986</v>
      </c>
    </row>
    <row r="4679" spans="1:9">
      <c r="A4679">
        <v>4678</v>
      </c>
      <c r="B4679">
        <v>279</v>
      </c>
      <c r="C4679" t="s">
        <v>38</v>
      </c>
      <c r="D4679">
        <v>37.442281000000001</v>
      </c>
      <c r="E4679">
        <v>127.079615</v>
      </c>
      <c r="F4679">
        <v>76500</v>
      </c>
      <c r="G4679" s="1">
        <v>42770</v>
      </c>
      <c r="H4679" s="2">
        <v>0.41914000000000001</v>
      </c>
      <c r="I4679" t="s">
        <v>986</v>
      </c>
    </row>
    <row r="4680" spans="1:9">
      <c r="A4680">
        <v>4679</v>
      </c>
      <c r="B4680">
        <v>46</v>
      </c>
      <c r="C4680" t="s">
        <v>84</v>
      </c>
      <c r="D4680">
        <v>37.709322</v>
      </c>
      <c r="E4680">
        <v>127.148127</v>
      </c>
      <c r="F4680">
        <v>42600</v>
      </c>
      <c r="G4680" s="1">
        <v>43147</v>
      </c>
      <c r="H4680" s="2">
        <v>0.42986999999999997</v>
      </c>
      <c r="I4680" t="s">
        <v>984</v>
      </c>
    </row>
    <row r="4681" spans="1:9">
      <c r="A4681">
        <v>4680</v>
      </c>
      <c r="B4681">
        <v>102</v>
      </c>
      <c r="C4681" t="s">
        <v>76</v>
      </c>
      <c r="D4681">
        <v>37.524624000000003</v>
      </c>
      <c r="E4681">
        <v>127.179518</v>
      </c>
      <c r="F4681">
        <v>111400</v>
      </c>
      <c r="G4681" s="1">
        <v>42480</v>
      </c>
      <c r="H4681" s="2">
        <v>0.38325999999999999</v>
      </c>
      <c r="I4681" t="s">
        <v>984</v>
      </c>
    </row>
    <row r="4682" spans="1:9">
      <c r="A4682">
        <v>4681</v>
      </c>
      <c r="B4682">
        <v>46</v>
      </c>
      <c r="C4682" t="s">
        <v>46</v>
      </c>
      <c r="D4682">
        <v>37.533394999999999</v>
      </c>
      <c r="E4682">
        <v>126.94601</v>
      </c>
      <c r="F4682">
        <v>137300</v>
      </c>
      <c r="G4682" s="1">
        <v>42976</v>
      </c>
      <c r="H4682" s="2">
        <v>0.52585999999999999</v>
      </c>
      <c r="I4682" t="s">
        <v>984</v>
      </c>
    </row>
    <row r="4683" spans="1:9">
      <c r="A4683">
        <v>4682</v>
      </c>
      <c r="B4683">
        <v>11</v>
      </c>
      <c r="C4683" t="s">
        <v>115</v>
      </c>
      <c r="D4683">
        <v>37.569192999999999</v>
      </c>
      <c r="E4683">
        <v>127.108853</v>
      </c>
      <c r="F4683">
        <v>148600</v>
      </c>
      <c r="G4683" s="1">
        <v>43004</v>
      </c>
      <c r="H4683" s="2">
        <v>0.58052000000000004</v>
      </c>
      <c r="I4683" t="s">
        <v>984</v>
      </c>
    </row>
    <row r="4684" spans="1:9">
      <c r="A4684">
        <v>4683</v>
      </c>
      <c r="B4684">
        <v>96</v>
      </c>
      <c r="C4684" t="s">
        <v>163</v>
      </c>
      <c r="D4684">
        <v>37.455558000000003</v>
      </c>
      <c r="E4684">
        <v>126.864915</v>
      </c>
      <c r="F4684">
        <v>83600</v>
      </c>
      <c r="G4684" s="1">
        <v>42504</v>
      </c>
      <c r="H4684" s="2">
        <v>0.42621999999999999</v>
      </c>
      <c r="I4684" t="s">
        <v>984</v>
      </c>
    </row>
    <row r="4685" spans="1:9">
      <c r="A4685">
        <v>4684</v>
      </c>
      <c r="B4685">
        <v>29</v>
      </c>
      <c r="C4685" t="s">
        <v>33</v>
      </c>
      <c r="D4685">
        <v>37.666722</v>
      </c>
      <c r="E4685">
        <v>126.92498000000001</v>
      </c>
      <c r="F4685">
        <v>10300</v>
      </c>
      <c r="G4685" s="1">
        <v>42624</v>
      </c>
      <c r="H4685" s="2">
        <v>0.46561999999999998</v>
      </c>
      <c r="I4685" t="s">
        <v>985</v>
      </c>
    </row>
    <row r="4686" spans="1:9">
      <c r="A4686">
        <v>4685</v>
      </c>
      <c r="B4686">
        <v>30</v>
      </c>
      <c r="C4686" t="s">
        <v>76</v>
      </c>
      <c r="D4686">
        <v>37.548675000000003</v>
      </c>
      <c r="E4686">
        <v>126.979687</v>
      </c>
      <c r="F4686">
        <v>16100</v>
      </c>
      <c r="G4686" s="1">
        <v>42812</v>
      </c>
      <c r="H4686" s="2">
        <v>0.60963000000000001</v>
      </c>
      <c r="I4686" t="s">
        <v>984</v>
      </c>
    </row>
    <row r="4687" spans="1:9">
      <c r="A4687">
        <v>4686</v>
      </c>
      <c r="B4687">
        <v>143</v>
      </c>
      <c r="C4687" t="s">
        <v>22</v>
      </c>
      <c r="D4687">
        <v>37.606316</v>
      </c>
      <c r="E4687">
        <v>126.972374</v>
      </c>
      <c r="F4687">
        <v>51600</v>
      </c>
      <c r="G4687" s="1">
        <v>42791</v>
      </c>
      <c r="H4687" s="2">
        <v>0.63932999999999995</v>
      </c>
      <c r="I4687" t="s">
        <v>984</v>
      </c>
    </row>
    <row r="4688" spans="1:9">
      <c r="A4688">
        <v>4687</v>
      </c>
      <c r="B4688">
        <v>83</v>
      </c>
      <c r="C4688" t="s">
        <v>42</v>
      </c>
      <c r="D4688">
        <v>37.685620999999998</v>
      </c>
      <c r="E4688">
        <v>127.125226</v>
      </c>
      <c r="F4688">
        <v>122600</v>
      </c>
      <c r="G4688" s="1">
        <v>42632</v>
      </c>
      <c r="H4688" s="2">
        <v>0.87465999999999999</v>
      </c>
      <c r="I4688" t="s">
        <v>984</v>
      </c>
    </row>
    <row r="4689" spans="1:9">
      <c r="A4689">
        <v>4688</v>
      </c>
      <c r="B4689">
        <v>213</v>
      </c>
      <c r="C4689" t="s">
        <v>38</v>
      </c>
      <c r="D4689">
        <v>37.647472999999998</v>
      </c>
      <c r="E4689">
        <v>126.888862</v>
      </c>
      <c r="F4689">
        <v>116800</v>
      </c>
      <c r="G4689" s="1">
        <v>42451</v>
      </c>
      <c r="H4689" s="2">
        <v>0.41659000000000002</v>
      </c>
      <c r="I4689" t="s">
        <v>986</v>
      </c>
    </row>
    <row r="4690" spans="1:9">
      <c r="A4690">
        <v>4689</v>
      </c>
      <c r="B4690">
        <v>281</v>
      </c>
      <c r="C4690" t="s">
        <v>159</v>
      </c>
      <c r="D4690">
        <v>37.546652000000002</v>
      </c>
      <c r="E4690">
        <v>127.182344</v>
      </c>
      <c r="F4690">
        <v>83000</v>
      </c>
      <c r="G4690" s="1">
        <v>42399</v>
      </c>
      <c r="H4690" s="2">
        <v>0.48562</v>
      </c>
      <c r="I4690" t="s">
        <v>988</v>
      </c>
    </row>
    <row r="4691" spans="1:9">
      <c r="A4691">
        <v>4690</v>
      </c>
      <c r="B4691">
        <v>177</v>
      </c>
      <c r="C4691" t="s">
        <v>33</v>
      </c>
      <c r="D4691">
        <v>37.691878000000003</v>
      </c>
      <c r="E4691">
        <v>127.16222399999999</v>
      </c>
      <c r="F4691">
        <v>127600</v>
      </c>
      <c r="G4691" s="1">
        <v>43165</v>
      </c>
      <c r="H4691" s="2">
        <v>0.62839</v>
      </c>
      <c r="I4691" t="s">
        <v>985</v>
      </c>
    </row>
    <row r="4692" spans="1:9">
      <c r="A4692">
        <v>4691</v>
      </c>
      <c r="B4692">
        <v>216</v>
      </c>
      <c r="C4692" t="s">
        <v>42</v>
      </c>
      <c r="D4692">
        <v>37.651063000000001</v>
      </c>
      <c r="E4692">
        <v>127.080215</v>
      </c>
      <c r="F4692">
        <v>6700</v>
      </c>
      <c r="G4692" s="1">
        <v>42742</v>
      </c>
      <c r="H4692" s="2">
        <v>0.65866000000000002</v>
      </c>
      <c r="I4692" t="s">
        <v>984</v>
      </c>
    </row>
    <row r="4693" spans="1:9">
      <c r="A4693">
        <v>4692</v>
      </c>
      <c r="B4693">
        <v>253</v>
      </c>
      <c r="C4693" t="s">
        <v>133</v>
      </c>
      <c r="D4693">
        <v>37.472481999999999</v>
      </c>
      <c r="E4693">
        <v>127.166173</v>
      </c>
      <c r="F4693">
        <v>49000</v>
      </c>
      <c r="G4693" s="1">
        <v>42897</v>
      </c>
      <c r="H4693" s="2">
        <v>0.53088000000000002</v>
      </c>
      <c r="I4693" t="s">
        <v>986</v>
      </c>
    </row>
    <row r="4694" spans="1:9">
      <c r="A4694">
        <v>4693</v>
      </c>
      <c r="B4694">
        <v>72</v>
      </c>
      <c r="C4694" t="s">
        <v>77</v>
      </c>
      <c r="D4694">
        <v>37.628830999999998</v>
      </c>
      <c r="E4694">
        <v>127.010735</v>
      </c>
      <c r="F4694">
        <v>22000</v>
      </c>
      <c r="G4694" s="1">
        <v>42501</v>
      </c>
      <c r="H4694" s="2">
        <v>0.72552000000000005</v>
      </c>
      <c r="I4694" t="s">
        <v>986</v>
      </c>
    </row>
    <row r="4695" spans="1:9">
      <c r="A4695">
        <v>4694</v>
      </c>
      <c r="B4695">
        <v>40</v>
      </c>
      <c r="C4695" t="s">
        <v>152</v>
      </c>
      <c r="D4695">
        <v>37.583039999999997</v>
      </c>
      <c r="E4695">
        <v>127.118506</v>
      </c>
      <c r="F4695">
        <v>96100</v>
      </c>
      <c r="G4695" s="1">
        <v>42842</v>
      </c>
      <c r="H4695" s="2">
        <v>0.81313999999999997</v>
      </c>
      <c r="I4695" t="s">
        <v>986</v>
      </c>
    </row>
    <row r="4696" spans="1:9">
      <c r="A4696">
        <v>4695</v>
      </c>
      <c r="B4696">
        <v>159</v>
      </c>
      <c r="C4696" t="s">
        <v>20</v>
      </c>
      <c r="D4696">
        <v>37.556792000000002</v>
      </c>
      <c r="E4696">
        <v>126.986383</v>
      </c>
      <c r="F4696">
        <v>136900</v>
      </c>
      <c r="G4696" s="1">
        <v>42525</v>
      </c>
      <c r="H4696" s="2">
        <v>0.57472999999999996</v>
      </c>
      <c r="I4696" t="s">
        <v>984</v>
      </c>
    </row>
    <row r="4697" spans="1:9">
      <c r="A4697">
        <v>4696</v>
      </c>
      <c r="B4697">
        <v>33</v>
      </c>
      <c r="C4697" t="s">
        <v>77</v>
      </c>
      <c r="D4697">
        <v>37.550915000000003</v>
      </c>
      <c r="E4697">
        <v>127.03953</v>
      </c>
      <c r="F4697">
        <v>44400</v>
      </c>
      <c r="G4697" s="1">
        <v>42728</v>
      </c>
      <c r="H4697" s="2">
        <v>0.51024999999999998</v>
      </c>
      <c r="I4697" t="s">
        <v>986</v>
      </c>
    </row>
    <row r="4698" spans="1:9">
      <c r="A4698">
        <v>4697</v>
      </c>
      <c r="B4698">
        <v>80</v>
      </c>
      <c r="C4698" t="s">
        <v>68</v>
      </c>
      <c r="D4698">
        <v>37.629755000000003</v>
      </c>
      <c r="E4698">
        <v>126.91374500000001</v>
      </c>
      <c r="F4698">
        <v>139100</v>
      </c>
      <c r="G4698" s="1">
        <v>42946</v>
      </c>
      <c r="H4698" s="2">
        <v>0.75839000000000001</v>
      </c>
      <c r="I4698" t="s">
        <v>984</v>
      </c>
    </row>
    <row r="4699" spans="1:9">
      <c r="A4699">
        <v>4698</v>
      </c>
      <c r="B4699">
        <v>205</v>
      </c>
      <c r="C4699" t="s">
        <v>76</v>
      </c>
      <c r="D4699">
        <v>37.494709999999998</v>
      </c>
      <c r="E4699">
        <v>127.03722399999999</v>
      </c>
      <c r="F4699">
        <v>127500</v>
      </c>
      <c r="G4699" s="1">
        <v>42773</v>
      </c>
      <c r="H4699" s="2">
        <v>0.58545000000000003</v>
      </c>
      <c r="I4699" t="s">
        <v>984</v>
      </c>
    </row>
    <row r="4700" spans="1:9">
      <c r="A4700">
        <v>4699</v>
      </c>
      <c r="B4700">
        <v>182</v>
      </c>
      <c r="C4700" t="s">
        <v>119</v>
      </c>
      <c r="D4700">
        <v>37.532566000000003</v>
      </c>
      <c r="E4700">
        <v>127.14053699999999</v>
      </c>
      <c r="F4700">
        <v>149400</v>
      </c>
      <c r="G4700" s="1">
        <v>42955</v>
      </c>
      <c r="H4700" s="2">
        <v>0.3856</v>
      </c>
      <c r="I4700" t="s">
        <v>986</v>
      </c>
    </row>
    <row r="4701" spans="1:9">
      <c r="A4701">
        <v>4700</v>
      </c>
      <c r="B4701">
        <v>208</v>
      </c>
      <c r="C4701" t="s">
        <v>27</v>
      </c>
      <c r="D4701">
        <v>37.688107000000002</v>
      </c>
      <c r="E4701">
        <v>126.898461</v>
      </c>
      <c r="F4701">
        <v>78900</v>
      </c>
      <c r="G4701" s="1">
        <v>42916</v>
      </c>
      <c r="H4701" s="2">
        <v>0.47038999999999997</v>
      </c>
      <c r="I4701" t="s">
        <v>984</v>
      </c>
    </row>
    <row r="4702" spans="1:9">
      <c r="A4702">
        <v>4701</v>
      </c>
      <c r="B4702">
        <v>54</v>
      </c>
      <c r="C4702" t="s">
        <v>119</v>
      </c>
      <c r="D4702">
        <v>37.566730999999997</v>
      </c>
      <c r="E4702">
        <v>126.91046900000001</v>
      </c>
      <c r="F4702">
        <v>56500</v>
      </c>
      <c r="G4702" s="1">
        <v>42968</v>
      </c>
      <c r="H4702" s="2">
        <v>0.6371</v>
      </c>
      <c r="I4702" t="s">
        <v>986</v>
      </c>
    </row>
    <row r="4703" spans="1:9">
      <c r="A4703">
        <v>4702</v>
      </c>
      <c r="B4703">
        <v>253</v>
      </c>
      <c r="C4703" t="s">
        <v>46</v>
      </c>
      <c r="D4703">
        <v>37.715750999999997</v>
      </c>
      <c r="E4703">
        <v>126.979744</v>
      </c>
      <c r="F4703">
        <v>111100</v>
      </c>
      <c r="G4703" s="1">
        <v>42886</v>
      </c>
      <c r="H4703" s="2">
        <v>0.38611000000000001</v>
      </c>
      <c r="I4703" t="s">
        <v>984</v>
      </c>
    </row>
    <row r="4704" spans="1:9">
      <c r="A4704">
        <v>4703</v>
      </c>
      <c r="B4704">
        <v>167</v>
      </c>
      <c r="C4704" t="s">
        <v>108</v>
      </c>
      <c r="D4704">
        <v>37.652327</v>
      </c>
      <c r="E4704">
        <v>126.906188</v>
      </c>
      <c r="F4704">
        <v>70000</v>
      </c>
      <c r="G4704" s="1">
        <v>42592</v>
      </c>
      <c r="H4704" s="2">
        <v>0.91488999999999998</v>
      </c>
      <c r="I4704" t="s">
        <v>988</v>
      </c>
    </row>
    <row r="4705" spans="1:9">
      <c r="A4705">
        <v>4704</v>
      </c>
      <c r="B4705">
        <v>166</v>
      </c>
      <c r="C4705" t="s">
        <v>163</v>
      </c>
      <c r="D4705">
        <v>37.711762999999998</v>
      </c>
      <c r="E4705">
        <v>127.074196</v>
      </c>
      <c r="F4705">
        <v>22700</v>
      </c>
      <c r="G4705" s="1">
        <v>42915</v>
      </c>
      <c r="H4705" s="2">
        <v>0.38159999999999999</v>
      </c>
      <c r="I4705" t="s">
        <v>984</v>
      </c>
    </row>
    <row r="4706" spans="1:9">
      <c r="A4706">
        <v>4705</v>
      </c>
      <c r="B4706">
        <v>76</v>
      </c>
      <c r="C4706" t="s">
        <v>38</v>
      </c>
      <c r="D4706">
        <v>37.459904999999999</v>
      </c>
      <c r="E4706">
        <v>127.02055799999999</v>
      </c>
      <c r="F4706">
        <v>17200</v>
      </c>
      <c r="G4706" s="1">
        <v>43152</v>
      </c>
      <c r="H4706" s="2">
        <v>0.58560000000000001</v>
      </c>
      <c r="I4706" t="s">
        <v>986</v>
      </c>
    </row>
    <row r="4707" spans="1:9">
      <c r="A4707">
        <v>4706</v>
      </c>
      <c r="B4707">
        <v>38</v>
      </c>
      <c r="C4707" t="s">
        <v>93</v>
      </c>
      <c r="D4707">
        <v>37.626134</v>
      </c>
      <c r="E4707">
        <v>127.002392</v>
      </c>
      <c r="F4707">
        <v>75800</v>
      </c>
      <c r="G4707" s="1">
        <v>42941</v>
      </c>
      <c r="H4707" s="2">
        <v>0.44761000000000001</v>
      </c>
      <c r="I4707" t="s">
        <v>985</v>
      </c>
    </row>
    <row r="4708" spans="1:9">
      <c r="A4708">
        <v>4707</v>
      </c>
      <c r="B4708">
        <v>84</v>
      </c>
      <c r="C4708" t="s">
        <v>51</v>
      </c>
      <c r="D4708">
        <v>37.517541000000001</v>
      </c>
      <c r="E4708">
        <v>126.983177</v>
      </c>
      <c r="F4708">
        <v>14800</v>
      </c>
      <c r="G4708" s="1">
        <v>42477</v>
      </c>
      <c r="H4708" s="2">
        <v>0.96072000000000002</v>
      </c>
      <c r="I4708" t="s">
        <v>984</v>
      </c>
    </row>
    <row r="4709" spans="1:9">
      <c r="A4709">
        <v>4708</v>
      </c>
      <c r="B4709">
        <v>1</v>
      </c>
      <c r="C4709" t="s">
        <v>51</v>
      </c>
      <c r="D4709">
        <v>37.665106999999999</v>
      </c>
      <c r="E4709">
        <v>126.99773399999999</v>
      </c>
      <c r="F4709">
        <v>22000</v>
      </c>
      <c r="G4709" s="1">
        <v>43080</v>
      </c>
      <c r="H4709" s="2">
        <v>0.50487000000000004</v>
      </c>
      <c r="I4709" t="s">
        <v>984</v>
      </c>
    </row>
    <row r="4710" spans="1:9">
      <c r="A4710">
        <v>4709</v>
      </c>
      <c r="B4710">
        <v>159</v>
      </c>
      <c r="C4710" t="s">
        <v>101</v>
      </c>
      <c r="D4710">
        <v>37.565221000000001</v>
      </c>
      <c r="E4710">
        <v>127.082926</v>
      </c>
      <c r="F4710">
        <v>74200</v>
      </c>
      <c r="G4710" s="1">
        <v>43080</v>
      </c>
      <c r="H4710" s="2">
        <v>0.67332999999999998</v>
      </c>
      <c r="I4710" t="s">
        <v>984</v>
      </c>
    </row>
    <row r="4711" spans="1:9">
      <c r="A4711">
        <v>4710</v>
      </c>
      <c r="B4711">
        <v>24</v>
      </c>
      <c r="C4711" t="s">
        <v>159</v>
      </c>
      <c r="D4711">
        <v>37.549719000000003</v>
      </c>
      <c r="E4711">
        <v>127.196872</v>
      </c>
      <c r="F4711">
        <v>146300</v>
      </c>
      <c r="G4711" s="1">
        <v>42453</v>
      </c>
      <c r="H4711" s="2">
        <v>0.90525999999999995</v>
      </c>
      <c r="I4711" t="s">
        <v>988</v>
      </c>
    </row>
    <row r="4712" spans="1:9">
      <c r="A4712">
        <v>4711</v>
      </c>
      <c r="B4712">
        <v>294</v>
      </c>
      <c r="C4712" t="s">
        <v>88</v>
      </c>
      <c r="D4712">
        <v>37.4803</v>
      </c>
      <c r="E4712">
        <v>127.01381000000001</v>
      </c>
      <c r="F4712">
        <v>80800</v>
      </c>
      <c r="G4712" s="1">
        <v>42660</v>
      </c>
      <c r="H4712" s="2">
        <v>0.48803999999999997</v>
      </c>
      <c r="I4712" t="s">
        <v>984</v>
      </c>
    </row>
    <row r="4713" spans="1:9">
      <c r="A4713">
        <v>4712</v>
      </c>
      <c r="B4713">
        <v>15</v>
      </c>
      <c r="C4713" t="s">
        <v>93</v>
      </c>
      <c r="D4713">
        <v>37.637352</v>
      </c>
      <c r="E4713">
        <v>126.94266500000001</v>
      </c>
      <c r="F4713">
        <v>93100</v>
      </c>
      <c r="G4713" s="1">
        <v>42582</v>
      </c>
      <c r="H4713" s="2">
        <v>0.81111999999999995</v>
      </c>
      <c r="I4713" t="s">
        <v>985</v>
      </c>
    </row>
    <row r="4714" spans="1:9">
      <c r="A4714">
        <v>4713</v>
      </c>
      <c r="B4714">
        <v>259</v>
      </c>
      <c r="C4714" t="s">
        <v>159</v>
      </c>
      <c r="D4714">
        <v>37.489071000000003</v>
      </c>
      <c r="E4714">
        <v>127.18340999999999</v>
      </c>
      <c r="F4714">
        <v>151900</v>
      </c>
      <c r="G4714" s="1">
        <v>42663</v>
      </c>
      <c r="H4714" s="2">
        <v>0.97826999999999997</v>
      </c>
      <c r="I4714" t="s">
        <v>988</v>
      </c>
    </row>
    <row r="4715" spans="1:9">
      <c r="A4715">
        <v>4714</v>
      </c>
      <c r="B4715">
        <v>35</v>
      </c>
      <c r="C4715" t="s">
        <v>72</v>
      </c>
      <c r="D4715">
        <v>37.588538999999997</v>
      </c>
      <c r="E4715">
        <v>126.924142</v>
      </c>
      <c r="F4715">
        <v>98800</v>
      </c>
      <c r="G4715" s="1">
        <v>42738</v>
      </c>
      <c r="H4715" s="2">
        <v>0.88236000000000003</v>
      </c>
      <c r="I4715" t="s">
        <v>984</v>
      </c>
    </row>
    <row r="4716" spans="1:9">
      <c r="A4716">
        <v>4715</v>
      </c>
      <c r="B4716">
        <v>73</v>
      </c>
      <c r="C4716" t="s">
        <v>108</v>
      </c>
      <c r="D4716">
        <v>37.697085999999999</v>
      </c>
      <c r="E4716">
        <v>127.08163</v>
      </c>
      <c r="F4716">
        <v>148700</v>
      </c>
      <c r="G4716" s="1">
        <v>42547</v>
      </c>
      <c r="H4716" s="2">
        <v>0.40660000000000002</v>
      </c>
      <c r="I4716" t="s">
        <v>988</v>
      </c>
    </row>
    <row r="4717" spans="1:9">
      <c r="A4717">
        <v>4716</v>
      </c>
      <c r="B4717">
        <v>140</v>
      </c>
      <c r="C4717" t="s">
        <v>93</v>
      </c>
      <c r="D4717">
        <v>37.666778000000001</v>
      </c>
      <c r="E4717">
        <v>126.96866</v>
      </c>
      <c r="F4717">
        <v>96400</v>
      </c>
      <c r="G4717" s="1">
        <v>43022</v>
      </c>
      <c r="H4717" s="2">
        <v>0.96618000000000004</v>
      </c>
      <c r="I4717" t="s">
        <v>985</v>
      </c>
    </row>
    <row r="4718" spans="1:9">
      <c r="A4718">
        <v>4717</v>
      </c>
      <c r="B4718">
        <v>227</v>
      </c>
      <c r="C4718" t="s">
        <v>88</v>
      </c>
      <c r="D4718">
        <v>37.635894</v>
      </c>
      <c r="E4718">
        <v>126.911648</v>
      </c>
      <c r="F4718">
        <v>14900</v>
      </c>
      <c r="G4718" s="1">
        <v>43015</v>
      </c>
      <c r="H4718" s="2">
        <v>0.51224999999999998</v>
      </c>
      <c r="I4718" t="s">
        <v>984</v>
      </c>
    </row>
    <row r="4719" spans="1:9">
      <c r="A4719">
        <v>4718</v>
      </c>
      <c r="B4719">
        <v>64</v>
      </c>
      <c r="C4719" t="s">
        <v>92</v>
      </c>
      <c r="D4719">
        <v>37.563170999999997</v>
      </c>
      <c r="E4719">
        <v>127.054789</v>
      </c>
      <c r="F4719">
        <v>126500</v>
      </c>
      <c r="G4719" s="1">
        <v>42742</v>
      </c>
      <c r="H4719" s="2">
        <v>0.89263000000000003</v>
      </c>
      <c r="I4719" t="s">
        <v>987</v>
      </c>
    </row>
    <row r="4720" spans="1:9">
      <c r="A4720">
        <v>4719</v>
      </c>
      <c r="B4720">
        <v>64</v>
      </c>
      <c r="C4720" t="s">
        <v>20</v>
      </c>
      <c r="D4720">
        <v>37.604294000000003</v>
      </c>
      <c r="E4720">
        <v>126.893975</v>
      </c>
      <c r="F4720">
        <v>115900</v>
      </c>
      <c r="G4720" s="1">
        <v>42732</v>
      </c>
      <c r="H4720" s="2">
        <v>0.86307999999999996</v>
      </c>
      <c r="I4720" t="s">
        <v>984</v>
      </c>
    </row>
    <row r="4721" spans="1:9">
      <c r="A4721">
        <v>4720</v>
      </c>
      <c r="B4721">
        <v>75</v>
      </c>
      <c r="C4721" t="s">
        <v>84</v>
      </c>
      <c r="D4721">
        <v>37.640315999999999</v>
      </c>
      <c r="E4721">
        <v>127.001327</v>
      </c>
      <c r="F4721">
        <v>90600</v>
      </c>
      <c r="G4721" s="1">
        <v>42565</v>
      </c>
      <c r="H4721" s="2">
        <v>0.38794000000000001</v>
      </c>
      <c r="I4721" t="s">
        <v>984</v>
      </c>
    </row>
    <row r="4722" spans="1:9">
      <c r="A4722">
        <v>4721</v>
      </c>
      <c r="B4722">
        <v>291</v>
      </c>
      <c r="C4722" t="s">
        <v>47</v>
      </c>
      <c r="D4722">
        <v>37.627450000000003</v>
      </c>
      <c r="E4722">
        <v>126.886239</v>
      </c>
      <c r="F4722">
        <v>90300</v>
      </c>
      <c r="G4722" s="1">
        <v>43071</v>
      </c>
      <c r="H4722" s="2">
        <v>0.47504000000000002</v>
      </c>
      <c r="I4722" t="s">
        <v>986</v>
      </c>
    </row>
    <row r="4723" spans="1:9">
      <c r="A4723">
        <v>4722</v>
      </c>
      <c r="B4723">
        <v>199</v>
      </c>
      <c r="C4723" t="s">
        <v>163</v>
      </c>
      <c r="D4723">
        <v>37.532809</v>
      </c>
      <c r="E4723">
        <v>127.17819</v>
      </c>
      <c r="F4723">
        <v>113000</v>
      </c>
      <c r="G4723" s="1">
        <v>42407</v>
      </c>
      <c r="H4723" s="2">
        <v>0.49785000000000001</v>
      </c>
      <c r="I4723" t="s">
        <v>984</v>
      </c>
    </row>
    <row r="4724" spans="1:9">
      <c r="A4724">
        <v>4723</v>
      </c>
      <c r="B4724">
        <v>192</v>
      </c>
      <c r="C4724" t="s">
        <v>37</v>
      </c>
      <c r="D4724">
        <v>37.709398999999998</v>
      </c>
      <c r="E4724">
        <v>127.02172299999999</v>
      </c>
      <c r="F4724">
        <v>13200</v>
      </c>
      <c r="G4724" s="1">
        <v>42941</v>
      </c>
      <c r="H4724" s="2">
        <v>0.88749999999999996</v>
      </c>
      <c r="I4724" t="s">
        <v>984</v>
      </c>
    </row>
    <row r="4725" spans="1:9">
      <c r="A4725">
        <v>4724</v>
      </c>
      <c r="B4725">
        <v>81</v>
      </c>
      <c r="C4725" t="s">
        <v>115</v>
      </c>
      <c r="D4725">
        <v>37.667724999999997</v>
      </c>
      <c r="E4725">
        <v>126.91457699999999</v>
      </c>
      <c r="F4725">
        <v>103600</v>
      </c>
      <c r="G4725" s="1">
        <v>42932</v>
      </c>
      <c r="H4725" s="2">
        <v>0.95016999999999996</v>
      </c>
      <c r="I4725" t="s">
        <v>984</v>
      </c>
    </row>
    <row r="4726" spans="1:9">
      <c r="A4726">
        <v>4725</v>
      </c>
      <c r="B4726">
        <v>287</v>
      </c>
      <c r="C4726" t="s">
        <v>32</v>
      </c>
      <c r="D4726">
        <v>37.556981</v>
      </c>
      <c r="E4726">
        <v>126.858414</v>
      </c>
      <c r="F4726">
        <v>78800</v>
      </c>
      <c r="G4726" s="1">
        <v>42748</v>
      </c>
      <c r="H4726" s="2">
        <v>0.38528000000000001</v>
      </c>
      <c r="I4726" t="s">
        <v>986</v>
      </c>
    </row>
    <row r="4727" spans="1:9">
      <c r="A4727">
        <v>4726</v>
      </c>
      <c r="B4727">
        <v>271</v>
      </c>
      <c r="C4727" t="s">
        <v>163</v>
      </c>
      <c r="D4727">
        <v>37.536115000000002</v>
      </c>
      <c r="E4727">
        <v>127.11840599999999</v>
      </c>
      <c r="F4727">
        <v>28400</v>
      </c>
      <c r="G4727" s="1">
        <v>42689</v>
      </c>
      <c r="H4727" s="2">
        <v>0.45018000000000002</v>
      </c>
      <c r="I4727" t="s">
        <v>984</v>
      </c>
    </row>
    <row r="4728" spans="1:9">
      <c r="A4728">
        <v>4727</v>
      </c>
      <c r="B4728">
        <v>58</v>
      </c>
      <c r="C4728" t="s">
        <v>46</v>
      </c>
      <c r="D4728">
        <v>37.581991000000002</v>
      </c>
      <c r="E4728">
        <v>127.15129399999999</v>
      </c>
      <c r="F4728">
        <v>74400</v>
      </c>
      <c r="G4728" s="1">
        <v>42653</v>
      </c>
      <c r="H4728" s="2">
        <v>0.85745000000000005</v>
      </c>
      <c r="I4728" t="s">
        <v>984</v>
      </c>
    </row>
    <row r="4729" spans="1:9">
      <c r="A4729">
        <v>4728</v>
      </c>
      <c r="B4729">
        <v>45</v>
      </c>
      <c r="C4729" t="s">
        <v>23</v>
      </c>
      <c r="D4729">
        <v>37.502684000000002</v>
      </c>
      <c r="E4729">
        <v>126.934144</v>
      </c>
      <c r="F4729">
        <v>54200</v>
      </c>
      <c r="G4729" s="1">
        <v>43192</v>
      </c>
      <c r="H4729" s="2">
        <v>0.41759000000000002</v>
      </c>
      <c r="I4729" t="s">
        <v>984</v>
      </c>
    </row>
    <row r="4730" spans="1:9">
      <c r="A4730">
        <v>4729</v>
      </c>
      <c r="B4730">
        <v>171</v>
      </c>
      <c r="C4730" t="s">
        <v>92</v>
      </c>
      <c r="D4730">
        <v>37.502941999999997</v>
      </c>
      <c r="E4730">
        <v>127.16928799999999</v>
      </c>
      <c r="F4730">
        <v>90600</v>
      </c>
      <c r="G4730" s="1">
        <v>42862</v>
      </c>
      <c r="H4730" s="2">
        <v>0.95633999999999997</v>
      </c>
      <c r="I4730" t="s">
        <v>987</v>
      </c>
    </row>
    <row r="4731" spans="1:9">
      <c r="A4731">
        <v>4730</v>
      </c>
      <c r="B4731">
        <v>134</v>
      </c>
      <c r="C4731" t="s">
        <v>23</v>
      </c>
      <c r="D4731">
        <v>37.508944</v>
      </c>
      <c r="E4731">
        <v>127.039349</v>
      </c>
      <c r="F4731">
        <v>106900</v>
      </c>
      <c r="G4731" s="1">
        <v>42379</v>
      </c>
      <c r="H4731" s="2">
        <v>0.82050000000000001</v>
      </c>
      <c r="I4731" t="s">
        <v>984</v>
      </c>
    </row>
    <row r="4732" spans="1:9">
      <c r="A4732">
        <v>4731</v>
      </c>
      <c r="B4732">
        <v>229</v>
      </c>
      <c r="C4732" t="s">
        <v>42</v>
      </c>
      <c r="D4732">
        <v>37.717866999999998</v>
      </c>
      <c r="E4732">
        <v>126.921378</v>
      </c>
      <c r="F4732">
        <v>49400</v>
      </c>
      <c r="G4732" s="1">
        <v>43169</v>
      </c>
      <c r="H4732" s="2">
        <v>0.70016</v>
      </c>
      <c r="I4732" t="s">
        <v>984</v>
      </c>
    </row>
    <row r="4733" spans="1:9">
      <c r="A4733">
        <v>4732</v>
      </c>
      <c r="B4733">
        <v>155</v>
      </c>
      <c r="C4733" t="s">
        <v>72</v>
      </c>
      <c r="D4733">
        <v>37.663755999999999</v>
      </c>
      <c r="E4733">
        <v>126.92791699999999</v>
      </c>
      <c r="F4733">
        <v>99900</v>
      </c>
      <c r="G4733" s="1">
        <v>42884</v>
      </c>
      <c r="H4733" s="2">
        <v>0.55537000000000003</v>
      </c>
      <c r="I4733" t="s">
        <v>984</v>
      </c>
    </row>
    <row r="4734" spans="1:9">
      <c r="A4734">
        <v>4733</v>
      </c>
      <c r="B4734">
        <v>215</v>
      </c>
      <c r="C4734" t="s">
        <v>76</v>
      </c>
      <c r="D4734">
        <v>37.637599999999999</v>
      </c>
      <c r="E4734">
        <v>127.10303399999999</v>
      </c>
      <c r="F4734">
        <v>141800</v>
      </c>
      <c r="G4734" s="1">
        <v>42804</v>
      </c>
      <c r="H4734" s="2">
        <v>0.51012000000000002</v>
      </c>
      <c r="I4734" t="s">
        <v>984</v>
      </c>
    </row>
    <row r="4735" spans="1:9">
      <c r="A4735">
        <v>4734</v>
      </c>
      <c r="B4735">
        <v>23</v>
      </c>
      <c r="C4735" t="s">
        <v>38</v>
      </c>
      <c r="D4735">
        <v>37.49156</v>
      </c>
      <c r="E4735">
        <v>126.95455200000001</v>
      </c>
      <c r="F4735">
        <v>22700</v>
      </c>
      <c r="G4735" s="1">
        <v>42976</v>
      </c>
      <c r="H4735" s="2">
        <v>0.55057</v>
      </c>
      <c r="I4735" t="s">
        <v>986</v>
      </c>
    </row>
    <row r="4736" spans="1:9">
      <c r="A4736">
        <v>4735</v>
      </c>
      <c r="B4736">
        <v>247</v>
      </c>
      <c r="C4736" t="s">
        <v>37</v>
      </c>
      <c r="D4736">
        <v>37.538074000000002</v>
      </c>
      <c r="E4736">
        <v>127.077427</v>
      </c>
      <c r="F4736">
        <v>27800</v>
      </c>
      <c r="G4736" s="1">
        <v>42724</v>
      </c>
      <c r="H4736" s="2">
        <v>0.76756000000000002</v>
      </c>
      <c r="I4736" t="s">
        <v>984</v>
      </c>
    </row>
    <row r="4737" spans="1:9">
      <c r="A4737">
        <v>4736</v>
      </c>
      <c r="B4737">
        <v>292</v>
      </c>
      <c r="C4737" t="s">
        <v>22</v>
      </c>
      <c r="D4737">
        <v>37.597256999999999</v>
      </c>
      <c r="E4737">
        <v>126.959191</v>
      </c>
      <c r="F4737">
        <v>91600</v>
      </c>
      <c r="G4737" s="1">
        <v>42460</v>
      </c>
      <c r="H4737" s="2">
        <v>0.92606999999999995</v>
      </c>
      <c r="I4737" t="s">
        <v>984</v>
      </c>
    </row>
    <row r="4738" spans="1:9">
      <c r="A4738">
        <v>4737</v>
      </c>
      <c r="B4738">
        <v>169</v>
      </c>
      <c r="C4738" t="s">
        <v>47</v>
      </c>
      <c r="D4738">
        <v>37.463804000000003</v>
      </c>
      <c r="E4738">
        <v>126.938452</v>
      </c>
      <c r="F4738">
        <v>141700</v>
      </c>
      <c r="G4738" s="1">
        <v>42536</v>
      </c>
      <c r="H4738" s="2">
        <v>0.54698999999999998</v>
      </c>
      <c r="I4738" t="s">
        <v>986</v>
      </c>
    </row>
    <row r="4739" spans="1:9">
      <c r="A4739">
        <v>4738</v>
      </c>
      <c r="B4739">
        <v>42</v>
      </c>
      <c r="C4739" t="s">
        <v>23</v>
      </c>
      <c r="D4739">
        <v>37.540987999999999</v>
      </c>
      <c r="E4739">
        <v>126.914158</v>
      </c>
      <c r="F4739">
        <v>59300</v>
      </c>
      <c r="G4739" s="1">
        <v>43062</v>
      </c>
      <c r="H4739" s="2">
        <v>0.50761999999999996</v>
      </c>
      <c r="I4739" t="s">
        <v>984</v>
      </c>
    </row>
    <row r="4740" spans="1:9">
      <c r="A4740">
        <v>4739</v>
      </c>
      <c r="B4740">
        <v>212</v>
      </c>
      <c r="C4740" t="s">
        <v>51</v>
      </c>
      <c r="D4740">
        <v>37.467531999999999</v>
      </c>
      <c r="E4740">
        <v>126.933356</v>
      </c>
      <c r="F4740">
        <v>66800</v>
      </c>
      <c r="G4740" s="1">
        <v>42893</v>
      </c>
      <c r="H4740" s="2">
        <v>0.39272000000000001</v>
      </c>
      <c r="I4740" t="s">
        <v>984</v>
      </c>
    </row>
    <row r="4741" spans="1:9">
      <c r="A4741">
        <v>4740</v>
      </c>
      <c r="B4741">
        <v>239</v>
      </c>
      <c r="C4741" t="s">
        <v>77</v>
      </c>
      <c r="D4741">
        <v>37.463295000000002</v>
      </c>
      <c r="E4741">
        <v>127.06896</v>
      </c>
      <c r="F4741">
        <v>138900</v>
      </c>
      <c r="G4741" s="1">
        <v>42697</v>
      </c>
      <c r="H4741" s="2">
        <v>0.71675</v>
      </c>
      <c r="I4741" t="s">
        <v>986</v>
      </c>
    </row>
    <row r="4742" spans="1:9">
      <c r="A4742">
        <v>4741</v>
      </c>
      <c r="B4742">
        <v>222</v>
      </c>
      <c r="C4742" t="s">
        <v>101</v>
      </c>
      <c r="D4742">
        <v>37.689266000000003</v>
      </c>
      <c r="E4742">
        <v>127.000012</v>
      </c>
      <c r="F4742">
        <v>113700</v>
      </c>
      <c r="G4742" s="1">
        <v>42596</v>
      </c>
      <c r="H4742" s="2">
        <v>0.96211999999999998</v>
      </c>
      <c r="I4742" t="s">
        <v>984</v>
      </c>
    </row>
    <row r="4743" spans="1:9">
      <c r="A4743">
        <v>4742</v>
      </c>
      <c r="B4743">
        <v>296</v>
      </c>
      <c r="C4743" t="s">
        <v>64</v>
      </c>
      <c r="D4743">
        <v>37.659132</v>
      </c>
      <c r="E4743">
        <v>127.10042300000001</v>
      </c>
      <c r="F4743">
        <v>108200</v>
      </c>
      <c r="G4743" s="1">
        <v>42875</v>
      </c>
      <c r="H4743" s="2">
        <v>0.61292999999999997</v>
      </c>
      <c r="I4743" t="s">
        <v>984</v>
      </c>
    </row>
    <row r="4744" spans="1:9">
      <c r="A4744">
        <v>4743</v>
      </c>
      <c r="B4744">
        <v>54</v>
      </c>
      <c r="C4744" t="s">
        <v>101</v>
      </c>
      <c r="D4744">
        <v>37.539633000000002</v>
      </c>
      <c r="E4744">
        <v>127.18641599999999</v>
      </c>
      <c r="F4744">
        <v>18900</v>
      </c>
      <c r="G4744" s="1">
        <v>43107</v>
      </c>
      <c r="H4744" s="2">
        <v>0.46078999999999998</v>
      </c>
      <c r="I4744" t="s">
        <v>984</v>
      </c>
    </row>
    <row r="4745" spans="1:9">
      <c r="A4745">
        <v>4744</v>
      </c>
      <c r="B4745">
        <v>62</v>
      </c>
      <c r="C4745" t="s">
        <v>33</v>
      </c>
      <c r="D4745">
        <v>37.455410999999998</v>
      </c>
      <c r="E4745">
        <v>127.18840299999999</v>
      </c>
      <c r="F4745">
        <v>21700</v>
      </c>
      <c r="G4745" s="1">
        <v>42814</v>
      </c>
      <c r="H4745" s="2">
        <v>0.82121</v>
      </c>
      <c r="I4745" t="s">
        <v>985</v>
      </c>
    </row>
    <row r="4746" spans="1:9">
      <c r="A4746">
        <v>4745</v>
      </c>
      <c r="B4746">
        <v>57</v>
      </c>
      <c r="C4746" t="s">
        <v>22</v>
      </c>
      <c r="D4746">
        <v>37.606673000000001</v>
      </c>
      <c r="E4746">
        <v>127.14897999999999</v>
      </c>
      <c r="F4746">
        <v>65000</v>
      </c>
      <c r="G4746" s="1">
        <v>42855</v>
      </c>
      <c r="H4746" s="2">
        <v>0.38634000000000002</v>
      </c>
      <c r="I4746" t="s">
        <v>984</v>
      </c>
    </row>
    <row r="4747" spans="1:9">
      <c r="A4747">
        <v>4746</v>
      </c>
      <c r="B4747">
        <v>157</v>
      </c>
      <c r="C4747" t="s">
        <v>51</v>
      </c>
      <c r="D4747">
        <v>37.668863999999999</v>
      </c>
      <c r="E4747">
        <v>126.935664</v>
      </c>
      <c r="F4747">
        <v>99500</v>
      </c>
      <c r="G4747" s="1">
        <v>42736</v>
      </c>
      <c r="H4747" s="2">
        <v>0.84799999999999998</v>
      </c>
      <c r="I4747" t="s">
        <v>984</v>
      </c>
    </row>
    <row r="4748" spans="1:9">
      <c r="A4748">
        <v>4747</v>
      </c>
      <c r="B4748">
        <v>116</v>
      </c>
      <c r="C4748" t="s">
        <v>23</v>
      </c>
      <c r="D4748">
        <v>37.610883000000001</v>
      </c>
      <c r="E4748">
        <v>127.07874700000001</v>
      </c>
      <c r="F4748">
        <v>6700</v>
      </c>
      <c r="G4748" s="1">
        <v>43046</v>
      </c>
      <c r="H4748" s="2">
        <v>0.88246000000000002</v>
      </c>
      <c r="I4748" t="s">
        <v>984</v>
      </c>
    </row>
    <row r="4749" spans="1:9">
      <c r="A4749">
        <v>4748</v>
      </c>
      <c r="B4749">
        <v>150</v>
      </c>
      <c r="C4749" t="s">
        <v>108</v>
      </c>
      <c r="D4749">
        <v>37.637945000000002</v>
      </c>
      <c r="E4749">
        <v>126.86102700000001</v>
      </c>
      <c r="F4749">
        <v>82000</v>
      </c>
      <c r="G4749" s="1">
        <v>42575</v>
      </c>
      <c r="H4749" s="2">
        <v>0.96319999999999995</v>
      </c>
      <c r="I4749" t="s">
        <v>988</v>
      </c>
    </row>
    <row r="4750" spans="1:9">
      <c r="A4750">
        <v>4749</v>
      </c>
      <c r="B4750">
        <v>99</v>
      </c>
      <c r="C4750" t="s">
        <v>152</v>
      </c>
      <c r="D4750">
        <v>37.705575000000003</v>
      </c>
      <c r="E4750">
        <v>126.96663700000001</v>
      </c>
      <c r="F4750">
        <v>4400</v>
      </c>
      <c r="G4750" s="1">
        <v>42844</v>
      </c>
      <c r="H4750" s="2">
        <v>0.73236000000000001</v>
      </c>
      <c r="I4750" t="s">
        <v>986</v>
      </c>
    </row>
    <row r="4751" spans="1:9">
      <c r="A4751">
        <v>4750</v>
      </c>
      <c r="B4751">
        <v>273</v>
      </c>
      <c r="C4751" t="s">
        <v>64</v>
      </c>
      <c r="D4751">
        <v>37.682721000000001</v>
      </c>
      <c r="E4751">
        <v>127.121408</v>
      </c>
      <c r="F4751">
        <v>13800</v>
      </c>
      <c r="G4751" s="1">
        <v>42881</v>
      </c>
      <c r="H4751" s="2">
        <v>0.68293999999999999</v>
      </c>
      <c r="I4751" t="s">
        <v>984</v>
      </c>
    </row>
    <row r="4752" spans="1:9">
      <c r="A4752">
        <v>4751</v>
      </c>
      <c r="B4752">
        <v>8</v>
      </c>
      <c r="C4752" t="s">
        <v>133</v>
      </c>
      <c r="D4752">
        <v>37.716358</v>
      </c>
      <c r="E4752">
        <v>127.192415</v>
      </c>
      <c r="F4752">
        <v>120400</v>
      </c>
      <c r="G4752" s="1">
        <v>42443</v>
      </c>
      <c r="H4752" s="2">
        <v>0.53005999999999998</v>
      </c>
      <c r="I4752" t="s">
        <v>986</v>
      </c>
    </row>
    <row r="4753" spans="1:9">
      <c r="A4753">
        <v>4752</v>
      </c>
      <c r="B4753">
        <v>256</v>
      </c>
      <c r="C4753" t="s">
        <v>28</v>
      </c>
      <c r="D4753">
        <v>37.576098000000002</v>
      </c>
      <c r="E4753">
        <v>127.072783</v>
      </c>
      <c r="F4753">
        <v>83600</v>
      </c>
      <c r="G4753" s="1">
        <v>42519</v>
      </c>
      <c r="H4753" s="2">
        <v>0.58709</v>
      </c>
      <c r="I4753" t="s">
        <v>986</v>
      </c>
    </row>
    <row r="4754" spans="1:9">
      <c r="A4754">
        <v>4753</v>
      </c>
      <c r="B4754">
        <v>158</v>
      </c>
      <c r="C4754" t="s">
        <v>46</v>
      </c>
      <c r="D4754">
        <v>37.612468999999997</v>
      </c>
      <c r="E4754">
        <v>127.07008399999999</v>
      </c>
      <c r="F4754">
        <v>149100</v>
      </c>
      <c r="G4754" s="1">
        <v>43070</v>
      </c>
      <c r="H4754" s="2">
        <v>0.76234999999999997</v>
      </c>
      <c r="I4754" t="s">
        <v>984</v>
      </c>
    </row>
    <row r="4755" spans="1:9">
      <c r="A4755">
        <v>4754</v>
      </c>
      <c r="B4755">
        <v>295</v>
      </c>
      <c r="C4755" t="s">
        <v>108</v>
      </c>
      <c r="D4755">
        <v>37.546329999999998</v>
      </c>
      <c r="E4755">
        <v>126.90452999999999</v>
      </c>
      <c r="F4755">
        <v>36300</v>
      </c>
      <c r="G4755" s="1">
        <v>42589</v>
      </c>
      <c r="H4755" s="2">
        <v>0.40787000000000001</v>
      </c>
      <c r="I4755" t="s">
        <v>988</v>
      </c>
    </row>
    <row r="4756" spans="1:9">
      <c r="A4756">
        <v>4755</v>
      </c>
      <c r="B4756">
        <v>89</v>
      </c>
      <c r="C4756" t="s">
        <v>163</v>
      </c>
      <c r="D4756">
        <v>37.552253</v>
      </c>
      <c r="E4756">
        <v>127.161413</v>
      </c>
      <c r="F4756">
        <v>112400</v>
      </c>
      <c r="G4756" s="1">
        <v>42855</v>
      </c>
      <c r="H4756" s="2">
        <v>0.74919000000000002</v>
      </c>
      <c r="I4756" t="s">
        <v>984</v>
      </c>
    </row>
    <row r="4757" spans="1:9">
      <c r="A4757">
        <v>4756</v>
      </c>
      <c r="B4757">
        <v>231</v>
      </c>
      <c r="C4757" t="s">
        <v>47</v>
      </c>
      <c r="D4757">
        <v>37.698037999999997</v>
      </c>
      <c r="E4757">
        <v>127.048574</v>
      </c>
      <c r="F4757">
        <v>129300</v>
      </c>
      <c r="G4757" s="1">
        <v>42804</v>
      </c>
      <c r="H4757" s="2">
        <v>0.43859999999999999</v>
      </c>
      <c r="I4757" t="s">
        <v>986</v>
      </c>
    </row>
    <row r="4758" spans="1:9">
      <c r="A4758">
        <v>4757</v>
      </c>
      <c r="B4758">
        <v>46</v>
      </c>
      <c r="C4758" t="s">
        <v>77</v>
      </c>
      <c r="D4758">
        <v>37.713217999999998</v>
      </c>
      <c r="E4758">
        <v>126.869984</v>
      </c>
      <c r="F4758">
        <v>145300</v>
      </c>
      <c r="G4758" s="1">
        <v>42458</v>
      </c>
      <c r="H4758" s="2">
        <v>0.59670000000000001</v>
      </c>
      <c r="I4758" t="s">
        <v>986</v>
      </c>
    </row>
    <row r="4759" spans="1:9">
      <c r="A4759">
        <v>4758</v>
      </c>
      <c r="B4759">
        <v>39</v>
      </c>
      <c r="C4759" t="s">
        <v>152</v>
      </c>
      <c r="D4759">
        <v>37.442191000000001</v>
      </c>
      <c r="E4759">
        <v>127.18577999999999</v>
      </c>
      <c r="F4759">
        <v>98200</v>
      </c>
      <c r="G4759" s="1">
        <v>43175</v>
      </c>
      <c r="H4759" s="2">
        <v>0.69420000000000004</v>
      </c>
      <c r="I4759" t="s">
        <v>986</v>
      </c>
    </row>
    <row r="4760" spans="1:9">
      <c r="A4760">
        <v>4759</v>
      </c>
      <c r="B4760">
        <v>103</v>
      </c>
      <c r="C4760" t="s">
        <v>32</v>
      </c>
      <c r="D4760">
        <v>37.633702999999997</v>
      </c>
      <c r="E4760">
        <v>127.160679</v>
      </c>
      <c r="F4760">
        <v>95400</v>
      </c>
      <c r="G4760" s="1">
        <v>42623</v>
      </c>
      <c r="H4760" s="2">
        <v>0.40384999999999999</v>
      </c>
      <c r="I4760" t="s">
        <v>986</v>
      </c>
    </row>
    <row r="4761" spans="1:9">
      <c r="A4761">
        <v>4760</v>
      </c>
      <c r="B4761">
        <v>16</v>
      </c>
      <c r="C4761" t="s">
        <v>84</v>
      </c>
      <c r="D4761">
        <v>37.611832999999997</v>
      </c>
      <c r="E4761">
        <v>127.003066</v>
      </c>
      <c r="F4761">
        <v>141300</v>
      </c>
      <c r="G4761" s="1">
        <v>42516</v>
      </c>
      <c r="H4761" s="2">
        <v>0.53803999999999996</v>
      </c>
      <c r="I4761" t="s">
        <v>984</v>
      </c>
    </row>
    <row r="4762" spans="1:9">
      <c r="A4762">
        <v>4761</v>
      </c>
      <c r="B4762">
        <v>195</v>
      </c>
      <c r="C4762" t="s">
        <v>47</v>
      </c>
      <c r="D4762">
        <v>37.569513000000001</v>
      </c>
      <c r="E4762">
        <v>127.068922</v>
      </c>
      <c r="F4762">
        <v>98300</v>
      </c>
      <c r="G4762" s="1">
        <v>42463</v>
      </c>
      <c r="H4762" s="2">
        <v>0.73824999999999996</v>
      </c>
      <c r="I4762" t="s">
        <v>986</v>
      </c>
    </row>
    <row r="4763" spans="1:9">
      <c r="A4763">
        <v>4762</v>
      </c>
      <c r="B4763">
        <v>281</v>
      </c>
      <c r="C4763" t="s">
        <v>163</v>
      </c>
      <c r="D4763">
        <v>37.507072000000001</v>
      </c>
      <c r="E4763">
        <v>127.019064</v>
      </c>
      <c r="F4763">
        <v>136100</v>
      </c>
      <c r="G4763" s="1">
        <v>42848</v>
      </c>
      <c r="H4763" s="2">
        <v>0.78181999999999996</v>
      </c>
      <c r="I4763" t="s">
        <v>984</v>
      </c>
    </row>
    <row r="4764" spans="1:9">
      <c r="A4764">
        <v>4763</v>
      </c>
      <c r="B4764">
        <v>224</v>
      </c>
      <c r="C4764" t="s">
        <v>47</v>
      </c>
      <c r="D4764">
        <v>37.440812999999999</v>
      </c>
      <c r="E4764">
        <v>127.164365</v>
      </c>
      <c r="F4764">
        <v>79300</v>
      </c>
      <c r="G4764" s="1">
        <v>42802</v>
      </c>
      <c r="H4764" s="2">
        <v>0.64773999999999998</v>
      </c>
      <c r="I4764" t="s">
        <v>986</v>
      </c>
    </row>
    <row r="4765" spans="1:9">
      <c r="A4765">
        <v>4764</v>
      </c>
      <c r="B4765">
        <v>147</v>
      </c>
      <c r="C4765" t="s">
        <v>28</v>
      </c>
      <c r="D4765">
        <v>37.666936</v>
      </c>
      <c r="E4765">
        <v>127.090003</v>
      </c>
      <c r="F4765">
        <v>19100</v>
      </c>
      <c r="G4765" s="1">
        <v>43080</v>
      </c>
      <c r="H4765" s="2">
        <v>0.89754999999999996</v>
      </c>
      <c r="I4765" t="s">
        <v>986</v>
      </c>
    </row>
    <row r="4766" spans="1:9">
      <c r="A4766">
        <v>4765</v>
      </c>
      <c r="B4766">
        <v>12</v>
      </c>
      <c r="C4766" t="s">
        <v>100</v>
      </c>
      <c r="D4766">
        <v>37.707017</v>
      </c>
      <c r="E4766">
        <v>127.17944199999999</v>
      </c>
      <c r="F4766">
        <v>46700</v>
      </c>
      <c r="G4766" s="1">
        <v>42481</v>
      </c>
      <c r="H4766" s="2">
        <v>0.91237000000000001</v>
      </c>
      <c r="I4766" t="s">
        <v>987</v>
      </c>
    </row>
    <row r="4767" spans="1:9">
      <c r="A4767">
        <v>4766</v>
      </c>
      <c r="B4767">
        <v>255</v>
      </c>
      <c r="C4767" t="s">
        <v>42</v>
      </c>
      <c r="D4767">
        <v>37.616422</v>
      </c>
      <c r="E4767">
        <v>126.94865799999999</v>
      </c>
      <c r="F4767">
        <v>131100</v>
      </c>
      <c r="G4767" s="1">
        <v>42633</v>
      </c>
      <c r="H4767" s="2">
        <v>0.60921000000000003</v>
      </c>
      <c r="I4767" t="s">
        <v>984</v>
      </c>
    </row>
    <row r="4768" spans="1:9">
      <c r="A4768">
        <v>4767</v>
      </c>
      <c r="B4768">
        <v>140</v>
      </c>
      <c r="C4768" t="s">
        <v>159</v>
      </c>
      <c r="D4768">
        <v>37.570414999999997</v>
      </c>
      <c r="E4768">
        <v>126.904076</v>
      </c>
      <c r="F4768">
        <v>113800</v>
      </c>
      <c r="G4768" s="1">
        <v>42375</v>
      </c>
      <c r="H4768" s="2">
        <v>0.39778999999999998</v>
      </c>
      <c r="I4768" t="s">
        <v>988</v>
      </c>
    </row>
    <row r="4769" spans="1:9">
      <c r="A4769">
        <v>4768</v>
      </c>
      <c r="B4769">
        <v>76</v>
      </c>
      <c r="C4769" t="s">
        <v>33</v>
      </c>
      <c r="D4769">
        <v>37.573137000000003</v>
      </c>
      <c r="E4769">
        <v>126.864638</v>
      </c>
      <c r="F4769">
        <v>29700</v>
      </c>
      <c r="G4769" s="1">
        <v>43130</v>
      </c>
      <c r="H4769" s="2">
        <v>0.84943000000000002</v>
      </c>
      <c r="I4769" t="s">
        <v>985</v>
      </c>
    </row>
    <row r="4770" spans="1:9">
      <c r="A4770">
        <v>4769</v>
      </c>
      <c r="B4770">
        <v>183</v>
      </c>
      <c r="C4770" t="s">
        <v>38</v>
      </c>
      <c r="D4770">
        <v>37.555413000000001</v>
      </c>
      <c r="E4770">
        <v>127.133021</v>
      </c>
      <c r="F4770">
        <v>141900</v>
      </c>
      <c r="G4770" s="1">
        <v>42918</v>
      </c>
      <c r="H4770" s="2">
        <v>0.38849</v>
      </c>
      <c r="I4770" t="s">
        <v>986</v>
      </c>
    </row>
    <row r="4771" spans="1:9">
      <c r="A4771">
        <v>4770</v>
      </c>
      <c r="B4771">
        <v>155</v>
      </c>
      <c r="C4771" t="s">
        <v>119</v>
      </c>
      <c r="D4771">
        <v>37.636645999999999</v>
      </c>
      <c r="E4771">
        <v>126.953784</v>
      </c>
      <c r="F4771">
        <v>68100</v>
      </c>
      <c r="G4771" s="1">
        <v>42678</v>
      </c>
      <c r="H4771" s="2">
        <v>0.90473999999999999</v>
      </c>
      <c r="I4771" t="s">
        <v>986</v>
      </c>
    </row>
    <row r="4772" spans="1:9">
      <c r="A4772">
        <v>4771</v>
      </c>
      <c r="B4772">
        <v>124</v>
      </c>
      <c r="C4772" t="s">
        <v>47</v>
      </c>
      <c r="D4772">
        <v>37.651429</v>
      </c>
      <c r="E4772">
        <v>126.85504400000001</v>
      </c>
      <c r="F4772">
        <v>115300</v>
      </c>
      <c r="G4772" s="1">
        <v>42482</v>
      </c>
      <c r="H4772" s="2">
        <v>0.54832999999999998</v>
      </c>
      <c r="I4772" t="s">
        <v>986</v>
      </c>
    </row>
    <row r="4773" spans="1:9">
      <c r="A4773">
        <v>4772</v>
      </c>
      <c r="B4773">
        <v>218</v>
      </c>
      <c r="C4773" t="s">
        <v>23</v>
      </c>
      <c r="D4773">
        <v>37.718826</v>
      </c>
      <c r="E4773">
        <v>126.88484200000001</v>
      </c>
      <c r="F4773">
        <v>132600</v>
      </c>
      <c r="G4773" s="1">
        <v>42494</v>
      </c>
      <c r="H4773" s="2">
        <v>0.42307</v>
      </c>
      <c r="I4773" t="s">
        <v>984</v>
      </c>
    </row>
    <row r="4774" spans="1:9">
      <c r="A4774">
        <v>4773</v>
      </c>
      <c r="B4774">
        <v>207</v>
      </c>
      <c r="C4774" t="s">
        <v>92</v>
      </c>
      <c r="D4774">
        <v>37.577461</v>
      </c>
      <c r="E4774">
        <v>127.12585799999999</v>
      </c>
      <c r="F4774">
        <v>77400</v>
      </c>
      <c r="G4774" s="1">
        <v>42997</v>
      </c>
      <c r="H4774" s="2">
        <v>0.69730999999999999</v>
      </c>
      <c r="I4774" t="s">
        <v>987</v>
      </c>
    </row>
    <row r="4775" spans="1:9">
      <c r="A4775">
        <v>4774</v>
      </c>
      <c r="B4775">
        <v>150</v>
      </c>
      <c r="C4775" t="s">
        <v>20</v>
      </c>
      <c r="D4775">
        <v>37.530892000000001</v>
      </c>
      <c r="E4775">
        <v>126.96674</v>
      </c>
      <c r="F4775">
        <v>99200</v>
      </c>
      <c r="G4775" s="1">
        <v>42490</v>
      </c>
      <c r="H4775" s="2">
        <v>0.38486999999999999</v>
      </c>
      <c r="I4775" t="s">
        <v>984</v>
      </c>
    </row>
    <row r="4776" spans="1:9">
      <c r="A4776">
        <v>4775</v>
      </c>
      <c r="B4776">
        <v>103</v>
      </c>
      <c r="C4776" t="s">
        <v>37</v>
      </c>
      <c r="D4776">
        <v>37.506329999999998</v>
      </c>
      <c r="E4776">
        <v>126.880747</v>
      </c>
      <c r="F4776">
        <v>48500</v>
      </c>
      <c r="G4776" s="1">
        <v>42407</v>
      </c>
      <c r="H4776" s="2">
        <v>0.42714999999999997</v>
      </c>
      <c r="I4776" t="s">
        <v>984</v>
      </c>
    </row>
    <row r="4777" spans="1:9">
      <c r="A4777">
        <v>4776</v>
      </c>
      <c r="B4777">
        <v>201</v>
      </c>
      <c r="C4777" t="s">
        <v>84</v>
      </c>
      <c r="D4777">
        <v>37.716574999999999</v>
      </c>
      <c r="E4777">
        <v>127.14905400000001</v>
      </c>
      <c r="F4777">
        <v>138800</v>
      </c>
      <c r="G4777" s="1">
        <v>42424</v>
      </c>
      <c r="H4777" s="2">
        <v>0.76417999999999997</v>
      </c>
      <c r="I4777" t="s">
        <v>984</v>
      </c>
    </row>
    <row r="4778" spans="1:9">
      <c r="A4778">
        <v>4777</v>
      </c>
      <c r="B4778">
        <v>136</v>
      </c>
      <c r="C4778" t="s">
        <v>38</v>
      </c>
      <c r="D4778">
        <v>37.667695000000002</v>
      </c>
      <c r="E4778">
        <v>126.932025</v>
      </c>
      <c r="F4778">
        <v>113100</v>
      </c>
      <c r="G4778" s="1">
        <v>42750</v>
      </c>
      <c r="H4778" s="2">
        <v>0.44890999999999998</v>
      </c>
      <c r="I4778" t="s">
        <v>986</v>
      </c>
    </row>
    <row r="4779" spans="1:9">
      <c r="A4779">
        <v>4778</v>
      </c>
      <c r="B4779">
        <v>260</v>
      </c>
      <c r="C4779" t="s">
        <v>88</v>
      </c>
      <c r="D4779">
        <v>37.543458999999999</v>
      </c>
      <c r="E4779">
        <v>127.021096</v>
      </c>
      <c r="F4779">
        <v>124400</v>
      </c>
      <c r="G4779" s="1">
        <v>42565</v>
      </c>
      <c r="H4779" s="2">
        <v>0.89168999999999998</v>
      </c>
      <c r="I4779" t="s">
        <v>984</v>
      </c>
    </row>
    <row r="4780" spans="1:9">
      <c r="A4780">
        <v>4779</v>
      </c>
      <c r="B4780">
        <v>91</v>
      </c>
      <c r="C4780" t="s">
        <v>42</v>
      </c>
      <c r="D4780">
        <v>37.579794</v>
      </c>
      <c r="E4780">
        <v>127.12683</v>
      </c>
      <c r="F4780">
        <v>10800</v>
      </c>
      <c r="G4780" s="1">
        <v>42409</v>
      </c>
      <c r="H4780" s="2">
        <v>0.47628999999999999</v>
      </c>
      <c r="I4780" t="s">
        <v>984</v>
      </c>
    </row>
    <row r="4781" spans="1:9">
      <c r="A4781">
        <v>4780</v>
      </c>
      <c r="B4781">
        <v>165</v>
      </c>
      <c r="C4781" t="s">
        <v>159</v>
      </c>
      <c r="D4781">
        <v>37.461511999999999</v>
      </c>
      <c r="E4781">
        <v>127.07286000000001</v>
      </c>
      <c r="F4781">
        <v>33600</v>
      </c>
      <c r="G4781" s="1">
        <v>42852</v>
      </c>
      <c r="H4781" s="2">
        <v>0.90798999999999996</v>
      </c>
      <c r="I4781" t="s">
        <v>988</v>
      </c>
    </row>
    <row r="4782" spans="1:9">
      <c r="A4782">
        <v>4781</v>
      </c>
      <c r="B4782">
        <v>49</v>
      </c>
      <c r="C4782" t="s">
        <v>27</v>
      </c>
      <c r="D4782">
        <v>37.667816000000002</v>
      </c>
      <c r="E4782">
        <v>127.082138</v>
      </c>
      <c r="F4782">
        <v>38100</v>
      </c>
      <c r="G4782" s="1">
        <v>42705</v>
      </c>
      <c r="H4782" s="2">
        <v>0.41546</v>
      </c>
      <c r="I4782" t="s">
        <v>984</v>
      </c>
    </row>
    <row r="4783" spans="1:9">
      <c r="A4783">
        <v>4782</v>
      </c>
      <c r="B4783">
        <v>60</v>
      </c>
      <c r="C4783" t="s">
        <v>33</v>
      </c>
      <c r="D4783">
        <v>37.650620000000004</v>
      </c>
      <c r="E4783">
        <v>127.139582</v>
      </c>
      <c r="F4783">
        <v>109400</v>
      </c>
      <c r="G4783" s="1">
        <v>43156</v>
      </c>
      <c r="H4783" s="2">
        <v>0.66378999999999999</v>
      </c>
      <c r="I4783" t="s">
        <v>985</v>
      </c>
    </row>
    <row r="4784" spans="1:9">
      <c r="A4784">
        <v>4783</v>
      </c>
      <c r="B4784">
        <v>186</v>
      </c>
      <c r="C4784" t="s">
        <v>133</v>
      </c>
      <c r="D4784">
        <v>37.610948</v>
      </c>
      <c r="E4784">
        <v>127.078586</v>
      </c>
      <c r="F4784">
        <v>80600</v>
      </c>
      <c r="G4784" s="1">
        <v>43096</v>
      </c>
      <c r="H4784" s="2">
        <v>0.51805000000000001</v>
      </c>
      <c r="I4784" t="s">
        <v>986</v>
      </c>
    </row>
    <row r="4785" spans="1:9">
      <c r="A4785">
        <v>4784</v>
      </c>
      <c r="B4785">
        <v>234</v>
      </c>
      <c r="C4785" t="s">
        <v>22</v>
      </c>
      <c r="D4785">
        <v>37.715071000000002</v>
      </c>
      <c r="E4785">
        <v>127.11971699999999</v>
      </c>
      <c r="F4785">
        <v>58100</v>
      </c>
      <c r="G4785" s="1">
        <v>42545</v>
      </c>
      <c r="H4785" s="2">
        <v>0.81611999999999996</v>
      </c>
      <c r="I4785" t="s">
        <v>984</v>
      </c>
    </row>
    <row r="4786" spans="1:9">
      <c r="A4786">
        <v>4785</v>
      </c>
      <c r="B4786">
        <v>162</v>
      </c>
      <c r="C4786" t="s">
        <v>152</v>
      </c>
      <c r="D4786">
        <v>37.576779999999999</v>
      </c>
      <c r="E4786">
        <v>127.00531100000001</v>
      </c>
      <c r="F4786">
        <v>99600</v>
      </c>
      <c r="G4786" s="1">
        <v>43119</v>
      </c>
      <c r="H4786" s="2">
        <v>0.64949999999999997</v>
      </c>
      <c r="I4786" t="s">
        <v>986</v>
      </c>
    </row>
    <row r="4787" spans="1:9">
      <c r="A4787">
        <v>4786</v>
      </c>
      <c r="B4787">
        <v>146</v>
      </c>
      <c r="C4787" t="s">
        <v>88</v>
      </c>
      <c r="D4787">
        <v>37.634101000000001</v>
      </c>
      <c r="E4787">
        <v>126.968621</v>
      </c>
      <c r="F4787">
        <v>118300</v>
      </c>
      <c r="G4787" s="1">
        <v>42501</v>
      </c>
      <c r="H4787" s="2">
        <v>0.98677000000000004</v>
      </c>
      <c r="I4787" t="s">
        <v>984</v>
      </c>
    </row>
    <row r="4788" spans="1:9">
      <c r="A4788">
        <v>4787</v>
      </c>
      <c r="B4788">
        <v>56</v>
      </c>
      <c r="C4788" t="s">
        <v>92</v>
      </c>
      <c r="D4788">
        <v>37.466718999999998</v>
      </c>
      <c r="E4788">
        <v>127.08026</v>
      </c>
      <c r="F4788">
        <v>147600</v>
      </c>
      <c r="G4788" s="1">
        <v>42520</v>
      </c>
      <c r="H4788" s="2">
        <v>0.74421999999999999</v>
      </c>
      <c r="I4788" t="s">
        <v>987</v>
      </c>
    </row>
    <row r="4789" spans="1:9">
      <c r="A4789">
        <v>4788</v>
      </c>
      <c r="B4789">
        <v>148</v>
      </c>
      <c r="C4789" t="s">
        <v>28</v>
      </c>
      <c r="D4789">
        <v>37.565050999999997</v>
      </c>
      <c r="E4789">
        <v>127.035387</v>
      </c>
      <c r="F4789">
        <v>122300</v>
      </c>
      <c r="G4789" s="1">
        <v>42427</v>
      </c>
      <c r="H4789" s="2">
        <v>0.92466000000000004</v>
      </c>
      <c r="I4789" t="s">
        <v>986</v>
      </c>
    </row>
    <row r="4790" spans="1:9">
      <c r="A4790">
        <v>4789</v>
      </c>
      <c r="B4790">
        <v>2</v>
      </c>
      <c r="C4790" t="s">
        <v>88</v>
      </c>
      <c r="D4790">
        <v>37.523800999999999</v>
      </c>
      <c r="E4790">
        <v>127.14200599999999</v>
      </c>
      <c r="F4790">
        <v>25500</v>
      </c>
      <c r="G4790" s="1">
        <v>43098</v>
      </c>
      <c r="H4790" s="2">
        <v>0.78386999999999996</v>
      </c>
      <c r="I4790" t="s">
        <v>984</v>
      </c>
    </row>
    <row r="4791" spans="1:9">
      <c r="A4791">
        <v>4790</v>
      </c>
      <c r="B4791">
        <v>36</v>
      </c>
      <c r="C4791" t="s">
        <v>22</v>
      </c>
      <c r="D4791">
        <v>37.702238999999999</v>
      </c>
      <c r="E4791">
        <v>126.975785</v>
      </c>
      <c r="F4791">
        <v>5100</v>
      </c>
      <c r="G4791" s="1">
        <v>42892</v>
      </c>
      <c r="H4791" s="2">
        <v>0.79830999999999996</v>
      </c>
      <c r="I4791" t="s">
        <v>984</v>
      </c>
    </row>
    <row r="4792" spans="1:9">
      <c r="A4792">
        <v>4791</v>
      </c>
      <c r="B4792">
        <v>191</v>
      </c>
      <c r="C4792" t="s">
        <v>20</v>
      </c>
      <c r="D4792">
        <v>37.628101999999998</v>
      </c>
      <c r="E4792">
        <v>127.060514</v>
      </c>
      <c r="F4792">
        <v>35700</v>
      </c>
      <c r="G4792" s="1">
        <v>43021</v>
      </c>
      <c r="H4792" s="2">
        <v>0.3952</v>
      </c>
      <c r="I4792" t="s">
        <v>984</v>
      </c>
    </row>
    <row r="4793" spans="1:9">
      <c r="A4793">
        <v>4792</v>
      </c>
      <c r="B4793">
        <v>255</v>
      </c>
      <c r="C4793" t="s">
        <v>163</v>
      </c>
      <c r="D4793">
        <v>37.472211999999999</v>
      </c>
      <c r="E4793">
        <v>127.042439</v>
      </c>
      <c r="F4793">
        <v>148000</v>
      </c>
      <c r="G4793" s="1">
        <v>42678</v>
      </c>
      <c r="H4793" s="2">
        <v>0.92935999999999996</v>
      </c>
      <c r="I4793" t="s">
        <v>984</v>
      </c>
    </row>
    <row r="4794" spans="1:9">
      <c r="A4794">
        <v>4793</v>
      </c>
      <c r="B4794">
        <v>72</v>
      </c>
      <c r="C4794" t="s">
        <v>100</v>
      </c>
      <c r="D4794">
        <v>37.603315000000002</v>
      </c>
      <c r="E4794">
        <v>126.99946799999999</v>
      </c>
      <c r="F4794">
        <v>74200</v>
      </c>
      <c r="G4794" s="1">
        <v>43053</v>
      </c>
      <c r="H4794" s="2">
        <v>0.63248000000000004</v>
      </c>
      <c r="I4794" t="s">
        <v>987</v>
      </c>
    </row>
    <row r="4795" spans="1:9">
      <c r="A4795">
        <v>4794</v>
      </c>
      <c r="B4795">
        <v>137</v>
      </c>
      <c r="C4795" t="s">
        <v>84</v>
      </c>
      <c r="D4795">
        <v>37.534902000000002</v>
      </c>
      <c r="E4795">
        <v>126.87485</v>
      </c>
      <c r="F4795">
        <v>63500</v>
      </c>
      <c r="G4795" s="1">
        <v>42750</v>
      </c>
      <c r="H4795" s="2">
        <v>0.62831999999999999</v>
      </c>
      <c r="I4795" t="s">
        <v>984</v>
      </c>
    </row>
    <row r="4796" spans="1:9">
      <c r="A4796">
        <v>4795</v>
      </c>
      <c r="B4796">
        <v>296</v>
      </c>
      <c r="C4796" t="s">
        <v>133</v>
      </c>
      <c r="D4796">
        <v>37.537179000000002</v>
      </c>
      <c r="E4796">
        <v>127.12956699999999</v>
      </c>
      <c r="F4796">
        <v>11400</v>
      </c>
      <c r="G4796" s="1">
        <v>43073</v>
      </c>
      <c r="H4796" s="2">
        <v>0.48629</v>
      </c>
      <c r="I4796" t="s">
        <v>986</v>
      </c>
    </row>
    <row r="4797" spans="1:9">
      <c r="A4797">
        <v>4796</v>
      </c>
      <c r="B4797">
        <v>219</v>
      </c>
      <c r="C4797" t="s">
        <v>163</v>
      </c>
      <c r="D4797">
        <v>37.579842999999997</v>
      </c>
      <c r="E4797">
        <v>127.094427</v>
      </c>
      <c r="F4797">
        <v>109600</v>
      </c>
      <c r="G4797" s="1">
        <v>42869</v>
      </c>
      <c r="H4797" s="2">
        <v>0.43243999999999999</v>
      </c>
      <c r="I4797" t="s">
        <v>984</v>
      </c>
    </row>
    <row r="4798" spans="1:9">
      <c r="A4798">
        <v>4797</v>
      </c>
      <c r="B4798">
        <v>140</v>
      </c>
      <c r="C4798" t="s">
        <v>64</v>
      </c>
      <c r="D4798">
        <v>37.539898999999998</v>
      </c>
      <c r="E4798">
        <v>126.929367</v>
      </c>
      <c r="F4798">
        <v>76200</v>
      </c>
      <c r="G4798" s="1">
        <v>43108</v>
      </c>
      <c r="H4798" s="2">
        <v>0.55228999999999995</v>
      </c>
      <c r="I4798" t="s">
        <v>984</v>
      </c>
    </row>
    <row r="4799" spans="1:9">
      <c r="A4799">
        <v>4798</v>
      </c>
      <c r="B4799">
        <v>252</v>
      </c>
      <c r="C4799" t="s">
        <v>27</v>
      </c>
      <c r="D4799">
        <v>37.640709999999999</v>
      </c>
      <c r="E4799">
        <v>127.01983</v>
      </c>
      <c r="F4799">
        <v>116500</v>
      </c>
      <c r="G4799" s="1">
        <v>42435</v>
      </c>
      <c r="H4799" s="2">
        <v>0.84919</v>
      </c>
      <c r="I4799" t="s">
        <v>984</v>
      </c>
    </row>
    <row r="4800" spans="1:9">
      <c r="A4800">
        <v>4799</v>
      </c>
      <c r="B4800">
        <v>38</v>
      </c>
      <c r="C4800" t="s">
        <v>46</v>
      </c>
      <c r="D4800">
        <v>37.680334000000002</v>
      </c>
      <c r="E4800">
        <v>126.892509</v>
      </c>
      <c r="F4800">
        <v>46700</v>
      </c>
      <c r="G4800" s="1">
        <v>43081</v>
      </c>
      <c r="H4800" s="2">
        <v>0.76283000000000001</v>
      </c>
      <c r="I4800" t="s">
        <v>984</v>
      </c>
    </row>
    <row r="4801" spans="1:9">
      <c r="A4801">
        <v>4800</v>
      </c>
      <c r="B4801">
        <v>94</v>
      </c>
      <c r="C4801" t="s">
        <v>152</v>
      </c>
      <c r="D4801">
        <v>37.644455999999998</v>
      </c>
      <c r="E4801">
        <v>127.06321800000001</v>
      </c>
      <c r="F4801">
        <v>151000</v>
      </c>
      <c r="G4801" s="1">
        <v>42494</v>
      </c>
      <c r="H4801" s="2">
        <v>0.60716999999999999</v>
      </c>
      <c r="I4801" t="s">
        <v>986</v>
      </c>
    </row>
    <row r="4802" spans="1:9">
      <c r="A4802">
        <v>4801</v>
      </c>
      <c r="B4802">
        <v>134</v>
      </c>
      <c r="C4802" t="s">
        <v>37</v>
      </c>
      <c r="D4802">
        <v>37.530892999999999</v>
      </c>
      <c r="E4802">
        <v>126.97927900000001</v>
      </c>
      <c r="F4802">
        <v>85900</v>
      </c>
      <c r="G4802" s="1">
        <v>43035</v>
      </c>
      <c r="H4802" s="2">
        <v>0.56249000000000005</v>
      </c>
      <c r="I4802" t="s">
        <v>984</v>
      </c>
    </row>
    <row r="4803" spans="1:9">
      <c r="A4803">
        <v>4802</v>
      </c>
      <c r="B4803">
        <v>123</v>
      </c>
      <c r="C4803" t="s">
        <v>119</v>
      </c>
      <c r="D4803">
        <v>37.526895000000003</v>
      </c>
      <c r="E4803">
        <v>126.97563</v>
      </c>
      <c r="F4803">
        <v>72600</v>
      </c>
      <c r="G4803" s="1">
        <v>42414</v>
      </c>
      <c r="H4803" s="2">
        <v>0.85857000000000006</v>
      </c>
      <c r="I4803" t="s">
        <v>986</v>
      </c>
    </row>
    <row r="4804" spans="1:9">
      <c r="A4804">
        <v>4803</v>
      </c>
      <c r="B4804">
        <v>256</v>
      </c>
      <c r="C4804" t="s">
        <v>77</v>
      </c>
      <c r="D4804">
        <v>37.629444999999997</v>
      </c>
      <c r="E4804">
        <v>127.151439</v>
      </c>
      <c r="F4804">
        <v>73900</v>
      </c>
      <c r="G4804" s="1">
        <v>43187</v>
      </c>
      <c r="H4804" s="2">
        <v>0.65956999999999999</v>
      </c>
      <c r="I4804" t="s">
        <v>986</v>
      </c>
    </row>
    <row r="4805" spans="1:9">
      <c r="A4805">
        <v>4804</v>
      </c>
      <c r="B4805">
        <v>288</v>
      </c>
      <c r="C4805" t="s">
        <v>32</v>
      </c>
      <c r="D4805">
        <v>37.665410999999999</v>
      </c>
      <c r="E4805">
        <v>126.916552</v>
      </c>
      <c r="F4805">
        <v>38400</v>
      </c>
      <c r="G4805" s="1">
        <v>42799</v>
      </c>
      <c r="H4805" s="2">
        <v>0.45121</v>
      </c>
      <c r="I4805" t="s">
        <v>986</v>
      </c>
    </row>
    <row r="4806" spans="1:9">
      <c r="A4806">
        <v>4805</v>
      </c>
      <c r="B4806">
        <v>168</v>
      </c>
      <c r="C4806" t="s">
        <v>108</v>
      </c>
      <c r="D4806">
        <v>37.493127999999999</v>
      </c>
      <c r="E4806">
        <v>126.857073</v>
      </c>
      <c r="F4806">
        <v>77400</v>
      </c>
      <c r="G4806" s="1">
        <v>42749</v>
      </c>
      <c r="H4806" s="2">
        <v>0.64800000000000002</v>
      </c>
      <c r="I4806" t="s">
        <v>988</v>
      </c>
    </row>
    <row r="4807" spans="1:9">
      <c r="A4807">
        <v>4806</v>
      </c>
      <c r="B4807">
        <v>132</v>
      </c>
      <c r="C4807" t="s">
        <v>108</v>
      </c>
      <c r="D4807">
        <v>37.508035</v>
      </c>
      <c r="E4807">
        <v>127.146753</v>
      </c>
      <c r="F4807">
        <v>86100</v>
      </c>
      <c r="G4807" s="1">
        <v>42925</v>
      </c>
      <c r="H4807" s="2">
        <v>0.88775000000000004</v>
      </c>
      <c r="I4807" t="s">
        <v>988</v>
      </c>
    </row>
    <row r="4808" spans="1:9">
      <c r="A4808">
        <v>4807</v>
      </c>
      <c r="B4808">
        <v>14</v>
      </c>
      <c r="C4808" t="s">
        <v>51</v>
      </c>
      <c r="D4808">
        <v>37.598111000000003</v>
      </c>
      <c r="E4808">
        <v>127.022729</v>
      </c>
      <c r="F4808">
        <v>131500</v>
      </c>
      <c r="G4808" s="1">
        <v>43134</v>
      </c>
      <c r="H4808" s="2">
        <v>0.51476999999999995</v>
      </c>
      <c r="I4808" t="s">
        <v>984</v>
      </c>
    </row>
    <row r="4809" spans="1:9">
      <c r="A4809">
        <v>4808</v>
      </c>
      <c r="B4809">
        <v>87</v>
      </c>
      <c r="C4809" t="s">
        <v>46</v>
      </c>
      <c r="D4809">
        <v>37.617671000000001</v>
      </c>
      <c r="E4809">
        <v>126.924729</v>
      </c>
      <c r="F4809">
        <v>54000</v>
      </c>
      <c r="G4809" s="1">
        <v>43151</v>
      </c>
      <c r="H4809" s="2">
        <v>0.60792000000000002</v>
      </c>
      <c r="I4809" t="s">
        <v>984</v>
      </c>
    </row>
    <row r="4810" spans="1:9">
      <c r="A4810">
        <v>4809</v>
      </c>
      <c r="B4810">
        <v>4</v>
      </c>
      <c r="C4810" t="s">
        <v>47</v>
      </c>
      <c r="D4810">
        <v>37.440981999999998</v>
      </c>
      <c r="E4810">
        <v>127.11920499999999</v>
      </c>
      <c r="F4810">
        <v>73600</v>
      </c>
      <c r="G4810" s="1">
        <v>42837</v>
      </c>
      <c r="H4810" s="2">
        <v>0.63607999999999998</v>
      </c>
      <c r="I4810" t="s">
        <v>986</v>
      </c>
    </row>
    <row r="4811" spans="1:9">
      <c r="A4811">
        <v>4810</v>
      </c>
      <c r="B4811">
        <v>164</v>
      </c>
      <c r="C4811" t="s">
        <v>27</v>
      </c>
      <c r="D4811">
        <v>37.705416</v>
      </c>
      <c r="E4811">
        <v>126.90060800000001</v>
      </c>
      <c r="F4811">
        <v>118600</v>
      </c>
      <c r="G4811" s="1">
        <v>42849</v>
      </c>
      <c r="H4811" s="2">
        <v>0.56401000000000001</v>
      </c>
      <c r="I4811" t="s">
        <v>984</v>
      </c>
    </row>
    <row r="4812" spans="1:9">
      <c r="A4812">
        <v>4811</v>
      </c>
      <c r="B4812">
        <v>17</v>
      </c>
      <c r="C4812" t="s">
        <v>37</v>
      </c>
      <c r="D4812">
        <v>37.443379999999998</v>
      </c>
      <c r="E4812">
        <v>126.851214</v>
      </c>
      <c r="F4812">
        <v>141000</v>
      </c>
      <c r="G4812" s="1">
        <v>42852</v>
      </c>
      <c r="H4812" s="2">
        <v>0.97377999999999998</v>
      </c>
      <c r="I4812" t="s">
        <v>984</v>
      </c>
    </row>
    <row r="4813" spans="1:9">
      <c r="A4813">
        <v>4812</v>
      </c>
      <c r="B4813">
        <v>147</v>
      </c>
      <c r="C4813" t="s">
        <v>92</v>
      </c>
      <c r="D4813">
        <v>37.661873999999997</v>
      </c>
      <c r="E4813">
        <v>126.913403</v>
      </c>
      <c r="F4813">
        <v>139500</v>
      </c>
      <c r="G4813" s="1">
        <v>42400</v>
      </c>
      <c r="H4813" s="2">
        <v>0.77812000000000003</v>
      </c>
      <c r="I4813" t="s">
        <v>987</v>
      </c>
    </row>
    <row r="4814" spans="1:9">
      <c r="A4814">
        <v>4813</v>
      </c>
      <c r="B4814">
        <v>31</v>
      </c>
      <c r="C4814" t="s">
        <v>159</v>
      </c>
      <c r="D4814">
        <v>37.542431999999998</v>
      </c>
      <c r="E4814">
        <v>127.08626599999999</v>
      </c>
      <c r="F4814">
        <v>112800</v>
      </c>
      <c r="G4814" s="1">
        <v>42851</v>
      </c>
      <c r="H4814" s="2">
        <v>0.68393000000000004</v>
      </c>
      <c r="I4814" t="s">
        <v>988</v>
      </c>
    </row>
    <row r="4815" spans="1:9">
      <c r="A4815">
        <v>4814</v>
      </c>
      <c r="B4815">
        <v>237</v>
      </c>
      <c r="C4815" t="s">
        <v>108</v>
      </c>
      <c r="D4815">
        <v>37.479455000000002</v>
      </c>
      <c r="E4815">
        <v>127.10008500000001</v>
      </c>
      <c r="F4815">
        <v>64300</v>
      </c>
      <c r="G4815" s="1">
        <v>43026</v>
      </c>
      <c r="H4815" s="2">
        <v>0.88380000000000003</v>
      </c>
      <c r="I4815" t="s">
        <v>988</v>
      </c>
    </row>
    <row r="4816" spans="1:9">
      <c r="A4816">
        <v>4815</v>
      </c>
      <c r="B4816">
        <v>214</v>
      </c>
      <c r="C4816" t="s">
        <v>101</v>
      </c>
      <c r="D4816">
        <v>37.577354</v>
      </c>
      <c r="E4816">
        <v>126.938804</v>
      </c>
      <c r="F4816">
        <v>90400</v>
      </c>
      <c r="G4816" s="1">
        <v>42659</v>
      </c>
      <c r="H4816" s="2">
        <v>0.41697000000000001</v>
      </c>
      <c r="I4816" t="s">
        <v>984</v>
      </c>
    </row>
    <row r="4817" spans="1:9">
      <c r="A4817">
        <v>4816</v>
      </c>
      <c r="B4817">
        <v>18</v>
      </c>
      <c r="C4817" t="s">
        <v>22</v>
      </c>
      <c r="D4817">
        <v>37.587907000000001</v>
      </c>
      <c r="E4817">
        <v>126.957945</v>
      </c>
      <c r="F4817">
        <v>41100</v>
      </c>
      <c r="G4817" s="1">
        <v>42683</v>
      </c>
      <c r="H4817" s="2">
        <v>0.39023999999999998</v>
      </c>
      <c r="I4817" t="s">
        <v>984</v>
      </c>
    </row>
    <row r="4818" spans="1:9">
      <c r="A4818">
        <v>4817</v>
      </c>
      <c r="B4818">
        <v>191</v>
      </c>
      <c r="C4818" t="s">
        <v>64</v>
      </c>
      <c r="D4818">
        <v>37.487938</v>
      </c>
      <c r="E4818">
        <v>127.11272700000001</v>
      </c>
      <c r="F4818">
        <v>56700</v>
      </c>
      <c r="G4818" s="1">
        <v>42588</v>
      </c>
      <c r="H4818" s="2">
        <v>0.83962000000000003</v>
      </c>
      <c r="I4818" t="s">
        <v>984</v>
      </c>
    </row>
    <row r="4819" spans="1:9">
      <c r="A4819">
        <v>4818</v>
      </c>
      <c r="B4819">
        <v>215</v>
      </c>
      <c r="C4819" t="s">
        <v>38</v>
      </c>
      <c r="D4819">
        <v>37.676502999999997</v>
      </c>
      <c r="E4819">
        <v>127.037004</v>
      </c>
      <c r="F4819">
        <v>63800</v>
      </c>
      <c r="G4819" s="1">
        <v>42778</v>
      </c>
      <c r="H4819" s="2">
        <v>0.46304000000000001</v>
      </c>
      <c r="I4819" t="s">
        <v>986</v>
      </c>
    </row>
    <row r="4820" spans="1:9">
      <c r="A4820">
        <v>4819</v>
      </c>
      <c r="B4820">
        <v>229</v>
      </c>
      <c r="C4820" t="s">
        <v>119</v>
      </c>
      <c r="D4820">
        <v>37.680546999999997</v>
      </c>
      <c r="E4820">
        <v>126.877982</v>
      </c>
      <c r="F4820">
        <v>59500</v>
      </c>
      <c r="G4820" s="1">
        <v>42459</v>
      </c>
      <c r="H4820" s="2">
        <v>0.68125999999999998</v>
      </c>
      <c r="I4820" t="s">
        <v>986</v>
      </c>
    </row>
    <row r="4821" spans="1:9">
      <c r="A4821">
        <v>4820</v>
      </c>
      <c r="B4821">
        <v>46</v>
      </c>
      <c r="C4821" t="s">
        <v>72</v>
      </c>
      <c r="D4821">
        <v>37.575741000000001</v>
      </c>
      <c r="E4821">
        <v>126.89819799999999</v>
      </c>
      <c r="F4821">
        <v>55800</v>
      </c>
      <c r="G4821" s="1">
        <v>43014</v>
      </c>
      <c r="H4821" s="2">
        <v>0.68933</v>
      </c>
      <c r="I4821" t="s">
        <v>984</v>
      </c>
    </row>
    <row r="4822" spans="1:9">
      <c r="A4822">
        <v>4821</v>
      </c>
      <c r="B4822">
        <v>169</v>
      </c>
      <c r="C4822" t="s">
        <v>93</v>
      </c>
      <c r="D4822">
        <v>37.441479999999999</v>
      </c>
      <c r="E4822">
        <v>127.163499</v>
      </c>
      <c r="F4822">
        <v>38800</v>
      </c>
      <c r="G4822" s="1">
        <v>42520</v>
      </c>
      <c r="H4822" s="2">
        <v>0.60555999999999999</v>
      </c>
      <c r="I4822" t="s">
        <v>985</v>
      </c>
    </row>
    <row r="4823" spans="1:9">
      <c r="A4823">
        <v>4822</v>
      </c>
      <c r="B4823">
        <v>144</v>
      </c>
      <c r="C4823" t="s">
        <v>159</v>
      </c>
      <c r="D4823">
        <v>37.517015999999998</v>
      </c>
      <c r="E4823">
        <v>127.065029</v>
      </c>
      <c r="F4823">
        <v>122200</v>
      </c>
      <c r="G4823" s="1">
        <v>42828</v>
      </c>
      <c r="H4823" s="2">
        <v>0.73951999999999996</v>
      </c>
      <c r="I4823" t="s">
        <v>988</v>
      </c>
    </row>
    <row r="4824" spans="1:9">
      <c r="A4824">
        <v>4823</v>
      </c>
      <c r="B4824">
        <v>206</v>
      </c>
      <c r="C4824" t="s">
        <v>20</v>
      </c>
      <c r="D4824">
        <v>37.653795000000002</v>
      </c>
      <c r="E4824">
        <v>127.09291899999999</v>
      </c>
      <c r="F4824">
        <v>65600</v>
      </c>
      <c r="G4824" s="1">
        <v>42403</v>
      </c>
      <c r="H4824" s="2">
        <v>0.67683000000000004</v>
      </c>
      <c r="I4824" t="s">
        <v>984</v>
      </c>
    </row>
    <row r="4825" spans="1:9">
      <c r="A4825">
        <v>4824</v>
      </c>
      <c r="B4825">
        <v>47</v>
      </c>
      <c r="C4825" t="s">
        <v>38</v>
      </c>
      <c r="D4825">
        <v>37.606257999999997</v>
      </c>
      <c r="E4825">
        <v>127.130713</v>
      </c>
      <c r="F4825">
        <v>35600</v>
      </c>
      <c r="G4825" s="1">
        <v>43117</v>
      </c>
      <c r="H4825" s="2">
        <v>0.98973</v>
      </c>
      <c r="I4825" t="s">
        <v>986</v>
      </c>
    </row>
    <row r="4826" spans="1:9">
      <c r="A4826">
        <v>4825</v>
      </c>
      <c r="B4826">
        <v>78</v>
      </c>
      <c r="C4826" t="s">
        <v>27</v>
      </c>
      <c r="D4826">
        <v>37.707731000000003</v>
      </c>
      <c r="E4826">
        <v>126.95205900000001</v>
      </c>
      <c r="F4826">
        <v>4300</v>
      </c>
      <c r="G4826" s="1">
        <v>42690</v>
      </c>
      <c r="H4826" s="2">
        <v>0.84687999999999997</v>
      </c>
      <c r="I4826" t="s">
        <v>984</v>
      </c>
    </row>
    <row r="4827" spans="1:9">
      <c r="A4827">
        <v>4826</v>
      </c>
      <c r="B4827">
        <v>144</v>
      </c>
      <c r="C4827" t="s">
        <v>152</v>
      </c>
      <c r="D4827">
        <v>37.606954000000002</v>
      </c>
      <c r="E4827">
        <v>126.852412</v>
      </c>
      <c r="F4827">
        <v>91200</v>
      </c>
      <c r="G4827" s="1">
        <v>42689</v>
      </c>
      <c r="H4827" s="2">
        <v>0.48813000000000001</v>
      </c>
      <c r="I4827" t="s">
        <v>986</v>
      </c>
    </row>
    <row r="4828" spans="1:9">
      <c r="A4828">
        <v>4827</v>
      </c>
      <c r="B4828">
        <v>299</v>
      </c>
      <c r="C4828" t="s">
        <v>163</v>
      </c>
      <c r="D4828">
        <v>37.700580000000002</v>
      </c>
      <c r="E4828">
        <v>126.956811</v>
      </c>
      <c r="F4828">
        <v>108800</v>
      </c>
      <c r="G4828" s="1">
        <v>42742</v>
      </c>
      <c r="H4828" s="2">
        <v>0.99428000000000005</v>
      </c>
      <c r="I4828" t="s">
        <v>984</v>
      </c>
    </row>
    <row r="4829" spans="1:9">
      <c r="A4829">
        <v>4828</v>
      </c>
      <c r="B4829">
        <v>241</v>
      </c>
      <c r="C4829" t="s">
        <v>64</v>
      </c>
      <c r="D4829">
        <v>37.469937000000002</v>
      </c>
      <c r="E4829">
        <v>127.178134</v>
      </c>
      <c r="F4829">
        <v>55800</v>
      </c>
      <c r="G4829" s="1">
        <v>43142</v>
      </c>
      <c r="H4829" s="2">
        <v>0.69413999999999998</v>
      </c>
      <c r="I4829" t="s">
        <v>984</v>
      </c>
    </row>
    <row r="4830" spans="1:9">
      <c r="A4830">
        <v>4829</v>
      </c>
      <c r="B4830">
        <v>220</v>
      </c>
      <c r="C4830" t="s">
        <v>64</v>
      </c>
      <c r="D4830">
        <v>37.707163000000001</v>
      </c>
      <c r="E4830">
        <v>127.15358500000001</v>
      </c>
      <c r="F4830">
        <v>102800</v>
      </c>
      <c r="G4830" s="1">
        <v>42725</v>
      </c>
      <c r="H4830" s="2">
        <v>0.88114999999999999</v>
      </c>
      <c r="I4830" t="s">
        <v>984</v>
      </c>
    </row>
    <row r="4831" spans="1:9">
      <c r="A4831">
        <v>4830</v>
      </c>
      <c r="B4831">
        <v>78</v>
      </c>
      <c r="C4831" t="s">
        <v>88</v>
      </c>
      <c r="D4831">
        <v>37.448768999999999</v>
      </c>
      <c r="E4831">
        <v>127.15442299999999</v>
      </c>
      <c r="F4831">
        <v>65100</v>
      </c>
      <c r="G4831" s="1">
        <v>43092</v>
      </c>
      <c r="H4831" s="2">
        <v>0.38462000000000002</v>
      </c>
      <c r="I4831" t="s">
        <v>984</v>
      </c>
    </row>
    <row r="4832" spans="1:9">
      <c r="A4832">
        <v>4831</v>
      </c>
      <c r="B4832">
        <v>101</v>
      </c>
      <c r="C4832" t="s">
        <v>159</v>
      </c>
      <c r="D4832">
        <v>37.585065</v>
      </c>
      <c r="E4832">
        <v>126.91928299999999</v>
      </c>
      <c r="F4832">
        <v>29900</v>
      </c>
      <c r="G4832" s="1">
        <v>42941</v>
      </c>
      <c r="H4832" s="2">
        <v>0.93696000000000002</v>
      </c>
      <c r="I4832" t="s">
        <v>988</v>
      </c>
    </row>
    <row r="4833" spans="1:9">
      <c r="A4833">
        <v>4832</v>
      </c>
      <c r="B4833">
        <v>277</v>
      </c>
      <c r="C4833" t="s">
        <v>51</v>
      </c>
      <c r="D4833">
        <v>37.446067999999997</v>
      </c>
      <c r="E4833">
        <v>127.100078</v>
      </c>
      <c r="F4833">
        <v>48400</v>
      </c>
      <c r="G4833" s="1">
        <v>42832</v>
      </c>
      <c r="H4833" s="2">
        <v>0.48576999999999998</v>
      </c>
      <c r="I4833" t="s">
        <v>984</v>
      </c>
    </row>
    <row r="4834" spans="1:9">
      <c r="A4834">
        <v>4833</v>
      </c>
      <c r="B4834">
        <v>21</v>
      </c>
      <c r="C4834" t="s">
        <v>93</v>
      </c>
      <c r="D4834">
        <v>37.538277999999998</v>
      </c>
      <c r="E4834">
        <v>126.86294599999999</v>
      </c>
      <c r="F4834">
        <v>7300</v>
      </c>
      <c r="G4834" s="1">
        <v>42963</v>
      </c>
      <c r="H4834" s="2">
        <v>0.92754999999999999</v>
      </c>
      <c r="I4834" t="s">
        <v>985</v>
      </c>
    </row>
    <row r="4835" spans="1:9">
      <c r="A4835">
        <v>4834</v>
      </c>
      <c r="B4835">
        <v>219</v>
      </c>
      <c r="C4835" t="s">
        <v>101</v>
      </c>
      <c r="D4835">
        <v>37.542783999999997</v>
      </c>
      <c r="E4835">
        <v>126.931707</v>
      </c>
      <c r="F4835">
        <v>109300</v>
      </c>
      <c r="G4835" s="1">
        <v>42972</v>
      </c>
      <c r="H4835" s="2">
        <v>0.94452000000000003</v>
      </c>
      <c r="I4835" t="s">
        <v>984</v>
      </c>
    </row>
    <row r="4836" spans="1:9">
      <c r="A4836">
        <v>4835</v>
      </c>
      <c r="B4836">
        <v>17</v>
      </c>
      <c r="C4836" t="s">
        <v>37</v>
      </c>
      <c r="D4836">
        <v>37.509951000000001</v>
      </c>
      <c r="E4836">
        <v>127.12933099999999</v>
      </c>
      <c r="F4836">
        <v>101500</v>
      </c>
      <c r="G4836" s="1">
        <v>42953</v>
      </c>
      <c r="H4836" s="2">
        <v>0.76192000000000004</v>
      </c>
      <c r="I4836" t="s">
        <v>984</v>
      </c>
    </row>
    <row r="4837" spans="1:9">
      <c r="A4837">
        <v>4836</v>
      </c>
      <c r="B4837">
        <v>245</v>
      </c>
      <c r="C4837" t="s">
        <v>47</v>
      </c>
      <c r="D4837">
        <v>37.492663999999998</v>
      </c>
      <c r="E4837">
        <v>126.86619399999999</v>
      </c>
      <c r="F4837">
        <v>38100</v>
      </c>
      <c r="G4837" s="1">
        <v>42902</v>
      </c>
      <c r="H4837" s="2">
        <v>0.82060999999999995</v>
      </c>
      <c r="I4837" t="s">
        <v>986</v>
      </c>
    </row>
    <row r="4838" spans="1:9">
      <c r="A4838">
        <v>4837</v>
      </c>
      <c r="B4838">
        <v>131</v>
      </c>
      <c r="C4838" t="s">
        <v>115</v>
      </c>
      <c r="D4838">
        <v>37.705041000000001</v>
      </c>
      <c r="E4838">
        <v>126.87369700000001</v>
      </c>
      <c r="F4838">
        <v>18300</v>
      </c>
      <c r="G4838" s="1">
        <v>42573</v>
      </c>
      <c r="H4838" s="2">
        <v>0.85033000000000003</v>
      </c>
      <c r="I4838" t="s">
        <v>984</v>
      </c>
    </row>
    <row r="4839" spans="1:9">
      <c r="A4839">
        <v>4838</v>
      </c>
      <c r="B4839">
        <v>107</v>
      </c>
      <c r="C4839" t="s">
        <v>163</v>
      </c>
      <c r="D4839">
        <v>37.487991000000001</v>
      </c>
      <c r="E4839">
        <v>127.107372</v>
      </c>
      <c r="F4839">
        <v>139900</v>
      </c>
      <c r="G4839" s="1">
        <v>42661</v>
      </c>
      <c r="H4839" s="2">
        <v>0.68859000000000004</v>
      </c>
      <c r="I4839" t="s">
        <v>984</v>
      </c>
    </row>
    <row r="4840" spans="1:9">
      <c r="A4840">
        <v>4839</v>
      </c>
      <c r="B4840">
        <v>135</v>
      </c>
      <c r="C4840" t="s">
        <v>92</v>
      </c>
      <c r="D4840">
        <v>37.489553999999998</v>
      </c>
      <c r="E4840">
        <v>127.142754</v>
      </c>
      <c r="F4840">
        <v>87800</v>
      </c>
      <c r="G4840" s="1">
        <v>42863</v>
      </c>
      <c r="H4840" s="2">
        <v>0.72531000000000001</v>
      </c>
      <c r="I4840" t="s">
        <v>987</v>
      </c>
    </row>
    <row r="4841" spans="1:9">
      <c r="A4841">
        <v>4840</v>
      </c>
      <c r="B4841">
        <v>73</v>
      </c>
      <c r="C4841" t="s">
        <v>88</v>
      </c>
      <c r="D4841">
        <v>37.699064</v>
      </c>
      <c r="E4841">
        <v>127.134112</v>
      </c>
      <c r="F4841">
        <v>120300</v>
      </c>
      <c r="G4841" s="1">
        <v>43136</v>
      </c>
      <c r="H4841" s="2">
        <v>0.40183000000000002</v>
      </c>
      <c r="I4841" t="s">
        <v>984</v>
      </c>
    </row>
    <row r="4842" spans="1:9">
      <c r="A4842">
        <v>4841</v>
      </c>
      <c r="B4842">
        <v>164</v>
      </c>
      <c r="C4842" t="s">
        <v>22</v>
      </c>
      <c r="D4842">
        <v>37.566608000000002</v>
      </c>
      <c r="E4842">
        <v>126.93787500000001</v>
      </c>
      <c r="F4842">
        <v>61100</v>
      </c>
      <c r="G4842" s="1">
        <v>42745</v>
      </c>
      <c r="H4842" s="2">
        <v>0.64271</v>
      </c>
      <c r="I4842" t="s">
        <v>984</v>
      </c>
    </row>
    <row r="4843" spans="1:9">
      <c r="A4843">
        <v>4842</v>
      </c>
      <c r="B4843">
        <v>96</v>
      </c>
      <c r="C4843" t="s">
        <v>33</v>
      </c>
      <c r="D4843">
        <v>37.449184000000002</v>
      </c>
      <c r="E4843">
        <v>127.15145800000001</v>
      </c>
      <c r="F4843">
        <v>89800</v>
      </c>
      <c r="G4843" s="1">
        <v>43123</v>
      </c>
      <c r="H4843" s="2">
        <v>0.78690000000000004</v>
      </c>
      <c r="I4843" t="s">
        <v>985</v>
      </c>
    </row>
    <row r="4844" spans="1:9">
      <c r="A4844">
        <v>4843</v>
      </c>
      <c r="B4844">
        <v>48</v>
      </c>
      <c r="C4844" t="s">
        <v>68</v>
      </c>
      <c r="D4844">
        <v>37.597437999999997</v>
      </c>
      <c r="E4844">
        <v>127.09461400000001</v>
      </c>
      <c r="F4844">
        <v>102100</v>
      </c>
      <c r="G4844" s="1">
        <v>42857</v>
      </c>
      <c r="H4844" s="2">
        <v>0.39001000000000002</v>
      </c>
      <c r="I4844" t="s">
        <v>984</v>
      </c>
    </row>
    <row r="4845" spans="1:9">
      <c r="A4845">
        <v>4844</v>
      </c>
      <c r="B4845">
        <v>48</v>
      </c>
      <c r="C4845" t="s">
        <v>72</v>
      </c>
      <c r="D4845">
        <v>37.473334999999999</v>
      </c>
      <c r="E4845">
        <v>126.925087</v>
      </c>
      <c r="F4845">
        <v>79400</v>
      </c>
      <c r="G4845" s="1">
        <v>42925</v>
      </c>
      <c r="H4845" s="2">
        <v>0.79393000000000002</v>
      </c>
      <c r="I4845" t="s">
        <v>984</v>
      </c>
    </row>
    <row r="4846" spans="1:9">
      <c r="A4846">
        <v>4845</v>
      </c>
      <c r="B4846">
        <v>126</v>
      </c>
      <c r="C4846" t="s">
        <v>88</v>
      </c>
      <c r="D4846">
        <v>37.493423</v>
      </c>
      <c r="E4846">
        <v>126.943667</v>
      </c>
      <c r="F4846">
        <v>146000</v>
      </c>
      <c r="G4846" s="1">
        <v>42658</v>
      </c>
      <c r="H4846" s="2">
        <v>0.85960999999999999</v>
      </c>
      <c r="I4846" t="s">
        <v>984</v>
      </c>
    </row>
    <row r="4847" spans="1:9">
      <c r="A4847">
        <v>4846</v>
      </c>
      <c r="B4847">
        <v>100</v>
      </c>
      <c r="C4847" t="s">
        <v>159</v>
      </c>
      <c r="D4847">
        <v>37.616807000000001</v>
      </c>
      <c r="E4847">
        <v>127.08815199999999</v>
      </c>
      <c r="F4847">
        <v>26800</v>
      </c>
      <c r="G4847" s="1">
        <v>42778</v>
      </c>
      <c r="H4847" s="2">
        <v>0.81152000000000002</v>
      </c>
      <c r="I4847" t="s">
        <v>988</v>
      </c>
    </row>
    <row r="4848" spans="1:9">
      <c r="A4848">
        <v>4847</v>
      </c>
      <c r="B4848">
        <v>167</v>
      </c>
      <c r="C4848" t="s">
        <v>119</v>
      </c>
      <c r="D4848">
        <v>37.581234000000002</v>
      </c>
      <c r="E4848">
        <v>126.89636400000001</v>
      </c>
      <c r="F4848">
        <v>17100</v>
      </c>
      <c r="G4848" s="1">
        <v>43042</v>
      </c>
      <c r="H4848" s="2">
        <v>0.61246999999999996</v>
      </c>
      <c r="I4848" t="s">
        <v>986</v>
      </c>
    </row>
    <row r="4849" spans="1:9">
      <c r="A4849">
        <v>4848</v>
      </c>
      <c r="B4849">
        <v>11</v>
      </c>
      <c r="C4849" t="s">
        <v>38</v>
      </c>
      <c r="D4849">
        <v>37.697566000000002</v>
      </c>
      <c r="E4849">
        <v>127.108744</v>
      </c>
      <c r="F4849">
        <v>10800</v>
      </c>
      <c r="G4849" s="1">
        <v>42678</v>
      </c>
      <c r="H4849" s="2">
        <v>0.39551999999999998</v>
      </c>
      <c r="I4849" t="s">
        <v>986</v>
      </c>
    </row>
    <row r="4850" spans="1:9">
      <c r="A4850">
        <v>4849</v>
      </c>
      <c r="B4850">
        <v>264</v>
      </c>
      <c r="C4850" t="s">
        <v>100</v>
      </c>
      <c r="D4850">
        <v>37.543850999999997</v>
      </c>
      <c r="E4850">
        <v>127.007127</v>
      </c>
      <c r="F4850">
        <v>12400</v>
      </c>
      <c r="G4850" s="1">
        <v>42717</v>
      </c>
      <c r="H4850" s="2">
        <v>0.46815000000000001</v>
      </c>
      <c r="I4850" t="s">
        <v>987</v>
      </c>
    </row>
    <row r="4851" spans="1:9">
      <c r="A4851">
        <v>4850</v>
      </c>
      <c r="B4851">
        <v>223</v>
      </c>
      <c r="C4851" t="s">
        <v>20</v>
      </c>
      <c r="D4851">
        <v>37.468336000000001</v>
      </c>
      <c r="E4851">
        <v>127.03972899999999</v>
      </c>
      <c r="F4851">
        <v>138500</v>
      </c>
      <c r="G4851" s="1">
        <v>42924</v>
      </c>
      <c r="H4851" s="2">
        <v>0.88883999999999996</v>
      </c>
      <c r="I4851" t="s">
        <v>984</v>
      </c>
    </row>
    <row r="4852" spans="1:9">
      <c r="A4852">
        <v>4851</v>
      </c>
      <c r="B4852">
        <v>204</v>
      </c>
      <c r="C4852" t="s">
        <v>163</v>
      </c>
      <c r="D4852">
        <v>37.700575999999998</v>
      </c>
      <c r="E4852">
        <v>127.164396</v>
      </c>
      <c r="F4852">
        <v>68000</v>
      </c>
      <c r="G4852" s="1">
        <v>42416</v>
      </c>
      <c r="H4852" s="2">
        <v>0.61704000000000003</v>
      </c>
      <c r="I4852" t="s">
        <v>984</v>
      </c>
    </row>
    <row r="4853" spans="1:9">
      <c r="A4853">
        <v>4852</v>
      </c>
      <c r="B4853">
        <v>148</v>
      </c>
      <c r="C4853" t="s">
        <v>72</v>
      </c>
      <c r="D4853">
        <v>37.531874000000002</v>
      </c>
      <c r="E4853">
        <v>127.17449000000001</v>
      </c>
      <c r="F4853">
        <v>133600</v>
      </c>
      <c r="G4853" s="1">
        <v>42467</v>
      </c>
      <c r="H4853" s="2">
        <v>0.4486</v>
      </c>
      <c r="I4853" t="s">
        <v>984</v>
      </c>
    </row>
    <row r="4854" spans="1:9">
      <c r="A4854">
        <v>4853</v>
      </c>
      <c r="B4854">
        <v>39</v>
      </c>
      <c r="C4854" t="s">
        <v>100</v>
      </c>
      <c r="D4854">
        <v>37.634549</v>
      </c>
      <c r="E4854">
        <v>126.991713</v>
      </c>
      <c r="F4854">
        <v>59400</v>
      </c>
      <c r="G4854" s="1">
        <v>43163</v>
      </c>
      <c r="H4854" s="2">
        <v>0.41364000000000001</v>
      </c>
      <c r="I4854" t="s">
        <v>987</v>
      </c>
    </row>
    <row r="4855" spans="1:9">
      <c r="A4855">
        <v>4854</v>
      </c>
      <c r="B4855">
        <v>269</v>
      </c>
      <c r="C4855" t="s">
        <v>20</v>
      </c>
      <c r="D4855">
        <v>37.539558</v>
      </c>
      <c r="E4855">
        <v>126.94482600000001</v>
      </c>
      <c r="F4855">
        <v>78400</v>
      </c>
      <c r="G4855" s="1">
        <v>42991</v>
      </c>
      <c r="H4855" s="2">
        <v>0.42353000000000002</v>
      </c>
      <c r="I4855" t="s">
        <v>984</v>
      </c>
    </row>
    <row r="4856" spans="1:9">
      <c r="A4856">
        <v>4855</v>
      </c>
      <c r="B4856">
        <v>263</v>
      </c>
      <c r="C4856" t="s">
        <v>42</v>
      </c>
      <c r="D4856">
        <v>37.596994000000002</v>
      </c>
      <c r="E4856">
        <v>127.033265</v>
      </c>
      <c r="F4856">
        <v>107600</v>
      </c>
      <c r="G4856" s="1">
        <v>43137</v>
      </c>
      <c r="H4856" s="2">
        <v>0.92210000000000003</v>
      </c>
      <c r="I4856" t="s">
        <v>984</v>
      </c>
    </row>
    <row r="4857" spans="1:9">
      <c r="A4857">
        <v>4856</v>
      </c>
      <c r="B4857">
        <v>129</v>
      </c>
      <c r="C4857" t="s">
        <v>33</v>
      </c>
      <c r="D4857">
        <v>37.499737000000003</v>
      </c>
      <c r="E4857">
        <v>127.047605</v>
      </c>
      <c r="F4857">
        <v>91800</v>
      </c>
      <c r="G4857" s="1">
        <v>42903</v>
      </c>
      <c r="H4857" s="2">
        <v>0.82499</v>
      </c>
      <c r="I4857" t="s">
        <v>985</v>
      </c>
    </row>
    <row r="4858" spans="1:9">
      <c r="A4858">
        <v>4857</v>
      </c>
      <c r="B4858">
        <v>288</v>
      </c>
      <c r="C4858" t="s">
        <v>32</v>
      </c>
      <c r="D4858">
        <v>37.695414999999997</v>
      </c>
      <c r="E4858">
        <v>127.132313</v>
      </c>
      <c r="F4858">
        <v>18600</v>
      </c>
      <c r="G4858" s="1">
        <v>43065</v>
      </c>
      <c r="H4858" s="2">
        <v>0.60426999999999997</v>
      </c>
      <c r="I4858" t="s">
        <v>986</v>
      </c>
    </row>
    <row r="4859" spans="1:9">
      <c r="A4859">
        <v>4858</v>
      </c>
      <c r="B4859">
        <v>125</v>
      </c>
      <c r="C4859" t="s">
        <v>132</v>
      </c>
      <c r="D4859">
        <v>37.591253000000002</v>
      </c>
      <c r="E4859">
        <v>126.902981</v>
      </c>
      <c r="F4859">
        <v>92400</v>
      </c>
      <c r="G4859" s="1">
        <v>42854</v>
      </c>
      <c r="H4859" s="2">
        <v>0.92415000000000003</v>
      </c>
      <c r="I4859" t="s">
        <v>987</v>
      </c>
    </row>
    <row r="4860" spans="1:9">
      <c r="A4860">
        <v>4859</v>
      </c>
      <c r="B4860">
        <v>74</v>
      </c>
      <c r="C4860" t="s">
        <v>20</v>
      </c>
      <c r="D4860">
        <v>37.673228999999999</v>
      </c>
      <c r="E4860">
        <v>126.900138</v>
      </c>
      <c r="F4860">
        <v>74900</v>
      </c>
      <c r="G4860" s="1">
        <v>42608</v>
      </c>
      <c r="H4860" s="2">
        <v>0.82686000000000004</v>
      </c>
      <c r="I4860" t="s">
        <v>984</v>
      </c>
    </row>
    <row r="4861" spans="1:9">
      <c r="A4861">
        <v>4860</v>
      </c>
      <c r="B4861">
        <v>126</v>
      </c>
      <c r="C4861" t="s">
        <v>28</v>
      </c>
      <c r="D4861">
        <v>37.539760999999999</v>
      </c>
      <c r="E4861">
        <v>127.193521</v>
      </c>
      <c r="F4861">
        <v>22200</v>
      </c>
      <c r="G4861" s="1">
        <v>42499</v>
      </c>
      <c r="H4861" s="2">
        <v>0.69491000000000003</v>
      </c>
      <c r="I4861" t="s">
        <v>986</v>
      </c>
    </row>
    <row r="4862" spans="1:9">
      <c r="A4862">
        <v>4861</v>
      </c>
      <c r="B4862">
        <v>248</v>
      </c>
      <c r="C4862" t="s">
        <v>159</v>
      </c>
      <c r="D4862">
        <v>37.634104000000001</v>
      </c>
      <c r="E4862">
        <v>126.875957</v>
      </c>
      <c r="F4862">
        <v>50200</v>
      </c>
      <c r="G4862" s="1">
        <v>43053</v>
      </c>
      <c r="H4862" s="2">
        <v>0.71265000000000001</v>
      </c>
      <c r="I4862" t="s">
        <v>988</v>
      </c>
    </row>
    <row r="4863" spans="1:9">
      <c r="A4863">
        <v>4862</v>
      </c>
      <c r="B4863">
        <v>135</v>
      </c>
      <c r="C4863" t="s">
        <v>23</v>
      </c>
      <c r="D4863">
        <v>37.609817</v>
      </c>
      <c r="E4863">
        <v>126.961761</v>
      </c>
      <c r="F4863">
        <v>119400</v>
      </c>
      <c r="G4863" s="1">
        <v>42825</v>
      </c>
      <c r="H4863" s="2">
        <v>0.58208000000000004</v>
      </c>
      <c r="I4863" t="s">
        <v>984</v>
      </c>
    </row>
    <row r="4864" spans="1:9">
      <c r="A4864">
        <v>4863</v>
      </c>
      <c r="B4864">
        <v>26</v>
      </c>
      <c r="C4864" t="s">
        <v>47</v>
      </c>
      <c r="D4864">
        <v>37.528564000000003</v>
      </c>
      <c r="E4864">
        <v>127.061607</v>
      </c>
      <c r="F4864">
        <v>68400</v>
      </c>
      <c r="G4864" s="1">
        <v>42713</v>
      </c>
      <c r="H4864" s="2">
        <v>0.60443999999999998</v>
      </c>
      <c r="I4864" t="s">
        <v>986</v>
      </c>
    </row>
    <row r="4865" spans="1:9">
      <c r="A4865">
        <v>4864</v>
      </c>
      <c r="B4865">
        <v>284</v>
      </c>
      <c r="C4865" t="s">
        <v>77</v>
      </c>
      <c r="D4865">
        <v>37.695607000000003</v>
      </c>
      <c r="E4865">
        <v>126.96686699999999</v>
      </c>
      <c r="F4865">
        <v>69000</v>
      </c>
      <c r="G4865" s="1">
        <v>43111</v>
      </c>
      <c r="H4865" s="2">
        <v>0.91810999999999998</v>
      </c>
      <c r="I4865" t="s">
        <v>986</v>
      </c>
    </row>
    <row r="4866" spans="1:9">
      <c r="A4866">
        <v>4865</v>
      </c>
      <c r="B4866">
        <v>230</v>
      </c>
      <c r="C4866" t="s">
        <v>159</v>
      </c>
      <c r="D4866">
        <v>37.716982000000002</v>
      </c>
      <c r="E4866">
        <v>126.915487</v>
      </c>
      <c r="F4866">
        <v>84700</v>
      </c>
      <c r="G4866" s="1">
        <v>42518</v>
      </c>
      <c r="H4866" s="2">
        <v>0.64573000000000003</v>
      </c>
      <c r="I4866" t="s">
        <v>988</v>
      </c>
    </row>
    <row r="4867" spans="1:9">
      <c r="A4867">
        <v>4866</v>
      </c>
      <c r="B4867">
        <v>167</v>
      </c>
      <c r="C4867" t="s">
        <v>42</v>
      </c>
      <c r="D4867">
        <v>37.453012000000001</v>
      </c>
      <c r="E4867">
        <v>127.040893</v>
      </c>
      <c r="F4867">
        <v>34900</v>
      </c>
      <c r="G4867" s="1">
        <v>42910</v>
      </c>
      <c r="H4867" s="2">
        <v>0.57989000000000002</v>
      </c>
      <c r="I4867" t="s">
        <v>984</v>
      </c>
    </row>
    <row r="4868" spans="1:9">
      <c r="A4868">
        <v>4867</v>
      </c>
      <c r="B4868">
        <v>20</v>
      </c>
      <c r="C4868" t="s">
        <v>38</v>
      </c>
      <c r="D4868">
        <v>37.578083999999997</v>
      </c>
      <c r="E4868">
        <v>127.184839</v>
      </c>
      <c r="F4868">
        <v>31900</v>
      </c>
      <c r="G4868" s="1">
        <v>43111</v>
      </c>
      <c r="H4868" s="2">
        <v>0.72301000000000004</v>
      </c>
      <c r="I4868" t="s">
        <v>986</v>
      </c>
    </row>
    <row r="4869" spans="1:9">
      <c r="A4869">
        <v>4868</v>
      </c>
      <c r="B4869">
        <v>284</v>
      </c>
      <c r="C4869" t="s">
        <v>84</v>
      </c>
      <c r="D4869">
        <v>37.600959000000003</v>
      </c>
      <c r="E4869">
        <v>127.194765</v>
      </c>
      <c r="F4869">
        <v>127300</v>
      </c>
      <c r="G4869" s="1">
        <v>43066</v>
      </c>
      <c r="H4869" s="2">
        <v>0.77910999999999997</v>
      </c>
      <c r="I4869" t="s">
        <v>984</v>
      </c>
    </row>
    <row r="4870" spans="1:9">
      <c r="A4870">
        <v>4869</v>
      </c>
      <c r="B4870">
        <v>218</v>
      </c>
      <c r="C4870" t="s">
        <v>42</v>
      </c>
      <c r="D4870">
        <v>37.625346999999998</v>
      </c>
      <c r="E4870">
        <v>127.008026</v>
      </c>
      <c r="F4870">
        <v>144000</v>
      </c>
      <c r="G4870" s="1">
        <v>43193</v>
      </c>
      <c r="H4870" s="2">
        <v>0.83423999999999998</v>
      </c>
      <c r="I4870" t="s">
        <v>984</v>
      </c>
    </row>
    <row r="4871" spans="1:9">
      <c r="A4871">
        <v>4870</v>
      </c>
      <c r="B4871">
        <v>33</v>
      </c>
      <c r="C4871" t="s">
        <v>93</v>
      </c>
      <c r="D4871">
        <v>37.570351000000002</v>
      </c>
      <c r="E4871">
        <v>126.987437</v>
      </c>
      <c r="F4871">
        <v>132800</v>
      </c>
      <c r="G4871" s="1">
        <v>42501</v>
      </c>
      <c r="H4871" s="2">
        <v>0.99029999999999996</v>
      </c>
      <c r="I4871" t="s">
        <v>985</v>
      </c>
    </row>
    <row r="4872" spans="1:9">
      <c r="A4872">
        <v>4871</v>
      </c>
      <c r="B4872">
        <v>58</v>
      </c>
      <c r="C4872" t="s">
        <v>93</v>
      </c>
      <c r="D4872">
        <v>37.522502000000003</v>
      </c>
      <c r="E4872">
        <v>126.984239</v>
      </c>
      <c r="F4872">
        <v>2600</v>
      </c>
      <c r="G4872" s="1">
        <v>43044</v>
      </c>
      <c r="H4872" s="2">
        <v>0.86385000000000001</v>
      </c>
      <c r="I4872" t="s">
        <v>985</v>
      </c>
    </row>
    <row r="4873" spans="1:9">
      <c r="A4873">
        <v>4872</v>
      </c>
      <c r="B4873">
        <v>40</v>
      </c>
      <c r="C4873" t="s">
        <v>46</v>
      </c>
      <c r="D4873">
        <v>37.489080000000001</v>
      </c>
      <c r="E4873">
        <v>126.855987</v>
      </c>
      <c r="F4873">
        <v>60700</v>
      </c>
      <c r="G4873" s="1">
        <v>42893</v>
      </c>
      <c r="H4873" s="2">
        <v>0.87595000000000001</v>
      </c>
      <c r="I4873" t="s">
        <v>984</v>
      </c>
    </row>
    <row r="4874" spans="1:9">
      <c r="A4874">
        <v>4873</v>
      </c>
      <c r="B4874">
        <v>127</v>
      </c>
      <c r="C4874" t="s">
        <v>27</v>
      </c>
      <c r="D4874">
        <v>37.611119000000002</v>
      </c>
      <c r="E4874">
        <v>126.937038</v>
      </c>
      <c r="F4874">
        <v>16700</v>
      </c>
      <c r="G4874" s="1">
        <v>43064</v>
      </c>
      <c r="H4874" s="2">
        <v>0.56828999999999996</v>
      </c>
      <c r="I4874" t="s">
        <v>984</v>
      </c>
    </row>
    <row r="4875" spans="1:9">
      <c r="A4875">
        <v>4874</v>
      </c>
      <c r="B4875">
        <v>13</v>
      </c>
      <c r="C4875" t="s">
        <v>42</v>
      </c>
      <c r="D4875">
        <v>37.534725999999999</v>
      </c>
      <c r="E4875">
        <v>127.02479099999999</v>
      </c>
      <c r="F4875">
        <v>137900</v>
      </c>
      <c r="G4875" s="1">
        <v>42964</v>
      </c>
      <c r="H4875" s="2">
        <v>0.45981</v>
      </c>
      <c r="I4875" t="s">
        <v>984</v>
      </c>
    </row>
    <row r="4876" spans="1:9">
      <c r="A4876">
        <v>4875</v>
      </c>
      <c r="B4876">
        <v>190</v>
      </c>
      <c r="C4876" t="s">
        <v>47</v>
      </c>
      <c r="D4876">
        <v>37.617784</v>
      </c>
      <c r="E4876">
        <v>126.88818000000001</v>
      </c>
      <c r="F4876">
        <v>72100</v>
      </c>
      <c r="G4876" s="1">
        <v>42569</v>
      </c>
      <c r="H4876" s="2">
        <v>0.48592999999999997</v>
      </c>
      <c r="I4876" t="s">
        <v>986</v>
      </c>
    </row>
    <row r="4877" spans="1:9">
      <c r="A4877">
        <v>4876</v>
      </c>
      <c r="B4877">
        <v>154</v>
      </c>
      <c r="C4877" t="s">
        <v>22</v>
      </c>
      <c r="D4877">
        <v>37.700257999999998</v>
      </c>
      <c r="E4877">
        <v>127.15559500000001</v>
      </c>
      <c r="F4877">
        <v>9600</v>
      </c>
      <c r="G4877" s="1">
        <v>42404</v>
      </c>
      <c r="H4877" s="2">
        <v>0.76402999999999999</v>
      </c>
      <c r="I4877" t="s">
        <v>984</v>
      </c>
    </row>
    <row r="4878" spans="1:9">
      <c r="A4878">
        <v>4877</v>
      </c>
      <c r="B4878">
        <v>220</v>
      </c>
      <c r="C4878" t="s">
        <v>38</v>
      </c>
      <c r="D4878">
        <v>37.552697999999999</v>
      </c>
      <c r="E4878">
        <v>127.174516</v>
      </c>
      <c r="F4878">
        <v>137700</v>
      </c>
      <c r="G4878" s="1">
        <v>42628</v>
      </c>
      <c r="H4878" s="2">
        <v>0.76671</v>
      </c>
      <c r="I4878" t="s">
        <v>986</v>
      </c>
    </row>
    <row r="4879" spans="1:9">
      <c r="A4879">
        <v>4878</v>
      </c>
      <c r="B4879">
        <v>185</v>
      </c>
      <c r="C4879" t="s">
        <v>51</v>
      </c>
      <c r="D4879">
        <v>37.538151999999997</v>
      </c>
      <c r="E4879">
        <v>127.036478</v>
      </c>
      <c r="F4879">
        <v>3400</v>
      </c>
      <c r="G4879" s="1">
        <v>42780</v>
      </c>
      <c r="H4879" s="2">
        <v>0.94818999999999998</v>
      </c>
      <c r="I4879" t="s">
        <v>984</v>
      </c>
    </row>
    <row r="4880" spans="1:9">
      <c r="A4880">
        <v>4879</v>
      </c>
      <c r="B4880">
        <v>53</v>
      </c>
      <c r="C4880" t="s">
        <v>68</v>
      </c>
      <c r="D4880">
        <v>37.446392000000003</v>
      </c>
      <c r="E4880">
        <v>127.17916</v>
      </c>
      <c r="F4880">
        <v>134100</v>
      </c>
      <c r="G4880" s="1">
        <v>43129</v>
      </c>
      <c r="H4880" s="2">
        <v>0.39288000000000001</v>
      </c>
      <c r="I4880" t="s">
        <v>984</v>
      </c>
    </row>
    <row r="4881" spans="1:9">
      <c r="A4881">
        <v>4880</v>
      </c>
      <c r="B4881">
        <v>218</v>
      </c>
      <c r="C4881" t="s">
        <v>132</v>
      </c>
      <c r="D4881">
        <v>37.582425999999998</v>
      </c>
      <c r="E4881">
        <v>126.951886</v>
      </c>
      <c r="F4881">
        <v>82900</v>
      </c>
      <c r="G4881" s="1">
        <v>42708</v>
      </c>
      <c r="H4881" s="2">
        <v>0.81716999999999995</v>
      </c>
      <c r="I4881" t="s">
        <v>987</v>
      </c>
    </row>
    <row r="4882" spans="1:9">
      <c r="A4882">
        <v>4881</v>
      </c>
      <c r="B4882">
        <v>254</v>
      </c>
      <c r="C4882" t="s">
        <v>64</v>
      </c>
      <c r="D4882">
        <v>37.644328000000002</v>
      </c>
      <c r="E4882">
        <v>126.93482400000001</v>
      </c>
      <c r="F4882">
        <v>127500</v>
      </c>
      <c r="G4882" s="1">
        <v>42545</v>
      </c>
      <c r="H4882" s="2">
        <v>0.86436999999999997</v>
      </c>
      <c r="I4882" t="s">
        <v>984</v>
      </c>
    </row>
    <row r="4883" spans="1:9">
      <c r="A4883">
        <v>4882</v>
      </c>
      <c r="B4883">
        <v>165</v>
      </c>
      <c r="C4883" t="s">
        <v>33</v>
      </c>
      <c r="D4883">
        <v>37.517547</v>
      </c>
      <c r="E4883">
        <v>127.083163</v>
      </c>
      <c r="F4883">
        <v>76600</v>
      </c>
      <c r="G4883" s="1">
        <v>42633</v>
      </c>
      <c r="H4883" s="2">
        <v>0.39291999999999999</v>
      </c>
      <c r="I4883" t="s">
        <v>985</v>
      </c>
    </row>
    <row r="4884" spans="1:9">
      <c r="A4884">
        <v>4883</v>
      </c>
      <c r="B4884">
        <v>105</v>
      </c>
      <c r="C4884" t="s">
        <v>115</v>
      </c>
      <c r="D4884">
        <v>37.543531999999999</v>
      </c>
      <c r="E4884">
        <v>127.02721</v>
      </c>
      <c r="F4884">
        <v>22700</v>
      </c>
      <c r="G4884" s="1">
        <v>42495</v>
      </c>
      <c r="H4884" s="2">
        <v>0.42115999999999998</v>
      </c>
      <c r="I4884" t="s">
        <v>984</v>
      </c>
    </row>
    <row r="4885" spans="1:9">
      <c r="A4885">
        <v>4884</v>
      </c>
      <c r="B4885">
        <v>106</v>
      </c>
      <c r="C4885" t="s">
        <v>42</v>
      </c>
      <c r="D4885">
        <v>37.542267000000002</v>
      </c>
      <c r="E4885">
        <v>127.113838</v>
      </c>
      <c r="F4885">
        <v>11800</v>
      </c>
      <c r="G4885" s="1">
        <v>42558</v>
      </c>
      <c r="H4885" s="2">
        <v>0.56881999999999999</v>
      </c>
      <c r="I4885" t="s">
        <v>984</v>
      </c>
    </row>
    <row r="4886" spans="1:9">
      <c r="A4886">
        <v>4885</v>
      </c>
      <c r="B4886">
        <v>42</v>
      </c>
      <c r="C4886" t="s">
        <v>76</v>
      </c>
      <c r="D4886">
        <v>37.498220000000003</v>
      </c>
      <c r="E4886">
        <v>127.11427999999999</v>
      </c>
      <c r="F4886">
        <v>80800</v>
      </c>
      <c r="G4886" s="1">
        <v>42393</v>
      </c>
      <c r="H4886" s="2">
        <v>0.69360999999999995</v>
      </c>
      <c r="I4886" t="s">
        <v>984</v>
      </c>
    </row>
    <row r="4887" spans="1:9">
      <c r="A4887">
        <v>4886</v>
      </c>
      <c r="B4887">
        <v>183</v>
      </c>
      <c r="C4887" t="s">
        <v>133</v>
      </c>
      <c r="D4887">
        <v>37.514285999999998</v>
      </c>
      <c r="E4887">
        <v>126.868729</v>
      </c>
      <c r="F4887">
        <v>42300</v>
      </c>
      <c r="G4887" s="1">
        <v>42627</v>
      </c>
      <c r="H4887" s="2">
        <v>0.60521000000000003</v>
      </c>
      <c r="I4887" t="s">
        <v>986</v>
      </c>
    </row>
    <row r="4888" spans="1:9">
      <c r="A4888">
        <v>4887</v>
      </c>
      <c r="B4888">
        <v>88</v>
      </c>
      <c r="C4888" t="s">
        <v>93</v>
      </c>
      <c r="D4888">
        <v>37.698675000000001</v>
      </c>
      <c r="E4888">
        <v>126.984824</v>
      </c>
      <c r="F4888">
        <v>140900</v>
      </c>
      <c r="G4888" s="1">
        <v>42568</v>
      </c>
      <c r="H4888" s="2">
        <v>0.66391</v>
      </c>
      <c r="I4888" t="s">
        <v>985</v>
      </c>
    </row>
    <row r="4889" spans="1:9">
      <c r="A4889">
        <v>4888</v>
      </c>
      <c r="B4889">
        <v>252</v>
      </c>
      <c r="C4889" t="s">
        <v>108</v>
      </c>
      <c r="D4889">
        <v>37.667090000000002</v>
      </c>
      <c r="E4889">
        <v>127.13436799999999</v>
      </c>
      <c r="F4889">
        <v>32400</v>
      </c>
      <c r="G4889" s="1">
        <v>43141</v>
      </c>
      <c r="H4889" s="2">
        <v>0.43807000000000001</v>
      </c>
      <c r="I4889" t="s">
        <v>988</v>
      </c>
    </row>
    <row r="4890" spans="1:9">
      <c r="A4890">
        <v>4889</v>
      </c>
      <c r="B4890">
        <v>244</v>
      </c>
      <c r="C4890" t="s">
        <v>20</v>
      </c>
      <c r="D4890">
        <v>37.505172999999999</v>
      </c>
      <c r="E4890">
        <v>127.031114</v>
      </c>
      <c r="F4890">
        <v>31200</v>
      </c>
      <c r="G4890" s="1">
        <v>42835</v>
      </c>
      <c r="H4890" s="2">
        <v>0.42553000000000002</v>
      </c>
      <c r="I4890" t="s">
        <v>984</v>
      </c>
    </row>
    <row r="4891" spans="1:9">
      <c r="A4891">
        <v>4890</v>
      </c>
      <c r="B4891">
        <v>136</v>
      </c>
      <c r="C4891" t="s">
        <v>77</v>
      </c>
      <c r="D4891">
        <v>37.584079000000003</v>
      </c>
      <c r="E4891">
        <v>126.88479100000001</v>
      </c>
      <c r="F4891">
        <v>77400</v>
      </c>
      <c r="G4891" s="1">
        <v>42998</v>
      </c>
      <c r="H4891" s="2">
        <v>0.69516999999999995</v>
      </c>
      <c r="I4891" t="s">
        <v>986</v>
      </c>
    </row>
    <row r="4892" spans="1:9">
      <c r="A4892">
        <v>4891</v>
      </c>
      <c r="B4892">
        <v>14</v>
      </c>
      <c r="C4892" t="s">
        <v>133</v>
      </c>
      <c r="D4892">
        <v>37.491650999999997</v>
      </c>
      <c r="E4892">
        <v>126.92389</v>
      </c>
      <c r="F4892">
        <v>122900</v>
      </c>
      <c r="G4892" s="1">
        <v>42779</v>
      </c>
      <c r="H4892" s="2">
        <v>0.84765999999999997</v>
      </c>
      <c r="I4892" t="s">
        <v>986</v>
      </c>
    </row>
    <row r="4893" spans="1:9">
      <c r="A4893">
        <v>4892</v>
      </c>
      <c r="B4893">
        <v>172</v>
      </c>
      <c r="C4893" t="s">
        <v>46</v>
      </c>
      <c r="D4893">
        <v>37.701487</v>
      </c>
      <c r="E4893">
        <v>127.01656699999999</v>
      </c>
      <c r="F4893">
        <v>130100</v>
      </c>
      <c r="G4893" s="1">
        <v>43155</v>
      </c>
      <c r="H4893" s="2">
        <v>0.42086000000000001</v>
      </c>
      <c r="I4893" t="s">
        <v>984</v>
      </c>
    </row>
    <row r="4894" spans="1:9">
      <c r="A4894">
        <v>4893</v>
      </c>
      <c r="B4894">
        <v>93</v>
      </c>
      <c r="C4894" t="s">
        <v>88</v>
      </c>
      <c r="D4894">
        <v>37.568486999999998</v>
      </c>
      <c r="E4894">
        <v>127.035156</v>
      </c>
      <c r="F4894">
        <v>89000</v>
      </c>
      <c r="G4894" s="1">
        <v>42775</v>
      </c>
      <c r="H4894" s="2">
        <v>0.78239999999999998</v>
      </c>
      <c r="I4894" t="s">
        <v>984</v>
      </c>
    </row>
    <row r="4895" spans="1:9">
      <c r="A4895">
        <v>4894</v>
      </c>
      <c r="B4895">
        <v>88</v>
      </c>
      <c r="C4895" t="s">
        <v>115</v>
      </c>
      <c r="D4895">
        <v>37.689632000000003</v>
      </c>
      <c r="E4895">
        <v>126.94979499999999</v>
      </c>
      <c r="F4895">
        <v>145900</v>
      </c>
      <c r="G4895" s="1">
        <v>42734</v>
      </c>
      <c r="H4895" s="2">
        <v>0.96636</v>
      </c>
      <c r="I4895" t="s">
        <v>984</v>
      </c>
    </row>
    <row r="4896" spans="1:9">
      <c r="A4896">
        <v>4895</v>
      </c>
      <c r="B4896">
        <v>11</v>
      </c>
      <c r="C4896" t="s">
        <v>92</v>
      </c>
      <c r="D4896">
        <v>37.570338</v>
      </c>
      <c r="E4896">
        <v>126.963493</v>
      </c>
      <c r="F4896">
        <v>15300</v>
      </c>
      <c r="G4896" s="1">
        <v>43083</v>
      </c>
      <c r="H4896" s="2">
        <v>0.74143999999999999</v>
      </c>
      <c r="I4896" t="s">
        <v>987</v>
      </c>
    </row>
    <row r="4897" spans="1:9">
      <c r="A4897">
        <v>4896</v>
      </c>
      <c r="B4897">
        <v>159</v>
      </c>
      <c r="C4897" t="s">
        <v>163</v>
      </c>
      <c r="D4897">
        <v>37.475377999999999</v>
      </c>
      <c r="E4897">
        <v>126.88279900000001</v>
      </c>
      <c r="F4897">
        <v>85100</v>
      </c>
      <c r="G4897" s="1">
        <v>42595</v>
      </c>
      <c r="H4897" s="2">
        <v>0.68140000000000001</v>
      </c>
      <c r="I4897" t="s">
        <v>984</v>
      </c>
    </row>
    <row r="4898" spans="1:9">
      <c r="A4898">
        <v>4897</v>
      </c>
      <c r="B4898">
        <v>122</v>
      </c>
      <c r="C4898" t="s">
        <v>23</v>
      </c>
      <c r="D4898">
        <v>37.667392</v>
      </c>
      <c r="E4898">
        <v>127.14181499999999</v>
      </c>
      <c r="F4898">
        <v>95400</v>
      </c>
      <c r="G4898" s="1">
        <v>42741</v>
      </c>
      <c r="H4898" s="2">
        <v>0.56388000000000005</v>
      </c>
      <c r="I4898" t="s">
        <v>984</v>
      </c>
    </row>
    <row r="4899" spans="1:9">
      <c r="A4899">
        <v>4898</v>
      </c>
      <c r="B4899">
        <v>259</v>
      </c>
      <c r="C4899" t="s">
        <v>101</v>
      </c>
      <c r="D4899">
        <v>37.666375000000002</v>
      </c>
      <c r="E4899">
        <v>126.898036</v>
      </c>
      <c r="F4899">
        <v>95300</v>
      </c>
      <c r="G4899" s="1">
        <v>42865</v>
      </c>
      <c r="H4899" s="2">
        <v>0.91134000000000004</v>
      </c>
      <c r="I4899" t="s">
        <v>984</v>
      </c>
    </row>
    <row r="4900" spans="1:9">
      <c r="A4900">
        <v>4899</v>
      </c>
      <c r="B4900">
        <v>264</v>
      </c>
      <c r="C4900" t="s">
        <v>115</v>
      </c>
      <c r="D4900">
        <v>37.710690999999997</v>
      </c>
      <c r="E4900">
        <v>126.944365</v>
      </c>
      <c r="F4900">
        <v>112400</v>
      </c>
      <c r="G4900" s="1">
        <v>42758</v>
      </c>
      <c r="H4900" s="2">
        <v>0.48448999999999998</v>
      </c>
      <c r="I4900" t="s">
        <v>984</v>
      </c>
    </row>
    <row r="4901" spans="1:9">
      <c r="A4901">
        <v>4900</v>
      </c>
      <c r="B4901">
        <v>173</v>
      </c>
      <c r="C4901" t="s">
        <v>133</v>
      </c>
      <c r="D4901">
        <v>37.640518</v>
      </c>
      <c r="E4901">
        <v>126.876203</v>
      </c>
      <c r="F4901">
        <v>85600</v>
      </c>
      <c r="G4901" s="1">
        <v>42888</v>
      </c>
      <c r="H4901" s="2">
        <v>0.68306999999999995</v>
      </c>
      <c r="I4901" t="s">
        <v>986</v>
      </c>
    </row>
    <row r="4902" spans="1:9">
      <c r="A4902">
        <v>4901</v>
      </c>
      <c r="B4902">
        <v>271</v>
      </c>
      <c r="C4902" t="s">
        <v>38</v>
      </c>
      <c r="D4902">
        <v>37.611950999999998</v>
      </c>
      <c r="E4902">
        <v>127.157529</v>
      </c>
      <c r="F4902">
        <v>129300</v>
      </c>
      <c r="G4902" s="1">
        <v>42795</v>
      </c>
      <c r="H4902" s="2">
        <v>0.41332999999999998</v>
      </c>
      <c r="I4902" t="s">
        <v>986</v>
      </c>
    </row>
    <row r="4903" spans="1:9">
      <c r="A4903">
        <v>4902</v>
      </c>
      <c r="B4903">
        <v>111</v>
      </c>
      <c r="C4903" t="s">
        <v>72</v>
      </c>
      <c r="D4903">
        <v>37.591549000000001</v>
      </c>
      <c r="E4903">
        <v>127.17491800000001</v>
      </c>
      <c r="F4903">
        <v>131700</v>
      </c>
      <c r="G4903" s="1">
        <v>43094</v>
      </c>
      <c r="H4903" s="2">
        <v>0.52919000000000005</v>
      </c>
      <c r="I4903" t="s">
        <v>984</v>
      </c>
    </row>
    <row r="4904" spans="1:9">
      <c r="A4904">
        <v>4903</v>
      </c>
      <c r="B4904">
        <v>61</v>
      </c>
      <c r="C4904" t="s">
        <v>72</v>
      </c>
      <c r="D4904">
        <v>37.620161000000003</v>
      </c>
      <c r="E4904">
        <v>127.101966</v>
      </c>
      <c r="F4904">
        <v>57300</v>
      </c>
      <c r="G4904" s="1">
        <v>43009</v>
      </c>
      <c r="H4904" s="2">
        <v>0.78044000000000002</v>
      </c>
      <c r="I4904" t="s">
        <v>984</v>
      </c>
    </row>
    <row r="4905" spans="1:9">
      <c r="A4905">
        <v>4904</v>
      </c>
      <c r="B4905">
        <v>53</v>
      </c>
      <c r="C4905" t="s">
        <v>27</v>
      </c>
      <c r="D4905">
        <v>37.476480000000002</v>
      </c>
      <c r="E4905">
        <v>126.88025399999999</v>
      </c>
      <c r="F4905">
        <v>60300</v>
      </c>
      <c r="G4905" s="1">
        <v>42379</v>
      </c>
      <c r="H4905" s="2">
        <v>0.73872000000000004</v>
      </c>
      <c r="I4905" t="s">
        <v>984</v>
      </c>
    </row>
    <row r="4906" spans="1:9">
      <c r="A4906">
        <v>4905</v>
      </c>
      <c r="B4906">
        <v>236</v>
      </c>
      <c r="C4906" t="s">
        <v>133</v>
      </c>
      <c r="D4906">
        <v>37.608088000000002</v>
      </c>
      <c r="E4906">
        <v>127.181151</v>
      </c>
      <c r="F4906">
        <v>128400</v>
      </c>
      <c r="G4906" s="1">
        <v>42843</v>
      </c>
      <c r="H4906" s="2">
        <v>0.83438000000000001</v>
      </c>
      <c r="I4906" t="s">
        <v>986</v>
      </c>
    </row>
    <row r="4907" spans="1:9">
      <c r="A4907">
        <v>4906</v>
      </c>
      <c r="B4907">
        <v>3</v>
      </c>
      <c r="C4907" t="s">
        <v>47</v>
      </c>
      <c r="D4907">
        <v>37.519347000000003</v>
      </c>
      <c r="E4907">
        <v>127.15090600000001</v>
      </c>
      <c r="F4907">
        <v>30000</v>
      </c>
      <c r="G4907" s="1">
        <v>43128</v>
      </c>
      <c r="H4907" s="2">
        <v>0.89622999999999997</v>
      </c>
      <c r="I4907" t="s">
        <v>986</v>
      </c>
    </row>
    <row r="4908" spans="1:9">
      <c r="A4908">
        <v>4907</v>
      </c>
      <c r="B4908">
        <v>238</v>
      </c>
      <c r="C4908" t="s">
        <v>42</v>
      </c>
      <c r="D4908">
        <v>37.587910000000001</v>
      </c>
      <c r="E4908">
        <v>127.110478</v>
      </c>
      <c r="F4908">
        <v>117500</v>
      </c>
      <c r="G4908" s="1">
        <v>42598</v>
      </c>
      <c r="H4908" s="2">
        <v>0.55959000000000003</v>
      </c>
      <c r="I4908" t="s">
        <v>984</v>
      </c>
    </row>
    <row r="4909" spans="1:9">
      <c r="A4909">
        <v>4908</v>
      </c>
      <c r="B4909">
        <v>110</v>
      </c>
      <c r="C4909" t="s">
        <v>51</v>
      </c>
      <c r="D4909">
        <v>37.567905000000003</v>
      </c>
      <c r="E4909">
        <v>127.04523399999999</v>
      </c>
      <c r="F4909">
        <v>58000</v>
      </c>
      <c r="G4909" s="1">
        <v>42658</v>
      </c>
      <c r="H4909" s="2">
        <v>0.38224999999999998</v>
      </c>
      <c r="I4909" t="s">
        <v>984</v>
      </c>
    </row>
    <row r="4910" spans="1:9">
      <c r="A4910">
        <v>4909</v>
      </c>
      <c r="B4910">
        <v>127</v>
      </c>
      <c r="C4910" t="s">
        <v>152</v>
      </c>
      <c r="D4910">
        <v>37.458280999999999</v>
      </c>
      <c r="E4910">
        <v>127.19460100000001</v>
      </c>
      <c r="F4910">
        <v>26900</v>
      </c>
      <c r="G4910" s="1">
        <v>42727</v>
      </c>
      <c r="H4910" s="2">
        <v>0.74658000000000002</v>
      </c>
      <c r="I4910" t="s">
        <v>986</v>
      </c>
    </row>
    <row r="4911" spans="1:9">
      <c r="A4911">
        <v>4910</v>
      </c>
      <c r="B4911">
        <v>159</v>
      </c>
      <c r="C4911" t="s">
        <v>42</v>
      </c>
      <c r="D4911">
        <v>37.627752000000001</v>
      </c>
      <c r="E4911">
        <v>126.98339</v>
      </c>
      <c r="F4911">
        <v>72900</v>
      </c>
      <c r="G4911" s="1">
        <v>42917</v>
      </c>
      <c r="H4911" s="2">
        <v>0.52529000000000003</v>
      </c>
      <c r="I4911" t="s">
        <v>984</v>
      </c>
    </row>
    <row r="4912" spans="1:9">
      <c r="A4912">
        <v>4911</v>
      </c>
      <c r="B4912">
        <v>249</v>
      </c>
      <c r="C4912" t="s">
        <v>42</v>
      </c>
      <c r="D4912">
        <v>37.550646999999998</v>
      </c>
      <c r="E4912">
        <v>127.04510000000001</v>
      </c>
      <c r="F4912">
        <v>94600</v>
      </c>
      <c r="G4912" s="1">
        <v>42550</v>
      </c>
      <c r="H4912" s="2">
        <v>0.76388999999999996</v>
      </c>
      <c r="I4912" t="s">
        <v>984</v>
      </c>
    </row>
    <row r="4913" spans="1:9">
      <c r="A4913">
        <v>4912</v>
      </c>
      <c r="B4913">
        <v>253</v>
      </c>
      <c r="C4913" t="s">
        <v>100</v>
      </c>
      <c r="D4913">
        <v>37.637000999999998</v>
      </c>
      <c r="E4913">
        <v>127.182587</v>
      </c>
      <c r="F4913">
        <v>132400</v>
      </c>
      <c r="G4913" s="1">
        <v>42846</v>
      </c>
      <c r="H4913" s="2">
        <v>0.43292000000000003</v>
      </c>
      <c r="I4913" t="s">
        <v>987</v>
      </c>
    </row>
    <row r="4914" spans="1:9">
      <c r="A4914">
        <v>4913</v>
      </c>
      <c r="B4914">
        <v>92</v>
      </c>
      <c r="C4914" t="s">
        <v>37</v>
      </c>
      <c r="D4914">
        <v>37.684645000000003</v>
      </c>
      <c r="E4914">
        <v>127.108375</v>
      </c>
      <c r="F4914">
        <v>145200</v>
      </c>
      <c r="G4914" s="1">
        <v>42700</v>
      </c>
      <c r="H4914" s="2">
        <v>0.56728000000000001</v>
      </c>
      <c r="I4914" t="s">
        <v>984</v>
      </c>
    </row>
    <row r="4915" spans="1:9">
      <c r="A4915">
        <v>4914</v>
      </c>
      <c r="B4915">
        <v>17</v>
      </c>
      <c r="C4915" t="s">
        <v>76</v>
      </c>
      <c r="D4915">
        <v>37.648597000000002</v>
      </c>
      <c r="E4915">
        <v>127.042535</v>
      </c>
      <c r="F4915">
        <v>70300</v>
      </c>
      <c r="G4915" s="1">
        <v>42812</v>
      </c>
      <c r="H4915" s="2">
        <v>0.93352999999999997</v>
      </c>
      <c r="I4915" t="s">
        <v>984</v>
      </c>
    </row>
    <row r="4916" spans="1:9">
      <c r="A4916">
        <v>4915</v>
      </c>
      <c r="B4916">
        <v>41</v>
      </c>
      <c r="C4916" t="s">
        <v>38</v>
      </c>
      <c r="D4916">
        <v>37.653013999999999</v>
      </c>
      <c r="E4916">
        <v>127.19106499999999</v>
      </c>
      <c r="F4916">
        <v>12800</v>
      </c>
      <c r="G4916" s="1">
        <v>42576</v>
      </c>
      <c r="H4916" s="2">
        <v>0.58703000000000005</v>
      </c>
      <c r="I4916" t="s">
        <v>986</v>
      </c>
    </row>
    <row r="4917" spans="1:9">
      <c r="A4917">
        <v>4916</v>
      </c>
      <c r="B4917">
        <v>251</v>
      </c>
      <c r="C4917" t="s">
        <v>152</v>
      </c>
      <c r="D4917">
        <v>37.560105999999998</v>
      </c>
      <c r="E4917">
        <v>127.067052</v>
      </c>
      <c r="F4917">
        <v>111900</v>
      </c>
      <c r="G4917" s="1">
        <v>42671</v>
      </c>
      <c r="H4917" s="2">
        <v>0.40154000000000001</v>
      </c>
      <c r="I4917" t="s">
        <v>986</v>
      </c>
    </row>
    <row r="4918" spans="1:9">
      <c r="A4918">
        <v>4917</v>
      </c>
      <c r="B4918">
        <v>112</v>
      </c>
      <c r="C4918" t="s">
        <v>77</v>
      </c>
      <c r="D4918">
        <v>37.605893000000002</v>
      </c>
      <c r="E4918">
        <v>126.941849</v>
      </c>
      <c r="F4918">
        <v>53500</v>
      </c>
      <c r="G4918" s="1">
        <v>43146</v>
      </c>
      <c r="H4918" s="2">
        <v>0.41697000000000001</v>
      </c>
      <c r="I4918" t="s">
        <v>986</v>
      </c>
    </row>
    <row r="4919" spans="1:9">
      <c r="A4919">
        <v>4918</v>
      </c>
      <c r="B4919">
        <v>238</v>
      </c>
      <c r="C4919" t="s">
        <v>101</v>
      </c>
      <c r="D4919">
        <v>37.532865000000001</v>
      </c>
      <c r="E4919">
        <v>126.94131899999999</v>
      </c>
      <c r="F4919">
        <v>130300</v>
      </c>
      <c r="G4919" s="1">
        <v>43101</v>
      </c>
      <c r="H4919" s="2">
        <v>0.48346</v>
      </c>
      <c r="I4919" t="s">
        <v>984</v>
      </c>
    </row>
    <row r="4920" spans="1:9">
      <c r="A4920">
        <v>4919</v>
      </c>
      <c r="B4920">
        <v>108</v>
      </c>
      <c r="C4920" t="s">
        <v>46</v>
      </c>
      <c r="D4920">
        <v>37.672362999999997</v>
      </c>
      <c r="E4920">
        <v>127.16506800000001</v>
      </c>
      <c r="F4920">
        <v>78300</v>
      </c>
      <c r="G4920" s="1">
        <v>42780</v>
      </c>
      <c r="H4920" s="2">
        <v>0.89742</v>
      </c>
      <c r="I4920" t="s">
        <v>984</v>
      </c>
    </row>
    <row r="4921" spans="1:9">
      <c r="A4921">
        <v>4920</v>
      </c>
      <c r="B4921">
        <v>243</v>
      </c>
      <c r="C4921" t="s">
        <v>132</v>
      </c>
      <c r="D4921">
        <v>37.719785999999999</v>
      </c>
      <c r="E4921">
        <v>126.936425</v>
      </c>
      <c r="F4921">
        <v>96800</v>
      </c>
      <c r="G4921" s="1">
        <v>43066</v>
      </c>
      <c r="H4921" s="2">
        <v>0.72468999999999995</v>
      </c>
      <c r="I4921" t="s">
        <v>987</v>
      </c>
    </row>
    <row r="4922" spans="1:9">
      <c r="A4922">
        <v>4921</v>
      </c>
      <c r="B4922">
        <v>13</v>
      </c>
      <c r="C4922" t="s">
        <v>38</v>
      </c>
      <c r="D4922">
        <v>37.554402000000003</v>
      </c>
      <c r="E4922">
        <v>127.006688</v>
      </c>
      <c r="F4922">
        <v>31100</v>
      </c>
      <c r="G4922" s="1">
        <v>43188</v>
      </c>
      <c r="H4922" s="2">
        <v>0.46523999999999999</v>
      </c>
      <c r="I4922" t="s">
        <v>986</v>
      </c>
    </row>
    <row r="4923" spans="1:9">
      <c r="A4923">
        <v>4922</v>
      </c>
      <c r="B4923">
        <v>148</v>
      </c>
      <c r="C4923" t="s">
        <v>152</v>
      </c>
      <c r="D4923">
        <v>37.600873</v>
      </c>
      <c r="E4923">
        <v>126.87229499999999</v>
      </c>
      <c r="F4923">
        <v>56000</v>
      </c>
      <c r="G4923" s="1">
        <v>42877</v>
      </c>
      <c r="H4923" s="2">
        <v>0.66402000000000005</v>
      </c>
      <c r="I4923" t="s">
        <v>986</v>
      </c>
    </row>
    <row r="4924" spans="1:9">
      <c r="A4924">
        <v>4923</v>
      </c>
      <c r="B4924">
        <v>204</v>
      </c>
      <c r="C4924" t="s">
        <v>23</v>
      </c>
      <c r="D4924">
        <v>37.653649000000001</v>
      </c>
      <c r="E4924">
        <v>126.88135699999999</v>
      </c>
      <c r="F4924">
        <v>108500</v>
      </c>
      <c r="G4924" s="1">
        <v>42487</v>
      </c>
      <c r="H4924" s="2">
        <v>0.90769999999999995</v>
      </c>
      <c r="I4924" t="s">
        <v>984</v>
      </c>
    </row>
    <row r="4925" spans="1:9">
      <c r="A4925">
        <v>4924</v>
      </c>
      <c r="B4925">
        <v>177</v>
      </c>
      <c r="C4925" t="s">
        <v>100</v>
      </c>
      <c r="D4925">
        <v>37.516885000000002</v>
      </c>
      <c r="E4925">
        <v>126.99893899999999</v>
      </c>
      <c r="F4925">
        <v>94400</v>
      </c>
      <c r="G4925" s="1">
        <v>42965</v>
      </c>
      <c r="H4925" s="2">
        <v>0.42341000000000001</v>
      </c>
      <c r="I4925" t="s">
        <v>987</v>
      </c>
    </row>
    <row r="4926" spans="1:9">
      <c r="A4926">
        <v>4925</v>
      </c>
      <c r="B4926">
        <v>17</v>
      </c>
      <c r="C4926" t="s">
        <v>101</v>
      </c>
      <c r="D4926">
        <v>37.543286999999999</v>
      </c>
      <c r="E4926">
        <v>127.087619</v>
      </c>
      <c r="F4926">
        <v>136300</v>
      </c>
      <c r="G4926" s="1">
        <v>42401</v>
      </c>
      <c r="H4926" s="2">
        <v>0.93750999999999995</v>
      </c>
      <c r="I4926" t="s">
        <v>984</v>
      </c>
    </row>
    <row r="4927" spans="1:9">
      <c r="A4927">
        <v>4926</v>
      </c>
      <c r="B4927">
        <v>33</v>
      </c>
      <c r="C4927" t="s">
        <v>42</v>
      </c>
      <c r="D4927">
        <v>37.547454000000002</v>
      </c>
      <c r="E4927">
        <v>127.006997</v>
      </c>
      <c r="F4927">
        <v>47600</v>
      </c>
      <c r="G4927" s="1">
        <v>42748</v>
      </c>
      <c r="H4927" s="2">
        <v>0.80457999999999996</v>
      </c>
      <c r="I4927" t="s">
        <v>984</v>
      </c>
    </row>
    <row r="4928" spans="1:9">
      <c r="A4928">
        <v>4927</v>
      </c>
      <c r="B4928">
        <v>285</v>
      </c>
      <c r="C4928" t="s">
        <v>92</v>
      </c>
      <c r="D4928">
        <v>37.703892000000003</v>
      </c>
      <c r="E4928">
        <v>127.070008</v>
      </c>
      <c r="F4928">
        <v>25800</v>
      </c>
      <c r="G4928" s="1">
        <v>43117</v>
      </c>
      <c r="H4928" s="2">
        <v>0.83991000000000005</v>
      </c>
      <c r="I4928" t="s">
        <v>987</v>
      </c>
    </row>
    <row r="4929" spans="1:9">
      <c r="A4929">
        <v>4928</v>
      </c>
      <c r="B4929">
        <v>249</v>
      </c>
      <c r="C4929" t="s">
        <v>163</v>
      </c>
      <c r="D4929">
        <v>37.489351999999997</v>
      </c>
      <c r="E4929">
        <v>127.04720399999999</v>
      </c>
      <c r="F4929">
        <v>81100</v>
      </c>
      <c r="G4929" s="1">
        <v>43080</v>
      </c>
      <c r="H4929" s="2">
        <v>0.53539999999999999</v>
      </c>
      <c r="I4929" t="s">
        <v>984</v>
      </c>
    </row>
    <row r="4930" spans="1:9">
      <c r="A4930">
        <v>4929</v>
      </c>
      <c r="B4930">
        <v>251</v>
      </c>
      <c r="C4930" t="s">
        <v>46</v>
      </c>
      <c r="D4930">
        <v>37.472949999999997</v>
      </c>
      <c r="E4930">
        <v>127.017616</v>
      </c>
      <c r="F4930">
        <v>36000</v>
      </c>
      <c r="G4930" s="1">
        <v>42997</v>
      </c>
      <c r="H4930" s="2">
        <v>0.88724999999999998</v>
      </c>
      <c r="I4930" t="s">
        <v>984</v>
      </c>
    </row>
    <row r="4931" spans="1:9">
      <c r="A4931">
        <v>4930</v>
      </c>
      <c r="B4931">
        <v>274</v>
      </c>
      <c r="C4931" t="s">
        <v>119</v>
      </c>
      <c r="D4931">
        <v>37.478977</v>
      </c>
      <c r="E4931">
        <v>126.907668</v>
      </c>
      <c r="F4931">
        <v>147900</v>
      </c>
      <c r="G4931" s="1">
        <v>42457</v>
      </c>
      <c r="H4931" s="2">
        <v>0.40089000000000002</v>
      </c>
      <c r="I4931" t="s">
        <v>986</v>
      </c>
    </row>
    <row r="4932" spans="1:9">
      <c r="A4932">
        <v>4931</v>
      </c>
      <c r="B4932">
        <v>281</v>
      </c>
      <c r="C4932" t="s">
        <v>88</v>
      </c>
      <c r="D4932">
        <v>37.687451000000003</v>
      </c>
      <c r="E4932">
        <v>127.018522</v>
      </c>
      <c r="F4932">
        <v>89600</v>
      </c>
      <c r="G4932" s="1">
        <v>42399</v>
      </c>
      <c r="H4932" s="2">
        <v>0.57223000000000002</v>
      </c>
      <c r="I4932" t="s">
        <v>984</v>
      </c>
    </row>
    <row r="4933" spans="1:9">
      <c r="A4933">
        <v>4932</v>
      </c>
      <c r="B4933">
        <v>136</v>
      </c>
      <c r="C4933" t="s">
        <v>84</v>
      </c>
      <c r="D4933">
        <v>37.576985999999998</v>
      </c>
      <c r="E4933">
        <v>127.12346700000001</v>
      </c>
      <c r="F4933">
        <v>45900</v>
      </c>
      <c r="G4933" s="1">
        <v>43114</v>
      </c>
      <c r="H4933" s="2">
        <v>0.58389000000000002</v>
      </c>
      <c r="I4933" t="s">
        <v>984</v>
      </c>
    </row>
    <row r="4934" spans="1:9">
      <c r="A4934">
        <v>4933</v>
      </c>
      <c r="B4934">
        <v>103</v>
      </c>
      <c r="C4934" t="s">
        <v>27</v>
      </c>
      <c r="D4934">
        <v>37.616630999999998</v>
      </c>
      <c r="E4934">
        <v>127.178752</v>
      </c>
      <c r="F4934">
        <v>148700</v>
      </c>
      <c r="G4934" s="1">
        <v>42803</v>
      </c>
      <c r="H4934" s="2">
        <v>0.98348999999999998</v>
      </c>
      <c r="I4934" t="s">
        <v>984</v>
      </c>
    </row>
    <row r="4935" spans="1:9">
      <c r="A4935">
        <v>4934</v>
      </c>
      <c r="B4935">
        <v>101</v>
      </c>
      <c r="C4935" t="s">
        <v>28</v>
      </c>
      <c r="D4935">
        <v>37.485028</v>
      </c>
      <c r="E4935">
        <v>126.998997</v>
      </c>
      <c r="F4935">
        <v>35300</v>
      </c>
      <c r="G4935" s="1">
        <v>42771</v>
      </c>
      <c r="H4935" s="2">
        <v>0.92835000000000001</v>
      </c>
      <c r="I4935" t="s">
        <v>986</v>
      </c>
    </row>
    <row r="4936" spans="1:9">
      <c r="A4936">
        <v>4935</v>
      </c>
      <c r="B4936">
        <v>234</v>
      </c>
      <c r="C4936" t="s">
        <v>28</v>
      </c>
      <c r="D4936">
        <v>37.538640999999998</v>
      </c>
      <c r="E4936">
        <v>127.10126200000001</v>
      </c>
      <c r="F4936">
        <v>135100</v>
      </c>
      <c r="G4936" s="1">
        <v>42857</v>
      </c>
      <c r="H4936" s="2">
        <v>0.82664000000000004</v>
      </c>
      <c r="I4936" t="s">
        <v>986</v>
      </c>
    </row>
    <row r="4937" spans="1:9">
      <c r="A4937">
        <v>4936</v>
      </c>
      <c r="B4937">
        <v>205</v>
      </c>
      <c r="C4937" t="s">
        <v>159</v>
      </c>
      <c r="D4937">
        <v>37.457487</v>
      </c>
      <c r="E4937">
        <v>127.067967</v>
      </c>
      <c r="F4937">
        <v>16800</v>
      </c>
      <c r="G4937" s="1">
        <v>42760</v>
      </c>
      <c r="H4937" s="2">
        <v>0.98343999999999998</v>
      </c>
      <c r="I4937" t="s">
        <v>988</v>
      </c>
    </row>
    <row r="4938" spans="1:9">
      <c r="A4938">
        <v>4937</v>
      </c>
      <c r="B4938">
        <v>235</v>
      </c>
      <c r="C4938" t="s">
        <v>64</v>
      </c>
      <c r="D4938">
        <v>37.443427999999997</v>
      </c>
      <c r="E4938">
        <v>127.022772</v>
      </c>
      <c r="F4938">
        <v>23500</v>
      </c>
      <c r="G4938" s="1">
        <v>42907</v>
      </c>
      <c r="H4938" s="2">
        <v>0.75931999999999999</v>
      </c>
      <c r="I4938" t="s">
        <v>984</v>
      </c>
    </row>
    <row r="4939" spans="1:9">
      <c r="A4939">
        <v>4938</v>
      </c>
      <c r="B4939">
        <v>65</v>
      </c>
      <c r="C4939" t="s">
        <v>108</v>
      </c>
      <c r="D4939">
        <v>37.541918000000003</v>
      </c>
      <c r="E4939">
        <v>126.871892</v>
      </c>
      <c r="F4939">
        <v>5700</v>
      </c>
      <c r="G4939" s="1">
        <v>42976</v>
      </c>
      <c r="H4939" s="2">
        <v>0.90388000000000002</v>
      </c>
      <c r="I4939" t="s">
        <v>988</v>
      </c>
    </row>
    <row r="4940" spans="1:9">
      <c r="A4940">
        <v>4939</v>
      </c>
      <c r="B4940">
        <v>76</v>
      </c>
      <c r="C4940" t="s">
        <v>32</v>
      </c>
      <c r="D4940">
        <v>37.623415999999999</v>
      </c>
      <c r="E4940">
        <v>127.13791399999999</v>
      </c>
      <c r="F4940">
        <v>55500</v>
      </c>
      <c r="G4940" s="1">
        <v>43011</v>
      </c>
      <c r="H4940" s="2">
        <v>0.77059</v>
      </c>
      <c r="I4940" t="s">
        <v>986</v>
      </c>
    </row>
    <row r="4941" spans="1:9">
      <c r="A4941">
        <v>4940</v>
      </c>
      <c r="B4941">
        <v>43</v>
      </c>
      <c r="C4941" t="s">
        <v>38</v>
      </c>
      <c r="D4941">
        <v>37.611244999999997</v>
      </c>
      <c r="E4941">
        <v>127.116398</v>
      </c>
      <c r="F4941">
        <v>62600</v>
      </c>
      <c r="G4941" s="1">
        <v>43063</v>
      </c>
      <c r="H4941" s="2">
        <v>0.75421000000000005</v>
      </c>
      <c r="I4941" t="s">
        <v>986</v>
      </c>
    </row>
    <row r="4942" spans="1:9">
      <c r="A4942">
        <v>4941</v>
      </c>
      <c r="B4942">
        <v>244</v>
      </c>
      <c r="C4942" t="s">
        <v>28</v>
      </c>
      <c r="D4942">
        <v>37.496765000000003</v>
      </c>
      <c r="E4942">
        <v>127.155733</v>
      </c>
      <c r="F4942">
        <v>149800</v>
      </c>
      <c r="G4942" s="1">
        <v>42967</v>
      </c>
      <c r="H4942" s="2">
        <v>0.48713000000000001</v>
      </c>
      <c r="I4942" t="s">
        <v>986</v>
      </c>
    </row>
    <row r="4943" spans="1:9">
      <c r="A4943">
        <v>4942</v>
      </c>
      <c r="B4943">
        <v>175</v>
      </c>
      <c r="C4943" t="s">
        <v>28</v>
      </c>
      <c r="D4943">
        <v>37.462510999999999</v>
      </c>
      <c r="E4943">
        <v>127.11109500000001</v>
      </c>
      <c r="F4943">
        <v>3000</v>
      </c>
      <c r="G4943" s="1">
        <v>43149</v>
      </c>
      <c r="H4943" s="2">
        <v>0.77075000000000005</v>
      </c>
      <c r="I4943" t="s">
        <v>986</v>
      </c>
    </row>
    <row r="4944" spans="1:9">
      <c r="A4944">
        <v>4943</v>
      </c>
      <c r="B4944">
        <v>243</v>
      </c>
      <c r="C4944" t="s">
        <v>64</v>
      </c>
      <c r="D4944">
        <v>37.649047000000003</v>
      </c>
      <c r="E4944">
        <v>126.88309700000001</v>
      </c>
      <c r="F4944">
        <v>13000</v>
      </c>
      <c r="G4944" s="1">
        <v>42882</v>
      </c>
      <c r="H4944" s="2">
        <v>0.67122999999999999</v>
      </c>
      <c r="I4944" t="s">
        <v>984</v>
      </c>
    </row>
    <row r="4945" spans="1:9">
      <c r="A4945">
        <v>4944</v>
      </c>
      <c r="B4945">
        <v>178</v>
      </c>
      <c r="C4945" t="s">
        <v>159</v>
      </c>
      <c r="D4945">
        <v>37.441063999999997</v>
      </c>
      <c r="E4945">
        <v>126.90034300000001</v>
      </c>
      <c r="F4945">
        <v>53000</v>
      </c>
      <c r="G4945" s="1">
        <v>42851</v>
      </c>
      <c r="H4945" s="2">
        <v>0.48903000000000002</v>
      </c>
      <c r="I4945" t="s">
        <v>988</v>
      </c>
    </row>
    <row r="4946" spans="1:9">
      <c r="A4946">
        <v>4945</v>
      </c>
      <c r="B4946">
        <v>55</v>
      </c>
      <c r="C4946" t="s">
        <v>92</v>
      </c>
      <c r="D4946">
        <v>37.516122000000003</v>
      </c>
      <c r="E4946">
        <v>126.90143399999999</v>
      </c>
      <c r="F4946">
        <v>134000</v>
      </c>
      <c r="G4946" s="1">
        <v>42590</v>
      </c>
      <c r="H4946" s="2">
        <v>0.97206000000000004</v>
      </c>
      <c r="I4946" t="s">
        <v>987</v>
      </c>
    </row>
    <row r="4947" spans="1:9">
      <c r="A4947">
        <v>4946</v>
      </c>
      <c r="B4947">
        <v>289</v>
      </c>
      <c r="C4947" t="s">
        <v>88</v>
      </c>
      <c r="D4947">
        <v>37.547490000000003</v>
      </c>
      <c r="E4947">
        <v>127.033019</v>
      </c>
      <c r="F4947">
        <v>120700</v>
      </c>
      <c r="G4947" s="1">
        <v>42889</v>
      </c>
      <c r="H4947" s="2">
        <v>0.58962000000000003</v>
      </c>
      <c r="I4947" t="s">
        <v>984</v>
      </c>
    </row>
    <row r="4948" spans="1:9">
      <c r="A4948">
        <v>4947</v>
      </c>
      <c r="B4948">
        <v>178</v>
      </c>
      <c r="C4948" t="s">
        <v>22</v>
      </c>
      <c r="D4948">
        <v>37.680700999999999</v>
      </c>
      <c r="E4948">
        <v>127.04874100000001</v>
      </c>
      <c r="F4948">
        <v>47600</v>
      </c>
      <c r="G4948" s="1">
        <v>42418</v>
      </c>
      <c r="H4948" s="2">
        <v>0.68279999999999996</v>
      </c>
      <c r="I4948" t="s">
        <v>984</v>
      </c>
    </row>
    <row r="4949" spans="1:9">
      <c r="A4949">
        <v>4948</v>
      </c>
      <c r="B4949">
        <v>220</v>
      </c>
      <c r="C4949" t="s">
        <v>119</v>
      </c>
      <c r="D4949">
        <v>37.443739999999998</v>
      </c>
      <c r="E4949">
        <v>127.10076599999999</v>
      </c>
      <c r="F4949">
        <v>12700</v>
      </c>
      <c r="G4949" s="1">
        <v>42419</v>
      </c>
      <c r="H4949" s="2">
        <v>0.71836</v>
      </c>
      <c r="I4949" t="s">
        <v>986</v>
      </c>
    </row>
    <row r="4950" spans="1:9">
      <c r="A4950">
        <v>4949</v>
      </c>
      <c r="B4950">
        <v>103</v>
      </c>
      <c r="C4950" t="s">
        <v>27</v>
      </c>
      <c r="D4950">
        <v>37.543227000000002</v>
      </c>
      <c r="E4950">
        <v>127.07559999999999</v>
      </c>
      <c r="F4950">
        <v>14100</v>
      </c>
      <c r="G4950" s="1">
        <v>42910</v>
      </c>
      <c r="H4950" s="2">
        <v>0.84</v>
      </c>
      <c r="I4950" t="s">
        <v>984</v>
      </c>
    </row>
    <row r="4951" spans="1:9">
      <c r="A4951">
        <v>4950</v>
      </c>
      <c r="B4951">
        <v>232</v>
      </c>
      <c r="C4951" t="s">
        <v>84</v>
      </c>
      <c r="D4951">
        <v>37.655254999999997</v>
      </c>
      <c r="E4951">
        <v>127.080471</v>
      </c>
      <c r="F4951">
        <v>143900</v>
      </c>
      <c r="G4951" s="1">
        <v>43033</v>
      </c>
      <c r="H4951" s="2">
        <v>0.57047999999999999</v>
      </c>
      <c r="I4951" t="s">
        <v>984</v>
      </c>
    </row>
    <row r="4952" spans="1:9">
      <c r="A4952">
        <v>4951</v>
      </c>
      <c r="B4952">
        <v>115</v>
      </c>
      <c r="C4952" t="s">
        <v>152</v>
      </c>
      <c r="D4952">
        <v>37.563485999999997</v>
      </c>
      <c r="E4952">
        <v>127.104448</v>
      </c>
      <c r="F4952">
        <v>115600</v>
      </c>
      <c r="G4952" s="1">
        <v>42481</v>
      </c>
      <c r="H4952" s="2">
        <v>0.88178999999999996</v>
      </c>
      <c r="I4952" t="s">
        <v>986</v>
      </c>
    </row>
    <row r="4953" spans="1:9">
      <c r="A4953">
        <v>4952</v>
      </c>
      <c r="B4953">
        <v>218</v>
      </c>
      <c r="C4953" t="s">
        <v>20</v>
      </c>
      <c r="D4953">
        <v>37.608550000000001</v>
      </c>
      <c r="E4953">
        <v>127.099071</v>
      </c>
      <c r="F4953">
        <v>77300</v>
      </c>
      <c r="G4953" s="1">
        <v>43109</v>
      </c>
      <c r="H4953" s="2">
        <v>0.39762999999999998</v>
      </c>
      <c r="I4953" t="s">
        <v>984</v>
      </c>
    </row>
    <row r="4954" spans="1:9">
      <c r="A4954">
        <v>4953</v>
      </c>
      <c r="B4954">
        <v>59</v>
      </c>
      <c r="C4954" t="s">
        <v>93</v>
      </c>
      <c r="D4954">
        <v>37.459499000000001</v>
      </c>
      <c r="E4954">
        <v>127.181608</v>
      </c>
      <c r="F4954">
        <v>47600</v>
      </c>
      <c r="G4954" s="1">
        <v>43065</v>
      </c>
      <c r="H4954" s="2">
        <v>0.45018000000000002</v>
      </c>
      <c r="I4954" t="s">
        <v>985</v>
      </c>
    </row>
    <row r="4955" spans="1:9">
      <c r="A4955">
        <v>4954</v>
      </c>
      <c r="B4955">
        <v>141</v>
      </c>
      <c r="C4955" t="s">
        <v>64</v>
      </c>
      <c r="D4955">
        <v>37.674883000000001</v>
      </c>
      <c r="E4955">
        <v>127.005017</v>
      </c>
      <c r="F4955">
        <v>120000</v>
      </c>
      <c r="G4955" s="1">
        <v>42392</v>
      </c>
      <c r="H4955" s="2">
        <v>0.84813000000000005</v>
      </c>
      <c r="I4955" t="s">
        <v>984</v>
      </c>
    </row>
    <row r="4956" spans="1:9">
      <c r="A4956">
        <v>4955</v>
      </c>
      <c r="B4956">
        <v>11</v>
      </c>
      <c r="C4956" t="s">
        <v>28</v>
      </c>
      <c r="D4956">
        <v>37.578510999999999</v>
      </c>
      <c r="E4956">
        <v>126.890636</v>
      </c>
      <c r="F4956">
        <v>46800</v>
      </c>
      <c r="G4956" s="1">
        <v>42785</v>
      </c>
      <c r="H4956" s="2">
        <v>0.83587999999999996</v>
      </c>
      <c r="I4956" t="s">
        <v>986</v>
      </c>
    </row>
    <row r="4957" spans="1:9">
      <c r="A4957">
        <v>4956</v>
      </c>
      <c r="B4957">
        <v>205</v>
      </c>
      <c r="C4957" t="s">
        <v>27</v>
      </c>
      <c r="D4957">
        <v>37.480474999999998</v>
      </c>
      <c r="E4957">
        <v>127.09893</v>
      </c>
      <c r="F4957">
        <v>88700</v>
      </c>
      <c r="G4957" s="1">
        <v>42750</v>
      </c>
      <c r="H4957" s="2">
        <v>0.84101000000000004</v>
      </c>
      <c r="I4957" t="s">
        <v>984</v>
      </c>
    </row>
    <row r="4958" spans="1:9">
      <c r="A4958">
        <v>4957</v>
      </c>
      <c r="B4958">
        <v>281</v>
      </c>
      <c r="C4958" t="s">
        <v>32</v>
      </c>
      <c r="D4958">
        <v>37.522517000000001</v>
      </c>
      <c r="E4958">
        <v>127.035691</v>
      </c>
      <c r="F4958">
        <v>144500</v>
      </c>
      <c r="G4958" s="1">
        <v>43074</v>
      </c>
      <c r="H4958" s="2">
        <v>0.89619000000000004</v>
      </c>
      <c r="I4958" t="s">
        <v>986</v>
      </c>
    </row>
    <row r="4959" spans="1:9">
      <c r="A4959">
        <v>4958</v>
      </c>
      <c r="B4959">
        <v>140</v>
      </c>
      <c r="C4959" t="s">
        <v>68</v>
      </c>
      <c r="D4959">
        <v>37.465842000000002</v>
      </c>
      <c r="E4959">
        <v>127.003235</v>
      </c>
      <c r="F4959">
        <v>150500</v>
      </c>
      <c r="G4959" s="1">
        <v>43130</v>
      </c>
      <c r="H4959" s="2">
        <v>0.63263000000000003</v>
      </c>
      <c r="I4959" t="s">
        <v>984</v>
      </c>
    </row>
    <row r="4960" spans="1:9">
      <c r="A4960">
        <v>4959</v>
      </c>
      <c r="B4960">
        <v>228</v>
      </c>
      <c r="C4960" t="s">
        <v>23</v>
      </c>
      <c r="D4960">
        <v>37.674878999999997</v>
      </c>
      <c r="E4960">
        <v>127.17497</v>
      </c>
      <c r="F4960">
        <v>38500</v>
      </c>
      <c r="G4960" s="1">
        <v>42805</v>
      </c>
      <c r="H4960" s="2">
        <v>0.87148999999999999</v>
      </c>
      <c r="I4960" t="s">
        <v>984</v>
      </c>
    </row>
    <row r="4961" spans="1:9">
      <c r="A4961">
        <v>4960</v>
      </c>
      <c r="B4961">
        <v>96</v>
      </c>
      <c r="C4961" t="s">
        <v>77</v>
      </c>
      <c r="D4961">
        <v>37.657676000000002</v>
      </c>
      <c r="E4961">
        <v>127.121844</v>
      </c>
      <c r="F4961">
        <v>4800</v>
      </c>
      <c r="G4961" s="1">
        <v>42949</v>
      </c>
      <c r="H4961" s="2">
        <v>0.72274000000000005</v>
      </c>
      <c r="I4961" t="s">
        <v>986</v>
      </c>
    </row>
    <row r="4962" spans="1:9">
      <c r="A4962">
        <v>4961</v>
      </c>
      <c r="B4962">
        <v>53</v>
      </c>
      <c r="C4962" t="s">
        <v>28</v>
      </c>
      <c r="D4962">
        <v>37.630372000000001</v>
      </c>
      <c r="E4962">
        <v>127.071202</v>
      </c>
      <c r="F4962">
        <v>62100</v>
      </c>
      <c r="G4962" s="1">
        <v>43140</v>
      </c>
      <c r="H4962" s="2">
        <v>0.64888000000000001</v>
      </c>
      <c r="I4962" t="s">
        <v>986</v>
      </c>
    </row>
    <row r="4963" spans="1:9">
      <c r="A4963">
        <v>4962</v>
      </c>
      <c r="B4963">
        <v>207</v>
      </c>
      <c r="C4963" t="s">
        <v>88</v>
      </c>
      <c r="D4963">
        <v>37.49729</v>
      </c>
      <c r="E4963">
        <v>126.91395900000001</v>
      </c>
      <c r="F4963">
        <v>6900</v>
      </c>
      <c r="G4963" s="1">
        <v>42830</v>
      </c>
      <c r="H4963" s="2">
        <v>0.62834000000000001</v>
      </c>
      <c r="I4963" t="s">
        <v>984</v>
      </c>
    </row>
    <row r="4964" spans="1:9">
      <c r="A4964">
        <v>4963</v>
      </c>
      <c r="B4964">
        <v>239</v>
      </c>
      <c r="C4964" t="s">
        <v>100</v>
      </c>
      <c r="D4964">
        <v>37.554971000000002</v>
      </c>
      <c r="E4964">
        <v>127.12693400000001</v>
      </c>
      <c r="F4964">
        <v>76800</v>
      </c>
      <c r="G4964" s="1">
        <v>42972</v>
      </c>
      <c r="H4964" s="2">
        <v>0.63821000000000006</v>
      </c>
      <c r="I4964" t="s">
        <v>987</v>
      </c>
    </row>
    <row r="4965" spans="1:9">
      <c r="A4965">
        <v>4964</v>
      </c>
      <c r="B4965">
        <v>146</v>
      </c>
      <c r="C4965" t="s">
        <v>119</v>
      </c>
      <c r="D4965">
        <v>37.484360000000002</v>
      </c>
      <c r="E4965">
        <v>127.01991</v>
      </c>
      <c r="F4965">
        <v>64000</v>
      </c>
      <c r="G4965" s="1">
        <v>42614</v>
      </c>
      <c r="H4965" s="2">
        <v>0.80374999999999996</v>
      </c>
      <c r="I4965" t="s">
        <v>986</v>
      </c>
    </row>
    <row r="4966" spans="1:9">
      <c r="A4966">
        <v>4965</v>
      </c>
      <c r="B4966">
        <v>104</v>
      </c>
      <c r="C4966" t="s">
        <v>37</v>
      </c>
      <c r="D4966">
        <v>37.682070000000003</v>
      </c>
      <c r="E4966">
        <v>127.058729</v>
      </c>
      <c r="F4966">
        <v>28900</v>
      </c>
      <c r="G4966" s="1">
        <v>43173</v>
      </c>
      <c r="H4966" s="2">
        <v>0.61485000000000001</v>
      </c>
      <c r="I4966" t="s">
        <v>984</v>
      </c>
    </row>
    <row r="4967" spans="1:9">
      <c r="A4967">
        <v>4966</v>
      </c>
      <c r="B4967">
        <v>299</v>
      </c>
      <c r="C4967" t="s">
        <v>42</v>
      </c>
      <c r="D4967">
        <v>37.541347000000002</v>
      </c>
      <c r="E4967">
        <v>126.96689000000001</v>
      </c>
      <c r="F4967">
        <v>77000</v>
      </c>
      <c r="G4967" s="1">
        <v>43072</v>
      </c>
      <c r="H4967" s="2">
        <v>0.45628000000000002</v>
      </c>
      <c r="I4967" t="s">
        <v>984</v>
      </c>
    </row>
    <row r="4968" spans="1:9">
      <c r="A4968">
        <v>4967</v>
      </c>
      <c r="B4968">
        <v>101</v>
      </c>
      <c r="C4968" t="s">
        <v>133</v>
      </c>
      <c r="D4968">
        <v>37.696016999999998</v>
      </c>
      <c r="E4968">
        <v>126.935412</v>
      </c>
      <c r="F4968">
        <v>16100</v>
      </c>
      <c r="G4968" s="1">
        <v>42774</v>
      </c>
      <c r="H4968" s="2">
        <v>0.97879000000000005</v>
      </c>
      <c r="I4968" t="s">
        <v>986</v>
      </c>
    </row>
    <row r="4969" spans="1:9">
      <c r="A4969">
        <v>4968</v>
      </c>
      <c r="B4969">
        <v>101</v>
      </c>
      <c r="C4969" t="s">
        <v>22</v>
      </c>
      <c r="D4969">
        <v>37.461879000000003</v>
      </c>
      <c r="E4969">
        <v>127.001267</v>
      </c>
      <c r="F4969">
        <v>61100</v>
      </c>
      <c r="G4969" s="1">
        <v>43013</v>
      </c>
      <c r="H4969" s="2">
        <v>0.96113000000000004</v>
      </c>
      <c r="I4969" t="s">
        <v>984</v>
      </c>
    </row>
    <row r="4970" spans="1:9">
      <c r="A4970">
        <v>4969</v>
      </c>
      <c r="B4970">
        <v>64</v>
      </c>
      <c r="C4970" t="s">
        <v>27</v>
      </c>
      <c r="D4970">
        <v>37.514994999999999</v>
      </c>
      <c r="E4970">
        <v>127.139081</v>
      </c>
      <c r="F4970">
        <v>107700</v>
      </c>
      <c r="G4970" s="1">
        <v>42561</v>
      </c>
      <c r="H4970" s="2">
        <v>0.92464000000000002</v>
      </c>
      <c r="I4970" t="s">
        <v>984</v>
      </c>
    </row>
    <row r="4971" spans="1:9">
      <c r="A4971">
        <v>4970</v>
      </c>
      <c r="B4971">
        <v>13</v>
      </c>
      <c r="C4971" t="s">
        <v>84</v>
      </c>
      <c r="D4971">
        <v>37.677866999999999</v>
      </c>
      <c r="E4971">
        <v>126.959712</v>
      </c>
      <c r="F4971">
        <v>52600</v>
      </c>
      <c r="G4971" s="1">
        <v>43087</v>
      </c>
      <c r="H4971" s="2">
        <v>0.72811999999999999</v>
      </c>
      <c r="I4971" t="s">
        <v>984</v>
      </c>
    </row>
    <row r="4972" spans="1:9">
      <c r="A4972">
        <v>4971</v>
      </c>
      <c r="B4972">
        <v>67</v>
      </c>
      <c r="C4972" t="s">
        <v>92</v>
      </c>
      <c r="D4972">
        <v>37.669846999999997</v>
      </c>
      <c r="E4972">
        <v>127.04436699999999</v>
      </c>
      <c r="F4972">
        <v>63600</v>
      </c>
      <c r="G4972" s="1">
        <v>43008</v>
      </c>
      <c r="H4972" s="2">
        <v>0.57909999999999995</v>
      </c>
      <c r="I4972" t="s">
        <v>987</v>
      </c>
    </row>
    <row r="4973" spans="1:9">
      <c r="A4973">
        <v>4972</v>
      </c>
      <c r="B4973">
        <v>46</v>
      </c>
      <c r="C4973" t="s">
        <v>38</v>
      </c>
      <c r="D4973">
        <v>37.669102000000002</v>
      </c>
      <c r="E4973">
        <v>127.01526200000001</v>
      </c>
      <c r="F4973">
        <v>34200</v>
      </c>
      <c r="G4973" s="1">
        <v>43113</v>
      </c>
      <c r="H4973" s="2">
        <v>0.89571999999999996</v>
      </c>
      <c r="I4973" t="s">
        <v>986</v>
      </c>
    </row>
    <row r="4974" spans="1:9">
      <c r="A4974">
        <v>4973</v>
      </c>
      <c r="B4974">
        <v>74</v>
      </c>
      <c r="C4974" t="s">
        <v>33</v>
      </c>
      <c r="D4974">
        <v>37.600003000000001</v>
      </c>
      <c r="E4974">
        <v>127.10892200000001</v>
      </c>
      <c r="F4974">
        <v>43900</v>
      </c>
      <c r="G4974" s="1">
        <v>42578</v>
      </c>
      <c r="H4974" s="2">
        <v>0.52061999999999997</v>
      </c>
      <c r="I4974" t="s">
        <v>985</v>
      </c>
    </row>
    <row r="4975" spans="1:9">
      <c r="A4975">
        <v>4974</v>
      </c>
      <c r="B4975">
        <v>295</v>
      </c>
      <c r="C4975" t="s">
        <v>33</v>
      </c>
      <c r="D4975">
        <v>37.465119999999999</v>
      </c>
      <c r="E4975">
        <v>126.940489</v>
      </c>
      <c r="F4975">
        <v>147300</v>
      </c>
      <c r="G4975" s="1">
        <v>42928</v>
      </c>
      <c r="H4975" s="2">
        <v>0.72614999999999996</v>
      </c>
      <c r="I4975" t="s">
        <v>985</v>
      </c>
    </row>
    <row r="4976" spans="1:9">
      <c r="A4976">
        <v>4975</v>
      </c>
      <c r="B4976">
        <v>142</v>
      </c>
      <c r="C4976" t="s">
        <v>88</v>
      </c>
      <c r="D4976">
        <v>37.636066999999997</v>
      </c>
      <c r="E4976">
        <v>126.99021</v>
      </c>
      <c r="F4976">
        <v>4100</v>
      </c>
      <c r="G4976" s="1">
        <v>42651</v>
      </c>
      <c r="H4976" s="2">
        <v>0.83545999999999998</v>
      </c>
      <c r="I4976" t="s">
        <v>984</v>
      </c>
    </row>
    <row r="4977" spans="1:9">
      <c r="A4977">
        <v>4976</v>
      </c>
      <c r="B4977">
        <v>116</v>
      </c>
      <c r="C4977" t="s">
        <v>37</v>
      </c>
      <c r="D4977">
        <v>37.600875000000002</v>
      </c>
      <c r="E4977">
        <v>126.886511</v>
      </c>
      <c r="F4977">
        <v>100700</v>
      </c>
      <c r="G4977" s="1">
        <v>42730</v>
      </c>
      <c r="H4977" s="2">
        <v>0.71031999999999995</v>
      </c>
      <c r="I4977" t="s">
        <v>984</v>
      </c>
    </row>
    <row r="4978" spans="1:9">
      <c r="A4978">
        <v>4977</v>
      </c>
      <c r="B4978">
        <v>167</v>
      </c>
      <c r="C4978" t="s">
        <v>119</v>
      </c>
      <c r="D4978">
        <v>37.570512000000001</v>
      </c>
      <c r="E4978">
        <v>126.935419</v>
      </c>
      <c r="F4978">
        <v>122000</v>
      </c>
      <c r="G4978" s="1">
        <v>42837</v>
      </c>
      <c r="H4978" s="2">
        <v>0.43996000000000002</v>
      </c>
      <c r="I4978" t="s">
        <v>986</v>
      </c>
    </row>
    <row r="4979" spans="1:9">
      <c r="A4979">
        <v>4978</v>
      </c>
      <c r="B4979">
        <v>21</v>
      </c>
      <c r="C4979" t="s">
        <v>108</v>
      </c>
      <c r="D4979">
        <v>37.566436000000003</v>
      </c>
      <c r="E4979">
        <v>126.888368</v>
      </c>
      <c r="F4979">
        <v>47200</v>
      </c>
      <c r="G4979" s="1">
        <v>43125</v>
      </c>
      <c r="H4979" s="2">
        <v>0.82286000000000004</v>
      </c>
      <c r="I4979" t="s">
        <v>988</v>
      </c>
    </row>
    <row r="4980" spans="1:9">
      <c r="A4980">
        <v>4979</v>
      </c>
      <c r="B4980">
        <v>196</v>
      </c>
      <c r="C4980" t="s">
        <v>100</v>
      </c>
      <c r="D4980">
        <v>37.647981000000001</v>
      </c>
      <c r="E4980">
        <v>126.965104</v>
      </c>
      <c r="F4980">
        <v>63200</v>
      </c>
      <c r="G4980" s="1">
        <v>42777</v>
      </c>
      <c r="H4980" s="2">
        <v>0.72072999999999998</v>
      </c>
      <c r="I4980" t="s">
        <v>987</v>
      </c>
    </row>
    <row r="4981" spans="1:9">
      <c r="A4981">
        <v>4980</v>
      </c>
      <c r="B4981">
        <v>256</v>
      </c>
      <c r="C4981" t="s">
        <v>108</v>
      </c>
      <c r="D4981">
        <v>37.573695999999998</v>
      </c>
      <c r="E4981">
        <v>126.978347</v>
      </c>
      <c r="F4981">
        <v>84300</v>
      </c>
      <c r="G4981" s="1">
        <v>42879</v>
      </c>
      <c r="H4981" s="2">
        <v>0.93393999999999999</v>
      </c>
      <c r="I4981" t="s">
        <v>988</v>
      </c>
    </row>
    <row r="4982" spans="1:9">
      <c r="A4982">
        <v>4981</v>
      </c>
      <c r="B4982">
        <v>142</v>
      </c>
      <c r="C4982" t="s">
        <v>20</v>
      </c>
      <c r="D4982">
        <v>37.688741999999998</v>
      </c>
      <c r="E4982">
        <v>127.159223</v>
      </c>
      <c r="F4982">
        <v>50100</v>
      </c>
      <c r="G4982" s="1">
        <v>42885</v>
      </c>
      <c r="H4982" s="2">
        <v>0.87583999999999995</v>
      </c>
      <c r="I4982" t="s">
        <v>984</v>
      </c>
    </row>
    <row r="4983" spans="1:9">
      <c r="A4983">
        <v>4982</v>
      </c>
      <c r="B4983">
        <v>182</v>
      </c>
      <c r="C4983" t="s">
        <v>84</v>
      </c>
      <c r="D4983">
        <v>37.531948</v>
      </c>
      <c r="E4983">
        <v>127.194671</v>
      </c>
      <c r="F4983">
        <v>62200</v>
      </c>
      <c r="G4983" s="1">
        <v>42803</v>
      </c>
      <c r="H4983" s="2">
        <v>0.57333999999999996</v>
      </c>
      <c r="I4983" t="s">
        <v>984</v>
      </c>
    </row>
    <row r="4984" spans="1:9">
      <c r="A4984">
        <v>4983</v>
      </c>
      <c r="B4984">
        <v>266</v>
      </c>
      <c r="C4984" t="s">
        <v>68</v>
      </c>
      <c r="D4984">
        <v>37.445140000000002</v>
      </c>
      <c r="E4984">
        <v>127.175881</v>
      </c>
      <c r="F4984">
        <v>139600</v>
      </c>
      <c r="G4984" s="1">
        <v>42853</v>
      </c>
      <c r="H4984" s="2">
        <v>0.67030000000000001</v>
      </c>
      <c r="I4984" t="s">
        <v>984</v>
      </c>
    </row>
    <row r="4985" spans="1:9">
      <c r="A4985">
        <v>4984</v>
      </c>
      <c r="B4985">
        <v>222</v>
      </c>
      <c r="C4985" t="s">
        <v>76</v>
      </c>
      <c r="D4985">
        <v>37.593473000000003</v>
      </c>
      <c r="E4985">
        <v>127.06035900000001</v>
      </c>
      <c r="F4985">
        <v>93500</v>
      </c>
      <c r="G4985" s="1">
        <v>42756</v>
      </c>
      <c r="H4985" s="2">
        <v>0.85041</v>
      </c>
      <c r="I4985" t="s">
        <v>984</v>
      </c>
    </row>
    <row r="4986" spans="1:9">
      <c r="A4986">
        <v>4985</v>
      </c>
      <c r="B4986">
        <v>162</v>
      </c>
      <c r="C4986" t="s">
        <v>133</v>
      </c>
      <c r="D4986">
        <v>37.697474999999997</v>
      </c>
      <c r="E4986">
        <v>127.073183</v>
      </c>
      <c r="F4986">
        <v>134800</v>
      </c>
      <c r="G4986" s="1">
        <v>43077</v>
      </c>
      <c r="H4986" s="2">
        <v>0.60221999999999998</v>
      </c>
      <c r="I4986" t="s">
        <v>986</v>
      </c>
    </row>
    <row r="4987" spans="1:9">
      <c r="A4987">
        <v>4986</v>
      </c>
      <c r="B4987">
        <v>246</v>
      </c>
      <c r="C4987" t="s">
        <v>42</v>
      </c>
      <c r="D4987">
        <v>37.446680999999998</v>
      </c>
      <c r="E4987">
        <v>127.121944</v>
      </c>
      <c r="F4987">
        <v>44300</v>
      </c>
      <c r="G4987" s="1">
        <v>42378</v>
      </c>
      <c r="H4987" s="2">
        <v>0.70721000000000001</v>
      </c>
      <c r="I4987" t="s">
        <v>984</v>
      </c>
    </row>
    <row r="4988" spans="1:9">
      <c r="A4988">
        <v>4987</v>
      </c>
      <c r="B4988">
        <v>300</v>
      </c>
      <c r="C4988" t="s">
        <v>163</v>
      </c>
      <c r="D4988">
        <v>37.654499999999999</v>
      </c>
      <c r="E4988">
        <v>126.973932</v>
      </c>
      <c r="F4988">
        <v>72000</v>
      </c>
      <c r="G4988" s="1">
        <v>43145</v>
      </c>
      <c r="H4988" s="2">
        <v>0.48598000000000002</v>
      </c>
      <c r="I4988" t="s">
        <v>984</v>
      </c>
    </row>
    <row r="4989" spans="1:9">
      <c r="A4989">
        <v>4988</v>
      </c>
      <c r="B4989">
        <v>116</v>
      </c>
      <c r="C4989" t="s">
        <v>76</v>
      </c>
      <c r="D4989">
        <v>37.677301</v>
      </c>
      <c r="E4989">
        <v>127.09042700000001</v>
      </c>
      <c r="F4989">
        <v>107600</v>
      </c>
      <c r="G4989" s="1">
        <v>42667</v>
      </c>
      <c r="H4989" s="2">
        <v>0.60760999999999998</v>
      </c>
      <c r="I4989" t="s">
        <v>984</v>
      </c>
    </row>
    <row r="4990" spans="1:9">
      <c r="A4990">
        <v>4989</v>
      </c>
      <c r="B4990">
        <v>283</v>
      </c>
      <c r="C4990" t="s">
        <v>33</v>
      </c>
      <c r="D4990">
        <v>37.643475000000002</v>
      </c>
      <c r="E4990">
        <v>127.00846</v>
      </c>
      <c r="F4990">
        <v>27800</v>
      </c>
      <c r="G4990" s="1">
        <v>42827</v>
      </c>
      <c r="H4990" s="2">
        <v>0.72731999999999997</v>
      </c>
      <c r="I4990" t="s">
        <v>985</v>
      </c>
    </row>
    <row r="4991" spans="1:9">
      <c r="A4991">
        <v>4990</v>
      </c>
      <c r="B4991">
        <v>169</v>
      </c>
      <c r="C4991" t="s">
        <v>22</v>
      </c>
      <c r="D4991">
        <v>37.490592999999997</v>
      </c>
      <c r="E4991">
        <v>126.935934</v>
      </c>
      <c r="F4991">
        <v>79500</v>
      </c>
      <c r="G4991" s="1">
        <v>42596</v>
      </c>
      <c r="H4991" s="2">
        <v>0.83765000000000001</v>
      </c>
      <c r="I4991" t="s">
        <v>984</v>
      </c>
    </row>
    <row r="4992" spans="1:9">
      <c r="A4992">
        <v>4991</v>
      </c>
      <c r="B4992">
        <v>92</v>
      </c>
      <c r="C4992" t="s">
        <v>37</v>
      </c>
      <c r="D4992">
        <v>37.691464000000003</v>
      </c>
      <c r="E4992">
        <v>127.081943</v>
      </c>
      <c r="F4992">
        <v>97200</v>
      </c>
      <c r="G4992" s="1">
        <v>42827</v>
      </c>
      <c r="H4992" s="2">
        <v>0.87277000000000005</v>
      </c>
      <c r="I4992" t="s">
        <v>984</v>
      </c>
    </row>
    <row r="4993" spans="1:9">
      <c r="A4993">
        <v>4992</v>
      </c>
      <c r="B4993">
        <v>269</v>
      </c>
      <c r="C4993" t="s">
        <v>27</v>
      </c>
      <c r="D4993">
        <v>37.457801000000003</v>
      </c>
      <c r="E4993">
        <v>126.880257</v>
      </c>
      <c r="F4993">
        <v>21600</v>
      </c>
      <c r="G4993" s="1">
        <v>42666</v>
      </c>
      <c r="H4993" s="2">
        <v>0.42293999999999998</v>
      </c>
      <c r="I4993" t="s">
        <v>984</v>
      </c>
    </row>
    <row r="4994" spans="1:9">
      <c r="A4994">
        <v>4993</v>
      </c>
      <c r="B4994">
        <v>161</v>
      </c>
      <c r="C4994" t="s">
        <v>92</v>
      </c>
      <c r="D4994">
        <v>37.710523999999999</v>
      </c>
      <c r="E4994">
        <v>126.86708</v>
      </c>
      <c r="F4994">
        <v>50100</v>
      </c>
      <c r="G4994" s="1">
        <v>43036</v>
      </c>
      <c r="H4994" s="2">
        <v>0.67049999999999998</v>
      </c>
      <c r="I4994" t="s">
        <v>987</v>
      </c>
    </row>
    <row r="4995" spans="1:9">
      <c r="A4995">
        <v>4994</v>
      </c>
      <c r="B4995">
        <v>177</v>
      </c>
      <c r="C4995" t="s">
        <v>68</v>
      </c>
      <c r="D4995">
        <v>37.621259000000002</v>
      </c>
      <c r="E4995">
        <v>127.093386</v>
      </c>
      <c r="F4995">
        <v>36300</v>
      </c>
      <c r="G4995" s="1">
        <v>43005</v>
      </c>
      <c r="H4995" s="2">
        <v>0.43284</v>
      </c>
      <c r="I4995" t="s">
        <v>984</v>
      </c>
    </row>
    <row r="4996" spans="1:9">
      <c r="A4996">
        <v>4995</v>
      </c>
      <c r="B4996">
        <v>64</v>
      </c>
      <c r="C4996" t="s">
        <v>119</v>
      </c>
      <c r="D4996">
        <v>37.610781000000003</v>
      </c>
      <c r="E4996">
        <v>126.879413</v>
      </c>
      <c r="F4996">
        <v>116500</v>
      </c>
      <c r="G4996" s="1">
        <v>42871</v>
      </c>
      <c r="H4996" s="2">
        <v>0.89375000000000004</v>
      </c>
      <c r="I4996" t="s">
        <v>986</v>
      </c>
    </row>
    <row r="4997" spans="1:9">
      <c r="A4997">
        <v>4996</v>
      </c>
      <c r="B4997">
        <v>241</v>
      </c>
      <c r="C4997" t="s">
        <v>77</v>
      </c>
      <c r="D4997">
        <v>37.547091999999999</v>
      </c>
      <c r="E4997">
        <v>127.127233</v>
      </c>
      <c r="F4997">
        <v>100200</v>
      </c>
      <c r="G4997" s="1">
        <v>42383</v>
      </c>
      <c r="H4997" s="2">
        <v>0.41526000000000002</v>
      </c>
      <c r="I4997" t="s">
        <v>986</v>
      </c>
    </row>
    <row r="4998" spans="1:9">
      <c r="A4998">
        <v>4997</v>
      </c>
      <c r="B4998">
        <v>180</v>
      </c>
      <c r="C4998" t="s">
        <v>84</v>
      </c>
      <c r="D4998">
        <v>37.606926999999999</v>
      </c>
      <c r="E4998">
        <v>126.912744</v>
      </c>
      <c r="F4998">
        <v>118200</v>
      </c>
      <c r="G4998" s="1">
        <v>43032</v>
      </c>
      <c r="H4998" s="2">
        <v>0.93976999999999999</v>
      </c>
      <c r="I4998" t="s">
        <v>984</v>
      </c>
    </row>
    <row r="4999" spans="1:9">
      <c r="A4999">
        <v>4998</v>
      </c>
      <c r="B4999">
        <v>283</v>
      </c>
      <c r="C4999" t="s">
        <v>68</v>
      </c>
      <c r="D4999">
        <v>37.590176</v>
      </c>
      <c r="E4999">
        <v>126.861322</v>
      </c>
      <c r="F4999">
        <v>115600</v>
      </c>
      <c r="G4999" s="1">
        <v>42432</v>
      </c>
      <c r="H4999" s="2">
        <v>0.39068000000000003</v>
      </c>
      <c r="I4999" t="s">
        <v>984</v>
      </c>
    </row>
    <row r="5000" spans="1:9">
      <c r="A5000">
        <v>4999</v>
      </c>
      <c r="B5000">
        <v>275</v>
      </c>
      <c r="C5000" t="s">
        <v>68</v>
      </c>
      <c r="D5000">
        <v>37.450611000000002</v>
      </c>
      <c r="E5000">
        <v>127.117858</v>
      </c>
      <c r="F5000">
        <v>114600</v>
      </c>
      <c r="G5000" s="1">
        <v>42958</v>
      </c>
      <c r="H5000" s="2">
        <v>0.95704999999999996</v>
      </c>
      <c r="I5000" t="s">
        <v>984</v>
      </c>
    </row>
    <row r="5001" spans="1:9">
      <c r="A5001">
        <v>5000</v>
      </c>
      <c r="B5001">
        <v>262</v>
      </c>
      <c r="C5001" t="s">
        <v>46</v>
      </c>
      <c r="D5001">
        <v>37.600771999999999</v>
      </c>
      <c r="E5001">
        <v>126.99029899999999</v>
      </c>
      <c r="F5001">
        <v>92600</v>
      </c>
      <c r="G5001" s="1">
        <v>42406</v>
      </c>
      <c r="H5001" s="2">
        <v>0.46716000000000002</v>
      </c>
      <c r="I5001" t="s">
        <v>984</v>
      </c>
    </row>
    <row r="5002" spans="1:9">
      <c r="A5002">
        <v>5001</v>
      </c>
      <c r="B5002">
        <v>222</v>
      </c>
      <c r="C5002" t="s">
        <v>51</v>
      </c>
      <c r="D5002">
        <v>37.649375999999997</v>
      </c>
      <c r="E5002">
        <v>126.904281</v>
      </c>
      <c r="F5002">
        <v>75600</v>
      </c>
      <c r="G5002" s="1">
        <v>43107</v>
      </c>
      <c r="H5002" s="2">
        <v>0.51349999999999996</v>
      </c>
      <c r="I5002" t="s">
        <v>984</v>
      </c>
    </row>
    <row r="5003" spans="1:9">
      <c r="A5003">
        <v>5002</v>
      </c>
      <c r="B5003">
        <v>18</v>
      </c>
      <c r="C5003" t="s">
        <v>22</v>
      </c>
      <c r="D5003">
        <v>37.653444999999998</v>
      </c>
      <c r="E5003">
        <v>127.12593099999999</v>
      </c>
      <c r="F5003">
        <v>71500</v>
      </c>
      <c r="G5003" s="1">
        <v>42696</v>
      </c>
      <c r="H5003" s="2">
        <v>0.55245999999999995</v>
      </c>
      <c r="I5003" t="s">
        <v>984</v>
      </c>
    </row>
    <row r="5004" spans="1:9">
      <c r="A5004">
        <v>5003</v>
      </c>
      <c r="B5004">
        <v>253</v>
      </c>
      <c r="C5004" t="s">
        <v>38</v>
      </c>
      <c r="D5004">
        <v>37.714384000000003</v>
      </c>
      <c r="E5004">
        <v>127.08668</v>
      </c>
      <c r="F5004">
        <v>110200</v>
      </c>
      <c r="G5004" s="1">
        <v>43051</v>
      </c>
      <c r="H5004" s="2">
        <v>0.57920000000000005</v>
      </c>
      <c r="I5004" t="s">
        <v>986</v>
      </c>
    </row>
    <row r="5005" spans="1:9">
      <c r="A5005">
        <v>5004</v>
      </c>
      <c r="B5005">
        <v>278</v>
      </c>
      <c r="C5005" t="s">
        <v>47</v>
      </c>
      <c r="D5005">
        <v>37.521174999999999</v>
      </c>
      <c r="E5005">
        <v>127.18290399999999</v>
      </c>
      <c r="F5005">
        <v>34100</v>
      </c>
      <c r="G5005" s="1">
        <v>42570</v>
      </c>
      <c r="H5005" s="2">
        <v>0.92510999999999999</v>
      </c>
      <c r="I5005" t="s">
        <v>986</v>
      </c>
    </row>
    <row r="5006" spans="1:9">
      <c r="A5006">
        <v>5005</v>
      </c>
      <c r="B5006">
        <v>38</v>
      </c>
      <c r="C5006" t="s">
        <v>37</v>
      </c>
      <c r="D5006">
        <v>37.44903</v>
      </c>
      <c r="E5006">
        <v>126.85486899999999</v>
      </c>
      <c r="F5006">
        <v>47900</v>
      </c>
      <c r="G5006" s="1">
        <v>43121</v>
      </c>
      <c r="H5006" s="2">
        <v>0.40798000000000001</v>
      </c>
      <c r="I5006" t="s">
        <v>984</v>
      </c>
    </row>
    <row r="5007" spans="1:9">
      <c r="A5007">
        <v>5006</v>
      </c>
      <c r="B5007">
        <v>13</v>
      </c>
      <c r="C5007" t="s">
        <v>159</v>
      </c>
      <c r="D5007">
        <v>37.659253</v>
      </c>
      <c r="E5007">
        <v>127.019559</v>
      </c>
      <c r="F5007">
        <v>3400</v>
      </c>
      <c r="G5007" s="1">
        <v>42934</v>
      </c>
      <c r="H5007" s="2">
        <v>0.80028999999999995</v>
      </c>
      <c r="I5007" t="s">
        <v>988</v>
      </c>
    </row>
    <row r="5008" spans="1:9">
      <c r="A5008">
        <v>5007</v>
      </c>
      <c r="B5008">
        <v>92</v>
      </c>
      <c r="C5008" t="s">
        <v>115</v>
      </c>
      <c r="D5008">
        <v>37.634008999999999</v>
      </c>
      <c r="E5008">
        <v>127.011454</v>
      </c>
      <c r="F5008">
        <v>15300</v>
      </c>
      <c r="G5008" s="1">
        <v>42839</v>
      </c>
      <c r="H5008" s="2">
        <v>0.94789999999999996</v>
      </c>
      <c r="I5008" t="s">
        <v>984</v>
      </c>
    </row>
    <row r="5009" spans="1:9">
      <c r="A5009">
        <v>5008</v>
      </c>
      <c r="B5009">
        <v>238</v>
      </c>
      <c r="C5009" t="s">
        <v>28</v>
      </c>
      <c r="D5009">
        <v>37.539116999999997</v>
      </c>
      <c r="E5009">
        <v>126.86269</v>
      </c>
      <c r="F5009">
        <v>37200</v>
      </c>
      <c r="G5009" s="1">
        <v>42489</v>
      </c>
      <c r="H5009" s="2">
        <v>0.63778000000000001</v>
      </c>
      <c r="I5009" t="s">
        <v>986</v>
      </c>
    </row>
    <row r="5010" spans="1:9">
      <c r="A5010">
        <v>5009</v>
      </c>
      <c r="B5010">
        <v>63</v>
      </c>
      <c r="C5010" t="s">
        <v>38</v>
      </c>
      <c r="D5010">
        <v>37.446911</v>
      </c>
      <c r="E5010">
        <v>127.121351</v>
      </c>
      <c r="F5010">
        <v>8100</v>
      </c>
      <c r="G5010" s="1">
        <v>42777</v>
      </c>
      <c r="H5010" s="2">
        <v>0.52586999999999995</v>
      </c>
      <c r="I5010" t="s">
        <v>986</v>
      </c>
    </row>
    <row r="5011" spans="1:9">
      <c r="A5011">
        <v>5010</v>
      </c>
      <c r="B5011">
        <v>237</v>
      </c>
      <c r="C5011" t="s">
        <v>38</v>
      </c>
      <c r="D5011">
        <v>37.591158</v>
      </c>
      <c r="E5011">
        <v>127.127835</v>
      </c>
      <c r="F5011">
        <v>95100</v>
      </c>
      <c r="G5011" s="1">
        <v>42968</v>
      </c>
      <c r="H5011" s="2">
        <v>0.83687999999999996</v>
      </c>
      <c r="I5011" t="s">
        <v>986</v>
      </c>
    </row>
    <row r="5012" spans="1:9">
      <c r="A5012">
        <v>5011</v>
      </c>
      <c r="B5012">
        <v>130</v>
      </c>
      <c r="C5012" t="s">
        <v>93</v>
      </c>
      <c r="D5012">
        <v>37.627929999999999</v>
      </c>
      <c r="E5012">
        <v>127.172212</v>
      </c>
      <c r="F5012">
        <v>113000</v>
      </c>
      <c r="G5012" s="1">
        <v>43098</v>
      </c>
      <c r="H5012" s="2">
        <v>0.89229999999999998</v>
      </c>
      <c r="I5012" t="s">
        <v>985</v>
      </c>
    </row>
    <row r="5013" spans="1:9">
      <c r="A5013">
        <v>5012</v>
      </c>
      <c r="B5013">
        <v>194</v>
      </c>
      <c r="C5013" t="s">
        <v>88</v>
      </c>
      <c r="D5013">
        <v>37.604239</v>
      </c>
      <c r="E5013">
        <v>126.95021199999999</v>
      </c>
      <c r="F5013">
        <v>118700</v>
      </c>
      <c r="G5013" s="1">
        <v>42413</v>
      </c>
      <c r="H5013" s="2">
        <v>0.68311999999999995</v>
      </c>
      <c r="I5013" t="s">
        <v>984</v>
      </c>
    </row>
    <row r="5014" spans="1:9">
      <c r="A5014">
        <v>5013</v>
      </c>
      <c r="B5014">
        <v>68</v>
      </c>
      <c r="C5014" t="s">
        <v>101</v>
      </c>
      <c r="D5014">
        <v>37.441951000000003</v>
      </c>
      <c r="E5014">
        <v>127.016023</v>
      </c>
      <c r="F5014">
        <v>19700</v>
      </c>
      <c r="G5014" s="1">
        <v>42799</v>
      </c>
      <c r="H5014" s="2">
        <v>0.47195999999999999</v>
      </c>
      <c r="I5014" t="s">
        <v>984</v>
      </c>
    </row>
    <row r="5015" spans="1:9">
      <c r="A5015">
        <v>5014</v>
      </c>
      <c r="B5015">
        <v>275</v>
      </c>
      <c r="C5015" t="s">
        <v>23</v>
      </c>
      <c r="D5015">
        <v>37.636713</v>
      </c>
      <c r="E5015">
        <v>127.04685000000001</v>
      </c>
      <c r="F5015">
        <v>121500</v>
      </c>
      <c r="G5015" s="1">
        <v>42790</v>
      </c>
      <c r="H5015" s="2">
        <v>0.45602999999999999</v>
      </c>
      <c r="I5015" t="s">
        <v>984</v>
      </c>
    </row>
    <row r="5016" spans="1:9">
      <c r="A5016">
        <v>5015</v>
      </c>
      <c r="B5016">
        <v>10</v>
      </c>
      <c r="C5016" t="s">
        <v>20</v>
      </c>
      <c r="D5016">
        <v>37.706837999999998</v>
      </c>
      <c r="E5016">
        <v>126.951641</v>
      </c>
      <c r="F5016">
        <v>100200</v>
      </c>
      <c r="G5016" s="1">
        <v>43080</v>
      </c>
      <c r="H5016" s="2">
        <v>0.66007000000000005</v>
      </c>
      <c r="I5016" t="s">
        <v>984</v>
      </c>
    </row>
    <row r="5017" spans="1:9">
      <c r="A5017">
        <v>5016</v>
      </c>
      <c r="B5017">
        <v>61</v>
      </c>
      <c r="C5017" t="s">
        <v>42</v>
      </c>
      <c r="D5017">
        <v>37.443775000000002</v>
      </c>
      <c r="E5017">
        <v>127.17421899999999</v>
      </c>
      <c r="F5017">
        <v>140400</v>
      </c>
      <c r="G5017" s="1">
        <v>42967</v>
      </c>
      <c r="H5017" s="2">
        <v>0.80342000000000002</v>
      </c>
      <c r="I5017" t="s">
        <v>984</v>
      </c>
    </row>
    <row r="5018" spans="1:9">
      <c r="A5018">
        <v>5017</v>
      </c>
      <c r="B5018">
        <v>215</v>
      </c>
      <c r="C5018" t="s">
        <v>32</v>
      </c>
      <c r="D5018">
        <v>37.471604999999997</v>
      </c>
      <c r="E5018">
        <v>127.045287</v>
      </c>
      <c r="F5018">
        <v>31900</v>
      </c>
      <c r="G5018" s="1">
        <v>43080</v>
      </c>
      <c r="H5018" s="2">
        <v>0.85294000000000003</v>
      </c>
      <c r="I5018" t="s">
        <v>986</v>
      </c>
    </row>
    <row r="5019" spans="1:9">
      <c r="A5019">
        <v>5018</v>
      </c>
      <c r="B5019">
        <v>185</v>
      </c>
      <c r="C5019" t="s">
        <v>64</v>
      </c>
      <c r="D5019">
        <v>37.506658999999999</v>
      </c>
      <c r="E5019">
        <v>127.149286</v>
      </c>
      <c r="F5019">
        <v>104300</v>
      </c>
      <c r="G5019" s="1">
        <v>42773</v>
      </c>
      <c r="H5019" s="2">
        <v>0.51795000000000002</v>
      </c>
      <c r="I5019" t="s">
        <v>984</v>
      </c>
    </row>
    <row r="5020" spans="1:9">
      <c r="A5020">
        <v>5019</v>
      </c>
      <c r="B5020">
        <v>125</v>
      </c>
      <c r="C5020" t="s">
        <v>163</v>
      </c>
      <c r="D5020">
        <v>37.498685000000002</v>
      </c>
      <c r="E5020">
        <v>126.964758</v>
      </c>
      <c r="F5020">
        <v>34200</v>
      </c>
      <c r="G5020" s="1">
        <v>42780</v>
      </c>
      <c r="H5020" s="2">
        <v>0.79183999999999999</v>
      </c>
      <c r="I5020" t="s">
        <v>984</v>
      </c>
    </row>
    <row r="5021" spans="1:9">
      <c r="A5021">
        <v>5020</v>
      </c>
      <c r="B5021">
        <v>138</v>
      </c>
      <c r="C5021" t="s">
        <v>23</v>
      </c>
      <c r="D5021">
        <v>37.631320000000002</v>
      </c>
      <c r="E5021">
        <v>127.121358</v>
      </c>
      <c r="F5021">
        <v>11300</v>
      </c>
      <c r="G5021" s="1">
        <v>43020</v>
      </c>
      <c r="H5021" s="2">
        <v>0.80328999999999995</v>
      </c>
      <c r="I5021" t="s">
        <v>984</v>
      </c>
    </row>
    <row r="5022" spans="1:9">
      <c r="A5022">
        <v>5021</v>
      </c>
      <c r="B5022">
        <v>184</v>
      </c>
      <c r="C5022" t="s">
        <v>119</v>
      </c>
      <c r="D5022">
        <v>37.506323999999999</v>
      </c>
      <c r="E5022">
        <v>126.92541799999999</v>
      </c>
      <c r="F5022">
        <v>25300</v>
      </c>
      <c r="G5022" s="1">
        <v>43122</v>
      </c>
      <c r="H5022" s="2">
        <v>0.60826000000000002</v>
      </c>
      <c r="I5022" t="s">
        <v>986</v>
      </c>
    </row>
    <row r="5023" spans="1:9">
      <c r="A5023">
        <v>5022</v>
      </c>
      <c r="B5023">
        <v>188</v>
      </c>
      <c r="C5023" t="s">
        <v>28</v>
      </c>
      <c r="D5023">
        <v>37.704673</v>
      </c>
      <c r="E5023">
        <v>127.08824799999999</v>
      </c>
      <c r="F5023">
        <v>89300</v>
      </c>
      <c r="G5023" s="1">
        <v>42604</v>
      </c>
      <c r="H5023" s="2">
        <v>0.80128999999999995</v>
      </c>
      <c r="I5023" t="s">
        <v>986</v>
      </c>
    </row>
    <row r="5024" spans="1:9">
      <c r="A5024">
        <v>5023</v>
      </c>
      <c r="B5024">
        <v>99</v>
      </c>
      <c r="C5024" t="s">
        <v>64</v>
      </c>
      <c r="D5024">
        <v>37.647126999999998</v>
      </c>
      <c r="E5024">
        <v>126.858684</v>
      </c>
      <c r="F5024">
        <v>64000</v>
      </c>
      <c r="G5024" s="1">
        <v>42982</v>
      </c>
      <c r="H5024" s="2">
        <v>0.58355999999999997</v>
      </c>
      <c r="I5024" t="s">
        <v>984</v>
      </c>
    </row>
    <row r="5025" spans="1:9">
      <c r="A5025">
        <v>5024</v>
      </c>
      <c r="B5025">
        <v>110</v>
      </c>
      <c r="C5025" t="s">
        <v>37</v>
      </c>
      <c r="D5025">
        <v>37.700676000000001</v>
      </c>
      <c r="E5025">
        <v>127.049419</v>
      </c>
      <c r="F5025">
        <v>123500</v>
      </c>
      <c r="G5025" s="1">
        <v>42505</v>
      </c>
      <c r="H5025" s="2">
        <v>0.99258000000000002</v>
      </c>
      <c r="I5025" t="s">
        <v>984</v>
      </c>
    </row>
    <row r="5026" spans="1:9">
      <c r="A5026">
        <v>5025</v>
      </c>
      <c r="B5026">
        <v>165</v>
      </c>
      <c r="C5026" t="s">
        <v>20</v>
      </c>
      <c r="D5026">
        <v>37.710496999999997</v>
      </c>
      <c r="E5026">
        <v>126.892393</v>
      </c>
      <c r="F5026">
        <v>132100</v>
      </c>
      <c r="G5026" s="1">
        <v>42595</v>
      </c>
      <c r="H5026" s="2">
        <v>0.55330000000000001</v>
      </c>
      <c r="I5026" t="s">
        <v>984</v>
      </c>
    </row>
    <row r="5027" spans="1:9">
      <c r="A5027">
        <v>5026</v>
      </c>
      <c r="B5027">
        <v>78</v>
      </c>
      <c r="C5027" t="s">
        <v>27</v>
      </c>
      <c r="D5027">
        <v>37.480114</v>
      </c>
      <c r="E5027">
        <v>127.119342</v>
      </c>
      <c r="F5027">
        <v>138400</v>
      </c>
      <c r="G5027" s="1">
        <v>42967</v>
      </c>
      <c r="H5027" s="2">
        <v>0.90590999999999999</v>
      </c>
      <c r="I5027" t="s">
        <v>984</v>
      </c>
    </row>
    <row r="5028" spans="1:9">
      <c r="A5028">
        <v>5027</v>
      </c>
      <c r="B5028">
        <v>278</v>
      </c>
      <c r="C5028" t="s">
        <v>159</v>
      </c>
      <c r="D5028">
        <v>37.606879999999997</v>
      </c>
      <c r="E5028">
        <v>126.955904</v>
      </c>
      <c r="F5028">
        <v>140100</v>
      </c>
      <c r="G5028" s="1">
        <v>42886</v>
      </c>
      <c r="H5028" s="2">
        <v>0.47094999999999998</v>
      </c>
      <c r="I5028" t="s">
        <v>988</v>
      </c>
    </row>
    <row r="5029" spans="1:9">
      <c r="A5029">
        <v>5028</v>
      </c>
      <c r="B5029">
        <v>84</v>
      </c>
      <c r="C5029" t="s">
        <v>27</v>
      </c>
      <c r="D5029">
        <v>37.624692000000003</v>
      </c>
      <c r="E5029">
        <v>127.190189</v>
      </c>
      <c r="F5029">
        <v>53600</v>
      </c>
      <c r="G5029" s="1">
        <v>42514</v>
      </c>
      <c r="H5029" s="2">
        <v>0.81374999999999997</v>
      </c>
      <c r="I5029" t="s">
        <v>984</v>
      </c>
    </row>
    <row r="5030" spans="1:9">
      <c r="A5030">
        <v>5029</v>
      </c>
      <c r="B5030">
        <v>174</v>
      </c>
      <c r="C5030" t="s">
        <v>47</v>
      </c>
      <c r="D5030">
        <v>37.492311000000001</v>
      </c>
      <c r="E5030">
        <v>126.943179</v>
      </c>
      <c r="F5030">
        <v>135100</v>
      </c>
      <c r="G5030" s="1">
        <v>43167</v>
      </c>
      <c r="H5030" s="2">
        <v>0.83582000000000001</v>
      </c>
      <c r="I5030" t="s">
        <v>986</v>
      </c>
    </row>
    <row r="5031" spans="1:9">
      <c r="A5031">
        <v>5030</v>
      </c>
      <c r="B5031">
        <v>160</v>
      </c>
      <c r="C5031" t="s">
        <v>88</v>
      </c>
      <c r="D5031">
        <v>37.584733</v>
      </c>
      <c r="E5031">
        <v>126.95967</v>
      </c>
      <c r="F5031">
        <v>132400</v>
      </c>
      <c r="G5031" s="1">
        <v>42454</v>
      </c>
      <c r="H5031" s="2">
        <v>0.37941000000000003</v>
      </c>
      <c r="I5031" t="s">
        <v>984</v>
      </c>
    </row>
    <row r="5032" spans="1:9">
      <c r="A5032">
        <v>5031</v>
      </c>
      <c r="B5032">
        <v>185</v>
      </c>
      <c r="C5032" t="s">
        <v>32</v>
      </c>
      <c r="D5032">
        <v>37.684800000000003</v>
      </c>
      <c r="E5032">
        <v>127.09814</v>
      </c>
      <c r="F5032">
        <v>85800</v>
      </c>
      <c r="G5032" s="1">
        <v>43005</v>
      </c>
      <c r="H5032" s="2">
        <v>0.86373</v>
      </c>
      <c r="I5032" t="s">
        <v>986</v>
      </c>
    </row>
    <row r="5033" spans="1:9">
      <c r="A5033">
        <v>5032</v>
      </c>
      <c r="B5033">
        <v>216</v>
      </c>
      <c r="C5033" t="s">
        <v>163</v>
      </c>
      <c r="D5033">
        <v>37.549259999999997</v>
      </c>
      <c r="E5033">
        <v>126.903873</v>
      </c>
      <c r="F5033">
        <v>139800</v>
      </c>
      <c r="G5033" s="1">
        <v>42542</v>
      </c>
      <c r="H5033" s="2">
        <v>0.88736000000000004</v>
      </c>
      <c r="I5033" t="s">
        <v>984</v>
      </c>
    </row>
    <row r="5034" spans="1:9">
      <c r="A5034">
        <v>5033</v>
      </c>
      <c r="B5034">
        <v>33</v>
      </c>
      <c r="C5034" t="s">
        <v>77</v>
      </c>
      <c r="D5034">
        <v>37.489578000000002</v>
      </c>
      <c r="E5034">
        <v>126.885932</v>
      </c>
      <c r="F5034">
        <v>56400</v>
      </c>
      <c r="G5034" s="1">
        <v>42654</v>
      </c>
      <c r="H5034" s="2">
        <v>0.69550000000000001</v>
      </c>
      <c r="I5034" t="s">
        <v>986</v>
      </c>
    </row>
    <row r="5035" spans="1:9">
      <c r="A5035">
        <v>5034</v>
      </c>
      <c r="B5035">
        <v>193</v>
      </c>
      <c r="C5035" t="s">
        <v>115</v>
      </c>
      <c r="D5035">
        <v>37.562475999999997</v>
      </c>
      <c r="E5035">
        <v>127.160836</v>
      </c>
      <c r="F5035">
        <v>96600</v>
      </c>
      <c r="G5035" s="1">
        <v>42982</v>
      </c>
      <c r="H5035" s="2">
        <v>0.57967999999999997</v>
      </c>
      <c r="I5035" t="s">
        <v>984</v>
      </c>
    </row>
    <row r="5036" spans="1:9">
      <c r="A5036">
        <v>5035</v>
      </c>
      <c r="B5036">
        <v>186</v>
      </c>
      <c r="C5036" t="s">
        <v>37</v>
      </c>
      <c r="D5036">
        <v>37.519289000000001</v>
      </c>
      <c r="E5036">
        <v>127.183052</v>
      </c>
      <c r="F5036">
        <v>149300</v>
      </c>
      <c r="G5036" s="1">
        <v>42393</v>
      </c>
      <c r="H5036" s="2">
        <v>0.99778</v>
      </c>
      <c r="I5036" t="s">
        <v>984</v>
      </c>
    </row>
    <row r="5037" spans="1:9">
      <c r="A5037">
        <v>5036</v>
      </c>
      <c r="B5037">
        <v>115</v>
      </c>
      <c r="C5037" t="s">
        <v>101</v>
      </c>
      <c r="D5037">
        <v>37.537875999999997</v>
      </c>
      <c r="E5037">
        <v>126.921498</v>
      </c>
      <c r="F5037">
        <v>83500</v>
      </c>
      <c r="G5037" s="1">
        <v>42630</v>
      </c>
      <c r="H5037" s="2">
        <v>0.56991999999999998</v>
      </c>
      <c r="I5037" t="s">
        <v>984</v>
      </c>
    </row>
    <row r="5038" spans="1:9">
      <c r="A5038">
        <v>5037</v>
      </c>
      <c r="B5038">
        <v>37</v>
      </c>
      <c r="C5038" t="s">
        <v>38</v>
      </c>
      <c r="D5038">
        <v>37.480837000000001</v>
      </c>
      <c r="E5038">
        <v>126.880211</v>
      </c>
      <c r="F5038">
        <v>25900</v>
      </c>
      <c r="G5038" s="1">
        <v>42808</v>
      </c>
      <c r="H5038" s="2">
        <v>0.81027000000000005</v>
      </c>
      <c r="I5038" t="s">
        <v>986</v>
      </c>
    </row>
    <row r="5039" spans="1:9">
      <c r="A5039">
        <v>5038</v>
      </c>
      <c r="B5039">
        <v>98</v>
      </c>
      <c r="C5039" t="s">
        <v>88</v>
      </c>
      <c r="D5039">
        <v>37.689182000000002</v>
      </c>
      <c r="E5039">
        <v>127.100696</v>
      </c>
      <c r="F5039">
        <v>24600</v>
      </c>
      <c r="G5039" s="1">
        <v>43029</v>
      </c>
      <c r="H5039" s="2">
        <v>0.81833</v>
      </c>
      <c r="I5039" t="s">
        <v>984</v>
      </c>
    </row>
    <row r="5040" spans="1:9">
      <c r="A5040">
        <v>5039</v>
      </c>
      <c r="B5040">
        <v>167</v>
      </c>
      <c r="C5040" t="s">
        <v>47</v>
      </c>
      <c r="D5040">
        <v>37.701000999999998</v>
      </c>
      <c r="E5040">
        <v>127.089043</v>
      </c>
      <c r="F5040">
        <v>139200</v>
      </c>
      <c r="G5040" s="1">
        <v>42373</v>
      </c>
      <c r="H5040" s="2">
        <v>0.98470000000000002</v>
      </c>
      <c r="I5040" t="s">
        <v>986</v>
      </c>
    </row>
    <row r="5041" spans="1:9">
      <c r="A5041">
        <v>5040</v>
      </c>
      <c r="B5041">
        <v>9</v>
      </c>
      <c r="C5041" t="s">
        <v>100</v>
      </c>
      <c r="D5041">
        <v>37.452213</v>
      </c>
      <c r="E5041">
        <v>126.936735</v>
      </c>
      <c r="F5041">
        <v>3000</v>
      </c>
      <c r="G5041" s="1">
        <v>42477</v>
      </c>
      <c r="H5041" s="2">
        <v>0.67835999999999996</v>
      </c>
      <c r="I5041" t="s">
        <v>987</v>
      </c>
    </row>
    <row r="5042" spans="1:9">
      <c r="A5042">
        <v>5041</v>
      </c>
      <c r="B5042">
        <v>262</v>
      </c>
      <c r="C5042" t="s">
        <v>163</v>
      </c>
      <c r="D5042">
        <v>37.520105000000001</v>
      </c>
      <c r="E5042">
        <v>126.977473</v>
      </c>
      <c r="F5042">
        <v>108300</v>
      </c>
      <c r="G5042" s="1">
        <v>42605</v>
      </c>
      <c r="H5042" s="2">
        <v>0.63092999999999999</v>
      </c>
      <c r="I5042" t="s">
        <v>984</v>
      </c>
    </row>
    <row r="5043" spans="1:9">
      <c r="A5043">
        <v>5042</v>
      </c>
      <c r="B5043">
        <v>103</v>
      </c>
      <c r="C5043" t="s">
        <v>23</v>
      </c>
      <c r="D5043">
        <v>37.682715999999999</v>
      </c>
      <c r="E5043">
        <v>127.056956</v>
      </c>
      <c r="F5043">
        <v>83800</v>
      </c>
      <c r="G5043" s="1">
        <v>42581</v>
      </c>
      <c r="H5043" s="2">
        <v>0.40978999999999999</v>
      </c>
      <c r="I5043" t="s">
        <v>984</v>
      </c>
    </row>
    <row r="5044" spans="1:9">
      <c r="A5044">
        <v>5043</v>
      </c>
      <c r="B5044">
        <v>29</v>
      </c>
      <c r="C5044" t="s">
        <v>33</v>
      </c>
      <c r="D5044">
        <v>37.646974</v>
      </c>
      <c r="E5044">
        <v>127.193344</v>
      </c>
      <c r="F5044">
        <v>100700</v>
      </c>
      <c r="G5044" s="1">
        <v>42734</v>
      </c>
      <c r="H5044" s="2">
        <v>0.66144999999999998</v>
      </c>
      <c r="I5044" t="s">
        <v>985</v>
      </c>
    </row>
    <row r="5045" spans="1:9">
      <c r="A5045">
        <v>5044</v>
      </c>
      <c r="B5045">
        <v>298</v>
      </c>
      <c r="C5045" t="s">
        <v>163</v>
      </c>
      <c r="D5045">
        <v>37.536659</v>
      </c>
      <c r="E5045">
        <v>127.019553</v>
      </c>
      <c r="F5045">
        <v>71800</v>
      </c>
      <c r="G5045" s="1">
        <v>42838</v>
      </c>
      <c r="H5045" s="2">
        <v>0.69025999999999998</v>
      </c>
      <c r="I5045" t="s">
        <v>984</v>
      </c>
    </row>
    <row r="5046" spans="1:9">
      <c r="A5046">
        <v>5045</v>
      </c>
      <c r="B5046">
        <v>132</v>
      </c>
      <c r="C5046" t="s">
        <v>92</v>
      </c>
      <c r="D5046">
        <v>37.446629000000001</v>
      </c>
      <c r="E5046">
        <v>127.071386</v>
      </c>
      <c r="F5046">
        <v>101900</v>
      </c>
      <c r="G5046" s="1">
        <v>43143</v>
      </c>
      <c r="H5046" s="2">
        <v>0.74160999999999999</v>
      </c>
      <c r="I5046" t="s">
        <v>987</v>
      </c>
    </row>
    <row r="5047" spans="1:9">
      <c r="A5047">
        <v>5046</v>
      </c>
      <c r="B5047">
        <v>34</v>
      </c>
      <c r="C5047" t="s">
        <v>88</v>
      </c>
      <c r="D5047">
        <v>37.686275000000002</v>
      </c>
      <c r="E5047">
        <v>126.887013</v>
      </c>
      <c r="F5047">
        <v>130000</v>
      </c>
      <c r="G5047" s="1">
        <v>42550</v>
      </c>
      <c r="H5047" s="2">
        <v>0.56864999999999999</v>
      </c>
      <c r="I5047" t="s">
        <v>984</v>
      </c>
    </row>
    <row r="5048" spans="1:9">
      <c r="A5048">
        <v>5047</v>
      </c>
      <c r="B5048">
        <v>5</v>
      </c>
      <c r="C5048" t="s">
        <v>77</v>
      </c>
      <c r="D5048">
        <v>37.624448000000001</v>
      </c>
      <c r="E5048">
        <v>127.019181</v>
      </c>
      <c r="F5048">
        <v>122900</v>
      </c>
      <c r="G5048" s="1">
        <v>42650</v>
      </c>
      <c r="H5048" s="2">
        <v>0.49658000000000002</v>
      </c>
      <c r="I5048" t="s">
        <v>986</v>
      </c>
    </row>
    <row r="5049" spans="1:9">
      <c r="A5049">
        <v>5048</v>
      </c>
      <c r="B5049">
        <v>265</v>
      </c>
      <c r="C5049" t="s">
        <v>68</v>
      </c>
      <c r="D5049">
        <v>37.667985999999999</v>
      </c>
      <c r="E5049">
        <v>127.11129200000001</v>
      </c>
      <c r="F5049">
        <v>10500</v>
      </c>
      <c r="G5049" s="1">
        <v>42424</v>
      </c>
      <c r="H5049" s="2">
        <v>0.73640000000000005</v>
      </c>
      <c r="I5049" t="s">
        <v>984</v>
      </c>
    </row>
    <row r="5050" spans="1:9">
      <c r="A5050">
        <v>5049</v>
      </c>
      <c r="B5050">
        <v>98</v>
      </c>
      <c r="C5050" t="s">
        <v>22</v>
      </c>
      <c r="D5050">
        <v>37.445459999999997</v>
      </c>
      <c r="E5050">
        <v>127.076117</v>
      </c>
      <c r="F5050">
        <v>46200</v>
      </c>
      <c r="G5050" s="1">
        <v>42854</v>
      </c>
      <c r="H5050" s="2">
        <v>0.91918999999999995</v>
      </c>
      <c r="I5050" t="s">
        <v>984</v>
      </c>
    </row>
    <row r="5051" spans="1:9">
      <c r="A5051">
        <v>5050</v>
      </c>
      <c r="B5051">
        <v>119</v>
      </c>
      <c r="C5051" t="s">
        <v>76</v>
      </c>
      <c r="D5051">
        <v>37.617418000000001</v>
      </c>
      <c r="E5051">
        <v>127.037913</v>
      </c>
      <c r="F5051">
        <v>53600</v>
      </c>
      <c r="G5051" s="1">
        <v>42427</v>
      </c>
      <c r="H5051" s="2">
        <v>0.64802000000000004</v>
      </c>
      <c r="I5051" t="s">
        <v>984</v>
      </c>
    </row>
    <row r="5052" spans="1:9">
      <c r="A5052">
        <v>5051</v>
      </c>
      <c r="B5052">
        <v>154</v>
      </c>
      <c r="C5052" t="s">
        <v>101</v>
      </c>
      <c r="D5052">
        <v>37.597174000000003</v>
      </c>
      <c r="E5052">
        <v>126.96676100000001</v>
      </c>
      <c r="F5052">
        <v>4200</v>
      </c>
      <c r="G5052" s="1">
        <v>42902</v>
      </c>
      <c r="H5052" s="2">
        <v>0.63422000000000001</v>
      </c>
      <c r="I5052" t="s">
        <v>984</v>
      </c>
    </row>
    <row r="5053" spans="1:9">
      <c r="A5053">
        <v>5052</v>
      </c>
      <c r="B5053">
        <v>234</v>
      </c>
      <c r="C5053" t="s">
        <v>38</v>
      </c>
      <c r="D5053">
        <v>37.562195000000003</v>
      </c>
      <c r="E5053">
        <v>127.14895799999999</v>
      </c>
      <c r="F5053">
        <v>128800</v>
      </c>
      <c r="G5053" s="1">
        <v>42962</v>
      </c>
      <c r="H5053" s="2">
        <v>0.85077999999999998</v>
      </c>
      <c r="I5053" t="s">
        <v>986</v>
      </c>
    </row>
    <row r="5054" spans="1:9">
      <c r="A5054">
        <v>5053</v>
      </c>
      <c r="B5054">
        <v>67</v>
      </c>
      <c r="C5054" t="s">
        <v>132</v>
      </c>
      <c r="D5054">
        <v>37.659182000000001</v>
      </c>
      <c r="E5054">
        <v>126.898197</v>
      </c>
      <c r="F5054">
        <v>113900</v>
      </c>
      <c r="G5054" s="1">
        <v>42992</v>
      </c>
      <c r="H5054" s="2">
        <v>0.58184999999999998</v>
      </c>
      <c r="I5054" t="s">
        <v>987</v>
      </c>
    </row>
    <row r="5055" spans="1:9">
      <c r="A5055">
        <v>5054</v>
      </c>
      <c r="B5055">
        <v>288</v>
      </c>
      <c r="C5055" t="s">
        <v>119</v>
      </c>
      <c r="D5055">
        <v>37.686914000000002</v>
      </c>
      <c r="E5055">
        <v>126.865656</v>
      </c>
      <c r="F5055">
        <v>20400</v>
      </c>
      <c r="G5055" s="1">
        <v>43152</v>
      </c>
      <c r="H5055" s="2">
        <v>0.43558999999999998</v>
      </c>
      <c r="I5055" t="s">
        <v>986</v>
      </c>
    </row>
    <row r="5056" spans="1:9">
      <c r="A5056">
        <v>5055</v>
      </c>
      <c r="B5056">
        <v>54</v>
      </c>
      <c r="C5056" t="s">
        <v>72</v>
      </c>
      <c r="D5056">
        <v>37.558416999999999</v>
      </c>
      <c r="E5056">
        <v>127.126103</v>
      </c>
      <c r="F5056">
        <v>36200</v>
      </c>
      <c r="G5056" s="1">
        <v>43077</v>
      </c>
      <c r="H5056" s="2">
        <v>0.94925000000000004</v>
      </c>
      <c r="I5056" t="s">
        <v>984</v>
      </c>
    </row>
    <row r="5057" spans="1:9">
      <c r="A5057">
        <v>5056</v>
      </c>
      <c r="B5057">
        <v>182</v>
      </c>
      <c r="C5057" t="s">
        <v>159</v>
      </c>
      <c r="D5057">
        <v>37.559657999999999</v>
      </c>
      <c r="E5057">
        <v>126.87637100000001</v>
      </c>
      <c r="F5057">
        <v>84300</v>
      </c>
      <c r="G5057" s="1">
        <v>42605</v>
      </c>
      <c r="H5057" s="2">
        <v>0.37648999999999999</v>
      </c>
      <c r="I5057" t="s">
        <v>988</v>
      </c>
    </row>
    <row r="5058" spans="1:9">
      <c r="A5058">
        <v>5057</v>
      </c>
      <c r="B5058">
        <v>49</v>
      </c>
      <c r="C5058" t="s">
        <v>152</v>
      </c>
      <c r="D5058">
        <v>37.459561999999998</v>
      </c>
      <c r="E5058">
        <v>127.075518</v>
      </c>
      <c r="F5058">
        <v>5600</v>
      </c>
      <c r="G5058" s="1">
        <v>43044</v>
      </c>
      <c r="H5058" s="2">
        <v>0.48260999999999998</v>
      </c>
      <c r="I5058" t="s">
        <v>986</v>
      </c>
    </row>
    <row r="5059" spans="1:9">
      <c r="A5059">
        <v>5058</v>
      </c>
      <c r="B5059">
        <v>288</v>
      </c>
      <c r="C5059" t="s">
        <v>22</v>
      </c>
      <c r="D5059">
        <v>37.559576999999997</v>
      </c>
      <c r="E5059">
        <v>127.117203</v>
      </c>
      <c r="F5059">
        <v>37000</v>
      </c>
      <c r="G5059" s="1">
        <v>42563</v>
      </c>
      <c r="H5059" s="2">
        <v>0.70611999999999997</v>
      </c>
      <c r="I5059" t="s">
        <v>984</v>
      </c>
    </row>
    <row r="5060" spans="1:9">
      <c r="A5060">
        <v>5059</v>
      </c>
      <c r="B5060">
        <v>201</v>
      </c>
      <c r="C5060" t="s">
        <v>64</v>
      </c>
      <c r="D5060">
        <v>37.597935999999997</v>
      </c>
      <c r="E5060">
        <v>126.979783</v>
      </c>
      <c r="F5060">
        <v>75400</v>
      </c>
      <c r="G5060" s="1">
        <v>42437</v>
      </c>
      <c r="H5060" s="2">
        <v>0.88680000000000003</v>
      </c>
      <c r="I5060" t="s">
        <v>984</v>
      </c>
    </row>
    <row r="5061" spans="1:9">
      <c r="A5061">
        <v>5060</v>
      </c>
      <c r="B5061">
        <v>81</v>
      </c>
      <c r="C5061" t="s">
        <v>72</v>
      </c>
      <c r="D5061">
        <v>37.701698999999998</v>
      </c>
      <c r="E5061">
        <v>126.979067</v>
      </c>
      <c r="F5061">
        <v>38400</v>
      </c>
      <c r="G5061" s="1">
        <v>42682</v>
      </c>
      <c r="H5061" s="2">
        <v>0.86087000000000002</v>
      </c>
      <c r="I5061" t="s">
        <v>984</v>
      </c>
    </row>
    <row r="5062" spans="1:9">
      <c r="A5062">
        <v>5061</v>
      </c>
      <c r="B5062">
        <v>275</v>
      </c>
      <c r="C5062" t="s">
        <v>22</v>
      </c>
      <c r="D5062">
        <v>37.699975000000002</v>
      </c>
      <c r="E5062">
        <v>126.930892</v>
      </c>
      <c r="F5062">
        <v>81000</v>
      </c>
      <c r="G5062" s="1">
        <v>43011</v>
      </c>
      <c r="H5062" s="2">
        <v>0.61292000000000002</v>
      </c>
      <c r="I5062" t="s">
        <v>984</v>
      </c>
    </row>
    <row r="5063" spans="1:9">
      <c r="A5063">
        <v>5062</v>
      </c>
      <c r="B5063">
        <v>174</v>
      </c>
      <c r="C5063" t="s">
        <v>22</v>
      </c>
      <c r="D5063">
        <v>37.494751999999998</v>
      </c>
      <c r="E5063">
        <v>127.05507900000001</v>
      </c>
      <c r="F5063">
        <v>145900</v>
      </c>
      <c r="G5063" s="1">
        <v>43050</v>
      </c>
      <c r="H5063" s="2">
        <v>0.53752</v>
      </c>
      <c r="I5063" t="s">
        <v>984</v>
      </c>
    </row>
    <row r="5064" spans="1:9">
      <c r="A5064">
        <v>5063</v>
      </c>
      <c r="B5064">
        <v>290</v>
      </c>
      <c r="C5064" t="s">
        <v>100</v>
      </c>
      <c r="D5064">
        <v>37.618493999999998</v>
      </c>
      <c r="E5064">
        <v>126.869051</v>
      </c>
      <c r="F5064">
        <v>71600</v>
      </c>
      <c r="G5064" s="1">
        <v>42618</v>
      </c>
      <c r="H5064" s="2">
        <v>0.84252000000000005</v>
      </c>
      <c r="I5064" t="s">
        <v>987</v>
      </c>
    </row>
    <row r="5065" spans="1:9">
      <c r="A5065">
        <v>5064</v>
      </c>
      <c r="B5065">
        <v>272</v>
      </c>
      <c r="C5065" t="s">
        <v>92</v>
      </c>
      <c r="D5065">
        <v>37.619362000000002</v>
      </c>
      <c r="E5065">
        <v>127.105316</v>
      </c>
      <c r="F5065">
        <v>141000</v>
      </c>
      <c r="G5065" s="1">
        <v>43086</v>
      </c>
      <c r="H5065" s="2">
        <v>0.94757999999999998</v>
      </c>
      <c r="I5065" t="s">
        <v>987</v>
      </c>
    </row>
    <row r="5066" spans="1:9">
      <c r="A5066">
        <v>5065</v>
      </c>
      <c r="B5066">
        <v>183</v>
      </c>
      <c r="C5066" t="s">
        <v>133</v>
      </c>
      <c r="D5066">
        <v>37.675449</v>
      </c>
      <c r="E5066">
        <v>126.88340100000001</v>
      </c>
      <c r="F5066">
        <v>80900</v>
      </c>
      <c r="G5066" s="1">
        <v>42620</v>
      </c>
      <c r="H5066" s="2">
        <v>0.97318000000000005</v>
      </c>
      <c r="I5066" t="s">
        <v>986</v>
      </c>
    </row>
    <row r="5067" spans="1:9">
      <c r="A5067">
        <v>5066</v>
      </c>
      <c r="B5067">
        <v>129</v>
      </c>
      <c r="C5067" t="s">
        <v>37</v>
      </c>
      <c r="D5067">
        <v>37.581167000000001</v>
      </c>
      <c r="E5067">
        <v>126.99739599999999</v>
      </c>
      <c r="F5067">
        <v>119200</v>
      </c>
      <c r="G5067" s="1">
        <v>43125</v>
      </c>
      <c r="H5067" s="2">
        <v>0.94089999999999996</v>
      </c>
      <c r="I5067" t="s">
        <v>984</v>
      </c>
    </row>
    <row r="5068" spans="1:9">
      <c r="A5068">
        <v>5067</v>
      </c>
      <c r="B5068">
        <v>229</v>
      </c>
      <c r="C5068" t="s">
        <v>84</v>
      </c>
      <c r="D5068">
        <v>37.491044000000002</v>
      </c>
      <c r="E5068">
        <v>126.94161699999999</v>
      </c>
      <c r="F5068">
        <v>94400</v>
      </c>
      <c r="G5068" s="1">
        <v>42937</v>
      </c>
      <c r="H5068" s="2">
        <v>0.82260999999999995</v>
      </c>
      <c r="I5068" t="s">
        <v>984</v>
      </c>
    </row>
    <row r="5069" spans="1:9">
      <c r="A5069">
        <v>5068</v>
      </c>
      <c r="B5069">
        <v>38</v>
      </c>
      <c r="C5069" t="s">
        <v>92</v>
      </c>
      <c r="D5069">
        <v>37.476475000000001</v>
      </c>
      <c r="E5069">
        <v>127.030005</v>
      </c>
      <c r="F5069">
        <v>39600</v>
      </c>
      <c r="G5069" s="1">
        <v>42960</v>
      </c>
      <c r="H5069" s="2">
        <v>0.94355999999999995</v>
      </c>
      <c r="I5069" t="s">
        <v>987</v>
      </c>
    </row>
    <row r="5070" spans="1:9">
      <c r="A5070">
        <v>5069</v>
      </c>
      <c r="B5070">
        <v>4</v>
      </c>
      <c r="C5070" t="s">
        <v>100</v>
      </c>
      <c r="D5070">
        <v>37.541654999999999</v>
      </c>
      <c r="E5070">
        <v>127.13148200000001</v>
      </c>
      <c r="F5070">
        <v>8200</v>
      </c>
      <c r="G5070" s="1">
        <v>43151</v>
      </c>
      <c r="H5070" s="2">
        <v>0.40015000000000001</v>
      </c>
      <c r="I5070" t="s">
        <v>987</v>
      </c>
    </row>
    <row r="5071" spans="1:9">
      <c r="A5071">
        <v>5070</v>
      </c>
      <c r="B5071">
        <v>164</v>
      </c>
      <c r="C5071" t="s">
        <v>152</v>
      </c>
      <c r="D5071">
        <v>37.512360999999999</v>
      </c>
      <c r="E5071">
        <v>127.046576</v>
      </c>
      <c r="F5071">
        <v>104000</v>
      </c>
      <c r="G5071" s="1">
        <v>43123</v>
      </c>
      <c r="H5071" s="2">
        <v>0.63302999999999998</v>
      </c>
      <c r="I5071" t="s">
        <v>986</v>
      </c>
    </row>
    <row r="5072" spans="1:9">
      <c r="A5072">
        <v>5071</v>
      </c>
      <c r="B5072">
        <v>268</v>
      </c>
      <c r="C5072" t="s">
        <v>101</v>
      </c>
      <c r="D5072">
        <v>37.606659999999998</v>
      </c>
      <c r="E5072">
        <v>127.130951</v>
      </c>
      <c r="F5072">
        <v>128200</v>
      </c>
      <c r="G5072" s="1">
        <v>42488</v>
      </c>
      <c r="H5072" s="2">
        <v>0.86899000000000004</v>
      </c>
      <c r="I5072" t="s">
        <v>984</v>
      </c>
    </row>
    <row r="5073" spans="1:9">
      <c r="A5073">
        <v>5072</v>
      </c>
      <c r="B5073">
        <v>139</v>
      </c>
      <c r="C5073" t="s">
        <v>22</v>
      </c>
      <c r="D5073">
        <v>37.533926000000001</v>
      </c>
      <c r="E5073">
        <v>127.153041</v>
      </c>
      <c r="F5073">
        <v>108600</v>
      </c>
      <c r="G5073" s="1">
        <v>43095</v>
      </c>
      <c r="H5073" s="2">
        <v>0.45601000000000003</v>
      </c>
      <c r="I5073" t="s">
        <v>984</v>
      </c>
    </row>
    <row r="5074" spans="1:9">
      <c r="A5074">
        <v>5073</v>
      </c>
      <c r="B5074">
        <v>6</v>
      </c>
      <c r="C5074" t="s">
        <v>100</v>
      </c>
      <c r="D5074">
        <v>37.494053000000001</v>
      </c>
      <c r="E5074">
        <v>126.987375</v>
      </c>
      <c r="F5074">
        <v>91500</v>
      </c>
      <c r="G5074" s="1">
        <v>42636</v>
      </c>
      <c r="H5074" s="2">
        <v>0.88876999999999995</v>
      </c>
      <c r="I5074" t="s">
        <v>987</v>
      </c>
    </row>
    <row r="5075" spans="1:9">
      <c r="A5075">
        <v>5074</v>
      </c>
      <c r="B5075">
        <v>253</v>
      </c>
      <c r="C5075" t="s">
        <v>159</v>
      </c>
      <c r="D5075">
        <v>37.465665999999999</v>
      </c>
      <c r="E5075">
        <v>126.922056</v>
      </c>
      <c r="F5075">
        <v>45500</v>
      </c>
      <c r="G5075" s="1">
        <v>42967</v>
      </c>
      <c r="H5075" s="2">
        <v>0.7399</v>
      </c>
      <c r="I5075" t="s">
        <v>988</v>
      </c>
    </row>
    <row r="5076" spans="1:9">
      <c r="A5076">
        <v>5075</v>
      </c>
      <c r="B5076">
        <v>186</v>
      </c>
      <c r="C5076" t="s">
        <v>20</v>
      </c>
      <c r="D5076">
        <v>37.450859000000001</v>
      </c>
      <c r="E5076">
        <v>127.158845</v>
      </c>
      <c r="F5076">
        <v>32700</v>
      </c>
      <c r="G5076" s="1">
        <v>42387</v>
      </c>
      <c r="H5076" s="2">
        <v>0.54351000000000005</v>
      </c>
      <c r="I5076" t="s">
        <v>984</v>
      </c>
    </row>
    <row r="5077" spans="1:9">
      <c r="A5077">
        <v>5076</v>
      </c>
      <c r="B5077">
        <v>125</v>
      </c>
      <c r="C5077" t="s">
        <v>92</v>
      </c>
      <c r="D5077">
        <v>37.610627999999998</v>
      </c>
      <c r="E5077">
        <v>127.11182599999999</v>
      </c>
      <c r="F5077">
        <v>40400</v>
      </c>
      <c r="G5077" s="1">
        <v>42520</v>
      </c>
      <c r="H5077" s="2">
        <v>0.70137000000000005</v>
      </c>
      <c r="I5077" t="s">
        <v>987</v>
      </c>
    </row>
    <row r="5078" spans="1:9">
      <c r="A5078">
        <v>5077</v>
      </c>
      <c r="B5078">
        <v>127</v>
      </c>
      <c r="C5078" t="s">
        <v>33</v>
      </c>
      <c r="D5078">
        <v>37.547158000000003</v>
      </c>
      <c r="E5078">
        <v>126.945503</v>
      </c>
      <c r="F5078">
        <v>26800</v>
      </c>
      <c r="G5078" s="1">
        <v>43155</v>
      </c>
      <c r="H5078" s="2">
        <v>0.45855000000000001</v>
      </c>
      <c r="I5078" t="s">
        <v>985</v>
      </c>
    </row>
    <row r="5079" spans="1:9">
      <c r="A5079">
        <v>5078</v>
      </c>
      <c r="B5079">
        <v>46</v>
      </c>
      <c r="C5079" t="s">
        <v>76</v>
      </c>
      <c r="D5079">
        <v>37.698959000000002</v>
      </c>
      <c r="E5079">
        <v>126.885791</v>
      </c>
      <c r="F5079">
        <v>35700</v>
      </c>
      <c r="G5079" s="1">
        <v>42895</v>
      </c>
      <c r="H5079" s="2">
        <v>0.85958999999999997</v>
      </c>
      <c r="I5079" t="s">
        <v>984</v>
      </c>
    </row>
    <row r="5080" spans="1:9">
      <c r="A5080">
        <v>5079</v>
      </c>
      <c r="B5080">
        <v>171</v>
      </c>
      <c r="C5080" t="s">
        <v>27</v>
      </c>
      <c r="D5080">
        <v>37.562444999999997</v>
      </c>
      <c r="E5080">
        <v>127.12824000000001</v>
      </c>
      <c r="F5080">
        <v>65800</v>
      </c>
      <c r="G5080" s="1">
        <v>42572</v>
      </c>
      <c r="H5080" s="2">
        <v>0.39454</v>
      </c>
      <c r="I5080" t="s">
        <v>984</v>
      </c>
    </row>
    <row r="5081" spans="1:9">
      <c r="A5081">
        <v>5080</v>
      </c>
      <c r="B5081">
        <v>238</v>
      </c>
      <c r="C5081" t="s">
        <v>115</v>
      </c>
      <c r="D5081">
        <v>37.445183</v>
      </c>
      <c r="E5081">
        <v>127.193207</v>
      </c>
      <c r="F5081">
        <v>46500</v>
      </c>
      <c r="G5081" s="1">
        <v>42947</v>
      </c>
      <c r="H5081" s="2">
        <v>0.62507000000000001</v>
      </c>
      <c r="I5081" t="s">
        <v>984</v>
      </c>
    </row>
    <row r="5082" spans="1:9">
      <c r="A5082">
        <v>5081</v>
      </c>
      <c r="B5082">
        <v>259</v>
      </c>
      <c r="C5082" t="s">
        <v>28</v>
      </c>
      <c r="D5082">
        <v>37.704456</v>
      </c>
      <c r="E5082">
        <v>127.065557</v>
      </c>
      <c r="F5082">
        <v>69000</v>
      </c>
      <c r="G5082" s="1">
        <v>42520</v>
      </c>
      <c r="H5082" s="2">
        <v>0.79508999999999996</v>
      </c>
      <c r="I5082" t="s">
        <v>986</v>
      </c>
    </row>
    <row r="5083" spans="1:9">
      <c r="A5083">
        <v>5082</v>
      </c>
      <c r="B5083">
        <v>32</v>
      </c>
      <c r="C5083" t="s">
        <v>23</v>
      </c>
      <c r="D5083">
        <v>37.673662999999998</v>
      </c>
      <c r="E5083">
        <v>126.92119</v>
      </c>
      <c r="F5083">
        <v>42600</v>
      </c>
      <c r="G5083" s="1">
        <v>42858</v>
      </c>
      <c r="H5083" s="2">
        <v>0.94211</v>
      </c>
      <c r="I5083" t="s">
        <v>984</v>
      </c>
    </row>
    <row r="5084" spans="1:9">
      <c r="A5084">
        <v>5083</v>
      </c>
      <c r="B5084">
        <v>181</v>
      </c>
      <c r="C5084" t="s">
        <v>84</v>
      </c>
      <c r="D5084">
        <v>37.625433000000001</v>
      </c>
      <c r="E5084">
        <v>126.857523</v>
      </c>
      <c r="F5084">
        <v>99000</v>
      </c>
      <c r="G5084" s="1">
        <v>43082</v>
      </c>
      <c r="H5084" s="2">
        <v>0.45862999999999998</v>
      </c>
      <c r="I5084" t="s">
        <v>984</v>
      </c>
    </row>
    <row r="5085" spans="1:9">
      <c r="A5085">
        <v>5084</v>
      </c>
      <c r="B5085">
        <v>130</v>
      </c>
      <c r="C5085" t="s">
        <v>119</v>
      </c>
      <c r="D5085">
        <v>37.565165</v>
      </c>
      <c r="E5085">
        <v>127.166595</v>
      </c>
      <c r="F5085">
        <v>8300</v>
      </c>
      <c r="G5085" s="1">
        <v>43050</v>
      </c>
      <c r="H5085" s="2">
        <v>0.68452999999999997</v>
      </c>
      <c r="I5085" t="s">
        <v>986</v>
      </c>
    </row>
    <row r="5086" spans="1:9">
      <c r="A5086">
        <v>5085</v>
      </c>
      <c r="B5086">
        <v>154</v>
      </c>
      <c r="C5086" t="s">
        <v>88</v>
      </c>
      <c r="D5086">
        <v>37.488695999999997</v>
      </c>
      <c r="E5086">
        <v>127.062506</v>
      </c>
      <c r="F5086">
        <v>111300</v>
      </c>
      <c r="G5086" s="1">
        <v>43021</v>
      </c>
      <c r="H5086" s="2">
        <v>0.41406999999999999</v>
      </c>
      <c r="I5086" t="s">
        <v>984</v>
      </c>
    </row>
    <row r="5087" spans="1:9">
      <c r="A5087">
        <v>5086</v>
      </c>
      <c r="B5087">
        <v>194</v>
      </c>
      <c r="C5087" t="s">
        <v>28</v>
      </c>
      <c r="D5087">
        <v>37.716771999999999</v>
      </c>
      <c r="E5087">
        <v>126.935312</v>
      </c>
      <c r="F5087">
        <v>130800</v>
      </c>
      <c r="G5087" s="1">
        <v>43115</v>
      </c>
      <c r="H5087" s="2">
        <v>0.44811000000000001</v>
      </c>
      <c r="I5087" t="s">
        <v>986</v>
      </c>
    </row>
    <row r="5088" spans="1:9">
      <c r="A5088">
        <v>5087</v>
      </c>
      <c r="B5088">
        <v>278</v>
      </c>
      <c r="C5088" t="s">
        <v>28</v>
      </c>
      <c r="D5088">
        <v>37.667999999999999</v>
      </c>
      <c r="E5088">
        <v>127.013319</v>
      </c>
      <c r="F5088">
        <v>38200</v>
      </c>
      <c r="G5088" s="1">
        <v>43183</v>
      </c>
      <c r="H5088" s="2">
        <v>0.78188000000000002</v>
      </c>
      <c r="I5088" t="s">
        <v>986</v>
      </c>
    </row>
    <row r="5089" spans="1:9">
      <c r="A5089">
        <v>5088</v>
      </c>
      <c r="B5089">
        <v>298</v>
      </c>
      <c r="C5089" t="s">
        <v>133</v>
      </c>
      <c r="D5089">
        <v>37.539864000000001</v>
      </c>
      <c r="E5089">
        <v>127.13774100000001</v>
      </c>
      <c r="F5089">
        <v>68400</v>
      </c>
      <c r="G5089" s="1">
        <v>42573</v>
      </c>
      <c r="H5089" s="2">
        <v>0.95228999999999997</v>
      </c>
      <c r="I5089" t="s">
        <v>986</v>
      </c>
    </row>
    <row r="5090" spans="1:9">
      <c r="A5090">
        <v>5089</v>
      </c>
      <c r="B5090">
        <v>241</v>
      </c>
      <c r="C5090" t="s">
        <v>101</v>
      </c>
      <c r="D5090">
        <v>37.535263</v>
      </c>
      <c r="E5090">
        <v>126.933666</v>
      </c>
      <c r="F5090">
        <v>76100</v>
      </c>
      <c r="G5090" s="1">
        <v>42911</v>
      </c>
      <c r="H5090" s="2">
        <v>0.94496999999999998</v>
      </c>
      <c r="I5090" t="s">
        <v>984</v>
      </c>
    </row>
    <row r="5091" spans="1:9">
      <c r="A5091">
        <v>5090</v>
      </c>
      <c r="B5091">
        <v>286</v>
      </c>
      <c r="C5091" t="s">
        <v>93</v>
      </c>
      <c r="D5091">
        <v>37.655576000000003</v>
      </c>
      <c r="E5091">
        <v>127.147301</v>
      </c>
      <c r="F5091">
        <v>138800</v>
      </c>
      <c r="G5091" s="1">
        <v>42513</v>
      </c>
      <c r="H5091" s="2">
        <v>0.53761999999999999</v>
      </c>
      <c r="I5091" t="s">
        <v>985</v>
      </c>
    </row>
    <row r="5092" spans="1:9">
      <c r="A5092">
        <v>5091</v>
      </c>
      <c r="B5092">
        <v>188</v>
      </c>
      <c r="C5092" t="s">
        <v>32</v>
      </c>
      <c r="D5092">
        <v>37.717176000000002</v>
      </c>
      <c r="E5092">
        <v>126.88225199999999</v>
      </c>
      <c r="F5092">
        <v>129300</v>
      </c>
      <c r="G5092" s="1">
        <v>42954</v>
      </c>
      <c r="H5092" s="2">
        <v>0.75351000000000001</v>
      </c>
      <c r="I5092" t="s">
        <v>986</v>
      </c>
    </row>
    <row r="5093" spans="1:9">
      <c r="A5093">
        <v>5092</v>
      </c>
      <c r="B5093">
        <v>273</v>
      </c>
      <c r="C5093" t="s">
        <v>64</v>
      </c>
      <c r="D5093">
        <v>37.541939999999997</v>
      </c>
      <c r="E5093">
        <v>127.075991</v>
      </c>
      <c r="F5093">
        <v>20800</v>
      </c>
      <c r="G5093" s="1">
        <v>42500</v>
      </c>
      <c r="H5093" s="2">
        <v>0.45471</v>
      </c>
      <c r="I5093" t="s">
        <v>984</v>
      </c>
    </row>
    <row r="5094" spans="1:9">
      <c r="A5094">
        <v>5093</v>
      </c>
      <c r="B5094">
        <v>179</v>
      </c>
      <c r="C5094" t="s">
        <v>84</v>
      </c>
      <c r="D5094">
        <v>37.608288000000002</v>
      </c>
      <c r="E5094">
        <v>127.043217</v>
      </c>
      <c r="F5094">
        <v>84900</v>
      </c>
      <c r="G5094" s="1">
        <v>42617</v>
      </c>
      <c r="H5094" s="2">
        <v>0.46276</v>
      </c>
      <c r="I5094" t="s">
        <v>984</v>
      </c>
    </row>
    <row r="5095" spans="1:9">
      <c r="A5095">
        <v>5094</v>
      </c>
      <c r="B5095">
        <v>236</v>
      </c>
      <c r="C5095" t="s">
        <v>27</v>
      </c>
      <c r="D5095">
        <v>37.546298999999998</v>
      </c>
      <c r="E5095">
        <v>126.973857</v>
      </c>
      <c r="F5095">
        <v>135700</v>
      </c>
      <c r="G5095" s="1">
        <v>42971</v>
      </c>
      <c r="H5095" s="2">
        <v>0.53669999999999995</v>
      </c>
      <c r="I5095" t="s">
        <v>984</v>
      </c>
    </row>
    <row r="5096" spans="1:9">
      <c r="A5096">
        <v>5095</v>
      </c>
      <c r="B5096">
        <v>171</v>
      </c>
      <c r="C5096" t="s">
        <v>68</v>
      </c>
      <c r="D5096">
        <v>37.458607000000001</v>
      </c>
      <c r="E5096">
        <v>126.98951700000001</v>
      </c>
      <c r="F5096">
        <v>22200</v>
      </c>
      <c r="G5096" s="1">
        <v>42887</v>
      </c>
      <c r="H5096" s="2">
        <v>0.68942000000000003</v>
      </c>
      <c r="I5096" t="s">
        <v>984</v>
      </c>
    </row>
    <row r="5097" spans="1:9">
      <c r="A5097">
        <v>5096</v>
      </c>
      <c r="B5097">
        <v>137</v>
      </c>
      <c r="C5097" t="s">
        <v>32</v>
      </c>
      <c r="D5097">
        <v>37.622717000000002</v>
      </c>
      <c r="E5097">
        <v>127.163212</v>
      </c>
      <c r="F5097">
        <v>24200</v>
      </c>
      <c r="G5097" s="1">
        <v>43036</v>
      </c>
      <c r="H5097" s="2">
        <v>0.96718999999999999</v>
      </c>
      <c r="I5097" t="s">
        <v>986</v>
      </c>
    </row>
    <row r="5098" spans="1:9">
      <c r="A5098">
        <v>5097</v>
      </c>
      <c r="B5098">
        <v>169</v>
      </c>
      <c r="C5098" t="s">
        <v>132</v>
      </c>
      <c r="D5098">
        <v>37.655535999999998</v>
      </c>
      <c r="E5098">
        <v>127.144177</v>
      </c>
      <c r="F5098">
        <v>117400</v>
      </c>
      <c r="G5098" s="1">
        <v>42511</v>
      </c>
      <c r="H5098" s="2">
        <v>0.82547000000000004</v>
      </c>
      <c r="I5098" t="s">
        <v>987</v>
      </c>
    </row>
    <row r="5099" spans="1:9">
      <c r="A5099">
        <v>5098</v>
      </c>
      <c r="B5099">
        <v>48</v>
      </c>
      <c r="C5099" t="s">
        <v>115</v>
      </c>
      <c r="D5099">
        <v>37.635775000000002</v>
      </c>
      <c r="E5099">
        <v>127.02408800000001</v>
      </c>
      <c r="F5099">
        <v>93700</v>
      </c>
      <c r="G5099" s="1">
        <v>42402</v>
      </c>
      <c r="H5099" s="2">
        <v>0.88116000000000005</v>
      </c>
      <c r="I5099" t="s">
        <v>984</v>
      </c>
    </row>
    <row r="5100" spans="1:9">
      <c r="A5100">
        <v>5099</v>
      </c>
      <c r="B5100">
        <v>178</v>
      </c>
      <c r="C5100" t="s">
        <v>88</v>
      </c>
      <c r="D5100">
        <v>37.486677</v>
      </c>
      <c r="E5100">
        <v>127.132299</v>
      </c>
      <c r="F5100">
        <v>104700</v>
      </c>
      <c r="G5100" s="1">
        <v>42740</v>
      </c>
      <c r="H5100" s="2">
        <v>0.78276000000000001</v>
      </c>
      <c r="I5100" t="s">
        <v>984</v>
      </c>
    </row>
    <row r="5101" spans="1:9">
      <c r="A5101">
        <v>5100</v>
      </c>
      <c r="B5101">
        <v>173</v>
      </c>
      <c r="C5101" t="s">
        <v>72</v>
      </c>
      <c r="D5101">
        <v>37.686627000000001</v>
      </c>
      <c r="E5101">
        <v>126.953362</v>
      </c>
      <c r="F5101">
        <v>110600</v>
      </c>
      <c r="G5101" s="1">
        <v>42875</v>
      </c>
      <c r="H5101" s="2">
        <v>0.88427999999999995</v>
      </c>
      <c r="I5101" t="s">
        <v>984</v>
      </c>
    </row>
    <row r="5102" spans="1:9">
      <c r="A5102">
        <v>5101</v>
      </c>
      <c r="B5102">
        <v>296</v>
      </c>
      <c r="C5102" t="s">
        <v>84</v>
      </c>
      <c r="D5102">
        <v>37.657783999999999</v>
      </c>
      <c r="E5102">
        <v>127.0851</v>
      </c>
      <c r="F5102">
        <v>81600</v>
      </c>
      <c r="G5102" s="1">
        <v>43171</v>
      </c>
      <c r="H5102" s="2">
        <v>0.65649999999999997</v>
      </c>
      <c r="I5102" t="s">
        <v>984</v>
      </c>
    </row>
    <row r="5103" spans="1:9">
      <c r="A5103">
        <v>5102</v>
      </c>
      <c r="B5103">
        <v>106</v>
      </c>
      <c r="C5103" t="s">
        <v>27</v>
      </c>
      <c r="D5103">
        <v>37.442734999999999</v>
      </c>
      <c r="E5103">
        <v>126.89165199999999</v>
      </c>
      <c r="F5103">
        <v>43100</v>
      </c>
      <c r="G5103" s="1">
        <v>43098</v>
      </c>
      <c r="H5103" s="2">
        <v>0.77278999999999998</v>
      </c>
      <c r="I5103" t="s">
        <v>984</v>
      </c>
    </row>
    <row r="5104" spans="1:9">
      <c r="A5104">
        <v>5103</v>
      </c>
      <c r="B5104">
        <v>73</v>
      </c>
      <c r="C5104" t="s">
        <v>92</v>
      </c>
      <c r="D5104">
        <v>37.713841000000002</v>
      </c>
      <c r="E5104">
        <v>127.039514</v>
      </c>
      <c r="F5104">
        <v>67600</v>
      </c>
      <c r="G5104" s="1">
        <v>43008</v>
      </c>
      <c r="H5104" s="2">
        <v>0.80098000000000003</v>
      </c>
      <c r="I5104" t="s">
        <v>987</v>
      </c>
    </row>
    <row r="5105" spans="1:9">
      <c r="A5105">
        <v>5104</v>
      </c>
      <c r="B5105">
        <v>254</v>
      </c>
      <c r="C5105" t="s">
        <v>33</v>
      </c>
      <c r="D5105">
        <v>37.709958999999998</v>
      </c>
      <c r="E5105">
        <v>127.064469</v>
      </c>
      <c r="F5105">
        <v>74600</v>
      </c>
      <c r="G5105" s="1">
        <v>42465</v>
      </c>
      <c r="H5105" s="2">
        <v>0.80694999999999995</v>
      </c>
      <c r="I5105" t="s">
        <v>985</v>
      </c>
    </row>
    <row r="5106" spans="1:9">
      <c r="A5106">
        <v>5105</v>
      </c>
      <c r="B5106">
        <v>139</v>
      </c>
      <c r="C5106" t="s">
        <v>108</v>
      </c>
      <c r="D5106">
        <v>37.640141999999997</v>
      </c>
      <c r="E5106">
        <v>126.937645</v>
      </c>
      <c r="F5106">
        <v>10900</v>
      </c>
      <c r="G5106" s="1">
        <v>43100</v>
      </c>
      <c r="H5106" s="2">
        <v>0.70376000000000005</v>
      </c>
      <c r="I5106" t="s">
        <v>988</v>
      </c>
    </row>
    <row r="5107" spans="1:9">
      <c r="A5107">
        <v>5106</v>
      </c>
      <c r="B5107">
        <v>284</v>
      </c>
      <c r="C5107" t="s">
        <v>152</v>
      </c>
      <c r="D5107">
        <v>37.680247000000001</v>
      </c>
      <c r="E5107">
        <v>127.06895400000001</v>
      </c>
      <c r="F5107">
        <v>62600</v>
      </c>
      <c r="G5107" s="1">
        <v>42744</v>
      </c>
      <c r="H5107" s="2">
        <v>0.70874999999999999</v>
      </c>
      <c r="I5107" t="s">
        <v>986</v>
      </c>
    </row>
    <row r="5108" spans="1:9">
      <c r="A5108">
        <v>5107</v>
      </c>
      <c r="B5108">
        <v>60</v>
      </c>
      <c r="C5108" t="s">
        <v>163</v>
      </c>
      <c r="D5108">
        <v>37.626832</v>
      </c>
      <c r="E5108">
        <v>126.978973</v>
      </c>
      <c r="F5108">
        <v>64300</v>
      </c>
      <c r="G5108" s="1">
        <v>42944</v>
      </c>
      <c r="H5108" s="2">
        <v>0.89122999999999997</v>
      </c>
      <c r="I5108" t="s">
        <v>984</v>
      </c>
    </row>
    <row r="5109" spans="1:9">
      <c r="A5109">
        <v>5108</v>
      </c>
      <c r="B5109">
        <v>260</v>
      </c>
      <c r="C5109" t="s">
        <v>77</v>
      </c>
      <c r="D5109">
        <v>37.664999000000002</v>
      </c>
      <c r="E5109">
        <v>126.855502</v>
      </c>
      <c r="F5109">
        <v>134700</v>
      </c>
      <c r="G5109" s="1">
        <v>42545</v>
      </c>
      <c r="H5109" s="2">
        <v>0.56340000000000001</v>
      </c>
      <c r="I5109" t="s">
        <v>986</v>
      </c>
    </row>
    <row r="5110" spans="1:9">
      <c r="A5110">
        <v>5109</v>
      </c>
      <c r="B5110">
        <v>240</v>
      </c>
      <c r="C5110" t="s">
        <v>93</v>
      </c>
      <c r="D5110">
        <v>37.573641000000002</v>
      </c>
      <c r="E5110">
        <v>126.990807</v>
      </c>
      <c r="F5110">
        <v>111800</v>
      </c>
      <c r="G5110" s="1">
        <v>42853</v>
      </c>
      <c r="H5110" s="2">
        <v>0.90986</v>
      </c>
      <c r="I5110" t="s">
        <v>985</v>
      </c>
    </row>
    <row r="5111" spans="1:9">
      <c r="A5111">
        <v>5110</v>
      </c>
      <c r="B5111">
        <v>188</v>
      </c>
      <c r="C5111" t="s">
        <v>28</v>
      </c>
      <c r="D5111">
        <v>37.603299</v>
      </c>
      <c r="E5111">
        <v>127.02740300000001</v>
      </c>
      <c r="F5111">
        <v>126300</v>
      </c>
      <c r="G5111" s="1">
        <v>42887</v>
      </c>
      <c r="H5111" s="2">
        <v>0.86917</v>
      </c>
      <c r="I5111" t="s">
        <v>986</v>
      </c>
    </row>
    <row r="5112" spans="1:9">
      <c r="A5112">
        <v>5111</v>
      </c>
      <c r="B5112">
        <v>269</v>
      </c>
      <c r="C5112" t="s">
        <v>159</v>
      </c>
      <c r="D5112">
        <v>37.515366999999998</v>
      </c>
      <c r="E5112">
        <v>127.077635</v>
      </c>
      <c r="F5112">
        <v>82400</v>
      </c>
      <c r="G5112" s="1">
        <v>42527</v>
      </c>
      <c r="H5112" s="2">
        <v>0.54088000000000003</v>
      </c>
      <c r="I5112" t="s">
        <v>988</v>
      </c>
    </row>
    <row r="5113" spans="1:9">
      <c r="A5113">
        <v>5112</v>
      </c>
      <c r="B5113">
        <v>259</v>
      </c>
      <c r="C5113" t="s">
        <v>47</v>
      </c>
      <c r="D5113">
        <v>37.539954999999999</v>
      </c>
      <c r="E5113">
        <v>127.066303</v>
      </c>
      <c r="F5113">
        <v>54700</v>
      </c>
      <c r="G5113" s="1">
        <v>42404</v>
      </c>
      <c r="H5113" s="2">
        <v>0.86304000000000003</v>
      </c>
      <c r="I5113" t="s">
        <v>986</v>
      </c>
    </row>
    <row r="5114" spans="1:9">
      <c r="A5114">
        <v>5113</v>
      </c>
      <c r="B5114">
        <v>9</v>
      </c>
      <c r="C5114" t="s">
        <v>152</v>
      </c>
      <c r="D5114">
        <v>37.710256000000001</v>
      </c>
      <c r="E5114">
        <v>126.89045299999999</v>
      </c>
      <c r="F5114">
        <v>151100</v>
      </c>
      <c r="G5114" s="1">
        <v>42831</v>
      </c>
      <c r="H5114" s="2">
        <v>0.88346000000000002</v>
      </c>
      <c r="I5114" t="s">
        <v>986</v>
      </c>
    </row>
    <row r="5115" spans="1:9">
      <c r="A5115">
        <v>5114</v>
      </c>
      <c r="B5115">
        <v>202</v>
      </c>
      <c r="C5115" t="s">
        <v>27</v>
      </c>
      <c r="D5115">
        <v>37.536344999999997</v>
      </c>
      <c r="E5115">
        <v>127.110116</v>
      </c>
      <c r="F5115">
        <v>109800</v>
      </c>
      <c r="G5115" s="1">
        <v>43003</v>
      </c>
      <c r="H5115" s="2">
        <v>0.40436</v>
      </c>
      <c r="I5115" t="s">
        <v>984</v>
      </c>
    </row>
    <row r="5116" spans="1:9">
      <c r="A5116">
        <v>5115</v>
      </c>
      <c r="B5116">
        <v>183</v>
      </c>
      <c r="C5116" t="s">
        <v>101</v>
      </c>
      <c r="D5116">
        <v>37.480361000000002</v>
      </c>
      <c r="E5116">
        <v>127.16909200000001</v>
      </c>
      <c r="F5116">
        <v>100200</v>
      </c>
      <c r="G5116" s="1">
        <v>42398</v>
      </c>
      <c r="H5116" s="2">
        <v>0.57084000000000001</v>
      </c>
      <c r="I5116" t="s">
        <v>984</v>
      </c>
    </row>
    <row r="5117" spans="1:9">
      <c r="A5117">
        <v>5116</v>
      </c>
      <c r="B5117">
        <v>92</v>
      </c>
      <c r="C5117" t="s">
        <v>38</v>
      </c>
      <c r="D5117">
        <v>37.630892000000003</v>
      </c>
      <c r="E5117">
        <v>126.881561</v>
      </c>
      <c r="F5117">
        <v>49000</v>
      </c>
      <c r="G5117" s="1">
        <v>42386</v>
      </c>
      <c r="H5117" s="2">
        <v>0.91554000000000002</v>
      </c>
      <c r="I5117" t="s">
        <v>986</v>
      </c>
    </row>
    <row r="5118" spans="1:9">
      <c r="A5118">
        <v>5117</v>
      </c>
      <c r="B5118">
        <v>199</v>
      </c>
      <c r="C5118" t="s">
        <v>28</v>
      </c>
      <c r="D5118">
        <v>37.638579999999997</v>
      </c>
      <c r="E5118">
        <v>127.017798</v>
      </c>
      <c r="F5118">
        <v>96100</v>
      </c>
      <c r="G5118" s="1">
        <v>42452</v>
      </c>
      <c r="H5118" s="2">
        <v>0.47220000000000001</v>
      </c>
      <c r="I5118" t="s">
        <v>986</v>
      </c>
    </row>
    <row r="5119" spans="1:9">
      <c r="A5119">
        <v>5118</v>
      </c>
      <c r="B5119">
        <v>211</v>
      </c>
      <c r="C5119" t="s">
        <v>28</v>
      </c>
      <c r="D5119">
        <v>37.501590999999998</v>
      </c>
      <c r="E5119">
        <v>127.10189200000001</v>
      </c>
      <c r="F5119">
        <v>20500</v>
      </c>
      <c r="G5119" s="1">
        <v>42514</v>
      </c>
      <c r="H5119" s="2">
        <v>0.99275000000000002</v>
      </c>
      <c r="I5119" t="s">
        <v>986</v>
      </c>
    </row>
    <row r="5120" spans="1:9">
      <c r="A5120">
        <v>5119</v>
      </c>
      <c r="B5120">
        <v>156</v>
      </c>
      <c r="C5120" t="s">
        <v>77</v>
      </c>
      <c r="D5120">
        <v>37.579844000000001</v>
      </c>
      <c r="E5120">
        <v>127.03491699999999</v>
      </c>
      <c r="F5120">
        <v>40500</v>
      </c>
      <c r="G5120" s="1">
        <v>42393</v>
      </c>
      <c r="H5120" s="2">
        <v>0.54286000000000001</v>
      </c>
      <c r="I5120" t="s">
        <v>986</v>
      </c>
    </row>
    <row r="5121" spans="1:9">
      <c r="A5121">
        <v>5120</v>
      </c>
      <c r="B5121">
        <v>163</v>
      </c>
      <c r="C5121" t="s">
        <v>132</v>
      </c>
      <c r="D5121">
        <v>37.492434000000003</v>
      </c>
      <c r="E5121">
        <v>126.99337199999999</v>
      </c>
      <c r="F5121">
        <v>73800</v>
      </c>
      <c r="G5121" s="1">
        <v>42951</v>
      </c>
      <c r="H5121" s="2">
        <v>0.77634999999999998</v>
      </c>
      <c r="I5121" t="s">
        <v>987</v>
      </c>
    </row>
    <row r="5122" spans="1:9">
      <c r="A5122">
        <v>5121</v>
      </c>
      <c r="B5122">
        <v>84</v>
      </c>
      <c r="C5122" t="s">
        <v>22</v>
      </c>
      <c r="D5122">
        <v>37.461066000000002</v>
      </c>
      <c r="E5122">
        <v>127.05956500000001</v>
      </c>
      <c r="F5122">
        <v>5500</v>
      </c>
      <c r="G5122" s="1">
        <v>42624</v>
      </c>
      <c r="H5122" s="2">
        <v>0.91457999999999995</v>
      </c>
      <c r="I5122" t="s">
        <v>984</v>
      </c>
    </row>
    <row r="5123" spans="1:9">
      <c r="A5123">
        <v>5122</v>
      </c>
      <c r="B5123">
        <v>7</v>
      </c>
      <c r="C5123" t="s">
        <v>20</v>
      </c>
      <c r="D5123">
        <v>37.699559999999998</v>
      </c>
      <c r="E5123">
        <v>126.919943</v>
      </c>
      <c r="F5123">
        <v>26800</v>
      </c>
      <c r="G5123" s="1">
        <v>43161</v>
      </c>
      <c r="H5123" s="2">
        <v>0.38925999999999999</v>
      </c>
      <c r="I5123" t="s">
        <v>984</v>
      </c>
    </row>
    <row r="5124" spans="1:9">
      <c r="A5124">
        <v>5123</v>
      </c>
      <c r="B5124">
        <v>216</v>
      </c>
      <c r="C5124" t="s">
        <v>64</v>
      </c>
      <c r="D5124">
        <v>37.527591999999999</v>
      </c>
      <c r="E5124">
        <v>126.92464</v>
      </c>
      <c r="F5124">
        <v>4000</v>
      </c>
      <c r="G5124" s="1">
        <v>42719</v>
      </c>
      <c r="H5124" s="2">
        <v>0.39474999999999999</v>
      </c>
      <c r="I5124" t="s">
        <v>984</v>
      </c>
    </row>
    <row r="5125" spans="1:9">
      <c r="A5125">
        <v>5124</v>
      </c>
      <c r="B5125">
        <v>96</v>
      </c>
      <c r="C5125" t="s">
        <v>20</v>
      </c>
      <c r="D5125">
        <v>37.618859</v>
      </c>
      <c r="E5125">
        <v>126.97711</v>
      </c>
      <c r="F5125">
        <v>49500</v>
      </c>
      <c r="G5125" s="1">
        <v>42781</v>
      </c>
      <c r="H5125" s="2">
        <v>0.99258000000000002</v>
      </c>
      <c r="I5125" t="s">
        <v>984</v>
      </c>
    </row>
    <row r="5126" spans="1:9">
      <c r="A5126">
        <v>5125</v>
      </c>
      <c r="B5126">
        <v>152</v>
      </c>
      <c r="C5126" t="s">
        <v>101</v>
      </c>
      <c r="D5126">
        <v>37.451979000000001</v>
      </c>
      <c r="E5126">
        <v>127.1195</v>
      </c>
      <c r="F5126">
        <v>73700</v>
      </c>
      <c r="G5126" s="1">
        <v>43006</v>
      </c>
      <c r="H5126" s="2">
        <v>0.64844000000000002</v>
      </c>
      <c r="I5126" t="s">
        <v>984</v>
      </c>
    </row>
    <row r="5127" spans="1:9">
      <c r="A5127">
        <v>5126</v>
      </c>
      <c r="B5127">
        <v>85</v>
      </c>
      <c r="C5127" t="s">
        <v>27</v>
      </c>
      <c r="D5127">
        <v>37.678212000000002</v>
      </c>
      <c r="E5127">
        <v>126.94829799999999</v>
      </c>
      <c r="F5127">
        <v>90600</v>
      </c>
      <c r="G5127" s="1">
        <v>42782</v>
      </c>
      <c r="H5127" s="2">
        <v>0.96721999999999997</v>
      </c>
      <c r="I5127" t="s">
        <v>984</v>
      </c>
    </row>
    <row r="5128" spans="1:9">
      <c r="A5128">
        <v>5127</v>
      </c>
      <c r="B5128">
        <v>190</v>
      </c>
      <c r="C5128" t="s">
        <v>42</v>
      </c>
      <c r="D5128">
        <v>37.474120999999997</v>
      </c>
      <c r="E5128">
        <v>127.077558</v>
      </c>
      <c r="F5128">
        <v>58300</v>
      </c>
      <c r="G5128" s="1">
        <v>42942</v>
      </c>
      <c r="H5128" s="2">
        <v>0.77803</v>
      </c>
      <c r="I5128" t="s">
        <v>984</v>
      </c>
    </row>
    <row r="5129" spans="1:9">
      <c r="A5129">
        <v>5128</v>
      </c>
      <c r="B5129">
        <v>141</v>
      </c>
      <c r="C5129" t="s">
        <v>27</v>
      </c>
      <c r="D5129">
        <v>37.516210000000001</v>
      </c>
      <c r="E5129">
        <v>126.967156</v>
      </c>
      <c r="F5129">
        <v>139800</v>
      </c>
      <c r="G5129" s="1">
        <v>43062</v>
      </c>
      <c r="H5129" s="2">
        <v>0.44270999999999999</v>
      </c>
      <c r="I5129" t="s">
        <v>984</v>
      </c>
    </row>
    <row r="5130" spans="1:9">
      <c r="A5130">
        <v>5129</v>
      </c>
      <c r="B5130">
        <v>64</v>
      </c>
      <c r="C5130" t="s">
        <v>133</v>
      </c>
      <c r="D5130">
        <v>37.623258</v>
      </c>
      <c r="E5130">
        <v>127.18808</v>
      </c>
      <c r="F5130">
        <v>89600</v>
      </c>
      <c r="G5130" s="1">
        <v>42503</v>
      </c>
      <c r="H5130" s="2">
        <v>0.58294999999999997</v>
      </c>
      <c r="I5130" t="s">
        <v>986</v>
      </c>
    </row>
    <row r="5131" spans="1:9">
      <c r="A5131">
        <v>5130</v>
      </c>
      <c r="B5131">
        <v>22</v>
      </c>
      <c r="C5131" t="s">
        <v>159</v>
      </c>
      <c r="D5131">
        <v>37.587862999999999</v>
      </c>
      <c r="E5131">
        <v>127.09321199999999</v>
      </c>
      <c r="F5131">
        <v>128900</v>
      </c>
      <c r="G5131" s="1">
        <v>42572</v>
      </c>
      <c r="H5131" s="2">
        <v>0.97589000000000004</v>
      </c>
      <c r="I5131" t="s">
        <v>988</v>
      </c>
    </row>
    <row r="5132" spans="1:9">
      <c r="A5132">
        <v>5131</v>
      </c>
      <c r="B5132">
        <v>30</v>
      </c>
      <c r="C5132" t="s">
        <v>23</v>
      </c>
      <c r="D5132">
        <v>37.525610999999998</v>
      </c>
      <c r="E5132">
        <v>127.161491</v>
      </c>
      <c r="F5132">
        <v>129400</v>
      </c>
      <c r="G5132" s="1">
        <v>43142</v>
      </c>
      <c r="H5132" s="2">
        <v>0.58257000000000003</v>
      </c>
      <c r="I5132" t="s">
        <v>984</v>
      </c>
    </row>
    <row r="5133" spans="1:9">
      <c r="A5133">
        <v>5132</v>
      </c>
      <c r="B5133">
        <v>77</v>
      </c>
      <c r="C5133" t="s">
        <v>72</v>
      </c>
      <c r="D5133">
        <v>37.651167999999998</v>
      </c>
      <c r="E5133">
        <v>126.936712</v>
      </c>
      <c r="F5133">
        <v>104300</v>
      </c>
      <c r="G5133" s="1">
        <v>42475</v>
      </c>
      <c r="H5133" s="2">
        <v>0.92162999999999995</v>
      </c>
      <c r="I5133" t="s">
        <v>984</v>
      </c>
    </row>
    <row r="5134" spans="1:9">
      <c r="A5134">
        <v>5133</v>
      </c>
      <c r="B5134">
        <v>174</v>
      </c>
      <c r="C5134" t="s">
        <v>20</v>
      </c>
      <c r="D5134">
        <v>37.625940999999997</v>
      </c>
      <c r="E5134">
        <v>127.093903</v>
      </c>
      <c r="F5134">
        <v>32800</v>
      </c>
      <c r="G5134" s="1">
        <v>43010</v>
      </c>
      <c r="H5134" s="2">
        <v>0.46193000000000001</v>
      </c>
      <c r="I5134" t="s">
        <v>984</v>
      </c>
    </row>
    <row r="5135" spans="1:9">
      <c r="A5135">
        <v>5134</v>
      </c>
      <c r="B5135">
        <v>89</v>
      </c>
      <c r="C5135" t="s">
        <v>163</v>
      </c>
      <c r="D5135">
        <v>37.632316000000003</v>
      </c>
      <c r="E5135">
        <v>127.023011</v>
      </c>
      <c r="F5135">
        <v>101600</v>
      </c>
      <c r="G5135" s="1">
        <v>42924</v>
      </c>
      <c r="H5135" s="2">
        <v>0.84172000000000002</v>
      </c>
      <c r="I5135" t="s">
        <v>984</v>
      </c>
    </row>
    <row r="5136" spans="1:9">
      <c r="A5136">
        <v>5135</v>
      </c>
      <c r="B5136">
        <v>97</v>
      </c>
      <c r="C5136" t="s">
        <v>27</v>
      </c>
      <c r="D5136">
        <v>37.548558999999997</v>
      </c>
      <c r="E5136">
        <v>126.870457</v>
      </c>
      <c r="F5136">
        <v>51100</v>
      </c>
      <c r="G5136" s="1">
        <v>42372</v>
      </c>
      <c r="H5136" s="2">
        <v>0.49935000000000002</v>
      </c>
      <c r="I5136" t="s">
        <v>984</v>
      </c>
    </row>
    <row r="5137" spans="1:9">
      <c r="A5137">
        <v>5136</v>
      </c>
      <c r="B5137">
        <v>35</v>
      </c>
      <c r="C5137" t="s">
        <v>101</v>
      </c>
      <c r="D5137">
        <v>37.478444000000003</v>
      </c>
      <c r="E5137">
        <v>126.965414</v>
      </c>
      <c r="F5137">
        <v>20400</v>
      </c>
      <c r="G5137" s="1">
        <v>42945</v>
      </c>
      <c r="H5137" s="2">
        <v>0.81372</v>
      </c>
      <c r="I5137" t="s">
        <v>984</v>
      </c>
    </row>
    <row r="5138" spans="1:9">
      <c r="A5138">
        <v>5137</v>
      </c>
      <c r="B5138">
        <v>72</v>
      </c>
      <c r="C5138" t="s">
        <v>38</v>
      </c>
      <c r="D5138">
        <v>37.459656000000003</v>
      </c>
      <c r="E5138">
        <v>126.859326</v>
      </c>
      <c r="F5138">
        <v>68900</v>
      </c>
      <c r="G5138" s="1">
        <v>42927</v>
      </c>
      <c r="H5138" s="2">
        <v>0.78483999999999998</v>
      </c>
      <c r="I5138" t="s">
        <v>986</v>
      </c>
    </row>
    <row r="5139" spans="1:9">
      <c r="A5139">
        <v>5138</v>
      </c>
      <c r="B5139">
        <v>289</v>
      </c>
      <c r="C5139" t="s">
        <v>68</v>
      </c>
      <c r="D5139">
        <v>37.524501000000001</v>
      </c>
      <c r="E5139">
        <v>127.18814</v>
      </c>
      <c r="F5139">
        <v>121000</v>
      </c>
      <c r="G5139" s="1">
        <v>43150</v>
      </c>
      <c r="H5139" s="2">
        <v>0.60816000000000003</v>
      </c>
      <c r="I5139" t="s">
        <v>984</v>
      </c>
    </row>
    <row r="5140" spans="1:9">
      <c r="A5140">
        <v>5139</v>
      </c>
      <c r="B5140">
        <v>262</v>
      </c>
      <c r="C5140" t="s">
        <v>51</v>
      </c>
      <c r="D5140">
        <v>37.719717000000003</v>
      </c>
      <c r="E5140">
        <v>127.045073</v>
      </c>
      <c r="F5140">
        <v>120100</v>
      </c>
      <c r="G5140" s="1">
        <v>43134</v>
      </c>
      <c r="H5140" s="2">
        <v>0.69045000000000001</v>
      </c>
      <c r="I5140" t="s">
        <v>984</v>
      </c>
    </row>
    <row r="5141" spans="1:9">
      <c r="A5141">
        <v>5140</v>
      </c>
      <c r="B5141">
        <v>249</v>
      </c>
      <c r="C5141" t="s">
        <v>46</v>
      </c>
      <c r="D5141">
        <v>37.576639999999998</v>
      </c>
      <c r="E5141">
        <v>127.18586500000001</v>
      </c>
      <c r="F5141">
        <v>25500</v>
      </c>
      <c r="G5141" s="1">
        <v>43187</v>
      </c>
      <c r="H5141" s="2">
        <v>0.8921</v>
      </c>
      <c r="I5141" t="s">
        <v>984</v>
      </c>
    </row>
    <row r="5142" spans="1:9">
      <c r="A5142">
        <v>5141</v>
      </c>
      <c r="B5142">
        <v>68</v>
      </c>
      <c r="C5142" t="s">
        <v>64</v>
      </c>
      <c r="D5142">
        <v>37.525120999999999</v>
      </c>
      <c r="E5142">
        <v>127.11049199999999</v>
      </c>
      <c r="F5142">
        <v>69000</v>
      </c>
      <c r="G5142" s="1">
        <v>42417</v>
      </c>
      <c r="H5142" s="2">
        <v>0.83455000000000001</v>
      </c>
      <c r="I5142" t="s">
        <v>984</v>
      </c>
    </row>
    <row r="5143" spans="1:9">
      <c r="A5143">
        <v>5142</v>
      </c>
      <c r="B5143">
        <v>131</v>
      </c>
      <c r="C5143" t="s">
        <v>47</v>
      </c>
      <c r="D5143">
        <v>37.528894999999999</v>
      </c>
      <c r="E5143">
        <v>127.173565</v>
      </c>
      <c r="F5143">
        <v>82000</v>
      </c>
      <c r="G5143" s="1">
        <v>42557</v>
      </c>
      <c r="H5143" s="2">
        <v>0.93315999999999999</v>
      </c>
      <c r="I5143" t="s">
        <v>986</v>
      </c>
    </row>
    <row r="5144" spans="1:9">
      <c r="A5144">
        <v>5143</v>
      </c>
      <c r="B5144">
        <v>233</v>
      </c>
      <c r="C5144" t="s">
        <v>108</v>
      </c>
      <c r="D5144">
        <v>37.635925999999998</v>
      </c>
      <c r="E5144">
        <v>127.12343</v>
      </c>
      <c r="F5144">
        <v>135700</v>
      </c>
      <c r="G5144" s="1">
        <v>42407</v>
      </c>
      <c r="H5144" s="2">
        <v>0.96465999999999996</v>
      </c>
      <c r="I5144" t="s">
        <v>988</v>
      </c>
    </row>
    <row r="5145" spans="1:9">
      <c r="A5145">
        <v>5144</v>
      </c>
      <c r="B5145">
        <v>266</v>
      </c>
      <c r="C5145" t="s">
        <v>108</v>
      </c>
      <c r="D5145">
        <v>37.641772000000003</v>
      </c>
      <c r="E5145">
        <v>126.854489</v>
      </c>
      <c r="F5145">
        <v>46900</v>
      </c>
      <c r="G5145" s="1">
        <v>42878</v>
      </c>
      <c r="H5145" s="2">
        <v>0.71862999999999999</v>
      </c>
      <c r="I5145" t="s">
        <v>988</v>
      </c>
    </row>
    <row r="5146" spans="1:9">
      <c r="A5146">
        <v>5145</v>
      </c>
      <c r="B5146">
        <v>62</v>
      </c>
      <c r="C5146" t="s">
        <v>77</v>
      </c>
      <c r="D5146">
        <v>37.499326000000003</v>
      </c>
      <c r="E5146">
        <v>127.121503</v>
      </c>
      <c r="F5146">
        <v>18600</v>
      </c>
      <c r="G5146" s="1">
        <v>42756</v>
      </c>
      <c r="H5146" s="2">
        <v>0.84941999999999995</v>
      </c>
      <c r="I5146" t="s">
        <v>986</v>
      </c>
    </row>
    <row r="5147" spans="1:9">
      <c r="A5147">
        <v>5146</v>
      </c>
      <c r="B5147">
        <v>13</v>
      </c>
      <c r="C5147" t="s">
        <v>115</v>
      </c>
      <c r="D5147">
        <v>37.614522000000001</v>
      </c>
      <c r="E5147">
        <v>127.133202</v>
      </c>
      <c r="F5147">
        <v>63400</v>
      </c>
      <c r="G5147" s="1">
        <v>42817</v>
      </c>
      <c r="H5147" s="2">
        <v>0.93062</v>
      </c>
      <c r="I5147" t="s">
        <v>984</v>
      </c>
    </row>
    <row r="5148" spans="1:9">
      <c r="A5148">
        <v>5147</v>
      </c>
      <c r="B5148">
        <v>95</v>
      </c>
      <c r="C5148" t="s">
        <v>28</v>
      </c>
      <c r="D5148">
        <v>37.620665000000002</v>
      </c>
      <c r="E5148">
        <v>127.052164</v>
      </c>
      <c r="F5148">
        <v>75200</v>
      </c>
      <c r="G5148" s="1">
        <v>42733</v>
      </c>
      <c r="H5148" s="2">
        <v>0.75527999999999995</v>
      </c>
      <c r="I5148" t="s">
        <v>986</v>
      </c>
    </row>
    <row r="5149" spans="1:9">
      <c r="A5149">
        <v>5148</v>
      </c>
      <c r="B5149">
        <v>92</v>
      </c>
      <c r="C5149" t="s">
        <v>92</v>
      </c>
      <c r="D5149">
        <v>37.443626999999999</v>
      </c>
      <c r="E5149">
        <v>127.02990699999999</v>
      </c>
      <c r="F5149">
        <v>78300</v>
      </c>
      <c r="G5149" s="1">
        <v>43035</v>
      </c>
      <c r="H5149" s="2">
        <v>0.73251999999999995</v>
      </c>
      <c r="I5149" t="s">
        <v>987</v>
      </c>
    </row>
    <row r="5150" spans="1:9">
      <c r="A5150">
        <v>5149</v>
      </c>
      <c r="B5150">
        <v>192</v>
      </c>
      <c r="C5150" t="s">
        <v>100</v>
      </c>
      <c r="D5150">
        <v>37.511834</v>
      </c>
      <c r="E5150">
        <v>126.95400600000001</v>
      </c>
      <c r="F5150">
        <v>74300</v>
      </c>
      <c r="G5150" s="1">
        <v>42642</v>
      </c>
      <c r="H5150" s="2">
        <v>0.51224999999999998</v>
      </c>
      <c r="I5150" t="s">
        <v>987</v>
      </c>
    </row>
    <row r="5151" spans="1:9">
      <c r="A5151">
        <v>5150</v>
      </c>
      <c r="B5151">
        <v>23</v>
      </c>
      <c r="C5151" t="s">
        <v>152</v>
      </c>
      <c r="D5151">
        <v>37.509931000000002</v>
      </c>
      <c r="E5151">
        <v>126.951818</v>
      </c>
      <c r="F5151">
        <v>78800</v>
      </c>
      <c r="G5151" s="1">
        <v>42848</v>
      </c>
      <c r="H5151" s="2">
        <v>0.84787999999999997</v>
      </c>
      <c r="I5151" t="s">
        <v>986</v>
      </c>
    </row>
    <row r="5152" spans="1:9">
      <c r="A5152">
        <v>5151</v>
      </c>
      <c r="B5152">
        <v>284</v>
      </c>
      <c r="C5152" t="s">
        <v>93</v>
      </c>
      <c r="D5152">
        <v>37.661974000000001</v>
      </c>
      <c r="E5152">
        <v>126.934358</v>
      </c>
      <c r="F5152">
        <v>117300</v>
      </c>
      <c r="G5152" s="1">
        <v>42545</v>
      </c>
      <c r="H5152" s="2">
        <v>0.98782999999999999</v>
      </c>
      <c r="I5152" t="s">
        <v>985</v>
      </c>
    </row>
    <row r="5153" spans="1:9">
      <c r="A5153">
        <v>5152</v>
      </c>
      <c r="B5153">
        <v>60</v>
      </c>
      <c r="C5153" t="s">
        <v>101</v>
      </c>
      <c r="D5153">
        <v>37.576546999999998</v>
      </c>
      <c r="E5153">
        <v>127.182012</v>
      </c>
      <c r="F5153">
        <v>28500</v>
      </c>
      <c r="G5153" s="1">
        <v>42649</v>
      </c>
      <c r="H5153" s="2">
        <v>0.52539000000000002</v>
      </c>
      <c r="I5153" t="s">
        <v>984</v>
      </c>
    </row>
    <row r="5154" spans="1:9">
      <c r="A5154">
        <v>5153</v>
      </c>
      <c r="B5154">
        <v>51</v>
      </c>
      <c r="C5154" t="s">
        <v>115</v>
      </c>
      <c r="D5154">
        <v>37.595033999999998</v>
      </c>
      <c r="E5154">
        <v>126.893438</v>
      </c>
      <c r="F5154">
        <v>110600</v>
      </c>
      <c r="G5154" s="1">
        <v>43137</v>
      </c>
      <c r="H5154" s="2">
        <v>0.74094000000000004</v>
      </c>
      <c r="I5154" t="s">
        <v>984</v>
      </c>
    </row>
    <row r="5155" spans="1:9">
      <c r="A5155">
        <v>5154</v>
      </c>
      <c r="B5155">
        <v>203</v>
      </c>
      <c r="C5155" t="s">
        <v>28</v>
      </c>
      <c r="D5155">
        <v>37.651350000000001</v>
      </c>
      <c r="E5155">
        <v>127.065343</v>
      </c>
      <c r="F5155">
        <v>151100</v>
      </c>
      <c r="G5155" s="1">
        <v>42588</v>
      </c>
      <c r="H5155" s="2">
        <v>0.46994999999999998</v>
      </c>
      <c r="I5155" t="s">
        <v>986</v>
      </c>
    </row>
    <row r="5156" spans="1:9">
      <c r="A5156">
        <v>5155</v>
      </c>
      <c r="B5156">
        <v>10</v>
      </c>
      <c r="C5156" t="s">
        <v>64</v>
      </c>
      <c r="D5156">
        <v>37.558883999999999</v>
      </c>
      <c r="E5156">
        <v>127.07764</v>
      </c>
      <c r="F5156">
        <v>68200</v>
      </c>
      <c r="G5156" s="1">
        <v>42638</v>
      </c>
      <c r="H5156" s="2">
        <v>0.98443000000000003</v>
      </c>
      <c r="I5156" t="s">
        <v>984</v>
      </c>
    </row>
    <row r="5157" spans="1:9">
      <c r="A5157">
        <v>5156</v>
      </c>
      <c r="B5157">
        <v>183</v>
      </c>
      <c r="C5157" t="s">
        <v>88</v>
      </c>
      <c r="D5157">
        <v>37.498472999999997</v>
      </c>
      <c r="E5157">
        <v>126.905309</v>
      </c>
      <c r="F5157">
        <v>3200</v>
      </c>
      <c r="G5157" s="1">
        <v>43001</v>
      </c>
      <c r="H5157" s="2">
        <v>0.43847000000000003</v>
      </c>
      <c r="I5157" t="s">
        <v>984</v>
      </c>
    </row>
    <row r="5158" spans="1:9">
      <c r="A5158">
        <v>5157</v>
      </c>
      <c r="B5158">
        <v>180</v>
      </c>
      <c r="C5158" t="s">
        <v>100</v>
      </c>
      <c r="D5158">
        <v>37.601104999999997</v>
      </c>
      <c r="E5158">
        <v>126.958045</v>
      </c>
      <c r="F5158">
        <v>15600</v>
      </c>
      <c r="G5158" s="1">
        <v>42741</v>
      </c>
      <c r="H5158" s="2">
        <v>0.90122999999999998</v>
      </c>
      <c r="I5158" t="s">
        <v>987</v>
      </c>
    </row>
    <row r="5159" spans="1:9">
      <c r="A5159">
        <v>5158</v>
      </c>
      <c r="B5159">
        <v>171</v>
      </c>
      <c r="C5159" t="s">
        <v>108</v>
      </c>
      <c r="D5159">
        <v>37.631529</v>
      </c>
      <c r="E5159">
        <v>126.86596299999999</v>
      </c>
      <c r="F5159">
        <v>130600</v>
      </c>
      <c r="G5159" s="1">
        <v>43019</v>
      </c>
      <c r="H5159" s="2">
        <v>0.65693999999999997</v>
      </c>
      <c r="I5159" t="s">
        <v>988</v>
      </c>
    </row>
    <row r="5160" spans="1:9">
      <c r="A5160">
        <v>5159</v>
      </c>
      <c r="B5160">
        <v>78</v>
      </c>
      <c r="C5160" t="s">
        <v>38</v>
      </c>
      <c r="D5160">
        <v>37.513795000000002</v>
      </c>
      <c r="E5160">
        <v>127.148585</v>
      </c>
      <c r="F5160">
        <v>36100</v>
      </c>
      <c r="G5160" s="1">
        <v>42887</v>
      </c>
      <c r="H5160" s="2">
        <v>0.63161999999999996</v>
      </c>
      <c r="I5160" t="s">
        <v>986</v>
      </c>
    </row>
    <row r="5161" spans="1:9">
      <c r="A5161">
        <v>5160</v>
      </c>
      <c r="B5161">
        <v>165</v>
      </c>
      <c r="C5161" t="s">
        <v>38</v>
      </c>
      <c r="D5161">
        <v>37.468635999999996</v>
      </c>
      <c r="E5161">
        <v>127.041578</v>
      </c>
      <c r="F5161">
        <v>46300</v>
      </c>
      <c r="G5161" s="1">
        <v>42918</v>
      </c>
      <c r="H5161" s="2">
        <v>0.93381999999999998</v>
      </c>
      <c r="I5161" t="s">
        <v>986</v>
      </c>
    </row>
    <row r="5162" spans="1:9">
      <c r="A5162">
        <v>5161</v>
      </c>
      <c r="B5162">
        <v>173</v>
      </c>
      <c r="C5162" t="s">
        <v>100</v>
      </c>
      <c r="D5162">
        <v>37.486604</v>
      </c>
      <c r="E5162">
        <v>127.008668</v>
      </c>
      <c r="F5162">
        <v>136400</v>
      </c>
      <c r="G5162" s="1">
        <v>42391</v>
      </c>
      <c r="H5162" s="2">
        <v>0.96641999999999995</v>
      </c>
      <c r="I5162" t="s">
        <v>987</v>
      </c>
    </row>
    <row r="5163" spans="1:9">
      <c r="A5163">
        <v>5162</v>
      </c>
      <c r="B5163">
        <v>5</v>
      </c>
      <c r="C5163" t="s">
        <v>84</v>
      </c>
      <c r="D5163">
        <v>37.619824999999999</v>
      </c>
      <c r="E5163">
        <v>127.19144300000001</v>
      </c>
      <c r="F5163">
        <v>100700</v>
      </c>
      <c r="G5163" s="1">
        <v>42746</v>
      </c>
      <c r="H5163" s="2">
        <v>0.41021000000000002</v>
      </c>
      <c r="I5163" t="s">
        <v>984</v>
      </c>
    </row>
    <row r="5164" spans="1:9">
      <c r="A5164">
        <v>5163</v>
      </c>
      <c r="B5164">
        <v>146</v>
      </c>
      <c r="C5164" t="s">
        <v>100</v>
      </c>
      <c r="D5164">
        <v>37.492837999999999</v>
      </c>
      <c r="E5164">
        <v>127.133106</v>
      </c>
      <c r="F5164">
        <v>56400</v>
      </c>
      <c r="G5164" s="1">
        <v>42524</v>
      </c>
      <c r="H5164" s="2">
        <v>0.63299000000000005</v>
      </c>
      <c r="I5164" t="s">
        <v>987</v>
      </c>
    </row>
    <row r="5165" spans="1:9">
      <c r="A5165">
        <v>5164</v>
      </c>
      <c r="B5165">
        <v>45</v>
      </c>
      <c r="C5165" t="s">
        <v>23</v>
      </c>
      <c r="D5165">
        <v>37.718065000000003</v>
      </c>
      <c r="E5165">
        <v>127.010662</v>
      </c>
      <c r="F5165">
        <v>112400</v>
      </c>
      <c r="G5165" s="1">
        <v>42383</v>
      </c>
      <c r="H5165" s="2">
        <v>0.92312000000000005</v>
      </c>
      <c r="I5165" t="s">
        <v>984</v>
      </c>
    </row>
    <row r="5166" spans="1:9">
      <c r="A5166">
        <v>5165</v>
      </c>
      <c r="B5166">
        <v>219</v>
      </c>
      <c r="C5166" t="s">
        <v>47</v>
      </c>
      <c r="D5166">
        <v>37.652448</v>
      </c>
      <c r="E5166">
        <v>127.046064</v>
      </c>
      <c r="F5166">
        <v>71100</v>
      </c>
      <c r="G5166" s="1">
        <v>42829</v>
      </c>
      <c r="H5166" s="2">
        <v>0.51171</v>
      </c>
      <c r="I5166" t="s">
        <v>986</v>
      </c>
    </row>
    <row r="5167" spans="1:9">
      <c r="A5167">
        <v>5166</v>
      </c>
      <c r="B5167">
        <v>96</v>
      </c>
      <c r="C5167" t="s">
        <v>163</v>
      </c>
      <c r="D5167">
        <v>37.612383999999999</v>
      </c>
      <c r="E5167">
        <v>126.957337</v>
      </c>
      <c r="F5167">
        <v>122200</v>
      </c>
      <c r="G5167" s="1">
        <v>43009</v>
      </c>
      <c r="H5167" s="2">
        <v>0.49579000000000001</v>
      </c>
      <c r="I5167" t="s">
        <v>984</v>
      </c>
    </row>
    <row r="5168" spans="1:9">
      <c r="A5168">
        <v>5167</v>
      </c>
      <c r="B5168">
        <v>300</v>
      </c>
      <c r="C5168" t="s">
        <v>100</v>
      </c>
      <c r="D5168">
        <v>37.441890000000001</v>
      </c>
      <c r="E5168">
        <v>127.092401</v>
      </c>
      <c r="F5168">
        <v>35200</v>
      </c>
      <c r="G5168" s="1">
        <v>42973</v>
      </c>
      <c r="H5168" s="2">
        <v>0.85884000000000005</v>
      </c>
      <c r="I5168" t="s">
        <v>987</v>
      </c>
    </row>
    <row r="5169" spans="1:9">
      <c r="A5169">
        <v>5168</v>
      </c>
      <c r="B5169">
        <v>63</v>
      </c>
      <c r="C5169" t="s">
        <v>115</v>
      </c>
      <c r="D5169">
        <v>37.476992000000003</v>
      </c>
      <c r="E5169">
        <v>126.868246</v>
      </c>
      <c r="F5169">
        <v>34900</v>
      </c>
      <c r="G5169" s="1">
        <v>42699</v>
      </c>
      <c r="H5169" s="2">
        <v>0.46472000000000002</v>
      </c>
      <c r="I5169" t="s">
        <v>984</v>
      </c>
    </row>
    <row r="5170" spans="1:9">
      <c r="A5170">
        <v>5169</v>
      </c>
      <c r="B5170">
        <v>82</v>
      </c>
      <c r="C5170" t="s">
        <v>68</v>
      </c>
      <c r="D5170">
        <v>37.488731000000001</v>
      </c>
      <c r="E5170">
        <v>126.919174</v>
      </c>
      <c r="F5170">
        <v>28900</v>
      </c>
      <c r="G5170" s="1">
        <v>43101</v>
      </c>
      <c r="H5170" s="2">
        <v>0.51407999999999998</v>
      </c>
      <c r="I5170" t="s">
        <v>984</v>
      </c>
    </row>
    <row r="5171" spans="1:9">
      <c r="A5171">
        <v>5170</v>
      </c>
      <c r="B5171">
        <v>176</v>
      </c>
      <c r="C5171" t="s">
        <v>27</v>
      </c>
      <c r="D5171">
        <v>37.490561</v>
      </c>
      <c r="E5171">
        <v>127.02066000000001</v>
      </c>
      <c r="F5171">
        <v>36300</v>
      </c>
      <c r="G5171" s="1">
        <v>42630</v>
      </c>
      <c r="H5171" s="2">
        <v>0.83948</v>
      </c>
      <c r="I5171" t="s">
        <v>984</v>
      </c>
    </row>
    <row r="5172" spans="1:9">
      <c r="A5172">
        <v>5171</v>
      </c>
      <c r="B5172">
        <v>237</v>
      </c>
      <c r="C5172" t="s">
        <v>132</v>
      </c>
      <c r="D5172">
        <v>37.644033999999998</v>
      </c>
      <c r="E5172">
        <v>127.13403099999999</v>
      </c>
      <c r="F5172">
        <v>123100</v>
      </c>
      <c r="G5172" s="1">
        <v>42745</v>
      </c>
      <c r="H5172" s="2">
        <v>0.88717000000000001</v>
      </c>
      <c r="I5172" t="s">
        <v>987</v>
      </c>
    </row>
    <row r="5173" spans="1:9">
      <c r="A5173">
        <v>5172</v>
      </c>
      <c r="B5173">
        <v>151</v>
      </c>
      <c r="C5173" t="s">
        <v>20</v>
      </c>
      <c r="D5173">
        <v>37.712944</v>
      </c>
      <c r="E5173">
        <v>127.17230000000001</v>
      </c>
      <c r="F5173">
        <v>40100</v>
      </c>
      <c r="G5173" s="1">
        <v>42741</v>
      </c>
      <c r="H5173" s="2">
        <v>0.47492000000000001</v>
      </c>
      <c r="I5173" t="s">
        <v>984</v>
      </c>
    </row>
    <row r="5174" spans="1:9">
      <c r="A5174">
        <v>5173</v>
      </c>
      <c r="B5174">
        <v>162</v>
      </c>
      <c r="C5174" t="s">
        <v>132</v>
      </c>
      <c r="D5174">
        <v>37.527330999999997</v>
      </c>
      <c r="E5174">
        <v>127.16976</v>
      </c>
      <c r="F5174">
        <v>4400</v>
      </c>
      <c r="G5174" s="1">
        <v>42975</v>
      </c>
      <c r="H5174" s="2">
        <v>0.81323000000000001</v>
      </c>
      <c r="I5174" t="s">
        <v>987</v>
      </c>
    </row>
    <row r="5175" spans="1:9">
      <c r="A5175">
        <v>5174</v>
      </c>
      <c r="B5175">
        <v>158</v>
      </c>
      <c r="C5175" t="s">
        <v>27</v>
      </c>
      <c r="D5175">
        <v>37.573982000000001</v>
      </c>
      <c r="E5175">
        <v>127.180108</v>
      </c>
      <c r="F5175">
        <v>103100</v>
      </c>
      <c r="G5175" s="1">
        <v>43045</v>
      </c>
      <c r="H5175" s="2">
        <v>0.82940999999999998</v>
      </c>
      <c r="I5175" t="s">
        <v>984</v>
      </c>
    </row>
    <row r="5176" spans="1:9">
      <c r="A5176">
        <v>5175</v>
      </c>
      <c r="B5176">
        <v>283</v>
      </c>
      <c r="C5176" t="s">
        <v>119</v>
      </c>
      <c r="D5176">
        <v>37.700156</v>
      </c>
      <c r="E5176">
        <v>126.910307</v>
      </c>
      <c r="F5176">
        <v>78100</v>
      </c>
      <c r="G5176" s="1">
        <v>42763</v>
      </c>
      <c r="H5176" s="2">
        <v>0.66110000000000002</v>
      </c>
      <c r="I5176" t="s">
        <v>986</v>
      </c>
    </row>
    <row r="5177" spans="1:9">
      <c r="A5177">
        <v>5176</v>
      </c>
      <c r="B5177">
        <v>294</v>
      </c>
      <c r="C5177" t="s">
        <v>108</v>
      </c>
      <c r="D5177">
        <v>37.711323</v>
      </c>
      <c r="E5177">
        <v>127.058301</v>
      </c>
      <c r="F5177">
        <v>87200</v>
      </c>
      <c r="G5177" s="1">
        <v>42952</v>
      </c>
      <c r="H5177" s="2">
        <v>0.75043000000000004</v>
      </c>
      <c r="I5177" t="s">
        <v>988</v>
      </c>
    </row>
    <row r="5178" spans="1:9">
      <c r="A5178">
        <v>5177</v>
      </c>
      <c r="B5178">
        <v>228</v>
      </c>
      <c r="C5178" t="s">
        <v>20</v>
      </c>
      <c r="D5178">
        <v>37.457318999999998</v>
      </c>
      <c r="E5178">
        <v>127.190645</v>
      </c>
      <c r="F5178">
        <v>14900</v>
      </c>
      <c r="G5178" s="1">
        <v>42831</v>
      </c>
      <c r="H5178" s="2">
        <v>0.56566000000000005</v>
      </c>
      <c r="I5178" t="s">
        <v>984</v>
      </c>
    </row>
    <row r="5179" spans="1:9">
      <c r="A5179">
        <v>5178</v>
      </c>
      <c r="B5179">
        <v>262</v>
      </c>
      <c r="C5179" t="s">
        <v>115</v>
      </c>
      <c r="D5179">
        <v>37.492823000000001</v>
      </c>
      <c r="E5179">
        <v>127.10163799999999</v>
      </c>
      <c r="F5179">
        <v>43800</v>
      </c>
      <c r="G5179" s="1">
        <v>42468</v>
      </c>
      <c r="H5179" s="2">
        <v>0.97858999999999996</v>
      </c>
      <c r="I5179" t="s">
        <v>984</v>
      </c>
    </row>
    <row r="5180" spans="1:9">
      <c r="A5180">
        <v>5179</v>
      </c>
      <c r="B5180">
        <v>49</v>
      </c>
      <c r="C5180" t="s">
        <v>68</v>
      </c>
      <c r="D5180">
        <v>37.623502999999999</v>
      </c>
      <c r="E5180">
        <v>126.85561</v>
      </c>
      <c r="F5180">
        <v>88300</v>
      </c>
      <c r="G5180" s="1">
        <v>42407</v>
      </c>
      <c r="H5180" s="2">
        <v>0.93022000000000005</v>
      </c>
      <c r="I5180" t="s">
        <v>984</v>
      </c>
    </row>
    <row r="5181" spans="1:9">
      <c r="A5181">
        <v>5180</v>
      </c>
      <c r="B5181">
        <v>85</v>
      </c>
      <c r="C5181" t="s">
        <v>84</v>
      </c>
      <c r="D5181">
        <v>37.584890999999999</v>
      </c>
      <c r="E5181">
        <v>126.959305</v>
      </c>
      <c r="F5181">
        <v>83100</v>
      </c>
      <c r="G5181" s="1">
        <v>42664</v>
      </c>
      <c r="H5181" s="2">
        <v>0.99314999999999998</v>
      </c>
      <c r="I5181" t="s">
        <v>984</v>
      </c>
    </row>
    <row r="5182" spans="1:9">
      <c r="A5182">
        <v>5181</v>
      </c>
      <c r="B5182">
        <v>104</v>
      </c>
      <c r="C5182" t="s">
        <v>20</v>
      </c>
      <c r="D5182">
        <v>37.694239000000003</v>
      </c>
      <c r="E5182">
        <v>126.89166400000001</v>
      </c>
      <c r="F5182">
        <v>92900</v>
      </c>
      <c r="G5182" s="1">
        <v>43150</v>
      </c>
      <c r="H5182" s="2">
        <v>0.43595</v>
      </c>
      <c r="I5182" t="s">
        <v>984</v>
      </c>
    </row>
    <row r="5183" spans="1:9">
      <c r="A5183">
        <v>5182</v>
      </c>
      <c r="B5183">
        <v>256</v>
      </c>
      <c r="C5183" t="s">
        <v>108</v>
      </c>
      <c r="D5183">
        <v>37.492043000000002</v>
      </c>
      <c r="E5183">
        <v>127.096941</v>
      </c>
      <c r="F5183">
        <v>17300</v>
      </c>
      <c r="G5183" s="1">
        <v>42838</v>
      </c>
      <c r="H5183" s="2">
        <v>0.71043000000000001</v>
      </c>
      <c r="I5183" t="s">
        <v>988</v>
      </c>
    </row>
    <row r="5184" spans="1:9">
      <c r="A5184">
        <v>5183</v>
      </c>
      <c r="B5184">
        <v>284</v>
      </c>
      <c r="C5184" t="s">
        <v>23</v>
      </c>
      <c r="D5184">
        <v>37.595033999999998</v>
      </c>
      <c r="E5184">
        <v>126.955817</v>
      </c>
      <c r="F5184">
        <v>60900</v>
      </c>
      <c r="G5184" s="1">
        <v>42763</v>
      </c>
      <c r="H5184" s="2">
        <v>0.60992000000000002</v>
      </c>
      <c r="I5184" t="s">
        <v>984</v>
      </c>
    </row>
    <row r="5185" spans="1:9">
      <c r="A5185">
        <v>5184</v>
      </c>
      <c r="B5185">
        <v>43</v>
      </c>
      <c r="C5185" t="s">
        <v>92</v>
      </c>
      <c r="D5185">
        <v>37.645434999999999</v>
      </c>
      <c r="E5185">
        <v>127.113175</v>
      </c>
      <c r="F5185">
        <v>79000</v>
      </c>
      <c r="G5185" s="1">
        <v>43038</v>
      </c>
      <c r="H5185" s="2">
        <v>0.37731999999999999</v>
      </c>
      <c r="I5185" t="s">
        <v>987</v>
      </c>
    </row>
    <row r="5186" spans="1:9">
      <c r="A5186">
        <v>5185</v>
      </c>
      <c r="B5186">
        <v>195</v>
      </c>
      <c r="C5186" t="s">
        <v>37</v>
      </c>
      <c r="D5186">
        <v>37.455384000000002</v>
      </c>
      <c r="E5186">
        <v>126.97726900000001</v>
      </c>
      <c r="F5186">
        <v>92400</v>
      </c>
      <c r="G5186" s="1">
        <v>42539</v>
      </c>
      <c r="H5186" s="2">
        <v>0.61550000000000005</v>
      </c>
      <c r="I5186" t="s">
        <v>984</v>
      </c>
    </row>
    <row r="5187" spans="1:9">
      <c r="A5187">
        <v>5186</v>
      </c>
      <c r="B5187">
        <v>61</v>
      </c>
      <c r="C5187" t="s">
        <v>133</v>
      </c>
      <c r="D5187">
        <v>37.529245000000003</v>
      </c>
      <c r="E5187">
        <v>126.998313</v>
      </c>
      <c r="F5187">
        <v>88600</v>
      </c>
      <c r="G5187" s="1">
        <v>43061</v>
      </c>
      <c r="H5187" s="2">
        <v>0.49486000000000002</v>
      </c>
      <c r="I5187" t="s">
        <v>986</v>
      </c>
    </row>
    <row r="5188" spans="1:9">
      <c r="A5188">
        <v>5187</v>
      </c>
      <c r="B5188">
        <v>81</v>
      </c>
      <c r="C5188" t="s">
        <v>100</v>
      </c>
      <c r="D5188">
        <v>37.679729000000002</v>
      </c>
      <c r="E5188">
        <v>127.159435</v>
      </c>
      <c r="F5188">
        <v>46300</v>
      </c>
      <c r="G5188" s="1">
        <v>43117</v>
      </c>
      <c r="H5188" s="2">
        <v>0.84236</v>
      </c>
      <c r="I5188" t="s">
        <v>987</v>
      </c>
    </row>
    <row r="5189" spans="1:9">
      <c r="A5189">
        <v>5188</v>
      </c>
      <c r="B5189">
        <v>172</v>
      </c>
      <c r="C5189" t="s">
        <v>37</v>
      </c>
      <c r="D5189">
        <v>37.675283999999998</v>
      </c>
      <c r="E5189">
        <v>126.982523</v>
      </c>
      <c r="F5189">
        <v>95200</v>
      </c>
      <c r="G5189" s="1">
        <v>42630</v>
      </c>
      <c r="H5189" s="2">
        <v>0.76878000000000002</v>
      </c>
      <c r="I5189" t="s">
        <v>984</v>
      </c>
    </row>
    <row r="5190" spans="1:9">
      <c r="A5190">
        <v>5189</v>
      </c>
      <c r="B5190">
        <v>143</v>
      </c>
      <c r="C5190" t="s">
        <v>93</v>
      </c>
      <c r="D5190">
        <v>37.692096999999997</v>
      </c>
      <c r="E5190">
        <v>126.992643</v>
      </c>
      <c r="F5190">
        <v>100500</v>
      </c>
      <c r="G5190" s="1">
        <v>42603</v>
      </c>
      <c r="H5190" s="2">
        <v>0.78883000000000003</v>
      </c>
      <c r="I5190" t="s">
        <v>985</v>
      </c>
    </row>
    <row r="5191" spans="1:9">
      <c r="A5191">
        <v>5190</v>
      </c>
      <c r="B5191">
        <v>271</v>
      </c>
      <c r="C5191" t="s">
        <v>93</v>
      </c>
      <c r="D5191">
        <v>37.444094</v>
      </c>
      <c r="E5191">
        <v>127.045028</v>
      </c>
      <c r="F5191">
        <v>150600</v>
      </c>
      <c r="G5191" s="1">
        <v>42947</v>
      </c>
      <c r="H5191" s="2">
        <v>0.46181</v>
      </c>
      <c r="I5191" t="s">
        <v>985</v>
      </c>
    </row>
    <row r="5192" spans="1:9">
      <c r="A5192">
        <v>5191</v>
      </c>
      <c r="B5192">
        <v>101</v>
      </c>
      <c r="C5192" t="s">
        <v>88</v>
      </c>
      <c r="D5192">
        <v>37.612388000000003</v>
      </c>
      <c r="E5192">
        <v>126.974537</v>
      </c>
      <c r="F5192">
        <v>41500</v>
      </c>
      <c r="G5192" s="1">
        <v>43185</v>
      </c>
      <c r="H5192" s="2">
        <v>0.89098999999999995</v>
      </c>
      <c r="I5192" t="s">
        <v>984</v>
      </c>
    </row>
    <row r="5193" spans="1:9">
      <c r="A5193">
        <v>5192</v>
      </c>
      <c r="B5193">
        <v>4</v>
      </c>
      <c r="C5193" t="s">
        <v>68</v>
      </c>
      <c r="D5193">
        <v>37.608409000000002</v>
      </c>
      <c r="E5193">
        <v>126.916994</v>
      </c>
      <c r="F5193">
        <v>32800</v>
      </c>
      <c r="G5193" s="1">
        <v>42600</v>
      </c>
      <c r="H5193" s="2">
        <v>0.48164000000000001</v>
      </c>
      <c r="I5193" t="s">
        <v>984</v>
      </c>
    </row>
    <row r="5194" spans="1:9">
      <c r="A5194">
        <v>5193</v>
      </c>
      <c r="B5194">
        <v>192</v>
      </c>
      <c r="C5194" t="s">
        <v>37</v>
      </c>
      <c r="D5194">
        <v>37.605246000000001</v>
      </c>
      <c r="E5194">
        <v>126.86730799999999</v>
      </c>
      <c r="F5194">
        <v>69600</v>
      </c>
      <c r="G5194" s="1">
        <v>42975</v>
      </c>
      <c r="H5194" s="2">
        <v>0.52646000000000004</v>
      </c>
      <c r="I5194" t="s">
        <v>984</v>
      </c>
    </row>
    <row r="5195" spans="1:9">
      <c r="A5195">
        <v>5194</v>
      </c>
      <c r="B5195">
        <v>44</v>
      </c>
      <c r="C5195" t="s">
        <v>42</v>
      </c>
      <c r="D5195">
        <v>37.545744999999997</v>
      </c>
      <c r="E5195">
        <v>126.943765</v>
      </c>
      <c r="F5195">
        <v>143600</v>
      </c>
      <c r="G5195" s="1">
        <v>42427</v>
      </c>
      <c r="H5195" s="2">
        <v>0.59719999999999995</v>
      </c>
      <c r="I5195" t="s">
        <v>984</v>
      </c>
    </row>
    <row r="5196" spans="1:9">
      <c r="A5196">
        <v>5195</v>
      </c>
      <c r="B5196">
        <v>229</v>
      </c>
      <c r="C5196" t="s">
        <v>47</v>
      </c>
      <c r="D5196">
        <v>37.703296999999999</v>
      </c>
      <c r="E5196">
        <v>127.185906</v>
      </c>
      <c r="F5196">
        <v>86600</v>
      </c>
      <c r="G5196" s="1">
        <v>42600</v>
      </c>
      <c r="H5196" s="2">
        <v>0.95784999999999998</v>
      </c>
      <c r="I5196" t="s">
        <v>986</v>
      </c>
    </row>
    <row r="5197" spans="1:9">
      <c r="A5197">
        <v>5196</v>
      </c>
      <c r="B5197">
        <v>247</v>
      </c>
      <c r="C5197" t="s">
        <v>100</v>
      </c>
      <c r="D5197">
        <v>37.581105999999998</v>
      </c>
      <c r="E5197">
        <v>126.937409</v>
      </c>
      <c r="F5197">
        <v>11500</v>
      </c>
      <c r="G5197" s="1">
        <v>42487</v>
      </c>
      <c r="H5197" s="2">
        <v>0.52251000000000003</v>
      </c>
      <c r="I5197" t="s">
        <v>987</v>
      </c>
    </row>
    <row r="5198" spans="1:9">
      <c r="A5198">
        <v>5197</v>
      </c>
      <c r="B5198">
        <v>131</v>
      </c>
      <c r="C5198" t="s">
        <v>23</v>
      </c>
      <c r="D5198">
        <v>37.584310000000002</v>
      </c>
      <c r="E5198">
        <v>126.959177</v>
      </c>
      <c r="F5198">
        <v>76800</v>
      </c>
      <c r="G5198" s="1">
        <v>43193</v>
      </c>
      <c r="H5198" s="2">
        <v>0.96128000000000002</v>
      </c>
      <c r="I5198" t="s">
        <v>984</v>
      </c>
    </row>
    <row r="5199" spans="1:9">
      <c r="A5199">
        <v>5198</v>
      </c>
      <c r="B5199">
        <v>111</v>
      </c>
      <c r="C5199" t="s">
        <v>88</v>
      </c>
      <c r="D5199">
        <v>37.700296000000002</v>
      </c>
      <c r="E5199">
        <v>127.043954</v>
      </c>
      <c r="F5199">
        <v>97900</v>
      </c>
      <c r="G5199" s="1">
        <v>42810</v>
      </c>
      <c r="H5199" s="2">
        <v>0.42785000000000001</v>
      </c>
      <c r="I5199" t="s">
        <v>984</v>
      </c>
    </row>
    <row r="5200" spans="1:9">
      <c r="A5200">
        <v>5199</v>
      </c>
      <c r="B5200">
        <v>106</v>
      </c>
      <c r="C5200" t="s">
        <v>101</v>
      </c>
      <c r="D5200">
        <v>37.605649999999997</v>
      </c>
      <c r="E5200">
        <v>127.03281699999999</v>
      </c>
      <c r="F5200">
        <v>36000</v>
      </c>
      <c r="G5200" s="1">
        <v>43163</v>
      </c>
      <c r="H5200" s="2">
        <v>0.91747000000000001</v>
      </c>
      <c r="I5200" t="s">
        <v>984</v>
      </c>
    </row>
    <row r="5201" spans="1:9">
      <c r="A5201">
        <v>5200</v>
      </c>
      <c r="B5201">
        <v>115</v>
      </c>
      <c r="C5201" t="s">
        <v>23</v>
      </c>
      <c r="D5201">
        <v>37.568711</v>
      </c>
      <c r="E5201">
        <v>127.19769700000001</v>
      </c>
      <c r="F5201">
        <v>15300</v>
      </c>
      <c r="G5201" s="1">
        <v>42820</v>
      </c>
      <c r="H5201" s="2">
        <v>0.39983000000000002</v>
      </c>
      <c r="I5201" t="s">
        <v>984</v>
      </c>
    </row>
    <row r="5202" spans="1:9">
      <c r="A5202">
        <v>5201</v>
      </c>
      <c r="B5202">
        <v>45</v>
      </c>
      <c r="C5202" t="s">
        <v>33</v>
      </c>
      <c r="D5202">
        <v>37.581251999999999</v>
      </c>
      <c r="E5202">
        <v>126.91198300000001</v>
      </c>
      <c r="F5202">
        <v>82500</v>
      </c>
      <c r="G5202" s="1">
        <v>42443</v>
      </c>
      <c r="H5202" s="2">
        <v>0.55794999999999995</v>
      </c>
      <c r="I5202" t="s">
        <v>985</v>
      </c>
    </row>
    <row r="5203" spans="1:9">
      <c r="A5203">
        <v>5202</v>
      </c>
      <c r="B5203">
        <v>284</v>
      </c>
      <c r="C5203" t="s">
        <v>159</v>
      </c>
      <c r="D5203">
        <v>37.681434000000003</v>
      </c>
      <c r="E5203">
        <v>126.890637</v>
      </c>
      <c r="F5203">
        <v>64800</v>
      </c>
      <c r="G5203" s="1">
        <v>43140</v>
      </c>
      <c r="H5203" s="2">
        <v>0.99616000000000005</v>
      </c>
      <c r="I5203" t="s">
        <v>988</v>
      </c>
    </row>
    <row r="5204" spans="1:9">
      <c r="A5204">
        <v>5203</v>
      </c>
      <c r="B5204">
        <v>281</v>
      </c>
      <c r="C5204" t="s">
        <v>37</v>
      </c>
      <c r="D5204">
        <v>37.716472000000003</v>
      </c>
      <c r="E5204">
        <v>127.00185399999999</v>
      </c>
      <c r="F5204">
        <v>112600</v>
      </c>
      <c r="G5204" s="1">
        <v>42455</v>
      </c>
      <c r="H5204" s="2">
        <v>0.66008</v>
      </c>
      <c r="I5204" t="s">
        <v>984</v>
      </c>
    </row>
    <row r="5205" spans="1:9">
      <c r="A5205">
        <v>5204</v>
      </c>
      <c r="B5205">
        <v>1</v>
      </c>
      <c r="C5205" t="s">
        <v>23</v>
      </c>
      <c r="D5205">
        <v>37.580956999999998</v>
      </c>
      <c r="E5205">
        <v>127.159032</v>
      </c>
      <c r="F5205">
        <v>62600</v>
      </c>
      <c r="G5205" s="1">
        <v>42431</v>
      </c>
      <c r="H5205" s="2">
        <v>0.98562000000000005</v>
      </c>
      <c r="I5205" t="s">
        <v>984</v>
      </c>
    </row>
    <row r="5206" spans="1:9">
      <c r="A5206">
        <v>5205</v>
      </c>
      <c r="B5206">
        <v>285</v>
      </c>
      <c r="C5206" t="s">
        <v>88</v>
      </c>
      <c r="D5206">
        <v>37.506399000000002</v>
      </c>
      <c r="E5206">
        <v>127.061627</v>
      </c>
      <c r="F5206">
        <v>59600</v>
      </c>
      <c r="G5206" s="1">
        <v>43071</v>
      </c>
      <c r="H5206" s="2">
        <v>0.66762999999999995</v>
      </c>
      <c r="I5206" t="s">
        <v>984</v>
      </c>
    </row>
    <row r="5207" spans="1:9">
      <c r="A5207">
        <v>5206</v>
      </c>
      <c r="B5207">
        <v>285</v>
      </c>
      <c r="C5207" t="s">
        <v>20</v>
      </c>
      <c r="D5207">
        <v>37.605403000000003</v>
      </c>
      <c r="E5207">
        <v>126.995003</v>
      </c>
      <c r="F5207">
        <v>103100</v>
      </c>
      <c r="G5207" s="1">
        <v>42544</v>
      </c>
      <c r="H5207" s="2">
        <v>0.70784000000000002</v>
      </c>
      <c r="I5207" t="s">
        <v>984</v>
      </c>
    </row>
    <row r="5208" spans="1:9">
      <c r="A5208">
        <v>5207</v>
      </c>
      <c r="B5208">
        <v>92</v>
      </c>
      <c r="C5208" t="s">
        <v>22</v>
      </c>
      <c r="D5208">
        <v>37.515400999999997</v>
      </c>
      <c r="E5208">
        <v>126.925636</v>
      </c>
      <c r="F5208">
        <v>27800</v>
      </c>
      <c r="G5208" s="1">
        <v>42965</v>
      </c>
      <c r="H5208" s="2">
        <v>0.89200999999999997</v>
      </c>
      <c r="I5208" t="s">
        <v>984</v>
      </c>
    </row>
    <row r="5209" spans="1:9">
      <c r="A5209">
        <v>5208</v>
      </c>
      <c r="B5209">
        <v>293</v>
      </c>
      <c r="C5209" t="s">
        <v>92</v>
      </c>
      <c r="D5209">
        <v>37.682206999999998</v>
      </c>
      <c r="E5209">
        <v>127.017697</v>
      </c>
      <c r="F5209">
        <v>145900</v>
      </c>
      <c r="G5209" s="1">
        <v>42386</v>
      </c>
      <c r="H5209" s="2">
        <v>0.47538999999999998</v>
      </c>
      <c r="I5209" t="s">
        <v>987</v>
      </c>
    </row>
    <row r="5210" spans="1:9">
      <c r="A5210">
        <v>5209</v>
      </c>
      <c r="B5210">
        <v>133</v>
      </c>
      <c r="C5210" t="s">
        <v>92</v>
      </c>
      <c r="D5210">
        <v>37.585844999999999</v>
      </c>
      <c r="E5210">
        <v>126.947423</v>
      </c>
      <c r="F5210">
        <v>99300</v>
      </c>
      <c r="G5210" s="1">
        <v>43173</v>
      </c>
      <c r="H5210" s="2">
        <v>0.52210000000000001</v>
      </c>
      <c r="I5210" t="s">
        <v>987</v>
      </c>
    </row>
    <row r="5211" spans="1:9">
      <c r="A5211">
        <v>5210</v>
      </c>
      <c r="B5211">
        <v>258</v>
      </c>
      <c r="C5211" t="s">
        <v>93</v>
      </c>
      <c r="D5211">
        <v>37.469124000000001</v>
      </c>
      <c r="E5211">
        <v>127.16616500000001</v>
      </c>
      <c r="F5211">
        <v>130700</v>
      </c>
      <c r="G5211" s="1">
        <v>43160</v>
      </c>
      <c r="H5211" s="2">
        <v>0.59294000000000002</v>
      </c>
      <c r="I5211" t="s">
        <v>985</v>
      </c>
    </row>
    <row r="5212" spans="1:9">
      <c r="A5212">
        <v>5211</v>
      </c>
      <c r="B5212">
        <v>108</v>
      </c>
      <c r="C5212" t="s">
        <v>163</v>
      </c>
      <c r="D5212">
        <v>37.708177999999997</v>
      </c>
      <c r="E5212">
        <v>127.074438</v>
      </c>
      <c r="F5212">
        <v>8600</v>
      </c>
      <c r="G5212" s="1">
        <v>42862</v>
      </c>
      <c r="H5212" s="2">
        <v>0.37794</v>
      </c>
      <c r="I5212" t="s">
        <v>984</v>
      </c>
    </row>
    <row r="5213" spans="1:9">
      <c r="A5213">
        <v>5212</v>
      </c>
      <c r="B5213">
        <v>84</v>
      </c>
      <c r="C5213" t="s">
        <v>159</v>
      </c>
      <c r="D5213">
        <v>37.492652999999997</v>
      </c>
      <c r="E5213">
        <v>127.094048</v>
      </c>
      <c r="F5213">
        <v>6800</v>
      </c>
      <c r="G5213" s="1">
        <v>42800</v>
      </c>
      <c r="H5213" s="2">
        <v>0.83520000000000005</v>
      </c>
      <c r="I5213" t="s">
        <v>988</v>
      </c>
    </row>
    <row r="5214" spans="1:9">
      <c r="A5214">
        <v>5213</v>
      </c>
      <c r="B5214">
        <v>199</v>
      </c>
      <c r="C5214" t="s">
        <v>163</v>
      </c>
      <c r="D5214">
        <v>37.498125000000002</v>
      </c>
      <c r="E5214">
        <v>126.929969</v>
      </c>
      <c r="F5214">
        <v>108200</v>
      </c>
      <c r="G5214" s="1">
        <v>42582</v>
      </c>
      <c r="H5214" s="2">
        <v>0.82162999999999997</v>
      </c>
      <c r="I5214" t="s">
        <v>984</v>
      </c>
    </row>
    <row r="5215" spans="1:9">
      <c r="A5215">
        <v>5214</v>
      </c>
      <c r="B5215">
        <v>52</v>
      </c>
      <c r="C5215" t="s">
        <v>119</v>
      </c>
      <c r="D5215">
        <v>37.551116999999998</v>
      </c>
      <c r="E5215">
        <v>126.93346699999999</v>
      </c>
      <c r="F5215">
        <v>56200</v>
      </c>
      <c r="G5215" s="1">
        <v>43081</v>
      </c>
      <c r="H5215" s="2">
        <v>0.68554999999999999</v>
      </c>
      <c r="I5215" t="s">
        <v>986</v>
      </c>
    </row>
    <row r="5216" spans="1:9">
      <c r="A5216">
        <v>5215</v>
      </c>
      <c r="B5216">
        <v>139</v>
      </c>
      <c r="C5216" t="s">
        <v>133</v>
      </c>
      <c r="D5216">
        <v>37.473182999999999</v>
      </c>
      <c r="E5216">
        <v>126.97765</v>
      </c>
      <c r="F5216">
        <v>40600</v>
      </c>
      <c r="G5216" s="1">
        <v>42862</v>
      </c>
      <c r="H5216" s="2">
        <v>0.54122999999999999</v>
      </c>
      <c r="I5216" t="s">
        <v>986</v>
      </c>
    </row>
    <row r="5217" spans="1:9">
      <c r="A5217">
        <v>5216</v>
      </c>
      <c r="B5217">
        <v>269</v>
      </c>
      <c r="C5217" t="s">
        <v>27</v>
      </c>
      <c r="D5217">
        <v>37.499737000000003</v>
      </c>
      <c r="E5217">
        <v>126.870186</v>
      </c>
      <c r="F5217">
        <v>58900</v>
      </c>
      <c r="G5217" s="1">
        <v>42664</v>
      </c>
      <c r="H5217" s="2">
        <v>0.47293000000000002</v>
      </c>
      <c r="I5217" t="s">
        <v>984</v>
      </c>
    </row>
    <row r="5218" spans="1:9">
      <c r="A5218">
        <v>5217</v>
      </c>
      <c r="B5218">
        <v>137</v>
      </c>
      <c r="C5218" t="s">
        <v>72</v>
      </c>
      <c r="D5218">
        <v>37.623246000000002</v>
      </c>
      <c r="E5218">
        <v>127.006713</v>
      </c>
      <c r="F5218">
        <v>93800</v>
      </c>
      <c r="G5218" s="1">
        <v>42691</v>
      </c>
      <c r="H5218" s="2">
        <v>0.47903000000000001</v>
      </c>
      <c r="I5218" t="s">
        <v>984</v>
      </c>
    </row>
    <row r="5219" spans="1:9">
      <c r="A5219">
        <v>5218</v>
      </c>
      <c r="B5219">
        <v>277</v>
      </c>
      <c r="C5219" t="s">
        <v>84</v>
      </c>
      <c r="D5219">
        <v>37.643504999999998</v>
      </c>
      <c r="E5219">
        <v>126.943445</v>
      </c>
      <c r="F5219">
        <v>96000</v>
      </c>
      <c r="G5219" s="1">
        <v>43038</v>
      </c>
      <c r="H5219" s="2">
        <v>0.80352000000000001</v>
      </c>
      <c r="I5219" t="s">
        <v>984</v>
      </c>
    </row>
    <row r="5220" spans="1:9">
      <c r="A5220">
        <v>5219</v>
      </c>
      <c r="B5220">
        <v>147</v>
      </c>
      <c r="C5220" t="s">
        <v>88</v>
      </c>
      <c r="D5220">
        <v>37.599705</v>
      </c>
      <c r="E5220">
        <v>126.970418</v>
      </c>
      <c r="F5220">
        <v>107600</v>
      </c>
      <c r="G5220" s="1">
        <v>42375</v>
      </c>
      <c r="H5220" s="2">
        <v>0.94754000000000005</v>
      </c>
      <c r="I5220" t="s">
        <v>984</v>
      </c>
    </row>
    <row r="5221" spans="1:9">
      <c r="A5221">
        <v>5220</v>
      </c>
      <c r="B5221">
        <v>198</v>
      </c>
      <c r="C5221" t="s">
        <v>119</v>
      </c>
      <c r="D5221">
        <v>37.567117000000003</v>
      </c>
      <c r="E5221">
        <v>127.198514</v>
      </c>
      <c r="F5221">
        <v>44500</v>
      </c>
      <c r="G5221" s="1">
        <v>43052</v>
      </c>
      <c r="H5221" s="2">
        <v>0.70899000000000001</v>
      </c>
      <c r="I5221" t="s">
        <v>986</v>
      </c>
    </row>
    <row r="5222" spans="1:9">
      <c r="A5222">
        <v>5221</v>
      </c>
      <c r="B5222">
        <v>40</v>
      </c>
      <c r="C5222" t="s">
        <v>46</v>
      </c>
      <c r="D5222">
        <v>37.501331999999998</v>
      </c>
      <c r="E5222">
        <v>127.140967</v>
      </c>
      <c r="F5222">
        <v>95600</v>
      </c>
      <c r="G5222" s="1">
        <v>42468</v>
      </c>
      <c r="H5222" s="2">
        <v>0.7843</v>
      </c>
      <c r="I5222" t="s">
        <v>984</v>
      </c>
    </row>
    <row r="5223" spans="1:9">
      <c r="A5223">
        <v>5222</v>
      </c>
      <c r="B5223">
        <v>187</v>
      </c>
      <c r="C5223" t="s">
        <v>76</v>
      </c>
      <c r="D5223">
        <v>37.518734000000002</v>
      </c>
      <c r="E5223">
        <v>126.933413</v>
      </c>
      <c r="F5223">
        <v>89900</v>
      </c>
      <c r="G5223" s="1">
        <v>43066</v>
      </c>
      <c r="H5223" s="2">
        <v>0.72655999999999998</v>
      </c>
      <c r="I5223" t="s">
        <v>984</v>
      </c>
    </row>
    <row r="5224" spans="1:9">
      <c r="A5224">
        <v>5223</v>
      </c>
      <c r="B5224">
        <v>202</v>
      </c>
      <c r="C5224" t="s">
        <v>32</v>
      </c>
      <c r="D5224">
        <v>37.451535999999997</v>
      </c>
      <c r="E5224">
        <v>127.142484</v>
      </c>
      <c r="F5224">
        <v>107000</v>
      </c>
      <c r="G5224" s="1">
        <v>42438</v>
      </c>
      <c r="H5224" s="2">
        <v>0.76441999999999999</v>
      </c>
      <c r="I5224" t="s">
        <v>986</v>
      </c>
    </row>
    <row r="5225" spans="1:9">
      <c r="A5225">
        <v>5224</v>
      </c>
      <c r="B5225">
        <v>216</v>
      </c>
      <c r="C5225" t="s">
        <v>46</v>
      </c>
      <c r="D5225">
        <v>37.550894</v>
      </c>
      <c r="E5225">
        <v>127.00238899999999</v>
      </c>
      <c r="F5225">
        <v>37300</v>
      </c>
      <c r="G5225" s="1">
        <v>42432</v>
      </c>
      <c r="H5225" s="2">
        <v>0.91823999999999995</v>
      </c>
      <c r="I5225" t="s">
        <v>984</v>
      </c>
    </row>
    <row r="5226" spans="1:9">
      <c r="A5226">
        <v>5225</v>
      </c>
      <c r="B5226">
        <v>46</v>
      </c>
      <c r="C5226" t="s">
        <v>115</v>
      </c>
      <c r="D5226">
        <v>37.578242000000003</v>
      </c>
      <c r="E5226">
        <v>126.977197</v>
      </c>
      <c r="F5226">
        <v>115200</v>
      </c>
      <c r="G5226" s="1">
        <v>42935</v>
      </c>
      <c r="H5226" s="2">
        <v>0.66196999999999995</v>
      </c>
      <c r="I5226" t="s">
        <v>984</v>
      </c>
    </row>
    <row r="5227" spans="1:9">
      <c r="A5227">
        <v>5226</v>
      </c>
      <c r="B5227">
        <v>270</v>
      </c>
      <c r="C5227" t="s">
        <v>163</v>
      </c>
      <c r="D5227">
        <v>37.584650000000003</v>
      </c>
      <c r="E5227">
        <v>126.99893</v>
      </c>
      <c r="F5227">
        <v>121700</v>
      </c>
      <c r="G5227" s="1">
        <v>43062</v>
      </c>
      <c r="H5227" s="2">
        <v>0.38723000000000002</v>
      </c>
      <c r="I5227" t="s">
        <v>984</v>
      </c>
    </row>
    <row r="5228" spans="1:9">
      <c r="A5228">
        <v>5227</v>
      </c>
      <c r="B5228">
        <v>269</v>
      </c>
      <c r="C5228" t="s">
        <v>84</v>
      </c>
      <c r="D5228">
        <v>37.537176000000002</v>
      </c>
      <c r="E5228">
        <v>126.873158</v>
      </c>
      <c r="F5228">
        <v>55800</v>
      </c>
      <c r="G5228" s="1">
        <v>42854</v>
      </c>
      <c r="H5228" s="2">
        <v>0.57335000000000003</v>
      </c>
      <c r="I5228" t="s">
        <v>984</v>
      </c>
    </row>
    <row r="5229" spans="1:9">
      <c r="A5229">
        <v>5228</v>
      </c>
      <c r="B5229">
        <v>238</v>
      </c>
      <c r="C5229" t="s">
        <v>77</v>
      </c>
      <c r="D5229">
        <v>37.610453</v>
      </c>
      <c r="E5229">
        <v>127.18688400000001</v>
      </c>
      <c r="F5229">
        <v>79900</v>
      </c>
      <c r="G5229" s="1">
        <v>42718</v>
      </c>
      <c r="H5229" s="2">
        <v>0.93276000000000003</v>
      </c>
      <c r="I5229" t="s">
        <v>986</v>
      </c>
    </row>
    <row r="5230" spans="1:9">
      <c r="A5230">
        <v>5229</v>
      </c>
      <c r="B5230">
        <v>151</v>
      </c>
      <c r="C5230" t="s">
        <v>92</v>
      </c>
      <c r="D5230">
        <v>37.549604000000002</v>
      </c>
      <c r="E5230">
        <v>126.952186</v>
      </c>
      <c r="F5230">
        <v>37200</v>
      </c>
      <c r="G5230" s="1">
        <v>42433</v>
      </c>
      <c r="H5230" s="2">
        <v>0.86055999999999999</v>
      </c>
      <c r="I5230" t="s">
        <v>987</v>
      </c>
    </row>
    <row r="5231" spans="1:9">
      <c r="A5231">
        <v>5230</v>
      </c>
      <c r="B5231">
        <v>271</v>
      </c>
      <c r="C5231" t="s">
        <v>33</v>
      </c>
      <c r="D5231">
        <v>37.486559999999997</v>
      </c>
      <c r="E5231">
        <v>126.990756</v>
      </c>
      <c r="F5231">
        <v>67500</v>
      </c>
      <c r="G5231" s="1">
        <v>42845</v>
      </c>
      <c r="H5231" s="2">
        <v>0.80767999999999995</v>
      </c>
      <c r="I5231" t="s">
        <v>985</v>
      </c>
    </row>
    <row r="5232" spans="1:9">
      <c r="A5232">
        <v>5231</v>
      </c>
      <c r="B5232">
        <v>24</v>
      </c>
      <c r="C5232" t="s">
        <v>92</v>
      </c>
      <c r="D5232">
        <v>37.53398</v>
      </c>
      <c r="E5232">
        <v>127.04841399999999</v>
      </c>
      <c r="F5232">
        <v>73900</v>
      </c>
      <c r="G5232" s="1">
        <v>42709</v>
      </c>
      <c r="H5232" s="2">
        <v>0.59131</v>
      </c>
      <c r="I5232" t="s">
        <v>987</v>
      </c>
    </row>
    <row r="5233" spans="1:9">
      <c r="A5233">
        <v>5232</v>
      </c>
      <c r="B5233">
        <v>88</v>
      </c>
      <c r="C5233" t="s">
        <v>159</v>
      </c>
      <c r="D5233">
        <v>37.478520000000003</v>
      </c>
      <c r="E5233">
        <v>127.130166</v>
      </c>
      <c r="F5233">
        <v>102200</v>
      </c>
      <c r="G5233" s="1">
        <v>43099</v>
      </c>
      <c r="H5233" s="2">
        <v>0.45285999999999998</v>
      </c>
      <c r="I5233" t="s">
        <v>988</v>
      </c>
    </row>
    <row r="5234" spans="1:9">
      <c r="A5234">
        <v>5233</v>
      </c>
      <c r="B5234">
        <v>11</v>
      </c>
      <c r="C5234" t="s">
        <v>115</v>
      </c>
      <c r="D5234">
        <v>37.545001999999997</v>
      </c>
      <c r="E5234">
        <v>127.161884</v>
      </c>
      <c r="F5234">
        <v>135400</v>
      </c>
      <c r="G5234" s="1">
        <v>43105</v>
      </c>
      <c r="H5234" s="2">
        <v>0.63449999999999995</v>
      </c>
      <c r="I5234" t="s">
        <v>984</v>
      </c>
    </row>
    <row r="5235" spans="1:9">
      <c r="A5235">
        <v>5234</v>
      </c>
      <c r="B5235">
        <v>174</v>
      </c>
      <c r="C5235" t="s">
        <v>133</v>
      </c>
      <c r="D5235">
        <v>37.583185999999998</v>
      </c>
      <c r="E5235">
        <v>126.912969</v>
      </c>
      <c r="F5235">
        <v>46100</v>
      </c>
      <c r="G5235" s="1">
        <v>42871</v>
      </c>
      <c r="H5235" s="2">
        <v>0.89054</v>
      </c>
      <c r="I5235" t="s">
        <v>986</v>
      </c>
    </row>
    <row r="5236" spans="1:9">
      <c r="A5236">
        <v>5235</v>
      </c>
      <c r="B5236">
        <v>164</v>
      </c>
      <c r="C5236" t="s">
        <v>27</v>
      </c>
      <c r="D5236">
        <v>37.687761000000002</v>
      </c>
      <c r="E5236">
        <v>127.094005</v>
      </c>
      <c r="F5236">
        <v>120600</v>
      </c>
      <c r="G5236" s="1">
        <v>42468</v>
      </c>
      <c r="H5236" s="2">
        <v>0.42979000000000001</v>
      </c>
      <c r="I5236" t="s">
        <v>984</v>
      </c>
    </row>
    <row r="5237" spans="1:9">
      <c r="A5237">
        <v>5236</v>
      </c>
      <c r="B5237">
        <v>87</v>
      </c>
      <c r="C5237" t="s">
        <v>132</v>
      </c>
      <c r="D5237">
        <v>37.657412999999998</v>
      </c>
      <c r="E5237">
        <v>127.064401</v>
      </c>
      <c r="F5237">
        <v>146000</v>
      </c>
      <c r="G5237" s="1">
        <v>42915</v>
      </c>
      <c r="H5237" s="2">
        <v>0.90666000000000002</v>
      </c>
      <c r="I5237" t="s">
        <v>987</v>
      </c>
    </row>
    <row r="5238" spans="1:9">
      <c r="A5238">
        <v>5237</v>
      </c>
      <c r="B5238">
        <v>214</v>
      </c>
      <c r="C5238" t="s">
        <v>108</v>
      </c>
      <c r="D5238">
        <v>37.691271</v>
      </c>
      <c r="E5238">
        <v>127.11073500000001</v>
      </c>
      <c r="F5238">
        <v>101300</v>
      </c>
      <c r="G5238" s="1">
        <v>42791</v>
      </c>
      <c r="H5238" s="2">
        <v>0.9375</v>
      </c>
      <c r="I5238" t="s">
        <v>988</v>
      </c>
    </row>
    <row r="5239" spans="1:9">
      <c r="A5239">
        <v>5238</v>
      </c>
      <c r="B5239">
        <v>142</v>
      </c>
      <c r="C5239" t="s">
        <v>64</v>
      </c>
      <c r="D5239">
        <v>37.557453000000002</v>
      </c>
      <c r="E5239">
        <v>126.864881</v>
      </c>
      <c r="F5239">
        <v>59400</v>
      </c>
      <c r="G5239" s="1">
        <v>42863</v>
      </c>
      <c r="H5239" s="2">
        <v>0.93042000000000002</v>
      </c>
      <c r="I5239" t="s">
        <v>984</v>
      </c>
    </row>
    <row r="5240" spans="1:9">
      <c r="A5240">
        <v>5239</v>
      </c>
      <c r="B5240">
        <v>86</v>
      </c>
      <c r="C5240" t="s">
        <v>133</v>
      </c>
      <c r="D5240">
        <v>37.599198999999999</v>
      </c>
      <c r="E5240">
        <v>127.2</v>
      </c>
      <c r="F5240">
        <v>15200</v>
      </c>
      <c r="G5240" s="1">
        <v>42464</v>
      </c>
      <c r="H5240" s="2">
        <v>0.91388999999999998</v>
      </c>
      <c r="I5240" t="s">
        <v>986</v>
      </c>
    </row>
    <row r="5241" spans="1:9">
      <c r="A5241">
        <v>5240</v>
      </c>
      <c r="B5241">
        <v>71</v>
      </c>
      <c r="C5241" t="s">
        <v>115</v>
      </c>
      <c r="D5241">
        <v>37.577993999999997</v>
      </c>
      <c r="E5241">
        <v>127.16428999999999</v>
      </c>
      <c r="F5241">
        <v>72200</v>
      </c>
      <c r="G5241" s="1">
        <v>42873</v>
      </c>
      <c r="H5241" s="2">
        <v>0.59960000000000002</v>
      </c>
      <c r="I5241" t="s">
        <v>984</v>
      </c>
    </row>
    <row r="5242" spans="1:9">
      <c r="A5242">
        <v>5241</v>
      </c>
      <c r="B5242">
        <v>211</v>
      </c>
      <c r="C5242" t="s">
        <v>23</v>
      </c>
      <c r="D5242">
        <v>37.528767999999999</v>
      </c>
      <c r="E5242">
        <v>126.86066099999999</v>
      </c>
      <c r="F5242">
        <v>122700</v>
      </c>
      <c r="G5242" s="1">
        <v>43026</v>
      </c>
      <c r="H5242" s="2">
        <v>0.42747000000000002</v>
      </c>
      <c r="I5242" t="s">
        <v>984</v>
      </c>
    </row>
    <row r="5243" spans="1:9">
      <c r="A5243">
        <v>5242</v>
      </c>
      <c r="B5243">
        <v>100</v>
      </c>
      <c r="C5243" t="s">
        <v>47</v>
      </c>
      <c r="D5243">
        <v>37.452365999999998</v>
      </c>
      <c r="E5243">
        <v>126.992225</v>
      </c>
      <c r="F5243">
        <v>28400</v>
      </c>
      <c r="G5243" s="1">
        <v>42448</v>
      </c>
      <c r="H5243" s="2">
        <v>0.56644000000000005</v>
      </c>
      <c r="I5243" t="s">
        <v>986</v>
      </c>
    </row>
    <row r="5244" spans="1:9">
      <c r="A5244">
        <v>5243</v>
      </c>
      <c r="B5244">
        <v>228</v>
      </c>
      <c r="C5244" t="s">
        <v>132</v>
      </c>
      <c r="D5244">
        <v>37.657532000000003</v>
      </c>
      <c r="E5244">
        <v>127.05915299999999</v>
      </c>
      <c r="F5244">
        <v>69500</v>
      </c>
      <c r="G5244" s="1">
        <v>42683</v>
      </c>
      <c r="H5244" s="2">
        <v>0.57079999999999997</v>
      </c>
      <c r="I5244" t="s">
        <v>987</v>
      </c>
    </row>
    <row r="5245" spans="1:9">
      <c r="A5245">
        <v>5244</v>
      </c>
      <c r="B5245">
        <v>103</v>
      </c>
      <c r="C5245" t="s">
        <v>133</v>
      </c>
      <c r="D5245">
        <v>37.691837</v>
      </c>
      <c r="E5245">
        <v>126.963566</v>
      </c>
      <c r="F5245">
        <v>45500</v>
      </c>
      <c r="G5245" s="1">
        <v>42714</v>
      </c>
      <c r="H5245" s="2">
        <v>0.92789999999999995</v>
      </c>
      <c r="I5245" t="s">
        <v>986</v>
      </c>
    </row>
    <row r="5246" spans="1:9">
      <c r="A5246">
        <v>5245</v>
      </c>
      <c r="B5246">
        <v>249</v>
      </c>
      <c r="C5246" t="s">
        <v>100</v>
      </c>
      <c r="D5246">
        <v>37.659284</v>
      </c>
      <c r="E5246">
        <v>127.037468</v>
      </c>
      <c r="F5246">
        <v>55400</v>
      </c>
      <c r="G5246" s="1">
        <v>42750</v>
      </c>
      <c r="H5246" s="2">
        <v>0.61463999999999996</v>
      </c>
      <c r="I5246" t="s">
        <v>987</v>
      </c>
    </row>
    <row r="5247" spans="1:9">
      <c r="A5247">
        <v>5246</v>
      </c>
      <c r="B5247">
        <v>21</v>
      </c>
      <c r="C5247" t="s">
        <v>119</v>
      </c>
      <c r="D5247">
        <v>37.541072999999997</v>
      </c>
      <c r="E5247">
        <v>126.867098</v>
      </c>
      <c r="F5247">
        <v>39600</v>
      </c>
      <c r="G5247" s="1">
        <v>42655</v>
      </c>
      <c r="H5247" s="2">
        <v>0.74741000000000002</v>
      </c>
      <c r="I5247" t="s">
        <v>986</v>
      </c>
    </row>
    <row r="5248" spans="1:9">
      <c r="A5248">
        <v>5247</v>
      </c>
      <c r="B5248">
        <v>191</v>
      </c>
      <c r="C5248" t="s">
        <v>115</v>
      </c>
      <c r="D5248">
        <v>37.602522</v>
      </c>
      <c r="E5248">
        <v>127.08537699999999</v>
      </c>
      <c r="F5248">
        <v>109200</v>
      </c>
      <c r="G5248" s="1">
        <v>42414</v>
      </c>
      <c r="H5248" s="2">
        <v>0.86746000000000001</v>
      </c>
      <c r="I5248" t="s">
        <v>984</v>
      </c>
    </row>
    <row r="5249" spans="1:9">
      <c r="A5249">
        <v>5248</v>
      </c>
      <c r="B5249">
        <v>171</v>
      </c>
      <c r="C5249" t="s">
        <v>84</v>
      </c>
      <c r="D5249">
        <v>37.447091999999998</v>
      </c>
      <c r="E5249">
        <v>126.969392</v>
      </c>
      <c r="F5249">
        <v>4500</v>
      </c>
      <c r="G5249" s="1">
        <v>42702</v>
      </c>
      <c r="H5249" s="2">
        <v>0.68142000000000003</v>
      </c>
      <c r="I5249" t="s">
        <v>984</v>
      </c>
    </row>
    <row r="5250" spans="1:9">
      <c r="A5250">
        <v>5249</v>
      </c>
      <c r="B5250">
        <v>174</v>
      </c>
      <c r="C5250" t="s">
        <v>115</v>
      </c>
      <c r="D5250">
        <v>37.674188000000001</v>
      </c>
      <c r="E5250">
        <v>127.16481</v>
      </c>
      <c r="F5250">
        <v>117600</v>
      </c>
      <c r="G5250" s="1">
        <v>42441</v>
      </c>
      <c r="H5250" s="2">
        <v>0.69721999999999995</v>
      </c>
      <c r="I5250" t="s">
        <v>984</v>
      </c>
    </row>
    <row r="5251" spans="1:9">
      <c r="A5251">
        <v>5250</v>
      </c>
      <c r="B5251">
        <v>265</v>
      </c>
      <c r="C5251" t="s">
        <v>119</v>
      </c>
      <c r="D5251">
        <v>37.455095999999998</v>
      </c>
      <c r="E5251">
        <v>127.13166200000001</v>
      </c>
      <c r="F5251">
        <v>133000</v>
      </c>
      <c r="G5251" s="1">
        <v>43005</v>
      </c>
      <c r="H5251" s="2">
        <v>0.70418000000000003</v>
      </c>
      <c r="I5251" t="s">
        <v>986</v>
      </c>
    </row>
    <row r="5252" spans="1:9">
      <c r="A5252">
        <v>5251</v>
      </c>
      <c r="B5252">
        <v>150</v>
      </c>
      <c r="C5252" t="s">
        <v>27</v>
      </c>
      <c r="D5252">
        <v>37.478822000000001</v>
      </c>
      <c r="E5252">
        <v>126.98784999999999</v>
      </c>
      <c r="F5252">
        <v>138600</v>
      </c>
      <c r="G5252" s="1">
        <v>42921</v>
      </c>
      <c r="H5252" s="2">
        <v>0.74146000000000001</v>
      </c>
      <c r="I5252" t="s">
        <v>984</v>
      </c>
    </row>
    <row r="5253" spans="1:9">
      <c r="A5253">
        <v>5252</v>
      </c>
      <c r="B5253">
        <v>22</v>
      </c>
      <c r="C5253" t="s">
        <v>32</v>
      </c>
      <c r="D5253">
        <v>37.533405999999999</v>
      </c>
      <c r="E5253">
        <v>126.884083</v>
      </c>
      <c r="F5253">
        <v>136600</v>
      </c>
      <c r="G5253" s="1">
        <v>43138</v>
      </c>
      <c r="H5253" s="2">
        <v>0.52749999999999997</v>
      </c>
      <c r="I5253" t="s">
        <v>986</v>
      </c>
    </row>
    <row r="5254" spans="1:9">
      <c r="A5254">
        <v>5253</v>
      </c>
      <c r="B5254">
        <v>66</v>
      </c>
      <c r="C5254" t="s">
        <v>108</v>
      </c>
      <c r="D5254">
        <v>37.531303000000001</v>
      </c>
      <c r="E5254">
        <v>127.13576500000001</v>
      </c>
      <c r="F5254">
        <v>5500</v>
      </c>
      <c r="G5254" s="1">
        <v>42523</v>
      </c>
      <c r="H5254" s="2">
        <v>0.68481000000000003</v>
      </c>
      <c r="I5254" t="s">
        <v>988</v>
      </c>
    </row>
    <row r="5255" spans="1:9">
      <c r="A5255">
        <v>5254</v>
      </c>
      <c r="B5255">
        <v>18</v>
      </c>
      <c r="C5255" t="s">
        <v>23</v>
      </c>
      <c r="D5255">
        <v>37.613891000000002</v>
      </c>
      <c r="E5255">
        <v>127.00636799999999</v>
      </c>
      <c r="F5255">
        <v>136200</v>
      </c>
      <c r="G5255" s="1">
        <v>42444</v>
      </c>
      <c r="H5255" s="2">
        <v>0.50016000000000005</v>
      </c>
      <c r="I5255" t="s">
        <v>984</v>
      </c>
    </row>
    <row r="5256" spans="1:9">
      <c r="A5256">
        <v>5255</v>
      </c>
      <c r="B5256">
        <v>69</v>
      </c>
      <c r="C5256" t="s">
        <v>163</v>
      </c>
      <c r="D5256">
        <v>37.653255000000001</v>
      </c>
      <c r="E5256">
        <v>127.11753400000001</v>
      </c>
      <c r="F5256">
        <v>125700</v>
      </c>
      <c r="G5256" s="1">
        <v>43141</v>
      </c>
      <c r="H5256" s="2">
        <v>0.64532999999999996</v>
      </c>
      <c r="I5256" t="s">
        <v>984</v>
      </c>
    </row>
    <row r="5257" spans="1:9">
      <c r="A5257">
        <v>5256</v>
      </c>
      <c r="B5257">
        <v>273</v>
      </c>
      <c r="C5257" t="s">
        <v>101</v>
      </c>
      <c r="D5257">
        <v>37.676341999999998</v>
      </c>
      <c r="E5257">
        <v>127.080568</v>
      </c>
      <c r="F5257">
        <v>53600</v>
      </c>
      <c r="G5257" s="1">
        <v>42867</v>
      </c>
      <c r="H5257" s="2">
        <v>0.97397999999999996</v>
      </c>
      <c r="I5257" t="s">
        <v>984</v>
      </c>
    </row>
    <row r="5258" spans="1:9">
      <c r="A5258">
        <v>5257</v>
      </c>
      <c r="B5258">
        <v>158</v>
      </c>
      <c r="C5258" t="s">
        <v>159</v>
      </c>
      <c r="D5258">
        <v>37.521566</v>
      </c>
      <c r="E5258">
        <v>127.17104</v>
      </c>
      <c r="F5258">
        <v>43600</v>
      </c>
      <c r="G5258" s="1">
        <v>43154</v>
      </c>
      <c r="H5258" s="2">
        <v>0.41392000000000001</v>
      </c>
      <c r="I5258" t="s">
        <v>988</v>
      </c>
    </row>
    <row r="5259" spans="1:9">
      <c r="A5259">
        <v>5258</v>
      </c>
      <c r="B5259">
        <v>163</v>
      </c>
      <c r="C5259" t="s">
        <v>108</v>
      </c>
      <c r="D5259">
        <v>37.649560999999999</v>
      </c>
      <c r="E5259">
        <v>126.89633000000001</v>
      </c>
      <c r="F5259">
        <v>24900</v>
      </c>
      <c r="G5259" s="1">
        <v>42472</v>
      </c>
      <c r="H5259" s="2">
        <v>0.83550999999999997</v>
      </c>
      <c r="I5259" t="s">
        <v>988</v>
      </c>
    </row>
    <row r="5260" spans="1:9">
      <c r="A5260">
        <v>5259</v>
      </c>
      <c r="B5260">
        <v>165</v>
      </c>
      <c r="C5260" t="s">
        <v>32</v>
      </c>
      <c r="D5260">
        <v>37.574305000000003</v>
      </c>
      <c r="E5260">
        <v>127.06972</v>
      </c>
      <c r="F5260">
        <v>133700</v>
      </c>
      <c r="G5260" s="1">
        <v>42810</v>
      </c>
      <c r="H5260" s="2">
        <v>0.91518999999999995</v>
      </c>
      <c r="I5260" t="s">
        <v>986</v>
      </c>
    </row>
    <row r="5261" spans="1:9">
      <c r="A5261">
        <v>5260</v>
      </c>
      <c r="B5261">
        <v>83</v>
      </c>
      <c r="C5261" t="s">
        <v>108</v>
      </c>
      <c r="D5261">
        <v>37.477499999999999</v>
      </c>
      <c r="E5261">
        <v>127.16036200000001</v>
      </c>
      <c r="F5261">
        <v>64700</v>
      </c>
      <c r="G5261" s="1">
        <v>42765</v>
      </c>
      <c r="H5261" s="2">
        <v>0.40637000000000001</v>
      </c>
      <c r="I5261" t="s">
        <v>988</v>
      </c>
    </row>
    <row r="5262" spans="1:9">
      <c r="A5262">
        <v>5261</v>
      </c>
      <c r="B5262">
        <v>55</v>
      </c>
      <c r="C5262" t="s">
        <v>76</v>
      </c>
      <c r="D5262">
        <v>37.479038000000003</v>
      </c>
      <c r="E5262">
        <v>127.09679300000001</v>
      </c>
      <c r="F5262">
        <v>148800</v>
      </c>
      <c r="G5262" s="1">
        <v>42961</v>
      </c>
      <c r="H5262" s="2">
        <v>0.77041000000000004</v>
      </c>
      <c r="I5262" t="s">
        <v>984</v>
      </c>
    </row>
    <row r="5263" spans="1:9">
      <c r="A5263">
        <v>5262</v>
      </c>
      <c r="B5263">
        <v>80</v>
      </c>
      <c r="C5263" t="s">
        <v>115</v>
      </c>
      <c r="D5263">
        <v>37.505246999999997</v>
      </c>
      <c r="E5263">
        <v>126.945232</v>
      </c>
      <c r="F5263">
        <v>52000</v>
      </c>
      <c r="G5263" s="1">
        <v>43129</v>
      </c>
      <c r="H5263" s="2">
        <v>0.50266</v>
      </c>
      <c r="I5263" t="s">
        <v>984</v>
      </c>
    </row>
    <row r="5264" spans="1:9">
      <c r="A5264">
        <v>5263</v>
      </c>
      <c r="B5264">
        <v>22</v>
      </c>
      <c r="C5264" t="s">
        <v>152</v>
      </c>
      <c r="D5264">
        <v>37.468300999999997</v>
      </c>
      <c r="E5264">
        <v>127.091217</v>
      </c>
      <c r="F5264">
        <v>18000</v>
      </c>
      <c r="G5264" s="1">
        <v>42859</v>
      </c>
      <c r="H5264" s="2">
        <v>0.96055999999999997</v>
      </c>
      <c r="I5264" t="s">
        <v>986</v>
      </c>
    </row>
    <row r="5265" spans="1:9">
      <c r="A5265">
        <v>5264</v>
      </c>
      <c r="B5265">
        <v>78</v>
      </c>
      <c r="C5265" t="s">
        <v>51</v>
      </c>
      <c r="D5265">
        <v>37.706676000000002</v>
      </c>
      <c r="E5265">
        <v>127.01747400000001</v>
      </c>
      <c r="F5265">
        <v>10800</v>
      </c>
      <c r="G5265" s="1">
        <v>42736</v>
      </c>
      <c r="H5265" s="2">
        <v>0.82174999999999998</v>
      </c>
      <c r="I5265" t="s">
        <v>984</v>
      </c>
    </row>
    <row r="5266" spans="1:9">
      <c r="A5266">
        <v>5265</v>
      </c>
      <c r="B5266">
        <v>236</v>
      </c>
      <c r="C5266" t="s">
        <v>37</v>
      </c>
      <c r="D5266">
        <v>37.656036</v>
      </c>
      <c r="E5266">
        <v>127.164085</v>
      </c>
      <c r="F5266">
        <v>140600</v>
      </c>
      <c r="G5266" s="1">
        <v>42848</v>
      </c>
      <c r="H5266" s="2">
        <v>0.58187999999999995</v>
      </c>
      <c r="I5266" t="s">
        <v>984</v>
      </c>
    </row>
    <row r="5267" spans="1:9">
      <c r="A5267">
        <v>5266</v>
      </c>
      <c r="B5267">
        <v>21</v>
      </c>
      <c r="C5267" t="s">
        <v>42</v>
      </c>
      <c r="D5267">
        <v>37.591507999999997</v>
      </c>
      <c r="E5267">
        <v>126.872781</v>
      </c>
      <c r="F5267">
        <v>33200</v>
      </c>
      <c r="G5267" s="1">
        <v>42896</v>
      </c>
      <c r="H5267" s="2">
        <v>0.57621</v>
      </c>
      <c r="I5267" t="s">
        <v>984</v>
      </c>
    </row>
    <row r="5268" spans="1:9">
      <c r="A5268">
        <v>5267</v>
      </c>
      <c r="B5268">
        <v>205</v>
      </c>
      <c r="C5268" t="s">
        <v>23</v>
      </c>
      <c r="D5268">
        <v>37.579721999999997</v>
      </c>
      <c r="E5268">
        <v>127.19576499999999</v>
      </c>
      <c r="F5268">
        <v>81000</v>
      </c>
      <c r="G5268" s="1">
        <v>43032</v>
      </c>
      <c r="H5268" s="2">
        <v>0.83489000000000002</v>
      </c>
      <c r="I5268" t="s">
        <v>984</v>
      </c>
    </row>
    <row r="5269" spans="1:9">
      <c r="A5269">
        <v>5268</v>
      </c>
      <c r="B5269">
        <v>115</v>
      </c>
      <c r="C5269" t="s">
        <v>37</v>
      </c>
      <c r="D5269">
        <v>37.668429000000003</v>
      </c>
      <c r="E5269">
        <v>127.191676</v>
      </c>
      <c r="F5269">
        <v>2900</v>
      </c>
      <c r="G5269" s="1">
        <v>43005</v>
      </c>
      <c r="H5269" s="2">
        <v>0.64805000000000001</v>
      </c>
      <c r="I5269" t="s">
        <v>984</v>
      </c>
    </row>
    <row r="5270" spans="1:9">
      <c r="A5270">
        <v>5269</v>
      </c>
      <c r="B5270">
        <v>189</v>
      </c>
      <c r="C5270" t="s">
        <v>163</v>
      </c>
      <c r="D5270">
        <v>37.520032999999998</v>
      </c>
      <c r="E5270">
        <v>126.934241</v>
      </c>
      <c r="F5270">
        <v>4600</v>
      </c>
      <c r="G5270" s="1">
        <v>42784</v>
      </c>
      <c r="H5270" s="2">
        <v>0.79637999999999998</v>
      </c>
      <c r="I5270" t="s">
        <v>984</v>
      </c>
    </row>
    <row r="5271" spans="1:9">
      <c r="A5271">
        <v>5270</v>
      </c>
      <c r="B5271">
        <v>160</v>
      </c>
      <c r="C5271" t="s">
        <v>100</v>
      </c>
      <c r="D5271">
        <v>37.456229999999998</v>
      </c>
      <c r="E5271">
        <v>126.955552</v>
      </c>
      <c r="F5271">
        <v>31300</v>
      </c>
      <c r="G5271" s="1">
        <v>42957</v>
      </c>
      <c r="H5271" s="2">
        <v>0.89041999999999999</v>
      </c>
      <c r="I5271" t="s">
        <v>987</v>
      </c>
    </row>
    <row r="5272" spans="1:9">
      <c r="A5272">
        <v>5271</v>
      </c>
      <c r="B5272">
        <v>44</v>
      </c>
      <c r="C5272" t="s">
        <v>64</v>
      </c>
      <c r="D5272">
        <v>37.577112</v>
      </c>
      <c r="E5272">
        <v>126.869663</v>
      </c>
      <c r="F5272">
        <v>105800</v>
      </c>
      <c r="G5272" s="1">
        <v>42492</v>
      </c>
      <c r="H5272" s="2">
        <v>0.92949000000000004</v>
      </c>
      <c r="I5272" t="s">
        <v>984</v>
      </c>
    </row>
    <row r="5273" spans="1:9">
      <c r="A5273">
        <v>5272</v>
      </c>
      <c r="B5273">
        <v>102</v>
      </c>
      <c r="C5273" t="s">
        <v>93</v>
      </c>
      <c r="D5273">
        <v>37.501466999999998</v>
      </c>
      <c r="E5273">
        <v>127.002954</v>
      </c>
      <c r="F5273">
        <v>62700</v>
      </c>
      <c r="G5273" s="1">
        <v>43135</v>
      </c>
      <c r="H5273" s="2">
        <v>0.8135</v>
      </c>
      <c r="I5273" t="s">
        <v>985</v>
      </c>
    </row>
    <row r="5274" spans="1:9">
      <c r="A5274">
        <v>5273</v>
      </c>
      <c r="B5274">
        <v>293</v>
      </c>
      <c r="C5274" t="s">
        <v>152</v>
      </c>
      <c r="D5274">
        <v>37.539548000000003</v>
      </c>
      <c r="E5274">
        <v>127.005432</v>
      </c>
      <c r="F5274">
        <v>131400</v>
      </c>
      <c r="G5274" s="1">
        <v>43151</v>
      </c>
      <c r="H5274" s="2">
        <v>0.72316000000000003</v>
      </c>
      <c r="I5274" t="s">
        <v>986</v>
      </c>
    </row>
    <row r="5275" spans="1:9">
      <c r="A5275">
        <v>5274</v>
      </c>
      <c r="B5275">
        <v>181</v>
      </c>
      <c r="C5275" t="s">
        <v>33</v>
      </c>
      <c r="D5275">
        <v>37.655838000000003</v>
      </c>
      <c r="E5275">
        <v>126.898565</v>
      </c>
      <c r="F5275">
        <v>33800</v>
      </c>
      <c r="G5275" s="1">
        <v>42687</v>
      </c>
      <c r="H5275" s="2">
        <v>0.62748000000000004</v>
      </c>
      <c r="I5275" t="s">
        <v>985</v>
      </c>
    </row>
    <row r="5276" spans="1:9">
      <c r="A5276">
        <v>5275</v>
      </c>
      <c r="B5276">
        <v>227</v>
      </c>
      <c r="C5276" t="s">
        <v>38</v>
      </c>
      <c r="D5276">
        <v>37.701929999999997</v>
      </c>
      <c r="E5276">
        <v>126.93069</v>
      </c>
      <c r="F5276">
        <v>41100</v>
      </c>
      <c r="G5276" s="1">
        <v>42555</v>
      </c>
      <c r="H5276" s="2">
        <v>0.83477999999999997</v>
      </c>
      <c r="I5276" t="s">
        <v>986</v>
      </c>
    </row>
    <row r="5277" spans="1:9">
      <c r="A5277">
        <v>5276</v>
      </c>
      <c r="B5277">
        <v>2</v>
      </c>
      <c r="C5277" t="s">
        <v>64</v>
      </c>
      <c r="D5277">
        <v>37.712192000000002</v>
      </c>
      <c r="E5277">
        <v>127.04166600000001</v>
      </c>
      <c r="F5277">
        <v>89300</v>
      </c>
      <c r="G5277" s="1">
        <v>42842</v>
      </c>
      <c r="H5277" s="2">
        <v>0.87829999999999997</v>
      </c>
      <c r="I5277" t="s">
        <v>984</v>
      </c>
    </row>
    <row r="5278" spans="1:9">
      <c r="A5278">
        <v>5277</v>
      </c>
      <c r="B5278">
        <v>162</v>
      </c>
      <c r="C5278" t="s">
        <v>64</v>
      </c>
      <c r="D5278">
        <v>37.650345000000002</v>
      </c>
      <c r="E5278">
        <v>126.91368300000001</v>
      </c>
      <c r="F5278">
        <v>151400</v>
      </c>
      <c r="G5278" s="1">
        <v>42614</v>
      </c>
      <c r="H5278" s="2">
        <v>0.59211999999999998</v>
      </c>
      <c r="I5278" t="s">
        <v>984</v>
      </c>
    </row>
    <row r="5279" spans="1:9">
      <c r="A5279">
        <v>5278</v>
      </c>
      <c r="B5279">
        <v>159</v>
      </c>
      <c r="C5279" t="s">
        <v>133</v>
      </c>
      <c r="D5279">
        <v>37.461136000000003</v>
      </c>
      <c r="E5279">
        <v>126.924194</v>
      </c>
      <c r="F5279">
        <v>67700</v>
      </c>
      <c r="G5279" s="1">
        <v>42937</v>
      </c>
      <c r="H5279" s="2">
        <v>0.45055000000000001</v>
      </c>
      <c r="I5279" t="s">
        <v>986</v>
      </c>
    </row>
    <row r="5280" spans="1:9">
      <c r="A5280">
        <v>5279</v>
      </c>
      <c r="B5280">
        <v>277</v>
      </c>
      <c r="C5280" t="s">
        <v>47</v>
      </c>
      <c r="D5280">
        <v>37.600324000000001</v>
      </c>
      <c r="E5280">
        <v>126.905452</v>
      </c>
      <c r="F5280">
        <v>82400</v>
      </c>
      <c r="G5280" s="1">
        <v>42677</v>
      </c>
      <c r="H5280" s="2">
        <v>0.56410000000000005</v>
      </c>
      <c r="I5280" t="s">
        <v>986</v>
      </c>
    </row>
    <row r="5281" spans="1:9">
      <c r="A5281">
        <v>5280</v>
      </c>
      <c r="B5281">
        <v>235</v>
      </c>
      <c r="C5281" t="s">
        <v>152</v>
      </c>
      <c r="D5281">
        <v>37.649827999999999</v>
      </c>
      <c r="E5281">
        <v>127.189031</v>
      </c>
      <c r="F5281">
        <v>80000</v>
      </c>
      <c r="G5281" s="1">
        <v>43179</v>
      </c>
      <c r="H5281" s="2">
        <v>0.75678999999999996</v>
      </c>
      <c r="I5281" t="s">
        <v>986</v>
      </c>
    </row>
    <row r="5282" spans="1:9">
      <c r="A5282">
        <v>5281</v>
      </c>
      <c r="B5282">
        <v>39</v>
      </c>
      <c r="C5282" t="s">
        <v>100</v>
      </c>
      <c r="D5282">
        <v>37.594731000000003</v>
      </c>
      <c r="E5282">
        <v>126.88723899999999</v>
      </c>
      <c r="F5282">
        <v>86000</v>
      </c>
      <c r="G5282" s="1">
        <v>42885</v>
      </c>
      <c r="H5282" s="2">
        <v>0.78878000000000004</v>
      </c>
      <c r="I5282" t="s">
        <v>987</v>
      </c>
    </row>
    <row r="5283" spans="1:9">
      <c r="A5283">
        <v>5282</v>
      </c>
      <c r="B5283">
        <v>254</v>
      </c>
      <c r="C5283" t="s">
        <v>68</v>
      </c>
      <c r="D5283">
        <v>37.518903999999999</v>
      </c>
      <c r="E5283">
        <v>127.09974699999999</v>
      </c>
      <c r="F5283">
        <v>67900</v>
      </c>
      <c r="G5283" s="1">
        <v>42951</v>
      </c>
      <c r="H5283" s="2">
        <v>0.39933000000000002</v>
      </c>
      <c r="I5283" t="s">
        <v>984</v>
      </c>
    </row>
    <row r="5284" spans="1:9">
      <c r="A5284">
        <v>5283</v>
      </c>
      <c r="B5284">
        <v>168</v>
      </c>
      <c r="C5284" t="s">
        <v>133</v>
      </c>
      <c r="D5284">
        <v>37.633687000000002</v>
      </c>
      <c r="E5284">
        <v>126.92815</v>
      </c>
      <c r="F5284">
        <v>91800</v>
      </c>
      <c r="G5284" s="1">
        <v>42885</v>
      </c>
      <c r="H5284" s="2">
        <v>0.69325999999999999</v>
      </c>
      <c r="I5284" t="s">
        <v>986</v>
      </c>
    </row>
    <row r="5285" spans="1:9">
      <c r="A5285">
        <v>5284</v>
      </c>
      <c r="B5285">
        <v>149</v>
      </c>
      <c r="C5285" t="s">
        <v>93</v>
      </c>
      <c r="D5285">
        <v>37.444158999999999</v>
      </c>
      <c r="E5285">
        <v>126.852653</v>
      </c>
      <c r="F5285">
        <v>29800</v>
      </c>
      <c r="G5285" s="1">
        <v>42692</v>
      </c>
      <c r="H5285" s="2">
        <v>0.67559000000000002</v>
      </c>
      <c r="I5285" t="s">
        <v>985</v>
      </c>
    </row>
    <row r="5286" spans="1:9">
      <c r="A5286">
        <v>5285</v>
      </c>
      <c r="B5286">
        <v>166</v>
      </c>
      <c r="C5286" t="s">
        <v>22</v>
      </c>
      <c r="D5286">
        <v>37.686073</v>
      </c>
      <c r="E5286">
        <v>126.889844</v>
      </c>
      <c r="F5286">
        <v>100200</v>
      </c>
      <c r="G5286" s="1">
        <v>42636</v>
      </c>
      <c r="H5286" s="2">
        <v>0.56152000000000002</v>
      </c>
      <c r="I5286" t="s">
        <v>984</v>
      </c>
    </row>
    <row r="5287" spans="1:9">
      <c r="A5287">
        <v>5286</v>
      </c>
      <c r="B5287">
        <v>128</v>
      </c>
      <c r="C5287" t="s">
        <v>51</v>
      </c>
      <c r="D5287">
        <v>37.533574000000002</v>
      </c>
      <c r="E5287">
        <v>126.867616</v>
      </c>
      <c r="F5287">
        <v>136400</v>
      </c>
      <c r="G5287" s="1">
        <v>43176</v>
      </c>
      <c r="H5287" s="2">
        <v>0.53634000000000004</v>
      </c>
      <c r="I5287" t="s">
        <v>984</v>
      </c>
    </row>
    <row r="5288" spans="1:9">
      <c r="A5288">
        <v>5287</v>
      </c>
      <c r="B5288">
        <v>197</v>
      </c>
      <c r="C5288" t="s">
        <v>108</v>
      </c>
      <c r="D5288">
        <v>37.484305999999997</v>
      </c>
      <c r="E5288">
        <v>127.095348</v>
      </c>
      <c r="F5288">
        <v>56000</v>
      </c>
      <c r="G5288" s="1">
        <v>42545</v>
      </c>
      <c r="H5288" s="2">
        <v>0.50156999999999996</v>
      </c>
      <c r="I5288" t="s">
        <v>988</v>
      </c>
    </row>
    <row r="5289" spans="1:9">
      <c r="A5289">
        <v>5288</v>
      </c>
      <c r="B5289">
        <v>185</v>
      </c>
      <c r="C5289" t="s">
        <v>20</v>
      </c>
      <c r="D5289">
        <v>37.568317</v>
      </c>
      <c r="E5289">
        <v>127.035816</v>
      </c>
      <c r="F5289">
        <v>70800</v>
      </c>
      <c r="G5289" s="1">
        <v>42688</v>
      </c>
      <c r="H5289" s="2">
        <v>0.97702</v>
      </c>
      <c r="I5289" t="s">
        <v>984</v>
      </c>
    </row>
    <row r="5290" spans="1:9">
      <c r="A5290">
        <v>5289</v>
      </c>
      <c r="B5290">
        <v>156</v>
      </c>
      <c r="C5290" t="s">
        <v>27</v>
      </c>
      <c r="D5290">
        <v>37.671686999999999</v>
      </c>
      <c r="E5290">
        <v>126.920795</v>
      </c>
      <c r="F5290">
        <v>85600</v>
      </c>
      <c r="G5290" s="1">
        <v>42796</v>
      </c>
      <c r="H5290" s="2">
        <v>0.41963</v>
      </c>
      <c r="I5290" t="s">
        <v>984</v>
      </c>
    </row>
    <row r="5291" spans="1:9">
      <c r="A5291">
        <v>5290</v>
      </c>
      <c r="B5291">
        <v>142</v>
      </c>
      <c r="C5291" t="s">
        <v>115</v>
      </c>
      <c r="D5291">
        <v>37.658555</v>
      </c>
      <c r="E5291">
        <v>127.096265</v>
      </c>
      <c r="F5291">
        <v>105700</v>
      </c>
      <c r="G5291" s="1">
        <v>42940</v>
      </c>
      <c r="H5291" s="2">
        <v>0.40140999999999999</v>
      </c>
      <c r="I5291" t="s">
        <v>984</v>
      </c>
    </row>
    <row r="5292" spans="1:9">
      <c r="A5292">
        <v>5291</v>
      </c>
      <c r="B5292">
        <v>123</v>
      </c>
      <c r="C5292" t="s">
        <v>163</v>
      </c>
      <c r="D5292">
        <v>37.603271999999997</v>
      </c>
      <c r="E5292">
        <v>126.98999000000001</v>
      </c>
      <c r="F5292">
        <v>97800</v>
      </c>
      <c r="G5292" s="1">
        <v>43016</v>
      </c>
      <c r="H5292" s="2">
        <v>0.54742999999999997</v>
      </c>
      <c r="I5292" t="s">
        <v>984</v>
      </c>
    </row>
    <row r="5293" spans="1:9">
      <c r="A5293">
        <v>5292</v>
      </c>
      <c r="B5293">
        <v>176</v>
      </c>
      <c r="C5293" t="s">
        <v>133</v>
      </c>
      <c r="D5293">
        <v>37.479877000000002</v>
      </c>
      <c r="E5293">
        <v>126.97915</v>
      </c>
      <c r="F5293">
        <v>131700</v>
      </c>
      <c r="G5293" s="1">
        <v>43165</v>
      </c>
      <c r="H5293" s="2">
        <v>0.94294</v>
      </c>
      <c r="I5293" t="s">
        <v>986</v>
      </c>
    </row>
    <row r="5294" spans="1:9">
      <c r="A5294">
        <v>5293</v>
      </c>
      <c r="B5294">
        <v>34</v>
      </c>
      <c r="C5294" t="s">
        <v>23</v>
      </c>
      <c r="D5294">
        <v>37.556279000000004</v>
      </c>
      <c r="E5294">
        <v>127.066935</v>
      </c>
      <c r="F5294">
        <v>30800</v>
      </c>
      <c r="G5294" s="1">
        <v>42987</v>
      </c>
      <c r="H5294" s="2">
        <v>0.93869000000000002</v>
      </c>
      <c r="I5294" t="s">
        <v>984</v>
      </c>
    </row>
    <row r="5295" spans="1:9">
      <c r="A5295">
        <v>5294</v>
      </c>
      <c r="B5295">
        <v>11</v>
      </c>
      <c r="C5295" t="s">
        <v>93</v>
      </c>
      <c r="D5295">
        <v>37.61112</v>
      </c>
      <c r="E5295">
        <v>126.89899</v>
      </c>
      <c r="F5295">
        <v>85500</v>
      </c>
      <c r="G5295" s="1">
        <v>42428</v>
      </c>
      <c r="H5295" s="2">
        <v>0.51780000000000004</v>
      </c>
      <c r="I5295" t="s">
        <v>985</v>
      </c>
    </row>
    <row r="5296" spans="1:9">
      <c r="A5296">
        <v>5295</v>
      </c>
      <c r="B5296">
        <v>176</v>
      </c>
      <c r="C5296" t="s">
        <v>68</v>
      </c>
      <c r="D5296">
        <v>37.703876000000001</v>
      </c>
      <c r="E5296">
        <v>126.94565799999999</v>
      </c>
      <c r="F5296">
        <v>115000</v>
      </c>
      <c r="G5296" s="1">
        <v>43110</v>
      </c>
      <c r="H5296" s="2">
        <v>0.91798000000000002</v>
      </c>
      <c r="I5296" t="s">
        <v>984</v>
      </c>
    </row>
    <row r="5297" spans="1:9">
      <c r="A5297">
        <v>5296</v>
      </c>
      <c r="B5297">
        <v>244</v>
      </c>
      <c r="C5297" t="s">
        <v>84</v>
      </c>
      <c r="D5297">
        <v>37.659699000000003</v>
      </c>
      <c r="E5297">
        <v>127.180547</v>
      </c>
      <c r="F5297">
        <v>70600</v>
      </c>
      <c r="G5297" s="1">
        <v>43163</v>
      </c>
      <c r="H5297" s="2">
        <v>0.44490000000000002</v>
      </c>
      <c r="I5297" t="s">
        <v>984</v>
      </c>
    </row>
    <row r="5298" spans="1:9">
      <c r="A5298">
        <v>5297</v>
      </c>
      <c r="B5298">
        <v>174</v>
      </c>
      <c r="C5298" t="s">
        <v>64</v>
      </c>
      <c r="D5298">
        <v>37.630431999999999</v>
      </c>
      <c r="E5298">
        <v>127.017678</v>
      </c>
      <c r="F5298">
        <v>133600</v>
      </c>
      <c r="G5298" s="1">
        <v>42867</v>
      </c>
      <c r="H5298" s="2">
        <v>0.88373999999999997</v>
      </c>
      <c r="I5298" t="s">
        <v>984</v>
      </c>
    </row>
    <row r="5299" spans="1:9">
      <c r="A5299">
        <v>5298</v>
      </c>
      <c r="B5299">
        <v>255</v>
      </c>
      <c r="C5299" t="s">
        <v>22</v>
      </c>
      <c r="D5299">
        <v>37.444192999999999</v>
      </c>
      <c r="E5299">
        <v>126.902018</v>
      </c>
      <c r="F5299">
        <v>127900</v>
      </c>
      <c r="G5299" s="1">
        <v>42948</v>
      </c>
      <c r="H5299" s="2">
        <v>0.42131999999999997</v>
      </c>
      <c r="I5299" t="s">
        <v>984</v>
      </c>
    </row>
    <row r="5300" spans="1:9">
      <c r="A5300">
        <v>5299</v>
      </c>
      <c r="B5300">
        <v>217</v>
      </c>
      <c r="C5300" t="s">
        <v>101</v>
      </c>
      <c r="D5300">
        <v>37.599885999999998</v>
      </c>
      <c r="E5300">
        <v>127.110096</v>
      </c>
      <c r="F5300">
        <v>32800</v>
      </c>
      <c r="G5300" s="1">
        <v>43164</v>
      </c>
      <c r="H5300" s="2">
        <v>0.68098000000000003</v>
      </c>
      <c r="I5300" t="s">
        <v>984</v>
      </c>
    </row>
    <row r="5301" spans="1:9">
      <c r="A5301">
        <v>5300</v>
      </c>
      <c r="B5301">
        <v>186</v>
      </c>
      <c r="C5301" t="s">
        <v>51</v>
      </c>
      <c r="D5301">
        <v>37.642021</v>
      </c>
      <c r="E5301">
        <v>127.049222</v>
      </c>
      <c r="F5301">
        <v>46000</v>
      </c>
      <c r="G5301" s="1">
        <v>42468</v>
      </c>
      <c r="H5301" s="2">
        <v>0.58765000000000001</v>
      </c>
      <c r="I5301" t="s">
        <v>984</v>
      </c>
    </row>
    <row r="5302" spans="1:9">
      <c r="A5302">
        <v>5301</v>
      </c>
      <c r="B5302">
        <v>241</v>
      </c>
      <c r="C5302" t="s">
        <v>68</v>
      </c>
      <c r="D5302">
        <v>37.543677000000002</v>
      </c>
      <c r="E5302">
        <v>126.85030399999999</v>
      </c>
      <c r="F5302">
        <v>34700</v>
      </c>
      <c r="G5302" s="1">
        <v>42380</v>
      </c>
      <c r="H5302" s="2">
        <v>0.57596000000000003</v>
      </c>
      <c r="I5302" t="s">
        <v>984</v>
      </c>
    </row>
    <row r="5303" spans="1:9">
      <c r="A5303">
        <v>5302</v>
      </c>
      <c r="B5303">
        <v>244</v>
      </c>
      <c r="C5303" t="s">
        <v>72</v>
      </c>
      <c r="D5303">
        <v>37.444986999999998</v>
      </c>
      <c r="E5303">
        <v>126.97127500000001</v>
      </c>
      <c r="F5303">
        <v>35300</v>
      </c>
      <c r="G5303" s="1">
        <v>42819</v>
      </c>
      <c r="H5303" s="2">
        <v>0.48627999999999999</v>
      </c>
      <c r="I5303" t="s">
        <v>984</v>
      </c>
    </row>
    <row r="5304" spans="1:9">
      <c r="A5304">
        <v>5303</v>
      </c>
      <c r="B5304">
        <v>217</v>
      </c>
      <c r="C5304" t="s">
        <v>159</v>
      </c>
      <c r="D5304">
        <v>37.681691999999998</v>
      </c>
      <c r="E5304">
        <v>127.130296</v>
      </c>
      <c r="F5304">
        <v>34700</v>
      </c>
      <c r="G5304" s="1">
        <v>42752</v>
      </c>
      <c r="H5304" s="2">
        <v>0.61614999999999998</v>
      </c>
      <c r="I5304" t="s">
        <v>988</v>
      </c>
    </row>
    <row r="5305" spans="1:9">
      <c r="A5305">
        <v>5304</v>
      </c>
      <c r="B5305">
        <v>99</v>
      </c>
      <c r="C5305" t="s">
        <v>119</v>
      </c>
      <c r="D5305">
        <v>37.528367000000003</v>
      </c>
      <c r="E5305">
        <v>126.91722</v>
      </c>
      <c r="F5305">
        <v>107400</v>
      </c>
      <c r="G5305" s="1">
        <v>42430</v>
      </c>
      <c r="H5305" s="2">
        <v>0.3831</v>
      </c>
      <c r="I5305" t="s">
        <v>986</v>
      </c>
    </row>
    <row r="5306" spans="1:9">
      <c r="A5306">
        <v>5305</v>
      </c>
      <c r="B5306">
        <v>227</v>
      </c>
      <c r="C5306" t="s">
        <v>163</v>
      </c>
      <c r="D5306">
        <v>37.650502000000003</v>
      </c>
      <c r="E5306">
        <v>127.06457</v>
      </c>
      <c r="F5306">
        <v>128300</v>
      </c>
      <c r="G5306" s="1">
        <v>42986</v>
      </c>
      <c r="H5306" s="2">
        <v>0.62422999999999995</v>
      </c>
      <c r="I5306" t="s">
        <v>984</v>
      </c>
    </row>
    <row r="5307" spans="1:9">
      <c r="A5307">
        <v>5306</v>
      </c>
      <c r="B5307">
        <v>278</v>
      </c>
      <c r="C5307" t="s">
        <v>22</v>
      </c>
      <c r="D5307">
        <v>37.470511000000002</v>
      </c>
      <c r="E5307">
        <v>127.034679</v>
      </c>
      <c r="F5307">
        <v>22600</v>
      </c>
      <c r="G5307" s="1">
        <v>43013</v>
      </c>
      <c r="H5307" s="2">
        <v>0.92396999999999996</v>
      </c>
      <c r="I5307" t="s">
        <v>984</v>
      </c>
    </row>
    <row r="5308" spans="1:9">
      <c r="A5308">
        <v>5307</v>
      </c>
      <c r="B5308">
        <v>229</v>
      </c>
      <c r="C5308" t="s">
        <v>92</v>
      </c>
      <c r="D5308">
        <v>37.663984999999997</v>
      </c>
      <c r="E5308">
        <v>127.01203</v>
      </c>
      <c r="F5308">
        <v>46800</v>
      </c>
      <c r="G5308" s="1">
        <v>43155</v>
      </c>
      <c r="H5308" s="2">
        <v>0.83018000000000003</v>
      </c>
      <c r="I5308" t="s">
        <v>987</v>
      </c>
    </row>
    <row r="5309" spans="1:9">
      <c r="A5309">
        <v>5308</v>
      </c>
      <c r="B5309">
        <v>236</v>
      </c>
      <c r="C5309" t="s">
        <v>23</v>
      </c>
      <c r="D5309">
        <v>37.661971000000001</v>
      </c>
      <c r="E5309">
        <v>126.92216500000001</v>
      </c>
      <c r="F5309">
        <v>123800</v>
      </c>
      <c r="G5309" s="1">
        <v>42605</v>
      </c>
      <c r="H5309" s="2">
        <v>0.95757000000000003</v>
      </c>
      <c r="I5309" t="s">
        <v>984</v>
      </c>
    </row>
    <row r="5310" spans="1:9">
      <c r="A5310">
        <v>5309</v>
      </c>
      <c r="B5310">
        <v>228</v>
      </c>
      <c r="C5310" t="s">
        <v>108</v>
      </c>
      <c r="D5310">
        <v>37.559437000000003</v>
      </c>
      <c r="E5310">
        <v>127.07522899999999</v>
      </c>
      <c r="F5310">
        <v>122400</v>
      </c>
      <c r="G5310" s="1">
        <v>42904</v>
      </c>
      <c r="H5310" s="2">
        <v>0.44617000000000001</v>
      </c>
      <c r="I5310" t="s">
        <v>988</v>
      </c>
    </row>
    <row r="5311" spans="1:9">
      <c r="A5311">
        <v>5310</v>
      </c>
      <c r="B5311">
        <v>165</v>
      </c>
      <c r="C5311" t="s">
        <v>84</v>
      </c>
      <c r="D5311">
        <v>37.622895999999997</v>
      </c>
      <c r="E5311">
        <v>126.871515</v>
      </c>
      <c r="F5311">
        <v>138700</v>
      </c>
      <c r="G5311" s="1">
        <v>42697</v>
      </c>
      <c r="H5311" s="2">
        <v>0.47254000000000002</v>
      </c>
      <c r="I5311" t="s">
        <v>984</v>
      </c>
    </row>
    <row r="5312" spans="1:9">
      <c r="A5312">
        <v>5311</v>
      </c>
      <c r="B5312">
        <v>112</v>
      </c>
      <c r="C5312" t="s">
        <v>92</v>
      </c>
      <c r="D5312">
        <v>37.455416</v>
      </c>
      <c r="E5312">
        <v>126.97812500000001</v>
      </c>
      <c r="F5312">
        <v>149000</v>
      </c>
      <c r="G5312" s="1">
        <v>42718</v>
      </c>
      <c r="H5312" s="2">
        <v>0.69162000000000001</v>
      </c>
      <c r="I5312" t="s">
        <v>987</v>
      </c>
    </row>
    <row r="5313" spans="1:9">
      <c r="A5313">
        <v>5312</v>
      </c>
      <c r="B5313">
        <v>155</v>
      </c>
      <c r="C5313" t="s">
        <v>133</v>
      </c>
      <c r="D5313">
        <v>37.462014000000003</v>
      </c>
      <c r="E5313">
        <v>127.15808</v>
      </c>
      <c r="F5313">
        <v>67500</v>
      </c>
      <c r="G5313" s="1">
        <v>42582</v>
      </c>
      <c r="H5313" s="2">
        <v>0.90310999999999997</v>
      </c>
      <c r="I5313" t="s">
        <v>986</v>
      </c>
    </row>
    <row r="5314" spans="1:9">
      <c r="A5314">
        <v>5313</v>
      </c>
      <c r="B5314">
        <v>178</v>
      </c>
      <c r="C5314" t="s">
        <v>28</v>
      </c>
      <c r="D5314">
        <v>37.650564000000003</v>
      </c>
      <c r="E5314">
        <v>127.167599</v>
      </c>
      <c r="F5314">
        <v>92100</v>
      </c>
      <c r="G5314" s="1">
        <v>42500</v>
      </c>
      <c r="H5314" s="2">
        <v>0.60187999999999997</v>
      </c>
      <c r="I5314" t="s">
        <v>986</v>
      </c>
    </row>
    <row r="5315" spans="1:9">
      <c r="A5315">
        <v>5314</v>
      </c>
      <c r="B5315">
        <v>211</v>
      </c>
      <c r="C5315" t="s">
        <v>51</v>
      </c>
      <c r="D5315">
        <v>37.448701</v>
      </c>
      <c r="E5315">
        <v>126.952269</v>
      </c>
      <c r="F5315">
        <v>148700</v>
      </c>
      <c r="G5315" s="1">
        <v>42636</v>
      </c>
      <c r="H5315" s="2">
        <v>0.51202000000000003</v>
      </c>
      <c r="I5315" t="s">
        <v>984</v>
      </c>
    </row>
    <row r="5316" spans="1:9">
      <c r="A5316">
        <v>5315</v>
      </c>
      <c r="B5316">
        <v>41</v>
      </c>
      <c r="C5316" t="s">
        <v>27</v>
      </c>
      <c r="D5316">
        <v>37.482728000000002</v>
      </c>
      <c r="E5316">
        <v>127.00502</v>
      </c>
      <c r="F5316">
        <v>82500</v>
      </c>
      <c r="G5316" s="1">
        <v>42386</v>
      </c>
      <c r="H5316" s="2">
        <v>0.61709999999999998</v>
      </c>
      <c r="I5316" t="s">
        <v>984</v>
      </c>
    </row>
    <row r="5317" spans="1:9">
      <c r="A5317">
        <v>5316</v>
      </c>
      <c r="B5317">
        <v>228</v>
      </c>
      <c r="C5317" t="s">
        <v>108</v>
      </c>
      <c r="D5317">
        <v>37.570023999999997</v>
      </c>
      <c r="E5317">
        <v>126.882727</v>
      </c>
      <c r="F5317">
        <v>101900</v>
      </c>
      <c r="G5317" s="1">
        <v>42387</v>
      </c>
      <c r="H5317" s="2">
        <v>0.4758</v>
      </c>
      <c r="I5317" t="s">
        <v>988</v>
      </c>
    </row>
    <row r="5318" spans="1:9">
      <c r="A5318">
        <v>5317</v>
      </c>
      <c r="B5318">
        <v>291</v>
      </c>
      <c r="C5318" t="s">
        <v>28</v>
      </c>
      <c r="D5318">
        <v>37.625205999999999</v>
      </c>
      <c r="E5318">
        <v>127.09731600000001</v>
      </c>
      <c r="F5318">
        <v>110800</v>
      </c>
      <c r="G5318" s="1">
        <v>42749</v>
      </c>
      <c r="H5318" s="2">
        <v>0.43908999999999998</v>
      </c>
      <c r="I5318" t="s">
        <v>986</v>
      </c>
    </row>
    <row r="5319" spans="1:9">
      <c r="A5319">
        <v>5318</v>
      </c>
      <c r="B5319">
        <v>138</v>
      </c>
      <c r="C5319" t="s">
        <v>88</v>
      </c>
      <c r="D5319">
        <v>37.473694000000002</v>
      </c>
      <c r="E5319">
        <v>127.057402</v>
      </c>
      <c r="F5319">
        <v>88400</v>
      </c>
      <c r="G5319" s="1">
        <v>42850</v>
      </c>
      <c r="H5319" s="2">
        <v>0.73499000000000003</v>
      </c>
      <c r="I5319" t="s">
        <v>984</v>
      </c>
    </row>
    <row r="5320" spans="1:9">
      <c r="A5320">
        <v>5319</v>
      </c>
      <c r="B5320">
        <v>256</v>
      </c>
      <c r="C5320" t="s">
        <v>22</v>
      </c>
      <c r="D5320">
        <v>37.536133</v>
      </c>
      <c r="E5320">
        <v>126.880788</v>
      </c>
      <c r="F5320">
        <v>136700</v>
      </c>
      <c r="G5320" s="1">
        <v>42880</v>
      </c>
      <c r="H5320" s="2">
        <v>0.98024999999999995</v>
      </c>
      <c r="I5320" t="s">
        <v>984</v>
      </c>
    </row>
    <row r="5321" spans="1:9">
      <c r="A5321">
        <v>5320</v>
      </c>
      <c r="B5321">
        <v>87</v>
      </c>
      <c r="C5321" t="s">
        <v>115</v>
      </c>
      <c r="D5321">
        <v>37.505313999999998</v>
      </c>
      <c r="E5321">
        <v>126.965723</v>
      </c>
      <c r="F5321">
        <v>140200</v>
      </c>
      <c r="G5321" s="1">
        <v>42648</v>
      </c>
      <c r="H5321" s="2">
        <v>0.93198999999999999</v>
      </c>
      <c r="I5321" t="s">
        <v>984</v>
      </c>
    </row>
    <row r="5322" spans="1:9">
      <c r="A5322">
        <v>5321</v>
      </c>
      <c r="B5322">
        <v>103</v>
      </c>
      <c r="C5322" t="s">
        <v>101</v>
      </c>
      <c r="D5322">
        <v>37.567672000000002</v>
      </c>
      <c r="E5322">
        <v>126.96049600000001</v>
      </c>
      <c r="F5322">
        <v>30900</v>
      </c>
      <c r="G5322" s="1">
        <v>43106</v>
      </c>
      <c r="H5322" s="2">
        <v>0.76104000000000005</v>
      </c>
      <c r="I5322" t="s">
        <v>984</v>
      </c>
    </row>
    <row r="5323" spans="1:9">
      <c r="A5323">
        <v>5322</v>
      </c>
      <c r="B5323">
        <v>155</v>
      </c>
      <c r="C5323" t="s">
        <v>101</v>
      </c>
      <c r="D5323">
        <v>37.607633</v>
      </c>
      <c r="E5323">
        <v>126.900395</v>
      </c>
      <c r="F5323">
        <v>54200</v>
      </c>
      <c r="G5323" s="1">
        <v>42582</v>
      </c>
      <c r="H5323" s="2">
        <v>0.64058999999999999</v>
      </c>
      <c r="I5323" t="s">
        <v>984</v>
      </c>
    </row>
    <row r="5324" spans="1:9">
      <c r="A5324">
        <v>5323</v>
      </c>
      <c r="B5324">
        <v>282</v>
      </c>
      <c r="C5324" t="s">
        <v>163</v>
      </c>
      <c r="D5324">
        <v>37.572552999999999</v>
      </c>
      <c r="E5324">
        <v>127.039895</v>
      </c>
      <c r="F5324">
        <v>23900</v>
      </c>
      <c r="G5324" s="1">
        <v>42574</v>
      </c>
      <c r="H5324" s="2">
        <v>0.39967000000000003</v>
      </c>
      <c r="I5324" t="s">
        <v>984</v>
      </c>
    </row>
    <row r="5325" spans="1:9">
      <c r="A5325">
        <v>5324</v>
      </c>
      <c r="B5325">
        <v>242</v>
      </c>
      <c r="C5325" t="s">
        <v>100</v>
      </c>
      <c r="D5325">
        <v>37.515503000000002</v>
      </c>
      <c r="E5325">
        <v>127.150837</v>
      </c>
      <c r="F5325">
        <v>67700</v>
      </c>
      <c r="G5325" s="1">
        <v>43017</v>
      </c>
      <c r="H5325" s="2">
        <v>0.66749000000000003</v>
      </c>
      <c r="I5325" t="s">
        <v>987</v>
      </c>
    </row>
    <row r="5326" spans="1:9">
      <c r="A5326">
        <v>5325</v>
      </c>
      <c r="B5326">
        <v>265</v>
      </c>
      <c r="C5326" t="s">
        <v>92</v>
      </c>
      <c r="D5326">
        <v>37.568151</v>
      </c>
      <c r="E5326">
        <v>127.16605</v>
      </c>
      <c r="F5326">
        <v>9700</v>
      </c>
      <c r="G5326" s="1">
        <v>42678</v>
      </c>
      <c r="H5326" s="2">
        <v>0.77454999999999996</v>
      </c>
      <c r="I5326" t="s">
        <v>987</v>
      </c>
    </row>
    <row r="5327" spans="1:9">
      <c r="A5327">
        <v>5326</v>
      </c>
      <c r="B5327">
        <v>235</v>
      </c>
      <c r="C5327" t="s">
        <v>163</v>
      </c>
      <c r="D5327">
        <v>37.70731</v>
      </c>
      <c r="E5327">
        <v>127.196877</v>
      </c>
      <c r="F5327">
        <v>113100</v>
      </c>
      <c r="G5327" s="1">
        <v>43118</v>
      </c>
      <c r="H5327" s="2">
        <v>0.70033000000000001</v>
      </c>
      <c r="I5327" t="s">
        <v>984</v>
      </c>
    </row>
    <row r="5328" spans="1:9">
      <c r="A5328">
        <v>5327</v>
      </c>
      <c r="B5328">
        <v>210</v>
      </c>
      <c r="C5328" t="s">
        <v>84</v>
      </c>
      <c r="D5328">
        <v>37.680303000000002</v>
      </c>
      <c r="E5328">
        <v>126.904747</v>
      </c>
      <c r="F5328">
        <v>92100</v>
      </c>
      <c r="G5328" s="1">
        <v>42788</v>
      </c>
      <c r="H5328" s="2">
        <v>0.81220999999999999</v>
      </c>
      <c r="I5328" t="s">
        <v>984</v>
      </c>
    </row>
    <row r="5329" spans="1:9">
      <c r="A5329">
        <v>5328</v>
      </c>
      <c r="B5329">
        <v>169</v>
      </c>
      <c r="C5329" t="s">
        <v>72</v>
      </c>
      <c r="D5329">
        <v>37.531171999999998</v>
      </c>
      <c r="E5329">
        <v>127.184974</v>
      </c>
      <c r="F5329">
        <v>138700</v>
      </c>
      <c r="G5329" s="1">
        <v>42654</v>
      </c>
      <c r="H5329" s="2">
        <v>0.83991000000000005</v>
      </c>
      <c r="I5329" t="s">
        <v>984</v>
      </c>
    </row>
    <row r="5330" spans="1:9">
      <c r="A5330">
        <v>5329</v>
      </c>
      <c r="B5330">
        <v>244</v>
      </c>
      <c r="C5330" t="s">
        <v>100</v>
      </c>
      <c r="D5330">
        <v>37.623454000000002</v>
      </c>
      <c r="E5330">
        <v>126.895026</v>
      </c>
      <c r="F5330">
        <v>13200</v>
      </c>
      <c r="G5330" s="1">
        <v>43115</v>
      </c>
      <c r="H5330" s="2">
        <v>0.42201</v>
      </c>
      <c r="I5330" t="s">
        <v>987</v>
      </c>
    </row>
    <row r="5331" spans="1:9">
      <c r="A5331">
        <v>5330</v>
      </c>
      <c r="B5331">
        <v>179</v>
      </c>
      <c r="C5331" t="s">
        <v>119</v>
      </c>
      <c r="D5331">
        <v>37.527296999999997</v>
      </c>
      <c r="E5331">
        <v>127.127779</v>
      </c>
      <c r="F5331">
        <v>52800</v>
      </c>
      <c r="G5331" s="1">
        <v>42697</v>
      </c>
      <c r="H5331" s="2">
        <v>0.62702000000000002</v>
      </c>
      <c r="I5331" t="s">
        <v>986</v>
      </c>
    </row>
    <row r="5332" spans="1:9">
      <c r="A5332">
        <v>5331</v>
      </c>
      <c r="B5332">
        <v>289</v>
      </c>
      <c r="C5332" t="s">
        <v>76</v>
      </c>
      <c r="D5332">
        <v>37.659247000000001</v>
      </c>
      <c r="E5332">
        <v>127.09676899999999</v>
      </c>
      <c r="F5332">
        <v>113900</v>
      </c>
      <c r="G5332" s="1">
        <v>42395</v>
      </c>
      <c r="H5332" s="2">
        <v>0.96672999999999998</v>
      </c>
      <c r="I5332" t="s">
        <v>984</v>
      </c>
    </row>
    <row r="5333" spans="1:9">
      <c r="A5333">
        <v>5332</v>
      </c>
      <c r="B5333">
        <v>263</v>
      </c>
      <c r="C5333" t="s">
        <v>64</v>
      </c>
      <c r="D5333">
        <v>37.615147</v>
      </c>
      <c r="E5333">
        <v>127.156541</v>
      </c>
      <c r="F5333">
        <v>100900</v>
      </c>
      <c r="G5333" s="1">
        <v>42646</v>
      </c>
      <c r="H5333" s="2">
        <v>0.54449999999999998</v>
      </c>
      <c r="I5333" t="s">
        <v>984</v>
      </c>
    </row>
    <row r="5334" spans="1:9">
      <c r="A5334">
        <v>5333</v>
      </c>
      <c r="B5334">
        <v>16</v>
      </c>
      <c r="C5334" t="s">
        <v>100</v>
      </c>
      <c r="D5334">
        <v>37.637881999999998</v>
      </c>
      <c r="E5334">
        <v>126.95263300000001</v>
      </c>
      <c r="F5334">
        <v>111300</v>
      </c>
      <c r="G5334" s="1">
        <v>42758</v>
      </c>
      <c r="H5334" s="2">
        <v>0.97643000000000002</v>
      </c>
      <c r="I5334" t="s">
        <v>987</v>
      </c>
    </row>
    <row r="5335" spans="1:9">
      <c r="A5335">
        <v>5334</v>
      </c>
      <c r="B5335">
        <v>53</v>
      </c>
      <c r="C5335" t="s">
        <v>42</v>
      </c>
      <c r="D5335">
        <v>37.613028</v>
      </c>
      <c r="E5335">
        <v>126.90207100000001</v>
      </c>
      <c r="F5335">
        <v>135600</v>
      </c>
      <c r="G5335" s="1">
        <v>42604</v>
      </c>
      <c r="H5335" s="2">
        <v>0.78244999999999998</v>
      </c>
      <c r="I5335" t="s">
        <v>984</v>
      </c>
    </row>
    <row r="5336" spans="1:9">
      <c r="A5336">
        <v>5335</v>
      </c>
      <c r="B5336">
        <v>102</v>
      </c>
      <c r="C5336" t="s">
        <v>68</v>
      </c>
      <c r="D5336">
        <v>37.458373999999999</v>
      </c>
      <c r="E5336">
        <v>127.009139</v>
      </c>
      <c r="F5336">
        <v>33600</v>
      </c>
      <c r="G5336" s="1">
        <v>42464</v>
      </c>
      <c r="H5336" s="2">
        <v>0.73936999999999997</v>
      </c>
      <c r="I5336" t="s">
        <v>984</v>
      </c>
    </row>
    <row r="5337" spans="1:9">
      <c r="A5337">
        <v>5336</v>
      </c>
      <c r="B5337">
        <v>167</v>
      </c>
      <c r="C5337" t="s">
        <v>27</v>
      </c>
      <c r="D5337">
        <v>37.639659999999999</v>
      </c>
      <c r="E5337">
        <v>127.00147800000001</v>
      </c>
      <c r="F5337">
        <v>111700</v>
      </c>
      <c r="G5337" s="1">
        <v>42615</v>
      </c>
      <c r="H5337" s="2">
        <v>0.72760000000000002</v>
      </c>
      <c r="I5337" t="s">
        <v>984</v>
      </c>
    </row>
    <row r="5338" spans="1:9">
      <c r="A5338">
        <v>5337</v>
      </c>
      <c r="B5338">
        <v>197</v>
      </c>
      <c r="C5338" t="s">
        <v>46</v>
      </c>
      <c r="D5338">
        <v>37.678122000000002</v>
      </c>
      <c r="E5338">
        <v>127.062984</v>
      </c>
      <c r="F5338">
        <v>151900</v>
      </c>
      <c r="G5338" s="1">
        <v>42442</v>
      </c>
      <c r="H5338" s="2">
        <v>0.99995000000000001</v>
      </c>
      <c r="I5338" t="s">
        <v>984</v>
      </c>
    </row>
    <row r="5339" spans="1:9">
      <c r="A5339">
        <v>5338</v>
      </c>
      <c r="B5339">
        <v>160</v>
      </c>
      <c r="C5339" t="s">
        <v>32</v>
      </c>
      <c r="D5339">
        <v>37.592452999999999</v>
      </c>
      <c r="E5339">
        <v>126.916918</v>
      </c>
      <c r="F5339">
        <v>34700</v>
      </c>
      <c r="G5339" s="1">
        <v>42957</v>
      </c>
      <c r="H5339" s="2">
        <v>0.86348000000000003</v>
      </c>
      <c r="I5339" t="s">
        <v>986</v>
      </c>
    </row>
    <row r="5340" spans="1:9">
      <c r="A5340">
        <v>5339</v>
      </c>
      <c r="B5340">
        <v>100</v>
      </c>
      <c r="C5340" t="s">
        <v>27</v>
      </c>
      <c r="D5340">
        <v>37.614579999999997</v>
      </c>
      <c r="E5340">
        <v>127.027959</v>
      </c>
      <c r="F5340">
        <v>88500</v>
      </c>
      <c r="G5340" s="1">
        <v>42414</v>
      </c>
      <c r="H5340" s="2">
        <v>0.68239000000000005</v>
      </c>
      <c r="I5340" t="s">
        <v>984</v>
      </c>
    </row>
    <row r="5341" spans="1:9">
      <c r="A5341">
        <v>5340</v>
      </c>
      <c r="B5341">
        <v>276</v>
      </c>
      <c r="C5341" t="s">
        <v>115</v>
      </c>
      <c r="D5341">
        <v>37.487712999999999</v>
      </c>
      <c r="E5341">
        <v>127.028234</v>
      </c>
      <c r="F5341">
        <v>120300</v>
      </c>
      <c r="G5341" s="1">
        <v>42501</v>
      </c>
      <c r="H5341" s="2">
        <v>0.66039999999999999</v>
      </c>
      <c r="I5341" t="s">
        <v>984</v>
      </c>
    </row>
    <row r="5342" spans="1:9">
      <c r="A5342">
        <v>5341</v>
      </c>
      <c r="B5342">
        <v>281</v>
      </c>
      <c r="C5342" t="s">
        <v>101</v>
      </c>
      <c r="D5342">
        <v>37.482067999999998</v>
      </c>
      <c r="E5342">
        <v>126.961613</v>
      </c>
      <c r="F5342">
        <v>61200</v>
      </c>
      <c r="G5342" s="1">
        <v>42549</v>
      </c>
      <c r="H5342" s="2">
        <v>0.76261999999999996</v>
      </c>
      <c r="I5342" t="s">
        <v>984</v>
      </c>
    </row>
    <row r="5343" spans="1:9">
      <c r="A5343">
        <v>5342</v>
      </c>
      <c r="B5343">
        <v>113</v>
      </c>
      <c r="C5343" t="s">
        <v>84</v>
      </c>
      <c r="D5343">
        <v>37.561137000000002</v>
      </c>
      <c r="E5343">
        <v>126.868455</v>
      </c>
      <c r="F5343">
        <v>59000</v>
      </c>
      <c r="G5343" s="1">
        <v>42979</v>
      </c>
      <c r="H5343" s="2">
        <v>0.82999000000000001</v>
      </c>
      <c r="I5343" t="s">
        <v>984</v>
      </c>
    </row>
    <row r="5344" spans="1:9">
      <c r="A5344">
        <v>5343</v>
      </c>
      <c r="B5344">
        <v>106</v>
      </c>
      <c r="C5344" t="s">
        <v>37</v>
      </c>
      <c r="D5344">
        <v>37.451676999999997</v>
      </c>
      <c r="E5344">
        <v>126.86029000000001</v>
      </c>
      <c r="F5344">
        <v>111100</v>
      </c>
      <c r="G5344" s="1">
        <v>43036</v>
      </c>
      <c r="H5344" s="2">
        <v>0.53800000000000003</v>
      </c>
      <c r="I5344" t="s">
        <v>984</v>
      </c>
    </row>
    <row r="5345" spans="1:9">
      <c r="A5345">
        <v>5344</v>
      </c>
      <c r="B5345">
        <v>147</v>
      </c>
      <c r="C5345" t="s">
        <v>38</v>
      </c>
      <c r="D5345">
        <v>37.512718</v>
      </c>
      <c r="E5345">
        <v>126.96788100000001</v>
      </c>
      <c r="F5345">
        <v>6300</v>
      </c>
      <c r="G5345" s="1">
        <v>42370</v>
      </c>
      <c r="H5345" s="2">
        <v>0.49319000000000002</v>
      </c>
      <c r="I5345" t="s">
        <v>986</v>
      </c>
    </row>
    <row r="5346" spans="1:9">
      <c r="A5346">
        <v>5345</v>
      </c>
      <c r="B5346">
        <v>3</v>
      </c>
      <c r="C5346" t="s">
        <v>47</v>
      </c>
      <c r="D5346">
        <v>37.631174000000001</v>
      </c>
      <c r="E5346">
        <v>127.065247</v>
      </c>
      <c r="F5346">
        <v>146800</v>
      </c>
      <c r="G5346" s="1">
        <v>42693</v>
      </c>
      <c r="H5346" s="2">
        <v>0.75353999999999999</v>
      </c>
      <c r="I5346" t="s">
        <v>986</v>
      </c>
    </row>
    <row r="5347" spans="1:9">
      <c r="A5347">
        <v>5346</v>
      </c>
      <c r="B5347">
        <v>55</v>
      </c>
      <c r="C5347" t="s">
        <v>159</v>
      </c>
      <c r="D5347">
        <v>37.683419999999998</v>
      </c>
      <c r="E5347">
        <v>126.99846100000001</v>
      </c>
      <c r="F5347">
        <v>45100</v>
      </c>
      <c r="G5347" s="1">
        <v>42394</v>
      </c>
      <c r="H5347" s="2">
        <v>0.76826000000000005</v>
      </c>
      <c r="I5347" t="s">
        <v>988</v>
      </c>
    </row>
    <row r="5348" spans="1:9">
      <c r="A5348">
        <v>5347</v>
      </c>
      <c r="B5348">
        <v>183</v>
      </c>
      <c r="C5348" t="s">
        <v>28</v>
      </c>
      <c r="D5348">
        <v>37.603144999999998</v>
      </c>
      <c r="E5348">
        <v>127.122704</v>
      </c>
      <c r="F5348">
        <v>67700</v>
      </c>
      <c r="G5348" s="1">
        <v>42894</v>
      </c>
      <c r="H5348" s="2">
        <v>0.47643999999999997</v>
      </c>
      <c r="I5348" t="s">
        <v>986</v>
      </c>
    </row>
    <row r="5349" spans="1:9">
      <c r="A5349">
        <v>5348</v>
      </c>
      <c r="B5349">
        <v>268</v>
      </c>
      <c r="C5349" t="s">
        <v>68</v>
      </c>
      <c r="D5349">
        <v>37.604973999999999</v>
      </c>
      <c r="E5349">
        <v>127.14297999999999</v>
      </c>
      <c r="F5349">
        <v>80100</v>
      </c>
      <c r="G5349" s="1">
        <v>42532</v>
      </c>
      <c r="H5349" s="2">
        <v>0.64968000000000004</v>
      </c>
      <c r="I5349" t="s">
        <v>984</v>
      </c>
    </row>
    <row r="5350" spans="1:9">
      <c r="A5350">
        <v>5349</v>
      </c>
      <c r="B5350">
        <v>100</v>
      </c>
      <c r="C5350" t="s">
        <v>20</v>
      </c>
      <c r="D5350">
        <v>37.601121999999997</v>
      </c>
      <c r="E5350">
        <v>127.027851</v>
      </c>
      <c r="F5350">
        <v>71800</v>
      </c>
      <c r="G5350" s="1">
        <v>42408</v>
      </c>
      <c r="H5350" s="2">
        <v>0.74375000000000002</v>
      </c>
      <c r="I5350" t="s">
        <v>984</v>
      </c>
    </row>
    <row r="5351" spans="1:9">
      <c r="A5351">
        <v>5350</v>
      </c>
      <c r="B5351">
        <v>122</v>
      </c>
      <c r="C5351" t="s">
        <v>22</v>
      </c>
      <c r="D5351">
        <v>37.685521000000001</v>
      </c>
      <c r="E5351">
        <v>126.923891</v>
      </c>
      <c r="F5351">
        <v>128200</v>
      </c>
      <c r="G5351" s="1">
        <v>42964</v>
      </c>
      <c r="H5351" s="2">
        <v>0.80456000000000005</v>
      </c>
      <c r="I5351" t="s">
        <v>984</v>
      </c>
    </row>
    <row r="5352" spans="1:9">
      <c r="A5352">
        <v>5351</v>
      </c>
      <c r="B5352">
        <v>151</v>
      </c>
      <c r="C5352" t="s">
        <v>37</v>
      </c>
      <c r="D5352">
        <v>37.712597000000002</v>
      </c>
      <c r="E5352">
        <v>126.862241</v>
      </c>
      <c r="F5352">
        <v>136800</v>
      </c>
      <c r="G5352" s="1">
        <v>43140</v>
      </c>
      <c r="H5352" s="2">
        <v>0.62597000000000003</v>
      </c>
      <c r="I5352" t="s">
        <v>984</v>
      </c>
    </row>
    <row r="5353" spans="1:9">
      <c r="A5353">
        <v>5352</v>
      </c>
      <c r="B5353">
        <v>3</v>
      </c>
      <c r="C5353" t="s">
        <v>68</v>
      </c>
      <c r="D5353">
        <v>37.627868999999997</v>
      </c>
      <c r="E5353">
        <v>126.946589</v>
      </c>
      <c r="F5353">
        <v>109500</v>
      </c>
      <c r="G5353" s="1">
        <v>42617</v>
      </c>
      <c r="H5353" s="2">
        <v>0.61317999999999995</v>
      </c>
      <c r="I5353" t="s">
        <v>984</v>
      </c>
    </row>
    <row r="5354" spans="1:9">
      <c r="A5354">
        <v>5353</v>
      </c>
      <c r="B5354">
        <v>101</v>
      </c>
      <c r="C5354" t="s">
        <v>42</v>
      </c>
      <c r="D5354">
        <v>37.670732000000001</v>
      </c>
      <c r="E5354">
        <v>126.948758</v>
      </c>
      <c r="F5354">
        <v>131700</v>
      </c>
      <c r="G5354" s="1">
        <v>42774</v>
      </c>
      <c r="H5354" s="2">
        <v>0.69005000000000005</v>
      </c>
      <c r="I5354" t="s">
        <v>984</v>
      </c>
    </row>
    <row r="5355" spans="1:9">
      <c r="A5355">
        <v>5354</v>
      </c>
      <c r="B5355">
        <v>105</v>
      </c>
      <c r="C5355" t="s">
        <v>163</v>
      </c>
      <c r="D5355">
        <v>37.566989999999997</v>
      </c>
      <c r="E5355">
        <v>126.980503</v>
      </c>
      <c r="F5355">
        <v>130100</v>
      </c>
      <c r="G5355" s="1">
        <v>43189</v>
      </c>
      <c r="H5355" s="2">
        <v>0.91578000000000004</v>
      </c>
      <c r="I5355" t="s">
        <v>984</v>
      </c>
    </row>
    <row r="5356" spans="1:9">
      <c r="A5356">
        <v>5355</v>
      </c>
      <c r="B5356">
        <v>200</v>
      </c>
      <c r="C5356" t="s">
        <v>46</v>
      </c>
      <c r="D5356">
        <v>37.669187000000001</v>
      </c>
      <c r="E5356">
        <v>127.133724</v>
      </c>
      <c r="F5356">
        <v>29600</v>
      </c>
      <c r="G5356" s="1">
        <v>43051</v>
      </c>
      <c r="H5356" s="2">
        <v>0.92654999999999998</v>
      </c>
      <c r="I5356" t="s">
        <v>984</v>
      </c>
    </row>
    <row r="5357" spans="1:9">
      <c r="A5357">
        <v>5356</v>
      </c>
      <c r="B5357">
        <v>39</v>
      </c>
      <c r="C5357" t="s">
        <v>72</v>
      </c>
      <c r="D5357">
        <v>37.452621999999998</v>
      </c>
      <c r="E5357">
        <v>126.941776</v>
      </c>
      <c r="F5357">
        <v>112000</v>
      </c>
      <c r="G5357" s="1">
        <v>42942</v>
      </c>
      <c r="H5357" s="2">
        <v>0.80598000000000003</v>
      </c>
      <c r="I5357" t="s">
        <v>984</v>
      </c>
    </row>
    <row r="5358" spans="1:9">
      <c r="A5358">
        <v>5357</v>
      </c>
      <c r="B5358">
        <v>64</v>
      </c>
      <c r="C5358" t="s">
        <v>115</v>
      </c>
      <c r="D5358">
        <v>37.478059999999999</v>
      </c>
      <c r="E5358">
        <v>126.871267</v>
      </c>
      <c r="F5358">
        <v>107600</v>
      </c>
      <c r="G5358" s="1">
        <v>43002</v>
      </c>
      <c r="H5358" s="2">
        <v>0.86772000000000005</v>
      </c>
      <c r="I5358" t="s">
        <v>984</v>
      </c>
    </row>
    <row r="5359" spans="1:9">
      <c r="A5359">
        <v>5358</v>
      </c>
      <c r="B5359">
        <v>5</v>
      </c>
      <c r="C5359" t="s">
        <v>32</v>
      </c>
      <c r="D5359">
        <v>37.502977000000001</v>
      </c>
      <c r="E5359">
        <v>126.992997</v>
      </c>
      <c r="F5359">
        <v>37200</v>
      </c>
      <c r="G5359" s="1">
        <v>42451</v>
      </c>
      <c r="H5359" s="2">
        <v>0.97421999999999997</v>
      </c>
      <c r="I5359" t="s">
        <v>986</v>
      </c>
    </row>
    <row r="5360" spans="1:9">
      <c r="A5360">
        <v>5359</v>
      </c>
      <c r="B5360">
        <v>124</v>
      </c>
      <c r="C5360" t="s">
        <v>100</v>
      </c>
      <c r="D5360">
        <v>37.566623999999997</v>
      </c>
      <c r="E5360">
        <v>127.118819</v>
      </c>
      <c r="F5360">
        <v>31400</v>
      </c>
      <c r="G5360" s="1">
        <v>42640</v>
      </c>
      <c r="H5360" s="2">
        <v>0.90807000000000004</v>
      </c>
      <c r="I5360" t="s">
        <v>987</v>
      </c>
    </row>
    <row r="5361" spans="1:9">
      <c r="A5361">
        <v>5360</v>
      </c>
      <c r="B5361">
        <v>171</v>
      </c>
      <c r="C5361" t="s">
        <v>42</v>
      </c>
      <c r="D5361">
        <v>37.652548000000003</v>
      </c>
      <c r="E5361">
        <v>126.995816</v>
      </c>
      <c r="F5361">
        <v>124900</v>
      </c>
      <c r="G5361" s="1">
        <v>43138</v>
      </c>
      <c r="H5361" s="2">
        <v>0.46038000000000001</v>
      </c>
      <c r="I5361" t="s">
        <v>984</v>
      </c>
    </row>
    <row r="5362" spans="1:9">
      <c r="A5362">
        <v>5361</v>
      </c>
      <c r="B5362">
        <v>193</v>
      </c>
      <c r="C5362" t="s">
        <v>27</v>
      </c>
      <c r="D5362">
        <v>37.620106</v>
      </c>
      <c r="E5362">
        <v>127.134512</v>
      </c>
      <c r="F5362">
        <v>63600</v>
      </c>
      <c r="G5362" s="1">
        <v>43173</v>
      </c>
      <c r="H5362" s="2">
        <v>0.94981000000000004</v>
      </c>
      <c r="I5362" t="s">
        <v>984</v>
      </c>
    </row>
    <row r="5363" spans="1:9">
      <c r="A5363">
        <v>5362</v>
      </c>
      <c r="B5363">
        <v>13</v>
      </c>
      <c r="C5363" t="s">
        <v>132</v>
      </c>
      <c r="D5363">
        <v>37.687710000000003</v>
      </c>
      <c r="E5363">
        <v>127.01464199999999</v>
      </c>
      <c r="F5363">
        <v>149800</v>
      </c>
      <c r="G5363" s="1">
        <v>42418</v>
      </c>
      <c r="H5363" s="2">
        <v>0.47541</v>
      </c>
      <c r="I5363" t="s">
        <v>987</v>
      </c>
    </row>
    <row r="5364" spans="1:9">
      <c r="A5364">
        <v>5363</v>
      </c>
      <c r="B5364">
        <v>225</v>
      </c>
      <c r="C5364" t="s">
        <v>37</v>
      </c>
      <c r="D5364">
        <v>37.499577000000002</v>
      </c>
      <c r="E5364">
        <v>127.090631</v>
      </c>
      <c r="F5364">
        <v>93200</v>
      </c>
      <c r="G5364" s="1">
        <v>42964</v>
      </c>
      <c r="H5364" s="2">
        <v>0.83721999999999996</v>
      </c>
      <c r="I5364" t="s">
        <v>984</v>
      </c>
    </row>
    <row r="5365" spans="1:9">
      <c r="A5365">
        <v>5364</v>
      </c>
      <c r="B5365">
        <v>114</v>
      </c>
      <c r="C5365" t="s">
        <v>23</v>
      </c>
      <c r="D5365">
        <v>37.471037000000003</v>
      </c>
      <c r="E5365">
        <v>127.03677999999999</v>
      </c>
      <c r="F5365">
        <v>23700</v>
      </c>
      <c r="G5365" s="1">
        <v>42911</v>
      </c>
      <c r="H5365" s="2">
        <v>0.39163999999999999</v>
      </c>
      <c r="I5365" t="s">
        <v>984</v>
      </c>
    </row>
    <row r="5366" spans="1:9">
      <c r="A5366">
        <v>5365</v>
      </c>
      <c r="B5366">
        <v>64</v>
      </c>
      <c r="C5366" t="s">
        <v>51</v>
      </c>
      <c r="D5366">
        <v>37.673949</v>
      </c>
      <c r="E5366">
        <v>127.132447</v>
      </c>
      <c r="F5366">
        <v>129300</v>
      </c>
      <c r="G5366" s="1">
        <v>42959</v>
      </c>
      <c r="H5366" s="2">
        <v>0.37681999999999999</v>
      </c>
      <c r="I5366" t="s">
        <v>984</v>
      </c>
    </row>
    <row r="5367" spans="1:9">
      <c r="A5367">
        <v>5366</v>
      </c>
      <c r="B5367">
        <v>144</v>
      </c>
      <c r="C5367" t="s">
        <v>92</v>
      </c>
      <c r="D5367">
        <v>37.700434999999999</v>
      </c>
      <c r="E5367">
        <v>126.99625899999999</v>
      </c>
      <c r="F5367">
        <v>4700</v>
      </c>
      <c r="G5367" s="1">
        <v>42750</v>
      </c>
      <c r="H5367" s="2">
        <v>0.43253999999999998</v>
      </c>
      <c r="I5367" t="s">
        <v>987</v>
      </c>
    </row>
    <row r="5368" spans="1:9">
      <c r="A5368">
        <v>5367</v>
      </c>
      <c r="B5368">
        <v>1</v>
      </c>
      <c r="C5368" t="s">
        <v>28</v>
      </c>
      <c r="D5368">
        <v>37.636809999999997</v>
      </c>
      <c r="E5368">
        <v>127.07963700000001</v>
      </c>
      <c r="F5368">
        <v>136400</v>
      </c>
      <c r="G5368" s="1">
        <v>43039</v>
      </c>
      <c r="H5368" s="2">
        <v>0.80683000000000005</v>
      </c>
      <c r="I5368" t="s">
        <v>986</v>
      </c>
    </row>
    <row r="5369" spans="1:9">
      <c r="A5369">
        <v>5368</v>
      </c>
      <c r="B5369">
        <v>188</v>
      </c>
      <c r="C5369" t="s">
        <v>72</v>
      </c>
      <c r="D5369">
        <v>37.572412999999997</v>
      </c>
      <c r="E5369">
        <v>127.125868</v>
      </c>
      <c r="F5369">
        <v>8400</v>
      </c>
      <c r="G5369" s="1">
        <v>42766</v>
      </c>
      <c r="H5369" s="2">
        <v>0.38375999999999999</v>
      </c>
      <c r="I5369" t="s">
        <v>984</v>
      </c>
    </row>
    <row r="5370" spans="1:9">
      <c r="A5370">
        <v>5369</v>
      </c>
      <c r="B5370">
        <v>222</v>
      </c>
      <c r="C5370" t="s">
        <v>33</v>
      </c>
      <c r="D5370">
        <v>37.548665</v>
      </c>
      <c r="E5370">
        <v>126.851781</v>
      </c>
      <c r="F5370">
        <v>111000</v>
      </c>
      <c r="G5370" s="1">
        <v>42628</v>
      </c>
      <c r="H5370" s="2">
        <v>0.87685000000000002</v>
      </c>
      <c r="I5370" t="s">
        <v>985</v>
      </c>
    </row>
    <row r="5371" spans="1:9">
      <c r="A5371">
        <v>5370</v>
      </c>
      <c r="B5371">
        <v>216</v>
      </c>
      <c r="C5371" t="s">
        <v>119</v>
      </c>
      <c r="D5371">
        <v>37.586187000000002</v>
      </c>
      <c r="E5371">
        <v>126.990386</v>
      </c>
      <c r="F5371">
        <v>142900</v>
      </c>
      <c r="G5371" s="1">
        <v>42783</v>
      </c>
      <c r="H5371" s="2">
        <v>0.57104999999999995</v>
      </c>
      <c r="I5371" t="s">
        <v>986</v>
      </c>
    </row>
    <row r="5372" spans="1:9">
      <c r="A5372">
        <v>5371</v>
      </c>
      <c r="B5372">
        <v>281</v>
      </c>
      <c r="C5372" t="s">
        <v>132</v>
      </c>
      <c r="D5372">
        <v>37.580584000000002</v>
      </c>
      <c r="E5372">
        <v>127.195808</v>
      </c>
      <c r="F5372">
        <v>126600</v>
      </c>
      <c r="G5372" s="1">
        <v>42597</v>
      </c>
      <c r="H5372" s="2">
        <v>0.99138999999999999</v>
      </c>
      <c r="I5372" t="s">
        <v>987</v>
      </c>
    </row>
    <row r="5373" spans="1:9">
      <c r="A5373">
        <v>5372</v>
      </c>
      <c r="B5373">
        <v>200</v>
      </c>
      <c r="C5373" t="s">
        <v>27</v>
      </c>
      <c r="D5373">
        <v>37.440299000000003</v>
      </c>
      <c r="E5373">
        <v>127.06755200000001</v>
      </c>
      <c r="F5373">
        <v>6000</v>
      </c>
      <c r="G5373" s="1">
        <v>42889</v>
      </c>
      <c r="H5373" s="2">
        <v>0.99126999999999998</v>
      </c>
      <c r="I5373" t="s">
        <v>984</v>
      </c>
    </row>
    <row r="5374" spans="1:9">
      <c r="A5374">
        <v>5373</v>
      </c>
      <c r="B5374">
        <v>236</v>
      </c>
      <c r="C5374" t="s">
        <v>92</v>
      </c>
      <c r="D5374">
        <v>37.637430000000002</v>
      </c>
      <c r="E5374">
        <v>126.936667</v>
      </c>
      <c r="F5374">
        <v>27400</v>
      </c>
      <c r="G5374" s="1">
        <v>42578</v>
      </c>
      <c r="H5374" s="2">
        <v>0.58955999999999997</v>
      </c>
      <c r="I5374" t="s">
        <v>987</v>
      </c>
    </row>
    <row r="5375" spans="1:9">
      <c r="A5375">
        <v>5374</v>
      </c>
      <c r="B5375">
        <v>221</v>
      </c>
      <c r="C5375" t="s">
        <v>159</v>
      </c>
      <c r="D5375">
        <v>37.513395000000003</v>
      </c>
      <c r="E5375">
        <v>126.86208000000001</v>
      </c>
      <c r="F5375">
        <v>110300</v>
      </c>
      <c r="G5375" s="1">
        <v>42789</v>
      </c>
      <c r="H5375" s="2">
        <v>0.77566999999999997</v>
      </c>
      <c r="I5375" t="s">
        <v>988</v>
      </c>
    </row>
    <row r="5376" spans="1:9">
      <c r="A5376">
        <v>5375</v>
      </c>
      <c r="B5376">
        <v>274</v>
      </c>
      <c r="C5376" t="s">
        <v>28</v>
      </c>
      <c r="D5376">
        <v>37.502020999999999</v>
      </c>
      <c r="E5376">
        <v>127.062253</v>
      </c>
      <c r="F5376">
        <v>151000</v>
      </c>
      <c r="G5376" s="1">
        <v>42731</v>
      </c>
      <c r="H5376" s="2">
        <v>0.98375000000000001</v>
      </c>
      <c r="I5376" t="s">
        <v>986</v>
      </c>
    </row>
    <row r="5377" spans="1:9">
      <c r="A5377">
        <v>5376</v>
      </c>
      <c r="B5377">
        <v>103</v>
      </c>
      <c r="C5377" t="s">
        <v>33</v>
      </c>
      <c r="D5377">
        <v>37.644367000000003</v>
      </c>
      <c r="E5377">
        <v>126.981362</v>
      </c>
      <c r="F5377">
        <v>68200</v>
      </c>
      <c r="G5377" s="1">
        <v>42663</v>
      </c>
      <c r="H5377" s="2">
        <v>0.50524999999999998</v>
      </c>
      <c r="I5377" t="s">
        <v>985</v>
      </c>
    </row>
    <row r="5378" spans="1:9">
      <c r="A5378">
        <v>5377</v>
      </c>
      <c r="B5378">
        <v>141</v>
      </c>
      <c r="C5378" t="s">
        <v>133</v>
      </c>
      <c r="D5378">
        <v>37.610736000000003</v>
      </c>
      <c r="E5378">
        <v>126.945065</v>
      </c>
      <c r="F5378">
        <v>124200</v>
      </c>
      <c r="G5378" s="1">
        <v>42738</v>
      </c>
      <c r="H5378" s="2">
        <v>0.46583000000000002</v>
      </c>
      <c r="I5378" t="s">
        <v>986</v>
      </c>
    </row>
    <row r="5379" spans="1:9">
      <c r="A5379">
        <v>5378</v>
      </c>
      <c r="B5379">
        <v>31</v>
      </c>
      <c r="C5379" t="s">
        <v>108</v>
      </c>
      <c r="D5379">
        <v>37.554858000000003</v>
      </c>
      <c r="E5379">
        <v>127.1523</v>
      </c>
      <c r="F5379">
        <v>98900</v>
      </c>
      <c r="G5379" s="1">
        <v>42858</v>
      </c>
      <c r="H5379" s="2">
        <v>0.46306000000000003</v>
      </c>
      <c r="I5379" t="s">
        <v>988</v>
      </c>
    </row>
    <row r="5380" spans="1:9">
      <c r="A5380">
        <v>5379</v>
      </c>
      <c r="B5380">
        <v>50</v>
      </c>
      <c r="C5380" t="s">
        <v>93</v>
      </c>
      <c r="D5380">
        <v>37.478645</v>
      </c>
      <c r="E5380">
        <v>127.11926099999999</v>
      </c>
      <c r="F5380">
        <v>118800</v>
      </c>
      <c r="G5380" s="1">
        <v>43030</v>
      </c>
      <c r="H5380" s="2">
        <v>0.52210000000000001</v>
      </c>
      <c r="I5380" t="s">
        <v>985</v>
      </c>
    </row>
    <row r="5381" spans="1:9">
      <c r="A5381">
        <v>5380</v>
      </c>
      <c r="B5381">
        <v>150</v>
      </c>
      <c r="C5381" t="s">
        <v>76</v>
      </c>
      <c r="D5381">
        <v>37.508400000000002</v>
      </c>
      <c r="E5381">
        <v>126.916168</v>
      </c>
      <c r="F5381">
        <v>18100</v>
      </c>
      <c r="G5381" s="1">
        <v>42949</v>
      </c>
      <c r="H5381" s="2">
        <v>0.71982999999999997</v>
      </c>
      <c r="I5381" t="s">
        <v>984</v>
      </c>
    </row>
    <row r="5382" spans="1:9">
      <c r="A5382">
        <v>5381</v>
      </c>
      <c r="B5382">
        <v>66</v>
      </c>
      <c r="C5382" t="s">
        <v>33</v>
      </c>
      <c r="D5382">
        <v>37.501745999999997</v>
      </c>
      <c r="E5382">
        <v>126.894516</v>
      </c>
      <c r="F5382">
        <v>77700</v>
      </c>
      <c r="G5382" s="1">
        <v>42951</v>
      </c>
      <c r="H5382" s="2">
        <v>0.73192000000000002</v>
      </c>
      <c r="I5382" t="s">
        <v>985</v>
      </c>
    </row>
    <row r="5383" spans="1:9">
      <c r="A5383">
        <v>5382</v>
      </c>
      <c r="B5383">
        <v>52</v>
      </c>
      <c r="C5383" t="s">
        <v>64</v>
      </c>
      <c r="D5383">
        <v>37.607427999999999</v>
      </c>
      <c r="E5383">
        <v>127.064566</v>
      </c>
      <c r="F5383">
        <v>4600</v>
      </c>
      <c r="G5383" s="1">
        <v>43013</v>
      </c>
      <c r="H5383" s="2">
        <v>0.69479999999999997</v>
      </c>
      <c r="I5383" t="s">
        <v>984</v>
      </c>
    </row>
    <row r="5384" spans="1:9">
      <c r="A5384">
        <v>5383</v>
      </c>
      <c r="B5384">
        <v>123</v>
      </c>
      <c r="C5384" t="s">
        <v>32</v>
      </c>
      <c r="D5384">
        <v>37.464604000000001</v>
      </c>
      <c r="E5384">
        <v>127.056917</v>
      </c>
      <c r="F5384">
        <v>121000</v>
      </c>
      <c r="G5384" s="1">
        <v>42557</v>
      </c>
      <c r="H5384" s="2">
        <v>0.83896000000000004</v>
      </c>
      <c r="I5384" t="s">
        <v>986</v>
      </c>
    </row>
    <row r="5385" spans="1:9">
      <c r="A5385">
        <v>5384</v>
      </c>
      <c r="B5385">
        <v>59</v>
      </c>
      <c r="C5385" t="s">
        <v>46</v>
      </c>
      <c r="D5385">
        <v>37.534945999999998</v>
      </c>
      <c r="E5385">
        <v>127.03058900000001</v>
      </c>
      <c r="F5385">
        <v>104800</v>
      </c>
      <c r="G5385" s="1">
        <v>42945</v>
      </c>
      <c r="H5385" s="2">
        <v>0.73604999999999998</v>
      </c>
      <c r="I5385" t="s">
        <v>984</v>
      </c>
    </row>
    <row r="5386" spans="1:9">
      <c r="A5386">
        <v>5385</v>
      </c>
      <c r="B5386">
        <v>225</v>
      </c>
      <c r="C5386" t="s">
        <v>152</v>
      </c>
      <c r="D5386">
        <v>37.569423999999998</v>
      </c>
      <c r="E5386">
        <v>126.92605</v>
      </c>
      <c r="F5386">
        <v>41300</v>
      </c>
      <c r="G5386" s="1">
        <v>42892</v>
      </c>
      <c r="H5386" s="2">
        <v>0.89202999999999999</v>
      </c>
      <c r="I5386" t="s">
        <v>986</v>
      </c>
    </row>
    <row r="5387" spans="1:9">
      <c r="A5387">
        <v>5386</v>
      </c>
      <c r="B5387">
        <v>23</v>
      </c>
      <c r="C5387" t="s">
        <v>152</v>
      </c>
      <c r="D5387">
        <v>37.549799999999998</v>
      </c>
      <c r="E5387">
        <v>127.036428</v>
      </c>
      <c r="F5387">
        <v>36400</v>
      </c>
      <c r="G5387" s="1">
        <v>42604</v>
      </c>
      <c r="H5387" s="2">
        <v>0.93747999999999998</v>
      </c>
      <c r="I5387" t="s">
        <v>986</v>
      </c>
    </row>
    <row r="5388" spans="1:9">
      <c r="A5388">
        <v>5387</v>
      </c>
      <c r="B5388">
        <v>2</v>
      </c>
      <c r="C5388" t="s">
        <v>20</v>
      </c>
      <c r="D5388">
        <v>37.574508000000002</v>
      </c>
      <c r="E5388">
        <v>127.164214</v>
      </c>
      <c r="F5388">
        <v>4700</v>
      </c>
      <c r="G5388" s="1">
        <v>42703</v>
      </c>
      <c r="H5388" s="2">
        <v>0.87878999999999996</v>
      </c>
      <c r="I5388" t="s">
        <v>984</v>
      </c>
    </row>
    <row r="5389" spans="1:9">
      <c r="A5389">
        <v>5388</v>
      </c>
      <c r="B5389">
        <v>191</v>
      </c>
      <c r="C5389" t="s">
        <v>42</v>
      </c>
      <c r="D5389">
        <v>37.668733000000003</v>
      </c>
      <c r="E5389">
        <v>126.90230099999999</v>
      </c>
      <c r="F5389">
        <v>115600</v>
      </c>
      <c r="G5389" s="1">
        <v>42474</v>
      </c>
      <c r="H5389" s="2">
        <v>0.91795000000000004</v>
      </c>
      <c r="I5389" t="s">
        <v>984</v>
      </c>
    </row>
    <row r="5390" spans="1:9">
      <c r="A5390">
        <v>5389</v>
      </c>
      <c r="B5390">
        <v>126</v>
      </c>
      <c r="C5390" t="s">
        <v>38</v>
      </c>
      <c r="D5390">
        <v>37.560242000000002</v>
      </c>
      <c r="E5390">
        <v>126.87814299999999</v>
      </c>
      <c r="F5390">
        <v>23500</v>
      </c>
      <c r="G5390" s="1">
        <v>42860</v>
      </c>
      <c r="H5390" s="2">
        <v>0.90173000000000003</v>
      </c>
      <c r="I5390" t="s">
        <v>986</v>
      </c>
    </row>
    <row r="5391" spans="1:9">
      <c r="A5391">
        <v>5390</v>
      </c>
      <c r="B5391">
        <v>263</v>
      </c>
      <c r="C5391" t="s">
        <v>132</v>
      </c>
      <c r="D5391">
        <v>37.556303999999997</v>
      </c>
      <c r="E5391">
        <v>127.08816400000001</v>
      </c>
      <c r="F5391">
        <v>46600</v>
      </c>
      <c r="G5391" s="1">
        <v>42617</v>
      </c>
      <c r="H5391" s="2">
        <v>0.87397999999999998</v>
      </c>
      <c r="I5391" t="s">
        <v>987</v>
      </c>
    </row>
    <row r="5392" spans="1:9">
      <c r="A5392">
        <v>5391</v>
      </c>
      <c r="B5392">
        <v>188</v>
      </c>
      <c r="C5392" t="s">
        <v>119</v>
      </c>
      <c r="D5392">
        <v>37.586902000000002</v>
      </c>
      <c r="E5392">
        <v>126.918053</v>
      </c>
      <c r="F5392">
        <v>113300</v>
      </c>
      <c r="G5392" s="1">
        <v>42498</v>
      </c>
      <c r="H5392" s="2">
        <v>0.59501999999999999</v>
      </c>
      <c r="I5392" t="s">
        <v>986</v>
      </c>
    </row>
    <row r="5393" spans="1:9">
      <c r="A5393">
        <v>5392</v>
      </c>
      <c r="B5393">
        <v>62</v>
      </c>
      <c r="C5393" t="s">
        <v>132</v>
      </c>
      <c r="D5393">
        <v>37.678243000000002</v>
      </c>
      <c r="E5393">
        <v>127.086927</v>
      </c>
      <c r="F5393">
        <v>60900</v>
      </c>
      <c r="G5393" s="1">
        <v>42853</v>
      </c>
      <c r="H5393" s="2">
        <v>0.40376000000000001</v>
      </c>
      <c r="I5393" t="s">
        <v>987</v>
      </c>
    </row>
    <row r="5394" spans="1:9">
      <c r="A5394">
        <v>5393</v>
      </c>
      <c r="B5394">
        <v>288</v>
      </c>
      <c r="C5394" t="s">
        <v>20</v>
      </c>
      <c r="D5394">
        <v>37.612673000000001</v>
      </c>
      <c r="E5394">
        <v>126.99809</v>
      </c>
      <c r="F5394">
        <v>139800</v>
      </c>
      <c r="G5394" s="1">
        <v>43161</v>
      </c>
      <c r="H5394" s="2">
        <v>0.48592000000000002</v>
      </c>
      <c r="I5394" t="s">
        <v>984</v>
      </c>
    </row>
    <row r="5395" spans="1:9">
      <c r="A5395">
        <v>5394</v>
      </c>
      <c r="B5395">
        <v>89</v>
      </c>
      <c r="C5395" t="s">
        <v>132</v>
      </c>
      <c r="D5395">
        <v>37.566211000000003</v>
      </c>
      <c r="E5395">
        <v>127.009685</v>
      </c>
      <c r="F5395">
        <v>9900</v>
      </c>
      <c r="G5395" s="1">
        <v>42978</v>
      </c>
      <c r="H5395" s="2">
        <v>0.75043000000000004</v>
      </c>
      <c r="I5395" t="s">
        <v>987</v>
      </c>
    </row>
    <row r="5396" spans="1:9">
      <c r="A5396">
        <v>5395</v>
      </c>
      <c r="B5396">
        <v>17</v>
      </c>
      <c r="C5396" t="s">
        <v>152</v>
      </c>
      <c r="D5396">
        <v>37.616363</v>
      </c>
      <c r="E5396">
        <v>126.917728</v>
      </c>
      <c r="F5396">
        <v>60400</v>
      </c>
      <c r="G5396" s="1">
        <v>43013</v>
      </c>
      <c r="H5396" s="2">
        <v>0.89032</v>
      </c>
      <c r="I5396" t="s">
        <v>986</v>
      </c>
    </row>
    <row r="5397" spans="1:9">
      <c r="A5397">
        <v>5396</v>
      </c>
      <c r="B5397">
        <v>247</v>
      </c>
      <c r="C5397" t="s">
        <v>159</v>
      </c>
      <c r="D5397">
        <v>37.498609000000002</v>
      </c>
      <c r="E5397">
        <v>127.02392399999999</v>
      </c>
      <c r="F5397">
        <v>82200</v>
      </c>
      <c r="G5397" s="1">
        <v>42730</v>
      </c>
      <c r="H5397" s="2">
        <v>0.47495999999999999</v>
      </c>
      <c r="I5397" t="s">
        <v>988</v>
      </c>
    </row>
    <row r="5398" spans="1:9">
      <c r="A5398">
        <v>5397</v>
      </c>
      <c r="B5398">
        <v>52</v>
      </c>
      <c r="C5398" t="s">
        <v>23</v>
      </c>
      <c r="D5398">
        <v>37.474589000000002</v>
      </c>
      <c r="E5398">
        <v>126.956536</v>
      </c>
      <c r="F5398">
        <v>79500</v>
      </c>
      <c r="G5398" s="1">
        <v>42755</v>
      </c>
      <c r="H5398" s="2">
        <v>0.45274999999999999</v>
      </c>
      <c r="I5398" t="s">
        <v>984</v>
      </c>
    </row>
    <row r="5399" spans="1:9">
      <c r="A5399">
        <v>5398</v>
      </c>
      <c r="B5399">
        <v>99</v>
      </c>
      <c r="C5399" t="s">
        <v>33</v>
      </c>
      <c r="D5399">
        <v>37.593758999999999</v>
      </c>
      <c r="E5399">
        <v>127.147066</v>
      </c>
      <c r="F5399">
        <v>46200</v>
      </c>
      <c r="G5399" s="1">
        <v>42660</v>
      </c>
      <c r="H5399" s="2">
        <v>0.70662000000000003</v>
      </c>
      <c r="I5399" t="s">
        <v>985</v>
      </c>
    </row>
    <row r="5400" spans="1:9">
      <c r="A5400">
        <v>5399</v>
      </c>
      <c r="B5400">
        <v>201</v>
      </c>
      <c r="C5400" t="s">
        <v>37</v>
      </c>
      <c r="D5400">
        <v>37.519086999999999</v>
      </c>
      <c r="E5400">
        <v>126.953337</v>
      </c>
      <c r="F5400">
        <v>24200</v>
      </c>
      <c r="G5400" s="1">
        <v>42679</v>
      </c>
      <c r="H5400" s="2">
        <v>0.76112000000000002</v>
      </c>
      <c r="I5400" t="s">
        <v>984</v>
      </c>
    </row>
    <row r="5401" spans="1:9">
      <c r="A5401">
        <v>5400</v>
      </c>
      <c r="B5401">
        <v>149</v>
      </c>
      <c r="C5401" t="s">
        <v>42</v>
      </c>
      <c r="D5401">
        <v>37.587859999999999</v>
      </c>
      <c r="E5401">
        <v>126.960812</v>
      </c>
      <c r="F5401">
        <v>16300</v>
      </c>
      <c r="G5401" s="1">
        <v>42769</v>
      </c>
      <c r="H5401" s="2">
        <v>0.94459000000000004</v>
      </c>
      <c r="I5401" t="s">
        <v>984</v>
      </c>
    </row>
    <row r="5402" spans="1:9">
      <c r="A5402">
        <v>5401</v>
      </c>
      <c r="B5402">
        <v>225</v>
      </c>
      <c r="C5402" t="s">
        <v>72</v>
      </c>
      <c r="D5402">
        <v>37.541573</v>
      </c>
      <c r="E5402">
        <v>127.03530600000001</v>
      </c>
      <c r="F5402">
        <v>111200</v>
      </c>
      <c r="G5402" s="1">
        <v>43095</v>
      </c>
      <c r="H5402" s="2">
        <v>0.69708000000000003</v>
      </c>
      <c r="I5402" t="s">
        <v>984</v>
      </c>
    </row>
    <row r="5403" spans="1:9">
      <c r="A5403">
        <v>5402</v>
      </c>
      <c r="B5403">
        <v>2</v>
      </c>
      <c r="C5403" t="s">
        <v>46</v>
      </c>
      <c r="D5403">
        <v>37.547482000000002</v>
      </c>
      <c r="E5403">
        <v>126.911344</v>
      </c>
      <c r="F5403">
        <v>78000</v>
      </c>
      <c r="G5403" s="1">
        <v>42744</v>
      </c>
      <c r="H5403" s="2">
        <v>0.73978999999999995</v>
      </c>
      <c r="I5403" t="s">
        <v>984</v>
      </c>
    </row>
    <row r="5404" spans="1:9">
      <c r="A5404">
        <v>5403</v>
      </c>
      <c r="B5404">
        <v>224</v>
      </c>
      <c r="C5404" t="s">
        <v>119</v>
      </c>
      <c r="D5404">
        <v>37.506759000000002</v>
      </c>
      <c r="E5404">
        <v>127.078569</v>
      </c>
      <c r="F5404">
        <v>24100</v>
      </c>
      <c r="G5404" s="1">
        <v>42441</v>
      </c>
      <c r="H5404" s="2">
        <v>0.80457999999999996</v>
      </c>
      <c r="I5404" t="s">
        <v>986</v>
      </c>
    </row>
    <row r="5405" spans="1:9">
      <c r="A5405">
        <v>5404</v>
      </c>
      <c r="B5405">
        <v>249</v>
      </c>
      <c r="C5405" t="s">
        <v>115</v>
      </c>
      <c r="D5405">
        <v>37.685797999999998</v>
      </c>
      <c r="E5405">
        <v>127.108101</v>
      </c>
      <c r="F5405">
        <v>148300</v>
      </c>
      <c r="G5405" s="1">
        <v>43046</v>
      </c>
      <c r="H5405" s="2">
        <v>0.83335999999999999</v>
      </c>
      <c r="I5405" t="s">
        <v>984</v>
      </c>
    </row>
    <row r="5406" spans="1:9">
      <c r="A5406">
        <v>5405</v>
      </c>
      <c r="B5406">
        <v>298</v>
      </c>
      <c r="C5406" t="s">
        <v>77</v>
      </c>
      <c r="D5406">
        <v>37.551448999999998</v>
      </c>
      <c r="E5406">
        <v>127.00036299999999</v>
      </c>
      <c r="F5406">
        <v>145900</v>
      </c>
      <c r="G5406" s="1">
        <v>42843</v>
      </c>
      <c r="H5406" s="2">
        <v>0.66820999999999997</v>
      </c>
      <c r="I5406" t="s">
        <v>986</v>
      </c>
    </row>
    <row r="5407" spans="1:9">
      <c r="A5407">
        <v>5406</v>
      </c>
      <c r="B5407">
        <v>213</v>
      </c>
      <c r="C5407" t="s">
        <v>159</v>
      </c>
      <c r="D5407">
        <v>37.549469000000002</v>
      </c>
      <c r="E5407">
        <v>127.190642</v>
      </c>
      <c r="F5407">
        <v>63100</v>
      </c>
      <c r="G5407" s="1">
        <v>42966</v>
      </c>
      <c r="H5407" s="2">
        <v>0.96701000000000004</v>
      </c>
      <c r="I5407" t="s">
        <v>988</v>
      </c>
    </row>
    <row r="5408" spans="1:9">
      <c r="A5408">
        <v>5407</v>
      </c>
      <c r="B5408">
        <v>270</v>
      </c>
      <c r="C5408" t="s">
        <v>46</v>
      </c>
      <c r="D5408">
        <v>37.691260999999997</v>
      </c>
      <c r="E5408">
        <v>127.055964</v>
      </c>
      <c r="F5408">
        <v>24900</v>
      </c>
      <c r="G5408" s="1">
        <v>42780</v>
      </c>
      <c r="H5408" s="2">
        <v>0.52210000000000001</v>
      </c>
      <c r="I5408" t="s">
        <v>984</v>
      </c>
    </row>
    <row r="5409" spans="1:9">
      <c r="A5409">
        <v>5408</v>
      </c>
      <c r="B5409">
        <v>176</v>
      </c>
      <c r="C5409" t="s">
        <v>28</v>
      </c>
      <c r="D5409">
        <v>37.681455</v>
      </c>
      <c r="E5409">
        <v>126.941812</v>
      </c>
      <c r="F5409">
        <v>63400</v>
      </c>
      <c r="G5409" s="1">
        <v>42932</v>
      </c>
      <c r="H5409" s="2">
        <v>0.48518</v>
      </c>
      <c r="I5409" t="s">
        <v>986</v>
      </c>
    </row>
    <row r="5410" spans="1:9">
      <c r="A5410">
        <v>5409</v>
      </c>
      <c r="B5410">
        <v>63</v>
      </c>
      <c r="C5410" t="s">
        <v>42</v>
      </c>
      <c r="D5410">
        <v>37.440866999999997</v>
      </c>
      <c r="E5410">
        <v>127.09376899999999</v>
      </c>
      <c r="F5410">
        <v>112300</v>
      </c>
      <c r="G5410" s="1">
        <v>42535</v>
      </c>
      <c r="H5410" s="2">
        <v>0.42120000000000002</v>
      </c>
      <c r="I5410" t="s">
        <v>984</v>
      </c>
    </row>
    <row r="5411" spans="1:9">
      <c r="A5411">
        <v>5410</v>
      </c>
      <c r="B5411">
        <v>4</v>
      </c>
      <c r="C5411" t="s">
        <v>84</v>
      </c>
      <c r="D5411">
        <v>37.468488000000001</v>
      </c>
      <c r="E5411">
        <v>126.907062</v>
      </c>
      <c r="F5411">
        <v>93000</v>
      </c>
      <c r="G5411" s="1">
        <v>42896</v>
      </c>
      <c r="H5411" s="2">
        <v>0.88170000000000004</v>
      </c>
      <c r="I5411" t="s">
        <v>984</v>
      </c>
    </row>
    <row r="5412" spans="1:9">
      <c r="A5412">
        <v>5411</v>
      </c>
      <c r="B5412">
        <v>236</v>
      </c>
      <c r="C5412" t="s">
        <v>72</v>
      </c>
      <c r="D5412">
        <v>37.717557999999997</v>
      </c>
      <c r="E5412">
        <v>127.196592</v>
      </c>
      <c r="F5412">
        <v>100600</v>
      </c>
      <c r="G5412" s="1">
        <v>42864</v>
      </c>
      <c r="H5412" s="2">
        <v>0.63499000000000005</v>
      </c>
      <c r="I5412" t="s">
        <v>984</v>
      </c>
    </row>
    <row r="5413" spans="1:9">
      <c r="A5413">
        <v>5412</v>
      </c>
      <c r="B5413">
        <v>272</v>
      </c>
      <c r="C5413" t="s">
        <v>84</v>
      </c>
      <c r="D5413">
        <v>37.703356999999997</v>
      </c>
      <c r="E5413">
        <v>126.916884</v>
      </c>
      <c r="F5413">
        <v>82700</v>
      </c>
      <c r="G5413" s="1">
        <v>42831</v>
      </c>
      <c r="H5413" s="2">
        <v>0.94635999999999998</v>
      </c>
      <c r="I5413" t="s">
        <v>984</v>
      </c>
    </row>
    <row r="5414" spans="1:9">
      <c r="A5414">
        <v>5413</v>
      </c>
      <c r="B5414">
        <v>5</v>
      </c>
      <c r="C5414" t="s">
        <v>132</v>
      </c>
      <c r="D5414">
        <v>37.453783000000001</v>
      </c>
      <c r="E5414">
        <v>126.93299399999999</v>
      </c>
      <c r="F5414">
        <v>74000</v>
      </c>
      <c r="G5414" s="1">
        <v>42767</v>
      </c>
      <c r="H5414" s="2">
        <v>0.83564000000000005</v>
      </c>
      <c r="I5414" t="s">
        <v>987</v>
      </c>
    </row>
    <row r="5415" spans="1:9">
      <c r="A5415">
        <v>5414</v>
      </c>
      <c r="B5415">
        <v>40</v>
      </c>
      <c r="C5415" t="s">
        <v>47</v>
      </c>
      <c r="D5415">
        <v>37.643827999999999</v>
      </c>
      <c r="E5415">
        <v>127.161621</v>
      </c>
      <c r="F5415">
        <v>20600</v>
      </c>
      <c r="G5415" s="1">
        <v>42708</v>
      </c>
      <c r="H5415" s="2">
        <v>0.52902000000000005</v>
      </c>
      <c r="I5415" t="s">
        <v>986</v>
      </c>
    </row>
    <row r="5416" spans="1:9">
      <c r="A5416">
        <v>5415</v>
      </c>
      <c r="B5416">
        <v>14</v>
      </c>
      <c r="C5416" t="s">
        <v>72</v>
      </c>
      <c r="D5416">
        <v>37.601872999999998</v>
      </c>
      <c r="E5416">
        <v>127.134991</v>
      </c>
      <c r="F5416">
        <v>102900</v>
      </c>
      <c r="G5416" s="1">
        <v>42372</v>
      </c>
      <c r="H5416" s="2">
        <v>0.58320000000000005</v>
      </c>
      <c r="I5416" t="s">
        <v>984</v>
      </c>
    </row>
    <row r="5417" spans="1:9">
      <c r="A5417">
        <v>5416</v>
      </c>
      <c r="B5417">
        <v>40</v>
      </c>
      <c r="C5417" t="s">
        <v>93</v>
      </c>
      <c r="D5417">
        <v>37.719361999999997</v>
      </c>
      <c r="E5417">
        <v>126.858664</v>
      </c>
      <c r="F5417">
        <v>101900</v>
      </c>
      <c r="G5417" s="1">
        <v>42980</v>
      </c>
      <c r="H5417" s="2">
        <v>0.76722999999999997</v>
      </c>
      <c r="I5417" t="s">
        <v>985</v>
      </c>
    </row>
    <row r="5418" spans="1:9">
      <c r="A5418">
        <v>5417</v>
      </c>
      <c r="B5418">
        <v>154</v>
      </c>
      <c r="C5418" t="s">
        <v>27</v>
      </c>
      <c r="D5418">
        <v>37.671227999999999</v>
      </c>
      <c r="E5418">
        <v>126.98823</v>
      </c>
      <c r="F5418">
        <v>126900</v>
      </c>
      <c r="G5418" s="1">
        <v>42644</v>
      </c>
      <c r="H5418" s="2">
        <v>0.61628000000000005</v>
      </c>
      <c r="I5418" t="s">
        <v>984</v>
      </c>
    </row>
    <row r="5419" spans="1:9">
      <c r="A5419">
        <v>5418</v>
      </c>
      <c r="B5419">
        <v>14</v>
      </c>
      <c r="C5419" t="s">
        <v>100</v>
      </c>
      <c r="D5419">
        <v>37.700679000000001</v>
      </c>
      <c r="E5419">
        <v>127.05248899999999</v>
      </c>
      <c r="F5419">
        <v>31800</v>
      </c>
      <c r="G5419" s="1">
        <v>42572</v>
      </c>
      <c r="H5419" s="2">
        <v>0.98048000000000002</v>
      </c>
      <c r="I5419" t="s">
        <v>987</v>
      </c>
    </row>
    <row r="5420" spans="1:9">
      <c r="A5420">
        <v>5419</v>
      </c>
      <c r="B5420">
        <v>16</v>
      </c>
      <c r="C5420" t="s">
        <v>152</v>
      </c>
      <c r="D5420">
        <v>37.660257000000001</v>
      </c>
      <c r="E5420">
        <v>126.952698</v>
      </c>
      <c r="F5420">
        <v>5100</v>
      </c>
      <c r="G5420" s="1">
        <v>42665</v>
      </c>
      <c r="H5420" s="2">
        <v>0.80135000000000001</v>
      </c>
      <c r="I5420" t="s">
        <v>986</v>
      </c>
    </row>
    <row r="5421" spans="1:9">
      <c r="A5421">
        <v>5420</v>
      </c>
      <c r="B5421">
        <v>185</v>
      </c>
      <c r="C5421" t="s">
        <v>68</v>
      </c>
      <c r="D5421">
        <v>37.646546999999998</v>
      </c>
      <c r="E5421">
        <v>127.05198</v>
      </c>
      <c r="F5421">
        <v>149300</v>
      </c>
      <c r="G5421" s="1">
        <v>42782</v>
      </c>
      <c r="H5421" s="2">
        <v>0.38714999999999999</v>
      </c>
      <c r="I5421" t="s">
        <v>984</v>
      </c>
    </row>
    <row r="5422" spans="1:9">
      <c r="A5422">
        <v>5421</v>
      </c>
      <c r="B5422">
        <v>56</v>
      </c>
      <c r="C5422" t="s">
        <v>51</v>
      </c>
      <c r="D5422">
        <v>37.629572000000003</v>
      </c>
      <c r="E5422">
        <v>127.170556</v>
      </c>
      <c r="F5422">
        <v>63300</v>
      </c>
      <c r="G5422" s="1">
        <v>42458</v>
      </c>
      <c r="H5422" s="2">
        <v>0.83035999999999999</v>
      </c>
      <c r="I5422" t="s">
        <v>984</v>
      </c>
    </row>
    <row r="5423" spans="1:9">
      <c r="A5423">
        <v>5422</v>
      </c>
      <c r="B5423">
        <v>184</v>
      </c>
      <c r="C5423" t="s">
        <v>42</v>
      </c>
      <c r="D5423">
        <v>37.481957999999999</v>
      </c>
      <c r="E5423">
        <v>126.940383</v>
      </c>
      <c r="F5423">
        <v>75800</v>
      </c>
      <c r="G5423" s="1">
        <v>42852</v>
      </c>
      <c r="H5423" s="2">
        <v>0.88843000000000005</v>
      </c>
      <c r="I5423" t="s">
        <v>984</v>
      </c>
    </row>
    <row r="5424" spans="1:9">
      <c r="A5424">
        <v>5423</v>
      </c>
      <c r="B5424">
        <v>114</v>
      </c>
      <c r="C5424" t="s">
        <v>22</v>
      </c>
      <c r="D5424">
        <v>37.597465999999997</v>
      </c>
      <c r="E5424">
        <v>127.004363</v>
      </c>
      <c r="F5424">
        <v>6100</v>
      </c>
      <c r="G5424" s="1">
        <v>42594</v>
      </c>
      <c r="H5424" s="2">
        <v>0.96009999999999995</v>
      </c>
      <c r="I5424" t="s">
        <v>984</v>
      </c>
    </row>
    <row r="5425" spans="1:9">
      <c r="A5425">
        <v>5424</v>
      </c>
      <c r="B5425">
        <v>170</v>
      </c>
      <c r="C5425" t="s">
        <v>152</v>
      </c>
      <c r="D5425">
        <v>37.670138999999999</v>
      </c>
      <c r="E5425">
        <v>127.13972</v>
      </c>
      <c r="F5425">
        <v>87000</v>
      </c>
      <c r="G5425" s="1">
        <v>42922</v>
      </c>
      <c r="H5425" s="2">
        <v>0.85818000000000005</v>
      </c>
      <c r="I5425" t="s">
        <v>986</v>
      </c>
    </row>
    <row r="5426" spans="1:9">
      <c r="A5426">
        <v>5425</v>
      </c>
      <c r="B5426">
        <v>60</v>
      </c>
      <c r="C5426" t="s">
        <v>46</v>
      </c>
      <c r="D5426">
        <v>37.466939000000004</v>
      </c>
      <c r="E5426">
        <v>126.86042999999999</v>
      </c>
      <c r="F5426">
        <v>87700</v>
      </c>
      <c r="G5426" s="1">
        <v>42511</v>
      </c>
      <c r="H5426" s="2">
        <v>0.95370999999999995</v>
      </c>
      <c r="I5426" t="s">
        <v>984</v>
      </c>
    </row>
    <row r="5427" spans="1:9">
      <c r="A5427">
        <v>5426</v>
      </c>
      <c r="B5427">
        <v>130</v>
      </c>
      <c r="C5427" t="s">
        <v>38</v>
      </c>
      <c r="D5427">
        <v>37.494453</v>
      </c>
      <c r="E5427">
        <v>126.999793</v>
      </c>
      <c r="F5427">
        <v>43500</v>
      </c>
      <c r="G5427" s="1">
        <v>42840</v>
      </c>
      <c r="H5427" s="2">
        <v>0.39185999999999999</v>
      </c>
      <c r="I5427" t="s">
        <v>986</v>
      </c>
    </row>
    <row r="5428" spans="1:9">
      <c r="A5428">
        <v>5427</v>
      </c>
      <c r="B5428">
        <v>197</v>
      </c>
      <c r="C5428" t="s">
        <v>23</v>
      </c>
      <c r="D5428">
        <v>37.700567999999997</v>
      </c>
      <c r="E5428">
        <v>126.93600000000001</v>
      </c>
      <c r="F5428">
        <v>79000</v>
      </c>
      <c r="G5428" s="1">
        <v>42740</v>
      </c>
      <c r="H5428" s="2">
        <v>0.70947000000000005</v>
      </c>
      <c r="I5428" t="s">
        <v>984</v>
      </c>
    </row>
    <row r="5429" spans="1:9">
      <c r="A5429">
        <v>5428</v>
      </c>
      <c r="B5429">
        <v>194</v>
      </c>
      <c r="C5429" t="s">
        <v>20</v>
      </c>
      <c r="D5429">
        <v>37.678232999999999</v>
      </c>
      <c r="E5429">
        <v>127.03597600000001</v>
      </c>
      <c r="F5429">
        <v>29000</v>
      </c>
      <c r="G5429" s="1">
        <v>42484</v>
      </c>
      <c r="H5429" s="2">
        <v>0.55045999999999995</v>
      </c>
      <c r="I5429" t="s">
        <v>984</v>
      </c>
    </row>
    <row r="5430" spans="1:9">
      <c r="A5430">
        <v>5429</v>
      </c>
      <c r="B5430">
        <v>240</v>
      </c>
      <c r="C5430" t="s">
        <v>163</v>
      </c>
      <c r="D5430">
        <v>37.507143999999997</v>
      </c>
      <c r="E5430">
        <v>127.01556100000001</v>
      </c>
      <c r="F5430">
        <v>150100</v>
      </c>
      <c r="G5430" s="1">
        <v>42739</v>
      </c>
      <c r="H5430" s="2">
        <v>0.39751999999999998</v>
      </c>
      <c r="I5430" t="s">
        <v>984</v>
      </c>
    </row>
    <row r="5431" spans="1:9">
      <c r="A5431">
        <v>5430</v>
      </c>
      <c r="B5431">
        <v>186</v>
      </c>
      <c r="C5431" t="s">
        <v>93</v>
      </c>
      <c r="D5431">
        <v>37.507427999999997</v>
      </c>
      <c r="E5431">
        <v>127.15945600000001</v>
      </c>
      <c r="F5431">
        <v>92700</v>
      </c>
      <c r="G5431" s="1">
        <v>42822</v>
      </c>
      <c r="H5431" s="2">
        <v>0.39428000000000002</v>
      </c>
      <c r="I5431" t="s">
        <v>985</v>
      </c>
    </row>
    <row r="5432" spans="1:9">
      <c r="A5432">
        <v>5431</v>
      </c>
      <c r="B5432">
        <v>8</v>
      </c>
      <c r="C5432" t="s">
        <v>51</v>
      </c>
      <c r="D5432">
        <v>37.546436</v>
      </c>
      <c r="E5432">
        <v>126.88278699999999</v>
      </c>
      <c r="F5432">
        <v>129000</v>
      </c>
      <c r="G5432" s="1">
        <v>42439</v>
      </c>
      <c r="H5432" s="2">
        <v>0.64217000000000002</v>
      </c>
      <c r="I5432" t="s">
        <v>984</v>
      </c>
    </row>
    <row r="5433" spans="1:9">
      <c r="A5433">
        <v>5432</v>
      </c>
      <c r="B5433">
        <v>295</v>
      </c>
      <c r="C5433" t="s">
        <v>76</v>
      </c>
      <c r="D5433">
        <v>37.563729000000002</v>
      </c>
      <c r="E5433">
        <v>126.864092</v>
      </c>
      <c r="F5433">
        <v>82400</v>
      </c>
      <c r="G5433" s="1">
        <v>43179</v>
      </c>
      <c r="H5433" s="2">
        <v>0.46511000000000002</v>
      </c>
      <c r="I5433" t="s">
        <v>984</v>
      </c>
    </row>
    <row r="5434" spans="1:9">
      <c r="A5434">
        <v>5433</v>
      </c>
      <c r="B5434">
        <v>121</v>
      </c>
      <c r="C5434" t="s">
        <v>152</v>
      </c>
      <c r="D5434">
        <v>37.632680000000001</v>
      </c>
      <c r="E5434">
        <v>126.98458100000001</v>
      </c>
      <c r="F5434">
        <v>57400</v>
      </c>
      <c r="G5434" s="1">
        <v>42461</v>
      </c>
      <c r="H5434" s="2">
        <v>0.40633999999999998</v>
      </c>
      <c r="I5434" t="s">
        <v>986</v>
      </c>
    </row>
    <row r="5435" spans="1:9">
      <c r="A5435">
        <v>5434</v>
      </c>
      <c r="B5435">
        <v>246</v>
      </c>
      <c r="C5435" t="s">
        <v>100</v>
      </c>
      <c r="D5435">
        <v>37.547967999999997</v>
      </c>
      <c r="E5435">
        <v>127.14268199999999</v>
      </c>
      <c r="F5435">
        <v>10500</v>
      </c>
      <c r="G5435" s="1">
        <v>42901</v>
      </c>
      <c r="H5435" s="2">
        <v>0.78968000000000005</v>
      </c>
      <c r="I5435" t="s">
        <v>987</v>
      </c>
    </row>
    <row r="5436" spans="1:9">
      <c r="A5436">
        <v>5435</v>
      </c>
      <c r="B5436">
        <v>277</v>
      </c>
      <c r="C5436" t="s">
        <v>27</v>
      </c>
      <c r="D5436">
        <v>37.507143999999997</v>
      </c>
      <c r="E5436">
        <v>126.85797100000001</v>
      </c>
      <c r="F5436">
        <v>95700</v>
      </c>
      <c r="G5436" s="1">
        <v>42568</v>
      </c>
      <c r="H5436" s="2">
        <v>0.72445999999999999</v>
      </c>
      <c r="I5436" t="s">
        <v>984</v>
      </c>
    </row>
    <row r="5437" spans="1:9">
      <c r="A5437">
        <v>5436</v>
      </c>
      <c r="B5437">
        <v>129</v>
      </c>
      <c r="C5437" t="s">
        <v>163</v>
      </c>
      <c r="D5437">
        <v>37.710256000000001</v>
      </c>
      <c r="E5437">
        <v>127.163504</v>
      </c>
      <c r="F5437">
        <v>48500</v>
      </c>
      <c r="G5437" s="1">
        <v>42423</v>
      </c>
      <c r="H5437" s="2">
        <v>0.66552999999999995</v>
      </c>
      <c r="I5437" t="s">
        <v>984</v>
      </c>
    </row>
    <row r="5438" spans="1:9">
      <c r="A5438">
        <v>5437</v>
      </c>
      <c r="B5438">
        <v>276</v>
      </c>
      <c r="C5438" t="s">
        <v>163</v>
      </c>
      <c r="D5438">
        <v>37.621164</v>
      </c>
      <c r="E5438">
        <v>127.140027</v>
      </c>
      <c r="F5438">
        <v>130300</v>
      </c>
      <c r="G5438" s="1">
        <v>42903</v>
      </c>
      <c r="H5438" s="2">
        <v>0.56094999999999995</v>
      </c>
      <c r="I5438" t="s">
        <v>984</v>
      </c>
    </row>
    <row r="5439" spans="1:9">
      <c r="A5439">
        <v>5438</v>
      </c>
      <c r="B5439">
        <v>52</v>
      </c>
      <c r="C5439" t="s">
        <v>64</v>
      </c>
      <c r="D5439">
        <v>37.530852000000003</v>
      </c>
      <c r="E5439">
        <v>127.108272</v>
      </c>
      <c r="F5439">
        <v>4900</v>
      </c>
      <c r="G5439" s="1">
        <v>42375</v>
      </c>
      <c r="H5439" s="2">
        <v>0.88895000000000002</v>
      </c>
      <c r="I5439" t="s">
        <v>984</v>
      </c>
    </row>
    <row r="5440" spans="1:9">
      <c r="A5440">
        <v>5439</v>
      </c>
      <c r="B5440">
        <v>101</v>
      </c>
      <c r="C5440" t="s">
        <v>152</v>
      </c>
      <c r="D5440">
        <v>37.602290000000004</v>
      </c>
      <c r="E5440">
        <v>127.18400699999999</v>
      </c>
      <c r="F5440">
        <v>147200</v>
      </c>
      <c r="G5440" s="1">
        <v>42443</v>
      </c>
      <c r="H5440" s="2">
        <v>0.98692999999999997</v>
      </c>
      <c r="I5440" t="s">
        <v>986</v>
      </c>
    </row>
    <row r="5441" spans="1:9">
      <c r="A5441">
        <v>5440</v>
      </c>
      <c r="B5441">
        <v>288</v>
      </c>
      <c r="C5441" t="s">
        <v>115</v>
      </c>
      <c r="D5441">
        <v>37.517031000000003</v>
      </c>
      <c r="E5441">
        <v>126.874691</v>
      </c>
      <c r="F5441">
        <v>79600</v>
      </c>
      <c r="G5441" s="1">
        <v>42588</v>
      </c>
      <c r="H5441" s="2">
        <v>0.98763999999999996</v>
      </c>
      <c r="I5441" t="s">
        <v>984</v>
      </c>
    </row>
    <row r="5442" spans="1:9">
      <c r="A5442">
        <v>5441</v>
      </c>
      <c r="B5442">
        <v>275</v>
      </c>
      <c r="C5442" t="s">
        <v>20</v>
      </c>
      <c r="D5442">
        <v>37.672482000000002</v>
      </c>
      <c r="E5442">
        <v>127.027237</v>
      </c>
      <c r="F5442">
        <v>26800</v>
      </c>
      <c r="G5442" s="1">
        <v>42409</v>
      </c>
      <c r="H5442" s="2">
        <v>0.72260999999999997</v>
      </c>
      <c r="I5442" t="s">
        <v>984</v>
      </c>
    </row>
    <row r="5443" spans="1:9">
      <c r="A5443">
        <v>5442</v>
      </c>
      <c r="B5443">
        <v>52</v>
      </c>
      <c r="C5443" t="s">
        <v>32</v>
      </c>
      <c r="D5443">
        <v>37.468172000000003</v>
      </c>
      <c r="E5443">
        <v>127.00571600000001</v>
      </c>
      <c r="F5443">
        <v>121800</v>
      </c>
      <c r="G5443" s="1">
        <v>42376</v>
      </c>
      <c r="H5443" s="2">
        <v>0.61231999999999998</v>
      </c>
      <c r="I5443" t="s">
        <v>986</v>
      </c>
    </row>
    <row r="5444" spans="1:9">
      <c r="A5444">
        <v>5443</v>
      </c>
      <c r="B5444">
        <v>233</v>
      </c>
      <c r="C5444" t="s">
        <v>93</v>
      </c>
      <c r="D5444">
        <v>37.716019000000003</v>
      </c>
      <c r="E5444">
        <v>126.862942</v>
      </c>
      <c r="F5444">
        <v>137000</v>
      </c>
      <c r="G5444" s="1">
        <v>42727</v>
      </c>
      <c r="H5444" s="2">
        <v>0.85258999999999996</v>
      </c>
      <c r="I5444" t="s">
        <v>985</v>
      </c>
    </row>
    <row r="5445" spans="1:9">
      <c r="A5445">
        <v>5444</v>
      </c>
      <c r="B5445">
        <v>90</v>
      </c>
      <c r="C5445" t="s">
        <v>163</v>
      </c>
      <c r="D5445">
        <v>37.581828999999999</v>
      </c>
      <c r="E5445">
        <v>127.198795</v>
      </c>
      <c r="F5445">
        <v>60000</v>
      </c>
      <c r="G5445" s="1">
        <v>42515</v>
      </c>
      <c r="H5445" s="2">
        <v>0.72843999999999998</v>
      </c>
      <c r="I5445" t="s">
        <v>984</v>
      </c>
    </row>
    <row r="5446" spans="1:9">
      <c r="A5446">
        <v>5445</v>
      </c>
      <c r="B5446">
        <v>180</v>
      </c>
      <c r="C5446" t="s">
        <v>42</v>
      </c>
      <c r="D5446">
        <v>37.662948999999998</v>
      </c>
      <c r="E5446">
        <v>126.86971699999999</v>
      </c>
      <c r="F5446">
        <v>15800</v>
      </c>
      <c r="G5446" s="1">
        <v>42707</v>
      </c>
      <c r="H5446" s="2">
        <v>0.72475000000000001</v>
      </c>
      <c r="I5446" t="s">
        <v>984</v>
      </c>
    </row>
    <row r="5447" spans="1:9">
      <c r="A5447">
        <v>5446</v>
      </c>
      <c r="B5447">
        <v>295</v>
      </c>
      <c r="C5447" t="s">
        <v>133</v>
      </c>
      <c r="D5447">
        <v>37.634264999999999</v>
      </c>
      <c r="E5447">
        <v>126.85278099999999</v>
      </c>
      <c r="F5447">
        <v>44700</v>
      </c>
      <c r="G5447" s="1">
        <v>42761</v>
      </c>
      <c r="H5447" s="2">
        <v>0.60394999999999999</v>
      </c>
      <c r="I5447" t="s">
        <v>986</v>
      </c>
    </row>
    <row r="5448" spans="1:9">
      <c r="A5448">
        <v>5447</v>
      </c>
      <c r="B5448">
        <v>115</v>
      </c>
      <c r="C5448" t="s">
        <v>33</v>
      </c>
      <c r="D5448">
        <v>37.606374000000002</v>
      </c>
      <c r="E5448">
        <v>126.993897</v>
      </c>
      <c r="F5448">
        <v>42300</v>
      </c>
      <c r="G5448" s="1">
        <v>43062</v>
      </c>
      <c r="H5448" s="2">
        <v>0.42426999999999998</v>
      </c>
      <c r="I5448" t="s">
        <v>985</v>
      </c>
    </row>
    <row r="5449" spans="1:9">
      <c r="A5449">
        <v>5448</v>
      </c>
      <c r="B5449">
        <v>61</v>
      </c>
      <c r="C5449" t="s">
        <v>76</v>
      </c>
      <c r="D5449">
        <v>37.597737000000002</v>
      </c>
      <c r="E5449">
        <v>127.17221600000001</v>
      </c>
      <c r="F5449">
        <v>60200</v>
      </c>
      <c r="G5449" s="1">
        <v>42957</v>
      </c>
      <c r="H5449" s="2">
        <v>0.85860999999999998</v>
      </c>
      <c r="I5449" t="s">
        <v>984</v>
      </c>
    </row>
    <row r="5450" spans="1:9">
      <c r="A5450">
        <v>5449</v>
      </c>
      <c r="B5450">
        <v>89</v>
      </c>
      <c r="C5450" t="s">
        <v>22</v>
      </c>
      <c r="D5450">
        <v>37.699134000000001</v>
      </c>
      <c r="E5450">
        <v>126.945055</v>
      </c>
      <c r="F5450">
        <v>41100</v>
      </c>
      <c r="G5450" s="1">
        <v>43021</v>
      </c>
      <c r="H5450" s="2">
        <v>0.49213000000000001</v>
      </c>
      <c r="I5450" t="s">
        <v>984</v>
      </c>
    </row>
    <row r="5451" spans="1:9">
      <c r="A5451">
        <v>5450</v>
      </c>
      <c r="B5451">
        <v>3</v>
      </c>
      <c r="C5451" t="s">
        <v>51</v>
      </c>
      <c r="D5451">
        <v>37.530078000000003</v>
      </c>
      <c r="E5451">
        <v>126.907605</v>
      </c>
      <c r="F5451">
        <v>56600</v>
      </c>
      <c r="G5451" s="1">
        <v>42773</v>
      </c>
      <c r="H5451" s="2">
        <v>0.76029000000000002</v>
      </c>
      <c r="I5451" t="s">
        <v>984</v>
      </c>
    </row>
    <row r="5452" spans="1:9">
      <c r="A5452">
        <v>5451</v>
      </c>
      <c r="B5452">
        <v>188</v>
      </c>
      <c r="C5452" t="s">
        <v>119</v>
      </c>
      <c r="D5452">
        <v>37.516845000000004</v>
      </c>
      <c r="E5452">
        <v>126.989665</v>
      </c>
      <c r="F5452">
        <v>82900</v>
      </c>
      <c r="G5452" s="1">
        <v>42845</v>
      </c>
      <c r="H5452" s="2">
        <v>0.96619999999999995</v>
      </c>
      <c r="I5452" t="s">
        <v>986</v>
      </c>
    </row>
    <row r="5453" spans="1:9">
      <c r="A5453">
        <v>5452</v>
      </c>
      <c r="B5453">
        <v>116</v>
      </c>
      <c r="C5453" t="s">
        <v>37</v>
      </c>
      <c r="D5453">
        <v>37.492238999999998</v>
      </c>
      <c r="E5453">
        <v>126.943254</v>
      </c>
      <c r="F5453">
        <v>39600</v>
      </c>
      <c r="G5453" s="1">
        <v>42559</v>
      </c>
      <c r="H5453" s="2">
        <v>0.43651000000000001</v>
      </c>
      <c r="I5453" t="s">
        <v>984</v>
      </c>
    </row>
    <row r="5454" spans="1:9">
      <c r="A5454">
        <v>5453</v>
      </c>
      <c r="B5454">
        <v>141</v>
      </c>
      <c r="C5454" t="s">
        <v>37</v>
      </c>
      <c r="D5454">
        <v>37.620258999999997</v>
      </c>
      <c r="E5454">
        <v>127.136484</v>
      </c>
      <c r="F5454">
        <v>144600</v>
      </c>
      <c r="G5454" s="1">
        <v>42544</v>
      </c>
      <c r="H5454" s="2">
        <v>0.94784000000000002</v>
      </c>
      <c r="I5454" t="s">
        <v>984</v>
      </c>
    </row>
    <row r="5455" spans="1:9">
      <c r="A5455">
        <v>5454</v>
      </c>
      <c r="B5455">
        <v>241</v>
      </c>
      <c r="C5455" t="s">
        <v>88</v>
      </c>
      <c r="D5455">
        <v>37.648639000000003</v>
      </c>
      <c r="E5455">
        <v>126.88913599999999</v>
      </c>
      <c r="F5455">
        <v>12500</v>
      </c>
      <c r="G5455" s="1">
        <v>42897</v>
      </c>
      <c r="H5455" s="2">
        <v>0.82894999999999996</v>
      </c>
      <c r="I5455" t="s">
        <v>984</v>
      </c>
    </row>
    <row r="5456" spans="1:9">
      <c r="A5456">
        <v>5455</v>
      </c>
      <c r="B5456">
        <v>294</v>
      </c>
      <c r="C5456" t="s">
        <v>46</v>
      </c>
      <c r="D5456">
        <v>37.675379</v>
      </c>
      <c r="E5456">
        <v>126.87438</v>
      </c>
      <c r="F5456">
        <v>147100</v>
      </c>
      <c r="G5456" s="1">
        <v>43163</v>
      </c>
      <c r="H5456" s="2">
        <v>0.71611000000000002</v>
      </c>
      <c r="I5456" t="s">
        <v>984</v>
      </c>
    </row>
    <row r="5457" spans="1:9">
      <c r="A5457">
        <v>5456</v>
      </c>
      <c r="B5457">
        <v>86</v>
      </c>
      <c r="C5457" t="s">
        <v>47</v>
      </c>
      <c r="D5457">
        <v>37.548851999999997</v>
      </c>
      <c r="E5457">
        <v>126.92962199999999</v>
      </c>
      <c r="F5457">
        <v>25000</v>
      </c>
      <c r="G5457" s="1">
        <v>43175</v>
      </c>
      <c r="H5457" s="2">
        <v>0.92656000000000005</v>
      </c>
      <c r="I5457" t="s">
        <v>986</v>
      </c>
    </row>
    <row r="5458" spans="1:9">
      <c r="A5458">
        <v>5457</v>
      </c>
      <c r="B5458">
        <v>176</v>
      </c>
      <c r="C5458" t="s">
        <v>46</v>
      </c>
      <c r="D5458">
        <v>37.498105000000002</v>
      </c>
      <c r="E5458">
        <v>127.07119</v>
      </c>
      <c r="F5458">
        <v>3600</v>
      </c>
      <c r="G5458" s="1">
        <v>42441</v>
      </c>
      <c r="H5458" s="2">
        <v>0.88016000000000005</v>
      </c>
      <c r="I5458" t="s">
        <v>984</v>
      </c>
    </row>
    <row r="5459" spans="1:9">
      <c r="A5459">
        <v>5458</v>
      </c>
      <c r="B5459">
        <v>140</v>
      </c>
      <c r="C5459" t="s">
        <v>163</v>
      </c>
      <c r="D5459">
        <v>37.577908000000001</v>
      </c>
      <c r="E5459">
        <v>127.02367</v>
      </c>
      <c r="F5459">
        <v>97400</v>
      </c>
      <c r="G5459" s="1">
        <v>42754</v>
      </c>
      <c r="H5459" s="2">
        <v>0.57926</v>
      </c>
      <c r="I5459" t="s">
        <v>984</v>
      </c>
    </row>
    <row r="5460" spans="1:9">
      <c r="A5460">
        <v>5459</v>
      </c>
      <c r="B5460">
        <v>7</v>
      </c>
      <c r="C5460" t="s">
        <v>93</v>
      </c>
      <c r="D5460">
        <v>37.647317999999999</v>
      </c>
      <c r="E5460">
        <v>127.082245</v>
      </c>
      <c r="F5460">
        <v>114700</v>
      </c>
      <c r="G5460" s="1">
        <v>42843</v>
      </c>
      <c r="H5460" s="2">
        <v>0.77505999999999997</v>
      </c>
      <c r="I5460" t="s">
        <v>985</v>
      </c>
    </row>
    <row r="5461" spans="1:9">
      <c r="A5461">
        <v>5460</v>
      </c>
      <c r="B5461">
        <v>142</v>
      </c>
      <c r="C5461" t="s">
        <v>27</v>
      </c>
      <c r="D5461">
        <v>37.545928000000004</v>
      </c>
      <c r="E5461">
        <v>126.956228</v>
      </c>
      <c r="F5461">
        <v>37400</v>
      </c>
      <c r="G5461" s="1">
        <v>43067</v>
      </c>
      <c r="H5461" s="2">
        <v>0.73019999999999996</v>
      </c>
      <c r="I5461" t="s">
        <v>984</v>
      </c>
    </row>
    <row r="5462" spans="1:9">
      <c r="A5462">
        <v>5461</v>
      </c>
      <c r="B5462">
        <v>213</v>
      </c>
      <c r="C5462" t="s">
        <v>108</v>
      </c>
      <c r="D5462">
        <v>37.512545000000003</v>
      </c>
      <c r="E5462">
        <v>126.893292</v>
      </c>
      <c r="F5462">
        <v>86200</v>
      </c>
      <c r="G5462" s="1">
        <v>43183</v>
      </c>
      <c r="H5462" s="2">
        <v>0.37552999999999997</v>
      </c>
      <c r="I5462" t="s">
        <v>988</v>
      </c>
    </row>
    <row r="5463" spans="1:9">
      <c r="A5463">
        <v>5462</v>
      </c>
      <c r="B5463">
        <v>121</v>
      </c>
      <c r="C5463" t="s">
        <v>47</v>
      </c>
      <c r="D5463">
        <v>37.592429000000003</v>
      </c>
      <c r="E5463">
        <v>127.14522599999999</v>
      </c>
      <c r="F5463">
        <v>63300</v>
      </c>
      <c r="G5463" s="1">
        <v>42923</v>
      </c>
      <c r="H5463" s="2">
        <v>0.61102999999999996</v>
      </c>
      <c r="I5463" t="s">
        <v>986</v>
      </c>
    </row>
    <row r="5464" spans="1:9">
      <c r="A5464">
        <v>5463</v>
      </c>
      <c r="B5464">
        <v>225</v>
      </c>
      <c r="C5464" t="s">
        <v>22</v>
      </c>
      <c r="D5464">
        <v>37.704675000000002</v>
      </c>
      <c r="E5464">
        <v>127.180097</v>
      </c>
      <c r="F5464">
        <v>112500</v>
      </c>
      <c r="G5464" s="1">
        <v>42863</v>
      </c>
      <c r="H5464" s="2">
        <v>0.57377999999999996</v>
      </c>
      <c r="I5464" t="s">
        <v>984</v>
      </c>
    </row>
    <row r="5465" spans="1:9">
      <c r="A5465">
        <v>5464</v>
      </c>
      <c r="B5465">
        <v>48</v>
      </c>
      <c r="C5465" t="s">
        <v>92</v>
      </c>
      <c r="D5465">
        <v>37.583928999999998</v>
      </c>
      <c r="E5465">
        <v>127.01132699999999</v>
      </c>
      <c r="F5465">
        <v>115700</v>
      </c>
      <c r="G5465" s="1">
        <v>42596</v>
      </c>
      <c r="H5465" s="2">
        <v>0.43312</v>
      </c>
      <c r="I5465" t="s">
        <v>987</v>
      </c>
    </row>
    <row r="5466" spans="1:9">
      <c r="A5466">
        <v>5465</v>
      </c>
      <c r="B5466">
        <v>130</v>
      </c>
      <c r="C5466" t="s">
        <v>51</v>
      </c>
      <c r="D5466">
        <v>37.697890999999998</v>
      </c>
      <c r="E5466">
        <v>126.948178</v>
      </c>
      <c r="F5466">
        <v>6700</v>
      </c>
      <c r="G5466" s="1">
        <v>42373</v>
      </c>
      <c r="H5466" s="2">
        <v>0.37633</v>
      </c>
      <c r="I5466" t="s">
        <v>984</v>
      </c>
    </row>
    <row r="5467" spans="1:9">
      <c r="A5467">
        <v>5466</v>
      </c>
      <c r="B5467">
        <v>1</v>
      </c>
      <c r="C5467" t="s">
        <v>64</v>
      </c>
      <c r="D5467">
        <v>37.610301999999997</v>
      </c>
      <c r="E5467">
        <v>127.154703</v>
      </c>
      <c r="F5467">
        <v>69000</v>
      </c>
      <c r="G5467" s="1">
        <v>42805</v>
      </c>
      <c r="H5467" s="2">
        <v>0.90746000000000004</v>
      </c>
      <c r="I5467" t="s">
        <v>984</v>
      </c>
    </row>
    <row r="5468" spans="1:9">
      <c r="A5468">
        <v>5467</v>
      </c>
      <c r="B5468">
        <v>217</v>
      </c>
      <c r="C5468" t="s">
        <v>133</v>
      </c>
      <c r="D5468">
        <v>37.705672</v>
      </c>
      <c r="E5468">
        <v>127.0295</v>
      </c>
      <c r="F5468">
        <v>113900</v>
      </c>
      <c r="G5468" s="1">
        <v>42737</v>
      </c>
      <c r="H5468" s="2">
        <v>0.61778999999999995</v>
      </c>
      <c r="I5468" t="s">
        <v>986</v>
      </c>
    </row>
    <row r="5469" spans="1:9">
      <c r="A5469">
        <v>5468</v>
      </c>
      <c r="B5469">
        <v>208</v>
      </c>
      <c r="C5469" t="s">
        <v>88</v>
      </c>
      <c r="D5469">
        <v>37.490803</v>
      </c>
      <c r="E5469">
        <v>127.037494</v>
      </c>
      <c r="F5469">
        <v>30400</v>
      </c>
      <c r="G5469" s="1">
        <v>42379</v>
      </c>
      <c r="H5469" s="2">
        <v>0.37844</v>
      </c>
      <c r="I5469" t="s">
        <v>984</v>
      </c>
    </row>
    <row r="5470" spans="1:9">
      <c r="A5470">
        <v>5469</v>
      </c>
      <c r="B5470">
        <v>290</v>
      </c>
      <c r="C5470" t="s">
        <v>133</v>
      </c>
      <c r="D5470">
        <v>37.682364</v>
      </c>
      <c r="E5470">
        <v>126.855429</v>
      </c>
      <c r="F5470">
        <v>15100</v>
      </c>
      <c r="G5470" s="1">
        <v>42395</v>
      </c>
      <c r="H5470" s="2">
        <v>0.39018000000000003</v>
      </c>
      <c r="I5470" t="s">
        <v>986</v>
      </c>
    </row>
    <row r="5471" spans="1:9">
      <c r="A5471">
        <v>5470</v>
      </c>
      <c r="B5471">
        <v>84</v>
      </c>
      <c r="C5471" t="s">
        <v>64</v>
      </c>
      <c r="D5471">
        <v>37.543092000000001</v>
      </c>
      <c r="E5471">
        <v>126.968688</v>
      </c>
      <c r="F5471">
        <v>8500</v>
      </c>
      <c r="G5471" s="1">
        <v>42848</v>
      </c>
      <c r="H5471" s="2">
        <v>0.48797000000000001</v>
      </c>
      <c r="I5471" t="s">
        <v>984</v>
      </c>
    </row>
    <row r="5472" spans="1:9">
      <c r="A5472">
        <v>5471</v>
      </c>
      <c r="B5472">
        <v>29</v>
      </c>
      <c r="C5472" t="s">
        <v>119</v>
      </c>
      <c r="D5472">
        <v>37.451349</v>
      </c>
      <c r="E5472">
        <v>126.89228300000001</v>
      </c>
      <c r="F5472">
        <v>34500</v>
      </c>
      <c r="G5472" s="1">
        <v>43055</v>
      </c>
      <c r="H5472" s="2">
        <v>0.68618000000000001</v>
      </c>
      <c r="I5472" t="s">
        <v>986</v>
      </c>
    </row>
    <row r="5473" spans="1:9">
      <c r="A5473">
        <v>5472</v>
      </c>
      <c r="B5473">
        <v>114</v>
      </c>
      <c r="C5473" t="s">
        <v>76</v>
      </c>
      <c r="D5473">
        <v>37.521227000000003</v>
      </c>
      <c r="E5473">
        <v>126.88392399999999</v>
      </c>
      <c r="F5473">
        <v>99600</v>
      </c>
      <c r="G5473" s="1">
        <v>43045</v>
      </c>
      <c r="H5473" s="2">
        <v>0.54164000000000001</v>
      </c>
      <c r="I5473" t="s">
        <v>984</v>
      </c>
    </row>
    <row r="5474" spans="1:9">
      <c r="A5474">
        <v>5473</v>
      </c>
      <c r="B5474">
        <v>141</v>
      </c>
      <c r="C5474" t="s">
        <v>51</v>
      </c>
      <c r="D5474">
        <v>37.690337</v>
      </c>
      <c r="E5474">
        <v>126.95099</v>
      </c>
      <c r="F5474">
        <v>26400</v>
      </c>
      <c r="G5474" s="1">
        <v>43091</v>
      </c>
      <c r="H5474" s="2">
        <v>0.75326000000000004</v>
      </c>
      <c r="I5474" t="s">
        <v>984</v>
      </c>
    </row>
    <row r="5475" spans="1:9">
      <c r="A5475">
        <v>5474</v>
      </c>
      <c r="B5475">
        <v>188</v>
      </c>
      <c r="C5475" t="s">
        <v>76</v>
      </c>
      <c r="D5475">
        <v>37.568745</v>
      </c>
      <c r="E5475">
        <v>127.13596200000001</v>
      </c>
      <c r="F5475">
        <v>6800</v>
      </c>
      <c r="G5475" s="1">
        <v>43052</v>
      </c>
      <c r="H5475" s="2">
        <v>0.71323000000000003</v>
      </c>
      <c r="I5475" t="s">
        <v>984</v>
      </c>
    </row>
    <row r="5476" spans="1:9">
      <c r="A5476">
        <v>5475</v>
      </c>
      <c r="B5476">
        <v>205</v>
      </c>
      <c r="C5476" t="s">
        <v>68</v>
      </c>
      <c r="D5476">
        <v>37.537830999999997</v>
      </c>
      <c r="E5476">
        <v>126.88716599999999</v>
      </c>
      <c r="F5476">
        <v>102200</v>
      </c>
      <c r="G5476" s="1">
        <v>42386</v>
      </c>
      <c r="H5476" s="2">
        <v>0.86504999999999999</v>
      </c>
      <c r="I5476" t="s">
        <v>984</v>
      </c>
    </row>
    <row r="5477" spans="1:9">
      <c r="A5477">
        <v>5476</v>
      </c>
      <c r="B5477">
        <v>29</v>
      </c>
      <c r="C5477" t="s">
        <v>93</v>
      </c>
      <c r="D5477">
        <v>37.532400000000003</v>
      </c>
      <c r="E5477">
        <v>127.145039</v>
      </c>
      <c r="F5477">
        <v>126000</v>
      </c>
      <c r="G5477" s="1">
        <v>43058</v>
      </c>
      <c r="H5477" s="2">
        <v>0.58369000000000004</v>
      </c>
      <c r="I5477" t="s">
        <v>985</v>
      </c>
    </row>
    <row r="5478" spans="1:9">
      <c r="A5478">
        <v>5477</v>
      </c>
      <c r="B5478">
        <v>6</v>
      </c>
      <c r="C5478" t="s">
        <v>64</v>
      </c>
      <c r="D5478">
        <v>37.668042</v>
      </c>
      <c r="E5478">
        <v>127.062802</v>
      </c>
      <c r="F5478">
        <v>62500</v>
      </c>
      <c r="G5478" s="1">
        <v>43093</v>
      </c>
      <c r="H5478" s="2">
        <v>0.70547000000000004</v>
      </c>
      <c r="I5478" t="s">
        <v>984</v>
      </c>
    </row>
    <row r="5479" spans="1:9">
      <c r="A5479">
        <v>5478</v>
      </c>
      <c r="B5479">
        <v>291</v>
      </c>
      <c r="C5479" t="s">
        <v>100</v>
      </c>
      <c r="D5479">
        <v>37.698174000000002</v>
      </c>
      <c r="E5479">
        <v>127.025961</v>
      </c>
      <c r="F5479">
        <v>30300</v>
      </c>
      <c r="G5479" s="1">
        <v>43054</v>
      </c>
      <c r="H5479" s="2">
        <v>0.63360000000000005</v>
      </c>
      <c r="I5479" t="s">
        <v>987</v>
      </c>
    </row>
    <row r="5480" spans="1:9">
      <c r="A5480">
        <v>5479</v>
      </c>
      <c r="B5480">
        <v>259</v>
      </c>
      <c r="C5480" t="s">
        <v>92</v>
      </c>
      <c r="D5480">
        <v>37.709975999999997</v>
      </c>
      <c r="E5480">
        <v>126.939122</v>
      </c>
      <c r="F5480">
        <v>136800</v>
      </c>
      <c r="G5480" s="1">
        <v>42431</v>
      </c>
      <c r="H5480" s="2">
        <v>0.99258999999999997</v>
      </c>
      <c r="I5480" t="s">
        <v>987</v>
      </c>
    </row>
    <row r="5481" spans="1:9">
      <c r="A5481">
        <v>5480</v>
      </c>
      <c r="B5481">
        <v>58</v>
      </c>
      <c r="C5481" t="s">
        <v>88</v>
      </c>
      <c r="D5481">
        <v>37.457048</v>
      </c>
      <c r="E5481">
        <v>126.919967</v>
      </c>
      <c r="F5481">
        <v>95800</v>
      </c>
      <c r="G5481" s="1">
        <v>43085</v>
      </c>
      <c r="H5481" s="2">
        <v>0.8125</v>
      </c>
      <c r="I5481" t="s">
        <v>984</v>
      </c>
    </row>
    <row r="5482" spans="1:9">
      <c r="A5482">
        <v>5481</v>
      </c>
      <c r="B5482">
        <v>192</v>
      </c>
      <c r="C5482" t="s">
        <v>100</v>
      </c>
      <c r="D5482">
        <v>37.492977000000003</v>
      </c>
      <c r="E5482">
        <v>126.879334</v>
      </c>
      <c r="F5482">
        <v>151200</v>
      </c>
      <c r="G5482" s="1">
        <v>43016</v>
      </c>
      <c r="H5482" s="2">
        <v>0.39572000000000002</v>
      </c>
      <c r="I5482" t="s">
        <v>987</v>
      </c>
    </row>
    <row r="5483" spans="1:9">
      <c r="A5483">
        <v>5482</v>
      </c>
      <c r="B5483">
        <v>20</v>
      </c>
      <c r="C5483" t="s">
        <v>92</v>
      </c>
      <c r="D5483">
        <v>37.605474999999998</v>
      </c>
      <c r="E5483">
        <v>127.094211</v>
      </c>
      <c r="F5483">
        <v>91500</v>
      </c>
      <c r="G5483" s="1">
        <v>42494</v>
      </c>
      <c r="H5483" s="2">
        <v>0.75563000000000002</v>
      </c>
      <c r="I5483" t="s">
        <v>987</v>
      </c>
    </row>
    <row r="5484" spans="1:9">
      <c r="A5484">
        <v>5483</v>
      </c>
      <c r="B5484">
        <v>156</v>
      </c>
      <c r="C5484" t="s">
        <v>23</v>
      </c>
      <c r="D5484">
        <v>37.499294999999996</v>
      </c>
      <c r="E5484">
        <v>127.09773800000001</v>
      </c>
      <c r="F5484">
        <v>2900</v>
      </c>
      <c r="G5484" s="1">
        <v>42677</v>
      </c>
      <c r="H5484" s="2">
        <v>0.83781000000000005</v>
      </c>
      <c r="I5484" t="s">
        <v>984</v>
      </c>
    </row>
    <row r="5485" spans="1:9">
      <c r="A5485">
        <v>5484</v>
      </c>
      <c r="B5485">
        <v>214</v>
      </c>
      <c r="C5485" t="s">
        <v>108</v>
      </c>
      <c r="D5485">
        <v>37.629804</v>
      </c>
      <c r="E5485">
        <v>126.96568499999999</v>
      </c>
      <c r="F5485">
        <v>62600</v>
      </c>
      <c r="G5485" s="1">
        <v>43109</v>
      </c>
      <c r="H5485" s="2">
        <v>0.58267000000000002</v>
      </c>
      <c r="I5485" t="s">
        <v>988</v>
      </c>
    </row>
    <row r="5486" spans="1:9">
      <c r="A5486">
        <v>5485</v>
      </c>
      <c r="B5486">
        <v>98</v>
      </c>
      <c r="C5486" t="s">
        <v>132</v>
      </c>
      <c r="D5486">
        <v>37.450226000000001</v>
      </c>
      <c r="E5486">
        <v>126.971142</v>
      </c>
      <c r="F5486">
        <v>53700</v>
      </c>
      <c r="G5486" s="1">
        <v>42606</v>
      </c>
      <c r="H5486" s="2">
        <v>0.90558000000000005</v>
      </c>
      <c r="I5486" t="s">
        <v>987</v>
      </c>
    </row>
    <row r="5487" spans="1:9">
      <c r="A5487">
        <v>5486</v>
      </c>
      <c r="B5487">
        <v>242</v>
      </c>
      <c r="C5487" t="s">
        <v>46</v>
      </c>
      <c r="D5487">
        <v>37.612603999999997</v>
      </c>
      <c r="E5487">
        <v>126.969149</v>
      </c>
      <c r="F5487">
        <v>27300</v>
      </c>
      <c r="G5487" s="1">
        <v>42608</v>
      </c>
      <c r="H5487" s="2">
        <v>0.42851</v>
      </c>
      <c r="I5487" t="s">
        <v>984</v>
      </c>
    </row>
    <row r="5488" spans="1:9">
      <c r="A5488">
        <v>5487</v>
      </c>
      <c r="B5488">
        <v>211</v>
      </c>
      <c r="C5488" t="s">
        <v>100</v>
      </c>
      <c r="D5488">
        <v>37.611393999999997</v>
      </c>
      <c r="E5488">
        <v>126.899083</v>
      </c>
      <c r="F5488">
        <v>30800</v>
      </c>
      <c r="G5488" s="1">
        <v>43118</v>
      </c>
      <c r="H5488" s="2">
        <v>0.42397000000000001</v>
      </c>
      <c r="I5488" t="s">
        <v>987</v>
      </c>
    </row>
    <row r="5489" spans="1:9">
      <c r="A5489">
        <v>5488</v>
      </c>
      <c r="B5489">
        <v>283</v>
      </c>
      <c r="C5489" t="s">
        <v>33</v>
      </c>
      <c r="D5489">
        <v>37.448808</v>
      </c>
      <c r="E5489">
        <v>127.030883</v>
      </c>
      <c r="F5489">
        <v>47800</v>
      </c>
      <c r="G5489" s="1">
        <v>43170</v>
      </c>
      <c r="H5489" s="2">
        <v>0.83091000000000004</v>
      </c>
      <c r="I5489" t="s">
        <v>985</v>
      </c>
    </row>
    <row r="5490" spans="1:9">
      <c r="A5490">
        <v>5489</v>
      </c>
      <c r="B5490">
        <v>90</v>
      </c>
      <c r="C5490" t="s">
        <v>22</v>
      </c>
      <c r="D5490">
        <v>37.450688999999997</v>
      </c>
      <c r="E5490">
        <v>126.996837</v>
      </c>
      <c r="F5490">
        <v>112000</v>
      </c>
      <c r="G5490" s="1">
        <v>43163</v>
      </c>
      <c r="H5490" s="2">
        <v>0.39567999999999998</v>
      </c>
      <c r="I5490" t="s">
        <v>984</v>
      </c>
    </row>
    <row r="5491" spans="1:9">
      <c r="A5491">
        <v>5490</v>
      </c>
      <c r="B5491">
        <v>277</v>
      </c>
      <c r="C5491" t="s">
        <v>133</v>
      </c>
      <c r="D5491">
        <v>37.587463999999997</v>
      </c>
      <c r="E5491">
        <v>126.87845799999999</v>
      </c>
      <c r="F5491">
        <v>35500</v>
      </c>
      <c r="G5491" s="1">
        <v>43051</v>
      </c>
      <c r="H5491" s="2">
        <v>0.87841999999999998</v>
      </c>
      <c r="I5491" t="s">
        <v>986</v>
      </c>
    </row>
    <row r="5492" spans="1:9">
      <c r="A5492">
        <v>5491</v>
      </c>
      <c r="B5492">
        <v>246</v>
      </c>
      <c r="C5492" t="s">
        <v>159</v>
      </c>
      <c r="D5492">
        <v>37.498741000000003</v>
      </c>
      <c r="E5492">
        <v>127.124628</v>
      </c>
      <c r="F5492">
        <v>3200</v>
      </c>
      <c r="G5492" s="1">
        <v>42765</v>
      </c>
      <c r="H5492" s="2">
        <v>0.42927999999999999</v>
      </c>
      <c r="I5492" t="s">
        <v>988</v>
      </c>
    </row>
    <row r="5493" spans="1:9">
      <c r="A5493">
        <v>5492</v>
      </c>
      <c r="B5493">
        <v>48</v>
      </c>
      <c r="C5493" t="s">
        <v>28</v>
      </c>
      <c r="D5493">
        <v>37.547254000000002</v>
      </c>
      <c r="E5493">
        <v>127.171442</v>
      </c>
      <c r="F5493">
        <v>62900</v>
      </c>
      <c r="G5493" s="1">
        <v>42994</v>
      </c>
      <c r="H5493" s="2">
        <v>0.43753999999999998</v>
      </c>
      <c r="I5493" t="s">
        <v>986</v>
      </c>
    </row>
    <row r="5494" spans="1:9">
      <c r="A5494">
        <v>5493</v>
      </c>
      <c r="B5494">
        <v>255</v>
      </c>
      <c r="C5494" t="s">
        <v>133</v>
      </c>
      <c r="D5494">
        <v>37.607225</v>
      </c>
      <c r="E5494">
        <v>126.88589</v>
      </c>
      <c r="F5494">
        <v>60000</v>
      </c>
      <c r="G5494" s="1">
        <v>42729</v>
      </c>
      <c r="H5494" s="2">
        <v>0.86112</v>
      </c>
      <c r="I5494" t="s">
        <v>986</v>
      </c>
    </row>
    <row r="5495" spans="1:9">
      <c r="A5495">
        <v>5494</v>
      </c>
      <c r="B5495">
        <v>130</v>
      </c>
      <c r="C5495" t="s">
        <v>51</v>
      </c>
      <c r="D5495">
        <v>37.556761999999999</v>
      </c>
      <c r="E5495">
        <v>126.859674</v>
      </c>
      <c r="F5495">
        <v>118400</v>
      </c>
      <c r="G5495" s="1">
        <v>42609</v>
      </c>
      <c r="H5495" s="2">
        <v>0.75038000000000005</v>
      </c>
      <c r="I5495" t="s">
        <v>984</v>
      </c>
    </row>
    <row r="5496" spans="1:9">
      <c r="A5496">
        <v>5495</v>
      </c>
      <c r="B5496">
        <v>57</v>
      </c>
      <c r="C5496" t="s">
        <v>93</v>
      </c>
      <c r="D5496">
        <v>37.680790999999999</v>
      </c>
      <c r="E5496">
        <v>127.096475</v>
      </c>
      <c r="F5496">
        <v>3400</v>
      </c>
      <c r="G5496" s="1">
        <v>42716</v>
      </c>
      <c r="H5496" s="2">
        <v>0.50614999999999999</v>
      </c>
      <c r="I5496" t="s">
        <v>985</v>
      </c>
    </row>
    <row r="5497" spans="1:9">
      <c r="A5497">
        <v>5496</v>
      </c>
      <c r="B5497">
        <v>153</v>
      </c>
      <c r="C5497" t="s">
        <v>64</v>
      </c>
      <c r="D5497">
        <v>37.488554999999998</v>
      </c>
      <c r="E5497">
        <v>127.140807</v>
      </c>
      <c r="F5497">
        <v>47200</v>
      </c>
      <c r="G5497" s="1">
        <v>42584</v>
      </c>
      <c r="H5497" s="2">
        <v>0.76627000000000001</v>
      </c>
      <c r="I5497" t="s">
        <v>984</v>
      </c>
    </row>
    <row r="5498" spans="1:9">
      <c r="A5498">
        <v>5497</v>
      </c>
      <c r="B5498">
        <v>288</v>
      </c>
      <c r="C5498" t="s">
        <v>23</v>
      </c>
      <c r="D5498">
        <v>37.717570000000002</v>
      </c>
      <c r="E5498">
        <v>126.88100799999999</v>
      </c>
      <c r="F5498">
        <v>97000</v>
      </c>
      <c r="G5498" s="1">
        <v>42549</v>
      </c>
      <c r="H5498" s="2">
        <v>0.77503999999999995</v>
      </c>
      <c r="I5498" t="s">
        <v>984</v>
      </c>
    </row>
    <row r="5499" spans="1:9">
      <c r="A5499">
        <v>5498</v>
      </c>
      <c r="B5499">
        <v>230</v>
      </c>
      <c r="C5499" t="s">
        <v>33</v>
      </c>
      <c r="D5499">
        <v>37.638938000000003</v>
      </c>
      <c r="E5499">
        <v>127.078677</v>
      </c>
      <c r="F5499">
        <v>119900</v>
      </c>
      <c r="G5499" s="1">
        <v>43157</v>
      </c>
      <c r="H5499" s="2">
        <v>0.59182000000000001</v>
      </c>
      <c r="I5499" t="s">
        <v>985</v>
      </c>
    </row>
    <row r="5500" spans="1:9">
      <c r="A5500">
        <v>5499</v>
      </c>
      <c r="B5500">
        <v>141</v>
      </c>
      <c r="C5500" t="s">
        <v>92</v>
      </c>
      <c r="D5500">
        <v>37.688513</v>
      </c>
      <c r="E5500">
        <v>126.95259299999999</v>
      </c>
      <c r="F5500">
        <v>58900</v>
      </c>
      <c r="G5500" s="1">
        <v>42735</v>
      </c>
      <c r="H5500" s="2">
        <v>0.42281000000000002</v>
      </c>
      <c r="I5500" t="s">
        <v>987</v>
      </c>
    </row>
    <row r="5501" spans="1:9">
      <c r="A5501">
        <v>5500</v>
      </c>
      <c r="B5501">
        <v>270</v>
      </c>
      <c r="C5501" t="s">
        <v>22</v>
      </c>
      <c r="D5501">
        <v>37.558934999999998</v>
      </c>
      <c r="E5501">
        <v>126.93095099999999</v>
      </c>
      <c r="F5501">
        <v>145600</v>
      </c>
      <c r="G5501" s="1">
        <v>42636</v>
      </c>
      <c r="H5501" s="2">
        <v>0.45501000000000003</v>
      </c>
      <c r="I5501" t="s">
        <v>984</v>
      </c>
    </row>
    <row r="5502" spans="1:9">
      <c r="A5502">
        <v>5501</v>
      </c>
      <c r="B5502">
        <v>149</v>
      </c>
      <c r="C5502" t="s">
        <v>22</v>
      </c>
      <c r="D5502">
        <v>37.693295999999997</v>
      </c>
      <c r="E5502">
        <v>127.07577000000001</v>
      </c>
      <c r="F5502">
        <v>62800</v>
      </c>
      <c r="G5502" s="1">
        <v>43112</v>
      </c>
      <c r="H5502" s="2">
        <v>0.49173</v>
      </c>
      <c r="I5502" t="s">
        <v>984</v>
      </c>
    </row>
    <row r="5503" spans="1:9">
      <c r="A5503">
        <v>5502</v>
      </c>
      <c r="B5503">
        <v>280</v>
      </c>
      <c r="C5503" t="s">
        <v>77</v>
      </c>
      <c r="D5503">
        <v>37.441108999999997</v>
      </c>
      <c r="E5503">
        <v>126.89342000000001</v>
      </c>
      <c r="F5503">
        <v>72900</v>
      </c>
      <c r="G5503" s="1">
        <v>42543</v>
      </c>
      <c r="H5503" s="2">
        <v>0.61312999999999995</v>
      </c>
      <c r="I5503" t="s">
        <v>986</v>
      </c>
    </row>
    <row r="5504" spans="1:9">
      <c r="A5504">
        <v>5503</v>
      </c>
      <c r="B5504">
        <v>163</v>
      </c>
      <c r="C5504" t="s">
        <v>84</v>
      </c>
      <c r="D5504">
        <v>37.454728000000003</v>
      </c>
      <c r="E5504">
        <v>127.033565</v>
      </c>
      <c r="F5504">
        <v>54300</v>
      </c>
      <c r="G5504" s="1">
        <v>42517</v>
      </c>
      <c r="H5504" s="2">
        <v>0.75141000000000002</v>
      </c>
      <c r="I5504" t="s">
        <v>984</v>
      </c>
    </row>
    <row r="5505" spans="1:9">
      <c r="A5505">
        <v>5504</v>
      </c>
      <c r="B5505">
        <v>279</v>
      </c>
      <c r="C5505" t="s">
        <v>152</v>
      </c>
      <c r="D5505">
        <v>37.569817</v>
      </c>
      <c r="E5505">
        <v>127.162955</v>
      </c>
      <c r="F5505">
        <v>75500</v>
      </c>
      <c r="G5505" s="1">
        <v>42552</v>
      </c>
      <c r="H5505" s="2">
        <v>0.67120999999999997</v>
      </c>
      <c r="I5505" t="s">
        <v>986</v>
      </c>
    </row>
    <row r="5506" spans="1:9">
      <c r="A5506">
        <v>5505</v>
      </c>
      <c r="B5506">
        <v>163</v>
      </c>
      <c r="C5506" t="s">
        <v>132</v>
      </c>
      <c r="D5506">
        <v>37.444726000000003</v>
      </c>
      <c r="E5506">
        <v>126.968388</v>
      </c>
      <c r="F5506">
        <v>5400</v>
      </c>
      <c r="G5506" s="1">
        <v>42455</v>
      </c>
      <c r="H5506" s="2">
        <v>0.44174000000000002</v>
      </c>
      <c r="I5506" t="s">
        <v>987</v>
      </c>
    </row>
    <row r="5507" spans="1:9">
      <c r="A5507">
        <v>5506</v>
      </c>
      <c r="B5507">
        <v>4</v>
      </c>
      <c r="C5507" t="s">
        <v>100</v>
      </c>
      <c r="D5507">
        <v>37.646915999999997</v>
      </c>
      <c r="E5507">
        <v>127.13433000000001</v>
      </c>
      <c r="F5507">
        <v>2600</v>
      </c>
      <c r="G5507" s="1">
        <v>42419</v>
      </c>
      <c r="H5507" s="2">
        <v>0.58757999999999999</v>
      </c>
      <c r="I5507" t="s">
        <v>987</v>
      </c>
    </row>
    <row r="5508" spans="1:9">
      <c r="A5508">
        <v>5507</v>
      </c>
      <c r="B5508">
        <v>146</v>
      </c>
      <c r="C5508" t="s">
        <v>37</v>
      </c>
      <c r="D5508">
        <v>37.525294000000002</v>
      </c>
      <c r="E5508">
        <v>126.99455399999999</v>
      </c>
      <c r="F5508">
        <v>112000</v>
      </c>
      <c r="G5508" s="1">
        <v>42519</v>
      </c>
      <c r="H5508" s="2">
        <v>0.93023</v>
      </c>
      <c r="I5508" t="s">
        <v>984</v>
      </c>
    </row>
    <row r="5509" spans="1:9">
      <c r="A5509">
        <v>5508</v>
      </c>
      <c r="B5509">
        <v>297</v>
      </c>
      <c r="C5509" t="s">
        <v>72</v>
      </c>
      <c r="D5509">
        <v>37.495694</v>
      </c>
      <c r="E5509">
        <v>127.172624</v>
      </c>
      <c r="F5509">
        <v>106600</v>
      </c>
      <c r="G5509" s="1">
        <v>42902</v>
      </c>
      <c r="H5509" s="2">
        <v>0.46443000000000001</v>
      </c>
      <c r="I5509" t="s">
        <v>984</v>
      </c>
    </row>
    <row r="5510" spans="1:9">
      <c r="A5510">
        <v>5509</v>
      </c>
      <c r="B5510">
        <v>261</v>
      </c>
      <c r="C5510" t="s">
        <v>133</v>
      </c>
      <c r="D5510">
        <v>37.452159000000002</v>
      </c>
      <c r="E5510">
        <v>126.860519</v>
      </c>
      <c r="F5510">
        <v>113000</v>
      </c>
      <c r="G5510" s="1">
        <v>42984</v>
      </c>
      <c r="H5510" s="2">
        <v>0.46210000000000001</v>
      </c>
      <c r="I5510" t="s">
        <v>986</v>
      </c>
    </row>
    <row r="5511" spans="1:9">
      <c r="A5511">
        <v>5510</v>
      </c>
      <c r="B5511">
        <v>248</v>
      </c>
      <c r="C5511" t="s">
        <v>68</v>
      </c>
      <c r="D5511">
        <v>37.675116000000003</v>
      </c>
      <c r="E5511">
        <v>126.963584</v>
      </c>
      <c r="F5511">
        <v>121200</v>
      </c>
      <c r="G5511" s="1">
        <v>42952</v>
      </c>
      <c r="H5511" s="2">
        <v>0.52751000000000003</v>
      </c>
      <c r="I5511" t="s">
        <v>984</v>
      </c>
    </row>
    <row r="5512" spans="1:9">
      <c r="A5512">
        <v>5511</v>
      </c>
      <c r="B5512">
        <v>128</v>
      </c>
      <c r="C5512" t="s">
        <v>46</v>
      </c>
      <c r="D5512">
        <v>37.528474000000003</v>
      </c>
      <c r="E5512">
        <v>127.155034</v>
      </c>
      <c r="F5512">
        <v>49300</v>
      </c>
      <c r="G5512" s="1">
        <v>42658</v>
      </c>
      <c r="H5512" s="2">
        <v>0.56194999999999995</v>
      </c>
      <c r="I5512" t="s">
        <v>984</v>
      </c>
    </row>
    <row r="5513" spans="1:9">
      <c r="A5513">
        <v>5512</v>
      </c>
      <c r="B5513">
        <v>177</v>
      </c>
      <c r="C5513" t="s">
        <v>72</v>
      </c>
      <c r="D5513">
        <v>37.503495999999998</v>
      </c>
      <c r="E5513">
        <v>127.160898</v>
      </c>
      <c r="F5513">
        <v>101900</v>
      </c>
      <c r="G5513" s="1">
        <v>42479</v>
      </c>
      <c r="H5513" s="2">
        <v>0.81694999999999995</v>
      </c>
      <c r="I5513" t="s">
        <v>984</v>
      </c>
    </row>
    <row r="5514" spans="1:9">
      <c r="A5514">
        <v>5513</v>
      </c>
      <c r="B5514">
        <v>20</v>
      </c>
      <c r="C5514" t="s">
        <v>32</v>
      </c>
      <c r="D5514">
        <v>37.492483</v>
      </c>
      <c r="E5514">
        <v>126.97823200000001</v>
      </c>
      <c r="F5514">
        <v>101900</v>
      </c>
      <c r="G5514" s="1">
        <v>42620</v>
      </c>
      <c r="H5514" s="2">
        <v>0.58511999999999997</v>
      </c>
      <c r="I5514" t="s">
        <v>986</v>
      </c>
    </row>
    <row r="5515" spans="1:9">
      <c r="A5515">
        <v>5514</v>
      </c>
      <c r="B5515">
        <v>221</v>
      </c>
      <c r="C5515" t="s">
        <v>132</v>
      </c>
      <c r="D5515">
        <v>37.587398999999998</v>
      </c>
      <c r="E5515">
        <v>126.97209599999999</v>
      </c>
      <c r="F5515">
        <v>62600</v>
      </c>
      <c r="G5515" s="1">
        <v>42754</v>
      </c>
      <c r="H5515" s="2">
        <v>0.99558999999999997</v>
      </c>
      <c r="I5515" t="s">
        <v>987</v>
      </c>
    </row>
    <row r="5516" spans="1:9">
      <c r="A5516">
        <v>5515</v>
      </c>
      <c r="B5516">
        <v>87</v>
      </c>
      <c r="C5516" t="s">
        <v>37</v>
      </c>
      <c r="D5516">
        <v>37.686177000000001</v>
      </c>
      <c r="E5516">
        <v>127.09322299999999</v>
      </c>
      <c r="F5516">
        <v>28800</v>
      </c>
      <c r="G5516" s="1">
        <v>42621</v>
      </c>
      <c r="H5516" s="2">
        <v>0.73370000000000002</v>
      </c>
      <c r="I5516" t="s">
        <v>984</v>
      </c>
    </row>
    <row r="5517" spans="1:9">
      <c r="A5517">
        <v>5516</v>
      </c>
      <c r="B5517">
        <v>173</v>
      </c>
      <c r="C5517" t="s">
        <v>132</v>
      </c>
      <c r="D5517">
        <v>37.465071000000002</v>
      </c>
      <c r="E5517">
        <v>127.05773499999999</v>
      </c>
      <c r="F5517">
        <v>144600</v>
      </c>
      <c r="G5517" s="1">
        <v>42408</v>
      </c>
      <c r="H5517" s="2">
        <v>0.96479000000000004</v>
      </c>
      <c r="I5517" t="s">
        <v>987</v>
      </c>
    </row>
    <row r="5518" spans="1:9">
      <c r="A5518">
        <v>5517</v>
      </c>
      <c r="B5518">
        <v>58</v>
      </c>
      <c r="C5518" t="s">
        <v>133</v>
      </c>
      <c r="D5518">
        <v>37.440027999999998</v>
      </c>
      <c r="E5518">
        <v>126.882366</v>
      </c>
      <c r="F5518">
        <v>116200</v>
      </c>
      <c r="G5518" s="1">
        <v>43161</v>
      </c>
      <c r="H5518" s="2">
        <v>0.71211999999999998</v>
      </c>
      <c r="I5518" t="s">
        <v>986</v>
      </c>
    </row>
    <row r="5519" spans="1:9">
      <c r="A5519">
        <v>5518</v>
      </c>
      <c r="B5519">
        <v>83</v>
      </c>
      <c r="C5519" t="s">
        <v>88</v>
      </c>
      <c r="D5519">
        <v>37.529029999999999</v>
      </c>
      <c r="E5519">
        <v>127.057096</v>
      </c>
      <c r="F5519">
        <v>121200</v>
      </c>
      <c r="G5519" s="1">
        <v>42618</v>
      </c>
      <c r="H5519" s="2">
        <v>0.38882</v>
      </c>
      <c r="I5519" t="s">
        <v>984</v>
      </c>
    </row>
    <row r="5520" spans="1:9">
      <c r="A5520">
        <v>5519</v>
      </c>
      <c r="B5520">
        <v>115</v>
      </c>
      <c r="C5520" t="s">
        <v>152</v>
      </c>
      <c r="D5520">
        <v>37.573056000000001</v>
      </c>
      <c r="E5520">
        <v>126.911373</v>
      </c>
      <c r="F5520">
        <v>19100</v>
      </c>
      <c r="G5520" s="1">
        <v>42945</v>
      </c>
      <c r="H5520" s="2">
        <v>0.64864999999999995</v>
      </c>
      <c r="I5520" t="s">
        <v>986</v>
      </c>
    </row>
    <row r="5521" spans="1:9">
      <c r="A5521">
        <v>5520</v>
      </c>
      <c r="B5521">
        <v>156</v>
      </c>
      <c r="C5521" t="s">
        <v>72</v>
      </c>
      <c r="D5521">
        <v>37.440832</v>
      </c>
      <c r="E5521">
        <v>127.06720300000001</v>
      </c>
      <c r="F5521">
        <v>23700</v>
      </c>
      <c r="G5521" s="1">
        <v>42685</v>
      </c>
      <c r="H5521" s="2">
        <v>0.56555</v>
      </c>
      <c r="I5521" t="s">
        <v>984</v>
      </c>
    </row>
    <row r="5522" spans="1:9">
      <c r="A5522">
        <v>5521</v>
      </c>
      <c r="B5522">
        <v>283</v>
      </c>
      <c r="C5522" t="s">
        <v>28</v>
      </c>
      <c r="D5522">
        <v>37.562461999999996</v>
      </c>
      <c r="E5522">
        <v>127.003765</v>
      </c>
      <c r="F5522">
        <v>37900</v>
      </c>
      <c r="G5522" s="1">
        <v>42721</v>
      </c>
      <c r="H5522" s="2">
        <v>0.64251000000000003</v>
      </c>
      <c r="I5522" t="s">
        <v>986</v>
      </c>
    </row>
    <row r="5523" spans="1:9">
      <c r="A5523">
        <v>5522</v>
      </c>
      <c r="B5523">
        <v>56</v>
      </c>
      <c r="C5523" t="s">
        <v>84</v>
      </c>
      <c r="D5523">
        <v>37.514741000000001</v>
      </c>
      <c r="E5523">
        <v>127.118773</v>
      </c>
      <c r="F5523">
        <v>16200</v>
      </c>
      <c r="G5523" s="1">
        <v>42826</v>
      </c>
      <c r="H5523" s="2">
        <v>0.63071999999999995</v>
      </c>
      <c r="I5523" t="s">
        <v>984</v>
      </c>
    </row>
    <row r="5524" spans="1:9">
      <c r="A5524">
        <v>5523</v>
      </c>
      <c r="B5524">
        <v>130</v>
      </c>
      <c r="C5524" t="s">
        <v>27</v>
      </c>
      <c r="D5524">
        <v>37.535635999999997</v>
      </c>
      <c r="E5524">
        <v>127.067881</v>
      </c>
      <c r="F5524">
        <v>15000</v>
      </c>
      <c r="G5524" s="1">
        <v>43171</v>
      </c>
      <c r="H5524" s="2">
        <v>0.47399999999999998</v>
      </c>
      <c r="I5524" t="s">
        <v>984</v>
      </c>
    </row>
    <row r="5525" spans="1:9">
      <c r="A5525">
        <v>5524</v>
      </c>
      <c r="B5525">
        <v>78</v>
      </c>
      <c r="C5525" t="s">
        <v>22</v>
      </c>
      <c r="D5525">
        <v>37.562835999999997</v>
      </c>
      <c r="E5525">
        <v>127.007401</v>
      </c>
      <c r="F5525">
        <v>47600</v>
      </c>
      <c r="G5525" s="1">
        <v>42670</v>
      </c>
      <c r="H5525" s="2">
        <v>0.92818000000000001</v>
      </c>
      <c r="I5525" t="s">
        <v>984</v>
      </c>
    </row>
    <row r="5526" spans="1:9">
      <c r="A5526">
        <v>5525</v>
      </c>
      <c r="B5526">
        <v>11</v>
      </c>
      <c r="C5526" t="s">
        <v>20</v>
      </c>
      <c r="D5526">
        <v>37.648350999999998</v>
      </c>
      <c r="E5526">
        <v>127.011517</v>
      </c>
      <c r="F5526">
        <v>37100</v>
      </c>
      <c r="G5526" s="1">
        <v>43056</v>
      </c>
      <c r="H5526" s="2">
        <v>0.95757000000000003</v>
      </c>
      <c r="I5526" t="s">
        <v>984</v>
      </c>
    </row>
    <row r="5527" spans="1:9">
      <c r="A5527">
        <v>5526</v>
      </c>
      <c r="B5527">
        <v>278</v>
      </c>
      <c r="C5527" t="s">
        <v>163</v>
      </c>
      <c r="D5527">
        <v>37.604222999999998</v>
      </c>
      <c r="E5527">
        <v>127.14557499999999</v>
      </c>
      <c r="F5527">
        <v>112300</v>
      </c>
      <c r="G5527" s="1">
        <v>42735</v>
      </c>
      <c r="H5527" s="2">
        <v>0.55710000000000004</v>
      </c>
      <c r="I5527" t="s">
        <v>984</v>
      </c>
    </row>
    <row r="5528" spans="1:9">
      <c r="A5528">
        <v>5527</v>
      </c>
      <c r="B5528">
        <v>117</v>
      </c>
      <c r="C5528" t="s">
        <v>38</v>
      </c>
      <c r="D5528">
        <v>37.496746000000002</v>
      </c>
      <c r="E5528">
        <v>126.988164</v>
      </c>
      <c r="F5528">
        <v>15100</v>
      </c>
      <c r="G5528" s="1">
        <v>42915</v>
      </c>
      <c r="H5528" s="2">
        <v>0.84789999999999999</v>
      </c>
      <c r="I5528" t="s">
        <v>986</v>
      </c>
    </row>
    <row r="5529" spans="1:9">
      <c r="A5529">
        <v>5528</v>
      </c>
      <c r="B5529">
        <v>164</v>
      </c>
      <c r="C5529" t="s">
        <v>22</v>
      </c>
      <c r="D5529">
        <v>37.691059000000003</v>
      </c>
      <c r="E5529">
        <v>127.005894</v>
      </c>
      <c r="F5529">
        <v>113500</v>
      </c>
      <c r="G5529" s="1">
        <v>43164</v>
      </c>
      <c r="H5529" s="2">
        <v>0.57118999999999998</v>
      </c>
      <c r="I5529" t="s">
        <v>984</v>
      </c>
    </row>
    <row r="5530" spans="1:9">
      <c r="A5530">
        <v>5529</v>
      </c>
      <c r="B5530">
        <v>72</v>
      </c>
      <c r="C5530" t="s">
        <v>46</v>
      </c>
      <c r="D5530">
        <v>37.562187999999999</v>
      </c>
      <c r="E5530">
        <v>127.121505</v>
      </c>
      <c r="F5530">
        <v>99200</v>
      </c>
      <c r="G5530" s="1">
        <v>43023</v>
      </c>
      <c r="H5530" s="2">
        <v>0.68222000000000005</v>
      </c>
      <c r="I5530" t="s">
        <v>984</v>
      </c>
    </row>
    <row r="5531" spans="1:9">
      <c r="A5531">
        <v>5530</v>
      </c>
      <c r="B5531">
        <v>221</v>
      </c>
      <c r="C5531" t="s">
        <v>92</v>
      </c>
      <c r="D5531">
        <v>37.687002999999997</v>
      </c>
      <c r="E5531">
        <v>127.047006</v>
      </c>
      <c r="F5531">
        <v>100300</v>
      </c>
      <c r="G5531" s="1">
        <v>43192</v>
      </c>
      <c r="H5531" s="2">
        <v>0.67218</v>
      </c>
      <c r="I5531" t="s">
        <v>987</v>
      </c>
    </row>
    <row r="5532" spans="1:9">
      <c r="A5532">
        <v>5531</v>
      </c>
      <c r="B5532">
        <v>213</v>
      </c>
      <c r="C5532" t="s">
        <v>42</v>
      </c>
      <c r="D5532">
        <v>37.616920999999998</v>
      </c>
      <c r="E5532">
        <v>126.940129</v>
      </c>
      <c r="F5532">
        <v>78200</v>
      </c>
      <c r="G5532" s="1">
        <v>42855</v>
      </c>
      <c r="H5532" s="2">
        <v>0.73079000000000005</v>
      </c>
      <c r="I5532" t="s">
        <v>984</v>
      </c>
    </row>
    <row r="5533" spans="1:9">
      <c r="A5533">
        <v>5532</v>
      </c>
      <c r="B5533">
        <v>51</v>
      </c>
      <c r="C5533" t="s">
        <v>42</v>
      </c>
      <c r="D5533">
        <v>37.531706999999997</v>
      </c>
      <c r="E5533">
        <v>126.880284</v>
      </c>
      <c r="F5533">
        <v>69100</v>
      </c>
      <c r="G5533" s="1">
        <v>42979</v>
      </c>
      <c r="H5533" s="2">
        <v>0.75627</v>
      </c>
      <c r="I5533" t="s">
        <v>984</v>
      </c>
    </row>
    <row r="5534" spans="1:9">
      <c r="A5534">
        <v>5533</v>
      </c>
      <c r="B5534">
        <v>237</v>
      </c>
      <c r="C5534" t="s">
        <v>76</v>
      </c>
      <c r="D5534">
        <v>37.707455000000003</v>
      </c>
      <c r="E5534">
        <v>127.019915</v>
      </c>
      <c r="F5534">
        <v>13700</v>
      </c>
      <c r="G5534" s="1">
        <v>43048</v>
      </c>
      <c r="H5534" s="2">
        <v>0.52446999999999999</v>
      </c>
      <c r="I5534" t="s">
        <v>984</v>
      </c>
    </row>
    <row r="5535" spans="1:9">
      <c r="A5535">
        <v>5534</v>
      </c>
      <c r="B5535">
        <v>36</v>
      </c>
      <c r="C5535" t="s">
        <v>37</v>
      </c>
      <c r="D5535">
        <v>37.683241000000002</v>
      </c>
      <c r="E5535">
        <v>127.058949</v>
      </c>
      <c r="F5535">
        <v>127500</v>
      </c>
      <c r="G5535" s="1">
        <v>43127</v>
      </c>
      <c r="H5535" s="2">
        <v>0.70009999999999994</v>
      </c>
      <c r="I5535" t="s">
        <v>984</v>
      </c>
    </row>
    <row r="5536" spans="1:9">
      <c r="A5536">
        <v>5535</v>
      </c>
      <c r="B5536">
        <v>238</v>
      </c>
      <c r="C5536" t="s">
        <v>37</v>
      </c>
      <c r="D5536">
        <v>37.709527000000001</v>
      </c>
      <c r="E5536">
        <v>127.008347</v>
      </c>
      <c r="F5536">
        <v>141800</v>
      </c>
      <c r="G5536" s="1">
        <v>42712</v>
      </c>
      <c r="H5536" s="2">
        <v>0.57218000000000002</v>
      </c>
      <c r="I5536" t="s">
        <v>984</v>
      </c>
    </row>
    <row r="5537" spans="1:9">
      <c r="A5537">
        <v>5536</v>
      </c>
      <c r="B5537">
        <v>8</v>
      </c>
      <c r="C5537" t="s">
        <v>32</v>
      </c>
      <c r="D5537">
        <v>37.669952000000002</v>
      </c>
      <c r="E5537">
        <v>126.877492</v>
      </c>
      <c r="F5537">
        <v>148300</v>
      </c>
      <c r="G5537" s="1">
        <v>42676</v>
      </c>
      <c r="H5537" s="2">
        <v>0.52481999999999995</v>
      </c>
      <c r="I5537" t="s">
        <v>986</v>
      </c>
    </row>
    <row r="5538" spans="1:9">
      <c r="A5538">
        <v>5537</v>
      </c>
      <c r="B5538">
        <v>18</v>
      </c>
      <c r="C5538" t="s">
        <v>132</v>
      </c>
      <c r="D5538">
        <v>37.685447000000003</v>
      </c>
      <c r="E5538">
        <v>126.972078</v>
      </c>
      <c r="F5538">
        <v>149600</v>
      </c>
      <c r="G5538" s="1">
        <v>42535</v>
      </c>
      <c r="H5538" s="2">
        <v>0.71774000000000004</v>
      </c>
      <c r="I5538" t="s">
        <v>987</v>
      </c>
    </row>
    <row r="5539" spans="1:9">
      <c r="A5539">
        <v>5538</v>
      </c>
      <c r="B5539">
        <v>252</v>
      </c>
      <c r="C5539" t="s">
        <v>77</v>
      </c>
      <c r="D5539">
        <v>37.490461000000003</v>
      </c>
      <c r="E5539">
        <v>127.01935400000001</v>
      </c>
      <c r="F5539">
        <v>127400</v>
      </c>
      <c r="G5539" s="1">
        <v>42423</v>
      </c>
      <c r="H5539" s="2">
        <v>0.77915000000000001</v>
      </c>
      <c r="I5539" t="s">
        <v>986</v>
      </c>
    </row>
    <row r="5540" spans="1:9">
      <c r="A5540">
        <v>5539</v>
      </c>
      <c r="B5540">
        <v>248</v>
      </c>
      <c r="C5540" t="s">
        <v>37</v>
      </c>
      <c r="D5540">
        <v>37.692107</v>
      </c>
      <c r="E5540">
        <v>127.162432</v>
      </c>
      <c r="F5540">
        <v>95800</v>
      </c>
      <c r="G5540" s="1">
        <v>43044</v>
      </c>
      <c r="H5540" s="2">
        <v>0.91764000000000001</v>
      </c>
      <c r="I5540" t="s">
        <v>984</v>
      </c>
    </row>
    <row r="5541" spans="1:9">
      <c r="A5541">
        <v>5540</v>
      </c>
      <c r="B5541">
        <v>35</v>
      </c>
      <c r="C5541" t="s">
        <v>28</v>
      </c>
      <c r="D5541">
        <v>37.589058000000001</v>
      </c>
      <c r="E5541">
        <v>127.092339</v>
      </c>
      <c r="F5541">
        <v>94400</v>
      </c>
      <c r="G5541" s="1">
        <v>42640</v>
      </c>
      <c r="H5541" s="2">
        <v>0.95040999999999998</v>
      </c>
      <c r="I5541" t="s">
        <v>986</v>
      </c>
    </row>
    <row r="5542" spans="1:9">
      <c r="A5542">
        <v>5541</v>
      </c>
      <c r="B5542">
        <v>41</v>
      </c>
      <c r="C5542" t="s">
        <v>119</v>
      </c>
      <c r="D5542">
        <v>37.571959</v>
      </c>
      <c r="E5542">
        <v>127.11359400000001</v>
      </c>
      <c r="F5542">
        <v>132500</v>
      </c>
      <c r="G5542" s="1">
        <v>42793</v>
      </c>
      <c r="H5542" s="2">
        <v>0.97009000000000001</v>
      </c>
      <c r="I5542" t="s">
        <v>986</v>
      </c>
    </row>
    <row r="5543" spans="1:9">
      <c r="A5543">
        <v>5542</v>
      </c>
      <c r="B5543">
        <v>252</v>
      </c>
      <c r="C5543" t="s">
        <v>77</v>
      </c>
      <c r="D5543">
        <v>37.693539999999999</v>
      </c>
      <c r="E5543">
        <v>127.031475</v>
      </c>
      <c r="F5543">
        <v>96200</v>
      </c>
      <c r="G5543" s="1">
        <v>43035</v>
      </c>
      <c r="H5543" s="2">
        <v>0.86046999999999996</v>
      </c>
      <c r="I5543" t="s">
        <v>986</v>
      </c>
    </row>
    <row r="5544" spans="1:9">
      <c r="A5544">
        <v>5543</v>
      </c>
      <c r="B5544">
        <v>270</v>
      </c>
      <c r="C5544" t="s">
        <v>28</v>
      </c>
      <c r="D5544">
        <v>37.593304000000003</v>
      </c>
      <c r="E5544">
        <v>127.12310100000001</v>
      </c>
      <c r="F5544">
        <v>108400</v>
      </c>
      <c r="G5544" s="1">
        <v>42953</v>
      </c>
      <c r="H5544" s="2">
        <v>0.98765000000000003</v>
      </c>
      <c r="I5544" t="s">
        <v>986</v>
      </c>
    </row>
    <row r="5545" spans="1:9">
      <c r="A5545">
        <v>5544</v>
      </c>
      <c r="B5545">
        <v>188</v>
      </c>
      <c r="C5545" t="s">
        <v>47</v>
      </c>
      <c r="D5545">
        <v>37.550359999999998</v>
      </c>
      <c r="E5545">
        <v>126.943771</v>
      </c>
      <c r="F5545">
        <v>121400</v>
      </c>
      <c r="G5545" s="1">
        <v>42965</v>
      </c>
      <c r="H5545" s="2">
        <v>0.96370999999999996</v>
      </c>
      <c r="I5545" t="s">
        <v>986</v>
      </c>
    </row>
    <row r="5546" spans="1:9">
      <c r="A5546">
        <v>5545</v>
      </c>
      <c r="B5546">
        <v>134</v>
      </c>
      <c r="C5546" t="s">
        <v>84</v>
      </c>
      <c r="D5546">
        <v>37.546819999999997</v>
      </c>
      <c r="E5546">
        <v>126.867514</v>
      </c>
      <c r="F5546">
        <v>57200</v>
      </c>
      <c r="G5546" s="1">
        <v>42371</v>
      </c>
      <c r="H5546" s="2">
        <v>0.76653000000000004</v>
      </c>
      <c r="I5546" t="s">
        <v>984</v>
      </c>
    </row>
    <row r="5547" spans="1:9">
      <c r="A5547">
        <v>5546</v>
      </c>
      <c r="B5547">
        <v>83</v>
      </c>
      <c r="C5547" t="s">
        <v>163</v>
      </c>
      <c r="D5547">
        <v>37.620849999999997</v>
      </c>
      <c r="E5547">
        <v>126.986841</v>
      </c>
      <c r="F5547">
        <v>102300</v>
      </c>
      <c r="G5547" s="1">
        <v>42610</v>
      </c>
      <c r="H5547" s="2">
        <v>0.98323000000000005</v>
      </c>
      <c r="I5547" t="s">
        <v>984</v>
      </c>
    </row>
    <row r="5548" spans="1:9">
      <c r="A5548">
        <v>5547</v>
      </c>
      <c r="B5548">
        <v>97</v>
      </c>
      <c r="C5548" t="s">
        <v>42</v>
      </c>
      <c r="D5548">
        <v>37.501731999999997</v>
      </c>
      <c r="E5548">
        <v>126.919882</v>
      </c>
      <c r="F5548">
        <v>111900</v>
      </c>
      <c r="G5548" s="1">
        <v>42492</v>
      </c>
      <c r="H5548" s="2">
        <v>0.9032</v>
      </c>
      <c r="I5548" t="s">
        <v>984</v>
      </c>
    </row>
    <row r="5549" spans="1:9">
      <c r="A5549">
        <v>5548</v>
      </c>
      <c r="B5549">
        <v>155</v>
      </c>
      <c r="C5549" t="s">
        <v>33</v>
      </c>
      <c r="D5549">
        <v>37.580854000000002</v>
      </c>
      <c r="E5549">
        <v>127.019582</v>
      </c>
      <c r="F5549">
        <v>49400</v>
      </c>
      <c r="G5549" s="1">
        <v>42935</v>
      </c>
      <c r="H5549" s="2">
        <v>0.93381000000000003</v>
      </c>
      <c r="I5549" t="s">
        <v>985</v>
      </c>
    </row>
    <row r="5550" spans="1:9">
      <c r="A5550">
        <v>5549</v>
      </c>
      <c r="B5550">
        <v>179</v>
      </c>
      <c r="C5550" t="s">
        <v>92</v>
      </c>
      <c r="D5550">
        <v>37.518718</v>
      </c>
      <c r="E5550">
        <v>126.85317499999999</v>
      </c>
      <c r="F5550">
        <v>24700</v>
      </c>
      <c r="G5550" s="1">
        <v>42930</v>
      </c>
      <c r="H5550" s="2">
        <v>0.53141000000000005</v>
      </c>
      <c r="I5550" t="s">
        <v>987</v>
      </c>
    </row>
    <row r="5551" spans="1:9">
      <c r="A5551">
        <v>5550</v>
      </c>
      <c r="B5551">
        <v>29</v>
      </c>
      <c r="C5551" t="s">
        <v>132</v>
      </c>
      <c r="D5551">
        <v>37.584316000000001</v>
      </c>
      <c r="E5551">
        <v>126.934725</v>
      </c>
      <c r="F5551">
        <v>19400</v>
      </c>
      <c r="G5551" s="1">
        <v>42527</v>
      </c>
      <c r="H5551" s="2">
        <v>0.38958999999999999</v>
      </c>
      <c r="I5551" t="s">
        <v>987</v>
      </c>
    </row>
    <row r="5552" spans="1:9">
      <c r="A5552">
        <v>5551</v>
      </c>
      <c r="B5552">
        <v>20</v>
      </c>
      <c r="C5552" t="s">
        <v>100</v>
      </c>
      <c r="D5552">
        <v>37.466135999999999</v>
      </c>
      <c r="E5552">
        <v>126.974604</v>
      </c>
      <c r="F5552">
        <v>47500</v>
      </c>
      <c r="G5552" s="1">
        <v>42980</v>
      </c>
      <c r="H5552" s="2">
        <v>0.93108999999999997</v>
      </c>
      <c r="I5552" t="s">
        <v>987</v>
      </c>
    </row>
    <row r="5553" spans="1:9">
      <c r="A5553">
        <v>5552</v>
      </c>
      <c r="B5553">
        <v>252</v>
      </c>
      <c r="C5553" t="s">
        <v>101</v>
      </c>
      <c r="D5553">
        <v>37.557651</v>
      </c>
      <c r="E5553">
        <v>126.91258999999999</v>
      </c>
      <c r="F5553">
        <v>31100</v>
      </c>
      <c r="G5553" s="1">
        <v>42459</v>
      </c>
      <c r="H5553" s="2">
        <v>0.62551999999999996</v>
      </c>
      <c r="I5553" t="s">
        <v>984</v>
      </c>
    </row>
    <row r="5554" spans="1:9">
      <c r="A5554">
        <v>5553</v>
      </c>
      <c r="B5554">
        <v>223</v>
      </c>
      <c r="C5554" t="s">
        <v>77</v>
      </c>
      <c r="D5554">
        <v>37.693461999999997</v>
      </c>
      <c r="E5554">
        <v>126.88140199999999</v>
      </c>
      <c r="F5554">
        <v>32700</v>
      </c>
      <c r="G5554" s="1">
        <v>42786</v>
      </c>
      <c r="H5554" s="2">
        <v>0.61694000000000004</v>
      </c>
      <c r="I5554" t="s">
        <v>986</v>
      </c>
    </row>
    <row r="5555" spans="1:9">
      <c r="A5555">
        <v>5554</v>
      </c>
      <c r="B5555">
        <v>92</v>
      </c>
      <c r="C5555" t="s">
        <v>88</v>
      </c>
      <c r="D5555">
        <v>37.546467</v>
      </c>
      <c r="E5555">
        <v>126.971861</v>
      </c>
      <c r="F5555">
        <v>92500</v>
      </c>
      <c r="G5555" s="1">
        <v>42398</v>
      </c>
      <c r="H5555" s="2">
        <v>0.96267000000000003</v>
      </c>
      <c r="I5555" t="s">
        <v>984</v>
      </c>
    </row>
    <row r="5556" spans="1:9">
      <c r="A5556">
        <v>5555</v>
      </c>
      <c r="B5556">
        <v>270</v>
      </c>
      <c r="C5556" t="s">
        <v>76</v>
      </c>
      <c r="D5556">
        <v>37.580570000000002</v>
      </c>
      <c r="E5556">
        <v>127.199012</v>
      </c>
      <c r="F5556">
        <v>85000</v>
      </c>
      <c r="G5556" s="1">
        <v>43150</v>
      </c>
      <c r="H5556" s="2">
        <v>0.78293000000000001</v>
      </c>
      <c r="I5556" t="s">
        <v>984</v>
      </c>
    </row>
    <row r="5557" spans="1:9">
      <c r="A5557">
        <v>5556</v>
      </c>
      <c r="B5557">
        <v>204</v>
      </c>
      <c r="C5557" t="s">
        <v>93</v>
      </c>
      <c r="D5557">
        <v>37.654814999999999</v>
      </c>
      <c r="E5557">
        <v>127.172093</v>
      </c>
      <c r="F5557">
        <v>126900</v>
      </c>
      <c r="G5557" s="1">
        <v>42934</v>
      </c>
      <c r="H5557" s="2">
        <v>0.86184000000000005</v>
      </c>
      <c r="I5557" t="s">
        <v>985</v>
      </c>
    </row>
    <row r="5558" spans="1:9">
      <c r="A5558">
        <v>5557</v>
      </c>
      <c r="B5558">
        <v>299</v>
      </c>
      <c r="C5558" t="s">
        <v>32</v>
      </c>
      <c r="D5558">
        <v>37.48272</v>
      </c>
      <c r="E5558">
        <v>127.184296</v>
      </c>
      <c r="F5558">
        <v>100900</v>
      </c>
      <c r="G5558" s="1">
        <v>42915</v>
      </c>
      <c r="H5558" s="2">
        <v>0.91488999999999998</v>
      </c>
      <c r="I5558" t="s">
        <v>986</v>
      </c>
    </row>
    <row r="5559" spans="1:9">
      <c r="A5559">
        <v>5558</v>
      </c>
      <c r="B5559">
        <v>234</v>
      </c>
      <c r="C5559" t="s">
        <v>92</v>
      </c>
      <c r="D5559">
        <v>37.537998999999999</v>
      </c>
      <c r="E5559">
        <v>126.964012</v>
      </c>
      <c r="F5559">
        <v>33300</v>
      </c>
      <c r="G5559" s="1">
        <v>42884</v>
      </c>
      <c r="H5559" s="2">
        <v>0.39095000000000002</v>
      </c>
      <c r="I5559" t="s">
        <v>987</v>
      </c>
    </row>
    <row r="5560" spans="1:9">
      <c r="A5560">
        <v>5559</v>
      </c>
      <c r="B5560">
        <v>286</v>
      </c>
      <c r="C5560" t="s">
        <v>22</v>
      </c>
      <c r="D5560">
        <v>37.566901999999999</v>
      </c>
      <c r="E5560">
        <v>126.95690500000001</v>
      </c>
      <c r="F5560">
        <v>30100</v>
      </c>
      <c r="G5560" s="1">
        <v>43006</v>
      </c>
      <c r="H5560" s="2">
        <v>0.87944</v>
      </c>
      <c r="I5560" t="s">
        <v>984</v>
      </c>
    </row>
    <row r="5561" spans="1:9">
      <c r="A5561">
        <v>5560</v>
      </c>
      <c r="B5561">
        <v>235</v>
      </c>
      <c r="C5561" t="s">
        <v>72</v>
      </c>
      <c r="D5561">
        <v>37.530665999999997</v>
      </c>
      <c r="E5561">
        <v>127.00558100000001</v>
      </c>
      <c r="F5561">
        <v>128400</v>
      </c>
      <c r="G5561" s="1">
        <v>42547</v>
      </c>
      <c r="H5561" s="2">
        <v>0.51895999999999998</v>
      </c>
      <c r="I5561" t="s">
        <v>984</v>
      </c>
    </row>
    <row r="5562" spans="1:9">
      <c r="A5562">
        <v>5561</v>
      </c>
      <c r="B5562">
        <v>246</v>
      </c>
      <c r="C5562" t="s">
        <v>32</v>
      </c>
      <c r="D5562">
        <v>37.620798999999998</v>
      </c>
      <c r="E5562">
        <v>127.17682000000001</v>
      </c>
      <c r="F5562">
        <v>78100</v>
      </c>
      <c r="G5562" s="1">
        <v>42859</v>
      </c>
      <c r="H5562" s="2">
        <v>0.64112000000000002</v>
      </c>
      <c r="I5562" t="s">
        <v>986</v>
      </c>
    </row>
    <row r="5563" spans="1:9">
      <c r="A5563">
        <v>5562</v>
      </c>
      <c r="B5563">
        <v>123</v>
      </c>
      <c r="C5563" t="s">
        <v>115</v>
      </c>
      <c r="D5563">
        <v>37.521075000000003</v>
      </c>
      <c r="E5563">
        <v>127.111524</v>
      </c>
      <c r="F5563">
        <v>112300</v>
      </c>
      <c r="G5563" s="1">
        <v>42556</v>
      </c>
      <c r="H5563" s="2">
        <v>0.77866999999999997</v>
      </c>
      <c r="I5563" t="s">
        <v>984</v>
      </c>
    </row>
    <row r="5564" spans="1:9">
      <c r="A5564">
        <v>5563</v>
      </c>
      <c r="B5564">
        <v>208</v>
      </c>
      <c r="C5564" t="s">
        <v>163</v>
      </c>
      <c r="D5564">
        <v>37.678033999999997</v>
      </c>
      <c r="E5564">
        <v>126.90001100000001</v>
      </c>
      <c r="F5564">
        <v>133000</v>
      </c>
      <c r="G5564" s="1">
        <v>43088</v>
      </c>
      <c r="H5564" s="2">
        <v>0.63329000000000002</v>
      </c>
      <c r="I5564" t="s">
        <v>984</v>
      </c>
    </row>
    <row r="5565" spans="1:9">
      <c r="A5565">
        <v>5564</v>
      </c>
      <c r="B5565">
        <v>253</v>
      </c>
      <c r="C5565" t="s">
        <v>159</v>
      </c>
      <c r="D5565">
        <v>37.711374999999997</v>
      </c>
      <c r="E5565">
        <v>127.07588699999999</v>
      </c>
      <c r="F5565">
        <v>146500</v>
      </c>
      <c r="G5565" s="1">
        <v>42748</v>
      </c>
      <c r="H5565" s="2">
        <v>0.63502999999999998</v>
      </c>
      <c r="I5565" t="s">
        <v>988</v>
      </c>
    </row>
    <row r="5566" spans="1:9">
      <c r="A5566">
        <v>5565</v>
      </c>
      <c r="B5566">
        <v>286</v>
      </c>
      <c r="C5566" t="s">
        <v>133</v>
      </c>
      <c r="D5566">
        <v>37.521050000000002</v>
      </c>
      <c r="E5566">
        <v>127.109278</v>
      </c>
      <c r="F5566">
        <v>64300</v>
      </c>
      <c r="G5566" s="1">
        <v>43091</v>
      </c>
      <c r="H5566" s="2">
        <v>0.59287999999999996</v>
      </c>
      <c r="I5566" t="s">
        <v>986</v>
      </c>
    </row>
    <row r="5567" spans="1:9">
      <c r="A5567">
        <v>5566</v>
      </c>
      <c r="B5567">
        <v>61</v>
      </c>
      <c r="C5567" t="s">
        <v>132</v>
      </c>
      <c r="D5567">
        <v>37.660029999999999</v>
      </c>
      <c r="E5567">
        <v>126.87616300000001</v>
      </c>
      <c r="F5567">
        <v>121900</v>
      </c>
      <c r="G5567" s="1">
        <v>42635</v>
      </c>
      <c r="H5567" s="2">
        <v>0.80762999999999996</v>
      </c>
      <c r="I5567" t="s">
        <v>987</v>
      </c>
    </row>
    <row r="5568" spans="1:9">
      <c r="A5568">
        <v>5567</v>
      </c>
      <c r="B5568">
        <v>8</v>
      </c>
      <c r="C5568" t="s">
        <v>159</v>
      </c>
      <c r="D5568">
        <v>37.456836000000003</v>
      </c>
      <c r="E5568">
        <v>127.005932</v>
      </c>
      <c r="F5568">
        <v>31300</v>
      </c>
      <c r="G5568" s="1">
        <v>43088</v>
      </c>
      <c r="H5568" s="2">
        <v>0.67154999999999998</v>
      </c>
      <c r="I5568" t="s">
        <v>988</v>
      </c>
    </row>
    <row r="5569" spans="1:9">
      <c r="A5569">
        <v>5568</v>
      </c>
      <c r="B5569">
        <v>243</v>
      </c>
      <c r="C5569" t="s">
        <v>77</v>
      </c>
      <c r="D5569">
        <v>37.649194000000001</v>
      </c>
      <c r="E5569">
        <v>126.987623</v>
      </c>
      <c r="F5569">
        <v>116300</v>
      </c>
      <c r="G5569" s="1">
        <v>43032</v>
      </c>
      <c r="H5569" s="2">
        <v>0.74656999999999996</v>
      </c>
      <c r="I5569" t="s">
        <v>986</v>
      </c>
    </row>
    <row r="5570" spans="1:9">
      <c r="A5570">
        <v>5569</v>
      </c>
      <c r="B5570">
        <v>107</v>
      </c>
      <c r="C5570" t="s">
        <v>77</v>
      </c>
      <c r="D5570">
        <v>37.564247000000002</v>
      </c>
      <c r="E5570">
        <v>127.16201100000001</v>
      </c>
      <c r="F5570">
        <v>75900</v>
      </c>
      <c r="G5570" s="1">
        <v>42809</v>
      </c>
      <c r="H5570" s="2">
        <v>0.38503999999999999</v>
      </c>
      <c r="I5570" t="s">
        <v>986</v>
      </c>
    </row>
    <row r="5571" spans="1:9">
      <c r="A5571">
        <v>5570</v>
      </c>
      <c r="B5571">
        <v>31</v>
      </c>
      <c r="C5571" t="s">
        <v>64</v>
      </c>
      <c r="D5571">
        <v>37.650784999999999</v>
      </c>
      <c r="E5571">
        <v>126.92557600000001</v>
      </c>
      <c r="F5571">
        <v>38300</v>
      </c>
      <c r="G5571" s="1">
        <v>43046</v>
      </c>
      <c r="H5571" s="2">
        <v>0.69832000000000005</v>
      </c>
      <c r="I5571" t="s">
        <v>984</v>
      </c>
    </row>
    <row r="5572" spans="1:9">
      <c r="A5572">
        <v>5571</v>
      </c>
      <c r="B5572">
        <v>250</v>
      </c>
      <c r="C5572" t="s">
        <v>100</v>
      </c>
      <c r="D5572">
        <v>37.510727000000003</v>
      </c>
      <c r="E5572">
        <v>126.854545</v>
      </c>
      <c r="F5572">
        <v>47000</v>
      </c>
      <c r="G5572" s="1">
        <v>43068</v>
      </c>
      <c r="H5572" s="2">
        <v>0.54191999999999996</v>
      </c>
      <c r="I5572" t="s">
        <v>987</v>
      </c>
    </row>
    <row r="5573" spans="1:9">
      <c r="A5573">
        <v>5572</v>
      </c>
      <c r="B5573">
        <v>254</v>
      </c>
      <c r="C5573" t="s">
        <v>163</v>
      </c>
      <c r="D5573">
        <v>37.499861000000003</v>
      </c>
      <c r="E5573">
        <v>126.914168</v>
      </c>
      <c r="F5573">
        <v>98200</v>
      </c>
      <c r="G5573" s="1">
        <v>42643</v>
      </c>
      <c r="H5573" s="2">
        <v>0.65986999999999996</v>
      </c>
      <c r="I5573" t="s">
        <v>984</v>
      </c>
    </row>
    <row r="5574" spans="1:9">
      <c r="A5574">
        <v>5573</v>
      </c>
      <c r="B5574">
        <v>196</v>
      </c>
      <c r="C5574" t="s">
        <v>37</v>
      </c>
      <c r="D5574">
        <v>37.498708000000001</v>
      </c>
      <c r="E5574">
        <v>127.152548</v>
      </c>
      <c r="F5574">
        <v>124700</v>
      </c>
      <c r="G5574" s="1">
        <v>42613</v>
      </c>
      <c r="H5574" s="2">
        <v>0.95925000000000005</v>
      </c>
      <c r="I5574" t="s">
        <v>984</v>
      </c>
    </row>
    <row r="5575" spans="1:9">
      <c r="A5575">
        <v>5574</v>
      </c>
      <c r="B5575">
        <v>150</v>
      </c>
      <c r="C5575" t="s">
        <v>42</v>
      </c>
      <c r="D5575">
        <v>37.472064000000003</v>
      </c>
      <c r="E5575">
        <v>126.966807</v>
      </c>
      <c r="F5575">
        <v>56100</v>
      </c>
      <c r="G5575" s="1">
        <v>42830</v>
      </c>
      <c r="H5575" s="2">
        <v>0.78778000000000004</v>
      </c>
      <c r="I5575" t="s">
        <v>984</v>
      </c>
    </row>
    <row r="5576" spans="1:9">
      <c r="A5576">
        <v>5575</v>
      </c>
      <c r="B5576">
        <v>83</v>
      </c>
      <c r="C5576" t="s">
        <v>46</v>
      </c>
      <c r="D5576">
        <v>37.608404</v>
      </c>
      <c r="E5576">
        <v>126.86714600000001</v>
      </c>
      <c r="F5576">
        <v>19300</v>
      </c>
      <c r="G5576" s="1">
        <v>42688</v>
      </c>
      <c r="H5576" s="2">
        <v>0.43178</v>
      </c>
      <c r="I5576" t="s">
        <v>984</v>
      </c>
    </row>
    <row r="5577" spans="1:9">
      <c r="A5577">
        <v>5576</v>
      </c>
      <c r="B5577">
        <v>200</v>
      </c>
      <c r="C5577" t="s">
        <v>76</v>
      </c>
      <c r="D5577">
        <v>37.464958000000003</v>
      </c>
      <c r="E5577">
        <v>127.011482</v>
      </c>
      <c r="F5577">
        <v>85700</v>
      </c>
      <c r="G5577" s="1">
        <v>42675</v>
      </c>
      <c r="H5577" s="2">
        <v>0.84387999999999996</v>
      </c>
      <c r="I5577" t="s">
        <v>984</v>
      </c>
    </row>
    <row r="5578" spans="1:9">
      <c r="A5578">
        <v>5577</v>
      </c>
      <c r="B5578">
        <v>10</v>
      </c>
      <c r="C5578" t="s">
        <v>68</v>
      </c>
      <c r="D5578">
        <v>37.686872000000001</v>
      </c>
      <c r="E5578">
        <v>127.099827</v>
      </c>
      <c r="F5578">
        <v>2900</v>
      </c>
      <c r="G5578" s="1">
        <v>43068</v>
      </c>
      <c r="H5578" s="2">
        <v>0.58738000000000001</v>
      </c>
      <c r="I5578" t="s">
        <v>984</v>
      </c>
    </row>
    <row r="5579" spans="1:9">
      <c r="A5579">
        <v>5578</v>
      </c>
      <c r="B5579">
        <v>85</v>
      </c>
      <c r="C5579" t="s">
        <v>92</v>
      </c>
      <c r="D5579">
        <v>37.448911000000003</v>
      </c>
      <c r="E5579">
        <v>126.94677900000001</v>
      </c>
      <c r="F5579">
        <v>7900</v>
      </c>
      <c r="G5579" s="1">
        <v>42373</v>
      </c>
      <c r="H5579" s="2">
        <v>0.84819</v>
      </c>
      <c r="I5579" t="s">
        <v>987</v>
      </c>
    </row>
    <row r="5580" spans="1:9">
      <c r="A5580">
        <v>5579</v>
      </c>
      <c r="B5580">
        <v>272</v>
      </c>
      <c r="C5580" t="s">
        <v>64</v>
      </c>
      <c r="D5580">
        <v>37.670788999999999</v>
      </c>
      <c r="E5580">
        <v>127.1653</v>
      </c>
      <c r="F5580">
        <v>138800</v>
      </c>
      <c r="G5580" s="1">
        <v>42977</v>
      </c>
      <c r="H5580" s="2">
        <v>0.82764000000000004</v>
      </c>
      <c r="I5580" t="s">
        <v>984</v>
      </c>
    </row>
    <row r="5581" spans="1:9">
      <c r="A5581">
        <v>5580</v>
      </c>
      <c r="B5581">
        <v>112</v>
      </c>
      <c r="C5581" t="s">
        <v>22</v>
      </c>
      <c r="D5581">
        <v>37.635550000000002</v>
      </c>
      <c r="E5581">
        <v>127.12208200000001</v>
      </c>
      <c r="F5581">
        <v>7900</v>
      </c>
      <c r="G5581" s="1">
        <v>42967</v>
      </c>
      <c r="H5581" s="2">
        <v>0.74195</v>
      </c>
      <c r="I5581" t="s">
        <v>984</v>
      </c>
    </row>
    <row r="5582" spans="1:9">
      <c r="A5582">
        <v>5581</v>
      </c>
      <c r="B5582">
        <v>143</v>
      </c>
      <c r="C5582" t="s">
        <v>23</v>
      </c>
      <c r="D5582">
        <v>37.712575999999999</v>
      </c>
      <c r="E5582">
        <v>126.954927</v>
      </c>
      <c r="F5582">
        <v>11300</v>
      </c>
      <c r="G5582" s="1">
        <v>43171</v>
      </c>
      <c r="H5582" s="2">
        <v>0.37933</v>
      </c>
      <c r="I5582" t="s">
        <v>984</v>
      </c>
    </row>
    <row r="5583" spans="1:9">
      <c r="A5583">
        <v>5582</v>
      </c>
      <c r="B5583">
        <v>108</v>
      </c>
      <c r="C5583" t="s">
        <v>20</v>
      </c>
      <c r="D5583">
        <v>37.537391999999997</v>
      </c>
      <c r="E5583">
        <v>127.19976200000001</v>
      </c>
      <c r="F5583">
        <v>113200</v>
      </c>
      <c r="G5583" s="1">
        <v>42746</v>
      </c>
      <c r="H5583" s="2">
        <v>0.58821999999999997</v>
      </c>
      <c r="I5583" t="s">
        <v>984</v>
      </c>
    </row>
    <row r="5584" spans="1:9">
      <c r="A5584">
        <v>5583</v>
      </c>
      <c r="B5584">
        <v>86</v>
      </c>
      <c r="C5584" t="s">
        <v>88</v>
      </c>
      <c r="D5584">
        <v>37.491515</v>
      </c>
      <c r="E5584">
        <v>126.885687</v>
      </c>
      <c r="F5584">
        <v>124400</v>
      </c>
      <c r="G5584" s="1">
        <v>42692</v>
      </c>
      <c r="H5584" s="2">
        <v>0.58818999999999999</v>
      </c>
      <c r="I5584" t="s">
        <v>984</v>
      </c>
    </row>
    <row r="5585" spans="1:9">
      <c r="A5585">
        <v>5584</v>
      </c>
      <c r="B5585">
        <v>138</v>
      </c>
      <c r="C5585" t="s">
        <v>32</v>
      </c>
      <c r="D5585">
        <v>37.671300000000002</v>
      </c>
      <c r="E5585">
        <v>127.117937</v>
      </c>
      <c r="F5585">
        <v>2800</v>
      </c>
      <c r="G5585" s="1">
        <v>43132</v>
      </c>
      <c r="H5585" s="2">
        <v>0.58255999999999997</v>
      </c>
      <c r="I5585" t="s">
        <v>986</v>
      </c>
    </row>
    <row r="5586" spans="1:9">
      <c r="A5586">
        <v>5585</v>
      </c>
      <c r="B5586">
        <v>294</v>
      </c>
      <c r="C5586" t="s">
        <v>51</v>
      </c>
      <c r="D5586">
        <v>37.526476000000002</v>
      </c>
      <c r="E5586">
        <v>127.157228</v>
      </c>
      <c r="F5586">
        <v>145000</v>
      </c>
      <c r="G5586" s="1">
        <v>42497</v>
      </c>
      <c r="H5586" s="2">
        <v>0.90085000000000004</v>
      </c>
      <c r="I5586" t="s">
        <v>984</v>
      </c>
    </row>
    <row r="5587" spans="1:9">
      <c r="A5587">
        <v>5586</v>
      </c>
      <c r="B5587">
        <v>19</v>
      </c>
      <c r="C5587" t="s">
        <v>23</v>
      </c>
      <c r="D5587">
        <v>37.489196</v>
      </c>
      <c r="E5587">
        <v>127.042203</v>
      </c>
      <c r="F5587">
        <v>57900</v>
      </c>
      <c r="G5587" s="1">
        <v>42890</v>
      </c>
      <c r="H5587" s="2">
        <v>0.63366999999999996</v>
      </c>
      <c r="I5587" t="s">
        <v>984</v>
      </c>
    </row>
    <row r="5588" spans="1:9">
      <c r="A5588">
        <v>5587</v>
      </c>
      <c r="B5588">
        <v>152</v>
      </c>
      <c r="C5588" t="s">
        <v>68</v>
      </c>
      <c r="D5588">
        <v>37.523273000000003</v>
      </c>
      <c r="E5588">
        <v>127.12336999999999</v>
      </c>
      <c r="F5588">
        <v>19600</v>
      </c>
      <c r="G5588" s="1">
        <v>43136</v>
      </c>
      <c r="H5588" s="2">
        <v>0.62978000000000001</v>
      </c>
      <c r="I5588" t="s">
        <v>984</v>
      </c>
    </row>
    <row r="5589" spans="1:9">
      <c r="A5589">
        <v>5588</v>
      </c>
      <c r="B5589">
        <v>112</v>
      </c>
      <c r="C5589" t="s">
        <v>152</v>
      </c>
      <c r="D5589">
        <v>37.676758</v>
      </c>
      <c r="E5589">
        <v>127.187201</v>
      </c>
      <c r="F5589">
        <v>23000</v>
      </c>
      <c r="G5589" s="1">
        <v>42389</v>
      </c>
      <c r="H5589" s="2">
        <v>0.60253000000000001</v>
      </c>
      <c r="I5589" t="s">
        <v>986</v>
      </c>
    </row>
    <row r="5590" spans="1:9">
      <c r="A5590">
        <v>5589</v>
      </c>
      <c r="B5590">
        <v>129</v>
      </c>
      <c r="C5590" t="s">
        <v>159</v>
      </c>
      <c r="D5590">
        <v>37.558309000000001</v>
      </c>
      <c r="E5590">
        <v>126.867627</v>
      </c>
      <c r="F5590">
        <v>89800</v>
      </c>
      <c r="G5590" s="1">
        <v>42563</v>
      </c>
      <c r="H5590" s="2">
        <v>0.49102000000000001</v>
      </c>
      <c r="I5590" t="s">
        <v>988</v>
      </c>
    </row>
    <row r="5591" spans="1:9">
      <c r="A5591">
        <v>5590</v>
      </c>
      <c r="B5591">
        <v>13</v>
      </c>
      <c r="C5591" t="s">
        <v>37</v>
      </c>
      <c r="D5591">
        <v>37.440235999999999</v>
      </c>
      <c r="E5591">
        <v>126.99170100000001</v>
      </c>
      <c r="F5591">
        <v>96500</v>
      </c>
      <c r="G5591" s="1">
        <v>42841</v>
      </c>
      <c r="H5591" s="2">
        <v>0.90551000000000004</v>
      </c>
      <c r="I5591" t="s">
        <v>984</v>
      </c>
    </row>
    <row r="5592" spans="1:9">
      <c r="A5592">
        <v>5591</v>
      </c>
      <c r="B5592">
        <v>169</v>
      </c>
      <c r="C5592" t="s">
        <v>100</v>
      </c>
      <c r="D5592">
        <v>37.467889999999997</v>
      </c>
      <c r="E5592">
        <v>127.11486499999999</v>
      </c>
      <c r="F5592">
        <v>131100</v>
      </c>
      <c r="G5592" s="1">
        <v>42902</v>
      </c>
      <c r="H5592" s="2">
        <v>0.97897000000000001</v>
      </c>
      <c r="I5592" t="s">
        <v>987</v>
      </c>
    </row>
    <row r="5593" spans="1:9">
      <c r="A5593">
        <v>5592</v>
      </c>
      <c r="B5593">
        <v>179</v>
      </c>
      <c r="C5593" t="s">
        <v>32</v>
      </c>
      <c r="D5593">
        <v>37.626038999999999</v>
      </c>
      <c r="E5593">
        <v>127.164675</v>
      </c>
      <c r="F5593">
        <v>123100</v>
      </c>
      <c r="G5593" s="1">
        <v>42766</v>
      </c>
      <c r="H5593" s="2">
        <v>0.59711000000000003</v>
      </c>
      <c r="I5593" t="s">
        <v>986</v>
      </c>
    </row>
    <row r="5594" spans="1:9">
      <c r="A5594">
        <v>5593</v>
      </c>
      <c r="B5594">
        <v>199</v>
      </c>
      <c r="C5594" t="s">
        <v>163</v>
      </c>
      <c r="D5594">
        <v>37.498125999999999</v>
      </c>
      <c r="E5594">
        <v>126.862331</v>
      </c>
      <c r="F5594">
        <v>55000</v>
      </c>
      <c r="G5594" s="1">
        <v>42489</v>
      </c>
      <c r="H5594" s="2">
        <v>0.86460000000000004</v>
      </c>
      <c r="I5594" t="s">
        <v>984</v>
      </c>
    </row>
    <row r="5595" spans="1:9">
      <c r="A5595">
        <v>5594</v>
      </c>
      <c r="B5595">
        <v>121</v>
      </c>
      <c r="C5595" t="s">
        <v>28</v>
      </c>
      <c r="D5595">
        <v>37.564878999999998</v>
      </c>
      <c r="E5595">
        <v>126.914175</v>
      </c>
      <c r="F5595">
        <v>127100</v>
      </c>
      <c r="G5595" s="1">
        <v>42935</v>
      </c>
      <c r="H5595" s="2">
        <v>0.38850000000000001</v>
      </c>
      <c r="I5595" t="s">
        <v>986</v>
      </c>
    </row>
    <row r="5596" spans="1:9">
      <c r="A5596">
        <v>5595</v>
      </c>
      <c r="B5596">
        <v>61</v>
      </c>
      <c r="C5596" t="s">
        <v>23</v>
      </c>
      <c r="D5596">
        <v>37.526172000000003</v>
      </c>
      <c r="E5596">
        <v>126.947692</v>
      </c>
      <c r="F5596">
        <v>6600</v>
      </c>
      <c r="G5596" s="1">
        <v>42609</v>
      </c>
      <c r="H5596" s="2">
        <v>0.99934000000000001</v>
      </c>
      <c r="I5596" t="s">
        <v>984</v>
      </c>
    </row>
    <row r="5597" spans="1:9">
      <c r="A5597">
        <v>5596</v>
      </c>
      <c r="B5597">
        <v>93</v>
      </c>
      <c r="C5597" t="s">
        <v>119</v>
      </c>
      <c r="D5597">
        <v>37.648524000000002</v>
      </c>
      <c r="E5597">
        <v>126.88322100000001</v>
      </c>
      <c r="F5597">
        <v>35400</v>
      </c>
      <c r="G5597" s="1">
        <v>43073</v>
      </c>
      <c r="H5597" s="2">
        <v>0.60601000000000005</v>
      </c>
      <c r="I5597" t="s">
        <v>986</v>
      </c>
    </row>
    <row r="5598" spans="1:9">
      <c r="A5598">
        <v>5597</v>
      </c>
      <c r="B5598">
        <v>133</v>
      </c>
      <c r="C5598" t="s">
        <v>133</v>
      </c>
      <c r="D5598">
        <v>37.666780000000003</v>
      </c>
      <c r="E5598">
        <v>127.07123</v>
      </c>
      <c r="F5598">
        <v>141900</v>
      </c>
      <c r="G5598" s="1">
        <v>43077</v>
      </c>
      <c r="H5598" s="2">
        <v>0.98904999999999998</v>
      </c>
      <c r="I5598" t="s">
        <v>986</v>
      </c>
    </row>
    <row r="5599" spans="1:9">
      <c r="A5599">
        <v>5598</v>
      </c>
      <c r="B5599">
        <v>142</v>
      </c>
      <c r="C5599" t="s">
        <v>101</v>
      </c>
      <c r="D5599">
        <v>37.625200999999997</v>
      </c>
      <c r="E5599">
        <v>126.94125699999999</v>
      </c>
      <c r="F5599">
        <v>152400</v>
      </c>
      <c r="G5599" s="1">
        <v>42964</v>
      </c>
      <c r="H5599" s="2">
        <v>0.38668999999999998</v>
      </c>
      <c r="I5599" t="s">
        <v>984</v>
      </c>
    </row>
    <row r="5600" spans="1:9">
      <c r="A5600">
        <v>5599</v>
      </c>
      <c r="B5600">
        <v>201</v>
      </c>
      <c r="C5600" t="s">
        <v>32</v>
      </c>
      <c r="D5600">
        <v>37.646523000000002</v>
      </c>
      <c r="E5600">
        <v>127.032539</v>
      </c>
      <c r="F5600">
        <v>88300</v>
      </c>
      <c r="G5600" s="1">
        <v>42940</v>
      </c>
      <c r="H5600" s="2">
        <v>0.41661999999999999</v>
      </c>
      <c r="I5600" t="s">
        <v>986</v>
      </c>
    </row>
    <row r="5601" spans="1:9">
      <c r="A5601">
        <v>5600</v>
      </c>
      <c r="B5601">
        <v>237</v>
      </c>
      <c r="C5601" t="s">
        <v>100</v>
      </c>
      <c r="D5601">
        <v>37.513221000000001</v>
      </c>
      <c r="E5601">
        <v>126.985462</v>
      </c>
      <c r="F5601">
        <v>63700</v>
      </c>
      <c r="G5601" s="1">
        <v>42827</v>
      </c>
      <c r="H5601" s="2">
        <v>0.95096000000000003</v>
      </c>
      <c r="I5601" t="s">
        <v>987</v>
      </c>
    </row>
    <row r="5602" spans="1:9">
      <c r="A5602">
        <v>5601</v>
      </c>
      <c r="B5602">
        <v>262</v>
      </c>
      <c r="C5602" t="s">
        <v>38</v>
      </c>
      <c r="D5602">
        <v>37.449030999999998</v>
      </c>
      <c r="E5602">
        <v>127.11830399999999</v>
      </c>
      <c r="F5602">
        <v>58500</v>
      </c>
      <c r="G5602" s="1">
        <v>42512</v>
      </c>
      <c r="H5602" s="2">
        <v>0.75578999999999996</v>
      </c>
      <c r="I5602" t="s">
        <v>986</v>
      </c>
    </row>
    <row r="5603" spans="1:9">
      <c r="A5603">
        <v>5602</v>
      </c>
      <c r="B5603">
        <v>224</v>
      </c>
      <c r="C5603" t="s">
        <v>27</v>
      </c>
      <c r="D5603">
        <v>37.460921999999997</v>
      </c>
      <c r="E5603">
        <v>126.93226199999999</v>
      </c>
      <c r="F5603">
        <v>56000</v>
      </c>
      <c r="G5603" s="1">
        <v>42768</v>
      </c>
      <c r="H5603" s="2">
        <v>0.68335000000000001</v>
      </c>
      <c r="I5603" t="s">
        <v>984</v>
      </c>
    </row>
    <row r="5604" spans="1:9">
      <c r="A5604">
        <v>5603</v>
      </c>
      <c r="B5604">
        <v>161</v>
      </c>
      <c r="C5604" t="s">
        <v>108</v>
      </c>
      <c r="D5604">
        <v>37.677180999999997</v>
      </c>
      <c r="E5604">
        <v>127.112521</v>
      </c>
      <c r="F5604">
        <v>117200</v>
      </c>
      <c r="G5604" s="1">
        <v>42667</v>
      </c>
      <c r="H5604" s="2">
        <v>0.80188999999999999</v>
      </c>
      <c r="I5604" t="s">
        <v>988</v>
      </c>
    </row>
    <row r="5605" spans="1:9">
      <c r="A5605">
        <v>5604</v>
      </c>
      <c r="B5605">
        <v>195</v>
      </c>
      <c r="C5605" t="s">
        <v>92</v>
      </c>
      <c r="D5605">
        <v>37.635987999999998</v>
      </c>
      <c r="E5605">
        <v>127.187364</v>
      </c>
      <c r="F5605">
        <v>81400</v>
      </c>
      <c r="G5605" s="1">
        <v>43127</v>
      </c>
      <c r="H5605" s="2">
        <v>0.94496000000000002</v>
      </c>
      <c r="I5605" t="s">
        <v>987</v>
      </c>
    </row>
    <row r="5606" spans="1:9">
      <c r="A5606">
        <v>5605</v>
      </c>
      <c r="B5606">
        <v>54</v>
      </c>
      <c r="C5606" t="s">
        <v>20</v>
      </c>
      <c r="D5606">
        <v>37.516514000000001</v>
      </c>
      <c r="E5606">
        <v>127.10503799999999</v>
      </c>
      <c r="F5606">
        <v>131400</v>
      </c>
      <c r="G5606" s="1">
        <v>42863</v>
      </c>
      <c r="H5606" s="2">
        <v>0.72811999999999999</v>
      </c>
      <c r="I5606" t="s">
        <v>984</v>
      </c>
    </row>
    <row r="5607" spans="1:9">
      <c r="A5607">
        <v>5606</v>
      </c>
      <c r="B5607">
        <v>4</v>
      </c>
      <c r="C5607" t="s">
        <v>76</v>
      </c>
      <c r="D5607">
        <v>37.588977</v>
      </c>
      <c r="E5607">
        <v>126.86941</v>
      </c>
      <c r="F5607">
        <v>87500</v>
      </c>
      <c r="G5607" s="1">
        <v>42540</v>
      </c>
      <c r="H5607" s="2">
        <v>0.92071000000000003</v>
      </c>
      <c r="I5607" t="s">
        <v>984</v>
      </c>
    </row>
    <row r="5608" spans="1:9">
      <c r="A5608">
        <v>5607</v>
      </c>
      <c r="B5608">
        <v>76</v>
      </c>
      <c r="C5608" t="s">
        <v>119</v>
      </c>
      <c r="D5608">
        <v>37.638350000000003</v>
      </c>
      <c r="E5608">
        <v>127.10183000000001</v>
      </c>
      <c r="F5608">
        <v>33000</v>
      </c>
      <c r="G5608" s="1">
        <v>42595</v>
      </c>
      <c r="H5608" s="2">
        <v>0.55459000000000003</v>
      </c>
      <c r="I5608" t="s">
        <v>986</v>
      </c>
    </row>
    <row r="5609" spans="1:9">
      <c r="A5609">
        <v>5608</v>
      </c>
      <c r="B5609">
        <v>235</v>
      </c>
      <c r="C5609" t="s">
        <v>32</v>
      </c>
      <c r="D5609">
        <v>37.489899999999999</v>
      </c>
      <c r="E5609">
        <v>126.876875</v>
      </c>
      <c r="F5609">
        <v>140800</v>
      </c>
      <c r="G5609" s="1">
        <v>42418</v>
      </c>
      <c r="H5609" s="2">
        <v>0.64617999999999998</v>
      </c>
      <c r="I5609" t="s">
        <v>986</v>
      </c>
    </row>
    <row r="5610" spans="1:9">
      <c r="A5610">
        <v>5609</v>
      </c>
      <c r="B5610">
        <v>57</v>
      </c>
      <c r="C5610" t="s">
        <v>132</v>
      </c>
      <c r="D5610">
        <v>37.494793000000001</v>
      </c>
      <c r="E5610">
        <v>127.15553199999999</v>
      </c>
      <c r="F5610">
        <v>99400</v>
      </c>
      <c r="G5610" s="1">
        <v>43052</v>
      </c>
      <c r="H5610" s="2">
        <v>0.84933999999999998</v>
      </c>
      <c r="I5610" t="s">
        <v>987</v>
      </c>
    </row>
    <row r="5611" spans="1:9">
      <c r="A5611">
        <v>5610</v>
      </c>
      <c r="B5611">
        <v>178</v>
      </c>
      <c r="C5611" t="s">
        <v>33</v>
      </c>
      <c r="D5611">
        <v>37.459054999999999</v>
      </c>
      <c r="E5611">
        <v>126.89250199999999</v>
      </c>
      <c r="F5611">
        <v>52000</v>
      </c>
      <c r="G5611" s="1">
        <v>42490</v>
      </c>
      <c r="H5611" s="2">
        <v>0.57281000000000004</v>
      </c>
      <c r="I5611" t="s">
        <v>985</v>
      </c>
    </row>
    <row r="5612" spans="1:9">
      <c r="A5612">
        <v>5611</v>
      </c>
      <c r="B5612">
        <v>248</v>
      </c>
      <c r="C5612" t="s">
        <v>32</v>
      </c>
      <c r="D5612">
        <v>37.550218999999998</v>
      </c>
      <c r="E5612">
        <v>126.87593</v>
      </c>
      <c r="F5612">
        <v>75300</v>
      </c>
      <c r="G5612" s="1">
        <v>42779</v>
      </c>
      <c r="H5612" s="2">
        <v>0.50704000000000005</v>
      </c>
      <c r="I5612" t="s">
        <v>986</v>
      </c>
    </row>
    <row r="5613" spans="1:9">
      <c r="A5613">
        <v>5612</v>
      </c>
      <c r="B5613">
        <v>230</v>
      </c>
      <c r="C5613" t="s">
        <v>163</v>
      </c>
      <c r="D5613">
        <v>37.445874000000003</v>
      </c>
      <c r="E5613">
        <v>127.12573999999999</v>
      </c>
      <c r="F5613">
        <v>68600</v>
      </c>
      <c r="G5613" s="1">
        <v>42668</v>
      </c>
      <c r="H5613" s="2">
        <v>0.61182999999999998</v>
      </c>
      <c r="I5613" t="s">
        <v>984</v>
      </c>
    </row>
    <row r="5614" spans="1:9">
      <c r="A5614">
        <v>5613</v>
      </c>
      <c r="B5614">
        <v>74</v>
      </c>
      <c r="C5614" t="s">
        <v>46</v>
      </c>
      <c r="D5614">
        <v>37.519756999999998</v>
      </c>
      <c r="E5614">
        <v>126.896851</v>
      </c>
      <c r="F5614">
        <v>31200</v>
      </c>
      <c r="G5614" s="1">
        <v>42472</v>
      </c>
      <c r="H5614" s="2">
        <v>0.93364999999999998</v>
      </c>
      <c r="I5614" t="s">
        <v>984</v>
      </c>
    </row>
    <row r="5615" spans="1:9">
      <c r="A5615">
        <v>5614</v>
      </c>
      <c r="B5615">
        <v>16</v>
      </c>
      <c r="C5615" t="s">
        <v>47</v>
      </c>
      <c r="D5615">
        <v>37.648856000000002</v>
      </c>
      <c r="E5615">
        <v>126.92734299999999</v>
      </c>
      <c r="F5615">
        <v>29200</v>
      </c>
      <c r="G5615" s="1">
        <v>42468</v>
      </c>
      <c r="H5615" s="2">
        <v>0.84021000000000001</v>
      </c>
      <c r="I5615" t="s">
        <v>986</v>
      </c>
    </row>
    <row r="5616" spans="1:9">
      <c r="A5616">
        <v>5615</v>
      </c>
      <c r="B5616">
        <v>26</v>
      </c>
      <c r="C5616" t="s">
        <v>133</v>
      </c>
      <c r="D5616">
        <v>37.594669000000003</v>
      </c>
      <c r="E5616">
        <v>127.076216</v>
      </c>
      <c r="F5616">
        <v>95600</v>
      </c>
      <c r="G5616" s="1">
        <v>42753</v>
      </c>
      <c r="H5616" s="2">
        <v>0.79571999999999998</v>
      </c>
      <c r="I5616" t="s">
        <v>986</v>
      </c>
    </row>
    <row r="5617" spans="1:9">
      <c r="A5617">
        <v>5616</v>
      </c>
      <c r="B5617">
        <v>111</v>
      </c>
      <c r="C5617" t="s">
        <v>28</v>
      </c>
      <c r="D5617">
        <v>37.492499000000002</v>
      </c>
      <c r="E5617">
        <v>126.942466</v>
      </c>
      <c r="F5617">
        <v>121300</v>
      </c>
      <c r="G5617" s="1">
        <v>42989</v>
      </c>
      <c r="H5617" s="2">
        <v>0.78903000000000001</v>
      </c>
      <c r="I5617" t="s">
        <v>986</v>
      </c>
    </row>
    <row r="5618" spans="1:9">
      <c r="A5618">
        <v>5617</v>
      </c>
      <c r="B5618">
        <v>291</v>
      </c>
      <c r="C5618" t="s">
        <v>93</v>
      </c>
      <c r="D5618">
        <v>37.660401999999998</v>
      </c>
      <c r="E5618">
        <v>126.885626</v>
      </c>
      <c r="F5618">
        <v>103900</v>
      </c>
      <c r="G5618" s="1">
        <v>43147</v>
      </c>
      <c r="H5618" s="2">
        <v>0.97921999999999998</v>
      </c>
      <c r="I5618" t="s">
        <v>985</v>
      </c>
    </row>
    <row r="5619" spans="1:9">
      <c r="A5619">
        <v>5618</v>
      </c>
      <c r="B5619">
        <v>131</v>
      </c>
      <c r="C5619" t="s">
        <v>101</v>
      </c>
      <c r="D5619">
        <v>37.629432000000001</v>
      </c>
      <c r="E5619">
        <v>127.185106</v>
      </c>
      <c r="F5619">
        <v>120400</v>
      </c>
      <c r="G5619" s="1">
        <v>42437</v>
      </c>
      <c r="H5619" s="2">
        <v>0.59824999999999995</v>
      </c>
      <c r="I5619" t="s">
        <v>984</v>
      </c>
    </row>
    <row r="5620" spans="1:9">
      <c r="A5620">
        <v>5619</v>
      </c>
      <c r="B5620">
        <v>123</v>
      </c>
      <c r="C5620" t="s">
        <v>27</v>
      </c>
      <c r="D5620">
        <v>37.477756999999997</v>
      </c>
      <c r="E5620">
        <v>126.98268</v>
      </c>
      <c r="F5620">
        <v>126600</v>
      </c>
      <c r="G5620" s="1">
        <v>42454</v>
      </c>
      <c r="H5620" s="2">
        <v>0.85433000000000003</v>
      </c>
      <c r="I5620" t="s">
        <v>984</v>
      </c>
    </row>
    <row r="5621" spans="1:9">
      <c r="A5621">
        <v>5620</v>
      </c>
      <c r="B5621">
        <v>143</v>
      </c>
      <c r="C5621" t="s">
        <v>64</v>
      </c>
      <c r="D5621">
        <v>37.715330999999999</v>
      </c>
      <c r="E5621">
        <v>127.083478</v>
      </c>
      <c r="F5621">
        <v>93600</v>
      </c>
      <c r="G5621" s="1">
        <v>42531</v>
      </c>
      <c r="H5621" s="2">
        <v>0.64698</v>
      </c>
      <c r="I5621" t="s">
        <v>984</v>
      </c>
    </row>
    <row r="5622" spans="1:9">
      <c r="A5622">
        <v>5621</v>
      </c>
      <c r="B5622">
        <v>170</v>
      </c>
      <c r="C5622" t="s">
        <v>27</v>
      </c>
      <c r="D5622">
        <v>37.524984000000003</v>
      </c>
      <c r="E5622">
        <v>127.06164699999999</v>
      </c>
      <c r="F5622">
        <v>137100</v>
      </c>
      <c r="G5622" s="1">
        <v>42858</v>
      </c>
      <c r="H5622" s="2">
        <v>0.45756000000000002</v>
      </c>
      <c r="I5622" t="s">
        <v>984</v>
      </c>
    </row>
    <row r="5623" spans="1:9">
      <c r="A5623">
        <v>5622</v>
      </c>
      <c r="B5623">
        <v>115</v>
      </c>
      <c r="C5623" t="s">
        <v>119</v>
      </c>
      <c r="D5623">
        <v>37.485000999999997</v>
      </c>
      <c r="E5623">
        <v>127.07639399999999</v>
      </c>
      <c r="F5623">
        <v>29200</v>
      </c>
      <c r="G5623" s="1">
        <v>43055</v>
      </c>
      <c r="H5623" s="2">
        <v>0.94869000000000003</v>
      </c>
      <c r="I5623" t="s">
        <v>986</v>
      </c>
    </row>
    <row r="5624" spans="1:9">
      <c r="A5624">
        <v>5623</v>
      </c>
      <c r="B5624">
        <v>257</v>
      </c>
      <c r="C5624" t="s">
        <v>32</v>
      </c>
      <c r="D5624">
        <v>37.583725000000001</v>
      </c>
      <c r="E5624">
        <v>127.16425599999999</v>
      </c>
      <c r="F5624">
        <v>81500</v>
      </c>
      <c r="G5624" s="1">
        <v>42981</v>
      </c>
      <c r="H5624" s="2">
        <v>0.52068000000000003</v>
      </c>
      <c r="I5624" t="s">
        <v>986</v>
      </c>
    </row>
    <row r="5625" spans="1:9">
      <c r="A5625">
        <v>5624</v>
      </c>
      <c r="B5625">
        <v>28</v>
      </c>
      <c r="C5625" t="s">
        <v>92</v>
      </c>
      <c r="D5625">
        <v>37.560347</v>
      </c>
      <c r="E5625">
        <v>127.000315</v>
      </c>
      <c r="F5625">
        <v>91400</v>
      </c>
      <c r="G5625" s="1">
        <v>43114</v>
      </c>
      <c r="H5625" s="2">
        <v>0.55245</v>
      </c>
      <c r="I5625" t="s">
        <v>987</v>
      </c>
    </row>
    <row r="5626" spans="1:9">
      <c r="A5626">
        <v>5625</v>
      </c>
      <c r="B5626">
        <v>263</v>
      </c>
      <c r="C5626" t="s">
        <v>72</v>
      </c>
      <c r="D5626">
        <v>37.626654000000002</v>
      </c>
      <c r="E5626">
        <v>127.092287</v>
      </c>
      <c r="F5626">
        <v>66400</v>
      </c>
      <c r="G5626" s="1">
        <v>42734</v>
      </c>
      <c r="H5626" s="2">
        <v>0.98401000000000005</v>
      </c>
      <c r="I5626" t="s">
        <v>984</v>
      </c>
    </row>
    <row r="5627" spans="1:9">
      <c r="A5627">
        <v>5626</v>
      </c>
      <c r="B5627">
        <v>132</v>
      </c>
      <c r="C5627" t="s">
        <v>32</v>
      </c>
      <c r="D5627">
        <v>37.646234</v>
      </c>
      <c r="E5627">
        <v>127.081307</v>
      </c>
      <c r="F5627">
        <v>50100</v>
      </c>
      <c r="G5627" s="1">
        <v>42487</v>
      </c>
      <c r="H5627" s="2">
        <v>0.63022</v>
      </c>
      <c r="I5627" t="s">
        <v>986</v>
      </c>
    </row>
    <row r="5628" spans="1:9">
      <c r="A5628">
        <v>5627</v>
      </c>
      <c r="B5628">
        <v>146</v>
      </c>
      <c r="C5628" t="s">
        <v>119</v>
      </c>
      <c r="D5628">
        <v>37.680447999999998</v>
      </c>
      <c r="E5628">
        <v>126.89021200000001</v>
      </c>
      <c r="F5628">
        <v>127600</v>
      </c>
      <c r="G5628" s="1">
        <v>42645</v>
      </c>
      <c r="H5628" s="2">
        <v>0.73912999999999995</v>
      </c>
      <c r="I5628" t="s">
        <v>986</v>
      </c>
    </row>
    <row r="5629" spans="1:9">
      <c r="A5629">
        <v>5628</v>
      </c>
      <c r="B5629">
        <v>258</v>
      </c>
      <c r="C5629" t="s">
        <v>64</v>
      </c>
      <c r="D5629">
        <v>37.627284000000003</v>
      </c>
      <c r="E5629">
        <v>127.11967300000001</v>
      </c>
      <c r="F5629">
        <v>83700</v>
      </c>
      <c r="G5629" s="1">
        <v>42416</v>
      </c>
      <c r="H5629" s="2">
        <v>0.54059000000000001</v>
      </c>
      <c r="I5629" t="s">
        <v>984</v>
      </c>
    </row>
    <row r="5630" spans="1:9">
      <c r="A5630">
        <v>5629</v>
      </c>
      <c r="B5630">
        <v>58</v>
      </c>
      <c r="C5630" t="s">
        <v>38</v>
      </c>
      <c r="D5630">
        <v>37.557926000000002</v>
      </c>
      <c r="E5630">
        <v>126.95155800000001</v>
      </c>
      <c r="F5630">
        <v>41700</v>
      </c>
      <c r="G5630" s="1">
        <v>42716</v>
      </c>
      <c r="H5630" s="2">
        <v>0.47710999999999998</v>
      </c>
      <c r="I5630" t="s">
        <v>986</v>
      </c>
    </row>
    <row r="5631" spans="1:9">
      <c r="A5631">
        <v>5630</v>
      </c>
      <c r="B5631">
        <v>167</v>
      </c>
      <c r="C5631" t="s">
        <v>23</v>
      </c>
      <c r="D5631">
        <v>37.551766000000001</v>
      </c>
      <c r="E5631">
        <v>127.074872</v>
      </c>
      <c r="F5631">
        <v>146400</v>
      </c>
      <c r="G5631" s="1">
        <v>42939</v>
      </c>
      <c r="H5631" s="2">
        <v>0.99544999999999995</v>
      </c>
      <c r="I5631" t="s">
        <v>984</v>
      </c>
    </row>
    <row r="5632" spans="1:9">
      <c r="A5632">
        <v>5631</v>
      </c>
      <c r="B5632">
        <v>154</v>
      </c>
      <c r="C5632" t="s">
        <v>68</v>
      </c>
      <c r="D5632">
        <v>37.592364000000003</v>
      </c>
      <c r="E5632">
        <v>127.126783</v>
      </c>
      <c r="F5632">
        <v>121400</v>
      </c>
      <c r="G5632" s="1">
        <v>42717</v>
      </c>
      <c r="H5632" s="2">
        <v>0.56674999999999998</v>
      </c>
      <c r="I5632" t="s">
        <v>984</v>
      </c>
    </row>
    <row r="5633" spans="1:9">
      <c r="A5633">
        <v>5632</v>
      </c>
      <c r="B5633">
        <v>253</v>
      </c>
      <c r="C5633" t="s">
        <v>108</v>
      </c>
      <c r="D5633">
        <v>37.674663000000002</v>
      </c>
      <c r="E5633">
        <v>126.88735800000001</v>
      </c>
      <c r="F5633">
        <v>29800</v>
      </c>
      <c r="G5633" s="1">
        <v>43104</v>
      </c>
      <c r="H5633" s="2">
        <v>0.81433</v>
      </c>
      <c r="I5633" t="s">
        <v>988</v>
      </c>
    </row>
    <row r="5634" spans="1:9">
      <c r="A5634">
        <v>5633</v>
      </c>
      <c r="B5634">
        <v>49</v>
      </c>
      <c r="C5634" t="s">
        <v>51</v>
      </c>
      <c r="D5634">
        <v>37.681694</v>
      </c>
      <c r="E5634">
        <v>127.015168</v>
      </c>
      <c r="F5634">
        <v>24100</v>
      </c>
      <c r="G5634" s="1">
        <v>43066</v>
      </c>
      <c r="H5634" s="2">
        <v>0.45383000000000001</v>
      </c>
      <c r="I5634" t="s">
        <v>984</v>
      </c>
    </row>
    <row r="5635" spans="1:9">
      <c r="A5635">
        <v>5634</v>
      </c>
      <c r="B5635">
        <v>249</v>
      </c>
      <c r="C5635" t="s">
        <v>92</v>
      </c>
      <c r="D5635">
        <v>37.633296999999999</v>
      </c>
      <c r="E5635">
        <v>126.894217</v>
      </c>
      <c r="F5635">
        <v>129600</v>
      </c>
      <c r="G5635" s="1">
        <v>42765</v>
      </c>
      <c r="H5635" s="2">
        <v>0.70450000000000002</v>
      </c>
      <c r="I5635" t="s">
        <v>987</v>
      </c>
    </row>
    <row r="5636" spans="1:9">
      <c r="A5636">
        <v>5635</v>
      </c>
      <c r="B5636">
        <v>83</v>
      </c>
      <c r="C5636" t="s">
        <v>51</v>
      </c>
      <c r="D5636">
        <v>37.592466000000002</v>
      </c>
      <c r="E5636">
        <v>126.90951200000001</v>
      </c>
      <c r="F5636">
        <v>141300</v>
      </c>
      <c r="G5636" s="1">
        <v>42760</v>
      </c>
      <c r="H5636" s="2">
        <v>0.39504</v>
      </c>
      <c r="I5636" t="s">
        <v>984</v>
      </c>
    </row>
    <row r="5637" spans="1:9">
      <c r="A5637">
        <v>5636</v>
      </c>
      <c r="B5637">
        <v>96</v>
      </c>
      <c r="C5637" t="s">
        <v>100</v>
      </c>
      <c r="D5637">
        <v>37.644083000000002</v>
      </c>
      <c r="E5637">
        <v>127.063335</v>
      </c>
      <c r="F5637">
        <v>46700</v>
      </c>
      <c r="G5637" s="1">
        <v>43068</v>
      </c>
      <c r="H5637" s="2">
        <v>0.73021000000000003</v>
      </c>
      <c r="I5637" t="s">
        <v>987</v>
      </c>
    </row>
    <row r="5638" spans="1:9">
      <c r="A5638">
        <v>5637</v>
      </c>
      <c r="B5638">
        <v>288</v>
      </c>
      <c r="C5638" t="s">
        <v>72</v>
      </c>
      <c r="D5638">
        <v>37.501072999999998</v>
      </c>
      <c r="E5638">
        <v>126.917603</v>
      </c>
      <c r="F5638">
        <v>62200</v>
      </c>
      <c r="G5638" s="1">
        <v>42784</v>
      </c>
      <c r="H5638" s="2">
        <v>0.55525999999999998</v>
      </c>
      <c r="I5638" t="s">
        <v>984</v>
      </c>
    </row>
    <row r="5639" spans="1:9">
      <c r="A5639">
        <v>5638</v>
      </c>
      <c r="B5639">
        <v>64</v>
      </c>
      <c r="C5639" t="s">
        <v>93</v>
      </c>
      <c r="D5639">
        <v>37.460352999999998</v>
      </c>
      <c r="E5639">
        <v>127.08429700000001</v>
      </c>
      <c r="F5639">
        <v>85300</v>
      </c>
      <c r="G5639" s="1">
        <v>42831</v>
      </c>
      <c r="H5639" s="2">
        <v>0.93178000000000005</v>
      </c>
      <c r="I5639" t="s">
        <v>985</v>
      </c>
    </row>
    <row r="5640" spans="1:9">
      <c r="A5640">
        <v>5639</v>
      </c>
      <c r="B5640">
        <v>32</v>
      </c>
      <c r="C5640" t="s">
        <v>20</v>
      </c>
      <c r="D5640">
        <v>37.667628999999998</v>
      </c>
      <c r="E5640">
        <v>126.967715</v>
      </c>
      <c r="F5640">
        <v>30200</v>
      </c>
      <c r="G5640" s="1">
        <v>42800</v>
      </c>
      <c r="H5640" s="2">
        <v>0.60302</v>
      </c>
      <c r="I5640" t="s">
        <v>984</v>
      </c>
    </row>
    <row r="5641" spans="1:9">
      <c r="A5641">
        <v>5640</v>
      </c>
      <c r="B5641">
        <v>217</v>
      </c>
      <c r="C5641" t="s">
        <v>163</v>
      </c>
      <c r="D5641">
        <v>37.645961999999997</v>
      </c>
      <c r="E5641">
        <v>126.92231099999999</v>
      </c>
      <c r="F5641">
        <v>43600</v>
      </c>
      <c r="G5641" s="1">
        <v>42656</v>
      </c>
      <c r="H5641" s="2">
        <v>0.64712000000000003</v>
      </c>
      <c r="I5641" t="s">
        <v>984</v>
      </c>
    </row>
    <row r="5642" spans="1:9">
      <c r="A5642">
        <v>5641</v>
      </c>
      <c r="B5642">
        <v>263</v>
      </c>
      <c r="C5642" t="s">
        <v>33</v>
      </c>
      <c r="D5642">
        <v>37.451134000000003</v>
      </c>
      <c r="E5642">
        <v>127.03957699999999</v>
      </c>
      <c r="F5642">
        <v>37100</v>
      </c>
      <c r="G5642" s="1">
        <v>42943</v>
      </c>
      <c r="H5642" s="2">
        <v>0.72446999999999995</v>
      </c>
      <c r="I5642" t="s">
        <v>985</v>
      </c>
    </row>
    <row r="5643" spans="1:9">
      <c r="A5643">
        <v>5642</v>
      </c>
      <c r="B5643">
        <v>284</v>
      </c>
      <c r="C5643" t="s">
        <v>20</v>
      </c>
      <c r="D5643">
        <v>37.576858000000001</v>
      </c>
      <c r="E5643">
        <v>126.95381399999999</v>
      </c>
      <c r="F5643">
        <v>15500</v>
      </c>
      <c r="G5643" s="1">
        <v>43185</v>
      </c>
      <c r="H5643" s="2">
        <v>0.62783999999999995</v>
      </c>
      <c r="I5643" t="s">
        <v>984</v>
      </c>
    </row>
    <row r="5644" spans="1:9">
      <c r="A5644">
        <v>5643</v>
      </c>
      <c r="B5644">
        <v>155</v>
      </c>
      <c r="C5644" t="s">
        <v>20</v>
      </c>
      <c r="D5644">
        <v>37.520643</v>
      </c>
      <c r="E5644">
        <v>126.85838800000001</v>
      </c>
      <c r="F5644">
        <v>34000</v>
      </c>
      <c r="G5644" s="1">
        <v>43080</v>
      </c>
      <c r="H5644" s="2">
        <v>0.64446000000000003</v>
      </c>
      <c r="I5644" t="s">
        <v>984</v>
      </c>
    </row>
    <row r="5645" spans="1:9">
      <c r="A5645">
        <v>5644</v>
      </c>
      <c r="B5645">
        <v>285</v>
      </c>
      <c r="C5645" t="s">
        <v>33</v>
      </c>
      <c r="D5645">
        <v>37.711243000000003</v>
      </c>
      <c r="E5645">
        <v>126.93067000000001</v>
      </c>
      <c r="F5645">
        <v>133000</v>
      </c>
      <c r="G5645" s="1">
        <v>42918</v>
      </c>
      <c r="H5645" s="2">
        <v>0.55159999999999998</v>
      </c>
      <c r="I5645" t="s">
        <v>985</v>
      </c>
    </row>
    <row r="5646" spans="1:9">
      <c r="A5646">
        <v>5645</v>
      </c>
      <c r="B5646">
        <v>288</v>
      </c>
      <c r="C5646" t="s">
        <v>88</v>
      </c>
      <c r="D5646">
        <v>37.575463999999997</v>
      </c>
      <c r="E5646">
        <v>127.02390200000001</v>
      </c>
      <c r="F5646">
        <v>55200</v>
      </c>
      <c r="G5646" s="1">
        <v>42521</v>
      </c>
      <c r="H5646" s="2">
        <v>0.52293000000000001</v>
      </c>
      <c r="I5646" t="s">
        <v>984</v>
      </c>
    </row>
    <row r="5647" spans="1:9">
      <c r="A5647">
        <v>5646</v>
      </c>
      <c r="B5647">
        <v>173</v>
      </c>
      <c r="C5647" t="s">
        <v>46</v>
      </c>
      <c r="D5647">
        <v>37.475777000000001</v>
      </c>
      <c r="E5647">
        <v>127.175596</v>
      </c>
      <c r="F5647">
        <v>56300</v>
      </c>
      <c r="G5647" s="1">
        <v>43099</v>
      </c>
      <c r="H5647" s="2">
        <v>0.62482000000000004</v>
      </c>
      <c r="I5647" t="s">
        <v>984</v>
      </c>
    </row>
    <row r="5648" spans="1:9">
      <c r="A5648">
        <v>5647</v>
      </c>
      <c r="B5648">
        <v>102</v>
      </c>
      <c r="C5648" t="s">
        <v>115</v>
      </c>
      <c r="D5648">
        <v>37.497413999999999</v>
      </c>
      <c r="E5648">
        <v>126.982238</v>
      </c>
      <c r="F5648">
        <v>21500</v>
      </c>
      <c r="G5648" s="1">
        <v>42634</v>
      </c>
      <c r="H5648" s="2">
        <v>0.52490000000000003</v>
      </c>
      <c r="I5648" t="s">
        <v>984</v>
      </c>
    </row>
    <row r="5649" spans="1:9">
      <c r="A5649">
        <v>5648</v>
      </c>
      <c r="B5649">
        <v>164</v>
      </c>
      <c r="C5649" t="s">
        <v>92</v>
      </c>
      <c r="D5649">
        <v>37.606639999999999</v>
      </c>
      <c r="E5649">
        <v>126.92165900000001</v>
      </c>
      <c r="F5649">
        <v>67100</v>
      </c>
      <c r="G5649" s="1">
        <v>42398</v>
      </c>
      <c r="H5649" s="2">
        <v>0.50895999999999997</v>
      </c>
      <c r="I5649" t="s">
        <v>987</v>
      </c>
    </row>
    <row r="5650" spans="1:9">
      <c r="A5650">
        <v>5649</v>
      </c>
      <c r="B5650">
        <v>64</v>
      </c>
      <c r="C5650" t="s">
        <v>84</v>
      </c>
      <c r="D5650">
        <v>37.666156000000001</v>
      </c>
      <c r="E5650">
        <v>127.094887</v>
      </c>
      <c r="F5650">
        <v>36800</v>
      </c>
      <c r="G5650" s="1">
        <v>43052</v>
      </c>
      <c r="H5650" s="2">
        <v>0.93859000000000004</v>
      </c>
      <c r="I5650" t="s">
        <v>984</v>
      </c>
    </row>
    <row r="5651" spans="1:9">
      <c r="A5651">
        <v>5650</v>
      </c>
      <c r="B5651">
        <v>242</v>
      </c>
      <c r="C5651" t="s">
        <v>92</v>
      </c>
      <c r="D5651">
        <v>37.517059000000003</v>
      </c>
      <c r="E5651">
        <v>127.114693</v>
      </c>
      <c r="F5651">
        <v>125300</v>
      </c>
      <c r="G5651" s="1">
        <v>42988</v>
      </c>
      <c r="H5651" s="2">
        <v>0.73563999999999996</v>
      </c>
      <c r="I5651" t="s">
        <v>987</v>
      </c>
    </row>
    <row r="5652" spans="1:9">
      <c r="A5652">
        <v>5651</v>
      </c>
      <c r="B5652">
        <v>105</v>
      </c>
      <c r="C5652" t="s">
        <v>93</v>
      </c>
      <c r="D5652">
        <v>37.596854999999998</v>
      </c>
      <c r="E5652">
        <v>126.94585499999999</v>
      </c>
      <c r="F5652">
        <v>112100</v>
      </c>
      <c r="G5652" s="1">
        <v>42561</v>
      </c>
      <c r="H5652" s="2">
        <v>0.46659</v>
      </c>
      <c r="I5652" t="s">
        <v>985</v>
      </c>
    </row>
    <row r="5653" spans="1:9">
      <c r="A5653">
        <v>5652</v>
      </c>
      <c r="B5653">
        <v>16</v>
      </c>
      <c r="C5653" t="s">
        <v>42</v>
      </c>
      <c r="D5653">
        <v>37.709668000000001</v>
      </c>
      <c r="E5653">
        <v>126.955715</v>
      </c>
      <c r="F5653">
        <v>39700</v>
      </c>
      <c r="G5653" s="1">
        <v>42614</v>
      </c>
      <c r="H5653" s="2">
        <v>0.75853999999999999</v>
      </c>
      <c r="I5653" t="s">
        <v>984</v>
      </c>
    </row>
    <row r="5654" spans="1:9">
      <c r="A5654">
        <v>5653</v>
      </c>
      <c r="B5654">
        <v>254</v>
      </c>
      <c r="C5654" t="s">
        <v>64</v>
      </c>
      <c r="D5654">
        <v>37.615105999999997</v>
      </c>
      <c r="E5654">
        <v>127.039016</v>
      </c>
      <c r="F5654">
        <v>148700</v>
      </c>
      <c r="G5654" s="1">
        <v>43105</v>
      </c>
      <c r="H5654" s="2">
        <v>0.93855</v>
      </c>
      <c r="I5654" t="s">
        <v>984</v>
      </c>
    </row>
    <row r="5655" spans="1:9">
      <c r="A5655">
        <v>5654</v>
      </c>
      <c r="B5655">
        <v>115</v>
      </c>
      <c r="C5655" t="s">
        <v>76</v>
      </c>
      <c r="D5655">
        <v>37.609400999999998</v>
      </c>
      <c r="E5655">
        <v>127.10383400000001</v>
      </c>
      <c r="F5655">
        <v>133900</v>
      </c>
      <c r="G5655" s="1">
        <v>43009</v>
      </c>
      <c r="H5655" s="2">
        <v>0.79569999999999996</v>
      </c>
      <c r="I5655" t="s">
        <v>984</v>
      </c>
    </row>
    <row r="5656" spans="1:9">
      <c r="A5656">
        <v>5655</v>
      </c>
      <c r="B5656">
        <v>87</v>
      </c>
      <c r="C5656" t="s">
        <v>115</v>
      </c>
      <c r="D5656">
        <v>37.562742</v>
      </c>
      <c r="E5656">
        <v>126.9678</v>
      </c>
      <c r="F5656">
        <v>29500</v>
      </c>
      <c r="G5656" s="1">
        <v>42548</v>
      </c>
      <c r="H5656" s="2">
        <v>0.46529999999999999</v>
      </c>
      <c r="I5656" t="s">
        <v>984</v>
      </c>
    </row>
    <row r="5657" spans="1:9">
      <c r="A5657">
        <v>5656</v>
      </c>
      <c r="B5657">
        <v>232</v>
      </c>
      <c r="C5657" t="s">
        <v>23</v>
      </c>
      <c r="D5657">
        <v>37.701255000000003</v>
      </c>
      <c r="E5657">
        <v>127.03200099999999</v>
      </c>
      <c r="F5657">
        <v>88000</v>
      </c>
      <c r="G5657" s="1">
        <v>42429</v>
      </c>
      <c r="H5657" s="2">
        <v>0.50390000000000001</v>
      </c>
      <c r="I5657" t="s">
        <v>984</v>
      </c>
    </row>
    <row r="5658" spans="1:9">
      <c r="A5658">
        <v>5657</v>
      </c>
      <c r="B5658">
        <v>21</v>
      </c>
      <c r="C5658" t="s">
        <v>20</v>
      </c>
      <c r="D5658">
        <v>37.491005999999999</v>
      </c>
      <c r="E5658">
        <v>127.05466</v>
      </c>
      <c r="F5658">
        <v>150600</v>
      </c>
      <c r="G5658" s="1">
        <v>43063</v>
      </c>
      <c r="H5658" s="2">
        <v>0.93516999999999995</v>
      </c>
      <c r="I5658" t="s">
        <v>984</v>
      </c>
    </row>
    <row r="5659" spans="1:9">
      <c r="A5659">
        <v>5658</v>
      </c>
      <c r="B5659">
        <v>284</v>
      </c>
      <c r="C5659" t="s">
        <v>101</v>
      </c>
      <c r="D5659">
        <v>37.623863999999998</v>
      </c>
      <c r="E5659">
        <v>126.955845</v>
      </c>
      <c r="F5659">
        <v>45700</v>
      </c>
      <c r="G5659" s="1">
        <v>42544</v>
      </c>
      <c r="H5659" s="2">
        <v>0.56430999999999998</v>
      </c>
      <c r="I5659" t="s">
        <v>984</v>
      </c>
    </row>
    <row r="5660" spans="1:9">
      <c r="A5660">
        <v>5659</v>
      </c>
      <c r="B5660">
        <v>105</v>
      </c>
      <c r="C5660" t="s">
        <v>76</v>
      </c>
      <c r="D5660">
        <v>37.656587999999999</v>
      </c>
      <c r="E5660">
        <v>126.857204</v>
      </c>
      <c r="F5660">
        <v>78100</v>
      </c>
      <c r="G5660" s="1">
        <v>42862</v>
      </c>
      <c r="H5660" s="2">
        <v>0.75941000000000003</v>
      </c>
      <c r="I5660" t="s">
        <v>984</v>
      </c>
    </row>
    <row r="5661" spans="1:9">
      <c r="A5661">
        <v>5660</v>
      </c>
      <c r="B5661">
        <v>88</v>
      </c>
      <c r="C5661" t="s">
        <v>92</v>
      </c>
      <c r="D5661">
        <v>37.679014000000002</v>
      </c>
      <c r="E5661">
        <v>127.18908999999999</v>
      </c>
      <c r="F5661">
        <v>53800</v>
      </c>
      <c r="G5661" s="1">
        <v>42571</v>
      </c>
      <c r="H5661" s="2">
        <v>0.85324999999999995</v>
      </c>
      <c r="I5661" t="s">
        <v>987</v>
      </c>
    </row>
    <row r="5662" spans="1:9">
      <c r="A5662">
        <v>5661</v>
      </c>
      <c r="B5662">
        <v>192</v>
      </c>
      <c r="C5662" t="s">
        <v>20</v>
      </c>
      <c r="D5662">
        <v>37.525011999999997</v>
      </c>
      <c r="E5662">
        <v>127.19588299999999</v>
      </c>
      <c r="F5662">
        <v>89300</v>
      </c>
      <c r="G5662" s="1">
        <v>42812</v>
      </c>
      <c r="H5662" s="2">
        <v>0.90734999999999999</v>
      </c>
      <c r="I5662" t="s">
        <v>984</v>
      </c>
    </row>
    <row r="5663" spans="1:9">
      <c r="A5663">
        <v>5662</v>
      </c>
      <c r="B5663">
        <v>271</v>
      </c>
      <c r="C5663" t="s">
        <v>33</v>
      </c>
      <c r="D5663">
        <v>37.667197000000002</v>
      </c>
      <c r="E5663">
        <v>127.050291</v>
      </c>
      <c r="F5663">
        <v>106500</v>
      </c>
      <c r="G5663" s="1">
        <v>42911</v>
      </c>
      <c r="H5663" s="2">
        <v>0.50829000000000002</v>
      </c>
      <c r="I5663" t="s">
        <v>985</v>
      </c>
    </row>
    <row r="5664" spans="1:9">
      <c r="A5664">
        <v>5663</v>
      </c>
      <c r="B5664">
        <v>160</v>
      </c>
      <c r="C5664" t="s">
        <v>28</v>
      </c>
      <c r="D5664">
        <v>37.638533000000002</v>
      </c>
      <c r="E5664">
        <v>127.020124</v>
      </c>
      <c r="F5664">
        <v>48100</v>
      </c>
      <c r="G5664" s="1">
        <v>42590</v>
      </c>
      <c r="H5664" s="2">
        <v>0.52808999999999995</v>
      </c>
      <c r="I5664" t="s">
        <v>986</v>
      </c>
    </row>
    <row r="5665" spans="1:9">
      <c r="A5665">
        <v>5664</v>
      </c>
      <c r="B5665">
        <v>213</v>
      </c>
      <c r="C5665" t="s">
        <v>64</v>
      </c>
      <c r="D5665">
        <v>37.568182</v>
      </c>
      <c r="E5665">
        <v>127.15224000000001</v>
      </c>
      <c r="F5665">
        <v>33000</v>
      </c>
      <c r="G5665" s="1">
        <v>43031</v>
      </c>
      <c r="H5665" s="2">
        <v>0.62085000000000001</v>
      </c>
      <c r="I5665" t="s">
        <v>984</v>
      </c>
    </row>
    <row r="5666" spans="1:9">
      <c r="A5666">
        <v>5665</v>
      </c>
      <c r="B5666">
        <v>110</v>
      </c>
      <c r="C5666" t="s">
        <v>163</v>
      </c>
      <c r="D5666">
        <v>37.665568999999998</v>
      </c>
      <c r="E5666">
        <v>126.989152</v>
      </c>
      <c r="F5666">
        <v>133800</v>
      </c>
      <c r="G5666" s="1">
        <v>42465</v>
      </c>
      <c r="H5666" s="2">
        <v>0.45138</v>
      </c>
      <c r="I5666" t="s">
        <v>984</v>
      </c>
    </row>
    <row r="5667" spans="1:9">
      <c r="A5667">
        <v>5666</v>
      </c>
      <c r="B5667">
        <v>57</v>
      </c>
      <c r="C5667" t="s">
        <v>47</v>
      </c>
      <c r="D5667">
        <v>37.469825999999998</v>
      </c>
      <c r="E5667">
        <v>127.032375</v>
      </c>
      <c r="F5667">
        <v>39500</v>
      </c>
      <c r="G5667" s="1">
        <v>43085</v>
      </c>
      <c r="H5667" s="2">
        <v>0.97241999999999995</v>
      </c>
      <c r="I5667" t="s">
        <v>986</v>
      </c>
    </row>
    <row r="5668" spans="1:9">
      <c r="A5668">
        <v>5667</v>
      </c>
      <c r="B5668">
        <v>157</v>
      </c>
      <c r="C5668" t="s">
        <v>132</v>
      </c>
      <c r="D5668">
        <v>37.528230000000001</v>
      </c>
      <c r="E5668">
        <v>127.006539</v>
      </c>
      <c r="F5668">
        <v>46800</v>
      </c>
      <c r="G5668" s="1">
        <v>42575</v>
      </c>
      <c r="H5668" s="2">
        <v>0.94482999999999995</v>
      </c>
      <c r="I5668" t="s">
        <v>987</v>
      </c>
    </row>
    <row r="5669" spans="1:9">
      <c r="A5669">
        <v>5668</v>
      </c>
      <c r="B5669">
        <v>186</v>
      </c>
      <c r="C5669" t="s">
        <v>68</v>
      </c>
      <c r="D5669">
        <v>37.478448999999998</v>
      </c>
      <c r="E5669">
        <v>127.036339</v>
      </c>
      <c r="F5669">
        <v>102600</v>
      </c>
      <c r="G5669" s="1">
        <v>43192</v>
      </c>
      <c r="H5669" s="2">
        <v>0.94906000000000001</v>
      </c>
      <c r="I5669" t="s">
        <v>984</v>
      </c>
    </row>
    <row r="5670" spans="1:9">
      <c r="A5670">
        <v>5669</v>
      </c>
      <c r="B5670">
        <v>127</v>
      </c>
      <c r="C5670" t="s">
        <v>84</v>
      </c>
      <c r="D5670">
        <v>37.688302</v>
      </c>
      <c r="E5670">
        <v>126.879155</v>
      </c>
      <c r="F5670">
        <v>31900</v>
      </c>
      <c r="G5670" s="1">
        <v>42574</v>
      </c>
      <c r="H5670" s="2">
        <v>0.93169999999999997</v>
      </c>
      <c r="I5670" t="s">
        <v>984</v>
      </c>
    </row>
    <row r="5671" spans="1:9">
      <c r="A5671">
        <v>5670</v>
      </c>
      <c r="B5671">
        <v>248</v>
      </c>
      <c r="C5671" t="s">
        <v>20</v>
      </c>
      <c r="D5671">
        <v>37.622717000000002</v>
      </c>
      <c r="E5671">
        <v>127.111169</v>
      </c>
      <c r="F5671">
        <v>5000</v>
      </c>
      <c r="G5671" s="1">
        <v>42492</v>
      </c>
      <c r="H5671" s="2">
        <v>0.84125000000000005</v>
      </c>
      <c r="I5671" t="s">
        <v>984</v>
      </c>
    </row>
    <row r="5672" spans="1:9">
      <c r="A5672">
        <v>5671</v>
      </c>
      <c r="B5672">
        <v>98</v>
      </c>
      <c r="C5672" t="s">
        <v>51</v>
      </c>
      <c r="D5672">
        <v>37.542259000000001</v>
      </c>
      <c r="E5672">
        <v>127.11684700000001</v>
      </c>
      <c r="F5672">
        <v>72900</v>
      </c>
      <c r="G5672" s="1">
        <v>42986</v>
      </c>
      <c r="H5672" s="2">
        <v>0.79056000000000004</v>
      </c>
      <c r="I5672" t="s">
        <v>984</v>
      </c>
    </row>
    <row r="5673" spans="1:9">
      <c r="A5673">
        <v>5672</v>
      </c>
      <c r="B5673">
        <v>187</v>
      </c>
      <c r="C5673" t="s">
        <v>88</v>
      </c>
      <c r="D5673">
        <v>37.649076000000001</v>
      </c>
      <c r="E5673">
        <v>126.926226</v>
      </c>
      <c r="F5673">
        <v>33400</v>
      </c>
      <c r="G5673" s="1">
        <v>43085</v>
      </c>
      <c r="H5673" s="2">
        <v>0.38751999999999998</v>
      </c>
      <c r="I5673" t="s">
        <v>984</v>
      </c>
    </row>
    <row r="5674" spans="1:9">
      <c r="A5674">
        <v>5673</v>
      </c>
      <c r="B5674">
        <v>261</v>
      </c>
      <c r="C5674" t="s">
        <v>159</v>
      </c>
      <c r="D5674">
        <v>37.658276999999998</v>
      </c>
      <c r="E5674">
        <v>127.035184</v>
      </c>
      <c r="F5674">
        <v>34400</v>
      </c>
      <c r="G5674" s="1">
        <v>42757</v>
      </c>
      <c r="H5674" s="2">
        <v>0.52375000000000005</v>
      </c>
      <c r="I5674" t="s">
        <v>988</v>
      </c>
    </row>
    <row r="5675" spans="1:9">
      <c r="A5675">
        <v>5674</v>
      </c>
      <c r="B5675">
        <v>202</v>
      </c>
      <c r="C5675" t="s">
        <v>22</v>
      </c>
      <c r="D5675">
        <v>37.470509999999997</v>
      </c>
      <c r="E5675">
        <v>126.965648</v>
      </c>
      <c r="F5675">
        <v>144900</v>
      </c>
      <c r="G5675" s="1">
        <v>42564</v>
      </c>
      <c r="H5675" s="2">
        <v>0.89827999999999997</v>
      </c>
      <c r="I5675" t="s">
        <v>984</v>
      </c>
    </row>
    <row r="5676" spans="1:9">
      <c r="A5676">
        <v>5675</v>
      </c>
      <c r="B5676">
        <v>2</v>
      </c>
      <c r="C5676" t="s">
        <v>37</v>
      </c>
      <c r="D5676">
        <v>37.658343000000002</v>
      </c>
      <c r="E5676">
        <v>126.967624</v>
      </c>
      <c r="F5676">
        <v>111900</v>
      </c>
      <c r="G5676" s="1">
        <v>42810</v>
      </c>
      <c r="H5676" s="2">
        <v>0.49681999999999998</v>
      </c>
      <c r="I5676" t="s">
        <v>984</v>
      </c>
    </row>
    <row r="5677" spans="1:9">
      <c r="A5677">
        <v>5676</v>
      </c>
      <c r="B5677">
        <v>260</v>
      </c>
      <c r="C5677" t="s">
        <v>51</v>
      </c>
      <c r="D5677">
        <v>37.519644999999997</v>
      </c>
      <c r="E5677">
        <v>127.157768</v>
      </c>
      <c r="F5677">
        <v>59900</v>
      </c>
      <c r="G5677" s="1">
        <v>42938</v>
      </c>
      <c r="H5677" s="2">
        <v>0.48498000000000002</v>
      </c>
      <c r="I5677" t="s">
        <v>984</v>
      </c>
    </row>
    <row r="5678" spans="1:9">
      <c r="A5678">
        <v>5677</v>
      </c>
      <c r="B5678">
        <v>281</v>
      </c>
      <c r="C5678" t="s">
        <v>28</v>
      </c>
      <c r="D5678">
        <v>37.498520999999997</v>
      </c>
      <c r="E5678">
        <v>127.030045</v>
      </c>
      <c r="F5678">
        <v>38600</v>
      </c>
      <c r="G5678" s="1">
        <v>42662</v>
      </c>
      <c r="H5678" s="2">
        <v>0.93032999999999999</v>
      </c>
      <c r="I5678" t="s">
        <v>986</v>
      </c>
    </row>
    <row r="5679" spans="1:9">
      <c r="A5679">
        <v>5678</v>
      </c>
      <c r="B5679">
        <v>177</v>
      </c>
      <c r="C5679" t="s">
        <v>88</v>
      </c>
      <c r="D5679">
        <v>37.461956000000001</v>
      </c>
      <c r="E5679">
        <v>126.87584</v>
      </c>
      <c r="F5679">
        <v>92700</v>
      </c>
      <c r="G5679" s="1">
        <v>42903</v>
      </c>
      <c r="H5679" s="2">
        <v>0.67300000000000004</v>
      </c>
      <c r="I5679" t="s">
        <v>984</v>
      </c>
    </row>
    <row r="5680" spans="1:9">
      <c r="A5680">
        <v>5679</v>
      </c>
      <c r="B5680">
        <v>78</v>
      </c>
      <c r="C5680" t="s">
        <v>23</v>
      </c>
      <c r="D5680">
        <v>37.453125</v>
      </c>
      <c r="E5680">
        <v>127.13136</v>
      </c>
      <c r="F5680">
        <v>106100</v>
      </c>
      <c r="G5680" s="1">
        <v>42894</v>
      </c>
      <c r="H5680" s="2">
        <v>0.95589000000000002</v>
      </c>
      <c r="I5680" t="s">
        <v>984</v>
      </c>
    </row>
    <row r="5681" spans="1:9">
      <c r="A5681">
        <v>5680</v>
      </c>
      <c r="B5681">
        <v>229</v>
      </c>
      <c r="C5681" t="s">
        <v>163</v>
      </c>
      <c r="D5681">
        <v>37.518338</v>
      </c>
      <c r="E5681">
        <v>126.90388799999999</v>
      </c>
      <c r="F5681">
        <v>8300</v>
      </c>
      <c r="G5681" s="1">
        <v>42565</v>
      </c>
      <c r="H5681" s="2">
        <v>0.85746</v>
      </c>
      <c r="I5681" t="s">
        <v>984</v>
      </c>
    </row>
    <row r="5682" spans="1:9">
      <c r="A5682">
        <v>5681</v>
      </c>
      <c r="B5682">
        <v>169</v>
      </c>
      <c r="C5682" t="s">
        <v>163</v>
      </c>
      <c r="D5682">
        <v>37.451593000000003</v>
      </c>
      <c r="E5682">
        <v>127.169073</v>
      </c>
      <c r="F5682">
        <v>96200</v>
      </c>
      <c r="G5682" s="1">
        <v>42938</v>
      </c>
      <c r="H5682" s="2">
        <v>0.66149000000000002</v>
      </c>
      <c r="I5682" t="s">
        <v>984</v>
      </c>
    </row>
    <row r="5683" spans="1:9">
      <c r="A5683">
        <v>5682</v>
      </c>
      <c r="B5683">
        <v>274</v>
      </c>
      <c r="C5683" t="s">
        <v>133</v>
      </c>
      <c r="D5683">
        <v>37.455775000000003</v>
      </c>
      <c r="E5683">
        <v>126.96752600000001</v>
      </c>
      <c r="F5683">
        <v>129600</v>
      </c>
      <c r="G5683" s="1">
        <v>42523</v>
      </c>
      <c r="H5683" s="2">
        <v>0.60975999999999997</v>
      </c>
      <c r="I5683" t="s">
        <v>986</v>
      </c>
    </row>
    <row r="5684" spans="1:9">
      <c r="A5684">
        <v>5683</v>
      </c>
      <c r="B5684">
        <v>222</v>
      </c>
      <c r="C5684" t="s">
        <v>119</v>
      </c>
      <c r="D5684">
        <v>37.653713000000003</v>
      </c>
      <c r="E5684">
        <v>127.021461</v>
      </c>
      <c r="F5684">
        <v>146900</v>
      </c>
      <c r="G5684" s="1">
        <v>43152</v>
      </c>
      <c r="H5684" s="2">
        <v>0.59614999999999996</v>
      </c>
      <c r="I5684" t="s">
        <v>986</v>
      </c>
    </row>
    <row r="5685" spans="1:9">
      <c r="A5685">
        <v>5684</v>
      </c>
      <c r="B5685">
        <v>258</v>
      </c>
      <c r="C5685" t="s">
        <v>33</v>
      </c>
      <c r="D5685">
        <v>37.555900999999999</v>
      </c>
      <c r="E5685">
        <v>127.030857</v>
      </c>
      <c r="F5685">
        <v>120200</v>
      </c>
      <c r="G5685" s="1">
        <v>42618</v>
      </c>
      <c r="H5685" s="2">
        <v>0.44486999999999999</v>
      </c>
      <c r="I5685" t="s">
        <v>985</v>
      </c>
    </row>
    <row r="5686" spans="1:9">
      <c r="A5686">
        <v>5685</v>
      </c>
      <c r="B5686">
        <v>220</v>
      </c>
      <c r="C5686" t="s">
        <v>115</v>
      </c>
      <c r="D5686">
        <v>37.53152</v>
      </c>
      <c r="E5686">
        <v>127.016672</v>
      </c>
      <c r="F5686">
        <v>116200</v>
      </c>
      <c r="G5686" s="1">
        <v>42921</v>
      </c>
      <c r="H5686" s="2">
        <v>0.48310999999999998</v>
      </c>
      <c r="I5686" t="s">
        <v>984</v>
      </c>
    </row>
    <row r="5687" spans="1:9">
      <c r="A5687">
        <v>5686</v>
      </c>
      <c r="B5687">
        <v>153</v>
      </c>
      <c r="C5687" t="s">
        <v>46</v>
      </c>
      <c r="D5687">
        <v>37.553629000000001</v>
      </c>
      <c r="E5687">
        <v>126.932787</v>
      </c>
      <c r="F5687">
        <v>112900</v>
      </c>
      <c r="G5687" s="1">
        <v>42960</v>
      </c>
      <c r="H5687" s="2">
        <v>0.42943999999999999</v>
      </c>
      <c r="I5687" t="s">
        <v>984</v>
      </c>
    </row>
    <row r="5688" spans="1:9">
      <c r="A5688">
        <v>5687</v>
      </c>
      <c r="B5688">
        <v>133</v>
      </c>
      <c r="C5688" t="s">
        <v>37</v>
      </c>
      <c r="D5688">
        <v>37.634915999999997</v>
      </c>
      <c r="E5688">
        <v>127.06093300000001</v>
      </c>
      <c r="F5688">
        <v>98100</v>
      </c>
      <c r="G5688" s="1">
        <v>42464</v>
      </c>
      <c r="H5688" s="2">
        <v>0.74682000000000004</v>
      </c>
      <c r="I5688" t="s">
        <v>984</v>
      </c>
    </row>
    <row r="5689" spans="1:9">
      <c r="A5689">
        <v>5688</v>
      </c>
      <c r="B5689">
        <v>19</v>
      </c>
      <c r="C5689" t="s">
        <v>92</v>
      </c>
      <c r="D5689">
        <v>37.718173</v>
      </c>
      <c r="E5689">
        <v>127.085289</v>
      </c>
      <c r="F5689">
        <v>107600</v>
      </c>
      <c r="G5689" s="1">
        <v>43015</v>
      </c>
      <c r="H5689" s="2">
        <v>0.42307</v>
      </c>
      <c r="I5689" t="s">
        <v>987</v>
      </c>
    </row>
    <row r="5690" spans="1:9">
      <c r="A5690">
        <v>5689</v>
      </c>
      <c r="B5690">
        <v>149</v>
      </c>
      <c r="C5690" t="s">
        <v>38</v>
      </c>
      <c r="D5690">
        <v>37.710776000000003</v>
      </c>
      <c r="E5690">
        <v>127.176658</v>
      </c>
      <c r="F5690">
        <v>47300</v>
      </c>
      <c r="G5690" s="1">
        <v>43059</v>
      </c>
      <c r="H5690" s="2">
        <v>0.55955999999999995</v>
      </c>
      <c r="I5690" t="s">
        <v>986</v>
      </c>
    </row>
    <row r="5691" spans="1:9">
      <c r="A5691">
        <v>5690</v>
      </c>
      <c r="B5691">
        <v>207</v>
      </c>
      <c r="C5691" t="s">
        <v>88</v>
      </c>
      <c r="D5691">
        <v>37.676053000000003</v>
      </c>
      <c r="E5691">
        <v>126.971333</v>
      </c>
      <c r="F5691">
        <v>33100</v>
      </c>
      <c r="G5691" s="1">
        <v>42437</v>
      </c>
      <c r="H5691" s="2">
        <v>0.65010000000000001</v>
      </c>
      <c r="I5691" t="s">
        <v>984</v>
      </c>
    </row>
    <row r="5692" spans="1:9">
      <c r="A5692">
        <v>5691</v>
      </c>
      <c r="B5692">
        <v>105</v>
      </c>
      <c r="C5692" t="s">
        <v>72</v>
      </c>
      <c r="D5692">
        <v>37.517142</v>
      </c>
      <c r="E5692">
        <v>126.99003399999999</v>
      </c>
      <c r="F5692">
        <v>140300</v>
      </c>
      <c r="G5692" s="1">
        <v>42624</v>
      </c>
      <c r="H5692" s="2">
        <v>0.92057</v>
      </c>
      <c r="I5692" t="s">
        <v>984</v>
      </c>
    </row>
    <row r="5693" spans="1:9">
      <c r="A5693">
        <v>5692</v>
      </c>
      <c r="B5693">
        <v>141</v>
      </c>
      <c r="C5693" t="s">
        <v>20</v>
      </c>
      <c r="D5693">
        <v>37.625374999999998</v>
      </c>
      <c r="E5693">
        <v>127.076711</v>
      </c>
      <c r="F5693">
        <v>73400</v>
      </c>
      <c r="G5693" s="1">
        <v>42862</v>
      </c>
      <c r="H5693" s="2">
        <v>0.69094999999999995</v>
      </c>
      <c r="I5693" t="s">
        <v>984</v>
      </c>
    </row>
    <row r="5694" spans="1:9">
      <c r="A5694">
        <v>5693</v>
      </c>
      <c r="B5694">
        <v>236</v>
      </c>
      <c r="C5694" t="s">
        <v>46</v>
      </c>
      <c r="D5694">
        <v>37.683798000000003</v>
      </c>
      <c r="E5694">
        <v>126.960742</v>
      </c>
      <c r="F5694">
        <v>6100</v>
      </c>
      <c r="G5694" s="1">
        <v>42787</v>
      </c>
      <c r="H5694" s="2">
        <v>0.56252000000000002</v>
      </c>
      <c r="I5694" t="s">
        <v>984</v>
      </c>
    </row>
    <row r="5695" spans="1:9">
      <c r="A5695">
        <v>5694</v>
      </c>
      <c r="B5695">
        <v>94</v>
      </c>
      <c r="C5695" t="s">
        <v>84</v>
      </c>
      <c r="D5695">
        <v>37.454146999999999</v>
      </c>
      <c r="E5695">
        <v>126.981824</v>
      </c>
      <c r="F5695">
        <v>28100</v>
      </c>
      <c r="G5695" s="1">
        <v>42780</v>
      </c>
      <c r="H5695" s="2">
        <v>0.75041999999999998</v>
      </c>
      <c r="I5695" t="s">
        <v>984</v>
      </c>
    </row>
    <row r="5696" spans="1:9">
      <c r="A5696">
        <v>5695</v>
      </c>
      <c r="B5696">
        <v>162</v>
      </c>
      <c r="C5696" t="s">
        <v>93</v>
      </c>
      <c r="D5696">
        <v>37.513575000000003</v>
      </c>
      <c r="E5696">
        <v>127.17944199999999</v>
      </c>
      <c r="F5696">
        <v>131300</v>
      </c>
      <c r="G5696" s="1">
        <v>42900</v>
      </c>
      <c r="H5696" s="2">
        <v>0.40048</v>
      </c>
      <c r="I5696" t="s">
        <v>985</v>
      </c>
    </row>
    <row r="5697" spans="1:9">
      <c r="A5697">
        <v>5696</v>
      </c>
      <c r="B5697">
        <v>54</v>
      </c>
      <c r="C5697" t="s">
        <v>42</v>
      </c>
      <c r="D5697">
        <v>37.451416999999999</v>
      </c>
      <c r="E5697">
        <v>127.179012</v>
      </c>
      <c r="F5697">
        <v>149600</v>
      </c>
      <c r="G5697" s="1">
        <v>42672</v>
      </c>
      <c r="H5697" s="2">
        <v>0.82293000000000005</v>
      </c>
      <c r="I5697" t="s">
        <v>984</v>
      </c>
    </row>
    <row r="5698" spans="1:9">
      <c r="A5698">
        <v>5697</v>
      </c>
      <c r="B5698">
        <v>16</v>
      </c>
      <c r="C5698" t="s">
        <v>32</v>
      </c>
      <c r="D5698">
        <v>37.570042000000001</v>
      </c>
      <c r="E5698">
        <v>127.109407</v>
      </c>
      <c r="F5698">
        <v>5900</v>
      </c>
      <c r="G5698" s="1">
        <v>42802</v>
      </c>
      <c r="H5698" s="2">
        <v>0.95786000000000004</v>
      </c>
      <c r="I5698" t="s">
        <v>986</v>
      </c>
    </row>
    <row r="5699" spans="1:9">
      <c r="A5699">
        <v>5698</v>
      </c>
      <c r="B5699">
        <v>31</v>
      </c>
      <c r="C5699" t="s">
        <v>27</v>
      </c>
      <c r="D5699">
        <v>37.612178</v>
      </c>
      <c r="E5699">
        <v>127.06834600000001</v>
      </c>
      <c r="F5699">
        <v>51600</v>
      </c>
      <c r="G5699" s="1">
        <v>42831</v>
      </c>
      <c r="H5699" s="2">
        <v>0.91064999999999996</v>
      </c>
      <c r="I5699" t="s">
        <v>984</v>
      </c>
    </row>
    <row r="5700" spans="1:9">
      <c r="A5700">
        <v>5699</v>
      </c>
      <c r="B5700">
        <v>70</v>
      </c>
      <c r="C5700" t="s">
        <v>152</v>
      </c>
      <c r="D5700">
        <v>37.458841</v>
      </c>
      <c r="E5700">
        <v>127.166304</v>
      </c>
      <c r="F5700">
        <v>70700</v>
      </c>
      <c r="G5700" s="1">
        <v>42755</v>
      </c>
      <c r="H5700" s="2">
        <v>0.75517000000000001</v>
      </c>
      <c r="I5700" t="s">
        <v>986</v>
      </c>
    </row>
    <row r="5701" spans="1:9">
      <c r="A5701">
        <v>5700</v>
      </c>
      <c r="B5701">
        <v>95</v>
      </c>
      <c r="C5701" t="s">
        <v>37</v>
      </c>
      <c r="D5701">
        <v>37.510271000000003</v>
      </c>
      <c r="E5701">
        <v>126.949022</v>
      </c>
      <c r="F5701">
        <v>29300</v>
      </c>
      <c r="G5701" s="1">
        <v>42380</v>
      </c>
      <c r="H5701" s="2">
        <v>0.54798999999999998</v>
      </c>
      <c r="I5701" t="s">
        <v>984</v>
      </c>
    </row>
    <row r="5702" spans="1:9">
      <c r="A5702">
        <v>5701</v>
      </c>
      <c r="B5702">
        <v>263</v>
      </c>
      <c r="C5702" t="s">
        <v>159</v>
      </c>
      <c r="D5702">
        <v>37.711708000000002</v>
      </c>
      <c r="E5702">
        <v>127.046538</v>
      </c>
      <c r="F5702">
        <v>87300</v>
      </c>
      <c r="G5702" s="1">
        <v>42603</v>
      </c>
      <c r="H5702" s="2">
        <v>0.78554999999999997</v>
      </c>
      <c r="I5702" t="s">
        <v>988</v>
      </c>
    </row>
    <row r="5703" spans="1:9">
      <c r="A5703">
        <v>5702</v>
      </c>
      <c r="B5703">
        <v>81</v>
      </c>
      <c r="C5703" t="s">
        <v>46</v>
      </c>
      <c r="D5703">
        <v>37.658454999999996</v>
      </c>
      <c r="E5703">
        <v>127.16685</v>
      </c>
      <c r="F5703">
        <v>146400</v>
      </c>
      <c r="G5703" s="1">
        <v>42416</v>
      </c>
      <c r="H5703" s="2">
        <v>0.61109999999999998</v>
      </c>
      <c r="I5703" t="s">
        <v>984</v>
      </c>
    </row>
    <row r="5704" spans="1:9">
      <c r="A5704">
        <v>5703</v>
      </c>
      <c r="B5704">
        <v>94</v>
      </c>
      <c r="C5704" t="s">
        <v>23</v>
      </c>
      <c r="D5704">
        <v>37.584671</v>
      </c>
      <c r="E5704">
        <v>127.12914000000001</v>
      </c>
      <c r="F5704">
        <v>129800</v>
      </c>
      <c r="G5704" s="1">
        <v>42453</v>
      </c>
      <c r="H5704" s="2">
        <v>0.61119999999999997</v>
      </c>
      <c r="I5704" t="s">
        <v>984</v>
      </c>
    </row>
    <row r="5705" spans="1:9">
      <c r="A5705">
        <v>5704</v>
      </c>
      <c r="B5705">
        <v>115</v>
      </c>
      <c r="C5705" t="s">
        <v>37</v>
      </c>
      <c r="D5705">
        <v>37.630958</v>
      </c>
      <c r="E5705">
        <v>127.053487</v>
      </c>
      <c r="F5705">
        <v>78800</v>
      </c>
      <c r="G5705" s="1">
        <v>42661</v>
      </c>
      <c r="H5705" s="2">
        <v>0.72211999999999998</v>
      </c>
      <c r="I5705" t="s">
        <v>984</v>
      </c>
    </row>
    <row r="5706" spans="1:9">
      <c r="A5706">
        <v>5705</v>
      </c>
      <c r="B5706">
        <v>138</v>
      </c>
      <c r="C5706" t="s">
        <v>152</v>
      </c>
      <c r="D5706">
        <v>37.713321999999998</v>
      </c>
      <c r="E5706">
        <v>126.862661</v>
      </c>
      <c r="F5706">
        <v>121800</v>
      </c>
      <c r="G5706" s="1">
        <v>42655</v>
      </c>
      <c r="H5706" s="2">
        <v>0.49345</v>
      </c>
      <c r="I5706" t="s">
        <v>986</v>
      </c>
    </row>
    <row r="5707" spans="1:9">
      <c r="A5707">
        <v>5706</v>
      </c>
      <c r="B5707">
        <v>72</v>
      </c>
      <c r="C5707" t="s">
        <v>132</v>
      </c>
      <c r="D5707">
        <v>37.637915</v>
      </c>
      <c r="E5707">
        <v>127.11396999999999</v>
      </c>
      <c r="F5707">
        <v>149600</v>
      </c>
      <c r="G5707" s="1">
        <v>42763</v>
      </c>
      <c r="H5707" s="2">
        <v>0.37927</v>
      </c>
      <c r="I5707" t="s">
        <v>987</v>
      </c>
    </row>
    <row r="5708" spans="1:9">
      <c r="A5708">
        <v>5707</v>
      </c>
      <c r="B5708">
        <v>16</v>
      </c>
      <c r="C5708" t="s">
        <v>92</v>
      </c>
      <c r="D5708">
        <v>37.522728999999998</v>
      </c>
      <c r="E5708">
        <v>127.078232</v>
      </c>
      <c r="F5708">
        <v>115500</v>
      </c>
      <c r="G5708" s="1">
        <v>42819</v>
      </c>
      <c r="H5708" s="2">
        <v>0.47609000000000001</v>
      </c>
      <c r="I5708" t="s">
        <v>987</v>
      </c>
    </row>
    <row r="5709" spans="1:9">
      <c r="A5709">
        <v>5708</v>
      </c>
      <c r="B5709">
        <v>22</v>
      </c>
      <c r="C5709" t="s">
        <v>93</v>
      </c>
      <c r="D5709">
        <v>37.482804000000002</v>
      </c>
      <c r="E5709">
        <v>127.079905</v>
      </c>
      <c r="F5709">
        <v>104700</v>
      </c>
      <c r="G5709" s="1">
        <v>43188</v>
      </c>
      <c r="H5709" s="2">
        <v>0.38946999999999998</v>
      </c>
      <c r="I5709" t="s">
        <v>985</v>
      </c>
    </row>
    <row r="5710" spans="1:9">
      <c r="A5710">
        <v>5709</v>
      </c>
      <c r="B5710">
        <v>130</v>
      </c>
      <c r="C5710" t="s">
        <v>101</v>
      </c>
      <c r="D5710">
        <v>37.478304000000001</v>
      </c>
      <c r="E5710">
        <v>126.99061500000001</v>
      </c>
      <c r="F5710">
        <v>105300</v>
      </c>
      <c r="G5710" s="1">
        <v>42885</v>
      </c>
      <c r="H5710" s="2">
        <v>0.70481000000000005</v>
      </c>
      <c r="I5710" t="s">
        <v>984</v>
      </c>
    </row>
    <row r="5711" spans="1:9">
      <c r="A5711">
        <v>5710</v>
      </c>
      <c r="B5711">
        <v>252</v>
      </c>
      <c r="C5711" t="s">
        <v>88</v>
      </c>
      <c r="D5711">
        <v>37.450136999999998</v>
      </c>
      <c r="E5711">
        <v>126.98727100000001</v>
      </c>
      <c r="F5711">
        <v>46600</v>
      </c>
      <c r="G5711" s="1">
        <v>43007</v>
      </c>
      <c r="H5711" s="2">
        <v>0.90469999999999995</v>
      </c>
      <c r="I5711" t="s">
        <v>984</v>
      </c>
    </row>
    <row r="5712" spans="1:9">
      <c r="A5712">
        <v>5711</v>
      </c>
      <c r="B5712">
        <v>228</v>
      </c>
      <c r="C5712" t="s">
        <v>20</v>
      </c>
      <c r="D5712">
        <v>37.658275000000003</v>
      </c>
      <c r="E5712">
        <v>126.953886</v>
      </c>
      <c r="F5712">
        <v>14600</v>
      </c>
      <c r="G5712" s="1">
        <v>42488</v>
      </c>
      <c r="H5712" s="2">
        <v>0.91544000000000003</v>
      </c>
      <c r="I5712" t="s">
        <v>984</v>
      </c>
    </row>
    <row r="5713" spans="1:9">
      <c r="A5713">
        <v>5712</v>
      </c>
      <c r="B5713">
        <v>149</v>
      </c>
      <c r="C5713" t="s">
        <v>22</v>
      </c>
      <c r="D5713">
        <v>37.485222</v>
      </c>
      <c r="E5713">
        <v>127.121189</v>
      </c>
      <c r="F5713">
        <v>81600</v>
      </c>
      <c r="G5713" s="1">
        <v>42561</v>
      </c>
      <c r="H5713" s="2">
        <v>0.58994000000000002</v>
      </c>
      <c r="I5713" t="s">
        <v>984</v>
      </c>
    </row>
    <row r="5714" spans="1:9">
      <c r="A5714">
        <v>5713</v>
      </c>
      <c r="B5714">
        <v>51</v>
      </c>
      <c r="C5714" t="s">
        <v>72</v>
      </c>
      <c r="D5714">
        <v>37.561849000000002</v>
      </c>
      <c r="E5714">
        <v>126.86285599999999</v>
      </c>
      <c r="F5714">
        <v>19900</v>
      </c>
      <c r="G5714" s="1">
        <v>43038</v>
      </c>
      <c r="H5714" s="2">
        <v>0.80235999999999996</v>
      </c>
      <c r="I5714" t="s">
        <v>984</v>
      </c>
    </row>
    <row r="5715" spans="1:9">
      <c r="A5715">
        <v>5714</v>
      </c>
      <c r="B5715">
        <v>27</v>
      </c>
      <c r="C5715" t="s">
        <v>28</v>
      </c>
      <c r="D5715">
        <v>37.537897999999998</v>
      </c>
      <c r="E5715">
        <v>127.19918</v>
      </c>
      <c r="F5715">
        <v>41800</v>
      </c>
      <c r="G5715" s="1">
        <v>42636</v>
      </c>
      <c r="H5715" s="2">
        <v>0.49503000000000003</v>
      </c>
      <c r="I5715" t="s">
        <v>986</v>
      </c>
    </row>
    <row r="5716" spans="1:9">
      <c r="A5716">
        <v>5715</v>
      </c>
      <c r="B5716">
        <v>96</v>
      </c>
      <c r="C5716" t="s">
        <v>38</v>
      </c>
      <c r="D5716">
        <v>37.714934999999997</v>
      </c>
      <c r="E5716">
        <v>127.13878099999999</v>
      </c>
      <c r="F5716">
        <v>58400</v>
      </c>
      <c r="G5716" s="1">
        <v>42425</v>
      </c>
      <c r="H5716" s="2">
        <v>0.57201000000000002</v>
      </c>
      <c r="I5716" t="s">
        <v>986</v>
      </c>
    </row>
    <row r="5717" spans="1:9">
      <c r="A5717">
        <v>5716</v>
      </c>
      <c r="B5717">
        <v>113</v>
      </c>
      <c r="C5717" t="s">
        <v>22</v>
      </c>
      <c r="D5717">
        <v>37.458939000000001</v>
      </c>
      <c r="E5717">
        <v>126.87603</v>
      </c>
      <c r="F5717">
        <v>3400</v>
      </c>
      <c r="G5717" s="1">
        <v>42821</v>
      </c>
      <c r="H5717" s="2">
        <v>0.62438000000000005</v>
      </c>
      <c r="I5717" t="s">
        <v>984</v>
      </c>
    </row>
    <row r="5718" spans="1:9">
      <c r="A5718">
        <v>5717</v>
      </c>
      <c r="B5718">
        <v>148</v>
      </c>
      <c r="C5718" t="s">
        <v>159</v>
      </c>
      <c r="D5718">
        <v>37.597352000000001</v>
      </c>
      <c r="E5718">
        <v>127.002101</v>
      </c>
      <c r="F5718">
        <v>131300</v>
      </c>
      <c r="G5718" s="1">
        <v>42617</v>
      </c>
      <c r="H5718" s="2">
        <v>0.97946</v>
      </c>
      <c r="I5718" t="s">
        <v>988</v>
      </c>
    </row>
    <row r="5719" spans="1:9">
      <c r="A5719">
        <v>5718</v>
      </c>
      <c r="B5719">
        <v>257</v>
      </c>
      <c r="C5719" t="s">
        <v>28</v>
      </c>
      <c r="D5719">
        <v>37.620730999999999</v>
      </c>
      <c r="E5719">
        <v>127.109617</v>
      </c>
      <c r="F5719">
        <v>31200</v>
      </c>
      <c r="G5719" s="1">
        <v>42952</v>
      </c>
      <c r="H5719" s="2">
        <v>0.93276000000000003</v>
      </c>
      <c r="I5719" t="s">
        <v>986</v>
      </c>
    </row>
    <row r="5720" spans="1:9">
      <c r="A5720">
        <v>5719</v>
      </c>
      <c r="B5720">
        <v>242</v>
      </c>
      <c r="C5720" t="s">
        <v>32</v>
      </c>
      <c r="D5720">
        <v>37.695923999999998</v>
      </c>
      <c r="E5720">
        <v>127.156057</v>
      </c>
      <c r="F5720">
        <v>119200</v>
      </c>
      <c r="G5720" s="1">
        <v>42731</v>
      </c>
      <c r="H5720" s="2">
        <v>0.59236999999999995</v>
      </c>
      <c r="I5720" t="s">
        <v>986</v>
      </c>
    </row>
    <row r="5721" spans="1:9">
      <c r="A5721">
        <v>5720</v>
      </c>
      <c r="B5721">
        <v>252</v>
      </c>
      <c r="C5721" t="s">
        <v>72</v>
      </c>
      <c r="D5721">
        <v>37.610881999999997</v>
      </c>
      <c r="E5721">
        <v>127.015666</v>
      </c>
      <c r="F5721">
        <v>64600</v>
      </c>
      <c r="G5721" s="1">
        <v>42484</v>
      </c>
      <c r="H5721" s="2">
        <v>0.54708000000000001</v>
      </c>
      <c r="I5721" t="s">
        <v>984</v>
      </c>
    </row>
    <row r="5722" spans="1:9">
      <c r="A5722">
        <v>5721</v>
      </c>
      <c r="B5722">
        <v>14</v>
      </c>
      <c r="C5722" t="s">
        <v>72</v>
      </c>
      <c r="D5722">
        <v>37.664721</v>
      </c>
      <c r="E5722">
        <v>127.18896599999999</v>
      </c>
      <c r="F5722">
        <v>60600</v>
      </c>
      <c r="G5722" s="1">
        <v>42572</v>
      </c>
      <c r="H5722" s="2">
        <v>0.75583</v>
      </c>
      <c r="I5722" t="s">
        <v>984</v>
      </c>
    </row>
    <row r="5723" spans="1:9">
      <c r="A5723">
        <v>5722</v>
      </c>
      <c r="B5723">
        <v>296</v>
      </c>
      <c r="C5723" t="s">
        <v>33</v>
      </c>
      <c r="D5723">
        <v>37.461376000000001</v>
      </c>
      <c r="E5723">
        <v>126.902288</v>
      </c>
      <c r="F5723">
        <v>93400</v>
      </c>
      <c r="G5723" s="1">
        <v>42994</v>
      </c>
      <c r="H5723" s="2">
        <v>0.74292999999999998</v>
      </c>
      <c r="I5723" t="s">
        <v>985</v>
      </c>
    </row>
    <row r="5724" spans="1:9">
      <c r="A5724">
        <v>5723</v>
      </c>
      <c r="B5724">
        <v>60</v>
      </c>
      <c r="C5724" t="s">
        <v>163</v>
      </c>
      <c r="D5724">
        <v>37.600869000000003</v>
      </c>
      <c r="E5724">
        <v>127.182271</v>
      </c>
      <c r="F5724">
        <v>31100</v>
      </c>
      <c r="G5724" s="1">
        <v>43046</v>
      </c>
      <c r="H5724" s="2">
        <v>0.55811999999999995</v>
      </c>
      <c r="I5724" t="s">
        <v>984</v>
      </c>
    </row>
    <row r="5725" spans="1:9">
      <c r="A5725">
        <v>5724</v>
      </c>
      <c r="B5725">
        <v>243</v>
      </c>
      <c r="C5725" t="s">
        <v>37</v>
      </c>
      <c r="D5725">
        <v>37.702706999999997</v>
      </c>
      <c r="E5725">
        <v>126.943191</v>
      </c>
      <c r="F5725">
        <v>77300</v>
      </c>
      <c r="G5725" s="1">
        <v>43076</v>
      </c>
      <c r="H5725" s="2">
        <v>0.78149999999999997</v>
      </c>
      <c r="I5725" t="s">
        <v>984</v>
      </c>
    </row>
    <row r="5726" spans="1:9">
      <c r="A5726">
        <v>5725</v>
      </c>
      <c r="B5726">
        <v>192</v>
      </c>
      <c r="C5726" t="s">
        <v>37</v>
      </c>
      <c r="D5726">
        <v>37.558916000000004</v>
      </c>
      <c r="E5726">
        <v>126.897029</v>
      </c>
      <c r="F5726">
        <v>13200</v>
      </c>
      <c r="G5726" s="1">
        <v>43094</v>
      </c>
      <c r="H5726" s="2">
        <v>0.90722000000000003</v>
      </c>
      <c r="I5726" t="s">
        <v>984</v>
      </c>
    </row>
    <row r="5727" spans="1:9">
      <c r="A5727">
        <v>5726</v>
      </c>
      <c r="B5727">
        <v>265</v>
      </c>
      <c r="C5727" t="s">
        <v>159</v>
      </c>
      <c r="D5727">
        <v>37.555694000000003</v>
      </c>
      <c r="E5727">
        <v>127.02626600000001</v>
      </c>
      <c r="F5727">
        <v>34600</v>
      </c>
      <c r="G5727" s="1">
        <v>42438</v>
      </c>
      <c r="H5727" s="2">
        <v>0.80452000000000001</v>
      </c>
      <c r="I5727" t="s">
        <v>988</v>
      </c>
    </row>
    <row r="5728" spans="1:9">
      <c r="A5728">
        <v>5727</v>
      </c>
      <c r="B5728">
        <v>224</v>
      </c>
      <c r="C5728" t="s">
        <v>133</v>
      </c>
      <c r="D5728">
        <v>37.461260000000003</v>
      </c>
      <c r="E5728">
        <v>127.18579</v>
      </c>
      <c r="F5728">
        <v>86700</v>
      </c>
      <c r="G5728" s="1">
        <v>42892</v>
      </c>
      <c r="H5728" s="2">
        <v>0.61926000000000003</v>
      </c>
      <c r="I5728" t="s">
        <v>986</v>
      </c>
    </row>
    <row r="5729" spans="1:9">
      <c r="A5729">
        <v>5728</v>
      </c>
      <c r="B5729">
        <v>142</v>
      </c>
      <c r="C5729" t="s">
        <v>68</v>
      </c>
      <c r="D5729">
        <v>37.587780000000002</v>
      </c>
      <c r="E5729">
        <v>126.882824</v>
      </c>
      <c r="F5729">
        <v>47400</v>
      </c>
      <c r="G5729" s="1">
        <v>42891</v>
      </c>
      <c r="H5729" s="2">
        <v>0.90959000000000001</v>
      </c>
      <c r="I5729" t="s">
        <v>984</v>
      </c>
    </row>
    <row r="5730" spans="1:9">
      <c r="A5730">
        <v>5729</v>
      </c>
      <c r="B5730">
        <v>140</v>
      </c>
      <c r="C5730" t="s">
        <v>47</v>
      </c>
      <c r="D5730">
        <v>37.604461000000001</v>
      </c>
      <c r="E5730">
        <v>126.88620400000001</v>
      </c>
      <c r="F5730">
        <v>54800</v>
      </c>
      <c r="G5730" s="1">
        <v>42697</v>
      </c>
      <c r="H5730" s="2">
        <v>0.80701000000000001</v>
      </c>
      <c r="I5730" t="s">
        <v>986</v>
      </c>
    </row>
    <row r="5731" spans="1:9">
      <c r="A5731">
        <v>5730</v>
      </c>
      <c r="B5731">
        <v>280</v>
      </c>
      <c r="C5731" t="s">
        <v>159</v>
      </c>
      <c r="D5731">
        <v>37.583784999999999</v>
      </c>
      <c r="E5731">
        <v>126.965711</v>
      </c>
      <c r="F5731">
        <v>23000</v>
      </c>
      <c r="G5731" s="1">
        <v>42455</v>
      </c>
      <c r="H5731" s="2">
        <v>0.58855000000000002</v>
      </c>
      <c r="I5731" t="s">
        <v>988</v>
      </c>
    </row>
    <row r="5732" spans="1:9">
      <c r="A5732">
        <v>5731</v>
      </c>
      <c r="B5732">
        <v>216</v>
      </c>
      <c r="C5732" t="s">
        <v>27</v>
      </c>
      <c r="D5732">
        <v>37.709023000000002</v>
      </c>
      <c r="E5732">
        <v>126.85812</v>
      </c>
      <c r="F5732">
        <v>96200</v>
      </c>
      <c r="G5732" s="1">
        <v>42596</v>
      </c>
      <c r="H5732" s="2">
        <v>0.58418000000000003</v>
      </c>
      <c r="I5732" t="s">
        <v>984</v>
      </c>
    </row>
    <row r="5733" spans="1:9">
      <c r="A5733">
        <v>5732</v>
      </c>
      <c r="B5733">
        <v>78</v>
      </c>
      <c r="C5733" t="s">
        <v>28</v>
      </c>
      <c r="D5733">
        <v>37.641725999999998</v>
      </c>
      <c r="E5733">
        <v>127.19891800000001</v>
      </c>
      <c r="F5733">
        <v>49600</v>
      </c>
      <c r="G5733" s="1">
        <v>42880</v>
      </c>
      <c r="H5733" s="2">
        <v>0.58592</v>
      </c>
      <c r="I5733" t="s">
        <v>986</v>
      </c>
    </row>
    <row r="5734" spans="1:9">
      <c r="A5734">
        <v>5733</v>
      </c>
      <c r="B5734">
        <v>102</v>
      </c>
      <c r="C5734" t="s">
        <v>133</v>
      </c>
      <c r="D5734">
        <v>37.692791</v>
      </c>
      <c r="E5734">
        <v>127.01414</v>
      </c>
      <c r="F5734">
        <v>115700</v>
      </c>
      <c r="G5734" s="1">
        <v>42760</v>
      </c>
      <c r="H5734" s="2">
        <v>0.67266000000000004</v>
      </c>
      <c r="I5734" t="s">
        <v>986</v>
      </c>
    </row>
    <row r="5735" spans="1:9">
      <c r="A5735">
        <v>5734</v>
      </c>
      <c r="B5735">
        <v>223</v>
      </c>
      <c r="C5735" t="s">
        <v>64</v>
      </c>
      <c r="D5735">
        <v>37.491871000000003</v>
      </c>
      <c r="E5735">
        <v>127.15963000000001</v>
      </c>
      <c r="F5735">
        <v>64000</v>
      </c>
      <c r="G5735" s="1">
        <v>42459</v>
      </c>
      <c r="H5735" s="2">
        <v>0.42503999999999997</v>
      </c>
      <c r="I5735" t="s">
        <v>984</v>
      </c>
    </row>
    <row r="5736" spans="1:9">
      <c r="A5736">
        <v>5735</v>
      </c>
      <c r="B5736">
        <v>142</v>
      </c>
      <c r="C5736" t="s">
        <v>68</v>
      </c>
      <c r="D5736">
        <v>37.538449999999997</v>
      </c>
      <c r="E5736">
        <v>127.13554600000001</v>
      </c>
      <c r="F5736">
        <v>17000</v>
      </c>
      <c r="G5736" s="1">
        <v>42999</v>
      </c>
      <c r="H5736" s="2">
        <v>0.54384999999999994</v>
      </c>
      <c r="I5736" t="s">
        <v>984</v>
      </c>
    </row>
    <row r="5737" spans="1:9">
      <c r="A5737">
        <v>5736</v>
      </c>
      <c r="B5737">
        <v>111</v>
      </c>
      <c r="C5737" t="s">
        <v>108</v>
      </c>
      <c r="D5737">
        <v>37.648764999999997</v>
      </c>
      <c r="E5737">
        <v>126.948194</v>
      </c>
      <c r="F5737">
        <v>135800</v>
      </c>
      <c r="G5737" s="1">
        <v>42692</v>
      </c>
      <c r="H5737" s="2">
        <v>0.72475000000000001</v>
      </c>
      <c r="I5737" t="s">
        <v>988</v>
      </c>
    </row>
    <row r="5738" spans="1:9">
      <c r="A5738">
        <v>5737</v>
      </c>
      <c r="B5738">
        <v>273</v>
      </c>
      <c r="C5738" t="s">
        <v>88</v>
      </c>
      <c r="D5738">
        <v>37.634279999999997</v>
      </c>
      <c r="E5738">
        <v>126.96449200000001</v>
      </c>
      <c r="F5738">
        <v>134500</v>
      </c>
      <c r="G5738" s="1">
        <v>42554</v>
      </c>
      <c r="H5738" s="2">
        <v>0.92074</v>
      </c>
      <c r="I5738" t="s">
        <v>984</v>
      </c>
    </row>
    <row r="5739" spans="1:9">
      <c r="A5739">
        <v>5738</v>
      </c>
      <c r="B5739">
        <v>263</v>
      </c>
      <c r="C5739" t="s">
        <v>88</v>
      </c>
      <c r="D5739">
        <v>37.512222999999999</v>
      </c>
      <c r="E5739">
        <v>127.12026899999999</v>
      </c>
      <c r="F5739">
        <v>3600</v>
      </c>
      <c r="G5739" s="1">
        <v>42841</v>
      </c>
      <c r="H5739" s="2">
        <v>0.64437999999999995</v>
      </c>
      <c r="I5739" t="s">
        <v>984</v>
      </c>
    </row>
    <row r="5740" spans="1:9">
      <c r="A5740">
        <v>5739</v>
      </c>
      <c r="B5740">
        <v>93</v>
      </c>
      <c r="C5740" t="s">
        <v>68</v>
      </c>
      <c r="D5740">
        <v>37.636339999999997</v>
      </c>
      <c r="E5740">
        <v>126.957447</v>
      </c>
      <c r="F5740">
        <v>33300</v>
      </c>
      <c r="G5740" s="1">
        <v>42469</v>
      </c>
      <c r="H5740" s="2">
        <v>0.63646999999999998</v>
      </c>
      <c r="I5740" t="s">
        <v>984</v>
      </c>
    </row>
    <row r="5741" spans="1:9">
      <c r="A5741">
        <v>5740</v>
      </c>
      <c r="B5741">
        <v>217</v>
      </c>
      <c r="C5741" t="s">
        <v>92</v>
      </c>
      <c r="D5741">
        <v>37.674308000000003</v>
      </c>
      <c r="E5741">
        <v>127.111041</v>
      </c>
      <c r="F5741">
        <v>114200</v>
      </c>
      <c r="G5741" s="1">
        <v>42722</v>
      </c>
      <c r="H5741" s="2">
        <v>0.84655000000000002</v>
      </c>
      <c r="I5741" t="s">
        <v>987</v>
      </c>
    </row>
    <row r="5742" spans="1:9">
      <c r="A5742">
        <v>5741</v>
      </c>
      <c r="B5742">
        <v>51</v>
      </c>
      <c r="C5742" t="s">
        <v>76</v>
      </c>
      <c r="D5742">
        <v>37.718575999999999</v>
      </c>
      <c r="E5742">
        <v>127.034012</v>
      </c>
      <c r="F5742">
        <v>52300</v>
      </c>
      <c r="G5742" s="1">
        <v>42888</v>
      </c>
      <c r="H5742" s="2">
        <v>0.60028000000000004</v>
      </c>
      <c r="I5742" t="s">
        <v>984</v>
      </c>
    </row>
    <row r="5743" spans="1:9">
      <c r="A5743">
        <v>5742</v>
      </c>
      <c r="B5743">
        <v>35</v>
      </c>
      <c r="C5743" t="s">
        <v>100</v>
      </c>
      <c r="D5743">
        <v>37.678587999999998</v>
      </c>
      <c r="E5743">
        <v>126.98428199999999</v>
      </c>
      <c r="F5743">
        <v>24100</v>
      </c>
      <c r="G5743" s="1">
        <v>42492</v>
      </c>
      <c r="H5743" s="2">
        <v>0.42874000000000001</v>
      </c>
      <c r="I5743" t="s">
        <v>987</v>
      </c>
    </row>
    <row r="5744" spans="1:9">
      <c r="A5744">
        <v>5743</v>
      </c>
      <c r="B5744">
        <v>107</v>
      </c>
      <c r="C5744" t="s">
        <v>92</v>
      </c>
      <c r="D5744">
        <v>37.487558999999997</v>
      </c>
      <c r="E5744">
        <v>126.91636</v>
      </c>
      <c r="F5744">
        <v>129800</v>
      </c>
      <c r="G5744" s="1">
        <v>42408</v>
      </c>
      <c r="H5744" s="2">
        <v>0.43885999999999997</v>
      </c>
      <c r="I5744" t="s">
        <v>987</v>
      </c>
    </row>
    <row r="5745" spans="1:9">
      <c r="A5745">
        <v>5744</v>
      </c>
      <c r="B5745">
        <v>27</v>
      </c>
      <c r="C5745" t="s">
        <v>115</v>
      </c>
      <c r="D5745">
        <v>37.513418000000001</v>
      </c>
      <c r="E5745">
        <v>127.13184</v>
      </c>
      <c r="F5745">
        <v>40800</v>
      </c>
      <c r="G5745" s="1">
        <v>43076</v>
      </c>
      <c r="H5745" s="2">
        <v>0.77407000000000004</v>
      </c>
      <c r="I5745" t="s">
        <v>984</v>
      </c>
    </row>
    <row r="5746" spans="1:9">
      <c r="A5746">
        <v>5745</v>
      </c>
      <c r="B5746">
        <v>127</v>
      </c>
      <c r="C5746" t="s">
        <v>27</v>
      </c>
      <c r="D5746">
        <v>37.695532</v>
      </c>
      <c r="E5746">
        <v>127.071371</v>
      </c>
      <c r="F5746">
        <v>72500</v>
      </c>
      <c r="G5746" s="1">
        <v>43076</v>
      </c>
      <c r="H5746" s="2">
        <v>0.68067999999999995</v>
      </c>
      <c r="I5746" t="s">
        <v>984</v>
      </c>
    </row>
    <row r="5747" spans="1:9">
      <c r="A5747">
        <v>5746</v>
      </c>
      <c r="B5747">
        <v>197</v>
      </c>
      <c r="C5747" t="s">
        <v>119</v>
      </c>
      <c r="D5747">
        <v>37.680371000000001</v>
      </c>
      <c r="E5747">
        <v>126.877242</v>
      </c>
      <c r="F5747">
        <v>145200</v>
      </c>
      <c r="G5747" s="1">
        <v>42545</v>
      </c>
      <c r="H5747" s="2">
        <v>0.96753</v>
      </c>
      <c r="I5747" t="s">
        <v>986</v>
      </c>
    </row>
    <row r="5748" spans="1:9">
      <c r="A5748">
        <v>5747</v>
      </c>
      <c r="B5748">
        <v>80</v>
      </c>
      <c r="C5748" t="s">
        <v>77</v>
      </c>
      <c r="D5748">
        <v>37.530009</v>
      </c>
      <c r="E5748">
        <v>127.01573500000001</v>
      </c>
      <c r="F5748">
        <v>14700</v>
      </c>
      <c r="G5748" s="1">
        <v>42439</v>
      </c>
      <c r="H5748" s="2">
        <v>0.71752000000000005</v>
      </c>
      <c r="I5748" t="s">
        <v>986</v>
      </c>
    </row>
    <row r="5749" spans="1:9">
      <c r="A5749">
        <v>5748</v>
      </c>
      <c r="B5749">
        <v>91</v>
      </c>
      <c r="C5749" t="s">
        <v>51</v>
      </c>
      <c r="D5749">
        <v>37.530070000000002</v>
      </c>
      <c r="E5749">
        <v>126.850556</v>
      </c>
      <c r="F5749">
        <v>40200</v>
      </c>
      <c r="G5749" s="1">
        <v>43170</v>
      </c>
      <c r="H5749" s="2">
        <v>0.45417000000000002</v>
      </c>
      <c r="I5749" t="s">
        <v>984</v>
      </c>
    </row>
    <row r="5750" spans="1:9">
      <c r="A5750">
        <v>5749</v>
      </c>
      <c r="B5750">
        <v>132</v>
      </c>
      <c r="C5750" t="s">
        <v>115</v>
      </c>
      <c r="D5750">
        <v>37.53687</v>
      </c>
      <c r="E5750">
        <v>126.985884</v>
      </c>
      <c r="F5750">
        <v>45000</v>
      </c>
      <c r="G5750" s="1">
        <v>42896</v>
      </c>
      <c r="H5750" s="2">
        <v>0.80866000000000005</v>
      </c>
      <c r="I5750" t="s">
        <v>984</v>
      </c>
    </row>
    <row r="5751" spans="1:9">
      <c r="A5751">
        <v>5750</v>
      </c>
      <c r="B5751">
        <v>243</v>
      </c>
      <c r="C5751" t="s">
        <v>152</v>
      </c>
      <c r="D5751">
        <v>37.589008</v>
      </c>
      <c r="E5751">
        <v>126.920452</v>
      </c>
      <c r="F5751">
        <v>132600</v>
      </c>
      <c r="G5751" s="1">
        <v>42636</v>
      </c>
      <c r="H5751" s="2">
        <v>0.84638000000000002</v>
      </c>
      <c r="I5751" t="s">
        <v>986</v>
      </c>
    </row>
    <row r="5752" spans="1:9">
      <c r="A5752">
        <v>5751</v>
      </c>
      <c r="B5752">
        <v>136</v>
      </c>
      <c r="C5752" t="s">
        <v>76</v>
      </c>
      <c r="D5752">
        <v>37.716507</v>
      </c>
      <c r="E5752">
        <v>127.012058</v>
      </c>
      <c r="F5752">
        <v>110200</v>
      </c>
      <c r="G5752" s="1">
        <v>42729</v>
      </c>
      <c r="H5752" s="2">
        <v>0.64095999999999997</v>
      </c>
      <c r="I5752" t="s">
        <v>984</v>
      </c>
    </row>
    <row r="5753" spans="1:9">
      <c r="A5753">
        <v>5752</v>
      </c>
      <c r="B5753">
        <v>143</v>
      </c>
      <c r="C5753" t="s">
        <v>132</v>
      </c>
      <c r="D5753">
        <v>37.656151000000001</v>
      </c>
      <c r="E5753">
        <v>127.19851</v>
      </c>
      <c r="F5753">
        <v>77700</v>
      </c>
      <c r="G5753" s="1">
        <v>42550</v>
      </c>
      <c r="H5753" s="2">
        <v>0.43341000000000002</v>
      </c>
      <c r="I5753" t="s">
        <v>987</v>
      </c>
    </row>
    <row r="5754" spans="1:9">
      <c r="A5754">
        <v>5753</v>
      </c>
      <c r="B5754">
        <v>144</v>
      </c>
      <c r="C5754" t="s">
        <v>163</v>
      </c>
      <c r="D5754">
        <v>37.546501999999997</v>
      </c>
      <c r="E5754">
        <v>126.932757</v>
      </c>
      <c r="F5754">
        <v>59000</v>
      </c>
      <c r="G5754" s="1">
        <v>42701</v>
      </c>
      <c r="H5754" s="2">
        <v>0.77044999999999997</v>
      </c>
      <c r="I5754" t="s">
        <v>984</v>
      </c>
    </row>
    <row r="5755" spans="1:9">
      <c r="A5755">
        <v>5754</v>
      </c>
      <c r="B5755">
        <v>136</v>
      </c>
      <c r="C5755" t="s">
        <v>119</v>
      </c>
      <c r="D5755">
        <v>37.634801000000003</v>
      </c>
      <c r="E5755">
        <v>126.933903</v>
      </c>
      <c r="F5755">
        <v>5100</v>
      </c>
      <c r="G5755" s="1">
        <v>43169</v>
      </c>
      <c r="H5755" s="2">
        <v>0.67162999999999995</v>
      </c>
      <c r="I5755" t="s">
        <v>986</v>
      </c>
    </row>
    <row r="5756" spans="1:9">
      <c r="A5756">
        <v>5755</v>
      </c>
      <c r="B5756">
        <v>42</v>
      </c>
      <c r="C5756" t="s">
        <v>92</v>
      </c>
      <c r="D5756">
        <v>37.646144999999997</v>
      </c>
      <c r="E5756">
        <v>126.984538</v>
      </c>
      <c r="F5756">
        <v>99300</v>
      </c>
      <c r="G5756" s="1">
        <v>42976</v>
      </c>
      <c r="H5756" s="2">
        <v>0.60221999999999998</v>
      </c>
      <c r="I5756" t="s">
        <v>987</v>
      </c>
    </row>
    <row r="5757" spans="1:9">
      <c r="A5757">
        <v>5756</v>
      </c>
      <c r="B5757">
        <v>157</v>
      </c>
      <c r="C5757" t="s">
        <v>108</v>
      </c>
      <c r="D5757">
        <v>37.64096</v>
      </c>
      <c r="E5757">
        <v>127.06068</v>
      </c>
      <c r="F5757">
        <v>126200</v>
      </c>
      <c r="G5757" s="1">
        <v>42968</v>
      </c>
      <c r="H5757" s="2">
        <v>0.64368999999999998</v>
      </c>
      <c r="I5757" t="s">
        <v>988</v>
      </c>
    </row>
    <row r="5758" spans="1:9">
      <c r="A5758">
        <v>5757</v>
      </c>
      <c r="B5758">
        <v>298</v>
      </c>
      <c r="C5758" t="s">
        <v>37</v>
      </c>
      <c r="D5758">
        <v>37.543064000000001</v>
      </c>
      <c r="E5758">
        <v>126.989378</v>
      </c>
      <c r="F5758">
        <v>127800</v>
      </c>
      <c r="G5758" s="1">
        <v>43102</v>
      </c>
      <c r="H5758" s="2">
        <v>0.47325</v>
      </c>
      <c r="I5758" t="s">
        <v>984</v>
      </c>
    </row>
    <row r="5759" spans="1:9">
      <c r="A5759">
        <v>5758</v>
      </c>
      <c r="B5759">
        <v>168</v>
      </c>
      <c r="C5759" t="s">
        <v>152</v>
      </c>
      <c r="D5759">
        <v>37.580392000000003</v>
      </c>
      <c r="E5759">
        <v>127.10732</v>
      </c>
      <c r="F5759">
        <v>131500</v>
      </c>
      <c r="G5759" s="1">
        <v>42490</v>
      </c>
      <c r="H5759" s="2">
        <v>0.89176999999999995</v>
      </c>
      <c r="I5759" t="s">
        <v>986</v>
      </c>
    </row>
    <row r="5760" spans="1:9">
      <c r="A5760">
        <v>5759</v>
      </c>
      <c r="B5760">
        <v>278</v>
      </c>
      <c r="C5760" t="s">
        <v>37</v>
      </c>
      <c r="D5760">
        <v>37.464013000000001</v>
      </c>
      <c r="E5760">
        <v>126.852998</v>
      </c>
      <c r="F5760">
        <v>27800</v>
      </c>
      <c r="G5760" s="1">
        <v>42377</v>
      </c>
      <c r="H5760" s="2">
        <v>0.42442999999999997</v>
      </c>
      <c r="I5760" t="s">
        <v>984</v>
      </c>
    </row>
    <row r="5761" spans="1:9">
      <c r="A5761">
        <v>5760</v>
      </c>
      <c r="B5761">
        <v>147</v>
      </c>
      <c r="C5761" t="s">
        <v>46</v>
      </c>
      <c r="D5761">
        <v>37.699482000000003</v>
      </c>
      <c r="E5761">
        <v>126.89321</v>
      </c>
      <c r="F5761">
        <v>139200</v>
      </c>
      <c r="G5761" s="1">
        <v>43150</v>
      </c>
      <c r="H5761" s="2">
        <v>0.38612999999999997</v>
      </c>
      <c r="I5761" t="s">
        <v>984</v>
      </c>
    </row>
    <row r="5762" spans="1:9">
      <c r="A5762">
        <v>5761</v>
      </c>
      <c r="B5762">
        <v>9</v>
      </c>
      <c r="C5762" t="s">
        <v>132</v>
      </c>
      <c r="D5762">
        <v>37.683605</v>
      </c>
      <c r="E5762">
        <v>127.176326</v>
      </c>
      <c r="F5762">
        <v>123600</v>
      </c>
      <c r="G5762" s="1">
        <v>42746</v>
      </c>
      <c r="H5762" s="2">
        <v>0.82367999999999997</v>
      </c>
      <c r="I5762" t="s">
        <v>987</v>
      </c>
    </row>
    <row r="5763" spans="1:9">
      <c r="A5763">
        <v>5762</v>
      </c>
      <c r="B5763">
        <v>209</v>
      </c>
      <c r="C5763" t="s">
        <v>42</v>
      </c>
      <c r="D5763">
        <v>37.706949999999999</v>
      </c>
      <c r="E5763">
        <v>127.162223</v>
      </c>
      <c r="F5763">
        <v>37700</v>
      </c>
      <c r="G5763" s="1">
        <v>42835</v>
      </c>
      <c r="H5763" s="2">
        <v>0.42144999999999999</v>
      </c>
      <c r="I5763" t="s">
        <v>984</v>
      </c>
    </row>
    <row r="5764" spans="1:9">
      <c r="A5764">
        <v>5763</v>
      </c>
      <c r="B5764">
        <v>235</v>
      </c>
      <c r="C5764" t="s">
        <v>38</v>
      </c>
      <c r="D5764">
        <v>37.714204000000002</v>
      </c>
      <c r="E5764">
        <v>127.146283</v>
      </c>
      <c r="F5764">
        <v>17400</v>
      </c>
      <c r="G5764" s="1">
        <v>42678</v>
      </c>
      <c r="H5764" s="2">
        <v>0.60777000000000003</v>
      </c>
      <c r="I5764" t="s">
        <v>986</v>
      </c>
    </row>
    <row r="5765" spans="1:9">
      <c r="A5765">
        <v>5764</v>
      </c>
      <c r="B5765">
        <v>10</v>
      </c>
      <c r="C5765" t="s">
        <v>46</v>
      </c>
      <c r="D5765">
        <v>37.524433999999999</v>
      </c>
      <c r="E5765">
        <v>126.870501</v>
      </c>
      <c r="F5765">
        <v>125800</v>
      </c>
      <c r="G5765" s="1">
        <v>43102</v>
      </c>
      <c r="H5765" s="2">
        <v>0.77500999999999998</v>
      </c>
      <c r="I5765" t="s">
        <v>984</v>
      </c>
    </row>
    <row r="5766" spans="1:9">
      <c r="A5766">
        <v>5765</v>
      </c>
      <c r="B5766">
        <v>205</v>
      </c>
      <c r="C5766" t="s">
        <v>38</v>
      </c>
      <c r="D5766">
        <v>37.527118999999999</v>
      </c>
      <c r="E5766">
        <v>127.03304199999999</v>
      </c>
      <c r="F5766">
        <v>84400</v>
      </c>
      <c r="G5766" s="1">
        <v>43188</v>
      </c>
      <c r="H5766" s="2">
        <v>0.70596000000000003</v>
      </c>
      <c r="I5766" t="s">
        <v>986</v>
      </c>
    </row>
    <row r="5767" spans="1:9">
      <c r="A5767">
        <v>5766</v>
      </c>
      <c r="B5767">
        <v>66</v>
      </c>
      <c r="C5767" t="s">
        <v>152</v>
      </c>
      <c r="D5767">
        <v>37.553469</v>
      </c>
      <c r="E5767">
        <v>126.949836</v>
      </c>
      <c r="F5767">
        <v>131600</v>
      </c>
      <c r="G5767" s="1">
        <v>42786</v>
      </c>
      <c r="H5767" s="2">
        <v>0.68813999999999997</v>
      </c>
      <c r="I5767" t="s">
        <v>986</v>
      </c>
    </row>
    <row r="5768" spans="1:9">
      <c r="A5768">
        <v>5767</v>
      </c>
      <c r="B5768">
        <v>257</v>
      </c>
      <c r="C5768" t="s">
        <v>28</v>
      </c>
      <c r="D5768">
        <v>37.494342000000003</v>
      </c>
      <c r="E5768">
        <v>127.106368</v>
      </c>
      <c r="F5768">
        <v>96100</v>
      </c>
      <c r="G5768" s="1">
        <v>42822</v>
      </c>
      <c r="H5768" s="2">
        <v>0.53696999999999995</v>
      </c>
      <c r="I5768" t="s">
        <v>986</v>
      </c>
    </row>
    <row r="5769" spans="1:9">
      <c r="A5769">
        <v>5768</v>
      </c>
      <c r="B5769">
        <v>93</v>
      </c>
      <c r="C5769" t="s">
        <v>68</v>
      </c>
      <c r="D5769">
        <v>37.540365000000001</v>
      </c>
      <c r="E5769">
        <v>127.15821200000001</v>
      </c>
      <c r="F5769">
        <v>125600</v>
      </c>
      <c r="G5769" s="1">
        <v>43070</v>
      </c>
      <c r="H5769" s="2">
        <v>0.81677</v>
      </c>
      <c r="I5769" t="s">
        <v>984</v>
      </c>
    </row>
    <row r="5770" spans="1:9">
      <c r="A5770">
        <v>5769</v>
      </c>
      <c r="B5770">
        <v>266</v>
      </c>
      <c r="C5770" t="s">
        <v>28</v>
      </c>
      <c r="D5770">
        <v>37.593122000000001</v>
      </c>
      <c r="E5770">
        <v>126.930835</v>
      </c>
      <c r="F5770">
        <v>15800</v>
      </c>
      <c r="G5770" s="1">
        <v>42777</v>
      </c>
      <c r="H5770" s="2">
        <v>0.61548000000000003</v>
      </c>
      <c r="I5770" t="s">
        <v>986</v>
      </c>
    </row>
    <row r="5771" spans="1:9">
      <c r="A5771">
        <v>5770</v>
      </c>
      <c r="B5771">
        <v>123</v>
      </c>
      <c r="C5771" t="s">
        <v>119</v>
      </c>
      <c r="D5771">
        <v>37.621363000000002</v>
      </c>
      <c r="E5771">
        <v>127.162362</v>
      </c>
      <c r="F5771">
        <v>70600</v>
      </c>
      <c r="G5771" s="1">
        <v>42498</v>
      </c>
      <c r="H5771" s="2">
        <v>0.63024999999999998</v>
      </c>
      <c r="I5771" t="s">
        <v>986</v>
      </c>
    </row>
    <row r="5772" spans="1:9">
      <c r="A5772">
        <v>5771</v>
      </c>
      <c r="B5772">
        <v>233</v>
      </c>
      <c r="C5772" t="s">
        <v>93</v>
      </c>
      <c r="D5772">
        <v>37.446848000000003</v>
      </c>
      <c r="E5772">
        <v>127.107783</v>
      </c>
      <c r="F5772">
        <v>10700</v>
      </c>
      <c r="G5772" s="1">
        <v>42629</v>
      </c>
      <c r="H5772" s="2">
        <v>0.58450000000000002</v>
      </c>
      <c r="I5772" t="s">
        <v>985</v>
      </c>
    </row>
    <row r="5773" spans="1:9">
      <c r="A5773">
        <v>5772</v>
      </c>
      <c r="B5773">
        <v>247</v>
      </c>
      <c r="C5773" t="s">
        <v>119</v>
      </c>
      <c r="D5773">
        <v>37.644936000000001</v>
      </c>
      <c r="E5773">
        <v>127.18857300000001</v>
      </c>
      <c r="F5773">
        <v>17900</v>
      </c>
      <c r="G5773" s="1">
        <v>43124</v>
      </c>
      <c r="H5773" s="2">
        <v>0.90410000000000001</v>
      </c>
      <c r="I5773" t="s">
        <v>986</v>
      </c>
    </row>
    <row r="5774" spans="1:9">
      <c r="A5774">
        <v>5773</v>
      </c>
      <c r="B5774">
        <v>165</v>
      </c>
      <c r="C5774" t="s">
        <v>159</v>
      </c>
      <c r="D5774">
        <v>37.613954</v>
      </c>
      <c r="E5774">
        <v>126.910937</v>
      </c>
      <c r="F5774">
        <v>93300</v>
      </c>
      <c r="G5774" s="1">
        <v>43117</v>
      </c>
      <c r="H5774" s="2">
        <v>0.4788</v>
      </c>
      <c r="I5774" t="s">
        <v>988</v>
      </c>
    </row>
    <row r="5775" spans="1:9">
      <c r="A5775">
        <v>5774</v>
      </c>
      <c r="B5775">
        <v>236</v>
      </c>
      <c r="C5775" t="s">
        <v>119</v>
      </c>
      <c r="D5775">
        <v>37.473796</v>
      </c>
      <c r="E5775">
        <v>127.01577399999999</v>
      </c>
      <c r="F5775">
        <v>116400</v>
      </c>
      <c r="G5775" s="1">
        <v>42813</v>
      </c>
      <c r="H5775" s="2">
        <v>0.45450000000000002</v>
      </c>
      <c r="I5775" t="s">
        <v>986</v>
      </c>
    </row>
    <row r="5776" spans="1:9">
      <c r="A5776">
        <v>5775</v>
      </c>
      <c r="B5776">
        <v>242</v>
      </c>
      <c r="C5776" t="s">
        <v>133</v>
      </c>
      <c r="D5776">
        <v>37.552536000000003</v>
      </c>
      <c r="E5776">
        <v>126.906246</v>
      </c>
      <c r="F5776">
        <v>122800</v>
      </c>
      <c r="G5776" s="1">
        <v>42524</v>
      </c>
      <c r="H5776" s="2">
        <v>0.74000999999999995</v>
      </c>
      <c r="I5776" t="s">
        <v>986</v>
      </c>
    </row>
    <row r="5777" spans="1:9">
      <c r="A5777">
        <v>5776</v>
      </c>
      <c r="B5777">
        <v>243</v>
      </c>
      <c r="C5777" t="s">
        <v>42</v>
      </c>
      <c r="D5777">
        <v>37.606735</v>
      </c>
      <c r="E5777">
        <v>127.13140300000001</v>
      </c>
      <c r="F5777">
        <v>43300</v>
      </c>
      <c r="G5777" s="1">
        <v>43078</v>
      </c>
      <c r="H5777" s="2">
        <v>0.80725000000000002</v>
      </c>
      <c r="I5777" t="s">
        <v>984</v>
      </c>
    </row>
    <row r="5778" spans="1:9">
      <c r="A5778">
        <v>5777</v>
      </c>
      <c r="B5778">
        <v>140</v>
      </c>
      <c r="C5778" t="s">
        <v>92</v>
      </c>
      <c r="D5778">
        <v>37.593566000000003</v>
      </c>
      <c r="E5778">
        <v>126.901787</v>
      </c>
      <c r="F5778">
        <v>112400</v>
      </c>
      <c r="G5778" s="1">
        <v>42493</v>
      </c>
      <c r="H5778" s="2">
        <v>0.60311999999999999</v>
      </c>
      <c r="I5778" t="s">
        <v>987</v>
      </c>
    </row>
    <row r="5779" spans="1:9">
      <c r="A5779">
        <v>5778</v>
      </c>
      <c r="B5779">
        <v>47</v>
      </c>
      <c r="C5779" t="s">
        <v>72</v>
      </c>
      <c r="D5779">
        <v>37.441974999999999</v>
      </c>
      <c r="E5779">
        <v>127.129491</v>
      </c>
      <c r="F5779">
        <v>69000</v>
      </c>
      <c r="G5779" s="1">
        <v>42853</v>
      </c>
      <c r="H5779" s="2">
        <v>0.436</v>
      </c>
      <c r="I5779" t="s">
        <v>984</v>
      </c>
    </row>
    <row r="5780" spans="1:9">
      <c r="A5780">
        <v>5779</v>
      </c>
      <c r="B5780">
        <v>26</v>
      </c>
      <c r="C5780" t="s">
        <v>88</v>
      </c>
      <c r="D5780">
        <v>37.444667000000003</v>
      </c>
      <c r="E5780">
        <v>126.904235</v>
      </c>
      <c r="F5780">
        <v>146000</v>
      </c>
      <c r="G5780" s="1">
        <v>42384</v>
      </c>
      <c r="H5780" s="2">
        <v>0.71999000000000002</v>
      </c>
      <c r="I5780" t="s">
        <v>984</v>
      </c>
    </row>
    <row r="5781" spans="1:9">
      <c r="A5781">
        <v>5780</v>
      </c>
      <c r="B5781">
        <v>195</v>
      </c>
      <c r="C5781" t="s">
        <v>72</v>
      </c>
      <c r="D5781">
        <v>37.715136999999999</v>
      </c>
      <c r="E5781">
        <v>127.176112</v>
      </c>
      <c r="F5781">
        <v>44500</v>
      </c>
      <c r="G5781" s="1">
        <v>42437</v>
      </c>
      <c r="H5781" s="2">
        <v>0.87297000000000002</v>
      </c>
      <c r="I5781" t="s">
        <v>984</v>
      </c>
    </row>
    <row r="5782" spans="1:9">
      <c r="A5782">
        <v>5781</v>
      </c>
      <c r="B5782">
        <v>170</v>
      </c>
      <c r="C5782" t="s">
        <v>33</v>
      </c>
      <c r="D5782">
        <v>37.679327999999998</v>
      </c>
      <c r="E5782">
        <v>127.126875</v>
      </c>
      <c r="F5782">
        <v>75000</v>
      </c>
      <c r="G5782" s="1">
        <v>42734</v>
      </c>
      <c r="H5782" s="2">
        <v>0.52400000000000002</v>
      </c>
      <c r="I5782" t="s">
        <v>985</v>
      </c>
    </row>
    <row r="5783" spans="1:9">
      <c r="A5783">
        <v>5782</v>
      </c>
      <c r="B5783">
        <v>168</v>
      </c>
      <c r="C5783" t="s">
        <v>28</v>
      </c>
      <c r="D5783">
        <v>37.586815000000001</v>
      </c>
      <c r="E5783">
        <v>127.055373</v>
      </c>
      <c r="F5783">
        <v>147200</v>
      </c>
      <c r="G5783" s="1">
        <v>43037</v>
      </c>
      <c r="H5783" s="2">
        <v>0.77636000000000005</v>
      </c>
      <c r="I5783" t="s">
        <v>986</v>
      </c>
    </row>
    <row r="5784" spans="1:9">
      <c r="A5784">
        <v>5783</v>
      </c>
      <c r="B5784">
        <v>74</v>
      </c>
      <c r="C5784" t="s">
        <v>51</v>
      </c>
      <c r="D5784">
        <v>37.556913999999999</v>
      </c>
      <c r="E5784">
        <v>126.933003</v>
      </c>
      <c r="F5784">
        <v>6500</v>
      </c>
      <c r="G5784" s="1">
        <v>42603</v>
      </c>
      <c r="H5784" s="2">
        <v>0.91647000000000001</v>
      </c>
      <c r="I5784" t="s">
        <v>984</v>
      </c>
    </row>
    <row r="5785" spans="1:9">
      <c r="A5785">
        <v>5784</v>
      </c>
      <c r="B5785">
        <v>111</v>
      </c>
      <c r="C5785" t="s">
        <v>46</v>
      </c>
      <c r="D5785">
        <v>37.641027999999999</v>
      </c>
      <c r="E5785">
        <v>126.986273</v>
      </c>
      <c r="F5785">
        <v>131800</v>
      </c>
      <c r="G5785" s="1">
        <v>42471</v>
      </c>
      <c r="H5785" s="2">
        <v>0.53763000000000005</v>
      </c>
      <c r="I5785" t="s">
        <v>984</v>
      </c>
    </row>
    <row r="5786" spans="1:9">
      <c r="A5786">
        <v>5785</v>
      </c>
      <c r="B5786">
        <v>192</v>
      </c>
      <c r="C5786" t="s">
        <v>132</v>
      </c>
      <c r="D5786">
        <v>37.660581000000001</v>
      </c>
      <c r="E5786">
        <v>127.167959</v>
      </c>
      <c r="F5786">
        <v>101400</v>
      </c>
      <c r="G5786" s="1">
        <v>42463</v>
      </c>
      <c r="H5786" s="2">
        <v>0.38048999999999999</v>
      </c>
      <c r="I5786" t="s">
        <v>987</v>
      </c>
    </row>
    <row r="5787" spans="1:9">
      <c r="A5787">
        <v>5786</v>
      </c>
      <c r="B5787">
        <v>268</v>
      </c>
      <c r="C5787" t="s">
        <v>51</v>
      </c>
      <c r="D5787">
        <v>37.532935999999999</v>
      </c>
      <c r="E5787">
        <v>127.099768</v>
      </c>
      <c r="F5787">
        <v>55900</v>
      </c>
      <c r="G5787" s="1">
        <v>43037</v>
      </c>
      <c r="H5787" s="2">
        <v>0.47186</v>
      </c>
      <c r="I5787" t="s">
        <v>984</v>
      </c>
    </row>
    <row r="5788" spans="1:9">
      <c r="A5788">
        <v>5787</v>
      </c>
      <c r="B5788">
        <v>128</v>
      </c>
      <c r="C5788" t="s">
        <v>42</v>
      </c>
      <c r="D5788">
        <v>37.469808999999998</v>
      </c>
      <c r="E5788">
        <v>126.893168</v>
      </c>
      <c r="F5788">
        <v>6000</v>
      </c>
      <c r="G5788" s="1">
        <v>42967</v>
      </c>
      <c r="H5788" s="2">
        <v>0.44135000000000002</v>
      </c>
      <c r="I5788" t="s">
        <v>984</v>
      </c>
    </row>
    <row r="5789" spans="1:9">
      <c r="A5789">
        <v>5788</v>
      </c>
      <c r="B5789">
        <v>98</v>
      </c>
      <c r="C5789" t="s">
        <v>77</v>
      </c>
      <c r="D5789">
        <v>37.590136999999999</v>
      </c>
      <c r="E5789">
        <v>127.068791</v>
      </c>
      <c r="F5789">
        <v>149400</v>
      </c>
      <c r="G5789" s="1">
        <v>42597</v>
      </c>
      <c r="H5789" s="2">
        <v>0.98660999999999999</v>
      </c>
      <c r="I5789" t="s">
        <v>986</v>
      </c>
    </row>
    <row r="5790" spans="1:9">
      <c r="A5790">
        <v>5789</v>
      </c>
      <c r="B5790">
        <v>144</v>
      </c>
      <c r="C5790" t="s">
        <v>64</v>
      </c>
      <c r="D5790">
        <v>37.495365999999997</v>
      </c>
      <c r="E5790">
        <v>127.198161</v>
      </c>
      <c r="F5790">
        <v>150200</v>
      </c>
      <c r="G5790" s="1">
        <v>42379</v>
      </c>
      <c r="H5790" s="2">
        <v>0.65364</v>
      </c>
      <c r="I5790" t="s">
        <v>984</v>
      </c>
    </row>
    <row r="5791" spans="1:9">
      <c r="A5791">
        <v>5790</v>
      </c>
      <c r="B5791">
        <v>293</v>
      </c>
      <c r="C5791" t="s">
        <v>77</v>
      </c>
      <c r="D5791">
        <v>37.615110000000001</v>
      </c>
      <c r="E5791">
        <v>126.96091300000001</v>
      </c>
      <c r="F5791">
        <v>94600</v>
      </c>
      <c r="G5791" s="1">
        <v>42453</v>
      </c>
      <c r="H5791" s="2">
        <v>0.47288999999999998</v>
      </c>
      <c r="I5791" t="s">
        <v>986</v>
      </c>
    </row>
    <row r="5792" spans="1:9">
      <c r="A5792">
        <v>5791</v>
      </c>
      <c r="B5792">
        <v>17</v>
      </c>
      <c r="C5792" t="s">
        <v>93</v>
      </c>
      <c r="D5792">
        <v>37.708474000000002</v>
      </c>
      <c r="E5792">
        <v>127.15188999999999</v>
      </c>
      <c r="F5792">
        <v>140800</v>
      </c>
      <c r="G5792" s="1">
        <v>42545</v>
      </c>
      <c r="H5792" s="2">
        <v>0.98229</v>
      </c>
      <c r="I5792" t="s">
        <v>985</v>
      </c>
    </row>
    <row r="5793" spans="1:9">
      <c r="A5793">
        <v>5792</v>
      </c>
      <c r="B5793">
        <v>91</v>
      </c>
      <c r="C5793" t="s">
        <v>27</v>
      </c>
      <c r="D5793">
        <v>37.500120000000003</v>
      </c>
      <c r="E5793">
        <v>127.172766</v>
      </c>
      <c r="F5793">
        <v>138000</v>
      </c>
      <c r="G5793" s="1">
        <v>42907</v>
      </c>
      <c r="H5793" s="2">
        <v>0.50158999999999998</v>
      </c>
      <c r="I5793" t="s">
        <v>984</v>
      </c>
    </row>
    <row r="5794" spans="1:9">
      <c r="A5794">
        <v>5793</v>
      </c>
      <c r="B5794">
        <v>56</v>
      </c>
      <c r="C5794" t="s">
        <v>28</v>
      </c>
      <c r="D5794">
        <v>37.467295999999997</v>
      </c>
      <c r="E5794">
        <v>126.987004</v>
      </c>
      <c r="F5794">
        <v>85400</v>
      </c>
      <c r="G5794" s="1">
        <v>43021</v>
      </c>
      <c r="H5794" s="2">
        <v>0.61307</v>
      </c>
      <c r="I5794" t="s">
        <v>986</v>
      </c>
    </row>
    <row r="5795" spans="1:9">
      <c r="A5795">
        <v>5794</v>
      </c>
      <c r="B5795">
        <v>221</v>
      </c>
      <c r="C5795" t="s">
        <v>22</v>
      </c>
      <c r="D5795">
        <v>37.700336</v>
      </c>
      <c r="E5795">
        <v>127.14962199999999</v>
      </c>
      <c r="F5795">
        <v>6400</v>
      </c>
      <c r="G5795" s="1">
        <v>43192</v>
      </c>
      <c r="H5795" s="2">
        <v>0.61829000000000001</v>
      </c>
      <c r="I5795" t="s">
        <v>984</v>
      </c>
    </row>
    <row r="5796" spans="1:9">
      <c r="A5796">
        <v>5795</v>
      </c>
      <c r="B5796">
        <v>201</v>
      </c>
      <c r="C5796" t="s">
        <v>76</v>
      </c>
      <c r="D5796">
        <v>37.680084999999998</v>
      </c>
      <c r="E5796">
        <v>127.14410100000001</v>
      </c>
      <c r="F5796">
        <v>46400</v>
      </c>
      <c r="G5796" s="1">
        <v>43111</v>
      </c>
      <c r="H5796" s="2">
        <v>0.48543999999999998</v>
      </c>
      <c r="I5796" t="s">
        <v>984</v>
      </c>
    </row>
    <row r="5797" spans="1:9">
      <c r="A5797">
        <v>5796</v>
      </c>
      <c r="B5797">
        <v>262</v>
      </c>
      <c r="C5797" t="s">
        <v>37</v>
      </c>
      <c r="D5797">
        <v>37.509118999999998</v>
      </c>
      <c r="E5797">
        <v>126.893844</v>
      </c>
      <c r="F5797">
        <v>87000</v>
      </c>
      <c r="G5797" s="1">
        <v>42985</v>
      </c>
      <c r="H5797" s="2">
        <v>0.60272000000000003</v>
      </c>
      <c r="I5797" t="s">
        <v>984</v>
      </c>
    </row>
    <row r="5798" spans="1:9">
      <c r="A5798">
        <v>5797</v>
      </c>
      <c r="B5798">
        <v>207</v>
      </c>
      <c r="C5798" t="s">
        <v>76</v>
      </c>
      <c r="D5798">
        <v>37.680840000000003</v>
      </c>
      <c r="E5798">
        <v>126.86123600000001</v>
      </c>
      <c r="F5798">
        <v>86900</v>
      </c>
      <c r="G5798" s="1">
        <v>42832</v>
      </c>
      <c r="H5798" s="2">
        <v>0.91813</v>
      </c>
      <c r="I5798" t="s">
        <v>984</v>
      </c>
    </row>
    <row r="5799" spans="1:9">
      <c r="A5799">
        <v>5798</v>
      </c>
      <c r="B5799">
        <v>274</v>
      </c>
      <c r="C5799" t="s">
        <v>77</v>
      </c>
      <c r="D5799">
        <v>37.679071999999998</v>
      </c>
      <c r="E5799">
        <v>127.00442099999999</v>
      </c>
      <c r="F5799">
        <v>81300</v>
      </c>
      <c r="G5799" s="1">
        <v>42709</v>
      </c>
      <c r="H5799" s="2">
        <v>0.83157999999999999</v>
      </c>
      <c r="I5799" t="s">
        <v>986</v>
      </c>
    </row>
    <row r="5800" spans="1:9">
      <c r="A5800">
        <v>5799</v>
      </c>
      <c r="B5800">
        <v>245</v>
      </c>
      <c r="C5800" t="s">
        <v>72</v>
      </c>
      <c r="D5800">
        <v>37.441859999999998</v>
      </c>
      <c r="E5800">
        <v>127.151017</v>
      </c>
      <c r="F5800">
        <v>57500</v>
      </c>
      <c r="G5800" s="1">
        <v>42985</v>
      </c>
      <c r="H5800" s="2">
        <v>0.49789</v>
      </c>
      <c r="I5800" t="s">
        <v>984</v>
      </c>
    </row>
    <row r="5801" spans="1:9">
      <c r="A5801">
        <v>5800</v>
      </c>
      <c r="B5801">
        <v>186</v>
      </c>
      <c r="C5801" t="s">
        <v>23</v>
      </c>
      <c r="D5801">
        <v>37.708739000000001</v>
      </c>
      <c r="E5801">
        <v>126.917738</v>
      </c>
      <c r="F5801">
        <v>32600</v>
      </c>
      <c r="G5801" s="1">
        <v>42670</v>
      </c>
      <c r="H5801" s="2">
        <v>0.54124000000000005</v>
      </c>
      <c r="I5801" t="s">
        <v>984</v>
      </c>
    </row>
    <row r="5802" spans="1:9">
      <c r="A5802">
        <v>5801</v>
      </c>
      <c r="B5802">
        <v>264</v>
      </c>
      <c r="C5802" t="s">
        <v>101</v>
      </c>
      <c r="D5802">
        <v>37.562505000000002</v>
      </c>
      <c r="E5802">
        <v>126.980795</v>
      </c>
      <c r="F5802">
        <v>141000</v>
      </c>
      <c r="G5802" s="1">
        <v>42394</v>
      </c>
      <c r="H5802" s="2">
        <v>0.89739000000000002</v>
      </c>
      <c r="I5802" t="s">
        <v>984</v>
      </c>
    </row>
    <row r="5803" spans="1:9">
      <c r="A5803">
        <v>5802</v>
      </c>
      <c r="B5803">
        <v>3</v>
      </c>
      <c r="C5803" t="s">
        <v>51</v>
      </c>
      <c r="D5803">
        <v>37.543961000000003</v>
      </c>
      <c r="E5803">
        <v>126.99396299999999</v>
      </c>
      <c r="F5803">
        <v>142000</v>
      </c>
      <c r="G5803" s="1">
        <v>43119</v>
      </c>
      <c r="H5803" s="2">
        <v>0.39692</v>
      </c>
      <c r="I5803" t="s">
        <v>984</v>
      </c>
    </row>
    <row r="5804" spans="1:9">
      <c r="A5804">
        <v>5803</v>
      </c>
      <c r="B5804">
        <v>133</v>
      </c>
      <c r="C5804" t="s">
        <v>37</v>
      </c>
      <c r="D5804">
        <v>37.649625999999998</v>
      </c>
      <c r="E5804">
        <v>127.10230300000001</v>
      </c>
      <c r="F5804">
        <v>94900</v>
      </c>
      <c r="G5804" s="1">
        <v>42706</v>
      </c>
      <c r="H5804" s="2">
        <v>0.65466000000000002</v>
      </c>
      <c r="I5804" t="s">
        <v>984</v>
      </c>
    </row>
    <row r="5805" spans="1:9">
      <c r="A5805">
        <v>5804</v>
      </c>
      <c r="B5805">
        <v>249</v>
      </c>
      <c r="C5805" t="s">
        <v>159</v>
      </c>
      <c r="D5805">
        <v>37.621077</v>
      </c>
      <c r="E5805">
        <v>126.919258</v>
      </c>
      <c r="F5805">
        <v>102600</v>
      </c>
      <c r="G5805" s="1">
        <v>42491</v>
      </c>
      <c r="H5805" s="2">
        <v>0.74616000000000005</v>
      </c>
      <c r="I5805" t="s">
        <v>988</v>
      </c>
    </row>
    <row r="5806" spans="1:9">
      <c r="A5806">
        <v>5805</v>
      </c>
      <c r="B5806">
        <v>77</v>
      </c>
      <c r="C5806" t="s">
        <v>115</v>
      </c>
      <c r="D5806">
        <v>37.451779999999999</v>
      </c>
      <c r="E5806">
        <v>127.016025</v>
      </c>
      <c r="F5806">
        <v>5600</v>
      </c>
      <c r="G5806" s="1">
        <v>42558</v>
      </c>
      <c r="H5806" s="2">
        <v>0.68901000000000001</v>
      </c>
      <c r="I5806" t="s">
        <v>984</v>
      </c>
    </row>
    <row r="5807" spans="1:9">
      <c r="A5807">
        <v>5806</v>
      </c>
      <c r="B5807">
        <v>166</v>
      </c>
      <c r="C5807" t="s">
        <v>133</v>
      </c>
      <c r="D5807">
        <v>37.668115</v>
      </c>
      <c r="E5807">
        <v>127.19481</v>
      </c>
      <c r="F5807">
        <v>2500</v>
      </c>
      <c r="G5807" s="1">
        <v>42890</v>
      </c>
      <c r="H5807" s="2">
        <v>0.99124999999999996</v>
      </c>
      <c r="I5807" t="s">
        <v>986</v>
      </c>
    </row>
    <row r="5808" spans="1:9">
      <c r="A5808">
        <v>5807</v>
      </c>
      <c r="B5808">
        <v>228</v>
      </c>
      <c r="C5808" t="s">
        <v>77</v>
      </c>
      <c r="D5808">
        <v>37.699621</v>
      </c>
      <c r="E5808">
        <v>126.947084</v>
      </c>
      <c r="F5808">
        <v>95800</v>
      </c>
      <c r="G5808" s="1">
        <v>42712</v>
      </c>
      <c r="H5808" s="2">
        <v>0.86750000000000005</v>
      </c>
      <c r="I5808" t="s">
        <v>986</v>
      </c>
    </row>
    <row r="5809" spans="1:9">
      <c r="A5809">
        <v>5808</v>
      </c>
      <c r="B5809">
        <v>108</v>
      </c>
      <c r="C5809" t="s">
        <v>163</v>
      </c>
      <c r="D5809">
        <v>37.520350999999998</v>
      </c>
      <c r="E5809">
        <v>127.180177</v>
      </c>
      <c r="F5809">
        <v>19200</v>
      </c>
      <c r="G5809" s="1">
        <v>42609</v>
      </c>
      <c r="H5809" s="2">
        <v>0.59845000000000004</v>
      </c>
      <c r="I5809" t="s">
        <v>984</v>
      </c>
    </row>
    <row r="5810" spans="1:9">
      <c r="A5810">
        <v>5809</v>
      </c>
      <c r="B5810">
        <v>190</v>
      </c>
      <c r="C5810" t="s">
        <v>84</v>
      </c>
      <c r="D5810">
        <v>37.678817000000002</v>
      </c>
      <c r="E5810">
        <v>126.8792</v>
      </c>
      <c r="F5810">
        <v>98700</v>
      </c>
      <c r="G5810" s="1">
        <v>42956</v>
      </c>
      <c r="H5810" s="2">
        <v>0.60745000000000005</v>
      </c>
      <c r="I5810" t="s">
        <v>984</v>
      </c>
    </row>
    <row r="5811" spans="1:9">
      <c r="A5811">
        <v>5810</v>
      </c>
      <c r="B5811">
        <v>236</v>
      </c>
      <c r="C5811" t="s">
        <v>32</v>
      </c>
      <c r="D5811">
        <v>37.619605999999997</v>
      </c>
      <c r="E5811">
        <v>126.90154800000001</v>
      </c>
      <c r="F5811">
        <v>71700</v>
      </c>
      <c r="G5811" s="1">
        <v>42971</v>
      </c>
      <c r="H5811" s="2">
        <v>0.69501999999999997</v>
      </c>
      <c r="I5811" t="s">
        <v>986</v>
      </c>
    </row>
    <row r="5812" spans="1:9">
      <c r="A5812">
        <v>5811</v>
      </c>
      <c r="B5812">
        <v>147</v>
      </c>
      <c r="C5812" t="s">
        <v>77</v>
      </c>
      <c r="D5812">
        <v>37.658734000000003</v>
      </c>
      <c r="E5812">
        <v>127.155603</v>
      </c>
      <c r="F5812">
        <v>27100</v>
      </c>
      <c r="G5812" s="1">
        <v>42699</v>
      </c>
      <c r="H5812" s="2">
        <v>0.55639000000000005</v>
      </c>
      <c r="I5812" t="s">
        <v>986</v>
      </c>
    </row>
    <row r="5813" spans="1:9">
      <c r="A5813">
        <v>5812</v>
      </c>
      <c r="B5813">
        <v>140</v>
      </c>
      <c r="C5813" t="s">
        <v>101</v>
      </c>
      <c r="D5813">
        <v>37.530957999999998</v>
      </c>
      <c r="E5813">
        <v>126.900583</v>
      </c>
      <c r="F5813">
        <v>17200</v>
      </c>
      <c r="G5813" s="1">
        <v>43131</v>
      </c>
      <c r="H5813" s="2">
        <v>0.44999</v>
      </c>
      <c r="I5813" t="s">
        <v>984</v>
      </c>
    </row>
    <row r="5814" spans="1:9">
      <c r="A5814">
        <v>5813</v>
      </c>
      <c r="B5814">
        <v>166</v>
      </c>
      <c r="C5814" t="s">
        <v>152</v>
      </c>
      <c r="D5814">
        <v>37.609026</v>
      </c>
      <c r="E5814">
        <v>127.018118</v>
      </c>
      <c r="F5814">
        <v>76700</v>
      </c>
      <c r="G5814" s="1">
        <v>42632</v>
      </c>
      <c r="H5814" s="2">
        <v>0.52881999999999996</v>
      </c>
      <c r="I5814" t="s">
        <v>986</v>
      </c>
    </row>
    <row r="5815" spans="1:9">
      <c r="A5815">
        <v>5814</v>
      </c>
      <c r="B5815">
        <v>64</v>
      </c>
      <c r="C5815" t="s">
        <v>92</v>
      </c>
      <c r="D5815">
        <v>37.473325000000003</v>
      </c>
      <c r="E5815">
        <v>127.104271</v>
      </c>
      <c r="F5815">
        <v>31000</v>
      </c>
      <c r="G5815" s="1">
        <v>43022</v>
      </c>
      <c r="H5815" s="2">
        <v>0.80986000000000002</v>
      </c>
      <c r="I5815" t="s">
        <v>987</v>
      </c>
    </row>
    <row r="5816" spans="1:9">
      <c r="A5816">
        <v>5815</v>
      </c>
      <c r="B5816">
        <v>169</v>
      </c>
      <c r="C5816" t="s">
        <v>47</v>
      </c>
      <c r="D5816">
        <v>37.513496000000004</v>
      </c>
      <c r="E5816">
        <v>127.116203</v>
      </c>
      <c r="F5816">
        <v>56600</v>
      </c>
      <c r="G5816" s="1">
        <v>43018</v>
      </c>
      <c r="H5816" s="2">
        <v>0.4551</v>
      </c>
      <c r="I5816" t="s">
        <v>986</v>
      </c>
    </row>
    <row r="5817" spans="1:9">
      <c r="A5817">
        <v>5816</v>
      </c>
      <c r="B5817">
        <v>188</v>
      </c>
      <c r="C5817" t="s">
        <v>119</v>
      </c>
      <c r="D5817">
        <v>37.565629000000001</v>
      </c>
      <c r="E5817">
        <v>127.110862</v>
      </c>
      <c r="F5817">
        <v>64600</v>
      </c>
      <c r="G5817" s="1">
        <v>42999</v>
      </c>
      <c r="H5817" s="2">
        <v>0.54779</v>
      </c>
      <c r="I5817" t="s">
        <v>986</v>
      </c>
    </row>
    <row r="5818" spans="1:9">
      <c r="A5818">
        <v>5817</v>
      </c>
      <c r="B5818">
        <v>3</v>
      </c>
      <c r="C5818" t="s">
        <v>93</v>
      </c>
      <c r="D5818">
        <v>37.544620999999999</v>
      </c>
      <c r="E5818">
        <v>127.012899</v>
      </c>
      <c r="F5818">
        <v>117700</v>
      </c>
      <c r="G5818" s="1">
        <v>42986</v>
      </c>
      <c r="H5818" s="2">
        <v>0.58128000000000002</v>
      </c>
      <c r="I5818" t="s">
        <v>985</v>
      </c>
    </row>
    <row r="5819" spans="1:9">
      <c r="A5819">
        <v>5818</v>
      </c>
      <c r="B5819">
        <v>27</v>
      </c>
      <c r="C5819" t="s">
        <v>152</v>
      </c>
      <c r="D5819">
        <v>37.532218999999998</v>
      </c>
      <c r="E5819">
        <v>127.020946</v>
      </c>
      <c r="F5819">
        <v>16800</v>
      </c>
      <c r="G5819" s="1">
        <v>42962</v>
      </c>
      <c r="H5819" s="2">
        <v>0.80739000000000005</v>
      </c>
      <c r="I5819" t="s">
        <v>986</v>
      </c>
    </row>
    <row r="5820" spans="1:9">
      <c r="A5820">
        <v>5819</v>
      </c>
      <c r="B5820">
        <v>204</v>
      </c>
      <c r="C5820" t="s">
        <v>101</v>
      </c>
      <c r="D5820">
        <v>37.471223999999999</v>
      </c>
      <c r="E5820">
        <v>127.15212699999999</v>
      </c>
      <c r="F5820">
        <v>120800</v>
      </c>
      <c r="G5820" s="1">
        <v>42881</v>
      </c>
      <c r="H5820" s="2">
        <v>0.82555000000000001</v>
      </c>
      <c r="I5820" t="s">
        <v>984</v>
      </c>
    </row>
    <row r="5821" spans="1:9">
      <c r="A5821">
        <v>5820</v>
      </c>
      <c r="B5821">
        <v>190</v>
      </c>
      <c r="C5821" t="s">
        <v>132</v>
      </c>
      <c r="D5821">
        <v>37.636268000000001</v>
      </c>
      <c r="E5821">
        <v>127.017854</v>
      </c>
      <c r="F5821">
        <v>67900</v>
      </c>
      <c r="G5821" s="1">
        <v>42638</v>
      </c>
      <c r="H5821" s="2">
        <v>0.67574999999999996</v>
      </c>
      <c r="I5821" t="s">
        <v>987</v>
      </c>
    </row>
    <row r="5822" spans="1:9">
      <c r="A5822">
        <v>5821</v>
      </c>
      <c r="B5822">
        <v>58</v>
      </c>
      <c r="C5822" t="s">
        <v>68</v>
      </c>
      <c r="D5822">
        <v>37.523139999999998</v>
      </c>
      <c r="E5822">
        <v>126.88218500000001</v>
      </c>
      <c r="F5822">
        <v>23600</v>
      </c>
      <c r="G5822" s="1">
        <v>42991</v>
      </c>
      <c r="H5822" s="2">
        <v>0.74607000000000001</v>
      </c>
      <c r="I5822" t="s">
        <v>984</v>
      </c>
    </row>
    <row r="5823" spans="1:9">
      <c r="A5823">
        <v>5822</v>
      </c>
      <c r="B5823">
        <v>202</v>
      </c>
      <c r="C5823" t="s">
        <v>132</v>
      </c>
      <c r="D5823">
        <v>37.574928</v>
      </c>
      <c r="E5823">
        <v>126.90698</v>
      </c>
      <c r="F5823">
        <v>113500</v>
      </c>
      <c r="G5823" s="1">
        <v>42594</v>
      </c>
      <c r="H5823" s="2">
        <v>0.94045000000000001</v>
      </c>
      <c r="I5823" t="s">
        <v>987</v>
      </c>
    </row>
    <row r="5824" spans="1:9">
      <c r="A5824">
        <v>5823</v>
      </c>
      <c r="B5824">
        <v>207</v>
      </c>
      <c r="C5824" t="s">
        <v>84</v>
      </c>
      <c r="D5824">
        <v>37.469147</v>
      </c>
      <c r="E5824">
        <v>127.154804</v>
      </c>
      <c r="F5824">
        <v>71700</v>
      </c>
      <c r="G5824" s="1">
        <v>42377</v>
      </c>
      <c r="H5824" s="2">
        <v>0.92896000000000001</v>
      </c>
      <c r="I5824" t="s">
        <v>984</v>
      </c>
    </row>
    <row r="5825" spans="1:9">
      <c r="A5825">
        <v>5824</v>
      </c>
      <c r="B5825">
        <v>166</v>
      </c>
      <c r="C5825" t="s">
        <v>47</v>
      </c>
      <c r="D5825">
        <v>37.64846</v>
      </c>
      <c r="E5825">
        <v>127.060902</v>
      </c>
      <c r="F5825">
        <v>128600</v>
      </c>
      <c r="G5825" s="1">
        <v>42519</v>
      </c>
      <c r="H5825" s="2">
        <v>0.51622999999999997</v>
      </c>
      <c r="I5825" t="s">
        <v>986</v>
      </c>
    </row>
    <row r="5826" spans="1:9">
      <c r="A5826">
        <v>5825</v>
      </c>
      <c r="B5826">
        <v>2</v>
      </c>
      <c r="C5826" t="s">
        <v>88</v>
      </c>
      <c r="D5826">
        <v>37.551721000000001</v>
      </c>
      <c r="E5826">
        <v>126.906684</v>
      </c>
      <c r="F5826">
        <v>110600</v>
      </c>
      <c r="G5826" s="1">
        <v>42970</v>
      </c>
      <c r="H5826" s="2">
        <v>0.44723000000000002</v>
      </c>
      <c r="I5826" t="s">
        <v>984</v>
      </c>
    </row>
    <row r="5827" spans="1:9">
      <c r="A5827">
        <v>5826</v>
      </c>
      <c r="B5827">
        <v>83</v>
      </c>
      <c r="C5827" t="s">
        <v>133</v>
      </c>
      <c r="D5827">
        <v>37.512191999999999</v>
      </c>
      <c r="E5827">
        <v>126.89574500000001</v>
      </c>
      <c r="F5827">
        <v>4900</v>
      </c>
      <c r="G5827" s="1">
        <v>43157</v>
      </c>
      <c r="H5827" s="2">
        <v>0.54430999999999996</v>
      </c>
      <c r="I5827" t="s">
        <v>986</v>
      </c>
    </row>
    <row r="5828" spans="1:9">
      <c r="A5828">
        <v>5827</v>
      </c>
      <c r="B5828">
        <v>86</v>
      </c>
      <c r="C5828" t="s">
        <v>159</v>
      </c>
      <c r="D5828">
        <v>37.643766999999997</v>
      </c>
      <c r="E5828">
        <v>127.199602</v>
      </c>
      <c r="F5828">
        <v>69800</v>
      </c>
      <c r="G5828" s="1">
        <v>43165</v>
      </c>
      <c r="H5828" s="2">
        <v>0.94976000000000005</v>
      </c>
      <c r="I5828" t="s">
        <v>988</v>
      </c>
    </row>
    <row r="5829" spans="1:9">
      <c r="A5829">
        <v>5828</v>
      </c>
      <c r="B5829">
        <v>118</v>
      </c>
      <c r="C5829" t="s">
        <v>23</v>
      </c>
      <c r="D5829">
        <v>37.509262</v>
      </c>
      <c r="E5829">
        <v>127.038076</v>
      </c>
      <c r="F5829">
        <v>30000</v>
      </c>
      <c r="G5829" s="1">
        <v>42987</v>
      </c>
      <c r="H5829" s="2">
        <v>0.60806000000000004</v>
      </c>
      <c r="I5829" t="s">
        <v>984</v>
      </c>
    </row>
    <row r="5830" spans="1:9">
      <c r="A5830">
        <v>5829</v>
      </c>
      <c r="B5830">
        <v>192</v>
      </c>
      <c r="C5830" t="s">
        <v>38</v>
      </c>
      <c r="D5830">
        <v>37.544896000000001</v>
      </c>
      <c r="E5830">
        <v>126.931445</v>
      </c>
      <c r="F5830">
        <v>35200</v>
      </c>
      <c r="G5830" s="1">
        <v>42424</v>
      </c>
      <c r="H5830" s="2">
        <v>0.59702999999999995</v>
      </c>
      <c r="I5830" t="s">
        <v>986</v>
      </c>
    </row>
    <row r="5831" spans="1:9">
      <c r="A5831">
        <v>5830</v>
      </c>
      <c r="B5831">
        <v>284</v>
      </c>
      <c r="C5831" t="s">
        <v>72</v>
      </c>
      <c r="D5831">
        <v>37.449210000000001</v>
      </c>
      <c r="E5831">
        <v>126.967547</v>
      </c>
      <c r="F5831">
        <v>41000</v>
      </c>
      <c r="G5831" s="1">
        <v>42631</v>
      </c>
      <c r="H5831" s="2">
        <v>0.39517000000000002</v>
      </c>
      <c r="I5831" t="s">
        <v>984</v>
      </c>
    </row>
    <row r="5832" spans="1:9">
      <c r="A5832">
        <v>5831</v>
      </c>
      <c r="B5832">
        <v>128</v>
      </c>
      <c r="C5832" t="s">
        <v>77</v>
      </c>
      <c r="D5832">
        <v>37.587921999999999</v>
      </c>
      <c r="E5832">
        <v>127.05846099999999</v>
      </c>
      <c r="F5832">
        <v>106500</v>
      </c>
      <c r="G5832" s="1">
        <v>42657</v>
      </c>
      <c r="H5832" s="2">
        <v>0.71143000000000001</v>
      </c>
      <c r="I5832" t="s">
        <v>986</v>
      </c>
    </row>
    <row r="5833" spans="1:9">
      <c r="A5833">
        <v>5832</v>
      </c>
      <c r="B5833">
        <v>68</v>
      </c>
      <c r="C5833" t="s">
        <v>20</v>
      </c>
      <c r="D5833">
        <v>37.441972999999997</v>
      </c>
      <c r="E5833">
        <v>126.885835</v>
      </c>
      <c r="F5833">
        <v>99800</v>
      </c>
      <c r="G5833" s="1">
        <v>42769</v>
      </c>
      <c r="H5833" s="2">
        <v>0.65269999999999995</v>
      </c>
      <c r="I5833" t="s">
        <v>984</v>
      </c>
    </row>
    <row r="5834" spans="1:9">
      <c r="A5834">
        <v>5833</v>
      </c>
      <c r="B5834">
        <v>65</v>
      </c>
      <c r="C5834" t="s">
        <v>23</v>
      </c>
      <c r="D5834">
        <v>37.546782999999998</v>
      </c>
      <c r="E5834">
        <v>126.97808000000001</v>
      </c>
      <c r="F5834">
        <v>112300</v>
      </c>
      <c r="G5834" s="1">
        <v>42702</v>
      </c>
      <c r="H5834" s="2">
        <v>0.67706</v>
      </c>
      <c r="I5834" t="s">
        <v>984</v>
      </c>
    </row>
    <row r="5835" spans="1:9">
      <c r="A5835">
        <v>5834</v>
      </c>
      <c r="B5835">
        <v>77</v>
      </c>
      <c r="C5835" t="s">
        <v>72</v>
      </c>
      <c r="D5835">
        <v>37.528982999999997</v>
      </c>
      <c r="E5835">
        <v>127.04889799999999</v>
      </c>
      <c r="F5835">
        <v>66400</v>
      </c>
      <c r="G5835" s="1">
        <v>42547</v>
      </c>
      <c r="H5835" s="2">
        <v>0.56645999999999996</v>
      </c>
      <c r="I5835" t="s">
        <v>984</v>
      </c>
    </row>
    <row r="5836" spans="1:9">
      <c r="A5836">
        <v>5835</v>
      </c>
      <c r="B5836">
        <v>202</v>
      </c>
      <c r="C5836" t="s">
        <v>119</v>
      </c>
      <c r="D5836">
        <v>37.457281000000002</v>
      </c>
      <c r="E5836">
        <v>127.18759</v>
      </c>
      <c r="F5836">
        <v>115900</v>
      </c>
      <c r="G5836" s="1">
        <v>43034</v>
      </c>
      <c r="H5836" s="2">
        <v>0.70370999999999995</v>
      </c>
      <c r="I5836" t="s">
        <v>986</v>
      </c>
    </row>
    <row r="5837" spans="1:9">
      <c r="A5837">
        <v>5836</v>
      </c>
      <c r="B5837">
        <v>36</v>
      </c>
      <c r="C5837" t="s">
        <v>33</v>
      </c>
      <c r="D5837">
        <v>37.622771999999998</v>
      </c>
      <c r="E5837">
        <v>126.91793800000001</v>
      </c>
      <c r="F5837">
        <v>22900</v>
      </c>
      <c r="G5837" s="1">
        <v>43022</v>
      </c>
      <c r="H5837" s="2">
        <v>0.75312999999999997</v>
      </c>
      <c r="I5837" t="s">
        <v>985</v>
      </c>
    </row>
    <row r="5838" spans="1:9">
      <c r="A5838">
        <v>5837</v>
      </c>
      <c r="B5838">
        <v>197</v>
      </c>
      <c r="C5838" t="s">
        <v>152</v>
      </c>
      <c r="D5838">
        <v>37.520066</v>
      </c>
      <c r="E5838">
        <v>127.168052</v>
      </c>
      <c r="F5838">
        <v>43600</v>
      </c>
      <c r="G5838" s="1">
        <v>42522</v>
      </c>
      <c r="H5838" s="2">
        <v>0.79413999999999996</v>
      </c>
      <c r="I5838" t="s">
        <v>986</v>
      </c>
    </row>
    <row r="5839" spans="1:9">
      <c r="A5839">
        <v>5838</v>
      </c>
      <c r="B5839">
        <v>244</v>
      </c>
      <c r="C5839" t="s">
        <v>20</v>
      </c>
      <c r="D5839">
        <v>37.494602999999998</v>
      </c>
      <c r="E5839">
        <v>126.99878099999999</v>
      </c>
      <c r="F5839">
        <v>150600</v>
      </c>
      <c r="G5839" s="1">
        <v>43139</v>
      </c>
      <c r="H5839" s="2">
        <v>0.98516000000000004</v>
      </c>
      <c r="I5839" t="s">
        <v>984</v>
      </c>
    </row>
    <row r="5840" spans="1:9">
      <c r="A5840">
        <v>5839</v>
      </c>
      <c r="B5840">
        <v>99</v>
      </c>
      <c r="C5840" t="s">
        <v>46</v>
      </c>
      <c r="D5840">
        <v>37.716081000000003</v>
      </c>
      <c r="E5840">
        <v>127.032381</v>
      </c>
      <c r="F5840">
        <v>141500</v>
      </c>
      <c r="G5840" s="1">
        <v>43041</v>
      </c>
      <c r="H5840" s="2">
        <v>0.50029000000000001</v>
      </c>
      <c r="I5840" t="s">
        <v>984</v>
      </c>
    </row>
    <row r="5841" spans="1:9">
      <c r="A5841">
        <v>5840</v>
      </c>
      <c r="B5841">
        <v>99</v>
      </c>
      <c r="C5841" t="s">
        <v>100</v>
      </c>
      <c r="D5841">
        <v>37.480620000000002</v>
      </c>
      <c r="E5841">
        <v>126.971451</v>
      </c>
      <c r="F5841">
        <v>40000</v>
      </c>
      <c r="G5841" s="1">
        <v>42514</v>
      </c>
      <c r="H5841" s="2">
        <v>0.54786999999999997</v>
      </c>
      <c r="I5841" t="s">
        <v>987</v>
      </c>
    </row>
    <row r="5842" spans="1:9">
      <c r="A5842">
        <v>5841</v>
      </c>
      <c r="B5842">
        <v>192</v>
      </c>
      <c r="C5842" t="s">
        <v>27</v>
      </c>
      <c r="D5842">
        <v>37.444732999999999</v>
      </c>
      <c r="E5842">
        <v>126.93163</v>
      </c>
      <c r="F5842">
        <v>91200</v>
      </c>
      <c r="G5842" s="1">
        <v>42407</v>
      </c>
      <c r="H5842" s="2">
        <v>0.39407999999999999</v>
      </c>
      <c r="I5842" t="s">
        <v>984</v>
      </c>
    </row>
    <row r="5843" spans="1:9">
      <c r="A5843">
        <v>5842</v>
      </c>
      <c r="B5843">
        <v>117</v>
      </c>
      <c r="C5843" t="s">
        <v>22</v>
      </c>
      <c r="D5843">
        <v>37.465167000000001</v>
      </c>
      <c r="E5843">
        <v>127.18812200000001</v>
      </c>
      <c r="F5843">
        <v>93600</v>
      </c>
      <c r="G5843" s="1">
        <v>42585</v>
      </c>
      <c r="H5843" s="2">
        <v>0.49343999999999999</v>
      </c>
      <c r="I5843" t="s">
        <v>984</v>
      </c>
    </row>
    <row r="5844" spans="1:9">
      <c r="A5844">
        <v>5843</v>
      </c>
      <c r="B5844">
        <v>93</v>
      </c>
      <c r="C5844" t="s">
        <v>68</v>
      </c>
      <c r="D5844">
        <v>37.572212</v>
      </c>
      <c r="E5844">
        <v>127.100298</v>
      </c>
      <c r="F5844">
        <v>100500</v>
      </c>
      <c r="G5844" s="1">
        <v>42736</v>
      </c>
      <c r="H5844" s="2">
        <v>0.49192000000000002</v>
      </c>
      <c r="I5844" t="s">
        <v>984</v>
      </c>
    </row>
    <row r="5845" spans="1:9">
      <c r="A5845">
        <v>5844</v>
      </c>
      <c r="B5845">
        <v>58</v>
      </c>
      <c r="C5845" t="s">
        <v>133</v>
      </c>
      <c r="D5845">
        <v>37.584999000000003</v>
      </c>
      <c r="E5845">
        <v>127.023689</v>
      </c>
      <c r="F5845">
        <v>116700</v>
      </c>
      <c r="G5845" s="1">
        <v>42783</v>
      </c>
      <c r="H5845" s="2">
        <v>0.81479000000000001</v>
      </c>
      <c r="I5845" t="s">
        <v>986</v>
      </c>
    </row>
    <row r="5846" spans="1:9">
      <c r="A5846">
        <v>5845</v>
      </c>
      <c r="B5846">
        <v>20</v>
      </c>
      <c r="C5846" t="s">
        <v>92</v>
      </c>
      <c r="D5846">
        <v>37.685774000000002</v>
      </c>
      <c r="E5846">
        <v>126.909137</v>
      </c>
      <c r="F5846">
        <v>47300</v>
      </c>
      <c r="G5846" s="1">
        <v>42445</v>
      </c>
      <c r="H5846" s="2">
        <v>0.88354999999999995</v>
      </c>
      <c r="I5846" t="s">
        <v>987</v>
      </c>
    </row>
    <row r="5847" spans="1:9">
      <c r="A5847">
        <v>5846</v>
      </c>
      <c r="B5847">
        <v>238</v>
      </c>
      <c r="C5847" t="s">
        <v>33</v>
      </c>
      <c r="D5847">
        <v>37.533166999999999</v>
      </c>
      <c r="E5847">
        <v>127.029842</v>
      </c>
      <c r="F5847">
        <v>68100</v>
      </c>
      <c r="G5847" s="1">
        <v>42867</v>
      </c>
      <c r="H5847" s="2">
        <v>0.40281</v>
      </c>
      <c r="I5847" t="s">
        <v>985</v>
      </c>
    </row>
    <row r="5848" spans="1:9">
      <c r="A5848">
        <v>5847</v>
      </c>
      <c r="B5848">
        <v>206</v>
      </c>
      <c r="C5848" t="s">
        <v>23</v>
      </c>
      <c r="D5848">
        <v>37.499107000000002</v>
      </c>
      <c r="E5848">
        <v>126.99975999999999</v>
      </c>
      <c r="F5848">
        <v>52400</v>
      </c>
      <c r="G5848" s="1">
        <v>42741</v>
      </c>
      <c r="H5848" s="2">
        <v>0.41887000000000002</v>
      </c>
      <c r="I5848" t="s">
        <v>984</v>
      </c>
    </row>
    <row r="5849" spans="1:9">
      <c r="A5849">
        <v>5848</v>
      </c>
      <c r="B5849">
        <v>216</v>
      </c>
      <c r="C5849" t="s">
        <v>92</v>
      </c>
      <c r="D5849">
        <v>37.446787999999998</v>
      </c>
      <c r="E5849">
        <v>126.99455500000001</v>
      </c>
      <c r="F5849">
        <v>7800</v>
      </c>
      <c r="G5849" s="1">
        <v>43134</v>
      </c>
      <c r="H5849" s="2">
        <v>0.79544999999999999</v>
      </c>
      <c r="I5849" t="s">
        <v>987</v>
      </c>
    </row>
    <row r="5850" spans="1:9">
      <c r="A5850">
        <v>5849</v>
      </c>
      <c r="B5850">
        <v>247</v>
      </c>
      <c r="C5850" t="s">
        <v>32</v>
      </c>
      <c r="D5850">
        <v>37.597897000000003</v>
      </c>
      <c r="E5850">
        <v>126.876868</v>
      </c>
      <c r="F5850">
        <v>119200</v>
      </c>
      <c r="G5850" s="1">
        <v>42677</v>
      </c>
      <c r="H5850" s="2">
        <v>0.97538999999999998</v>
      </c>
      <c r="I5850" t="s">
        <v>986</v>
      </c>
    </row>
    <row r="5851" spans="1:9">
      <c r="A5851">
        <v>5850</v>
      </c>
      <c r="B5851">
        <v>164</v>
      </c>
      <c r="C5851" t="s">
        <v>84</v>
      </c>
      <c r="D5851">
        <v>37.574584999999999</v>
      </c>
      <c r="E5851">
        <v>127.04753599999999</v>
      </c>
      <c r="F5851">
        <v>65600</v>
      </c>
      <c r="G5851" s="1">
        <v>42533</v>
      </c>
      <c r="H5851" s="2">
        <v>0.50770999999999999</v>
      </c>
      <c r="I5851" t="s">
        <v>984</v>
      </c>
    </row>
    <row r="5852" spans="1:9">
      <c r="A5852">
        <v>5851</v>
      </c>
      <c r="B5852">
        <v>46</v>
      </c>
      <c r="C5852" t="s">
        <v>133</v>
      </c>
      <c r="D5852">
        <v>37.659657000000003</v>
      </c>
      <c r="E5852">
        <v>127.077923</v>
      </c>
      <c r="F5852">
        <v>82000</v>
      </c>
      <c r="G5852" s="1">
        <v>43183</v>
      </c>
      <c r="H5852" s="2">
        <v>0.64010999999999996</v>
      </c>
      <c r="I5852" t="s">
        <v>986</v>
      </c>
    </row>
    <row r="5853" spans="1:9">
      <c r="A5853">
        <v>5852</v>
      </c>
      <c r="B5853">
        <v>37</v>
      </c>
      <c r="C5853" t="s">
        <v>28</v>
      </c>
      <c r="D5853">
        <v>37.545828999999998</v>
      </c>
      <c r="E5853">
        <v>127.054063</v>
      </c>
      <c r="F5853">
        <v>43900</v>
      </c>
      <c r="G5853" s="1">
        <v>42610</v>
      </c>
      <c r="H5853" s="2">
        <v>0.73846000000000001</v>
      </c>
      <c r="I5853" t="s">
        <v>986</v>
      </c>
    </row>
    <row r="5854" spans="1:9">
      <c r="A5854">
        <v>5853</v>
      </c>
      <c r="B5854">
        <v>293</v>
      </c>
      <c r="C5854" t="s">
        <v>119</v>
      </c>
      <c r="D5854">
        <v>37.528435000000002</v>
      </c>
      <c r="E5854">
        <v>127.04058999999999</v>
      </c>
      <c r="F5854">
        <v>61700</v>
      </c>
      <c r="G5854" s="1">
        <v>42729</v>
      </c>
      <c r="H5854" s="2">
        <v>0.66852999999999996</v>
      </c>
      <c r="I5854" t="s">
        <v>986</v>
      </c>
    </row>
    <row r="5855" spans="1:9">
      <c r="A5855">
        <v>5854</v>
      </c>
      <c r="B5855">
        <v>256</v>
      </c>
      <c r="C5855" t="s">
        <v>76</v>
      </c>
      <c r="D5855">
        <v>37.446570999999999</v>
      </c>
      <c r="E5855">
        <v>126.933498</v>
      </c>
      <c r="F5855">
        <v>99800</v>
      </c>
      <c r="G5855" s="1">
        <v>42844</v>
      </c>
      <c r="H5855" s="2">
        <v>0.76400000000000001</v>
      </c>
      <c r="I5855" t="s">
        <v>984</v>
      </c>
    </row>
    <row r="5856" spans="1:9">
      <c r="A5856">
        <v>5855</v>
      </c>
      <c r="B5856">
        <v>106</v>
      </c>
      <c r="C5856" t="s">
        <v>132</v>
      </c>
      <c r="D5856">
        <v>37.648936999999997</v>
      </c>
      <c r="E5856">
        <v>127.093694</v>
      </c>
      <c r="F5856">
        <v>120500</v>
      </c>
      <c r="G5856" s="1">
        <v>42950</v>
      </c>
      <c r="H5856" s="2">
        <v>0.46883999999999998</v>
      </c>
      <c r="I5856" t="s">
        <v>987</v>
      </c>
    </row>
    <row r="5857" spans="1:9">
      <c r="A5857">
        <v>5856</v>
      </c>
      <c r="B5857">
        <v>150</v>
      </c>
      <c r="C5857" t="s">
        <v>22</v>
      </c>
      <c r="D5857">
        <v>37.513880999999998</v>
      </c>
      <c r="E5857">
        <v>126.854859</v>
      </c>
      <c r="F5857">
        <v>103600</v>
      </c>
      <c r="G5857" s="1">
        <v>42552</v>
      </c>
      <c r="H5857" s="2">
        <v>0.94833000000000001</v>
      </c>
      <c r="I5857" t="s">
        <v>984</v>
      </c>
    </row>
    <row r="5858" spans="1:9">
      <c r="A5858">
        <v>5857</v>
      </c>
      <c r="B5858">
        <v>227</v>
      </c>
      <c r="C5858" t="s">
        <v>84</v>
      </c>
      <c r="D5858">
        <v>37.443322999999999</v>
      </c>
      <c r="E5858">
        <v>126.943541</v>
      </c>
      <c r="F5858">
        <v>62200</v>
      </c>
      <c r="G5858" s="1">
        <v>42968</v>
      </c>
      <c r="H5858" s="2">
        <v>0.54654999999999998</v>
      </c>
      <c r="I5858" t="s">
        <v>984</v>
      </c>
    </row>
    <row r="5859" spans="1:9">
      <c r="A5859">
        <v>5858</v>
      </c>
      <c r="B5859">
        <v>95</v>
      </c>
      <c r="C5859" t="s">
        <v>132</v>
      </c>
      <c r="D5859">
        <v>37.516838</v>
      </c>
      <c r="E5859">
        <v>127.11955500000001</v>
      </c>
      <c r="F5859">
        <v>32900</v>
      </c>
      <c r="G5859" s="1">
        <v>42969</v>
      </c>
      <c r="H5859" s="2">
        <v>0.51185999999999998</v>
      </c>
      <c r="I5859" t="s">
        <v>987</v>
      </c>
    </row>
    <row r="5860" spans="1:9">
      <c r="A5860">
        <v>5859</v>
      </c>
      <c r="B5860">
        <v>56</v>
      </c>
      <c r="C5860" t="s">
        <v>42</v>
      </c>
      <c r="D5860">
        <v>37.660086999999997</v>
      </c>
      <c r="E5860">
        <v>126.92419700000001</v>
      </c>
      <c r="F5860">
        <v>114500</v>
      </c>
      <c r="G5860" s="1">
        <v>42956</v>
      </c>
      <c r="H5860" s="2">
        <v>0.93708000000000002</v>
      </c>
      <c r="I5860" t="s">
        <v>984</v>
      </c>
    </row>
    <row r="5861" spans="1:9">
      <c r="A5861">
        <v>5860</v>
      </c>
      <c r="B5861">
        <v>253</v>
      </c>
      <c r="C5861" t="s">
        <v>92</v>
      </c>
      <c r="D5861">
        <v>37.474688</v>
      </c>
      <c r="E5861">
        <v>126.858632</v>
      </c>
      <c r="F5861">
        <v>56800</v>
      </c>
      <c r="G5861" s="1">
        <v>42814</v>
      </c>
      <c r="H5861" s="2">
        <v>0.78620000000000001</v>
      </c>
      <c r="I5861" t="s">
        <v>987</v>
      </c>
    </row>
    <row r="5862" spans="1:9">
      <c r="A5862">
        <v>5861</v>
      </c>
      <c r="B5862">
        <v>33</v>
      </c>
      <c r="C5862" t="s">
        <v>38</v>
      </c>
      <c r="D5862">
        <v>37.687967999999998</v>
      </c>
      <c r="E5862">
        <v>127.040074</v>
      </c>
      <c r="F5862">
        <v>18300</v>
      </c>
      <c r="G5862" s="1">
        <v>42737</v>
      </c>
      <c r="H5862" s="2">
        <v>0.59477000000000002</v>
      </c>
      <c r="I5862" t="s">
        <v>986</v>
      </c>
    </row>
    <row r="5863" spans="1:9">
      <c r="A5863">
        <v>5862</v>
      </c>
      <c r="B5863">
        <v>289</v>
      </c>
      <c r="C5863" t="s">
        <v>100</v>
      </c>
      <c r="D5863">
        <v>37.554589</v>
      </c>
      <c r="E5863">
        <v>127.093925</v>
      </c>
      <c r="F5863">
        <v>36500</v>
      </c>
      <c r="G5863" s="1">
        <v>42846</v>
      </c>
      <c r="H5863" s="2">
        <v>0.76671</v>
      </c>
      <c r="I5863" t="s">
        <v>987</v>
      </c>
    </row>
    <row r="5864" spans="1:9">
      <c r="A5864">
        <v>5863</v>
      </c>
      <c r="B5864">
        <v>56</v>
      </c>
      <c r="C5864" t="s">
        <v>119</v>
      </c>
      <c r="D5864">
        <v>37.610294000000003</v>
      </c>
      <c r="E5864">
        <v>126.90155</v>
      </c>
      <c r="F5864">
        <v>35300</v>
      </c>
      <c r="G5864" s="1">
        <v>43050</v>
      </c>
      <c r="H5864" s="2">
        <v>0.92623</v>
      </c>
      <c r="I5864" t="s">
        <v>986</v>
      </c>
    </row>
    <row r="5865" spans="1:9">
      <c r="A5865">
        <v>5864</v>
      </c>
      <c r="B5865">
        <v>193</v>
      </c>
      <c r="C5865" t="s">
        <v>32</v>
      </c>
      <c r="D5865">
        <v>37.660626999999998</v>
      </c>
      <c r="E5865">
        <v>126.992873</v>
      </c>
      <c r="F5865">
        <v>52900</v>
      </c>
      <c r="G5865" s="1">
        <v>42898</v>
      </c>
      <c r="H5865" s="2">
        <v>0.40738000000000002</v>
      </c>
      <c r="I5865" t="s">
        <v>986</v>
      </c>
    </row>
    <row r="5866" spans="1:9">
      <c r="A5866">
        <v>5865</v>
      </c>
      <c r="B5866">
        <v>176</v>
      </c>
      <c r="C5866" t="s">
        <v>32</v>
      </c>
      <c r="D5866">
        <v>37.667920000000002</v>
      </c>
      <c r="E5866">
        <v>126.96111399999999</v>
      </c>
      <c r="F5866">
        <v>26400</v>
      </c>
      <c r="G5866" s="1">
        <v>42857</v>
      </c>
      <c r="H5866" s="2">
        <v>0.84997999999999996</v>
      </c>
      <c r="I5866" t="s">
        <v>986</v>
      </c>
    </row>
    <row r="5867" spans="1:9">
      <c r="A5867">
        <v>5866</v>
      </c>
      <c r="B5867">
        <v>233</v>
      </c>
      <c r="C5867" t="s">
        <v>32</v>
      </c>
      <c r="D5867">
        <v>37.686433000000001</v>
      </c>
      <c r="E5867">
        <v>126.93662999999999</v>
      </c>
      <c r="F5867">
        <v>66400</v>
      </c>
      <c r="G5867" s="1">
        <v>42456</v>
      </c>
      <c r="H5867" s="2">
        <v>0.69867999999999997</v>
      </c>
      <c r="I5867" t="s">
        <v>986</v>
      </c>
    </row>
    <row r="5868" spans="1:9">
      <c r="A5868">
        <v>5867</v>
      </c>
      <c r="B5868">
        <v>257</v>
      </c>
      <c r="C5868" t="s">
        <v>115</v>
      </c>
      <c r="D5868">
        <v>37.601038000000003</v>
      </c>
      <c r="E5868">
        <v>127.02224099999999</v>
      </c>
      <c r="F5868">
        <v>51000</v>
      </c>
      <c r="G5868" s="1">
        <v>42960</v>
      </c>
      <c r="H5868" s="2">
        <v>0.74389000000000005</v>
      </c>
      <c r="I5868" t="s">
        <v>984</v>
      </c>
    </row>
    <row r="5869" spans="1:9">
      <c r="A5869">
        <v>5868</v>
      </c>
      <c r="B5869">
        <v>110</v>
      </c>
      <c r="C5869" t="s">
        <v>100</v>
      </c>
      <c r="D5869">
        <v>37.567706000000001</v>
      </c>
      <c r="E5869">
        <v>127.039416</v>
      </c>
      <c r="F5869">
        <v>111900</v>
      </c>
      <c r="G5869" s="1">
        <v>42385</v>
      </c>
      <c r="H5869" s="2">
        <v>0.74604999999999999</v>
      </c>
      <c r="I5869" t="s">
        <v>987</v>
      </c>
    </row>
    <row r="5870" spans="1:9">
      <c r="A5870">
        <v>5869</v>
      </c>
      <c r="B5870">
        <v>164</v>
      </c>
      <c r="C5870" t="s">
        <v>152</v>
      </c>
      <c r="D5870">
        <v>37.593676000000002</v>
      </c>
      <c r="E5870">
        <v>126.889574</v>
      </c>
      <c r="F5870">
        <v>84300</v>
      </c>
      <c r="G5870" s="1">
        <v>42659</v>
      </c>
      <c r="H5870" s="2">
        <v>0.47062999999999999</v>
      </c>
      <c r="I5870" t="s">
        <v>986</v>
      </c>
    </row>
    <row r="5871" spans="1:9">
      <c r="A5871">
        <v>5870</v>
      </c>
      <c r="B5871">
        <v>275</v>
      </c>
      <c r="C5871" t="s">
        <v>32</v>
      </c>
      <c r="D5871">
        <v>37.585790000000003</v>
      </c>
      <c r="E5871">
        <v>127.138513</v>
      </c>
      <c r="F5871">
        <v>31100</v>
      </c>
      <c r="G5871" s="1">
        <v>42787</v>
      </c>
      <c r="H5871" s="2">
        <v>0.72628000000000004</v>
      </c>
      <c r="I5871" t="s">
        <v>986</v>
      </c>
    </row>
    <row r="5872" spans="1:9">
      <c r="A5872">
        <v>5871</v>
      </c>
      <c r="B5872">
        <v>56</v>
      </c>
      <c r="C5872" t="s">
        <v>46</v>
      </c>
      <c r="D5872">
        <v>37.644081999999997</v>
      </c>
      <c r="E5872">
        <v>127.145106</v>
      </c>
      <c r="F5872">
        <v>56100</v>
      </c>
      <c r="G5872" s="1">
        <v>42439</v>
      </c>
      <c r="H5872" s="2">
        <v>0.92339000000000004</v>
      </c>
      <c r="I5872" t="s">
        <v>984</v>
      </c>
    </row>
    <row r="5873" spans="1:9">
      <c r="A5873">
        <v>5872</v>
      </c>
      <c r="B5873">
        <v>266</v>
      </c>
      <c r="C5873" t="s">
        <v>77</v>
      </c>
      <c r="D5873">
        <v>37.498524000000003</v>
      </c>
      <c r="E5873">
        <v>127.017832</v>
      </c>
      <c r="F5873">
        <v>33400</v>
      </c>
      <c r="G5873" s="1">
        <v>42800</v>
      </c>
      <c r="H5873" s="2">
        <v>0.51590000000000003</v>
      </c>
      <c r="I5873" t="s">
        <v>986</v>
      </c>
    </row>
    <row r="5874" spans="1:9">
      <c r="A5874">
        <v>5873</v>
      </c>
      <c r="B5874">
        <v>142</v>
      </c>
      <c r="C5874" t="s">
        <v>32</v>
      </c>
      <c r="D5874">
        <v>37.567450000000001</v>
      </c>
      <c r="E5874">
        <v>126.990762</v>
      </c>
      <c r="F5874">
        <v>49000</v>
      </c>
      <c r="G5874" s="1">
        <v>42469</v>
      </c>
      <c r="H5874" s="2">
        <v>0.51563000000000003</v>
      </c>
      <c r="I5874" t="s">
        <v>986</v>
      </c>
    </row>
    <row r="5875" spans="1:9">
      <c r="A5875">
        <v>5874</v>
      </c>
      <c r="B5875">
        <v>230</v>
      </c>
      <c r="C5875" t="s">
        <v>33</v>
      </c>
      <c r="D5875">
        <v>37.619067000000001</v>
      </c>
      <c r="E5875">
        <v>126.88526400000001</v>
      </c>
      <c r="F5875">
        <v>21500</v>
      </c>
      <c r="G5875" s="1">
        <v>43155</v>
      </c>
      <c r="H5875" s="2">
        <v>0.52586999999999995</v>
      </c>
      <c r="I5875" t="s">
        <v>985</v>
      </c>
    </row>
    <row r="5876" spans="1:9">
      <c r="A5876">
        <v>5875</v>
      </c>
      <c r="B5876">
        <v>159</v>
      </c>
      <c r="C5876" t="s">
        <v>84</v>
      </c>
      <c r="D5876">
        <v>37.688650000000003</v>
      </c>
      <c r="E5876">
        <v>126.875985</v>
      </c>
      <c r="F5876">
        <v>102800</v>
      </c>
      <c r="G5876" s="1">
        <v>43095</v>
      </c>
      <c r="H5876" s="2">
        <v>0.66149000000000002</v>
      </c>
      <c r="I5876" t="s">
        <v>984</v>
      </c>
    </row>
    <row r="5877" spans="1:9">
      <c r="A5877">
        <v>5876</v>
      </c>
      <c r="B5877">
        <v>10</v>
      </c>
      <c r="C5877" t="s">
        <v>42</v>
      </c>
      <c r="D5877">
        <v>37.526316000000001</v>
      </c>
      <c r="E5877">
        <v>126.874534</v>
      </c>
      <c r="F5877">
        <v>39200</v>
      </c>
      <c r="G5877" s="1">
        <v>43028</v>
      </c>
      <c r="H5877" s="2">
        <v>0.84433000000000002</v>
      </c>
      <c r="I5877" t="s">
        <v>984</v>
      </c>
    </row>
    <row r="5878" spans="1:9">
      <c r="A5878">
        <v>5877</v>
      </c>
      <c r="B5878">
        <v>31</v>
      </c>
      <c r="C5878" t="s">
        <v>133</v>
      </c>
      <c r="D5878">
        <v>37.524203999999997</v>
      </c>
      <c r="E5878">
        <v>127.06661800000001</v>
      </c>
      <c r="F5878">
        <v>65500</v>
      </c>
      <c r="G5878" s="1">
        <v>42976</v>
      </c>
      <c r="H5878" s="2">
        <v>0.51468999999999998</v>
      </c>
      <c r="I5878" t="s">
        <v>986</v>
      </c>
    </row>
    <row r="5879" spans="1:9">
      <c r="A5879">
        <v>5878</v>
      </c>
      <c r="B5879">
        <v>174</v>
      </c>
      <c r="C5879" t="s">
        <v>159</v>
      </c>
      <c r="D5879">
        <v>37.480733000000001</v>
      </c>
      <c r="E5879">
        <v>126.957286</v>
      </c>
      <c r="F5879">
        <v>48300</v>
      </c>
      <c r="G5879" s="1">
        <v>42685</v>
      </c>
      <c r="H5879" s="2">
        <v>0.41985</v>
      </c>
      <c r="I5879" t="s">
        <v>988</v>
      </c>
    </row>
    <row r="5880" spans="1:9">
      <c r="A5880">
        <v>5879</v>
      </c>
      <c r="B5880">
        <v>222</v>
      </c>
      <c r="C5880" t="s">
        <v>93</v>
      </c>
      <c r="D5880">
        <v>37.460923999999999</v>
      </c>
      <c r="E5880">
        <v>126.994539</v>
      </c>
      <c r="F5880">
        <v>137000</v>
      </c>
      <c r="G5880" s="1">
        <v>42754</v>
      </c>
      <c r="H5880" s="2">
        <v>0.46659</v>
      </c>
      <c r="I5880" t="s">
        <v>985</v>
      </c>
    </row>
    <row r="5881" spans="1:9">
      <c r="A5881">
        <v>5880</v>
      </c>
      <c r="B5881">
        <v>287</v>
      </c>
      <c r="C5881" t="s">
        <v>72</v>
      </c>
      <c r="D5881">
        <v>37.604545999999999</v>
      </c>
      <c r="E5881">
        <v>127.05044100000001</v>
      </c>
      <c r="F5881">
        <v>137100</v>
      </c>
      <c r="G5881" s="1">
        <v>42987</v>
      </c>
      <c r="H5881" s="2">
        <v>0.95506000000000002</v>
      </c>
      <c r="I5881" t="s">
        <v>984</v>
      </c>
    </row>
    <row r="5882" spans="1:9">
      <c r="A5882">
        <v>5881</v>
      </c>
      <c r="B5882">
        <v>224</v>
      </c>
      <c r="C5882" t="s">
        <v>22</v>
      </c>
      <c r="D5882">
        <v>37.538184000000001</v>
      </c>
      <c r="E5882">
        <v>127.021428</v>
      </c>
      <c r="F5882">
        <v>27900</v>
      </c>
      <c r="G5882" s="1">
        <v>42862</v>
      </c>
      <c r="H5882" s="2">
        <v>0.65674999999999994</v>
      </c>
      <c r="I5882" t="s">
        <v>984</v>
      </c>
    </row>
    <row r="5883" spans="1:9">
      <c r="A5883">
        <v>5882</v>
      </c>
      <c r="B5883">
        <v>251</v>
      </c>
      <c r="C5883" t="s">
        <v>88</v>
      </c>
      <c r="D5883">
        <v>37.687837999999999</v>
      </c>
      <c r="E5883">
        <v>126.99604100000001</v>
      </c>
      <c r="F5883">
        <v>99000</v>
      </c>
      <c r="G5883" s="1">
        <v>42858</v>
      </c>
      <c r="H5883" s="2">
        <v>0.90900999999999998</v>
      </c>
      <c r="I5883" t="s">
        <v>984</v>
      </c>
    </row>
    <row r="5884" spans="1:9">
      <c r="A5884">
        <v>5883</v>
      </c>
      <c r="B5884">
        <v>117</v>
      </c>
      <c r="C5884" t="s">
        <v>51</v>
      </c>
      <c r="D5884">
        <v>37.468904999999999</v>
      </c>
      <c r="E5884">
        <v>127.17626300000001</v>
      </c>
      <c r="F5884">
        <v>118700</v>
      </c>
      <c r="G5884" s="1">
        <v>42991</v>
      </c>
      <c r="H5884" s="2">
        <v>0.45518999999999998</v>
      </c>
      <c r="I5884" t="s">
        <v>984</v>
      </c>
    </row>
    <row r="5885" spans="1:9">
      <c r="A5885">
        <v>5884</v>
      </c>
      <c r="B5885">
        <v>74</v>
      </c>
      <c r="C5885" t="s">
        <v>51</v>
      </c>
      <c r="D5885">
        <v>37.477328</v>
      </c>
      <c r="E5885">
        <v>127.042768</v>
      </c>
      <c r="F5885">
        <v>107100</v>
      </c>
      <c r="G5885" s="1">
        <v>42719</v>
      </c>
      <c r="H5885" s="2">
        <v>0.92205000000000004</v>
      </c>
      <c r="I5885" t="s">
        <v>984</v>
      </c>
    </row>
    <row r="5886" spans="1:9">
      <c r="A5886">
        <v>5885</v>
      </c>
      <c r="B5886">
        <v>171</v>
      </c>
      <c r="C5886" t="s">
        <v>101</v>
      </c>
      <c r="D5886">
        <v>37.595345999999999</v>
      </c>
      <c r="E5886">
        <v>126.92582299999999</v>
      </c>
      <c r="F5886">
        <v>8400</v>
      </c>
      <c r="G5886" s="1">
        <v>42821</v>
      </c>
      <c r="H5886" s="2">
        <v>0.65776999999999997</v>
      </c>
      <c r="I5886" t="s">
        <v>984</v>
      </c>
    </row>
    <row r="5887" spans="1:9">
      <c r="A5887">
        <v>5886</v>
      </c>
      <c r="B5887">
        <v>239</v>
      </c>
      <c r="C5887" t="s">
        <v>47</v>
      </c>
      <c r="D5887">
        <v>37.643287000000001</v>
      </c>
      <c r="E5887">
        <v>127.137727</v>
      </c>
      <c r="F5887">
        <v>38800</v>
      </c>
      <c r="G5887" s="1">
        <v>42456</v>
      </c>
      <c r="H5887" s="2">
        <v>0.90015999999999996</v>
      </c>
      <c r="I5887" t="s">
        <v>986</v>
      </c>
    </row>
    <row r="5888" spans="1:9">
      <c r="A5888">
        <v>5887</v>
      </c>
      <c r="B5888">
        <v>69</v>
      </c>
      <c r="C5888" t="s">
        <v>20</v>
      </c>
      <c r="D5888">
        <v>37.528661999999997</v>
      </c>
      <c r="E5888">
        <v>127.053633</v>
      </c>
      <c r="F5888">
        <v>107500</v>
      </c>
      <c r="G5888" s="1">
        <v>43165</v>
      </c>
      <c r="H5888" s="2">
        <v>0.95030999999999999</v>
      </c>
      <c r="I5888" t="s">
        <v>984</v>
      </c>
    </row>
    <row r="5889" spans="1:9">
      <c r="A5889">
        <v>5888</v>
      </c>
      <c r="B5889">
        <v>184</v>
      </c>
      <c r="C5889" t="s">
        <v>119</v>
      </c>
      <c r="D5889">
        <v>37.449762999999997</v>
      </c>
      <c r="E5889">
        <v>127.09875599999999</v>
      </c>
      <c r="F5889">
        <v>132400</v>
      </c>
      <c r="G5889" s="1">
        <v>42912</v>
      </c>
      <c r="H5889" s="2">
        <v>0.92827000000000004</v>
      </c>
      <c r="I5889" t="s">
        <v>986</v>
      </c>
    </row>
    <row r="5890" spans="1:9">
      <c r="A5890">
        <v>5889</v>
      </c>
      <c r="B5890">
        <v>165</v>
      </c>
      <c r="C5890" t="s">
        <v>100</v>
      </c>
      <c r="D5890">
        <v>37.650485000000003</v>
      </c>
      <c r="E5890">
        <v>126.947863</v>
      </c>
      <c r="F5890">
        <v>36600</v>
      </c>
      <c r="G5890" s="1">
        <v>42582</v>
      </c>
      <c r="H5890" s="2">
        <v>0.57593000000000005</v>
      </c>
      <c r="I5890" t="s">
        <v>987</v>
      </c>
    </row>
    <row r="5891" spans="1:9">
      <c r="A5891">
        <v>5890</v>
      </c>
      <c r="B5891">
        <v>102</v>
      </c>
      <c r="C5891" t="s">
        <v>22</v>
      </c>
      <c r="D5891">
        <v>37.596398999999998</v>
      </c>
      <c r="E5891">
        <v>127.002364</v>
      </c>
      <c r="F5891">
        <v>114100</v>
      </c>
      <c r="G5891" s="1">
        <v>42456</v>
      </c>
      <c r="H5891" s="2">
        <v>0.48165000000000002</v>
      </c>
      <c r="I5891" t="s">
        <v>984</v>
      </c>
    </row>
    <row r="5892" spans="1:9">
      <c r="A5892">
        <v>5891</v>
      </c>
      <c r="B5892">
        <v>11</v>
      </c>
      <c r="C5892" t="s">
        <v>100</v>
      </c>
      <c r="D5892">
        <v>37.560028000000003</v>
      </c>
      <c r="E5892">
        <v>126.94484300000001</v>
      </c>
      <c r="F5892">
        <v>19600</v>
      </c>
      <c r="G5892" s="1">
        <v>43141</v>
      </c>
      <c r="H5892" s="2">
        <v>0.76822999999999997</v>
      </c>
      <c r="I5892" t="s">
        <v>987</v>
      </c>
    </row>
    <row r="5893" spans="1:9">
      <c r="A5893">
        <v>5892</v>
      </c>
      <c r="B5893">
        <v>127</v>
      </c>
      <c r="C5893" t="s">
        <v>88</v>
      </c>
      <c r="D5893">
        <v>37.685586000000001</v>
      </c>
      <c r="E5893">
        <v>127.104541</v>
      </c>
      <c r="F5893">
        <v>87400</v>
      </c>
      <c r="G5893" s="1">
        <v>42996</v>
      </c>
      <c r="H5893" s="2">
        <v>0.63071999999999995</v>
      </c>
      <c r="I5893" t="s">
        <v>984</v>
      </c>
    </row>
    <row r="5894" spans="1:9">
      <c r="A5894">
        <v>5893</v>
      </c>
      <c r="B5894">
        <v>195</v>
      </c>
      <c r="C5894" t="s">
        <v>37</v>
      </c>
      <c r="D5894">
        <v>37.611109999999996</v>
      </c>
      <c r="E5894">
        <v>127.021086</v>
      </c>
      <c r="F5894">
        <v>74100</v>
      </c>
      <c r="G5894" s="1">
        <v>43183</v>
      </c>
      <c r="H5894" s="2">
        <v>0.73536000000000001</v>
      </c>
      <c r="I5894" t="s">
        <v>984</v>
      </c>
    </row>
    <row r="5895" spans="1:9">
      <c r="A5895">
        <v>5894</v>
      </c>
      <c r="B5895">
        <v>199</v>
      </c>
      <c r="C5895" t="s">
        <v>88</v>
      </c>
      <c r="D5895">
        <v>37.466582000000002</v>
      </c>
      <c r="E5895">
        <v>126.908404</v>
      </c>
      <c r="F5895">
        <v>102400</v>
      </c>
      <c r="G5895" s="1">
        <v>42459</v>
      </c>
      <c r="H5895" s="2">
        <v>0.47892000000000001</v>
      </c>
      <c r="I5895" t="s">
        <v>984</v>
      </c>
    </row>
    <row r="5896" spans="1:9">
      <c r="A5896">
        <v>5895</v>
      </c>
      <c r="B5896">
        <v>188</v>
      </c>
      <c r="C5896" t="s">
        <v>101</v>
      </c>
      <c r="D5896">
        <v>37.693103999999998</v>
      </c>
      <c r="E5896">
        <v>127.12353400000001</v>
      </c>
      <c r="F5896">
        <v>149200</v>
      </c>
      <c r="G5896" s="1">
        <v>42945</v>
      </c>
      <c r="H5896" s="2">
        <v>0.56120999999999999</v>
      </c>
      <c r="I5896" t="s">
        <v>984</v>
      </c>
    </row>
    <row r="5897" spans="1:9">
      <c r="A5897">
        <v>5896</v>
      </c>
      <c r="B5897">
        <v>252</v>
      </c>
      <c r="C5897" t="s">
        <v>42</v>
      </c>
      <c r="D5897">
        <v>37.566904000000001</v>
      </c>
      <c r="E5897">
        <v>127.16175200000001</v>
      </c>
      <c r="F5897">
        <v>81800</v>
      </c>
      <c r="G5897" s="1">
        <v>42918</v>
      </c>
      <c r="H5897" s="2">
        <v>0.94442999999999999</v>
      </c>
      <c r="I5897" t="s">
        <v>984</v>
      </c>
    </row>
    <row r="5898" spans="1:9">
      <c r="A5898">
        <v>5897</v>
      </c>
      <c r="B5898">
        <v>135</v>
      </c>
      <c r="C5898" t="s">
        <v>38</v>
      </c>
      <c r="D5898">
        <v>37.534641999999998</v>
      </c>
      <c r="E5898">
        <v>127.190822</v>
      </c>
      <c r="F5898">
        <v>145200</v>
      </c>
      <c r="G5898" s="1">
        <v>43154</v>
      </c>
      <c r="H5898" s="2">
        <v>0.50597999999999999</v>
      </c>
      <c r="I5898" t="s">
        <v>986</v>
      </c>
    </row>
    <row r="5899" spans="1:9">
      <c r="A5899">
        <v>5898</v>
      </c>
      <c r="B5899">
        <v>141</v>
      </c>
      <c r="C5899" t="s">
        <v>38</v>
      </c>
      <c r="D5899">
        <v>37.546639999999996</v>
      </c>
      <c r="E5899">
        <v>127.028244</v>
      </c>
      <c r="F5899">
        <v>52500</v>
      </c>
      <c r="G5899" s="1">
        <v>42421</v>
      </c>
      <c r="H5899" s="2">
        <v>0.85116999999999998</v>
      </c>
      <c r="I5899" t="s">
        <v>986</v>
      </c>
    </row>
    <row r="5900" spans="1:9">
      <c r="A5900">
        <v>5899</v>
      </c>
      <c r="B5900">
        <v>222</v>
      </c>
      <c r="C5900" t="s">
        <v>64</v>
      </c>
      <c r="D5900">
        <v>37.494598000000003</v>
      </c>
      <c r="E5900">
        <v>126.857077</v>
      </c>
      <c r="F5900">
        <v>15700</v>
      </c>
      <c r="G5900" s="1">
        <v>42750</v>
      </c>
      <c r="H5900" s="2">
        <v>0.54703999999999997</v>
      </c>
      <c r="I5900" t="s">
        <v>984</v>
      </c>
    </row>
    <row r="5901" spans="1:9">
      <c r="A5901">
        <v>5900</v>
      </c>
      <c r="B5901">
        <v>45</v>
      </c>
      <c r="C5901" t="s">
        <v>46</v>
      </c>
      <c r="D5901">
        <v>37.508339999999997</v>
      </c>
      <c r="E5901">
        <v>126.978966</v>
      </c>
      <c r="F5901">
        <v>83500</v>
      </c>
      <c r="G5901" s="1">
        <v>42625</v>
      </c>
      <c r="H5901" s="2">
        <v>0.55345999999999995</v>
      </c>
      <c r="I5901" t="s">
        <v>984</v>
      </c>
    </row>
    <row r="5902" spans="1:9">
      <c r="A5902">
        <v>5901</v>
      </c>
      <c r="B5902">
        <v>131</v>
      </c>
      <c r="C5902" t="s">
        <v>100</v>
      </c>
      <c r="D5902">
        <v>37.629742</v>
      </c>
      <c r="E5902">
        <v>126.93848</v>
      </c>
      <c r="F5902">
        <v>51600</v>
      </c>
      <c r="G5902" s="1">
        <v>42430</v>
      </c>
      <c r="H5902" s="2">
        <v>0.75153000000000003</v>
      </c>
      <c r="I5902" t="s">
        <v>987</v>
      </c>
    </row>
    <row r="5903" spans="1:9">
      <c r="A5903">
        <v>5902</v>
      </c>
      <c r="B5903">
        <v>168</v>
      </c>
      <c r="C5903" t="s">
        <v>27</v>
      </c>
      <c r="D5903">
        <v>37.636924</v>
      </c>
      <c r="E5903">
        <v>127.087711</v>
      </c>
      <c r="F5903">
        <v>71300</v>
      </c>
      <c r="G5903" s="1">
        <v>42536</v>
      </c>
      <c r="H5903" s="2">
        <v>0.75192000000000003</v>
      </c>
      <c r="I5903" t="s">
        <v>984</v>
      </c>
    </row>
    <row r="5904" spans="1:9">
      <c r="A5904">
        <v>5903</v>
      </c>
      <c r="B5904">
        <v>99</v>
      </c>
      <c r="C5904" t="s">
        <v>68</v>
      </c>
      <c r="D5904">
        <v>37.609715999999999</v>
      </c>
      <c r="E5904">
        <v>127.199899</v>
      </c>
      <c r="F5904">
        <v>134200</v>
      </c>
      <c r="G5904" s="1">
        <v>42901</v>
      </c>
      <c r="H5904" s="2">
        <v>0.47436</v>
      </c>
      <c r="I5904" t="s">
        <v>984</v>
      </c>
    </row>
    <row r="5905" spans="1:9">
      <c r="A5905">
        <v>5904</v>
      </c>
      <c r="B5905">
        <v>228</v>
      </c>
      <c r="C5905" t="s">
        <v>46</v>
      </c>
      <c r="D5905">
        <v>37.573867</v>
      </c>
      <c r="E5905">
        <v>127.195093</v>
      </c>
      <c r="F5905">
        <v>20700</v>
      </c>
      <c r="G5905" s="1">
        <v>42624</v>
      </c>
      <c r="H5905" s="2">
        <v>0.80123999999999995</v>
      </c>
      <c r="I5905" t="s">
        <v>984</v>
      </c>
    </row>
    <row r="5906" spans="1:9">
      <c r="A5906">
        <v>5905</v>
      </c>
      <c r="B5906">
        <v>30</v>
      </c>
      <c r="C5906" t="s">
        <v>88</v>
      </c>
      <c r="D5906">
        <v>37.532373</v>
      </c>
      <c r="E5906">
        <v>127.007957</v>
      </c>
      <c r="F5906">
        <v>117700</v>
      </c>
      <c r="G5906" s="1">
        <v>42726</v>
      </c>
      <c r="H5906" s="2">
        <v>0.78534000000000004</v>
      </c>
      <c r="I5906" t="s">
        <v>984</v>
      </c>
    </row>
    <row r="5907" spans="1:9">
      <c r="A5907">
        <v>5906</v>
      </c>
      <c r="B5907">
        <v>220</v>
      </c>
      <c r="C5907" t="s">
        <v>64</v>
      </c>
      <c r="D5907">
        <v>37.676101000000003</v>
      </c>
      <c r="E5907">
        <v>127.129609</v>
      </c>
      <c r="F5907">
        <v>38700</v>
      </c>
      <c r="G5907" s="1">
        <v>42766</v>
      </c>
      <c r="H5907" s="2">
        <v>0.90351999999999999</v>
      </c>
      <c r="I5907" t="s">
        <v>984</v>
      </c>
    </row>
    <row r="5908" spans="1:9">
      <c r="A5908">
        <v>5907</v>
      </c>
      <c r="B5908">
        <v>262</v>
      </c>
      <c r="C5908" t="s">
        <v>33</v>
      </c>
      <c r="D5908">
        <v>37.608696999999999</v>
      </c>
      <c r="E5908">
        <v>127.10329400000001</v>
      </c>
      <c r="F5908">
        <v>65300</v>
      </c>
      <c r="G5908" s="1">
        <v>42443</v>
      </c>
      <c r="H5908" s="2">
        <v>0.6865</v>
      </c>
      <c r="I5908" t="s">
        <v>985</v>
      </c>
    </row>
    <row r="5909" spans="1:9">
      <c r="A5909">
        <v>5908</v>
      </c>
      <c r="B5909">
        <v>217</v>
      </c>
      <c r="C5909" t="s">
        <v>163</v>
      </c>
      <c r="D5909">
        <v>37.454357999999999</v>
      </c>
      <c r="E5909">
        <v>127.127163</v>
      </c>
      <c r="F5909">
        <v>4900</v>
      </c>
      <c r="G5909" s="1">
        <v>42872</v>
      </c>
      <c r="H5909" s="2">
        <v>0.64000999999999997</v>
      </c>
      <c r="I5909" t="s">
        <v>984</v>
      </c>
    </row>
    <row r="5910" spans="1:9">
      <c r="A5910">
        <v>5909</v>
      </c>
      <c r="B5910">
        <v>72</v>
      </c>
      <c r="C5910" t="s">
        <v>93</v>
      </c>
      <c r="D5910">
        <v>37.684691999999998</v>
      </c>
      <c r="E5910">
        <v>126.887306</v>
      </c>
      <c r="F5910">
        <v>56300</v>
      </c>
      <c r="G5910" s="1">
        <v>43048</v>
      </c>
      <c r="H5910" s="2">
        <v>0.50716000000000006</v>
      </c>
      <c r="I5910" t="s">
        <v>985</v>
      </c>
    </row>
    <row r="5911" spans="1:9">
      <c r="A5911">
        <v>5910</v>
      </c>
      <c r="B5911">
        <v>129</v>
      </c>
      <c r="C5911" t="s">
        <v>152</v>
      </c>
      <c r="D5911">
        <v>37.616680000000002</v>
      </c>
      <c r="E5911">
        <v>126.975632</v>
      </c>
      <c r="F5911">
        <v>111700</v>
      </c>
      <c r="G5911" s="1">
        <v>42595</v>
      </c>
      <c r="H5911" s="2">
        <v>0.84994999999999998</v>
      </c>
      <c r="I5911" t="s">
        <v>986</v>
      </c>
    </row>
    <row r="5912" spans="1:9">
      <c r="A5912">
        <v>5911</v>
      </c>
      <c r="B5912">
        <v>111</v>
      </c>
      <c r="C5912" t="s">
        <v>152</v>
      </c>
      <c r="D5912">
        <v>37.641826999999999</v>
      </c>
      <c r="E5912">
        <v>126.885036</v>
      </c>
      <c r="F5912">
        <v>133400</v>
      </c>
      <c r="G5912" s="1">
        <v>43037</v>
      </c>
      <c r="H5912" s="2">
        <v>0.58396999999999999</v>
      </c>
      <c r="I5912" t="s">
        <v>986</v>
      </c>
    </row>
    <row r="5913" spans="1:9">
      <c r="A5913">
        <v>5912</v>
      </c>
      <c r="B5913">
        <v>98</v>
      </c>
      <c r="C5913" t="s">
        <v>115</v>
      </c>
      <c r="D5913">
        <v>37.661594000000001</v>
      </c>
      <c r="E5913">
        <v>126.901179</v>
      </c>
      <c r="F5913">
        <v>128600</v>
      </c>
      <c r="G5913" s="1">
        <v>42669</v>
      </c>
      <c r="H5913" s="2">
        <v>0.38319999999999999</v>
      </c>
      <c r="I5913" t="s">
        <v>984</v>
      </c>
    </row>
    <row r="5914" spans="1:9">
      <c r="A5914">
        <v>5913</v>
      </c>
      <c r="B5914">
        <v>92</v>
      </c>
      <c r="C5914" t="s">
        <v>101</v>
      </c>
      <c r="D5914">
        <v>37.615771000000002</v>
      </c>
      <c r="E5914">
        <v>126.95098299999999</v>
      </c>
      <c r="F5914">
        <v>55800</v>
      </c>
      <c r="G5914" s="1">
        <v>42651</v>
      </c>
      <c r="H5914" s="2">
        <v>0.65727000000000002</v>
      </c>
      <c r="I5914" t="s">
        <v>984</v>
      </c>
    </row>
    <row r="5915" spans="1:9">
      <c r="A5915">
        <v>5914</v>
      </c>
      <c r="B5915">
        <v>240</v>
      </c>
      <c r="C5915" t="s">
        <v>115</v>
      </c>
      <c r="D5915">
        <v>37.509346999999998</v>
      </c>
      <c r="E5915">
        <v>127.083254</v>
      </c>
      <c r="F5915">
        <v>31700</v>
      </c>
      <c r="G5915" s="1">
        <v>43146</v>
      </c>
      <c r="H5915" s="2">
        <v>0.74729000000000001</v>
      </c>
      <c r="I5915" t="s">
        <v>984</v>
      </c>
    </row>
    <row r="5916" spans="1:9">
      <c r="A5916">
        <v>5915</v>
      </c>
      <c r="B5916">
        <v>116</v>
      </c>
      <c r="C5916" t="s">
        <v>100</v>
      </c>
      <c r="D5916">
        <v>37.664290000000001</v>
      </c>
      <c r="E5916">
        <v>126.88165600000001</v>
      </c>
      <c r="F5916">
        <v>21800</v>
      </c>
      <c r="G5916" s="1">
        <v>42572</v>
      </c>
      <c r="H5916" s="2">
        <v>0.67101</v>
      </c>
      <c r="I5916" t="s">
        <v>987</v>
      </c>
    </row>
    <row r="5917" spans="1:9">
      <c r="A5917">
        <v>5916</v>
      </c>
      <c r="B5917">
        <v>66</v>
      </c>
      <c r="C5917" t="s">
        <v>64</v>
      </c>
      <c r="D5917">
        <v>37.594050000000003</v>
      </c>
      <c r="E5917">
        <v>127.179011</v>
      </c>
      <c r="F5917">
        <v>114600</v>
      </c>
      <c r="G5917" s="1">
        <v>42455</v>
      </c>
      <c r="H5917" s="2">
        <v>0.54930999999999996</v>
      </c>
      <c r="I5917" t="s">
        <v>984</v>
      </c>
    </row>
    <row r="5918" spans="1:9">
      <c r="A5918">
        <v>5917</v>
      </c>
      <c r="B5918">
        <v>93</v>
      </c>
      <c r="C5918" t="s">
        <v>32</v>
      </c>
      <c r="D5918">
        <v>37.618214000000002</v>
      </c>
      <c r="E5918">
        <v>127.00838400000001</v>
      </c>
      <c r="F5918">
        <v>52700</v>
      </c>
      <c r="G5918" s="1">
        <v>42641</v>
      </c>
      <c r="H5918" s="2">
        <v>0.62078999999999995</v>
      </c>
      <c r="I5918" t="s">
        <v>986</v>
      </c>
    </row>
    <row r="5919" spans="1:9">
      <c r="A5919">
        <v>5918</v>
      </c>
      <c r="B5919">
        <v>141</v>
      </c>
      <c r="C5919" t="s">
        <v>101</v>
      </c>
      <c r="D5919">
        <v>37.497717999999999</v>
      </c>
      <c r="E5919">
        <v>127.18113</v>
      </c>
      <c r="F5919">
        <v>14900</v>
      </c>
      <c r="G5919" s="1">
        <v>42383</v>
      </c>
      <c r="H5919" s="2">
        <v>0.41361999999999999</v>
      </c>
      <c r="I5919" t="s">
        <v>984</v>
      </c>
    </row>
    <row r="5920" spans="1:9">
      <c r="A5920">
        <v>5919</v>
      </c>
      <c r="B5920">
        <v>108</v>
      </c>
      <c r="C5920" t="s">
        <v>108</v>
      </c>
      <c r="D5920">
        <v>37.660438999999997</v>
      </c>
      <c r="E5920">
        <v>126.88916399999999</v>
      </c>
      <c r="F5920">
        <v>28200</v>
      </c>
      <c r="G5920" s="1">
        <v>42523</v>
      </c>
      <c r="H5920" s="2">
        <v>0.39961999999999998</v>
      </c>
      <c r="I5920" t="s">
        <v>988</v>
      </c>
    </row>
    <row r="5921" spans="1:9">
      <c r="A5921">
        <v>5920</v>
      </c>
      <c r="B5921">
        <v>268</v>
      </c>
      <c r="C5921" t="s">
        <v>37</v>
      </c>
      <c r="D5921">
        <v>37.597748000000003</v>
      </c>
      <c r="E5921">
        <v>127.078847</v>
      </c>
      <c r="F5921">
        <v>116100</v>
      </c>
      <c r="G5921" s="1">
        <v>43013</v>
      </c>
      <c r="H5921" s="2">
        <v>0.75604000000000005</v>
      </c>
      <c r="I5921" t="s">
        <v>984</v>
      </c>
    </row>
    <row r="5922" spans="1:9">
      <c r="A5922">
        <v>5921</v>
      </c>
      <c r="B5922">
        <v>63</v>
      </c>
      <c r="C5922" t="s">
        <v>93</v>
      </c>
      <c r="D5922">
        <v>37.648274999999998</v>
      </c>
      <c r="E5922">
        <v>127.12975299999999</v>
      </c>
      <c r="F5922">
        <v>70000</v>
      </c>
      <c r="G5922" s="1">
        <v>42845</v>
      </c>
      <c r="H5922" s="2">
        <v>0.78808</v>
      </c>
      <c r="I5922" t="s">
        <v>985</v>
      </c>
    </row>
    <row r="5923" spans="1:9">
      <c r="A5923">
        <v>5922</v>
      </c>
      <c r="B5923">
        <v>235</v>
      </c>
      <c r="C5923" t="s">
        <v>108</v>
      </c>
      <c r="D5923">
        <v>37.648901000000002</v>
      </c>
      <c r="E5923">
        <v>127.16154899999999</v>
      </c>
      <c r="F5923">
        <v>34600</v>
      </c>
      <c r="G5923" s="1">
        <v>43146</v>
      </c>
      <c r="H5923" s="2">
        <v>0.43787999999999999</v>
      </c>
      <c r="I5923" t="s">
        <v>988</v>
      </c>
    </row>
    <row r="5924" spans="1:9">
      <c r="A5924">
        <v>5923</v>
      </c>
      <c r="B5924">
        <v>11</v>
      </c>
      <c r="C5924" t="s">
        <v>37</v>
      </c>
      <c r="D5924">
        <v>37.673906000000002</v>
      </c>
      <c r="E5924">
        <v>127.18104099999999</v>
      </c>
      <c r="F5924">
        <v>89600</v>
      </c>
      <c r="G5924" s="1">
        <v>42438</v>
      </c>
      <c r="H5924" s="2">
        <v>0.55974000000000002</v>
      </c>
      <c r="I5924" t="s">
        <v>984</v>
      </c>
    </row>
    <row r="5925" spans="1:9">
      <c r="A5925">
        <v>5924</v>
      </c>
      <c r="B5925">
        <v>80</v>
      </c>
      <c r="C5925" t="s">
        <v>46</v>
      </c>
      <c r="D5925">
        <v>37.455486999999998</v>
      </c>
      <c r="E5925">
        <v>126.934044</v>
      </c>
      <c r="F5925">
        <v>109500</v>
      </c>
      <c r="G5925" s="1">
        <v>42982</v>
      </c>
      <c r="H5925" s="2">
        <v>0.67281999999999997</v>
      </c>
      <c r="I5925" t="s">
        <v>984</v>
      </c>
    </row>
    <row r="5926" spans="1:9">
      <c r="A5926">
        <v>5925</v>
      </c>
      <c r="B5926">
        <v>69</v>
      </c>
      <c r="C5926" t="s">
        <v>119</v>
      </c>
      <c r="D5926">
        <v>37.594278000000003</v>
      </c>
      <c r="E5926">
        <v>127.104617</v>
      </c>
      <c r="F5926">
        <v>42100</v>
      </c>
      <c r="G5926" s="1">
        <v>42698</v>
      </c>
      <c r="H5926" s="2">
        <v>0.76346999999999998</v>
      </c>
      <c r="I5926" t="s">
        <v>986</v>
      </c>
    </row>
    <row r="5927" spans="1:9">
      <c r="A5927">
        <v>5926</v>
      </c>
      <c r="B5927">
        <v>139</v>
      </c>
      <c r="C5927" t="s">
        <v>64</v>
      </c>
      <c r="D5927">
        <v>37.515642</v>
      </c>
      <c r="E5927">
        <v>127.09181599999999</v>
      </c>
      <c r="F5927">
        <v>27800</v>
      </c>
      <c r="G5927" s="1">
        <v>42462</v>
      </c>
      <c r="H5927" s="2">
        <v>0.84270999999999996</v>
      </c>
      <c r="I5927" t="s">
        <v>984</v>
      </c>
    </row>
    <row r="5928" spans="1:9">
      <c r="A5928">
        <v>5927</v>
      </c>
      <c r="B5928">
        <v>36</v>
      </c>
      <c r="C5928" t="s">
        <v>38</v>
      </c>
      <c r="D5928">
        <v>37.469892000000002</v>
      </c>
      <c r="E5928">
        <v>127.016002</v>
      </c>
      <c r="F5928">
        <v>92900</v>
      </c>
      <c r="G5928" s="1">
        <v>42929</v>
      </c>
      <c r="H5928" s="2">
        <v>0.50280000000000002</v>
      </c>
      <c r="I5928" t="s">
        <v>986</v>
      </c>
    </row>
    <row r="5929" spans="1:9">
      <c r="A5929">
        <v>5928</v>
      </c>
      <c r="B5929">
        <v>275</v>
      </c>
      <c r="C5929" t="s">
        <v>72</v>
      </c>
      <c r="D5929">
        <v>37.583089000000001</v>
      </c>
      <c r="E5929">
        <v>127.057008</v>
      </c>
      <c r="F5929">
        <v>104800</v>
      </c>
      <c r="G5929" s="1">
        <v>43138</v>
      </c>
      <c r="H5929" s="2">
        <v>0.40157999999999999</v>
      </c>
      <c r="I5929" t="s">
        <v>984</v>
      </c>
    </row>
    <row r="5930" spans="1:9">
      <c r="A5930">
        <v>5929</v>
      </c>
      <c r="B5930">
        <v>247</v>
      </c>
      <c r="C5930" t="s">
        <v>77</v>
      </c>
      <c r="D5930">
        <v>37.629030999999998</v>
      </c>
      <c r="E5930">
        <v>127.115346</v>
      </c>
      <c r="F5930">
        <v>33200</v>
      </c>
      <c r="G5930" s="1">
        <v>42400</v>
      </c>
      <c r="H5930" s="2">
        <v>0.97738000000000003</v>
      </c>
      <c r="I5930" t="s">
        <v>986</v>
      </c>
    </row>
    <row r="5931" spans="1:9">
      <c r="A5931">
        <v>5930</v>
      </c>
      <c r="B5931">
        <v>24</v>
      </c>
      <c r="C5931" t="s">
        <v>115</v>
      </c>
      <c r="D5931">
        <v>37.526981999999997</v>
      </c>
      <c r="E5931">
        <v>127.105857</v>
      </c>
      <c r="F5931">
        <v>143500</v>
      </c>
      <c r="G5931" s="1">
        <v>42858</v>
      </c>
      <c r="H5931" s="2">
        <v>0.83575999999999995</v>
      </c>
      <c r="I5931" t="s">
        <v>984</v>
      </c>
    </row>
    <row r="5932" spans="1:9">
      <c r="A5932">
        <v>5931</v>
      </c>
      <c r="B5932">
        <v>256</v>
      </c>
      <c r="C5932" t="s">
        <v>68</v>
      </c>
      <c r="D5932">
        <v>37.682684000000002</v>
      </c>
      <c r="E5932">
        <v>127.041057</v>
      </c>
      <c r="F5932">
        <v>55600</v>
      </c>
      <c r="G5932" s="1">
        <v>42441</v>
      </c>
      <c r="H5932" s="2">
        <v>0.65620000000000001</v>
      </c>
      <c r="I5932" t="s">
        <v>984</v>
      </c>
    </row>
    <row r="5933" spans="1:9">
      <c r="A5933">
        <v>5932</v>
      </c>
      <c r="B5933">
        <v>193</v>
      </c>
      <c r="C5933" t="s">
        <v>100</v>
      </c>
      <c r="D5933">
        <v>37.658830999999999</v>
      </c>
      <c r="E5933">
        <v>127.062128</v>
      </c>
      <c r="F5933">
        <v>22500</v>
      </c>
      <c r="G5933" s="1">
        <v>42938</v>
      </c>
      <c r="H5933" s="2">
        <v>0.51270000000000004</v>
      </c>
      <c r="I5933" t="s">
        <v>987</v>
      </c>
    </row>
    <row r="5934" spans="1:9">
      <c r="A5934">
        <v>5933</v>
      </c>
      <c r="B5934">
        <v>232</v>
      </c>
      <c r="C5934" t="s">
        <v>51</v>
      </c>
      <c r="D5934">
        <v>37.500259</v>
      </c>
      <c r="E5934">
        <v>127.17089</v>
      </c>
      <c r="F5934">
        <v>68400</v>
      </c>
      <c r="G5934" s="1">
        <v>42403</v>
      </c>
      <c r="H5934" s="2">
        <v>0.57396999999999998</v>
      </c>
      <c r="I5934" t="s">
        <v>984</v>
      </c>
    </row>
    <row r="5935" spans="1:9">
      <c r="A5935">
        <v>5934</v>
      </c>
      <c r="B5935">
        <v>200</v>
      </c>
      <c r="C5935" t="s">
        <v>51</v>
      </c>
      <c r="D5935">
        <v>37.648473000000003</v>
      </c>
      <c r="E5935">
        <v>127.039822</v>
      </c>
      <c r="F5935">
        <v>7200</v>
      </c>
      <c r="G5935" s="1">
        <v>42543</v>
      </c>
      <c r="H5935" s="2">
        <v>0.65919000000000005</v>
      </c>
      <c r="I5935" t="s">
        <v>984</v>
      </c>
    </row>
    <row r="5936" spans="1:9">
      <c r="A5936">
        <v>5935</v>
      </c>
      <c r="B5936">
        <v>96</v>
      </c>
      <c r="C5936" t="s">
        <v>101</v>
      </c>
      <c r="D5936">
        <v>37.611967</v>
      </c>
      <c r="E5936">
        <v>126.901411</v>
      </c>
      <c r="F5936">
        <v>69600</v>
      </c>
      <c r="G5936" s="1">
        <v>42412</v>
      </c>
      <c r="H5936" s="2">
        <v>0.72038000000000002</v>
      </c>
      <c r="I5936" t="s">
        <v>984</v>
      </c>
    </row>
    <row r="5937" spans="1:9">
      <c r="A5937">
        <v>5936</v>
      </c>
      <c r="B5937">
        <v>26</v>
      </c>
      <c r="C5937" t="s">
        <v>46</v>
      </c>
      <c r="D5937">
        <v>37.636125999999997</v>
      </c>
      <c r="E5937">
        <v>127.083196</v>
      </c>
      <c r="F5937">
        <v>19600</v>
      </c>
      <c r="G5937" s="1">
        <v>42437</v>
      </c>
      <c r="H5937" s="2">
        <v>0.71131999999999995</v>
      </c>
      <c r="I5937" t="s">
        <v>984</v>
      </c>
    </row>
    <row r="5938" spans="1:9">
      <c r="A5938">
        <v>5937</v>
      </c>
      <c r="B5938">
        <v>185</v>
      </c>
      <c r="C5938" t="s">
        <v>32</v>
      </c>
      <c r="D5938">
        <v>37.447783999999999</v>
      </c>
      <c r="E5938">
        <v>127.06593700000001</v>
      </c>
      <c r="F5938">
        <v>27700</v>
      </c>
      <c r="G5938" s="1">
        <v>42382</v>
      </c>
      <c r="H5938" s="2">
        <v>0.879</v>
      </c>
      <c r="I5938" t="s">
        <v>986</v>
      </c>
    </row>
    <row r="5939" spans="1:9">
      <c r="A5939">
        <v>5938</v>
      </c>
      <c r="B5939">
        <v>119</v>
      </c>
      <c r="C5939" t="s">
        <v>93</v>
      </c>
      <c r="D5939">
        <v>37.591262</v>
      </c>
      <c r="E5939">
        <v>127.198314</v>
      </c>
      <c r="F5939">
        <v>138900</v>
      </c>
      <c r="G5939" s="1">
        <v>43144</v>
      </c>
      <c r="H5939" s="2">
        <v>0.49851000000000001</v>
      </c>
      <c r="I5939" t="s">
        <v>985</v>
      </c>
    </row>
    <row r="5940" spans="1:9">
      <c r="A5940">
        <v>5939</v>
      </c>
      <c r="B5940">
        <v>115</v>
      </c>
      <c r="C5940" t="s">
        <v>47</v>
      </c>
      <c r="D5940">
        <v>37.632953000000001</v>
      </c>
      <c r="E5940">
        <v>126.93839800000001</v>
      </c>
      <c r="F5940">
        <v>18800</v>
      </c>
      <c r="G5940" s="1">
        <v>42880</v>
      </c>
      <c r="H5940" s="2">
        <v>0.74317</v>
      </c>
      <c r="I5940" t="s">
        <v>986</v>
      </c>
    </row>
    <row r="5941" spans="1:9">
      <c r="A5941">
        <v>5940</v>
      </c>
      <c r="B5941">
        <v>271</v>
      </c>
      <c r="C5941" t="s">
        <v>100</v>
      </c>
      <c r="D5941">
        <v>37.66133</v>
      </c>
      <c r="E5941">
        <v>126.962148</v>
      </c>
      <c r="F5941">
        <v>43600</v>
      </c>
      <c r="G5941" s="1">
        <v>42882</v>
      </c>
      <c r="H5941" s="2">
        <v>0.85802999999999996</v>
      </c>
      <c r="I5941" t="s">
        <v>987</v>
      </c>
    </row>
    <row r="5942" spans="1:9">
      <c r="A5942">
        <v>5941</v>
      </c>
      <c r="B5942">
        <v>116</v>
      </c>
      <c r="C5942" t="s">
        <v>132</v>
      </c>
      <c r="D5942">
        <v>37.588779000000002</v>
      </c>
      <c r="E5942">
        <v>126.954295</v>
      </c>
      <c r="F5942">
        <v>92300</v>
      </c>
      <c r="G5942" s="1">
        <v>42483</v>
      </c>
      <c r="H5942" s="2">
        <v>0.69604999999999995</v>
      </c>
      <c r="I5942" t="s">
        <v>987</v>
      </c>
    </row>
    <row r="5943" spans="1:9">
      <c r="A5943">
        <v>5942</v>
      </c>
      <c r="B5943">
        <v>49</v>
      </c>
      <c r="C5943" t="s">
        <v>119</v>
      </c>
      <c r="D5943">
        <v>37.453108</v>
      </c>
      <c r="E5943">
        <v>127.125304</v>
      </c>
      <c r="F5943">
        <v>151400</v>
      </c>
      <c r="G5943" s="1">
        <v>42685</v>
      </c>
      <c r="H5943" s="2">
        <v>0.92567999999999995</v>
      </c>
      <c r="I5943" t="s">
        <v>986</v>
      </c>
    </row>
    <row r="5944" spans="1:9">
      <c r="A5944">
        <v>5943</v>
      </c>
      <c r="B5944">
        <v>278</v>
      </c>
      <c r="C5944" t="s">
        <v>88</v>
      </c>
      <c r="D5944">
        <v>37.694341999999999</v>
      </c>
      <c r="E5944">
        <v>127.134438</v>
      </c>
      <c r="F5944">
        <v>12400</v>
      </c>
      <c r="G5944" s="1">
        <v>42452</v>
      </c>
      <c r="H5944" s="2">
        <v>0.51536000000000004</v>
      </c>
      <c r="I5944" t="s">
        <v>984</v>
      </c>
    </row>
    <row r="5945" spans="1:9">
      <c r="A5945">
        <v>5944</v>
      </c>
      <c r="B5945">
        <v>114</v>
      </c>
      <c r="C5945" t="s">
        <v>133</v>
      </c>
      <c r="D5945">
        <v>37.650208999999997</v>
      </c>
      <c r="E5945">
        <v>126.97373899999999</v>
      </c>
      <c r="F5945">
        <v>148000</v>
      </c>
      <c r="G5945" s="1">
        <v>42655</v>
      </c>
      <c r="H5945" s="2">
        <v>0.60307999999999995</v>
      </c>
      <c r="I5945" t="s">
        <v>986</v>
      </c>
    </row>
    <row r="5946" spans="1:9">
      <c r="A5946">
        <v>5945</v>
      </c>
      <c r="B5946">
        <v>221</v>
      </c>
      <c r="C5946" t="s">
        <v>37</v>
      </c>
      <c r="D5946">
        <v>37.547958999999999</v>
      </c>
      <c r="E5946">
        <v>126.972807</v>
      </c>
      <c r="F5946">
        <v>77900</v>
      </c>
      <c r="G5946" s="1">
        <v>42672</v>
      </c>
      <c r="H5946" s="2">
        <v>0.94132000000000005</v>
      </c>
      <c r="I5946" t="s">
        <v>984</v>
      </c>
    </row>
    <row r="5947" spans="1:9">
      <c r="A5947">
        <v>5946</v>
      </c>
      <c r="B5947">
        <v>77</v>
      </c>
      <c r="C5947" t="s">
        <v>47</v>
      </c>
      <c r="D5947">
        <v>37.599777000000003</v>
      </c>
      <c r="E5947">
        <v>127.146801</v>
      </c>
      <c r="F5947">
        <v>65400</v>
      </c>
      <c r="G5947" s="1">
        <v>42868</v>
      </c>
      <c r="H5947" s="2">
        <v>0.60402999999999996</v>
      </c>
      <c r="I5947" t="s">
        <v>986</v>
      </c>
    </row>
    <row r="5948" spans="1:9">
      <c r="A5948">
        <v>5947</v>
      </c>
      <c r="B5948">
        <v>118</v>
      </c>
      <c r="C5948" t="s">
        <v>32</v>
      </c>
      <c r="D5948">
        <v>37.645882999999998</v>
      </c>
      <c r="E5948">
        <v>127.160822</v>
      </c>
      <c r="F5948">
        <v>50000</v>
      </c>
      <c r="G5948" s="1">
        <v>42617</v>
      </c>
      <c r="H5948" s="2">
        <v>0.97968999999999995</v>
      </c>
      <c r="I5948" t="s">
        <v>986</v>
      </c>
    </row>
    <row r="5949" spans="1:9">
      <c r="A5949">
        <v>5948</v>
      </c>
      <c r="B5949">
        <v>125</v>
      </c>
      <c r="C5949" t="s">
        <v>72</v>
      </c>
      <c r="D5949">
        <v>37.700946000000002</v>
      </c>
      <c r="E5949">
        <v>127.096063</v>
      </c>
      <c r="F5949">
        <v>73300</v>
      </c>
      <c r="G5949" s="1">
        <v>42485</v>
      </c>
      <c r="H5949" s="2">
        <v>0.92579999999999996</v>
      </c>
      <c r="I5949" t="s">
        <v>984</v>
      </c>
    </row>
    <row r="5950" spans="1:9">
      <c r="A5950">
        <v>5949</v>
      </c>
      <c r="B5950">
        <v>243</v>
      </c>
      <c r="C5950" t="s">
        <v>159</v>
      </c>
      <c r="D5950">
        <v>37.485441999999999</v>
      </c>
      <c r="E5950">
        <v>127.094711</v>
      </c>
      <c r="F5950">
        <v>96400</v>
      </c>
      <c r="G5950" s="1">
        <v>42851</v>
      </c>
      <c r="H5950" s="2">
        <v>0.73268999999999995</v>
      </c>
      <c r="I5950" t="s">
        <v>988</v>
      </c>
    </row>
    <row r="5951" spans="1:9">
      <c r="A5951">
        <v>5950</v>
      </c>
      <c r="B5951">
        <v>239</v>
      </c>
      <c r="C5951" t="s">
        <v>77</v>
      </c>
      <c r="D5951">
        <v>37.606335000000001</v>
      </c>
      <c r="E5951">
        <v>126.904886</v>
      </c>
      <c r="F5951">
        <v>128600</v>
      </c>
      <c r="G5951" s="1">
        <v>42551</v>
      </c>
      <c r="H5951" s="2">
        <v>0.80681999999999998</v>
      </c>
      <c r="I5951" t="s">
        <v>986</v>
      </c>
    </row>
    <row r="5952" spans="1:9">
      <c r="A5952">
        <v>5951</v>
      </c>
      <c r="B5952">
        <v>251</v>
      </c>
      <c r="C5952" t="s">
        <v>101</v>
      </c>
      <c r="D5952">
        <v>37.7119</v>
      </c>
      <c r="E5952">
        <v>127.03902600000001</v>
      </c>
      <c r="F5952">
        <v>10800</v>
      </c>
      <c r="G5952" s="1">
        <v>42679</v>
      </c>
      <c r="H5952" s="2">
        <v>0.92051000000000005</v>
      </c>
      <c r="I5952" t="s">
        <v>984</v>
      </c>
    </row>
    <row r="5953" spans="1:9">
      <c r="A5953">
        <v>5952</v>
      </c>
      <c r="B5953">
        <v>202</v>
      </c>
      <c r="C5953" t="s">
        <v>76</v>
      </c>
      <c r="D5953">
        <v>37.583523999999997</v>
      </c>
      <c r="E5953">
        <v>126.92141700000001</v>
      </c>
      <c r="F5953">
        <v>145500</v>
      </c>
      <c r="G5953" s="1">
        <v>43092</v>
      </c>
      <c r="H5953" s="2">
        <v>0.56616</v>
      </c>
      <c r="I5953" t="s">
        <v>984</v>
      </c>
    </row>
    <row r="5954" spans="1:9">
      <c r="A5954">
        <v>5953</v>
      </c>
      <c r="B5954">
        <v>291</v>
      </c>
      <c r="C5954" t="s">
        <v>93</v>
      </c>
      <c r="D5954">
        <v>37.576555999999997</v>
      </c>
      <c r="E5954">
        <v>126.915323</v>
      </c>
      <c r="F5954">
        <v>3700</v>
      </c>
      <c r="G5954" s="1">
        <v>43128</v>
      </c>
      <c r="H5954" s="2">
        <v>0.69333</v>
      </c>
      <c r="I5954" t="s">
        <v>985</v>
      </c>
    </row>
    <row r="5955" spans="1:9">
      <c r="A5955">
        <v>5954</v>
      </c>
      <c r="B5955">
        <v>82</v>
      </c>
      <c r="C5955" t="s">
        <v>32</v>
      </c>
      <c r="D5955">
        <v>37.711844999999997</v>
      </c>
      <c r="E5955">
        <v>126.965864</v>
      </c>
      <c r="F5955">
        <v>29400</v>
      </c>
      <c r="G5955" s="1">
        <v>42836</v>
      </c>
      <c r="H5955" s="2">
        <v>0.45845000000000002</v>
      </c>
      <c r="I5955" t="s">
        <v>986</v>
      </c>
    </row>
    <row r="5956" spans="1:9">
      <c r="A5956">
        <v>5955</v>
      </c>
      <c r="B5956">
        <v>248</v>
      </c>
      <c r="C5956" t="s">
        <v>133</v>
      </c>
      <c r="D5956">
        <v>37.700609</v>
      </c>
      <c r="E5956">
        <v>126.958797</v>
      </c>
      <c r="F5956">
        <v>29000</v>
      </c>
      <c r="G5956" s="1">
        <v>42860</v>
      </c>
      <c r="H5956" s="2">
        <v>0.38417000000000001</v>
      </c>
      <c r="I5956" t="s">
        <v>986</v>
      </c>
    </row>
    <row r="5957" spans="1:9">
      <c r="A5957">
        <v>5956</v>
      </c>
      <c r="B5957">
        <v>251</v>
      </c>
      <c r="C5957" t="s">
        <v>93</v>
      </c>
      <c r="D5957">
        <v>37.665269000000002</v>
      </c>
      <c r="E5957">
        <v>126.96659699999999</v>
      </c>
      <c r="F5957">
        <v>15400</v>
      </c>
      <c r="G5957" s="1">
        <v>42627</v>
      </c>
      <c r="H5957" s="2">
        <v>0.75887000000000004</v>
      </c>
      <c r="I5957" t="s">
        <v>985</v>
      </c>
    </row>
    <row r="5958" spans="1:9">
      <c r="A5958">
        <v>5957</v>
      </c>
      <c r="B5958">
        <v>74</v>
      </c>
      <c r="C5958" t="s">
        <v>115</v>
      </c>
      <c r="D5958">
        <v>37.698357999999999</v>
      </c>
      <c r="E5958">
        <v>127.10661500000001</v>
      </c>
      <c r="F5958">
        <v>48500</v>
      </c>
      <c r="G5958" s="1">
        <v>42578</v>
      </c>
      <c r="H5958" s="2">
        <v>0.49242999999999998</v>
      </c>
      <c r="I5958" t="s">
        <v>984</v>
      </c>
    </row>
    <row r="5959" spans="1:9">
      <c r="A5959">
        <v>5958</v>
      </c>
      <c r="B5959">
        <v>118</v>
      </c>
      <c r="C5959" t="s">
        <v>152</v>
      </c>
      <c r="D5959">
        <v>37.665965</v>
      </c>
      <c r="E5959">
        <v>127.088853</v>
      </c>
      <c r="F5959">
        <v>78700</v>
      </c>
      <c r="G5959" s="1">
        <v>43129</v>
      </c>
      <c r="H5959" s="2">
        <v>0.41232999999999997</v>
      </c>
      <c r="I5959" t="s">
        <v>986</v>
      </c>
    </row>
    <row r="5960" spans="1:9">
      <c r="A5960">
        <v>5959</v>
      </c>
      <c r="B5960">
        <v>190</v>
      </c>
      <c r="C5960" t="s">
        <v>92</v>
      </c>
      <c r="D5960">
        <v>37.462156999999998</v>
      </c>
      <c r="E5960">
        <v>126.881562</v>
      </c>
      <c r="F5960">
        <v>142800</v>
      </c>
      <c r="G5960" s="1">
        <v>43050</v>
      </c>
      <c r="H5960" s="2">
        <v>0.94418999999999997</v>
      </c>
      <c r="I5960" t="s">
        <v>987</v>
      </c>
    </row>
    <row r="5961" spans="1:9">
      <c r="A5961">
        <v>5960</v>
      </c>
      <c r="B5961">
        <v>42</v>
      </c>
      <c r="C5961" t="s">
        <v>101</v>
      </c>
      <c r="D5961">
        <v>37.462665000000001</v>
      </c>
      <c r="E5961">
        <v>127.102345</v>
      </c>
      <c r="F5961">
        <v>66700</v>
      </c>
      <c r="G5961" s="1">
        <v>42915</v>
      </c>
      <c r="H5961" s="2">
        <v>0.48953000000000002</v>
      </c>
      <c r="I5961" t="s">
        <v>984</v>
      </c>
    </row>
    <row r="5962" spans="1:9">
      <c r="A5962">
        <v>5961</v>
      </c>
      <c r="B5962">
        <v>39</v>
      </c>
      <c r="C5962" t="s">
        <v>92</v>
      </c>
      <c r="D5962">
        <v>37.531585</v>
      </c>
      <c r="E5962">
        <v>126.921882</v>
      </c>
      <c r="F5962">
        <v>54500</v>
      </c>
      <c r="G5962" s="1">
        <v>42554</v>
      </c>
      <c r="H5962" s="2">
        <v>0.56335000000000002</v>
      </c>
      <c r="I5962" t="s">
        <v>987</v>
      </c>
    </row>
    <row r="5963" spans="1:9">
      <c r="A5963">
        <v>5962</v>
      </c>
      <c r="B5963">
        <v>295</v>
      </c>
      <c r="C5963" t="s">
        <v>119</v>
      </c>
      <c r="D5963">
        <v>37.519148999999999</v>
      </c>
      <c r="E5963">
        <v>126.99797</v>
      </c>
      <c r="F5963">
        <v>94900</v>
      </c>
      <c r="G5963" s="1">
        <v>42461</v>
      </c>
      <c r="H5963" s="2">
        <v>0.59123999999999999</v>
      </c>
      <c r="I5963" t="s">
        <v>986</v>
      </c>
    </row>
    <row r="5964" spans="1:9">
      <c r="A5964">
        <v>5963</v>
      </c>
      <c r="B5964">
        <v>25</v>
      </c>
      <c r="C5964" t="s">
        <v>101</v>
      </c>
      <c r="D5964">
        <v>37.441201999999997</v>
      </c>
      <c r="E5964">
        <v>126.98971</v>
      </c>
      <c r="F5964">
        <v>37800</v>
      </c>
      <c r="G5964" s="1">
        <v>42818</v>
      </c>
      <c r="H5964" s="2">
        <v>0.67527000000000004</v>
      </c>
      <c r="I5964" t="s">
        <v>984</v>
      </c>
    </row>
    <row r="5965" spans="1:9">
      <c r="A5965">
        <v>5964</v>
      </c>
      <c r="B5965">
        <v>234</v>
      </c>
      <c r="C5965" t="s">
        <v>38</v>
      </c>
      <c r="D5965">
        <v>37.679049999999997</v>
      </c>
      <c r="E5965">
        <v>127.05711700000001</v>
      </c>
      <c r="F5965">
        <v>102800</v>
      </c>
      <c r="G5965" s="1">
        <v>42393</v>
      </c>
      <c r="H5965" s="2">
        <v>0.92888999999999999</v>
      </c>
      <c r="I5965" t="s">
        <v>986</v>
      </c>
    </row>
    <row r="5966" spans="1:9">
      <c r="A5966">
        <v>5965</v>
      </c>
      <c r="B5966">
        <v>201</v>
      </c>
      <c r="C5966" t="s">
        <v>159</v>
      </c>
      <c r="D5966">
        <v>37.657701000000003</v>
      </c>
      <c r="E5966">
        <v>126.935411</v>
      </c>
      <c r="F5966">
        <v>59400</v>
      </c>
      <c r="G5966" s="1">
        <v>43165</v>
      </c>
      <c r="H5966" s="2">
        <v>0.82003000000000004</v>
      </c>
      <c r="I5966" t="s">
        <v>988</v>
      </c>
    </row>
    <row r="5967" spans="1:9">
      <c r="A5967">
        <v>5966</v>
      </c>
      <c r="B5967">
        <v>243</v>
      </c>
      <c r="C5967" t="s">
        <v>163</v>
      </c>
      <c r="D5967">
        <v>37.547310000000003</v>
      </c>
      <c r="E5967">
        <v>126.89363899999999</v>
      </c>
      <c r="F5967">
        <v>33400</v>
      </c>
      <c r="G5967" s="1">
        <v>43061</v>
      </c>
      <c r="H5967" s="2">
        <v>0.38013999999999998</v>
      </c>
      <c r="I5967" t="s">
        <v>984</v>
      </c>
    </row>
    <row r="5968" spans="1:9">
      <c r="A5968">
        <v>5967</v>
      </c>
      <c r="B5968">
        <v>98</v>
      </c>
      <c r="C5968" t="s">
        <v>108</v>
      </c>
      <c r="D5968">
        <v>37.540213999999999</v>
      </c>
      <c r="E5968">
        <v>126.999166</v>
      </c>
      <c r="F5968">
        <v>108800</v>
      </c>
      <c r="G5968" s="1">
        <v>43015</v>
      </c>
      <c r="H5968" s="2">
        <v>0.85016999999999998</v>
      </c>
      <c r="I5968" t="s">
        <v>988</v>
      </c>
    </row>
    <row r="5969" spans="1:9">
      <c r="A5969">
        <v>5968</v>
      </c>
      <c r="B5969">
        <v>65</v>
      </c>
      <c r="C5969" t="s">
        <v>64</v>
      </c>
      <c r="D5969">
        <v>37.512568999999999</v>
      </c>
      <c r="E5969">
        <v>127.18052</v>
      </c>
      <c r="F5969">
        <v>129500</v>
      </c>
      <c r="G5969" s="1">
        <v>42878</v>
      </c>
      <c r="H5969" s="2">
        <v>0.62480999999999998</v>
      </c>
      <c r="I5969" t="s">
        <v>984</v>
      </c>
    </row>
    <row r="5970" spans="1:9">
      <c r="A5970">
        <v>5969</v>
      </c>
      <c r="B5970">
        <v>13</v>
      </c>
      <c r="C5970" t="s">
        <v>68</v>
      </c>
      <c r="D5970">
        <v>37.704013000000003</v>
      </c>
      <c r="E5970">
        <v>127.179659</v>
      </c>
      <c r="F5970">
        <v>72200</v>
      </c>
      <c r="G5970" s="1">
        <v>42461</v>
      </c>
      <c r="H5970" s="2">
        <v>0.78805000000000003</v>
      </c>
      <c r="I5970" t="s">
        <v>984</v>
      </c>
    </row>
    <row r="5971" spans="1:9">
      <c r="A5971">
        <v>5970</v>
      </c>
      <c r="B5971">
        <v>116</v>
      </c>
      <c r="C5971" t="s">
        <v>119</v>
      </c>
      <c r="D5971">
        <v>37.521445999999997</v>
      </c>
      <c r="E5971">
        <v>126.959476</v>
      </c>
      <c r="F5971">
        <v>57300</v>
      </c>
      <c r="G5971" s="1">
        <v>42972</v>
      </c>
      <c r="H5971" s="2">
        <v>0.85368999999999995</v>
      </c>
      <c r="I5971" t="s">
        <v>986</v>
      </c>
    </row>
    <row r="5972" spans="1:9">
      <c r="A5972">
        <v>5971</v>
      </c>
      <c r="B5972">
        <v>25</v>
      </c>
      <c r="C5972" t="s">
        <v>152</v>
      </c>
      <c r="D5972">
        <v>37.647984000000001</v>
      </c>
      <c r="E5972">
        <v>127.15845400000001</v>
      </c>
      <c r="F5972">
        <v>3800</v>
      </c>
      <c r="G5972" s="1">
        <v>42652</v>
      </c>
      <c r="H5972" s="2">
        <v>0.66120999999999996</v>
      </c>
      <c r="I5972" t="s">
        <v>986</v>
      </c>
    </row>
    <row r="5973" spans="1:9">
      <c r="A5973">
        <v>5972</v>
      </c>
      <c r="B5973">
        <v>273</v>
      </c>
      <c r="C5973" t="s">
        <v>88</v>
      </c>
      <c r="D5973">
        <v>37.639955</v>
      </c>
      <c r="E5973">
        <v>127.186188</v>
      </c>
      <c r="F5973">
        <v>95100</v>
      </c>
      <c r="G5973" s="1">
        <v>42805</v>
      </c>
      <c r="H5973" s="2">
        <v>0.67357</v>
      </c>
      <c r="I5973" t="s">
        <v>984</v>
      </c>
    </row>
    <row r="5974" spans="1:9">
      <c r="A5974">
        <v>5973</v>
      </c>
      <c r="B5974">
        <v>6</v>
      </c>
      <c r="C5974" t="s">
        <v>93</v>
      </c>
      <c r="D5974">
        <v>37.630490000000002</v>
      </c>
      <c r="E5974">
        <v>126.999048</v>
      </c>
      <c r="F5974">
        <v>62400</v>
      </c>
      <c r="G5974" s="1">
        <v>42539</v>
      </c>
      <c r="H5974" s="2">
        <v>0.50729000000000002</v>
      </c>
      <c r="I5974" t="s">
        <v>985</v>
      </c>
    </row>
    <row r="5975" spans="1:9">
      <c r="A5975">
        <v>5974</v>
      </c>
      <c r="B5975">
        <v>207</v>
      </c>
      <c r="C5975" t="s">
        <v>115</v>
      </c>
      <c r="D5975">
        <v>37.480358000000003</v>
      </c>
      <c r="E5975">
        <v>127.11985199999999</v>
      </c>
      <c r="F5975">
        <v>79000</v>
      </c>
      <c r="G5975" s="1">
        <v>43111</v>
      </c>
      <c r="H5975" s="2">
        <v>0.57225999999999999</v>
      </c>
      <c r="I5975" t="s">
        <v>984</v>
      </c>
    </row>
    <row r="5976" spans="1:9">
      <c r="A5976">
        <v>5975</v>
      </c>
      <c r="B5976">
        <v>210</v>
      </c>
      <c r="C5976" t="s">
        <v>33</v>
      </c>
      <c r="D5976">
        <v>37.544204000000001</v>
      </c>
      <c r="E5976">
        <v>127.081998</v>
      </c>
      <c r="F5976">
        <v>12800</v>
      </c>
      <c r="G5976" s="1">
        <v>42648</v>
      </c>
      <c r="H5976" s="2">
        <v>0.52507000000000004</v>
      </c>
      <c r="I5976" t="s">
        <v>985</v>
      </c>
    </row>
    <row r="5977" spans="1:9">
      <c r="A5977">
        <v>5976</v>
      </c>
      <c r="B5977">
        <v>68</v>
      </c>
      <c r="C5977" t="s">
        <v>32</v>
      </c>
      <c r="D5977">
        <v>37.600011000000002</v>
      </c>
      <c r="E5977">
        <v>126.95096700000001</v>
      </c>
      <c r="F5977">
        <v>54000</v>
      </c>
      <c r="G5977" s="1">
        <v>42652</v>
      </c>
      <c r="H5977" s="2">
        <v>0.43803999999999998</v>
      </c>
      <c r="I5977" t="s">
        <v>986</v>
      </c>
    </row>
    <row r="5978" spans="1:9">
      <c r="A5978">
        <v>5977</v>
      </c>
      <c r="B5978">
        <v>158</v>
      </c>
      <c r="C5978" t="s">
        <v>22</v>
      </c>
      <c r="D5978">
        <v>37.706802000000003</v>
      </c>
      <c r="E5978">
        <v>127.006727</v>
      </c>
      <c r="F5978">
        <v>114000</v>
      </c>
      <c r="G5978" s="1">
        <v>43030</v>
      </c>
      <c r="H5978" s="2">
        <v>0.88993999999999995</v>
      </c>
      <c r="I5978" t="s">
        <v>984</v>
      </c>
    </row>
    <row r="5979" spans="1:9">
      <c r="A5979">
        <v>5978</v>
      </c>
      <c r="B5979">
        <v>95</v>
      </c>
      <c r="C5979" t="s">
        <v>42</v>
      </c>
      <c r="D5979">
        <v>37.568686999999997</v>
      </c>
      <c r="E5979">
        <v>126.88498800000001</v>
      </c>
      <c r="F5979">
        <v>108800</v>
      </c>
      <c r="G5979" s="1">
        <v>42463</v>
      </c>
      <c r="H5979" s="2">
        <v>0.45556000000000002</v>
      </c>
      <c r="I5979" t="s">
        <v>984</v>
      </c>
    </row>
    <row r="5980" spans="1:9">
      <c r="A5980">
        <v>5979</v>
      </c>
      <c r="B5980">
        <v>276</v>
      </c>
      <c r="C5980" t="s">
        <v>22</v>
      </c>
      <c r="D5980">
        <v>37.554129000000003</v>
      </c>
      <c r="E5980">
        <v>127.07543099999999</v>
      </c>
      <c r="F5980">
        <v>135000</v>
      </c>
      <c r="G5980" s="1">
        <v>42581</v>
      </c>
      <c r="H5980" s="2">
        <v>0.97994000000000003</v>
      </c>
      <c r="I5980" t="s">
        <v>984</v>
      </c>
    </row>
    <row r="5981" spans="1:9">
      <c r="A5981">
        <v>5980</v>
      </c>
      <c r="B5981">
        <v>74</v>
      </c>
      <c r="C5981" t="s">
        <v>101</v>
      </c>
      <c r="D5981">
        <v>37.555872000000001</v>
      </c>
      <c r="E5981">
        <v>126.866181</v>
      </c>
      <c r="F5981">
        <v>73900</v>
      </c>
      <c r="G5981" s="1">
        <v>42550</v>
      </c>
      <c r="H5981" s="2">
        <v>0.55013000000000001</v>
      </c>
      <c r="I5981" t="s">
        <v>984</v>
      </c>
    </row>
    <row r="5982" spans="1:9">
      <c r="A5982">
        <v>5981</v>
      </c>
      <c r="B5982">
        <v>72</v>
      </c>
      <c r="C5982" t="s">
        <v>92</v>
      </c>
      <c r="D5982">
        <v>37.608252</v>
      </c>
      <c r="E5982">
        <v>127.110302</v>
      </c>
      <c r="F5982">
        <v>45500</v>
      </c>
      <c r="G5982" s="1">
        <v>42514</v>
      </c>
      <c r="H5982" s="2">
        <v>0.84992999999999996</v>
      </c>
      <c r="I5982" t="s">
        <v>987</v>
      </c>
    </row>
    <row r="5983" spans="1:9">
      <c r="A5983">
        <v>5982</v>
      </c>
      <c r="B5983">
        <v>293</v>
      </c>
      <c r="C5983" t="s">
        <v>23</v>
      </c>
      <c r="D5983">
        <v>37.566139</v>
      </c>
      <c r="E5983">
        <v>127.124098</v>
      </c>
      <c r="F5983">
        <v>112100</v>
      </c>
      <c r="G5983" s="1">
        <v>43049</v>
      </c>
      <c r="H5983" s="2">
        <v>0.50953000000000004</v>
      </c>
      <c r="I5983" t="s">
        <v>984</v>
      </c>
    </row>
    <row r="5984" spans="1:9">
      <c r="A5984">
        <v>5983</v>
      </c>
      <c r="B5984">
        <v>26</v>
      </c>
      <c r="C5984" t="s">
        <v>32</v>
      </c>
      <c r="D5984">
        <v>37.710839999999997</v>
      </c>
      <c r="E5984">
        <v>126.94731</v>
      </c>
      <c r="F5984">
        <v>104200</v>
      </c>
      <c r="G5984" s="1">
        <v>42559</v>
      </c>
      <c r="H5984" s="2">
        <v>0.50404000000000004</v>
      </c>
      <c r="I5984" t="s">
        <v>986</v>
      </c>
    </row>
    <row r="5985" spans="1:9">
      <c r="A5985">
        <v>5984</v>
      </c>
      <c r="B5985">
        <v>83</v>
      </c>
      <c r="C5985" t="s">
        <v>119</v>
      </c>
      <c r="D5985">
        <v>37.571148000000001</v>
      </c>
      <c r="E5985">
        <v>127.10227</v>
      </c>
      <c r="F5985">
        <v>124600</v>
      </c>
      <c r="G5985" s="1">
        <v>42956</v>
      </c>
      <c r="H5985" s="2">
        <v>0.88253999999999999</v>
      </c>
      <c r="I5985" t="s">
        <v>986</v>
      </c>
    </row>
    <row r="5986" spans="1:9">
      <c r="A5986">
        <v>5985</v>
      </c>
      <c r="B5986">
        <v>238</v>
      </c>
      <c r="C5986" t="s">
        <v>132</v>
      </c>
      <c r="D5986">
        <v>37.564957999999997</v>
      </c>
      <c r="E5986">
        <v>127.06131000000001</v>
      </c>
      <c r="F5986">
        <v>72900</v>
      </c>
      <c r="G5986" s="1">
        <v>42689</v>
      </c>
      <c r="H5986" s="2">
        <v>0.89522000000000002</v>
      </c>
      <c r="I5986" t="s">
        <v>987</v>
      </c>
    </row>
    <row r="5987" spans="1:9">
      <c r="A5987">
        <v>5986</v>
      </c>
      <c r="B5987">
        <v>7</v>
      </c>
      <c r="C5987" t="s">
        <v>47</v>
      </c>
      <c r="D5987">
        <v>37.517578</v>
      </c>
      <c r="E5987">
        <v>126.982395</v>
      </c>
      <c r="F5987">
        <v>61500</v>
      </c>
      <c r="G5987" s="1">
        <v>42385</v>
      </c>
      <c r="H5987" s="2">
        <v>0.87575000000000003</v>
      </c>
      <c r="I5987" t="s">
        <v>986</v>
      </c>
    </row>
    <row r="5988" spans="1:9">
      <c r="A5988">
        <v>5987</v>
      </c>
      <c r="B5988">
        <v>66</v>
      </c>
      <c r="C5988" t="s">
        <v>92</v>
      </c>
      <c r="D5988">
        <v>37.524717000000003</v>
      </c>
      <c r="E5988">
        <v>127.030323</v>
      </c>
      <c r="F5988">
        <v>122600</v>
      </c>
      <c r="G5988" s="1">
        <v>42893</v>
      </c>
      <c r="H5988" s="2">
        <v>0.64251999999999998</v>
      </c>
      <c r="I5988" t="s">
        <v>987</v>
      </c>
    </row>
    <row r="5989" spans="1:9">
      <c r="A5989">
        <v>5988</v>
      </c>
      <c r="B5989">
        <v>154</v>
      </c>
      <c r="C5989" t="s">
        <v>27</v>
      </c>
      <c r="D5989">
        <v>37.463079</v>
      </c>
      <c r="E5989">
        <v>127.026352</v>
      </c>
      <c r="F5989">
        <v>116500</v>
      </c>
      <c r="G5989" s="1">
        <v>42627</v>
      </c>
      <c r="H5989" s="2">
        <v>0.45519999999999999</v>
      </c>
      <c r="I5989" t="s">
        <v>984</v>
      </c>
    </row>
    <row r="5990" spans="1:9">
      <c r="A5990">
        <v>5989</v>
      </c>
      <c r="B5990">
        <v>70</v>
      </c>
      <c r="C5990" t="s">
        <v>51</v>
      </c>
      <c r="D5990">
        <v>37.573784000000003</v>
      </c>
      <c r="E5990">
        <v>127.105619</v>
      </c>
      <c r="F5990">
        <v>123800</v>
      </c>
      <c r="G5990" s="1">
        <v>42997</v>
      </c>
      <c r="H5990" s="2">
        <v>0.40512999999999999</v>
      </c>
      <c r="I5990" t="s">
        <v>984</v>
      </c>
    </row>
    <row r="5991" spans="1:9">
      <c r="A5991">
        <v>5990</v>
      </c>
      <c r="B5991">
        <v>261</v>
      </c>
      <c r="C5991" t="s">
        <v>93</v>
      </c>
      <c r="D5991">
        <v>37.492237000000003</v>
      </c>
      <c r="E5991">
        <v>127.00045799999999</v>
      </c>
      <c r="F5991">
        <v>8100</v>
      </c>
      <c r="G5991" s="1">
        <v>43157</v>
      </c>
      <c r="H5991" s="2">
        <v>0.57152000000000003</v>
      </c>
      <c r="I5991" t="s">
        <v>985</v>
      </c>
    </row>
    <row r="5992" spans="1:9">
      <c r="A5992">
        <v>5991</v>
      </c>
      <c r="B5992">
        <v>19</v>
      </c>
      <c r="C5992" t="s">
        <v>42</v>
      </c>
      <c r="D5992">
        <v>37.634469000000003</v>
      </c>
      <c r="E5992">
        <v>127.128173</v>
      </c>
      <c r="F5992">
        <v>13200</v>
      </c>
      <c r="G5992" s="1">
        <v>43056</v>
      </c>
      <c r="H5992" s="2">
        <v>0.96840999999999999</v>
      </c>
      <c r="I5992" t="s">
        <v>984</v>
      </c>
    </row>
    <row r="5993" spans="1:9">
      <c r="A5993">
        <v>5992</v>
      </c>
      <c r="B5993">
        <v>40</v>
      </c>
      <c r="C5993" t="s">
        <v>93</v>
      </c>
      <c r="D5993">
        <v>37.557789999999997</v>
      </c>
      <c r="E5993">
        <v>126.983338</v>
      </c>
      <c r="F5993">
        <v>70900</v>
      </c>
      <c r="G5993" s="1">
        <v>42525</v>
      </c>
      <c r="H5993" s="2">
        <v>0.50253000000000003</v>
      </c>
      <c r="I5993" t="s">
        <v>985</v>
      </c>
    </row>
    <row r="5994" spans="1:9">
      <c r="A5994">
        <v>5993</v>
      </c>
      <c r="B5994">
        <v>185</v>
      </c>
      <c r="C5994" t="s">
        <v>84</v>
      </c>
      <c r="D5994">
        <v>37.549993000000001</v>
      </c>
      <c r="E5994">
        <v>127.093506</v>
      </c>
      <c r="F5994">
        <v>100500</v>
      </c>
      <c r="G5994" s="1">
        <v>43028</v>
      </c>
      <c r="H5994" s="2">
        <v>0.93710000000000004</v>
      </c>
      <c r="I5994" t="s">
        <v>984</v>
      </c>
    </row>
    <row r="5995" spans="1:9">
      <c r="A5995">
        <v>5994</v>
      </c>
      <c r="B5995">
        <v>32</v>
      </c>
      <c r="C5995" t="s">
        <v>68</v>
      </c>
      <c r="D5995">
        <v>37.466008000000002</v>
      </c>
      <c r="E5995">
        <v>127.173635</v>
      </c>
      <c r="F5995">
        <v>31200</v>
      </c>
      <c r="G5995" s="1">
        <v>42859</v>
      </c>
      <c r="H5995" s="2">
        <v>0.83670999999999995</v>
      </c>
      <c r="I5995" t="s">
        <v>984</v>
      </c>
    </row>
    <row r="5996" spans="1:9">
      <c r="A5996">
        <v>5995</v>
      </c>
      <c r="B5996">
        <v>167</v>
      </c>
      <c r="C5996" t="s">
        <v>101</v>
      </c>
      <c r="D5996">
        <v>37.651682999999998</v>
      </c>
      <c r="E5996">
        <v>127.00313199999999</v>
      </c>
      <c r="F5996">
        <v>20900</v>
      </c>
      <c r="G5996" s="1">
        <v>42388</v>
      </c>
      <c r="H5996" s="2">
        <v>0.58996999999999999</v>
      </c>
      <c r="I5996" t="s">
        <v>984</v>
      </c>
    </row>
    <row r="5997" spans="1:9">
      <c r="A5997">
        <v>5996</v>
      </c>
      <c r="B5997">
        <v>277</v>
      </c>
      <c r="C5997" t="s">
        <v>32</v>
      </c>
      <c r="D5997">
        <v>37.538164000000002</v>
      </c>
      <c r="E5997">
        <v>126.91047500000001</v>
      </c>
      <c r="F5997">
        <v>115900</v>
      </c>
      <c r="G5997" s="1">
        <v>42546</v>
      </c>
      <c r="H5997" s="2">
        <v>0.48938999999999999</v>
      </c>
      <c r="I5997" t="s">
        <v>986</v>
      </c>
    </row>
    <row r="5998" spans="1:9">
      <c r="A5998">
        <v>5997</v>
      </c>
      <c r="B5998">
        <v>183</v>
      </c>
      <c r="C5998" t="s">
        <v>101</v>
      </c>
      <c r="D5998">
        <v>37.61842</v>
      </c>
      <c r="E5998">
        <v>127.14095</v>
      </c>
      <c r="F5998">
        <v>16900</v>
      </c>
      <c r="G5998" s="1">
        <v>42644</v>
      </c>
      <c r="H5998" s="2">
        <v>0.67012000000000005</v>
      </c>
      <c r="I5998" t="s">
        <v>984</v>
      </c>
    </row>
    <row r="5999" spans="1:9">
      <c r="A5999">
        <v>5998</v>
      </c>
      <c r="B5999">
        <v>230</v>
      </c>
      <c r="C5999" t="s">
        <v>108</v>
      </c>
      <c r="D5999">
        <v>37.579810999999999</v>
      </c>
      <c r="E5999">
        <v>126.9455</v>
      </c>
      <c r="F5999">
        <v>56100</v>
      </c>
      <c r="G5999" s="1">
        <v>42946</v>
      </c>
      <c r="H5999" s="2">
        <v>0.92635999999999996</v>
      </c>
      <c r="I5999" t="s">
        <v>988</v>
      </c>
    </row>
    <row r="6000" spans="1:9">
      <c r="A6000">
        <v>5999</v>
      </c>
      <c r="B6000">
        <v>48</v>
      </c>
      <c r="C6000" t="s">
        <v>163</v>
      </c>
      <c r="D6000">
        <v>37.509757</v>
      </c>
      <c r="E6000">
        <v>127.082596</v>
      </c>
      <c r="F6000">
        <v>118400</v>
      </c>
      <c r="G6000" s="1">
        <v>43098</v>
      </c>
      <c r="H6000" s="2">
        <v>0.47599000000000002</v>
      </c>
      <c r="I6000" t="s">
        <v>984</v>
      </c>
    </row>
    <row r="6001" spans="1:9">
      <c r="A6001">
        <v>6000</v>
      </c>
      <c r="B6001">
        <v>70</v>
      </c>
      <c r="C6001" t="s">
        <v>42</v>
      </c>
      <c r="D6001">
        <v>37.489477000000001</v>
      </c>
      <c r="E6001">
        <v>127.14808499999999</v>
      </c>
      <c r="F6001">
        <v>129700</v>
      </c>
      <c r="G6001" s="1">
        <v>42704</v>
      </c>
      <c r="H6001" s="2">
        <v>0.64814000000000005</v>
      </c>
      <c r="I6001" t="s">
        <v>984</v>
      </c>
    </row>
    <row r="6002" spans="1:9">
      <c r="A6002">
        <v>6001</v>
      </c>
      <c r="B6002">
        <v>110</v>
      </c>
      <c r="C6002" t="s">
        <v>27</v>
      </c>
      <c r="D6002">
        <v>37.645809</v>
      </c>
      <c r="E6002">
        <v>127.00680699999999</v>
      </c>
      <c r="F6002">
        <v>112400</v>
      </c>
      <c r="G6002" s="1">
        <v>43011</v>
      </c>
      <c r="H6002" s="2">
        <v>0.60392999999999997</v>
      </c>
      <c r="I6002" t="s">
        <v>984</v>
      </c>
    </row>
    <row r="6003" spans="1:9">
      <c r="A6003">
        <v>6002</v>
      </c>
      <c r="B6003">
        <v>102</v>
      </c>
      <c r="C6003" t="s">
        <v>84</v>
      </c>
      <c r="D6003">
        <v>37.605882000000001</v>
      </c>
      <c r="E6003">
        <v>126.88135200000001</v>
      </c>
      <c r="F6003">
        <v>97300</v>
      </c>
      <c r="G6003" s="1">
        <v>42610</v>
      </c>
      <c r="H6003" s="2">
        <v>0.38612000000000002</v>
      </c>
      <c r="I6003" t="s">
        <v>984</v>
      </c>
    </row>
    <row r="6004" spans="1:9">
      <c r="A6004">
        <v>6003</v>
      </c>
      <c r="B6004">
        <v>295</v>
      </c>
      <c r="C6004" t="s">
        <v>27</v>
      </c>
      <c r="D6004">
        <v>37.458387000000002</v>
      </c>
      <c r="E6004">
        <v>126.923362</v>
      </c>
      <c r="F6004">
        <v>134400</v>
      </c>
      <c r="G6004" s="1">
        <v>42935</v>
      </c>
      <c r="H6004" s="2">
        <v>0.95530000000000004</v>
      </c>
      <c r="I6004" t="s">
        <v>984</v>
      </c>
    </row>
    <row r="6005" spans="1:9">
      <c r="A6005">
        <v>6004</v>
      </c>
      <c r="B6005">
        <v>144</v>
      </c>
      <c r="C6005" t="s">
        <v>28</v>
      </c>
      <c r="D6005">
        <v>37.652397000000001</v>
      </c>
      <c r="E6005">
        <v>127.005726</v>
      </c>
      <c r="F6005">
        <v>94100</v>
      </c>
      <c r="G6005" s="1">
        <v>43137</v>
      </c>
      <c r="H6005" s="2">
        <v>0.48966999999999999</v>
      </c>
      <c r="I6005" t="s">
        <v>986</v>
      </c>
    </row>
    <row r="6006" spans="1:9">
      <c r="A6006">
        <v>6005</v>
      </c>
      <c r="B6006">
        <v>220</v>
      </c>
      <c r="C6006" t="s">
        <v>132</v>
      </c>
      <c r="D6006">
        <v>37.617483</v>
      </c>
      <c r="E6006">
        <v>127.035352</v>
      </c>
      <c r="F6006">
        <v>46500</v>
      </c>
      <c r="G6006" s="1">
        <v>42698</v>
      </c>
      <c r="H6006" s="2">
        <v>0.78959000000000001</v>
      </c>
      <c r="I6006" t="s">
        <v>987</v>
      </c>
    </row>
    <row r="6007" spans="1:9">
      <c r="A6007">
        <v>6006</v>
      </c>
      <c r="B6007">
        <v>277</v>
      </c>
      <c r="C6007" t="s">
        <v>22</v>
      </c>
      <c r="D6007">
        <v>37.668982999999997</v>
      </c>
      <c r="E6007">
        <v>127.019586</v>
      </c>
      <c r="F6007">
        <v>10400</v>
      </c>
      <c r="G6007" s="1">
        <v>42667</v>
      </c>
      <c r="H6007" s="2">
        <v>0.75888999999999995</v>
      </c>
      <c r="I6007" t="s">
        <v>984</v>
      </c>
    </row>
    <row r="6008" spans="1:9">
      <c r="A6008">
        <v>6007</v>
      </c>
      <c r="B6008">
        <v>271</v>
      </c>
      <c r="C6008" t="s">
        <v>159</v>
      </c>
      <c r="D6008">
        <v>37.452820000000003</v>
      </c>
      <c r="E6008">
        <v>127.057113</v>
      </c>
      <c r="F6008">
        <v>117300</v>
      </c>
      <c r="G6008" s="1">
        <v>42733</v>
      </c>
      <c r="H6008" s="2">
        <v>0.88883000000000001</v>
      </c>
      <c r="I6008" t="s">
        <v>988</v>
      </c>
    </row>
    <row r="6009" spans="1:9">
      <c r="A6009">
        <v>6008</v>
      </c>
      <c r="B6009">
        <v>263</v>
      </c>
      <c r="C6009" t="s">
        <v>37</v>
      </c>
      <c r="D6009">
        <v>37.653314999999999</v>
      </c>
      <c r="E6009">
        <v>126.98907699999999</v>
      </c>
      <c r="F6009">
        <v>84500</v>
      </c>
      <c r="G6009" s="1">
        <v>42643</v>
      </c>
      <c r="H6009" s="2">
        <v>0.65276999999999996</v>
      </c>
      <c r="I6009" t="s">
        <v>984</v>
      </c>
    </row>
    <row r="6010" spans="1:9">
      <c r="A6010">
        <v>6009</v>
      </c>
      <c r="B6010">
        <v>79</v>
      </c>
      <c r="C6010" t="s">
        <v>100</v>
      </c>
      <c r="D6010">
        <v>37.712012999999999</v>
      </c>
      <c r="E6010">
        <v>127.136735</v>
      </c>
      <c r="F6010">
        <v>128100</v>
      </c>
      <c r="G6010" s="1">
        <v>42727</v>
      </c>
      <c r="H6010" s="2">
        <v>0.65575000000000006</v>
      </c>
      <c r="I6010" t="s">
        <v>987</v>
      </c>
    </row>
    <row r="6011" spans="1:9">
      <c r="A6011">
        <v>6010</v>
      </c>
      <c r="B6011">
        <v>167</v>
      </c>
      <c r="C6011" t="s">
        <v>28</v>
      </c>
      <c r="D6011">
        <v>37.61327</v>
      </c>
      <c r="E6011">
        <v>127.189756</v>
      </c>
      <c r="F6011">
        <v>16200</v>
      </c>
      <c r="G6011" s="1">
        <v>42815</v>
      </c>
      <c r="H6011" s="2">
        <v>0.91217000000000004</v>
      </c>
      <c r="I6011" t="s">
        <v>986</v>
      </c>
    </row>
    <row r="6012" spans="1:9">
      <c r="A6012">
        <v>6011</v>
      </c>
      <c r="B6012">
        <v>84</v>
      </c>
      <c r="C6012" t="s">
        <v>133</v>
      </c>
      <c r="D6012">
        <v>37.660457999999998</v>
      </c>
      <c r="E6012">
        <v>127.082644</v>
      </c>
      <c r="F6012">
        <v>30700</v>
      </c>
      <c r="G6012" s="1">
        <v>42740</v>
      </c>
      <c r="H6012" s="2">
        <v>0.52722000000000002</v>
      </c>
      <c r="I6012" t="s">
        <v>986</v>
      </c>
    </row>
    <row r="6013" spans="1:9">
      <c r="A6013">
        <v>6012</v>
      </c>
      <c r="B6013">
        <v>295</v>
      </c>
      <c r="C6013" t="s">
        <v>108</v>
      </c>
      <c r="D6013">
        <v>37.503481000000001</v>
      </c>
      <c r="E6013">
        <v>127.114119</v>
      </c>
      <c r="F6013">
        <v>41500</v>
      </c>
      <c r="G6013" s="1">
        <v>42607</v>
      </c>
      <c r="H6013" s="2">
        <v>0.73563000000000001</v>
      </c>
      <c r="I6013" t="s">
        <v>988</v>
      </c>
    </row>
    <row r="6014" spans="1:9">
      <c r="A6014">
        <v>6013</v>
      </c>
      <c r="B6014">
        <v>286</v>
      </c>
      <c r="C6014" t="s">
        <v>42</v>
      </c>
      <c r="D6014">
        <v>37.663361999999999</v>
      </c>
      <c r="E6014">
        <v>127.02041699999999</v>
      </c>
      <c r="F6014">
        <v>67900</v>
      </c>
      <c r="G6014" s="1">
        <v>42532</v>
      </c>
      <c r="H6014" s="2">
        <v>0.43767</v>
      </c>
      <c r="I6014" t="s">
        <v>984</v>
      </c>
    </row>
    <row r="6015" spans="1:9">
      <c r="A6015">
        <v>6014</v>
      </c>
      <c r="B6015">
        <v>44</v>
      </c>
      <c r="C6015" t="s">
        <v>33</v>
      </c>
      <c r="D6015">
        <v>37.523204</v>
      </c>
      <c r="E6015">
        <v>127.00482599999999</v>
      </c>
      <c r="F6015">
        <v>31200</v>
      </c>
      <c r="G6015" s="1">
        <v>42487</v>
      </c>
      <c r="H6015" s="2">
        <v>0.66995000000000005</v>
      </c>
      <c r="I6015" t="s">
        <v>985</v>
      </c>
    </row>
    <row r="6016" spans="1:9">
      <c r="A6016">
        <v>6015</v>
      </c>
      <c r="B6016">
        <v>81</v>
      </c>
      <c r="C6016" t="s">
        <v>42</v>
      </c>
      <c r="D6016">
        <v>37.518510999999997</v>
      </c>
      <c r="E6016">
        <v>127.03086</v>
      </c>
      <c r="F6016">
        <v>67300</v>
      </c>
      <c r="G6016" s="1">
        <v>42651</v>
      </c>
      <c r="H6016" s="2">
        <v>0.39423999999999998</v>
      </c>
      <c r="I6016" t="s">
        <v>984</v>
      </c>
    </row>
    <row r="6017" spans="1:9">
      <c r="A6017">
        <v>6016</v>
      </c>
      <c r="B6017">
        <v>249</v>
      </c>
      <c r="C6017" t="s">
        <v>64</v>
      </c>
      <c r="D6017">
        <v>37.635742999999998</v>
      </c>
      <c r="E6017">
        <v>127.14064999999999</v>
      </c>
      <c r="F6017">
        <v>100400</v>
      </c>
      <c r="G6017" s="1">
        <v>42385</v>
      </c>
      <c r="H6017" s="2">
        <v>0.49782999999999999</v>
      </c>
      <c r="I6017" t="s">
        <v>984</v>
      </c>
    </row>
    <row r="6018" spans="1:9">
      <c r="A6018">
        <v>6017</v>
      </c>
      <c r="B6018">
        <v>6</v>
      </c>
      <c r="C6018" t="s">
        <v>108</v>
      </c>
      <c r="D6018">
        <v>37.524186</v>
      </c>
      <c r="E6018">
        <v>126.92097200000001</v>
      </c>
      <c r="F6018">
        <v>36100</v>
      </c>
      <c r="G6018" s="1">
        <v>42495</v>
      </c>
      <c r="H6018" s="2">
        <v>0.90646000000000004</v>
      </c>
      <c r="I6018" t="s">
        <v>988</v>
      </c>
    </row>
    <row r="6019" spans="1:9">
      <c r="A6019">
        <v>6018</v>
      </c>
      <c r="B6019">
        <v>53</v>
      </c>
      <c r="C6019" t="s">
        <v>72</v>
      </c>
      <c r="D6019">
        <v>37.536109000000003</v>
      </c>
      <c r="E6019">
        <v>127.15401900000001</v>
      </c>
      <c r="F6019">
        <v>95300</v>
      </c>
      <c r="G6019" s="1">
        <v>42643</v>
      </c>
      <c r="H6019" s="2">
        <v>0.91137000000000001</v>
      </c>
      <c r="I6019" t="s">
        <v>984</v>
      </c>
    </row>
    <row r="6020" spans="1:9">
      <c r="A6020">
        <v>6019</v>
      </c>
      <c r="B6020">
        <v>113</v>
      </c>
      <c r="C6020" t="s">
        <v>64</v>
      </c>
      <c r="D6020">
        <v>37.466894000000003</v>
      </c>
      <c r="E6020">
        <v>127.177976</v>
      </c>
      <c r="F6020">
        <v>27700</v>
      </c>
      <c r="G6020" s="1">
        <v>42888</v>
      </c>
      <c r="H6020" s="2">
        <v>0.37673000000000001</v>
      </c>
      <c r="I6020" t="s">
        <v>984</v>
      </c>
    </row>
    <row r="6021" spans="1:9">
      <c r="A6021">
        <v>6020</v>
      </c>
      <c r="B6021">
        <v>231</v>
      </c>
      <c r="C6021" t="s">
        <v>37</v>
      </c>
      <c r="D6021">
        <v>37.498066000000001</v>
      </c>
      <c r="E6021">
        <v>126.86212999999999</v>
      </c>
      <c r="F6021">
        <v>63100</v>
      </c>
      <c r="G6021" s="1">
        <v>43093</v>
      </c>
      <c r="H6021" s="2">
        <v>0.80128999999999995</v>
      </c>
      <c r="I6021" t="s">
        <v>984</v>
      </c>
    </row>
    <row r="6022" spans="1:9">
      <c r="A6022">
        <v>6021</v>
      </c>
      <c r="B6022">
        <v>135</v>
      </c>
      <c r="C6022" t="s">
        <v>27</v>
      </c>
      <c r="D6022">
        <v>37.529724000000002</v>
      </c>
      <c r="E6022">
        <v>126.953765</v>
      </c>
      <c r="F6022">
        <v>56000</v>
      </c>
      <c r="G6022" s="1">
        <v>42763</v>
      </c>
      <c r="H6022" s="2">
        <v>0.77917000000000003</v>
      </c>
      <c r="I6022" t="s">
        <v>984</v>
      </c>
    </row>
    <row r="6023" spans="1:9">
      <c r="A6023">
        <v>6022</v>
      </c>
      <c r="B6023">
        <v>20</v>
      </c>
      <c r="C6023" t="s">
        <v>100</v>
      </c>
      <c r="D6023">
        <v>37.447485999999998</v>
      </c>
      <c r="E6023">
        <v>126.87228</v>
      </c>
      <c r="F6023">
        <v>88000</v>
      </c>
      <c r="G6023" s="1">
        <v>43139</v>
      </c>
      <c r="H6023" s="2">
        <v>0.62909000000000004</v>
      </c>
      <c r="I6023" t="s">
        <v>987</v>
      </c>
    </row>
    <row r="6024" spans="1:9">
      <c r="A6024">
        <v>6023</v>
      </c>
      <c r="B6024">
        <v>103</v>
      </c>
      <c r="C6024" t="s">
        <v>100</v>
      </c>
      <c r="D6024">
        <v>37.632981999999998</v>
      </c>
      <c r="E6024">
        <v>127.07513400000001</v>
      </c>
      <c r="F6024">
        <v>48500</v>
      </c>
      <c r="G6024" s="1">
        <v>42786</v>
      </c>
      <c r="H6024" s="2">
        <v>0.67862999999999996</v>
      </c>
      <c r="I6024" t="s">
        <v>987</v>
      </c>
    </row>
    <row r="6025" spans="1:9">
      <c r="A6025">
        <v>6024</v>
      </c>
      <c r="B6025">
        <v>269</v>
      </c>
      <c r="C6025" t="s">
        <v>47</v>
      </c>
      <c r="D6025">
        <v>37.585887</v>
      </c>
      <c r="E6025">
        <v>127.04165999999999</v>
      </c>
      <c r="F6025">
        <v>34800</v>
      </c>
      <c r="G6025" s="1">
        <v>42525</v>
      </c>
      <c r="H6025" s="2">
        <v>0.48</v>
      </c>
      <c r="I6025" t="s">
        <v>986</v>
      </c>
    </row>
    <row r="6026" spans="1:9">
      <c r="A6026">
        <v>6025</v>
      </c>
      <c r="B6026">
        <v>270</v>
      </c>
      <c r="C6026" t="s">
        <v>68</v>
      </c>
      <c r="D6026">
        <v>37.704003</v>
      </c>
      <c r="E6026">
        <v>127.136623</v>
      </c>
      <c r="F6026">
        <v>53400</v>
      </c>
      <c r="G6026" s="1">
        <v>42483</v>
      </c>
      <c r="H6026" s="2">
        <v>0.59621000000000002</v>
      </c>
      <c r="I6026" t="s">
        <v>984</v>
      </c>
    </row>
    <row r="6027" spans="1:9">
      <c r="A6027">
        <v>6026</v>
      </c>
      <c r="B6027">
        <v>65</v>
      </c>
      <c r="C6027" t="s">
        <v>93</v>
      </c>
      <c r="D6027">
        <v>37.516953000000001</v>
      </c>
      <c r="E6027">
        <v>126.963559</v>
      </c>
      <c r="F6027">
        <v>88500</v>
      </c>
      <c r="G6027" s="1">
        <v>42780</v>
      </c>
      <c r="H6027" s="2">
        <v>0.56784000000000001</v>
      </c>
      <c r="I6027" t="s">
        <v>985</v>
      </c>
    </row>
    <row r="6028" spans="1:9">
      <c r="A6028">
        <v>6027</v>
      </c>
      <c r="B6028">
        <v>162</v>
      </c>
      <c r="C6028" t="s">
        <v>51</v>
      </c>
      <c r="D6028">
        <v>37.492854999999999</v>
      </c>
      <c r="E6028">
        <v>127.185118</v>
      </c>
      <c r="F6028">
        <v>30700</v>
      </c>
      <c r="G6028" s="1">
        <v>42401</v>
      </c>
      <c r="H6028" s="2">
        <v>0.52893999999999997</v>
      </c>
      <c r="I6028" t="s">
        <v>984</v>
      </c>
    </row>
    <row r="6029" spans="1:9">
      <c r="A6029">
        <v>6028</v>
      </c>
      <c r="B6029">
        <v>247</v>
      </c>
      <c r="C6029" t="s">
        <v>101</v>
      </c>
      <c r="D6029">
        <v>37.543095000000001</v>
      </c>
      <c r="E6029">
        <v>127.046223</v>
      </c>
      <c r="F6029">
        <v>140600</v>
      </c>
      <c r="G6029" s="1">
        <v>42527</v>
      </c>
      <c r="H6029" s="2">
        <v>0.84535000000000005</v>
      </c>
      <c r="I6029" t="s">
        <v>984</v>
      </c>
    </row>
    <row r="6030" spans="1:9">
      <c r="A6030">
        <v>6029</v>
      </c>
      <c r="B6030">
        <v>125</v>
      </c>
      <c r="C6030" t="s">
        <v>42</v>
      </c>
      <c r="D6030">
        <v>37.680520000000001</v>
      </c>
      <c r="E6030">
        <v>127.062563</v>
      </c>
      <c r="F6030">
        <v>119300</v>
      </c>
      <c r="G6030" s="1">
        <v>42697</v>
      </c>
      <c r="H6030" s="2">
        <v>0.50663000000000002</v>
      </c>
      <c r="I6030" t="s">
        <v>984</v>
      </c>
    </row>
    <row r="6031" spans="1:9">
      <c r="A6031">
        <v>6030</v>
      </c>
      <c r="B6031">
        <v>276</v>
      </c>
      <c r="C6031" t="s">
        <v>28</v>
      </c>
      <c r="D6031">
        <v>37.526536</v>
      </c>
      <c r="E6031">
        <v>126.909854</v>
      </c>
      <c r="F6031">
        <v>88800</v>
      </c>
      <c r="G6031" s="1">
        <v>42933</v>
      </c>
      <c r="H6031" s="2">
        <v>0.99973999999999996</v>
      </c>
      <c r="I6031" t="s">
        <v>986</v>
      </c>
    </row>
    <row r="6032" spans="1:9">
      <c r="A6032">
        <v>6031</v>
      </c>
      <c r="B6032">
        <v>278</v>
      </c>
      <c r="C6032" t="s">
        <v>132</v>
      </c>
      <c r="D6032">
        <v>37.716113</v>
      </c>
      <c r="E6032">
        <v>126.85225</v>
      </c>
      <c r="F6032">
        <v>35600</v>
      </c>
      <c r="G6032" s="1">
        <v>43058</v>
      </c>
      <c r="H6032" s="2">
        <v>0.67552999999999996</v>
      </c>
      <c r="I6032" t="s">
        <v>987</v>
      </c>
    </row>
    <row r="6033" spans="1:9">
      <c r="A6033">
        <v>6032</v>
      </c>
      <c r="B6033">
        <v>142</v>
      </c>
      <c r="C6033" t="s">
        <v>42</v>
      </c>
      <c r="D6033">
        <v>37.606161999999998</v>
      </c>
      <c r="E6033">
        <v>126.986028</v>
      </c>
      <c r="F6033">
        <v>139900</v>
      </c>
      <c r="G6033" s="1">
        <v>43056</v>
      </c>
      <c r="H6033" s="2">
        <v>0.82450000000000001</v>
      </c>
      <c r="I6033" t="s">
        <v>984</v>
      </c>
    </row>
    <row r="6034" spans="1:9">
      <c r="A6034">
        <v>6033</v>
      </c>
      <c r="B6034">
        <v>95</v>
      </c>
      <c r="C6034" t="s">
        <v>77</v>
      </c>
      <c r="D6034">
        <v>37.649655000000003</v>
      </c>
      <c r="E6034">
        <v>126.92926300000001</v>
      </c>
      <c r="F6034">
        <v>33300</v>
      </c>
      <c r="G6034" s="1">
        <v>43063</v>
      </c>
      <c r="H6034" s="2">
        <v>0.97240000000000004</v>
      </c>
      <c r="I6034" t="s">
        <v>986</v>
      </c>
    </row>
    <row r="6035" spans="1:9">
      <c r="A6035">
        <v>6034</v>
      </c>
      <c r="B6035">
        <v>23</v>
      </c>
      <c r="C6035" t="s">
        <v>152</v>
      </c>
      <c r="D6035">
        <v>37.666353999999998</v>
      </c>
      <c r="E6035">
        <v>126.90830200000001</v>
      </c>
      <c r="F6035">
        <v>60900</v>
      </c>
      <c r="G6035" s="1">
        <v>42393</v>
      </c>
      <c r="H6035" s="2">
        <v>0.87953999999999999</v>
      </c>
      <c r="I6035" t="s">
        <v>986</v>
      </c>
    </row>
    <row r="6036" spans="1:9">
      <c r="A6036">
        <v>6035</v>
      </c>
      <c r="B6036">
        <v>85</v>
      </c>
      <c r="C6036" t="s">
        <v>88</v>
      </c>
      <c r="D6036">
        <v>37.647106999999998</v>
      </c>
      <c r="E6036">
        <v>127.11564799999999</v>
      </c>
      <c r="F6036">
        <v>136000</v>
      </c>
      <c r="G6036" s="1">
        <v>42881</v>
      </c>
      <c r="H6036" s="2">
        <v>0.86883999999999995</v>
      </c>
      <c r="I6036" t="s">
        <v>984</v>
      </c>
    </row>
    <row r="6037" spans="1:9">
      <c r="A6037">
        <v>6036</v>
      </c>
      <c r="B6037">
        <v>210</v>
      </c>
      <c r="C6037" t="s">
        <v>76</v>
      </c>
      <c r="D6037">
        <v>37.695943999999997</v>
      </c>
      <c r="E6037">
        <v>127.022941</v>
      </c>
      <c r="F6037">
        <v>24500</v>
      </c>
      <c r="G6037" s="1">
        <v>42684</v>
      </c>
      <c r="H6037" s="2">
        <v>0.87580000000000002</v>
      </c>
      <c r="I6037" t="s">
        <v>984</v>
      </c>
    </row>
    <row r="6038" spans="1:9">
      <c r="A6038">
        <v>6037</v>
      </c>
      <c r="B6038">
        <v>28</v>
      </c>
      <c r="C6038" t="s">
        <v>163</v>
      </c>
      <c r="D6038">
        <v>37.644947000000002</v>
      </c>
      <c r="E6038">
        <v>126.948959</v>
      </c>
      <c r="F6038">
        <v>3500</v>
      </c>
      <c r="G6038" s="1">
        <v>42371</v>
      </c>
      <c r="H6038" s="2">
        <v>0.78295999999999999</v>
      </c>
      <c r="I6038" t="s">
        <v>984</v>
      </c>
    </row>
    <row r="6039" spans="1:9">
      <c r="A6039">
        <v>6038</v>
      </c>
      <c r="B6039">
        <v>95</v>
      </c>
      <c r="C6039" t="s">
        <v>119</v>
      </c>
      <c r="D6039">
        <v>37.643838000000002</v>
      </c>
      <c r="E6039">
        <v>127.093996</v>
      </c>
      <c r="F6039">
        <v>93300</v>
      </c>
      <c r="G6039" s="1">
        <v>42921</v>
      </c>
      <c r="H6039" s="2">
        <v>0.82743</v>
      </c>
      <c r="I6039" t="s">
        <v>986</v>
      </c>
    </row>
    <row r="6040" spans="1:9">
      <c r="A6040">
        <v>6039</v>
      </c>
      <c r="B6040">
        <v>224</v>
      </c>
      <c r="C6040" t="s">
        <v>51</v>
      </c>
      <c r="D6040">
        <v>37.467258000000001</v>
      </c>
      <c r="E6040">
        <v>126.901017</v>
      </c>
      <c r="F6040">
        <v>22000</v>
      </c>
      <c r="G6040" s="1">
        <v>43162</v>
      </c>
      <c r="H6040" s="2">
        <v>0.92444999999999999</v>
      </c>
      <c r="I6040" t="s">
        <v>984</v>
      </c>
    </row>
    <row r="6041" spans="1:9">
      <c r="A6041">
        <v>6040</v>
      </c>
      <c r="B6041">
        <v>100</v>
      </c>
      <c r="C6041" t="s">
        <v>37</v>
      </c>
      <c r="D6041">
        <v>37.457523000000002</v>
      </c>
      <c r="E6041">
        <v>126.861693</v>
      </c>
      <c r="F6041">
        <v>70000</v>
      </c>
      <c r="G6041" s="1">
        <v>43144</v>
      </c>
      <c r="H6041" s="2">
        <v>0.55711999999999995</v>
      </c>
      <c r="I6041" t="s">
        <v>984</v>
      </c>
    </row>
    <row r="6042" spans="1:9">
      <c r="A6042">
        <v>6041</v>
      </c>
      <c r="B6042">
        <v>237</v>
      </c>
      <c r="C6042" t="s">
        <v>93</v>
      </c>
      <c r="D6042">
        <v>37.715549000000003</v>
      </c>
      <c r="E6042">
        <v>127.036365</v>
      </c>
      <c r="F6042">
        <v>134100</v>
      </c>
      <c r="G6042" s="1">
        <v>42909</v>
      </c>
      <c r="H6042" s="2">
        <v>0.44882</v>
      </c>
      <c r="I6042" t="s">
        <v>985</v>
      </c>
    </row>
    <row r="6043" spans="1:9">
      <c r="A6043">
        <v>6042</v>
      </c>
      <c r="B6043">
        <v>94</v>
      </c>
      <c r="C6043" t="s">
        <v>38</v>
      </c>
      <c r="D6043">
        <v>37.702080000000002</v>
      </c>
      <c r="E6043">
        <v>127.020213</v>
      </c>
      <c r="F6043">
        <v>96300</v>
      </c>
      <c r="G6043" s="1">
        <v>43011</v>
      </c>
      <c r="H6043" s="2">
        <v>0.76205000000000001</v>
      </c>
      <c r="I6043" t="s">
        <v>986</v>
      </c>
    </row>
    <row r="6044" spans="1:9">
      <c r="A6044">
        <v>6043</v>
      </c>
      <c r="B6044">
        <v>180</v>
      </c>
      <c r="C6044" t="s">
        <v>46</v>
      </c>
      <c r="D6044">
        <v>37.617494999999998</v>
      </c>
      <c r="E6044">
        <v>127.00649</v>
      </c>
      <c r="F6044">
        <v>109000</v>
      </c>
      <c r="G6044" s="1">
        <v>42482</v>
      </c>
      <c r="H6044" s="2">
        <v>0.46851999999999999</v>
      </c>
      <c r="I6044" t="s">
        <v>984</v>
      </c>
    </row>
    <row r="6045" spans="1:9">
      <c r="A6045">
        <v>6044</v>
      </c>
      <c r="B6045">
        <v>229</v>
      </c>
      <c r="C6045" t="s">
        <v>47</v>
      </c>
      <c r="D6045">
        <v>37.549171000000001</v>
      </c>
      <c r="E6045">
        <v>126.906204</v>
      </c>
      <c r="F6045">
        <v>129800</v>
      </c>
      <c r="G6045" s="1">
        <v>42822</v>
      </c>
      <c r="H6045" s="2">
        <v>0.59614999999999996</v>
      </c>
      <c r="I6045" t="s">
        <v>986</v>
      </c>
    </row>
    <row r="6046" spans="1:9">
      <c r="A6046">
        <v>6045</v>
      </c>
      <c r="B6046">
        <v>137</v>
      </c>
      <c r="C6046" t="s">
        <v>133</v>
      </c>
      <c r="D6046">
        <v>37.597365000000003</v>
      </c>
      <c r="E6046">
        <v>126.861898</v>
      </c>
      <c r="F6046">
        <v>81800</v>
      </c>
      <c r="G6046" s="1">
        <v>42784</v>
      </c>
      <c r="H6046" s="2">
        <v>0.85492000000000001</v>
      </c>
      <c r="I6046" t="s">
        <v>986</v>
      </c>
    </row>
    <row r="6047" spans="1:9">
      <c r="A6047">
        <v>6046</v>
      </c>
      <c r="B6047">
        <v>77</v>
      </c>
      <c r="C6047" t="s">
        <v>101</v>
      </c>
      <c r="D6047">
        <v>37.630369999999999</v>
      </c>
      <c r="E6047">
        <v>126.952761</v>
      </c>
      <c r="F6047">
        <v>72100</v>
      </c>
      <c r="G6047" s="1">
        <v>42933</v>
      </c>
      <c r="H6047" s="2">
        <v>0.48326999999999998</v>
      </c>
      <c r="I6047" t="s">
        <v>984</v>
      </c>
    </row>
    <row r="6048" spans="1:9">
      <c r="A6048">
        <v>6047</v>
      </c>
      <c r="B6048">
        <v>242</v>
      </c>
      <c r="C6048" t="s">
        <v>68</v>
      </c>
      <c r="D6048">
        <v>37.705694000000001</v>
      </c>
      <c r="E6048">
        <v>126.997454</v>
      </c>
      <c r="F6048">
        <v>59500</v>
      </c>
      <c r="G6048" s="1">
        <v>42497</v>
      </c>
      <c r="H6048" s="2">
        <v>0.80530999999999997</v>
      </c>
      <c r="I6048" t="s">
        <v>984</v>
      </c>
    </row>
    <row r="6049" spans="1:9">
      <c r="A6049">
        <v>6048</v>
      </c>
      <c r="B6049">
        <v>138</v>
      </c>
      <c r="C6049" t="s">
        <v>119</v>
      </c>
      <c r="D6049">
        <v>37.619751000000001</v>
      </c>
      <c r="E6049">
        <v>126.94933399999999</v>
      </c>
      <c r="F6049">
        <v>113900</v>
      </c>
      <c r="G6049" s="1">
        <v>42423</v>
      </c>
      <c r="H6049" s="2">
        <v>0.62556</v>
      </c>
      <c r="I6049" t="s">
        <v>986</v>
      </c>
    </row>
    <row r="6050" spans="1:9">
      <c r="A6050">
        <v>6049</v>
      </c>
      <c r="B6050">
        <v>147</v>
      </c>
      <c r="C6050" t="s">
        <v>33</v>
      </c>
      <c r="D6050">
        <v>37.712335000000003</v>
      </c>
      <c r="E6050">
        <v>126.92467600000001</v>
      </c>
      <c r="F6050">
        <v>58600</v>
      </c>
      <c r="G6050" s="1">
        <v>42489</v>
      </c>
      <c r="H6050" s="2">
        <v>0.62714000000000003</v>
      </c>
      <c r="I6050" t="s">
        <v>985</v>
      </c>
    </row>
    <row r="6051" spans="1:9">
      <c r="A6051">
        <v>6050</v>
      </c>
      <c r="B6051">
        <v>253</v>
      </c>
      <c r="C6051" t="s">
        <v>119</v>
      </c>
      <c r="D6051">
        <v>37.501852999999997</v>
      </c>
      <c r="E6051">
        <v>126.995559</v>
      </c>
      <c r="F6051">
        <v>137200</v>
      </c>
      <c r="G6051" s="1">
        <v>42374</v>
      </c>
      <c r="H6051" s="2">
        <v>0.62866</v>
      </c>
      <c r="I6051" t="s">
        <v>986</v>
      </c>
    </row>
    <row r="6052" spans="1:9">
      <c r="A6052">
        <v>6051</v>
      </c>
      <c r="B6052">
        <v>276</v>
      </c>
      <c r="C6052" t="s">
        <v>20</v>
      </c>
      <c r="D6052">
        <v>37.685585000000003</v>
      </c>
      <c r="E6052">
        <v>126.862971</v>
      </c>
      <c r="F6052">
        <v>10400</v>
      </c>
      <c r="G6052" s="1">
        <v>42590</v>
      </c>
      <c r="H6052" s="2">
        <v>0.58396000000000003</v>
      </c>
      <c r="I6052" t="s">
        <v>984</v>
      </c>
    </row>
    <row r="6053" spans="1:9">
      <c r="A6053">
        <v>6052</v>
      </c>
      <c r="B6053">
        <v>50</v>
      </c>
      <c r="C6053" t="s">
        <v>76</v>
      </c>
      <c r="D6053">
        <v>37.716549999999998</v>
      </c>
      <c r="E6053">
        <v>127.043949</v>
      </c>
      <c r="F6053">
        <v>78900</v>
      </c>
      <c r="G6053" s="1">
        <v>43135</v>
      </c>
      <c r="H6053" s="2">
        <v>0.66547000000000001</v>
      </c>
      <c r="I6053" t="s">
        <v>984</v>
      </c>
    </row>
    <row r="6054" spans="1:9">
      <c r="A6054">
        <v>6053</v>
      </c>
      <c r="B6054">
        <v>161</v>
      </c>
      <c r="C6054" t="s">
        <v>100</v>
      </c>
      <c r="D6054">
        <v>37.566102999999998</v>
      </c>
      <c r="E6054">
        <v>127.043662</v>
      </c>
      <c r="F6054">
        <v>29800</v>
      </c>
      <c r="G6054" s="1">
        <v>42428</v>
      </c>
      <c r="H6054" s="2">
        <v>0.6472</v>
      </c>
      <c r="I6054" t="s">
        <v>987</v>
      </c>
    </row>
    <row r="6055" spans="1:9">
      <c r="A6055">
        <v>6054</v>
      </c>
      <c r="B6055">
        <v>22</v>
      </c>
      <c r="C6055" t="s">
        <v>132</v>
      </c>
      <c r="D6055">
        <v>37.560585000000003</v>
      </c>
      <c r="E6055">
        <v>126.968621</v>
      </c>
      <c r="F6055">
        <v>52000</v>
      </c>
      <c r="G6055" s="1">
        <v>43015</v>
      </c>
      <c r="H6055" s="2">
        <v>0.86531999999999998</v>
      </c>
      <c r="I6055" t="s">
        <v>987</v>
      </c>
    </row>
    <row r="6056" spans="1:9">
      <c r="A6056">
        <v>6055</v>
      </c>
      <c r="B6056">
        <v>96</v>
      </c>
      <c r="C6056" t="s">
        <v>47</v>
      </c>
      <c r="D6056">
        <v>37.509878</v>
      </c>
      <c r="E6056">
        <v>127.174037</v>
      </c>
      <c r="F6056">
        <v>132900</v>
      </c>
      <c r="G6056" s="1">
        <v>42859</v>
      </c>
      <c r="H6056" s="2">
        <v>0.93564000000000003</v>
      </c>
      <c r="I6056" t="s">
        <v>986</v>
      </c>
    </row>
    <row r="6057" spans="1:9">
      <c r="A6057">
        <v>6056</v>
      </c>
      <c r="B6057">
        <v>282</v>
      </c>
      <c r="C6057" t="s">
        <v>119</v>
      </c>
      <c r="D6057">
        <v>37.464025999999997</v>
      </c>
      <c r="E6057">
        <v>127.139843</v>
      </c>
      <c r="F6057">
        <v>132900</v>
      </c>
      <c r="G6057" s="1">
        <v>42427</v>
      </c>
      <c r="H6057" s="2">
        <v>0.77402000000000004</v>
      </c>
      <c r="I6057" t="s">
        <v>986</v>
      </c>
    </row>
    <row r="6058" spans="1:9">
      <c r="A6058">
        <v>6057</v>
      </c>
      <c r="B6058">
        <v>107</v>
      </c>
      <c r="C6058" t="s">
        <v>23</v>
      </c>
      <c r="D6058">
        <v>37.482731000000001</v>
      </c>
      <c r="E6058">
        <v>126.940287</v>
      </c>
      <c r="F6058">
        <v>68200</v>
      </c>
      <c r="G6058" s="1">
        <v>42585</v>
      </c>
      <c r="H6058" s="2">
        <v>0.55374999999999996</v>
      </c>
      <c r="I6058" t="s">
        <v>984</v>
      </c>
    </row>
    <row r="6059" spans="1:9">
      <c r="A6059">
        <v>6058</v>
      </c>
      <c r="B6059">
        <v>266</v>
      </c>
      <c r="C6059" t="s">
        <v>88</v>
      </c>
      <c r="D6059">
        <v>37.474716000000001</v>
      </c>
      <c r="E6059">
        <v>127.155601</v>
      </c>
      <c r="F6059">
        <v>124500</v>
      </c>
      <c r="G6059" s="1">
        <v>42833</v>
      </c>
      <c r="H6059" s="2">
        <v>0.98268</v>
      </c>
      <c r="I6059" t="s">
        <v>984</v>
      </c>
    </row>
    <row r="6060" spans="1:9">
      <c r="A6060">
        <v>6059</v>
      </c>
      <c r="B6060">
        <v>262</v>
      </c>
      <c r="C6060" t="s">
        <v>115</v>
      </c>
      <c r="D6060">
        <v>37.641070999999997</v>
      </c>
      <c r="E6060">
        <v>127.075593</v>
      </c>
      <c r="F6060">
        <v>5400</v>
      </c>
      <c r="G6060" s="1">
        <v>42916</v>
      </c>
      <c r="H6060" s="2">
        <v>0.93506999999999996</v>
      </c>
      <c r="I6060" t="s">
        <v>984</v>
      </c>
    </row>
    <row r="6061" spans="1:9">
      <c r="A6061">
        <v>6060</v>
      </c>
      <c r="B6061">
        <v>151</v>
      </c>
      <c r="C6061" t="s">
        <v>64</v>
      </c>
      <c r="D6061">
        <v>37.617818</v>
      </c>
      <c r="E6061">
        <v>126.989993</v>
      </c>
      <c r="F6061">
        <v>97500</v>
      </c>
      <c r="G6061" s="1">
        <v>42634</v>
      </c>
      <c r="H6061" s="2">
        <v>0.82621999999999995</v>
      </c>
      <c r="I6061" t="s">
        <v>984</v>
      </c>
    </row>
    <row r="6062" spans="1:9">
      <c r="A6062">
        <v>6061</v>
      </c>
      <c r="B6062">
        <v>150</v>
      </c>
      <c r="C6062" t="s">
        <v>28</v>
      </c>
      <c r="D6062">
        <v>37.623714</v>
      </c>
      <c r="E6062">
        <v>126.86193900000001</v>
      </c>
      <c r="F6062">
        <v>76900</v>
      </c>
      <c r="G6062" s="1">
        <v>42851</v>
      </c>
      <c r="H6062" s="2">
        <v>0.59797</v>
      </c>
      <c r="I6062" t="s">
        <v>986</v>
      </c>
    </row>
    <row r="6063" spans="1:9">
      <c r="A6063">
        <v>6062</v>
      </c>
      <c r="B6063">
        <v>295</v>
      </c>
      <c r="C6063" t="s">
        <v>101</v>
      </c>
      <c r="D6063">
        <v>37.673650000000002</v>
      </c>
      <c r="E6063">
        <v>127.162834</v>
      </c>
      <c r="F6063">
        <v>34700</v>
      </c>
      <c r="G6063" s="1">
        <v>42911</v>
      </c>
      <c r="H6063" s="2">
        <v>0.91920999999999997</v>
      </c>
      <c r="I6063" t="s">
        <v>984</v>
      </c>
    </row>
    <row r="6064" spans="1:9">
      <c r="A6064">
        <v>6063</v>
      </c>
      <c r="B6064">
        <v>66</v>
      </c>
      <c r="C6064" t="s">
        <v>84</v>
      </c>
      <c r="D6064">
        <v>37.526310000000002</v>
      </c>
      <c r="E6064">
        <v>127.12543599999999</v>
      </c>
      <c r="F6064">
        <v>43300</v>
      </c>
      <c r="G6064" s="1">
        <v>42748</v>
      </c>
      <c r="H6064" s="2">
        <v>0.57904</v>
      </c>
      <c r="I6064" t="s">
        <v>984</v>
      </c>
    </row>
    <row r="6065" spans="1:9">
      <c r="A6065">
        <v>6064</v>
      </c>
      <c r="B6065">
        <v>85</v>
      </c>
      <c r="C6065" t="s">
        <v>133</v>
      </c>
      <c r="D6065">
        <v>37.520338000000002</v>
      </c>
      <c r="E6065">
        <v>126.91455499999999</v>
      </c>
      <c r="F6065">
        <v>128200</v>
      </c>
      <c r="G6065" s="1">
        <v>42405</v>
      </c>
      <c r="H6065" s="2">
        <v>0.8034</v>
      </c>
      <c r="I6065" t="s">
        <v>986</v>
      </c>
    </row>
    <row r="6066" spans="1:9">
      <c r="A6066">
        <v>6065</v>
      </c>
      <c r="B6066">
        <v>117</v>
      </c>
      <c r="C6066" t="s">
        <v>28</v>
      </c>
      <c r="D6066">
        <v>37.519444999999997</v>
      </c>
      <c r="E6066">
        <v>126.991468</v>
      </c>
      <c r="F6066">
        <v>113900</v>
      </c>
      <c r="G6066" s="1">
        <v>42588</v>
      </c>
      <c r="H6066" s="2">
        <v>0.38982</v>
      </c>
      <c r="I6066" t="s">
        <v>986</v>
      </c>
    </row>
    <row r="6067" spans="1:9">
      <c r="A6067">
        <v>6066</v>
      </c>
      <c r="B6067">
        <v>2</v>
      </c>
      <c r="C6067" t="s">
        <v>133</v>
      </c>
      <c r="D6067">
        <v>37.486663999999998</v>
      </c>
      <c r="E6067">
        <v>126.930752</v>
      </c>
      <c r="F6067">
        <v>107200</v>
      </c>
      <c r="G6067" s="1">
        <v>43155</v>
      </c>
      <c r="H6067" s="2">
        <v>0.88485000000000003</v>
      </c>
      <c r="I6067" t="s">
        <v>986</v>
      </c>
    </row>
    <row r="6068" spans="1:9">
      <c r="A6068">
        <v>6067</v>
      </c>
      <c r="B6068">
        <v>236</v>
      </c>
      <c r="C6068" t="s">
        <v>42</v>
      </c>
      <c r="D6068">
        <v>37.619777999999997</v>
      </c>
      <c r="E6068">
        <v>126.876498</v>
      </c>
      <c r="F6068">
        <v>77100</v>
      </c>
      <c r="G6068" s="1">
        <v>43144</v>
      </c>
      <c r="H6068" s="2">
        <v>0.73643999999999998</v>
      </c>
      <c r="I6068" t="s">
        <v>984</v>
      </c>
    </row>
    <row r="6069" spans="1:9">
      <c r="A6069">
        <v>6068</v>
      </c>
      <c r="B6069">
        <v>98</v>
      </c>
      <c r="C6069" t="s">
        <v>88</v>
      </c>
      <c r="D6069">
        <v>37.583691000000002</v>
      </c>
      <c r="E6069">
        <v>126.964415</v>
      </c>
      <c r="F6069">
        <v>125400</v>
      </c>
      <c r="G6069" s="1">
        <v>43092</v>
      </c>
      <c r="H6069" s="2">
        <v>0.94406000000000001</v>
      </c>
      <c r="I6069" t="s">
        <v>984</v>
      </c>
    </row>
    <row r="6070" spans="1:9">
      <c r="A6070">
        <v>6069</v>
      </c>
      <c r="B6070">
        <v>94</v>
      </c>
      <c r="C6070" t="s">
        <v>32</v>
      </c>
      <c r="D6070">
        <v>37.564449000000003</v>
      </c>
      <c r="E6070">
        <v>127.18586500000001</v>
      </c>
      <c r="F6070">
        <v>14000</v>
      </c>
      <c r="G6070" s="1">
        <v>43139</v>
      </c>
      <c r="H6070" s="2">
        <v>0.44930999999999999</v>
      </c>
      <c r="I6070" t="s">
        <v>986</v>
      </c>
    </row>
    <row r="6071" spans="1:9">
      <c r="A6071">
        <v>6070</v>
      </c>
      <c r="B6071">
        <v>56</v>
      </c>
      <c r="C6071" t="s">
        <v>93</v>
      </c>
      <c r="D6071">
        <v>37.457740000000001</v>
      </c>
      <c r="E6071">
        <v>126.966486</v>
      </c>
      <c r="F6071">
        <v>150400</v>
      </c>
      <c r="G6071" s="1">
        <v>42596</v>
      </c>
      <c r="H6071" s="2">
        <v>0.82874000000000003</v>
      </c>
      <c r="I6071" t="s">
        <v>985</v>
      </c>
    </row>
    <row r="6072" spans="1:9">
      <c r="A6072">
        <v>6071</v>
      </c>
      <c r="B6072">
        <v>287</v>
      </c>
      <c r="C6072" t="s">
        <v>76</v>
      </c>
      <c r="D6072">
        <v>37.627764999999997</v>
      </c>
      <c r="E6072">
        <v>127.08042399999999</v>
      </c>
      <c r="F6072">
        <v>88600</v>
      </c>
      <c r="G6072" s="1">
        <v>43113</v>
      </c>
      <c r="H6072" s="2">
        <v>0.83582000000000001</v>
      </c>
      <c r="I6072" t="s">
        <v>984</v>
      </c>
    </row>
    <row r="6073" spans="1:9">
      <c r="A6073">
        <v>6072</v>
      </c>
      <c r="B6073">
        <v>275</v>
      </c>
      <c r="C6073" t="s">
        <v>42</v>
      </c>
      <c r="D6073">
        <v>37.601213999999999</v>
      </c>
      <c r="E6073">
        <v>127.086789</v>
      </c>
      <c r="F6073">
        <v>133100</v>
      </c>
      <c r="G6073" s="1">
        <v>43046</v>
      </c>
      <c r="H6073" s="2">
        <v>0.50285999999999997</v>
      </c>
      <c r="I6073" t="s">
        <v>984</v>
      </c>
    </row>
    <row r="6074" spans="1:9">
      <c r="A6074">
        <v>6073</v>
      </c>
      <c r="B6074">
        <v>282</v>
      </c>
      <c r="C6074" t="s">
        <v>46</v>
      </c>
      <c r="D6074">
        <v>37.701382000000002</v>
      </c>
      <c r="E6074">
        <v>127.10982199999999</v>
      </c>
      <c r="F6074">
        <v>142600</v>
      </c>
      <c r="G6074" s="1">
        <v>43104</v>
      </c>
      <c r="H6074" s="2">
        <v>0.89595999999999998</v>
      </c>
      <c r="I6074" t="s">
        <v>984</v>
      </c>
    </row>
    <row r="6075" spans="1:9">
      <c r="A6075">
        <v>6074</v>
      </c>
      <c r="B6075">
        <v>150</v>
      </c>
      <c r="C6075" t="s">
        <v>32</v>
      </c>
      <c r="D6075">
        <v>37.473089000000002</v>
      </c>
      <c r="E6075">
        <v>127.045925</v>
      </c>
      <c r="F6075">
        <v>134600</v>
      </c>
      <c r="G6075" s="1">
        <v>43059</v>
      </c>
      <c r="H6075" s="2">
        <v>0.86307999999999996</v>
      </c>
      <c r="I6075" t="s">
        <v>986</v>
      </c>
    </row>
    <row r="6076" spans="1:9">
      <c r="A6076">
        <v>6075</v>
      </c>
      <c r="B6076">
        <v>257</v>
      </c>
      <c r="C6076" t="s">
        <v>132</v>
      </c>
      <c r="D6076">
        <v>37.523358999999999</v>
      </c>
      <c r="E6076">
        <v>127.077657</v>
      </c>
      <c r="F6076">
        <v>96500</v>
      </c>
      <c r="G6076" s="1">
        <v>42881</v>
      </c>
      <c r="H6076" s="2">
        <v>0.74843000000000004</v>
      </c>
      <c r="I6076" t="s">
        <v>987</v>
      </c>
    </row>
    <row r="6077" spans="1:9">
      <c r="A6077">
        <v>6076</v>
      </c>
      <c r="B6077">
        <v>300</v>
      </c>
      <c r="C6077" t="s">
        <v>27</v>
      </c>
      <c r="D6077">
        <v>37.688406999999998</v>
      </c>
      <c r="E6077">
        <v>127.100953</v>
      </c>
      <c r="F6077">
        <v>85200</v>
      </c>
      <c r="G6077" s="1">
        <v>42388</v>
      </c>
      <c r="H6077" s="2">
        <v>0.51036000000000004</v>
      </c>
      <c r="I6077" t="s">
        <v>984</v>
      </c>
    </row>
    <row r="6078" spans="1:9">
      <c r="A6078">
        <v>6077</v>
      </c>
      <c r="B6078">
        <v>84</v>
      </c>
      <c r="C6078" t="s">
        <v>23</v>
      </c>
      <c r="D6078">
        <v>37.692577</v>
      </c>
      <c r="E6078">
        <v>127.095415</v>
      </c>
      <c r="F6078">
        <v>49300</v>
      </c>
      <c r="G6078" s="1">
        <v>42860</v>
      </c>
      <c r="H6078" s="2">
        <v>0.81818000000000002</v>
      </c>
      <c r="I6078" t="s">
        <v>984</v>
      </c>
    </row>
    <row r="6079" spans="1:9">
      <c r="A6079">
        <v>6078</v>
      </c>
      <c r="B6079">
        <v>28</v>
      </c>
      <c r="C6079" t="s">
        <v>93</v>
      </c>
      <c r="D6079">
        <v>37.532901000000003</v>
      </c>
      <c r="E6079">
        <v>127.083584</v>
      </c>
      <c r="F6079">
        <v>140400</v>
      </c>
      <c r="G6079" s="1">
        <v>43153</v>
      </c>
      <c r="H6079" s="2">
        <v>0.74336000000000002</v>
      </c>
      <c r="I6079" t="s">
        <v>985</v>
      </c>
    </row>
    <row r="6080" spans="1:9">
      <c r="A6080">
        <v>6079</v>
      </c>
      <c r="B6080">
        <v>133</v>
      </c>
      <c r="C6080" t="s">
        <v>32</v>
      </c>
      <c r="D6080">
        <v>37.626009000000003</v>
      </c>
      <c r="E6080">
        <v>127.06061200000001</v>
      </c>
      <c r="F6080">
        <v>25800</v>
      </c>
      <c r="G6080" s="1">
        <v>42473</v>
      </c>
      <c r="H6080" s="2">
        <v>0.96045000000000003</v>
      </c>
      <c r="I6080" t="s">
        <v>986</v>
      </c>
    </row>
    <row r="6081" spans="1:9">
      <c r="A6081">
        <v>6080</v>
      </c>
      <c r="B6081">
        <v>291</v>
      </c>
      <c r="C6081" t="s">
        <v>20</v>
      </c>
      <c r="D6081">
        <v>37.692470999999998</v>
      </c>
      <c r="E6081">
        <v>126.90144100000001</v>
      </c>
      <c r="F6081">
        <v>16400</v>
      </c>
      <c r="G6081" s="1">
        <v>42651</v>
      </c>
      <c r="H6081" s="2">
        <v>0.79527999999999999</v>
      </c>
      <c r="I6081" t="s">
        <v>984</v>
      </c>
    </row>
    <row r="6082" spans="1:9">
      <c r="A6082">
        <v>6081</v>
      </c>
      <c r="B6082">
        <v>222</v>
      </c>
      <c r="C6082" t="s">
        <v>42</v>
      </c>
      <c r="D6082">
        <v>37.510686</v>
      </c>
      <c r="E6082">
        <v>126.91559599999999</v>
      </c>
      <c r="F6082">
        <v>94900</v>
      </c>
      <c r="G6082" s="1">
        <v>42609</v>
      </c>
      <c r="H6082" s="2">
        <v>0.86195999999999995</v>
      </c>
      <c r="I6082" t="s">
        <v>984</v>
      </c>
    </row>
    <row r="6083" spans="1:9">
      <c r="A6083">
        <v>6082</v>
      </c>
      <c r="B6083">
        <v>258</v>
      </c>
      <c r="C6083" t="s">
        <v>27</v>
      </c>
      <c r="D6083">
        <v>37.586660000000002</v>
      </c>
      <c r="E6083">
        <v>127.150367</v>
      </c>
      <c r="F6083">
        <v>83700</v>
      </c>
      <c r="G6083" s="1">
        <v>42464</v>
      </c>
      <c r="H6083" s="2">
        <v>0.89985000000000004</v>
      </c>
      <c r="I6083" t="s">
        <v>984</v>
      </c>
    </row>
    <row r="6084" spans="1:9">
      <c r="A6084">
        <v>6083</v>
      </c>
      <c r="B6084">
        <v>295</v>
      </c>
      <c r="C6084" t="s">
        <v>77</v>
      </c>
      <c r="D6084">
        <v>37.490929999999999</v>
      </c>
      <c r="E6084">
        <v>126.972588</v>
      </c>
      <c r="F6084">
        <v>70100</v>
      </c>
      <c r="G6084" s="1">
        <v>42538</v>
      </c>
      <c r="H6084" s="2">
        <v>0.92393999999999998</v>
      </c>
      <c r="I6084" t="s">
        <v>986</v>
      </c>
    </row>
    <row r="6085" spans="1:9">
      <c r="A6085">
        <v>6084</v>
      </c>
      <c r="B6085">
        <v>135</v>
      </c>
      <c r="C6085" t="s">
        <v>68</v>
      </c>
      <c r="D6085">
        <v>37.545656000000001</v>
      </c>
      <c r="E6085">
        <v>126.879515</v>
      </c>
      <c r="F6085">
        <v>65400</v>
      </c>
      <c r="G6085" s="1">
        <v>42679</v>
      </c>
      <c r="H6085" s="2">
        <v>0.54669999999999996</v>
      </c>
      <c r="I6085" t="s">
        <v>984</v>
      </c>
    </row>
    <row r="6086" spans="1:9">
      <c r="A6086">
        <v>6085</v>
      </c>
      <c r="B6086">
        <v>273</v>
      </c>
      <c r="C6086" t="s">
        <v>33</v>
      </c>
      <c r="D6086">
        <v>37.578051000000002</v>
      </c>
      <c r="E6086">
        <v>127.058525</v>
      </c>
      <c r="F6086">
        <v>144700</v>
      </c>
      <c r="G6086" s="1">
        <v>42987</v>
      </c>
      <c r="H6086" s="2">
        <v>0.76439000000000001</v>
      </c>
      <c r="I6086" t="s">
        <v>985</v>
      </c>
    </row>
    <row r="6087" spans="1:9">
      <c r="A6087">
        <v>6086</v>
      </c>
      <c r="B6087">
        <v>229</v>
      </c>
      <c r="C6087" t="s">
        <v>68</v>
      </c>
      <c r="D6087">
        <v>37.535259000000003</v>
      </c>
      <c r="E6087">
        <v>127.159498</v>
      </c>
      <c r="F6087">
        <v>55100</v>
      </c>
      <c r="G6087" s="1">
        <v>42606</v>
      </c>
      <c r="H6087" s="2">
        <v>0.79986000000000002</v>
      </c>
      <c r="I6087" t="s">
        <v>984</v>
      </c>
    </row>
    <row r="6088" spans="1:9">
      <c r="A6088">
        <v>6087</v>
      </c>
      <c r="B6088">
        <v>120</v>
      </c>
      <c r="C6088" t="s">
        <v>51</v>
      </c>
      <c r="D6088">
        <v>37.586955000000003</v>
      </c>
      <c r="E6088">
        <v>127.106202</v>
      </c>
      <c r="F6088">
        <v>87600</v>
      </c>
      <c r="G6088" s="1">
        <v>43180</v>
      </c>
      <c r="H6088" s="2">
        <v>0.64317000000000002</v>
      </c>
      <c r="I6088" t="s">
        <v>984</v>
      </c>
    </row>
    <row r="6089" spans="1:9">
      <c r="A6089">
        <v>6088</v>
      </c>
      <c r="B6089">
        <v>80</v>
      </c>
      <c r="C6089" t="s">
        <v>42</v>
      </c>
      <c r="D6089">
        <v>37.682896</v>
      </c>
      <c r="E6089">
        <v>126.981285</v>
      </c>
      <c r="F6089">
        <v>27500</v>
      </c>
      <c r="G6089" s="1">
        <v>43174</v>
      </c>
      <c r="H6089" s="2">
        <v>0.53766000000000003</v>
      </c>
      <c r="I6089" t="s">
        <v>984</v>
      </c>
    </row>
    <row r="6090" spans="1:9">
      <c r="A6090">
        <v>6089</v>
      </c>
      <c r="B6090">
        <v>37</v>
      </c>
      <c r="C6090" t="s">
        <v>101</v>
      </c>
      <c r="D6090">
        <v>37.446392000000003</v>
      </c>
      <c r="E6090">
        <v>127.089209</v>
      </c>
      <c r="F6090">
        <v>96500</v>
      </c>
      <c r="G6090" s="1">
        <v>42394</v>
      </c>
      <c r="H6090" s="2">
        <v>0.76559999999999995</v>
      </c>
      <c r="I6090" t="s">
        <v>984</v>
      </c>
    </row>
    <row r="6091" spans="1:9">
      <c r="A6091">
        <v>6090</v>
      </c>
      <c r="B6091">
        <v>196</v>
      </c>
      <c r="C6091" t="s">
        <v>159</v>
      </c>
      <c r="D6091">
        <v>37.698239999999998</v>
      </c>
      <c r="E6091">
        <v>127.157327</v>
      </c>
      <c r="F6091">
        <v>70400</v>
      </c>
      <c r="G6091" s="1">
        <v>43041</v>
      </c>
      <c r="H6091" s="2">
        <v>0.76526000000000005</v>
      </c>
      <c r="I6091" t="s">
        <v>988</v>
      </c>
    </row>
    <row r="6092" spans="1:9">
      <c r="A6092">
        <v>6091</v>
      </c>
      <c r="B6092">
        <v>38</v>
      </c>
      <c r="C6092" t="s">
        <v>88</v>
      </c>
      <c r="D6092">
        <v>37.690002999999997</v>
      </c>
      <c r="E6092">
        <v>126.931133</v>
      </c>
      <c r="F6092">
        <v>130200</v>
      </c>
      <c r="G6092" s="1">
        <v>42546</v>
      </c>
      <c r="H6092" s="2">
        <v>0.73911000000000004</v>
      </c>
      <c r="I6092" t="s">
        <v>984</v>
      </c>
    </row>
    <row r="6093" spans="1:9">
      <c r="A6093">
        <v>6092</v>
      </c>
      <c r="B6093">
        <v>13</v>
      </c>
      <c r="C6093" t="s">
        <v>27</v>
      </c>
      <c r="D6093">
        <v>37.461261999999998</v>
      </c>
      <c r="E6093">
        <v>127.125941</v>
      </c>
      <c r="F6093">
        <v>89500</v>
      </c>
      <c r="G6093" s="1">
        <v>42689</v>
      </c>
      <c r="H6093" s="2">
        <v>0.71999000000000002</v>
      </c>
      <c r="I6093" t="s">
        <v>984</v>
      </c>
    </row>
    <row r="6094" spans="1:9">
      <c r="A6094">
        <v>6093</v>
      </c>
      <c r="B6094">
        <v>131</v>
      </c>
      <c r="C6094" t="s">
        <v>115</v>
      </c>
      <c r="D6094">
        <v>37.603516999999997</v>
      </c>
      <c r="E6094">
        <v>126.875713</v>
      </c>
      <c r="F6094">
        <v>113400</v>
      </c>
      <c r="G6094" s="1">
        <v>42392</v>
      </c>
      <c r="H6094" s="2">
        <v>0.93252000000000002</v>
      </c>
      <c r="I6094" t="s">
        <v>984</v>
      </c>
    </row>
    <row r="6095" spans="1:9">
      <c r="A6095">
        <v>6094</v>
      </c>
      <c r="B6095">
        <v>290</v>
      </c>
      <c r="C6095" t="s">
        <v>100</v>
      </c>
      <c r="D6095">
        <v>37.448056999999999</v>
      </c>
      <c r="E6095">
        <v>127.06044</v>
      </c>
      <c r="F6095">
        <v>79400</v>
      </c>
      <c r="G6095" s="1">
        <v>43096</v>
      </c>
      <c r="H6095" s="2">
        <v>0.80513999999999997</v>
      </c>
      <c r="I6095" t="s">
        <v>987</v>
      </c>
    </row>
    <row r="6096" spans="1:9">
      <c r="A6096">
        <v>6095</v>
      </c>
      <c r="B6096">
        <v>299</v>
      </c>
      <c r="C6096" t="s">
        <v>93</v>
      </c>
      <c r="D6096">
        <v>37.683484</v>
      </c>
      <c r="E6096">
        <v>126.864383</v>
      </c>
      <c r="F6096">
        <v>100400</v>
      </c>
      <c r="G6096" s="1">
        <v>42843</v>
      </c>
      <c r="H6096" s="2">
        <v>0.72499999999999998</v>
      </c>
      <c r="I6096" t="s">
        <v>985</v>
      </c>
    </row>
    <row r="6097" spans="1:9">
      <c r="A6097">
        <v>6096</v>
      </c>
      <c r="B6097">
        <v>155</v>
      </c>
      <c r="C6097" t="s">
        <v>37</v>
      </c>
      <c r="D6097">
        <v>37.525275999999998</v>
      </c>
      <c r="E6097">
        <v>127.099915</v>
      </c>
      <c r="F6097">
        <v>106700</v>
      </c>
      <c r="G6097" s="1">
        <v>42520</v>
      </c>
      <c r="H6097" s="2">
        <v>0.83225000000000005</v>
      </c>
      <c r="I6097" t="s">
        <v>984</v>
      </c>
    </row>
    <row r="6098" spans="1:9">
      <c r="A6098">
        <v>6097</v>
      </c>
      <c r="B6098">
        <v>195</v>
      </c>
      <c r="C6098" t="s">
        <v>37</v>
      </c>
      <c r="D6098">
        <v>37.578660999999997</v>
      </c>
      <c r="E6098">
        <v>127.128066</v>
      </c>
      <c r="F6098">
        <v>67400</v>
      </c>
      <c r="G6098" s="1">
        <v>42831</v>
      </c>
      <c r="H6098" s="2">
        <v>0.39777000000000001</v>
      </c>
      <c r="I6098" t="s">
        <v>984</v>
      </c>
    </row>
    <row r="6099" spans="1:9">
      <c r="A6099">
        <v>6098</v>
      </c>
      <c r="B6099">
        <v>294</v>
      </c>
      <c r="C6099" t="s">
        <v>132</v>
      </c>
      <c r="D6099">
        <v>37.567641000000002</v>
      </c>
      <c r="E6099">
        <v>126.901686</v>
      </c>
      <c r="F6099">
        <v>125300</v>
      </c>
      <c r="G6099" s="1">
        <v>43035</v>
      </c>
      <c r="H6099" s="2">
        <v>0.56866000000000005</v>
      </c>
      <c r="I6099" t="s">
        <v>987</v>
      </c>
    </row>
    <row r="6100" spans="1:9">
      <c r="A6100">
        <v>6099</v>
      </c>
      <c r="B6100">
        <v>214</v>
      </c>
      <c r="C6100" t="s">
        <v>51</v>
      </c>
      <c r="D6100">
        <v>37.632302000000003</v>
      </c>
      <c r="E6100">
        <v>126.930196</v>
      </c>
      <c r="F6100">
        <v>61600</v>
      </c>
      <c r="G6100" s="1">
        <v>42806</v>
      </c>
      <c r="H6100" s="2">
        <v>0.71699999999999997</v>
      </c>
      <c r="I6100" t="s">
        <v>984</v>
      </c>
    </row>
    <row r="6101" spans="1:9">
      <c r="A6101">
        <v>6100</v>
      </c>
      <c r="B6101">
        <v>259</v>
      </c>
      <c r="C6101" t="s">
        <v>93</v>
      </c>
      <c r="D6101">
        <v>37.566442000000002</v>
      </c>
      <c r="E6101">
        <v>127.045192</v>
      </c>
      <c r="F6101">
        <v>40400</v>
      </c>
      <c r="G6101" s="1">
        <v>42530</v>
      </c>
      <c r="H6101" s="2">
        <v>0.79420000000000002</v>
      </c>
      <c r="I6101" t="s">
        <v>985</v>
      </c>
    </row>
    <row r="6102" spans="1:9">
      <c r="A6102">
        <v>6101</v>
      </c>
      <c r="B6102">
        <v>189</v>
      </c>
      <c r="C6102" t="s">
        <v>27</v>
      </c>
      <c r="D6102">
        <v>37.507663999999998</v>
      </c>
      <c r="E6102">
        <v>126.890013</v>
      </c>
      <c r="F6102">
        <v>108900</v>
      </c>
      <c r="G6102" s="1">
        <v>42921</v>
      </c>
      <c r="H6102" s="2">
        <v>0.60114000000000001</v>
      </c>
      <c r="I6102" t="s">
        <v>984</v>
      </c>
    </row>
    <row r="6103" spans="1:9">
      <c r="A6103">
        <v>6102</v>
      </c>
      <c r="B6103">
        <v>287</v>
      </c>
      <c r="C6103" t="s">
        <v>27</v>
      </c>
      <c r="D6103">
        <v>37.595390999999999</v>
      </c>
      <c r="E6103">
        <v>127.13126099999999</v>
      </c>
      <c r="F6103">
        <v>67900</v>
      </c>
      <c r="G6103" s="1">
        <v>42712</v>
      </c>
      <c r="H6103" s="2">
        <v>0.68615999999999999</v>
      </c>
      <c r="I6103" t="s">
        <v>984</v>
      </c>
    </row>
    <row r="6104" spans="1:9">
      <c r="A6104">
        <v>6103</v>
      </c>
      <c r="B6104">
        <v>29</v>
      </c>
      <c r="C6104" t="s">
        <v>115</v>
      </c>
      <c r="D6104">
        <v>37.707299999999996</v>
      </c>
      <c r="E6104">
        <v>127.184034</v>
      </c>
      <c r="F6104">
        <v>13400</v>
      </c>
      <c r="G6104" s="1">
        <v>42940</v>
      </c>
      <c r="H6104" s="2">
        <v>0.40808</v>
      </c>
      <c r="I6104" t="s">
        <v>984</v>
      </c>
    </row>
    <row r="6105" spans="1:9">
      <c r="A6105">
        <v>6104</v>
      </c>
      <c r="B6105">
        <v>155</v>
      </c>
      <c r="C6105" t="s">
        <v>68</v>
      </c>
      <c r="D6105">
        <v>37.579935999999996</v>
      </c>
      <c r="E6105">
        <v>126.865774</v>
      </c>
      <c r="F6105">
        <v>152200</v>
      </c>
      <c r="G6105" s="1">
        <v>43089</v>
      </c>
      <c r="H6105" s="2">
        <v>0.85055000000000003</v>
      </c>
      <c r="I6105" t="s">
        <v>984</v>
      </c>
    </row>
    <row r="6106" spans="1:9">
      <c r="A6106">
        <v>6105</v>
      </c>
      <c r="B6106">
        <v>276</v>
      </c>
      <c r="C6106" t="s">
        <v>32</v>
      </c>
      <c r="D6106">
        <v>37.668337999999999</v>
      </c>
      <c r="E6106">
        <v>127.158452</v>
      </c>
      <c r="F6106">
        <v>47200</v>
      </c>
      <c r="G6106" s="1">
        <v>42466</v>
      </c>
      <c r="H6106" s="2">
        <v>0.59026999999999996</v>
      </c>
      <c r="I6106" t="s">
        <v>986</v>
      </c>
    </row>
    <row r="6107" spans="1:9">
      <c r="A6107">
        <v>6106</v>
      </c>
      <c r="B6107">
        <v>184</v>
      </c>
      <c r="C6107" t="s">
        <v>32</v>
      </c>
      <c r="D6107">
        <v>37.585459999999998</v>
      </c>
      <c r="E6107">
        <v>126.974119</v>
      </c>
      <c r="F6107">
        <v>147000</v>
      </c>
      <c r="G6107" s="1">
        <v>42433</v>
      </c>
      <c r="H6107" s="2">
        <v>0.80754000000000004</v>
      </c>
      <c r="I6107" t="s">
        <v>986</v>
      </c>
    </row>
    <row r="6108" spans="1:9">
      <c r="A6108">
        <v>6107</v>
      </c>
      <c r="B6108">
        <v>186</v>
      </c>
      <c r="C6108" t="s">
        <v>132</v>
      </c>
      <c r="D6108">
        <v>37.493234000000001</v>
      </c>
      <c r="E6108">
        <v>127.095533</v>
      </c>
      <c r="F6108">
        <v>97900</v>
      </c>
      <c r="G6108" s="1">
        <v>42518</v>
      </c>
      <c r="H6108" s="2">
        <v>0.93386000000000002</v>
      </c>
      <c r="I6108" t="s">
        <v>987</v>
      </c>
    </row>
    <row r="6109" spans="1:9">
      <c r="A6109">
        <v>6108</v>
      </c>
      <c r="B6109">
        <v>212</v>
      </c>
      <c r="C6109" t="s">
        <v>51</v>
      </c>
      <c r="D6109">
        <v>37.713572999999997</v>
      </c>
      <c r="E6109">
        <v>127.07494699999999</v>
      </c>
      <c r="F6109">
        <v>59500</v>
      </c>
      <c r="G6109" s="1">
        <v>42610</v>
      </c>
      <c r="H6109" s="2">
        <v>0.80828</v>
      </c>
      <c r="I6109" t="s">
        <v>984</v>
      </c>
    </row>
    <row r="6110" spans="1:9">
      <c r="A6110">
        <v>6109</v>
      </c>
      <c r="B6110">
        <v>84</v>
      </c>
      <c r="C6110" t="s">
        <v>100</v>
      </c>
      <c r="D6110">
        <v>37.555140000000002</v>
      </c>
      <c r="E6110">
        <v>127.134184</v>
      </c>
      <c r="F6110">
        <v>41800</v>
      </c>
      <c r="G6110" s="1">
        <v>42540</v>
      </c>
      <c r="H6110" s="2">
        <v>0.49963999999999997</v>
      </c>
      <c r="I6110" t="s">
        <v>987</v>
      </c>
    </row>
    <row r="6111" spans="1:9">
      <c r="A6111">
        <v>6110</v>
      </c>
      <c r="B6111">
        <v>242</v>
      </c>
      <c r="C6111" t="s">
        <v>92</v>
      </c>
      <c r="D6111">
        <v>37.597164999999997</v>
      </c>
      <c r="E6111">
        <v>127.01790099999999</v>
      </c>
      <c r="F6111">
        <v>52500</v>
      </c>
      <c r="G6111" s="1">
        <v>42879</v>
      </c>
      <c r="H6111" s="2">
        <v>0.60514000000000001</v>
      </c>
      <c r="I6111" t="s">
        <v>987</v>
      </c>
    </row>
    <row r="6112" spans="1:9">
      <c r="A6112">
        <v>6111</v>
      </c>
      <c r="B6112">
        <v>157</v>
      </c>
      <c r="C6112" t="s">
        <v>64</v>
      </c>
      <c r="D6112">
        <v>37.543883000000001</v>
      </c>
      <c r="E6112">
        <v>126.99634</v>
      </c>
      <c r="F6112">
        <v>19000</v>
      </c>
      <c r="G6112" s="1">
        <v>42594</v>
      </c>
      <c r="H6112" s="2">
        <v>0.64832999999999996</v>
      </c>
      <c r="I6112" t="s">
        <v>984</v>
      </c>
    </row>
    <row r="6113" spans="1:9">
      <c r="A6113">
        <v>6112</v>
      </c>
      <c r="B6113">
        <v>270</v>
      </c>
      <c r="C6113" t="s">
        <v>27</v>
      </c>
      <c r="D6113">
        <v>37.665309999999998</v>
      </c>
      <c r="E6113">
        <v>126.88197099999999</v>
      </c>
      <c r="F6113">
        <v>31700</v>
      </c>
      <c r="G6113" s="1">
        <v>42582</v>
      </c>
      <c r="H6113" s="2">
        <v>0.86199999999999999</v>
      </c>
      <c r="I6113" t="s">
        <v>984</v>
      </c>
    </row>
    <row r="6114" spans="1:9">
      <c r="A6114">
        <v>6113</v>
      </c>
      <c r="B6114">
        <v>104</v>
      </c>
      <c r="C6114" t="s">
        <v>76</v>
      </c>
      <c r="D6114">
        <v>37.685082999999999</v>
      </c>
      <c r="E6114">
        <v>127.05960399999999</v>
      </c>
      <c r="F6114">
        <v>77300</v>
      </c>
      <c r="G6114" s="1">
        <v>42639</v>
      </c>
      <c r="H6114" s="2">
        <v>0.97348999999999997</v>
      </c>
      <c r="I6114" t="s">
        <v>984</v>
      </c>
    </row>
    <row r="6115" spans="1:9">
      <c r="A6115">
        <v>6114</v>
      </c>
      <c r="B6115">
        <v>126</v>
      </c>
      <c r="C6115" t="s">
        <v>23</v>
      </c>
      <c r="D6115">
        <v>37.510958000000002</v>
      </c>
      <c r="E6115">
        <v>126.927651</v>
      </c>
      <c r="F6115">
        <v>120300</v>
      </c>
      <c r="G6115" s="1">
        <v>42486</v>
      </c>
      <c r="H6115" s="2">
        <v>0.58772999999999997</v>
      </c>
      <c r="I6115" t="s">
        <v>984</v>
      </c>
    </row>
    <row r="6116" spans="1:9">
      <c r="A6116">
        <v>6115</v>
      </c>
      <c r="B6116">
        <v>264</v>
      </c>
      <c r="C6116" t="s">
        <v>92</v>
      </c>
      <c r="D6116">
        <v>37.564225</v>
      </c>
      <c r="E6116">
        <v>126.97114999999999</v>
      </c>
      <c r="F6116">
        <v>84800</v>
      </c>
      <c r="G6116" s="1">
        <v>42846</v>
      </c>
      <c r="H6116" s="2">
        <v>0.43847000000000003</v>
      </c>
      <c r="I6116" t="s">
        <v>987</v>
      </c>
    </row>
    <row r="6117" spans="1:9">
      <c r="A6117">
        <v>6116</v>
      </c>
      <c r="B6117">
        <v>129</v>
      </c>
      <c r="C6117" t="s">
        <v>133</v>
      </c>
      <c r="D6117">
        <v>37.570393000000003</v>
      </c>
      <c r="E6117">
        <v>127.17035799999999</v>
      </c>
      <c r="F6117">
        <v>115300</v>
      </c>
      <c r="G6117" s="1">
        <v>43176</v>
      </c>
      <c r="H6117" s="2">
        <v>0.60336000000000001</v>
      </c>
      <c r="I6117" t="s">
        <v>986</v>
      </c>
    </row>
    <row r="6118" spans="1:9">
      <c r="A6118">
        <v>6117</v>
      </c>
      <c r="B6118">
        <v>3</v>
      </c>
      <c r="C6118" t="s">
        <v>133</v>
      </c>
      <c r="D6118">
        <v>37.657553</v>
      </c>
      <c r="E6118">
        <v>126.923401</v>
      </c>
      <c r="F6118">
        <v>32400</v>
      </c>
      <c r="G6118" s="1">
        <v>42699</v>
      </c>
      <c r="H6118" s="2">
        <v>0.99234</v>
      </c>
      <c r="I6118" t="s">
        <v>986</v>
      </c>
    </row>
    <row r="6119" spans="1:9">
      <c r="A6119">
        <v>6118</v>
      </c>
      <c r="B6119">
        <v>145</v>
      </c>
      <c r="C6119" t="s">
        <v>51</v>
      </c>
      <c r="D6119">
        <v>37.669775000000001</v>
      </c>
      <c r="E6119">
        <v>127.178972</v>
      </c>
      <c r="F6119">
        <v>33600</v>
      </c>
      <c r="G6119" s="1">
        <v>42686</v>
      </c>
      <c r="H6119" s="2">
        <v>0.45983000000000002</v>
      </c>
      <c r="I6119" t="s">
        <v>984</v>
      </c>
    </row>
    <row r="6120" spans="1:9">
      <c r="A6120">
        <v>6119</v>
      </c>
      <c r="B6120">
        <v>130</v>
      </c>
      <c r="C6120" t="s">
        <v>84</v>
      </c>
      <c r="D6120">
        <v>37.514639000000003</v>
      </c>
      <c r="E6120">
        <v>126.97233</v>
      </c>
      <c r="F6120">
        <v>82400</v>
      </c>
      <c r="G6120" s="1">
        <v>42651</v>
      </c>
      <c r="H6120" s="2">
        <v>0.94123000000000001</v>
      </c>
      <c r="I6120" t="s">
        <v>984</v>
      </c>
    </row>
    <row r="6121" spans="1:9">
      <c r="A6121">
        <v>6120</v>
      </c>
      <c r="B6121">
        <v>177</v>
      </c>
      <c r="C6121" t="s">
        <v>72</v>
      </c>
      <c r="D6121">
        <v>37.589931</v>
      </c>
      <c r="E6121">
        <v>127.01512</v>
      </c>
      <c r="F6121">
        <v>76700</v>
      </c>
      <c r="G6121" s="1">
        <v>42915</v>
      </c>
      <c r="H6121" s="2">
        <v>0.68491000000000002</v>
      </c>
      <c r="I6121" t="s">
        <v>984</v>
      </c>
    </row>
    <row r="6122" spans="1:9">
      <c r="A6122">
        <v>6121</v>
      </c>
      <c r="B6122">
        <v>233</v>
      </c>
      <c r="C6122" t="s">
        <v>100</v>
      </c>
      <c r="D6122">
        <v>37.594853000000001</v>
      </c>
      <c r="E6122">
        <v>126.941531</v>
      </c>
      <c r="F6122">
        <v>47900</v>
      </c>
      <c r="G6122" s="1">
        <v>42554</v>
      </c>
      <c r="H6122" s="2">
        <v>0.52112999999999998</v>
      </c>
      <c r="I6122" t="s">
        <v>987</v>
      </c>
    </row>
    <row r="6123" spans="1:9">
      <c r="A6123">
        <v>6122</v>
      </c>
      <c r="B6123">
        <v>200</v>
      </c>
      <c r="C6123" t="s">
        <v>84</v>
      </c>
      <c r="D6123">
        <v>37.527997999999997</v>
      </c>
      <c r="E6123">
        <v>127.009191</v>
      </c>
      <c r="F6123">
        <v>10000</v>
      </c>
      <c r="G6123" s="1">
        <v>42667</v>
      </c>
      <c r="H6123" s="2">
        <v>0.86275000000000002</v>
      </c>
      <c r="I6123" t="s">
        <v>984</v>
      </c>
    </row>
    <row r="6124" spans="1:9">
      <c r="A6124">
        <v>6123</v>
      </c>
      <c r="B6124">
        <v>79</v>
      </c>
      <c r="C6124" t="s">
        <v>28</v>
      </c>
      <c r="D6124">
        <v>37.578327000000002</v>
      </c>
      <c r="E6124">
        <v>127.031113</v>
      </c>
      <c r="F6124">
        <v>137800</v>
      </c>
      <c r="G6124" s="1">
        <v>42401</v>
      </c>
      <c r="H6124" s="2">
        <v>0.50599000000000005</v>
      </c>
      <c r="I6124" t="s">
        <v>986</v>
      </c>
    </row>
    <row r="6125" spans="1:9">
      <c r="A6125">
        <v>6124</v>
      </c>
      <c r="B6125">
        <v>218</v>
      </c>
      <c r="C6125" t="s">
        <v>64</v>
      </c>
      <c r="D6125">
        <v>37.540038000000003</v>
      </c>
      <c r="E6125">
        <v>127.029391</v>
      </c>
      <c r="F6125">
        <v>125500</v>
      </c>
      <c r="G6125" s="1">
        <v>42820</v>
      </c>
      <c r="H6125" s="2">
        <v>0.63321000000000005</v>
      </c>
      <c r="I6125" t="s">
        <v>984</v>
      </c>
    </row>
    <row r="6126" spans="1:9">
      <c r="A6126">
        <v>6125</v>
      </c>
      <c r="B6126">
        <v>88</v>
      </c>
      <c r="C6126" t="s">
        <v>132</v>
      </c>
      <c r="D6126">
        <v>37.541758000000002</v>
      </c>
      <c r="E6126">
        <v>126.918539</v>
      </c>
      <c r="F6126">
        <v>65800</v>
      </c>
      <c r="G6126" s="1">
        <v>43170</v>
      </c>
      <c r="H6126" s="2">
        <v>0.93620999999999999</v>
      </c>
      <c r="I6126" t="s">
        <v>987</v>
      </c>
    </row>
    <row r="6127" spans="1:9">
      <c r="A6127">
        <v>6126</v>
      </c>
      <c r="B6127">
        <v>60</v>
      </c>
      <c r="C6127" t="s">
        <v>27</v>
      </c>
      <c r="D6127">
        <v>37.489420000000003</v>
      </c>
      <c r="E6127">
        <v>127.02792599999999</v>
      </c>
      <c r="F6127">
        <v>148600</v>
      </c>
      <c r="G6127" s="1">
        <v>42499</v>
      </c>
      <c r="H6127" s="2">
        <v>0.42298999999999998</v>
      </c>
      <c r="I6127" t="s">
        <v>984</v>
      </c>
    </row>
    <row r="6128" spans="1:9">
      <c r="A6128">
        <v>6127</v>
      </c>
      <c r="B6128">
        <v>291</v>
      </c>
      <c r="C6128" t="s">
        <v>133</v>
      </c>
      <c r="D6128">
        <v>37.485807999999999</v>
      </c>
      <c r="E6128">
        <v>127.166353</v>
      </c>
      <c r="F6128">
        <v>129800</v>
      </c>
      <c r="G6128" s="1">
        <v>43149</v>
      </c>
      <c r="H6128" s="2">
        <v>0.76695999999999998</v>
      </c>
      <c r="I6128" t="s">
        <v>986</v>
      </c>
    </row>
    <row r="6129" spans="1:9">
      <c r="A6129">
        <v>6128</v>
      </c>
      <c r="B6129">
        <v>89</v>
      </c>
      <c r="C6129" t="s">
        <v>22</v>
      </c>
      <c r="D6129">
        <v>37.701534000000002</v>
      </c>
      <c r="E6129">
        <v>127.07661400000001</v>
      </c>
      <c r="F6129">
        <v>73500</v>
      </c>
      <c r="G6129" s="1">
        <v>42826</v>
      </c>
      <c r="H6129" s="2">
        <v>0.58814999999999995</v>
      </c>
      <c r="I6129" t="s">
        <v>984</v>
      </c>
    </row>
    <row r="6130" spans="1:9">
      <c r="A6130">
        <v>6129</v>
      </c>
      <c r="B6130">
        <v>95</v>
      </c>
      <c r="C6130" t="s">
        <v>77</v>
      </c>
      <c r="D6130">
        <v>37.484729999999999</v>
      </c>
      <c r="E6130">
        <v>126.94398</v>
      </c>
      <c r="F6130">
        <v>36800</v>
      </c>
      <c r="G6130" s="1">
        <v>42779</v>
      </c>
      <c r="H6130" s="2">
        <v>0.89576</v>
      </c>
      <c r="I6130" t="s">
        <v>986</v>
      </c>
    </row>
    <row r="6131" spans="1:9">
      <c r="A6131">
        <v>6130</v>
      </c>
      <c r="B6131">
        <v>76</v>
      </c>
      <c r="C6131" t="s">
        <v>68</v>
      </c>
      <c r="D6131">
        <v>37.443831000000003</v>
      </c>
      <c r="E6131">
        <v>126.9563</v>
      </c>
      <c r="F6131">
        <v>111600</v>
      </c>
      <c r="G6131" s="1">
        <v>42829</v>
      </c>
      <c r="H6131" s="2">
        <v>0.78181999999999996</v>
      </c>
      <c r="I6131" t="s">
        <v>984</v>
      </c>
    </row>
    <row r="6132" spans="1:9">
      <c r="A6132">
        <v>6131</v>
      </c>
      <c r="B6132">
        <v>114</v>
      </c>
      <c r="C6132" t="s">
        <v>88</v>
      </c>
      <c r="D6132">
        <v>37.623913999999999</v>
      </c>
      <c r="E6132">
        <v>127.163015</v>
      </c>
      <c r="F6132">
        <v>31100</v>
      </c>
      <c r="G6132" s="1">
        <v>42899</v>
      </c>
      <c r="H6132" s="2">
        <v>0.90471999999999997</v>
      </c>
      <c r="I6132" t="s">
        <v>984</v>
      </c>
    </row>
    <row r="6133" spans="1:9">
      <c r="A6133">
        <v>6132</v>
      </c>
      <c r="B6133">
        <v>12</v>
      </c>
      <c r="C6133" t="s">
        <v>100</v>
      </c>
      <c r="D6133">
        <v>37.666539999999998</v>
      </c>
      <c r="E6133">
        <v>127.12365200000001</v>
      </c>
      <c r="F6133">
        <v>85600</v>
      </c>
      <c r="G6133" s="1">
        <v>42686</v>
      </c>
      <c r="H6133" s="2">
        <v>0.40616999999999998</v>
      </c>
      <c r="I6133" t="s">
        <v>987</v>
      </c>
    </row>
    <row r="6134" spans="1:9">
      <c r="A6134">
        <v>6133</v>
      </c>
      <c r="B6134">
        <v>195</v>
      </c>
      <c r="C6134" t="s">
        <v>28</v>
      </c>
      <c r="D6134">
        <v>37.457073999999999</v>
      </c>
      <c r="E6134">
        <v>126.885608</v>
      </c>
      <c r="F6134">
        <v>72200</v>
      </c>
      <c r="G6134" s="1">
        <v>42843</v>
      </c>
      <c r="H6134" s="2">
        <v>0.66800999999999999</v>
      </c>
      <c r="I6134" t="s">
        <v>986</v>
      </c>
    </row>
    <row r="6135" spans="1:9">
      <c r="A6135">
        <v>6134</v>
      </c>
      <c r="B6135">
        <v>212</v>
      </c>
      <c r="C6135" t="s">
        <v>108</v>
      </c>
      <c r="D6135">
        <v>37.441952000000001</v>
      </c>
      <c r="E6135">
        <v>126.957746</v>
      </c>
      <c r="F6135">
        <v>80600</v>
      </c>
      <c r="G6135" s="1">
        <v>42786</v>
      </c>
      <c r="H6135" s="2">
        <v>0.44233</v>
      </c>
      <c r="I6135" t="s">
        <v>988</v>
      </c>
    </row>
    <row r="6136" spans="1:9">
      <c r="A6136">
        <v>6135</v>
      </c>
      <c r="B6136">
        <v>18</v>
      </c>
      <c r="C6136" t="s">
        <v>47</v>
      </c>
      <c r="D6136">
        <v>37.482689999999998</v>
      </c>
      <c r="E6136">
        <v>127.04535799999999</v>
      </c>
      <c r="F6136">
        <v>49600</v>
      </c>
      <c r="G6136" s="1">
        <v>43101</v>
      </c>
      <c r="H6136" s="2">
        <v>0.87546000000000002</v>
      </c>
      <c r="I6136" t="s">
        <v>986</v>
      </c>
    </row>
    <row r="6137" spans="1:9">
      <c r="A6137">
        <v>6136</v>
      </c>
      <c r="B6137">
        <v>265</v>
      </c>
      <c r="C6137" t="s">
        <v>119</v>
      </c>
      <c r="D6137">
        <v>37.527814999999997</v>
      </c>
      <c r="E6137">
        <v>126.93446</v>
      </c>
      <c r="F6137">
        <v>77400</v>
      </c>
      <c r="G6137" s="1">
        <v>43119</v>
      </c>
      <c r="H6137" s="2">
        <v>0.92117000000000004</v>
      </c>
      <c r="I6137" t="s">
        <v>986</v>
      </c>
    </row>
    <row r="6138" spans="1:9">
      <c r="A6138">
        <v>6137</v>
      </c>
      <c r="B6138">
        <v>174</v>
      </c>
      <c r="C6138" t="s">
        <v>51</v>
      </c>
      <c r="D6138">
        <v>37.499789999999997</v>
      </c>
      <c r="E6138">
        <v>127.015473</v>
      </c>
      <c r="F6138">
        <v>113000</v>
      </c>
      <c r="G6138" s="1">
        <v>42594</v>
      </c>
      <c r="H6138" s="2">
        <v>0.49064000000000002</v>
      </c>
      <c r="I6138" t="s">
        <v>984</v>
      </c>
    </row>
    <row r="6139" spans="1:9">
      <c r="A6139">
        <v>6138</v>
      </c>
      <c r="B6139">
        <v>80</v>
      </c>
      <c r="C6139" t="s">
        <v>37</v>
      </c>
      <c r="D6139">
        <v>37.530993000000002</v>
      </c>
      <c r="E6139">
        <v>126.85466599999999</v>
      </c>
      <c r="F6139">
        <v>35900</v>
      </c>
      <c r="G6139" s="1">
        <v>42917</v>
      </c>
      <c r="H6139" s="2">
        <v>0.38662000000000002</v>
      </c>
      <c r="I6139" t="s">
        <v>984</v>
      </c>
    </row>
    <row r="6140" spans="1:9">
      <c r="A6140">
        <v>6139</v>
      </c>
      <c r="B6140">
        <v>285</v>
      </c>
      <c r="C6140" t="s">
        <v>72</v>
      </c>
      <c r="D6140">
        <v>37.488855000000001</v>
      </c>
      <c r="E6140">
        <v>127.037032</v>
      </c>
      <c r="F6140">
        <v>118400</v>
      </c>
      <c r="G6140" s="1">
        <v>42683</v>
      </c>
      <c r="H6140" s="2">
        <v>0.42723</v>
      </c>
      <c r="I6140" t="s">
        <v>984</v>
      </c>
    </row>
    <row r="6141" spans="1:9">
      <c r="A6141">
        <v>6140</v>
      </c>
      <c r="B6141">
        <v>35</v>
      </c>
      <c r="C6141" t="s">
        <v>38</v>
      </c>
      <c r="D6141">
        <v>37.553756</v>
      </c>
      <c r="E6141">
        <v>126.929751</v>
      </c>
      <c r="F6141">
        <v>147900</v>
      </c>
      <c r="G6141" s="1">
        <v>42472</v>
      </c>
      <c r="H6141" s="2">
        <v>0.82230999999999999</v>
      </c>
      <c r="I6141" t="s">
        <v>986</v>
      </c>
    </row>
    <row r="6142" spans="1:9">
      <c r="A6142">
        <v>6141</v>
      </c>
      <c r="B6142">
        <v>205</v>
      </c>
      <c r="C6142" t="s">
        <v>32</v>
      </c>
      <c r="D6142">
        <v>37.504902999999999</v>
      </c>
      <c r="E6142">
        <v>126.92675199999999</v>
      </c>
      <c r="F6142">
        <v>119700</v>
      </c>
      <c r="G6142" s="1">
        <v>42768</v>
      </c>
      <c r="H6142" s="2">
        <v>0.9143</v>
      </c>
      <c r="I6142" t="s">
        <v>986</v>
      </c>
    </row>
    <row r="6143" spans="1:9">
      <c r="A6143">
        <v>6142</v>
      </c>
      <c r="B6143">
        <v>70</v>
      </c>
      <c r="C6143" t="s">
        <v>28</v>
      </c>
      <c r="D6143">
        <v>37.530329999999999</v>
      </c>
      <c r="E6143">
        <v>126.921255</v>
      </c>
      <c r="F6143">
        <v>139100</v>
      </c>
      <c r="G6143" s="1">
        <v>42716</v>
      </c>
      <c r="H6143" s="2">
        <v>0.97487000000000001</v>
      </c>
      <c r="I6143" t="s">
        <v>986</v>
      </c>
    </row>
    <row r="6144" spans="1:9">
      <c r="A6144">
        <v>6143</v>
      </c>
      <c r="B6144">
        <v>171</v>
      </c>
      <c r="C6144" t="s">
        <v>27</v>
      </c>
      <c r="D6144">
        <v>37.632894999999998</v>
      </c>
      <c r="E6144">
        <v>127.092521</v>
      </c>
      <c r="F6144">
        <v>14200</v>
      </c>
      <c r="G6144" s="1">
        <v>42871</v>
      </c>
      <c r="H6144" s="2">
        <v>0.86870000000000003</v>
      </c>
      <c r="I6144" t="s">
        <v>984</v>
      </c>
    </row>
    <row r="6145" spans="1:9">
      <c r="A6145">
        <v>6144</v>
      </c>
      <c r="B6145">
        <v>257</v>
      </c>
      <c r="C6145" t="s">
        <v>68</v>
      </c>
      <c r="D6145">
        <v>37.508248999999999</v>
      </c>
      <c r="E6145">
        <v>126.890997</v>
      </c>
      <c r="F6145">
        <v>27800</v>
      </c>
      <c r="G6145" s="1">
        <v>43004</v>
      </c>
      <c r="H6145" s="2">
        <v>0.96101000000000003</v>
      </c>
      <c r="I6145" t="s">
        <v>984</v>
      </c>
    </row>
    <row r="6146" spans="1:9">
      <c r="A6146">
        <v>6145</v>
      </c>
      <c r="B6146">
        <v>14</v>
      </c>
      <c r="C6146" t="s">
        <v>100</v>
      </c>
      <c r="D6146">
        <v>37.462045000000003</v>
      </c>
      <c r="E6146">
        <v>127.03303699999999</v>
      </c>
      <c r="F6146">
        <v>62000</v>
      </c>
      <c r="G6146" s="1">
        <v>42412</v>
      </c>
      <c r="H6146" s="2">
        <v>0.89920999999999995</v>
      </c>
      <c r="I6146" t="s">
        <v>987</v>
      </c>
    </row>
    <row r="6147" spans="1:9">
      <c r="A6147">
        <v>6146</v>
      </c>
      <c r="B6147">
        <v>259</v>
      </c>
      <c r="C6147" t="s">
        <v>32</v>
      </c>
      <c r="D6147">
        <v>37.459353</v>
      </c>
      <c r="E6147">
        <v>127.103953</v>
      </c>
      <c r="F6147">
        <v>142400</v>
      </c>
      <c r="G6147" s="1">
        <v>43173</v>
      </c>
      <c r="H6147" s="2">
        <v>0.55161000000000004</v>
      </c>
      <c r="I6147" t="s">
        <v>986</v>
      </c>
    </row>
    <row r="6148" spans="1:9">
      <c r="A6148">
        <v>6147</v>
      </c>
      <c r="B6148">
        <v>149</v>
      </c>
      <c r="C6148" t="s">
        <v>27</v>
      </c>
      <c r="D6148">
        <v>37.600351000000003</v>
      </c>
      <c r="E6148">
        <v>127.147308</v>
      </c>
      <c r="F6148">
        <v>124300</v>
      </c>
      <c r="G6148" s="1">
        <v>42928</v>
      </c>
      <c r="H6148" s="2">
        <v>0.90617000000000003</v>
      </c>
      <c r="I6148" t="s">
        <v>984</v>
      </c>
    </row>
    <row r="6149" spans="1:9">
      <c r="A6149">
        <v>6148</v>
      </c>
      <c r="B6149">
        <v>297</v>
      </c>
      <c r="C6149" t="s">
        <v>22</v>
      </c>
      <c r="D6149">
        <v>37.446764999999999</v>
      </c>
      <c r="E6149">
        <v>126.93089500000001</v>
      </c>
      <c r="F6149">
        <v>136600</v>
      </c>
      <c r="G6149" s="1">
        <v>42823</v>
      </c>
      <c r="H6149" s="2">
        <v>0.44717000000000001</v>
      </c>
      <c r="I6149" t="s">
        <v>984</v>
      </c>
    </row>
    <row r="6150" spans="1:9">
      <c r="A6150">
        <v>6149</v>
      </c>
      <c r="B6150">
        <v>19</v>
      </c>
      <c r="C6150" t="s">
        <v>28</v>
      </c>
      <c r="D6150">
        <v>37.672130000000003</v>
      </c>
      <c r="E6150">
        <v>126.85229200000001</v>
      </c>
      <c r="F6150">
        <v>51600</v>
      </c>
      <c r="G6150" s="1">
        <v>42451</v>
      </c>
      <c r="H6150" s="2">
        <v>0.73941000000000001</v>
      </c>
      <c r="I6150" t="s">
        <v>986</v>
      </c>
    </row>
    <row r="6151" spans="1:9">
      <c r="A6151">
        <v>6150</v>
      </c>
      <c r="B6151">
        <v>237</v>
      </c>
      <c r="C6151" t="s">
        <v>64</v>
      </c>
      <c r="D6151">
        <v>37.677295999999998</v>
      </c>
      <c r="E6151">
        <v>126.977878</v>
      </c>
      <c r="F6151">
        <v>66500</v>
      </c>
      <c r="G6151" s="1">
        <v>42995</v>
      </c>
      <c r="H6151" s="2">
        <v>0.65164999999999995</v>
      </c>
      <c r="I6151" t="s">
        <v>984</v>
      </c>
    </row>
    <row r="6152" spans="1:9">
      <c r="A6152">
        <v>6151</v>
      </c>
      <c r="B6152">
        <v>155</v>
      </c>
      <c r="C6152" t="s">
        <v>37</v>
      </c>
      <c r="D6152">
        <v>37.499512000000003</v>
      </c>
      <c r="E6152">
        <v>126.918117</v>
      </c>
      <c r="F6152">
        <v>127400</v>
      </c>
      <c r="G6152" s="1">
        <v>42459</v>
      </c>
      <c r="H6152" s="2">
        <v>0.37601000000000001</v>
      </c>
      <c r="I6152" t="s">
        <v>984</v>
      </c>
    </row>
    <row r="6153" spans="1:9">
      <c r="A6153">
        <v>6152</v>
      </c>
      <c r="B6153">
        <v>10</v>
      </c>
      <c r="C6153" t="s">
        <v>101</v>
      </c>
      <c r="D6153">
        <v>37.710298999999999</v>
      </c>
      <c r="E6153">
        <v>126.873418</v>
      </c>
      <c r="F6153">
        <v>150800</v>
      </c>
      <c r="G6153" s="1">
        <v>43052</v>
      </c>
      <c r="H6153" s="2">
        <v>0.45378000000000002</v>
      </c>
      <c r="I6153" t="s">
        <v>984</v>
      </c>
    </row>
    <row r="6154" spans="1:9">
      <c r="A6154">
        <v>6153</v>
      </c>
      <c r="B6154">
        <v>267</v>
      </c>
      <c r="C6154" t="s">
        <v>22</v>
      </c>
      <c r="D6154">
        <v>37.648750999999997</v>
      </c>
      <c r="E6154">
        <v>127.050426</v>
      </c>
      <c r="F6154">
        <v>76700</v>
      </c>
      <c r="G6154" s="1">
        <v>43057</v>
      </c>
      <c r="H6154" s="2">
        <v>0.37757000000000002</v>
      </c>
      <c r="I6154" t="s">
        <v>984</v>
      </c>
    </row>
    <row r="6155" spans="1:9">
      <c r="A6155">
        <v>6154</v>
      </c>
      <c r="B6155">
        <v>54</v>
      </c>
      <c r="C6155" t="s">
        <v>20</v>
      </c>
      <c r="D6155">
        <v>37.632953000000001</v>
      </c>
      <c r="E6155">
        <v>126.938036</v>
      </c>
      <c r="F6155">
        <v>101900</v>
      </c>
      <c r="G6155" s="1">
        <v>42401</v>
      </c>
      <c r="H6155" s="2">
        <v>0.49603000000000003</v>
      </c>
      <c r="I6155" t="s">
        <v>984</v>
      </c>
    </row>
    <row r="6156" spans="1:9">
      <c r="A6156">
        <v>6155</v>
      </c>
      <c r="B6156">
        <v>93</v>
      </c>
      <c r="C6156" t="s">
        <v>33</v>
      </c>
      <c r="D6156">
        <v>37.495212000000002</v>
      </c>
      <c r="E6156">
        <v>126.921603</v>
      </c>
      <c r="F6156">
        <v>69000</v>
      </c>
      <c r="G6156" s="1">
        <v>43004</v>
      </c>
      <c r="H6156" s="2">
        <v>0.92776999999999998</v>
      </c>
      <c r="I6156" t="s">
        <v>985</v>
      </c>
    </row>
    <row r="6157" spans="1:9">
      <c r="A6157">
        <v>6156</v>
      </c>
      <c r="B6157">
        <v>297</v>
      </c>
      <c r="C6157" t="s">
        <v>38</v>
      </c>
      <c r="D6157">
        <v>37.629480000000001</v>
      </c>
      <c r="E6157">
        <v>127.08332</v>
      </c>
      <c r="F6157">
        <v>132300</v>
      </c>
      <c r="G6157" s="1">
        <v>43153</v>
      </c>
      <c r="H6157" s="2">
        <v>0.52032999999999996</v>
      </c>
      <c r="I6157" t="s">
        <v>986</v>
      </c>
    </row>
    <row r="6158" spans="1:9">
      <c r="A6158">
        <v>6157</v>
      </c>
      <c r="B6158">
        <v>254</v>
      </c>
      <c r="C6158" t="s">
        <v>77</v>
      </c>
      <c r="D6158">
        <v>37.684514</v>
      </c>
      <c r="E6158">
        <v>127.105687</v>
      </c>
      <c r="F6158">
        <v>14200</v>
      </c>
      <c r="G6158" s="1">
        <v>42519</v>
      </c>
      <c r="H6158" s="2">
        <v>0.40499000000000002</v>
      </c>
      <c r="I6158" t="s">
        <v>986</v>
      </c>
    </row>
    <row r="6159" spans="1:9">
      <c r="A6159">
        <v>6158</v>
      </c>
      <c r="B6159">
        <v>108</v>
      </c>
      <c r="C6159" t="s">
        <v>28</v>
      </c>
      <c r="D6159">
        <v>37.535494999999997</v>
      </c>
      <c r="E6159">
        <v>126.868951</v>
      </c>
      <c r="F6159">
        <v>48900</v>
      </c>
      <c r="G6159" s="1">
        <v>42742</v>
      </c>
      <c r="H6159" s="2">
        <v>0.77690999999999999</v>
      </c>
      <c r="I6159" t="s">
        <v>986</v>
      </c>
    </row>
    <row r="6160" spans="1:9">
      <c r="A6160">
        <v>6159</v>
      </c>
      <c r="B6160">
        <v>134</v>
      </c>
      <c r="C6160" t="s">
        <v>51</v>
      </c>
      <c r="D6160">
        <v>37.494387000000003</v>
      </c>
      <c r="E6160">
        <v>126.92269899999999</v>
      </c>
      <c r="F6160">
        <v>115600</v>
      </c>
      <c r="G6160" s="1">
        <v>42821</v>
      </c>
      <c r="H6160" s="2">
        <v>0.43092000000000003</v>
      </c>
      <c r="I6160" t="s">
        <v>984</v>
      </c>
    </row>
    <row r="6161" spans="1:9">
      <c r="A6161">
        <v>6160</v>
      </c>
      <c r="B6161">
        <v>82</v>
      </c>
      <c r="C6161" t="s">
        <v>77</v>
      </c>
      <c r="D6161">
        <v>37.660890999999999</v>
      </c>
      <c r="E6161">
        <v>127.054405</v>
      </c>
      <c r="F6161">
        <v>40000</v>
      </c>
      <c r="G6161" s="1">
        <v>42876</v>
      </c>
      <c r="H6161" s="2">
        <v>0.93225000000000002</v>
      </c>
      <c r="I6161" t="s">
        <v>986</v>
      </c>
    </row>
    <row r="6162" spans="1:9">
      <c r="A6162">
        <v>6161</v>
      </c>
      <c r="B6162">
        <v>172</v>
      </c>
      <c r="C6162" t="s">
        <v>100</v>
      </c>
      <c r="D6162">
        <v>37.677981000000003</v>
      </c>
      <c r="E6162">
        <v>126.957401</v>
      </c>
      <c r="F6162">
        <v>98200</v>
      </c>
      <c r="G6162" s="1">
        <v>42870</v>
      </c>
      <c r="H6162" s="2">
        <v>0.52354000000000001</v>
      </c>
      <c r="I6162" t="s">
        <v>987</v>
      </c>
    </row>
    <row r="6163" spans="1:9">
      <c r="A6163">
        <v>6162</v>
      </c>
      <c r="B6163">
        <v>186</v>
      </c>
      <c r="C6163" t="s">
        <v>84</v>
      </c>
      <c r="D6163">
        <v>37.512627999999999</v>
      </c>
      <c r="E6163">
        <v>127.157663</v>
      </c>
      <c r="F6163">
        <v>63600</v>
      </c>
      <c r="G6163" s="1">
        <v>42716</v>
      </c>
      <c r="H6163" s="2">
        <v>0.58816999999999997</v>
      </c>
      <c r="I6163" t="s">
        <v>984</v>
      </c>
    </row>
    <row r="6164" spans="1:9">
      <c r="A6164">
        <v>6163</v>
      </c>
      <c r="B6164">
        <v>210</v>
      </c>
      <c r="C6164" t="s">
        <v>84</v>
      </c>
      <c r="D6164">
        <v>37.489184000000002</v>
      </c>
      <c r="E6164">
        <v>127.064133</v>
      </c>
      <c r="F6164">
        <v>60900</v>
      </c>
      <c r="G6164" s="1">
        <v>42650</v>
      </c>
      <c r="H6164" s="2">
        <v>0.98238999999999999</v>
      </c>
      <c r="I6164" t="s">
        <v>984</v>
      </c>
    </row>
    <row r="6165" spans="1:9">
      <c r="A6165">
        <v>6164</v>
      </c>
      <c r="B6165">
        <v>228</v>
      </c>
      <c r="C6165" t="s">
        <v>159</v>
      </c>
      <c r="D6165">
        <v>37.550676000000003</v>
      </c>
      <c r="E6165">
        <v>127.184693</v>
      </c>
      <c r="F6165">
        <v>130900</v>
      </c>
      <c r="G6165" s="1">
        <v>42444</v>
      </c>
      <c r="H6165" s="2">
        <v>0.99929000000000001</v>
      </c>
      <c r="I6165" t="s">
        <v>988</v>
      </c>
    </row>
    <row r="6166" spans="1:9">
      <c r="A6166">
        <v>6165</v>
      </c>
      <c r="B6166">
        <v>37</v>
      </c>
      <c r="C6166" t="s">
        <v>93</v>
      </c>
      <c r="D6166">
        <v>37.573507999999997</v>
      </c>
      <c r="E6166">
        <v>126.860861</v>
      </c>
      <c r="F6166">
        <v>116000</v>
      </c>
      <c r="G6166" s="1">
        <v>42623</v>
      </c>
      <c r="H6166" s="2">
        <v>0.48853000000000002</v>
      </c>
      <c r="I6166" t="s">
        <v>985</v>
      </c>
    </row>
    <row r="6167" spans="1:9">
      <c r="A6167">
        <v>6166</v>
      </c>
      <c r="B6167">
        <v>134</v>
      </c>
      <c r="C6167" t="s">
        <v>77</v>
      </c>
      <c r="D6167">
        <v>37.672998999999997</v>
      </c>
      <c r="E6167">
        <v>127.080415</v>
      </c>
      <c r="F6167">
        <v>15000</v>
      </c>
      <c r="G6167" s="1">
        <v>42533</v>
      </c>
      <c r="H6167" s="2">
        <v>0.72243999999999997</v>
      </c>
      <c r="I6167" t="s">
        <v>986</v>
      </c>
    </row>
    <row r="6168" spans="1:9">
      <c r="A6168">
        <v>6167</v>
      </c>
      <c r="B6168">
        <v>237</v>
      </c>
      <c r="C6168" t="s">
        <v>84</v>
      </c>
      <c r="D6168">
        <v>37.585087999999999</v>
      </c>
      <c r="E6168">
        <v>127.191759</v>
      </c>
      <c r="F6168">
        <v>89100</v>
      </c>
      <c r="G6168" s="1">
        <v>42692</v>
      </c>
      <c r="H6168" s="2">
        <v>0.94528999999999996</v>
      </c>
      <c r="I6168" t="s">
        <v>984</v>
      </c>
    </row>
    <row r="6169" spans="1:9">
      <c r="A6169">
        <v>6168</v>
      </c>
      <c r="B6169">
        <v>254</v>
      </c>
      <c r="C6169" t="s">
        <v>37</v>
      </c>
      <c r="D6169">
        <v>37.521763999999997</v>
      </c>
      <c r="E6169">
        <v>126.922084</v>
      </c>
      <c r="F6169">
        <v>52100</v>
      </c>
      <c r="G6169" s="1">
        <v>43046</v>
      </c>
      <c r="H6169" s="2">
        <v>0.59214</v>
      </c>
      <c r="I6169" t="s">
        <v>984</v>
      </c>
    </row>
    <row r="6170" spans="1:9">
      <c r="A6170">
        <v>6169</v>
      </c>
      <c r="B6170">
        <v>250</v>
      </c>
      <c r="C6170" t="s">
        <v>51</v>
      </c>
      <c r="D6170">
        <v>37.459645999999999</v>
      </c>
      <c r="E6170">
        <v>126.907365</v>
      </c>
      <c r="F6170">
        <v>24400</v>
      </c>
      <c r="G6170" s="1">
        <v>42858</v>
      </c>
      <c r="H6170" s="2">
        <v>0.72287999999999997</v>
      </c>
      <c r="I6170" t="s">
        <v>984</v>
      </c>
    </row>
    <row r="6171" spans="1:9">
      <c r="A6171">
        <v>6170</v>
      </c>
      <c r="B6171">
        <v>1</v>
      </c>
      <c r="C6171" t="s">
        <v>115</v>
      </c>
      <c r="D6171">
        <v>37.668509</v>
      </c>
      <c r="E6171">
        <v>126.98679199999999</v>
      </c>
      <c r="F6171">
        <v>69900</v>
      </c>
      <c r="G6171" s="1">
        <v>42759</v>
      </c>
      <c r="H6171" s="2">
        <v>0.63693999999999995</v>
      </c>
      <c r="I6171" t="s">
        <v>984</v>
      </c>
    </row>
    <row r="6172" spans="1:9">
      <c r="A6172">
        <v>6171</v>
      </c>
      <c r="B6172">
        <v>73</v>
      </c>
      <c r="C6172" t="s">
        <v>27</v>
      </c>
      <c r="D6172">
        <v>37.598396000000001</v>
      </c>
      <c r="E6172">
        <v>127.15992300000001</v>
      </c>
      <c r="F6172">
        <v>89500</v>
      </c>
      <c r="G6172" s="1">
        <v>42452</v>
      </c>
      <c r="H6172" s="2">
        <v>0.88910999999999996</v>
      </c>
      <c r="I6172" t="s">
        <v>984</v>
      </c>
    </row>
    <row r="6173" spans="1:9">
      <c r="A6173">
        <v>6172</v>
      </c>
      <c r="B6173">
        <v>163</v>
      </c>
      <c r="C6173" t="s">
        <v>119</v>
      </c>
      <c r="D6173">
        <v>37.559085000000003</v>
      </c>
      <c r="E6173">
        <v>127.15061</v>
      </c>
      <c r="F6173">
        <v>44400</v>
      </c>
      <c r="G6173" s="1">
        <v>42393</v>
      </c>
      <c r="H6173" s="2">
        <v>0.60321000000000002</v>
      </c>
      <c r="I6173" t="s">
        <v>986</v>
      </c>
    </row>
    <row r="6174" spans="1:9">
      <c r="A6174">
        <v>6173</v>
      </c>
      <c r="B6174">
        <v>22</v>
      </c>
      <c r="C6174" t="s">
        <v>100</v>
      </c>
      <c r="D6174">
        <v>37.455441999999998</v>
      </c>
      <c r="E6174">
        <v>127.03134</v>
      </c>
      <c r="F6174">
        <v>22100</v>
      </c>
      <c r="G6174" s="1">
        <v>43031</v>
      </c>
      <c r="H6174" s="2">
        <v>0.4516</v>
      </c>
      <c r="I6174" t="s">
        <v>987</v>
      </c>
    </row>
    <row r="6175" spans="1:9">
      <c r="A6175">
        <v>6174</v>
      </c>
      <c r="B6175">
        <v>283</v>
      </c>
      <c r="C6175" t="s">
        <v>22</v>
      </c>
      <c r="D6175">
        <v>37.545802999999999</v>
      </c>
      <c r="E6175">
        <v>127.017894</v>
      </c>
      <c r="F6175">
        <v>98300</v>
      </c>
      <c r="G6175" s="1">
        <v>43003</v>
      </c>
      <c r="H6175" s="2">
        <v>0.65747</v>
      </c>
      <c r="I6175" t="s">
        <v>984</v>
      </c>
    </row>
    <row r="6176" spans="1:9">
      <c r="A6176">
        <v>6175</v>
      </c>
      <c r="B6176">
        <v>294</v>
      </c>
      <c r="C6176" t="s">
        <v>51</v>
      </c>
      <c r="D6176">
        <v>37.682395999999997</v>
      </c>
      <c r="E6176">
        <v>126.99998600000001</v>
      </c>
      <c r="F6176">
        <v>66400</v>
      </c>
      <c r="G6176" s="1">
        <v>42870</v>
      </c>
      <c r="H6176" s="2">
        <v>0.84965999999999997</v>
      </c>
      <c r="I6176" t="s">
        <v>984</v>
      </c>
    </row>
    <row r="6177" spans="1:9">
      <c r="A6177">
        <v>6176</v>
      </c>
      <c r="B6177">
        <v>291</v>
      </c>
      <c r="C6177" t="s">
        <v>33</v>
      </c>
      <c r="D6177">
        <v>37.55012</v>
      </c>
      <c r="E6177">
        <v>127.107399</v>
      </c>
      <c r="F6177">
        <v>32300</v>
      </c>
      <c r="G6177" s="1">
        <v>42393</v>
      </c>
      <c r="H6177" s="2">
        <v>0.64246999999999999</v>
      </c>
      <c r="I6177" t="s">
        <v>985</v>
      </c>
    </row>
    <row r="6178" spans="1:9">
      <c r="A6178">
        <v>6177</v>
      </c>
      <c r="B6178">
        <v>122</v>
      </c>
      <c r="C6178" t="s">
        <v>27</v>
      </c>
      <c r="D6178">
        <v>37.641018000000003</v>
      </c>
      <c r="E6178">
        <v>127.02444199999999</v>
      </c>
      <c r="F6178">
        <v>137500</v>
      </c>
      <c r="G6178" s="1">
        <v>43163</v>
      </c>
      <c r="H6178" s="2">
        <v>0.61123000000000005</v>
      </c>
      <c r="I6178" t="s">
        <v>984</v>
      </c>
    </row>
    <row r="6179" spans="1:9">
      <c r="A6179">
        <v>6178</v>
      </c>
      <c r="B6179">
        <v>86</v>
      </c>
      <c r="C6179" t="s">
        <v>76</v>
      </c>
      <c r="D6179">
        <v>37.643405999999999</v>
      </c>
      <c r="E6179">
        <v>126.885469</v>
      </c>
      <c r="F6179">
        <v>62900</v>
      </c>
      <c r="G6179" s="1">
        <v>42798</v>
      </c>
      <c r="H6179" s="2">
        <v>0.46318999999999999</v>
      </c>
      <c r="I6179" t="s">
        <v>984</v>
      </c>
    </row>
    <row r="6180" spans="1:9">
      <c r="A6180">
        <v>6179</v>
      </c>
      <c r="B6180">
        <v>165</v>
      </c>
      <c r="C6180" t="s">
        <v>76</v>
      </c>
      <c r="D6180">
        <v>37.656719000000002</v>
      </c>
      <c r="E6180">
        <v>127.194525</v>
      </c>
      <c r="F6180">
        <v>104800</v>
      </c>
      <c r="G6180" s="1">
        <v>42750</v>
      </c>
      <c r="H6180" s="2">
        <v>0.54949999999999999</v>
      </c>
      <c r="I6180" t="s">
        <v>984</v>
      </c>
    </row>
    <row r="6181" spans="1:9">
      <c r="A6181">
        <v>6180</v>
      </c>
      <c r="B6181">
        <v>299</v>
      </c>
      <c r="C6181" t="s">
        <v>27</v>
      </c>
      <c r="D6181">
        <v>37.492052999999999</v>
      </c>
      <c r="E6181">
        <v>126.98560000000001</v>
      </c>
      <c r="F6181">
        <v>45600</v>
      </c>
      <c r="G6181" s="1">
        <v>42888</v>
      </c>
      <c r="H6181" s="2">
        <v>0.78680000000000005</v>
      </c>
      <c r="I6181" t="s">
        <v>984</v>
      </c>
    </row>
    <row r="6182" spans="1:9">
      <c r="A6182">
        <v>6181</v>
      </c>
      <c r="B6182">
        <v>128</v>
      </c>
      <c r="C6182" t="s">
        <v>132</v>
      </c>
      <c r="D6182">
        <v>37.671114000000003</v>
      </c>
      <c r="E6182">
        <v>127.124037</v>
      </c>
      <c r="F6182">
        <v>134300</v>
      </c>
      <c r="G6182" s="1">
        <v>42717</v>
      </c>
      <c r="H6182" s="2">
        <v>0.95179999999999998</v>
      </c>
      <c r="I6182" t="s">
        <v>987</v>
      </c>
    </row>
    <row r="6183" spans="1:9">
      <c r="A6183">
        <v>6182</v>
      </c>
      <c r="B6183">
        <v>107</v>
      </c>
      <c r="C6183" t="s">
        <v>88</v>
      </c>
      <c r="D6183">
        <v>37.526964999999997</v>
      </c>
      <c r="E6183">
        <v>127.02907399999999</v>
      </c>
      <c r="F6183">
        <v>55800</v>
      </c>
      <c r="G6183" s="1">
        <v>42595</v>
      </c>
      <c r="H6183" s="2">
        <v>0.80698999999999999</v>
      </c>
      <c r="I6183" t="s">
        <v>984</v>
      </c>
    </row>
    <row r="6184" spans="1:9">
      <c r="A6184">
        <v>6183</v>
      </c>
      <c r="B6184">
        <v>228</v>
      </c>
      <c r="C6184" t="s">
        <v>92</v>
      </c>
      <c r="D6184">
        <v>37.514453000000003</v>
      </c>
      <c r="E6184">
        <v>127.116719</v>
      </c>
      <c r="F6184">
        <v>83900</v>
      </c>
      <c r="G6184" s="1">
        <v>42948</v>
      </c>
      <c r="H6184" s="2">
        <v>0.97328000000000003</v>
      </c>
      <c r="I6184" t="s">
        <v>987</v>
      </c>
    </row>
    <row r="6185" spans="1:9">
      <c r="A6185">
        <v>6184</v>
      </c>
      <c r="B6185">
        <v>299</v>
      </c>
      <c r="C6185" t="s">
        <v>47</v>
      </c>
      <c r="D6185">
        <v>37.644514999999998</v>
      </c>
      <c r="E6185">
        <v>126.85550499999999</v>
      </c>
      <c r="F6185">
        <v>109900</v>
      </c>
      <c r="G6185" s="1">
        <v>42835</v>
      </c>
      <c r="H6185" s="2">
        <v>0.91295999999999999</v>
      </c>
      <c r="I6185" t="s">
        <v>986</v>
      </c>
    </row>
    <row r="6186" spans="1:9">
      <c r="A6186">
        <v>6185</v>
      </c>
      <c r="B6186">
        <v>61</v>
      </c>
      <c r="C6186" t="s">
        <v>101</v>
      </c>
      <c r="D6186">
        <v>37.602418999999998</v>
      </c>
      <c r="E6186">
        <v>127.11220899999999</v>
      </c>
      <c r="F6186">
        <v>7900</v>
      </c>
      <c r="G6186" s="1">
        <v>42488</v>
      </c>
      <c r="H6186" s="2">
        <v>0.85350000000000004</v>
      </c>
      <c r="I6186" t="s">
        <v>984</v>
      </c>
    </row>
    <row r="6187" spans="1:9">
      <c r="A6187">
        <v>6186</v>
      </c>
      <c r="B6187">
        <v>118</v>
      </c>
      <c r="C6187" t="s">
        <v>76</v>
      </c>
      <c r="D6187">
        <v>37.576185000000002</v>
      </c>
      <c r="E6187">
        <v>127.111514</v>
      </c>
      <c r="F6187">
        <v>125300</v>
      </c>
      <c r="G6187" s="1">
        <v>42397</v>
      </c>
      <c r="H6187" s="2">
        <v>0.82748999999999995</v>
      </c>
      <c r="I6187" t="s">
        <v>984</v>
      </c>
    </row>
    <row r="6188" spans="1:9">
      <c r="A6188">
        <v>6187</v>
      </c>
      <c r="B6188">
        <v>41</v>
      </c>
      <c r="C6188" t="s">
        <v>27</v>
      </c>
      <c r="D6188">
        <v>37.536155000000001</v>
      </c>
      <c r="E6188">
        <v>127.043785</v>
      </c>
      <c r="F6188">
        <v>117400</v>
      </c>
      <c r="G6188" s="1">
        <v>42419</v>
      </c>
      <c r="H6188" s="2">
        <v>0.51436000000000004</v>
      </c>
      <c r="I6188" t="s">
        <v>984</v>
      </c>
    </row>
    <row r="6189" spans="1:9">
      <c r="A6189">
        <v>6188</v>
      </c>
      <c r="B6189">
        <v>128</v>
      </c>
      <c r="C6189" t="s">
        <v>38</v>
      </c>
      <c r="D6189">
        <v>37.535643999999998</v>
      </c>
      <c r="E6189">
        <v>126.989851</v>
      </c>
      <c r="F6189">
        <v>121200</v>
      </c>
      <c r="G6189" s="1">
        <v>42937</v>
      </c>
      <c r="H6189" s="2">
        <v>0.55491000000000001</v>
      </c>
      <c r="I6189" t="s">
        <v>986</v>
      </c>
    </row>
    <row r="6190" spans="1:9">
      <c r="A6190">
        <v>6189</v>
      </c>
      <c r="B6190">
        <v>172</v>
      </c>
      <c r="C6190" t="s">
        <v>37</v>
      </c>
      <c r="D6190">
        <v>37.550072</v>
      </c>
      <c r="E6190">
        <v>126.963855</v>
      </c>
      <c r="F6190">
        <v>122100</v>
      </c>
      <c r="G6190" s="1">
        <v>43135</v>
      </c>
      <c r="H6190" s="2">
        <v>0.85682000000000003</v>
      </c>
      <c r="I6190" t="s">
        <v>984</v>
      </c>
    </row>
    <row r="6191" spans="1:9">
      <c r="A6191">
        <v>6190</v>
      </c>
      <c r="B6191">
        <v>209</v>
      </c>
      <c r="C6191" t="s">
        <v>108</v>
      </c>
      <c r="D6191">
        <v>37.511403000000001</v>
      </c>
      <c r="E6191">
        <v>127.040403</v>
      </c>
      <c r="F6191">
        <v>89500</v>
      </c>
      <c r="G6191" s="1">
        <v>42937</v>
      </c>
      <c r="H6191" s="2">
        <v>0.89242999999999995</v>
      </c>
      <c r="I6191" t="s">
        <v>988</v>
      </c>
    </row>
    <row r="6192" spans="1:9">
      <c r="A6192">
        <v>6191</v>
      </c>
      <c r="B6192">
        <v>244</v>
      </c>
      <c r="C6192" t="s">
        <v>72</v>
      </c>
      <c r="D6192">
        <v>37.545102</v>
      </c>
      <c r="E6192">
        <v>127.176466</v>
      </c>
      <c r="F6192">
        <v>63100</v>
      </c>
      <c r="G6192" s="1">
        <v>42920</v>
      </c>
      <c r="H6192" s="2">
        <v>0.64043000000000005</v>
      </c>
      <c r="I6192" t="s">
        <v>984</v>
      </c>
    </row>
    <row r="6193" spans="1:9">
      <c r="A6193">
        <v>6192</v>
      </c>
      <c r="B6193">
        <v>235</v>
      </c>
      <c r="C6193" t="s">
        <v>42</v>
      </c>
      <c r="D6193">
        <v>37.498449999999998</v>
      </c>
      <c r="E6193">
        <v>126.958263</v>
      </c>
      <c r="F6193">
        <v>87200</v>
      </c>
      <c r="G6193" s="1">
        <v>42783</v>
      </c>
      <c r="H6193" s="2">
        <v>0.93506</v>
      </c>
      <c r="I6193" t="s">
        <v>984</v>
      </c>
    </row>
    <row r="6194" spans="1:9">
      <c r="A6194">
        <v>6193</v>
      </c>
      <c r="B6194">
        <v>101</v>
      </c>
      <c r="C6194" t="s">
        <v>77</v>
      </c>
      <c r="D6194">
        <v>37.485813</v>
      </c>
      <c r="E6194">
        <v>127.101057</v>
      </c>
      <c r="F6194">
        <v>2900</v>
      </c>
      <c r="G6194" s="1">
        <v>42941</v>
      </c>
      <c r="H6194" s="2">
        <v>0.88460000000000005</v>
      </c>
      <c r="I6194" t="s">
        <v>986</v>
      </c>
    </row>
    <row r="6195" spans="1:9">
      <c r="A6195">
        <v>6194</v>
      </c>
      <c r="B6195">
        <v>97</v>
      </c>
      <c r="C6195" t="s">
        <v>23</v>
      </c>
      <c r="D6195">
        <v>37.706606999999998</v>
      </c>
      <c r="E6195">
        <v>127.029529</v>
      </c>
      <c r="F6195">
        <v>84300</v>
      </c>
      <c r="G6195" s="1">
        <v>42390</v>
      </c>
      <c r="H6195" s="2">
        <v>0.76099000000000006</v>
      </c>
      <c r="I6195" t="s">
        <v>984</v>
      </c>
    </row>
    <row r="6196" spans="1:9">
      <c r="A6196">
        <v>6195</v>
      </c>
      <c r="B6196">
        <v>281</v>
      </c>
      <c r="C6196" t="s">
        <v>38</v>
      </c>
      <c r="D6196">
        <v>37.702274000000003</v>
      </c>
      <c r="E6196">
        <v>127.065299</v>
      </c>
      <c r="F6196">
        <v>72500</v>
      </c>
      <c r="G6196" s="1">
        <v>42603</v>
      </c>
      <c r="H6196" s="2">
        <v>0.88309000000000004</v>
      </c>
      <c r="I6196" t="s">
        <v>986</v>
      </c>
    </row>
    <row r="6197" spans="1:9">
      <c r="A6197">
        <v>6196</v>
      </c>
      <c r="B6197">
        <v>84</v>
      </c>
      <c r="C6197" t="s">
        <v>115</v>
      </c>
      <c r="D6197">
        <v>37.717686999999998</v>
      </c>
      <c r="E6197">
        <v>126.974519</v>
      </c>
      <c r="F6197">
        <v>6600</v>
      </c>
      <c r="G6197" s="1">
        <v>42576</v>
      </c>
      <c r="H6197" s="2">
        <v>0.47825000000000001</v>
      </c>
      <c r="I6197" t="s">
        <v>984</v>
      </c>
    </row>
    <row r="6198" spans="1:9">
      <c r="A6198">
        <v>6197</v>
      </c>
      <c r="B6198">
        <v>66</v>
      </c>
      <c r="C6198" t="s">
        <v>163</v>
      </c>
      <c r="D6198">
        <v>37.504679000000003</v>
      </c>
      <c r="E6198">
        <v>127.171677</v>
      </c>
      <c r="F6198">
        <v>137900</v>
      </c>
      <c r="G6198" s="1">
        <v>42983</v>
      </c>
      <c r="H6198" s="2">
        <v>0.90793999999999997</v>
      </c>
      <c r="I6198" t="s">
        <v>984</v>
      </c>
    </row>
    <row r="6199" spans="1:9">
      <c r="A6199">
        <v>6198</v>
      </c>
      <c r="B6199">
        <v>184</v>
      </c>
      <c r="C6199" t="s">
        <v>159</v>
      </c>
      <c r="D6199">
        <v>37.663922999999997</v>
      </c>
      <c r="E6199">
        <v>127.045875</v>
      </c>
      <c r="F6199">
        <v>4900</v>
      </c>
      <c r="G6199" s="1">
        <v>42390</v>
      </c>
      <c r="H6199" s="2">
        <v>0.82245999999999997</v>
      </c>
      <c r="I6199" t="s">
        <v>988</v>
      </c>
    </row>
    <row r="6200" spans="1:9">
      <c r="A6200">
        <v>6199</v>
      </c>
      <c r="B6200">
        <v>177</v>
      </c>
      <c r="C6200" t="s">
        <v>84</v>
      </c>
      <c r="D6200">
        <v>37.675894999999997</v>
      </c>
      <c r="E6200">
        <v>127.009287</v>
      </c>
      <c r="F6200">
        <v>138500</v>
      </c>
      <c r="G6200" s="1">
        <v>42749</v>
      </c>
      <c r="H6200" s="2">
        <v>0.95518000000000003</v>
      </c>
      <c r="I6200" t="s">
        <v>984</v>
      </c>
    </row>
    <row r="6201" spans="1:9">
      <c r="A6201">
        <v>6200</v>
      </c>
      <c r="B6201">
        <v>31</v>
      </c>
      <c r="C6201" t="s">
        <v>38</v>
      </c>
      <c r="D6201">
        <v>37.640273000000001</v>
      </c>
      <c r="E6201">
        <v>126.944018</v>
      </c>
      <c r="F6201">
        <v>117800</v>
      </c>
      <c r="G6201" s="1">
        <v>42799</v>
      </c>
      <c r="H6201" s="2">
        <v>0.44311</v>
      </c>
      <c r="I6201" t="s">
        <v>986</v>
      </c>
    </row>
    <row r="6202" spans="1:9">
      <c r="A6202">
        <v>6201</v>
      </c>
      <c r="B6202">
        <v>148</v>
      </c>
      <c r="C6202" t="s">
        <v>47</v>
      </c>
      <c r="D6202">
        <v>37.665489999999998</v>
      </c>
      <c r="E6202">
        <v>126.928428</v>
      </c>
      <c r="F6202">
        <v>123700</v>
      </c>
      <c r="G6202" s="1">
        <v>42942</v>
      </c>
      <c r="H6202" s="2">
        <v>0.89612000000000003</v>
      </c>
      <c r="I6202" t="s">
        <v>986</v>
      </c>
    </row>
    <row r="6203" spans="1:9">
      <c r="A6203">
        <v>6202</v>
      </c>
      <c r="B6203">
        <v>149</v>
      </c>
      <c r="C6203" t="s">
        <v>108</v>
      </c>
      <c r="D6203">
        <v>37.615081000000004</v>
      </c>
      <c r="E6203">
        <v>127.13718299999999</v>
      </c>
      <c r="F6203">
        <v>70900</v>
      </c>
      <c r="G6203" s="1">
        <v>42414</v>
      </c>
      <c r="H6203" s="2">
        <v>0.66591999999999996</v>
      </c>
      <c r="I6203" t="s">
        <v>988</v>
      </c>
    </row>
    <row r="6204" spans="1:9">
      <c r="A6204">
        <v>6203</v>
      </c>
      <c r="B6204">
        <v>235</v>
      </c>
      <c r="C6204" t="s">
        <v>38</v>
      </c>
      <c r="D6204">
        <v>37.574331000000001</v>
      </c>
      <c r="E6204">
        <v>126.85773399999999</v>
      </c>
      <c r="F6204">
        <v>32400</v>
      </c>
      <c r="G6204" s="1">
        <v>43083</v>
      </c>
      <c r="H6204" s="2">
        <v>0.43181000000000003</v>
      </c>
      <c r="I6204" t="s">
        <v>986</v>
      </c>
    </row>
    <row r="6205" spans="1:9">
      <c r="A6205">
        <v>6204</v>
      </c>
      <c r="B6205">
        <v>97</v>
      </c>
      <c r="C6205" t="s">
        <v>38</v>
      </c>
      <c r="D6205">
        <v>37.654364999999999</v>
      </c>
      <c r="E6205">
        <v>127.087992</v>
      </c>
      <c r="F6205">
        <v>140200</v>
      </c>
      <c r="G6205" s="1">
        <v>42896</v>
      </c>
      <c r="H6205" s="2">
        <v>0.79832000000000003</v>
      </c>
      <c r="I6205" t="s">
        <v>986</v>
      </c>
    </row>
    <row r="6206" spans="1:9">
      <c r="A6206">
        <v>6205</v>
      </c>
      <c r="B6206">
        <v>292</v>
      </c>
      <c r="C6206" t="s">
        <v>27</v>
      </c>
      <c r="D6206">
        <v>37.632773999999998</v>
      </c>
      <c r="E6206">
        <v>127.161283</v>
      </c>
      <c r="F6206">
        <v>38500</v>
      </c>
      <c r="G6206" s="1">
        <v>42879</v>
      </c>
      <c r="H6206" s="2">
        <v>0.97402999999999995</v>
      </c>
      <c r="I6206" t="s">
        <v>984</v>
      </c>
    </row>
    <row r="6207" spans="1:9">
      <c r="A6207">
        <v>6206</v>
      </c>
      <c r="B6207">
        <v>260</v>
      </c>
      <c r="C6207" t="s">
        <v>33</v>
      </c>
      <c r="D6207">
        <v>37.523978999999997</v>
      </c>
      <c r="E6207">
        <v>127.032439</v>
      </c>
      <c r="F6207">
        <v>147900</v>
      </c>
      <c r="G6207" s="1">
        <v>43121</v>
      </c>
      <c r="H6207" s="2">
        <v>0.77771000000000001</v>
      </c>
      <c r="I6207" t="s">
        <v>985</v>
      </c>
    </row>
    <row r="6208" spans="1:9">
      <c r="A6208">
        <v>6207</v>
      </c>
      <c r="B6208">
        <v>184</v>
      </c>
      <c r="C6208" t="s">
        <v>92</v>
      </c>
      <c r="D6208">
        <v>37.512951999999999</v>
      </c>
      <c r="E6208">
        <v>126.96520099999999</v>
      </c>
      <c r="F6208">
        <v>14600</v>
      </c>
      <c r="G6208" s="1">
        <v>42763</v>
      </c>
      <c r="H6208" s="2">
        <v>0.68506</v>
      </c>
      <c r="I6208" t="s">
        <v>987</v>
      </c>
    </row>
    <row r="6209" spans="1:9">
      <c r="A6209">
        <v>6208</v>
      </c>
      <c r="B6209">
        <v>183</v>
      </c>
      <c r="C6209" t="s">
        <v>115</v>
      </c>
      <c r="D6209">
        <v>37.613323999999999</v>
      </c>
      <c r="E6209">
        <v>126.929214</v>
      </c>
      <c r="F6209">
        <v>146600</v>
      </c>
      <c r="G6209" s="1">
        <v>42457</v>
      </c>
      <c r="H6209" s="2">
        <v>0.54518999999999995</v>
      </c>
      <c r="I6209" t="s">
        <v>984</v>
      </c>
    </row>
    <row r="6210" spans="1:9">
      <c r="A6210">
        <v>6209</v>
      </c>
      <c r="B6210">
        <v>36</v>
      </c>
      <c r="C6210" t="s">
        <v>32</v>
      </c>
      <c r="D6210">
        <v>37.530633000000002</v>
      </c>
      <c r="E6210">
        <v>127.032078</v>
      </c>
      <c r="F6210">
        <v>53800</v>
      </c>
      <c r="G6210" s="1">
        <v>42787</v>
      </c>
      <c r="H6210" s="2">
        <v>0.79356000000000004</v>
      </c>
      <c r="I6210" t="s">
        <v>986</v>
      </c>
    </row>
    <row r="6211" spans="1:9">
      <c r="A6211">
        <v>6210</v>
      </c>
      <c r="B6211">
        <v>90</v>
      </c>
      <c r="C6211" t="s">
        <v>152</v>
      </c>
      <c r="D6211">
        <v>37.662564000000003</v>
      </c>
      <c r="E6211">
        <v>127.186342</v>
      </c>
      <c r="F6211">
        <v>101100</v>
      </c>
      <c r="G6211" s="1">
        <v>42441</v>
      </c>
      <c r="H6211" s="2">
        <v>0.75190999999999997</v>
      </c>
      <c r="I6211" t="s">
        <v>986</v>
      </c>
    </row>
    <row r="6212" spans="1:9">
      <c r="A6212">
        <v>6211</v>
      </c>
      <c r="B6212">
        <v>281</v>
      </c>
      <c r="C6212" t="s">
        <v>163</v>
      </c>
      <c r="D6212">
        <v>37.672854999999998</v>
      </c>
      <c r="E6212">
        <v>127.151511</v>
      </c>
      <c r="F6212">
        <v>124800</v>
      </c>
      <c r="G6212" s="1">
        <v>42863</v>
      </c>
      <c r="H6212" s="2">
        <v>0.52254</v>
      </c>
      <c r="I6212" t="s">
        <v>984</v>
      </c>
    </row>
    <row r="6213" spans="1:9">
      <c r="A6213">
        <v>6212</v>
      </c>
      <c r="B6213">
        <v>96</v>
      </c>
      <c r="C6213" t="s">
        <v>23</v>
      </c>
      <c r="D6213">
        <v>37.551144999999998</v>
      </c>
      <c r="E6213">
        <v>126.955687</v>
      </c>
      <c r="F6213">
        <v>135100</v>
      </c>
      <c r="G6213" s="1">
        <v>43035</v>
      </c>
      <c r="H6213" s="2">
        <v>0.48353000000000002</v>
      </c>
      <c r="I6213" t="s">
        <v>984</v>
      </c>
    </row>
    <row r="6214" spans="1:9">
      <c r="A6214">
        <v>6213</v>
      </c>
      <c r="B6214">
        <v>160</v>
      </c>
      <c r="C6214" t="s">
        <v>115</v>
      </c>
      <c r="D6214">
        <v>37.683472999999999</v>
      </c>
      <c r="E6214">
        <v>126.969532</v>
      </c>
      <c r="F6214">
        <v>53200</v>
      </c>
      <c r="G6214" s="1">
        <v>42647</v>
      </c>
      <c r="H6214" s="2">
        <v>0.46176</v>
      </c>
      <c r="I6214" t="s">
        <v>984</v>
      </c>
    </row>
    <row r="6215" spans="1:9">
      <c r="A6215">
        <v>6214</v>
      </c>
      <c r="B6215">
        <v>8</v>
      </c>
      <c r="C6215" t="s">
        <v>93</v>
      </c>
      <c r="D6215">
        <v>37.455976</v>
      </c>
      <c r="E6215">
        <v>127.05443099999999</v>
      </c>
      <c r="F6215">
        <v>59300</v>
      </c>
      <c r="G6215" s="1">
        <v>42876</v>
      </c>
      <c r="H6215" s="2">
        <v>0.84408000000000005</v>
      </c>
      <c r="I6215" t="s">
        <v>985</v>
      </c>
    </row>
    <row r="6216" spans="1:9">
      <c r="A6216">
        <v>6215</v>
      </c>
      <c r="B6216">
        <v>20</v>
      </c>
      <c r="C6216" t="s">
        <v>37</v>
      </c>
      <c r="D6216">
        <v>37.497539000000003</v>
      </c>
      <c r="E6216">
        <v>127.171655</v>
      </c>
      <c r="F6216">
        <v>104900</v>
      </c>
      <c r="G6216" s="1">
        <v>42394</v>
      </c>
      <c r="H6216" s="2">
        <v>0.89866999999999997</v>
      </c>
      <c r="I6216" t="s">
        <v>984</v>
      </c>
    </row>
    <row r="6217" spans="1:9">
      <c r="A6217">
        <v>6216</v>
      </c>
      <c r="B6217">
        <v>240</v>
      </c>
      <c r="C6217" t="s">
        <v>38</v>
      </c>
      <c r="D6217">
        <v>37.551017000000002</v>
      </c>
      <c r="E6217">
        <v>126.88434100000001</v>
      </c>
      <c r="F6217">
        <v>150800</v>
      </c>
      <c r="G6217" s="1">
        <v>43020</v>
      </c>
      <c r="H6217" s="2">
        <v>0.58579000000000003</v>
      </c>
      <c r="I6217" t="s">
        <v>986</v>
      </c>
    </row>
    <row r="6218" spans="1:9">
      <c r="A6218">
        <v>6217</v>
      </c>
      <c r="B6218">
        <v>273</v>
      </c>
      <c r="C6218" t="s">
        <v>132</v>
      </c>
      <c r="D6218">
        <v>37.589016999999998</v>
      </c>
      <c r="E6218">
        <v>127.181201</v>
      </c>
      <c r="F6218">
        <v>30100</v>
      </c>
      <c r="G6218" s="1">
        <v>42777</v>
      </c>
      <c r="H6218" s="2">
        <v>0.51446999999999998</v>
      </c>
      <c r="I6218" t="s">
        <v>987</v>
      </c>
    </row>
    <row r="6219" spans="1:9">
      <c r="A6219">
        <v>6218</v>
      </c>
      <c r="B6219">
        <v>223</v>
      </c>
      <c r="C6219" t="s">
        <v>76</v>
      </c>
      <c r="D6219">
        <v>37.480004999999998</v>
      </c>
      <c r="E6219">
        <v>126.86630100000001</v>
      </c>
      <c r="F6219">
        <v>62800</v>
      </c>
      <c r="G6219" s="1">
        <v>42712</v>
      </c>
      <c r="H6219" s="2">
        <v>0.91027000000000002</v>
      </c>
      <c r="I6219" t="s">
        <v>984</v>
      </c>
    </row>
    <row r="6220" spans="1:9">
      <c r="A6220">
        <v>6219</v>
      </c>
      <c r="B6220">
        <v>177</v>
      </c>
      <c r="C6220" t="s">
        <v>72</v>
      </c>
      <c r="D6220">
        <v>37.691031000000002</v>
      </c>
      <c r="E6220">
        <v>127.158615</v>
      </c>
      <c r="F6220">
        <v>59100</v>
      </c>
      <c r="G6220" s="1">
        <v>42952</v>
      </c>
      <c r="H6220" s="2">
        <v>0.39108999999999999</v>
      </c>
      <c r="I6220" t="s">
        <v>984</v>
      </c>
    </row>
    <row r="6221" spans="1:9">
      <c r="A6221">
        <v>6220</v>
      </c>
      <c r="B6221">
        <v>80</v>
      </c>
      <c r="C6221" t="s">
        <v>51</v>
      </c>
      <c r="D6221">
        <v>37.713149000000001</v>
      </c>
      <c r="E6221">
        <v>127.14972</v>
      </c>
      <c r="F6221">
        <v>149600</v>
      </c>
      <c r="G6221" s="1">
        <v>42560</v>
      </c>
      <c r="H6221" s="2">
        <v>0.55456000000000005</v>
      </c>
      <c r="I6221" t="s">
        <v>984</v>
      </c>
    </row>
    <row r="6222" spans="1:9">
      <c r="A6222">
        <v>6221</v>
      </c>
      <c r="B6222">
        <v>174</v>
      </c>
      <c r="C6222" t="s">
        <v>38</v>
      </c>
      <c r="D6222">
        <v>37.656646000000002</v>
      </c>
      <c r="E6222">
        <v>126.96363599999999</v>
      </c>
      <c r="F6222">
        <v>51700</v>
      </c>
      <c r="G6222" s="1">
        <v>42987</v>
      </c>
      <c r="H6222" s="2">
        <v>0.57281000000000004</v>
      </c>
      <c r="I6222" t="s">
        <v>986</v>
      </c>
    </row>
    <row r="6223" spans="1:9">
      <c r="A6223">
        <v>6222</v>
      </c>
      <c r="B6223">
        <v>248</v>
      </c>
      <c r="C6223" t="s">
        <v>93</v>
      </c>
      <c r="D6223">
        <v>37.585521</v>
      </c>
      <c r="E6223">
        <v>127.100459</v>
      </c>
      <c r="F6223">
        <v>6800</v>
      </c>
      <c r="G6223" s="1">
        <v>42532</v>
      </c>
      <c r="H6223" s="2">
        <v>0.40164</v>
      </c>
      <c r="I6223" t="s">
        <v>985</v>
      </c>
    </row>
    <row r="6224" spans="1:9">
      <c r="A6224">
        <v>6223</v>
      </c>
      <c r="B6224">
        <v>282</v>
      </c>
      <c r="C6224" t="s">
        <v>64</v>
      </c>
      <c r="D6224">
        <v>37.568221999999999</v>
      </c>
      <c r="E6224">
        <v>127.13802699999999</v>
      </c>
      <c r="F6224">
        <v>13300</v>
      </c>
      <c r="G6224" s="1">
        <v>43050</v>
      </c>
      <c r="H6224" s="2">
        <v>0.93622000000000005</v>
      </c>
      <c r="I6224" t="s">
        <v>984</v>
      </c>
    </row>
    <row r="6225" spans="1:9">
      <c r="A6225">
        <v>6224</v>
      </c>
      <c r="B6225">
        <v>44</v>
      </c>
      <c r="C6225" t="s">
        <v>84</v>
      </c>
      <c r="D6225">
        <v>37.602854000000001</v>
      </c>
      <c r="E6225">
        <v>126.93364800000001</v>
      </c>
      <c r="F6225">
        <v>97500</v>
      </c>
      <c r="G6225" s="1">
        <v>42496</v>
      </c>
      <c r="H6225" s="2">
        <v>0.70586000000000004</v>
      </c>
      <c r="I6225" t="s">
        <v>984</v>
      </c>
    </row>
    <row r="6226" spans="1:9">
      <c r="A6226">
        <v>6225</v>
      </c>
      <c r="B6226">
        <v>115</v>
      </c>
      <c r="C6226" t="s">
        <v>100</v>
      </c>
      <c r="D6226">
        <v>37.585926999999998</v>
      </c>
      <c r="E6226">
        <v>127.126846</v>
      </c>
      <c r="F6226">
        <v>74100</v>
      </c>
      <c r="G6226" s="1">
        <v>43056</v>
      </c>
      <c r="H6226" s="2">
        <v>0.87429999999999997</v>
      </c>
      <c r="I6226" t="s">
        <v>987</v>
      </c>
    </row>
    <row r="6227" spans="1:9">
      <c r="A6227">
        <v>6226</v>
      </c>
      <c r="B6227">
        <v>30</v>
      </c>
      <c r="C6227" t="s">
        <v>77</v>
      </c>
      <c r="D6227">
        <v>37.623997000000003</v>
      </c>
      <c r="E6227">
        <v>127.116336</v>
      </c>
      <c r="F6227">
        <v>25900</v>
      </c>
      <c r="G6227" s="1">
        <v>42761</v>
      </c>
      <c r="H6227" s="2">
        <v>0.49293999999999999</v>
      </c>
      <c r="I6227" t="s">
        <v>986</v>
      </c>
    </row>
    <row r="6228" spans="1:9">
      <c r="A6228">
        <v>6227</v>
      </c>
      <c r="B6228">
        <v>91</v>
      </c>
      <c r="C6228" t="s">
        <v>133</v>
      </c>
      <c r="D6228">
        <v>37.562162999999998</v>
      </c>
      <c r="E6228">
        <v>126.862487</v>
      </c>
      <c r="F6228">
        <v>40500</v>
      </c>
      <c r="G6228" s="1">
        <v>42630</v>
      </c>
      <c r="H6228" s="2">
        <v>0.44369999999999998</v>
      </c>
      <c r="I6228" t="s">
        <v>986</v>
      </c>
    </row>
    <row r="6229" spans="1:9">
      <c r="A6229">
        <v>6228</v>
      </c>
      <c r="B6229">
        <v>89</v>
      </c>
      <c r="C6229" t="s">
        <v>46</v>
      </c>
      <c r="D6229">
        <v>37.490163000000003</v>
      </c>
      <c r="E6229">
        <v>127.094881</v>
      </c>
      <c r="F6229">
        <v>25200</v>
      </c>
      <c r="G6229" s="1">
        <v>43034</v>
      </c>
      <c r="H6229" s="2">
        <v>0.48903000000000002</v>
      </c>
      <c r="I6229" t="s">
        <v>984</v>
      </c>
    </row>
    <row r="6230" spans="1:9">
      <c r="A6230">
        <v>6229</v>
      </c>
      <c r="B6230">
        <v>264</v>
      </c>
      <c r="C6230" t="s">
        <v>101</v>
      </c>
      <c r="D6230">
        <v>37.673492000000003</v>
      </c>
      <c r="E6230">
        <v>126.969672</v>
      </c>
      <c r="F6230">
        <v>39400</v>
      </c>
      <c r="G6230" s="1">
        <v>42587</v>
      </c>
      <c r="H6230" s="2">
        <v>0.65861000000000003</v>
      </c>
      <c r="I6230" t="s">
        <v>984</v>
      </c>
    </row>
    <row r="6231" spans="1:9">
      <c r="A6231">
        <v>6230</v>
      </c>
      <c r="B6231">
        <v>232</v>
      </c>
      <c r="C6231" t="s">
        <v>38</v>
      </c>
      <c r="D6231">
        <v>37.542358</v>
      </c>
      <c r="E6231">
        <v>126.923344</v>
      </c>
      <c r="F6231">
        <v>5700</v>
      </c>
      <c r="G6231" s="1">
        <v>42413</v>
      </c>
      <c r="H6231" s="2">
        <v>0.38807999999999998</v>
      </c>
      <c r="I6231" t="s">
        <v>986</v>
      </c>
    </row>
    <row r="6232" spans="1:9">
      <c r="A6232">
        <v>6231</v>
      </c>
      <c r="B6232">
        <v>57</v>
      </c>
      <c r="C6232" t="s">
        <v>93</v>
      </c>
      <c r="D6232">
        <v>37.703541999999999</v>
      </c>
      <c r="E6232">
        <v>127.14513100000001</v>
      </c>
      <c r="F6232">
        <v>105800</v>
      </c>
      <c r="G6232" s="1">
        <v>42660</v>
      </c>
      <c r="H6232" s="2">
        <v>0.61973999999999996</v>
      </c>
      <c r="I6232" t="s">
        <v>985</v>
      </c>
    </row>
    <row r="6233" spans="1:9">
      <c r="A6233">
        <v>6232</v>
      </c>
      <c r="B6233">
        <v>38</v>
      </c>
      <c r="C6233" t="s">
        <v>68</v>
      </c>
      <c r="D6233">
        <v>37.696041000000001</v>
      </c>
      <c r="E6233">
        <v>127.146325</v>
      </c>
      <c r="F6233">
        <v>44500</v>
      </c>
      <c r="G6233" s="1">
        <v>42811</v>
      </c>
      <c r="H6233" s="2">
        <v>0.91671000000000002</v>
      </c>
      <c r="I6233" t="s">
        <v>984</v>
      </c>
    </row>
    <row r="6234" spans="1:9">
      <c r="A6234">
        <v>6233</v>
      </c>
      <c r="B6234">
        <v>43</v>
      </c>
      <c r="C6234" t="s">
        <v>72</v>
      </c>
      <c r="D6234">
        <v>37.622405999999998</v>
      </c>
      <c r="E6234">
        <v>127.09638200000001</v>
      </c>
      <c r="F6234">
        <v>136300</v>
      </c>
      <c r="G6234" s="1">
        <v>42915</v>
      </c>
      <c r="H6234" s="2">
        <v>0.60499999999999998</v>
      </c>
      <c r="I6234" t="s">
        <v>984</v>
      </c>
    </row>
    <row r="6235" spans="1:9">
      <c r="A6235">
        <v>6234</v>
      </c>
      <c r="B6235">
        <v>61</v>
      </c>
      <c r="C6235" t="s">
        <v>22</v>
      </c>
      <c r="D6235">
        <v>37.6646</v>
      </c>
      <c r="E6235">
        <v>127.096081</v>
      </c>
      <c r="F6235">
        <v>42300</v>
      </c>
      <c r="G6235" s="1">
        <v>42726</v>
      </c>
      <c r="H6235" s="2">
        <v>0.75697000000000003</v>
      </c>
      <c r="I6235" t="s">
        <v>984</v>
      </c>
    </row>
    <row r="6236" spans="1:9">
      <c r="A6236">
        <v>6235</v>
      </c>
      <c r="B6236">
        <v>65</v>
      </c>
      <c r="C6236" t="s">
        <v>68</v>
      </c>
      <c r="D6236">
        <v>37.556826999999998</v>
      </c>
      <c r="E6236">
        <v>126.862487</v>
      </c>
      <c r="F6236">
        <v>97200</v>
      </c>
      <c r="G6236" s="1">
        <v>42666</v>
      </c>
      <c r="H6236" s="2">
        <v>0.82669000000000004</v>
      </c>
      <c r="I6236" t="s">
        <v>984</v>
      </c>
    </row>
    <row r="6237" spans="1:9">
      <c r="A6237">
        <v>6236</v>
      </c>
      <c r="B6237">
        <v>245</v>
      </c>
      <c r="C6237" t="s">
        <v>108</v>
      </c>
      <c r="D6237">
        <v>37.454611999999997</v>
      </c>
      <c r="E6237">
        <v>127.042823</v>
      </c>
      <c r="F6237">
        <v>55100</v>
      </c>
      <c r="G6237" s="1">
        <v>42623</v>
      </c>
      <c r="H6237" s="2">
        <v>0.54598999999999998</v>
      </c>
      <c r="I6237" t="s">
        <v>988</v>
      </c>
    </row>
    <row r="6238" spans="1:9">
      <c r="A6238">
        <v>6237</v>
      </c>
      <c r="B6238">
        <v>62</v>
      </c>
      <c r="C6238" t="s">
        <v>20</v>
      </c>
      <c r="D6238">
        <v>37.577880999999998</v>
      </c>
      <c r="E6238">
        <v>127.01089</v>
      </c>
      <c r="F6238">
        <v>59800</v>
      </c>
      <c r="G6238" s="1">
        <v>42955</v>
      </c>
      <c r="H6238" s="2">
        <v>0.92490000000000006</v>
      </c>
      <c r="I6238" t="s">
        <v>984</v>
      </c>
    </row>
    <row r="6239" spans="1:9">
      <c r="A6239">
        <v>6238</v>
      </c>
      <c r="B6239">
        <v>16</v>
      </c>
      <c r="C6239" t="s">
        <v>64</v>
      </c>
      <c r="D6239">
        <v>37.696472999999997</v>
      </c>
      <c r="E6239">
        <v>127.12362899999999</v>
      </c>
      <c r="F6239">
        <v>47200</v>
      </c>
      <c r="G6239" s="1">
        <v>42509</v>
      </c>
      <c r="H6239" s="2">
        <v>0.79366000000000003</v>
      </c>
      <c r="I6239" t="s">
        <v>984</v>
      </c>
    </row>
    <row r="6240" spans="1:9">
      <c r="A6240">
        <v>6239</v>
      </c>
      <c r="B6240">
        <v>12</v>
      </c>
      <c r="C6240" t="s">
        <v>42</v>
      </c>
      <c r="D6240">
        <v>37.669749000000003</v>
      </c>
      <c r="E6240">
        <v>126.91564099999999</v>
      </c>
      <c r="F6240">
        <v>143900</v>
      </c>
      <c r="G6240" s="1">
        <v>43150</v>
      </c>
      <c r="H6240" s="2">
        <v>0.66937000000000002</v>
      </c>
      <c r="I6240" t="s">
        <v>984</v>
      </c>
    </row>
    <row r="6241" spans="1:9">
      <c r="A6241">
        <v>6240</v>
      </c>
      <c r="B6241">
        <v>22</v>
      </c>
      <c r="C6241" t="s">
        <v>115</v>
      </c>
      <c r="D6241">
        <v>37.505816000000003</v>
      </c>
      <c r="E6241">
        <v>127.10947400000001</v>
      </c>
      <c r="F6241">
        <v>44100</v>
      </c>
      <c r="G6241" s="1">
        <v>42771</v>
      </c>
      <c r="H6241" s="2">
        <v>0.92017000000000004</v>
      </c>
      <c r="I6241" t="s">
        <v>984</v>
      </c>
    </row>
    <row r="6242" spans="1:9">
      <c r="A6242">
        <v>6241</v>
      </c>
      <c r="B6242">
        <v>99</v>
      </c>
      <c r="C6242" t="s">
        <v>159</v>
      </c>
      <c r="D6242">
        <v>37.629367000000002</v>
      </c>
      <c r="E6242">
        <v>127.063171</v>
      </c>
      <c r="F6242">
        <v>21200</v>
      </c>
      <c r="G6242" s="1">
        <v>42871</v>
      </c>
      <c r="H6242" s="2">
        <v>0.86626000000000003</v>
      </c>
      <c r="I6242" t="s">
        <v>988</v>
      </c>
    </row>
    <row r="6243" spans="1:9">
      <c r="A6243">
        <v>6242</v>
      </c>
      <c r="B6243">
        <v>33</v>
      </c>
      <c r="C6243" t="s">
        <v>33</v>
      </c>
      <c r="D6243">
        <v>37.582163999999999</v>
      </c>
      <c r="E6243">
        <v>126.979208</v>
      </c>
      <c r="F6243">
        <v>78700</v>
      </c>
      <c r="G6243" s="1">
        <v>42878</v>
      </c>
      <c r="H6243" s="2">
        <v>0.74500999999999995</v>
      </c>
      <c r="I6243" t="s">
        <v>985</v>
      </c>
    </row>
    <row r="6244" spans="1:9">
      <c r="A6244">
        <v>6243</v>
      </c>
      <c r="B6244">
        <v>244</v>
      </c>
      <c r="C6244" t="s">
        <v>76</v>
      </c>
      <c r="D6244">
        <v>37.546559999999999</v>
      </c>
      <c r="E6244">
        <v>127.079289</v>
      </c>
      <c r="F6244">
        <v>43900</v>
      </c>
      <c r="G6244" s="1">
        <v>42900</v>
      </c>
      <c r="H6244" s="2">
        <v>0.77769999999999995</v>
      </c>
      <c r="I6244" t="s">
        <v>984</v>
      </c>
    </row>
    <row r="6245" spans="1:9">
      <c r="A6245">
        <v>6244</v>
      </c>
      <c r="B6245">
        <v>142</v>
      </c>
      <c r="C6245" t="s">
        <v>84</v>
      </c>
      <c r="D6245">
        <v>37.680062</v>
      </c>
      <c r="E6245">
        <v>126.941689</v>
      </c>
      <c r="F6245">
        <v>88400</v>
      </c>
      <c r="G6245" s="1">
        <v>42873</v>
      </c>
      <c r="H6245" s="2">
        <v>0.92340999999999995</v>
      </c>
      <c r="I6245" t="s">
        <v>984</v>
      </c>
    </row>
    <row r="6246" spans="1:9">
      <c r="A6246">
        <v>6245</v>
      </c>
      <c r="B6246">
        <v>228</v>
      </c>
      <c r="C6246" t="s">
        <v>84</v>
      </c>
      <c r="D6246">
        <v>37.573635000000003</v>
      </c>
      <c r="E6246">
        <v>126.99406399999999</v>
      </c>
      <c r="F6246">
        <v>92200</v>
      </c>
      <c r="G6246" s="1">
        <v>42881</v>
      </c>
      <c r="H6246" s="2">
        <v>0.59767999999999999</v>
      </c>
      <c r="I6246" t="s">
        <v>984</v>
      </c>
    </row>
    <row r="6247" spans="1:9">
      <c r="A6247">
        <v>6246</v>
      </c>
      <c r="B6247">
        <v>35</v>
      </c>
      <c r="C6247" t="s">
        <v>47</v>
      </c>
      <c r="D6247">
        <v>37.534820000000003</v>
      </c>
      <c r="E6247">
        <v>126.96966</v>
      </c>
      <c r="F6247">
        <v>150400</v>
      </c>
      <c r="G6247" s="1">
        <v>42472</v>
      </c>
      <c r="H6247" s="2">
        <v>0.78868000000000005</v>
      </c>
      <c r="I6247" t="s">
        <v>986</v>
      </c>
    </row>
    <row r="6248" spans="1:9">
      <c r="A6248">
        <v>6247</v>
      </c>
      <c r="B6248">
        <v>276</v>
      </c>
      <c r="C6248" t="s">
        <v>76</v>
      </c>
      <c r="D6248">
        <v>37.445739000000003</v>
      </c>
      <c r="E6248">
        <v>127.03976400000001</v>
      </c>
      <c r="F6248">
        <v>66600</v>
      </c>
      <c r="G6248" s="1">
        <v>43062</v>
      </c>
      <c r="H6248" s="2">
        <v>0.44233</v>
      </c>
      <c r="I6248" t="s">
        <v>984</v>
      </c>
    </row>
    <row r="6249" spans="1:9">
      <c r="A6249">
        <v>6248</v>
      </c>
      <c r="B6249">
        <v>7</v>
      </c>
      <c r="C6249" t="s">
        <v>27</v>
      </c>
      <c r="D6249">
        <v>37.556832</v>
      </c>
      <c r="E6249">
        <v>126.952252</v>
      </c>
      <c r="F6249">
        <v>120100</v>
      </c>
      <c r="G6249" s="1">
        <v>42482</v>
      </c>
      <c r="H6249" s="2">
        <v>0.67434000000000005</v>
      </c>
      <c r="I6249" t="s">
        <v>984</v>
      </c>
    </row>
    <row r="6250" spans="1:9">
      <c r="A6250">
        <v>6249</v>
      </c>
      <c r="B6250">
        <v>265</v>
      </c>
      <c r="C6250" t="s">
        <v>108</v>
      </c>
      <c r="D6250">
        <v>37.448388999999999</v>
      </c>
      <c r="E6250">
        <v>126.899213</v>
      </c>
      <c r="F6250">
        <v>88900</v>
      </c>
      <c r="G6250" s="1">
        <v>42427</v>
      </c>
      <c r="H6250" s="2">
        <v>0.52585000000000004</v>
      </c>
      <c r="I6250" t="s">
        <v>988</v>
      </c>
    </row>
    <row r="6251" spans="1:9">
      <c r="A6251">
        <v>6250</v>
      </c>
      <c r="B6251">
        <v>26</v>
      </c>
      <c r="C6251" t="s">
        <v>119</v>
      </c>
      <c r="D6251">
        <v>37.548839000000001</v>
      </c>
      <c r="E6251">
        <v>126.943984</v>
      </c>
      <c r="F6251">
        <v>106000</v>
      </c>
      <c r="G6251" s="1">
        <v>42581</v>
      </c>
      <c r="H6251" s="2">
        <v>0.72055999999999998</v>
      </c>
      <c r="I6251" t="s">
        <v>986</v>
      </c>
    </row>
    <row r="6252" spans="1:9">
      <c r="A6252">
        <v>6251</v>
      </c>
      <c r="B6252">
        <v>251</v>
      </c>
      <c r="C6252" t="s">
        <v>119</v>
      </c>
      <c r="D6252">
        <v>37.628343000000001</v>
      </c>
      <c r="E6252">
        <v>127.148466</v>
      </c>
      <c r="F6252">
        <v>103600</v>
      </c>
      <c r="G6252" s="1">
        <v>42777</v>
      </c>
      <c r="H6252" s="2">
        <v>0.50978999999999997</v>
      </c>
      <c r="I6252" t="s">
        <v>986</v>
      </c>
    </row>
    <row r="6253" spans="1:9">
      <c r="A6253">
        <v>6252</v>
      </c>
      <c r="B6253">
        <v>106</v>
      </c>
      <c r="C6253" t="s">
        <v>84</v>
      </c>
      <c r="D6253">
        <v>37.474808000000003</v>
      </c>
      <c r="E6253">
        <v>127.101917</v>
      </c>
      <c r="F6253">
        <v>54300</v>
      </c>
      <c r="G6253" s="1">
        <v>42796</v>
      </c>
      <c r="H6253" s="2">
        <v>0.62192999999999998</v>
      </c>
      <c r="I6253" t="s">
        <v>984</v>
      </c>
    </row>
    <row r="6254" spans="1:9">
      <c r="A6254">
        <v>6253</v>
      </c>
      <c r="B6254">
        <v>162</v>
      </c>
      <c r="C6254" t="s">
        <v>72</v>
      </c>
      <c r="D6254">
        <v>37.489631000000003</v>
      </c>
      <c r="E6254">
        <v>127.052089</v>
      </c>
      <c r="F6254">
        <v>51400</v>
      </c>
      <c r="G6254" s="1">
        <v>42958</v>
      </c>
      <c r="H6254" s="2">
        <v>0.61348999999999998</v>
      </c>
      <c r="I6254" t="s">
        <v>984</v>
      </c>
    </row>
    <row r="6255" spans="1:9">
      <c r="A6255">
        <v>6254</v>
      </c>
      <c r="B6255">
        <v>82</v>
      </c>
      <c r="C6255" t="s">
        <v>27</v>
      </c>
      <c r="D6255">
        <v>37.513632999999999</v>
      </c>
      <c r="E6255">
        <v>127.04832399999999</v>
      </c>
      <c r="F6255">
        <v>77800</v>
      </c>
      <c r="G6255" s="1">
        <v>42530</v>
      </c>
      <c r="H6255" s="2">
        <v>0.83399000000000001</v>
      </c>
      <c r="I6255" t="s">
        <v>984</v>
      </c>
    </row>
    <row r="6256" spans="1:9">
      <c r="A6256">
        <v>6255</v>
      </c>
      <c r="B6256">
        <v>83</v>
      </c>
      <c r="C6256" t="s">
        <v>20</v>
      </c>
      <c r="D6256">
        <v>37.586682000000003</v>
      </c>
      <c r="E6256">
        <v>126.93731</v>
      </c>
      <c r="F6256">
        <v>47000</v>
      </c>
      <c r="G6256" s="1">
        <v>42916</v>
      </c>
      <c r="H6256" s="2">
        <v>0.85592999999999997</v>
      </c>
      <c r="I6256" t="s">
        <v>984</v>
      </c>
    </row>
    <row r="6257" spans="1:9">
      <c r="A6257">
        <v>6256</v>
      </c>
      <c r="B6257">
        <v>194</v>
      </c>
      <c r="C6257" t="s">
        <v>93</v>
      </c>
      <c r="D6257">
        <v>37.699010999999999</v>
      </c>
      <c r="E6257">
        <v>127.10141</v>
      </c>
      <c r="F6257">
        <v>99400</v>
      </c>
      <c r="G6257" s="1">
        <v>43159</v>
      </c>
      <c r="H6257" s="2">
        <v>0.93191000000000002</v>
      </c>
      <c r="I6257" t="s">
        <v>985</v>
      </c>
    </row>
    <row r="6258" spans="1:9">
      <c r="A6258">
        <v>6257</v>
      </c>
      <c r="B6258">
        <v>10</v>
      </c>
      <c r="C6258" t="s">
        <v>133</v>
      </c>
      <c r="D6258">
        <v>37.717419</v>
      </c>
      <c r="E6258">
        <v>127.19637</v>
      </c>
      <c r="F6258">
        <v>36800</v>
      </c>
      <c r="G6258" s="1">
        <v>42737</v>
      </c>
      <c r="H6258" s="2">
        <v>0.72050000000000003</v>
      </c>
      <c r="I6258" t="s">
        <v>986</v>
      </c>
    </row>
    <row r="6259" spans="1:9">
      <c r="A6259">
        <v>6258</v>
      </c>
      <c r="B6259">
        <v>139</v>
      </c>
      <c r="C6259" t="s">
        <v>152</v>
      </c>
      <c r="D6259">
        <v>37.678972999999999</v>
      </c>
      <c r="E6259">
        <v>127.112604</v>
      </c>
      <c r="F6259">
        <v>93500</v>
      </c>
      <c r="G6259" s="1">
        <v>42444</v>
      </c>
      <c r="H6259" s="2">
        <v>0.60579000000000005</v>
      </c>
      <c r="I6259" t="s">
        <v>986</v>
      </c>
    </row>
    <row r="6260" spans="1:9">
      <c r="A6260">
        <v>6259</v>
      </c>
      <c r="B6260">
        <v>223</v>
      </c>
      <c r="C6260" t="s">
        <v>28</v>
      </c>
      <c r="D6260">
        <v>37.475549000000001</v>
      </c>
      <c r="E6260">
        <v>127.18879099999999</v>
      </c>
      <c r="F6260">
        <v>109700</v>
      </c>
      <c r="G6260" s="1">
        <v>42993</v>
      </c>
      <c r="H6260" s="2">
        <v>0.39056000000000002</v>
      </c>
      <c r="I6260" t="s">
        <v>986</v>
      </c>
    </row>
    <row r="6261" spans="1:9">
      <c r="A6261">
        <v>6260</v>
      </c>
      <c r="B6261">
        <v>34</v>
      </c>
      <c r="C6261" t="s">
        <v>108</v>
      </c>
      <c r="D6261">
        <v>37.631003</v>
      </c>
      <c r="E6261">
        <v>127.016211</v>
      </c>
      <c r="F6261">
        <v>13600</v>
      </c>
      <c r="G6261" s="1">
        <v>42555</v>
      </c>
      <c r="H6261" s="2">
        <v>0.79620000000000002</v>
      </c>
      <c r="I6261" t="s">
        <v>988</v>
      </c>
    </row>
    <row r="6262" spans="1:9">
      <c r="A6262">
        <v>6261</v>
      </c>
      <c r="B6262">
        <v>117</v>
      </c>
      <c r="C6262" t="s">
        <v>51</v>
      </c>
      <c r="D6262">
        <v>37.602955999999999</v>
      </c>
      <c r="E6262">
        <v>127.080344</v>
      </c>
      <c r="F6262">
        <v>12100</v>
      </c>
      <c r="G6262" s="1">
        <v>42473</v>
      </c>
      <c r="H6262" s="2">
        <v>0.92754999999999999</v>
      </c>
      <c r="I6262" t="s">
        <v>984</v>
      </c>
    </row>
    <row r="6263" spans="1:9">
      <c r="A6263">
        <v>6262</v>
      </c>
      <c r="B6263">
        <v>264</v>
      </c>
      <c r="C6263" t="s">
        <v>119</v>
      </c>
      <c r="D6263">
        <v>37.699455999999998</v>
      </c>
      <c r="E6263">
        <v>126.94642899999999</v>
      </c>
      <c r="F6263">
        <v>32400</v>
      </c>
      <c r="G6263" s="1">
        <v>43192</v>
      </c>
      <c r="H6263" s="2">
        <v>0.72545999999999999</v>
      </c>
      <c r="I6263" t="s">
        <v>986</v>
      </c>
    </row>
    <row r="6264" spans="1:9">
      <c r="A6264">
        <v>6263</v>
      </c>
      <c r="B6264">
        <v>224</v>
      </c>
      <c r="C6264" t="s">
        <v>152</v>
      </c>
      <c r="D6264">
        <v>37.555881999999997</v>
      </c>
      <c r="E6264">
        <v>126.994539</v>
      </c>
      <c r="F6264">
        <v>85800</v>
      </c>
      <c r="G6264" s="1">
        <v>42974</v>
      </c>
      <c r="H6264" s="2">
        <v>0.87361</v>
      </c>
      <c r="I6264" t="s">
        <v>986</v>
      </c>
    </row>
    <row r="6265" spans="1:9">
      <c r="A6265">
        <v>6264</v>
      </c>
      <c r="B6265">
        <v>159</v>
      </c>
      <c r="C6265" t="s">
        <v>47</v>
      </c>
      <c r="D6265">
        <v>37.535384000000001</v>
      </c>
      <c r="E6265">
        <v>126.970782</v>
      </c>
      <c r="F6265">
        <v>139300</v>
      </c>
      <c r="G6265" s="1">
        <v>42497</v>
      </c>
      <c r="H6265" s="2">
        <v>0.80820999999999998</v>
      </c>
      <c r="I6265" t="s">
        <v>986</v>
      </c>
    </row>
    <row r="6266" spans="1:9">
      <c r="A6266">
        <v>6265</v>
      </c>
      <c r="B6266">
        <v>150</v>
      </c>
      <c r="C6266" t="s">
        <v>47</v>
      </c>
      <c r="D6266">
        <v>37.682217999999999</v>
      </c>
      <c r="E6266">
        <v>127.002025</v>
      </c>
      <c r="F6266">
        <v>99600</v>
      </c>
      <c r="G6266" s="1">
        <v>42392</v>
      </c>
      <c r="H6266" s="2">
        <v>0.54861000000000004</v>
      </c>
      <c r="I6266" t="s">
        <v>986</v>
      </c>
    </row>
    <row r="6267" spans="1:9">
      <c r="A6267">
        <v>6266</v>
      </c>
      <c r="B6267">
        <v>14</v>
      </c>
      <c r="C6267" t="s">
        <v>37</v>
      </c>
      <c r="D6267">
        <v>37.644097000000002</v>
      </c>
      <c r="E6267">
        <v>126.951742</v>
      </c>
      <c r="F6267">
        <v>13500</v>
      </c>
      <c r="G6267" s="1">
        <v>42491</v>
      </c>
      <c r="H6267" s="2">
        <v>0.50482000000000005</v>
      </c>
      <c r="I6267" t="s">
        <v>984</v>
      </c>
    </row>
    <row r="6268" spans="1:9">
      <c r="A6268">
        <v>6267</v>
      </c>
      <c r="B6268">
        <v>261</v>
      </c>
      <c r="C6268" t="s">
        <v>32</v>
      </c>
      <c r="D6268">
        <v>37.700651000000001</v>
      </c>
      <c r="E6268">
        <v>127.04827299999999</v>
      </c>
      <c r="F6268">
        <v>69300</v>
      </c>
      <c r="G6268" s="1">
        <v>42768</v>
      </c>
      <c r="H6268" s="2">
        <v>0.95548999999999995</v>
      </c>
      <c r="I6268" t="s">
        <v>986</v>
      </c>
    </row>
    <row r="6269" spans="1:9">
      <c r="A6269">
        <v>6268</v>
      </c>
      <c r="B6269">
        <v>281</v>
      </c>
      <c r="C6269" t="s">
        <v>119</v>
      </c>
      <c r="D6269">
        <v>37.526803000000001</v>
      </c>
      <c r="E6269">
        <v>126.906378</v>
      </c>
      <c r="F6269">
        <v>63900</v>
      </c>
      <c r="G6269" s="1">
        <v>42545</v>
      </c>
      <c r="H6269" s="2">
        <v>0.72628000000000004</v>
      </c>
      <c r="I6269" t="s">
        <v>986</v>
      </c>
    </row>
    <row r="6270" spans="1:9">
      <c r="A6270">
        <v>6269</v>
      </c>
      <c r="B6270">
        <v>294</v>
      </c>
      <c r="C6270" t="s">
        <v>76</v>
      </c>
      <c r="D6270">
        <v>37.575752999999999</v>
      </c>
      <c r="E6270">
        <v>126.854162</v>
      </c>
      <c r="F6270">
        <v>75700</v>
      </c>
      <c r="G6270" s="1">
        <v>42484</v>
      </c>
      <c r="H6270" s="2">
        <v>0.75795000000000001</v>
      </c>
      <c r="I6270" t="s">
        <v>984</v>
      </c>
    </row>
    <row r="6271" spans="1:9">
      <c r="A6271">
        <v>6270</v>
      </c>
      <c r="B6271">
        <v>3</v>
      </c>
      <c r="C6271" t="s">
        <v>101</v>
      </c>
      <c r="D6271">
        <v>37.632071000000003</v>
      </c>
      <c r="E6271">
        <v>127.114543</v>
      </c>
      <c r="F6271">
        <v>33300</v>
      </c>
      <c r="G6271" s="1">
        <v>43052</v>
      </c>
      <c r="H6271" s="2">
        <v>0.74351</v>
      </c>
      <c r="I6271" t="s">
        <v>984</v>
      </c>
    </row>
    <row r="6272" spans="1:9">
      <c r="A6272">
        <v>6271</v>
      </c>
      <c r="B6272">
        <v>116</v>
      </c>
      <c r="C6272" t="s">
        <v>84</v>
      </c>
      <c r="D6272">
        <v>37.467649000000002</v>
      </c>
      <c r="E6272">
        <v>127.18640499999999</v>
      </c>
      <c r="F6272">
        <v>17800</v>
      </c>
      <c r="G6272" s="1">
        <v>42775</v>
      </c>
      <c r="H6272" s="2">
        <v>0.76849999999999996</v>
      </c>
      <c r="I6272" t="s">
        <v>984</v>
      </c>
    </row>
    <row r="6273" spans="1:9">
      <c r="A6273">
        <v>6272</v>
      </c>
      <c r="B6273">
        <v>206</v>
      </c>
      <c r="C6273" t="s">
        <v>23</v>
      </c>
      <c r="D6273">
        <v>37.604407000000002</v>
      </c>
      <c r="E6273">
        <v>127.062827</v>
      </c>
      <c r="F6273">
        <v>43200</v>
      </c>
      <c r="G6273" s="1">
        <v>42485</v>
      </c>
      <c r="H6273" s="2">
        <v>0.64324000000000003</v>
      </c>
      <c r="I6273" t="s">
        <v>984</v>
      </c>
    </row>
    <row r="6274" spans="1:9">
      <c r="A6274">
        <v>6273</v>
      </c>
      <c r="B6274">
        <v>52</v>
      </c>
      <c r="C6274" t="s">
        <v>42</v>
      </c>
      <c r="D6274">
        <v>37.512597999999997</v>
      </c>
      <c r="E6274">
        <v>126.864572</v>
      </c>
      <c r="F6274">
        <v>114100</v>
      </c>
      <c r="G6274" s="1">
        <v>42380</v>
      </c>
      <c r="H6274" s="2">
        <v>0.63075999999999999</v>
      </c>
      <c r="I6274" t="s">
        <v>984</v>
      </c>
    </row>
    <row r="6275" spans="1:9">
      <c r="A6275">
        <v>6274</v>
      </c>
      <c r="B6275">
        <v>272</v>
      </c>
      <c r="C6275" t="s">
        <v>100</v>
      </c>
      <c r="D6275">
        <v>37.47034</v>
      </c>
      <c r="E6275">
        <v>126.98355599999999</v>
      </c>
      <c r="F6275">
        <v>111100</v>
      </c>
      <c r="G6275" s="1">
        <v>42705</v>
      </c>
      <c r="H6275" s="2">
        <v>0.84665000000000001</v>
      </c>
      <c r="I6275" t="s">
        <v>987</v>
      </c>
    </row>
    <row r="6276" spans="1:9">
      <c r="A6276">
        <v>6275</v>
      </c>
      <c r="B6276">
        <v>171</v>
      </c>
      <c r="C6276" t="s">
        <v>47</v>
      </c>
      <c r="D6276">
        <v>37.495030999999997</v>
      </c>
      <c r="E6276">
        <v>127.021753</v>
      </c>
      <c r="F6276">
        <v>138700</v>
      </c>
      <c r="G6276" s="1">
        <v>42691</v>
      </c>
      <c r="H6276" s="2">
        <v>0.96206999999999998</v>
      </c>
      <c r="I6276" t="s">
        <v>986</v>
      </c>
    </row>
    <row r="6277" spans="1:9">
      <c r="A6277">
        <v>6276</v>
      </c>
      <c r="B6277">
        <v>17</v>
      </c>
      <c r="C6277" t="s">
        <v>72</v>
      </c>
      <c r="D6277">
        <v>37.497602000000001</v>
      </c>
      <c r="E6277">
        <v>126.90997900000001</v>
      </c>
      <c r="F6277">
        <v>27000</v>
      </c>
      <c r="G6277" s="1">
        <v>42970</v>
      </c>
      <c r="H6277" s="2">
        <v>0.54110000000000003</v>
      </c>
      <c r="I6277" t="s">
        <v>984</v>
      </c>
    </row>
    <row r="6278" spans="1:9">
      <c r="A6278">
        <v>6277</v>
      </c>
      <c r="B6278">
        <v>286</v>
      </c>
      <c r="C6278" t="s">
        <v>32</v>
      </c>
      <c r="D6278">
        <v>37.704897000000003</v>
      </c>
      <c r="E6278">
        <v>127.060383</v>
      </c>
      <c r="F6278">
        <v>65100</v>
      </c>
      <c r="G6278" s="1">
        <v>43036</v>
      </c>
      <c r="H6278" s="2">
        <v>0.47616999999999998</v>
      </c>
      <c r="I6278" t="s">
        <v>986</v>
      </c>
    </row>
    <row r="6279" spans="1:9">
      <c r="A6279">
        <v>6278</v>
      </c>
      <c r="B6279">
        <v>25</v>
      </c>
      <c r="C6279" t="s">
        <v>22</v>
      </c>
      <c r="D6279">
        <v>37.712172000000002</v>
      </c>
      <c r="E6279">
        <v>127.165543</v>
      </c>
      <c r="F6279">
        <v>126100</v>
      </c>
      <c r="G6279" s="1">
        <v>42811</v>
      </c>
      <c r="H6279" s="2">
        <v>0.71872000000000003</v>
      </c>
      <c r="I6279" t="s">
        <v>984</v>
      </c>
    </row>
    <row r="6280" spans="1:9">
      <c r="A6280">
        <v>6279</v>
      </c>
      <c r="B6280">
        <v>52</v>
      </c>
      <c r="C6280" t="s">
        <v>28</v>
      </c>
      <c r="D6280">
        <v>37.483168999999997</v>
      </c>
      <c r="E6280">
        <v>127.036658</v>
      </c>
      <c r="F6280">
        <v>105100</v>
      </c>
      <c r="G6280" s="1">
        <v>42491</v>
      </c>
      <c r="H6280" s="2">
        <v>0.38844000000000001</v>
      </c>
      <c r="I6280" t="s">
        <v>986</v>
      </c>
    </row>
    <row r="6281" spans="1:9">
      <c r="A6281">
        <v>6280</v>
      </c>
      <c r="B6281">
        <v>281</v>
      </c>
      <c r="C6281" t="s">
        <v>88</v>
      </c>
      <c r="D6281">
        <v>37.522967999999999</v>
      </c>
      <c r="E6281">
        <v>127.123458</v>
      </c>
      <c r="F6281">
        <v>35600</v>
      </c>
      <c r="G6281" s="1">
        <v>42452</v>
      </c>
      <c r="H6281" s="2">
        <v>0.39121</v>
      </c>
      <c r="I6281" t="s">
        <v>984</v>
      </c>
    </row>
    <row r="6282" spans="1:9">
      <c r="A6282">
        <v>6281</v>
      </c>
      <c r="B6282">
        <v>226</v>
      </c>
      <c r="C6282" t="s">
        <v>72</v>
      </c>
      <c r="D6282">
        <v>37.650143999999997</v>
      </c>
      <c r="E6282">
        <v>127.184408</v>
      </c>
      <c r="F6282">
        <v>152100</v>
      </c>
      <c r="G6282" s="1">
        <v>42878</v>
      </c>
      <c r="H6282" s="2">
        <v>0.91896999999999995</v>
      </c>
      <c r="I6282" t="s">
        <v>984</v>
      </c>
    </row>
    <row r="6283" spans="1:9">
      <c r="A6283">
        <v>6282</v>
      </c>
      <c r="B6283">
        <v>13</v>
      </c>
      <c r="C6283" t="s">
        <v>28</v>
      </c>
      <c r="D6283">
        <v>37.452171999999997</v>
      </c>
      <c r="E6283">
        <v>127.058465</v>
      </c>
      <c r="F6283">
        <v>146700</v>
      </c>
      <c r="G6283" s="1">
        <v>42487</v>
      </c>
      <c r="H6283" s="2">
        <v>0.85758000000000001</v>
      </c>
      <c r="I6283" t="s">
        <v>986</v>
      </c>
    </row>
    <row r="6284" spans="1:9">
      <c r="A6284">
        <v>6283</v>
      </c>
      <c r="B6284">
        <v>132</v>
      </c>
      <c r="C6284" t="s">
        <v>23</v>
      </c>
      <c r="D6284">
        <v>37.637205000000002</v>
      </c>
      <c r="E6284">
        <v>126.899483</v>
      </c>
      <c r="F6284">
        <v>70300</v>
      </c>
      <c r="G6284" s="1">
        <v>42873</v>
      </c>
      <c r="H6284" s="2">
        <v>0.42565999999999998</v>
      </c>
      <c r="I6284" t="s">
        <v>984</v>
      </c>
    </row>
    <row r="6285" spans="1:9">
      <c r="A6285">
        <v>6284</v>
      </c>
      <c r="B6285">
        <v>295</v>
      </c>
      <c r="C6285" t="s">
        <v>76</v>
      </c>
      <c r="D6285">
        <v>37.686669000000002</v>
      </c>
      <c r="E6285">
        <v>126.94363199999999</v>
      </c>
      <c r="F6285">
        <v>24900</v>
      </c>
      <c r="G6285" s="1">
        <v>43187</v>
      </c>
      <c r="H6285" s="2">
        <v>0.78685000000000005</v>
      </c>
      <c r="I6285" t="s">
        <v>984</v>
      </c>
    </row>
    <row r="6286" spans="1:9">
      <c r="A6286">
        <v>6285</v>
      </c>
      <c r="B6286">
        <v>12</v>
      </c>
      <c r="C6286" t="s">
        <v>47</v>
      </c>
      <c r="D6286">
        <v>37.627243</v>
      </c>
      <c r="E6286">
        <v>126.91775199999999</v>
      </c>
      <c r="F6286">
        <v>137400</v>
      </c>
      <c r="G6286" s="1">
        <v>42932</v>
      </c>
      <c r="H6286" s="2">
        <v>0.876</v>
      </c>
      <c r="I6286" t="s">
        <v>986</v>
      </c>
    </row>
    <row r="6287" spans="1:9">
      <c r="A6287">
        <v>6286</v>
      </c>
      <c r="B6287">
        <v>185</v>
      </c>
      <c r="C6287" t="s">
        <v>100</v>
      </c>
      <c r="D6287">
        <v>37.498457000000002</v>
      </c>
      <c r="E6287">
        <v>127.07297699999999</v>
      </c>
      <c r="F6287">
        <v>28500</v>
      </c>
      <c r="G6287" s="1">
        <v>43069</v>
      </c>
      <c r="H6287" s="2">
        <v>0.41954000000000002</v>
      </c>
      <c r="I6287" t="s">
        <v>987</v>
      </c>
    </row>
    <row r="6288" spans="1:9">
      <c r="A6288">
        <v>6287</v>
      </c>
      <c r="B6288">
        <v>226</v>
      </c>
      <c r="C6288" t="s">
        <v>68</v>
      </c>
      <c r="D6288">
        <v>37.527709000000002</v>
      </c>
      <c r="E6288">
        <v>127.167107</v>
      </c>
      <c r="F6288">
        <v>131100</v>
      </c>
      <c r="G6288" s="1">
        <v>42462</v>
      </c>
      <c r="H6288" s="2">
        <v>0.63295999999999997</v>
      </c>
      <c r="I6288" t="s">
        <v>984</v>
      </c>
    </row>
    <row r="6289" spans="1:9">
      <c r="A6289">
        <v>6288</v>
      </c>
      <c r="B6289">
        <v>184</v>
      </c>
      <c r="C6289" t="s">
        <v>46</v>
      </c>
      <c r="D6289">
        <v>37.698501999999998</v>
      </c>
      <c r="E6289">
        <v>126.967693</v>
      </c>
      <c r="F6289">
        <v>45700</v>
      </c>
      <c r="G6289" s="1">
        <v>42378</v>
      </c>
      <c r="H6289" s="2">
        <v>0.60999000000000003</v>
      </c>
      <c r="I6289" t="s">
        <v>984</v>
      </c>
    </row>
    <row r="6290" spans="1:9">
      <c r="A6290">
        <v>6289</v>
      </c>
      <c r="B6290">
        <v>9</v>
      </c>
      <c r="C6290" t="s">
        <v>64</v>
      </c>
      <c r="D6290">
        <v>37.555567000000003</v>
      </c>
      <c r="E6290">
        <v>127.004015</v>
      </c>
      <c r="F6290">
        <v>39600</v>
      </c>
      <c r="G6290" s="1">
        <v>42617</v>
      </c>
      <c r="H6290" s="2">
        <v>0.76241000000000003</v>
      </c>
      <c r="I6290" t="s">
        <v>984</v>
      </c>
    </row>
    <row r="6291" spans="1:9">
      <c r="A6291">
        <v>6290</v>
      </c>
      <c r="B6291">
        <v>261</v>
      </c>
      <c r="C6291" t="s">
        <v>108</v>
      </c>
      <c r="D6291">
        <v>37.618605000000002</v>
      </c>
      <c r="E6291">
        <v>127.118554</v>
      </c>
      <c r="F6291">
        <v>98200</v>
      </c>
      <c r="G6291" s="1">
        <v>42629</v>
      </c>
      <c r="H6291" s="2">
        <v>0.85523000000000005</v>
      </c>
      <c r="I6291" t="s">
        <v>988</v>
      </c>
    </row>
    <row r="6292" spans="1:9">
      <c r="A6292">
        <v>6291</v>
      </c>
      <c r="B6292">
        <v>209</v>
      </c>
      <c r="C6292" t="s">
        <v>92</v>
      </c>
      <c r="D6292">
        <v>37.626649999999998</v>
      </c>
      <c r="E6292">
        <v>127.03582400000001</v>
      </c>
      <c r="F6292">
        <v>130600</v>
      </c>
      <c r="G6292" s="1">
        <v>42776</v>
      </c>
      <c r="H6292" s="2">
        <v>0.84424999999999994</v>
      </c>
      <c r="I6292" t="s">
        <v>987</v>
      </c>
    </row>
    <row r="6293" spans="1:9">
      <c r="A6293">
        <v>6292</v>
      </c>
      <c r="B6293">
        <v>145</v>
      </c>
      <c r="C6293" t="s">
        <v>115</v>
      </c>
      <c r="D6293">
        <v>37.602826</v>
      </c>
      <c r="E6293">
        <v>127.172256</v>
      </c>
      <c r="F6293">
        <v>47300</v>
      </c>
      <c r="G6293" s="1">
        <v>42666</v>
      </c>
      <c r="H6293" s="2">
        <v>0.90032000000000001</v>
      </c>
      <c r="I6293" t="s">
        <v>984</v>
      </c>
    </row>
    <row r="6294" spans="1:9">
      <c r="A6294">
        <v>6293</v>
      </c>
      <c r="B6294">
        <v>45</v>
      </c>
      <c r="C6294" t="s">
        <v>23</v>
      </c>
      <c r="D6294">
        <v>37.562953999999998</v>
      </c>
      <c r="E6294">
        <v>127.13352999999999</v>
      </c>
      <c r="F6294">
        <v>143000</v>
      </c>
      <c r="G6294" s="1">
        <v>42813</v>
      </c>
      <c r="H6294" s="2">
        <v>0.68776999999999999</v>
      </c>
      <c r="I6294" t="s">
        <v>984</v>
      </c>
    </row>
    <row r="6295" spans="1:9">
      <c r="A6295">
        <v>6294</v>
      </c>
      <c r="B6295">
        <v>286</v>
      </c>
      <c r="C6295" t="s">
        <v>132</v>
      </c>
      <c r="D6295">
        <v>37.480638999999996</v>
      </c>
      <c r="E6295">
        <v>127.181462</v>
      </c>
      <c r="F6295">
        <v>79900</v>
      </c>
      <c r="G6295" s="1">
        <v>42872</v>
      </c>
      <c r="H6295" s="2">
        <v>0.4103</v>
      </c>
      <c r="I6295" t="s">
        <v>987</v>
      </c>
    </row>
    <row r="6296" spans="1:9">
      <c r="A6296">
        <v>6295</v>
      </c>
      <c r="B6296">
        <v>276</v>
      </c>
      <c r="C6296" t="s">
        <v>76</v>
      </c>
      <c r="D6296">
        <v>37.621631999999998</v>
      </c>
      <c r="E6296">
        <v>126.85730700000001</v>
      </c>
      <c r="F6296">
        <v>17100</v>
      </c>
      <c r="G6296" s="1">
        <v>42669</v>
      </c>
      <c r="H6296" s="2">
        <v>0.97550000000000003</v>
      </c>
      <c r="I6296" t="s">
        <v>984</v>
      </c>
    </row>
    <row r="6297" spans="1:9">
      <c r="A6297">
        <v>6296</v>
      </c>
      <c r="B6297">
        <v>254</v>
      </c>
      <c r="C6297" t="s">
        <v>47</v>
      </c>
      <c r="D6297">
        <v>37.555186999999997</v>
      </c>
      <c r="E6297">
        <v>127.10963599999999</v>
      </c>
      <c r="F6297">
        <v>38300</v>
      </c>
      <c r="G6297" s="1">
        <v>42690</v>
      </c>
      <c r="H6297" s="2">
        <v>0.78030999999999995</v>
      </c>
      <c r="I6297" t="s">
        <v>986</v>
      </c>
    </row>
    <row r="6298" spans="1:9">
      <c r="A6298">
        <v>6297</v>
      </c>
      <c r="B6298">
        <v>234</v>
      </c>
      <c r="C6298" t="s">
        <v>93</v>
      </c>
      <c r="D6298">
        <v>37.562787999999998</v>
      </c>
      <c r="E6298">
        <v>127.123856</v>
      </c>
      <c r="F6298">
        <v>42300</v>
      </c>
      <c r="G6298" s="1">
        <v>42650</v>
      </c>
      <c r="H6298" s="2">
        <v>0.71440999999999999</v>
      </c>
      <c r="I6298" t="s">
        <v>985</v>
      </c>
    </row>
    <row r="6299" spans="1:9">
      <c r="A6299">
        <v>6298</v>
      </c>
      <c r="B6299">
        <v>131</v>
      </c>
      <c r="C6299" t="s">
        <v>47</v>
      </c>
      <c r="D6299">
        <v>37.596142999999998</v>
      </c>
      <c r="E6299">
        <v>127.06468</v>
      </c>
      <c r="F6299">
        <v>150500</v>
      </c>
      <c r="G6299" s="1">
        <v>43159</v>
      </c>
      <c r="H6299" s="2">
        <v>0.66291</v>
      </c>
      <c r="I6299" t="s">
        <v>986</v>
      </c>
    </row>
    <row r="6300" spans="1:9">
      <c r="A6300">
        <v>6299</v>
      </c>
      <c r="B6300">
        <v>179</v>
      </c>
      <c r="C6300" t="s">
        <v>163</v>
      </c>
      <c r="D6300">
        <v>37.599241999999997</v>
      </c>
      <c r="E6300">
        <v>127.05115600000001</v>
      </c>
      <c r="F6300">
        <v>92300</v>
      </c>
      <c r="G6300" s="1">
        <v>43075</v>
      </c>
      <c r="H6300" s="2">
        <v>0.87675999999999998</v>
      </c>
      <c r="I6300" t="s">
        <v>984</v>
      </c>
    </row>
    <row r="6301" spans="1:9">
      <c r="A6301">
        <v>6300</v>
      </c>
      <c r="B6301">
        <v>207</v>
      </c>
      <c r="C6301" t="s">
        <v>92</v>
      </c>
      <c r="D6301">
        <v>37.632657000000002</v>
      </c>
      <c r="E6301">
        <v>127.01834599999999</v>
      </c>
      <c r="F6301">
        <v>138200</v>
      </c>
      <c r="G6301" s="1">
        <v>42599</v>
      </c>
      <c r="H6301" s="2">
        <v>0.77136000000000005</v>
      </c>
      <c r="I6301" t="s">
        <v>987</v>
      </c>
    </row>
    <row r="6302" spans="1:9">
      <c r="A6302">
        <v>6301</v>
      </c>
      <c r="B6302">
        <v>38</v>
      </c>
      <c r="C6302" t="s">
        <v>88</v>
      </c>
      <c r="D6302">
        <v>37.521768999999999</v>
      </c>
      <c r="E6302">
        <v>127.000038</v>
      </c>
      <c r="F6302">
        <v>115200</v>
      </c>
      <c r="G6302" s="1">
        <v>43110</v>
      </c>
      <c r="H6302" s="2">
        <v>0.74070000000000003</v>
      </c>
      <c r="I6302" t="s">
        <v>984</v>
      </c>
    </row>
    <row r="6303" spans="1:9">
      <c r="A6303">
        <v>6302</v>
      </c>
      <c r="B6303">
        <v>218</v>
      </c>
      <c r="C6303" t="s">
        <v>133</v>
      </c>
      <c r="D6303">
        <v>37.499088999999998</v>
      </c>
      <c r="E6303">
        <v>126.873802</v>
      </c>
      <c r="F6303">
        <v>10700</v>
      </c>
      <c r="G6303" s="1">
        <v>42886</v>
      </c>
      <c r="H6303" s="2">
        <v>0.59940000000000004</v>
      </c>
      <c r="I6303" t="s">
        <v>986</v>
      </c>
    </row>
    <row r="6304" spans="1:9">
      <c r="A6304">
        <v>6303</v>
      </c>
      <c r="B6304">
        <v>291</v>
      </c>
      <c r="C6304" t="s">
        <v>119</v>
      </c>
      <c r="D6304">
        <v>37.469183000000001</v>
      </c>
      <c r="E6304">
        <v>127.03199499999999</v>
      </c>
      <c r="F6304">
        <v>106500</v>
      </c>
      <c r="G6304" s="1">
        <v>42454</v>
      </c>
      <c r="H6304" s="2">
        <v>0.66847000000000001</v>
      </c>
      <c r="I6304" t="s">
        <v>986</v>
      </c>
    </row>
    <row r="6305" spans="1:9">
      <c r="A6305">
        <v>6304</v>
      </c>
      <c r="B6305">
        <v>216</v>
      </c>
      <c r="C6305" t="s">
        <v>28</v>
      </c>
      <c r="D6305">
        <v>37.596687000000003</v>
      </c>
      <c r="E6305">
        <v>127.191886</v>
      </c>
      <c r="F6305">
        <v>11000</v>
      </c>
      <c r="G6305" s="1">
        <v>42945</v>
      </c>
      <c r="H6305" s="2">
        <v>0.89888000000000001</v>
      </c>
      <c r="I6305" t="s">
        <v>986</v>
      </c>
    </row>
    <row r="6306" spans="1:9">
      <c r="A6306">
        <v>6305</v>
      </c>
      <c r="B6306">
        <v>295</v>
      </c>
      <c r="C6306" t="s">
        <v>47</v>
      </c>
      <c r="D6306">
        <v>37.637354000000002</v>
      </c>
      <c r="E6306">
        <v>126.87927500000001</v>
      </c>
      <c r="F6306">
        <v>44600</v>
      </c>
      <c r="G6306" s="1">
        <v>42880</v>
      </c>
      <c r="H6306" s="2">
        <v>0.98080000000000001</v>
      </c>
      <c r="I6306" t="s">
        <v>986</v>
      </c>
    </row>
    <row r="6307" spans="1:9">
      <c r="A6307">
        <v>6306</v>
      </c>
      <c r="B6307">
        <v>40</v>
      </c>
      <c r="C6307" t="s">
        <v>77</v>
      </c>
      <c r="D6307">
        <v>37.467475999999998</v>
      </c>
      <c r="E6307">
        <v>127.005571</v>
      </c>
      <c r="F6307">
        <v>81300</v>
      </c>
      <c r="G6307" s="1">
        <v>42604</v>
      </c>
      <c r="H6307" s="2">
        <v>0.55857999999999997</v>
      </c>
      <c r="I6307" t="s">
        <v>986</v>
      </c>
    </row>
    <row r="6308" spans="1:9">
      <c r="A6308">
        <v>6307</v>
      </c>
      <c r="B6308">
        <v>213</v>
      </c>
      <c r="C6308" t="s">
        <v>92</v>
      </c>
      <c r="D6308">
        <v>37.550096000000003</v>
      </c>
      <c r="E6308">
        <v>127.137987</v>
      </c>
      <c r="F6308">
        <v>140000</v>
      </c>
      <c r="G6308" s="1">
        <v>42839</v>
      </c>
      <c r="H6308" s="2">
        <v>0.87814000000000003</v>
      </c>
      <c r="I6308" t="s">
        <v>987</v>
      </c>
    </row>
    <row r="6309" spans="1:9">
      <c r="A6309">
        <v>6308</v>
      </c>
      <c r="B6309">
        <v>42</v>
      </c>
      <c r="C6309" t="s">
        <v>77</v>
      </c>
      <c r="D6309">
        <v>37.490068000000001</v>
      </c>
      <c r="E6309">
        <v>127.065178</v>
      </c>
      <c r="F6309">
        <v>109700</v>
      </c>
      <c r="G6309" s="1">
        <v>42474</v>
      </c>
      <c r="H6309" s="2">
        <v>0.98529</v>
      </c>
      <c r="I6309" t="s">
        <v>986</v>
      </c>
    </row>
    <row r="6310" spans="1:9">
      <c r="A6310">
        <v>6309</v>
      </c>
      <c r="B6310">
        <v>205</v>
      </c>
      <c r="C6310" t="s">
        <v>38</v>
      </c>
      <c r="D6310">
        <v>37.652462999999997</v>
      </c>
      <c r="E6310">
        <v>127.18346200000001</v>
      </c>
      <c r="F6310">
        <v>80300</v>
      </c>
      <c r="G6310" s="1">
        <v>42482</v>
      </c>
      <c r="H6310" s="2">
        <v>0.90454999999999997</v>
      </c>
      <c r="I6310" t="s">
        <v>986</v>
      </c>
    </row>
    <row r="6311" spans="1:9">
      <c r="A6311">
        <v>6310</v>
      </c>
      <c r="B6311">
        <v>92</v>
      </c>
      <c r="C6311" t="s">
        <v>38</v>
      </c>
      <c r="D6311">
        <v>37.583576000000001</v>
      </c>
      <c r="E6311">
        <v>126.992537</v>
      </c>
      <c r="F6311">
        <v>47900</v>
      </c>
      <c r="G6311" s="1">
        <v>43025</v>
      </c>
      <c r="H6311" s="2">
        <v>0.94320000000000004</v>
      </c>
      <c r="I6311" t="s">
        <v>986</v>
      </c>
    </row>
    <row r="6312" spans="1:9">
      <c r="A6312">
        <v>6311</v>
      </c>
      <c r="B6312">
        <v>207</v>
      </c>
      <c r="C6312" t="s">
        <v>38</v>
      </c>
      <c r="D6312">
        <v>37.606673000000001</v>
      </c>
      <c r="E6312">
        <v>127.02717699999999</v>
      </c>
      <c r="F6312">
        <v>150400</v>
      </c>
      <c r="G6312" s="1">
        <v>42744</v>
      </c>
      <c r="H6312" s="2">
        <v>0.46362999999999999</v>
      </c>
      <c r="I6312" t="s">
        <v>986</v>
      </c>
    </row>
    <row r="6313" spans="1:9">
      <c r="A6313">
        <v>6312</v>
      </c>
      <c r="B6313">
        <v>196</v>
      </c>
      <c r="C6313" t="s">
        <v>133</v>
      </c>
      <c r="D6313">
        <v>37.493237000000001</v>
      </c>
      <c r="E6313">
        <v>127.100667</v>
      </c>
      <c r="F6313">
        <v>150100</v>
      </c>
      <c r="G6313" s="1">
        <v>42640</v>
      </c>
      <c r="H6313" s="2">
        <v>0.53327999999999998</v>
      </c>
      <c r="I6313" t="s">
        <v>986</v>
      </c>
    </row>
    <row r="6314" spans="1:9">
      <c r="A6314">
        <v>6313</v>
      </c>
      <c r="B6314">
        <v>187</v>
      </c>
      <c r="C6314" t="s">
        <v>84</v>
      </c>
      <c r="D6314">
        <v>37.509819999999998</v>
      </c>
      <c r="E6314">
        <v>126.94224699999999</v>
      </c>
      <c r="F6314">
        <v>18900</v>
      </c>
      <c r="G6314" s="1">
        <v>42477</v>
      </c>
      <c r="H6314" s="2">
        <v>0.67051000000000005</v>
      </c>
      <c r="I6314" t="s">
        <v>984</v>
      </c>
    </row>
    <row r="6315" spans="1:9">
      <c r="A6315">
        <v>6314</v>
      </c>
      <c r="B6315">
        <v>32</v>
      </c>
      <c r="C6315" t="s">
        <v>64</v>
      </c>
      <c r="D6315">
        <v>37.578767999999997</v>
      </c>
      <c r="E6315">
        <v>127.09583600000001</v>
      </c>
      <c r="F6315">
        <v>77800</v>
      </c>
      <c r="G6315" s="1">
        <v>42974</v>
      </c>
      <c r="H6315" s="2">
        <v>0.59248999999999996</v>
      </c>
      <c r="I6315" t="s">
        <v>984</v>
      </c>
    </row>
    <row r="6316" spans="1:9">
      <c r="A6316">
        <v>6315</v>
      </c>
      <c r="B6316">
        <v>34</v>
      </c>
      <c r="C6316" t="s">
        <v>38</v>
      </c>
      <c r="D6316">
        <v>37.480327000000003</v>
      </c>
      <c r="E6316">
        <v>127.01943300000001</v>
      </c>
      <c r="F6316">
        <v>134900</v>
      </c>
      <c r="G6316" s="1">
        <v>42724</v>
      </c>
      <c r="H6316" s="2">
        <v>0.91979999999999995</v>
      </c>
      <c r="I6316" t="s">
        <v>986</v>
      </c>
    </row>
    <row r="6317" spans="1:9">
      <c r="A6317">
        <v>6316</v>
      </c>
      <c r="B6317">
        <v>253</v>
      </c>
      <c r="C6317" t="s">
        <v>28</v>
      </c>
      <c r="D6317">
        <v>37.568489999999997</v>
      </c>
      <c r="E6317">
        <v>127.093191</v>
      </c>
      <c r="F6317">
        <v>123000</v>
      </c>
      <c r="G6317" s="1">
        <v>42665</v>
      </c>
      <c r="H6317" s="2">
        <v>0.39249000000000001</v>
      </c>
      <c r="I6317" t="s">
        <v>986</v>
      </c>
    </row>
    <row r="6318" spans="1:9">
      <c r="A6318">
        <v>6317</v>
      </c>
      <c r="B6318">
        <v>140</v>
      </c>
      <c r="C6318" t="s">
        <v>72</v>
      </c>
      <c r="D6318">
        <v>37.443016</v>
      </c>
      <c r="E6318">
        <v>127.108262</v>
      </c>
      <c r="F6318">
        <v>144800</v>
      </c>
      <c r="G6318" s="1">
        <v>42567</v>
      </c>
      <c r="H6318" s="2">
        <v>0.94299999999999995</v>
      </c>
      <c r="I6318" t="s">
        <v>984</v>
      </c>
    </row>
    <row r="6319" spans="1:9">
      <c r="A6319">
        <v>6318</v>
      </c>
      <c r="B6319">
        <v>90</v>
      </c>
      <c r="C6319" t="s">
        <v>92</v>
      </c>
      <c r="D6319">
        <v>37.443379</v>
      </c>
      <c r="E6319">
        <v>127.148787</v>
      </c>
      <c r="F6319">
        <v>145600</v>
      </c>
      <c r="G6319" s="1">
        <v>43118</v>
      </c>
      <c r="H6319" s="2">
        <v>0.59460000000000002</v>
      </c>
      <c r="I6319" t="s">
        <v>987</v>
      </c>
    </row>
    <row r="6320" spans="1:9">
      <c r="A6320">
        <v>6319</v>
      </c>
      <c r="B6320">
        <v>200</v>
      </c>
      <c r="C6320" t="s">
        <v>132</v>
      </c>
      <c r="D6320">
        <v>37.703232</v>
      </c>
      <c r="E6320">
        <v>126.89016700000001</v>
      </c>
      <c r="F6320">
        <v>149800</v>
      </c>
      <c r="G6320" s="1">
        <v>42827</v>
      </c>
      <c r="H6320" s="2">
        <v>0.70933999999999997</v>
      </c>
      <c r="I6320" t="s">
        <v>987</v>
      </c>
    </row>
    <row r="6321" spans="1:9">
      <c r="A6321">
        <v>6320</v>
      </c>
      <c r="B6321">
        <v>35</v>
      </c>
      <c r="C6321" t="s">
        <v>23</v>
      </c>
      <c r="D6321">
        <v>37.697038999999997</v>
      </c>
      <c r="E6321">
        <v>127.127526</v>
      </c>
      <c r="F6321">
        <v>95300</v>
      </c>
      <c r="G6321" s="1">
        <v>43083</v>
      </c>
      <c r="H6321" s="2">
        <v>0.4204</v>
      </c>
      <c r="I6321" t="s">
        <v>984</v>
      </c>
    </row>
    <row r="6322" spans="1:9">
      <c r="A6322">
        <v>6321</v>
      </c>
      <c r="B6322">
        <v>124</v>
      </c>
      <c r="C6322" t="s">
        <v>77</v>
      </c>
      <c r="D6322">
        <v>37.580455999999998</v>
      </c>
      <c r="E6322">
        <v>126.915525</v>
      </c>
      <c r="F6322">
        <v>10800</v>
      </c>
      <c r="G6322" s="1">
        <v>42757</v>
      </c>
      <c r="H6322" s="2">
        <v>0.93408999999999998</v>
      </c>
      <c r="I6322" t="s">
        <v>986</v>
      </c>
    </row>
    <row r="6323" spans="1:9">
      <c r="A6323">
        <v>6322</v>
      </c>
      <c r="B6323">
        <v>87</v>
      </c>
      <c r="C6323" t="s">
        <v>20</v>
      </c>
      <c r="D6323">
        <v>37.486915000000003</v>
      </c>
      <c r="E6323">
        <v>127.039928</v>
      </c>
      <c r="F6323">
        <v>118800</v>
      </c>
      <c r="G6323" s="1">
        <v>42790</v>
      </c>
      <c r="H6323" s="2">
        <v>0.58516999999999997</v>
      </c>
      <c r="I6323" t="s">
        <v>984</v>
      </c>
    </row>
    <row r="6324" spans="1:9">
      <c r="A6324">
        <v>6323</v>
      </c>
      <c r="B6324">
        <v>141</v>
      </c>
      <c r="C6324" t="s">
        <v>88</v>
      </c>
      <c r="D6324">
        <v>37.537202999999998</v>
      </c>
      <c r="E6324">
        <v>127.124696</v>
      </c>
      <c r="F6324">
        <v>11500</v>
      </c>
      <c r="G6324" s="1">
        <v>42525</v>
      </c>
      <c r="H6324" s="2">
        <v>0.88959999999999995</v>
      </c>
      <c r="I6324" t="s">
        <v>984</v>
      </c>
    </row>
    <row r="6325" spans="1:9">
      <c r="A6325">
        <v>6324</v>
      </c>
      <c r="B6325">
        <v>288</v>
      </c>
      <c r="C6325" t="s">
        <v>76</v>
      </c>
      <c r="D6325">
        <v>37.653641</v>
      </c>
      <c r="E6325">
        <v>127.087625</v>
      </c>
      <c r="F6325">
        <v>61000</v>
      </c>
      <c r="G6325" s="1">
        <v>42728</v>
      </c>
      <c r="H6325" s="2">
        <v>0.48308000000000001</v>
      </c>
      <c r="I6325" t="s">
        <v>984</v>
      </c>
    </row>
    <row r="6326" spans="1:9">
      <c r="A6326">
        <v>6325</v>
      </c>
      <c r="B6326">
        <v>234</v>
      </c>
      <c r="C6326" t="s">
        <v>23</v>
      </c>
      <c r="D6326">
        <v>37.474611000000003</v>
      </c>
      <c r="E6326">
        <v>127.118162</v>
      </c>
      <c r="F6326">
        <v>58800</v>
      </c>
      <c r="G6326" s="1">
        <v>42524</v>
      </c>
      <c r="H6326" s="2">
        <v>0.43379000000000001</v>
      </c>
      <c r="I6326" t="s">
        <v>984</v>
      </c>
    </row>
    <row r="6327" spans="1:9">
      <c r="A6327">
        <v>6326</v>
      </c>
      <c r="B6327">
        <v>152</v>
      </c>
      <c r="C6327" t="s">
        <v>33</v>
      </c>
      <c r="D6327">
        <v>37.691000000000003</v>
      </c>
      <c r="E6327">
        <v>126.901983</v>
      </c>
      <c r="F6327">
        <v>18500</v>
      </c>
      <c r="G6327" s="1">
        <v>42838</v>
      </c>
      <c r="H6327" s="2">
        <v>0.64892000000000005</v>
      </c>
      <c r="I6327" t="s">
        <v>985</v>
      </c>
    </row>
    <row r="6328" spans="1:9">
      <c r="A6328">
        <v>6327</v>
      </c>
      <c r="B6328">
        <v>235</v>
      </c>
      <c r="C6328" t="s">
        <v>33</v>
      </c>
      <c r="D6328">
        <v>37.622340999999999</v>
      </c>
      <c r="E6328">
        <v>126.89924600000001</v>
      </c>
      <c r="F6328">
        <v>143500</v>
      </c>
      <c r="G6328" s="1">
        <v>42904</v>
      </c>
      <c r="H6328" s="2">
        <v>0.56413000000000002</v>
      </c>
      <c r="I6328" t="s">
        <v>985</v>
      </c>
    </row>
    <row r="6329" spans="1:9">
      <c r="A6329">
        <v>6328</v>
      </c>
      <c r="B6329">
        <v>292</v>
      </c>
      <c r="C6329" t="s">
        <v>47</v>
      </c>
      <c r="D6329">
        <v>37.628987000000002</v>
      </c>
      <c r="E6329">
        <v>126.863095</v>
      </c>
      <c r="F6329">
        <v>115900</v>
      </c>
      <c r="G6329" s="1">
        <v>42691</v>
      </c>
      <c r="H6329" s="2">
        <v>0.69023000000000001</v>
      </c>
      <c r="I6329" t="s">
        <v>986</v>
      </c>
    </row>
    <row r="6330" spans="1:9">
      <c r="A6330">
        <v>6329</v>
      </c>
      <c r="B6330">
        <v>274</v>
      </c>
      <c r="C6330" t="s">
        <v>20</v>
      </c>
      <c r="D6330">
        <v>37.538995999999997</v>
      </c>
      <c r="E6330">
        <v>126.989859</v>
      </c>
      <c r="F6330">
        <v>126800</v>
      </c>
      <c r="G6330" s="1">
        <v>42752</v>
      </c>
      <c r="H6330" s="2">
        <v>0.94799999999999995</v>
      </c>
      <c r="I6330" t="s">
        <v>984</v>
      </c>
    </row>
    <row r="6331" spans="1:9">
      <c r="A6331">
        <v>6330</v>
      </c>
      <c r="B6331">
        <v>263</v>
      </c>
      <c r="C6331" t="s">
        <v>84</v>
      </c>
      <c r="D6331">
        <v>37.642628999999999</v>
      </c>
      <c r="E6331">
        <v>126.877005</v>
      </c>
      <c r="F6331">
        <v>60500</v>
      </c>
      <c r="G6331" s="1">
        <v>42973</v>
      </c>
      <c r="H6331" s="2">
        <v>0.69820000000000004</v>
      </c>
      <c r="I6331" t="s">
        <v>984</v>
      </c>
    </row>
    <row r="6332" spans="1:9">
      <c r="A6332">
        <v>6331</v>
      </c>
      <c r="B6332">
        <v>167</v>
      </c>
      <c r="C6332" t="s">
        <v>132</v>
      </c>
      <c r="D6332">
        <v>37.645162999999997</v>
      </c>
      <c r="E6332">
        <v>126.96244799999999</v>
      </c>
      <c r="F6332">
        <v>17100</v>
      </c>
      <c r="G6332" s="1">
        <v>42964</v>
      </c>
      <c r="H6332" s="2">
        <v>0.53556999999999999</v>
      </c>
      <c r="I6332" t="s">
        <v>987</v>
      </c>
    </row>
    <row r="6333" spans="1:9">
      <c r="A6333">
        <v>6332</v>
      </c>
      <c r="B6333">
        <v>7</v>
      </c>
      <c r="C6333" t="s">
        <v>42</v>
      </c>
      <c r="D6333">
        <v>37.665256999999997</v>
      </c>
      <c r="E6333">
        <v>127.064476</v>
      </c>
      <c r="F6333">
        <v>126500</v>
      </c>
      <c r="G6333" s="1">
        <v>43174</v>
      </c>
      <c r="H6333" s="2">
        <v>0.75307999999999997</v>
      </c>
      <c r="I6333" t="s">
        <v>984</v>
      </c>
    </row>
    <row r="6334" spans="1:9">
      <c r="A6334">
        <v>6333</v>
      </c>
      <c r="B6334">
        <v>32</v>
      </c>
      <c r="C6334" t="s">
        <v>64</v>
      </c>
      <c r="D6334">
        <v>37.559241</v>
      </c>
      <c r="E6334">
        <v>127.056366</v>
      </c>
      <c r="F6334">
        <v>123100</v>
      </c>
      <c r="G6334" s="1">
        <v>42501</v>
      </c>
      <c r="H6334" s="2">
        <v>0.92329000000000006</v>
      </c>
      <c r="I6334" t="s">
        <v>984</v>
      </c>
    </row>
    <row r="6335" spans="1:9">
      <c r="A6335">
        <v>6334</v>
      </c>
      <c r="B6335">
        <v>271</v>
      </c>
      <c r="C6335" t="s">
        <v>32</v>
      </c>
      <c r="D6335">
        <v>37.506990000000002</v>
      </c>
      <c r="E6335">
        <v>126.86147699999999</v>
      </c>
      <c r="F6335">
        <v>43500</v>
      </c>
      <c r="G6335" s="1">
        <v>42669</v>
      </c>
      <c r="H6335" s="2">
        <v>0.87778999999999996</v>
      </c>
      <c r="I6335" t="s">
        <v>986</v>
      </c>
    </row>
    <row r="6336" spans="1:9">
      <c r="A6336">
        <v>6335</v>
      </c>
      <c r="B6336">
        <v>197</v>
      </c>
      <c r="C6336" t="s">
        <v>28</v>
      </c>
      <c r="D6336">
        <v>37.503801000000003</v>
      </c>
      <c r="E6336">
        <v>127.10882700000001</v>
      </c>
      <c r="F6336">
        <v>33700</v>
      </c>
      <c r="G6336" s="1">
        <v>42736</v>
      </c>
      <c r="H6336" s="2">
        <v>0.64668999999999999</v>
      </c>
      <c r="I6336" t="s">
        <v>986</v>
      </c>
    </row>
    <row r="6337" spans="1:9">
      <c r="A6337">
        <v>6336</v>
      </c>
      <c r="B6337">
        <v>160</v>
      </c>
      <c r="C6337" t="s">
        <v>20</v>
      </c>
      <c r="D6337">
        <v>37.646687999999997</v>
      </c>
      <c r="E6337">
        <v>127.084355</v>
      </c>
      <c r="F6337">
        <v>59000</v>
      </c>
      <c r="G6337" s="1">
        <v>42498</v>
      </c>
      <c r="H6337" s="2">
        <v>0.80340999999999996</v>
      </c>
      <c r="I6337" t="s">
        <v>984</v>
      </c>
    </row>
    <row r="6338" spans="1:9">
      <c r="A6338">
        <v>6337</v>
      </c>
      <c r="B6338">
        <v>6</v>
      </c>
      <c r="C6338" t="s">
        <v>76</v>
      </c>
      <c r="D6338">
        <v>37.588997999999997</v>
      </c>
      <c r="E6338">
        <v>126.90331999999999</v>
      </c>
      <c r="F6338">
        <v>2600</v>
      </c>
      <c r="G6338" s="1">
        <v>42648</v>
      </c>
      <c r="H6338" s="2">
        <v>0.66727999999999998</v>
      </c>
      <c r="I6338" t="s">
        <v>984</v>
      </c>
    </row>
    <row r="6339" spans="1:9">
      <c r="A6339">
        <v>6338</v>
      </c>
      <c r="B6339">
        <v>260</v>
      </c>
      <c r="C6339" t="s">
        <v>119</v>
      </c>
      <c r="D6339">
        <v>37.646281000000002</v>
      </c>
      <c r="E6339">
        <v>127.199749</v>
      </c>
      <c r="F6339">
        <v>33700</v>
      </c>
      <c r="G6339" s="1">
        <v>42622</v>
      </c>
      <c r="H6339" s="2">
        <v>0.40351999999999999</v>
      </c>
      <c r="I6339" t="s">
        <v>986</v>
      </c>
    </row>
    <row r="6340" spans="1:9">
      <c r="A6340">
        <v>6339</v>
      </c>
      <c r="B6340">
        <v>24</v>
      </c>
      <c r="C6340" t="s">
        <v>159</v>
      </c>
      <c r="D6340">
        <v>37.545932000000001</v>
      </c>
      <c r="E6340">
        <v>127.131934</v>
      </c>
      <c r="F6340">
        <v>87100</v>
      </c>
      <c r="G6340" s="1">
        <v>43111</v>
      </c>
      <c r="H6340" s="2">
        <v>0.84585999999999995</v>
      </c>
      <c r="I6340" t="s">
        <v>988</v>
      </c>
    </row>
    <row r="6341" spans="1:9">
      <c r="A6341">
        <v>6340</v>
      </c>
      <c r="B6341">
        <v>180</v>
      </c>
      <c r="C6341" t="s">
        <v>72</v>
      </c>
      <c r="D6341">
        <v>37.590308999999998</v>
      </c>
      <c r="E6341">
        <v>127.04662</v>
      </c>
      <c r="F6341">
        <v>42300</v>
      </c>
      <c r="G6341" s="1">
        <v>42835</v>
      </c>
      <c r="H6341" s="2">
        <v>0.44954</v>
      </c>
      <c r="I6341" t="s">
        <v>984</v>
      </c>
    </row>
    <row r="6342" spans="1:9">
      <c r="A6342">
        <v>6341</v>
      </c>
      <c r="B6342">
        <v>36</v>
      </c>
      <c r="C6342" t="s">
        <v>101</v>
      </c>
      <c r="D6342">
        <v>37.645372999999999</v>
      </c>
      <c r="E6342">
        <v>127.15534</v>
      </c>
      <c r="F6342">
        <v>90300</v>
      </c>
      <c r="G6342" s="1">
        <v>42935</v>
      </c>
      <c r="H6342" s="2">
        <v>0.70984999999999998</v>
      </c>
      <c r="I6342" t="s">
        <v>984</v>
      </c>
    </row>
    <row r="6343" spans="1:9">
      <c r="A6343">
        <v>6342</v>
      </c>
      <c r="B6343">
        <v>209</v>
      </c>
      <c r="C6343" t="s">
        <v>93</v>
      </c>
      <c r="D6343">
        <v>37.680003999999997</v>
      </c>
      <c r="E6343">
        <v>127.149626</v>
      </c>
      <c r="F6343">
        <v>124500</v>
      </c>
      <c r="G6343" s="1">
        <v>42831</v>
      </c>
      <c r="H6343" s="2">
        <v>0.85765999999999998</v>
      </c>
      <c r="I6343" t="s">
        <v>985</v>
      </c>
    </row>
    <row r="6344" spans="1:9">
      <c r="A6344">
        <v>6343</v>
      </c>
      <c r="B6344">
        <v>265</v>
      </c>
      <c r="C6344" t="s">
        <v>115</v>
      </c>
      <c r="D6344">
        <v>37.656928999999998</v>
      </c>
      <c r="E6344">
        <v>126.973715</v>
      </c>
      <c r="F6344">
        <v>143700</v>
      </c>
      <c r="G6344" s="1">
        <v>42529</v>
      </c>
      <c r="H6344" s="2">
        <v>0.67689999999999995</v>
      </c>
      <c r="I6344" t="s">
        <v>984</v>
      </c>
    </row>
    <row r="6345" spans="1:9">
      <c r="A6345">
        <v>6344</v>
      </c>
      <c r="B6345">
        <v>44</v>
      </c>
      <c r="C6345" t="s">
        <v>42</v>
      </c>
      <c r="D6345">
        <v>37.652453000000001</v>
      </c>
      <c r="E6345">
        <v>126.978657</v>
      </c>
      <c r="F6345">
        <v>75800</v>
      </c>
      <c r="G6345" s="1">
        <v>42390</v>
      </c>
      <c r="H6345" s="2">
        <v>0.60726999999999998</v>
      </c>
      <c r="I6345" t="s">
        <v>984</v>
      </c>
    </row>
    <row r="6346" spans="1:9">
      <c r="A6346">
        <v>6345</v>
      </c>
      <c r="B6346">
        <v>278</v>
      </c>
      <c r="C6346" t="s">
        <v>37</v>
      </c>
      <c r="D6346">
        <v>37.469973000000003</v>
      </c>
      <c r="E6346">
        <v>127.13078899999999</v>
      </c>
      <c r="F6346">
        <v>98300</v>
      </c>
      <c r="G6346" s="1">
        <v>43020</v>
      </c>
      <c r="H6346" s="2">
        <v>0.91998999999999997</v>
      </c>
      <c r="I6346" t="s">
        <v>984</v>
      </c>
    </row>
    <row r="6347" spans="1:9">
      <c r="A6347">
        <v>6346</v>
      </c>
      <c r="B6347">
        <v>53</v>
      </c>
      <c r="C6347" t="s">
        <v>108</v>
      </c>
      <c r="D6347">
        <v>37.701113999999997</v>
      </c>
      <c r="E6347">
        <v>127.008776</v>
      </c>
      <c r="F6347">
        <v>70400</v>
      </c>
      <c r="G6347" s="1">
        <v>42998</v>
      </c>
      <c r="H6347" s="2">
        <v>0.92440999999999995</v>
      </c>
      <c r="I6347" t="s">
        <v>988</v>
      </c>
    </row>
    <row r="6348" spans="1:9">
      <c r="A6348">
        <v>6347</v>
      </c>
      <c r="B6348">
        <v>197</v>
      </c>
      <c r="C6348" t="s">
        <v>77</v>
      </c>
      <c r="D6348">
        <v>37.622092000000002</v>
      </c>
      <c r="E6348">
        <v>127.17561000000001</v>
      </c>
      <c r="F6348">
        <v>40700</v>
      </c>
      <c r="G6348" s="1">
        <v>42733</v>
      </c>
      <c r="H6348" s="2">
        <v>0.45352999999999999</v>
      </c>
      <c r="I6348" t="s">
        <v>986</v>
      </c>
    </row>
    <row r="6349" spans="1:9">
      <c r="A6349">
        <v>6348</v>
      </c>
      <c r="B6349">
        <v>16</v>
      </c>
      <c r="C6349" t="s">
        <v>115</v>
      </c>
      <c r="D6349">
        <v>37.483145</v>
      </c>
      <c r="E6349">
        <v>127.159632</v>
      </c>
      <c r="F6349">
        <v>6100</v>
      </c>
      <c r="G6349" s="1">
        <v>42846</v>
      </c>
      <c r="H6349" s="2">
        <v>0.96540000000000004</v>
      </c>
      <c r="I6349" t="s">
        <v>984</v>
      </c>
    </row>
    <row r="6350" spans="1:9">
      <c r="A6350">
        <v>6349</v>
      </c>
      <c r="B6350">
        <v>159</v>
      </c>
      <c r="C6350" t="s">
        <v>32</v>
      </c>
      <c r="D6350">
        <v>37.668695</v>
      </c>
      <c r="E6350">
        <v>127.00608800000001</v>
      </c>
      <c r="F6350">
        <v>98600</v>
      </c>
      <c r="G6350" s="1">
        <v>42443</v>
      </c>
      <c r="H6350" s="2">
        <v>0.91046000000000005</v>
      </c>
      <c r="I6350" t="s">
        <v>986</v>
      </c>
    </row>
    <row r="6351" spans="1:9">
      <c r="A6351">
        <v>6350</v>
      </c>
      <c r="B6351">
        <v>17</v>
      </c>
      <c r="C6351" t="s">
        <v>47</v>
      </c>
      <c r="D6351">
        <v>37.633372000000001</v>
      </c>
      <c r="E6351">
        <v>126.99811200000001</v>
      </c>
      <c r="F6351">
        <v>61200</v>
      </c>
      <c r="G6351" s="1">
        <v>42591</v>
      </c>
      <c r="H6351" s="2">
        <v>0.68269999999999997</v>
      </c>
      <c r="I6351" t="s">
        <v>986</v>
      </c>
    </row>
    <row r="6352" spans="1:9">
      <c r="A6352">
        <v>6351</v>
      </c>
      <c r="B6352">
        <v>207</v>
      </c>
      <c r="C6352" t="s">
        <v>51</v>
      </c>
      <c r="D6352">
        <v>37.549050999999999</v>
      </c>
      <c r="E6352">
        <v>127.077438</v>
      </c>
      <c r="F6352">
        <v>78200</v>
      </c>
      <c r="G6352" s="1">
        <v>42413</v>
      </c>
      <c r="H6352" s="2">
        <v>0.90288000000000002</v>
      </c>
      <c r="I6352" t="s">
        <v>984</v>
      </c>
    </row>
    <row r="6353" spans="1:9">
      <c r="A6353">
        <v>6352</v>
      </c>
      <c r="B6353">
        <v>201</v>
      </c>
      <c r="C6353" t="s">
        <v>119</v>
      </c>
      <c r="D6353">
        <v>37.450034000000002</v>
      </c>
      <c r="E6353">
        <v>126.959648</v>
      </c>
      <c r="F6353">
        <v>85900</v>
      </c>
      <c r="G6353" s="1">
        <v>42673</v>
      </c>
      <c r="H6353" s="2">
        <v>0.91834000000000005</v>
      </c>
      <c r="I6353" t="s">
        <v>986</v>
      </c>
    </row>
    <row r="6354" spans="1:9">
      <c r="A6354">
        <v>6353</v>
      </c>
      <c r="B6354">
        <v>67</v>
      </c>
      <c r="C6354" t="s">
        <v>33</v>
      </c>
      <c r="D6354">
        <v>37.541744000000001</v>
      </c>
      <c r="E6354">
        <v>127.13715000000001</v>
      </c>
      <c r="F6354">
        <v>33200</v>
      </c>
      <c r="G6354" s="1">
        <v>42641</v>
      </c>
      <c r="H6354" s="2">
        <v>0.55298000000000003</v>
      </c>
      <c r="I6354" t="s">
        <v>985</v>
      </c>
    </row>
    <row r="6355" spans="1:9">
      <c r="A6355">
        <v>6354</v>
      </c>
      <c r="B6355">
        <v>88</v>
      </c>
      <c r="C6355" t="s">
        <v>152</v>
      </c>
      <c r="D6355">
        <v>37.488098999999998</v>
      </c>
      <c r="E6355">
        <v>126.95420799999999</v>
      </c>
      <c r="F6355">
        <v>6100</v>
      </c>
      <c r="G6355" s="1">
        <v>42450</v>
      </c>
      <c r="H6355" s="2">
        <v>0.49875000000000003</v>
      </c>
      <c r="I6355" t="s">
        <v>986</v>
      </c>
    </row>
    <row r="6356" spans="1:9">
      <c r="A6356">
        <v>6355</v>
      </c>
      <c r="B6356">
        <v>275</v>
      </c>
      <c r="C6356" t="s">
        <v>46</v>
      </c>
      <c r="D6356">
        <v>37.706806</v>
      </c>
      <c r="E6356">
        <v>126.88162699999999</v>
      </c>
      <c r="F6356">
        <v>144200</v>
      </c>
      <c r="G6356" s="1">
        <v>42753</v>
      </c>
      <c r="H6356" s="2">
        <v>0.46311000000000002</v>
      </c>
      <c r="I6356" t="s">
        <v>984</v>
      </c>
    </row>
    <row r="6357" spans="1:9">
      <c r="A6357">
        <v>6356</v>
      </c>
      <c r="B6357">
        <v>14</v>
      </c>
      <c r="C6357" t="s">
        <v>100</v>
      </c>
      <c r="D6357">
        <v>37.663786999999999</v>
      </c>
      <c r="E6357">
        <v>127.193212</v>
      </c>
      <c r="F6357">
        <v>126200</v>
      </c>
      <c r="G6357" s="1">
        <v>42501</v>
      </c>
      <c r="H6357" s="2">
        <v>0.52334999999999998</v>
      </c>
      <c r="I6357" t="s">
        <v>987</v>
      </c>
    </row>
    <row r="6358" spans="1:9">
      <c r="A6358">
        <v>6357</v>
      </c>
      <c r="B6358">
        <v>167</v>
      </c>
      <c r="C6358" t="s">
        <v>115</v>
      </c>
      <c r="D6358">
        <v>37.647185</v>
      </c>
      <c r="E6358">
        <v>126.882857</v>
      </c>
      <c r="F6358">
        <v>73900</v>
      </c>
      <c r="G6358" s="1">
        <v>42384</v>
      </c>
      <c r="H6358" s="2">
        <v>0.82060999999999995</v>
      </c>
      <c r="I6358" t="s">
        <v>984</v>
      </c>
    </row>
    <row r="6359" spans="1:9">
      <c r="A6359">
        <v>6358</v>
      </c>
      <c r="B6359">
        <v>202</v>
      </c>
      <c r="C6359" t="s">
        <v>119</v>
      </c>
      <c r="D6359">
        <v>37.665429000000003</v>
      </c>
      <c r="E6359">
        <v>126.85305</v>
      </c>
      <c r="F6359">
        <v>38700</v>
      </c>
      <c r="G6359" s="1">
        <v>43008</v>
      </c>
      <c r="H6359" s="2">
        <v>0.74270000000000003</v>
      </c>
      <c r="I6359" t="s">
        <v>986</v>
      </c>
    </row>
    <row r="6360" spans="1:9">
      <c r="A6360">
        <v>6359</v>
      </c>
      <c r="B6360">
        <v>201</v>
      </c>
      <c r="C6360" t="s">
        <v>76</v>
      </c>
      <c r="D6360">
        <v>37.5578</v>
      </c>
      <c r="E6360">
        <v>127.015839</v>
      </c>
      <c r="F6360">
        <v>5900</v>
      </c>
      <c r="G6360" s="1">
        <v>43054</v>
      </c>
      <c r="H6360" s="2">
        <v>0.66603000000000001</v>
      </c>
      <c r="I6360" t="s">
        <v>984</v>
      </c>
    </row>
    <row r="6361" spans="1:9">
      <c r="A6361">
        <v>6360</v>
      </c>
      <c r="B6361">
        <v>252</v>
      </c>
      <c r="C6361" t="s">
        <v>68</v>
      </c>
      <c r="D6361">
        <v>37.497546999999997</v>
      </c>
      <c r="E6361">
        <v>127.172786</v>
      </c>
      <c r="F6361">
        <v>60300</v>
      </c>
      <c r="G6361" s="1">
        <v>42732</v>
      </c>
      <c r="H6361" s="2">
        <v>0.60438000000000003</v>
      </c>
      <c r="I6361" t="s">
        <v>984</v>
      </c>
    </row>
    <row r="6362" spans="1:9">
      <c r="A6362">
        <v>6361</v>
      </c>
      <c r="B6362">
        <v>215</v>
      </c>
      <c r="C6362" t="s">
        <v>88</v>
      </c>
      <c r="D6362">
        <v>37.574168999999998</v>
      </c>
      <c r="E6362">
        <v>127.198269</v>
      </c>
      <c r="F6362">
        <v>97500</v>
      </c>
      <c r="G6362" s="1">
        <v>42504</v>
      </c>
      <c r="H6362" s="2">
        <v>0.99519999999999997</v>
      </c>
      <c r="I6362" t="s">
        <v>984</v>
      </c>
    </row>
    <row r="6363" spans="1:9">
      <c r="A6363">
        <v>6362</v>
      </c>
      <c r="B6363">
        <v>37</v>
      </c>
      <c r="C6363" t="s">
        <v>77</v>
      </c>
      <c r="D6363">
        <v>37.706139999999998</v>
      </c>
      <c r="E6363">
        <v>126.960914</v>
      </c>
      <c r="F6363">
        <v>41400</v>
      </c>
      <c r="G6363" s="1">
        <v>43129</v>
      </c>
      <c r="H6363" s="2">
        <v>0.89892000000000005</v>
      </c>
      <c r="I6363" t="s">
        <v>986</v>
      </c>
    </row>
    <row r="6364" spans="1:9">
      <c r="A6364">
        <v>6363</v>
      </c>
      <c r="B6364">
        <v>10</v>
      </c>
      <c r="C6364" t="s">
        <v>101</v>
      </c>
      <c r="D6364">
        <v>37.662016999999999</v>
      </c>
      <c r="E6364">
        <v>127.143925</v>
      </c>
      <c r="F6364">
        <v>9700</v>
      </c>
      <c r="G6364" s="1">
        <v>42685</v>
      </c>
      <c r="H6364" s="2">
        <v>0.85948000000000002</v>
      </c>
      <c r="I6364" t="s">
        <v>984</v>
      </c>
    </row>
    <row r="6365" spans="1:9">
      <c r="A6365">
        <v>6364</v>
      </c>
      <c r="B6365">
        <v>34</v>
      </c>
      <c r="C6365" t="s">
        <v>132</v>
      </c>
      <c r="D6365">
        <v>37.510016</v>
      </c>
      <c r="E6365">
        <v>126.913899</v>
      </c>
      <c r="F6365">
        <v>25600</v>
      </c>
      <c r="G6365" s="1">
        <v>43099</v>
      </c>
      <c r="H6365" s="2">
        <v>0.80733999999999995</v>
      </c>
      <c r="I6365" t="s">
        <v>987</v>
      </c>
    </row>
    <row r="6366" spans="1:9">
      <c r="A6366">
        <v>6365</v>
      </c>
      <c r="B6366">
        <v>115</v>
      </c>
      <c r="C6366" t="s">
        <v>22</v>
      </c>
      <c r="D6366">
        <v>37.540939000000002</v>
      </c>
      <c r="E6366">
        <v>127.131871</v>
      </c>
      <c r="F6366">
        <v>11600</v>
      </c>
      <c r="G6366" s="1">
        <v>42468</v>
      </c>
      <c r="H6366" s="2">
        <v>0.59384000000000003</v>
      </c>
      <c r="I6366" t="s">
        <v>984</v>
      </c>
    </row>
    <row r="6367" spans="1:9">
      <c r="A6367">
        <v>6366</v>
      </c>
      <c r="B6367">
        <v>139</v>
      </c>
      <c r="C6367" t="s">
        <v>46</v>
      </c>
      <c r="D6367">
        <v>37.605150000000002</v>
      </c>
      <c r="E6367">
        <v>126.921334</v>
      </c>
      <c r="F6367">
        <v>36200</v>
      </c>
      <c r="G6367" s="1">
        <v>43115</v>
      </c>
      <c r="H6367" s="2">
        <v>0.45606000000000002</v>
      </c>
      <c r="I6367" t="s">
        <v>984</v>
      </c>
    </row>
    <row r="6368" spans="1:9">
      <c r="A6368">
        <v>6367</v>
      </c>
      <c r="B6368">
        <v>170</v>
      </c>
      <c r="C6368" t="s">
        <v>28</v>
      </c>
      <c r="D6368">
        <v>37.530124999999998</v>
      </c>
      <c r="E6368">
        <v>127.10679399999999</v>
      </c>
      <c r="F6368">
        <v>40700</v>
      </c>
      <c r="G6368" s="1">
        <v>43182</v>
      </c>
      <c r="H6368" s="2">
        <v>0.78108</v>
      </c>
      <c r="I6368" t="s">
        <v>986</v>
      </c>
    </row>
    <row r="6369" spans="1:9">
      <c r="A6369">
        <v>6368</v>
      </c>
      <c r="B6369">
        <v>41</v>
      </c>
      <c r="C6369" t="s">
        <v>38</v>
      </c>
      <c r="D6369">
        <v>37.500705000000004</v>
      </c>
      <c r="E6369">
        <v>126.951679</v>
      </c>
      <c r="F6369">
        <v>6800</v>
      </c>
      <c r="G6369" s="1">
        <v>42697</v>
      </c>
      <c r="H6369" s="2">
        <v>0.58714</v>
      </c>
      <c r="I6369" t="s">
        <v>986</v>
      </c>
    </row>
    <row r="6370" spans="1:9">
      <c r="A6370">
        <v>6369</v>
      </c>
      <c r="B6370">
        <v>171</v>
      </c>
      <c r="C6370" t="s">
        <v>115</v>
      </c>
      <c r="D6370">
        <v>37.480260999999999</v>
      </c>
      <c r="E6370">
        <v>126.905764</v>
      </c>
      <c r="F6370">
        <v>59600</v>
      </c>
      <c r="G6370" s="1">
        <v>42476</v>
      </c>
      <c r="H6370" s="2">
        <v>0.62512999999999996</v>
      </c>
      <c r="I6370" t="s">
        <v>984</v>
      </c>
    </row>
    <row r="6371" spans="1:9">
      <c r="A6371">
        <v>6370</v>
      </c>
      <c r="B6371">
        <v>151</v>
      </c>
      <c r="C6371" t="s">
        <v>152</v>
      </c>
      <c r="D6371">
        <v>37.548119</v>
      </c>
      <c r="E6371">
        <v>127.041813</v>
      </c>
      <c r="F6371">
        <v>7200</v>
      </c>
      <c r="G6371" s="1">
        <v>42813</v>
      </c>
      <c r="H6371" s="2">
        <v>0.66912000000000005</v>
      </c>
      <c r="I6371" t="s">
        <v>986</v>
      </c>
    </row>
    <row r="6372" spans="1:9">
      <c r="A6372">
        <v>6371</v>
      </c>
      <c r="B6372">
        <v>166</v>
      </c>
      <c r="C6372" t="s">
        <v>68</v>
      </c>
      <c r="D6372">
        <v>37.600810000000003</v>
      </c>
      <c r="E6372">
        <v>127.077342</v>
      </c>
      <c r="F6372">
        <v>40000</v>
      </c>
      <c r="G6372" s="1">
        <v>42832</v>
      </c>
      <c r="H6372" s="2">
        <v>0.77334999999999998</v>
      </c>
      <c r="I6372" t="s">
        <v>984</v>
      </c>
    </row>
    <row r="6373" spans="1:9">
      <c r="A6373">
        <v>6372</v>
      </c>
      <c r="B6373">
        <v>134</v>
      </c>
      <c r="C6373" t="s">
        <v>23</v>
      </c>
      <c r="D6373">
        <v>37.698970000000003</v>
      </c>
      <c r="E6373">
        <v>127.02989100000001</v>
      </c>
      <c r="F6373">
        <v>76700</v>
      </c>
      <c r="G6373" s="1">
        <v>42908</v>
      </c>
      <c r="H6373" s="2">
        <v>0.75256999999999996</v>
      </c>
      <c r="I6373" t="s">
        <v>984</v>
      </c>
    </row>
    <row r="6374" spans="1:9">
      <c r="A6374">
        <v>6373</v>
      </c>
      <c r="B6374">
        <v>240</v>
      </c>
      <c r="C6374" t="s">
        <v>23</v>
      </c>
      <c r="D6374">
        <v>37.595379999999999</v>
      </c>
      <c r="E6374">
        <v>127.018747</v>
      </c>
      <c r="F6374">
        <v>25200</v>
      </c>
      <c r="G6374" s="1">
        <v>42627</v>
      </c>
      <c r="H6374" s="2">
        <v>0.63888</v>
      </c>
      <c r="I6374" t="s">
        <v>984</v>
      </c>
    </row>
    <row r="6375" spans="1:9">
      <c r="A6375">
        <v>6374</v>
      </c>
      <c r="B6375">
        <v>1</v>
      </c>
      <c r="C6375" t="s">
        <v>100</v>
      </c>
      <c r="D6375">
        <v>37.648592000000001</v>
      </c>
      <c r="E6375">
        <v>127.141473</v>
      </c>
      <c r="F6375">
        <v>102200</v>
      </c>
      <c r="G6375" s="1">
        <v>42737</v>
      </c>
      <c r="H6375" s="2">
        <v>0.92057999999999995</v>
      </c>
      <c r="I6375" t="s">
        <v>987</v>
      </c>
    </row>
    <row r="6376" spans="1:9">
      <c r="A6376">
        <v>6375</v>
      </c>
      <c r="B6376">
        <v>226</v>
      </c>
      <c r="C6376" t="s">
        <v>77</v>
      </c>
      <c r="D6376">
        <v>37.719678000000002</v>
      </c>
      <c r="E6376">
        <v>127.02122900000001</v>
      </c>
      <c r="F6376">
        <v>114400</v>
      </c>
      <c r="G6376" s="1">
        <v>42586</v>
      </c>
      <c r="H6376" s="2">
        <v>0.80223999999999995</v>
      </c>
      <c r="I6376" t="s">
        <v>986</v>
      </c>
    </row>
    <row r="6377" spans="1:9">
      <c r="A6377">
        <v>6376</v>
      </c>
      <c r="B6377">
        <v>61</v>
      </c>
      <c r="C6377" t="s">
        <v>119</v>
      </c>
      <c r="D6377">
        <v>37.457501999999998</v>
      </c>
      <c r="E6377">
        <v>126.94808</v>
      </c>
      <c r="F6377">
        <v>35000</v>
      </c>
      <c r="G6377" s="1">
        <v>42516</v>
      </c>
      <c r="H6377" s="2">
        <v>0.66373000000000004</v>
      </c>
      <c r="I6377" t="s">
        <v>986</v>
      </c>
    </row>
    <row r="6378" spans="1:9">
      <c r="A6378">
        <v>6377</v>
      </c>
      <c r="B6378">
        <v>16</v>
      </c>
      <c r="C6378" t="s">
        <v>47</v>
      </c>
      <c r="D6378">
        <v>37.50338</v>
      </c>
      <c r="E6378">
        <v>127.159153</v>
      </c>
      <c r="F6378">
        <v>65700</v>
      </c>
      <c r="G6378" s="1">
        <v>42638</v>
      </c>
      <c r="H6378" s="2">
        <v>0.52181</v>
      </c>
      <c r="I6378" t="s">
        <v>986</v>
      </c>
    </row>
    <row r="6379" spans="1:9">
      <c r="A6379">
        <v>6378</v>
      </c>
      <c r="B6379">
        <v>30</v>
      </c>
      <c r="C6379" t="s">
        <v>32</v>
      </c>
      <c r="D6379">
        <v>37.638514999999998</v>
      </c>
      <c r="E6379">
        <v>127.111656</v>
      </c>
      <c r="F6379">
        <v>62400</v>
      </c>
      <c r="G6379" s="1">
        <v>42595</v>
      </c>
      <c r="H6379" s="2">
        <v>0.43470999999999999</v>
      </c>
      <c r="I6379" t="s">
        <v>986</v>
      </c>
    </row>
    <row r="6380" spans="1:9">
      <c r="A6380">
        <v>6379</v>
      </c>
      <c r="B6380">
        <v>213</v>
      </c>
      <c r="C6380" t="s">
        <v>119</v>
      </c>
      <c r="D6380">
        <v>37.620759999999997</v>
      </c>
      <c r="E6380">
        <v>127.074986</v>
      </c>
      <c r="F6380">
        <v>34700</v>
      </c>
      <c r="G6380" s="1">
        <v>42718</v>
      </c>
      <c r="H6380" s="2">
        <v>0.41310000000000002</v>
      </c>
      <c r="I6380" t="s">
        <v>986</v>
      </c>
    </row>
    <row r="6381" spans="1:9">
      <c r="A6381">
        <v>6380</v>
      </c>
      <c r="B6381">
        <v>280</v>
      </c>
      <c r="C6381" t="s">
        <v>72</v>
      </c>
      <c r="D6381">
        <v>37.501916000000001</v>
      </c>
      <c r="E6381">
        <v>126.95455</v>
      </c>
      <c r="F6381">
        <v>122800</v>
      </c>
      <c r="G6381" s="1">
        <v>42879</v>
      </c>
      <c r="H6381" s="2">
        <v>0.59362999999999999</v>
      </c>
      <c r="I6381" t="s">
        <v>984</v>
      </c>
    </row>
    <row r="6382" spans="1:9">
      <c r="A6382">
        <v>6381</v>
      </c>
      <c r="B6382">
        <v>229</v>
      </c>
      <c r="C6382" t="s">
        <v>47</v>
      </c>
      <c r="D6382">
        <v>37.690226000000003</v>
      </c>
      <c r="E6382">
        <v>126.95590300000001</v>
      </c>
      <c r="F6382">
        <v>112800</v>
      </c>
      <c r="G6382" s="1">
        <v>42851</v>
      </c>
      <c r="H6382" s="2">
        <v>0.40738000000000002</v>
      </c>
      <c r="I6382" t="s">
        <v>986</v>
      </c>
    </row>
    <row r="6383" spans="1:9">
      <c r="A6383">
        <v>6382</v>
      </c>
      <c r="B6383">
        <v>243</v>
      </c>
      <c r="C6383" t="s">
        <v>20</v>
      </c>
      <c r="D6383">
        <v>37.506166</v>
      </c>
      <c r="E6383">
        <v>127.154838</v>
      </c>
      <c r="F6383">
        <v>25000</v>
      </c>
      <c r="G6383" s="1">
        <v>42466</v>
      </c>
      <c r="H6383" s="2">
        <v>0.91130999999999995</v>
      </c>
      <c r="I6383" t="s">
        <v>984</v>
      </c>
    </row>
    <row r="6384" spans="1:9">
      <c r="A6384">
        <v>6383</v>
      </c>
      <c r="B6384">
        <v>263</v>
      </c>
      <c r="C6384" t="s">
        <v>108</v>
      </c>
      <c r="D6384">
        <v>37.444294999999997</v>
      </c>
      <c r="E6384">
        <v>126.88007399999999</v>
      </c>
      <c r="F6384">
        <v>46200</v>
      </c>
      <c r="G6384" s="1">
        <v>42929</v>
      </c>
      <c r="H6384" s="2">
        <v>0.99975000000000003</v>
      </c>
      <c r="I6384" t="s">
        <v>988</v>
      </c>
    </row>
    <row r="6385" spans="1:9">
      <c r="A6385">
        <v>6384</v>
      </c>
      <c r="B6385">
        <v>74</v>
      </c>
      <c r="C6385" t="s">
        <v>163</v>
      </c>
      <c r="D6385">
        <v>37.563786999999998</v>
      </c>
      <c r="E6385">
        <v>126.86847</v>
      </c>
      <c r="F6385">
        <v>65200</v>
      </c>
      <c r="G6385" s="1">
        <v>42629</v>
      </c>
      <c r="H6385" s="2">
        <v>0.69025999999999998</v>
      </c>
      <c r="I6385" t="s">
        <v>984</v>
      </c>
    </row>
    <row r="6386" spans="1:9">
      <c r="A6386">
        <v>6385</v>
      </c>
      <c r="B6386">
        <v>226</v>
      </c>
      <c r="C6386" t="s">
        <v>76</v>
      </c>
      <c r="D6386">
        <v>37.658222000000002</v>
      </c>
      <c r="E6386">
        <v>127.00847899999999</v>
      </c>
      <c r="F6386">
        <v>93300</v>
      </c>
      <c r="G6386" s="1">
        <v>42829</v>
      </c>
      <c r="H6386" s="2">
        <v>0.47647</v>
      </c>
      <c r="I6386" t="s">
        <v>984</v>
      </c>
    </row>
    <row r="6387" spans="1:9">
      <c r="A6387">
        <v>6386</v>
      </c>
      <c r="B6387">
        <v>66</v>
      </c>
      <c r="C6387" t="s">
        <v>88</v>
      </c>
      <c r="D6387">
        <v>37.441097999999997</v>
      </c>
      <c r="E6387">
        <v>127.186081</v>
      </c>
      <c r="F6387">
        <v>41300</v>
      </c>
      <c r="G6387" s="1">
        <v>43076</v>
      </c>
      <c r="H6387" s="2">
        <v>0.86516000000000004</v>
      </c>
      <c r="I6387" t="s">
        <v>984</v>
      </c>
    </row>
    <row r="6388" spans="1:9">
      <c r="A6388">
        <v>6387</v>
      </c>
      <c r="B6388">
        <v>79</v>
      </c>
      <c r="C6388" t="s">
        <v>133</v>
      </c>
      <c r="D6388">
        <v>37.610208999999998</v>
      </c>
      <c r="E6388">
        <v>126.873893</v>
      </c>
      <c r="F6388">
        <v>142600</v>
      </c>
      <c r="G6388" s="1">
        <v>42793</v>
      </c>
      <c r="H6388" s="2">
        <v>0.64464999999999995</v>
      </c>
      <c r="I6388" t="s">
        <v>986</v>
      </c>
    </row>
    <row r="6389" spans="1:9">
      <c r="A6389">
        <v>6388</v>
      </c>
      <c r="B6389">
        <v>28</v>
      </c>
      <c r="C6389" t="s">
        <v>47</v>
      </c>
      <c r="D6389">
        <v>37.529215000000001</v>
      </c>
      <c r="E6389">
        <v>127.176238</v>
      </c>
      <c r="F6389">
        <v>3400</v>
      </c>
      <c r="G6389" s="1">
        <v>42879</v>
      </c>
      <c r="H6389" s="2">
        <v>0.41336000000000001</v>
      </c>
      <c r="I6389" t="s">
        <v>986</v>
      </c>
    </row>
    <row r="6390" spans="1:9">
      <c r="A6390">
        <v>6389</v>
      </c>
      <c r="B6390">
        <v>289</v>
      </c>
      <c r="C6390" t="s">
        <v>108</v>
      </c>
      <c r="D6390">
        <v>37.505353999999997</v>
      </c>
      <c r="E6390">
        <v>127.168278</v>
      </c>
      <c r="F6390">
        <v>101200</v>
      </c>
      <c r="G6390" s="1">
        <v>43153</v>
      </c>
      <c r="H6390" s="2">
        <v>0.68432000000000004</v>
      </c>
      <c r="I6390" t="s">
        <v>988</v>
      </c>
    </row>
    <row r="6391" spans="1:9">
      <c r="A6391">
        <v>6390</v>
      </c>
      <c r="B6391">
        <v>236</v>
      </c>
      <c r="C6391" t="s">
        <v>76</v>
      </c>
      <c r="D6391">
        <v>37.646588999999999</v>
      </c>
      <c r="E6391">
        <v>126.91382</v>
      </c>
      <c r="F6391">
        <v>49200</v>
      </c>
      <c r="G6391" s="1">
        <v>42957</v>
      </c>
      <c r="H6391" s="2">
        <v>0.53798999999999997</v>
      </c>
      <c r="I6391" t="s">
        <v>984</v>
      </c>
    </row>
    <row r="6392" spans="1:9">
      <c r="A6392">
        <v>6391</v>
      </c>
      <c r="B6392">
        <v>53</v>
      </c>
      <c r="C6392" t="s">
        <v>119</v>
      </c>
      <c r="D6392">
        <v>37.580387999999999</v>
      </c>
      <c r="E6392">
        <v>127.043386</v>
      </c>
      <c r="F6392">
        <v>45400</v>
      </c>
      <c r="G6392" s="1">
        <v>42856</v>
      </c>
      <c r="H6392" s="2">
        <v>0.77722000000000002</v>
      </c>
      <c r="I6392" t="s">
        <v>986</v>
      </c>
    </row>
    <row r="6393" spans="1:9">
      <c r="A6393">
        <v>6392</v>
      </c>
      <c r="B6393">
        <v>186</v>
      </c>
      <c r="C6393" t="s">
        <v>101</v>
      </c>
      <c r="D6393">
        <v>37.487195</v>
      </c>
      <c r="E6393">
        <v>126.956942</v>
      </c>
      <c r="F6393">
        <v>12200</v>
      </c>
      <c r="G6393" s="1">
        <v>42573</v>
      </c>
      <c r="H6393" s="2">
        <v>0.70186999999999999</v>
      </c>
      <c r="I6393" t="s">
        <v>984</v>
      </c>
    </row>
    <row r="6394" spans="1:9">
      <c r="A6394">
        <v>6393</v>
      </c>
      <c r="B6394">
        <v>86</v>
      </c>
      <c r="C6394" t="s">
        <v>159</v>
      </c>
      <c r="D6394">
        <v>37.512630999999999</v>
      </c>
      <c r="E6394">
        <v>127.18753</v>
      </c>
      <c r="F6394">
        <v>120800</v>
      </c>
      <c r="G6394" s="1">
        <v>42451</v>
      </c>
      <c r="H6394" s="2">
        <v>0.60380999999999996</v>
      </c>
      <c r="I6394" t="s">
        <v>988</v>
      </c>
    </row>
    <row r="6395" spans="1:9">
      <c r="A6395">
        <v>6394</v>
      </c>
      <c r="B6395">
        <v>136</v>
      </c>
      <c r="C6395" t="s">
        <v>38</v>
      </c>
      <c r="D6395">
        <v>37.514614000000002</v>
      </c>
      <c r="E6395">
        <v>126.877353</v>
      </c>
      <c r="F6395">
        <v>38300</v>
      </c>
      <c r="G6395" s="1">
        <v>42688</v>
      </c>
      <c r="H6395" s="2">
        <v>0.93523000000000001</v>
      </c>
      <c r="I6395" t="s">
        <v>986</v>
      </c>
    </row>
    <row r="6396" spans="1:9">
      <c r="A6396">
        <v>6395</v>
      </c>
      <c r="B6396">
        <v>2</v>
      </c>
      <c r="C6396" t="s">
        <v>64</v>
      </c>
      <c r="D6396">
        <v>37.683379000000002</v>
      </c>
      <c r="E6396">
        <v>126.860885</v>
      </c>
      <c r="F6396">
        <v>31300</v>
      </c>
      <c r="G6396" s="1">
        <v>43116</v>
      </c>
      <c r="H6396" s="2">
        <v>0.90969</v>
      </c>
      <c r="I6396" t="s">
        <v>984</v>
      </c>
    </row>
    <row r="6397" spans="1:9">
      <c r="A6397">
        <v>6396</v>
      </c>
      <c r="B6397">
        <v>265</v>
      </c>
      <c r="C6397" t="s">
        <v>22</v>
      </c>
      <c r="D6397">
        <v>37.704659999999997</v>
      </c>
      <c r="E6397">
        <v>126.929866</v>
      </c>
      <c r="F6397">
        <v>134900</v>
      </c>
      <c r="G6397" s="1">
        <v>42873</v>
      </c>
      <c r="H6397" s="2">
        <v>0.74556</v>
      </c>
      <c r="I6397" t="s">
        <v>984</v>
      </c>
    </row>
    <row r="6398" spans="1:9">
      <c r="A6398">
        <v>6397</v>
      </c>
      <c r="B6398">
        <v>66</v>
      </c>
      <c r="C6398" t="s">
        <v>115</v>
      </c>
      <c r="D6398">
        <v>37.605058999999997</v>
      </c>
      <c r="E6398">
        <v>126.89954899999999</v>
      </c>
      <c r="F6398">
        <v>40200</v>
      </c>
      <c r="G6398" s="1">
        <v>43046</v>
      </c>
      <c r="H6398" s="2">
        <v>0.55484999999999995</v>
      </c>
      <c r="I6398" t="s">
        <v>984</v>
      </c>
    </row>
    <row r="6399" spans="1:9">
      <c r="A6399">
        <v>6398</v>
      </c>
      <c r="B6399">
        <v>101</v>
      </c>
      <c r="C6399" t="s">
        <v>119</v>
      </c>
      <c r="D6399">
        <v>37.663314</v>
      </c>
      <c r="E6399">
        <v>127.090324</v>
      </c>
      <c r="F6399">
        <v>144700</v>
      </c>
      <c r="G6399" s="1">
        <v>42723</v>
      </c>
      <c r="H6399" s="2">
        <v>0.75753999999999999</v>
      </c>
      <c r="I6399" t="s">
        <v>986</v>
      </c>
    </row>
    <row r="6400" spans="1:9">
      <c r="A6400">
        <v>6399</v>
      </c>
      <c r="B6400">
        <v>206</v>
      </c>
      <c r="C6400" t="s">
        <v>33</v>
      </c>
      <c r="D6400">
        <v>37.567354999999999</v>
      </c>
      <c r="E6400">
        <v>127.15301599999999</v>
      </c>
      <c r="F6400">
        <v>48900</v>
      </c>
      <c r="G6400" s="1">
        <v>42384</v>
      </c>
      <c r="H6400" s="2">
        <v>0.66986999999999997</v>
      </c>
      <c r="I6400" t="s">
        <v>985</v>
      </c>
    </row>
    <row r="6401" spans="1:9">
      <c r="A6401">
        <v>6400</v>
      </c>
      <c r="B6401">
        <v>208</v>
      </c>
      <c r="C6401" t="s">
        <v>23</v>
      </c>
      <c r="D6401">
        <v>37.598939000000001</v>
      </c>
      <c r="E6401">
        <v>127.044974</v>
      </c>
      <c r="F6401">
        <v>152400</v>
      </c>
      <c r="G6401" s="1">
        <v>43080</v>
      </c>
      <c r="H6401" s="2">
        <v>0.94925000000000004</v>
      </c>
      <c r="I6401" t="s">
        <v>984</v>
      </c>
    </row>
    <row r="6402" spans="1:9">
      <c r="A6402">
        <v>6401</v>
      </c>
      <c r="B6402">
        <v>196</v>
      </c>
      <c r="C6402" t="s">
        <v>42</v>
      </c>
      <c r="D6402">
        <v>37.464328999999999</v>
      </c>
      <c r="E6402">
        <v>127.09032000000001</v>
      </c>
      <c r="F6402">
        <v>113900</v>
      </c>
      <c r="G6402" s="1">
        <v>42544</v>
      </c>
      <c r="H6402" s="2">
        <v>0.39245000000000002</v>
      </c>
      <c r="I6402" t="s">
        <v>984</v>
      </c>
    </row>
    <row r="6403" spans="1:9">
      <c r="A6403">
        <v>6402</v>
      </c>
      <c r="B6403">
        <v>169</v>
      </c>
      <c r="C6403" t="s">
        <v>115</v>
      </c>
      <c r="D6403">
        <v>37.624381</v>
      </c>
      <c r="E6403">
        <v>127.022323</v>
      </c>
      <c r="F6403">
        <v>103700</v>
      </c>
      <c r="G6403" s="1">
        <v>42586</v>
      </c>
      <c r="H6403" s="2">
        <v>0.77059</v>
      </c>
      <c r="I6403" t="s">
        <v>984</v>
      </c>
    </row>
    <row r="6404" spans="1:9">
      <c r="A6404">
        <v>6403</v>
      </c>
      <c r="B6404">
        <v>48</v>
      </c>
      <c r="C6404" t="s">
        <v>72</v>
      </c>
      <c r="D6404">
        <v>37.607089999999999</v>
      </c>
      <c r="E6404">
        <v>126.967037</v>
      </c>
      <c r="F6404">
        <v>60500</v>
      </c>
      <c r="G6404" s="1">
        <v>42693</v>
      </c>
      <c r="H6404" s="2">
        <v>0.89785999999999999</v>
      </c>
      <c r="I6404" t="s">
        <v>984</v>
      </c>
    </row>
    <row r="6405" spans="1:9">
      <c r="A6405">
        <v>6404</v>
      </c>
      <c r="B6405">
        <v>181</v>
      </c>
      <c r="C6405" t="s">
        <v>23</v>
      </c>
      <c r="D6405">
        <v>37.470827999999997</v>
      </c>
      <c r="E6405">
        <v>127.195245</v>
      </c>
      <c r="F6405">
        <v>131100</v>
      </c>
      <c r="G6405" s="1">
        <v>42996</v>
      </c>
      <c r="H6405" s="2">
        <v>0.80852000000000002</v>
      </c>
      <c r="I6405" t="s">
        <v>984</v>
      </c>
    </row>
    <row r="6406" spans="1:9">
      <c r="A6406">
        <v>6405</v>
      </c>
      <c r="B6406">
        <v>279</v>
      </c>
      <c r="C6406" t="s">
        <v>38</v>
      </c>
      <c r="D6406">
        <v>37.446306999999997</v>
      </c>
      <c r="E6406">
        <v>126.99040100000001</v>
      </c>
      <c r="F6406">
        <v>102700</v>
      </c>
      <c r="G6406" s="1">
        <v>42420</v>
      </c>
      <c r="H6406" s="2">
        <v>0.81157000000000001</v>
      </c>
      <c r="I6406" t="s">
        <v>986</v>
      </c>
    </row>
    <row r="6407" spans="1:9">
      <c r="A6407">
        <v>6406</v>
      </c>
      <c r="B6407">
        <v>41</v>
      </c>
      <c r="C6407" t="s">
        <v>32</v>
      </c>
      <c r="D6407">
        <v>37.681767999999998</v>
      </c>
      <c r="E6407">
        <v>126.934772</v>
      </c>
      <c r="F6407">
        <v>79500</v>
      </c>
      <c r="G6407" s="1">
        <v>42501</v>
      </c>
      <c r="H6407" s="2">
        <v>0.55362</v>
      </c>
      <c r="I6407" t="s">
        <v>986</v>
      </c>
    </row>
    <row r="6408" spans="1:9">
      <c r="A6408">
        <v>6407</v>
      </c>
      <c r="B6408">
        <v>19</v>
      </c>
      <c r="C6408" t="s">
        <v>152</v>
      </c>
      <c r="D6408">
        <v>37.451442</v>
      </c>
      <c r="E6408">
        <v>127.06964499999999</v>
      </c>
      <c r="F6408">
        <v>131100</v>
      </c>
      <c r="G6408" s="1">
        <v>42994</v>
      </c>
      <c r="H6408" s="2">
        <v>0.68162999999999996</v>
      </c>
      <c r="I6408" t="s">
        <v>986</v>
      </c>
    </row>
    <row r="6409" spans="1:9">
      <c r="A6409">
        <v>6408</v>
      </c>
      <c r="B6409">
        <v>108</v>
      </c>
      <c r="C6409" t="s">
        <v>27</v>
      </c>
      <c r="D6409">
        <v>37.651705</v>
      </c>
      <c r="E6409">
        <v>127.134866</v>
      </c>
      <c r="F6409">
        <v>115500</v>
      </c>
      <c r="G6409" s="1">
        <v>42894</v>
      </c>
      <c r="H6409" s="2">
        <v>0.96963999999999995</v>
      </c>
      <c r="I6409" t="s">
        <v>984</v>
      </c>
    </row>
    <row r="6410" spans="1:9">
      <c r="A6410">
        <v>6409</v>
      </c>
      <c r="B6410">
        <v>23</v>
      </c>
      <c r="C6410" t="s">
        <v>38</v>
      </c>
      <c r="D6410">
        <v>37.552197</v>
      </c>
      <c r="E6410">
        <v>127.131056</v>
      </c>
      <c r="F6410">
        <v>21000</v>
      </c>
      <c r="G6410" s="1">
        <v>43084</v>
      </c>
      <c r="H6410" s="2">
        <v>0.78042</v>
      </c>
      <c r="I6410" t="s">
        <v>986</v>
      </c>
    </row>
    <row r="6411" spans="1:9">
      <c r="A6411">
        <v>6410</v>
      </c>
      <c r="B6411">
        <v>53</v>
      </c>
      <c r="C6411" t="s">
        <v>88</v>
      </c>
      <c r="D6411">
        <v>37.498548999999997</v>
      </c>
      <c r="E6411">
        <v>127.027108</v>
      </c>
      <c r="F6411">
        <v>133000</v>
      </c>
      <c r="G6411" s="1">
        <v>42724</v>
      </c>
      <c r="H6411" s="2">
        <v>0.50741999999999998</v>
      </c>
      <c r="I6411" t="s">
        <v>984</v>
      </c>
    </row>
    <row r="6412" spans="1:9">
      <c r="A6412">
        <v>6411</v>
      </c>
      <c r="B6412">
        <v>114</v>
      </c>
      <c r="C6412" t="s">
        <v>133</v>
      </c>
      <c r="D6412">
        <v>37.580666999999998</v>
      </c>
      <c r="E6412">
        <v>127.003721</v>
      </c>
      <c r="F6412">
        <v>46700</v>
      </c>
      <c r="G6412" s="1">
        <v>42532</v>
      </c>
      <c r="H6412" s="2">
        <v>0.61155000000000004</v>
      </c>
      <c r="I6412" t="s">
        <v>986</v>
      </c>
    </row>
    <row r="6413" spans="1:9">
      <c r="A6413">
        <v>6412</v>
      </c>
      <c r="B6413">
        <v>46</v>
      </c>
      <c r="C6413" t="s">
        <v>28</v>
      </c>
      <c r="D6413">
        <v>37.653089999999999</v>
      </c>
      <c r="E6413">
        <v>127.169287</v>
      </c>
      <c r="F6413">
        <v>149500</v>
      </c>
      <c r="G6413" s="1">
        <v>42622</v>
      </c>
      <c r="H6413" s="2">
        <v>0.57052000000000003</v>
      </c>
      <c r="I6413" t="s">
        <v>986</v>
      </c>
    </row>
    <row r="6414" spans="1:9">
      <c r="A6414">
        <v>6413</v>
      </c>
      <c r="B6414">
        <v>171</v>
      </c>
      <c r="C6414" t="s">
        <v>159</v>
      </c>
      <c r="D6414">
        <v>37.495455999999997</v>
      </c>
      <c r="E6414">
        <v>127.069773</v>
      </c>
      <c r="F6414">
        <v>5500</v>
      </c>
      <c r="G6414" s="1">
        <v>42537</v>
      </c>
      <c r="H6414" s="2">
        <v>0.99128000000000005</v>
      </c>
      <c r="I6414" t="s">
        <v>988</v>
      </c>
    </row>
    <row r="6415" spans="1:9">
      <c r="A6415">
        <v>6414</v>
      </c>
      <c r="B6415">
        <v>11</v>
      </c>
      <c r="C6415" t="s">
        <v>28</v>
      </c>
      <c r="D6415">
        <v>37.547213999999997</v>
      </c>
      <c r="E6415">
        <v>127.100745</v>
      </c>
      <c r="F6415">
        <v>76200</v>
      </c>
      <c r="G6415" s="1">
        <v>42728</v>
      </c>
      <c r="H6415" s="2">
        <v>0.59389000000000003</v>
      </c>
      <c r="I6415" t="s">
        <v>986</v>
      </c>
    </row>
    <row r="6416" spans="1:9">
      <c r="A6416">
        <v>6415</v>
      </c>
      <c r="B6416">
        <v>125</v>
      </c>
      <c r="C6416" t="s">
        <v>38</v>
      </c>
      <c r="D6416">
        <v>37.489305000000002</v>
      </c>
      <c r="E6416">
        <v>127.07393399999999</v>
      </c>
      <c r="F6416">
        <v>72800</v>
      </c>
      <c r="G6416" s="1">
        <v>42774</v>
      </c>
      <c r="H6416" s="2">
        <v>0.52768999999999999</v>
      </c>
      <c r="I6416" t="s">
        <v>986</v>
      </c>
    </row>
    <row r="6417" spans="1:9">
      <c r="A6417">
        <v>6416</v>
      </c>
      <c r="B6417">
        <v>260</v>
      </c>
      <c r="C6417" t="s">
        <v>133</v>
      </c>
      <c r="D6417">
        <v>37.604067000000001</v>
      </c>
      <c r="E6417">
        <v>127.137174</v>
      </c>
      <c r="F6417">
        <v>12200</v>
      </c>
      <c r="G6417" s="1">
        <v>42952</v>
      </c>
      <c r="H6417" s="2">
        <v>0.93933999999999995</v>
      </c>
      <c r="I6417" t="s">
        <v>986</v>
      </c>
    </row>
    <row r="6418" spans="1:9">
      <c r="A6418">
        <v>6417</v>
      </c>
      <c r="B6418">
        <v>160</v>
      </c>
      <c r="C6418" t="s">
        <v>100</v>
      </c>
      <c r="D6418">
        <v>37.570627999999999</v>
      </c>
      <c r="E6418">
        <v>127.08138599999999</v>
      </c>
      <c r="F6418">
        <v>117000</v>
      </c>
      <c r="G6418" s="1">
        <v>42898</v>
      </c>
      <c r="H6418" s="2">
        <v>0.80762999999999996</v>
      </c>
      <c r="I6418" t="s">
        <v>987</v>
      </c>
    </row>
    <row r="6419" spans="1:9">
      <c r="A6419">
        <v>6418</v>
      </c>
      <c r="B6419">
        <v>118</v>
      </c>
      <c r="C6419" t="s">
        <v>88</v>
      </c>
      <c r="D6419">
        <v>37.488531999999999</v>
      </c>
      <c r="E6419">
        <v>126.872929</v>
      </c>
      <c r="F6419">
        <v>19000</v>
      </c>
      <c r="G6419" s="1">
        <v>42507</v>
      </c>
      <c r="H6419" s="2">
        <v>0.55276000000000003</v>
      </c>
      <c r="I6419" t="s">
        <v>984</v>
      </c>
    </row>
    <row r="6420" spans="1:9">
      <c r="A6420">
        <v>6419</v>
      </c>
      <c r="B6420">
        <v>171</v>
      </c>
      <c r="C6420" t="s">
        <v>33</v>
      </c>
      <c r="D6420">
        <v>37.451132999999999</v>
      </c>
      <c r="E6420">
        <v>126.896232</v>
      </c>
      <c r="F6420">
        <v>125000</v>
      </c>
      <c r="G6420" s="1">
        <v>43132</v>
      </c>
      <c r="H6420" s="2">
        <v>0.84691000000000005</v>
      </c>
      <c r="I6420" t="s">
        <v>985</v>
      </c>
    </row>
    <row r="6421" spans="1:9">
      <c r="A6421">
        <v>6420</v>
      </c>
      <c r="B6421">
        <v>133</v>
      </c>
      <c r="C6421" t="s">
        <v>28</v>
      </c>
      <c r="D6421">
        <v>37.446888999999999</v>
      </c>
      <c r="E6421">
        <v>127.195295</v>
      </c>
      <c r="F6421">
        <v>50500</v>
      </c>
      <c r="G6421" s="1">
        <v>42750</v>
      </c>
      <c r="H6421" s="2">
        <v>0.99172000000000005</v>
      </c>
      <c r="I6421" t="s">
        <v>986</v>
      </c>
    </row>
    <row r="6422" spans="1:9">
      <c r="A6422">
        <v>6421</v>
      </c>
      <c r="B6422">
        <v>162</v>
      </c>
      <c r="C6422" t="s">
        <v>27</v>
      </c>
      <c r="D6422">
        <v>37.563184</v>
      </c>
      <c r="E6422">
        <v>126.958493</v>
      </c>
      <c r="F6422">
        <v>139700</v>
      </c>
      <c r="G6422" s="1">
        <v>43086</v>
      </c>
      <c r="H6422" s="2">
        <v>0.55379999999999996</v>
      </c>
      <c r="I6422" t="s">
        <v>984</v>
      </c>
    </row>
    <row r="6423" spans="1:9">
      <c r="A6423">
        <v>6422</v>
      </c>
      <c r="B6423">
        <v>219</v>
      </c>
      <c r="C6423" t="s">
        <v>101</v>
      </c>
      <c r="D6423">
        <v>37.616394</v>
      </c>
      <c r="E6423">
        <v>127.070044</v>
      </c>
      <c r="F6423">
        <v>6400</v>
      </c>
      <c r="G6423" s="1">
        <v>42469</v>
      </c>
      <c r="H6423" s="2">
        <v>0.94943999999999995</v>
      </c>
      <c r="I6423" t="s">
        <v>984</v>
      </c>
    </row>
    <row r="6424" spans="1:9">
      <c r="A6424">
        <v>6423</v>
      </c>
      <c r="B6424">
        <v>33</v>
      </c>
      <c r="C6424" t="s">
        <v>64</v>
      </c>
      <c r="D6424">
        <v>37.515504</v>
      </c>
      <c r="E6424">
        <v>127.17832799999999</v>
      </c>
      <c r="F6424">
        <v>54600</v>
      </c>
      <c r="G6424" s="1">
        <v>42542</v>
      </c>
      <c r="H6424" s="2">
        <v>0.72997000000000001</v>
      </c>
      <c r="I6424" t="s">
        <v>984</v>
      </c>
    </row>
    <row r="6425" spans="1:9">
      <c r="A6425">
        <v>6424</v>
      </c>
      <c r="B6425">
        <v>79</v>
      </c>
      <c r="C6425" t="s">
        <v>133</v>
      </c>
      <c r="D6425">
        <v>37.528548999999998</v>
      </c>
      <c r="E6425">
        <v>127.136337</v>
      </c>
      <c r="F6425">
        <v>94700</v>
      </c>
      <c r="G6425" s="1">
        <v>43071</v>
      </c>
      <c r="H6425" s="2">
        <v>0.98685</v>
      </c>
      <c r="I6425" t="s">
        <v>986</v>
      </c>
    </row>
    <row r="6426" spans="1:9">
      <c r="A6426">
        <v>6425</v>
      </c>
      <c r="B6426">
        <v>28</v>
      </c>
      <c r="C6426" t="s">
        <v>27</v>
      </c>
      <c r="D6426">
        <v>37.581749000000002</v>
      </c>
      <c r="E6426">
        <v>127.19688499999999</v>
      </c>
      <c r="F6426">
        <v>61300</v>
      </c>
      <c r="G6426" s="1">
        <v>42520</v>
      </c>
      <c r="H6426" s="2">
        <v>0.96050999999999997</v>
      </c>
      <c r="I6426" t="s">
        <v>984</v>
      </c>
    </row>
    <row r="6427" spans="1:9">
      <c r="A6427">
        <v>6426</v>
      </c>
      <c r="B6427">
        <v>25</v>
      </c>
      <c r="C6427" t="s">
        <v>101</v>
      </c>
      <c r="D6427">
        <v>37.575726000000003</v>
      </c>
      <c r="E6427">
        <v>127.174136</v>
      </c>
      <c r="F6427">
        <v>134100</v>
      </c>
      <c r="G6427" s="1">
        <v>42700</v>
      </c>
      <c r="H6427" s="2">
        <v>0.70691999999999999</v>
      </c>
      <c r="I6427" t="s">
        <v>984</v>
      </c>
    </row>
    <row r="6428" spans="1:9">
      <c r="A6428">
        <v>6427</v>
      </c>
      <c r="B6428">
        <v>260</v>
      </c>
      <c r="C6428" t="s">
        <v>32</v>
      </c>
      <c r="D6428">
        <v>37.673127999999998</v>
      </c>
      <c r="E6428">
        <v>126.89673000000001</v>
      </c>
      <c r="F6428">
        <v>35300</v>
      </c>
      <c r="G6428" s="1">
        <v>42768</v>
      </c>
      <c r="H6428" s="2">
        <v>0.84270999999999996</v>
      </c>
      <c r="I6428" t="s">
        <v>986</v>
      </c>
    </row>
    <row r="6429" spans="1:9">
      <c r="A6429">
        <v>6428</v>
      </c>
      <c r="B6429">
        <v>158</v>
      </c>
      <c r="C6429" t="s">
        <v>51</v>
      </c>
      <c r="D6429">
        <v>37.585805999999998</v>
      </c>
      <c r="E6429">
        <v>127.162721</v>
      </c>
      <c r="F6429">
        <v>31900</v>
      </c>
      <c r="G6429" s="1">
        <v>43140</v>
      </c>
      <c r="H6429" s="2">
        <v>0.75800999999999996</v>
      </c>
      <c r="I6429" t="s">
        <v>984</v>
      </c>
    </row>
    <row r="6430" spans="1:9">
      <c r="A6430">
        <v>6429</v>
      </c>
      <c r="B6430">
        <v>144</v>
      </c>
      <c r="C6430" t="s">
        <v>51</v>
      </c>
      <c r="D6430">
        <v>37.702553999999999</v>
      </c>
      <c r="E6430">
        <v>126.956506</v>
      </c>
      <c r="F6430">
        <v>28000</v>
      </c>
      <c r="G6430" s="1">
        <v>42731</v>
      </c>
      <c r="H6430" s="2">
        <v>0.93245999999999996</v>
      </c>
      <c r="I6430" t="s">
        <v>984</v>
      </c>
    </row>
    <row r="6431" spans="1:9">
      <c r="A6431">
        <v>6430</v>
      </c>
      <c r="B6431">
        <v>196</v>
      </c>
      <c r="C6431" t="s">
        <v>68</v>
      </c>
      <c r="D6431">
        <v>37.579245</v>
      </c>
      <c r="E6431">
        <v>127.008906</v>
      </c>
      <c r="F6431">
        <v>102000</v>
      </c>
      <c r="G6431" s="1">
        <v>42461</v>
      </c>
      <c r="H6431" s="2">
        <v>0.70062000000000002</v>
      </c>
      <c r="I6431" t="s">
        <v>984</v>
      </c>
    </row>
    <row r="6432" spans="1:9">
      <c r="A6432">
        <v>6431</v>
      </c>
      <c r="B6432">
        <v>141</v>
      </c>
      <c r="C6432" t="s">
        <v>37</v>
      </c>
      <c r="D6432">
        <v>37.497264000000001</v>
      </c>
      <c r="E6432">
        <v>127.03165300000001</v>
      </c>
      <c r="F6432">
        <v>32400</v>
      </c>
      <c r="G6432" s="1">
        <v>42571</v>
      </c>
      <c r="H6432" s="2">
        <v>0.82286999999999999</v>
      </c>
      <c r="I6432" t="s">
        <v>984</v>
      </c>
    </row>
    <row r="6433" spans="1:9">
      <c r="A6433">
        <v>6432</v>
      </c>
      <c r="B6433">
        <v>93</v>
      </c>
      <c r="C6433" t="s">
        <v>22</v>
      </c>
      <c r="D6433">
        <v>37.622759000000002</v>
      </c>
      <c r="E6433">
        <v>127.05976</v>
      </c>
      <c r="F6433">
        <v>53500</v>
      </c>
      <c r="G6433" s="1">
        <v>43075</v>
      </c>
      <c r="H6433" s="2">
        <v>0.61407999999999996</v>
      </c>
      <c r="I6433" t="s">
        <v>984</v>
      </c>
    </row>
    <row r="6434" spans="1:9">
      <c r="A6434">
        <v>6433</v>
      </c>
      <c r="B6434">
        <v>177</v>
      </c>
      <c r="C6434" t="s">
        <v>76</v>
      </c>
      <c r="D6434">
        <v>37.463045000000001</v>
      </c>
      <c r="E6434">
        <v>127.123976</v>
      </c>
      <c r="F6434">
        <v>96600</v>
      </c>
      <c r="G6434" s="1">
        <v>42437</v>
      </c>
      <c r="H6434" s="2">
        <v>0.74129</v>
      </c>
      <c r="I6434" t="s">
        <v>984</v>
      </c>
    </row>
    <row r="6435" spans="1:9">
      <c r="A6435">
        <v>6434</v>
      </c>
      <c r="B6435">
        <v>249</v>
      </c>
      <c r="C6435" t="s">
        <v>101</v>
      </c>
      <c r="D6435">
        <v>37.708359999999999</v>
      </c>
      <c r="E6435">
        <v>127.139942</v>
      </c>
      <c r="F6435">
        <v>137600</v>
      </c>
      <c r="G6435" s="1">
        <v>42685</v>
      </c>
      <c r="H6435" s="2">
        <v>0.87919999999999998</v>
      </c>
      <c r="I6435" t="s">
        <v>984</v>
      </c>
    </row>
    <row r="6436" spans="1:9">
      <c r="A6436">
        <v>6435</v>
      </c>
      <c r="B6436">
        <v>79</v>
      </c>
      <c r="C6436" t="s">
        <v>93</v>
      </c>
      <c r="D6436">
        <v>37.522660999999999</v>
      </c>
      <c r="E6436">
        <v>126.88384499999999</v>
      </c>
      <c r="F6436">
        <v>71800</v>
      </c>
      <c r="G6436" s="1">
        <v>42539</v>
      </c>
      <c r="H6436" s="2">
        <v>0.57106999999999997</v>
      </c>
      <c r="I6436" t="s">
        <v>985</v>
      </c>
    </row>
    <row r="6437" spans="1:9">
      <c r="A6437">
        <v>6436</v>
      </c>
      <c r="B6437">
        <v>18</v>
      </c>
      <c r="C6437" t="s">
        <v>84</v>
      </c>
      <c r="D6437">
        <v>37.511577000000003</v>
      </c>
      <c r="E6437">
        <v>127.03163499999999</v>
      </c>
      <c r="F6437">
        <v>22700</v>
      </c>
      <c r="G6437" s="1">
        <v>43042</v>
      </c>
      <c r="H6437" s="2">
        <v>0.57343999999999995</v>
      </c>
      <c r="I6437" t="s">
        <v>984</v>
      </c>
    </row>
    <row r="6438" spans="1:9">
      <c r="A6438">
        <v>6437</v>
      </c>
      <c r="B6438">
        <v>147</v>
      </c>
      <c r="C6438" t="s">
        <v>163</v>
      </c>
      <c r="D6438">
        <v>37.505096999999999</v>
      </c>
      <c r="E6438">
        <v>127.19037</v>
      </c>
      <c r="F6438">
        <v>15300</v>
      </c>
      <c r="G6438" s="1">
        <v>42408</v>
      </c>
      <c r="H6438" s="2">
        <v>0.78246000000000004</v>
      </c>
      <c r="I6438" t="s">
        <v>984</v>
      </c>
    </row>
    <row r="6439" spans="1:9">
      <c r="A6439">
        <v>6438</v>
      </c>
      <c r="B6439">
        <v>230</v>
      </c>
      <c r="C6439" t="s">
        <v>32</v>
      </c>
      <c r="D6439">
        <v>37.541933999999998</v>
      </c>
      <c r="E6439">
        <v>127.047245</v>
      </c>
      <c r="F6439">
        <v>112700</v>
      </c>
      <c r="G6439" s="1">
        <v>43041</v>
      </c>
      <c r="H6439" s="2">
        <v>0.66086</v>
      </c>
      <c r="I6439" t="s">
        <v>986</v>
      </c>
    </row>
    <row r="6440" spans="1:9">
      <c r="A6440">
        <v>6439</v>
      </c>
      <c r="B6440">
        <v>148</v>
      </c>
      <c r="C6440" t="s">
        <v>132</v>
      </c>
      <c r="D6440">
        <v>37.642021999999997</v>
      </c>
      <c r="E6440">
        <v>127.00922</v>
      </c>
      <c r="F6440">
        <v>89000</v>
      </c>
      <c r="G6440" s="1">
        <v>43140</v>
      </c>
      <c r="H6440" s="2">
        <v>0.78388000000000002</v>
      </c>
      <c r="I6440" t="s">
        <v>987</v>
      </c>
    </row>
    <row r="6441" spans="1:9">
      <c r="A6441">
        <v>6440</v>
      </c>
      <c r="B6441">
        <v>14</v>
      </c>
      <c r="C6441" t="s">
        <v>28</v>
      </c>
      <c r="D6441">
        <v>37.617345</v>
      </c>
      <c r="E6441">
        <v>126.872446</v>
      </c>
      <c r="F6441">
        <v>3700</v>
      </c>
      <c r="G6441" s="1">
        <v>42601</v>
      </c>
      <c r="H6441" s="2">
        <v>0.71074000000000004</v>
      </c>
      <c r="I6441" t="s">
        <v>986</v>
      </c>
    </row>
    <row r="6442" spans="1:9">
      <c r="A6442">
        <v>6441</v>
      </c>
      <c r="B6442">
        <v>53</v>
      </c>
      <c r="C6442" t="s">
        <v>115</v>
      </c>
      <c r="D6442">
        <v>37.485598000000003</v>
      </c>
      <c r="E6442">
        <v>127.043336</v>
      </c>
      <c r="F6442">
        <v>36300</v>
      </c>
      <c r="G6442" s="1">
        <v>43177</v>
      </c>
      <c r="H6442" s="2">
        <v>0.57767000000000002</v>
      </c>
      <c r="I6442" t="s">
        <v>984</v>
      </c>
    </row>
    <row r="6443" spans="1:9">
      <c r="A6443">
        <v>6442</v>
      </c>
      <c r="B6443">
        <v>62</v>
      </c>
      <c r="C6443" t="s">
        <v>22</v>
      </c>
      <c r="D6443">
        <v>37.710231</v>
      </c>
      <c r="E6443">
        <v>126.970151</v>
      </c>
      <c r="F6443">
        <v>42900</v>
      </c>
      <c r="G6443" s="1">
        <v>42442</v>
      </c>
      <c r="H6443" s="2">
        <v>0.89456000000000002</v>
      </c>
      <c r="I6443" t="s">
        <v>984</v>
      </c>
    </row>
    <row r="6444" spans="1:9">
      <c r="A6444">
        <v>6443</v>
      </c>
      <c r="B6444">
        <v>90</v>
      </c>
      <c r="C6444" t="s">
        <v>152</v>
      </c>
      <c r="D6444">
        <v>37.503366999999997</v>
      </c>
      <c r="E6444">
        <v>127.01161399999999</v>
      </c>
      <c r="F6444">
        <v>26100</v>
      </c>
      <c r="G6444" s="1">
        <v>43193</v>
      </c>
      <c r="H6444" s="2">
        <v>0.49893999999999999</v>
      </c>
      <c r="I6444" t="s">
        <v>986</v>
      </c>
    </row>
    <row r="6445" spans="1:9">
      <c r="A6445">
        <v>6444</v>
      </c>
      <c r="B6445">
        <v>186</v>
      </c>
      <c r="C6445" t="s">
        <v>68</v>
      </c>
      <c r="D6445">
        <v>37.519669999999998</v>
      </c>
      <c r="E6445">
        <v>127.05054699999999</v>
      </c>
      <c r="F6445">
        <v>139700</v>
      </c>
      <c r="G6445" s="1">
        <v>42623</v>
      </c>
      <c r="H6445" s="2">
        <v>0.84177000000000002</v>
      </c>
      <c r="I6445" t="s">
        <v>984</v>
      </c>
    </row>
    <row r="6446" spans="1:9">
      <c r="A6446">
        <v>6445</v>
      </c>
      <c r="B6446">
        <v>30</v>
      </c>
      <c r="C6446" t="s">
        <v>76</v>
      </c>
      <c r="D6446">
        <v>37.511645999999999</v>
      </c>
      <c r="E6446">
        <v>127.02598500000001</v>
      </c>
      <c r="F6446">
        <v>94300</v>
      </c>
      <c r="G6446" s="1">
        <v>43058</v>
      </c>
      <c r="H6446" s="2">
        <v>0.72023999999999999</v>
      </c>
      <c r="I6446" t="s">
        <v>984</v>
      </c>
    </row>
    <row r="6447" spans="1:9">
      <c r="A6447">
        <v>6446</v>
      </c>
      <c r="B6447">
        <v>294</v>
      </c>
      <c r="C6447" t="s">
        <v>76</v>
      </c>
      <c r="D6447">
        <v>37.597960999999998</v>
      </c>
      <c r="E6447">
        <v>127.048413</v>
      </c>
      <c r="F6447">
        <v>103100</v>
      </c>
      <c r="G6447" s="1">
        <v>43028</v>
      </c>
      <c r="H6447" s="2">
        <v>0.79835</v>
      </c>
      <c r="I6447" t="s">
        <v>984</v>
      </c>
    </row>
    <row r="6448" spans="1:9">
      <c r="A6448">
        <v>6447</v>
      </c>
      <c r="B6448">
        <v>229</v>
      </c>
      <c r="C6448" t="s">
        <v>27</v>
      </c>
      <c r="D6448">
        <v>37.45964</v>
      </c>
      <c r="E6448">
        <v>127.199865</v>
      </c>
      <c r="F6448">
        <v>92000</v>
      </c>
      <c r="G6448" s="1">
        <v>42587</v>
      </c>
      <c r="H6448" s="2">
        <v>0.64588000000000001</v>
      </c>
      <c r="I6448" t="s">
        <v>984</v>
      </c>
    </row>
    <row r="6449" spans="1:9">
      <c r="A6449">
        <v>6448</v>
      </c>
      <c r="B6449">
        <v>249</v>
      </c>
      <c r="C6449" t="s">
        <v>27</v>
      </c>
      <c r="D6449">
        <v>37.539900000000003</v>
      </c>
      <c r="E6449">
        <v>127.19667</v>
      </c>
      <c r="F6449">
        <v>81000</v>
      </c>
      <c r="G6449" s="1">
        <v>42750</v>
      </c>
      <c r="H6449" s="2">
        <v>0.86111000000000004</v>
      </c>
      <c r="I6449" t="s">
        <v>984</v>
      </c>
    </row>
    <row r="6450" spans="1:9">
      <c r="A6450">
        <v>6449</v>
      </c>
      <c r="B6450">
        <v>123</v>
      </c>
      <c r="C6450" t="s">
        <v>77</v>
      </c>
      <c r="D6450">
        <v>37.599749000000003</v>
      </c>
      <c r="E6450">
        <v>126.973815</v>
      </c>
      <c r="F6450">
        <v>8400</v>
      </c>
      <c r="G6450" s="1">
        <v>43023</v>
      </c>
      <c r="H6450" s="2">
        <v>0.39649000000000001</v>
      </c>
      <c r="I6450" t="s">
        <v>986</v>
      </c>
    </row>
    <row r="6451" spans="1:9">
      <c r="A6451">
        <v>6450</v>
      </c>
      <c r="B6451">
        <v>62</v>
      </c>
      <c r="C6451" t="s">
        <v>51</v>
      </c>
      <c r="D6451">
        <v>37.635601999999999</v>
      </c>
      <c r="E6451">
        <v>126.86349</v>
      </c>
      <c r="F6451">
        <v>116500</v>
      </c>
      <c r="G6451" s="1">
        <v>43166</v>
      </c>
      <c r="H6451" s="2">
        <v>0.40822000000000003</v>
      </c>
      <c r="I6451" t="s">
        <v>984</v>
      </c>
    </row>
    <row r="6452" spans="1:9">
      <c r="A6452">
        <v>6451</v>
      </c>
      <c r="B6452">
        <v>146</v>
      </c>
      <c r="C6452" t="s">
        <v>108</v>
      </c>
      <c r="D6452">
        <v>37.709811000000002</v>
      </c>
      <c r="E6452">
        <v>127.09197</v>
      </c>
      <c r="F6452">
        <v>60300</v>
      </c>
      <c r="G6452" s="1">
        <v>42464</v>
      </c>
      <c r="H6452" s="2">
        <v>0.50773000000000001</v>
      </c>
      <c r="I6452" t="s">
        <v>988</v>
      </c>
    </row>
    <row r="6453" spans="1:9">
      <c r="A6453">
        <v>6452</v>
      </c>
      <c r="B6453">
        <v>76</v>
      </c>
      <c r="C6453" t="s">
        <v>72</v>
      </c>
      <c r="D6453">
        <v>37.45346</v>
      </c>
      <c r="E6453">
        <v>126.967422</v>
      </c>
      <c r="F6453">
        <v>86000</v>
      </c>
      <c r="G6453" s="1">
        <v>42641</v>
      </c>
      <c r="H6453" s="2">
        <v>0.88154999999999994</v>
      </c>
      <c r="I6453" t="s">
        <v>984</v>
      </c>
    </row>
    <row r="6454" spans="1:9">
      <c r="A6454">
        <v>6453</v>
      </c>
      <c r="B6454">
        <v>261</v>
      </c>
      <c r="C6454" t="s">
        <v>92</v>
      </c>
      <c r="D6454">
        <v>37.678401999999998</v>
      </c>
      <c r="E6454">
        <v>126.911305</v>
      </c>
      <c r="F6454">
        <v>86200</v>
      </c>
      <c r="G6454" s="1">
        <v>43055</v>
      </c>
      <c r="H6454" s="2">
        <v>0.41776000000000002</v>
      </c>
      <c r="I6454" t="s">
        <v>987</v>
      </c>
    </row>
    <row r="6455" spans="1:9">
      <c r="A6455">
        <v>6454</v>
      </c>
      <c r="B6455">
        <v>59</v>
      </c>
      <c r="C6455" t="s">
        <v>23</v>
      </c>
      <c r="D6455">
        <v>37.471347000000002</v>
      </c>
      <c r="E6455">
        <v>127.156791</v>
      </c>
      <c r="F6455">
        <v>122900</v>
      </c>
      <c r="G6455" s="1">
        <v>43092</v>
      </c>
      <c r="H6455" s="2">
        <v>0.88471</v>
      </c>
      <c r="I6455" t="s">
        <v>984</v>
      </c>
    </row>
    <row r="6456" spans="1:9">
      <c r="A6456">
        <v>6455</v>
      </c>
      <c r="B6456">
        <v>217</v>
      </c>
      <c r="C6456" t="s">
        <v>93</v>
      </c>
      <c r="D6456">
        <v>37.672593999999997</v>
      </c>
      <c r="E6456">
        <v>127.110361</v>
      </c>
      <c r="F6456">
        <v>79900</v>
      </c>
      <c r="G6456" s="1">
        <v>42700</v>
      </c>
      <c r="H6456" s="2">
        <v>0.86858999999999997</v>
      </c>
      <c r="I6456" t="s">
        <v>985</v>
      </c>
    </row>
    <row r="6457" spans="1:9">
      <c r="A6457">
        <v>6456</v>
      </c>
      <c r="B6457">
        <v>196</v>
      </c>
      <c r="C6457" t="s">
        <v>23</v>
      </c>
      <c r="D6457">
        <v>37.466332999999999</v>
      </c>
      <c r="E6457">
        <v>126.8947</v>
      </c>
      <c r="F6457">
        <v>84500</v>
      </c>
      <c r="G6457" s="1">
        <v>42985</v>
      </c>
      <c r="H6457" s="2">
        <v>0.95904</v>
      </c>
      <c r="I6457" t="s">
        <v>984</v>
      </c>
    </row>
    <row r="6458" spans="1:9">
      <c r="A6458">
        <v>6457</v>
      </c>
      <c r="B6458">
        <v>231</v>
      </c>
      <c r="C6458" t="s">
        <v>37</v>
      </c>
      <c r="D6458">
        <v>37.700561999999998</v>
      </c>
      <c r="E6458">
        <v>127.000637</v>
      </c>
      <c r="F6458">
        <v>127400</v>
      </c>
      <c r="G6458" s="1">
        <v>42843</v>
      </c>
      <c r="H6458" s="2">
        <v>0.69916999999999996</v>
      </c>
      <c r="I6458" t="s">
        <v>984</v>
      </c>
    </row>
    <row r="6459" spans="1:9">
      <c r="A6459">
        <v>6458</v>
      </c>
      <c r="B6459">
        <v>256</v>
      </c>
      <c r="C6459" t="s">
        <v>42</v>
      </c>
      <c r="D6459">
        <v>37.697544000000001</v>
      </c>
      <c r="E6459">
        <v>126.99675999999999</v>
      </c>
      <c r="F6459">
        <v>58700</v>
      </c>
      <c r="G6459" s="1">
        <v>42875</v>
      </c>
      <c r="H6459" s="2">
        <v>0.48869000000000001</v>
      </c>
      <c r="I6459" t="s">
        <v>984</v>
      </c>
    </row>
    <row r="6460" spans="1:9">
      <c r="A6460">
        <v>6459</v>
      </c>
      <c r="B6460">
        <v>274</v>
      </c>
      <c r="C6460" t="s">
        <v>37</v>
      </c>
      <c r="D6460">
        <v>37.453856999999999</v>
      </c>
      <c r="E6460">
        <v>126.92468100000001</v>
      </c>
      <c r="F6460">
        <v>80400</v>
      </c>
      <c r="G6460" s="1">
        <v>43052</v>
      </c>
      <c r="H6460" s="2">
        <v>0.8821</v>
      </c>
      <c r="I6460" t="s">
        <v>984</v>
      </c>
    </row>
    <row r="6461" spans="1:9">
      <c r="A6461">
        <v>6460</v>
      </c>
      <c r="B6461">
        <v>267</v>
      </c>
      <c r="C6461" t="s">
        <v>77</v>
      </c>
      <c r="D6461">
        <v>37.709283999999997</v>
      </c>
      <c r="E6461">
        <v>127.056832</v>
      </c>
      <c r="F6461">
        <v>18800</v>
      </c>
      <c r="G6461" s="1">
        <v>42566</v>
      </c>
      <c r="H6461" s="2">
        <v>0.56689999999999996</v>
      </c>
      <c r="I6461" t="s">
        <v>986</v>
      </c>
    </row>
    <row r="6462" spans="1:9">
      <c r="A6462">
        <v>6461</v>
      </c>
      <c r="B6462">
        <v>283</v>
      </c>
      <c r="C6462" t="s">
        <v>84</v>
      </c>
      <c r="D6462">
        <v>37.689628999999996</v>
      </c>
      <c r="E6462">
        <v>126.866595</v>
      </c>
      <c r="F6462">
        <v>143700</v>
      </c>
      <c r="G6462" s="1">
        <v>42860</v>
      </c>
      <c r="H6462" s="2">
        <v>0.65893999999999997</v>
      </c>
      <c r="I6462" t="s">
        <v>984</v>
      </c>
    </row>
    <row r="6463" spans="1:9">
      <c r="A6463">
        <v>6462</v>
      </c>
      <c r="B6463">
        <v>197</v>
      </c>
      <c r="C6463" t="s">
        <v>32</v>
      </c>
      <c r="D6463">
        <v>37.626956</v>
      </c>
      <c r="E6463">
        <v>126.944615</v>
      </c>
      <c r="F6463">
        <v>100100</v>
      </c>
      <c r="G6463" s="1">
        <v>42717</v>
      </c>
      <c r="H6463" s="2">
        <v>0.74612000000000001</v>
      </c>
      <c r="I6463" t="s">
        <v>986</v>
      </c>
    </row>
    <row r="6464" spans="1:9">
      <c r="A6464">
        <v>6463</v>
      </c>
      <c r="B6464">
        <v>152</v>
      </c>
      <c r="C6464" t="s">
        <v>22</v>
      </c>
      <c r="D6464">
        <v>37.674658000000001</v>
      </c>
      <c r="E6464">
        <v>126.989244</v>
      </c>
      <c r="F6464">
        <v>80500</v>
      </c>
      <c r="G6464" s="1">
        <v>43139</v>
      </c>
      <c r="H6464" s="2">
        <v>0.82976000000000005</v>
      </c>
      <c r="I6464" t="s">
        <v>984</v>
      </c>
    </row>
    <row r="6465" spans="1:9">
      <c r="A6465">
        <v>6464</v>
      </c>
      <c r="B6465">
        <v>192</v>
      </c>
      <c r="C6465" t="s">
        <v>23</v>
      </c>
      <c r="D6465">
        <v>37.603976000000003</v>
      </c>
      <c r="E6465">
        <v>127.152294</v>
      </c>
      <c r="F6465">
        <v>109000</v>
      </c>
      <c r="G6465" s="1">
        <v>42994</v>
      </c>
      <c r="H6465" s="2">
        <v>0.99124000000000001</v>
      </c>
      <c r="I6465" t="s">
        <v>984</v>
      </c>
    </row>
    <row r="6466" spans="1:9">
      <c r="A6466">
        <v>6465</v>
      </c>
      <c r="B6466">
        <v>214</v>
      </c>
      <c r="C6466" t="s">
        <v>115</v>
      </c>
      <c r="D6466">
        <v>37.718556</v>
      </c>
      <c r="E6466">
        <v>126.86367799999999</v>
      </c>
      <c r="F6466">
        <v>4800</v>
      </c>
      <c r="G6466" s="1">
        <v>43036</v>
      </c>
      <c r="H6466" s="2">
        <v>0.66339999999999999</v>
      </c>
      <c r="I6466" t="s">
        <v>984</v>
      </c>
    </row>
    <row r="6467" spans="1:9">
      <c r="A6467">
        <v>6466</v>
      </c>
      <c r="B6467">
        <v>225</v>
      </c>
      <c r="C6467" t="s">
        <v>84</v>
      </c>
      <c r="D6467">
        <v>37.580373000000002</v>
      </c>
      <c r="E6467">
        <v>127.170601</v>
      </c>
      <c r="F6467">
        <v>6200</v>
      </c>
      <c r="G6467" s="1">
        <v>42438</v>
      </c>
      <c r="H6467" s="2">
        <v>0.92935000000000001</v>
      </c>
      <c r="I6467" t="s">
        <v>984</v>
      </c>
    </row>
    <row r="6468" spans="1:9">
      <c r="A6468">
        <v>6467</v>
      </c>
      <c r="B6468">
        <v>60</v>
      </c>
      <c r="C6468" t="s">
        <v>42</v>
      </c>
      <c r="D6468">
        <v>37.607384000000003</v>
      </c>
      <c r="E6468">
        <v>127.127728</v>
      </c>
      <c r="F6468">
        <v>121400</v>
      </c>
      <c r="G6468" s="1">
        <v>43035</v>
      </c>
      <c r="H6468" s="2">
        <v>0.53344000000000003</v>
      </c>
      <c r="I6468" t="s">
        <v>984</v>
      </c>
    </row>
    <row r="6469" spans="1:9">
      <c r="A6469">
        <v>6468</v>
      </c>
      <c r="B6469">
        <v>156</v>
      </c>
      <c r="C6469" t="s">
        <v>51</v>
      </c>
      <c r="D6469">
        <v>37.577081</v>
      </c>
      <c r="E6469">
        <v>126.981605</v>
      </c>
      <c r="F6469">
        <v>100700</v>
      </c>
      <c r="G6469" s="1">
        <v>42418</v>
      </c>
      <c r="H6469" s="2">
        <v>0.92825999999999997</v>
      </c>
      <c r="I6469" t="s">
        <v>984</v>
      </c>
    </row>
    <row r="6470" spans="1:9">
      <c r="A6470">
        <v>6469</v>
      </c>
      <c r="B6470">
        <v>217</v>
      </c>
      <c r="C6470" t="s">
        <v>33</v>
      </c>
      <c r="D6470">
        <v>37.610812000000003</v>
      </c>
      <c r="E6470">
        <v>126.94522499999999</v>
      </c>
      <c r="F6470">
        <v>64000</v>
      </c>
      <c r="G6470" s="1">
        <v>42504</v>
      </c>
      <c r="H6470" s="2">
        <v>0.54286999999999996</v>
      </c>
      <c r="I6470" t="s">
        <v>985</v>
      </c>
    </row>
    <row r="6471" spans="1:9">
      <c r="A6471">
        <v>6470</v>
      </c>
      <c r="B6471">
        <v>75</v>
      </c>
      <c r="C6471" t="s">
        <v>32</v>
      </c>
      <c r="D6471">
        <v>37.578764</v>
      </c>
      <c r="E6471">
        <v>126.971824</v>
      </c>
      <c r="F6471">
        <v>62500</v>
      </c>
      <c r="G6471" s="1">
        <v>43158</v>
      </c>
      <c r="H6471" s="2">
        <v>0.71028000000000002</v>
      </c>
      <c r="I6471" t="s">
        <v>986</v>
      </c>
    </row>
    <row r="6472" spans="1:9">
      <c r="A6472">
        <v>6471</v>
      </c>
      <c r="B6472">
        <v>67</v>
      </c>
      <c r="C6472" t="s">
        <v>46</v>
      </c>
      <c r="D6472">
        <v>37.704836999999998</v>
      </c>
      <c r="E6472">
        <v>127.062656</v>
      </c>
      <c r="F6472">
        <v>148700</v>
      </c>
      <c r="G6472" s="1">
        <v>43009</v>
      </c>
      <c r="H6472" s="2">
        <v>0.74878</v>
      </c>
      <c r="I6472" t="s">
        <v>984</v>
      </c>
    </row>
    <row r="6473" spans="1:9">
      <c r="A6473">
        <v>6472</v>
      </c>
      <c r="B6473">
        <v>230</v>
      </c>
      <c r="C6473" t="s">
        <v>37</v>
      </c>
      <c r="D6473">
        <v>37.666668999999999</v>
      </c>
      <c r="E6473">
        <v>126.93029300000001</v>
      </c>
      <c r="F6473">
        <v>19000</v>
      </c>
      <c r="G6473" s="1">
        <v>42913</v>
      </c>
      <c r="H6473" s="2">
        <v>0.68935000000000002</v>
      </c>
      <c r="I6473" t="s">
        <v>984</v>
      </c>
    </row>
    <row r="6474" spans="1:9">
      <c r="A6474">
        <v>6473</v>
      </c>
      <c r="B6474">
        <v>126</v>
      </c>
      <c r="C6474" t="s">
        <v>92</v>
      </c>
      <c r="D6474">
        <v>37.538465000000002</v>
      </c>
      <c r="E6474">
        <v>126.986557</v>
      </c>
      <c r="F6474">
        <v>86900</v>
      </c>
      <c r="G6474" s="1">
        <v>42520</v>
      </c>
      <c r="H6474" s="2">
        <v>0.83943000000000001</v>
      </c>
      <c r="I6474" t="s">
        <v>987</v>
      </c>
    </row>
    <row r="6475" spans="1:9">
      <c r="A6475">
        <v>6474</v>
      </c>
      <c r="B6475">
        <v>257</v>
      </c>
      <c r="C6475" t="s">
        <v>32</v>
      </c>
      <c r="D6475">
        <v>37.554141000000001</v>
      </c>
      <c r="E6475">
        <v>127.18690700000001</v>
      </c>
      <c r="F6475">
        <v>66300</v>
      </c>
      <c r="G6475" s="1">
        <v>42657</v>
      </c>
      <c r="H6475" s="2">
        <v>0.94232000000000005</v>
      </c>
      <c r="I6475" t="s">
        <v>986</v>
      </c>
    </row>
    <row r="6476" spans="1:9">
      <c r="A6476">
        <v>6475</v>
      </c>
      <c r="B6476">
        <v>68</v>
      </c>
      <c r="C6476" t="s">
        <v>76</v>
      </c>
      <c r="D6476">
        <v>37.519720999999997</v>
      </c>
      <c r="E6476">
        <v>126.865396</v>
      </c>
      <c r="F6476">
        <v>13800</v>
      </c>
      <c r="G6476" s="1">
        <v>42807</v>
      </c>
      <c r="H6476" s="2">
        <v>0.67498000000000002</v>
      </c>
      <c r="I6476" t="s">
        <v>984</v>
      </c>
    </row>
    <row r="6477" spans="1:9">
      <c r="A6477">
        <v>6476</v>
      </c>
      <c r="B6477">
        <v>94</v>
      </c>
      <c r="C6477" t="s">
        <v>37</v>
      </c>
      <c r="D6477">
        <v>37.450173999999997</v>
      </c>
      <c r="E6477">
        <v>126.93137900000001</v>
      </c>
      <c r="F6477">
        <v>118800</v>
      </c>
      <c r="G6477" s="1">
        <v>43072</v>
      </c>
      <c r="H6477" s="2">
        <v>0.44288</v>
      </c>
      <c r="I6477" t="s">
        <v>984</v>
      </c>
    </row>
    <row r="6478" spans="1:9">
      <c r="A6478">
        <v>6477</v>
      </c>
      <c r="B6478">
        <v>58</v>
      </c>
      <c r="C6478" t="s">
        <v>88</v>
      </c>
      <c r="D6478">
        <v>37.699773</v>
      </c>
      <c r="E6478">
        <v>126.97667300000001</v>
      </c>
      <c r="F6478">
        <v>106600</v>
      </c>
      <c r="G6478" s="1">
        <v>42498</v>
      </c>
      <c r="H6478" s="2">
        <v>0.64600000000000002</v>
      </c>
      <c r="I6478" t="s">
        <v>984</v>
      </c>
    </row>
    <row r="6479" spans="1:9">
      <c r="A6479">
        <v>6478</v>
      </c>
      <c r="B6479">
        <v>44</v>
      </c>
      <c r="C6479" t="s">
        <v>47</v>
      </c>
      <c r="D6479">
        <v>37.631486000000002</v>
      </c>
      <c r="E6479">
        <v>127.04853300000001</v>
      </c>
      <c r="F6479">
        <v>112200</v>
      </c>
      <c r="G6479" s="1">
        <v>42394</v>
      </c>
      <c r="H6479" s="2">
        <v>0.39162000000000002</v>
      </c>
      <c r="I6479" t="s">
        <v>986</v>
      </c>
    </row>
    <row r="6480" spans="1:9">
      <c r="A6480">
        <v>6479</v>
      </c>
      <c r="B6480">
        <v>213</v>
      </c>
      <c r="C6480" t="s">
        <v>38</v>
      </c>
      <c r="D6480">
        <v>37.681266999999998</v>
      </c>
      <c r="E6480">
        <v>127.192634</v>
      </c>
      <c r="F6480">
        <v>108000</v>
      </c>
      <c r="G6480" s="1">
        <v>42706</v>
      </c>
      <c r="H6480" s="2">
        <v>0.76168000000000002</v>
      </c>
      <c r="I6480" t="s">
        <v>986</v>
      </c>
    </row>
    <row r="6481" spans="1:9">
      <c r="A6481">
        <v>6480</v>
      </c>
      <c r="B6481">
        <v>103</v>
      </c>
      <c r="C6481" t="s">
        <v>42</v>
      </c>
      <c r="D6481">
        <v>37.524884999999998</v>
      </c>
      <c r="E6481">
        <v>126.912998</v>
      </c>
      <c r="F6481">
        <v>103400</v>
      </c>
      <c r="G6481" s="1">
        <v>42408</v>
      </c>
      <c r="H6481" s="2">
        <v>0.45690999999999998</v>
      </c>
      <c r="I6481" t="s">
        <v>984</v>
      </c>
    </row>
    <row r="6482" spans="1:9">
      <c r="A6482">
        <v>6481</v>
      </c>
      <c r="B6482">
        <v>44</v>
      </c>
      <c r="C6482" t="s">
        <v>64</v>
      </c>
      <c r="D6482">
        <v>37.496366000000002</v>
      </c>
      <c r="E6482">
        <v>127.155236</v>
      </c>
      <c r="F6482">
        <v>94500</v>
      </c>
      <c r="G6482" s="1">
        <v>42838</v>
      </c>
      <c r="H6482" s="2">
        <v>0.65685000000000004</v>
      </c>
      <c r="I6482" t="s">
        <v>984</v>
      </c>
    </row>
    <row r="6483" spans="1:9">
      <c r="A6483">
        <v>6482</v>
      </c>
      <c r="B6483">
        <v>112</v>
      </c>
      <c r="C6483" t="s">
        <v>27</v>
      </c>
      <c r="D6483">
        <v>37.660488000000001</v>
      </c>
      <c r="E6483">
        <v>127.193656</v>
      </c>
      <c r="F6483">
        <v>88800</v>
      </c>
      <c r="G6483" s="1">
        <v>43158</v>
      </c>
      <c r="H6483" s="2">
        <v>0.83813000000000004</v>
      </c>
      <c r="I6483" t="s">
        <v>984</v>
      </c>
    </row>
    <row r="6484" spans="1:9">
      <c r="A6484">
        <v>6483</v>
      </c>
      <c r="B6484">
        <v>231</v>
      </c>
      <c r="C6484" t="s">
        <v>68</v>
      </c>
      <c r="D6484">
        <v>37.570979000000001</v>
      </c>
      <c r="E6484">
        <v>127.111019</v>
      </c>
      <c r="F6484">
        <v>51000</v>
      </c>
      <c r="G6484" s="1">
        <v>42808</v>
      </c>
      <c r="H6484" s="2">
        <v>0.51700000000000002</v>
      </c>
      <c r="I6484" t="s">
        <v>984</v>
      </c>
    </row>
    <row r="6485" spans="1:9">
      <c r="A6485">
        <v>6484</v>
      </c>
      <c r="B6485">
        <v>87</v>
      </c>
      <c r="C6485" t="s">
        <v>33</v>
      </c>
      <c r="D6485">
        <v>37.480617000000002</v>
      </c>
      <c r="E6485">
        <v>126.91708800000001</v>
      </c>
      <c r="F6485">
        <v>3700</v>
      </c>
      <c r="G6485" s="1">
        <v>42783</v>
      </c>
      <c r="H6485" s="2">
        <v>0.44672000000000001</v>
      </c>
      <c r="I6485" t="s">
        <v>985</v>
      </c>
    </row>
    <row r="6486" spans="1:9">
      <c r="A6486">
        <v>6485</v>
      </c>
      <c r="B6486">
        <v>262</v>
      </c>
      <c r="C6486" t="s">
        <v>77</v>
      </c>
      <c r="D6486">
        <v>37.63212</v>
      </c>
      <c r="E6486">
        <v>127.142607</v>
      </c>
      <c r="F6486">
        <v>35900</v>
      </c>
      <c r="G6486" s="1">
        <v>42745</v>
      </c>
      <c r="H6486" s="2">
        <v>0.43735000000000002</v>
      </c>
      <c r="I6486" t="s">
        <v>986</v>
      </c>
    </row>
    <row r="6487" spans="1:9">
      <c r="A6487">
        <v>6486</v>
      </c>
      <c r="B6487">
        <v>214</v>
      </c>
      <c r="C6487" t="s">
        <v>152</v>
      </c>
      <c r="D6487">
        <v>37.563968000000003</v>
      </c>
      <c r="E6487">
        <v>126.904968</v>
      </c>
      <c r="F6487">
        <v>73100</v>
      </c>
      <c r="G6487" s="1">
        <v>42371</v>
      </c>
      <c r="H6487" s="2">
        <v>0.43224000000000001</v>
      </c>
      <c r="I6487" t="s">
        <v>986</v>
      </c>
    </row>
    <row r="6488" spans="1:9">
      <c r="A6488">
        <v>6487</v>
      </c>
      <c r="B6488">
        <v>63</v>
      </c>
      <c r="C6488" t="s">
        <v>20</v>
      </c>
      <c r="D6488">
        <v>37.578887000000002</v>
      </c>
      <c r="E6488">
        <v>126.94019299999999</v>
      </c>
      <c r="F6488">
        <v>106200</v>
      </c>
      <c r="G6488" s="1">
        <v>42888</v>
      </c>
      <c r="H6488" s="2">
        <v>0.72114</v>
      </c>
      <c r="I6488" t="s">
        <v>984</v>
      </c>
    </row>
    <row r="6489" spans="1:9">
      <c r="A6489">
        <v>6488</v>
      </c>
      <c r="B6489">
        <v>129</v>
      </c>
      <c r="C6489" t="s">
        <v>159</v>
      </c>
      <c r="D6489">
        <v>37.499153</v>
      </c>
      <c r="E6489">
        <v>127.12380400000001</v>
      </c>
      <c r="F6489">
        <v>132000</v>
      </c>
      <c r="G6489" s="1">
        <v>42849</v>
      </c>
      <c r="H6489" s="2">
        <v>0.93923000000000001</v>
      </c>
      <c r="I6489" t="s">
        <v>988</v>
      </c>
    </row>
    <row r="6490" spans="1:9">
      <c r="A6490">
        <v>6489</v>
      </c>
      <c r="B6490">
        <v>260</v>
      </c>
      <c r="C6490" t="s">
        <v>37</v>
      </c>
      <c r="D6490">
        <v>37.515743999999998</v>
      </c>
      <c r="E6490">
        <v>127.106104</v>
      </c>
      <c r="F6490">
        <v>12700</v>
      </c>
      <c r="G6490" s="1">
        <v>42729</v>
      </c>
      <c r="H6490" s="2">
        <v>0.71923000000000004</v>
      </c>
      <c r="I6490" t="s">
        <v>984</v>
      </c>
    </row>
    <row r="6491" spans="1:9">
      <c r="A6491">
        <v>6490</v>
      </c>
      <c r="B6491">
        <v>261</v>
      </c>
      <c r="C6491" t="s">
        <v>37</v>
      </c>
      <c r="D6491">
        <v>37.567577</v>
      </c>
      <c r="E6491">
        <v>127.018631</v>
      </c>
      <c r="F6491">
        <v>98700</v>
      </c>
      <c r="G6491" s="1">
        <v>42452</v>
      </c>
      <c r="H6491" s="2">
        <v>0.41621999999999998</v>
      </c>
      <c r="I6491" t="s">
        <v>984</v>
      </c>
    </row>
    <row r="6492" spans="1:9">
      <c r="A6492">
        <v>6491</v>
      </c>
      <c r="B6492">
        <v>226</v>
      </c>
      <c r="C6492" t="s">
        <v>77</v>
      </c>
      <c r="D6492">
        <v>37.658546999999999</v>
      </c>
      <c r="E6492">
        <v>126.91758</v>
      </c>
      <c r="F6492">
        <v>96800</v>
      </c>
      <c r="G6492" s="1">
        <v>42633</v>
      </c>
      <c r="H6492" s="2">
        <v>0.96213000000000004</v>
      </c>
      <c r="I6492" t="s">
        <v>986</v>
      </c>
    </row>
    <row r="6493" spans="1:9">
      <c r="A6493">
        <v>6492</v>
      </c>
      <c r="B6493">
        <v>144</v>
      </c>
      <c r="C6493" t="s">
        <v>101</v>
      </c>
      <c r="D6493">
        <v>37.545844000000002</v>
      </c>
      <c r="E6493">
        <v>127.00928500000001</v>
      </c>
      <c r="F6493">
        <v>68800</v>
      </c>
      <c r="G6493" s="1">
        <v>42773</v>
      </c>
      <c r="H6493" s="2">
        <v>0.77595999999999998</v>
      </c>
      <c r="I6493" t="s">
        <v>984</v>
      </c>
    </row>
    <row r="6494" spans="1:9">
      <c r="A6494">
        <v>6493</v>
      </c>
      <c r="B6494">
        <v>265</v>
      </c>
      <c r="C6494" t="s">
        <v>152</v>
      </c>
      <c r="D6494">
        <v>37.471533000000001</v>
      </c>
      <c r="E6494">
        <v>126.932107</v>
      </c>
      <c r="F6494">
        <v>70600</v>
      </c>
      <c r="G6494" s="1">
        <v>42626</v>
      </c>
      <c r="H6494" s="2">
        <v>0.92162999999999995</v>
      </c>
      <c r="I6494" t="s">
        <v>986</v>
      </c>
    </row>
    <row r="6495" spans="1:9">
      <c r="A6495">
        <v>6494</v>
      </c>
      <c r="B6495">
        <v>260</v>
      </c>
      <c r="C6495" t="s">
        <v>33</v>
      </c>
      <c r="D6495">
        <v>37.677266000000003</v>
      </c>
      <c r="E6495">
        <v>127.13880899999999</v>
      </c>
      <c r="F6495">
        <v>148200</v>
      </c>
      <c r="G6495" s="1">
        <v>43104</v>
      </c>
      <c r="H6495" s="2">
        <v>0.58037000000000005</v>
      </c>
      <c r="I6495" t="s">
        <v>985</v>
      </c>
    </row>
    <row r="6496" spans="1:9">
      <c r="A6496">
        <v>6495</v>
      </c>
      <c r="B6496">
        <v>231</v>
      </c>
      <c r="C6496" t="s">
        <v>163</v>
      </c>
      <c r="D6496">
        <v>37.649914000000003</v>
      </c>
      <c r="E6496">
        <v>127.181369</v>
      </c>
      <c r="F6496">
        <v>20600</v>
      </c>
      <c r="G6496" s="1">
        <v>42728</v>
      </c>
      <c r="H6496" s="2">
        <v>0.98533000000000004</v>
      </c>
      <c r="I6496" t="s">
        <v>984</v>
      </c>
    </row>
    <row r="6497" spans="1:9">
      <c r="A6497">
        <v>6496</v>
      </c>
      <c r="B6497">
        <v>297</v>
      </c>
      <c r="C6497" t="s">
        <v>152</v>
      </c>
      <c r="D6497">
        <v>37.448031999999998</v>
      </c>
      <c r="E6497">
        <v>127.10977099999999</v>
      </c>
      <c r="F6497">
        <v>10500</v>
      </c>
      <c r="G6497" s="1">
        <v>42495</v>
      </c>
      <c r="H6497" s="2">
        <v>0.96564000000000005</v>
      </c>
      <c r="I6497" t="s">
        <v>986</v>
      </c>
    </row>
    <row r="6498" spans="1:9">
      <c r="A6498">
        <v>6497</v>
      </c>
      <c r="B6498">
        <v>111</v>
      </c>
      <c r="C6498" t="s">
        <v>115</v>
      </c>
      <c r="D6498">
        <v>37.718524000000002</v>
      </c>
      <c r="E6498">
        <v>126.93650700000001</v>
      </c>
      <c r="F6498">
        <v>65000</v>
      </c>
      <c r="G6498" s="1">
        <v>42524</v>
      </c>
      <c r="H6498" s="2">
        <v>0.76227999999999996</v>
      </c>
      <c r="I6498" t="s">
        <v>984</v>
      </c>
    </row>
    <row r="6499" spans="1:9">
      <c r="A6499">
        <v>6498</v>
      </c>
      <c r="B6499">
        <v>235</v>
      </c>
      <c r="C6499" t="s">
        <v>33</v>
      </c>
      <c r="D6499">
        <v>37.561230000000002</v>
      </c>
      <c r="E6499">
        <v>127.16782600000001</v>
      </c>
      <c r="F6499">
        <v>103400</v>
      </c>
      <c r="G6499" s="1">
        <v>43064</v>
      </c>
      <c r="H6499" s="2">
        <v>0.89778000000000002</v>
      </c>
      <c r="I6499" t="s">
        <v>985</v>
      </c>
    </row>
    <row r="6500" spans="1:9">
      <c r="A6500">
        <v>6499</v>
      </c>
      <c r="B6500">
        <v>208</v>
      </c>
      <c r="C6500" t="s">
        <v>47</v>
      </c>
      <c r="D6500">
        <v>37.507730000000002</v>
      </c>
      <c r="E6500">
        <v>127.105154</v>
      </c>
      <c r="F6500">
        <v>12000</v>
      </c>
      <c r="G6500" s="1">
        <v>42645</v>
      </c>
      <c r="H6500" s="2">
        <v>0.61848999999999998</v>
      </c>
      <c r="I6500" t="s">
        <v>986</v>
      </c>
    </row>
    <row r="6501" spans="1:9">
      <c r="A6501">
        <v>6500</v>
      </c>
      <c r="B6501">
        <v>285</v>
      </c>
      <c r="C6501" t="s">
        <v>33</v>
      </c>
      <c r="D6501">
        <v>37.678550999999999</v>
      </c>
      <c r="E6501">
        <v>127.022261</v>
      </c>
      <c r="F6501">
        <v>116000</v>
      </c>
      <c r="G6501" s="1">
        <v>42972</v>
      </c>
      <c r="H6501" s="2">
        <v>0.59043999999999996</v>
      </c>
      <c r="I6501" t="s">
        <v>985</v>
      </c>
    </row>
    <row r="6502" spans="1:9">
      <c r="A6502">
        <v>6501</v>
      </c>
      <c r="B6502">
        <v>21</v>
      </c>
      <c r="C6502" t="s">
        <v>22</v>
      </c>
      <c r="D6502">
        <v>37.501482000000003</v>
      </c>
      <c r="E6502">
        <v>127.147172</v>
      </c>
      <c r="F6502">
        <v>131900</v>
      </c>
      <c r="G6502" s="1">
        <v>43076</v>
      </c>
      <c r="H6502" s="2">
        <v>0.72131000000000001</v>
      </c>
      <c r="I6502" t="s">
        <v>984</v>
      </c>
    </row>
    <row r="6503" spans="1:9">
      <c r="A6503">
        <v>6502</v>
      </c>
      <c r="B6503">
        <v>264</v>
      </c>
      <c r="C6503" t="s">
        <v>22</v>
      </c>
      <c r="D6503">
        <v>37.558466000000003</v>
      </c>
      <c r="E6503">
        <v>127.10663099999999</v>
      </c>
      <c r="F6503">
        <v>21600</v>
      </c>
      <c r="G6503" s="1">
        <v>42636</v>
      </c>
      <c r="H6503" s="2">
        <v>0.64244999999999997</v>
      </c>
      <c r="I6503" t="s">
        <v>984</v>
      </c>
    </row>
    <row r="6504" spans="1:9">
      <c r="A6504">
        <v>6503</v>
      </c>
      <c r="B6504">
        <v>73</v>
      </c>
      <c r="C6504" t="s">
        <v>37</v>
      </c>
      <c r="D6504">
        <v>37.663173999999998</v>
      </c>
      <c r="E6504">
        <v>127.11963</v>
      </c>
      <c r="F6504">
        <v>98000</v>
      </c>
      <c r="G6504" s="1">
        <v>43104</v>
      </c>
      <c r="H6504" s="2">
        <v>0.46772999999999998</v>
      </c>
      <c r="I6504" t="s">
        <v>984</v>
      </c>
    </row>
    <row r="6505" spans="1:9">
      <c r="A6505">
        <v>6504</v>
      </c>
      <c r="B6505">
        <v>66</v>
      </c>
      <c r="C6505" t="s">
        <v>77</v>
      </c>
      <c r="D6505">
        <v>37.495815</v>
      </c>
      <c r="E6505">
        <v>126.91818000000001</v>
      </c>
      <c r="F6505">
        <v>93500</v>
      </c>
      <c r="G6505" s="1">
        <v>43108</v>
      </c>
      <c r="H6505" s="2">
        <v>0.44046999999999997</v>
      </c>
      <c r="I6505" t="s">
        <v>986</v>
      </c>
    </row>
    <row r="6506" spans="1:9">
      <c r="A6506">
        <v>6505</v>
      </c>
      <c r="B6506">
        <v>216</v>
      </c>
      <c r="C6506" t="s">
        <v>132</v>
      </c>
      <c r="D6506">
        <v>37.603023</v>
      </c>
      <c r="E6506">
        <v>127.118436</v>
      </c>
      <c r="F6506">
        <v>135600</v>
      </c>
      <c r="G6506" s="1">
        <v>43012</v>
      </c>
      <c r="H6506" s="2">
        <v>0.50277000000000005</v>
      </c>
      <c r="I6506" t="s">
        <v>987</v>
      </c>
    </row>
    <row r="6507" spans="1:9">
      <c r="A6507">
        <v>6506</v>
      </c>
      <c r="B6507">
        <v>60</v>
      </c>
      <c r="C6507" t="s">
        <v>33</v>
      </c>
      <c r="D6507">
        <v>37.516714</v>
      </c>
      <c r="E6507">
        <v>126.97544600000001</v>
      </c>
      <c r="F6507">
        <v>120500</v>
      </c>
      <c r="G6507" s="1">
        <v>43166</v>
      </c>
      <c r="H6507" s="2">
        <v>0.69377999999999995</v>
      </c>
      <c r="I6507" t="s">
        <v>985</v>
      </c>
    </row>
    <row r="6508" spans="1:9">
      <c r="A6508">
        <v>6507</v>
      </c>
      <c r="B6508">
        <v>135</v>
      </c>
      <c r="C6508" t="s">
        <v>88</v>
      </c>
      <c r="D6508">
        <v>37.493447000000003</v>
      </c>
      <c r="E6508">
        <v>126.913922</v>
      </c>
      <c r="F6508">
        <v>40100</v>
      </c>
      <c r="G6508" s="1">
        <v>42372</v>
      </c>
      <c r="H6508" s="2">
        <v>0.70448</v>
      </c>
      <c r="I6508" t="s">
        <v>984</v>
      </c>
    </row>
    <row r="6509" spans="1:9">
      <c r="A6509">
        <v>6508</v>
      </c>
      <c r="B6509">
        <v>88</v>
      </c>
      <c r="C6509" t="s">
        <v>159</v>
      </c>
      <c r="D6509">
        <v>37.639597999999999</v>
      </c>
      <c r="E6509">
        <v>127.112673</v>
      </c>
      <c r="F6509">
        <v>9700</v>
      </c>
      <c r="G6509" s="1">
        <v>42401</v>
      </c>
      <c r="H6509" s="2">
        <v>0.92701999999999996</v>
      </c>
      <c r="I6509" t="s">
        <v>988</v>
      </c>
    </row>
    <row r="6510" spans="1:9">
      <c r="A6510">
        <v>6509</v>
      </c>
      <c r="B6510">
        <v>66</v>
      </c>
      <c r="C6510" t="s">
        <v>23</v>
      </c>
      <c r="D6510">
        <v>37.674084999999998</v>
      </c>
      <c r="E6510">
        <v>127.17613</v>
      </c>
      <c r="F6510">
        <v>71800</v>
      </c>
      <c r="G6510" s="1">
        <v>43070</v>
      </c>
      <c r="H6510" s="2">
        <v>0.95918999999999999</v>
      </c>
      <c r="I6510" t="s">
        <v>984</v>
      </c>
    </row>
    <row r="6511" spans="1:9">
      <c r="A6511">
        <v>6510</v>
      </c>
      <c r="B6511">
        <v>14</v>
      </c>
      <c r="C6511" t="s">
        <v>84</v>
      </c>
      <c r="D6511">
        <v>37.563240999999998</v>
      </c>
      <c r="E6511">
        <v>127.15617399999999</v>
      </c>
      <c r="F6511">
        <v>148500</v>
      </c>
      <c r="G6511" s="1">
        <v>42745</v>
      </c>
      <c r="H6511" s="2">
        <v>0.89226000000000005</v>
      </c>
      <c r="I6511" t="s">
        <v>984</v>
      </c>
    </row>
    <row r="6512" spans="1:9">
      <c r="A6512">
        <v>6511</v>
      </c>
      <c r="B6512">
        <v>177</v>
      </c>
      <c r="C6512" t="s">
        <v>88</v>
      </c>
      <c r="D6512">
        <v>37.591228999999998</v>
      </c>
      <c r="E6512">
        <v>126.973834</v>
      </c>
      <c r="F6512">
        <v>72300</v>
      </c>
      <c r="G6512" s="1">
        <v>42723</v>
      </c>
      <c r="H6512" s="2">
        <v>0.39635999999999999</v>
      </c>
      <c r="I6512" t="s">
        <v>984</v>
      </c>
    </row>
    <row r="6513" spans="1:9">
      <c r="A6513">
        <v>6512</v>
      </c>
      <c r="B6513">
        <v>151</v>
      </c>
      <c r="C6513" t="s">
        <v>33</v>
      </c>
      <c r="D6513">
        <v>37.529294999999998</v>
      </c>
      <c r="E6513">
        <v>126.96277600000001</v>
      </c>
      <c r="F6513">
        <v>93200</v>
      </c>
      <c r="G6513" s="1">
        <v>42707</v>
      </c>
      <c r="H6513" s="2">
        <v>0.45723000000000003</v>
      </c>
      <c r="I6513" t="s">
        <v>985</v>
      </c>
    </row>
    <row r="6514" spans="1:9">
      <c r="A6514">
        <v>6513</v>
      </c>
      <c r="B6514">
        <v>291</v>
      </c>
      <c r="C6514" t="s">
        <v>32</v>
      </c>
      <c r="D6514">
        <v>37.655549999999998</v>
      </c>
      <c r="E6514">
        <v>127.102971</v>
      </c>
      <c r="F6514">
        <v>60500</v>
      </c>
      <c r="G6514" s="1">
        <v>42489</v>
      </c>
      <c r="H6514" s="2">
        <v>0.84777000000000002</v>
      </c>
      <c r="I6514" t="s">
        <v>986</v>
      </c>
    </row>
    <row r="6515" spans="1:9">
      <c r="A6515">
        <v>6514</v>
      </c>
      <c r="B6515">
        <v>222</v>
      </c>
      <c r="C6515" t="s">
        <v>132</v>
      </c>
      <c r="D6515">
        <v>37.691924999999998</v>
      </c>
      <c r="E6515">
        <v>126.92900299999999</v>
      </c>
      <c r="F6515">
        <v>42900</v>
      </c>
      <c r="G6515" s="1">
        <v>42633</v>
      </c>
      <c r="H6515" s="2">
        <v>0.53481000000000001</v>
      </c>
      <c r="I6515" t="s">
        <v>987</v>
      </c>
    </row>
    <row r="6516" spans="1:9">
      <c r="A6516">
        <v>6515</v>
      </c>
      <c r="B6516">
        <v>101</v>
      </c>
      <c r="C6516" t="s">
        <v>119</v>
      </c>
      <c r="D6516">
        <v>37.440826000000001</v>
      </c>
      <c r="E6516">
        <v>127.108935</v>
      </c>
      <c r="F6516">
        <v>47500</v>
      </c>
      <c r="G6516" s="1">
        <v>42456</v>
      </c>
      <c r="H6516" s="2">
        <v>0.40915000000000001</v>
      </c>
      <c r="I6516" t="s">
        <v>986</v>
      </c>
    </row>
    <row r="6517" spans="1:9">
      <c r="A6517">
        <v>6516</v>
      </c>
      <c r="B6517">
        <v>140</v>
      </c>
      <c r="C6517" t="s">
        <v>20</v>
      </c>
      <c r="D6517">
        <v>37.629905999999998</v>
      </c>
      <c r="E6517">
        <v>126.94304700000001</v>
      </c>
      <c r="F6517">
        <v>55800</v>
      </c>
      <c r="G6517" s="1">
        <v>43115</v>
      </c>
      <c r="H6517" s="2">
        <v>0.67803999999999998</v>
      </c>
      <c r="I6517" t="s">
        <v>984</v>
      </c>
    </row>
    <row r="6518" spans="1:9">
      <c r="A6518">
        <v>6517</v>
      </c>
      <c r="B6518">
        <v>73</v>
      </c>
      <c r="C6518" t="s">
        <v>76</v>
      </c>
      <c r="D6518">
        <v>37.518326999999999</v>
      </c>
      <c r="E6518">
        <v>126.91315400000001</v>
      </c>
      <c r="F6518">
        <v>90900</v>
      </c>
      <c r="G6518" s="1">
        <v>43145</v>
      </c>
      <c r="H6518" s="2">
        <v>0.78832000000000002</v>
      </c>
      <c r="I6518" t="s">
        <v>984</v>
      </c>
    </row>
    <row r="6519" spans="1:9">
      <c r="A6519">
        <v>6518</v>
      </c>
      <c r="B6519">
        <v>95</v>
      </c>
      <c r="C6519" t="s">
        <v>84</v>
      </c>
      <c r="D6519">
        <v>37.485765999999998</v>
      </c>
      <c r="E6519">
        <v>126.896148</v>
      </c>
      <c r="F6519">
        <v>131300</v>
      </c>
      <c r="G6519" s="1">
        <v>43053</v>
      </c>
      <c r="H6519" s="2">
        <v>0.76551000000000002</v>
      </c>
      <c r="I6519" t="s">
        <v>984</v>
      </c>
    </row>
    <row r="6520" spans="1:9">
      <c r="A6520">
        <v>6519</v>
      </c>
      <c r="B6520">
        <v>15</v>
      </c>
      <c r="C6520" t="s">
        <v>72</v>
      </c>
      <c r="D6520">
        <v>37.555304999999997</v>
      </c>
      <c r="E6520">
        <v>127.15874100000001</v>
      </c>
      <c r="F6520">
        <v>53200</v>
      </c>
      <c r="G6520" s="1">
        <v>43192</v>
      </c>
      <c r="H6520" s="2">
        <v>0.93652999999999997</v>
      </c>
      <c r="I6520" t="s">
        <v>984</v>
      </c>
    </row>
    <row r="6521" spans="1:9">
      <c r="A6521">
        <v>6520</v>
      </c>
      <c r="B6521">
        <v>167</v>
      </c>
      <c r="C6521" t="s">
        <v>33</v>
      </c>
      <c r="D6521">
        <v>37.702291000000002</v>
      </c>
      <c r="E6521">
        <v>127.102756</v>
      </c>
      <c r="F6521">
        <v>11700</v>
      </c>
      <c r="G6521" s="1">
        <v>42719</v>
      </c>
      <c r="H6521" s="2">
        <v>0.97101000000000004</v>
      </c>
      <c r="I6521" t="s">
        <v>985</v>
      </c>
    </row>
    <row r="6522" spans="1:9">
      <c r="A6522">
        <v>6521</v>
      </c>
      <c r="B6522">
        <v>149</v>
      </c>
      <c r="C6522" t="s">
        <v>51</v>
      </c>
      <c r="D6522">
        <v>37.476635000000002</v>
      </c>
      <c r="E6522">
        <v>127.10414900000001</v>
      </c>
      <c r="F6522">
        <v>101400</v>
      </c>
      <c r="G6522" s="1">
        <v>42572</v>
      </c>
      <c r="H6522" s="2">
        <v>0.85019999999999996</v>
      </c>
      <c r="I6522" t="s">
        <v>984</v>
      </c>
    </row>
    <row r="6523" spans="1:9">
      <c r="A6523">
        <v>6522</v>
      </c>
      <c r="B6523">
        <v>177</v>
      </c>
      <c r="C6523" t="s">
        <v>163</v>
      </c>
      <c r="D6523">
        <v>37.484690999999998</v>
      </c>
      <c r="E6523">
        <v>127.122518</v>
      </c>
      <c r="F6523">
        <v>62600</v>
      </c>
      <c r="G6523" s="1">
        <v>43141</v>
      </c>
      <c r="H6523" s="2">
        <v>0.56469000000000003</v>
      </c>
      <c r="I6523" t="s">
        <v>984</v>
      </c>
    </row>
    <row r="6524" spans="1:9">
      <c r="A6524">
        <v>6523</v>
      </c>
      <c r="B6524">
        <v>15</v>
      </c>
      <c r="C6524" t="s">
        <v>68</v>
      </c>
      <c r="D6524">
        <v>37.517268999999999</v>
      </c>
      <c r="E6524">
        <v>126.912226</v>
      </c>
      <c r="F6524">
        <v>89200</v>
      </c>
      <c r="G6524" s="1">
        <v>43122</v>
      </c>
      <c r="H6524" s="2">
        <v>0.75905</v>
      </c>
      <c r="I6524" t="s">
        <v>984</v>
      </c>
    </row>
    <row r="6525" spans="1:9">
      <c r="A6525">
        <v>6524</v>
      </c>
      <c r="B6525">
        <v>295</v>
      </c>
      <c r="C6525" t="s">
        <v>159</v>
      </c>
      <c r="D6525">
        <v>37.635264999999997</v>
      </c>
      <c r="E6525">
        <v>127.095034</v>
      </c>
      <c r="F6525">
        <v>149600</v>
      </c>
      <c r="G6525" s="1">
        <v>42800</v>
      </c>
      <c r="H6525" s="2">
        <v>0.89339000000000002</v>
      </c>
      <c r="I6525" t="s">
        <v>988</v>
      </c>
    </row>
    <row r="6526" spans="1:9">
      <c r="A6526">
        <v>6525</v>
      </c>
      <c r="B6526">
        <v>39</v>
      </c>
      <c r="C6526" t="s">
        <v>101</v>
      </c>
      <c r="D6526">
        <v>37.654626999999998</v>
      </c>
      <c r="E6526">
        <v>127.133616</v>
      </c>
      <c r="F6526">
        <v>80300</v>
      </c>
      <c r="G6526" s="1">
        <v>42786</v>
      </c>
      <c r="H6526" s="2">
        <v>0.41647000000000001</v>
      </c>
      <c r="I6526" t="s">
        <v>984</v>
      </c>
    </row>
    <row r="6527" spans="1:9">
      <c r="A6527">
        <v>6526</v>
      </c>
      <c r="B6527">
        <v>164</v>
      </c>
      <c r="C6527" t="s">
        <v>51</v>
      </c>
      <c r="D6527">
        <v>37.453308</v>
      </c>
      <c r="E6527">
        <v>127.086831</v>
      </c>
      <c r="F6527">
        <v>101400</v>
      </c>
      <c r="G6527" s="1">
        <v>42862</v>
      </c>
      <c r="H6527" s="2">
        <v>0.50395999999999996</v>
      </c>
      <c r="I6527" t="s">
        <v>984</v>
      </c>
    </row>
    <row r="6528" spans="1:9">
      <c r="A6528">
        <v>6527</v>
      </c>
      <c r="B6528">
        <v>146</v>
      </c>
      <c r="C6528" t="s">
        <v>119</v>
      </c>
      <c r="D6528">
        <v>37.494140000000002</v>
      </c>
      <c r="E6528">
        <v>126.860795</v>
      </c>
      <c r="F6528">
        <v>142000</v>
      </c>
      <c r="G6528" s="1">
        <v>42411</v>
      </c>
      <c r="H6528" s="2">
        <v>0.77290000000000003</v>
      </c>
      <c r="I6528" t="s">
        <v>986</v>
      </c>
    </row>
    <row r="6529" spans="1:9">
      <c r="A6529">
        <v>6528</v>
      </c>
      <c r="B6529">
        <v>14</v>
      </c>
      <c r="C6529" t="s">
        <v>115</v>
      </c>
      <c r="D6529">
        <v>37.683309999999999</v>
      </c>
      <c r="E6529">
        <v>126.904976</v>
      </c>
      <c r="F6529">
        <v>10600</v>
      </c>
      <c r="G6529" s="1">
        <v>42399</v>
      </c>
      <c r="H6529" s="2">
        <v>0.80750999999999995</v>
      </c>
      <c r="I6529" t="s">
        <v>984</v>
      </c>
    </row>
    <row r="6530" spans="1:9">
      <c r="A6530">
        <v>6529</v>
      </c>
      <c r="B6530">
        <v>133</v>
      </c>
      <c r="C6530" t="s">
        <v>28</v>
      </c>
      <c r="D6530">
        <v>37.498485000000002</v>
      </c>
      <c r="E6530">
        <v>127.18005100000001</v>
      </c>
      <c r="F6530">
        <v>126100</v>
      </c>
      <c r="G6530" s="1">
        <v>42959</v>
      </c>
      <c r="H6530" s="2">
        <v>0.73158000000000001</v>
      </c>
      <c r="I6530" t="s">
        <v>986</v>
      </c>
    </row>
    <row r="6531" spans="1:9">
      <c r="A6531">
        <v>6530</v>
      </c>
      <c r="B6531">
        <v>165</v>
      </c>
      <c r="C6531" t="s">
        <v>133</v>
      </c>
      <c r="D6531">
        <v>37.628300000000003</v>
      </c>
      <c r="E6531">
        <v>126.994789</v>
      </c>
      <c r="F6531">
        <v>115900</v>
      </c>
      <c r="G6531" s="1">
        <v>43038</v>
      </c>
      <c r="H6531" s="2">
        <v>0.69706999999999997</v>
      </c>
      <c r="I6531" t="s">
        <v>986</v>
      </c>
    </row>
    <row r="6532" spans="1:9">
      <c r="A6532">
        <v>6531</v>
      </c>
      <c r="B6532">
        <v>57</v>
      </c>
      <c r="C6532" t="s">
        <v>20</v>
      </c>
      <c r="D6532">
        <v>37.673765000000003</v>
      </c>
      <c r="E6532">
        <v>126.94130699999999</v>
      </c>
      <c r="F6532">
        <v>118100</v>
      </c>
      <c r="G6532" s="1">
        <v>42724</v>
      </c>
      <c r="H6532" s="2">
        <v>0.73519999999999996</v>
      </c>
      <c r="I6532" t="s">
        <v>984</v>
      </c>
    </row>
    <row r="6533" spans="1:9">
      <c r="A6533">
        <v>6532</v>
      </c>
      <c r="B6533">
        <v>56</v>
      </c>
      <c r="C6533" t="s">
        <v>84</v>
      </c>
      <c r="D6533">
        <v>37.675624999999997</v>
      </c>
      <c r="E6533">
        <v>126.89947600000001</v>
      </c>
      <c r="F6533">
        <v>132900</v>
      </c>
      <c r="G6533" s="1">
        <v>42504</v>
      </c>
      <c r="H6533" s="2">
        <v>0.60253000000000001</v>
      </c>
      <c r="I6533" t="s">
        <v>984</v>
      </c>
    </row>
    <row r="6534" spans="1:9">
      <c r="A6534">
        <v>6533</v>
      </c>
      <c r="B6534">
        <v>149</v>
      </c>
      <c r="C6534" t="s">
        <v>159</v>
      </c>
      <c r="D6534">
        <v>37.454161999999997</v>
      </c>
      <c r="E6534">
        <v>127.003013</v>
      </c>
      <c r="F6534">
        <v>18400</v>
      </c>
      <c r="G6534" s="1">
        <v>43120</v>
      </c>
      <c r="H6534" s="2">
        <v>0.38599</v>
      </c>
      <c r="I6534" t="s">
        <v>988</v>
      </c>
    </row>
    <row r="6535" spans="1:9">
      <c r="A6535">
        <v>6534</v>
      </c>
      <c r="B6535">
        <v>158</v>
      </c>
      <c r="C6535" t="s">
        <v>72</v>
      </c>
      <c r="D6535">
        <v>37.643951999999999</v>
      </c>
      <c r="E6535">
        <v>127.03972899999999</v>
      </c>
      <c r="F6535">
        <v>57900</v>
      </c>
      <c r="G6535" s="1">
        <v>42826</v>
      </c>
      <c r="H6535" s="2">
        <v>0.43636000000000003</v>
      </c>
      <c r="I6535" t="s">
        <v>984</v>
      </c>
    </row>
    <row r="6536" spans="1:9">
      <c r="A6536">
        <v>6535</v>
      </c>
      <c r="B6536">
        <v>265</v>
      </c>
      <c r="C6536" t="s">
        <v>51</v>
      </c>
      <c r="D6536">
        <v>37.575437000000001</v>
      </c>
      <c r="E6536">
        <v>126.971906</v>
      </c>
      <c r="F6536">
        <v>81200</v>
      </c>
      <c r="G6536" s="1">
        <v>42678</v>
      </c>
      <c r="H6536" s="2">
        <v>0.42135</v>
      </c>
      <c r="I6536" t="s">
        <v>984</v>
      </c>
    </row>
    <row r="6537" spans="1:9">
      <c r="A6537">
        <v>6536</v>
      </c>
      <c r="B6537">
        <v>169</v>
      </c>
      <c r="C6537" t="s">
        <v>101</v>
      </c>
      <c r="D6537">
        <v>37.591914000000003</v>
      </c>
      <c r="E6537">
        <v>126.858064</v>
      </c>
      <c r="F6537">
        <v>101100</v>
      </c>
      <c r="G6537" s="1">
        <v>42404</v>
      </c>
      <c r="H6537" s="2">
        <v>0.68747999999999998</v>
      </c>
      <c r="I6537" t="s">
        <v>984</v>
      </c>
    </row>
    <row r="6538" spans="1:9">
      <c r="A6538">
        <v>6537</v>
      </c>
      <c r="B6538">
        <v>194</v>
      </c>
      <c r="C6538" t="s">
        <v>46</v>
      </c>
      <c r="D6538">
        <v>37.707974</v>
      </c>
      <c r="E6538">
        <v>127.08390900000001</v>
      </c>
      <c r="F6538">
        <v>81500</v>
      </c>
      <c r="G6538" s="1">
        <v>42959</v>
      </c>
      <c r="H6538" s="2">
        <v>0.47136</v>
      </c>
      <c r="I6538" t="s">
        <v>984</v>
      </c>
    </row>
    <row r="6539" spans="1:9">
      <c r="A6539">
        <v>6538</v>
      </c>
      <c r="B6539">
        <v>144</v>
      </c>
      <c r="C6539" t="s">
        <v>163</v>
      </c>
      <c r="D6539">
        <v>37.645682999999998</v>
      </c>
      <c r="E6539">
        <v>127.02369299999999</v>
      </c>
      <c r="F6539">
        <v>121100</v>
      </c>
      <c r="G6539" s="1">
        <v>43047</v>
      </c>
      <c r="H6539" s="2">
        <v>0.45630999999999999</v>
      </c>
      <c r="I6539" t="s">
        <v>984</v>
      </c>
    </row>
    <row r="6540" spans="1:9">
      <c r="A6540">
        <v>6539</v>
      </c>
      <c r="B6540">
        <v>275</v>
      </c>
      <c r="C6540" t="s">
        <v>77</v>
      </c>
      <c r="D6540">
        <v>37.603126000000003</v>
      </c>
      <c r="E6540">
        <v>127.169494</v>
      </c>
      <c r="F6540">
        <v>137700</v>
      </c>
      <c r="G6540" s="1">
        <v>42616</v>
      </c>
      <c r="H6540" s="2">
        <v>0.45355000000000001</v>
      </c>
      <c r="I6540" t="s">
        <v>986</v>
      </c>
    </row>
    <row r="6541" spans="1:9">
      <c r="A6541">
        <v>6540</v>
      </c>
      <c r="B6541">
        <v>56</v>
      </c>
      <c r="C6541" t="s">
        <v>27</v>
      </c>
      <c r="D6541">
        <v>37.608989000000001</v>
      </c>
      <c r="E6541">
        <v>127.161242</v>
      </c>
      <c r="F6541">
        <v>142500</v>
      </c>
      <c r="G6541" s="1">
        <v>42400</v>
      </c>
      <c r="H6541" s="2">
        <v>0.87058999999999997</v>
      </c>
      <c r="I6541" t="s">
        <v>984</v>
      </c>
    </row>
    <row r="6542" spans="1:9">
      <c r="A6542">
        <v>6541</v>
      </c>
      <c r="B6542">
        <v>67</v>
      </c>
      <c r="C6542" t="s">
        <v>93</v>
      </c>
      <c r="D6542">
        <v>37.624063999999997</v>
      </c>
      <c r="E6542">
        <v>126.94349</v>
      </c>
      <c r="F6542">
        <v>114500</v>
      </c>
      <c r="G6542" s="1">
        <v>42482</v>
      </c>
      <c r="H6542" s="2">
        <v>0.96855000000000002</v>
      </c>
      <c r="I6542" t="s">
        <v>985</v>
      </c>
    </row>
    <row r="6543" spans="1:9">
      <c r="A6543">
        <v>6542</v>
      </c>
      <c r="B6543">
        <v>132</v>
      </c>
      <c r="C6543" t="s">
        <v>20</v>
      </c>
      <c r="D6543">
        <v>37.649228000000001</v>
      </c>
      <c r="E6543">
        <v>126.939706</v>
      </c>
      <c r="F6543">
        <v>48600</v>
      </c>
      <c r="G6543" s="1">
        <v>43122</v>
      </c>
      <c r="H6543" s="2">
        <v>0.37719000000000003</v>
      </c>
      <c r="I6543" t="s">
        <v>984</v>
      </c>
    </row>
    <row r="6544" spans="1:9">
      <c r="A6544">
        <v>6543</v>
      </c>
      <c r="B6544">
        <v>179</v>
      </c>
      <c r="C6544" t="s">
        <v>115</v>
      </c>
      <c r="D6544">
        <v>37.519426000000003</v>
      </c>
      <c r="E6544">
        <v>127.07748100000001</v>
      </c>
      <c r="F6544">
        <v>134000</v>
      </c>
      <c r="G6544" s="1">
        <v>42925</v>
      </c>
      <c r="H6544" s="2">
        <v>0.92903000000000002</v>
      </c>
      <c r="I6544" t="s">
        <v>984</v>
      </c>
    </row>
    <row r="6545" spans="1:9">
      <c r="A6545">
        <v>6544</v>
      </c>
      <c r="B6545">
        <v>64</v>
      </c>
      <c r="C6545" t="s">
        <v>23</v>
      </c>
      <c r="D6545">
        <v>37.530113999999998</v>
      </c>
      <c r="E6545">
        <v>126.89611600000001</v>
      </c>
      <c r="F6545">
        <v>60400</v>
      </c>
      <c r="G6545" s="1">
        <v>42818</v>
      </c>
      <c r="H6545" s="2">
        <v>0.52742</v>
      </c>
      <c r="I6545" t="s">
        <v>984</v>
      </c>
    </row>
    <row r="6546" spans="1:9">
      <c r="A6546">
        <v>6545</v>
      </c>
      <c r="B6546">
        <v>258</v>
      </c>
      <c r="C6546" t="s">
        <v>47</v>
      </c>
      <c r="D6546">
        <v>37.708652000000001</v>
      </c>
      <c r="E6546">
        <v>127.036686</v>
      </c>
      <c r="F6546">
        <v>12900</v>
      </c>
      <c r="G6546" s="1">
        <v>42564</v>
      </c>
      <c r="H6546" s="2">
        <v>0.47187000000000001</v>
      </c>
      <c r="I6546" t="s">
        <v>986</v>
      </c>
    </row>
    <row r="6547" spans="1:9">
      <c r="A6547">
        <v>6546</v>
      </c>
      <c r="B6547">
        <v>101</v>
      </c>
      <c r="C6547" t="s">
        <v>77</v>
      </c>
      <c r="D6547">
        <v>37.664631999999997</v>
      </c>
      <c r="E6547">
        <v>126.953536</v>
      </c>
      <c r="F6547">
        <v>91900</v>
      </c>
      <c r="G6547" s="1">
        <v>43122</v>
      </c>
      <c r="H6547" s="2">
        <v>0.89737999999999996</v>
      </c>
      <c r="I6547" t="s">
        <v>986</v>
      </c>
    </row>
    <row r="6548" spans="1:9">
      <c r="A6548">
        <v>6547</v>
      </c>
      <c r="B6548">
        <v>256</v>
      </c>
      <c r="C6548" t="s">
        <v>68</v>
      </c>
      <c r="D6548">
        <v>37.678148</v>
      </c>
      <c r="E6548">
        <v>127.12371899999999</v>
      </c>
      <c r="F6548">
        <v>106700</v>
      </c>
      <c r="G6548" s="1">
        <v>42662</v>
      </c>
      <c r="H6548" s="2">
        <v>0.60467000000000004</v>
      </c>
      <c r="I6548" t="s">
        <v>984</v>
      </c>
    </row>
    <row r="6549" spans="1:9">
      <c r="A6549">
        <v>6548</v>
      </c>
      <c r="B6549">
        <v>126</v>
      </c>
      <c r="C6549" t="s">
        <v>23</v>
      </c>
      <c r="D6549">
        <v>37.634036000000002</v>
      </c>
      <c r="E6549">
        <v>127.12921299999999</v>
      </c>
      <c r="F6549">
        <v>82400</v>
      </c>
      <c r="G6549" s="1">
        <v>42827</v>
      </c>
      <c r="H6549" s="2">
        <v>0.90344000000000002</v>
      </c>
      <c r="I6549" t="s">
        <v>984</v>
      </c>
    </row>
    <row r="6550" spans="1:9">
      <c r="A6550">
        <v>6549</v>
      </c>
      <c r="B6550">
        <v>248</v>
      </c>
      <c r="C6550" t="s">
        <v>33</v>
      </c>
      <c r="D6550">
        <v>37.689534000000002</v>
      </c>
      <c r="E6550">
        <v>126.93894</v>
      </c>
      <c r="F6550">
        <v>6600</v>
      </c>
      <c r="G6550" s="1">
        <v>43000</v>
      </c>
      <c r="H6550" s="2">
        <v>0.62390000000000001</v>
      </c>
      <c r="I6550" t="s">
        <v>985</v>
      </c>
    </row>
    <row r="6551" spans="1:9">
      <c r="A6551">
        <v>6550</v>
      </c>
      <c r="B6551">
        <v>252</v>
      </c>
      <c r="C6551" t="s">
        <v>88</v>
      </c>
      <c r="D6551">
        <v>37.691236000000004</v>
      </c>
      <c r="E6551">
        <v>126.943164</v>
      </c>
      <c r="F6551">
        <v>76200</v>
      </c>
      <c r="G6551" s="1">
        <v>42428</v>
      </c>
      <c r="H6551" s="2">
        <v>0.74521999999999999</v>
      </c>
      <c r="I6551" t="s">
        <v>984</v>
      </c>
    </row>
    <row r="6552" spans="1:9">
      <c r="A6552">
        <v>6551</v>
      </c>
      <c r="B6552">
        <v>11</v>
      </c>
      <c r="C6552" t="s">
        <v>100</v>
      </c>
      <c r="D6552">
        <v>37.603254</v>
      </c>
      <c r="E6552">
        <v>127.10870300000001</v>
      </c>
      <c r="F6552">
        <v>9500</v>
      </c>
      <c r="G6552" s="1">
        <v>43083</v>
      </c>
      <c r="H6552" s="2">
        <v>0.55606999999999995</v>
      </c>
      <c r="I6552" t="s">
        <v>987</v>
      </c>
    </row>
    <row r="6553" spans="1:9">
      <c r="A6553">
        <v>6552</v>
      </c>
      <c r="B6553">
        <v>210</v>
      </c>
      <c r="C6553" t="s">
        <v>108</v>
      </c>
      <c r="D6553">
        <v>37.718015000000001</v>
      </c>
      <c r="E6553">
        <v>126.935114</v>
      </c>
      <c r="F6553">
        <v>51600</v>
      </c>
      <c r="G6553" s="1">
        <v>42793</v>
      </c>
      <c r="H6553" s="2">
        <v>0.61423000000000005</v>
      </c>
      <c r="I6553" t="s">
        <v>988</v>
      </c>
    </row>
    <row r="6554" spans="1:9">
      <c r="A6554">
        <v>6553</v>
      </c>
      <c r="B6554">
        <v>104</v>
      </c>
      <c r="C6554" t="s">
        <v>68</v>
      </c>
      <c r="D6554">
        <v>37.475861999999999</v>
      </c>
      <c r="E6554">
        <v>127.10968800000001</v>
      </c>
      <c r="F6554">
        <v>85100</v>
      </c>
      <c r="G6554" s="1">
        <v>42481</v>
      </c>
      <c r="H6554" s="2">
        <v>0.5</v>
      </c>
      <c r="I6554" t="s">
        <v>984</v>
      </c>
    </row>
    <row r="6555" spans="1:9">
      <c r="A6555">
        <v>6554</v>
      </c>
      <c r="B6555">
        <v>99</v>
      </c>
      <c r="C6555" t="s">
        <v>37</v>
      </c>
      <c r="D6555">
        <v>37.705098</v>
      </c>
      <c r="E6555">
        <v>126.991392</v>
      </c>
      <c r="F6555">
        <v>48200</v>
      </c>
      <c r="G6555" s="1">
        <v>42622</v>
      </c>
      <c r="H6555" s="2">
        <v>0.94386000000000003</v>
      </c>
      <c r="I6555" t="s">
        <v>984</v>
      </c>
    </row>
    <row r="6556" spans="1:9">
      <c r="A6556">
        <v>6555</v>
      </c>
      <c r="B6556">
        <v>185</v>
      </c>
      <c r="C6556" t="s">
        <v>88</v>
      </c>
      <c r="D6556">
        <v>37.661392999999997</v>
      </c>
      <c r="E6556">
        <v>127.166856</v>
      </c>
      <c r="F6556">
        <v>29000</v>
      </c>
      <c r="G6556" s="1">
        <v>42579</v>
      </c>
      <c r="H6556" s="2">
        <v>0.41121000000000002</v>
      </c>
      <c r="I6556" t="s">
        <v>984</v>
      </c>
    </row>
    <row r="6557" spans="1:9">
      <c r="A6557">
        <v>6556</v>
      </c>
      <c r="B6557">
        <v>61</v>
      </c>
      <c r="C6557" t="s">
        <v>159</v>
      </c>
      <c r="D6557">
        <v>37.651308999999998</v>
      </c>
      <c r="E6557">
        <v>127.049646</v>
      </c>
      <c r="F6557">
        <v>29100</v>
      </c>
      <c r="G6557" s="1">
        <v>42686</v>
      </c>
      <c r="H6557" s="2">
        <v>0.81430999999999998</v>
      </c>
      <c r="I6557" t="s">
        <v>988</v>
      </c>
    </row>
    <row r="6558" spans="1:9">
      <c r="A6558">
        <v>6557</v>
      </c>
      <c r="B6558">
        <v>165</v>
      </c>
      <c r="C6558" t="s">
        <v>93</v>
      </c>
      <c r="D6558">
        <v>37.521090999999998</v>
      </c>
      <c r="E6558">
        <v>127.188383</v>
      </c>
      <c r="F6558">
        <v>84800</v>
      </c>
      <c r="G6558" s="1">
        <v>43079</v>
      </c>
      <c r="H6558" s="2">
        <v>0.50941999999999998</v>
      </c>
      <c r="I6558" t="s">
        <v>985</v>
      </c>
    </row>
    <row r="6559" spans="1:9">
      <c r="A6559">
        <v>6558</v>
      </c>
      <c r="B6559">
        <v>231</v>
      </c>
      <c r="C6559" t="s">
        <v>64</v>
      </c>
      <c r="D6559">
        <v>37.612527999999998</v>
      </c>
      <c r="E6559">
        <v>127.199603</v>
      </c>
      <c r="F6559">
        <v>95400</v>
      </c>
      <c r="G6559" s="1">
        <v>43057</v>
      </c>
      <c r="H6559" s="2">
        <v>0.52756000000000003</v>
      </c>
      <c r="I6559" t="s">
        <v>984</v>
      </c>
    </row>
    <row r="6560" spans="1:9">
      <c r="A6560">
        <v>6559</v>
      </c>
      <c r="B6560">
        <v>300</v>
      </c>
      <c r="C6560" t="s">
        <v>132</v>
      </c>
      <c r="D6560">
        <v>37.604550000000003</v>
      </c>
      <c r="E6560">
        <v>127.067446</v>
      </c>
      <c r="F6560">
        <v>49500</v>
      </c>
      <c r="G6560" s="1">
        <v>42570</v>
      </c>
      <c r="H6560" s="2">
        <v>0.93257999999999996</v>
      </c>
      <c r="I6560" t="s">
        <v>987</v>
      </c>
    </row>
    <row r="6561" spans="1:9">
      <c r="A6561">
        <v>6560</v>
      </c>
      <c r="B6561">
        <v>46</v>
      </c>
      <c r="C6561" t="s">
        <v>42</v>
      </c>
      <c r="D6561">
        <v>37.554189000000001</v>
      </c>
      <c r="E6561">
        <v>126.88736900000001</v>
      </c>
      <c r="F6561">
        <v>131500</v>
      </c>
      <c r="G6561" s="1">
        <v>42409</v>
      </c>
      <c r="H6561" s="2">
        <v>0.49708000000000002</v>
      </c>
      <c r="I6561" t="s">
        <v>984</v>
      </c>
    </row>
    <row r="6562" spans="1:9">
      <c r="A6562">
        <v>6561</v>
      </c>
      <c r="B6562">
        <v>286</v>
      </c>
      <c r="C6562" t="s">
        <v>100</v>
      </c>
      <c r="D6562">
        <v>37.523434999999999</v>
      </c>
      <c r="E6562">
        <v>127.173946</v>
      </c>
      <c r="F6562">
        <v>27100</v>
      </c>
      <c r="G6562" s="1">
        <v>42816</v>
      </c>
      <c r="H6562" s="2">
        <v>0.59784000000000004</v>
      </c>
      <c r="I6562" t="s">
        <v>987</v>
      </c>
    </row>
    <row r="6563" spans="1:9">
      <c r="A6563">
        <v>6562</v>
      </c>
      <c r="B6563">
        <v>153</v>
      </c>
      <c r="C6563" t="s">
        <v>88</v>
      </c>
      <c r="D6563">
        <v>37.629756999999998</v>
      </c>
      <c r="E6563">
        <v>127.043779</v>
      </c>
      <c r="F6563">
        <v>106000</v>
      </c>
      <c r="G6563" s="1">
        <v>42657</v>
      </c>
      <c r="H6563" s="2">
        <v>0.41902</v>
      </c>
      <c r="I6563" t="s">
        <v>984</v>
      </c>
    </row>
    <row r="6564" spans="1:9">
      <c r="A6564">
        <v>6563</v>
      </c>
      <c r="B6564">
        <v>289</v>
      </c>
      <c r="C6564" t="s">
        <v>51</v>
      </c>
      <c r="D6564">
        <v>37.616537999999998</v>
      </c>
      <c r="E6564">
        <v>127.043815</v>
      </c>
      <c r="F6564">
        <v>140400</v>
      </c>
      <c r="G6564" s="1">
        <v>42420</v>
      </c>
      <c r="H6564" s="2">
        <v>0.48</v>
      </c>
      <c r="I6564" t="s">
        <v>984</v>
      </c>
    </row>
    <row r="6565" spans="1:9">
      <c r="A6565">
        <v>6564</v>
      </c>
      <c r="B6565">
        <v>239</v>
      </c>
      <c r="C6565" t="s">
        <v>108</v>
      </c>
      <c r="D6565">
        <v>37.596327000000002</v>
      </c>
      <c r="E6565">
        <v>127.124442</v>
      </c>
      <c r="F6565">
        <v>106300</v>
      </c>
      <c r="G6565" s="1">
        <v>43187</v>
      </c>
      <c r="H6565" s="2">
        <v>0.59111999999999998</v>
      </c>
      <c r="I6565" t="s">
        <v>988</v>
      </c>
    </row>
    <row r="6566" spans="1:9">
      <c r="A6566">
        <v>6565</v>
      </c>
      <c r="B6566">
        <v>297</v>
      </c>
      <c r="C6566" t="s">
        <v>68</v>
      </c>
      <c r="D6566">
        <v>37.694769000000001</v>
      </c>
      <c r="E6566">
        <v>127.19925499999999</v>
      </c>
      <c r="F6566">
        <v>32700</v>
      </c>
      <c r="G6566" s="1">
        <v>42911</v>
      </c>
      <c r="H6566" s="2">
        <v>0.85143999999999997</v>
      </c>
      <c r="I6566" t="s">
        <v>984</v>
      </c>
    </row>
    <row r="6567" spans="1:9">
      <c r="A6567">
        <v>6566</v>
      </c>
      <c r="B6567">
        <v>135</v>
      </c>
      <c r="C6567" t="s">
        <v>163</v>
      </c>
      <c r="D6567">
        <v>37.448109000000002</v>
      </c>
      <c r="E6567">
        <v>126.94783700000001</v>
      </c>
      <c r="F6567">
        <v>104700</v>
      </c>
      <c r="G6567" s="1">
        <v>42374</v>
      </c>
      <c r="H6567" s="2">
        <v>0.77137999999999995</v>
      </c>
      <c r="I6567" t="s">
        <v>984</v>
      </c>
    </row>
    <row r="6568" spans="1:9">
      <c r="A6568">
        <v>6567</v>
      </c>
      <c r="B6568">
        <v>217</v>
      </c>
      <c r="C6568" t="s">
        <v>101</v>
      </c>
      <c r="D6568">
        <v>37.487561999999997</v>
      </c>
      <c r="E6568">
        <v>126.94343000000001</v>
      </c>
      <c r="F6568">
        <v>34500</v>
      </c>
      <c r="G6568" s="1">
        <v>43088</v>
      </c>
      <c r="H6568" s="2">
        <v>0.58111999999999997</v>
      </c>
      <c r="I6568" t="s">
        <v>984</v>
      </c>
    </row>
    <row r="6569" spans="1:9">
      <c r="A6569">
        <v>6568</v>
      </c>
      <c r="B6569">
        <v>206</v>
      </c>
      <c r="C6569" t="s">
        <v>28</v>
      </c>
      <c r="D6569">
        <v>37.495730999999999</v>
      </c>
      <c r="E6569">
        <v>127.184696</v>
      </c>
      <c r="F6569">
        <v>14500</v>
      </c>
      <c r="G6569" s="1">
        <v>42575</v>
      </c>
      <c r="H6569" s="2">
        <v>0.62758000000000003</v>
      </c>
      <c r="I6569" t="s">
        <v>986</v>
      </c>
    </row>
    <row r="6570" spans="1:9">
      <c r="A6570">
        <v>6569</v>
      </c>
      <c r="B6570">
        <v>64</v>
      </c>
      <c r="C6570" t="s">
        <v>51</v>
      </c>
      <c r="D6570">
        <v>37.665551000000001</v>
      </c>
      <c r="E6570">
        <v>126.960155</v>
      </c>
      <c r="F6570">
        <v>105600</v>
      </c>
      <c r="G6570" s="1">
        <v>42711</v>
      </c>
      <c r="H6570" s="2">
        <v>0.82391000000000003</v>
      </c>
      <c r="I6570" t="s">
        <v>984</v>
      </c>
    </row>
    <row r="6571" spans="1:9">
      <c r="A6571">
        <v>6570</v>
      </c>
      <c r="B6571">
        <v>261</v>
      </c>
      <c r="C6571" t="s">
        <v>33</v>
      </c>
      <c r="D6571">
        <v>37.627786</v>
      </c>
      <c r="E6571">
        <v>126.996225</v>
      </c>
      <c r="F6571">
        <v>37000</v>
      </c>
      <c r="G6571" s="1">
        <v>42645</v>
      </c>
      <c r="H6571" s="2">
        <v>0.82864000000000004</v>
      </c>
      <c r="I6571" t="s">
        <v>985</v>
      </c>
    </row>
    <row r="6572" spans="1:9">
      <c r="A6572">
        <v>6571</v>
      </c>
      <c r="B6572">
        <v>279</v>
      </c>
      <c r="C6572" t="s">
        <v>115</v>
      </c>
      <c r="D6572">
        <v>37.458722000000002</v>
      </c>
      <c r="E6572">
        <v>127.03081400000001</v>
      </c>
      <c r="F6572">
        <v>5400</v>
      </c>
      <c r="G6572" s="1">
        <v>42391</v>
      </c>
      <c r="H6572" s="2">
        <v>0.40275</v>
      </c>
      <c r="I6572" t="s">
        <v>984</v>
      </c>
    </row>
    <row r="6573" spans="1:9">
      <c r="A6573">
        <v>6572</v>
      </c>
      <c r="B6573">
        <v>13</v>
      </c>
      <c r="C6573" t="s">
        <v>159</v>
      </c>
      <c r="D6573">
        <v>37.520158000000002</v>
      </c>
      <c r="E6573">
        <v>127.03255</v>
      </c>
      <c r="F6573">
        <v>148800</v>
      </c>
      <c r="G6573" s="1">
        <v>42856</v>
      </c>
      <c r="H6573" s="2">
        <v>0.78566999999999998</v>
      </c>
      <c r="I6573" t="s">
        <v>988</v>
      </c>
    </row>
    <row r="6574" spans="1:9">
      <c r="A6574">
        <v>6573</v>
      </c>
      <c r="B6574">
        <v>63</v>
      </c>
      <c r="C6574" t="s">
        <v>68</v>
      </c>
      <c r="D6574">
        <v>37.698734000000002</v>
      </c>
      <c r="E6574">
        <v>127.05483599999999</v>
      </c>
      <c r="F6574">
        <v>139100</v>
      </c>
      <c r="G6574" s="1">
        <v>42489</v>
      </c>
      <c r="H6574" s="2">
        <v>0.46736</v>
      </c>
      <c r="I6574" t="s">
        <v>984</v>
      </c>
    </row>
    <row r="6575" spans="1:9">
      <c r="A6575">
        <v>6574</v>
      </c>
      <c r="B6575">
        <v>175</v>
      </c>
      <c r="C6575" t="s">
        <v>37</v>
      </c>
      <c r="D6575">
        <v>37.576211999999998</v>
      </c>
      <c r="E6575">
        <v>127.005674</v>
      </c>
      <c r="F6575">
        <v>136000</v>
      </c>
      <c r="G6575" s="1">
        <v>42453</v>
      </c>
      <c r="H6575" s="2">
        <v>0.94118999999999997</v>
      </c>
      <c r="I6575" t="s">
        <v>984</v>
      </c>
    </row>
    <row r="6576" spans="1:9">
      <c r="A6576">
        <v>6575</v>
      </c>
      <c r="B6576">
        <v>121</v>
      </c>
      <c r="C6576" t="s">
        <v>72</v>
      </c>
      <c r="D6576">
        <v>37.645957000000003</v>
      </c>
      <c r="E6576">
        <v>126.943465</v>
      </c>
      <c r="F6576">
        <v>135700</v>
      </c>
      <c r="G6576" s="1">
        <v>42991</v>
      </c>
      <c r="H6576" s="2">
        <v>0.53717999999999999</v>
      </c>
      <c r="I6576" t="s">
        <v>984</v>
      </c>
    </row>
    <row r="6577" spans="1:9">
      <c r="A6577">
        <v>6576</v>
      </c>
      <c r="B6577">
        <v>235</v>
      </c>
      <c r="C6577" t="s">
        <v>33</v>
      </c>
      <c r="D6577">
        <v>37.704554999999999</v>
      </c>
      <c r="E6577">
        <v>126.851049</v>
      </c>
      <c r="F6577">
        <v>64800</v>
      </c>
      <c r="G6577" s="1">
        <v>42906</v>
      </c>
      <c r="H6577" s="2">
        <v>0.64868999999999999</v>
      </c>
      <c r="I6577" t="s">
        <v>985</v>
      </c>
    </row>
    <row r="6578" spans="1:9">
      <c r="A6578">
        <v>6577</v>
      </c>
      <c r="B6578">
        <v>296</v>
      </c>
      <c r="C6578" t="s">
        <v>64</v>
      </c>
      <c r="D6578">
        <v>37.639102000000001</v>
      </c>
      <c r="E6578">
        <v>127.125123</v>
      </c>
      <c r="F6578">
        <v>78400</v>
      </c>
      <c r="G6578" s="1">
        <v>42413</v>
      </c>
      <c r="H6578" s="2">
        <v>0.92566000000000004</v>
      </c>
      <c r="I6578" t="s">
        <v>984</v>
      </c>
    </row>
    <row r="6579" spans="1:9">
      <c r="A6579">
        <v>6578</v>
      </c>
      <c r="B6579">
        <v>255</v>
      </c>
      <c r="C6579" t="s">
        <v>22</v>
      </c>
      <c r="D6579">
        <v>37.629640000000002</v>
      </c>
      <c r="E6579">
        <v>126.870216</v>
      </c>
      <c r="F6579">
        <v>15700</v>
      </c>
      <c r="G6579" s="1">
        <v>42494</v>
      </c>
      <c r="H6579" s="2">
        <v>0.47455999999999998</v>
      </c>
      <c r="I6579" t="s">
        <v>984</v>
      </c>
    </row>
    <row r="6580" spans="1:9">
      <c r="A6580">
        <v>6579</v>
      </c>
      <c r="B6580">
        <v>282</v>
      </c>
      <c r="C6580" t="s">
        <v>42</v>
      </c>
      <c r="D6580">
        <v>37.608046999999999</v>
      </c>
      <c r="E6580">
        <v>127.173851</v>
      </c>
      <c r="F6580">
        <v>100900</v>
      </c>
      <c r="G6580" s="1">
        <v>43029</v>
      </c>
      <c r="H6580" s="2">
        <v>0.81850999999999996</v>
      </c>
      <c r="I6580" t="s">
        <v>984</v>
      </c>
    </row>
    <row r="6581" spans="1:9">
      <c r="A6581">
        <v>6580</v>
      </c>
      <c r="B6581">
        <v>215</v>
      </c>
      <c r="C6581" t="s">
        <v>163</v>
      </c>
      <c r="D6581">
        <v>37.703994999999999</v>
      </c>
      <c r="E6581">
        <v>127.120953</v>
      </c>
      <c r="F6581">
        <v>131300</v>
      </c>
      <c r="G6581" s="1">
        <v>42762</v>
      </c>
      <c r="H6581" s="2">
        <v>0.69325000000000003</v>
      </c>
      <c r="I6581" t="s">
        <v>984</v>
      </c>
    </row>
    <row r="6582" spans="1:9">
      <c r="A6582">
        <v>6581</v>
      </c>
      <c r="B6582">
        <v>213</v>
      </c>
      <c r="C6582" t="s">
        <v>38</v>
      </c>
      <c r="D6582">
        <v>37.644812999999999</v>
      </c>
      <c r="E6582">
        <v>126.87222300000001</v>
      </c>
      <c r="F6582">
        <v>145200</v>
      </c>
      <c r="G6582" s="1">
        <v>42739</v>
      </c>
      <c r="H6582" s="2">
        <v>0.48137999999999997</v>
      </c>
      <c r="I6582" t="s">
        <v>986</v>
      </c>
    </row>
    <row r="6583" spans="1:9">
      <c r="A6583">
        <v>6582</v>
      </c>
      <c r="B6583">
        <v>79</v>
      </c>
      <c r="C6583" t="s">
        <v>28</v>
      </c>
      <c r="D6583">
        <v>37.452576999999998</v>
      </c>
      <c r="E6583">
        <v>126.871595</v>
      </c>
      <c r="F6583">
        <v>22900</v>
      </c>
      <c r="G6583" s="1">
        <v>43156</v>
      </c>
      <c r="H6583" s="2">
        <v>0.97213000000000005</v>
      </c>
      <c r="I6583" t="s">
        <v>986</v>
      </c>
    </row>
    <row r="6584" spans="1:9">
      <c r="A6584">
        <v>6583</v>
      </c>
      <c r="B6584">
        <v>123</v>
      </c>
      <c r="C6584" t="s">
        <v>68</v>
      </c>
      <c r="D6584">
        <v>37.715400000000002</v>
      </c>
      <c r="E6584">
        <v>126.940185</v>
      </c>
      <c r="F6584">
        <v>115300</v>
      </c>
      <c r="G6584" s="1">
        <v>43134</v>
      </c>
      <c r="H6584" s="2">
        <v>0.83394999999999997</v>
      </c>
      <c r="I6584" t="s">
        <v>984</v>
      </c>
    </row>
    <row r="6585" spans="1:9">
      <c r="A6585">
        <v>6584</v>
      </c>
      <c r="B6585">
        <v>159</v>
      </c>
      <c r="C6585" t="s">
        <v>108</v>
      </c>
      <c r="D6585">
        <v>37.58052</v>
      </c>
      <c r="E6585">
        <v>126.97126900000001</v>
      </c>
      <c r="F6585">
        <v>109900</v>
      </c>
      <c r="G6585" s="1">
        <v>42432</v>
      </c>
      <c r="H6585" s="2">
        <v>0.37718000000000002</v>
      </c>
      <c r="I6585" t="s">
        <v>988</v>
      </c>
    </row>
    <row r="6586" spans="1:9">
      <c r="A6586">
        <v>6585</v>
      </c>
      <c r="B6586">
        <v>218</v>
      </c>
      <c r="C6586" t="s">
        <v>42</v>
      </c>
      <c r="D6586">
        <v>37.463174000000002</v>
      </c>
      <c r="E6586">
        <v>127.073674</v>
      </c>
      <c r="F6586">
        <v>67800</v>
      </c>
      <c r="G6586" s="1">
        <v>42843</v>
      </c>
      <c r="H6586" s="2">
        <v>0.87131000000000003</v>
      </c>
      <c r="I6586" t="s">
        <v>984</v>
      </c>
    </row>
    <row r="6587" spans="1:9">
      <c r="A6587">
        <v>6586</v>
      </c>
      <c r="B6587">
        <v>108</v>
      </c>
      <c r="C6587" t="s">
        <v>92</v>
      </c>
      <c r="D6587">
        <v>37.478608000000001</v>
      </c>
      <c r="E6587">
        <v>127.19936</v>
      </c>
      <c r="F6587">
        <v>72100</v>
      </c>
      <c r="G6587" s="1">
        <v>42539</v>
      </c>
      <c r="H6587" s="2">
        <v>0.71057999999999999</v>
      </c>
      <c r="I6587" t="s">
        <v>987</v>
      </c>
    </row>
    <row r="6588" spans="1:9">
      <c r="A6588">
        <v>6587</v>
      </c>
      <c r="B6588">
        <v>146</v>
      </c>
      <c r="C6588" t="s">
        <v>92</v>
      </c>
      <c r="D6588">
        <v>37.468432</v>
      </c>
      <c r="E6588">
        <v>126.90119</v>
      </c>
      <c r="F6588">
        <v>131100</v>
      </c>
      <c r="G6588" s="1">
        <v>43171</v>
      </c>
      <c r="H6588" s="2">
        <v>0.51331000000000004</v>
      </c>
      <c r="I6588" t="s">
        <v>987</v>
      </c>
    </row>
    <row r="6589" spans="1:9">
      <c r="A6589">
        <v>6588</v>
      </c>
      <c r="B6589">
        <v>247</v>
      </c>
      <c r="C6589" t="s">
        <v>115</v>
      </c>
      <c r="D6589">
        <v>37.624395999999997</v>
      </c>
      <c r="E6589">
        <v>126.991068</v>
      </c>
      <c r="F6589">
        <v>65700</v>
      </c>
      <c r="G6589" s="1">
        <v>42819</v>
      </c>
      <c r="H6589" s="2">
        <v>0.49006</v>
      </c>
      <c r="I6589" t="s">
        <v>984</v>
      </c>
    </row>
    <row r="6590" spans="1:9">
      <c r="A6590">
        <v>6589</v>
      </c>
      <c r="B6590">
        <v>135</v>
      </c>
      <c r="C6590" t="s">
        <v>37</v>
      </c>
      <c r="D6590">
        <v>37.690691999999999</v>
      </c>
      <c r="E6590">
        <v>127.181817</v>
      </c>
      <c r="F6590">
        <v>134500</v>
      </c>
      <c r="G6590" s="1">
        <v>42453</v>
      </c>
      <c r="H6590" s="2">
        <v>0.97926999999999997</v>
      </c>
      <c r="I6590" t="s">
        <v>984</v>
      </c>
    </row>
    <row r="6591" spans="1:9">
      <c r="A6591">
        <v>6590</v>
      </c>
      <c r="B6591">
        <v>87</v>
      </c>
      <c r="C6591" t="s">
        <v>76</v>
      </c>
      <c r="D6591">
        <v>37.543011</v>
      </c>
      <c r="E6591">
        <v>126.95227</v>
      </c>
      <c r="F6591">
        <v>144400</v>
      </c>
      <c r="G6591" s="1">
        <v>42734</v>
      </c>
      <c r="H6591" s="2">
        <v>0.58979000000000004</v>
      </c>
      <c r="I6591" t="s">
        <v>984</v>
      </c>
    </row>
    <row r="6592" spans="1:9">
      <c r="A6592">
        <v>6591</v>
      </c>
      <c r="B6592">
        <v>87</v>
      </c>
      <c r="C6592" t="s">
        <v>51</v>
      </c>
      <c r="D6592">
        <v>37.639073000000003</v>
      </c>
      <c r="E6592">
        <v>126.90127</v>
      </c>
      <c r="F6592">
        <v>19300</v>
      </c>
      <c r="G6592" s="1">
        <v>42739</v>
      </c>
      <c r="H6592" s="2">
        <v>0.99734999999999996</v>
      </c>
      <c r="I6592" t="s">
        <v>984</v>
      </c>
    </row>
    <row r="6593" spans="1:9">
      <c r="A6593">
        <v>6592</v>
      </c>
      <c r="B6593">
        <v>46</v>
      </c>
      <c r="C6593" t="s">
        <v>72</v>
      </c>
      <c r="D6593">
        <v>37.528391999999997</v>
      </c>
      <c r="E6593">
        <v>127.155528</v>
      </c>
      <c r="F6593">
        <v>134600</v>
      </c>
      <c r="G6593" s="1">
        <v>42586</v>
      </c>
      <c r="H6593" s="2">
        <v>0.55513000000000001</v>
      </c>
      <c r="I6593" t="s">
        <v>984</v>
      </c>
    </row>
    <row r="6594" spans="1:9">
      <c r="A6594">
        <v>6593</v>
      </c>
      <c r="B6594">
        <v>95</v>
      </c>
      <c r="C6594" t="s">
        <v>115</v>
      </c>
      <c r="D6594">
        <v>37.591628</v>
      </c>
      <c r="E6594">
        <v>127.060203</v>
      </c>
      <c r="F6594">
        <v>84400</v>
      </c>
      <c r="G6594" s="1">
        <v>42679</v>
      </c>
      <c r="H6594" s="2">
        <v>0.75910999999999995</v>
      </c>
      <c r="I6594" t="s">
        <v>984</v>
      </c>
    </row>
    <row r="6595" spans="1:9">
      <c r="A6595">
        <v>6594</v>
      </c>
      <c r="B6595">
        <v>13</v>
      </c>
      <c r="C6595" t="s">
        <v>100</v>
      </c>
      <c r="D6595">
        <v>37.452039999999997</v>
      </c>
      <c r="E6595">
        <v>126.95704600000001</v>
      </c>
      <c r="F6595">
        <v>38400</v>
      </c>
      <c r="G6595" s="1">
        <v>42711</v>
      </c>
      <c r="H6595" s="2">
        <v>0.82811000000000001</v>
      </c>
      <c r="I6595" t="s">
        <v>987</v>
      </c>
    </row>
    <row r="6596" spans="1:9">
      <c r="A6596">
        <v>6595</v>
      </c>
      <c r="B6596">
        <v>88</v>
      </c>
      <c r="C6596" t="s">
        <v>51</v>
      </c>
      <c r="D6596">
        <v>37.653894000000001</v>
      </c>
      <c r="E6596">
        <v>127.058632</v>
      </c>
      <c r="F6596">
        <v>135500</v>
      </c>
      <c r="G6596" s="1">
        <v>43155</v>
      </c>
      <c r="H6596" s="2">
        <v>0.62131000000000003</v>
      </c>
      <c r="I6596" t="s">
        <v>984</v>
      </c>
    </row>
    <row r="6597" spans="1:9">
      <c r="A6597">
        <v>6596</v>
      </c>
      <c r="B6597">
        <v>21</v>
      </c>
      <c r="C6597" t="s">
        <v>92</v>
      </c>
      <c r="D6597">
        <v>37.520370999999997</v>
      </c>
      <c r="E6597">
        <v>127.126957</v>
      </c>
      <c r="F6597">
        <v>17800</v>
      </c>
      <c r="G6597" s="1">
        <v>42743</v>
      </c>
      <c r="H6597" s="2">
        <v>0.98082999999999998</v>
      </c>
      <c r="I6597" t="s">
        <v>987</v>
      </c>
    </row>
    <row r="6598" spans="1:9">
      <c r="A6598">
        <v>6597</v>
      </c>
      <c r="B6598">
        <v>143</v>
      </c>
      <c r="C6598" t="s">
        <v>32</v>
      </c>
      <c r="D6598">
        <v>37.681553000000001</v>
      </c>
      <c r="E6598">
        <v>127.129616</v>
      </c>
      <c r="F6598">
        <v>26800</v>
      </c>
      <c r="G6598" s="1">
        <v>42982</v>
      </c>
      <c r="H6598" s="2">
        <v>0.46035999999999999</v>
      </c>
      <c r="I6598" t="s">
        <v>986</v>
      </c>
    </row>
    <row r="6599" spans="1:9">
      <c r="A6599">
        <v>6598</v>
      </c>
      <c r="B6599">
        <v>146</v>
      </c>
      <c r="C6599" t="s">
        <v>28</v>
      </c>
      <c r="D6599">
        <v>37.714277000000003</v>
      </c>
      <c r="E6599">
        <v>126.917821</v>
      </c>
      <c r="F6599">
        <v>106900</v>
      </c>
      <c r="G6599" s="1">
        <v>42926</v>
      </c>
      <c r="H6599" s="2">
        <v>0.84648999999999996</v>
      </c>
      <c r="I6599" t="s">
        <v>986</v>
      </c>
    </row>
    <row r="6600" spans="1:9">
      <c r="A6600">
        <v>6599</v>
      </c>
      <c r="B6600">
        <v>81</v>
      </c>
      <c r="C6600" t="s">
        <v>76</v>
      </c>
      <c r="D6600">
        <v>37.458216</v>
      </c>
      <c r="E6600">
        <v>127.004284</v>
      </c>
      <c r="F6600">
        <v>90100</v>
      </c>
      <c r="G6600" s="1">
        <v>43154</v>
      </c>
      <c r="H6600" s="2">
        <v>0.97346999999999995</v>
      </c>
      <c r="I6600" t="s">
        <v>984</v>
      </c>
    </row>
    <row r="6601" spans="1:9">
      <c r="A6601">
        <v>6600</v>
      </c>
      <c r="B6601">
        <v>99</v>
      </c>
      <c r="C6601" t="s">
        <v>23</v>
      </c>
      <c r="D6601">
        <v>37.659118999999997</v>
      </c>
      <c r="E6601">
        <v>127.033258</v>
      </c>
      <c r="F6601">
        <v>107800</v>
      </c>
      <c r="G6601" s="1">
        <v>42571</v>
      </c>
      <c r="H6601" s="2">
        <v>0.77485000000000004</v>
      </c>
      <c r="I6601" t="s">
        <v>984</v>
      </c>
    </row>
    <row r="6602" spans="1:9">
      <c r="A6602">
        <v>6601</v>
      </c>
      <c r="B6602">
        <v>57</v>
      </c>
      <c r="C6602" t="s">
        <v>38</v>
      </c>
      <c r="D6602">
        <v>37.593538000000002</v>
      </c>
      <c r="E6602">
        <v>126.886033</v>
      </c>
      <c r="F6602">
        <v>112700</v>
      </c>
      <c r="G6602" s="1">
        <v>43157</v>
      </c>
      <c r="H6602" s="2">
        <v>0.87004000000000004</v>
      </c>
      <c r="I6602" t="s">
        <v>986</v>
      </c>
    </row>
    <row r="6603" spans="1:9">
      <c r="A6603">
        <v>6602</v>
      </c>
      <c r="B6603">
        <v>291</v>
      </c>
      <c r="C6603" t="s">
        <v>68</v>
      </c>
      <c r="D6603">
        <v>37.563422000000003</v>
      </c>
      <c r="E6603">
        <v>127.07198</v>
      </c>
      <c r="F6603">
        <v>43000</v>
      </c>
      <c r="G6603" s="1">
        <v>42827</v>
      </c>
      <c r="H6603" s="2">
        <v>0.86223000000000005</v>
      </c>
      <c r="I6603" t="s">
        <v>984</v>
      </c>
    </row>
    <row r="6604" spans="1:9">
      <c r="A6604">
        <v>6603</v>
      </c>
      <c r="B6604">
        <v>32</v>
      </c>
      <c r="C6604" t="s">
        <v>28</v>
      </c>
      <c r="D6604">
        <v>37.625492999999999</v>
      </c>
      <c r="E6604">
        <v>127.067307</v>
      </c>
      <c r="F6604">
        <v>115300</v>
      </c>
      <c r="G6604" s="1">
        <v>42721</v>
      </c>
      <c r="H6604" s="2">
        <v>0.98219000000000001</v>
      </c>
      <c r="I6604" t="s">
        <v>986</v>
      </c>
    </row>
    <row r="6605" spans="1:9">
      <c r="A6605">
        <v>6604</v>
      </c>
      <c r="B6605">
        <v>243</v>
      </c>
      <c r="C6605" t="s">
        <v>38</v>
      </c>
      <c r="D6605">
        <v>37.711281</v>
      </c>
      <c r="E6605">
        <v>127.079526</v>
      </c>
      <c r="F6605">
        <v>100300</v>
      </c>
      <c r="G6605" s="1">
        <v>42961</v>
      </c>
      <c r="H6605" s="2">
        <v>0.81477999999999995</v>
      </c>
      <c r="I6605" t="s">
        <v>986</v>
      </c>
    </row>
    <row r="6606" spans="1:9">
      <c r="A6606">
        <v>6605</v>
      </c>
      <c r="B6606">
        <v>24</v>
      </c>
      <c r="C6606" t="s">
        <v>100</v>
      </c>
      <c r="D6606">
        <v>37.667616000000002</v>
      </c>
      <c r="E6606">
        <v>127.122514</v>
      </c>
      <c r="F6606">
        <v>26500</v>
      </c>
      <c r="G6606" s="1">
        <v>42943</v>
      </c>
      <c r="H6606" s="2">
        <v>0.92479999999999996</v>
      </c>
      <c r="I6606" t="s">
        <v>987</v>
      </c>
    </row>
    <row r="6607" spans="1:9">
      <c r="A6607">
        <v>6606</v>
      </c>
      <c r="B6607">
        <v>92</v>
      </c>
      <c r="C6607" t="s">
        <v>64</v>
      </c>
      <c r="D6607">
        <v>37.686799999999998</v>
      </c>
      <c r="E6607">
        <v>126.929123</v>
      </c>
      <c r="F6607">
        <v>137400</v>
      </c>
      <c r="G6607" s="1">
        <v>42634</v>
      </c>
      <c r="H6607" s="2">
        <v>0.60916000000000003</v>
      </c>
      <c r="I6607" t="s">
        <v>984</v>
      </c>
    </row>
    <row r="6608" spans="1:9">
      <c r="A6608">
        <v>6607</v>
      </c>
      <c r="B6608">
        <v>274</v>
      </c>
      <c r="C6608" t="s">
        <v>163</v>
      </c>
      <c r="D6608">
        <v>37.623764000000001</v>
      </c>
      <c r="E6608">
        <v>126.993438</v>
      </c>
      <c r="F6608">
        <v>65300</v>
      </c>
      <c r="G6608" s="1">
        <v>42695</v>
      </c>
      <c r="H6608" s="2">
        <v>0.71479000000000004</v>
      </c>
      <c r="I6608" t="s">
        <v>984</v>
      </c>
    </row>
    <row r="6609" spans="1:9">
      <c r="A6609">
        <v>6608</v>
      </c>
      <c r="B6609">
        <v>41</v>
      </c>
      <c r="C6609" t="s">
        <v>64</v>
      </c>
      <c r="D6609">
        <v>37.575924000000001</v>
      </c>
      <c r="E6609">
        <v>126.981572</v>
      </c>
      <c r="F6609">
        <v>53900</v>
      </c>
      <c r="G6609" s="1">
        <v>42495</v>
      </c>
      <c r="H6609" s="2">
        <v>0.45799000000000001</v>
      </c>
      <c r="I6609" t="s">
        <v>984</v>
      </c>
    </row>
    <row r="6610" spans="1:9">
      <c r="A6610">
        <v>6609</v>
      </c>
      <c r="B6610">
        <v>273</v>
      </c>
      <c r="C6610" t="s">
        <v>84</v>
      </c>
      <c r="D6610">
        <v>37.689816999999998</v>
      </c>
      <c r="E6610">
        <v>126.862489</v>
      </c>
      <c r="F6610">
        <v>96000</v>
      </c>
      <c r="G6610" s="1">
        <v>42934</v>
      </c>
      <c r="H6610" s="2">
        <v>0.64837</v>
      </c>
      <c r="I6610" t="s">
        <v>984</v>
      </c>
    </row>
    <row r="6611" spans="1:9">
      <c r="A6611">
        <v>6610</v>
      </c>
      <c r="B6611">
        <v>110</v>
      </c>
      <c r="C6611" t="s">
        <v>32</v>
      </c>
      <c r="D6611">
        <v>37.524647999999999</v>
      </c>
      <c r="E6611">
        <v>126.863641</v>
      </c>
      <c r="F6611">
        <v>72400</v>
      </c>
      <c r="G6611" s="1">
        <v>42819</v>
      </c>
      <c r="H6611" s="2">
        <v>0.59282999999999997</v>
      </c>
      <c r="I6611" t="s">
        <v>986</v>
      </c>
    </row>
    <row r="6612" spans="1:9">
      <c r="A6612">
        <v>6611</v>
      </c>
      <c r="B6612">
        <v>282</v>
      </c>
      <c r="C6612" t="s">
        <v>100</v>
      </c>
      <c r="D6612">
        <v>37.666584</v>
      </c>
      <c r="E6612">
        <v>127.163248</v>
      </c>
      <c r="F6612">
        <v>60000</v>
      </c>
      <c r="G6612" s="1">
        <v>42724</v>
      </c>
      <c r="H6612" s="2">
        <v>0.61741999999999997</v>
      </c>
      <c r="I6612" t="s">
        <v>987</v>
      </c>
    </row>
    <row r="6613" spans="1:9">
      <c r="A6613">
        <v>6612</v>
      </c>
      <c r="B6613">
        <v>192</v>
      </c>
      <c r="C6613" t="s">
        <v>77</v>
      </c>
      <c r="D6613">
        <v>37.717115</v>
      </c>
      <c r="E6613">
        <v>127.185051</v>
      </c>
      <c r="F6613">
        <v>76100</v>
      </c>
      <c r="G6613" s="1">
        <v>42672</v>
      </c>
      <c r="H6613" s="2">
        <v>0.81542999999999999</v>
      </c>
      <c r="I6613" t="s">
        <v>986</v>
      </c>
    </row>
    <row r="6614" spans="1:9">
      <c r="A6614">
        <v>6613</v>
      </c>
      <c r="B6614">
        <v>204</v>
      </c>
      <c r="C6614" t="s">
        <v>28</v>
      </c>
      <c r="D6614">
        <v>37.686044000000003</v>
      </c>
      <c r="E6614">
        <v>127.04765999999999</v>
      </c>
      <c r="F6614">
        <v>70800</v>
      </c>
      <c r="G6614" s="1">
        <v>42920</v>
      </c>
      <c r="H6614" s="2">
        <v>0.86943000000000004</v>
      </c>
      <c r="I6614" t="s">
        <v>986</v>
      </c>
    </row>
    <row r="6615" spans="1:9">
      <c r="A6615">
        <v>6614</v>
      </c>
      <c r="B6615">
        <v>148</v>
      </c>
      <c r="C6615" t="s">
        <v>92</v>
      </c>
      <c r="D6615">
        <v>37.496409999999997</v>
      </c>
      <c r="E6615">
        <v>126.894392</v>
      </c>
      <c r="F6615">
        <v>68500</v>
      </c>
      <c r="G6615" s="1">
        <v>42659</v>
      </c>
      <c r="H6615" s="2">
        <v>0.62250000000000005</v>
      </c>
      <c r="I6615" t="s">
        <v>987</v>
      </c>
    </row>
    <row r="6616" spans="1:9">
      <c r="A6616">
        <v>6615</v>
      </c>
      <c r="B6616">
        <v>147</v>
      </c>
      <c r="C6616" t="s">
        <v>100</v>
      </c>
      <c r="D6616">
        <v>37.573276999999997</v>
      </c>
      <c r="E6616">
        <v>127.070842</v>
      </c>
      <c r="F6616">
        <v>98800</v>
      </c>
      <c r="G6616" s="1">
        <v>42707</v>
      </c>
      <c r="H6616" s="2">
        <v>0.82543999999999995</v>
      </c>
      <c r="I6616" t="s">
        <v>987</v>
      </c>
    </row>
    <row r="6617" spans="1:9">
      <c r="A6617">
        <v>6616</v>
      </c>
      <c r="B6617">
        <v>146</v>
      </c>
      <c r="C6617" t="s">
        <v>64</v>
      </c>
      <c r="D6617">
        <v>37.46049</v>
      </c>
      <c r="E6617">
        <v>127.100938</v>
      </c>
      <c r="F6617">
        <v>22500</v>
      </c>
      <c r="G6617" s="1">
        <v>42486</v>
      </c>
      <c r="H6617" s="2">
        <v>0.57498000000000005</v>
      </c>
      <c r="I6617" t="s">
        <v>984</v>
      </c>
    </row>
    <row r="6618" spans="1:9">
      <c r="A6618">
        <v>6617</v>
      </c>
      <c r="B6618">
        <v>225</v>
      </c>
      <c r="C6618" t="s">
        <v>47</v>
      </c>
      <c r="D6618">
        <v>37.535325</v>
      </c>
      <c r="E6618">
        <v>126.95868900000001</v>
      </c>
      <c r="F6618">
        <v>78400</v>
      </c>
      <c r="G6618" s="1">
        <v>43189</v>
      </c>
      <c r="H6618" s="2">
        <v>0.41758000000000001</v>
      </c>
      <c r="I6618" t="s">
        <v>986</v>
      </c>
    </row>
    <row r="6619" spans="1:9">
      <c r="A6619">
        <v>6618</v>
      </c>
      <c r="B6619">
        <v>248</v>
      </c>
      <c r="C6619" t="s">
        <v>108</v>
      </c>
      <c r="D6619">
        <v>37.678162</v>
      </c>
      <c r="E6619">
        <v>127.027801</v>
      </c>
      <c r="F6619">
        <v>141900</v>
      </c>
      <c r="G6619" s="1">
        <v>42423</v>
      </c>
      <c r="H6619" s="2">
        <v>0.52192000000000005</v>
      </c>
      <c r="I6619" t="s">
        <v>988</v>
      </c>
    </row>
    <row r="6620" spans="1:9">
      <c r="A6620">
        <v>6619</v>
      </c>
      <c r="B6620">
        <v>73</v>
      </c>
      <c r="C6620" t="s">
        <v>20</v>
      </c>
      <c r="D6620">
        <v>37.715929000000003</v>
      </c>
      <c r="E6620">
        <v>126.966053</v>
      </c>
      <c r="F6620">
        <v>16900</v>
      </c>
      <c r="G6620" s="1">
        <v>42720</v>
      </c>
      <c r="H6620" s="2">
        <v>0.61077999999999999</v>
      </c>
      <c r="I6620" t="s">
        <v>984</v>
      </c>
    </row>
    <row r="6621" spans="1:9">
      <c r="A6621">
        <v>6620</v>
      </c>
      <c r="B6621">
        <v>223</v>
      </c>
      <c r="C6621" t="s">
        <v>159</v>
      </c>
      <c r="D6621">
        <v>37.610945000000001</v>
      </c>
      <c r="E6621">
        <v>127.11115599999999</v>
      </c>
      <c r="F6621">
        <v>89000</v>
      </c>
      <c r="G6621" s="1">
        <v>43112</v>
      </c>
      <c r="H6621" s="2">
        <v>0.64049999999999996</v>
      </c>
      <c r="I6621" t="s">
        <v>988</v>
      </c>
    </row>
    <row r="6622" spans="1:9">
      <c r="A6622">
        <v>6621</v>
      </c>
      <c r="B6622">
        <v>137</v>
      </c>
      <c r="C6622" t="s">
        <v>163</v>
      </c>
      <c r="D6622">
        <v>37.586534999999998</v>
      </c>
      <c r="E6622">
        <v>127.094955</v>
      </c>
      <c r="F6622">
        <v>105700</v>
      </c>
      <c r="G6622" s="1">
        <v>43005</v>
      </c>
      <c r="H6622" s="2">
        <v>0.46777000000000002</v>
      </c>
      <c r="I6622" t="s">
        <v>984</v>
      </c>
    </row>
    <row r="6623" spans="1:9">
      <c r="A6623">
        <v>6622</v>
      </c>
      <c r="B6623">
        <v>275</v>
      </c>
      <c r="C6623" t="s">
        <v>20</v>
      </c>
      <c r="D6623">
        <v>37.678206000000003</v>
      </c>
      <c r="E6623">
        <v>126.85659800000001</v>
      </c>
      <c r="F6623">
        <v>66700</v>
      </c>
      <c r="G6623" s="1">
        <v>42981</v>
      </c>
      <c r="H6623" s="2">
        <v>0.92459000000000002</v>
      </c>
      <c r="I6623" t="s">
        <v>984</v>
      </c>
    </row>
    <row r="6624" spans="1:9">
      <c r="A6624">
        <v>6623</v>
      </c>
      <c r="B6624">
        <v>205</v>
      </c>
      <c r="C6624" t="s">
        <v>152</v>
      </c>
      <c r="D6624">
        <v>37.590687000000003</v>
      </c>
      <c r="E6624">
        <v>126.900741</v>
      </c>
      <c r="F6624">
        <v>122400</v>
      </c>
      <c r="G6624" s="1">
        <v>42522</v>
      </c>
      <c r="H6624" s="2">
        <v>0.67054000000000002</v>
      </c>
      <c r="I6624" t="s">
        <v>986</v>
      </c>
    </row>
    <row r="6625" spans="1:9">
      <c r="A6625">
        <v>6624</v>
      </c>
      <c r="B6625">
        <v>112</v>
      </c>
      <c r="C6625" t="s">
        <v>108</v>
      </c>
      <c r="D6625">
        <v>37.716526000000002</v>
      </c>
      <c r="E6625">
        <v>127.153158</v>
      </c>
      <c r="F6625">
        <v>123400</v>
      </c>
      <c r="G6625" s="1">
        <v>42701</v>
      </c>
      <c r="H6625" s="2">
        <v>0.50549999999999995</v>
      </c>
      <c r="I6625" t="s">
        <v>988</v>
      </c>
    </row>
    <row r="6626" spans="1:9">
      <c r="A6626">
        <v>6625</v>
      </c>
      <c r="B6626">
        <v>90</v>
      </c>
      <c r="C6626" t="s">
        <v>93</v>
      </c>
      <c r="D6626">
        <v>37.561909999999997</v>
      </c>
      <c r="E6626">
        <v>127.12983800000001</v>
      </c>
      <c r="F6626">
        <v>9500</v>
      </c>
      <c r="G6626" s="1">
        <v>43111</v>
      </c>
      <c r="H6626" s="2">
        <v>0.86873</v>
      </c>
      <c r="I6626" t="s">
        <v>985</v>
      </c>
    </row>
    <row r="6627" spans="1:9">
      <c r="A6627">
        <v>6626</v>
      </c>
      <c r="B6627">
        <v>4</v>
      </c>
      <c r="C6627" t="s">
        <v>88</v>
      </c>
      <c r="D6627">
        <v>37.550457999999999</v>
      </c>
      <c r="E6627">
        <v>127.160591</v>
      </c>
      <c r="F6627">
        <v>74700</v>
      </c>
      <c r="G6627" s="1">
        <v>42739</v>
      </c>
      <c r="H6627" s="2">
        <v>0.70103000000000004</v>
      </c>
      <c r="I6627" t="s">
        <v>984</v>
      </c>
    </row>
    <row r="6628" spans="1:9">
      <c r="A6628">
        <v>6627</v>
      </c>
      <c r="B6628">
        <v>229</v>
      </c>
      <c r="C6628" t="s">
        <v>119</v>
      </c>
      <c r="D6628">
        <v>37.510002999999998</v>
      </c>
      <c r="E6628">
        <v>127.012862</v>
      </c>
      <c r="F6628">
        <v>92600</v>
      </c>
      <c r="G6628" s="1">
        <v>42522</v>
      </c>
      <c r="H6628" s="2">
        <v>0.38994000000000001</v>
      </c>
      <c r="I6628" t="s">
        <v>986</v>
      </c>
    </row>
    <row r="6629" spans="1:9">
      <c r="A6629">
        <v>6628</v>
      </c>
      <c r="B6629">
        <v>133</v>
      </c>
      <c r="C6629" t="s">
        <v>159</v>
      </c>
      <c r="D6629">
        <v>37.699441</v>
      </c>
      <c r="E6629">
        <v>127.073143</v>
      </c>
      <c r="F6629">
        <v>124200</v>
      </c>
      <c r="G6629" s="1">
        <v>42544</v>
      </c>
      <c r="H6629" s="2">
        <v>0.90163000000000004</v>
      </c>
      <c r="I6629" t="s">
        <v>988</v>
      </c>
    </row>
    <row r="6630" spans="1:9">
      <c r="A6630">
        <v>6629</v>
      </c>
      <c r="B6630">
        <v>164</v>
      </c>
      <c r="C6630" t="s">
        <v>47</v>
      </c>
      <c r="D6630">
        <v>37.645865000000001</v>
      </c>
      <c r="E6630">
        <v>127.10055800000001</v>
      </c>
      <c r="F6630">
        <v>70000</v>
      </c>
      <c r="G6630" s="1">
        <v>42953</v>
      </c>
      <c r="H6630" s="2">
        <v>0.98068</v>
      </c>
      <c r="I6630" t="s">
        <v>986</v>
      </c>
    </row>
    <row r="6631" spans="1:9">
      <c r="A6631">
        <v>6630</v>
      </c>
      <c r="B6631">
        <v>226</v>
      </c>
      <c r="C6631" t="s">
        <v>51</v>
      </c>
      <c r="D6631">
        <v>37.710062999999998</v>
      </c>
      <c r="E6631">
        <v>126.991748</v>
      </c>
      <c r="F6631">
        <v>43500</v>
      </c>
      <c r="G6631" s="1">
        <v>43129</v>
      </c>
      <c r="H6631" s="2">
        <v>0.66886999999999996</v>
      </c>
      <c r="I6631" t="s">
        <v>984</v>
      </c>
    </row>
    <row r="6632" spans="1:9">
      <c r="A6632">
        <v>6631</v>
      </c>
      <c r="B6632">
        <v>152</v>
      </c>
      <c r="C6632" t="s">
        <v>28</v>
      </c>
      <c r="D6632">
        <v>37.637264999999999</v>
      </c>
      <c r="E6632">
        <v>126.96749699999999</v>
      </c>
      <c r="F6632">
        <v>45700</v>
      </c>
      <c r="G6632" s="1">
        <v>42784</v>
      </c>
      <c r="H6632" s="2">
        <v>0.89737999999999996</v>
      </c>
      <c r="I6632" t="s">
        <v>986</v>
      </c>
    </row>
    <row r="6633" spans="1:9">
      <c r="A6633">
        <v>6632</v>
      </c>
      <c r="B6633">
        <v>126</v>
      </c>
      <c r="C6633" t="s">
        <v>46</v>
      </c>
      <c r="D6633">
        <v>37.477528999999997</v>
      </c>
      <c r="E6633">
        <v>126.997027</v>
      </c>
      <c r="F6633">
        <v>127100</v>
      </c>
      <c r="G6633" s="1">
        <v>43006</v>
      </c>
      <c r="H6633" s="2">
        <v>0.70550999999999997</v>
      </c>
      <c r="I6633" t="s">
        <v>984</v>
      </c>
    </row>
    <row r="6634" spans="1:9">
      <c r="A6634">
        <v>6633</v>
      </c>
      <c r="B6634">
        <v>90</v>
      </c>
      <c r="C6634" t="s">
        <v>22</v>
      </c>
      <c r="D6634">
        <v>37.567217999999997</v>
      </c>
      <c r="E6634">
        <v>127.07769500000001</v>
      </c>
      <c r="F6634">
        <v>16700</v>
      </c>
      <c r="G6634" s="1">
        <v>42482</v>
      </c>
      <c r="H6634" s="2">
        <v>0.70286000000000004</v>
      </c>
      <c r="I6634" t="s">
        <v>984</v>
      </c>
    </row>
    <row r="6635" spans="1:9">
      <c r="A6635">
        <v>6634</v>
      </c>
      <c r="B6635">
        <v>49</v>
      </c>
      <c r="C6635" t="s">
        <v>159</v>
      </c>
      <c r="D6635">
        <v>37.671810999999998</v>
      </c>
      <c r="E6635">
        <v>126.994125</v>
      </c>
      <c r="F6635">
        <v>37300</v>
      </c>
      <c r="G6635" s="1">
        <v>43160</v>
      </c>
      <c r="H6635" s="2">
        <v>0.58708000000000005</v>
      </c>
      <c r="I6635" t="s">
        <v>988</v>
      </c>
    </row>
    <row r="6636" spans="1:9">
      <c r="A6636">
        <v>6635</v>
      </c>
      <c r="B6636">
        <v>27</v>
      </c>
      <c r="C6636" t="s">
        <v>132</v>
      </c>
      <c r="D6636">
        <v>37.548718999999998</v>
      </c>
      <c r="E6636">
        <v>126.85127</v>
      </c>
      <c r="F6636">
        <v>72200</v>
      </c>
      <c r="G6636" s="1">
        <v>42932</v>
      </c>
      <c r="H6636" s="2">
        <v>0.80969000000000002</v>
      </c>
      <c r="I6636" t="s">
        <v>987</v>
      </c>
    </row>
    <row r="6637" spans="1:9">
      <c r="A6637">
        <v>6636</v>
      </c>
      <c r="B6637">
        <v>236</v>
      </c>
      <c r="C6637" t="s">
        <v>51</v>
      </c>
      <c r="D6637">
        <v>37.684086000000001</v>
      </c>
      <c r="E6637">
        <v>127.08538799999999</v>
      </c>
      <c r="F6637">
        <v>137800</v>
      </c>
      <c r="G6637" s="1">
        <v>42658</v>
      </c>
      <c r="H6637" s="2">
        <v>0.93638999999999994</v>
      </c>
      <c r="I6637" t="s">
        <v>984</v>
      </c>
    </row>
    <row r="6638" spans="1:9">
      <c r="A6638">
        <v>6637</v>
      </c>
      <c r="B6638">
        <v>141</v>
      </c>
      <c r="C6638" t="s">
        <v>23</v>
      </c>
      <c r="D6638">
        <v>37.510693000000003</v>
      </c>
      <c r="E6638">
        <v>126.97086299999999</v>
      </c>
      <c r="F6638">
        <v>28900</v>
      </c>
      <c r="G6638" s="1">
        <v>43030</v>
      </c>
      <c r="H6638" s="2">
        <v>0.66671999999999998</v>
      </c>
      <c r="I6638" t="s">
        <v>984</v>
      </c>
    </row>
    <row r="6639" spans="1:9">
      <c r="A6639">
        <v>6638</v>
      </c>
      <c r="B6639">
        <v>19</v>
      </c>
      <c r="C6639" t="s">
        <v>72</v>
      </c>
      <c r="D6639">
        <v>37.706701000000002</v>
      </c>
      <c r="E6639">
        <v>127.028817</v>
      </c>
      <c r="F6639">
        <v>146100</v>
      </c>
      <c r="G6639" s="1">
        <v>42788</v>
      </c>
      <c r="H6639" s="2">
        <v>0.97333000000000003</v>
      </c>
      <c r="I6639" t="s">
        <v>984</v>
      </c>
    </row>
    <row r="6640" spans="1:9">
      <c r="A6640">
        <v>6639</v>
      </c>
      <c r="B6640">
        <v>110</v>
      </c>
      <c r="C6640" t="s">
        <v>38</v>
      </c>
      <c r="D6640">
        <v>37.685948000000003</v>
      </c>
      <c r="E6640">
        <v>127.095506</v>
      </c>
      <c r="F6640">
        <v>96500</v>
      </c>
      <c r="G6640" s="1">
        <v>42779</v>
      </c>
      <c r="H6640" s="2">
        <v>0.45395000000000002</v>
      </c>
      <c r="I6640" t="s">
        <v>986</v>
      </c>
    </row>
    <row r="6641" spans="1:9">
      <c r="A6641">
        <v>6640</v>
      </c>
      <c r="B6641">
        <v>127</v>
      </c>
      <c r="C6641" t="s">
        <v>64</v>
      </c>
      <c r="D6641">
        <v>37.616016000000002</v>
      </c>
      <c r="E6641">
        <v>127.08509100000001</v>
      </c>
      <c r="F6641">
        <v>151300</v>
      </c>
      <c r="G6641" s="1">
        <v>42544</v>
      </c>
      <c r="H6641" s="2">
        <v>0.88014000000000003</v>
      </c>
      <c r="I6641" t="s">
        <v>984</v>
      </c>
    </row>
    <row r="6642" spans="1:9">
      <c r="A6642">
        <v>6641</v>
      </c>
      <c r="B6642">
        <v>10</v>
      </c>
      <c r="C6642" t="s">
        <v>101</v>
      </c>
      <c r="D6642">
        <v>37.589125000000003</v>
      </c>
      <c r="E6642">
        <v>127.020433</v>
      </c>
      <c r="F6642">
        <v>51800</v>
      </c>
      <c r="G6642" s="1">
        <v>42758</v>
      </c>
      <c r="H6642" s="2">
        <v>0.76976999999999995</v>
      </c>
      <c r="I6642" t="s">
        <v>984</v>
      </c>
    </row>
    <row r="6643" spans="1:9">
      <c r="A6643">
        <v>6642</v>
      </c>
      <c r="B6643">
        <v>283</v>
      </c>
      <c r="C6643" t="s">
        <v>46</v>
      </c>
      <c r="D6643">
        <v>37.526041999999997</v>
      </c>
      <c r="E6643">
        <v>127.146084</v>
      </c>
      <c r="F6643">
        <v>149500</v>
      </c>
      <c r="G6643" s="1">
        <v>42579</v>
      </c>
      <c r="H6643" s="2">
        <v>0.93374999999999997</v>
      </c>
      <c r="I6643" t="s">
        <v>984</v>
      </c>
    </row>
    <row r="6644" spans="1:9">
      <c r="A6644">
        <v>6643</v>
      </c>
      <c r="B6644">
        <v>55</v>
      </c>
      <c r="C6644" t="s">
        <v>132</v>
      </c>
      <c r="D6644">
        <v>37.716301000000001</v>
      </c>
      <c r="E6644">
        <v>126.956298</v>
      </c>
      <c r="F6644">
        <v>92900</v>
      </c>
      <c r="G6644" s="1">
        <v>42931</v>
      </c>
      <c r="H6644" s="2">
        <v>0.37508000000000002</v>
      </c>
      <c r="I6644" t="s">
        <v>987</v>
      </c>
    </row>
    <row r="6645" spans="1:9">
      <c r="A6645">
        <v>6644</v>
      </c>
      <c r="B6645">
        <v>100</v>
      </c>
      <c r="C6645" t="s">
        <v>28</v>
      </c>
      <c r="D6645">
        <v>37.671725000000002</v>
      </c>
      <c r="E6645">
        <v>127.053152</v>
      </c>
      <c r="F6645">
        <v>35400</v>
      </c>
      <c r="G6645" s="1">
        <v>42892</v>
      </c>
      <c r="H6645" s="2">
        <v>0.42649999999999999</v>
      </c>
      <c r="I6645" t="s">
        <v>986</v>
      </c>
    </row>
    <row r="6646" spans="1:9">
      <c r="A6646">
        <v>6645</v>
      </c>
      <c r="B6646">
        <v>62</v>
      </c>
      <c r="C6646" t="s">
        <v>115</v>
      </c>
      <c r="D6646">
        <v>37.552294000000003</v>
      </c>
      <c r="E6646">
        <v>127.080754</v>
      </c>
      <c r="F6646">
        <v>55300</v>
      </c>
      <c r="G6646" s="1">
        <v>42899</v>
      </c>
      <c r="H6646" s="2">
        <v>0.49748999999999999</v>
      </c>
      <c r="I6646" t="s">
        <v>984</v>
      </c>
    </row>
    <row r="6647" spans="1:9">
      <c r="A6647">
        <v>6646</v>
      </c>
      <c r="B6647">
        <v>96</v>
      </c>
      <c r="C6647" t="s">
        <v>163</v>
      </c>
      <c r="D6647">
        <v>37.501299000000003</v>
      </c>
      <c r="E6647">
        <v>126.96659</v>
      </c>
      <c r="F6647">
        <v>17800</v>
      </c>
      <c r="G6647" s="1">
        <v>42394</v>
      </c>
      <c r="H6647" s="2">
        <v>0.58298000000000005</v>
      </c>
      <c r="I6647" t="s">
        <v>984</v>
      </c>
    </row>
    <row r="6648" spans="1:9">
      <c r="A6648">
        <v>6647</v>
      </c>
      <c r="B6648">
        <v>41</v>
      </c>
      <c r="C6648" t="s">
        <v>42</v>
      </c>
      <c r="D6648">
        <v>37.663561000000001</v>
      </c>
      <c r="E6648">
        <v>127.064449</v>
      </c>
      <c r="F6648">
        <v>90000</v>
      </c>
      <c r="G6648" s="1">
        <v>42837</v>
      </c>
      <c r="H6648" s="2">
        <v>0.57587999999999995</v>
      </c>
      <c r="I6648" t="s">
        <v>984</v>
      </c>
    </row>
    <row r="6649" spans="1:9">
      <c r="A6649">
        <v>6648</v>
      </c>
      <c r="B6649">
        <v>286</v>
      </c>
      <c r="C6649" t="s">
        <v>64</v>
      </c>
      <c r="D6649">
        <v>37.663328</v>
      </c>
      <c r="E6649">
        <v>127.051475</v>
      </c>
      <c r="F6649">
        <v>8100</v>
      </c>
      <c r="G6649" s="1">
        <v>42973</v>
      </c>
      <c r="H6649" s="2">
        <v>0.80093000000000003</v>
      </c>
      <c r="I6649" t="s">
        <v>984</v>
      </c>
    </row>
    <row r="6650" spans="1:9">
      <c r="A6650">
        <v>6649</v>
      </c>
      <c r="B6650">
        <v>70</v>
      </c>
      <c r="C6650" t="s">
        <v>32</v>
      </c>
      <c r="D6650">
        <v>37.696832999999998</v>
      </c>
      <c r="E6650">
        <v>127.136768</v>
      </c>
      <c r="F6650">
        <v>137800</v>
      </c>
      <c r="G6650" s="1">
        <v>42711</v>
      </c>
      <c r="H6650" s="2">
        <v>0.53739000000000003</v>
      </c>
      <c r="I6650" t="s">
        <v>986</v>
      </c>
    </row>
    <row r="6651" spans="1:9">
      <c r="A6651">
        <v>6650</v>
      </c>
      <c r="B6651">
        <v>245</v>
      </c>
      <c r="C6651" t="s">
        <v>159</v>
      </c>
      <c r="D6651">
        <v>37.593221</v>
      </c>
      <c r="E6651">
        <v>127.057804</v>
      </c>
      <c r="F6651">
        <v>30800</v>
      </c>
      <c r="G6651" s="1">
        <v>42816</v>
      </c>
      <c r="H6651" s="2">
        <v>0.60570999999999997</v>
      </c>
      <c r="I6651" t="s">
        <v>988</v>
      </c>
    </row>
    <row r="6652" spans="1:9">
      <c r="A6652">
        <v>6651</v>
      </c>
      <c r="B6652">
        <v>136</v>
      </c>
      <c r="C6652" t="s">
        <v>22</v>
      </c>
      <c r="D6652">
        <v>37.510945999999997</v>
      </c>
      <c r="E6652">
        <v>127.052088</v>
      </c>
      <c r="F6652">
        <v>73300</v>
      </c>
      <c r="G6652" s="1">
        <v>42938</v>
      </c>
      <c r="H6652" s="2">
        <v>0.68252999999999997</v>
      </c>
      <c r="I6652" t="s">
        <v>984</v>
      </c>
    </row>
    <row r="6653" spans="1:9">
      <c r="A6653">
        <v>6652</v>
      </c>
      <c r="B6653">
        <v>260</v>
      </c>
      <c r="C6653" t="s">
        <v>46</v>
      </c>
      <c r="D6653">
        <v>37.554966999999998</v>
      </c>
      <c r="E6653">
        <v>126.906814</v>
      </c>
      <c r="F6653">
        <v>6700</v>
      </c>
      <c r="G6653" s="1">
        <v>42901</v>
      </c>
      <c r="H6653" s="2">
        <v>0.66012000000000004</v>
      </c>
      <c r="I6653" t="s">
        <v>984</v>
      </c>
    </row>
    <row r="6654" spans="1:9">
      <c r="A6654">
        <v>6653</v>
      </c>
      <c r="B6654">
        <v>224</v>
      </c>
      <c r="C6654" t="s">
        <v>84</v>
      </c>
      <c r="D6654">
        <v>37.668311000000003</v>
      </c>
      <c r="E6654">
        <v>126.940039</v>
      </c>
      <c r="F6654">
        <v>96200</v>
      </c>
      <c r="G6654" s="1">
        <v>42905</v>
      </c>
      <c r="H6654" s="2">
        <v>0.89714000000000005</v>
      </c>
      <c r="I6654" t="s">
        <v>984</v>
      </c>
    </row>
    <row r="6655" spans="1:9">
      <c r="A6655">
        <v>6654</v>
      </c>
      <c r="B6655">
        <v>83</v>
      </c>
      <c r="C6655" t="s">
        <v>133</v>
      </c>
      <c r="D6655">
        <v>37.590840999999998</v>
      </c>
      <c r="E6655">
        <v>127.097515</v>
      </c>
      <c r="F6655">
        <v>65800</v>
      </c>
      <c r="G6655" s="1">
        <v>43016</v>
      </c>
      <c r="H6655" s="2">
        <v>0.47115000000000001</v>
      </c>
      <c r="I6655" t="s">
        <v>986</v>
      </c>
    </row>
    <row r="6656" spans="1:9">
      <c r="A6656">
        <v>6655</v>
      </c>
      <c r="B6656">
        <v>8</v>
      </c>
      <c r="C6656" t="s">
        <v>101</v>
      </c>
      <c r="D6656">
        <v>37.49344</v>
      </c>
      <c r="E6656">
        <v>126.872204</v>
      </c>
      <c r="F6656">
        <v>114900</v>
      </c>
      <c r="G6656" s="1">
        <v>42669</v>
      </c>
      <c r="H6656" s="2">
        <v>0.40322000000000002</v>
      </c>
      <c r="I6656" t="s">
        <v>984</v>
      </c>
    </row>
    <row r="6657" spans="1:9">
      <c r="A6657">
        <v>6656</v>
      </c>
      <c r="B6657">
        <v>286</v>
      </c>
      <c r="C6657" t="s">
        <v>72</v>
      </c>
      <c r="D6657">
        <v>37.657837999999998</v>
      </c>
      <c r="E6657">
        <v>127.017166</v>
      </c>
      <c r="F6657">
        <v>38100</v>
      </c>
      <c r="G6657" s="1">
        <v>42561</v>
      </c>
      <c r="H6657" s="2">
        <v>0.50295000000000001</v>
      </c>
      <c r="I6657" t="s">
        <v>984</v>
      </c>
    </row>
    <row r="6658" spans="1:9">
      <c r="A6658">
        <v>6657</v>
      </c>
      <c r="B6658">
        <v>14</v>
      </c>
      <c r="C6658" t="s">
        <v>72</v>
      </c>
      <c r="D6658">
        <v>37.678635999999997</v>
      </c>
      <c r="E6658">
        <v>127.06162500000001</v>
      </c>
      <c r="F6658">
        <v>49500</v>
      </c>
      <c r="G6658" s="1">
        <v>42582</v>
      </c>
      <c r="H6658" s="2">
        <v>0.83935999999999999</v>
      </c>
      <c r="I6658" t="s">
        <v>984</v>
      </c>
    </row>
    <row r="6659" spans="1:9">
      <c r="A6659">
        <v>6658</v>
      </c>
      <c r="B6659">
        <v>194</v>
      </c>
      <c r="C6659" t="s">
        <v>152</v>
      </c>
      <c r="D6659">
        <v>37.577575000000003</v>
      </c>
      <c r="E6659">
        <v>127.02769600000001</v>
      </c>
      <c r="F6659">
        <v>49000</v>
      </c>
      <c r="G6659" s="1">
        <v>42584</v>
      </c>
      <c r="H6659" s="2">
        <v>0.98272999999999999</v>
      </c>
      <c r="I6659" t="s">
        <v>986</v>
      </c>
    </row>
    <row r="6660" spans="1:9">
      <c r="A6660">
        <v>6659</v>
      </c>
      <c r="B6660">
        <v>24</v>
      </c>
      <c r="C6660" t="s">
        <v>32</v>
      </c>
      <c r="D6660">
        <v>37.532975</v>
      </c>
      <c r="E6660">
        <v>126.870727</v>
      </c>
      <c r="F6660">
        <v>35600</v>
      </c>
      <c r="G6660" s="1">
        <v>43117</v>
      </c>
      <c r="H6660" s="2">
        <v>0.94228999999999996</v>
      </c>
      <c r="I6660" t="s">
        <v>986</v>
      </c>
    </row>
    <row r="6661" spans="1:9">
      <c r="A6661">
        <v>6660</v>
      </c>
      <c r="B6661">
        <v>4</v>
      </c>
      <c r="C6661" t="s">
        <v>72</v>
      </c>
      <c r="D6661">
        <v>37.716807000000003</v>
      </c>
      <c r="E6661">
        <v>126.90580199999999</v>
      </c>
      <c r="F6661">
        <v>57000</v>
      </c>
      <c r="G6661" s="1">
        <v>42725</v>
      </c>
      <c r="H6661" s="2">
        <v>0.90485000000000004</v>
      </c>
      <c r="I6661" t="s">
        <v>984</v>
      </c>
    </row>
    <row r="6662" spans="1:9">
      <c r="A6662">
        <v>6661</v>
      </c>
      <c r="B6662">
        <v>251</v>
      </c>
      <c r="C6662" t="s">
        <v>115</v>
      </c>
      <c r="D6662">
        <v>37.490242000000002</v>
      </c>
      <c r="E6662">
        <v>126.870878</v>
      </c>
      <c r="F6662">
        <v>34100</v>
      </c>
      <c r="G6662" s="1">
        <v>43183</v>
      </c>
      <c r="H6662" s="2">
        <v>0.54127999999999998</v>
      </c>
      <c r="I6662" t="s">
        <v>984</v>
      </c>
    </row>
    <row r="6663" spans="1:9">
      <c r="A6663">
        <v>6662</v>
      </c>
      <c r="B6663">
        <v>154</v>
      </c>
      <c r="C6663" t="s">
        <v>101</v>
      </c>
      <c r="D6663">
        <v>37.688549999999999</v>
      </c>
      <c r="E6663">
        <v>127.18061400000001</v>
      </c>
      <c r="F6663">
        <v>94000</v>
      </c>
      <c r="G6663" s="1">
        <v>42745</v>
      </c>
      <c r="H6663" s="2">
        <v>0.53985000000000005</v>
      </c>
      <c r="I6663" t="s">
        <v>984</v>
      </c>
    </row>
    <row r="6664" spans="1:9">
      <c r="A6664">
        <v>6663</v>
      </c>
      <c r="B6664">
        <v>17</v>
      </c>
      <c r="C6664" t="s">
        <v>32</v>
      </c>
      <c r="D6664">
        <v>37.546084</v>
      </c>
      <c r="E6664">
        <v>127.19892900000001</v>
      </c>
      <c r="F6664">
        <v>114900</v>
      </c>
      <c r="G6664" s="1">
        <v>43070</v>
      </c>
      <c r="H6664" s="2">
        <v>0.71099999999999997</v>
      </c>
      <c r="I6664" t="s">
        <v>986</v>
      </c>
    </row>
    <row r="6665" spans="1:9">
      <c r="A6665">
        <v>6664</v>
      </c>
      <c r="B6665">
        <v>26</v>
      </c>
      <c r="C6665" t="s">
        <v>46</v>
      </c>
      <c r="D6665">
        <v>37.687857000000001</v>
      </c>
      <c r="E6665">
        <v>127.089049</v>
      </c>
      <c r="F6665">
        <v>91900</v>
      </c>
      <c r="G6665" s="1">
        <v>42729</v>
      </c>
      <c r="H6665" s="2">
        <v>0.67779999999999996</v>
      </c>
      <c r="I6665" t="s">
        <v>984</v>
      </c>
    </row>
    <row r="6666" spans="1:9">
      <c r="A6666">
        <v>6665</v>
      </c>
      <c r="B6666">
        <v>129</v>
      </c>
      <c r="C6666" t="s">
        <v>152</v>
      </c>
      <c r="D6666">
        <v>37.698856999999997</v>
      </c>
      <c r="E6666">
        <v>127.152553</v>
      </c>
      <c r="F6666">
        <v>114400</v>
      </c>
      <c r="G6666" s="1">
        <v>42843</v>
      </c>
      <c r="H6666" s="2">
        <v>0.74580999999999997</v>
      </c>
      <c r="I6666" t="s">
        <v>986</v>
      </c>
    </row>
    <row r="6667" spans="1:9">
      <c r="A6667">
        <v>6666</v>
      </c>
      <c r="B6667">
        <v>173</v>
      </c>
      <c r="C6667" t="s">
        <v>64</v>
      </c>
      <c r="D6667">
        <v>37.586641999999998</v>
      </c>
      <c r="E6667">
        <v>127.04585400000001</v>
      </c>
      <c r="F6667">
        <v>122300</v>
      </c>
      <c r="G6667" s="1">
        <v>42596</v>
      </c>
      <c r="H6667" s="2">
        <v>0.89427000000000001</v>
      </c>
      <c r="I6667" t="s">
        <v>984</v>
      </c>
    </row>
    <row r="6668" spans="1:9">
      <c r="A6668">
        <v>6667</v>
      </c>
      <c r="B6668">
        <v>31</v>
      </c>
      <c r="C6668" t="s">
        <v>163</v>
      </c>
      <c r="D6668">
        <v>37.456659999999999</v>
      </c>
      <c r="E6668">
        <v>127.14048099999999</v>
      </c>
      <c r="F6668">
        <v>32400</v>
      </c>
      <c r="G6668" s="1">
        <v>42979</v>
      </c>
      <c r="H6668" s="2">
        <v>0.90956999999999999</v>
      </c>
      <c r="I6668" t="s">
        <v>984</v>
      </c>
    </row>
    <row r="6669" spans="1:9">
      <c r="A6669">
        <v>6668</v>
      </c>
      <c r="B6669">
        <v>278</v>
      </c>
      <c r="C6669" t="s">
        <v>46</v>
      </c>
      <c r="D6669">
        <v>37.460048</v>
      </c>
      <c r="E6669">
        <v>127.188231</v>
      </c>
      <c r="F6669">
        <v>37100</v>
      </c>
      <c r="G6669" s="1">
        <v>42633</v>
      </c>
      <c r="H6669" s="2">
        <v>0.59621999999999997</v>
      </c>
      <c r="I6669" t="s">
        <v>984</v>
      </c>
    </row>
    <row r="6670" spans="1:9">
      <c r="A6670">
        <v>6669</v>
      </c>
      <c r="B6670">
        <v>208</v>
      </c>
      <c r="C6670" t="s">
        <v>108</v>
      </c>
      <c r="D6670">
        <v>37.693078999999997</v>
      </c>
      <c r="E6670">
        <v>127.079995</v>
      </c>
      <c r="F6670">
        <v>49400</v>
      </c>
      <c r="G6670" s="1">
        <v>42636</v>
      </c>
      <c r="H6670" s="2">
        <v>0.71321000000000001</v>
      </c>
      <c r="I6670" t="s">
        <v>988</v>
      </c>
    </row>
    <row r="6671" spans="1:9">
      <c r="A6671">
        <v>6670</v>
      </c>
      <c r="B6671">
        <v>217</v>
      </c>
      <c r="C6671" t="s">
        <v>46</v>
      </c>
      <c r="D6671">
        <v>37.647168000000001</v>
      </c>
      <c r="E6671">
        <v>127.148163</v>
      </c>
      <c r="F6671">
        <v>76300</v>
      </c>
      <c r="G6671" s="1">
        <v>42957</v>
      </c>
      <c r="H6671" s="2">
        <v>0.71296999999999999</v>
      </c>
      <c r="I6671" t="s">
        <v>984</v>
      </c>
    </row>
    <row r="6672" spans="1:9">
      <c r="A6672">
        <v>6671</v>
      </c>
      <c r="B6672">
        <v>182</v>
      </c>
      <c r="C6672" t="s">
        <v>88</v>
      </c>
      <c r="D6672">
        <v>37.572929999999999</v>
      </c>
      <c r="E6672">
        <v>127.08998800000001</v>
      </c>
      <c r="F6672">
        <v>62400</v>
      </c>
      <c r="G6672" s="1">
        <v>42683</v>
      </c>
      <c r="H6672" s="2">
        <v>0.58043</v>
      </c>
      <c r="I6672" t="s">
        <v>984</v>
      </c>
    </row>
    <row r="6673" spans="1:9">
      <c r="A6673">
        <v>6672</v>
      </c>
      <c r="B6673">
        <v>255</v>
      </c>
      <c r="C6673" t="s">
        <v>37</v>
      </c>
      <c r="D6673">
        <v>37.589250999999997</v>
      </c>
      <c r="E6673">
        <v>126.91628799999999</v>
      </c>
      <c r="F6673">
        <v>132200</v>
      </c>
      <c r="G6673" s="1">
        <v>43008</v>
      </c>
      <c r="H6673" s="2">
        <v>0.57628000000000001</v>
      </c>
      <c r="I6673" t="s">
        <v>984</v>
      </c>
    </row>
    <row r="6674" spans="1:9">
      <c r="A6674">
        <v>6673</v>
      </c>
      <c r="B6674">
        <v>89</v>
      </c>
      <c r="C6674" t="s">
        <v>42</v>
      </c>
      <c r="D6674">
        <v>37.617913000000001</v>
      </c>
      <c r="E6674">
        <v>127.068899</v>
      </c>
      <c r="F6674">
        <v>71200</v>
      </c>
      <c r="G6674" s="1">
        <v>42954</v>
      </c>
      <c r="H6674" s="2">
        <v>0.88041000000000003</v>
      </c>
      <c r="I6674" t="s">
        <v>984</v>
      </c>
    </row>
    <row r="6675" spans="1:9">
      <c r="A6675">
        <v>6674</v>
      </c>
      <c r="B6675">
        <v>38</v>
      </c>
      <c r="C6675" t="s">
        <v>92</v>
      </c>
      <c r="D6675">
        <v>37.489296000000003</v>
      </c>
      <c r="E6675">
        <v>126.923131</v>
      </c>
      <c r="F6675">
        <v>50300</v>
      </c>
      <c r="G6675" s="1">
        <v>43173</v>
      </c>
      <c r="H6675" s="2">
        <v>0.69545000000000001</v>
      </c>
      <c r="I6675" t="s">
        <v>987</v>
      </c>
    </row>
    <row r="6676" spans="1:9">
      <c r="A6676">
        <v>6675</v>
      </c>
      <c r="B6676">
        <v>102</v>
      </c>
      <c r="C6676" t="s">
        <v>163</v>
      </c>
      <c r="D6676">
        <v>37.66234</v>
      </c>
      <c r="E6676">
        <v>127.059074</v>
      </c>
      <c r="F6676">
        <v>125600</v>
      </c>
      <c r="G6676" s="1">
        <v>42752</v>
      </c>
      <c r="H6676" s="2">
        <v>0.89007999999999998</v>
      </c>
      <c r="I6676" t="s">
        <v>984</v>
      </c>
    </row>
    <row r="6677" spans="1:9">
      <c r="A6677">
        <v>6676</v>
      </c>
      <c r="B6677">
        <v>149</v>
      </c>
      <c r="C6677" t="s">
        <v>88</v>
      </c>
      <c r="D6677">
        <v>37.609054999999998</v>
      </c>
      <c r="E6677">
        <v>127.034853</v>
      </c>
      <c r="F6677">
        <v>80900</v>
      </c>
      <c r="G6677" s="1">
        <v>43180</v>
      </c>
      <c r="H6677" s="2">
        <v>0.37902999999999998</v>
      </c>
      <c r="I6677" t="s">
        <v>984</v>
      </c>
    </row>
    <row r="6678" spans="1:9">
      <c r="A6678">
        <v>6677</v>
      </c>
      <c r="B6678">
        <v>127</v>
      </c>
      <c r="C6678" t="s">
        <v>51</v>
      </c>
      <c r="D6678">
        <v>37.672753999999998</v>
      </c>
      <c r="E6678">
        <v>126.91219100000001</v>
      </c>
      <c r="F6678">
        <v>60100</v>
      </c>
      <c r="G6678" s="1">
        <v>42503</v>
      </c>
      <c r="H6678" s="2">
        <v>0.87158000000000002</v>
      </c>
      <c r="I6678" t="s">
        <v>984</v>
      </c>
    </row>
    <row r="6679" spans="1:9">
      <c r="A6679">
        <v>6678</v>
      </c>
      <c r="B6679">
        <v>48</v>
      </c>
      <c r="C6679" t="s">
        <v>101</v>
      </c>
      <c r="D6679">
        <v>37.488639999999997</v>
      </c>
      <c r="E6679">
        <v>126.939854</v>
      </c>
      <c r="F6679">
        <v>146700</v>
      </c>
      <c r="G6679" s="1">
        <v>42460</v>
      </c>
      <c r="H6679" s="2">
        <v>0.65117999999999998</v>
      </c>
      <c r="I6679" t="s">
        <v>984</v>
      </c>
    </row>
    <row r="6680" spans="1:9">
      <c r="A6680">
        <v>6679</v>
      </c>
      <c r="B6680">
        <v>155</v>
      </c>
      <c r="C6680" t="s">
        <v>64</v>
      </c>
      <c r="D6680">
        <v>37.697079000000002</v>
      </c>
      <c r="E6680">
        <v>127.107793</v>
      </c>
      <c r="F6680">
        <v>83100</v>
      </c>
      <c r="G6680" s="1">
        <v>43118</v>
      </c>
      <c r="H6680" s="2">
        <v>0.60209000000000001</v>
      </c>
      <c r="I6680" t="s">
        <v>984</v>
      </c>
    </row>
    <row r="6681" spans="1:9">
      <c r="A6681">
        <v>6680</v>
      </c>
      <c r="B6681">
        <v>110</v>
      </c>
      <c r="C6681" t="s">
        <v>152</v>
      </c>
      <c r="D6681">
        <v>37.510792000000002</v>
      </c>
      <c r="E6681">
        <v>126.95685</v>
      </c>
      <c r="F6681">
        <v>86400</v>
      </c>
      <c r="G6681" s="1">
        <v>43175</v>
      </c>
      <c r="H6681" s="2">
        <v>0.66395999999999999</v>
      </c>
      <c r="I6681" t="s">
        <v>986</v>
      </c>
    </row>
    <row r="6682" spans="1:9">
      <c r="A6682">
        <v>6681</v>
      </c>
      <c r="B6682">
        <v>3</v>
      </c>
      <c r="C6682" t="s">
        <v>100</v>
      </c>
      <c r="D6682">
        <v>37.462429</v>
      </c>
      <c r="E6682">
        <v>127.00189399999999</v>
      </c>
      <c r="F6682">
        <v>143200</v>
      </c>
      <c r="G6682" s="1">
        <v>42539</v>
      </c>
      <c r="H6682" s="2">
        <v>0.72806000000000004</v>
      </c>
      <c r="I6682" t="s">
        <v>987</v>
      </c>
    </row>
    <row r="6683" spans="1:9">
      <c r="A6683">
        <v>6682</v>
      </c>
      <c r="B6683">
        <v>177</v>
      </c>
      <c r="C6683" t="s">
        <v>93</v>
      </c>
      <c r="D6683">
        <v>37.464132999999997</v>
      </c>
      <c r="E6683">
        <v>126.956047</v>
      </c>
      <c r="F6683">
        <v>56000</v>
      </c>
      <c r="G6683" s="1">
        <v>42981</v>
      </c>
      <c r="H6683" s="2">
        <v>0.40988999999999998</v>
      </c>
      <c r="I6683" t="s">
        <v>985</v>
      </c>
    </row>
    <row r="6684" spans="1:9">
      <c r="A6684">
        <v>6683</v>
      </c>
      <c r="B6684">
        <v>197</v>
      </c>
      <c r="C6684" t="s">
        <v>159</v>
      </c>
      <c r="D6684">
        <v>37.641475999999997</v>
      </c>
      <c r="E6684">
        <v>126.882642</v>
      </c>
      <c r="F6684">
        <v>145600</v>
      </c>
      <c r="G6684" s="1">
        <v>42431</v>
      </c>
      <c r="H6684" s="2">
        <v>0.53903000000000001</v>
      </c>
      <c r="I6684" t="s">
        <v>988</v>
      </c>
    </row>
    <row r="6685" spans="1:9">
      <c r="A6685">
        <v>6684</v>
      </c>
      <c r="B6685">
        <v>44</v>
      </c>
      <c r="C6685" t="s">
        <v>20</v>
      </c>
      <c r="D6685">
        <v>37.699126</v>
      </c>
      <c r="E6685">
        <v>127.165207</v>
      </c>
      <c r="F6685">
        <v>13200</v>
      </c>
      <c r="G6685" s="1">
        <v>42897</v>
      </c>
      <c r="H6685" s="2">
        <v>0.86546999999999996</v>
      </c>
      <c r="I6685" t="s">
        <v>984</v>
      </c>
    </row>
    <row r="6686" spans="1:9">
      <c r="A6686">
        <v>6685</v>
      </c>
      <c r="B6686">
        <v>209</v>
      </c>
      <c r="C6686" t="s">
        <v>38</v>
      </c>
      <c r="D6686">
        <v>37.457683000000003</v>
      </c>
      <c r="E6686">
        <v>127.015024</v>
      </c>
      <c r="F6686">
        <v>15000</v>
      </c>
      <c r="G6686" s="1">
        <v>43102</v>
      </c>
      <c r="H6686" s="2">
        <v>0.49298999999999998</v>
      </c>
      <c r="I6686" t="s">
        <v>986</v>
      </c>
    </row>
    <row r="6687" spans="1:9">
      <c r="A6687">
        <v>6686</v>
      </c>
      <c r="B6687">
        <v>144</v>
      </c>
      <c r="C6687" t="s">
        <v>20</v>
      </c>
      <c r="D6687">
        <v>37.655855000000003</v>
      </c>
      <c r="E6687">
        <v>126.901979</v>
      </c>
      <c r="F6687">
        <v>61000</v>
      </c>
      <c r="G6687" s="1">
        <v>42477</v>
      </c>
      <c r="H6687" s="2">
        <v>0.44549</v>
      </c>
      <c r="I6687" t="s">
        <v>984</v>
      </c>
    </row>
    <row r="6688" spans="1:9">
      <c r="A6688">
        <v>6687</v>
      </c>
      <c r="B6688">
        <v>58</v>
      </c>
      <c r="C6688" t="s">
        <v>77</v>
      </c>
      <c r="D6688">
        <v>37.587870000000002</v>
      </c>
      <c r="E6688">
        <v>126.989228</v>
      </c>
      <c r="F6688">
        <v>84000</v>
      </c>
      <c r="G6688" s="1">
        <v>43154</v>
      </c>
      <c r="H6688" s="2">
        <v>0.57467999999999997</v>
      </c>
      <c r="I6688" t="s">
        <v>986</v>
      </c>
    </row>
    <row r="6689" spans="1:9">
      <c r="A6689">
        <v>6688</v>
      </c>
      <c r="B6689">
        <v>145</v>
      </c>
      <c r="C6689" t="s">
        <v>115</v>
      </c>
      <c r="D6689">
        <v>37.708672999999997</v>
      </c>
      <c r="E6689">
        <v>127.00371199999999</v>
      </c>
      <c r="F6689">
        <v>97800</v>
      </c>
      <c r="G6689" s="1">
        <v>43095</v>
      </c>
      <c r="H6689" s="2">
        <v>0.67476000000000003</v>
      </c>
      <c r="I6689" t="s">
        <v>984</v>
      </c>
    </row>
    <row r="6690" spans="1:9">
      <c r="A6690">
        <v>6689</v>
      </c>
      <c r="B6690">
        <v>197</v>
      </c>
      <c r="C6690" t="s">
        <v>115</v>
      </c>
      <c r="D6690">
        <v>37.678693000000003</v>
      </c>
      <c r="E6690">
        <v>126.976203</v>
      </c>
      <c r="F6690">
        <v>56300</v>
      </c>
      <c r="G6690" s="1">
        <v>42663</v>
      </c>
      <c r="H6690" s="2">
        <v>0.48258000000000001</v>
      </c>
      <c r="I6690" t="s">
        <v>984</v>
      </c>
    </row>
    <row r="6691" spans="1:9">
      <c r="A6691">
        <v>6690</v>
      </c>
      <c r="B6691">
        <v>297</v>
      </c>
      <c r="C6691" t="s">
        <v>32</v>
      </c>
      <c r="D6691">
        <v>37.577146999999997</v>
      </c>
      <c r="E6691">
        <v>127.07432799999999</v>
      </c>
      <c r="F6691">
        <v>148900</v>
      </c>
      <c r="G6691" s="1">
        <v>42764</v>
      </c>
      <c r="H6691" s="2">
        <v>0.95030999999999999</v>
      </c>
      <c r="I6691" t="s">
        <v>986</v>
      </c>
    </row>
    <row r="6692" spans="1:9">
      <c r="A6692">
        <v>6691</v>
      </c>
      <c r="B6692">
        <v>204</v>
      </c>
      <c r="C6692" t="s">
        <v>93</v>
      </c>
      <c r="D6692">
        <v>37.614438</v>
      </c>
      <c r="E6692">
        <v>127.072909</v>
      </c>
      <c r="F6692">
        <v>113900</v>
      </c>
      <c r="G6692" s="1">
        <v>42913</v>
      </c>
      <c r="H6692" s="2">
        <v>0.55054999999999998</v>
      </c>
      <c r="I6692" t="s">
        <v>985</v>
      </c>
    </row>
    <row r="6693" spans="1:9">
      <c r="A6693">
        <v>6692</v>
      </c>
      <c r="B6693">
        <v>34</v>
      </c>
      <c r="C6693" t="s">
        <v>47</v>
      </c>
      <c r="D6693">
        <v>37.686532</v>
      </c>
      <c r="E6693">
        <v>126.90559399999999</v>
      </c>
      <c r="F6693">
        <v>138000</v>
      </c>
      <c r="G6693" s="1">
        <v>42641</v>
      </c>
      <c r="H6693" s="2">
        <v>0.55540999999999996</v>
      </c>
      <c r="I6693" t="s">
        <v>986</v>
      </c>
    </row>
    <row r="6694" spans="1:9">
      <c r="A6694">
        <v>6693</v>
      </c>
      <c r="B6694">
        <v>157</v>
      </c>
      <c r="C6694" t="s">
        <v>38</v>
      </c>
      <c r="D6694">
        <v>37.448163999999998</v>
      </c>
      <c r="E6694">
        <v>127.030559</v>
      </c>
      <c r="F6694">
        <v>124100</v>
      </c>
      <c r="G6694" s="1">
        <v>42952</v>
      </c>
      <c r="H6694" s="2">
        <v>0.89337999999999995</v>
      </c>
      <c r="I6694" t="s">
        <v>986</v>
      </c>
    </row>
    <row r="6695" spans="1:9">
      <c r="A6695">
        <v>6694</v>
      </c>
      <c r="B6695">
        <v>182</v>
      </c>
      <c r="C6695" t="s">
        <v>77</v>
      </c>
      <c r="D6695">
        <v>37.633091</v>
      </c>
      <c r="E6695">
        <v>127.156982</v>
      </c>
      <c r="F6695">
        <v>147000</v>
      </c>
      <c r="G6695" s="1">
        <v>42625</v>
      </c>
      <c r="H6695" s="2">
        <v>0.71801999999999999</v>
      </c>
      <c r="I6695" t="s">
        <v>986</v>
      </c>
    </row>
    <row r="6696" spans="1:9">
      <c r="A6696">
        <v>6695</v>
      </c>
      <c r="B6696">
        <v>38</v>
      </c>
      <c r="C6696" t="s">
        <v>100</v>
      </c>
      <c r="D6696">
        <v>37.552701999999996</v>
      </c>
      <c r="E6696">
        <v>126.938176</v>
      </c>
      <c r="F6696">
        <v>72600</v>
      </c>
      <c r="G6696" s="1">
        <v>42541</v>
      </c>
      <c r="H6696" s="2">
        <v>0.98046999999999995</v>
      </c>
      <c r="I6696" t="s">
        <v>987</v>
      </c>
    </row>
    <row r="6697" spans="1:9">
      <c r="A6697">
        <v>6696</v>
      </c>
      <c r="B6697">
        <v>136</v>
      </c>
      <c r="C6697" t="s">
        <v>33</v>
      </c>
      <c r="D6697">
        <v>37.468299999999999</v>
      </c>
      <c r="E6697">
        <v>127.136854</v>
      </c>
      <c r="F6697">
        <v>90400</v>
      </c>
      <c r="G6697" s="1">
        <v>42551</v>
      </c>
      <c r="H6697" s="2">
        <v>0.55474999999999997</v>
      </c>
      <c r="I6697" t="s">
        <v>985</v>
      </c>
    </row>
    <row r="6698" spans="1:9">
      <c r="A6698">
        <v>6697</v>
      </c>
      <c r="B6698">
        <v>25</v>
      </c>
      <c r="C6698" t="s">
        <v>133</v>
      </c>
      <c r="D6698">
        <v>37.559919999999998</v>
      </c>
      <c r="E6698">
        <v>127.09003300000001</v>
      </c>
      <c r="F6698">
        <v>53200</v>
      </c>
      <c r="G6698" s="1">
        <v>42815</v>
      </c>
      <c r="H6698" s="2">
        <v>0.99648000000000003</v>
      </c>
      <c r="I6698" t="s">
        <v>986</v>
      </c>
    </row>
    <row r="6699" spans="1:9">
      <c r="A6699">
        <v>6698</v>
      </c>
      <c r="B6699">
        <v>186</v>
      </c>
      <c r="C6699" t="s">
        <v>42</v>
      </c>
      <c r="D6699">
        <v>37.700220000000002</v>
      </c>
      <c r="E6699">
        <v>127.05015899999999</v>
      </c>
      <c r="F6699">
        <v>106700</v>
      </c>
      <c r="G6699" s="1">
        <v>42810</v>
      </c>
      <c r="H6699" s="2">
        <v>0.54981999999999998</v>
      </c>
      <c r="I6699" t="s">
        <v>984</v>
      </c>
    </row>
    <row r="6700" spans="1:9">
      <c r="A6700">
        <v>6699</v>
      </c>
      <c r="B6700">
        <v>173</v>
      </c>
      <c r="C6700" t="s">
        <v>37</v>
      </c>
      <c r="D6700">
        <v>37.554158000000001</v>
      </c>
      <c r="E6700">
        <v>126.91946</v>
      </c>
      <c r="F6700">
        <v>142500</v>
      </c>
      <c r="G6700" s="1">
        <v>42604</v>
      </c>
      <c r="H6700" s="2">
        <v>0.69982</v>
      </c>
      <c r="I6700" t="s">
        <v>984</v>
      </c>
    </row>
    <row r="6701" spans="1:9">
      <c r="A6701">
        <v>6700</v>
      </c>
      <c r="B6701">
        <v>147</v>
      </c>
      <c r="C6701" t="s">
        <v>27</v>
      </c>
      <c r="D6701">
        <v>37.522250999999997</v>
      </c>
      <c r="E6701">
        <v>127.05952499999999</v>
      </c>
      <c r="F6701">
        <v>126100</v>
      </c>
      <c r="G6701" s="1">
        <v>42697</v>
      </c>
      <c r="H6701" s="2">
        <v>0.60472000000000004</v>
      </c>
      <c r="I6701" t="s">
        <v>984</v>
      </c>
    </row>
    <row r="6702" spans="1:9">
      <c r="A6702">
        <v>6701</v>
      </c>
      <c r="B6702">
        <v>218</v>
      </c>
      <c r="C6702" t="s">
        <v>100</v>
      </c>
      <c r="D6702">
        <v>37.480865000000001</v>
      </c>
      <c r="E6702">
        <v>126.993639</v>
      </c>
      <c r="F6702">
        <v>2500</v>
      </c>
      <c r="G6702" s="1">
        <v>42611</v>
      </c>
      <c r="H6702" s="2">
        <v>0.82899999999999996</v>
      </c>
      <c r="I6702" t="s">
        <v>987</v>
      </c>
    </row>
    <row r="6703" spans="1:9">
      <c r="A6703">
        <v>6702</v>
      </c>
      <c r="B6703">
        <v>37</v>
      </c>
      <c r="C6703" t="s">
        <v>20</v>
      </c>
      <c r="D6703">
        <v>37.532722999999997</v>
      </c>
      <c r="E6703">
        <v>127.04843200000001</v>
      </c>
      <c r="F6703">
        <v>88800</v>
      </c>
      <c r="G6703" s="1">
        <v>42473</v>
      </c>
      <c r="H6703" s="2">
        <v>0.9476</v>
      </c>
      <c r="I6703" t="s">
        <v>984</v>
      </c>
    </row>
    <row r="6704" spans="1:9">
      <c r="A6704">
        <v>6703</v>
      </c>
      <c r="B6704">
        <v>211</v>
      </c>
      <c r="C6704" t="s">
        <v>152</v>
      </c>
      <c r="D6704">
        <v>37.552376000000002</v>
      </c>
      <c r="E6704">
        <v>126.892241</v>
      </c>
      <c r="F6704">
        <v>99200</v>
      </c>
      <c r="G6704" s="1">
        <v>42908</v>
      </c>
      <c r="H6704" s="2">
        <v>0.83782000000000001</v>
      </c>
      <c r="I6704" t="s">
        <v>986</v>
      </c>
    </row>
    <row r="6705" spans="1:9">
      <c r="A6705">
        <v>6704</v>
      </c>
      <c r="B6705">
        <v>81</v>
      </c>
      <c r="C6705" t="s">
        <v>32</v>
      </c>
      <c r="D6705">
        <v>37.440013999999998</v>
      </c>
      <c r="E6705">
        <v>126.91340099999999</v>
      </c>
      <c r="F6705">
        <v>44500</v>
      </c>
      <c r="G6705" s="1">
        <v>42738</v>
      </c>
      <c r="H6705" s="2">
        <v>0.83335000000000004</v>
      </c>
      <c r="I6705" t="s">
        <v>986</v>
      </c>
    </row>
    <row r="6706" spans="1:9">
      <c r="A6706">
        <v>6705</v>
      </c>
      <c r="B6706">
        <v>264</v>
      </c>
      <c r="C6706" t="s">
        <v>68</v>
      </c>
      <c r="D6706">
        <v>37.612588000000002</v>
      </c>
      <c r="E6706">
        <v>126.948628</v>
      </c>
      <c r="F6706">
        <v>51400</v>
      </c>
      <c r="G6706" s="1">
        <v>43090</v>
      </c>
      <c r="H6706" s="2">
        <v>0.54252999999999996</v>
      </c>
      <c r="I6706" t="s">
        <v>984</v>
      </c>
    </row>
    <row r="6707" spans="1:9">
      <c r="A6707">
        <v>6706</v>
      </c>
      <c r="B6707">
        <v>102</v>
      </c>
      <c r="C6707" t="s">
        <v>163</v>
      </c>
      <c r="D6707">
        <v>37.665337000000001</v>
      </c>
      <c r="E6707">
        <v>127.02829800000001</v>
      </c>
      <c r="F6707">
        <v>139000</v>
      </c>
      <c r="G6707" s="1">
        <v>42943</v>
      </c>
      <c r="H6707" s="2">
        <v>0.47194000000000003</v>
      </c>
      <c r="I6707" t="s">
        <v>984</v>
      </c>
    </row>
    <row r="6708" spans="1:9">
      <c r="A6708">
        <v>6707</v>
      </c>
      <c r="B6708">
        <v>299</v>
      </c>
      <c r="C6708" t="s">
        <v>32</v>
      </c>
      <c r="D6708">
        <v>37.613757999999997</v>
      </c>
      <c r="E6708">
        <v>126.894059</v>
      </c>
      <c r="F6708">
        <v>108200</v>
      </c>
      <c r="G6708" s="1">
        <v>42981</v>
      </c>
      <c r="H6708" s="2">
        <v>0.93218000000000001</v>
      </c>
      <c r="I6708" t="s">
        <v>986</v>
      </c>
    </row>
    <row r="6709" spans="1:9">
      <c r="A6709">
        <v>6708</v>
      </c>
      <c r="B6709">
        <v>139</v>
      </c>
      <c r="C6709" t="s">
        <v>20</v>
      </c>
      <c r="D6709">
        <v>37.698399999999999</v>
      </c>
      <c r="E6709">
        <v>126.886403</v>
      </c>
      <c r="F6709">
        <v>7200</v>
      </c>
      <c r="G6709" s="1">
        <v>42894</v>
      </c>
      <c r="H6709" s="2">
        <v>0.64271</v>
      </c>
      <c r="I6709" t="s">
        <v>984</v>
      </c>
    </row>
    <row r="6710" spans="1:9">
      <c r="A6710">
        <v>6709</v>
      </c>
      <c r="B6710">
        <v>110</v>
      </c>
      <c r="C6710" t="s">
        <v>163</v>
      </c>
      <c r="D6710">
        <v>37.496701999999999</v>
      </c>
      <c r="E6710">
        <v>127.047899</v>
      </c>
      <c r="F6710">
        <v>90600</v>
      </c>
      <c r="G6710" s="1">
        <v>42467</v>
      </c>
      <c r="H6710" s="2">
        <v>0.89102000000000003</v>
      </c>
      <c r="I6710" t="s">
        <v>984</v>
      </c>
    </row>
    <row r="6711" spans="1:9">
      <c r="A6711">
        <v>6710</v>
      </c>
      <c r="B6711">
        <v>252</v>
      </c>
      <c r="C6711" t="s">
        <v>84</v>
      </c>
      <c r="D6711">
        <v>37.590265000000002</v>
      </c>
      <c r="E6711">
        <v>127.082522</v>
      </c>
      <c r="F6711">
        <v>17600</v>
      </c>
      <c r="G6711" s="1">
        <v>43148</v>
      </c>
      <c r="H6711" s="2">
        <v>0.70874000000000004</v>
      </c>
      <c r="I6711" t="s">
        <v>984</v>
      </c>
    </row>
    <row r="6712" spans="1:9">
      <c r="A6712">
        <v>6711</v>
      </c>
      <c r="B6712">
        <v>78</v>
      </c>
      <c r="C6712" t="s">
        <v>92</v>
      </c>
      <c r="D6712">
        <v>37.442042000000001</v>
      </c>
      <c r="E6712">
        <v>127.100722</v>
      </c>
      <c r="F6712">
        <v>11800</v>
      </c>
      <c r="G6712" s="1">
        <v>43010</v>
      </c>
      <c r="H6712" s="2">
        <v>0.99004999999999999</v>
      </c>
      <c r="I6712" t="s">
        <v>987</v>
      </c>
    </row>
    <row r="6713" spans="1:9">
      <c r="A6713">
        <v>6712</v>
      </c>
      <c r="B6713">
        <v>286</v>
      </c>
      <c r="C6713" t="s">
        <v>64</v>
      </c>
      <c r="D6713">
        <v>37.568052000000002</v>
      </c>
      <c r="E6713">
        <v>126.947633</v>
      </c>
      <c r="F6713">
        <v>112400</v>
      </c>
      <c r="G6713" s="1">
        <v>42630</v>
      </c>
      <c r="H6713" s="2">
        <v>0.86509999999999998</v>
      </c>
      <c r="I6713" t="s">
        <v>984</v>
      </c>
    </row>
    <row r="6714" spans="1:9">
      <c r="A6714">
        <v>6713</v>
      </c>
      <c r="B6714">
        <v>7</v>
      </c>
      <c r="C6714" t="s">
        <v>46</v>
      </c>
      <c r="D6714">
        <v>37.601546999999997</v>
      </c>
      <c r="E6714">
        <v>126.872893</v>
      </c>
      <c r="F6714">
        <v>62000</v>
      </c>
      <c r="G6714" s="1">
        <v>42771</v>
      </c>
      <c r="H6714" s="2">
        <v>0.92127000000000003</v>
      </c>
      <c r="I6714" t="s">
        <v>984</v>
      </c>
    </row>
    <row r="6715" spans="1:9">
      <c r="A6715">
        <v>6714</v>
      </c>
      <c r="B6715">
        <v>178</v>
      </c>
      <c r="C6715" t="s">
        <v>42</v>
      </c>
      <c r="D6715">
        <v>37.572051000000002</v>
      </c>
      <c r="E6715">
        <v>126.922556</v>
      </c>
      <c r="F6715">
        <v>101900</v>
      </c>
      <c r="G6715" s="1">
        <v>42591</v>
      </c>
      <c r="H6715" s="2">
        <v>0.42383999999999999</v>
      </c>
      <c r="I6715" t="s">
        <v>984</v>
      </c>
    </row>
    <row r="6716" spans="1:9">
      <c r="A6716">
        <v>6715</v>
      </c>
      <c r="B6716">
        <v>250</v>
      </c>
      <c r="C6716" t="s">
        <v>76</v>
      </c>
      <c r="D6716">
        <v>37.656357</v>
      </c>
      <c r="E6716">
        <v>127.13226</v>
      </c>
      <c r="F6716">
        <v>18700</v>
      </c>
      <c r="G6716" s="1">
        <v>42633</v>
      </c>
      <c r="H6716" s="2">
        <v>0.55679999999999996</v>
      </c>
      <c r="I6716" t="s">
        <v>984</v>
      </c>
    </row>
    <row r="6717" spans="1:9">
      <c r="A6717">
        <v>6716</v>
      </c>
      <c r="B6717">
        <v>147</v>
      </c>
      <c r="C6717" t="s">
        <v>92</v>
      </c>
      <c r="D6717">
        <v>37.681596999999996</v>
      </c>
      <c r="E6717">
        <v>127.12421999999999</v>
      </c>
      <c r="F6717">
        <v>48500</v>
      </c>
      <c r="G6717" s="1">
        <v>42383</v>
      </c>
      <c r="H6717" s="2">
        <v>0.85616999999999999</v>
      </c>
      <c r="I6717" t="s">
        <v>987</v>
      </c>
    </row>
    <row r="6718" spans="1:9">
      <c r="A6718">
        <v>6717</v>
      </c>
      <c r="B6718">
        <v>161</v>
      </c>
      <c r="C6718" t="s">
        <v>46</v>
      </c>
      <c r="D6718">
        <v>37.666893000000002</v>
      </c>
      <c r="E6718">
        <v>127.010294</v>
      </c>
      <c r="F6718">
        <v>139400</v>
      </c>
      <c r="G6718" s="1">
        <v>42695</v>
      </c>
      <c r="H6718" s="2">
        <v>0.52952999999999995</v>
      </c>
      <c r="I6718" t="s">
        <v>984</v>
      </c>
    </row>
    <row r="6719" spans="1:9">
      <c r="A6719">
        <v>6718</v>
      </c>
      <c r="B6719">
        <v>163</v>
      </c>
      <c r="C6719" t="s">
        <v>47</v>
      </c>
      <c r="D6719">
        <v>37.550249999999998</v>
      </c>
      <c r="E6719">
        <v>127.101608</v>
      </c>
      <c r="F6719">
        <v>90700</v>
      </c>
      <c r="G6719" s="1">
        <v>42447</v>
      </c>
      <c r="H6719" s="2">
        <v>0.75283</v>
      </c>
      <c r="I6719" t="s">
        <v>986</v>
      </c>
    </row>
    <row r="6720" spans="1:9">
      <c r="A6720">
        <v>6719</v>
      </c>
      <c r="B6720">
        <v>291</v>
      </c>
      <c r="C6720" t="s">
        <v>38</v>
      </c>
      <c r="D6720">
        <v>37.682023999999998</v>
      </c>
      <c r="E6720">
        <v>126.988725</v>
      </c>
      <c r="F6720">
        <v>132800</v>
      </c>
      <c r="G6720" s="1">
        <v>42561</v>
      </c>
      <c r="H6720" s="2">
        <v>0.71716999999999997</v>
      </c>
      <c r="I6720" t="s">
        <v>986</v>
      </c>
    </row>
    <row r="6721" spans="1:9">
      <c r="A6721">
        <v>6720</v>
      </c>
      <c r="B6721">
        <v>231</v>
      </c>
      <c r="C6721" t="s">
        <v>77</v>
      </c>
      <c r="D6721">
        <v>37.674964000000003</v>
      </c>
      <c r="E6721">
        <v>126.94734</v>
      </c>
      <c r="F6721">
        <v>135300</v>
      </c>
      <c r="G6721" s="1">
        <v>42804</v>
      </c>
      <c r="H6721" s="2">
        <v>0.47921999999999998</v>
      </c>
      <c r="I6721" t="s">
        <v>986</v>
      </c>
    </row>
    <row r="6722" spans="1:9">
      <c r="A6722">
        <v>6721</v>
      </c>
      <c r="B6722">
        <v>247</v>
      </c>
      <c r="C6722" t="s">
        <v>33</v>
      </c>
      <c r="D6722">
        <v>37.463413000000003</v>
      </c>
      <c r="E6722">
        <v>126.881668</v>
      </c>
      <c r="F6722">
        <v>128900</v>
      </c>
      <c r="G6722" s="1">
        <v>42629</v>
      </c>
      <c r="H6722" s="2">
        <v>0.62746000000000002</v>
      </c>
      <c r="I6722" t="s">
        <v>985</v>
      </c>
    </row>
    <row r="6723" spans="1:9">
      <c r="A6723">
        <v>6722</v>
      </c>
      <c r="B6723">
        <v>42</v>
      </c>
      <c r="C6723" t="s">
        <v>119</v>
      </c>
      <c r="D6723">
        <v>37.654800000000002</v>
      </c>
      <c r="E6723">
        <v>127.123188</v>
      </c>
      <c r="F6723">
        <v>92300</v>
      </c>
      <c r="G6723" s="1">
        <v>43063</v>
      </c>
      <c r="H6723" s="2">
        <v>0.92135</v>
      </c>
      <c r="I6723" t="s">
        <v>986</v>
      </c>
    </row>
    <row r="6724" spans="1:9">
      <c r="A6724">
        <v>6723</v>
      </c>
      <c r="B6724">
        <v>238</v>
      </c>
      <c r="C6724" t="s">
        <v>72</v>
      </c>
      <c r="D6724">
        <v>37.517203000000002</v>
      </c>
      <c r="E6724">
        <v>126.875761</v>
      </c>
      <c r="F6724">
        <v>94000</v>
      </c>
      <c r="G6724" s="1">
        <v>43012</v>
      </c>
      <c r="H6724" s="2">
        <v>0.75919000000000003</v>
      </c>
      <c r="I6724" t="s">
        <v>984</v>
      </c>
    </row>
    <row r="6725" spans="1:9">
      <c r="A6725">
        <v>6724</v>
      </c>
      <c r="B6725">
        <v>155</v>
      </c>
      <c r="C6725" t="s">
        <v>77</v>
      </c>
      <c r="D6725">
        <v>37.700249999999997</v>
      </c>
      <c r="E6725">
        <v>127.00599</v>
      </c>
      <c r="F6725">
        <v>89900</v>
      </c>
      <c r="G6725" s="1">
        <v>42849</v>
      </c>
      <c r="H6725" s="2">
        <v>0.45998</v>
      </c>
      <c r="I6725" t="s">
        <v>986</v>
      </c>
    </row>
    <row r="6726" spans="1:9">
      <c r="A6726">
        <v>6725</v>
      </c>
      <c r="B6726">
        <v>167</v>
      </c>
      <c r="C6726" t="s">
        <v>68</v>
      </c>
      <c r="D6726">
        <v>37.526147000000002</v>
      </c>
      <c r="E6726">
        <v>127.019221</v>
      </c>
      <c r="F6726">
        <v>118600</v>
      </c>
      <c r="G6726" s="1">
        <v>42763</v>
      </c>
      <c r="H6726" s="2">
        <v>0.76307000000000003</v>
      </c>
      <c r="I6726" t="s">
        <v>984</v>
      </c>
    </row>
    <row r="6727" spans="1:9">
      <c r="A6727">
        <v>6726</v>
      </c>
      <c r="B6727">
        <v>52</v>
      </c>
      <c r="C6727" t="s">
        <v>100</v>
      </c>
      <c r="D6727">
        <v>37.497982999999998</v>
      </c>
      <c r="E6727">
        <v>126.928014</v>
      </c>
      <c r="F6727">
        <v>101700</v>
      </c>
      <c r="G6727" s="1">
        <v>43040</v>
      </c>
      <c r="H6727" s="2">
        <v>0.50775999999999999</v>
      </c>
      <c r="I6727" t="s">
        <v>987</v>
      </c>
    </row>
    <row r="6728" spans="1:9">
      <c r="A6728">
        <v>6727</v>
      </c>
      <c r="B6728">
        <v>38</v>
      </c>
      <c r="C6728" t="s">
        <v>133</v>
      </c>
      <c r="D6728">
        <v>37.636099000000002</v>
      </c>
      <c r="E6728">
        <v>127.011432</v>
      </c>
      <c r="F6728">
        <v>80800</v>
      </c>
      <c r="G6728" s="1">
        <v>42878</v>
      </c>
      <c r="H6728" s="2">
        <v>0.91134000000000004</v>
      </c>
      <c r="I6728" t="s">
        <v>986</v>
      </c>
    </row>
    <row r="6729" spans="1:9">
      <c r="A6729">
        <v>6728</v>
      </c>
      <c r="B6729">
        <v>164</v>
      </c>
      <c r="C6729" t="s">
        <v>72</v>
      </c>
      <c r="D6729">
        <v>37.450800999999998</v>
      </c>
      <c r="E6729">
        <v>127.021964</v>
      </c>
      <c r="F6729">
        <v>128200</v>
      </c>
      <c r="G6729" s="1">
        <v>43063</v>
      </c>
      <c r="H6729" s="2">
        <v>0.73407</v>
      </c>
      <c r="I6729" t="s">
        <v>984</v>
      </c>
    </row>
    <row r="6730" spans="1:9">
      <c r="A6730">
        <v>6729</v>
      </c>
      <c r="B6730">
        <v>255</v>
      </c>
      <c r="C6730" t="s">
        <v>47</v>
      </c>
      <c r="D6730">
        <v>37.504638999999997</v>
      </c>
      <c r="E6730">
        <v>127.173373</v>
      </c>
      <c r="F6730">
        <v>148500</v>
      </c>
      <c r="G6730" s="1">
        <v>42486</v>
      </c>
      <c r="H6730" s="2">
        <v>0.55686999999999998</v>
      </c>
      <c r="I6730" t="s">
        <v>986</v>
      </c>
    </row>
    <row r="6731" spans="1:9">
      <c r="A6731">
        <v>6730</v>
      </c>
      <c r="B6731">
        <v>157</v>
      </c>
      <c r="C6731" t="s">
        <v>47</v>
      </c>
      <c r="D6731">
        <v>37.704107</v>
      </c>
      <c r="E6731">
        <v>126.967316</v>
      </c>
      <c r="F6731">
        <v>3700</v>
      </c>
      <c r="G6731" s="1">
        <v>42933</v>
      </c>
      <c r="H6731" s="2">
        <v>0.63758000000000004</v>
      </c>
      <c r="I6731" t="s">
        <v>986</v>
      </c>
    </row>
    <row r="6732" spans="1:9">
      <c r="A6732">
        <v>6731</v>
      </c>
      <c r="B6732">
        <v>263</v>
      </c>
      <c r="C6732" t="s">
        <v>37</v>
      </c>
      <c r="D6732">
        <v>37.495596999999997</v>
      </c>
      <c r="E6732">
        <v>126.868038</v>
      </c>
      <c r="F6732">
        <v>92600</v>
      </c>
      <c r="G6732" s="1">
        <v>42598</v>
      </c>
      <c r="H6732" s="2">
        <v>0.69330000000000003</v>
      </c>
      <c r="I6732" t="s">
        <v>984</v>
      </c>
    </row>
    <row r="6733" spans="1:9">
      <c r="A6733">
        <v>6732</v>
      </c>
      <c r="B6733">
        <v>68</v>
      </c>
      <c r="C6733" t="s">
        <v>46</v>
      </c>
      <c r="D6733">
        <v>37.538079000000003</v>
      </c>
      <c r="E6733">
        <v>127.135969</v>
      </c>
      <c r="F6733">
        <v>145300</v>
      </c>
      <c r="G6733" s="1">
        <v>42529</v>
      </c>
      <c r="H6733" s="2">
        <v>0.73938999999999999</v>
      </c>
      <c r="I6733" t="s">
        <v>984</v>
      </c>
    </row>
    <row r="6734" spans="1:9">
      <c r="A6734">
        <v>6733</v>
      </c>
      <c r="B6734">
        <v>143</v>
      </c>
      <c r="C6734" t="s">
        <v>23</v>
      </c>
      <c r="D6734">
        <v>37.606147</v>
      </c>
      <c r="E6734">
        <v>127.147074</v>
      </c>
      <c r="F6734">
        <v>124700</v>
      </c>
      <c r="G6734" s="1">
        <v>42930</v>
      </c>
      <c r="H6734" s="2">
        <v>0.66576999999999997</v>
      </c>
      <c r="I6734" t="s">
        <v>984</v>
      </c>
    </row>
    <row r="6735" spans="1:9">
      <c r="A6735">
        <v>6734</v>
      </c>
      <c r="B6735">
        <v>240</v>
      </c>
      <c r="C6735" t="s">
        <v>46</v>
      </c>
      <c r="D6735">
        <v>37.519441999999998</v>
      </c>
      <c r="E6735">
        <v>126.944418</v>
      </c>
      <c r="F6735">
        <v>92700</v>
      </c>
      <c r="G6735" s="1">
        <v>42581</v>
      </c>
      <c r="H6735" s="2">
        <v>0.82340000000000002</v>
      </c>
      <c r="I6735" t="s">
        <v>984</v>
      </c>
    </row>
    <row r="6736" spans="1:9">
      <c r="A6736">
        <v>6735</v>
      </c>
      <c r="B6736">
        <v>139</v>
      </c>
      <c r="C6736" t="s">
        <v>101</v>
      </c>
      <c r="D6736">
        <v>37.705419999999997</v>
      </c>
      <c r="E6736">
        <v>127.092786</v>
      </c>
      <c r="F6736">
        <v>131300</v>
      </c>
      <c r="G6736" s="1">
        <v>42401</v>
      </c>
      <c r="H6736" s="2">
        <v>0.78847999999999996</v>
      </c>
      <c r="I6736" t="s">
        <v>984</v>
      </c>
    </row>
    <row r="6737" spans="1:9">
      <c r="A6737">
        <v>6736</v>
      </c>
      <c r="B6737">
        <v>146</v>
      </c>
      <c r="C6737" t="s">
        <v>76</v>
      </c>
      <c r="D6737">
        <v>37.515861999999998</v>
      </c>
      <c r="E6737">
        <v>126.85330500000001</v>
      </c>
      <c r="F6737">
        <v>54000</v>
      </c>
      <c r="G6737" s="1">
        <v>43153</v>
      </c>
      <c r="H6737" s="2">
        <v>0.66366999999999998</v>
      </c>
      <c r="I6737" t="s">
        <v>984</v>
      </c>
    </row>
    <row r="6738" spans="1:9">
      <c r="A6738">
        <v>6737</v>
      </c>
      <c r="B6738">
        <v>139</v>
      </c>
      <c r="C6738" t="s">
        <v>92</v>
      </c>
      <c r="D6738">
        <v>37.581560000000003</v>
      </c>
      <c r="E6738">
        <v>127.03144</v>
      </c>
      <c r="F6738">
        <v>97200</v>
      </c>
      <c r="G6738" s="1">
        <v>43069</v>
      </c>
      <c r="H6738" s="2">
        <v>0.83686000000000005</v>
      </c>
      <c r="I6738" t="s">
        <v>987</v>
      </c>
    </row>
    <row r="6739" spans="1:9">
      <c r="A6739">
        <v>6738</v>
      </c>
      <c r="B6739">
        <v>55</v>
      </c>
      <c r="C6739" t="s">
        <v>88</v>
      </c>
      <c r="D6739">
        <v>37.698504999999997</v>
      </c>
      <c r="E6739">
        <v>126.881012</v>
      </c>
      <c r="F6739">
        <v>136900</v>
      </c>
      <c r="G6739" s="1">
        <v>42665</v>
      </c>
      <c r="H6739" s="2">
        <v>0.49364000000000002</v>
      </c>
      <c r="I6739" t="s">
        <v>984</v>
      </c>
    </row>
    <row r="6740" spans="1:9">
      <c r="A6740">
        <v>6739</v>
      </c>
      <c r="B6740">
        <v>182</v>
      </c>
      <c r="C6740" t="s">
        <v>152</v>
      </c>
      <c r="D6740">
        <v>37.558081999999999</v>
      </c>
      <c r="E6740">
        <v>127.15464900000001</v>
      </c>
      <c r="F6740">
        <v>75100</v>
      </c>
      <c r="G6740" s="1">
        <v>43018</v>
      </c>
      <c r="H6740" s="2">
        <v>0.58409</v>
      </c>
      <c r="I6740" t="s">
        <v>986</v>
      </c>
    </row>
    <row r="6741" spans="1:9">
      <c r="A6741">
        <v>6740</v>
      </c>
      <c r="B6741">
        <v>203</v>
      </c>
      <c r="C6741" t="s">
        <v>159</v>
      </c>
      <c r="D6741">
        <v>37.442456</v>
      </c>
      <c r="E6741">
        <v>126.935084</v>
      </c>
      <c r="F6741">
        <v>32300</v>
      </c>
      <c r="G6741" s="1">
        <v>42910</v>
      </c>
      <c r="H6741" s="2">
        <v>0.40377000000000002</v>
      </c>
      <c r="I6741" t="s">
        <v>988</v>
      </c>
    </row>
    <row r="6742" spans="1:9">
      <c r="A6742">
        <v>6741</v>
      </c>
      <c r="B6742">
        <v>81</v>
      </c>
      <c r="C6742" t="s">
        <v>152</v>
      </c>
      <c r="D6742">
        <v>37.634411</v>
      </c>
      <c r="E6742">
        <v>127.17139400000001</v>
      </c>
      <c r="F6742">
        <v>90100</v>
      </c>
      <c r="G6742" s="1">
        <v>42760</v>
      </c>
      <c r="H6742" s="2">
        <v>0.82442000000000004</v>
      </c>
      <c r="I6742" t="s">
        <v>986</v>
      </c>
    </row>
    <row r="6743" spans="1:9">
      <c r="A6743">
        <v>6742</v>
      </c>
      <c r="B6743">
        <v>257</v>
      </c>
      <c r="C6743" t="s">
        <v>77</v>
      </c>
      <c r="D6743">
        <v>37.548715000000001</v>
      </c>
      <c r="E6743">
        <v>127.038228</v>
      </c>
      <c r="F6743">
        <v>64900</v>
      </c>
      <c r="G6743" s="1">
        <v>42998</v>
      </c>
      <c r="H6743" s="2">
        <v>0.59433000000000002</v>
      </c>
      <c r="I6743" t="s">
        <v>986</v>
      </c>
    </row>
    <row r="6744" spans="1:9">
      <c r="A6744">
        <v>6743</v>
      </c>
      <c r="B6744">
        <v>289</v>
      </c>
      <c r="C6744" t="s">
        <v>101</v>
      </c>
      <c r="D6744">
        <v>37.519841</v>
      </c>
      <c r="E6744">
        <v>127.09976899999999</v>
      </c>
      <c r="F6744">
        <v>131500</v>
      </c>
      <c r="G6744" s="1">
        <v>42846</v>
      </c>
      <c r="H6744" s="2">
        <v>0.88446999999999998</v>
      </c>
      <c r="I6744" t="s">
        <v>984</v>
      </c>
    </row>
    <row r="6745" spans="1:9">
      <c r="A6745">
        <v>6744</v>
      </c>
      <c r="B6745">
        <v>112</v>
      </c>
      <c r="C6745" t="s">
        <v>92</v>
      </c>
      <c r="D6745">
        <v>37.594183000000001</v>
      </c>
      <c r="E6745">
        <v>127.047161</v>
      </c>
      <c r="F6745">
        <v>98500</v>
      </c>
      <c r="G6745" s="1">
        <v>42805</v>
      </c>
      <c r="H6745" s="2">
        <v>0.74124000000000001</v>
      </c>
      <c r="I6745" t="s">
        <v>987</v>
      </c>
    </row>
    <row r="6746" spans="1:9">
      <c r="A6746">
        <v>6745</v>
      </c>
      <c r="B6746">
        <v>225</v>
      </c>
      <c r="C6746" t="s">
        <v>84</v>
      </c>
      <c r="D6746">
        <v>37.541857999999998</v>
      </c>
      <c r="E6746">
        <v>127.04007799999999</v>
      </c>
      <c r="F6746">
        <v>30200</v>
      </c>
      <c r="G6746" s="1">
        <v>42706</v>
      </c>
      <c r="H6746" s="2">
        <v>0.87490000000000001</v>
      </c>
      <c r="I6746" t="s">
        <v>984</v>
      </c>
    </row>
    <row r="6747" spans="1:9">
      <c r="A6747">
        <v>6746</v>
      </c>
      <c r="B6747">
        <v>207</v>
      </c>
      <c r="C6747" t="s">
        <v>88</v>
      </c>
      <c r="D6747">
        <v>37.452106999999998</v>
      </c>
      <c r="E6747">
        <v>126.940439</v>
      </c>
      <c r="F6747">
        <v>85300</v>
      </c>
      <c r="G6747" s="1">
        <v>42527</v>
      </c>
      <c r="H6747" s="2">
        <v>0.92564999999999997</v>
      </c>
      <c r="I6747" t="s">
        <v>984</v>
      </c>
    </row>
    <row r="6748" spans="1:9">
      <c r="A6748">
        <v>6747</v>
      </c>
      <c r="B6748">
        <v>124</v>
      </c>
      <c r="C6748" t="s">
        <v>42</v>
      </c>
      <c r="D6748">
        <v>37.456899999999997</v>
      </c>
      <c r="E6748">
        <v>126.99726099999999</v>
      </c>
      <c r="F6748">
        <v>90700</v>
      </c>
      <c r="G6748" s="1">
        <v>43063</v>
      </c>
      <c r="H6748" s="2">
        <v>0.63549999999999995</v>
      </c>
      <c r="I6748" t="s">
        <v>984</v>
      </c>
    </row>
    <row r="6749" spans="1:9">
      <c r="A6749">
        <v>6748</v>
      </c>
      <c r="B6749">
        <v>184</v>
      </c>
      <c r="C6749" t="s">
        <v>84</v>
      </c>
      <c r="D6749">
        <v>37.659610000000001</v>
      </c>
      <c r="E6749">
        <v>127.152467</v>
      </c>
      <c r="F6749">
        <v>148700</v>
      </c>
      <c r="G6749" s="1">
        <v>42606</v>
      </c>
      <c r="H6749" s="2">
        <v>0.96786000000000005</v>
      </c>
      <c r="I6749" t="s">
        <v>984</v>
      </c>
    </row>
    <row r="6750" spans="1:9">
      <c r="A6750">
        <v>6749</v>
      </c>
      <c r="B6750">
        <v>62</v>
      </c>
      <c r="C6750" t="s">
        <v>27</v>
      </c>
      <c r="D6750">
        <v>37.653799999999997</v>
      </c>
      <c r="E6750">
        <v>127.112606</v>
      </c>
      <c r="F6750">
        <v>39700</v>
      </c>
      <c r="G6750" s="1">
        <v>43097</v>
      </c>
      <c r="H6750" s="2">
        <v>0.46072000000000002</v>
      </c>
      <c r="I6750" t="s">
        <v>984</v>
      </c>
    </row>
    <row r="6751" spans="1:9">
      <c r="A6751">
        <v>6750</v>
      </c>
      <c r="B6751">
        <v>226</v>
      </c>
      <c r="C6751" t="s">
        <v>108</v>
      </c>
      <c r="D6751">
        <v>37.524476999999997</v>
      </c>
      <c r="E6751">
        <v>127.150064</v>
      </c>
      <c r="F6751">
        <v>37000</v>
      </c>
      <c r="G6751" s="1">
        <v>42423</v>
      </c>
      <c r="H6751" s="2">
        <v>0.71384999999999998</v>
      </c>
      <c r="I6751" t="s">
        <v>988</v>
      </c>
    </row>
    <row r="6752" spans="1:9">
      <c r="A6752">
        <v>6751</v>
      </c>
      <c r="B6752">
        <v>263</v>
      </c>
      <c r="C6752" t="s">
        <v>33</v>
      </c>
      <c r="D6752">
        <v>37.495362</v>
      </c>
      <c r="E6752">
        <v>127.032011</v>
      </c>
      <c r="F6752">
        <v>5200</v>
      </c>
      <c r="G6752" s="1">
        <v>42820</v>
      </c>
      <c r="H6752" s="2">
        <v>0.61638000000000004</v>
      </c>
      <c r="I6752" t="s">
        <v>985</v>
      </c>
    </row>
    <row r="6753" spans="1:9">
      <c r="A6753">
        <v>6752</v>
      </c>
      <c r="B6753">
        <v>286</v>
      </c>
      <c r="C6753" t="s">
        <v>28</v>
      </c>
      <c r="D6753">
        <v>37.615169000000002</v>
      </c>
      <c r="E6753">
        <v>127.022505</v>
      </c>
      <c r="F6753">
        <v>40300</v>
      </c>
      <c r="G6753" s="1">
        <v>42672</v>
      </c>
      <c r="H6753" s="2">
        <v>0.89631000000000005</v>
      </c>
      <c r="I6753" t="s">
        <v>986</v>
      </c>
    </row>
    <row r="6754" spans="1:9">
      <c r="A6754">
        <v>6753</v>
      </c>
      <c r="B6754">
        <v>278</v>
      </c>
      <c r="C6754" t="s">
        <v>22</v>
      </c>
      <c r="D6754">
        <v>37.701630000000002</v>
      </c>
      <c r="E6754">
        <v>126.948268</v>
      </c>
      <c r="F6754">
        <v>125000</v>
      </c>
      <c r="G6754" s="1">
        <v>42484</v>
      </c>
      <c r="H6754" s="2">
        <v>0.40948000000000001</v>
      </c>
      <c r="I6754" t="s">
        <v>984</v>
      </c>
    </row>
    <row r="6755" spans="1:9">
      <c r="A6755">
        <v>6754</v>
      </c>
      <c r="B6755">
        <v>98</v>
      </c>
      <c r="C6755" t="s">
        <v>77</v>
      </c>
      <c r="D6755">
        <v>37.682470000000002</v>
      </c>
      <c r="E6755">
        <v>126.957643</v>
      </c>
      <c r="F6755">
        <v>117700</v>
      </c>
      <c r="G6755" s="1">
        <v>43158</v>
      </c>
      <c r="H6755" s="2">
        <v>0.45308999999999999</v>
      </c>
      <c r="I6755" t="s">
        <v>986</v>
      </c>
    </row>
    <row r="6756" spans="1:9">
      <c r="A6756">
        <v>6755</v>
      </c>
      <c r="B6756">
        <v>138</v>
      </c>
      <c r="C6756" t="s">
        <v>108</v>
      </c>
      <c r="D6756">
        <v>37.487617</v>
      </c>
      <c r="E6756">
        <v>127.00340300000001</v>
      </c>
      <c r="F6756">
        <v>128500</v>
      </c>
      <c r="G6756" s="1">
        <v>42697</v>
      </c>
      <c r="H6756" s="2">
        <v>0.91659999999999997</v>
      </c>
      <c r="I6756" t="s">
        <v>988</v>
      </c>
    </row>
    <row r="6757" spans="1:9">
      <c r="A6757">
        <v>6756</v>
      </c>
      <c r="B6757">
        <v>211</v>
      </c>
      <c r="C6757" t="s">
        <v>115</v>
      </c>
      <c r="D6757">
        <v>37.666370999999998</v>
      </c>
      <c r="E6757">
        <v>127.044374</v>
      </c>
      <c r="F6757">
        <v>93200</v>
      </c>
      <c r="G6757" s="1">
        <v>42485</v>
      </c>
      <c r="H6757" s="2">
        <v>0.71657000000000004</v>
      </c>
      <c r="I6757" t="s">
        <v>984</v>
      </c>
    </row>
    <row r="6758" spans="1:9">
      <c r="A6758">
        <v>6757</v>
      </c>
      <c r="B6758">
        <v>176</v>
      </c>
      <c r="C6758" t="s">
        <v>22</v>
      </c>
      <c r="D6758">
        <v>37.637740999999998</v>
      </c>
      <c r="E6758">
        <v>126.85998600000001</v>
      </c>
      <c r="F6758">
        <v>41600</v>
      </c>
      <c r="G6758" s="1">
        <v>42854</v>
      </c>
      <c r="H6758" s="2">
        <v>0.6804</v>
      </c>
      <c r="I6758" t="s">
        <v>984</v>
      </c>
    </row>
    <row r="6759" spans="1:9">
      <c r="A6759">
        <v>6758</v>
      </c>
      <c r="B6759">
        <v>152</v>
      </c>
      <c r="C6759" t="s">
        <v>33</v>
      </c>
      <c r="D6759">
        <v>37.489772000000002</v>
      </c>
      <c r="E6759">
        <v>127.16072200000001</v>
      </c>
      <c r="F6759">
        <v>129200</v>
      </c>
      <c r="G6759" s="1">
        <v>43142</v>
      </c>
      <c r="H6759" s="2">
        <v>0.96048999999999995</v>
      </c>
      <c r="I6759" t="s">
        <v>985</v>
      </c>
    </row>
    <row r="6760" spans="1:9">
      <c r="A6760">
        <v>6759</v>
      </c>
      <c r="B6760">
        <v>286</v>
      </c>
      <c r="C6760" t="s">
        <v>27</v>
      </c>
      <c r="D6760">
        <v>37.689065999999997</v>
      </c>
      <c r="E6760">
        <v>127.102125</v>
      </c>
      <c r="F6760">
        <v>117700</v>
      </c>
      <c r="G6760" s="1">
        <v>42899</v>
      </c>
      <c r="H6760" s="2">
        <v>0.91590000000000005</v>
      </c>
      <c r="I6760" t="s">
        <v>984</v>
      </c>
    </row>
    <row r="6761" spans="1:9">
      <c r="A6761">
        <v>6760</v>
      </c>
      <c r="B6761">
        <v>253</v>
      </c>
      <c r="C6761" t="s">
        <v>152</v>
      </c>
      <c r="D6761">
        <v>37.563245000000002</v>
      </c>
      <c r="E6761">
        <v>126.96040499999999</v>
      </c>
      <c r="F6761">
        <v>31500</v>
      </c>
      <c r="G6761" s="1">
        <v>42650</v>
      </c>
      <c r="H6761" s="2">
        <v>0.66632999999999998</v>
      </c>
      <c r="I6761" t="s">
        <v>986</v>
      </c>
    </row>
    <row r="6762" spans="1:9">
      <c r="A6762">
        <v>6761</v>
      </c>
      <c r="B6762">
        <v>113</v>
      </c>
      <c r="C6762" t="s">
        <v>76</v>
      </c>
      <c r="D6762">
        <v>37.643355</v>
      </c>
      <c r="E6762">
        <v>127.11494</v>
      </c>
      <c r="F6762">
        <v>111500</v>
      </c>
      <c r="G6762" s="1">
        <v>43027</v>
      </c>
      <c r="H6762" s="2">
        <v>0.52737999999999996</v>
      </c>
      <c r="I6762" t="s">
        <v>984</v>
      </c>
    </row>
    <row r="6763" spans="1:9">
      <c r="A6763">
        <v>6762</v>
      </c>
      <c r="B6763">
        <v>62</v>
      </c>
      <c r="C6763" t="s">
        <v>72</v>
      </c>
      <c r="D6763">
        <v>37.558745000000002</v>
      </c>
      <c r="E6763">
        <v>126.999374</v>
      </c>
      <c r="F6763">
        <v>69900</v>
      </c>
      <c r="G6763" s="1">
        <v>42411</v>
      </c>
      <c r="H6763" s="2">
        <v>0.78378999999999999</v>
      </c>
      <c r="I6763" t="s">
        <v>984</v>
      </c>
    </row>
    <row r="6764" spans="1:9">
      <c r="A6764">
        <v>6763</v>
      </c>
      <c r="B6764">
        <v>26</v>
      </c>
      <c r="C6764" t="s">
        <v>47</v>
      </c>
      <c r="D6764">
        <v>37.578944</v>
      </c>
      <c r="E6764">
        <v>126.88158</v>
      </c>
      <c r="F6764">
        <v>26200</v>
      </c>
      <c r="G6764" s="1">
        <v>43178</v>
      </c>
      <c r="H6764" s="2">
        <v>0.42625000000000002</v>
      </c>
      <c r="I6764" t="s">
        <v>986</v>
      </c>
    </row>
    <row r="6765" spans="1:9">
      <c r="A6765">
        <v>6764</v>
      </c>
      <c r="B6765">
        <v>155</v>
      </c>
      <c r="C6765" t="s">
        <v>132</v>
      </c>
      <c r="D6765">
        <v>37.656396000000001</v>
      </c>
      <c r="E6765">
        <v>127.040701</v>
      </c>
      <c r="F6765">
        <v>134500</v>
      </c>
      <c r="G6765" s="1">
        <v>42620</v>
      </c>
      <c r="H6765" s="2">
        <v>0.69103000000000003</v>
      </c>
      <c r="I6765" t="s">
        <v>987</v>
      </c>
    </row>
    <row r="6766" spans="1:9">
      <c r="A6766">
        <v>6765</v>
      </c>
      <c r="B6766">
        <v>78</v>
      </c>
      <c r="C6766" t="s">
        <v>115</v>
      </c>
      <c r="D6766">
        <v>37.442892999999998</v>
      </c>
      <c r="E6766">
        <v>127.155692</v>
      </c>
      <c r="F6766">
        <v>143500</v>
      </c>
      <c r="G6766" s="1">
        <v>42525</v>
      </c>
      <c r="H6766" s="2">
        <v>0.60143999999999997</v>
      </c>
      <c r="I6766" t="s">
        <v>984</v>
      </c>
    </row>
    <row r="6767" spans="1:9">
      <c r="A6767">
        <v>6766</v>
      </c>
      <c r="B6767">
        <v>178</v>
      </c>
      <c r="C6767" t="s">
        <v>72</v>
      </c>
      <c r="D6767">
        <v>37.564103000000003</v>
      </c>
      <c r="E6767">
        <v>127.19873699999999</v>
      </c>
      <c r="F6767">
        <v>58100</v>
      </c>
      <c r="G6767" s="1">
        <v>43040</v>
      </c>
      <c r="H6767" s="2">
        <v>0.97682000000000002</v>
      </c>
      <c r="I6767" t="s">
        <v>984</v>
      </c>
    </row>
    <row r="6768" spans="1:9">
      <c r="A6768">
        <v>6767</v>
      </c>
      <c r="B6768">
        <v>146</v>
      </c>
      <c r="C6768" t="s">
        <v>68</v>
      </c>
      <c r="D6768">
        <v>37.676609999999997</v>
      </c>
      <c r="E6768">
        <v>126.96859000000001</v>
      </c>
      <c r="F6768">
        <v>48000</v>
      </c>
      <c r="G6768" s="1">
        <v>42699</v>
      </c>
      <c r="H6768" s="2">
        <v>0.57706000000000002</v>
      </c>
      <c r="I6768" t="s">
        <v>984</v>
      </c>
    </row>
    <row r="6769" spans="1:9">
      <c r="A6769">
        <v>6768</v>
      </c>
      <c r="B6769">
        <v>27</v>
      </c>
      <c r="C6769" t="s">
        <v>115</v>
      </c>
      <c r="D6769">
        <v>37.449722000000001</v>
      </c>
      <c r="E6769">
        <v>127.166707</v>
      </c>
      <c r="F6769">
        <v>91700</v>
      </c>
      <c r="G6769" s="1">
        <v>42865</v>
      </c>
      <c r="H6769" s="2">
        <v>0.94977</v>
      </c>
      <c r="I6769" t="s">
        <v>984</v>
      </c>
    </row>
    <row r="6770" spans="1:9">
      <c r="A6770">
        <v>6769</v>
      </c>
      <c r="B6770">
        <v>39</v>
      </c>
      <c r="C6770" t="s">
        <v>92</v>
      </c>
      <c r="D6770">
        <v>37.508060999999998</v>
      </c>
      <c r="E6770">
        <v>126.99043399999999</v>
      </c>
      <c r="F6770">
        <v>84900</v>
      </c>
      <c r="G6770" s="1">
        <v>42451</v>
      </c>
      <c r="H6770" s="2">
        <v>0.86595</v>
      </c>
      <c r="I6770" t="s">
        <v>987</v>
      </c>
    </row>
    <row r="6771" spans="1:9">
      <c r="A6771">
        <v>6770</v>
      </c>
      <c r="B6771">
        <v>221</v>
      </c>
      <c r="C6771" t="s">
        <v>84</v>
      </c>
      <c r="D6771">
        <v>37.650438000000001</v>
      </c>
      <c r="E6771">
        <v>127.01388799999999</v>
      </c>
      <c r="F6771">
        <v>142600</v>
      </c>
      <c r="G6771" s="1">
        <v>42849</v>
      </c>
      <c r="H6771" s="2">
        <v>0.60207999999999995</v>
      </c>
      <c r="I6771" t="s">
        <v>984</v>
      </c>
    </row>
    <row r="6772" spans="1:9">
      <c r="A6772">
        <v>6771</v>
      </c>
      <c r="B6772">
        <v>150</v>
      </c>
      <c r="C6772" t="s">
        <v>163</v>
      </c>
      <c r="D6772">
        <v>37.607945000000001</v>
      </c>
      <c r="E6772">
        <v>126.88085700000001</v>
      </c>
      <c r="F6772">
        <v>44500</v>
      </c>
      <c r="G6772" s="1">
        <v>42934</v>
      </c>
      <c r="H6772" s="2">
        <v>0.53869999999999996</v>
      </c>
      <c r="I6772" t="s">
        <v>984</v>
      </c>
    </row>
    <row r="6773" spans="1:9">
      <c r="A6773">
        <v>6772</v>
      </c>
      <c r="B6773">
        <v>138</v>
      </c>
      <c r="C6773" t="s">
        <v>22</v>
      </c>
      <c r="D6773">
        <v>37.621079999999999</v>
      </c>
      <c r="E6773">
        <v>126.913658</v>
      </c>
      <c r="F6773">
        <v>135000</v>
      </c>
      <c r="G6773" s="1">
        <v>43189</v>
      </c>
      <c r="H6773" s="2">
        <v>0.56149000000000004</v>
      </c>
      <c r="I6773" t="s">
        <v>984</v>
      </c>
    </row>
    <row r="6774" spans="1:9">
      <c r="A6774">
        <v>6773</v>
      </c>
      <c r="B6774">
        <v>168</v>
      </c>
      <c r="C6774" t="s">
        <v>64</v>
      </c>
      <c r="D6774">
        <v>37.447133999999998</v>
      </c>
      <c r="E6774">
        <v>127.12858900000001</v>
      </c>
      <c r="F6774">
        <v>124800</v>
      </c>
      <c r="G6774" s="1">
        <v>42499</v>
      </c>
      <c r="H6774" s="2">
        <v>0.50592000000000004</v>
      </c>
      <c r="I6774" t="s">
        <v>984</v>
      </c>
    </row>
    <row r="6775" spans="1:9">
      <c r="A6775">
        <v>6774</v>
      </c>
      <c r="B6775">
        <v>144</v>
      </c>
      <c r="C6775" t="s">
        <v>42</v>
      </c>
      <c r="D6775">
        <v>37.590629999999997</v>
      </c>
      <c r="E6775">
        <v>126.98947099999999</v>
      </c>
      <c r="F6775">
        <v>59900</v>
      </c>
      <c r="G6775" s="1">
        <v>42986</v>
      </c>
      <c r="H6775" s="2">
        <v>0.87660000000000005</v>
      </c>
      <c r="I6775" t="s">
        <v>984</v>
      </c>
    </row>
    <row r="6776" spans="1:9">
      <c r="A6776">
        <v>6775</v>
      </c>
      <c r="B6776">
        <v>42</v>
      </c>
      <c r="C6776" t="s">
        <v>159</v>
      </c>
      <c r="D6776">
        <v>37.572366000000002</v>
      </c>
      <c r="E6776">
        <v>126.98799099999999</v>
      </c>
      <c r="F6776">
        <v>142800</v>
      </c>
      <c r="G6776" s="1">
        <v>42631</v>
      </c>
      <c r="H6776" s="2">
        <v>0.95921000000000001</v>
      </c>
      <c r="I6776" t="s">
        <v>988</v>
      </c>
    </row>
    <row r="6777" spans="1:9">
      <c r="A6777">
        <v>6776</v>
      </c>
      <c r="B6777">
        <v>99</v>
      </c>
      <c r="C6777" t="s">
        <v>163</v>
      </c>
      <c r="D6777">
        <v>37.593501000000003</v>
      </c>
      <c r="E6777">
        <v>127.05727899999999</v>
      </c>
      <c r="F6777">
        <v>44500</v>
      </c>
      <c r="G6777" s="1">
        <v>43089</v>
      </c>
      <c r="H6777" s="2">
        <v>0.70237000000000005</v>
      </c>
      <c r="I6777" t="s">
        <v>984</v>
      </c>
    </row>
    <row r="6778" spans="1:9">
      <c r="A6778">
        <v>6777</v>
      </c>
      <c r="B6778">
        <v>180</v>
      </c>
      <c r="C6778" t="s">
        <v>100</v>
      </c>
      <c r="D6778">
        <v>37.537177999999997</v>
      </c>
      <c r="E6778">
        <v>127.02294999999999</v>
      </c>
      <c r="F6778">
        <v>14100</v>
      </c>
      <c r="G6778" s="1">
        <v>42447</v>
      </c>
      <c r="H6778" s="2">
        <v>0.73365999999999998</v>
      </c>
      <c r="I6778" t="s">
        <v>987</v>
      </c>
    </row>
    <row r="6779" spans="1:9">
      <c r="A6779">
        <v>6778</v>
      </c>
      <c r="B6779">
        <v>123</v>
      </c>
      <c r="C6779" t="s">
        <v>132</v>
      </c>
      <c r="D6779">
        <v>37.622714999999999</v>
      </c>
      <c r="E6779">
        <v>127.179537</v>
      </c>
      <c r="F6779">
        <v>34900</v>
      </c>
      <c r="G6779" s="1">
        <v>42464</v>
      </c>
      <c r="H6779" s="2">
        <v>0.89470000000000005</v>
      </c>
      <c r="I6779" t="s">
        <v>987</v>
      </c>
    </row>
    <row r="6780" spans="1:9">
      <c r="A6780">
        <v>6779</v>
      </c>
      <c r="B6780">
        <v>26</v>
      </c>
      <c r="C6780" t="s">
        <v>64</v>
      </c>
      <c r="D6780">
        <v>37.600347999999997</v>
      </c>
      <c r="E6780">
        <v>126.906249</v>
      </c>
      <c r="F6780">
        <v>4800</v>
      </c>
      <c r="G6780" s="1">
        <v>43190</v>
      </c>
      <c r="H6780" s="2">
        <v>0.57847999999999999</v>
      </c>
      <c r="I6780" t="s">
        <v>984</v>
      </c>
    </row>
    <row r="6781" spans="1:9">
      <c r="A6781">
        <v>6780</v>
      </c>
      <c r="B6781">
        <v>56</v>
      </c>
      <c r="C6781" t="s">
        <v>47</v>
      </c>
      <c r="D6781">
        <v>37.450277999999997</v>
      </c>
      <c r="E6781">
        <v>126.93823399999999</v>
      </c>
      <c r="F6781">
        <v>67700</v>
      </c>
      <c r="G6781" s="1">
        <v>43062</v>
      </c>
      <c r="H6781" s="2">
        <v>0.87787999999999999</v>
      </c>
      <c r="I6781" t="s">
        <v>986</v>
      </c>
    </row>
    <row r="6782" spans="1:9">
      <c r="A6782">
        <v>6781</v>
      </c>
      <c r="B6782">
        <v>295</v>
      </c>
      <c r="C6782" t="s">
        <v>84</v>
      </c>
      <c r="D6782">
        <v>37.578530999999998</v>
      </c>
      <c r="E6782">
        <v>126.960071</v>
      </c>
      <c r="F6782">
        <v>115000</v>
      </c>
      <c r="G6782" s="1">
        <v>42675</v>
      </c>
      <c r="H6782" s="2">
        <v>0.99475000000000002</v>
      </c>
      <c r="I6782" t="s">
        <v>984</v>
      </c>
    </row>
    <row r="6783" spans="1:9">
      <c r="A6783">
        <v>6782</v>
      </c>
      <c r="B6783">
        <v>122</v>
      </c>
      <c r="C6783" t="s">
        <v>76</v>
      </c>
      <c r="D6783">
        <v>37.539901</v>
      </c>
      <c r="E6783">
        <v>126.895945</v>
      </c>
      <c r="F6783">
        <v>14700</v>
      </c>
      <c r="G6783" s="1">
        <v>42467</v>
      </c>
      <c r="H6783" s="2">
        <v>0.37894</v>
      </c>
      <c r="I6783" t="s">
        <v>984</v>
      </c>
    </row>
    <row r="6784" spans="1:9">
      <c r="A6784">
        <v>6783</v>
      </c>
      <c r="B6784">
        <v>273</v>
      </c>
      <c r="C6784" t="s">
        <v>101</v>
      </c>
      <c r="D6784">
        <v>37.717185999999998</v>
      </c>
      <c r="E6784">
        <v>126.913783</v>
      </c>
      <c r="F6784">
        <v>61000</v>
      </c>
      <c r="G6784" s="1">
        <v>43132</v>
      </c>
      <c r="H6784" s="2">
        <v>0.56969999999999998</v>
      </c>
      <c r="I6784" t="s">
        <v>984</v>
      </c>
    </row>
    <row r="6785" spans="1:9">
      <c r="A6785">
        <v>6784</v>
      </c>
      <c r="B6785">
        <v>245</v>
      </c>
      <c r="C6785" t="s">
        <v>84</v>
      </c>
      <c r="D6785">
        <v>37.677491000000003</v>
      </c>
      <c r="E6785">
        <v>126.93449</v>
      </c>
      <c r="F6785">
        <v>59200</v>
      </c>
      <c r="G6785" s="1">
        <v>42822</v>
      </c>
      <c r="H6785" s="2">
        <v>0.38536999999999999</v>
      </c>
      <c r="I6785" t="s">
        <v>984</v>
      </c>
    </row>
    <row r="6786" spans="1:9">
      <c r="A6786">
        <v>6785</v>
      </c>
      <c r="B6786">
        <v>31</v>
      </c>
      <c r="C6786" t="s">
        <v>132</v>
      </c>
      <c r="D6786">
        <v>37.635711999999998</v>
      </c>
      <c r="E6786">
        <v>126.857276</v>
      </c>
      <c r="F6786">
        <v>150100</v>
      </c>
      <c r="G6786" s="1">
        <v>42529</v>
      </c>
      <c r="H6786" s="2">
        <v>0.78496999999999995</v>
      </c>
      <c r="I6786" t="s">
        <v>987</v>
      </c>
    </row>
    <row r="6787" spans="1:9">
      <c r="A6787">
        <v>6786</v>
      </c>
      <c r="B6787">
        <v>299</v>
      </c>
      <c r="C6787" t="s">
        <v>92</v>
      </c>
      <c r="D6787">
        <v>37.629539000000001</v>
      </c>
      <c r="E6787">
        <v>126.996415</v>
      </c>
      <c r="F6787">
        <v>87200</v>
      </c>
      <c r="G6787" s="1">
        <v>42381</v>
      </c>
      <c r="H6787" s="2">
        <v>0.85304999999999997</v>
      </c>
      <c r="I6787" t="s">
        <v>987</v>
      </c>
    </row>
    <row r="6788" spans="1:9">
      <c r="A6788">
        <v>6787</v>
      </c>
      <c r="B6788">
        <v>34</v>
      </c>
      <c r="C6788" t="s">
        <v>133</v>
      </c>
      <c r="D6788">
        <v>37.536112000000003</v>
      </c>
      <c r="E6788">
        <v>126.860178</v>
      </c>
      <c r="F6788">
        <v>122800</v>
      </c>
      <c r="G6788" s="1">
        <v>42650</v>
      </c>
      <c r="H6788" s="2">
        <v>0.72197999999999996</v>
      </c>
      <c r="I6788" t="s">
        <v>986</v>
      </c>
    </row>
    <row r="6789" spans="1:9">
      <c r="A6789">
        <v>6788</v>
      </c>
      <c r="B6789">
        <v>70</v>
      </c>
      <c r="C6789" t="s">
        <v>23</v>
      </c>
      <c r="D6789">
        <v>37.473649000000002</v>
      </c>
      <c r="E6789">
        <v>127.159964</v>
      </c>
      <c r="F6789">
        <v>88500</v>
      </c>
      <c r="G6789" s="1">
        <v>42966</v>
      </c>
      <c r="H6789" s="2">
        <v>0.62190000000000001</v>
      </c>
      <c r="I6789" t="s">
        <v>984</v>
      </c>
    </row>
    <row r="6790" spans="1:9">
      <c r="A6790">
        <v>6789</v>
      </c>
      <c r="B6790">
        <v>80</v>
      </c>
      <c r="C6790" t="s">
        <v>101</v>
      </c>
      <c r="D6790">
        <v>37.600467999999999</v>
      </c>
      <c r="E6790">
        <v>127.063121</v>
      </c>
      <c r="F6790">
        <v>65000</v>
      </c>
      <c r="G6790" s="1">
        <v>43015</v>
      </c>
      <c r="H6790" s="2">
        <v>0.43814999999999998</v>
      </c>
      <c r="I6790" t="s">
        <v>984</v>
      </c>
    </row>
    <row r="6791" spans="1:9">
      <c r="A6791">
        <v>6790</v>
      </c>
      <c r="B6791">
        <v>220</v>
      </c>
      <c r="C6791" t="s">
        <v>132</v>
      </c>
      <c r="D6791">
        <v>37.547888</v>
      </c>
      <c r="E6791">
        <v>126.916428</v>
      </c>
      <c r="F6791">
        <v>128500</v>
      </c>
      <c r="G6791" s="1">
        <v>42400</v>
      </c>
      <c r="H6791" s="2">
        <v>0.60187000000000002</v>
      </c>
      <c r="I6791" t="s">
        <v>987</v>
      </c>
    </row>
    <row r="6792" spans="1:9">
      <c r="A6792">
        <v>6791</v>
      </c>
      <c r="B6792">
        <v>275</v>
      </c>
      <c r="C6792" t="s">
        <v>20</v>
      </c>
      <c r="D6792">
        <v>37.486088000000002</v>
      </c>
      <c r="E6792">
        <v>126.884704</v>
      </c>
      <c r="F6792">
        <v>117900</v>
      </c>
      <c r="G6792" s="1">
        <v>42793</v>
      </c>
      <c r="H6792" s="2">
        <v>0.76585000000000003</v>
      </c>
      <c r="I6792" t="s">
        <v>984</v>
      </c>
    </row>
    <row r="6793" spans="1:9">
      <c r="A6793">
        <v>6792</v>
      </c>
      <c r="B6793">
        <v>201</v>
      </c>
      <c r="C6793" t="s">
        <v>72</v>
      </c>
      <c r="D6793">
        <v>37.515037999999997</v>
      </c>
      <c r="E6793">
        <v>127.005471</v>
      </c>
      <c r="F6793">
        <v>141300</v>
      </c>
      <c r="G6793" s="1">
        <v>42814</v>
      </c>
      <c r="H6793" s="2">
        <v>0.61109000000000002</v>
      </c>
      <c r="I6793" t="s">
        <v>984</v>
      </c>
    </row>
    <row r="6794" spans="1:9">
      <c r="A6794">
        <v>6793</v>
      </c>
      <c r="B6794">
        <v>230</v>
      </c>
      <c r="C6794" t="s">
        <v>100</v>
      </c>
      <c r="D6794">
        <v>37.599547999999999</v>
      </c>
      <c r="E6794">
        <v>126.956602</v>
      </c>
      <c r="F6794">
        <v>135800</v>
      </c>
      <c r="G6794" s="1">
        <v>42617</v>
      </c>
      <c r="H6794" s="2">
        <v>0.87807000000000002</v>
      </c>
      <c r="I6794" t="s">
        <v>987</v>
      </c>
    </row>
    <row r="6795" spans="1:9">
      <c r="A6795">
        <v>6794</v>
      </c>
      <c r="B6795">
        <v>172</v>
      </c>
      <c r="C6795" t="s">
        <v>100</v>
      </c>
      <c r="D6795">
        <v>37.614764999999998</v>
      </c>
      <c r="E6795">
        <v>127.13028</v>
      </c>
      <c r="F6795">
        <v>49300</v>
      </c>
      <c r="G6795" s="1">
        <v>43077</v>
      </c>
      <c r="H6795" s="2">
        <v>0.70008000000000004</v>
      </c>
      <c r="I6795" t="s">
        <v>987</v>
      </c>
    </row>
    <row r="6796" spans="1:9">
      <c r="A6796">
        <v>6795</v>
      </c>
      <c r="B6796">
        <v>65</v>
      </c>
      <c r="C6796" t="s">
        <v>152</v>
      </c>
      <c r="D6796">
        <v>37.709539999999997</v>
      </c>
      <c r="E6796">
        <v>126.977321</v>
      </c>
      <c r="F6796">
        <v>95400</v>
      </c>
      <c r="G6796" s="1">
        <v>42716</v>
      </c>
      <c r="H6796" s="2">
        <v>0.84684999999999999</v>
      </c>
      <c r="I6796" t="s">
        <v>986</v>
      </c>
    </row>
    <row r="6797" spans="1:9">
      <c r="A6797">
        <v>6796</v>
      </c>
      <c r="B6797">
        <v>147</v>
      </c>
      <c r="C6797" t="s">
        <v>163</v>
      </c>
      <c r="D6797">
        <v>37.475619000000002</v>
      </c>
      <c r="E6797">
        <v>127.147507</v>
      </c>
      <c r="F6797">
        <v>16900</v>
      </c>
      <c r="G6797" s="1">
        <v>42801</v>
      </c>
      <c r="H6797" s="2">
        <v>0.89814000000000005</v>
      </c>
      <c r="I6797" t="s">
        <v>984</v>
      </c>
    </row>
    <row r="6798" spans="1:9">
      <c r="A6798">
        <v>6797</v>
      </c>
      <c r="B6798">
        <v>10</v>
      </c>
      <c r="C6798" t="s">
        <v>76</v>
      </c>
      <c r="D6798">
        <v>37.508510000000001</v>
      </c>
      <c r="E6798">
        <v>126.85172</v>
      </c>
      <c r="F6798">
        <v>39300</v>
      </c>
      <c r="G6798" s="1">
        <v>43176</v>
      </c>
      <c r="H6798" s="2">
        <v>0.93662999999999996</v>
      </c>
      <c r="I6798" t="s">
        <v>984</v>
      </c>
    </row>
    <row r="6799" spans="1:9">
      <c r="A6799">
        <v>6798</v>
      </c>
      <c r="B6799">
        <v>172</v>
      </c>
      <c r="C6799" t="s">
        <v>42</v>
      </c>
      <c r="D6799">
        <v>37.694898999999999</v>
      </c>
      <c r="E6799">
        <v>127.112458</v>
      </c>
      <c r="F6799">
        <v>104900</v>
      </c>
      <c r="G6799" s="1">
        <v>43100</v>
      </c>
      <c r="H6799" s="2">
        <v>0.84894000000000003</v>
      </c>
      <c r="I6799" t="s">
        <v>984</v>
      </c>
    </row>
    <row r="6800" spans="1:9">
      <c r="A6800">
        <v>6799</v>
      </c>
      <c r="B6800">
        <v>18</v>
      </c>
      <c r="C6800" t="s">
        <v>92</v>
      </c>
      <c r="D6800">
        <v>37.689914000000002</v>
      </c>
      <c r="E6800">
        <v>126.99160999999999</v>
      </c>
      <c r="F6800">
        <v>82200</v>
      </c>
      <c r="G6800" s="1">
        <v>43064</v>
      </c>
      <c r="H6800" s="2">
        <v>0.69889000000000001</v>
      </c>
      <c r="I6800" t="s">
        <v>987</v>
      </c>
    </row>
    <row r="6801" spans="1:9">
      <c r="A6801">
        <v>6800</v>
      </c>
      <c r="B6801">
        <v>88</v>
      </c>
      <c r="C6801" t="s">
        <v>64</v>
      </c>
      <c r="D6801">
        <v>37.634583999999997</v>
      </c>
      <c r="E6801">
        <v>126.978784</v>
      </c>
      <c r="F6801">
        <v>110400</v>
      </c>
      <c r="G6801" s="1">
        <v>42904</v>
      </c>
      <c r="H6801" s="2">
        <v>0.58608000000000005</v>
      </c>
      <c r="I6801" t="s">
        <v>984</v>
      </c>
    </row>
    <row r="6802" spans="1:9">
      <c r="A6802">
        <v>6801</v>
      </c>
      <c r="B6802">
        <v>271</v>
      </c>
      <c r="C6802" t="s">
        <v>92</v>
      </c>
      <c r="D6802">
        <v>37.606307999999999</v>
      </c>
      <c r="E6802">
        <v>127.040723</v>
      </c>
      <c r="F6802">
        <v>38800</v>
      </c>
      <c r="G6802" s="1">
        <v>42743</v>
      </c>
      <c r="H6802" s="2">
        <v>0.75395999999999996</v>
      </c>
      <c r="I6802" t="s">
        <v>987</v>
      </c>
    </row>
    <row r="6803" spans="1:9">
      <c r="A6803">
        <v>6802</v>
      </c>
      <c r="B6803">
        <v>75</v>
      </c>
      <c r="C6803" t="s">
        <v>163</v>
      </c>
      <c r="D6803">
        <v>37.550888</v>
      </c>
      <c r="E6803">
        <v>126.95908799999999</v>
      </c>
      <c r="F6803">
        <v>96600</v>
      </c>
      <c r="G6803" s="1">
        <v>42410</v>
      </c>
      <c r="H6803" s="2">
        <v>0.60897000000000001</v>
      </c>
      <c r="I6803" t="s">
        <v>984</v>
      </c>
    </row>
    <row r="6804" spans="1:9">
      <c r="A6804">
        <v>6803</v>
      </c>
      <c r="B6804">
        <v>259</v>
      </c>
      <c r="C6804" t="s">
        <v>47</v>
      </c>
      <c r="D6804">
        <v>37.711609000000003</v>
      </c>
      <c r="E6804">
        <v>126.976225</v>
      </c>
      <c r="F6804">
        <v>101000</v>
      </c>
      <c r="G6804" s="1">
        <v>42953</v>
      </c>
      <c r="H6804" s="2">
        <v>0.94006000000000001</v>
      </c>
      <c r="I6804" t="s">
        <v>986</v>
      </c>
    </row>
    <row r="6805" spans="1:9">
      <c r="A6805">
        <v>6804</v>
      </c>
      <c r="B6805">
        <v>215</v>
      </c>
      <c r="C6805" t="s">
        <v>119</v>
      </c>
      <c r="D6805">
        <v>37.678032999999999</v>
      </c>
      <c r="E6805">
        <v>127.024186</v>
      </c>
      <c r="F6805">
        <v>21100</v>
      </c>
      <c r="G6805" s="1">
        <v>42447</v>
      </c>
      <c r="H6805" s="2">
        <v>0.92129000000000005</v>
      </c>
      <c r="I6805" t="s">
        <v>986</v>
      </c>
    </row>
    <row r="6806" spans="1:9">
      <c r="A6806">
        <v>6805</v>
      </c>
      <c r="B6806">
        <v>295</v>
      </c>
      <c r="C6806" t="s">
        <v>101</v>
      </c>
      <c r="D6806">
        <v>37.524178999999997</v>
      </c>
      <c r="E6806">
        <v>127.071484</v>
      </c>
      <c r="F6806">
        <v>69800</v>
      </c>
      <c r="G6806" s="1">
        <v>43102</v>
      </c>
      <c r="H6806" s="2">
        <v>0.77937000000000001</v>
      </c>
      <c r="I6806" t="s">
        <v>984</v>
      </c>
    </row>
    <row r="6807" spans="1:9">
      <c r="A6807">
        <v>6806</v>
      </c>
      <c r="B6807">
        <v>286</v>
      </c>
      <c r="C6807" t="s">
        <v>46</v>
      </c>
      <c r="D6807">
        <v>37.713766</v>
      </c>
      <c r="E6807">
        <v>126.964265</v>
      </c>
      <c r="F6807">
        <v>27100</v>
      </c>
      <c r="G6807" s="1">
        <v>42778</v>
      </c>
      <c r="H6807" s="2">
        <v>0.91659000000000002</v>
      </c>
      <c r="I6807" t="s">
        <v>984</v>
      </c>
    </row>
    <row r="6808" spans="1:9">
      <c r="A6808">
        <v>6807</v>
      </c>
      <c r="B6808">
        <v>227</v>
      </c>
      <c r="C6808" t="s">
        <v>152</v>
      </c>
      <c r="D6808">
        <v>37.716406999999997</v>
      </c>
      <c r="E6808">
        <v>127.19319</v>
      </c>
      <c r="F6808">
        <v>103000</v>
      </c>
      <c r="G6808" s="1">
        <v>42685</v>
      </c>
      <c r="H6808" s="2">
        <v>0.84208000000000005</v>
      </c>
      <c r="I6808" t="s">
        <v>986</v>
      </c>
    </row>
    <row r="6809" spans="1:9">
      <c r="A6809">
        <v>6808</v>
      </c>
      <c r="B6809">
        <v>112</v>
      </c>
      <c r="C6809" t="s">
        <v>88</v>
      </c>
      <c r="D6809">
        <v>37.698830000000001</v>
      </c>
      <c r="E6809">
        <v>127.019009</v>
      </c>
      <c r="F6809">
        <v>83900</v>
      </c>
      <c r="G6809" s="1">
        <v>42602</v>
      </c>
      <c r="H6809" s="2">
        <v>0.51361000000000001</v>
      </c>
      <c r="I6809" t="s">
        <v>984</v>
      </c>
    </row>
    <row r="6810" spans="1:9">
      <c r="A6810">
        <v>6809</v>
      </c>
      <c r="B6810">
        <v>177</v>
      </c>
      <c r="C6810" t="s">
        <v>64</v>
      </c>
      <c r="D6810">
        <v>37.691285999999998</v>
      </c>
      <c r="E6810">
        <v>126.89502</v>
      </c>
      <c r="F6810">
        <v>123700</v>
      </c>
      <c r="G6810" s="1">
        <v>42523</v>
      </c>
      <c r="H6810" s="2">
        <v>0.44980999999999999</v>
      </c>
      <c r="I6810" t="s">
        <v>984</v>
      </c>
    </row>
    <row r="6811" spans="1:9">
      <c r="A6811">
        <v>6810</v>
      </c>
      <c r="B6811">
        <v>290</v>
      </c>
      <c r="C6811" t="s">
        <v>42</v>
      </c>
      <c r="D6811">
        <v>37.561498999999998</v>
      </c>
      <c r="E6811">
        <v>127.11162899999999</v>
      </c>
      <c r="F6811">
        <v>35000</v>
      </c>
      <c r="G6811" s="1">
        <v>42389</v>
      </c>
      <c r="H6811" s="2">
        <v>0.54379999999999995</v>
      </c>
      <c r="I6811" t="s">
        <v>984</v>
      </c>
    </row>
    <row r="6812" spans="1:9">
      <c r="A6812">
        <v>6811</v>
      </c>
      <c r="B6812">
        <v>251</v>
      </c>
      <c r="C6812" t="s">
        <v>163</v>
      </c>
      <c r="D6812">
        <v>37.560757000000002</v>
      </c>
      <c r="E6812">
        <v>127.121861</v>
      </c>
      <c r="F6812">
        <v>141100</v>
      </c>
      <c r="G6812" s="1">
        <v>42717</v>
      </c>
      <c r="H6812" s="2">
        <v>0.99975000000000003</v>
      </c>
      <c r="I6812" t="s">
        <v>984</v>
      </c>
    </row>
    <row r="6813" spans="1:9">
      <c r="A6813">
        <v>6812</v>
      </c>
      <c r="B6813">
        <v>267</v>
      </c>
      <c r="C6813" t="s">
        <v>163</v>
      </c>
      <c r="D6813">
        <v>37.596845999999999</v>
      </c>
      <c r="E6813">
        <v>127.05986300000001</v>
      </c>
      <c r="F6813">
        <v>80400</v>
      </c>
      <c r="G6813" s="1">
        <v>42539</v>
      </c>
      <c r="H6813" s="2">
        <v>0.80966000000000005</v>
      </c>
      <c r="I6813" t="s">
        <v>984</v>
      </c>
    </row>
    <row r="6814" spans="1:9">
      <c r="A6814">
        <v>6813</v>
      </c>
      <c r="B6814">
        <v>29</v>
      </c>
      <c r="C6814" t="s">
        <v>27</v>
      </c>
      <c r="D6814">
        <v>37.444845000000001</v>
      </c>
      <c r="E6814">
        <v>127.10625400000001</v>
      </c>
      <c r="F6814">
        <v>37300</v>
      </c>
      <c r="G6814" s="1">
        <v>42444</v>
      </c>
      <c r="H6814" s="2">
        <v>0.65710000000000002</v>
      </c>
      <c r="I6814" t="s">
        <v>984</v>
      </c>
    </row>
    <row r="6815" spans="1:9">
      <c r="A6815">
        <v>6814</v>
      </c>
      <c r="B6815">
        <v>294</v>
      </c>
      <c r="C6815" t="s">
        <v>76</v>
      </c>
      <c r="D6815">
        <v>37.648125999999998</v>
      </c>
      <c r="E6815">
        <v>127.179732</v>
      </c>
      <c r="F6815">
        <v>22500</v>
      </c>
      <c r="G6815" s="1">
        <v>42731</v>
      </c>
      <c r="H6815" s="2">
        <v>0.94</v>
      </c>
      <c r="I6815" t="s">
        <v>984</v>
      </c>
    </row>
    <row r="6816" spans="1:9">
      <c r="A6816">
        <v>6815</v>
      </c>
      <c r="B6816">
        <v>79</v>
      </c>
      <c r="C6816" t="s">
        <v>133</v>
      </c>
      <c r="D6816">
        <v>37.624813000000003</v>
      </c>
      <c r="E6816">
        <v>127.007097</v>
      </c>
      <c r="F6816">
        <v>129500</v>
      </c>
      <c r="G6816" s="1">
        <v>43022</v>
      </c>
      <c r="H6816" s="2">
        <v>0.76861999999999997</v>
      </c>
      <c r="I6816" t="s">
        <v>986</v>
      </c>
    </row>
    <row r="6817" spans="1:9">
      <c r="A6817">
        <v>6816</v>
      </c>
      <c r="B6817">
        <v>106</v>
      </c>
      <c r="C6817" t="s">
        <v>38</v>
      </c>
      <c r="D6817">
        <v>37.462947999999997</v>
      </c>
      <c r="E6817">
        <v>126.98765400000001</v>
      </c>
      <c r="F6817">
        <v>139400</v>
      </c>
      <c r="G6817" s="1">
        <v>43133</v>
      </c>
      <c r="H6817" s="2">
        <v>0.89798999999999995</v>
      </c>
      <c r="I6817" t="s">
        <v>986</v>
      </c>
    </row>
    <row r="6818" spans="1:9">
      <c r="A6818">
        <v>6817</v>
      </c>
      <c r="B6818">
        <v>111</v>
      </c>
      <c r="C6818" t="s">
        <v>133</v>
      </c>
      <c r="D6818">
        <v>37.685530999999997</v>
      </c>
      <c r="E6818">
        <v>127.10585</v>
      </c>
      <c r="F6818">
        <v>42500</v>
      </c>
      <c r="G6818" s="1">
        <v>42718</v>
      </c>
      <c r="H6818" s="2">
        <v>0.88722000000000001</v>
      </c>
      <c r="I6818" t="s">
        <v>986</v>
      </c>
    </row>
    <row r="6819" spans="1:9">
      <c r="A6819">
        <v>6818</v>
      </c>
      <c r="B6819">
        <v>272</v>
      </c>
      <c r="C6819" t="s">
        <v>38</v>
      </c>
      <c r="D6819">
        <v>37.677332999999997</v>
      </c>
      <c r="E6819">
        <v>127.086844</v>
      </c>
      <c r="F6819">
        <v>71900</v>
      </c>
      <c r="G6819" s="1">
        <v>42766</v>
      </c>
      <c r="H6819" s="2">
        <v>0.78132000000000001</v>
      </c>
      <c r="I6819" t="s">
        <v>986</v>
      </c>
    </row>
    <row r="6820" spans="1:9">
      <c r="A6820">
        <v>6819</v>
      </c>
      <c r="B6820">
        <v>298</v>
      </c>
      <c r="C6820" t="s">
        <v>84</v>
      </c>
      <c r="D6820">
        <v>37.716987000000003</v>
      </c>
      <c r="E6820">
        <v>126.98701800000001</v>
      </c>
      <c r="F6820">
        <v>59300</v>
      </c>
      <c r="G6820" s="1">
        <v>42730</v>
      </c>
      <c r="H6820" s="2">
        <v>0.43819000000000002</v>
      </c>
      <c r="I6820" t="s">
        <v>984</v>
      </c>
    </row>
    <row r="6821" spans="1:9">
      <c r="A6821">
        <v>6820</v>
      </c>
      <c r="B6821">
        <v>154</v>
      </c>
      <c r="C6821" t="s">
        <v>51</v>
      </c>
      <c r="D6821">
        <v>37.714813999999997</v>
      </c>
      <c r="E6821">
        <v>127.03678499999999</v>
      </c>
      <c r="F6821">
        <v>4400</v>
      </c>
      <c r="G6821" s="1">
        <v>43083</v>
      </c>
      <c r="H6821" s="2">
        <v>0.85946</v>
      </c>
      <c r="I6821" t="s">
        <v>984</v>
      </c>
    </row>
    <row r="6822" spans="1:9">
      <c r="A6822">
        <v>6821</v>
      </c>
      <c r="B6822">
        <v>70</v>
      </c>
      <c r="C6822" t="s">
        <v>51</v>
      </c>
      <c r="D6822">
        <v>37.541209000000002</v>
      </c>
      <c r="E6822">
        <v>127.190158</v>
      </c>
      <c r="F6822">
        <v>144600</v>
      </c>
      <c r="G6822" s="1">
        <v>42557</v>
      </c>
      <c r="H6822" s="2">
        <v>0.86270999999999998</v>
      </c>
      <c r="I6822" t="s">
        <v>984</v>
      </c>
    </row>
    <row r="6823" spans="1:9">
      <c r="A6823">
        <v>6822</v>
      </c>
      <c r="B6823">
        <v>165</v>
      </c>
      <c r="C6823" t="s">
        <v>133</v>
      </c>
      <c r="D6823">
        <v>37.670340000000003</v>
      </c>
      <c r="E6823">
        <v>126.88426699999999</v>
      </c>
      <c r="F6823">
        <v>85700</v>
      </c>
      <c r="G6823" s="1">
        <v>42452</v>
      </c>
      <c r="H6823" s="2">
        <v>0.72031000000000001</v>
      </c>
      <c r="I6823" t="s">
        <v>986</v>
      </c>
    </row>
    <row r="6824" spans="1:9">
      <c r="A6824">
        <v>6823</v>
      </c>
      <c r="B6824">
        <v>67</v>
      </c>
      <c r="C6824" t="s">
        <v>28</v>
      </c>
      <c r="D6824">
        <v>37.503290999999997</v>
      </c>
      <c r="E6824">
        <v>127.189924</v>
      </c>
      <c r="F6824">
        <v>146700</v>
      </c>
      <c r="G6824" s="1">
        <v>42771</v>
      </c>
      <c r="H6824" s="2">
        <v>0.86851</v>
      </c>
      <c r="I6824" t="s">
        <v>986</v>
      </c>
    </row>
    <row r="6825" spans="1:9">
      <c r="A6825">
        <v>6824</v>
      </c>
      <c r="B6825">
        <v>230</v>
      </c>
      <c r="C6825" t="s">
        <v>159</v>
      </c>
      <c r="D6825">
        <v>37.696815999999998</v>
      </c>
      <c r="E6825">
        <v>127.061605</v>
      </c>
      <c r="F6825">
        <v>116400</v>
      </c>
      <c r="G6825" s="1">
        <v>42876</v>
      </c>
      <c r="H6825" s="2">
        <v>0.44818000000000002</v>
      </c>
      <c r="I6825" t="s">
        <v>988</v>
      </c>
    </row>
    <row r="6826" spans="1:9">
      <c r="A6826">
        <v>6825</v>
      </c>
      <c r="B6826">
        <v>172</v>
      </c>
      <c r="C6826" t="s">
        <v>92</v>
      </c>
      <c r="D6826">
        <v>37.464016000000001</v>
      </c>
      <c r="E6826">
        <v>126.90530699999999</v>
      </c>
      <c r="F6826">
        <v>142300</v>
      </c>
      <c r="G6826" s="1">
        <v>42932</v>
      </c>
      <c r="H6826" s="2">
        <v>0.68871000000000004</v>
      </c>
      <c r="I6826" t="s">
        <v>987</v>
      </c>
    </row>
    <row r="6827" spans="1:9">
      <c r="A6827">
        <v>6826</v>
      </c>
      <c r="B6827">
        <v>149</v>
      </c>
      <c r="C6827" t="s">
        <v>115</v>
      </c>
      <c r="D6827">
        <v>37.688476000000001</v>
      </c>
      <c r="E6827">
        <v>126.948201</v>
      </c>
      <c r="F6827">
        <v>5700</v>
      </c>
      <c r="G6827" s="1">
        <v>43039</v>
      </c>
      <c r="H6827" s="2">
        <v>0.67047000000000001</v>
      </c>
      <c r="I6827" t="s">
        <v>984</v>
      </c>
    </row>
    <row r="6828" spans="1:9">
      <c r="A6828">
        <v>6827</v>
      </c>
      <c r="B6828">
        <v>71</v>
      </c>
      <c r="C6828" t="s">
        <v>28</v>
      </c>
      <c r="D6828">
        <v>37.637456999999998</v>
      </c>
      <c r="E6828">
        <v>127.174958</v>
      </c>
      <c r="F6828">
        <v>34300</v>
      </c>
      <c r="G6828" s="1">
        <v>43133</v>
      </c>
      <c r="H6828" s="2">
        <v>0.67735999999999996</v>
      </c>
      <c r="I6828" t="s">
        <v>986</v>
      </c>
    </row>
    <row r="6829" spans="1:9">
      <c r="A6829">
        <v>6828</v>
      </c>
      <c r="B6829">
        <v>37</v>
      </c>
      <c r="C6829" t="s">
        <v>37</v>
      </c>
      <c r="D6829">
        <v>37.717083000000002</v>
      </c>
      <c r="E6829">
        <v>127.097044</v>
      </c>
      <c r="F6829">
        <v>17700</v>
      </c>
      <c r="G6829" s="1">
        <v>42953</v>
      </c>
      <c r="H6829" s="2">
        <v>0.40185999999999999</v>
      </c>
      <c r="I6829" t="s">
        <v>984</v>
      </c>
    </row>
    <row r="6830" spans="1:9">
      <c r="A6830">
        <v>6829</v>
      </c>
      <c r="B6830">
        <v>174</v>
      </c>
      <c r="C6830" t="s">
        <v>115</v>
      </c>
      <c r="D6830">
        <v>37.494208999999998</v>
      </c>
      <c r="E6830">
        <v>127.02029899999999</v>
      </c>
      <c r="F6830">
        <v>12700</v>
      </c>
      <c r="G6830" s="1">
        <v>42938</v>
      </c>
      <c r="H6830" s="2">
        <v>0.79947999999999997</v>
      </c>
      <c r="I6830" t="s">
        <v>984</v>
      </c>
    </row>
    <row r="6831" spans="1:9">
      <c r="A6831">
        <v>6830</v>
      </c>
      <c r="B6831">
        <v>8</v>
      </c>
      <c r="C6831" t="s">
        <v>28</v>
      </c>
      <c r="D6831">
        <v>37.503495999999998</v>
      </c>
      <c r="E6831">
        <v>127.19941300000001</v>
      </c>
      <c r="F6831">
        <v>112100</v>
      </c>
      <c r="G6831" s="1">
        <v>42803</v>
      </c>
      <c r="H6831" s="2">
        <v>0.47128999999999999</v>
      </c>
      <c r="I6831" t="s">
        <v>986</v>
      </c>
    </row>
    <row r="6832" spans="1:9">
      <c r="A6832">
        <v>6831</v>
      </c>
      <c r="B6832">
        <v>130</v>
      </c>
      <c r="C6832" t="s">
        <v>68</v>
      </c>
      <c r="D6832">
        <v>37.549711000000002</v>
      </c>
      <c r="E6832">
        <v>127.07389000000001</v>
      </c>
      <c r="F6832">
        <v>34800</v>
      </c>
      <c r="G6832" s="1">
        <v>42668</v>
      </c>
      <c r="H6832" s="2">
        <v>0.83006999999999997</v>
      </c>
      <c r="I6832" t="s">
        <v>984</v>
      </c>
    </row>
    <row r="6833" spans="1:9">
      <c r="A6833">
        <v>6832</v>
      </c>
      <c r="B6833">
        <v>40</v>
      </c>
      <c r="C6833" t="s">
        <v>46</v>
      </c>
      <c r="D6833">
        <v>37.714348999999999</v>
      </c>
      <c r="E6833">
        <v>126.96127199999999</v>
      </c>
      <c r="F6833">
        <v>97200</v>
      </c>
      <c r="G6833" s="1">
        <v>43000</v>
      </c>
      <c r="H6833" s="2">
        <v>0.87478999999999996</v>
      </c>
      <c r="I6833" t="s">
        <v>984</v>
      </c>
    </row>
    <row r="6834" spans="1:9">
      <c r="A6834">
        <v>6833</v>
      </c>
      <c r="B6834">
        <v>166</v>
      </c>
      <c r="C6834" t="s">
        <v>51</v>
      </c>
      <c r="D6834">
        <v>37.603881999999999</v>
      </c>
      <c r="E6834">
        <v>126.957007</v>
      </c>
      <c r="F6834">
        <v>70600</v>
      </c>
      <c r="G6834" s="1">
        <v>42823</v>
      </c>
      <c r="H6834" s="2">
        <v>0.53778000000000004</v>
      </c>
      <c r="I6834" t="s">
        <v>984</v>
      </c>
    </row>
    <row r="6835" spans="1:9">
      <c r="A6835">
        <v>6834</v>
      </c>
      <c r="B6835">
        <v>222</v>
      </c>
      <c r="C6835" t="s">
        <v>76</v>
      </c>
      <c r="D6835">
        <v>37.564435000000003</v>
      </c>
      <c r="E6835">
        <v>126.97077</v>
      </c>
      <c r="F6835">
        <v>147900</v>
      </c>
      <c r="G6835" s="1">
        <v>43041</v>
      </c>
      <c r="H6835" s="2">
        <v>0.70738999999999996</v>
      </c>
      <c r="I6835" t="s">
        <v>984</v>
      </c>
    </row>
    <row r="6836" spans="1:9">
      <c r="A6836">
        <v>6835</v>
      </c>
      <c r="B6836">
        <v>211</v>
      </c>
      <c r="C6836" t="s">
        <v>68</v>
      </c>
      <c r="D6836">
        <v>37.633429</v>
      </c>
      <c r="E6836">
        <v>126.91746000000001</v>
      </c>
      <c r="F6836">
        <v>129400</v>
      </c>
      <c r="G6836" s="1">
        <v>42931</v>
      </c>
      <c r="H6836" s="2">
        <v>0.93411999999999995</v>
      </c>
      <c r="I6836" t="s">
        <v>984</v>
      </c>
    </row>
    <row r="6837" spans="1:9">
      <c r="A6837">
        <v>6836</v>
      </c>
      <c r="B6837">
        <v>64</v>
      </c>
      <c r="C6837" t="s">
        <v>88</v>
      </c>
      <c r="D6837">
        <v>37.581448999999999</v>
      </c>
      <c r="E6837">
        <v>126.90878499999999</v>
      </c>
      <c r="F6837">
        <v>123700</v>
      </c>
      <c r="G6837" s="1">
        <v>42514</v>
      </c>
      <c r="H6837" s="2">
        <v>0.93088000000000004</v>
      </c>
      <c r="I6837" t="s">
        <v>984</v>
      </c>
    </row>
    <row r="6838" spans="1:9">
      <c r="A6838">
        <v>6837</v>
      </c>
      <c r="B6838">
        <v>178</v>
      </c>
      <c r="C6838" t="s">
        <v>32</v>
      </c>
      <c r="D6838">
        <v>37.684407999999998</v>
      </c>
      <c r="E6838">
        <v>126.998953</v>
      </c>
      <c r="F6838">
        <v>129000</v>
      </c>
      <c r="G6838" s="1">
        <v>43034</v>
      </c>
      <c r="H6838" s="2">
        <v>0.80447999999999997</v>
      </c>
      <c r="I6838" t="s">
        <v>986</v>
      </c>
    </row>
    <row r="6839" spans="1:9">
      <c r="A6839">
        <v>6838</v>
      </c>
      <c r="B6839">
        <v>233</v>
      </c>
      <c r="C6839" t="s">
        <v>76</v>
      </c>
      <c r="D6839">
        <v>37.597546999999999</v>
      </c>
      <c r="E6839">
        <v>127.02466200000001</v>
      </c>
      <c r="F6839">
        <v>14500</v>
      </c>
      <c r="G6839" s="1">
        <v>42531</v>
      </c>
      <c r="H6839" s="2">
        <v>0.50999000000000005</v>
      </c>
      <c r="I6839" t="s">
        <v>984</v>
      </c>
    </row>
    <row r="6840" spans="1:9">
      <c r="A6840">
        <v>6839</v>
      </c>
      <c r="B6840">
        <v>197</v>
      </c>
      <c r="C6840" t="s">
        <v>100</v>
      </c>
      <c r="D6840">
        <v>37.596853000000003</v>
      </c>
      <c r="E6840">
        <v>127.14704</v>
      </c>
      <c r="F6840">
        <v>134100</v>
      </c>
      <c r="G6840" s="1">
        <v>42444</v>
      </c>
      <c r="H6840" s="2">
        <v>0.78776000000000002</v>
      </c>
      <c r="I6840" t="s">
        <v>987</v>
      </c>
    </row>
    <row r="6841" spans="1:9">
      <c r="A6841">
        <v>6840</v>
      </c>
      <c r="B6841">
        <v>203</v>
      </c>
      <c r="C6841" t="s">
        <v>42</v>
      </c>
      <c r="D6841">
        <v>37.474966999999999</v>
      </c>
      <c r="E6841">
        <v>127.164044</v>
      </c>
      <c r="F6841">
        <v>17800</v>
      </c>
      <c r="G6841" s="1">
        <v>42425</v>
      </c>
      <c r="H6841" s="2">
        <v>0.66539000000000004</v>
      </c>
      <c r="I6841" t="s">
        <v>984</v>
      </c>
    </row>
    <row r="6842" spans="1:9">
      <c r="A6842">
        <v>6841</v>
      </c>
      <c r="B6842">
        <v>223</v>
      </c>
      <c r="C6842" t="s">
        <v>163</v>
      </c>
      <c r="D6842">
        <v>37.658023999999997</v>
      </c>
      <c r="E6842">
        <v>127.00380199999999</v>
      </c>
      <c r="F6842">
        <v>152300</v>
      </c>
      <c r="G6842" s="1">
        <v>43065</v>
      </c>
      <c r="H6842" s="2">
        <v>0.69740000000000002</v>
      </c>
      <c r="I6842" t="s">
        <v>984</v>
      </c>
    </row>
    <row r="6843" spans="1:9">
      <c r="A6843">
        <v>6842</v>
      </c>
      <c r="B6843">
        <v>36</v>
      </c>
      <c r="C6843" t="s">
        <v>159</v>
      </c>
      <c r="D6843">
        <v>37.677774999999997</v>
      </c>
      <c r="E6843">
        <v>127.107496</v>
      </c>
      <c r="F6843">
        <v>31400</v>
      </c>
      <c r="G6843" s="1">
        <v>43141</v>
      </c>
      <c r="H6843" s="2">
        <v>0.49741999999999997</v>
      </c>
      <c r="I6843" t="s">
        <v>988</v>
      </c>
    </row>
    <row r="6844" spans="1:9">
      <c r="A6844">
        <v>6843</v>
      </c>
      <c r="B6844">
        <v>266</v>
      </c>
      <c r="C6844" t="s">
        <v>33</v>
      </c>
      <c r="D6844">
        <v>37.671441000000002</v>
      </c>
      <c r="E6844">
        <v>127.09648</v>
      </c>
      <c r="F6844">
        <v>103200</v>
      </c>
      <c r="G6844" s="1">
        <v>42534</v>
      </c>
      <c r="H6844" s="2">
        <v>0.42325000000000002</v>
      </c>
      <c r="I6844" t="s">
        <v>985</v>
      </c>
    </row>
    <row r="6845" spans="1:9">
      <c r="A6845">
        <v>6844</v>
      </c>
      <c r="B6845">
        <v>4</v>
      </c>
      <c r="C6845" t="s">
        <v>68</v>
      </c>
      <c r="D6845">
        <v>37.587463999999997</v>
      </c>
      <c r="E6845">
        <v>126.908699</v>
      </c>
      <c r="F6845">
        <v>130000</v>
      </c>
      <c r="G6845" s="1">
        <v>43183</v>
      </c>
      <c r="H6845" s="2">
        <v>0.92752000000000001</v>
      </c>
      <c r="I6845" t="s">
        <v>984</v>
      </c>
    </row>
    <row r="6846" spans="1:9">
      <c r="A6846">
        <v>6845</v>
      </c>
      <c r="B6846">
        <v>97</v>
      </c>
      <c r="C6846" t="s">
        <v>27</v>
      </c>
      <c r="D6846">
        <v>37.547755000000002</v>
      </c>
      <c r="E6846">
        <v>126.99009</v>
      </c>
      <c r="F6846">
        <v>54400</v>
      </c>
      <c r="G6846" s="1">
        <v>43107</v>
      </c>
      <c r="H6846" s="2">
        <v>0.71380999999999994</v>
      </c>
      <c r="I6846" t="s">
        <v>984</v>
      </c>
    </row>
    <row r="6847" spans="1:9">
      <c r="A6847">
        <v>6846</v>
      </c>
      <c r="B6847">
        <v>85</v>
      </c>
      <c r="C6847" t="s">
        <v>159</v>
      </c>
      <c r="D6847">
        <v>37.628776999999999</v>
      </c>
      <c r="E6847">
        <v>126.901787</v>
      </c>
      <c r="F6847">
        <v>125200</v>
      </c>
      <c r="G6847" s="1">
        <v>42853</v>
      </c>
      <c r="H6847" s="2">
        <v>0.81642000000000003</v>
      </c>
      <c r="I6847" t="s">
        <v>988</v>
      </c>
    </row>
    <row r="6848" spans="1:9">
      <c r="A6848">
        <v>6847</v>
      </c>
      <c r="B6848">
        <v>159</v>
      </c>
      <c r="C6848" t="s">
        <v>64</v>
      </c>
      <c r="D6848">
        <v>37.701329999999999</v>
      </c>
      <c r="E6848">
        <v>127.081585</v>
      </c>
      <c r="F6848">
        <v>148000</v>
      </c>
      <c r="G6848" s="1">
        <v>43043</v>
      </c>
      <c r="H6848" s="2">
        <v>0.56469000000000003</v>
      </c>
      <c r="I6848" t="s">
        <v>984</v>
      </c>
    </row>
    <row r="6849" spans="1:9">
      <c r="A6849">
        <v>6848</v>
      </c>
      <c r="B6849">
        <v>45</v>
      </c>
      <c r="C6849" t="s">
        <v>92</v>
      </c>
      <c r="D6849">
        <v>37.448492000000002</v>
      </c>
      <c r="E6849">
        <v>127.07131699999999</v>
      </c>
      <c r="F6849">
        <v>65500</v>
      </c>
      <c r="G6849" s="1">
        <v>43040</v>
      </c>
      <c r="H6849" s="2">
        <v>0.44139</v>
      </c>
      <c r="I6849" t="s">
        <v>987</v>
      </c>
    </row>
    <row r="6850" spans="1:9">
      <c r="A6850">
        <v>6849</v>
      </c>
      <c r="B6850">
        <v>13</v>
      </c>
      <c r="C6850" t="s">
        <v>76</v>
      </c>
      <c r="D6850">
        <v>37.622813999999998</v>
      </c>
      <c r="E6850">
        <v>127.160954</v>
      </c>
      <c r="F6850">
        <v>138900</v>
      </c>
      <c r="G6850" s="1">
        <v>42871</v>
      </c>
      <c r="H6850" s="2">
        <v>0.92193000000000003</v>
      </c>
      <c r="I6850" t="s">
        <v>984</v>
      </c>
    </row>
    <row r="6851" spans="1:9">
      <c r="A6851">
        <v>6850</v>
      </c>
      <c r="B6851">
        <v>7</v>
      </c>
      <c r="C6851" t="s">
        <v>84</v>
      </c>
      <c r="D6851">
        <v>37.475043999999997</v>
      </c>
      <c r="E6851">
        <v>127.185238</v>
      </c>
      <c r="F6851">
        <v>138600</v>
      </c>
      <c r="G6851" s="1">
        <v>43014</v>
      </c>
      <c r="H6851" s="2">
        <v>0.53930999999999996</v>
      </c>
      <c r="I6851" t="s">
        <v>984</v>
      </c>
    </row>
    <row r="6852" spans="1:9">
      <c r="A6852">
        <v>6851</v>
      </c>
      <c r="B6852">
        <v>10</v>
      </c>
      <c r="C6852" t="s">
        <v>72</v>
      </c>
      <c r="D6852">
        <v>37.563217999999999</v>
      </c>
      <c r="E6852">
        <v>127.148428</v>
      </c>
      <c r="F6852">
        <v>151400</v>
      </c>
      <c r="G6852" s="1">
        <v>42432</v>
      </c>
      <c r="H6852" s="2">
        <v>0.87833000000000006</v>
      </c>
      <c r="I6852" t="s">
        <v>984</v>
      </c>
    </row>
    <row r="6853" spans="1:9">
      <c r="A6853">
        <v>6852</v>
      </c>
      <c r="B6853">
        <v>287</v>
      </c>
      <c r="C6853" t="s">
        <v>93</v>
      </c>
      <c r="D6853">
        <v>37.612513999999997</v>
      </c>
      <c r="E6853">
        <v>127.128727</v>
      </c>
      <c r="F6853">
        <v>7900</v>
      </c>
      <c r="G6853" s="1">
        <v>42483</v>
      </c>
      <c r="H6853" s="2">
        <v>0.90059999999999996</v>
      </c>
      <c r="I6853" t="s">
        <v>985</v>
      </c>
    </row>
    <row r="6854" spans="1:9">
      <c r="A6854">
        <v>6853</v>
      </c>
      <c r="B6854">
        <v>208</v>
      </c>
      <c r="C6854" t="s">
        <v>100</v>
      </c>
      <c r="D6854">
        <v>37.447943000000002</v>
      </c>
      <c r="E6854">
        <v>127.120988</v>
      </c>
      <c r="F6854">
        <v>152000</v>
      </c>
      <c r="G6854" s="1">
        <v>43044</v>
      </c>
      <c r="H6854" s="2">
        <v>0.45201000000000002</v>
      </c>
      <c r="I6854" t="s">
        <v>987</v>
      </c>
    </row>
    <row r="6855" spans="1:9">
      <c r="A6855">
        <v>6854</v>
      </c>
      <c r="B6855">
        <v>135</v>
      </c>
      <c r="C6855" t="s">
        <v>33</v>
      </c>
      <c r="D6855">
        <v>37.593429999999998</v>
      </c>
      <c r="E6855">
        <v>127.140084</v>
      </c>
      <c r="F6855">
        <v>53300</v>
      </c>
      <c r="G6855" s="1">
        <v>42850</v>
      </c>
      <c r="H6855" s="2">
        <v>0.61924000000000001</v>
      </c>
      <c r="I6855" t="s">
        <v>985</v>
      </c>
    </row>
    <row r="6856" spans="1:9">
      <c r="A6856">
        <v>6855</v>
      </c>
      <c r="B6856">
        <v>181</v>
      </c>
      <c r="C6856" t="s">
        <v>163</v>
      </c>
      <c r="D6856">
        <v>37.700322</v>
      </c>
      <c r="E6856">
        <v>127.07487399999999</v>
      </c>
      <c r="F6856">
        <v>83100</v>
      </c>
      <c r="G6856" s="1">
        <v>42385</v>
      </c>
      <c r="H6856" s="2">
        <v>0.63097000000000003</v>
      </c>
      <c r="I6856" t="s">
        <v>984</v>
      </c>
    </row>
    <row r="6857" spans="1:9">
      <c r="A6857">
        <v>6856</v>
      </c>
      <c r="B6857">
        <v>217</v>
      </c>
      <c r="C6857" t="s">
        <v>77</v>
      </c>
      <c r="D6857">
        <v>37.553455999999997</v>
      </c>
      <c r="E6857">
        <v>127.10193</v>
      </c>
      <c r="F6857">
        <v>11100</v>
      </c>
      <c r="G6857" s="1">
        <v>42798</v>
      </c>
      <c r="H6857" s="2">
        <v>0.75175000000000003</v>
      </c>
      <c r="I6857" t="s">
        <v>986</v>
      </c>
    </row>
    <row r="6858" spans="1:9">
      <c r="A6858">
        <v>6857</v>
      </c>
      <c r="B6858">
        <v>110</v>
      </c>
      <c r="C6858" t="s">
        <v>42</v>
      </c>
      <c r="D6858">
        <v>37.599549000000003</v>
      </c>
      <c r="E6858">
        <v>127.06970099999999</v>
      </c>
      <c r="F6858">
        <v>122600</v>
      </c>
      <c r="G6858" s="1">
        <v>42476</v>
      </c>
      <c r="H6858" s="2">
        <v>0.97889000000000004</v>
      </c>
      <c r="I6858" t="s">
        <v>984</v>
      </c>
    </row>
    <row r="6859" spans="1:9">
      <c r="A6859">
        <v>6858</v>
      </c>
      <c r="B6859">
        <v>262</v>
      </c>
      <c r="C6859" t="s">
        <v>37</v>
      </c>
      <c r="D6859">
        <v>37.496465000000001</v>
      </c>
      <c r="E6859">
        <v>127.003359</v>
      </c>
      <c r="F6859">
        <v>112300</v>
      </c>
      <c r="G6859" s="1">
        <v>42765</v>
      </c>
      <c r="H6859" s="2">
        <v>0.64068000000000003</v>
      </c>
      <c r="I6859" t="s">
        <v>984</v>
      </c>
    </row>
    <row r="6860" spans="1:9">
      <c r="A6860">
        <v>6859</v>
      </c>
      <c r="B6860">
        <v>273</v>
      </c>
      <c r="C6860" t="s">
        <v>37</v>
      </c>
      <c r="D6860">
        <v>37.528002000000001</v>
      </c>
      <c r="E6860">
        <v>126.965761</v>
      </c>
      <c r="F6860">
        <v>60500</v>
      </c>
      <c r="G6860" s="1">
        <v>42916</v>
      </c>
      <c r="H6860" s="2">
        <v>0.98328000000000004</v>
      </c>
      <c r="I6860" t="s">
        <v>984</v>
      </c>
    </row>
    <row r="6861" spans="1:9">
      <c r="A6861">
        <v>6860</v>
      </c>
      <c r="B6861">
        <v>245</v>
      </c>
      <c r="C6861" t="s">
        <v>119</v>
      </c>
      <c r="D6861">
        <v>37.675913999999999</v>
      </c>
      <c r="E6861">
        <v>127.01546</v>
      </c>
      <c r="F6861">
        <v>18000</v>
      </c>
      <c r="G6861" s="1">
        <v>42795</v>
      </c>
      <c r="H6861" s="2">
        <v>0.48984</v>
      </c>
      <c r="I6861" t="s">
        <v>986</v>
      </c>
    </row>
    <row r="6862" spans="1:9">
      <c r="A6862">
        <v>6861</v>
      </c>
      <c r="B6862">
        <v>262</v>
      </c>
      <c r="C6862" t="s">
        <v>93</v>
      </c>
      <c r="D6862">
        <v>37.565012000000003</v>
      </c>
      <c r="E6862">
        <v>126.882683</v>
      </c>
      <c r="F6862">
        <v>2600</v>
      </c>
      <c r="G6862" s="1">
        <v>42608</v>
      </c>
      <c r="H6862" s="2">
        <v>0.48407</v>
      </c>
      <c r="I6862" t="s">
        <v>985</v>
      </c>
    </row>
    <row r="6863" spans="1:9">
      <c r="A6863">
        <v>6862</v>
      </c>
      <c r="B6863">
        <v>220</v>
      </c>
      <c r="C6863" t="s">
        <v>132</v>
      </c>
      <c r="D6863">
        <v>37.461911999999998</v>
      </c>
      <c r="E6863">
        <v>126.938425</v>
      </c>
      <c r="F6863">
        <v>95600</v>
      </c>
      <c r="G6863" s="1">
        <v>42809</v>
      </c>
      <c r="H6863" s="2">
        <v>0.59106000000000003</v>
      </c>
      <c r="I6863" t="s">
        <v>987</v>
      </c>
    </row>
    <row r="6864" spans="1:9">
      <c r="A6864">
        <v>6863</v>
      </c>
      <c r="B6864">
        <v>88</v>
      </c>
      <c r="C6864" t="s">
        <v>72</v>
      </c>
      <c r="D6864">
        <v>37.570076999999998</v>
      </c>
      <c r="E6864">
        <v>127.10821300000001</v>
      </c>
      <c r="F6864">
        <v>42100</v>
      </c>
      <c r="G6864" s="1">
        <v>42487</v>
      </c>
      <c r="H6864" s="2">
        <v>0.77803999999999995</v>
      </c>
      <c r="I6864" t="s">
        <v>984</v>
      </c>
    </row>
    <row r="6865" spans="1:9">
      <c r="A6865">
        <v>6864</v>
      </c>
      <c r="B6865">
        <v>99</v>
      </c>
      <c r="C6865" t="s">
        <v>42</v>
      </c>
      <c r="D6865">
        <v>37.663234000000003</v>
      </c>
      <c r="E6865">
        <v>126.97738099999999</v>
      </c>
      <c r="F6865">
        <v>60800</v>
      </c>
      <c r="G6865" s="1">
        <v>42622</v>
      </c>
      <c r="H6865" s="2">
        <v>0.94777</v>
      </c>
      <c r="I6865" t="s">
        <v>984</v>
      </c>
    </row>
    <row r="6866" spans="1:9">
      <c r="A6866">
        <v>6865</v>
      </c>
      <c r="B6866">
        <v>18</v>
      </c>
      <c r="C6866" t="s">
        <v>20</v>
      </c>
      <c r="D6866">
        <v>37.521444000000002</v>
      </c>
      <c r="E6866">
        <v>126.91499</v>
      </c>
      <c r="F6866">
        <v>145500</v>
      </c>
      <c r="G6866" s="1">
        <v>42676</v>
      </c>
      <c r="H6866" s="2">
        <v>0.38723999999999997</v>
      </c>
      <c r="I6866" t="s">
        <v>984</v>
      </c>
    </row>
    <row r="6867" spans="1:9">
      <c r="A6867">
        <v>6866</v>
      </c>
      <c r="B6867">
        <v>214</v>
      </c>
      <c r="C6867" t="s">
        <v>64</v>
      </c>
      <c r="D6867">
        <v>37.634647000000001</v>
      </c>
      <c r="E6867">
        <v>126.944188</v>
      </c>
      <c r="F6867">
        <v>44500</v>
      </c>
      <c r="G6867" s="1">
        <v>42954</v>
      </c>
      <c r="H6867" s="2">
        <v>0.79364999999999997</v>
      </c>
      <c r="I6867" t="s">
        <v>984</v>
      </c>
    </row>
    <row r="6868" spans="1:9">
      <c r="A6868">
        <v>6867</v>
      </c>
      <c r="B6868">
        <v>286</v>
      </c>
      <c r="C6868" t="s">
        <v>93</v>
      </c>
      <c r="D6868">
        <v>37.490855000000003</v>
      </c>
      <c r="E6868">
        <v>127.191638</v>
      </c>
      <c r="F6868">
        <v>125600</v>
      </c>
      <c r="G6868" s="1">
        <v>42711</v>
      </c>
      <c r="H6868" s="2">
        <v>0.84301999999999999</v>
      </c>
      <c r="I6868" t="s">
        <v>985</v>
      </c>
    </row>
    <row r="6869" spans="1:9">
      <c r="A6869">
        <v>6868</v>
      </c>
      <c r="B6869">
        <v>98</v>
      </c>
      <c r="C6869" t="s">
        <v>68</v>
      </c>
      <c r="D6869">
        <v>37.618983999999998</v>
      </c>
      <c r="E6869">
        <v>126.94690900000001</v>
      </c>
      <c r="F6869">
        <v>39200</v>
      </c>
      <c r="G6869" s="1">
        <v>42616</v>
      </c>
      <c r="H6869" s="2">
        <v>0.79725000000000001</v>
      </c>
      <c r="I6869" t="s">
        <v>984</v>
      </c>
    </row>
    <row r="6870" spans="1:9">
      <c r="A6870">
        <v>6869</v>
      </c>
      <c r="B6870">
        <v>281</v>
      </c>
      <c r="C6870" t="s">
        <v>46</v>
      </c>
      <c r="D6870">
        <v>37.494461000000001</v>
      </c>
      <c r="E6870">
        <v>127.158535</v>
      </c>
      <c r="F6870">
        <v>67600</v>
      </c>
      <c r="G6870" s="1">
        <v>42978</v>
      </c>
      <c r="H6870" s="2">
        <v>0.89417999999999997</v>
      </c>
      <c r="I6870" t="s">
        <v>984</v>
      </c>
    </row>
    <row r="6871" spans="1:9">
      <c r="A6871">
        <v>6870</v>
      </c>
      <c r="B6871">
        <v>94</v>
      </c>
      <c r="C6871" t="s">
        <v>77</v>
      </c>
      <c r="D6871">
        <v>37.484971000000002</v>
      </c>
      <c r="E6871">
        <v>127.11245099999999</v>
      </c>
      <c r="F6871">
        <v>144800</v>
      </c>
      <c r="G6871" s="1">
        <v>42492</v>
      </c>
      <c r="H6871" s="2">
        <v>0.37929000000000002</v>
      </c>
      <c r="I6871" t="s">
        <v>986</v>
      </c>
    </row>
    <row r="6872" spans="1:9">
      <c r="A6872">
        <v>6871</v>
      </c>
      <c r="B6872">
        <v>177</v>
      </c>
      <c r="C6872" t="s">
        <v>38</v>
      </c>
      <c r="D6872">
        <v>37.666964</v>
      </c>
      <c r="E6872">
        <v>127.087884</v>
      </c>
      <c r="F6872">
        <v>49200</v>
      </c>
      <c r="G6872" s="1">
        <v>42374</v>
      </c>
      <c r="H6872" s="2">
        <v>0.99646000000000001</v>
      </c>
      <c r="I6872" t="s">
        <v>986</v>
      </c>
    </row>
    <row r="6873" spans="1:9">
      <c r="A6873">
        <v>6872</v>
      </c>
      <c r="B6873">
        <v>12</v>
      </c>
      <c r="C6873" t="s">
        <v>51</v>
      </c>
      <c r="D6873">
        <v>37.620961000000001</v>
      </c>
      <c r="E6873">
        <v>127.183635</v>
      </c>
      <c r="F6873">
        <v>71300</v>
      </c>
      <c r="G6873" s="1">
        <v>43001</v>
      </c>
      <c r="H6873" s="2">
        <v>0.43747000000000003</v>
      </c>
      <c r="I6873" t="s">
        <v>984</v>
      </c>
    </row>
    <row r="6874" spans="1:9">
      <c r="A6874">
        <v>6873</v>
      </c>
      <c r="B6874">
        <v>215</v>
      </c>
      <c r="C6874" t="s">
        <v>88</v>
      </c>
      <c r="D6874">
        <v>37.518847000000001</v>
      </c>
      <c r="E6874">
        <v>127.152368</v>
      </c>
      <c r="F6874">
        <v>54700</v>
      </c>
      <c r="G6874" s="1">
        <v>42922</v>
      </c>
      <c r="H6874" s="2">
        <v>0.94301000000000001</v>
      </c>
      <c r="I6874" t="s">
        <v>984</v>
      </c>
    </row>
    <row r="6875" spans="1:9">
      <c r="A6875">
        <v>6874</v>
      </c>
      <c r="B6875">
        <v>57</v>
      </c>
      <c r="C6875" t="s">
        <v>20</v>
      </c>
      <c r="D6875">
        <v>37.563628999999999</v>
      </c>
      <c r="E6875">
        <v>127.191506</v>
      </c>
      <c r="F6875">
        <v>32800</v>
      </c>
      <c r="G6875" s="1">
        <v>43006</v>
      </c>
      <c r="H6875" s="2">
        <v>0.52610000000000001</v>
      </c>
      <c r="I6875" t="s">
        <v>984</v>
      </c>
    </row>
    <row r="6876" spans="1:9">
      <c r="A6876">
        <v>6875</v>
      </c>
      <c r="B6876">
        <v>250</v>
      </c>
      <c r="C6876" t="s">
        <v>72</v>
      </c>
      <c r="D6876">
        <v>37.634056999999999</v>
      </c>
      <c r="E6876">
        <v>126.97932900000001</v>
      </c>
      <c r="F6876">
        <v>81500</v>
      </c>
      <c r="G6876" s="1">
        <v>42986</v>
      </c>
      <c r="H6876" s="2">
        <v>0.62056</v>
      </c>
      <c r="I6876" t="s">
        <v>984</v>
      </c>
    </row>
    <row r="6877" spans="1:9">
      <c r="A6877">
        <v>6876</v>
      </c>
      <c r="B6877">
        <v>284</v>
      </c>
      <c r="C6877" t="s">
        <v>159</v>
      </c>
      <c r="D6877">
        <v>37.672561999999999</v>
      </c>
      <c r="E6877">
        <v>126.900353</v>
      </c>
      <c r="F6877">
        <v>54100</v>
      </c>
      <c r="G6877" s="1">
        <v>42882</v>
      </c>
      <c r="H6877" s="2">
        <v>0.78374999999999995</v>
      </c>
      <c r="I6877" t="s">
        <v>988</v>
      </c>
    </row>
    <row r="6878" spans="1:9">
      <c r="A6878">
        <v>6877</v>
      </c>
      <c r="B6878">
        <v>144</v>
      </c>
      <c r="C6878" t="s">
        <v>22</v>
      </c>
      <c r="D6878">
        <v>37.588619000000001</v>
      </c>
      <c r="E6878">
        <v>127.05528200000001</v>
      </c>
      <c r="F6878">
        <v>77300</v>
      </c>
      <c r="G6878" s="1">
        <v>42866</v>
      </c>
      <c r="H6878" s="2">
        <v>0.42480000000000001</v>
      </c>
      <c r="I6878" t="s">
        <v>984</v>
      </c>
    </row>
    <row r="6879" spans="1:9">
      <c r="A6879">
        <v>6878</v>
      </c>
      <c r="B6879">
        <v>198</v>
      </c>
      <c r="C6879" t="s">
        <v>68</v>
      </c>
      <c r="D6879">
        <v>37.586137000000001</v>
      </c>
      <c r="E6879">
        <v>127.04106400000001</v>
      </c>
      <c r="F6879">
        <v>103800</v>
      </c>
      <c r="G6879" s="1">
        <v>43104</v>
      </c>
      <c r="H6879" s="2">
        <v>0.84248000000000001</v>
      </c>
      <c r="I6879" t="s">
        <v>984</v>
      </c>
    </row>
    <row r="6880" spans="1:9">
      <c r="A6880">
        <v>6879</v>
      </c>
      <c r="B6880">
        <v>123</v>
      </c>
      <c r="C6880" t="s">
        <v>38</v>
      </c>
      <c r="D6880">
        <v>37.504679000000003</v>
      </c>
      <c r="E6880">
        <v>127.160922</v>
      </c>
      <c r="F6880">
        <v>129000</v>
      </c>
      <c r="G6880" s="1">
        <v>43109</v>
      </c>
      <c r="H6880" s="2">
        <v>0.87031000000000003</v>
      </c>
      <c r="I6880" t="s">
        <v>986</v>
      </c>
    </row>
    <row r="6881" spans="1:9">
      <c r="A6881">
        <v>6880</v>
      </c>
      <c r="B6881">
        <v>259</v>
      </c>
      <c r="C6881" t="s">
        <v>37</v>
      </c>
      <c r="D6881">
        <v>37.680875999999998</v>
      </c>
      <c r="E6881">
        <v>127.170225</v>
      </c>
      <c r="F6881">
        <v>29900</v>
      </c>
      <c r="G6881" s="1">
        <v>42573</v>
      </c>
      <c r="H6881" s="2">
        <v>0.53937000000000002</v>
      </c>
      <c r="I6881" t="s">
        <v>984</v>
      </c>
    </row>
    <row r="6882" spans="1:9">
      <c r="A6882">
        <v>6881</v>
      </c>
      <c r="B6882">
        <v>92</v>
      </c>
      <c r="C6882" t="s">
        <v>100</v>
      </c>
      <c r="D6882">
        <v>37.661969999999997</v>
      </c>
      <c r="E6882">
        <v>126.990995</v>
      </c>
      <c r="F6882">
        <v>78700</v>
      </c>
      <c r="G6882" s="1">
        <v>42663</v>
      </c>
      <c r="H6882" s="2">
        <v>0.64914000000000005</v>
      </c>
      <c r="I6882" t="s">
        <v>987</v>
      </c>
    </row>
    <row r="6883" spans="1:9">
      <c r="A6883">
        <v>6882</v>
      </c>
      <c r="B6883">
        <v>131</v>
      </c>
      <c r="C6883" t="s">
        <v>77</v>
      </c>
      <c r="D6883">
        <v>37.670369999999998</v>
      </c>
      <c r="E6883">
        <v>126.87208</v>
      </c>
      <c r="F6883">
        <v>114700</v>
      </c>
      <c r="G6883" s="1">
        <v>43042</v>
      </c>
      <c r="H6883" s="2">
        <v>0.49332999999999999</v>
      </c>
      <c r="I6883" t="s">
        <v>986</v>
      </c>
    </row>
    <row r="6884" spans="1:9">
      <c r="A6884">
        <v>6883</v>
      </c>
      <c r="B6884">
        <v>277</v>
      </c>
      <c r="C6884" t="s">
        <v>33</v>
      </c>
      <c r="D6884">
        <v>37.533566</v>
      </c>
      <c r="E6884">
        <v>126.95588100000001</v>
      </c>
      <c r="F6884">
        <v>123800</v>
      </c>
      <c r="G6884" s="1">
        <v>42383</v>
      </c>
      <c r="H6884" s="2">
        <v>0.45312999999999998</v>
      </c>
      <c r="I6884" t="s">
        <v>985</v>
      </c>
    </row>
    <row r="6885" spans="1:9">
      <c r="A6885">
        <v>6884</v>
      </c>
      <c r="B6885">
        <v>256</v>
      </c>
      <c r="C6885" t="s">
        <v>27</v>
      </c>
      <c r="D6885">
        <v>37.695695999999998</v>
      </c>
      <c r="E6885">
        <v>127.156272</v>
      </c>
      <c r="F6885">
        <v>112400</v>
      </c>
      <c r="G6885" s="1">
        <v>43101</v>
      </c>
      <c r="H6885" s="2">
        <v>0.73155000000000003</v>
      </c>
      <c r="I6885" t="s">
        <v>984</v>
      </c>
    </row>
    <row r="6886" spans="1:9">
      <c r="A6886">
        <v>6885</v>
      </c>
      <c r="B6886">
        <v>146</v>
      </c>
      <c r="C6886" t="s">
        <v>163</v>
      </c>
      <c r="D6886">
        <v>37.552132999999998</v>
      </c>
      <c r="E6886">
        <v>126.91824800000001</v>
      </c>
      <c r="F6886">
        <v>141600</v>
      </c>
      <c r="G6886" s="1">
        <v>42896</v>
      </c>
      <c r="H6886" s="2">
        <v>0.82186000000000003</v>
      </c>
      <c r="I6886" t="s">
        <v>984</v>
      </c>
    </row>
    <row r="6887" spans="1:9">
      <c r="A6887">
        <v>6886</v>
      </c>
      <c r="B6887">
        <v>114</v>
      </c>
      <c r="C6887" t="s">
        <v>132</v>
      </c>
      <c r="D6887">
        <v>37.683861999999998</v>
      </c>
      <c r="E6887">
        <v>127.04170999999999</v>
      </c>
      <c r="F6887">
        <v>28200</v>
      </c>
      <c r="G6887" s="1">
        <v>42914</v>
      </c>
      <c r="H6887" s="2">
        <v>0.78525</v>
      </c>
      <c r="I6887" t="s">
        <v>987</v>
      </c>
    </row>
    <row r="6888" spans="1:9">
      <c r="A6888">
        <v>6887</v>
      </c>
      <c r="B6888">
        <v>232</v>
      </c>
      <c r="C6888" t="s">
        <v>51</v>
      </c>
      <c r="D6888">
        <v>37.521687999999997</v>
      </c>
      <c r="E6888">
        <v>127.057168</v>
      </c>
      <c r="F6888">
        <v>86600</v>
      </c>
      <c r="G6888" s="1">
        <v>42785</v>
      </c>
      <c r="H6888" s="2">
        <v>0.91359000000000001</v>
      </c>
      <c r="I6888" t="s">
        <v>984</v>
      </c>
    </row>
    <row r="6889" spans="1:9">
      <c r="A6889">
        <v>6888</v>
      </c>
      <c r="B6889">
        <v>6</v>
      </c>
      <c r="C6889" t="s">
        <v>132</v>
      </c>
      <c r="D6889">
        <v>37.568491999999999</v>
      </c>
      <c r="E6889">
        <v>127.083417</v>
      </c>
      <c r="F6889">
        <v>36100</v>
      </c>
      <c r="G6889" s="1">
        <v>42679</v>
      </c>
      <c r="H6889" s="2">
        <v>0.77283000000000002</v>
      </c>
      <c r="I6889" t="s">
        <v>987</v>
      </c>
    </row>
    <row r="6890" spans="1:9">
      <c r="A6890">
        <v>6889</v>
      </c>
      <c r="B6890">
        <v>133</v>
      </c>
      <c r="C6890" t="s">
        <v>20</v>
      </c>
      <c r="D6890">
        <v>37.605238999999997</v>
      </c>
      <c r="E6890">
        <v>127.13513500000001</v>
      </c>
      <c r="F6890">
        <v>6400</v>
      </c>
      <c r="G6890" s="1">
        <v>42770</v>
      </c>
      <c r="H6890" s="2">
        <v>0.56137000000000004</v>
      </c>
      <c r="I6890" t="s">
        <v>984</v>
      </c>
    </row>
    <row r="6891" spans="1:9">
      <c r="A6891">
        <v>6890</v>
      </c>
      <c r="B6891">
        <v>100</v>
      </c>
      <c r="C6891" t="s">
        <v>28</v>
      </c>
      <c r="D6891">
        <v>37.719146000000002</v>
      </c>
      <c r="E6891">
        <v>126.958958</v>
      </c>
      <c r="F6891">
        <v>14600</v>
      </c>
      <c r="G6891" s="1">
        <v>42644</v>
      </c>
      <c r="H6891" s="2">
        <v>0.91195999999999999</v>
      </c>
      <c r="I6891" t="s">
        <v>986</v>
      </c>
    </row>
    <row r="6892" spans="1:9">
      <c r="A6892">
        <v>6891</v>
      </c>
      <c r="B6892">
        <v>300</v>
      </c>
      <c r="C6892" t="s">
        <v>22</v>
      </c>
      <c r="D6892">
        <v>37.623877</v>
      </c>
      <c r="E6892">
        <v>126.94373299999999</v>
      </c>
      <c r="F6892">
        <v>15600</v>
      </c>
      <c r="G6892" s="1">
        <v>42605</v>
      </c>
      <c r="H6892" s="2">
        <v>0.78288999999999997</v>
      </c>
      <c r="I6892" t="s">
        <v>984</v>
      </c>
    </row>
    <row r="6893" spans="1:9">
      <c r="A6893">
        <v>6892</v>
      </c>
      <c r="B6893">
        <v>168</v>
      </c>
      <c r="C6893" t="s">
        <v>38</v>
      </c>
      <c r="D6893">
        <v>37.443384999999999</v>
      </c>
      <c r="E6893">
        <v>127.163641</v>
      </c>
      <c r="F6893">
        <v>133400</v>
      </c>
      <c r="G6893" s="1">
        <v>43128</v>
      </c>
      <c r="H6893" s="2">
        <v>0.68711</v>
      </c>
      <c r="I6893" t="s">
        <v>986</v>
      </c>
    </row>
    <row r="6894" spans="1:9">
      <c r="A6894">
        <v>6893</v>
      </c>
      <c r="B6894">
        <v>63</v>
      </c>
      <c r="C6894" t="s">
        <v>46</v>
      </c>
      <c r="D6894">
        <v>37.646158999999997</v>
      </c>
      <c r="E6894">
        <v>127.078076</v>
      </c>
      <c r="F6894">
        <v>70100</v>
      </c>
      <c r="G6894" s="1">
        <v>42768</v>
      </c>
      <c r="H6894" s="2">
        <v>0.71780999999999995</v>
      </c>
      <c r="I6894" t="s">
        <v>984</v>
      </c>
    </row>
    <row r="6895" spans="1:9">
      <c r="A6895">
        <v>6894</v>
      </c>
      <c r="B6895">
        <v>251</v>
      </c>
      <c r="C6895" t="s">
        <v>22</v>
      </c>
      <c r="D6895">
        <v>37.569429</v>
      </c>
      <c r="E6895">
        <v>126.990437</v>
      </c>
      <c r="F6895">
        <v>139000</v>
      </c>
      <c r="G6895" s="1">
        <v>42859</v>
      </c>
      <c r="H6895" s="2">
        <v>0.65339999999999998</v>
      </c>
      <c r="I6895" t="s">
        <v>984</v>
      </c>
    </row>
    <row r="6896" spans="1:9">
      <c r="A6896">
        <v>6895</v>
      </c>
      <c r="B6896">
        <v>49</v>
      </c>
      <c r="C6896" t="s">
        <v>76</v>
      </c>
      <c r="D6896">
        <v>37.678311999999998</v>
      </c>
      <c r="E6896">
        <v>127.16735799999999</v>
      </c>
      <c r="F6896">
        <v>123200</v>
      </c>
      <c r="G6896" s="1">
        <v>43182</v>
      </c>
      <c r="H6896" s="2">
        <v>0.88483999999999996</v>
      </c>
      <c r="I6896" t="s">
        <v>984</v>
      </c>
    </row>
    <row r="6897" spans="1:9">
      <c r="A6897">
        <v>6896</v>
      </c>
      <c r="B6897">
        <v>294</v>
      </c>
      <c r="C6897" t="s">
        <v>132</v>
      </c>
      <c r="D6897">
        <v>37.555058000000002</v>
      </c>
      <c r="E6897">
        <v>127.05916000000001</v>
      </c>
      <c r="F6897">
        <v>3700</v>
      </c>
      <c r="G6897" s="1">
        <v>42510</v>
      </c>
      <c r="H6897" s="2">
        <v>0.77183000000000002</v>
      </c>
      <c r="I6897" t="s">
        <v>987</v>
      </c>
    </row>
    <row r="6898" spans="1:9">
      <c r="A6898">
        <v>6897</v>
      </c>
      <c r="B6898">
        <v>112</v>
      </c>
      <c r="C6898" t="s">
        <v>163</v>
      </c>
      <c r="D6898">
        <v>37.68526</v>
      </c>
      <c r="E6898">
        <v>126.90441</v>
      </c>
      <c r="F6898">
        <v>151000</v>
      </c>
      <c r="G6898" s="1">
        <v>42785</v>
      </c>
      <c r="H6898" s="2">
        <v>0.81418999999999997</v>
      </c>
      <c r="I6898" t="s">
        <v>984</v>
      </c>
    </row>
    <row r="6899" spans="1:9">
      <c r="A6899">
        <v>6898</v>
      </c>
      <c r="B6899">
        <v>209</v>
      </c>
      <c r="C6899" t="s">
        <v>76</v>
      </c>
      <c r="D6899">
        <v>37.592362000000001</v>
      </c>
      <c r="E6899">
        <v>127.072971</v>
      </c>
      <c r="F6899">
        <v>18400</v>
      </c>
      <c r="G6899" s="1">
        <v>42745</v>
      </c>
      <c r="H6899" s="2">
        <v>0.38771</v>
      </c>
      <c r="I6899" t="s">
        <v>984</v>
      </c>
    </row>
    <row r="6900" spans="1:9">
      <c r="A6900">
        <v>6899</v>
      </c>
      <c r="B6900">
        <v>96</v>
      </c>
      <c r="C6900" t="s">
        <v>163</v>
      </c>
      <c r="D6900">
        <v>37.463130999999997</v>
      </c>
      <c r="E6900">
        <v>126.85846100000001</v>
      </c>
      <c r="F6900">
        <v>114300</v>
      </c>
      <c r="G6900" s="1">
        <v>42751</v>
      </c>
      <c r="H6900" s="2">
        <v>0.90817999999999999</v>
      </c>
      <c r="I6900" t="s">
        <v>984</v>
      </c>
    </row>
    <row r="6901" spans="1:9">
      <c r="A6901">
        <v>6900</v>
      </c>
      <c r="B6901">
        <v>42</v>
      </c>
      <c r="C6901" t="s">
        <v>22</v>
      </c>
      <c r="D6901">
        <v>37.648091000000001</v>
      </c>
      <c r="E6901">
        <v>127.043701</v>
      </c>
      <c r="F6901">
        <v>94000</v>
      </c>
      <c r="G6901" s="1">
        <v>42372</v>
      </c>
      <c r="H6901" s="2">
        <v>0.78164999999999996</v>
      </c>
      <c r="I6901" t="s">
        <v>984</v>
      </c>
    </row>
    <row r="6902" spans="1:9">
      <c r="A6902">
        <v>6901</v>
      </c>
      <c r="B6902">
        <v>255</v>
      </c>
      <c r="C6902" t="s">
        <v>46</v>
      </c>
      <c r="D6902">
        <v>37.524622000000001</v>
      </c>
      <c r="E6902">
        <v>126.901686</v>
      </c>
      <c r="F6902">
        <v>57100</v>
      </c>
      <c r="G6902" s="1">
        <v>43191</v>
      </c>
      <c r="H6902" s="2">
        <v>0.49725999999999998</v>
      </c>
      <c r="I6902" t="s">
        <v>984</v>
      </c>
    </row>
    <row r="6903" spans="1:9">
      <c r="A6903">
        <v>6902</v>
      </c>
      <c r="B6903">
        <v>110</v>
      </c>
      <c r="C6903" t="s">
        <v>22</v>
      </c>
      <c r="D6903">
        <v>37.667023</v>
      </c>
      <c r="E6903">
        <v>126.859156</v>
      </c>
      <c r="F6903">
        <v>13900</v>
      </c>
      <c r="G6903" s="1">
        <v>42741</v>
      </c>
      <c r="H6903" s="2">
        <v>0.72074000000000005</v>
      </c>
      <c r="I6903" t="s">
        <v>984</v>
      </c>
    </row>
    <row r="6904" spans="1:9">
      <c r="A6904">
        <v>6903</v>
      </c>
      <c r="B6904">
        <v>151</v>
      </c>
      <c r="C6904" t="s">
        <v>93</v>
      </c>
      <c r="D6904">
        <v>37.639837</v>
      </c>
      <c r="E6904">
        <v>127.037038</v>
      </c>
      <c r="F6904">
        <v>135900</v>
      </c>
      <c r="G6904" s="1">
        <v>42462</v>
      </c>
      <c r="H6904" s="2">
        <v>0.77412000000000003</v>
      </c>
      <c r="I6904" t="s">
        <v>985</v>
      </c>
    </row>
    <row r="6905" spans="1:9">
      <c r="A6905">
        <v>6904</v>
      </c>
      <c r="B6905">
        <v>192</v>
      </c>
      <c r="C6905" t="s">
        <v>133</v>
      </c>
      <c r="D6905">
        <v>37.671971999999997</v>
      </c>
      <c r="E6905">
        <v>127.09898</v>
      </c>
      <c r="F6905">
        <v>63300</v>
      </c>
      <c r="G6905" s="1">
        <v>42753</v>
      </c>
      <c r="H6905" s="2">
        <v>0.86777000000000004</v>
      </c>
      <c r="I6905" t="s">
        <v>986</v>
      </c>
    </row>
    <row r="6906" spans="1:9">
      <c r="A6906">
        <v>6905</v>
      </c>
      <c r="B6906">
        <v>74</v>
      </c>
      <c r="C6906" t="s">
        <v>93</v>
      </c>
      <c r="D6906">
        <v>37.683382000000002</v>
      </c>
      <c r="E6906">
        <v>126.949685</v>
      </c>
      <c r="F6906">
        <v>73900</v>
      </c>
      <c r="G6906" s="1">
        <v>43044</v>
      </c>
      <c r="H6906" s="2">
        <v>0.62075000000000002</v>
      </c>
      <c r="I6906" t="s">
        <v>985</v>
      </c>
    </row>
    <row r="6907" spans="1:9">
      <c r="A6907">
        <v>6906</v>
      </c>
      <c r="B6907">
        <v>63</v>
      </c>
      <c r="C6907" t="s">
        <v>20</v>
      </c>
      <c r="D6907">
        <v>37.583877000000001</v>
      </c>
      <c r="E6907">
        <v>127.056528</v>
      </c>
      <c r="F6907">
        <v>84600</v>
      </c>
      <c r="G6907" s="1">
        <v>42680</v>
      </c>
      <c r="H6907" s="2">
        <v>0.83682000000000001</v>
      </c>
      <c r="I6907" t="s">
        <v>984</v>
      </c>
    </row>
    <row r="6908" spans="1:9">
      <c r="A6908">
        <v>6907</v>
      </c>
      <c r="B6908">
        <v>137</v>
      </c>
      <c r="C6908" t="s">
        <v>119</v>
      </c>
      <c r="D6908">
        <v>37.634548000000002</v>
      </c>
      <c r="E6908">
        <v>127.059404</v>
      </c>
      <c r="F6908">
        <v>86000</v>
      </c>
      <c r="G6908" s="1">
        <v>42508</v>
      </c>
      <c r="H6908" s="2">
        <v>0.89024000000000003</v>
      </c>
      <c r="I6908" t="s">
        <v>986</v>
      </c>
    </row>
    <row r="6909" spans="1:9">
      <c r="A6909">
        <v>6908</v>
      </c>
      <c r="B6909">
        <v>115</v>
      </c>
      <c r="C6909" t="s">
        <v>46</v>
      </c>
      <c r="D6909">
        <v>37.461117000000002</v>
      </c>
      <c r="E6909">
        <v>127.15701199999999</v>
      </c>
      <c r="F6909">
        <v>86800</v>
      </c>
      <c r="G6909" s="1">
        <v>43129</v>
      </c>
      <c r="H6909" s="2">
        <v>0.88171999999999995</v>
      </c>
      <c r="I6909" t="s">
        <v>984</v>
      </c>
    </row>
    <row r="6910" spans="1:9">
      <c r="A6910">
        <v>6909</v>
      </c>
      <c r="B6910">
        <v>2</v>
      </c>
      <c r="C6910" t="s">
        <v>152</v>
      </c>
      <c r="D6910">
        <v>37.572237000000001</v>
      </c>
      <c r="E6910">
        <v>127.084343</v>
      </c>
      <c r="F6910">
        <v>16100</v>
      </c>
      <c r="G6910" s="1">
        <v>43049</v>
      </c>
      <c r="H6910" s="2">
        <v>0.85572999999999999</v>
      </c>
      <c r="I6910" t="s">
        <v>986</v>
      </c>
    </row>
    <row r="6911" spans="1:9">
      <c r="A6911">
        <v>6910</v>
      </c>
      <c r="B6911">
        <v>172</v>
      </c>
      <c r="C6911" t="s">
        <v>22</v>
      </c>
      <c r="D6911">
        <v>37.456404999999997</v>
      </c>
      <c r="E6911">
        <v>127.17086999999999</v>
      </c>
      <c r="F6911">
        <v>124300</v>
      </c>
      <c r="G6911" s="1">
        <v>42616</v>
      </c>
      <c r="H6911" s="2">
        <v>0.43481999999999998</v>
      </c>
      <c r="I6911" t="s">
        <v>984</v>
      </c>
    </row>
    <row r="6912" spans="1:9">
      <c r="A6912">
        <v>6911</v>
      </c>
      <c r="B6912">
        <v>40</v>
      </c>
      <c r="C6912" t="s">
        <v>84</v>
      </c>
      <c r="D6912">
        <v>37.645651999999998</v>
      </c>
      <c r="E6912">
        <v>127.03301999999999</v>
      </c>
      <c r="F6912">
        <v>65500</v>
      </c>
      <c r="G6912" s="1">
        <v>43172</v>
      </c>
      <c r="H6912" s="2">
        <v>0.63207999999999998</v>
      </c>
      <c r="I6912" t="s">
        <v>984</v>
      </c>
    </row>
    <row r="6913" spans="1:9">
      <c r="A6913">
        <v>6912</v>
      </c>
      <c r="B6913">
        <v>169</v>
      </c>
      <c r="C6913" t="s">
        <v>84</v>
      </c>
      <c r="D6913">
        <v>37.441822999999999</v>
      </c>
      <c r="E6913">
        <v>127.074277</v>
      </c>
      <c r="F6913">
        <v>74800</v>
      </c>
      <c r="G6913" s="1">
        <v>43119</v>
      </c>
      <c r="H6913" s="2">
        <v>0.86426999999999998</v>
      </c>
      <c r="I6913" t="s">
        <v>984</v>
      </c>
    </row>
    <row r="6914" spans="1:9">
      <c r="A6914">
        <v>6913</v>
      </c>
      <c r="B6914">
        <v>238</v>
      </c>
      <c r="C6914" t="s">
        <v>22</v>
      </c>
      <c r="D6914">
        <v>37.447209000000001</v>
      </c>
      <c r="E6914">
        <v>127.10341099999999</v>
      </c>
      <c r="F6914">
        <v>15000</v>
      </c>
      <c r="G6914" s="1">
        <v>43170</v>
      </c>
      <c r="H6914" s="2">
        <v>0.86312999999999995</v>
      </c>
      <c r="I6914" t="s">
        <v>984</v>
      </c>
    </row>
    <row r="6915" spans="1:9">
      <c r="A6915">
        <v>6914</v>
      </c>
      <c r="B6915">
        <v>143</v>
      </c>
      <c r="C6915" t="s">
        <v>72</v>
      </c>
      <c r="D6915">
        <v>37.716009999999997</v>
      </c>
      <c r="E6915">
        <v>127.16105899999999</v>
      </c>
      <c r="F6915">
        <v>53200</v>
      </c>
      <c r="G6915" s="1">
        <v>42823</v>
      </c>
      <c r="H6915" s="2">
        <v>0.86611000000000005</v>
      </c>
      <c r="I6915" t="s">
        <v>984</v>
      </c>
    </row>
    <row r="6916" spans="1:9">
      <c r="A6916">
        <v>6915</v>
      </c>
      <c r="B6916">
        <v>65</v>
      </c>
      <c r="C6916" t="s">
        <v>27</v>
      </c>
      <c r="D6916">
        <v>37.447187</v>
      </c>
      <c r="E6916">
        <v>127.133875</v>
      </c>
      <c r="F6916">
        <v>28400</v>
      </c>
      <c r="G6916" s="1">
        <v>42735</v>
      </c>
      <c r="H6916" s="2">
        <v>0.61924000000000001</v>
      </c>
      <c r="I6916" t="s">
        <v>984</v>
      </c>
    </row>
    <row r="6917" spans="1:9">
      <c r="A6917">
        <v>6916</v>
      </c>
      <c r="B6917">
        <v>152</v>
      </c>
      <c r="C6917" t="s">
        <v>46</v>
      </c>
      <c r="D6917">
        <v>37.552339000000003</v>
      </c>
      <c r="E6917">
        <v>126.93077599999999</v>
      </c>
      <c r="F6917">
        <v>23000</v>
      </c>
      <c r="G6917" s="1">
        <v>43149</v>
      </c>
      <c r="H6917" s="2">
        <v>0.45548</v>
      </c>
      <c r="I6917" t="s">
        <v>984</v>
      </c>
    </row>
    <row r="6918" spans="1:9">
      <c r="A6918">
        <v>6917</v>
      </c>
      <c r="B6918">
        <v>231</v>
      </c>
      <c r="C6918" t="s">
        <v>84</v>
      </c>
      <c r="D6918">
        <v>37.588988999999998</v>
      </c>
      <c r="E6918">
        <v>126.888161</v>
      </c>
      <c r="F6918">
        <v>22900</v>
      </c>
      <c r="G6918" s="1">
        <v>42890</v>
      </c>
      <c r="H6918" s="2">
        <v>0.55123999999999995</v>
      </c>
      <c r="I6918" t="s">
        <v>984</v>
      </c>
    </row>
    <row r="6919" spans="1:9">
      <c r="A6919">
        <v>6918</v>
      </c>
      <c r="B6919">
        <v>68</v>
      </c>
      <c r="C6919" t="s">
        <v>46</v>
      </c>
      <c r="D6919">
        <v>37.481031999999999</v>
      </c>
      <c r="E6919">
        <v>127.00009799999999</v>
      </c>
      <c r="F6919">
        <v>81300</v>
      </c>
      <c r="G6919" s="1">
        <v>42524</v>
      </c>
      <c r="H6919" s="2">
        <v>0.41797000000000001</v>
      </c>
      <c r="I6919" t="s">
        <v>984</v>
      </c>
    </row>
    <row r="6920" spans="1:9">
      <c r="A6920">
        <v>6919</v>
      </c>
      <c r="B6920">
        <v>255</v>
      </c>
      <c r="C6920" t="s">
        <v>51</v>
      </c>
      <c r="D6920">
        <v>37.661627000000003</v>
      </c>
      <c r="E6920">
        <v>126.853803</v>
      </c>
      <c r="F6920">
        <v>101400</v>
      </c>
      <c r="G6920" s="1">
        <v>42875</v>
      </c>
      <c r="H6920" s="2">
        <v>0.71686000000000005</v>
      </c>
      <c r="I6920" t="s">
        <v>984</v>
      </c>
    </row>
    <row r="6921" spans="1:9">
      <c r="A6921">
        <v>6920</v>
      </c>
      <c r="B6921">
        <v>266</v>
      </c>
      <c r="C6921" t="s">
        <v>92</v>
      </c>
      <c r="D6921">
        <v>37.467823000000003</v>
      </c>
      <c r="E6921">
        <v>126.88619199999999</v>
      </c>
      <c r="F6921">
        <v>88800</v>
      </c>
      <c r="G6921" s="1">
        <v>42858</v>
      </c>
      <c r="H6921" s="2">
        <v>0.47871000000000002</v>
      </c>
      <c r="I6921" t="s">
        <v>987</v>
      </c>
    </row>
    <row r="6922" spans="1:9">
      <c r="A6922">
        <v>6921</v>
      </c>
      <c r="B6922">
        <v>173</v>
      </c>
      <c r="C6922" t="s">
        <v>22</v>
      </c>
      <c r="D6922">
        <v>37.628518</v>
      </c>
      <c r="E6922">
        <v>126.957162</v>
      </c>
      <c r="F6922">
        <v>86200</v>
      </c>
      <c r="G6922" s="1">
        <v>42666</v>
      </c>
      <c r="H6922" s="2">
        <v>0.64210999999999996</v>
      </c>
      <c r="I6922" t="s">
        <v>984</v>
      </c>
    </row>
    <row r="6923" spans="1:9">
      <c r="A6923">
        <v>6922</v>
      </c>
      <c r="B6923">
        <v>102</v>
      </c>
      <c r="C6923" t="s">
        <v>38</v>
      </c>
      <c r="D6923">
        <v>37.683629000000003</v>
      </c>
      <c r="E6923">
        <v>126.959025</v>
      </c>
      <c r="F6923">
        <v>135300</v>
      </c>
      <c r="G6923" s="1">
        <v>43159</v>
      </c>
      <c r="H6923" s="2">
        <v>0.69279999999999997</v>
      </c>
      <c r="I6923" t="s">
        <v>986</v>
      </c>
    </row>
    <row r="6924" spans="1:9">
      <c r="A6924">
        <v>6923</v>
      </c>
      <c r="B6924">
        <v>35</v>
      </c>
      <c r="C6924" t="s">
        <v>76</v>
      </c>
      <c r="D6924">
        <v>37.700595999999997</v>
      </c>
      <c r="E6924">
        <v>127.04151899999999</v>
      </c>
      <c r="F6924">
        <v>27500</v>
      </c>
      <c r="G6924" s="1">
        <v>42527</v>
      </c>
      <c r="H6924" s="2">
        <v>0.78985000000000005</v>
      </c>
      <c r="I6924" t="s">
        <v>984</v>
      </c>
    </row>
    <row r="6925" spans="1:9">
      <c r="A6925">
        <v>6924</v>
      </c>
      <c r="B6925">
        <v>1</v>
      </c>
      <c r="C6925" t="s">
        <v>101</v>
      </c>
      <c r="D6925">
        <v>37.647190999999999</v>
      </c>
      <c r="E6925">
        <v>127.057665</v>
      </c>
      <c r="F6925">
        <v>84200</v>
      </c>
      <c r="G6925" s="1">
        <v>42505</v>
      </c>
      <c r="H6925" s="2">
        <v>0.92754999999999999</v>
      </c>
      <c r="I6925" t="s">
        <v>984</v>
      </c>
    </row>
    <row r="6926" spans="1:9">
      <c r="A6926">
        <v>6925</v>
      </c>
      <c r="B6926">
        <v>58</v>
      </c>
      <c r="C6926" t="s">
        <v>76</v>
      </c>
      <c r="D6926">
        <v>37.555422</v>
      </c>
      <c r="E6926">
        <v>126.868002</v>
      </c>
      <c r="F6926">
        <v>28900</v>
      </c>
      <c r="G6926" s="1">
        <v>42928</v>
      </c>
      <c r="H6926" s="2">
        <v>0.71647000000000005</v>
      </c>
      <c r="I6926" t="s">
        <v>984</v>
      </c>
    </row>
    <row r="6927" spans="1:9">
      <c r="A6927">
        <v>6926</v>
      </c>
      <c r="B6927">
        <v>288</v>
      </c>
      <c r="C6927" t="s">
        <v>100</v>
      </c>
      <c r="D6927">
        <v>37.684676000000003</v>
      </c>
      <c r="E6927">
        <v>127.11441499999999</v>
      </c>
      <c r="F6927">
        <v>13400</v>
      </c>
      <c r="G6927" s="1">
        <v>42827</v>
      </c>
      <c r="H6927" s="2">
        <v>0.67683000000000004</v>
      </c>
      <c r="I6927" t="s">
        <v>987</v>
      </c>
    </row>
    <row r="6928" spans="1:9">
      <c r="A6928">
        <v>6927</v>
      </c>
      <c r="B6928">
        <v>100</v>
      </c>
      <c r="C6928" t="s">
        <v>72</v>
      </c>
      <c r="D6928">
        <v>37.627577000000002</v>
      </c>
      <c r="E6928">
        <v>127.035782</v>
      </c>
      <c r="F6928">
        <v>133000</v>
      </c>
      <c r="G6928" s="1">
        <v>42942</v>
      </c>
      <c r="H6928" s="2">
        <v>0.38939000000000001</v>
      </c>
      <c r="I6928" t="s">
        <v>984</v>
      </c>
    </row>
    <row r="6929" spans="1:9">
      <c r="A6929">
        <v>6928</v>
      </c>
      <c r="B6929">
        <v>248</v>
      </c>
      <c r="C6929" t="s">
        <v>22</v>
      </c>
      <c r="D6929">
        <v>37.526031000000003</v>
      </c>
      <c r="E6929">
        <v>127.114637</v>
      </c>
      <c r="F6929">
        <v>112600</v>
      </c>
      <c r="G6929" s="1">
        <v>43152</v>
      </c>
      <c r="H6929" s="2">
        <v>0.50219000000000003</v>
      </c>
      <c r="I6929" t="s">
        <v>984</v>
      </c>
    </row>
    <row r="6930" spans="1:9">
      <c r="A6930">
        <v>6929</v>
      </c>
      <c r="B6930">
        <v>213</v>
      </c>
      <c r="C6930" t="s">
        <v>51</v>
      </c>
      <c r="D6930">
        <v>37.511102000000001</v>
      </c>
      <c r="E6930">
        <v>126.929187</v>
      </c>
      <c r="F6930">
        <v>149300</v>
      </c>
      <c r="G6930" s="1">
        <v>43098</v>
      </c>
      <c r="H6930" s="2">
        <v>0.89839000000000002</v>
      </c>
      <c r="I6930" t="s">
        <v>984</v>
      </c>
    </row>
    <row r="6931" spans="1:9">
      <c r="A6931">
        <v>6930</v>
      </c>
      <c r="B6931">
        <v>151</v>
      </c>
      <c r="C6931" t="s">
        <v>68</v>
      </c>
      <c r="D6931">
        <v>37.608539999999998</v>
      </c>
      <c r="E6931">
        <v>126.86804100000001</v>
      </c>
      <c r="F6931">
        <v>42900</v>
      </c>
      <c r="G6931" s="1">
        <v>42443</v>
      </c>
      <c r="H6931" s="2">
        <v>0.62819000000000003</v>
      </c>
      <c r="I6931" t="s">
        <v>984</v>
      </c>
    </row>
    <row r="6932" spans="1:9">
      <c r="A6932">
        <v>6931</v>
      </c>
      <c r="B6932">
        <v>14</v>
      </c>
      <c r="C6932" t="s">
        <v>47</v>
      </c>
      <c r="D6932">
        <v>37.447822000000002</v>
      </c>
      <c r="E6932">
        <v>126.983278</v>
      </c>
      <c r="F6932">
        <v>135900</v>
      </c>
      <c r="G6932" s="1">
        <v>42440</v>
      </c>
      <c r="H6932" s="2">
        <v>0.71518000000000004</v>
      </c>
      <c r="I6932" t="s">
        <v>986</v>
      </c>
    </row>
    <row r="6933" spans="1:9">
      <c r="A6933">
        <v>6932</v>
      </c>
      <c r="B6933">
        <v>88</v>
      </c>
      <c r="C6933" t="s">
        <v>42</v>
      </c>
      <c r="D6933">
        <v>37.553820999999999</v>
      </c>
      <c r="E6933">
        <v>127.10633799999999</v>
      </c>
      <c r="F6933">
        <v>143900</v>
      </c>
      <c r="G6933" s="1">
        <v>42931</v>
      </c>
      <c r="H6933" s="2">
        <v>0.38433</v>
      </c>
      <c r="I6933" t="s">
        <v>984</v>
      </c>
    </row>
    <row r="6934" spans="1:9">
      <c r="A6934">
        <v>6933</v>
      </c>
      <c r="B6934">
        <v>17</v>
      </c>
      <c r="C6934" t="s">
        <v>46</v>
      </c>
      <c r="D6934">
        <v>37.654161999999999</v>
      </c>
      <c r="E6934">
        <v>126.907652</v>
      </c>
      <c r="F6934">
        <v>44200</v>
      </c>
      <c r="G6934" s="1">
        <v>42942</v>
      </c>
      <c r="H6934" s="2">
        <v>0.61402000000000001</v>
      </c>
      <c r="I6934" t="s">
        <v>984</v>
      </c>
    </row>
    <row r="6935" spans="1:9">
      <c r="A6935">
        <v>6934</v>
      </c>
      <c r="B6935">
        <v>223</v>
      </c>
      <c r="C6935" t="s">
        <v>46</v>
      </c>
      <c r="D6935">
        <v>37.577427</v>
      </c>
      <c r="E6935">
        <v>126.929847</v>
      </c>
      <c r="F6935">
        <v>111700</v>
      </c>
      <c r="G6935" s="1">
        <v>43141</v>
      </c>
      <c r="H6935" s="2">
        <v>0.39739999999999998</v>
      </c>
      <c r="I6935" t="s">
        <v>984</v>
      </c>
    </row>
    <row r="6936" spans="1:9">
      <c r="A6936">
        <v>6935</v>
      </c>
      <c r="B6936">
        <v>37</v>
      </c>
      <c r="C6936" t="s">
        <v>23</v>
      </c>
      <c r="D6936">
        <v>37.444595999999997</v>
      </c>
      <c r="E6936">
        <v>127.163505</v>
      </c>
      <c r="F6936">
        <v>147800</v>
      </c>
      <c r="G6936" s="1">
        <v>42916</v>
      </c>
      <c r="H6936" s="2">
        <v>0.60463</v>
      </c>
      <c r="I6936" t="s">
        <v>984</v>
      </c>
    </row>
    <row r="6937" spans="1:9">
      <c r="A6937">
        <v>6936</v>
      </c>
      <c r="B6937">
        <v>102</v>
      </c>
      <c r="C6937" t="s">
        <v>132</v>
      </c>
      <c r="D6937">
        <v>37.632945999999997</v>
      </c>
      <c r="E6937">
        <v>127.025716</v>
      </c>
      <c r="F6937">
        <v>106000</v>
      </c>
      <c r="G6937" s="1">
        <v>42446</v>
      </c>
      <c r="H6937" s="2">
        <v>0.63439999999999996</v>
      </c>
      <c r="I6937" t="s">
        <v>987</v>
      </c>
    </row>
    <row r="6938" spans="1:9">
      <c r="A6938">
        <v>6937</v>
      </c>
      <c r="B6938">
        <v>243</v>
      </c>
      <c r="C6938" t="s">
        <v>51</v>
      </c>
      <c r="D6938">
        <v>37.641213999999998</v>
      </c>
      <c r="E6938">
        <v>127.177926</v>
      </c>
      <c r="F6938">
        <v>53400</v>
      </c>
      <c r="G6938" s="1">
        <v>43182</v>
      </c>
      <c r="H6938" s="2">
        <v>0.67327999999999999</v>
      </c>
      <c r="I6938" t="s">
        <v>984</v>
      </c>
    </row>
    <row r="6939" spans="1:9">
      <c r="A6939">
        <v>6938</v>
      </c>
      <c r="B6939">
        <v>242</v>
      </c>
      <c r="C6939" t="s">
        <v>93</v>
      </c>
      <c r="D6939">
        <v>37.465421999999997</v>
      </c>
      <c r="E6939">
        <v>126.886825</v>
      </c>
      <c r="F6939">
        <v>76800</v>
      </c>
      <c r="G6939" s="1">
        <v>42441</v>
      </c>
      <c r="H6939" s="2">
        <v>0.84755000000000003</v>
      </c>
      <c r="I6939" t="s">
        <v>985</v>
      </c>
    </row>
    <row r="6940" spans="1:9">
      <c r="A6940">
        <v>6939</v>
      </c>
      <c r="B6940">
        <v>295</v>
      </c>
      <c r="C6940" t="s">
        <v>64</v>
      </c>
      <c r="D6940">
        <v>37.573984000000003</v>
      </c>
      <c r="E6940">
        <v>126.87609</v>
      </c>
      <c r="F6940">
        <v>36700</v>
      </c>
      <c r="G6940" s="1">
        <v>43036</v>
      </c>
      <c r="H6940" s="2">
        <v>0.72797000000000001</v>
      </c>
      <c r="I6940" t="s">
        <v>984</v>
      </c>
    </row>
    <row r="6941" spans="1:9">
      <c r="A6941">
        <v>6940</v>
      </c>
      <c r="B6941">
        <v>145</v>
      </c>
      <c r="C6941" t="s">
        <v>46</v>
      </c>
      <c r="D6941">
        <v>37.575726000000003</v>
      </c>
      <c r="E6941">
        <v>126.911236</v>
      </c>
      <c r="F6941">
        <v>49800</v>
      </c>
      <c r="G6941" s="1">
        <v>43082</v>
      </c>
      <c r="H6941" s="2">
        <v>0.93754999999999999</v>
      </c>
      <c r="I6941" t="s">
        <v>984</v>
      </c>
    </row>
    <row r="6942" spans="1:9">
      <c r="A6942">
        <v>6941</v>
      </c>
      <c r="B6942">
        <v>106</v>
      </c>
      <c r="C6942" t="s">
        <v>33</v>
      </c>
      <c r="D6942">
        <v>37.603388000000002</v>
      </c>
      <c r="E6942">
        <v>127.042413</v>
      </c>
      <c r="F6942">
        <v>127800</v>
      </c>
      <c r="G6942" s="1">
        <v>42849</v>
      </c>
      <c r="H6942" s="2">
        <v>0.49401</v>
      </c>
      <c r="I6942" t="s">
        <v>985</v>
      </c>
    </row>
    <row r="6943" spans="1:9">
      <c r="A6943">
        <v>6942</v>
      </c>
      <c r="B6943">
        <v>121</v>
      </c>
      <c r="C6943" t="s">
        <v>23</v>
      </c>
      <c r="D6943">
        <v>37.454563999999998</v>
      </c>
      <c r="E6943">
        <v>126.928011</v>
      </c>
      <c r="F6943">
        <v>23400</v>
      </c>
      <c r="G6943" s="1">
        <v>42988</v>
      </c>
      <c r="H6943" s="2">
        <v>0.74858000000000002</v>
      </c>
      <c r="I6943" t="s">
        <v>984</v>
      </c>
    </row>
    <row r="6944" spans="1:9">
      <c r="A6944">
        <v>6943</v>
      </c>
      <c r="B6944">
        <v>294</v>
      </c>
      <c r="C6944" t="s">
        <v>159</v>
      </c>
      <c r="D6944">
        <v>37.484678000000002</v>
      </c>
      <c r="E6944">
        <v>126.91577599999999</v>
      </c>
      <c r="F6944">
        <v>132100</v>
      </c>
      <c r="G6944" s="1">
        <v>42773</v>
      </c>
      <c r="H6944" s="2">
        <v>0.84869000000000006</v>
      </c>
      <c r="I6944" t="s">
        <v>988</v>
      </c>
    </row>
    <row r="6945" spans="1:9">
      <c r="A6945">
        <v>6944</v>
      </c>
      <c r="B6945">
        <v>189</v>
      </c>
      <c r="C6945" t="s">
        <v>46</v>
      </c>
      <c r="D6945">
        <v>37.585065</v>
      </c>
      <c r="E6945">
        <v>127.119508</v>
      </c>
      <c r="F6945">
        <v>10900</v>
      </c>
      <c r="G6945" s="1">
        <v>42952</v>
      </c>
      <c r="H6945" s="2">
        <v>0.54088000000000003</v>
      </c>
      <c r="I6945" t="s">
        <v>984</v>
      </c>
    </row>
    <row r="6946" spans="1:9">
      <c r="A6946">
        <v>6945</v>
      </c>
      <c r="B6946">
        <v>118</v>
      </c>
      <c r="C6946" t="s">
        <v>77</v>
      </c>
      <c r="D6946">
        <v>37.684415999999999</v>
      </c>
      <c r="E6946">
        <v>126.92280599999999</v>
      </c>
      <c r="F6946">
        <v>40800</v>
      </c>
      <c r="G6946" s="1">
        <v>42518</v>
      </c>
      <c r="H6946" s="2">
        <v>0.49018</v>
      </c>
      <c r="I6946" t="s">
        <v>986</v>
      </c>
    </row>
    <row r="6947" spans="1:9">
      <c r="A6947">
        <v>6946</v>
      </c>
      <c r="B6947">
        <v>94</v>
      </c>
      <c r="C6947" t="s">
        <v>88</v>
      </c>
      <c r="D6947">
        <v>37.642052</v>
      </c>
      <c r="E6947">
        <v>127.133256</v>
      </c>
      <c r="F6947">
        <v>92500</v>
      </c>
      <c r="G6947" s="1">
        <v>43180</v>
      </c>
      <c r="H6947" s="2">
        <v>0.93603999999999998</v>
      </c>
      <c r="I6947" t="s">
        <v>984</v>
      </c>
    </row>
    <row r="6948" spans="1:9">
      <c r="A6948">
        <v>6947</v>
      </c>
      <c r="B6948">
        <v>260</v>
      </c>
      <c r="C6948" t="s">
        <v>27</v>
      </c>
      <c r="D6948">
        <v>37.665334000000001</v>
      </c>
      <c r="E6948">
        <v>126.99027</v>
      </c>
      <c r="F6948">
        <v>58100</v>
      </c>
      <c r="G6948" s="1">
        <v>42741</v>
      </c>
      <c r="H6948" s="2">
        <v>0.93944000000000005</v>
      </c>
      <c r="I6948" t="s">
        <v>984</v>
      </c>
    </row>
    <row r="6949" spans="1:9">
      <c r="A6949">
        <v>6948</v>
      </c>
      <c r="B6949">
        <v>247</v>
      </c>
      <c r="C6949" t="s">
        <v>115</v>
      </c>
      <c r="D6949">
        <v>37.668363999999997</v>
      </c>
      <c r="E6949">
        <v>127.012109</v>
      </c>
      <c r="F6949">
        <v>10000</v>
      </c>
      <c r="G6949" s="1">
        <v>42442</v>
      </c>
      <c r="H6949" s="2">
        <v>0.70643999999999996</v>
      </c>
      <c r="I6949" t="s">
        <v>984</v>
      </c>
    </row>
    <row r="6950" spans="1:9">
      <c r="A6950">
        <v>6949</v>
      </c>
      <c r="B6950">
        <v>101</v>
      </c>
      <c r="C6950" t="s">
        <v>115</v>
      </c>
      <c r="D6950">
        <v>37.513643999999999</v>
      </c>
      <c r="E6950">
        <v>127.020679</v>
      </c>
      <c r="F6950">
        <v>94200</v>
      </c>
      <c r="G6950" s="1">
        <v>43008</v>
      </c>
      <c r="H6950" s="2">
        <v>0.40753</v>
      </c>
      <c r="I6950" t="s">
        <v>984</v>
      </c>
    </row>
    <row r="6951" spans="1:9">
      <c r="A6951">
        <v>6950</v>
      </c>
      <c r="B6951">
        <v>165</v>
      </c>
      <c r="C6951" t="s">
        <v>47</v>
      </c>
      <c r="D6951">
        <v>37.441484000000003</v>
      </c>
      <c r="E6951">
        <v>126.91682400000001</v>
      </c>
      <c r="F6951">
        <v>39300</v>
      </c>
      <c r="G6951" s="1">
        <v>42517</v>
      </c>
      <c r="H6951" s="2">
        <v>0.41110000000000002</v>
      </c>
      <c r="I6951" t="s">
        <v>986</v>
      </c>
    </row>
    <row r="6952" spans="1:9">
      <c r="A6952">
        <v>6951</v>
      </c>
      <c r="B6952">
        <v>220</v>
      </c>
      <c r="C6952" t="s">
        <v>132</v>
      </c>
      <c r="D6952">
        <v>37.481686000000003</v>
      </c>
      <c r="E6952">
        <v>127.077809</v>
      </c>
      <c r="F6952">
        <v>108500</v>
      </c>
      <c r="G6952" s="1">
        <v>42495</v>
      </c>
      <c r="H6952" s="2">
        <v>0.71325000000000005</v>
      </c>
      <c r="I6952" t="s">
        <v>987</v>
      </c>
    </row>
    <row r="6953" spans="1:9">
      <c r="A6953">
        <v>6952</v>
      </c>
      <c r="B6953">
        <v>28</v>
      </c>
      <c r="C6953" t="s">
        <v>46</v>
      </c>
      <c r="D6953">
        <v>37.495480000000001</v>
      </c>
      <c r="E6953">
        <v>127.18853900000001</v>
      </c>
      <c r="F6953">
        <v>49000</v>
      </c>
      <c r="G6953" s="1">
        <v>42917</v>
      </c>
      <c r="H6953" s="2">
        <v>0.90968000000000004</v>
      </c>
      <c r="I6953" t="s">
        <v>984</v>
      </c>
    </row>
    <row r="6954" spans="1:9">
      <c r="A6954">
        <v>6953</v>
      </c>
      <c r="B6954">
        <v>147</v>
      </c>
      <c r="C6954" t="s">
        <v>28</v>
      </c>
      <c r="D6954">
        <v>37.475830000000002</v>
      </c>
      <c r="E6954">
        <v>127.08897399999999</v>
      </c>
      <c r="F6954">
        <v>5300</v>
      </c>
      <c r="G6954" s="1">
        <v>42373</v>
      </c>
      <c r="H6954" s="2">
        <v>0.92086999999999997</v>
      </c>
      <c r="I6954" t="s">
        <v>986</v>
      </c>
    </row>
    <row r="6955" spans="1:9">
      <c r="A6955">
        <v>6954</v>
      </c>
      <c r="B6955">
        <v>4</v>
      </c>
      <c r="C6955" t="s">
        <v>42</v>
      </c>
      <c r="D6955">
        <v>37.55838</v>
      </c>
      <c r="E6955">
        <v>126.89684099999999</v>
      </c>
      <c r="F6955">
        <v>116600</v>
      </c>
      <c r="G6955" s="1">
        <v>42436</v>
      </c>
      <c r="H6955" s="2">
        <v>0.58633000000000002</v>
      </c>
      <c r="I6955" t="s">
        <v>984</v>
      </c>
    </row>
    <row r="6956" spans="1:9">
      <c r="A6956">
        <v>6955</v>
      </c>
      <c r="B6956">
        <v>235</v>
      </c>
      <c r="C6956" t="s">
        <v>152</v>
      </c>
      <c r="D6956">
        <v>37.546897999999999</v>
      </c>
      <c r="E6956">
        <v>126.99511200000001</v>
      </c>
      <c r="F6956">
        <v>142300</v>
      </c>
      <c r="G6956" s="1">
        <v>42755</v>
      </c>
      <c r="H6956" s="2">
        <v>0.60411999999999999</v>
      </c>
      <c r="I6956" t="s">
        <v>986</v>
      </c>
    </row>
    <row r="6957" spans="1:9">
      <c r="A6957">
        <v>6956</v>
      </c>
      <c r="B6957">
        <v>90</v>
      </c>
      <c r="C6957" t="s">
        <v>132</v>
      </c>
      <c r="D6957">
        <v>37.611432000000001</v>
      </c>
      <c r="E6957">
        <v>126.997894</v>
      </c>
      <c r="F6957">
        <v>142800</v>
      </c>
      <c r="G6957" s="1">
        <v>42785</v>
      </c>
      <c r="H6957" s="2">
        <v>0.62209000000000003</v>
      </c>
      <c r="I6957" t="s">
        <v>987</v>
      </c>
    </row>
    <row r="6958" spans="1:9">
      <c r="A6958">
        <v>6957</v>
      </c>
      <c r="B6958">
        <v>79</v>
      </c>
      <c r="C6958" t="s">
        <v>133</v>
      </c>
      <c r="D6958">
        <v>37.663646</v>
      </c>
      <c r="E6958">
        <v>126.934859</v>
      </c>
      <c r="F6958">
        <v>35900</v>
      </c>
      <c r="G6958" s="1">
        <v>42920</v>
      </c>
      <c r="H6958" s="2">
        <v>0.42048999999999997</v>
      </c>
      <c r="I6958" t="s">
        <v>986</v>
      </c>
    </row>
    <row r="6959" spans="1:9">
      <c r="A6959">
        <v>6958</v>
      </c>
      <c r="B6959">
        <v>12</v>
      </c>
      <c r="C6959" t="s">
        <v>51</v>
      </c>
      <c r="D6959">
        <v>37.448430999999999</v>
      </c>
      <c r="E6959">
        <v>127.1127</v>
      </c>
      <c r="F6959">
        <v>81200</v>
      </c>
      <c r="G6959" s="1">
        <v>42626</v>
      </c>
      <c r="H6959" s="2">
        <v>0.53271000000000002</v>
      </c>
      <c r="I6959" t="s">
        <v>984</v>
      </c>
    </row>
    <row r="6960" spans="1:9">
      <c r="A6960">
        <v>6959</v>
      </c>
      <c r="B6960">
        <v>74</v>
      </c>
      <c r="C6960" t="s">
        <v>42</v>
      </c>
      <c r="D6960">
        <v>37.540681999999997</v>
      </c>
      <c r="E6960">
        <v>127.044887</v>
      </c>
      <c r="F6960">
        <v>116100</v>
      </c>
      <c r="G6960" s="1">
        <v>42443</v>
      </c>
      <c r="H6960" s="2">
        <v>0.47011999999999998</v>
      </c>
      <c r="I6960" t="s">
        <v>984</v>
      </c>
    </row>
    <row r="6961" spans="1:9">
      <c r="A6961">
        <v>6960</v>
      </c>
      <c r="B6961">
        <v>37</v>
      </c>
      <c r="C6961" t="s">
        <v>33</v>
      </c>
      <c r="D6961">
        <v>37.700567999999997</v>
      </c>
      <c r="E6961">
        <v>127.030832</v>
      </c>
      <c r="F6961">
        <v>133600</v>
      </c>
      <c r="G6961" s="1">
        <v>42715</v>
      </c>
      <c r="H6961" s="2">
        <v>0.42664000000000002</v>
      </c>
      <c r="I6961" t="s">
        <v>985</v>
      </c>
    </row>
    <row r="6962" spans="1:9">
      <c r="A6962">
        <v>6961</v>
      </c>
      <c r="B6962">
        <v>51</v>
      </c>
      <c r="C6962" t="s">
        <v>23</v>
      </c>
      <c r="D6962">
        <v>37.518729</v>
      </c>
      <c r="E6962">
        <v>127.164939</v>
      </c>
      <c r="F6962">
        <v>34800</v>
      </c>
      <c r="G6962" s="1">
        <v>43098</v>
      </c>
      <c r="H6962" s="2">
        <v>0.98072999999999999</v>
      </c>
      <c r="I6962" t="s">
        <v>984</v>
      </c>
    </row>
    <row r="6963" spans="1:9">
      <c r="A6963">
        <v>6962</v>
      </c>
      <c r="B6963">
        <v>178</v>
      </c>
      <c r="C6963" t="s">
        <v>77</v>
      </c>
      <c r="D6963">
        <v>37.693263000000002</v>
      </c>
      <c r="E6963">
        <v>126.944593</v>
      </c>
      <c r="F6963">
        <v>92500</v>
      </c>
      <c r="G6963" s="1">
        <v>42832</v>
      </c>
      <c r="H6963" s="2">
        <v>0.41926000000000002</v>
      </c>
      <c r="I6963" t="s">
        <v>986</v>
      </c>
    </row>
    <row r="6964" spans="1:9">
      <c r="A6964">
        <v>6963</v>
      </c>
      <c r="B6964">
        <v>299</v>
      </c>
      <c r="C6964" t="s">
        <v>23</v>
      </c>
      <c r="D6964">
        <v>37.445081000000002</v>
      </c>
      <c r="E6964">
        <v>127.190399</v>
      </c>
      <c r="F6964">
        <v>78000</v>
      </c>
      <c r="G6964" s="1">
        <v>42907</v>
      </c>
      <c r="H6964" s="2">
        <v>0.92747000000000002</v>
      </c>
      <c r="I6964" t="s">
        <v>984</v>
      </c>
    </row>
    <row r="6965" spans="1:9">
      <c r="A6965">
        <v>6964</v>
      </c>
      <c r="B6965">
        <v>112</v>
      </c>
      <c r="C6965" t="s">
        <v>33</v>
      </c>
      <c r="D6965">
        <v>37.486719999999998</v>
      </c>
      <c r="E6965">
        <v>126.962979</v>
      </c>
      <c r="F6965">
        <v>30300</v>
      </c>
      <c r="G6965" s="1">
        <v>42865</v>
      </c>
      <c r="H6965" s="2">
        <v>0.45741999999999999</v>
      </c>
      <c r="I6965" t="s">
        <v>985</v>
      </c>
    </row>
    <row r="6966" spans="1:9">
      <c r="A6966">
        <v>6965</v>
      </c>
      <c r="B6966">
        <v>195</v>
      </c>
      <c r="C6966" t="s">
        <v>51</v>
      </c>
      <c r="D6966">
        <v>37.524670999999998</v>
      </c>
      <c r="E6966">
        <v>126.980986</v>
      </c>
      <c r="F6966">
        <v>17600</v>
      </c>
      <c r="G6966" s="1">
        <v>42457</v>
      </c>
      <c r="H6966" s="2">
        <v>0.94433999999999996</v>
      </c>
      <c r="I6966" t="s">
        <v>984</v>
      </c>
    </row>
    <row r="6967" spans="1:9">
      <c r="A6967">
        <v>6966</v>
      </c>
      <c r="B6967">
        <v>196</v>
      </c>
      <c r="C6967" t="s">
        <v>33</v>
      </c>
      <c r="D6967">
        <v>37.715141000000003</v>
      </c>
      <c r="E6967">
        <v>126.911891</v>
      </c>
      <c r="F6967">
        <v>19600</v>
      </c>
      <c r="G6967" s="1">
        <v>43161</v>
      </c>
      <c r="H6967" s="2">
        <v>0.47534999999999999</v>
      </c>
      <c r="I6967" t="s">
        <v>985</v>
      </c>
    </row>
    <row r="6968" spans="1:9">
      <c r="A6968">
        <v>6967</v>
      </c>
      <c r="B6968">
        <v>99</v>
      </c>
      <c r="C6968" t="s">
        <v>46</v>
      </c>
      <c r="D6968">
        <v>37.465741000000001</v>
      </c>
      <c r="E6968">
        <v>127.188198</v>
      </c>
      <c r="F6968">
        <v>117800</v>
      </c>
      <c r="G6968" s="1">
        <v>43136</v>
      </c>
      <c r="H6968" s="2">
        <v>0.63724000000000003</v>
      </c>
      <c r="I6968" t="s">
        <v>984</v>
      </c>
    </row>
    <row r="6969" spans="1:9">
      <c r="A6969">
        <v>6968</v>
      </c>
      <c r="B6969">
        <v>24</v>
      </c>
      <c r="C6969" t="s">
        <v>46</v>
      </c>
      <c r="D6969">
        <v>37.676960999999999</v>
      </c>
      <c r="E6969">
        <v>126.96893900000001</v>
      </c>
      <c r="F6969">
        <v>32500</v>
      </c>
      <c r="G6969" s="1">
        <v>42658</v>
      </c>
      <c r="H6969" s="2">
        <v>0.56488000000000005</v>
      </c>
      <c r="I6969" t="s">
        <v>984</v>
      </c>
    </row>
    <row r="6970" spans="1:9">
      <c r="A6970">
        <v>6969</v>
      </c>
      <c r="B6970">
        <v>236</v>
      </c>
      <c r="C6970" t="s">
        <v>88</v>
      </c>
      <c r="D6970">
        <v>37.556731999999997</v>
      </c>
      <c r="E6970">
        <v>126.94511900000001</v>
      </c>
      <c r="F6970">
        <v>109300</v>
      </c>
      <c r="G6970" s="1">
        <v>42888</v>
      </c>
      <c r="H6970" s="2">
        <v>0.68528999999999995</v>
      </c>
      <c r="I6970" t="s">
        <v>984</v>
      </c>
    </row>
    <row r="6971" spans="1:9">
      <c r="A6971">
        <v>6970</v>
      </c>
      <c r="B6971">
        <v>3</v>
      </c>
      <c r="C6971" t="s">
        <v>64</v>
      </c>
      <c r="D6971">
        <v>37.554067000000003</v>
      </c>
      <c r="E6971">
        <v>127.036159</v>
      </c>
      <c r="F6971">
        <v>104600</v>
      </c>
      <c r="G6971" s="1">
        <v>43187</v>
      </c>
      <c r="H6971" s="2">
        <v>0.46975</v>
      </c>
      <c r="I6971" t="s">
        <v>984</v>
      </c>
    </row>
    <row r="6972" spans="1:9">
      <c r="A6972">
        <v>6971</v>
      </c>
      <c r="B6972">
        <v>212</v>
      </c>
      <c r="C6972" t="s">
        <v>77</v>
      </c>
      <c r="D6972">
        <v>37.581263999999997</v>
      </c>
      <c r="E6972">
        <v>126.886731</v>
      </c>
      <c r="F6972">
        <v>79200</v>
      </c>
      <c r="G6972" s="1">
        <v>42555</v>
      </c>
      <c r="H6972" s="2">
        <v>0.55074000000000001</v>
      </c>
      <c r="I6972" t="s">
        <v>986</v>
      </c>
    </row>
    <row r="6973" spans="1:9">
      <c r="A6973">
        <v>6972</v>
      </c>
      <c r="B6973">
        <v>138</v>
      </c>
      <c r="C6973" t="s">
        <v>84</v>
      </c>
      <c r="D6973">
        <v>37.595253</v>
      </c>
      <c r="E6973">
        <v>127.121267</v>
      </c>
      <c r="F6973">
        <v>150900</v>
      </c>
      <c r="G6973" s="1">
        <v>42734</v>
      </c>
      <c r="H6973" s="2">
        <v>0.66613999999999995</v>
      </c>
      <c r="I6973" t="s">
        <v>984</v>
      </c>
    </row>
    <row r="6974" spans="1:9">
      <c r="A6974">
        <v>6973</v>
      </c>
      <c r="B6974">
        <v>83</v>
      </c>
      <c r="C6974" t="s">
        <v>32</v>
      </c>
      <c r="D6974">
        <v>37.710901999999997</v>
      </c>
      <c r="E6974">
        <v>127.045309</v>
      </c>
      <c r="F6974">
        <v>15200</v>
      </c>
      <c r="G6974" s="1">
        <v>42972</v>
      </c>
      <c r="H6974" s="2">
        <v>0.52907999999999999</v>
      </c>
      <c r="I6974" t="s">
        <v>986</v>
      </c>
    </row>
    <row r="6975" spans="1:9">
      <c r="A6975">
        <v>6974</v>
      </c>
      <c r="B6975">
        <v>51</v>
      </c>
      <c r="C6975" t="s">
        <v>152</v>
      </c>
      <c r="D6975">
        <v>37.566110000000002</v>
      </c>
      <c r="E6975">
        <v>126.86824900000001</v>
      </c>
      <c r="F6975">
        <v>129500</v>
      </c>
      <c r="G6975" s="1">
        <v>42524</v>
      </c>
      <c r="H6975" s="2">
        <v>0.85228999999999999</v>
      </c>
      <c r="I6975" t="s">
        <v>986</v>
      </c>
    </row>
    <row r="6976" spans="1:9">
      <c r="A6976">
        <v>6975</v>
      </c>
      <c r="B6976">
        <v>168</v>
      </c>
      <c r="C6976" t="s">
        <v>159</v>
      </c>
      <c r="D6976">
        <v>37.641205999999997</v>
      </c>
      <c r="E6976">
        <v>126.893664</v>
      </c>
      <c r="F6976">
        <v>137800</v>
      </c>
      <c r="G6976" s="1">
        <v>42552</v>
      </c>
      <c r="H6976" s="2">
        <v>0.73665000000000003</v>
      </c>
      <c r="I6976" t="s">
        <v>988</v>
      </c>
    </row>
    <row r="6977" spans="1:9">
      <c r="A6977">
        <v>6976</v>
      </c>
      <c r="B6977">
        <v>263</v>
      </c>
      <c r="C6977" t="s">
        <v>27</v>
      </c>
      <c r="D6977">
        <v>37.637903999999999</v>
      </c>
      <c r="E6977">
        <v>126.879464</v>
      </c>
      <c r="F6977">
        <v>105900</v>
      </c>
      <c r="G6977" s="1">
        <v>42827</v>
      </c>
      <c r="H6977" s="2">
        <v>0.71097999999999995</v>
      </c>
      <c r="I6977" t="s">
        <v>984</v>
      </c>
    </row>
    <row r="6978" spans="1:9">
      <c r="A6978">
        <v>6977</v>
      </c>
      <c r="B6978">
        <v>35</v>
      </c>
      <c r="C6978" t="s">
        <v>108</v>
      </c>
      <c r="D6978">
        <v>37.586376999999999</v>
      </c>
      <c r="E6978">
        <v>126.872739</v>
      </c>
      <c r="F6978">
        <v>16400</v>
      </c>
      <c r="G6978" s="1">
        <v>43114</v>
      </c>
      <c r="H6978" s="2">
        <v>0.85258</v>
      </c>
      <c r="I6978" t="s">
        <v>988</v>
      </c>
    </row>
    <row r="6979" spans="1:9">
      <c r="A6979">
        <v>6978</v>
      </c>
      <c r="B6979">
        <v>90</v>
      </c>
      <c r="C6979" t="s">
        <v>92</v>
      </c>
      <c r="D6979">
        <v>37.662902000000003</v>
      </c>
      <c r="E6979">
        <v>127.125226</v>
      </c>
      <c r="F6979">
        <v>109000</v>
      </c>
      <c r="G6979" s="1">
        <v>43086</v>
      </c>
      <c r="H6979" s="2">
        <v>0.45397999999999999</v>
      </c>
      <c r="I6979" t="s">
        <v>987</v>
      </c>
    </row>
    <row r="6980" spans="1:9">
      <c r="A6980">
        <v>6979</v>
      </c>
      <c r="B6980">
        <v>52</v>
      </c>
      <c r="C6980" t="s">
        <v>92</v>
      </c>
      <c r="D6980">
        <v>37.591576000000003</v>
      </c>
      <c r="E6980">
        <v>127.054422</v>
      </c>
      <c r="F6980">
        <v>102600</v>
      </c>
      <c r="G6980" s="1">
        <v>43073</v>
      </c>
      <c r="H6980" s="2">
        <v>0.40922999999999998</v>
      </c>
      <c r="I6980" t="s">
        <v>987</v>
      </c>
    </row>
    <row r="6981" spans="1:9">
      <c r="A6981">
        <v>6980</v>
      </c>
      <c r="B6981">
        <v>39</v>
      </c>
      <c r="C6981" t="s">
        <v>108</v>
      </c>
      <c r="D6981">
        <v>37.692193000000003</v>
      </c>
      <c r="E6981">
        <v>126.920682</v>
      </c>
      <c r="F6981">
        <v>46600</v>
      </c>
      <c r="G6981" s="1">
        <v>43183</v>
      </c>
      <c r="H6981" s="2">
        <v>0.64415999999999995</v>
      </c>
      <c r="I6981" t="s">
        <v>988</v>
      </c>
    </row>
    <row r="6982" spans="1:9">
      <c r="A6982">
        <v>6981</v>
      </c>
      <c r="B6982">
        <v>60</v>
      </c>
      <c r="C6982" t="s">
        <v>23</v>
      </c>
      <c r="D6982">
        <v>37.611975000000001</v>
      </c>
      <c r="E6982">
        <v>126.88870300000001</v>
      </c>
      <c r="F6982">
        <v>6100</v>
      </c>
      <c r="G6982" s="1">
        <v>42910</v>
      </c>
      <c r="H6982" s="2">
        <v>0.53940999999999995</v>
      </c>
      <c r="I6982" t="s">
        <v>984</v>
      </c>
    </row>
    <row r="6983" spans="1:9">
      <c r="A6983">
        <v>6982</v>
      </c>
      <c r="B6983">
        <v>185</v>
      </c>
      <c r="C6983" t="s">
        <v>163</v>
      </c>
      <c r="D6983">
        <v>37.539051999999998</v>
      </c>
      <c r="E6983">
        <v>127.04229599999999</v>
      </c>
      <c r="F6983">
        <v>6600</v>
      </c>
      <c r="G6983" s="1">
        <v>42437</v>
      </c>
      <c r="H6983" s="2">
        <v>0.41086</v>
      </c>
      <c r="I6983" t="s">
        <v>984</v>
      </c>
    </row>
    <row r="6984" spans="1:9">
      <c r="A6984">
        <v>6983</v>
      </c>
      <c r="B6984">
        <v>267</v>
      </c>
      <c r="C6984" t="s">
        <v>152</v>
      </c>
      <c r="D6984">
        <v>37.572799000000003</v>
      </c>
      <c r="E6984">
        <v>126.862561</v>
      </c>
      <c r="F6984">
        <v>76200</v>
      </c>
      <c r="G6984" s="1">
        <v>42932</v>
      </c>
      <c r="H6984" s="2">
        <v>0.74375999999999998</v>
      </c>
      <c r="I6984" t="s">
        <v>986</v>
      </c>
    </row>
    <row r="6985" spans="1:9">
      <c r="A6985">
        <v>6984</v>
      </c>
      <c r="B6985">
        <v>276</v>
      </c>
      <c r="C6985" t="s">
        <v>33</v>
      </c>
      <c r="D6985">
        <v>37.492579999999997</v>
      </c>
      <c r="E6985">
        <v>127.010837</v>
      </c>
      <c r="F6985">
        <v>148900</v>
      </c>
      <c r="G6985" s="1">
        <v>43124</v>
      </c>
      <c r="H6985" s="2">
        <v>0.69564000000000004</v>
      </c>
      <c r="I6985" t="s">
        <v>985</v>
      </c>
    </row>
    <row r="6986" spans="1:9">
      <c r="A6986">
        <v>6985</v>
      </c>
      <c r="B6986">
        <v>71</v>
      </c>
      <c r="C6986" t="s">
        <v>64</v>
      </c>
      <c r="D6986">
        <v>37.492358000000003</v>
      </c>
      <c r="E6986">
        <v>127.045699</v>
      </c>
      <c r="F6986">
        <v>93900</v>
      </c>
      <c r="G6986" s="1">
        <v>42589</v>
      </c>
      <c r="H6986" s="2">
        <v>0.53351000000000004</v>
      </c>
      <c r="I6986" t="s">
        <v>984</v>
      </c>
    </row>
    <row r="6987" spans="1:9">
      <c r="A6987">
        <v>6986</v>
      </c>
      <c r="B6987">
        <v>48</v>
      </c>
      <c r="C6987" t="s">
        <v>72</v>
      </c>
      <c r="D6987">
        <v>37.595731000000001</v>
      </c>
      <c r="E6987">
        <v>127.19754500000001</v>
      </c>
      <c r="F6987">
        <v>109300</v>
      </c>
      <c r="G6987" s="1">
        <v>42561</v>
      </c>
      <c r="H6987" s="2">
        <v>0.60440000000000005</v>
      </c>
      <c r="I6987" t="s">
        <v>984</v>
      </c>
    </row>
    <row r="6988" spans="1:9">
      <c r="A6988">
        <v>6987</v>
      </c>
      <c r="B6988">
        <v>188</v>
      </c>
      <c r="C6988" t="s">
        <v>100</v>
      </c>
      <c r="D6988">
        <v>37.598933000000002</v>
      </c>
      <c r="E6988">
        <v>127.077776</v>
      </c>
      <c r="F6988">
        <v>47700</v>
      </c>
      <c r="G6988" s="1">
        <v>42624</v>
      </c>
      <c r="H6988" s="2">
        <v>0.59540999999999999</v>
      </c>
      <c r="I6988" t="s">
        <v>987</v>
      </c>
    </row>
    <row r="6989" spans="1:9">
      <c r="A6989">
        <v>6988</v>
      </c>
      <c r="B6989">
        <v>65</v>
      </c>
      <c r="C6989" t="s">
        <v>108</v>
      </c>
      <c r="D6989">
        <v>37.700332000000003</v>
      </c>
      <c r="E6989">
        <v>127.151095</v>
      </c>
      <c r="F6989">
        <v>128600</v>
      </c>
      <c r="G6989" s="1">
        <v>42617</v>
      </c>
      <c r="H6989" s="2">
        <v>0.95759000000000005</v>
      </c>
      <c r="I6989" t="s">
        <v>988</v>
      </c>
    </row>
    <row r="6990" spans="1:9">
      <c r="A6990">
        <v>6989</v>
      </c>
      <c r="B6990">
        <v>175</v>
      </c>
      <c r="C6990" t="s">
        <v>132</v>
      </c>
      <c r="D6990">
        <v>37.637275000000002</v>
      </c>
      <c r="E6990">
        <v>127.139961</v>
      </c>
      <c r="F6990">
        <v>74200</v>
      </c>
      <c r="G6990" s="1">
        <v>43000</v>
      </c>
      <c r="H6990" s="2">
        <v>0.38075999999999999</v>
      </c>
      <c r="I6990" t="s">
        <v>987</v>
      </c>
    </row>
    <row r="6991" spans="1:9">
      <c r="A6991">
        <v>6990</v>
      </c>
      <c r="B6991">
        <v>47</v>
      </c>
      <c r="C6991" t="s">
        <v>23</v>
      </c>
      <c r="D6991">
        <v>37.576065999999997</v>
      </c>
      <c r="E6991">
        <v>127.03210900000001</v>
      </c>
      <c r="F6991">
        <v>59100</v>
      </c>
      <c r="G6991" s="1">
        <v>42381</v>
      </c>
      <c r="H6991" s="2">
        <v>0.61785999999999996</v>
      </c>
      <c r="I6991" t="s">
        <v>984</v>
      </c>
    </row>
    <row r="6992" spans="1:9">
      <c r="A6992">
        <v>6991</v>
      </c>
      <c r="B6992">
        <v>156</v>
      </c>
      <c r="C6992" t="s">
        <v>152</v>
      </c>
      <c r="D6992">
        <v>37.697563000000002</v>
      </c>
      <c r="E6992">
        <v>127.145825</v>
      </c>
      <c r="F6992">
        <v>30400</v>
      </c>
      <c r="G6992" s="1">
        <v>42959</v>
      </c>
      <c r="H6992" s="2">
        <v>0.86758999999999997</v>
      </c>
      <c r="I6992" t="s">
        <v>986</v>
      </c>
    </row>
    <row r="6993" spans="1:9">
      <c r="A6993">
        <v>6992</v>
      </c>
      <c r="B6993">
        <v>33</v>
      </c>
      <c r="C6993" t="s">
        <v>68</v>
      </c>
      <c r="D6993">
        <v>37.684784999999998</v>
      </c>
      <c r="E6993">
        <v>127.01668100000001</v>
      </c>
      <c r="F6993">
        <v>76100</v>
      </c>
      <c r="G6993" s="1">
        <v>42485</v>
      </c>
      <c r="H6993" s="2">
        <v>0.67618999999999996</v>
      </c>
      <c r="I6993" t="s">
        <v>984</v>
      </c>
    </row>
    <row r="6994" spans="1:9">
      <c r="A6994">
        <v>6993</v>
      </c>
      <c r="B6994">
        <v>110</v>
      </c>
      <c r="C6994" t="s">
        <v>68</v>
      </c>
      <c r="D6994">
        <v>37.488835999999999</v>
      </c>
      <c r="E6994">
        <v>126.966436</v>
      </c>
      <c r="F6994">
        <v>122900</v>
      </c>
      <c r="G6994" s="1">
        <v>42910</v>
      </c>
      <c r="H6994" s="2">
        <v>0.45544000000000001</v>
      </c>
      <c r="I6994" t="s">
        <v>984</v>
      </c>
    </row>
    <row r="6995" spans="1:9">
      <c r="A6995">
        <v>6994</v>
      </c>
      <c r="B6995">
        <v>235</v>
      </c>
      <c r="C6995" t="s">
        <v>20</v>
      </c>
      <c r="D6995">
        <v>37.623747999999999</v>
      </c>
      <c r="E6995">
        <v>127.144233</v>
      </c>
      <c r="F6995">
        <v>53800</v>
      </c>
      <c r="G6995" s="1">
        <v>42732</v>
      </c>
      <c r="H6995" s="2">
        <v>0.81567999999999996</v>
      </c>
      <c r="I6995" t="s">
        <v>984</v>
      </c>
    </row>
    <row r="6996" spans="1:9">
      <c r="A6996">
        <v>6995</v>
      </c>
      <c r="B6996">
        <v>9</v>
      </c>
      <c r="C6996" t="s">
        <v>28</v>
      </c>
      <c r="D6996">
        <v>37.718716000000001</v>
      </c>
      <c r="E6996">
        <v>127.19497</v>
      </c>
      <c r="F6996">
        <v>84600</v>
      </c>
      <c r="G6996" s="1">
        <v>42648</v>
      </c>
      <c r="H6996" s="2">
        <v>0.80017000000000005</v>
      </c>
      <c r="I6996" t="s">
        <v>986</v>
      </c>
    </row>
    <row r="6997" spans="1:9">
      <c r="A6997">
        <v>6996</v>
      </c>
      <c r="B6997">
        <v>272</v>
      </c>
      <c r="C6997" t="s">
        <v>132</v>
      </c>
      <c r="D6997">
        <v>37.692396000000002</v>
      </c>
      <c r="E6997">
        <v>127.049333</v>
      </c>
      <c r="F6997">
        <v>130200</v>
      </c>
      <c r="G6997" s="1">
        <v>42737</v>
      </c>
      <c r="H6997" s="2">
        <v>0.81711999999999996</v>
      </c>
      <c r="I6997" t="s">
        <v>987</v>
      </c>
    </row>
    <row r="6998" spans="1:9">
      <c r="A6998">
        <v>6997</v>
      </c>
      <c r="B6998">
        <v>15</v>
      </c>
      <c r="C6998" t="s">
        <v>51</v>
      </c>
      <c r="D6998">
        <v>37.550606000000002</v>
      </c>
      <c r="E6998">
        <v>127.121183</v>
      </c>
      <c r="F6998">
        <v>111100</v>
      </c>
      <c r="G6998" s="1">
        <v>43053</v>
      </c>
      <c r="H6998" s="2">
        <v>0.78647999999999996</v>
      </c>
      <c r="I6998" t="s">
        <v>984</v>
      </c>
    </row>
    <row r="6999" spans="1:9">
      <c r="A6999">
        <v>6998</v>
      </c>
      <c r="B6999">
        <v>73</v>
      </c>
      <c r="C6999" t="s">
        <v>27</v>
      </c>
      <c r="D6999">
        <v>37.577005999999997</v>
      </c>
      <c r="E6999">
        <v>126.93676499999999</v>
      </c>
      <c r="F6999">
        <v>79100</v>
      </c>
      <c r="G6999" s="1">
        <v>43134</v>
      </c>
      <c r="H6999" s="2">
        <v>0.94943</v>
      </c>
      <c r="I6999" t="s">
        <v>984</v>
      </c>
    </row>
    <row r="7000" spans="1:9">
      <c r="A7000">
        <v>6999</v>
      </c>
      <c r="B7000">
        <v>290</v>
      </c>
      <c r="C7000" t="s">
        <v>47</v>
      </c>
      <c r="D7000">
        <v>37.470308000000003</v>
      </c>
      <c r="E7000">
        <v>126.90107500000001</v>
      </c>
      <c r="F7000">
        <v>51300</v>
      </c>
      <c r="G7000" s="1">
        <v>42471</v>
      </c>
      <c r="H7000" s="2">
        <v>0.45295999999999997</v>
      </c>
      <c r="I7000" t="s">
        <v>986</v>
      </c>
    </row>
    <row r="7001" spans="1:9">
      <c r="A7001">
        <v>7000</v>
      </c>
      <c r="B7001">
        <v>29</v>
      </c>
      <c r="C7001" t="s">
        <v>38</v>
      </c>
      <c r="D7001">
        <v>37.495787999999997</v>
      </c>
      <c r="E7001">
        <v>127.07467200000001</v>
      </c>
      <c r="F7001">
        <v>13800</v>
      </c>
      <c r="G7001" s="1">
        <v>43163</v>
      </c>
      <c r="H7001" s="2">
        <v>0.59082000000000001</v>
      </c>
      <c r="I7001" t="s">
        <v>986</v>
      </c>
    </row>
    <row r="7002" spans="1:9">
      <c r="A7002">
        <v>7001</v>
      </c>
      <c r="B7002">
        <v>107</v>
      </c>
      <c r="C7002" t="s">
        <v>38</v>
      </c>
      <c r="D7002">
        <v>37.507792000000002</v>
      </c>
      <c r="E7002">
        <v>127.114733</v>
      </c>
      <c r="F7002">
        <v>10500</v>
      </c>
      <c r="G7002" s="1">
        <v>42590</v>
      </c>
      <c r="H7002" s="2">
        <v>0.93291999999999997</v>
      </c>
      <c r="I7002" t="s">
        <v>986</v>
      </c>
    </row>
    <row r="7003" spans="1:9">
      <c r="A7003">
        <v>7002</v>
      </c>
      <c r="B7003">
        <v>107</v>
      </c>
      <c r="C7003" t="s">
        <v>152</v>
      </c>
      <c r="D7003">
        <v>37.613703999999998</v>
      </c>
      <c r="E7003">
        <v>126.86597500000001</v>
      </c>
      <c r="F7003">
        <v>35700</v>
      </c>
      <c r="G7003" s="1">
        <v>43114</v>
      </c>
      <c r="H7003" s="2">
        <v>0.55684</v>
      </c>
      <c r="I7003" t="s">
        <v>986</v>
      </c>
    </row>
    <row r="7004" spans="1:9">
      <c r="A7004">
        <v>7003</v>
      </c>
      <c r="B7004">
        <v>216</v>
      </c>
      <c r="C7004" t="s">
        <v>77</v>
      </c>
      <c r="D7004">
        <v>37.698610000000002</v>
      </c>
      <c r="E7004">
        <v>126.89078000000001</v>
      </c>
      <c r="F7004">
        <v>92900</v>
      </c>
      <c r="G7004" s="1">
        <v>43022</v>
      </c>
      <c r="H7004" s="2">
        <v>0.87195999999999996</v>
      </c>
      <c r="I7004" t="s">
        <v>986</v>
      </c>
    </row>
    <row r="7005" spans="1:9">
      <c r="A7005">
        <v>7004</v>
      </c>
      <c r="B7005">
        <v>217</v>
      </c>
      <c r="C7005" t="s">
        <v>42</v>
      </c>
      <c r="D7005">
        <v>37.603237</v>
      </c>
      <c r="E7005">
        <v>126.855862</v>
      </c>
      <c r="F7005">
        <v>79500</v>
      </c>
      <c r="G7005" s="1">
        <v>42674</v>
      </c>
      <c r="H7005" s="2">
        <v>0.43358999999999998</v>
      </c>
      <c r="I7005" t="s">
        <v>984</v>
      </c>
    </row>
    <row r="7006" spans="1:9">
      <c r="A7006">
        <v>7005</v>
      </c>
      <c r="B7006">
        <v>45</v>
      </c>
      <c r="C7006" t="s">
        <v>100</v>
      </c>
      <c r="D7006">
        <v>37.656283999999999</v>
      </c>
      <c r="E7006">
        <v>126.86220400000001</v>
      </c>
      <c r="F7006">
        <v>65900</v>
      </c>
      <c r="G7006" s="1">
        <v>42405</v>
      </c>
      <c r="H7006" s="2">
        <v>0.47748000000000002</v>
      </c>
      <c r="I7006" t="s">
        <v>987</v>
      </c>
    </row>
    <row r="7007" spans="1:9">
      <c r="A7007">
        <v>7006</v>
      </c>
      <c r="B7007">
        <v>73</v>
      </c>
      <c r="C7007" t="s">
        <v>115</v>
      </c>
      <c r="D7007">
        <v>37.460875000000001</v>
      </c>
      <c r="E7007">
        <v>126.91601900000001</v>
      </c>
      <c r="F7007">
        <v>107100</v>
      </c>
      <c r="G7007" s="1">
        <v>42662</v>
      </c>
      <c r="H7007" s="2">
        <v>0.68384</v>
      </c>
      <c r="I7007" t="s">
        <v>984</v>
      </c>
    </row>
    <row r="7008" spans="1:9">
      <c r="A7008">
        <v>7007</v>
      </c>
      <c r="B7008">
        <v>60</v>
      </c>
      <c r="C7008" t="s">
        <v>101</v>
      </c>
      <c r="D7008">
        <v>37.543236999999998</v>
      </c>
      <c r="E7008">
        <v>126.971873</v>
      </c>
      <c r="F7008">
        <v>147300</v>
      </c>
      <c r="G7008" s="1">
        <v>42716</v>
      </c>
      <c r="H7008" s="2">
        <v>0.91047999999999996</v>
      </c>
      <c r="I7008" t="s">
        <v>984</v>
      </c>
    </row>
    <row r="7009" spans="1:9">
      <c r="A7009">
        <v>7008</v>
      </c>
      <c r="B7009">
        <v>253</v>
      </c>
      <c r="C7009" t="s">
        <v>23</v>
      </c>
      <c r="D7009">
        <v>37.673575999999997</v>
      </c>
      <c r="E7009">
        <v>126.932153</v>
      </c>
      <c r="F7009">
        <v>149000</v>
      </c>
      <c r="G7009" s="1">
        <v>42466</v>
      </c>
      <c r="H7009" s="2">
        <v>0.83418000000000003</v>
      </c>
      <c r="I7009" t="s">
        <v>984</v>
      </c>
    </row>
    <row r="7010" spans="1:9">
      <c r="A7010">
        <v>7009</v>
      </c>
      <c r="B7010">
        <v>199</v>
      </c>
      <c r="C7010" t="s">
        <v>32</v>
      </c>
      <c r="D7010">
        <v>37.678246000000001</v>
      </c>
      <c r="E7010">
        <v>127.08680099999999</v>
      </c>
      <c r="F7010">
        <v>57200</v>
      </c>
      <c r="G7010" s="1">
        <v>43025</v>
      </c>
      <c r="H7010" s="2">
        <v>0.92742999999999998</v>
      </c>
      <c r="I7010" t="s">
        <v>986</v>
      </c>
    </row>
    <row r="7011" spans="1:9">
      <c r="A7011">
        <v>7010</v>
      </c>
      <c r="B7011">
        <v>52</v>
      </c>
      <c r="C7011" t="s">
        <v>37</v>
      </c>
      <c r="D7011">
        <v>37.491585999999998</v>
      </c>
      <c r="E7011">
        <v>127.132991</v>
      </c>
      <c r="F7011">
        <v>3500</v>
      </c>
      <c r="G7011" s="1">
        <v>42376</v>
      </c>
      <c r="H7011" s="2">
        <v>0.76975000000000005</v>
      </c>
      <c r="I7011" t="s">
        <v>984</v>
      </c>
    </row>
    <row r="7012" spans="1:9">
      <c r="A7012">
        <v>7011</v>
      </c>
      <c r="B7012">
        <v>276</v>
      </c>
      <c r="C7012" t="s">
        <v>23</v>
      </c>
      <c r="D7012">
        <v>37.443857000000001</v>
      </c>
      <c r="E7012">
        <v>126.974244</v>
      </c>
      <c r="F7012">
        <v>75700</v>
      </c>
      <c r="G7012" s="1">
        <v>42744</v>
      </c>
      <c r="H7012" s="2">
        <v>0.52273999999999998</v>
      </c>
      <c r="I7012" t="s">
        <v>984</v>
      </c>
    </row>
    <row r="7013" spans="1:9">
      <c r="A7013">
        <v>7012</v>
      </c>
      <c r="B7013">
        <v>17</v>
      </c>
      <c r="C7013" t="s">
        <v>51</v>
      </c>
      <c r="D7013">
        <v>37.456636000000003</v>
      </c>
      <c r="E7013">
        <v>126.90616900000001</v>
      </c>
      <c r="F7013">
        <v>68200</v>
      </c>
      <c r="G7013" s="1">
        <v>42452</v>
      </c>
      <c r="H7013" s="2">
        <v>0.42093999999999998</v>
      </c>
      <c r="I7013" t="s">
        <v>984</v>
      </c>
    </row>
    <row r="7014" spans="1:9">
      <c r="A7014">
        <v>7013</v>
      </c>
      <c r="B7014">
        <v>257</v>
      </c>
      <c r="C7014" t="s">
        <v>92</v>
      </c>
      <c r="D7014">
        <v>37.617851000000002</v>
      </c>
      <c r="E7014">
        <v>127.147228</v>
      </c>
      <c r="F7014">
        <v>75800</v>
      </c>
      <c r="G7014" s="1">
        <v>42882</v>
      </c>
      <c r="H7014" s="2">
        <v>0.89298</v>
      </c>
      <c r="I7014" t="s">
        <v>987</v>
      </c>
    </row>
    <row r="7015" spans="1:9">
      <c r="A7015">
        <v>7014</v>
      </c>
      <c r="B7015">
        <v>171</v>
      </c>
      <c r="C7015" t="s">
        <v>23</v>
      </c>
      <c r="D7015">
        <v>37.625501999999997</v>
      </c>
      <c r="E7015">
        <v>126.974312</v>
      </c>
      <c r="F7015">
        <v>44100</v>
      </c>
      <c r="G7015" s="1">
        <v>42921</v>
      </c>
      <c r="H7015" s="2">
        <v>0.55600000000000005</v>
      </c>
      <c r="I7015" t="s">
        <v>984</v>
      </c>
    </row>
    <row r="7016" spans="1:9">
      <c r="A7016">
        <v>7015</v>
      </c>
      <c r="B7016">
        <v>4</v>
      </c>
      <c r="C7016" t="s">
        <v>132</v>
      </c>
      <c r="D7016">
        <v>37.630099999999999</v>
      </c>
      <c r="E7016">
        <v>126.86777499999999</v>
      </c>
      <c r="F7016">
        <v>27100</v>
      </c>
      <c r="G7016" s="1">
        <v>43007</v>
      </c>
      <c r="H7016" s="2">
        <v>0.4526</v>
      </c>
      <c r="I7016" t="s">
        <v>987</v>
      </c>
    </row>
    <row r="7017" spans="1:9">
      <c r="A7017">
        <v>7016</v>
      </c>
      <c r="B7017">
        <v>158</v>
      </c>
      <c r="C7017" t="s">
        <v>93</v>
      </c>
      <c r="D7017">
        <v>37.666943000000003</v>
      </c>
      <c r="E7017">
        <v>126.941987</v>
      </c>
      <c r="F7017">
        <v>60500</v>
      </c>
      <c r="G7017" s="1">
        <v>42884</v>
      </c>
      <c r="H7017" s="2">
        <v>0.48259000000000002</v>
      </c>
      <c r="I7017" t="s">
        <v>985</v>
      </c>
    </row>
    <row r="7018" spans="1:9">
      <c r="A7018">
        <v>7017</v>
      </c>
      <c r="B7018">
        <v>184</v>
      </c>
      <c r="C7018" t="s">
        <v>68</v>
      </c>
      <c r="D7018">
        <v>37.470421000000002</v>
      </c>
      <c r="E7018">
        <v>126.868914</v>
      </c>
      <c r="F7018">
        <v>107600</v>
      </c>
      <c r="G7018" s="1">
        <v>42996</v>
      </c>
      <c r="H7018" s="2">
        <v>0.69420999999999999</v>
      </c>
      <c r="I7018" t="s">
        <v>984</v>
      </c>
    </row>
    <row r="7019" spans="1:9">
      <c r="A7019">
        <v>7018</v>
      </c>
      <c r="B7019">
        <v>41</v>
      </c>
      <c r="C7019" t="s">
        <v>93</v>
      </c>
      <c r="D7019">
        <v>37.489744999999999</v>
      </c>
      <c r="E7019">
        <v>127.16524</v>
      </c>
      <c r="F7019">
        <v>43900</v>
      </c>
      <c r="G7019" s="1">
        <v>42835</v>
      </c>
      <c r="H7019" s="2">
        <v>0.84675999999999996</v>
      </c>
      <c r="I7019" t="s">
        <v>985</v>
      </c>
    </row>
    <row r="7020" spans="1:9">
      <c r="A7020">
        <v>7019</v>
      </c>
      <c r="B7020">
        <v>29</v>
      </c>
      <c r="C7020" t="s">
        <v>88</v>
      </c>
      <c r="D7020">
        <v>37.572825999999999</v>
      </c>
      <c r="E7020">
        <v>127.080591</v>
      </c>
      <c r="F7020">
        <v>61400</v>
      </c>
      <c r="G7020" s="1">
        <v>42763</v>
      </c>
      <c r="H7020" s="2">
        <v>0.77625999999999995</v>
      </c>
      <c r="I7020" t="s">
        <v>984</v>
      </c>
    </row>
    <row r="7021" spans="1:9">
      <c r="A7021">
        <v>7020</v>
      </c>
      <c r="B7021">
        <v>232</v>
      </c>
      <c r="C7021" t="s">
        <v>32</v>
      </c>
      <c r="D7021">
        <v>37.462395999999998</v>
      </c>
      <c r="E7021">
        <v>126.964938</v>
      </c>
      <c r="F7021">
        <v>131300</v>
      </c>
      <c r="G7021" s="1">
        <v>42529</v>
      </c>
      <c r="H7021" s="2">
        <v>0.67259999999999998</v>
      </c>
      <c r="I7021" t="s">
        <v>986</v>
      </c>
    </row>
    <row r="7022" spans="1:9">
      <c r="A7022">
        <v>7021</v>
      </c>
      <c r="B7022">
        <v>251</v>
      </c>
      <c r="C7022" t="s">
        <v>92</v>
      </c>
      <c r="D7022">
        <v>37.638058999999998</v>
      </c>
      <c r="E7022">
        <v>127.11557999999999</v>
      </c>
      <c r="F7022">
        <v>18000</v>
      </c>
      <c r="G7022" s="1">
        <v>42500</v>
      </c>
      <c r="H7022" s="2">
        <v>0.80664000000000002</v>
      </c>
      <c r="I7022" t="s">
        <v>987</v>
      </c>
    </row>
    <row r="7023" spans="1:9">
      <c r="A7023">
        <v>7022</v>
      </c>
      <c r="B7023">
        <v>200</v>
      </c>
      <c r="C7023" t="s">
        <v>119</v>
      </c>
      <c r="D7023">
        <v>37.682194000000003</v>
      </c>
      <c r="E7023">
        <v>127.016665</v>
      </c>
      <c r="F7023">
        <v>56300</v>
      </c>
      <c r="G7023" s="1">
        <v>42900</v>
      </c>
      <c r="H7023" s="2">
        <v>0.68254000000000004</v>
      </c>
      <c r="I7023" t="s">
        <v>986</v>
      </c>
    </row>
    <row r="7024" spans="1:9">
      <c r="A7024">
        <v>7023</v>
      </c>
      <c r="B7024">
        <v>62</v>
      </c>
      <c r="C7024" t="s">
        <v>51</v>
      </c>
      <c r="D7024">
        <v>37.45093</v>
      </c>
      <c r="E7024">
        <v>126.86277699999999</v>
      </c>
      <c r="F7024">
        <v>5400</v>
      </c>
      <c r="G7024" s="1">
        <v>43119</v>
      </c>
      <c r="H7024" s="2">
        <v>0.92264999999999997</v>
      </c>
      <c r="I7024" t="s">
        <v>984</v>
      </c>
    </row>
    <row r="7025" spans="1:9">
      <c r="A7025">
        <v>7024</v>
      </c>
      <c r="B7025">
        <v>249</v>
      </c>
      <c r="C7025" t="s">
        <v>115</v>
      </c>
      <c r="D7025">
        <v>37.471598</v>
      </c>
      <c r="E7025">
        <v>127.16237700000001</v>
      </c>
      <c r="F7025">
        <v>34100</v>
      </c>
      <c r="G7025" s="1">
        <v>42860</v>
      </c>
      <c r="H7025" s="2">
        <v>0.71009</v>
      </c>
      <c r="I7025" t="s">
        <v>984</v>
      </c>
    </row>
    <row r="7026" spans="1:9">
      <c r="A7026">
        <v>7025</v>
      </c>
      <c r="B7026">
        <v>292</v>
      </c>
      <c r="C7026" t="s">
        <v>33</v>
      </c>
      <c r="D7026">
        <v>37.553106</v>
      </c>
      <c r="E7026">
        <v>127.091009</v>
      </c>
      <c r="F7026">
        <v>100800</v>
      </c>
      <c r="G7026" s="1">
        <v>42990</v>
      </c>
      <c r="H7026" s="2">
        <v>0.56849000000000005</v>
      </c>
      <c r="I7026" t="s">
        <v>985</v>
      </c>
    </row>
    <row r="7027" spans="1:9">
      <c r="A7027">
        <v>7026</v>
      </c>
      <c r="B7027">
        <v>2</v>
      </c>
      <c r="C7027" t="s">
        <v>20</v>
      </c>
      <c r="D7027">
        <v>37.539465999999997</v>
      </c>
      <c r="E7027">
        <v>126.896895</v>
      </c>
      <c r="F7027">
        <v>45300</v>
      </c>
      <c r="G7027" s="1">
        <v>43064</v>
      </c>
      <c r="H7027" s="2">
        <v>0.55488999999999999</v>
      </c>
      <c r="I7027" t="s">
        <v>984</v>
      </c>
    </row>
    <row r="7028" spans="1:9">
      <c r="A7028">
        <v>7027</v>
      </c>
      <c r="B7028">
        <v>282</v>
      </c>
      <c r="C7028" t="s">
        <v>159</v>
      </c>
      <c r="D7028">
        <v>37.690480999999998</v>
      </c>
      <c r="E7028">
        <v>127.19724600000001</v>
      </c>
      <c r="F7028">
        <v>140800</v>
      </c>
      <c r="G7028" s="1">
        <v>42439</v>
      </c>
      <c r="H7028" s="2">
        <v>0.68859000000000004</v>
      </c>
      <c r="I7028" t="s">
        <v>988</v>
      </c>
    </row>
    <row r="7029" spans="1:9">
      <c r="A7029">
        <v>7028</v>
      </c>
      <c r="B7029">
        <v>82</v>
      </c>
      <c r="C7029" t="s">
        <v>47</v>
      </c>
      <c r="D7029">
        <v>37.506856999999997</v>
      </c>
      <c r="E7029">
        <v>127.009001</v>
      </c>
      <c r="F7029">
        <v>131400</v>
      </c>
      <c r="G7029" s="1">
        <v>42546</v>
      </c>
      <c r="H7029" s="2">
        <v>0.95630000000000004</v>
      </c>
      <c r="I7029" t="s">
        <v>986</v>
      </c>
    </row>
    <row r="7030" spans="1:9">
      <c r="A7030">
        <v>7029</v>
      </c>
      <c r="B7030">
        <v>74</v>
      </c>
      <c r="C7030" t="s">
        <v>152</v>
      </c>
      <c r="D7030">
        <v>37.636580000000002</v>
      </c>
      <c r="E7030">
        <v>127.182134</v>
      </c>
      <c r="F7030">
        <v>23400</v>
      </c>
      <c r="G7030" s="1">
        <v>43037</v>
      </c>
      <c r="H7030" s="2">
        <v>0.95757999999999999</v>
      </c>
      <c r="I7030" t="s">
        <v>986</v>
      </c>
    </row>
    <row r="7031" spans="1:9">
      <c r="A7031">
        <v>7030</v>
      </c>
      <c r="B7031">
        <v>244</v>
      </c>
      <c r="C7031" t="s">
        <v>42</v>
      </c>
      <c r="D7031">
        <v>37.640464999999999</v>
      </c>
      <c r="E7031">
        <v>127.043423</v>
      </c>
      <c r="F7031">
        <v>124500</v>
      </c>
      <c r="G7031" s="1">
        <v>42635</v>
      </c>
      <c r="H7031" s="2">
        <v>0.73802999999999996</v>
      </c>
      <c r="I7031" t="s">
        <v>984</v>
      </c>
    </row>
    <row r="7032" spans="1:9">
      <c r="A7032">
        <v>7031</v>
      </c>
      <c r="B7032">
        <v>41</v>
      </c>
      <c r="C7032" t="s">
        <v>42</v>
      </c>
      <c r="D7032">
        <v>37.514418999999997</v>
      </c>
      <c r="E7032">
        <v>126.946906</v>
      </c>
      <c r="F7032">
        <v>105500</v>
      </c>
      <c r="G7032" s="1">
        <v>42640</v>
      </c>
      <c r="H7032" s="2">
        <v>0.95498000000000005</v>
      </c>
      <c r="I7032" t="s">
        <v>984</v>
      </c>
    </row>
    <row r="7033" spans="1:9">
      <c r="A7033">
        <v>7032</v>
      </c>
      <c r="B7033">
        <v>189</v>
      </c>
      <c r="C7033" t="s">
        <v>38</v>
      </c>
      <c r="D7033">
        <v>37.511733</v>
      </c>
      <c r="E7033">
        <v>127.107782</v>
      </c>
      <c r="F7033">
        <v>45800</v>
      </c>
      <c r="G7033" s="1">
        <v>42629</v>
      </c>
      <c r="H7033" s="2">
        <v>0.67945</v>
      </c>
      <c r="I7033" t="s">
        <v>986</v>
      </c>
    </row>
    <row r="7034" spans="1:9">
      <c r="A7034">
        <v>7033</v>
      </c>
      <c r="B7034">
        <v>233</v>
      </c>
      <c r="C7034" t="s">
        <v>23</v>
      </c>
      <c r="D7034">
        <v>37.484071999999998</v>
      </c>
      <c r="E7034">
        <v>126.992875</v>
      </c>
      <c r="F7034">
        <v>139100</v>
      </c>
      <c r="G7034" s="1">
        <v>43103</v>
      </c>
      <c r="H7034" s="2">
        <v>0.65556999999999999</v>
      </c>
      <c r="I7034" t="s">
        <v>984</v>
      </c>
    </row>
    <row r="7035" spans="1:9">
      <c r="A7035">
        <v>7034</v>
      </c>
      <c r="B7035">
        <v>290</v>
      </c>
      <c r="C7035" t="s">
        <v>51</v>
      </c>
      <c r="D7035">
        <v>37.635773</v>
      </c>
      <c r="E7035">
        <v>127.036</v>
      </c>
      <c r="F7035">
        <v>28200</v>
      </c>
      <c r="G7035" s="1">
        <v>42399</v>
      </c>
      <c r="H7035" s="2">
        <v>0.51905999999999997</v>
      </c>
      <c r="I7035" t="s">
        <v>984</v>
      </c>
    </row>
    <row r="7036" spans="1:9">
      <c r="A7036">
        <v>7035</v>
      </c>
      <c r="B7036">
        <v>221</v>
      </c>
      <c r="C7036" t="s">
        <v>38</v>
      </c>
      <c r="D7036">
        <v>37.510477000000002</v>
      </c>
      <c r="E7036">
        <v>126.983587</v>
      </c>
      <c r="F7036">
        <v>42700</v>
      </c>
      <c r="G7036" s="1">
        <v>42561</v>
      </c>
      <c r="H7036" s="2">
        <v>0.86621000000000004</v>
      </c>
      <c r="I7036" t="s">
        <v>986</v>
      </c>
    </row>
    <row r="7037" spans="1:9">
      <c r="A7037">
        <v>7036</v>
      </c>
      <c r="B7037">
        <v>40</v>
      </c>
      <c r="C7037" t="s">
        <v>93</v>
      </c>
      <c r="D7037">
        <v>37.600012</v>
      </c>
      <c r="E7037">
        <v>127.076688</v>
      </c>
      <c r="F7037">
        <v>149100</v>
      </c>
      <c r="G7037" s="1">
        <v>42854</v>
      </c>
      <c r="H7037" s="2">
        <v>0.49313000000000001</v>
      </c>
      <c r="I7037" t="s">
        <v>985</v>
      </c>
    </row>
    <row r="7038" spans="1:9">
      <c r="A7038">
        <v>7037</v>
      </c>
      <c r="B7038">
        <v>30</v>
      </c>
      <c r="C7038" t="s">
        <v>46</v>
      </c>
      <c r="D7038">
        <v>37.555300000000003</v>
      </c>
      <c r="E7038">
        <v>127.13051900000001</v>
      </c>
      <c r="F7038">
        <v>50000</v>
      </c>
      <c r="G7038" s="1">
        <v>42681</v>
      </c>
      <c r="H7038" s="2">
        <v>0.64661999999999997</v>
      </c>
      <c r="I7038" t="s">
        <v>984</v>
      </c>
    </row>
    <row r="7039" spans="1:9">
      <c r="A7039">
        <v>7038</v>
      </c>
      <c r="B7039">
        <v>120</v>
      </c>
      <c r="C7039" t="s">
        <v>33</v>
      </c>
      <c r="D7039">
        <v>37.451222999999999</v>
      </c>
      <c r="E7039">
        <v>127.150884</v>
      </c>
      <c r="F7039">
        <v>136300</v>
      </c>
      <c r="G7039" s="1">
        <v>42579</v>
      </c>
      <c r="H7039" s="2">
        <v>0.41</v>
      </c>
      <c r="I7039" t="s">
        <v>985</v>
      </c>
    </row>
    <row r="7040" spans="1:9">
      <c r="A7040">
        <v>7039</v>
      </c>
      <c r="B7040">
        <v>226</v>
      </c>
      <c r="C7040" t="s">
        <v>46</v>
      </c>
      <c r="D7040">
        <v>37.445284999999998</v>
      </c>
      <c r="E7040">
        <v>127.099507</v>
      </c>
      <c r="F7040">
        <v>5100</v>
      </c>
      <c r="G7040" s="1">
        <v>42558</v>
      </c>
      <c r="H7040" s="2">
        <v>0.47897000000000001</v>
      </c>
      <c r="I7040" t="s">
        <v>984</v>
      </c>
    </row>
    <row r="7041" spans="1:9">
      <c r="A7041">
        <v>7040</v>
      </c>
      <c r="B7041">
        <v>180</v>
      </c>
      <c r="C7041" t="s">
        <v>77</v>
      </c>
      <c r="D7041">
        <v>37.703912000000003</v>
      </c>
      <c r="E7041">
        <v>126.961698</v>
      </c>
      <c r="F7041">
        <v>75600</v>
      </c>
      <c r="G7041" s="1">
        <v>42528</v>
      </c>
      <c r="H7041" s="2">
        <v>0.73531000000000002</v>
      </c>
      <c r="I7041" t="s">
        <v>986</v>
      </c>
    </row>
    <row r="7042" spans="1:9">
      <c r="A7042">
        <v>7041</v>
      </c>
      <c r="B7042">
        <v>63</v>
      </c>
      <c r="C7042" t="s">
        <v>92</v>
      </c>
      <c r="D7042">
        <v>37.681308999999999</v>
      </c>
      <c r="E7042">
        <v>127.14066699999999</v>
      </c>
      <c r="F7042">
        <v>86800</v>
      </c>
      <c r="G7042" s="1">
        <v>42525</v>
      </c>
      <c r="H7042" s="2">
        <v>0.90881000000000001</v>
      </c>
      <c r="I7042" t="s">
        <v>987</v>
      </c>
    </row>
    <row r="7043" spans="1:9">
      <c r="A7043">
        <v>7042</v>
      </c>
      <c r="B7043">
        <v>49</v>
      </c>
      <c r="C7043" t="s">
        <v>46</v>
      </c>
      <c r="D7043">
        <v>37.623153000000002</v>
      </c>
      <c r="E7043">
        <v>126.95669700000001</v>
      </c>
      <c r="F7043">
        <v>146200</v>
      </c>
      <c r="G7043" s="1">
        <v>42615</v>
      </c>
      <c r="H7043" s="2">
        <v>0.53420000000000001</v>
      </c>
      <c r="I7043" t="s">
        <v>984</v>
      </c>
    </row>
    <row r="7044" spans="1:9">
      <c r="A7044">
        <v>7043</v>
      </c>
      <c r="B7044">
        <v>278</v>
      </c>
      <c r="C7044" t="s">
        <v>46</v>
      </c>
      <c r="D7044">
        <v>37.501362999999998</v>
      </c>
      <c r="E7044">
        <v>127.01339</v>
      </c>
      <c r="F7044">
        <v>139600</v>
      </c>
      <c r="G7044" s="1">
        <v>42630</v>
      </c>
      <c r="H7044" s="2">
        <v>0.46921000000000002</v>
      </c>
      <c r="I7044" t="s">
        <v>984</v>
      </c>
    </row>
    <row r="7045" spans="1:9">
      <c r="A7045">
        <v>7044</v>
      </c>
      <c r="B7045">
        <v>289</v>
      </c>
      <c r="C7045" t="s">
        <v>68</v>
      </c>
      <c r="D7045">
        <v>37.574233999999997</v>
      </c>
      <c r="E7045">
        <v>126.922696</v>
      </c>
      <c r="F7045">
        <v>122600</v>
      </c>
      <c r="G7045" s="1">
        <v>43173</v>
      </c>
      <c r="H7045" s="2">
        <v>0.84785999999999995</v>
      </c>
      <c r="I7045" t="s">
        <v>984</v>
      </c>
    </row>
    <row r="7046" spans="1:9">
      <c r="A7046">
        <v>7045</v>
      </c>
      <c r="B7046">
        <v>219</v>
      </c>
      <c r="C7046" t="s">
        <v>23</v>
      </c>
      <c r="D7046">
        <v>37.682493999999998</v>
      </c>
      <c r="E7046">
        <v>127.173519</v>
      </c>
      <c r="F7046">
        <v>149800</v>
      </c>
      <c r="G7046" s="1">
        <v>42787</v>
      </c>
      <c r="H7046" s="2">
        <v>0.77959999999999996</v>
      </c>
      <c r="I7046" t="s">
        <v>984</v>
      </c>
    </row>
    <row r="7047" spans="1:9">
      <c r="A7047">
        <v>7046</v>
      </c>
      <c r="B7047">
        <v>188</v>
      </c>
      <c r="C7047" t="s">
        <v>132</v>
      </c>
      <c r="D7047">
        <v>37.443202999999997</v>
      </c>
      <c r="E7047">
        <v>127.178017</v>
      </c>
      <c r="F7047">
        <v>43800</v>
      </c>
      <c r="G7047" s="1">
        <v>42864</v>
      </c>
      <c r="H7047" s="2">
        <v>0.58965999999999996</v>
      </c>
      <c r="I7047" t="s">
        <v>987</v>
      </c>
    </row>
    <row r="7048" spans="1:9">
      <c r="A7048">
        <v>7047</v>
      </c>
      <c r="B7048">
        <v>286</v>
      </c>
      <c r="C7048" t="s">
        <v>42</v>
      </c>
      <c r="D7048">
        <v>37.719796000000002</v>
      </c>
      <c r="E7048">
        <v>127.02423</v>
      </c>
      <c r="F7048">
        <v>45000</v>
      </c>
      <c r="G7048" s="1">
        <v>42384</v>
      </c>
      <c r="H7048" s="2">
        <v>0.56130999999999998</v>
      </c>
      <c r="I7048" t="s">
        <v>984</v>
      </c>
    </row>
    <row r="7049" spans="1:9">
      <c r="A7049">
        <v>7048</v>
      </c>
      <c r="B7049">
        <v>44</v>
      </c>
      <c r="C7049" t="s">
        <v>108</v>
      </c>
      <c r="D7049">
        <v>37.665477000000003</v>
      </c>
      <c r="E7049">
        <v>126.853515</v>
      </c>
      <c r="F7049">
        <v>86100</v>
      </c>
      <c r="G7049" s="1">
        <v>42504</v>
      </c>
      <c r="H7049" s="2">
        <v>0.61643000000000003</v>
      </c>
      <c r="I7049" t="s">
        <v>988</v>
      </c>
    </row>
    <row r="7050" spans="1:9">
      <c r="A7050">
        <v>7049</v>
      </c>
      <c r="B7050">
        <v>122</v>
      </c>
      <c r="C7050" t="s">
        <v>101</v>
      </c>
      <c r="D7050">
        <v>37.458148999999999</v>
      </c>
      <c r="E7050">
        <v>126.958018</v>
      </c>
      <c r="F7050">
        <v>31300</v>
      </c>
      <c r="G7050" s="1">
        <v>42804</v>
      </c>
      <c r="H7050" s="2">
        <v>0.46550000000000002</v>
      </c>
      <c r="I7050" t="s">
        <v>984</v>
      </c>
    </row>
    <row r="7051" spans="1:9">
      <c r="A7051">
        <v>7050</v>
      </c>
      <c r="B7051">
        <v>79</v>
      </c>
      <c r="C7051" t="s">
        <v>152</v>
      </c>
      <c r="D7051">
        <v>37.497388000000001</v>
      </c>
      <c r="E7051">
        <v>126.90906699999999</v>
      </c>
      <c r="F7051">
        <v>72900</v>
      </c>
      <c r="G7051" s="1">
        <v>42736</v>
      </c>
      <c r="H7051" s="2">
        <v>0.73485999999999996</v>
      </c>
      <c r="I7051" t="s">
        <v>986</v>
      </c>
    </row>
    <row r="7052" spans="1:9">
      <c r="A7052">
        <v>7051</v>
      </c>
      <c r="B7052">
        <v>40</v>
      </c>
      <c r="C7052" t="s">
        <v>84</v>
      </c>
      <c r="D7052">
        <v>37.628101000000001</v>
      </c>
      <c r="E7052">
        <v>126.893216</v>
      </c>
      <c r="F7052">
        <v>103200</v>
      </c>
      <c r="G7052" s="1">
        <v>42430</v>
      </c>
      <c r="H7052" s="2">
        <v>0.66486000000000001</v>
      </c>
      <c r="I7052" t="s">
        <v>984</v>
      </c>
    </row>
    <row r="7053" spans="1:9">
      <c r="A7053">
        <v>7052</v>
      </c>
      <c r="B7053">
        <v>219</v>
      </c>
      <c r="C7053" t="s">
        <v>72</v>
      </c>
      <c r="D7053">
        <v>37.649009999999997</v>
      </c>
      <c r="E7053">
        <v>126.99704699999999</v>
      </c>
      <c r="F7053">
        <v>66800</v>
      </c>
      <c r="G7053" s="1">
        <v>42382</v>
      </c>
      <c r="H7053" s="2">
        <v>0.72060999999999997</v>
      </c>
      <c r="I7053" t="s">
        <v>984</v>
      </c>
    </row>
    <row r="7054" spans="1:9">
      <c r="A7054">
        <v>7053</v>
      </c>
      <c r="B7054">
        <v>173</v>
      </c>
      <c r="C7054" t="s">
        <v>100</v>
      </c>
      <c r="D7054">
        <v>37.465794000000002</v>
      </c>
      <c r="E7054">
        <v>126.874652</v>
      </c>
      <c r="F7054">
        <v>133800</v>
      </c>
      <c r="G7054" s="1">
        <v>42589</v>
      </c>
      <c r="H7054" s="2">
        <v>0.58575999999999995</v>
      </c>
      <c r="I7054" t="s">
        <v>987</v>
      </c>
    </row>
    <row r="7055" spans="1:9">
      <c r="A7055">
        <v>7054</v>
      </c>
      <c r="B7055">
        <v>177</v>
      </c>
      <c r="C7055" t="s">
        <v>163</v>
      </c>
      <c r="D7055">
        <v>37.593589999999999</v>
      </c>
      <c r="E7055">
        <v>127.025566</v>
      </c>
      <c r="F7055">
        <v>76000</v>
      </c>
      <c r="G7055" s="1">
        <v>43094</v>
      </c>
      <c r="H7055" s="2">
        <v>0.40915000000000001</v>
      </c>
      <c r="I7055" t="s">
        <v>984</v>
      </c>
    </row>
    <row r="7056" spans="1:9">
      <c r="A7056">
        <v>7055</v>
      </c>
      <c r="B7056">
        <v>177</v>
      </c>
      <c r="C7056" t="s">
        <v>22</v>
      </c>
      <c r="D7056">
        <v>37.538068000000003</v>
      </c>
      <c r="E7056">
        <v>127.13358100000001</v>
      </c>
      <c r="F7056">
        <v>21400</v>
      </c>
      <c r="G7056" s="1">
        <v>42636</v>
      </c>
      <c r="H7056" s="2">
        <v>0.38555</v>
      </c>
      <c r="I7056" t="s">
        <v>984</v>
      </c>
    </row>
    <row r="7057" spans="1:9">
      <c r="A7057">
        <v>7056</v>
      </c>
      <c r="B7057">
        <v>138</v>
      </c>
      <c r="C7057" t="s">
        <v>77</v>
      </c>
      <c r="D7057">
        <v>37.662545999999999</v>
      </c>
      <c r="E7057">
        <v>127.126766</v>
      </c>
      <c r="F7057">
        <v>16500</v>
      </c>
      <c r="G7057" s="1">
        <v>42446</v>
      </c>
      <c r="H7057" s="2">
        <v>0.92427999999999999</v>
      </c>
      <c r="I7057" t="s">
        <v>986</v>
      </c>
    </row>
    <row r="7058" spans="1:9">
      <c r="A7058">
        <v>7057</v>
      </c>
      <c r="B7058">
        <v>102</v>
      </c>
      <c r="C7058" t="s">
        <v>101</v>
      </c>
      <c r="D7058">
        <v>37.576225000000001</v>
      </c>
      <c r="E7058">
        <v>126.89967900000001</v>
      </c>
      <c r="F7058">
        <v>7400</v>
      </c>
      <c r="G7058" s="1">
        <v>42927</v>
      </c>
      <c r="H7058" s="2">
        <v>0.41972999999999999</v>
      </c>
      <c r="I7058" t="s">
        <v>984</v>
      </c>
    </row>
    <row r="7059" spans="1:9">
      <c r="A7059">
        <v>7058</v>
      </c>
      <c r="B7059">
        <v>297</v>
      </c>
      <c r="C7059" t="s">
        <v>33</v>
      </c>
      <c r="D7059">
        <v>37.573726999999998</v>
      </c>
      <c r="E7059">
        <v>126.855092</v>
      </c>
      <c r="F7059">
        <v>10900</v>
      </c>
      <c r="G7059" s="1">
        <v>42415</v>
      </c>
      <c r="H7059" s="2">
        <v>0.57821999999999996</v>
      </c>
      <c r="I7059" t="s">
        <v>985</v>
      </c>
    </row>
    <row r="7060" spans="1:9">
      <c r="A7060">
        <v>7059</v>
      </c>
      <c r="B7060">
        <v>174</v>
      </c>
      <c r="C7060" t="s">
        <v>101</v>
      </c>
      <c r="D7060">
        <v>37.649703000000002</v>
      </c>
      <c r="E7060">
        <v>126.881148</v>
      </c>
      <c r="F7060">
        <v>100700</v>
      </c>
      <c r="G7060" s="1">
        <v>42953</v>
      </c>
      <c r="H7060" s="2">
        <v>0.87973000000000001</v>
      </c>
      <c r="I7060" t="s">
        <v>984</v>
      </c>
    </row>
    <row r="7061" spans="1:9">
      <c r="A7061">
        <v>7060</v>
      </c>
      <c r="B7061">
        <v>223</v>
      </c>
      <c r="C7061" t="s">
        <v>51</v>
      </c>
      <c r="D7061">
        <v>37.462654000000001</v>
      </c>
      <c r="E7061">
        <v>127.11752199999999</v>
      </c>
      <c r="F7061">
        <v>148100</v>
      </c>
      <c r="G7061" s="1">
        <v>43159</v>
      </c>
      <c r="H7061" s="2">
        <v>0.61787999999999998</v>
      </c>
      <c r="I7061" t="s">
        <v>984</v>
      </c>
    </row>
    <row r="7062" spans="1:9">
      <c r="A7062">
        <v>7061</v>
      </c>
      <c r="B7062">
        <v>219</v>
      </c>
      <c r="C7062" t="s">
        <v>51</v>
      </c>
      <c r="D7062">
        <v>37.702852</v>
      </c>
      <c r="E7062">
        <v>126.967066</v>
      </c>
      <c r="F7062">
        <v>10100</v>
      </c>
      <c r="G7062" s="1">
        <v>43110</v>
      </c>
      <c r="H7062" s="2">
        <v>0.51339999999999997</v>
      </c>
      <c r="I7062" t="s">
        <v>984</v>
      </c>
    </row>
    <row r="7063" spans="1:9">
      <c r="A7063">
        <v>7062</v>
      </c>
      <c r="B7063">
        <v>113</v>
      </c>
      <c r="C7063" t="s">
        <v>51</v>
      </c>
      <c r="D7063">
        <v>37.655949999999997</v>
      </c>
      <c r="E7063">
        <v>126.922741</v>
      </c>
      <c r="F7063">
        <v>91100</v>
      </c>
      <c r="G7063" s="1">
        <v>42982</v>
      </c>
      <c r="H7063" s="2">
        <v>0.74177000000000004</v>
      </c>
      <c r="I7063" t="s">
        <v>984</v>
      </c>
    </row>
    <row r="7064" spans="1:9">
      <c r="A7064">
        <v>7063</v>
      </c>
      <c r="B7064">
        <v>13</v>
      </c>
      <c r="C7064" t="s">
        <v>132</v>
      </c>
      <c r="D7064">
        <v>37.554571000000003</v>
      </c>
      <c r="E7064">
        <v>127.003935</v>
      </c>
      <c r="F7064">
        <v>128400</v>
      </c>
      <c r="G7064" s="1">
        <v>43064</v>
      </c>
      <c r="H7064" s="2">
        <v>0.72557000000000005</v>
      </c>
      <c r="I7064" t="s">
        <v>987</v>
      </c>
    </row>
    <row r="7065" spans="1:9">
      <c r="A7065">
        <v>7064</v>
      </c>
      <c r="B7065">
        <v>298</v>
      </c>
      <c r="C7065" t="s">
        <v>46</v>
      </c>
      <c r="D7065">
        <v>37.671653999999997</v>
      </c>
      <c r="E7065">
        <v>127.10271899999999</v>
      </c>
      <c r="F7065">
        <v>18300</v>
      </c>
      <c r="G7065" s="1">
        <v>42533</v>
      </c>
      <c r="H7065" s="2">
        <v>0.42448999999999998</v>
      </c>
      <c r="I7065" t="s">
        <v>984</v>
      </c>
    </row>
    <row r="7066" spans="1:9">
      <c r="A7066">
        <v>7065</v>
      </c>
      <c r="B7066">
        <v>168</v>
      </c>
      <c r="C7066" t="s">
        <v>38</v>
      </c>
      <c r="D7066">
        <v>37.539445000000001</v>
      </c>
      <c r="E7066">
        <v>126.970646</v>
      </c>
      <c r="F7066">
        <v>45500</v>
      </c>
      <c r="G7066" s="1">
        <v>42919</v>
      </c>
      <c r="H7066" s="2">
        <v>0.49597000000000002</v>
      </c>
      <c r="I7066" t="s">
        <v>986</v>
      </c>
    </row>
    <row r="7067" spans="1:9">
      <c r="A7067">
        <v>7066</v>
      </c>
      <c r="B7067">
        <v>31</v>
      </c>
      <c r="C7067" t="s">
        <v>76</v>
      </c>
      <c r="D7067">
        <v>37.663105999999999</v>
      </c>
      <c r="E7067">
        <v>127.13404800000001</v>
      </c>
      <c r="F7067">
        <v>115300</v>
      </c>
      <c r="G7067" s="1">
        <v>42988</v>
      </c>
      <c r="H7067" s="2">
        <v>0.90276999999999996</v>
      </c>
      <c r="I7067" t="s">
        <v>984</v>
      </c>
    </row>
    <row r="7068" spans="1:9">
      <c r="A7068">
        <v>7067</v>
      </c>
      <c r="B7068">
        <v>47</v>
      </c>
      <c r="C7068" t="s">
        <v>100</v>
      </c>
      <c r="D7068">
        <v>37.622044000000002</v>
      </c>
      <c r="E7068">
        <v>127.0917</v>
      </c>
      <c r="F7068">
        <v>62900</v>
      </c>
      <c r="G7068" s="1">
        <v>43004</v>
      </c>
      <c r="H7068" s="2">
        <v>0.49037999999999998</v>
      </c>
      <c r="I7068" t="s">
        <v>987</v>
      </c>
    </row>
    <row r="7069" spans="1:9">
      <c r="A7069">
        <v>7068</v>
      </c>
      <c r="B7069">
        <v>131</v>
      </c>
      <c r="C7069" t="s">
        <v>47</v>
      </c>
      <c r="D7069">
        <v>37.699815000000001</v>
      </c>
      <c r="E7069">
        <v>127.006334</v>
      </c>
      <c r="F7069">
        <v>96700</v>
      </c>
      <c r="G7069" s="1">
        <v>42866</v>
      </c>
      <c r="H7069" s="2">
        <v>0.63070000000000004</v>
      </c>
      <c r="I7069" t="s">
        <v>986</v>
      </c>
    </row>
    <row r="7070" spans="1:9">
      <c r="A7070">
        <v>7069</v>
      </c>
      <c r="B7070">
        <v>229</v>
      </c>
      <c r="C7070" t="s">
        <v>93</v>
      </c>
      <c r="D7070">
        <v>37.443232999999999</v>
      </c>
      <c r="E7070">
        <v>126.912926</v>
      </c>
      <c r="F7070">
        <v>61500</v>
      </c>
      <c r="G7070" s="1">
        <v>42568</v>
      </c>
      <c r="H7070" s="2">
        <v>0.90581</v>
      </c>
      <c r="I7070" t="s">
        <v>985</v>
      </c>
    </row>
    <row r="7071" spans="1:9">
      <c r="A7071">
        <v>7070</v>
      </c>
      <c r="B7071">
        <v>114</v>
      </c>
      <c r="C7071" t="s">
        <v>152</v>
      </c>
      <c r="D7071">
        <v>37.484079000000001</v>
      </c>
      <c r="E7071">
        <v>127.17496</v>
      </c>
      <c r="F7071">
        <v>19400</v>
      </c>
      <c r="G7071" s="1">
        <v>43088</v>
      </c>
      <c r="H7071" s="2">
        <v>0.58094000000000001</v>
      </c>
      <c r="I7071" t="s">
        <v>986</v>
      </c>
    </row>
    <row r="7072" spans="1:9">
      <c r="A7072">
        <v>7071</v>
      </c>
      <c r="B7072">
        <v>142</v>
      </c>
      <c r="C7072" t="s">
        <v>101</v>
      </c>
      <c r="D7072">
        <v>37.523783999999999</v>
      </c>
      <c r="E7072">
        <v>127.107354</v>
      </c>
      <c r="F7072">
        <v>85900</v>
      </c>
      <c r="G7072" s="1">
        <v>42860</v>
      </c>
      <c r="H7072" s="2">
        <v>0.76114000000000004</v>
      </c>
      <c r="I7072" t="s">
        <v>984</v>
      </c>
    </row>
    <row r="7073" spans="1:9">
      <c r="A7073">
        <v>7072</v>
      </c>
      <c r="B7073">
        <v>208</v>
      </c>
      <c r="C7073" t="s">
        <v>100</v>
      </c>
      <c r="D7073">
        <v>37.498148</v>
      </c>
      <c r="E7073">
        <v>127.12667399999999</v>
      </c>
      <c r="F7073">
        <v>65600</v>
      </c>
      <c r="G7073" s="1">
        <v>42538</v>
      </c>
      <c r="H7073" s="2">
        <v>0.85367999999999999</v>
      </c>
      <c r="I7073" t="s">
        <v>987</v>
      </c>
    </row>
    <row r="7074" spans="1:9">
      <c r="A7074">
        <v>7073</v>
      </c>
      <c r="B7074">
        <v>268</v>
      </c>
      <c r="C7074" t="s">
        <v>23</v>
      </c>
      <c r="D7074">
        <v>37.598602</v>
      </c>
      <c r="E7074">
        <v>126.901135</v>
      </c>
      <c r="F7074">
        <v>56400</v>
      </c>
      <c r="G7074" s="1">
        <v>42826</v>
      </c>
      <c r="H7074" s="2">
        <v>0.99568999999999996</v>
      </c>
      <c r="I7074" t="s">
        <v>984</v>
      </c>
    </row>
    <row r="7075" spans="1:9">
      <c r="A7075">
        <v>7074</v>
      </c>
      <c r="B7075">
        <v>6</v>
      </c>
      <c r="C7075" t="s">
        <v>38</v>
      </c>
      <c r="D7075">
        <v>37.466042999999999</v>
      </c>
      <c r="E7075">
        <v>127.0296</v>
      </c>
      <c r="F7075">
        <v>62300</v>
      </c>
      <c r="G7075" s="1">
        <v>42912</v>
      </c>
      <c r="H7075" s="2">
        <v>0.59813000000000005</v>
      </c>
      <c r="I7075" t="s">
        <v>986</v>
      </c>
    </row>
    <row r="7076" spans="1:9">
      <c r="A7076">
        <v>7075</v>
      </c>
      <c r="B7076">
        <v>103</v>
      </c>
      <c r="C7076" t="s">
        <v>51</v>
      </c>
      <c r="D7076">
        <v>37.441583999999999</v>
      </c>
      <c r="E7076">
        <v>126.89636900000001</v>
      </c>
      <c r="F7076">
        <v>128300</v>
      </c>
      <c r="G7076" s="1">
        <v>42899</v>
      </c>
      <c r="H7076" s="2">
        <v>0.67096999999999996</v>
      </c>
      <c r="I7076" t="s">
        <v>984</v>
      </c>
    </row>
    <row r="7077" spans="1:9">
      <c r="A7077">
        <v>7076</v>
      </c>
      <c r="B7077">
        <v>133</v>
      </c>
      <c r="C7077" t="s">
        <v>101</v>
      </c>
      <c r="D7077">
        <v>37.696683</v>
      </c>
      <c r="E7077">
        <v>127.151118</v>
      </c>
      <c r="F7077">
        <v>107700</v>
      </c>
      <c r="G7077" s="1">
        <v>43015</v>
      </c>
      <c r="H7077" s="2">
        <v>0.39349000000000001</v>
      </c>
      <c r="I7077" t="s">
        <v>984</v>
      </c>
    </row>
    <row r="7078" spans="1:9">
      <c r="A7078">
        <v>7077</v>
      </c>
      <c r="B7078">
        <v>262</v>
      </c>
      <c r="C7078" t="s">
        <v>46</v>
      </c>
      <c r="D7078">
        <v>37.649650000000001</v>
      </c>
      <c r="E7078">
        <v>126.930888</v>
      </c>
      <c r="F7078">
        <v>19700</v>
      </c>
      <c r="G7078" s="1">
        <v>43113</v>
      </c>
      <c r="H7078" s="2">
        <v>0.80920000000000003</v>
      </c>
      <c r="I7078" t="s">
        <v>984</v>
      </c>
    </row>
    <row r="7079" spans="1:9">
      <c r="A7079">
        <v>7078</v>
      </c>
      <c r="B7079">
        <v>285</v>
      </c>
      <c r="C7079" t="s">
        <v>28</v>
      </c>
      <c r="D7079">
        <v>37.653733000000003</v>
      </c>
      <c r="E7079">
        <v>127.043233</v>
      </c>
      <c r="F7079">
        <v>43200</v>
      </c>
      <c r="G7079" s="1">
        <v>43166</v>
      </c>
      <c r="H7079" s="2">
        <v>0.55696999999999997</v>
      </c>
      <c r="I7079" t="s">
        <v>986</v>
      </c>
    </row>
    <row r="7080" spans="1:9">
      <c r="A7080">
        <v>7079</v>
      </c>
      <c r="B7080">
        <v>297</v>
      </c>
      <c r="C7080" t="s">
        <v>119</v>
      </c>
      <c r="D7080">
        <v>37.570970000000003</v>
      </c>
      <c r="E7080">
        <v>127.03720199999999</v>
      </c>
      <c r="F7080">
        <v>65300</v>
      </c>
      <c r="G7080" s="1">
        <v>42784</v>
      </c>
      <c r="H7080" s="2">
        <v>0.52193000000000001</v>
      </c>
      <c r="I7080" t="s">
        <v>986</v>
      </c>
    </row>
    <row r="7081" spans="1:9">
      <c r="A7081">
        <v>7080</v>
      </c>
      <c r="B7081">
        <v>260</v>
      </c>
      <c r="C7081" t="s">
        <v>76</v>
      </c>
      <c r="D7081">
        <v>37.647308000000002</v>
      </c>
      <c r="E7081">
        <v>127.09332499999999</v>
      </c>
      <c r="F7081">
        <v>52300</v>
      </c>
      <c r="G7081" s="1">
        <v>42392</v>
      </c>
      <c r="H7081" s="2">
        <v>0.4829</v>
      </c>
      <c r="I7081" t="s">
        <v>984</v>
      </c>
    </row>
    <row r="7082" spans="1:9">
      <c r="A7082">
        <v>7081</v>
      </c>
      <c r="B7082">
        <v>168</v>
      </c>
      <c r="C7082" t="s">
        <v>133</v>
      </c>
      <c r="D7082">
        <v>37.710177999999999</v>
      </c>
      <c r="E7082">
        <v>127.159172</v>
      </c>
      <c r="F7082">
        <v>38300</v>
      </c>
      <c r="G7082" s="1">
        <v>42387</v>
      </c>
      <c r="H7082" s="2">
        <v>0.66412000000000004</v>
      </c>
      <c r="I7082" t="s">
        <v>986</v>
      </c>
    </row>
    <row r="7083" spans="1:9">
      <c r="A7083">
        <v>7082</v>
      </c>
      <c r="B7083">
        <v>297</v>
      </c>
      <c r="C7083" t="s">
        <v>33</v>
      </c>
      <c r="D7083">
        <v>37.556544000000002</v>
      </c>
      <c r="E7083">
        <v>126.948261</v>
      </c>
      <c r="F7083">
        <v>34100</v>
      </c>
      <c r="G7083" s="1">
        <v>42939</v>
      </c>
      <c r="H7083" s="2">
        <v>0.57027000000000005</v>
      </c>
      <c r="I7083" t="s">
        <v>985</v>
      </c>
    </row>
    <row r="7084" spans="1:9">
      <c r="A7084">
        <v>7083</v>
      </c>
      <c r="B7084">
        <v>32</v>
      </c>
      <c r="C7084" t="s">
        <v>163</v>
      </c>
      <c r="D7084">
        <v>37.472901</v>
      </c>
      <c r="E7084">
        <v>126.875569</v>
      </c>
      <c r="F7084">
        <v>57600</v>
      </c>
      <c r="G7084" s="1">
        <v>43169</v>
      </c>
      <c r="H7084" s="2">
        <v>0.92262999999999995</v>
      </c>
      <c r="I7084" t="s">
        <v>984</v>
      </c>
    </row>
    <row r="7085" spans="1:9">
      <c r="A7085">
        <v>7084</v>
      </c>
      <c r="B7085">
        <v>252</v>
      </c>
      <c r="C7085" t="s">
        <v>133</v>
      </c>
      <c r="D7085">
        <v>37.576158999999997</v>
      </c>
      <c r="E7085">
        <v>126.878522</v>
      </c>
      <c r="F7085">
        <v>143800</v>
      </c>
      <c r="G7085" s="1">
        <v>42817</v>
      </c>
      <c r="H7085" s="2">
        <v>0.78342999999999996</v>
      </c>
      <c r="I7085" t="s">
        <v>986</v>
      </c>
    </row>
    <row r="7086" spans="1:9">
      <c r="A7086">
        <v>7085</v>
      </c>
      <c r="B7086">
        <v>32</v>
      </c>
      <c r="C7086" t="s">
        <v>108</v>
      </c>
      <c r="D7086">
        <v>37.577081</v>
      </c>
      <c r="E7086">
        <v>127.13824700000001</v>
      </c>
      <c r="F7086">
        <v>136700</v>
      </c>
      <c r="G7086" s="1">
        <v>42634</v>
      </c>
      <c r="H7086" s="2">
        <v>0.62199000000000004</v>
      </c>
      <c r="I7086" t="s">
        <v>988</v>
      </c>
    </row>
    <row r="7087" spans="1:9">
      <c r="A7087">
        <v>7086</v>
      </c>
      <c r="B7087">
        <v>209</v>
      </c>
      <c r="C7087" t="s">
        <v>22</v>
      </c>
      <c r="D7087">
        <v>37.499085999999998</v>
      </c>
      <c r="E7087">
        <v>127.193434</v>
      </c>
      <c r="F7087">
        <v>105700</v>
      </c>
      <c r="G7087" s="1">
        <v>42409</v>
      </c>
      <c r="H7087" s="2">
        <v>0.76802000000000004</v>
      </c>
      <c r="I7087" t="s">
        <v>984</v>
      </c>
    </row>
    <row r="7088" spans="1:9">
      <c r="A7088">
        <v>7087</v>
      </c>
      <c r="B7088">
        <v>82</v>
      </c>
      <c r="C7088" t="s">
        <v>64</v>
      </c>
      <c r="D7088">
        <v>37.505960999999999</v>
      </c>
      <c r="E7088">
        <v>127.116063</v>
      </c>
      <c r="F7088">
        <v>126600</v>
      </c>
      <c r="G7088" s="1">
        <v>42548</v>
      </c>
      <c r="H7088" s="2">
        <v>0.83577999999999997</v>
      </c>
      <c r="I7088" t="s">
        <v>984</v>
      </c>
    </row>
    <row r="7089" spans="1:9">
      <c r="A7089">
        <v>7088</v>
      </c>
      <c r="B7089">
        <v>172</v>
      </c>
      <c r="C7089" t="s">
        <v>22</v>
      </c>
      <c r="D7089">
        <v>37.531694000000002</v>
      </c>
      <c r="E7089">
        <v>126.92847500000001</v>
      </c>
      <c r="F7089">
        <v>150700</v>
      </c>
      <c r="G7089" s="1">
        <v>42392</v>
      </c>
      <c r="H7089" s="2">
        <v>0.85263999999999995</v>
      </c>
      <c r="I7089" t="s">
        <v>984</v>
      </c>
    </row>
    <row r="7090" spans="1:9">
      <c r="A7090">
        <v>7089</v>
      </c>
      <c r="B7090">
        <v>214</v>
      </c>
      <c r="C7090" t="s">
        <v>72</v>
      </c>
      <c r="D7090">
        <v>37.572277999999997</v>
      </c>
      <c r="E7090">
        <v>126.97595</v>
      </c>
      <c r="F7090">
        <v>54000</v>
      </c>
      <c r="G7090" s="1">
        <v>42963</v>
      </c>
      <c r="H7090" s="2">
        <v>0.64400999999999997</v>
      </c>
      <c r="I7090" t="s">
        <v>984</v>
      </c>
    </row>
    <row r="7091" spans="1:9">
      <c r="A7091">
        <v>7090</v>
      </c>
      <c r="B7091">
        <v>36</v>
      </c>
      <c r="C7091" t="s">
        <v>64</v>
      </c>
      <c r="D7091">
        <v>37.584338000000002</v>
      </c>
      <c r="E7091">
        <v>126.92741700000001</v>
      </c>
      <c r="F7091">
        <v>65000</v>
      </c>
      <c r="G7091" s="1">
        <v>42807</v>
      </c>
      <c r="H7091" s="2">
        <v>0.54871999999999999</v>
      </c>
      <c r="I7091" t="s">
        <v>984</v>
      </c>
    </row>
    <row r="7092" spans="1:9">
      <c r="A7092">
        <v>7091</v>
      </c>
      <c r="B7092">
        <v>3</v>
      </c>
      <c r="C7092" t="s">
        <v>93</v>
      </c>
      <c r="D7092">
        <v>37.692377999999998</v>
      </c>
      <c r="E7092">
        <v>127.004059</v>
      </c>
      <c r="F7092">
        <v>130600</v>
      </c>
      <c r="G7092" s="1">
        <v>42917</v>
      </c>
      <c r="H7092" s="2">
        <v>0.53864000000000001</v>
      </c>
      <c r="I7092" t="s">
        <v>985</v>
      </c>
    </row>
    <row r="7093" spans="1:9">
      <c r="A7093">
        <v>7092</v>
      </c>
      <c r="B7093">
        <v>269</v>
      </c>
      <c r="C7093" t="s">
        <v>100</v>
      </c>
      <c r="D7093">
        <v>37.628107</v>
      </c>
      <c r="E7093">
        <v>126.905255</v>
      </c>
      <c r="F7093">
        <v>7500</v>
      </c>
      <c r="G7093" s="1">
        <v>42671</v>
      </c>
      <c r="H7093" s="2">
        <v>0.73379000000000005</v>
      </c>
      <c r="I7093" t="s">
        <v>987</v>
      </c>
    </row>
    <row r="7094" spans="1:9">
      <c r="A7094">
        <v>7093</v>
      </c>
      <c r="B7094">
        <v>158</v>
      </c>
      <c r="C7094" t="s">
        <v>108</v>
      </c>
      <c r="D7094">
        <v>37.589691000000002</v>
      </c>
      <c r="E7094">
        <v>126.88005099999999</v>
      </c>
      <c r="F7094">
        <v>25200</v>
      </c>
      <c r="G7094" s="1">
        <v>42838</v>
      </c>
      <c r="H7094" s="2">
        <v>0.75968999999999998</v>
      </c>
      <c r="I7094" t="s">
        <v>988</v>
      </c>
    </row>
    <row r="7095" spans="1:9">
      <c r="A7095">
        <v>7094</v>
      </c>
      <c r="B7095">
        <v>1</v>
      </c>
      <c r="C7095" t="s">
        <v>20</v>
      </c>
      <c r="D7095">
        <v>37.531968999999997</v>
      </c>
      <c r="E7095">
        <v>127.065747</v>
      </c>
      <c r="F7095">
        <v>151300</v>
      </c>
      <c r="G7095" s="1">
        <v>42556</v>
      </c>
      <c r="H7095" s="2">
        <v>0.95637000000000005</v>
      </c>
      <c r="I7095" t="s">
        <v>984</v>
      </c>
    </row>
    <row r="7096" spans="1:9">
      <c r="A7096">
        <v>7095</v>
      </c>
      <c r="B7096">
        <v>270</v>
      </c>
      <c r="C7096" t="s">
        <v>46</v>
      </c>
      <c r="D7096">
        <v>37.519970999999998</v>
      </c>
      <c r="E7096">
        <v>127.120549</v>
      </c>
      <c r="F7096">
        <v>70000</v>
      </c>
      <c r="G7096" s="1">
        <v>42517</v>
      </c>
      <c r="H7096" s="2">
        <v>0.99045000000000005</v>
      </c>
      <c r="I7096" t="s">
        <v>984</v>
      </c>
    </row>
    <row r="7097" spans="1:9">
      <c r="A7097">
        <v>7096</v>
      </c>
      <c r="B7097">
        <v>147</v>
      </c>
      <c r="C7097" t="s">
        <v>76</v>
      </c>
      <c r="D7097">
        <v>37.558320999999999</v>
      </c>
      <c r="E7097">
        <v>127.034555</v>
      </c>
      <c r="F7097">
        <v>44600</v>
      </c>
      <c r="G7097" s="1">
        <v>43134</v>
      </c>
      <c r="H7097" s="2">
        <v>0.67362999999999995</v>
      </c>
      <c r="I7097" t="s">
        <v>984</v>
      </c>
    </row>
    <row r="7098" spans="1:9">
      <c r="A7098">
        <v>7097</v>
      </c>
      <c r="B7098">
        <v>26</v>
      </c>
      <c r="C7098" t="s">
        <v>32</v>
      </c>
      <c r="D7098">
        <v>37.677188999999998</v>
      </c>
      <c r="E7098">
        <v>126.909564</v>
      </c>
      <c r="F7098">
        <v>78700</v>
      </c>
      <c r="G7098" s="1">
        <v>43074</v>
      </c>
      <c r="H7098" s="2">
        <v>0.76500999999999997</v>
      </c>
      <c r="I7098" t="s">
        <v>986</v>
      </c>
    </row>
    <row r="7099" spans="1:9">
      <c r="A7099">
        <v>7098</v>
      </c>
      <c r="B7099">
        <v>82</v>
      </c>
      <c r="C7099" t="s">
        <v>115</v>
      </c>
      <c r="D7099">
        <v>37.573808999999997</v>
      </c>
      <c r="E7099">
        <v>126.857356</v>
      </c>
      <c r="F7099">
        <v>57600</v>
      </c>
      <c r="G7099" s="1">
        <v>43071</v>
      </c>
      <c r="H7099" s="2">
        <v>0.57521</v>
      </c>
      <c r="I7099" t="s">
        <v>984</v>
      </c>
    </row>
    <row r="7100" spans="1:9">
      <c r="A7100">
        <v>7099</v>
      </c>
      <c r="B7100">
        <v>61</v>
      </c>
      <c r="C7100" t="s">
        <v>84</v>
      </c>
      <c r="D7100">
        <v>37.662215000000003</v>
      </c>
      <c r="E7100">
        <v>127.055742</v>
      </c>
      <c r="F7100">
        <v>146100</v>
      </c>
      <c r="G7100" s="1">
        <v>42700</v>
      </c>
      <c r="H7100" s="2">
        <v>0.68032999999999999</v>
      </c>
      <c r="I7100" t="s">
        <v>984</v>
      </c>
    </row>
    <row r="7101" spans="1:9">
      <c r="A7101">
        <v>7100</v>
      </c>
      <c r="B7101">
        <v>63</v>
      </c>
      <c r="C7101" t="s">
        <v>159</v>
      </c>
      <c r="D7101">
        <v>37.456817999999998</v>
      </c>
      <c r="E7101">
        <v>127.047437</v>
      </c>
      <c r="F7101">
        <v>92000</v>
      </c>
      <c r="G7101" s="1">
        <v>43125</v>
      </c>
      <c r="H7101" s="2">
        <v>0.62621000000000004</v>
      </c>
      <c r="I7101" t="s">
        <v>988</v>
      </c>
    </row>
    <row r="7102" spans="1:9">
      <c r="A7102">
        <v>7101</v>
      </c>
      <c r="B7102">
        <v>252</v>
      </c>
      <c r="C7102" t="s">
        <v>51</v>
      </c>
      <c r="D7102">
        <v>37.682822000000002</v>
      </c>
      <c r="E7102">
        <v>127.159702</v>
      </c>
      <c r="F7102">
        <v>125300</v>
      </c>
      <c r="G7102" s="1">
        <v>42646</v>
      </c>
      <c r="H7102" s="2">
        <v>0.59116000000000002</v>
      </c>
      <c r="I7102" t="s">
        <v>984</v>
      </c>
    </row>
    <row r="7103" spans="1:9">
      <c r="A7103">
        <v>7102</v>
      </c>
      <c r="B7103">
        <v>60</v>
      </c>
      <c r="C7103" t="s">
        <v>68</v>
      </c>
      <c r="D7103">
        <v>37.504489999999997</v>
      </c>
      <c r="E7103">
        <v>126.91024899999999</v>
      </c>
      <c r="F7103">
        <v>142300</v>
      </c>
      <c r="G7103" s="1">
        <v>42466</v>
      </c>
      <c r="H7103" s="2">
        <v>0.93738999999999995</v>
      </c>
      <c r="I7103" t="s">
        <v>984</v>
      </c>
    </row>
    <row r="7104" spans="1:9">
      <c r="A7104">
        <v>7103</v>
      </c>
      <c r="B7104">
        <v>29</v>
      </c>
      <c r="C7104" t="s">
        <v>92</v>
      </c>
      <c r="D7104">
        <v>37.649627000000002</v>
      </c>
      <c r="E7104">
        <v>127.03262100000001</v>
      </c>
      <c r="F7104">
        <v>127600</v>
      </c>
      <c r="G7104" s="1">
        <v>42894</v>
      </c>
      <c r="H7104" s="2">
        <v>0.40690999999999999</v>
      </c>
      <c r="I7104" t="s">
        <v>987</v>
      </c>
    </row>
    <row r="7105" spans="1:9">
      <c r="A7105">
        <v>7104</v>
      </c>
      <c r="B7105">
        <v>204</v>
      </c>
      <c r="C7105" t="s">
        <v>76</v>
      </c>
      <c r="D7105">
        <v>37.693579999999997</v>
      </c>
      <c r="E7105">
        <v>127.074665</v>
      </c>
      <c r="F7105">
        <v>103600</v>
      </c>
      <c r="G7105" s="1">
        <v>43160</v>
      </c>
      <c r="H7105" s="2">
        <v>0.94377999999999995</v>
      </c>
      <c r="I7105" t="s">
        <v>984</v>
      </c>
    </row>
    <row r="7106" spans="1:9">
      <c r="A7106">
        <v>7105</v>
      </c>
      <c r="B7106">
        <v>35</v>
      </c>
      <c r="C7106" t="s">
        <v>132</v>
      </c>
      <c r="D7106">
        <v>37.534737999999997</v>
      </c>
      <c r="E7106">
        <v>127.069425</v>
      </c>
      <c r="F7106">
        <v>14100</v>
      </c>
      <c r="G7106" s="1">
        <v>43112</v>
      </c>
      <c r="H7106" s="2">
        <v>0.90200999999999998</v>
      </c>
      <c r="I7106" t="s">
        <v>987</v>
      </c>
    </row>
    <row r="7107" spans="1:9">
      <c r="A7107">
        <v>7106</v>
      </c>
      <c r="B7107">
        <v>81</v>
      </c>
      <c r="C7107" t="s">
        <v>32</v>
      </c>
      <c r="D7107">
        <v>37.673039000000003</v>
      </c>
      <c r="E7107">
        <v>126.928341</v>
      </c>
      <c r="F7107">
        <v>68400</v>
      </c>
      <c r="G7107" s="1">
        <v>42643</v>
      </c>
      <c r="H7107" s="2">
        <v>0.53971000000000002</v>
      </c>
      <c r="I7107" t="s">
        <v>986</v>
      </c>
    </row>
    <row r="7108" spans="1:9">
      <c r="A7108">
        <v>7107</v>
      </c>
      <c r="B7108">
        <v>130</v>
      </c>
      <c r="C7108" t="s">
        <v>32</v>
      </c>
      <c r="D7108">
        <v>37.559331999999998</v>
      </c>
      <c r="E7108">
        <v>126.901849</v>
      </c>
      <c r="F7108">
        <v>19700</v>
      </c>
      <c r="G7108" s="1">
        <v>42731</v>
      </c>
      <c r="H7108" s="2">
        <v>0.76802000000000004</v>
      </c>
      <c r="I7108" t="s">
        <v>986</v>
      </c>
    </row>
    <row r="7109" spans="1:9">
      <c r="A7109">
        <v>7108</v>
      </c>
      <c r="B7109">
        <v>36</v>
      </c>
      <c r="C7109" t="s">
        <v>38</v>
      </c>
      <c r="D7109">
        <v>37.462257000000001</v>
      </c>
      <c r="E7109">
        <v>127.162375</v>
      </c>
      <c r="F7109">
        <v>147100</v>
      </c>
      <c r="G7109" s="1">
        <v>42463</v>
      </c>
      <c r="H7109" s="2">
        <v>0.53917000000000004</v>
      </c>
      <c r="I7109" t="s">
        <v>986</v>
      </c>
    </row>
    <row r="7110" spans="1:9">
      <c r="A7110">
        <v>7109</v>
      </c>
      <c r="B7110">
        <v>260</v>
      </c>
      <c r="C7110" t="s">
        <v>77</v>
      </c>
      <c r="D7110">
        <v>37.606219000000003</v>
      </c>
      <c r="E7110">
        <v>127.02015</v>
      </c>
      <c r="F7110">
        <v>90000</v>
      </c>
      <c r="G7110" s="1">
        <v>42427</v>
      </c>
      <c r="H7110" s="2">
        <v>0.92534000000000005</v>
      </c>
      <c r="I7110" t="s">
        <v>986</v>
      </c>
    </row>
    <row r="7111" spans="1:9">
      <c r="A7111">
        <v>7110</v>
      </c>
      <c r="B7111">
        <v>108</v>
      </c>
      <c r="C7111" t="s">
        <v>152</v>
      </c>
      <c r="D7111">
        <v>37.636184</v>
      </c>
      <c r="E7111">
        <v>126.878049</v>
      </c>
      <c r="F7111">
        <v>71400</v>
      </c>
      <c r="G7111" s="1">
        <v>42971</v>
      </c>
      <c r="H7111" s="2">
        <v>0.55362999999999996</v>
      </c>
      <c r="I7111" t="s">
        <v>986</v>
      </c>
    </row>
    <row r="7112" spans="1:9">
      <c r="A7112">
        <v>7111</v>
      </c>
      <c r="B7112">
        <v>150</v>
      </c>
      <c r="C7112" t="s">
        <v>152</v>
      </c>
      <c r="D7112">
        <v>37.569968000000003</v>
      </c>
      <c r="E7112">
        <v>127.012732</v>
      </c>
      <c r="F7112">
        <v>122700</v>
      </c>
      <c r="G7112" s="1">
        <v>42644</v>
      </c>
      <c r="H7112" s="2">
        <v>0.65190000000000003</v>
      </c>
      <c r="I7112" t="s">
        <v>986</v>
      </c>
    </row>
    <row r="7113" spans="1:9">
      <c r="A7113">
        <v>7112</v>
      </c>
      <c r="B7113">
        <v>251</v>
      </c>
      <c r="C7113" t="s">
        <v>72</v>
      </c>
      <c r="D7113">
        <v>37.628424000000003</v>
      </c>
      <c r="E7113">
        <v>127.03924499999999</v>
      </c>
      <c r="F7113">
        <v>12600</v>
      </c>
      <c r="G7113" s="1">
        <v>42449</v>
      </c>
      <c r="H7113" s="2">
        <v>0.76358000000000004</v>
      </c>
      <c r="I7113" t="s">
        <v>984</v>
      </c>
    </row>
    <row r="7114" spans="1:9">
      <c r="A7114">
        <v>7113</v>
      </c>
      <c r="B7114">
        <v>126</v>
      </c>
      <c r="C7114" t="s">
        <v>51</v>
      </c>
      <c r="D7114">
        <v>37.529369000000003</v>
      </c>
      <c r="E7114">
        <v>127.17210900000001</v>
      </c>
      <c r="F7114">
        <v>23000</v>
      </c>
      <c r="G7114" s="1">
        <v>42965</v>
      </c>
      <c r="H7114" s="2">
        <v>0.99041000000000001</v>
      </c>
      <c r="I7114" t="s">
        <v>984</v>
      </c>
    </row>
    <row r="7115" spans="1:9">
      <c r="A7115">
        <v>7114</v>
      </c>
      <c r="B7115">
        <v>277</v>
      </c>
      <c r="C7115" t="s">
        <v>33</v>
      </c>
      <c r="D7115">
        <v>37.468913000000001</v>
      </c>
      <c r="E7115">
        <v>127.15292100000001</v>
      </c>
      <c r="F7115">
        <v>143000</v>
      </c>
      <c r="G7115" s="1">
        <v>42872</v>
      </c>
      <c r="H7115" s="2">
        <v>0.99587999999999999</v>
      </c>
      <c r="I7115" t="s">
        <v>985</v>
      </c>
    </row>
    <row r="7116" spans="1:9">
      <c r="A7116">
        <v>7115</v>
      </c>
      <c r="B7116">
        <v>2</v>
      </c>
      <c r="C7116" t="s">
        <v>46</v>
      </c>
      <c r="D7116">
        <v>37.708933000000002</v>
      </c>
      <c r="E7116">
        <v>126.91197699999999</v>
      </c>
      <c r="F7116">
        <v>36400</v>
      </c>
      <c r="G7116" s="1">
        <v>42948</v>
      </c>
      <c r="H7116" s="2">
        <v>0.85560999999999998</v>
      </c>
      <c r="I7116" t="s">
        <v>984</v>
      </c>
    </row>
    <row r="7117" spans="1:9">
      <c r="A7117">
        <v>7116</v>
      </c>
      <c r="B7117">
        <v>199</v>
      </c>
      <c r="C7117" t="s">
        <v>46</v>
      </c>
      <c r="D7117">
        <v>37.650660999999999</v>
      </c>
      <c r="E7117">
        <v>127.064211</v>
      </c>
      <c r="F7117">
        <v>38900</v>
      </c>
      <c r="G7117" s="1">
        <v>43031</v>
      </c>
      <c r="H7117" s="2">
        <v>0.65600999999999998</v>
      </c>
      <c r="I7117" t="s">
        <v>984</v>
      </c>
    </row>
    <row r="7118" spans="1:9">
      <c r="A7118">
        <v>7117</v>
      </c>
      <c r="B7118">
        <v>104</v>
      </c>
      <c r="C7118" t="s">
        <v>159</v>
      </c>
      <c r="D7118">
        <v>37.472253000000002</v>
      </c>
      <c r="E7118">
        <v>127.076758</v>
      </c>
      <c r="F7118">
        <v>144200</v>
      </c>
      <c r="G7118" s="1">
        <v>43172</v>
      </c>
      <c r="H7118" s="2">
        <v>0.43596000000000001</v>
      </c>
      <c r="I7118" t="s">
        <v>988</v>
      </c>
    </row>
    <row r="7119" spans="1:9">
      <c r="A7119">
        <v>7118</v>
      </c>
      <c r="B7119">
        <v>221</v>
      </c>
      <c r="C7119" t="s">
        <v>152</v>
      </c>
      <c r="D7119">
        <v>37.683267000000001</v>
      </c>
      <c r="E7119">
        <v>127.093181</v>
      </c>
      <c r="F7119">
        <v>5800</v>
      </c>
      <c r="G7119" s="1">
        <v>42732</v>
      </c>
      <c r="H7119" s="2">
        <v>0.70909</v>
      </c>
      <c r="I7119" t="s">
        <v>986</v>
      </c>
    </row>
    <row r="7120" spans="1:9">
      <c r="A7120">
        <v>7119</v>
      </c>
      <c r="B7120">
        <v>298</v>
      </c>
      <c r="C7120" t="s">
        <v>27</v>
      </c>
      <c r="D7120">
        <v>37.483325999999998</v>
      </c>
      <c r="E7120">
        <v>126.966447</v>
      </c>
      <c r="F7120">
        <v>61500</v>
      </c>
      <c r="G7120" s="1">
        <v>42719</v>
      </c>
      <c r="H7120" s="2">
        <v>0.8286</v>
      </c>
      <c r="I7120" t="s">
        <v>984</v>
      </c>
    </row>
    <row r="7121" spans="1:9">
      <c r="A7121">
        <v>7120</v>
      </c>
      <c r="B7121">
        <v>125</v>
      </c>
      <c r="C7121" t="s">
        <v>133</v>
      </c>
      <c r="D7121">
        <v>37.446612000000002</v>
      </c>
      <c r="E7121">
        <v>126.93156399999999</v>
      </c>
      <c r="F7121">
        <v>16800</v>
      </c>
      <c r="G7121" s="1">
        <v>42928</v>
      </c>
      <c r="H7121" s="2">
        <v>0.57693000000000005</v>
      </c>
      <c r="I7121" t="s">
        <v>986</v>
      </c>
    </row>
    <row r="7122" spans="1:9">
      <c r="A7122">
        <v>7121</v>
      </c>
      <c r="B7122">
        <v>29</v>
      </c>
      <c r="C7122" t="s">
        <v>27</v>
      </c>
      <c r="D7122">
        <v>37.592539000000002</v>
      </c>
      <c r="E7122">
        <v>127.030297</v>
      </c>
      <c r="F7122">
        <v>126100</v>
      </c>
      <c r="G7122" s="1">
        <v>42956</v>
      </c>
      <c r="H7122" s="2">
        <v>0.78256000000000003</v>
      </c>
      <c r="I7122" t="s">
        <v>984</v>
      </c>
    </row>
    <row r="7123" spans="1:9">
      <c r="A7123">
        <v>7122</v>
      </c>
      <c r="B7123">
        <v>202</v>
      </c>
      <c r="C7123" t="s">
        <v>32</v>
      </c>
      <c r="D7123">
        <v>37.609251</v>
      </c>
      <c r="E7123">
        <v>127.096953</v>
      </c>
      <c r="F7123">
        <v>118900</v>
      </c>
      <c r="G7123" s="1">
        <v>42545</v>
      </c>
      <c r="H7123" s="2">
        <v>0.64707999999999999</v>
      </c>
      <c r="I7123" t="s">
        <v>986</v>
      </c>
    </row>
    <row r="7124" spans="1:9">
      <c r="A7124">
        <v>7123</v>
      </c>
      <c r="B7124">
        <v>117</v>
      </c>
      <c r="C7124" t="s">
        <v>47</v>
      </c>
      <c r="D7124">
        <v>37.630974000000002</v>
      </c>
      <c r="E7124">
        <v>127.169477</v>
      </c>
      <c r="F7124">
        <v>80800</v>
      </c>
      <c r="G7124" s="1">
        <v>43177</v>
      </c>
      <c r="H7124" s="2">
        <v>0.48901</v>
      </c>
      <c r="I7124" t="s">
        <v>986</v>
      </c>
    </row>
    <row r="7125" spans="1:9">
      <c r="A7125">
        <v>7124</v>
      </c>
      <c r="B7125">
        <v>250</v>
      </c>
      <c r="C7125" t="s">
        <v>133</v>
      </c>
      <c r="D7125">
        <v>37.684998999999998</v>
      </c>
      <c r="E7125">
        <v>126.99629</v>
      </c>
      <c r="F7125">
        <v>119300</v>
      </c>
      <c r="G7125" s="1">
        <v>42868</v>
      </c>
      <c r="H7125" s="2">
        <v>0.50068999999999997</v>
      </c>
      <c r="I7125" t="s">
        <v>986</v>
      </c>
    </row>
    <row r="7126" spans="1:9">
      <c r="A7126">
        <v>7125</v>
      </c>
      <c r="B7126">
        <v>40</v>
      </c>
      <c r="C7126" t="s">
        <v>115</v>
      </c>
      <c r="D7126">
        <v>37.646394999999998</v>
      </c>
      <c r="E7126">
        <v>126.974384</v>
      </c>
      <c r="F7126">
        <v>126400</v>
      </c>
      <c r="G7126" s="1">
        <v>43138</v>
      </c>
      <c r="H7126" s="2">
        <v>0.88275000000000003</v>
      </c>
      <c r="I7126" t="s">
        <v>984</v>
      </c>
    </row>
    <row r="7127" spans="1:9">
      <c r="A7127">
        <v>7126</v>
      </c>
      <c r="B7127">
        <v>67</v>
      </c>
      <c r="C7127" t="s">
        <v>132</v>
      </c>
      <c r="D7127">
        <v>37.538347999999999</v>
      </c>
      <c r="E7127">
        <v>127.029275</v>
      </c>
      <c r="F7127">
        <v>124600</v>
      </c>
      <c r="G7127" s="1">
        <v>42799</v>
      </c>
      <c r="H7127" s="2">
        <v>0.70169999999999999</v>
      </c>
      <c r="I7127" t="s">
        <v>987</v>
      </c>
    </row>
    <row r="7128" spans="1:9">
      <c r="A7128">
        <v>7127</v>
      </c>
      <c r="B7128">
        <v>95</v>
      </c>
      <c r="C7128" t="s">
        <v>28</v>
      </c>
      <c r="D7128">
        <v>37.672139999999999</v>
      </c>
      <c r="E7128">
        <v>127.122991</v>
      </c>
      <c r="F7128">
        <v>94700</v>
      </c>
      <c r="G7128" s="1">
        <v>42587</v>
      </c>
      <c r="H7128" s="2">
        <v>0.46204000000000001</v>
      </c>
      <c r="I7128" t="s">
        <v>986</v>
      </c>
    </row>
    <row r="7129" spans="1:9">
      <c r="A7129">
        <v>7128</v>
      </c>
      <c r="B7129">
        <v>226</v>
      </c>
      <c r="C7129" t="s">
        <v>33</v>
      </c>
      <c r="D7129">
        <v>37.701241000000003</v>
      </c>
      <c r="E7129">
        <v>126.958572</v>
      </c>
      <c r="F7129">
        <v>22600</v>
      </c>
      <c r="G7129" s="1">
        <v>42564</v>
      </c>
      <c r="H7129" s="2">
        <v>0.91535</v>
      </c>
      <c r="I7129" t="s">
        <v>985</v>
      </c>
    </row>
    <row r="7130" spans="1:9">
      <c r="A7130">
        <v>7129</v>
      </c>
      <c r="B7130">
        <v>200</v>
      </c>
      <c r="C7130" t="s">
        <v>72</v>
      </c>
      <c r="D7130">
        <v>37.493215999999997</v>
      </c>
      <c r="E7130">
        <v>126.851435</v>
      </c>
      <c r="F7130">
        <v>108300</v>
      </c>
      <c r="G7130" s="1">
        <v>42445</v>
      </c>
      <c r="H7130" s="2">
        <v>0.81008000000000002</v>
      </c>
      <c r="I7130" t="s">
        <v>984</v>
      </c>
    </row>
    <row r="7131" spans="1:9">
      <c r="A7131">
        <v>7130</v>
      </c>
      <c r="B7131">
        <v>232</v>
      </c>
      <c r="C7131" t="s">
        <v>51</v>
      </c>
      <c r="D7131">
        <v>37.683357000000001</v>
      </c>
      <c r="E7131">
        <v>127.08308700000001</v>
      </c>
      <c r="F7131">
        <v>88800</v>
      </c>
      <c r="G7131" s="1">
        <v>43068</v>
      </c>
      <c r="H7131" s="2">
        <v>0.42885000000000001</v>
      </c>
      <c r="I7131" t="s">
        <v>984</v>
      </c>
    </row>
    <row r="7132" spans="1:9">
      <c r="A7132">
        <v>7131</v>
      </c>
      <c r="B7132">
        <v>160</v>
      </c>
      <c r="C7132" t="s">
        <v>42</v>
      </c>
      <c r="D7132">
        <v>37.483252</v>
      </c>
      <c r="E7132">
        <v>127.116523</v>
      </c>
      <c r="F7132">
        <v>50400</v>
      </c>
      <c r="G7132" s="1">
        <v>42708</v>
      </c>
      <c r="H7132" s="2">
        <v>0.70330000000000004</v>
      </c>
      <c r="I7132" t="s">
        <v>984</v>
      </c>
    </row>
    <row r="7133" spans="1:9">
      <c r="A7133">
        <v>7132</v>
      </c>
      <c r="B7133">
        <v>238</v>
      </c>
      <c r="C7133" t="s">
        <v>64</v>
      </c>
      <c r="D7133">
        <v>37.643005000000002</v>
      </c>
      <c r="E7133">
        <v>127.00535000000001</v>
      </c>
      <c r="F7133">
        <v>130800</v>
      </c>
      <c r="G7133" s="1">
        <v>42527</v>
      </c>
      <c r="H7133" s="2">
        <v>0.68015000000000003</v>
      </c>
      <c r="I7133" t="s">
        <v>984</v>
      </c>
    </row>
    <row r="7134" spans="1:9">
      <c r="A7134">
        <v>7133</v>
      </c>
      <c r="B7134">
        <v>249</v>
      </c>
      <c r="C7134" t="s">
        <v>42</v>
      </c>
      <c r="D7134">
        <v>37.581828999999999</v>
      </c>
      <c r="E7134">
        <v>126.967789</v>
      </c>
      <c r="F7134">
        <v>58600</v>
      </c>
      <c r="G7134" s="1">
        <v>42559</v>
      </c>
      <c r="H7134" s="2">
        <v>0.63595000000000002</v>
      </c>
      <c r="I7134" t="s">
        <v>984</v>
      </c>
    </row>
    <row r="7135" spans="1:9">
      <c r="A7135">
        <v>7134</v>
      </c>
      <c r="B7135">
        <v>161</v>
      </c>
      <c r="C7135" t="s">
        <v>27</v>
      </c>
      <c r="D7135">
        <v>37.654107000000003</v>
      </c>
      <c r="E7135">
        <v>126.887745</v>
      </c>
      <c r="F7135">
        <v>11700</v>
      </c>
      <c r="G7135" s="1">
        <v>42819</v>
      </c>
      <c r="H7135" s="2">
        <v>0.78105999999999998</v>
      </c>
      <c r="I7135" t="s">
        <v>984</v>
      </c>
    </row>
    <row r="7136" spans="1:9">
      <c r="A7136">
        <v>7135</v>
      </c>
      <c r="B7136">
        <v>119</v>
      </c>
      <c r="C7136" t="s">
        <v>101</v>
      </c>
      <c r="D7136">
        <v>37.572355000000002</v>
      </c>
      <c r="E7136">
        <v>126.98564</v>
      </c>
      <c r="F7136">
        <v>41900</v>
      </c>
      <c r="G7136" s="1">
        <v>42715</v>
      </c>
      <c r="H7136" s="2">
        <v>0.61568000000000001</v>
      </c>
      <c r="I7136" t="s">
        <v>984</v>
      </c>
    </row>
    <row r="7137" spans="1:9">
      <c r="A7137">
        <v>7136</v>
      </c>
      <c r="B7137">
        <v>179</v>
      </c>
      <c r="C7137" t="s">
        <v>93</v>
      </c>
      <c r="D7137">
        <v>37.675806999999999</v>
      </c>
      <c r="E7137">
        <v>126.942184</v>
      </c>
      <c r="F7137">
        <v>127800</v>
      </c>
      <c r="G7137" s="1">
        <v>42462</v>
      </c>
      <c r="H7137" s="2">
        <v>0.41807</v>
      </c>
      <c r="I7137" t="s">
        <v>985</v>
      </c>
    </row>
    <row r="7138" spans="1:9">
      <c r="A7138">
        <v>7137</v>
      </c>
      <c r="B7138">
        <v>272</v>
      </c>
      <c r="C7138" t="s">
        <v>72</v>
      </c>
      <c r="D7138">
        <v>37.680722000000003</v>
      </c>
      <c r="E7138">
        <v>127.120509</v>
      </c>
      <c r="F7138">
        <v>7000</v>
      </c>
      <c r="G7138" s="1">
        <v>42868</v>
      </c>
      <c r="H7138" s="2">
        <v>0.50363000000000002</v>
      </c>
      <c r="I7138" t="s">
        <v>984</v>
      </c>
    </row>
    <row r="7139" spans="1:9">
      <c r="A7139">
        <v>7138</v>
      </c>
      <c r="B7139">
        <v>192</v>
      </c>
      <c r="C7139" t="s">
        <v>22</v>
      </c>
      <c r="D7139">
        <v>37.645361999999999</v>
      </c>
      <c r="E7139">
        <v>126.908979</v>
      </c>
      <c r="F7139">
        <v>72300</v>
      </c>
      <c r="G7139" s="1">
        <v>43153</v>
      </c>
      <c r="H7139" s="2">
        <v>0.60094000000000003</v>
      </c>
      <c r="I7139" t="s">
        <v>984</v>
      </c>
    </row>
    <row r="7140" spans="1:9">
      <c r="A7140">
        <v>7139</v>
      </c>
      <c r="B7140">
        <v>197</v>
      </c>
      <c r="C7140" t="s">
        <v>22</v>
      </c>
      <c r="D7140">
        <v>37.657389999999999</v>
      </c>
      <c r="E7140">
        <v>127.195488</v>
      </c>
      <c r="F7140">
        <v>22500</v>
      </c>
      <c r="G7140" s="1">
        <v>42859</v>
      </c>
      <c r="H7140" s="2">
        <v>0.48282000000000003</v>
      </c>
      <c r="I7140" t="s">
        <v>984</v>
      </c>
    </row>
    <row r="7141" spans="1:9">
      <c r="A7141">
        <v>7140</v>
      </c>
      <c r="B7141">
        <v>281</v>
      </c>
      <c r="C7141" t="s">
        <v>64</v>
      </c>
      <c r="D7141">
        <v>37.640957999999998</v>
      </c>
      <c r="E7141">
        <v>126.951909</v>
      </c>
      <c r="F7141">
        <v>97200</v>
      </c>
      <c r="G7141" s="1">
        <v>42444</v>
      </c>
      <c r="H7141" s="2">
        <v>0.60851</v>
      </c>
      <c r="I7141" t="s">
        <v>984</v>
      </c>
    </row>
    <row r="7142" spans="1:9">
      <c r="A7142">
        <v>7141</v>
      </c>
      <c r="B7142">
        <v>65</v>
      </c>
      <c r="C7142" t="s">
        <v>88</v>
      </c>
      <c r="D7142">
        <v>37.621442999999999</v>
      </c>
      <c r="E7142">
        <v>127.145284</v>
      </c>
      <c r="F7142">
        <v>16200</v>
      </c>
      <c r="G7142" s="1">
        <v>42968</v>
      </c>
      <c r="H7142" s="2">
        <v>0.95952999999999999</v>
      </c>
      <c r="I7142" t="s">
        <v>984</v>
      </c>
    </row>
    <row r="7143" spans="1:9">
      <c r="A7143">
        <v>7142</v>
      </c>
      <c r="B7143">
        <v>142</v>
      </c>
      <c r="C7143" t="s">
        <v>64</v>
      </c>
      <c r="D7143">
        <v>37.511902999999997</v>
      </c>
      <c r="E7143">
        <v>126.853348</v>
      </c>
      <c r="F7143">
        <v>61400</v>
      </c>
      <c r="G7143" s="1">
        <v>42631</v>
      </c>
      <c r="H7143" s="2">
        <v>0.54122999999999999</v>
      </c>
      <c r="I7143" t="s">
        <v>984</v>
      </c>
    </row>
    <row r="7144" spans="1:9">
      <c r="A7144">
        <v>7143</v>
      </c>
      <c r="B7144">
        <v>249</v>
      </c>
      <c r="C7144" t="s">
        <v>64</v>
      </c>
      <c r="D7144">
        <v>37.680678</v>
      </c>
      <c r="E7144">
        <v>126.86337</v>
      </c>
      <c r="F7144">
        <v>114500</v>
      </c>
      <c r="G7144" s="1">
        <v>43174</v>
      </c>
      <c r="H7144" s="2">
        <v>0.52332999999999996</v>
      </c>
      <c r="I7144" t="s">
        <v>984</v>
      </c>
    </row>
    <row r="7145" spans="1:9">
      <c r="A7145">
        <v>7144</v>
      </c>
      <c r="B7145">
        <v>230</v>
      </c>
      <c r="C7145" t="s">
        <v>152</v>
      </c>
      <c r="D7145">
        <v>37.485768999999998</v>
      </c>
      <c r="E7145">
        <v>126.95230100000001</v>
      </c>
      <c r="F7145">
        <v>100800</v>
      </c>
      <c r="G7145" s="1">
        <v>43089</v>
      </c>
      <c r="H7145" s="2">
        <v>0.73846000000000001</v>
      </c>
      <c r="I7145" t="s">
        <v>986</v>
      </c>
    </row>
    <row r="7146" spans="1:9">
      <c r="A7146">
        <v>7145</v>
      </c>
      <c r="B7146">
        <v>157</v>
      </c>
      <c r="C7146" t="s">
        <v>47</v>
      </c>
      <c r="D7146">
        <v>37.500036999999999</v>
      </c>
      <c r="E7146">
        <v>127.007678</v>
      </c>
      <c r="F7146">
        <v>95300</v>
      </c>
      <c r="G7146" s="1">
        <v>42951</v>
      </c>
      <c r="H7146" s="2">
        <v>0.47881000000000001</v>
      </c>
      <c r="I7146" t="s">
        <v>986</v>
      </c>
    </row>
    <row r="7147" spans="1:9">
      <c r="A7147">
        <v>7146</v>
      </c>
      <c r="B7147">
        <v>208</v>
      </c>
      <c r="C7147" t="s">
        <v>100</v>
      </c>
      <c r="D7147">
        <v>37.515228</v>
      </c>
      <c r="E7147">
        <v>126.861527</v>
      </c>
      <c r="F7147">
        <v>32700</v>
      </c>
      <c r="G7147" s="1">
        <v>42693</v>
      </c>
      <c r="H7147" s="2">
        <v>0.76905000000000001</v>
      </c>
      <c r="I7147" t="s">
        <v>987</v>
      </c>
    </row>
    <row r="7148" spans="1:9">
      <c r="A7148">
        <v>7147</v>
      </c>
      <c r="B7148">
        <v>253</v>
      </c>
      <c r="C7148" t="s">
        <v>64</v>
      </c>
      <c r="D7148">
        <v>37.486249999999998</v>
      </c>
      <c r="E7148">
        <v>127.155058</v>
      </c>
      <c r="F7148">
        <v>78300</v>
      </c>
      <c r="G7148" s="1">
        <v>42707</v>
      </c>
      <c r="H7148" s="2">
        <v>0.87422999999999995</v>
      </c>
      <c r="I7148" t="s">
        <v>984</v>
      </c>
    </row>
    <row r="7149" spans="1:9">
      <c r="A7149">
        <v>7148</v>
      </c>
      <c r="B7149">
        <v>55</v>
      </c>
      <c r="C7149" t="s">
        <v>64</v>
      </c>
      <c r="D7149">
        <v>37.714399999999998</v>
      </c>
      <c r="E7149">
        <v>127.109904</v>
      </c>
      <c r="F7149">
        <v>131900</v>
      </c>
      <c r="G7149" s="1">
        <v>42923</v>
      </c>
      <c r="H7149" s="2">
        <v>0.59345000000000003</v>
      </c>
      <c r="I7149" t="s">
        <v>984</v>
      </c>
    </row>
    <row r="7150" spans="1:9">
      <c r="A7150">
        <v>7149</v>
      </c>
      <c r="B7150">
        <v>244</v>
      </c>
      <c r="C7150" t="s">
        <v>92</v>
      </c>
      <c r="D7150">
        <v>37.563329000000003</v>
      </c>
      <c r="E7150">
        <v>127.120119</v>
      </c>
      <c r="F7150">
        <v>67800</v>
      </c>
      <c r="G7150" s="1">
        <v>42921</v>
      </c>
      <c r="H7150" s="2">
        <v>0.70167000000000002</v>
      </c>
      <c r="I7150" t="s">
        <v>987</v>
      </c>
    </row>
    <row r="7151" spans="1:9">
      <c r="A7151">
        <v>7150</v>
      </c>
      <c r="B7151">
        <v>33</v>
      </c>
      <c r="C7151" t="s">
        <v>37</v>
      </c>
      <c r="D7151">
        <v>37.536163999999999</v>
      </c>
      <c r="E7151">
        <v>126.98826</v>
      </c>
      <c r="F7151">
        <v>26500</v>
      </c>
      <c r="G7151" s="1">
        <v>42589</v>
      </c>
      <c r="H7151" s="2">
        <v>0.40893000000000002</v>
      </c>
      <c r="I7151" t="s">
        <v>984</v>
      </c>
    </row>
    <row r="7152" spans="1:9">
      <c r="A7152">
        <v>7151</v>
      </c>
      <c r="B7152">
        <v>277</v>
      </c>
      <c r="C7152" t="s">
        <v>92</v>
      </c>
      <c r="D7152">
        <v>37.660411000000003</v>
      </c>
      <c r="E7152">
        <v>126.972731</v>
      </c>
      <c r="F7152">
        <v>135400</v>
      </c>
      <c r="G7152" s="1">
        <v>42463</v>
      </c>
      <c r="H7152" s="2">
        <v>0.50073000000000001</v>
      </c>
      <c r="I7152" t="s">
        <v>987</v>
      </c>
    </row>
    <row r="7153" spans="1:9">
      <c r="A7153">
        <v>7152</v>
      </c>
      <c r="B7153">
        <v>229</v>
      </c>
      <c r="C7153" t="s">
        <v>33</v>
      </c>
      <c r="D7153">
        <v>37.533738</v>
      </c>
      <c r="E7153">
        <v>127.15943799999999</v>
      </c>
      <c r="F7153">
        <v>150100</v>
      </c>
      <c r="G7153" s="1">
        <v>42847</v>
      </c>
      <c r="H7153" s="2">
        <v>0.52466999999999997</v>
      </c>
      <c r="I7153" t="s">
        <v>985</v>
      </c>
    </row>
    <row r="7154" spans="1:9">
      <c r="A7154">
        <v>7153</v>
      </c>
      <c r="B7154">
        <v>197</v>
      </c>
      <c r="C7154" t="s">
        <v>28</v>
      </c>
      <c r="D7154">
        <v>37.572648999999998</v>
      </c>
      <c r="E7154">
        <v>127.069053</v>
      </c>
      <c r="F7154">
        <v>97500</v>
      </c>
      <c r="G7154" s="1">
        <v>42471</v>
      </c>
      <c r="H7154" s="2">
        <v>0.57406999999999997</v>
      </c>
      <c r="I7154" t="s">
        <v>986</v>
      </c>
    </row>
    <row r="7155" spans="1:9">
      <c r="A7155">
        <v>7154</v>
      </c>
      <c r="B7155">
        <v>225</v>
      </c>
      <c r="C7155" t="s">
        <v>23</v>
      </c>
      <c r="D7155">
        <v>37.579115000000002</v>
      </c>
      <c r="E7155">
        <v>127.129372</v>
      </c>
      <c r="F7155">
        <v>60000</v>
      </c>
      <c r="G7155" s="1">
        <v>42901</v>
      </c>
      <c r="H7155" s="2">
        <v>0.68996000000000002</v>
      </c>
      <c r="I7155" t="s">
        <v>984</v>
      </c>
    </row>
    <row r="7156" spans="1:9">
      <c r="A7156">
        <v>7155</v>
      </c>
      <c r="B7156">
        <v>183</v>
      </c>
      <c r="C7156" t="s">
        <v>68</v>
      </c>
      <c r="D7156">
        <v>37.583787000000001</v>
      </c>
      <c r="E7156">
        <v>127.01857200000001</v>
      </c>
      <c r="F7156">
        <v>122200</v>
      </c>
      <c r="G7156" s="1">
        <v>42986</v>
      </c>
      <c r="H7156" s="2">
        <v>0.98072000000000004</v>
      </c>
      <c r="I7156" t="s">
        <v>984</v>
      </c>
    </row>
    <row r="7157" spans="1:9">
      <c r="A7157">
        <v>7156</v>
      </c>
      <c r="B7157">
        <v>219</v>
      </c>
      <c r="C7157" t="s">
        <v>84</v>
      </c>
      <c r="D7157">
        <v>37.711818999999998</v>
      </c>
      <c r="E7157">
        <v>127.068102</v>
      </c>
      <c r="F7157">
        <v>68000</v>
      </c>
      <c r="G7157" s="1">
        <v>42477</v>
      </c>
      <c r="H7157" s="2">
        <v>0.59128999999999998</v>
      </c>
      <c r="I7157" t="s">
        <v>984</v>
      </c>
    </row>
    <row r="7158" spans="1:9">
      <c r="A7158">
        <v>7157</v>
      </c>
      <c r="B7158">
        <v>141</v>
      </c>
      <c r="C7158" t="s">
        <v>152</v>
      </c>
      <c r="D7158">
        <v>37.675421</v>
      </c>
      <c r="E7158">
        <v>127.037701</v>
      </c>
      <c r="F7158">
        <v>82700</v>
      </c>
      <c r="G7158" s="1">
        <v>42559</v>
      </c>
      <c r="H7158" s="2">
        <v>0.73141999999999996</v>
      </c>
      <c r="I7158" t="s">
        <v>986</v>
      </c>
    </row>
    <row r="7159" spans="1:9">
      <c r="A7159">
        <v>7158</v>
      </c>
      <c r="B7159">
        <v>178</v>
      </c>
      <c r="C7159" t="s">
        <v>84</v>
      </c>
      <c r="D7159">
        <v>37.447378</v>
      </c>
      <c r="E7159">
        <v>127.17344300000001</v>
      </c>
      <c r="F7159">
        <v>85300</v>
      </c>
      <c r="G7159" s="1">
        <v>42482</v>
      </c>
      <c r="H7159" s="2">
        <v>0.82848999999999995</v>
      </c>
      <c r="I7159" t="s">
        <v>984</v>
      </c>
    </row>
    <row r="7160" spans="1:9">
      <c r="A7160">
        <v>7159</v>
      </c>
      <c r="B7160">
        <v>193</v>
      </c>
      <c r="C7160" t="s">
        <v>32</v>
      </c>
      <c r="D7160">
        <v>37.542085999999998</v>
      </c>
      <c r="E7160">
        <v>126.99968800000001</v>
      </c>
      <c r="F7160">
        <v>130300</v>
      </c>
      <c r="G7160" s="1">
        <v>42412</v>
      </c>
      <c r="H7160" s="2">
        <v>0.61739999999999995</v>
      </c>
      <c r="I7160" t="s">
        <v>986</v>
      </c>
    </row>
    <row r="7161" spans="1:9">
      <c r="A7161">
        <v>7160</v>
      </c>
      <c r="B7161">
        <v>166</v>
      </c>
      <c r="C7161" t="s">
        <v>159</v>
      </c>
      <c r="D7161">
        <v>37.642712000000003</v>
      </c>
      <c r="E7161">
        <v>126.982215</v>
      </c>
      <c r="F7161">
        <v>83600</v>
      </c>
      <c r="G7161" s="1">
        <v>42662</v>
      </c>
      <c r="H7161" s="2">
        <v>0.75158999999999998</v>
      </c>
      <c r="I7161" t="s">
        <v>988</v>
      </c>
    </row>
    <row r="7162" spans="1:9">
      <c r="A7162">
        <v>7161</v>
      </c>
      <c r="B7162">
        <v>295</v>
      </c>
      <c r="C7162" t="s">
        <v>108</v>
      </c>
      <c r="D7162">
        <v>37.674905000000003</v>
      </c>
      <c r="E7162">
        <v>126.864441</v>
      </c>
      <c r="F7162">
        <v>145200</v>
      </c>
      <c r="G7162" s="1">
        <v>42903</v>
      </c>
      <c r="H7162" s="2">
        <v>0.57398000000000005</v>
      </c>
      <c r="I7162" t="s">
        <v>988</v>
      </c>
    </row>
    <row r="7163" spans="1:9">
      <c r="A7163">
        <v>7162</v>
      </c>
      <c r="B7163">
        <v>22</v>
      </c>
      <c r="C7163" t="s">
        <v>133</v>
      </c>
      <c r="D7163">
        <v>37.482308000000003</v>
      </c>
      <c r="E7163">
        <v>126.89989799999999</v>
      </c>
      <c r="F7163">
        <v>12500</v>
      </c>
      <c r="G7163" s="1">
        <v>42750</v>
      </c>
      <c r="H7163" s="2">
        <v>0.49071999999999999</v>
      </c>
      <c r="I7163" t="s">
        <v>986</v>
      </c>
    </row>
    <row r="7164" spans="1:9">
      <c r="A7164">
        <v>7163</v>
      </c>
      <c r="B7164">
        <v>110</v>
      </c>
      <c r="C7164" t="s">
        <v>23</v>
      </c>
      <c r="D7164">
        <v>37.491515999999997</v>
      </c>
      <c r="E7164">
        <v>126.965738</v>
      </c>
      <c r="F7164">
        <v>25600</v>
      </c>
      <c r="G7164" s="1">
        <v>43170</v>
      </c>
      <c r="H7164" s="2">
        <v>0.66527999999999998</v>
      </c>
      <c r="I7164" t="s">
        <v>984</v>
      </c>
    </row>
    <row r="7165" spans="1:9">
      <c r="A7165">
        <v>7164</v>
      </c>
      <c r="B7165">
        <v>105</v>
      </c>
      <c r="C7165" t="s">
        <v>47</v>
      </c>
      <c r="D7165">
        <v>37.583756999999999</v>
      </c>
      <c r="E7165">
        <v>127.15467</v>
      </c>
      <c r="F7165">
        <v>13800</v>
      </c>
      <c r="G7165" s="1">
        <v>42977</v>
      </c>
      <c r="H7165" s="2">
        <v>0.48348000000000002</v>
      </c>
      <c r="I7165" t="s">
        <v>986</v>
      </c>
    </row>
    <row r="7166" spans="1:9">
      <c r="A7166">
        <v>7165</v>
      </c>
      <c r="B7166">
        <v>216</v>
      </c>
      <c r="C7166" t="s">
        <v>76</v>
      </c>
      <c r="D7166">
        <v>37.618751000000003</v>
      </c>
      <c r="E7166">
        <v>127.081965</v>
      </c>
      <c r="F7166">
        <v>37600</v>
      </c>
      <c r="G7166" s="1">
        <v>42706</v>
      </c>
      <c r="H7166" s="2">
        <v>0.83601000000000003</v>
      </c>
      <c r="I7166" t="s">
        <v>984</v>
      </c>
    </row>
    <row r="7167" spans="1:9">
      <c r="A7167">
        <v>7166</v>
      </c>
      <c r="B7167">
        <v>131</v>
      </c>
      <c r="C7167" t="s">
        <v>46</v>
      </c>
      <c r="D7167">
        <v>37.714798999999999</v>
      </c>
      <c r="E7167">
        <v>127.03654400000001</v>
      </c>
      <c r="F7167">
        <v>82700</v>
      </c>
      <c r="G7167" s="1">
        <v>42946</v>
      </c>
      <c r="H7167" s="2">
        <v>0.99138999999999999</v>
      </c>
      <c r="I7167" t="s">
        <v>984</v>
      </c>
    </row>
    <row r="7168" spans="1:9">
      <c r="A7168">
        <v>7167</v>
      </c>
      <c r="B7168">
        <v>281</v>
      </c>
      <c r="C7168" t="s">
        <v>72</v>
      </c>
      <c r="D7168">
        <v>37.658279999999998</v>
      </c>
      <c r="E7168">
        <v>127.07942199999999</v>
      </c>
      <c r="F7168">
        <v>83400</v>
      </c>
      <c r="G7168" s="1">
        <v>42888</v>
      </c>
      <c r="H7168" s="2">
        <v>0.47849999999999998</v>
      </c>
      <c r="I7168" t="s">
        <v>984</v>
      </c>
    </row>
    <row r="7169" spans="1:9">
      <c r="A7169">
        <v>7168</v>
      </c>
      <c r="B7169">
        <v>22</v>
      </c>
      <c r="C7169" t="s">
        <v>119</v>
      </c>
      <c r="D7169">
        <v>37.575057000000001</v>
      </c>
      <c r="E7169">
        <v>127.02878800000001</v>
      </c>
      <c r="F7169">
        <v>68000</v>
      </c>
      <c r="G7169" s="1">
        <v>42602</v>
      </c>
      <c r="H7169" s="2">
        <v>0.44466</v>
      </c>
      <c r="I7169" t="s">
        <v>986</v>
      </c>
    </row>
    <row r="7170" spans="1:9">
      <c r="A7170">
        <v>7169</v>
      </c>
      <c r="B7170">
        <v>169</v>
      </c>
      <c r="C7170" t="s">
        <v>93</v>
      </c>
      <c r="D7170">
        <v>37.609985999999999</v>
      </c>
      <c r="E7170">
        <v>126.900763</v>
      </c>
      <c r="F7170">
        <v>18900</v>
      </c>
      <c r="G7170" s="1">
        <v>42932</v>
      </c>
      <c r="H7170" s="2">
        <v>0.71279999999999999</v>
      </c>
      <c r="I7170" t="s">
        <v>985</v>
      </c>
    </row>
    <row r="7171" spans="1:9">
      <c r="A7171">
        <v>7170</v>
      </c>
      <c r="B7171">
        <v>249</v>
      </c>
      <c r="C7171" t="s">
        <v>33</v>
      </c>
      <c r="D7171">
        <v>37.717103000000002</v>
      </c>
      <c r="E7171">
        <v>127.195257</v>
      </c>
      <c r="F7171">
        <v>138500</v>
      </c>
      <c r="G7171" s="1">
        <v>42538</v>
      </c>
      <c r="H7171" s="2">
        <v>0.65547999999999995</v>
      </c>
      <c r="I7171" t="s">
        <v>985</v>
      </c>
    </row>
    <row r="7172" spans="1:9">
      <c r="A7172">
        <v>7171</v>
      </c>
      <c r="B7172">
        <v>52</v>
      </c>
      <c r="C7172" t="s">
        <v>84</v>
      </c>
      <c r="D7172">
        <v>37.541677999999997</v>
      </c>
      <c r="E7172">
        <v>126.953281</v>
      </c>
      <c r="F7172">
        <v>3900</v>
      </c>
      <c r="G7172" s="1">
        <v>42690</v>
      </c>
      <c r="H7172" s="2">
        <v>0.86238999999999999</v>
      </c>
      <c r="I7172" t="s">
        <v>984</v>
      </c>
    </row>
    <row r="7173" spans="1:9">
      <c r="A7173">
        <v>7172</v>
      </c>
      <c r="B7173">
        <v>107</v>
      </c>
      <c r="C7173" t="s">
        <v>47</v>
      </c>
      <c r="D7173">
        <v>37.668281</v>
      </c>
      <c r="E7173">
        <v>126.997468</v>
      </c>
      <c r="F7173">
        <v>110800</v>
      </c>
      <c r="G7173" s="1">
        <v>42655</v>
      </c>
      <c r="H7173" s="2">
        <v>0.78690000000000004</v>
      </c>
      <c r="I7173" t="s">
        <v>986</v>
      </c>
    </row>
    <row r="7174" spans="1:9">
      <c r="A7174">
        <v>7173</v>
      </c>
      <c r="B7174">
        <v>237</v>
      </c>
      <c r="C7174" t="s">
        <v>42</v>
      </c>
      <c r="D7174">
        <v>37.547780000000003</v>
      </c>
      <c r="E7174">
        <v>126.994103</v>
      </c>
      <c r="F7174">
        <v>11600</v>
      </c>
      <c r="G7174" s="1">
        <v>43071</v>
      </c>
      <c r="H7174" s="2">
        <v>0.49095</v>
      </c>
      <c r="I7174" t="s">
        <v>984</v>
      </c>
    </row>
    <row r="7175" spans="1:9">
      <c r="A7175">
        <v>7174</v>
      </c>
      <c r="B7175">
        <v>7</v>
      </c>
      <c r="C7175" t="s">
        <v>132</v>
      </c>
      <c r="D7175">
        <v>37.613686999999999</v>
      </c>
      <c r="E7175">
        <v>126.970671</v>
      </c>
      <c r="F7175">
        <v>149000</v>
      </c>
      <c r="G7175" s="1">
        <v>43069</v>
      </c>
      <c r="H7175" s="2">
        <v>0.90510000000000002</v>
      </c>
      <c r="I7175" t="s">
        <v>987</v>
      </c>
    </row>
    <row r="7176" spans="1:9">
      <c r="A7176">
        <v>7175</v>
      </c>
      <c r="B7176">
        <v>10</v>
      </c>
      <c r="C7176" t="s">
        <v>132</v>
      </c>
      <c r="D7176">
        <v>37.674956999999999</v>
      </c>
      <c r="E7176">
        <v>127.01441800000001</v>
      </c>
      <c r="F7176">
        <v>77500</v>
      </c>
      <c r="G7176" s="1">
        <v>42430</v>
      </c>
      <c r="H7176" s="2">
        <v>0.68947999999999998</v>
      </c>
      <c r="I7176" t="s">
        <v>987</v>
      </c>
    </row>
    <row r="7177" spans="1:9">
      <c r="A7177">
        <v>7176</v>
      </c>
      <c r="B7177">
        <v>296</v>
      </c>
      <c r="C7177" t="s">
        <v>152</v>
      </c>
      <c r="D7177">
        <v>37.705486000000001</v>
      </c>
      <c r="E7177">
        <v>127.094942</v>
      </c>
      <c r="F7177">
        <v>23100</v>
      </c>
      <c r="G7177" s="1">
        <v>42746</v>
      </c>
      <c r="H7177" s="2">
        <v>0.65736000000000006</v>
      </c>
      <c r="I7177" t="s">
        <v>986</v>
      </c>
    </row>
    <row r="7178" spans="1:9">
      <c r="A7178">
        <v>7177</v>
      </c>
      <c r="B7178">
        <v>22</v>
      </c>
      <c r="C7178" t="s">
        <v>64</v>
      </c>
      <c r="D7178">
        <v>37.55133</v>
      </c>
      <c r="E7178">
        <v>127.19940200000001</v>
      </c>
      <c r="F7178">
        <v>100000</v>
      </c>
      <c r="G7178" s="1">
        <v>43017</v>
      </c>
      <c r="H7178" s="2">
        <v>0.43257000000000001</v>
      </c>
      <c r="I7178" t="s">
        <v>984</v>
      </c>
    </row>
    <row r="7179" spans="1:9">
      <c r="A7179">
        <v>7178</v>
      </c>
      <c r="B7179">
        <v>187</v>
      </c>
      <c r="C7179" t="s">
        <v>119</v>
      </c>
      <c r="D7179">
        <v>37.682948000000003</v>
      </c>
      <c r="E7179">
        <v>127.065305</v>
      </c>
      <c r="F7179">
        <v>74800</v>
      </c>
      <c r="G7179" s="1">
        <v>43082</v>
      </c>
      <c r="H7179" s="2">
        <v>0.96628999999999998</v>
      </c>
      <c r="I7179" t="s">
        <v>986</v>
      </c>
    </row>
    <row r="7180" spans="1:9">
      <c r="A7180">
        <v>7179</v>
      </c>
      <c r="B7180">
        <v>186</v>
      </c>
      <c r="C7180" t="s">
        <v>152</v>
      </c>
      <c r="D7180">
        <v>37.645195000000001</v>
      </c>
      <c r="E7180">
        <v>126.89964000000001</v>
      </c>
      <c r="F7180">
        <v>124300</v>
      </c>
      <c r="G7180" s="1">
        <v>42479</v>
      </c>
      <c r="H7180" s="2">
        <v>0.70628000000000002</v>
      </c>
      <c r="I7180" t="s">
        <v>986</v>
      </c>
    </row>
    <row r="7181" spans="1:9">
      <c r="A7181">
        <v>7180</v>
      </c>
      <c r="B7181">
        <v>252</v>
      </c>
      <c r="C7181" t="s">
        <v>92</v>
      </c>
      <c r="D7181">
        <v>37.440922</v>
      </c>
      <c r="E7181">
        <v>127.113404</v>
      </c>
      <c r="F7181">
        <v>69100</v>
      </c>
      <c r="G7181" s="1">
        <v>42822</v>
      </c>
      <c r="H7181" s="2">
        <v>0.54147000000000001</v>
      </c>
      <c r="I7181" t="s">
        <v>987</v>
      </c>
    </row>
    <row r="7182" spans="1:9">
      <c r="A7182">
        <v>7181</v>
      </c>
      <c r="B7182">
        <v>209</v>
      </c>
      <c r="C7182" t="s">
        <v>47</v>
      </c>
      <c r="D7182">
        <v>37.706695000000003</v>
      </c>
      <c r="E7182">
        <v>127.065274</v>
      </c>
      <c r="F7182">
        <v>119800</v>
      </c>
      <c r="G7182" s="1">
        <v>42488</v>
      </c>
      <c r="H7182" s="2">
        <v>0.40534999999999999</v>
      </c>
      <c r="I7182" t="s">
        <v>986</v>
      </c>
    </row>
    <row r="7183" spans="1:9">
      <c r="A7183">
        <v>7182</v>
      </c>
      <c r="B7183">
        <v>142</v>
      </c>
      <c r="C7183" t="s">
        <v>163</v>
      </c>
      <c r="D7183">
        <v>37.606234000000001</v>
      </c>
      <c r="E7183">
        <v>127.13945099999999</v>
      </c>
      <c r="F7183">
        <v>33500</v>
      </c>
      <c r="G7183" s="1">
        <v>42835</v>
      </c>
      <c r="H7183" s="2">
        <v>0.62050000000000005</v>
      </c>
      <c r="I7183" t="s">
        <v>984</v>
      </c>
    </row>
    <row r="7184" spans="1:9">
      <c r="A7184">
        <v>7183</v>
      </c>
      <c r="B7184">
        <v>130</v>
      </c>
      <c r="C7184" t="s">
        <v>37</v>
      </c>
      <c r="D7184">
        <v>37.495275999999997</v>
      </c>
      <c r="E7184">
        <v>127.046313</v>
      </c>
      <c r="F7184">
        <v>69900</v>
      </c>
      <c r="G7184" s="1">
        <v>42622</v>
      </c>
      <c r="H7184" s="2">
        <v>0.91769999999999996</v>
      </c>
      <c r="I7184" t="s">
        <v>984</v>
      </c>
    </row>
    <row r="7185" spans="1:9">
      <c r="A7185">
        <v>7184</v>
      </c>
      <c r="B7185">
        <v>24</v>
      </c>
      <c r="C7185" t="s">
        <v>159</v>
      </c>
      <c r="D7185">
        <v>37.458851000000003</v>
      </c>
      <c r="E7185">
        <v>126.95430899999999</v>
      </c>
      <c r="F7185">
        <v>61500</v>
      </c>
      <c r="G7185" s="1">
        <v>43183</v>
      </c>
      <c r="H7185" s="2">
        <v>0.70433000000000001</v>
      </c>
      <c r="I7185" t="s">
        <v>988</v>
      </c>
    </row>
    <row r="7186" spans="1:9">
      <c r="A7186">
        <v>7185</v>
      </c>
      <c r="B7186">
        <v>112</v>
      </c>
      <c r="C7186" t="s">
        <v>133</v>
      </c>
      <c r="D7186">
        <v>37.506596000000002</v>
      </c>
      <c r="E7186">
        <v>126.98688199999999</v>
      </c>
      <c r="F7186">
        <v>62700</v>
      </c>
      <c r="G7186" s="1">
        <v>42856</v>
      </c>
      <c r="H7186" s="2">
        <v>0.85082000000000002</v>
      </c>
      <c r="I7186" t="s">
        <v>986</v>
      </c>
    </row>
    <row r="7187" spans="1:9">
      <c r="A7187">
        <v>7186</v>
      </c>
      <c r="B7187">
        <v>47</v>
      </c>
      <c r="C7187" t="s">
        <v>72</v>
      </c>
      <c r="D7187">
        <v>37.599254999999999</v>
      </c>
      <c r="E7187">
        <v>126.898509</v>
      </c>
      <c r="F7187">
        <v>78800</v>
      </c>
      <c r="G7187" s="1">
        <v>42627</v>
      </c>
      <c r="H7187" s="2">
        <v>0.89988999999999997</v>
      </c>
      <c r="I7187" t="s">
        <v>984</v>
      </c>
    </row>
    <row r="7188" spans="1:9">
      <c r="A7188">
        <v>7187</v>
      </c>
      <c r="B7188">
        <v>67</v>
      </c>
      <c r="C7188" t="s">
        <v>27</v>
      </c>
      <c r="D7188">
        <v>37.510362000000001</v>
      </c>
      <c r="E7188">
        <v>127.078073</v>
      </c>
      <c r="F7188">
        <v>125400</v>
      </c>
      <c r="G7188" s="1">
        <v>43105</v>
      </c>
      <c r="H7188" s="2">
        <v>0.87412999999999996</v>
      </c>
      <c r="I7188" t="s">
        <v>984</v>
      </c>
    </row>
    <row r="7189" spans="1:9">
      <c r="A7189">
        <v>7188</v>
      </c>
      <c r="B7189">
        <v>128</v>
      </c>
      <c r="C7189" t="s">
        <v>37</v>
      </c>
      <c r="D7189">
        <v>37.600631</v>
      </c>
      <c r="E7189">
        <v>127.111831</v>
      </c>
      <c r="F7189">
        <v>42000</v>
      </c>
      <c r="G7189" s="1">
        <v>42824</v>
      </c>
      <c r="H7189" s="2">
        <v>0.7681</v>
      </c>
      <c r="I7189" t="s">
        <v>984</v>
      </c>
    </row>
    <row r="7190" spans="1:9">
      <c r="A7190">
        <v>7189</v>
      </c>
      <c r="B7190">
        <v>179</v>
      </c>
      <c r="C7190" t="s">
        <v>64</v>
      </c>
      <c r="D7190">
        <v>37.63306</v>
      </c>
      <c r="E7190">
        <v>126.858795</v>
      </c>
      <c r="F7190">
        <v>105500</v>
      </c>
      <c r="G7190" s="1">
        <v>42373</v>
      </c>
      <c r="H7190" s="2">
        <v>0.66652999999999996</v>
      </c>
      <c r="I7190" t="s">
        <v>984</v>
      </c>
    </row>
    <row r="7191" spans="1:9">
      <c r="A7191">
        <v>7190</v>
      </c>
      <c r="B7191">
        <v>245</v>
      </c>
      <c r="C7191" t="s">
        <v>84</v>
      </c>
      <c r="D7191">
        <v>37.717402</v>
      </c>
      <c r="E7191">
        <v>127.12284699999999</v>
      </c>
      <c r="F7191">
        <v>108700</v>
      </c>
      <c r="G7191" s="1">
        <v>42737</v>
      </c>
      <c r="H7191" s="2">
        <v>0.80266999999999999</v>
      </c>
      <c r="I7191" t="s">
        <v>984</v>
      </c>
    </row>
    <row r="7192" spans="1:9">
      <c r="A7192">
        <v>7191</v>
      </c>
      <c r="B7192">
        <v>252</v>
      </c>
      <c r="C7192" t="s">
        <v>133</v>
      </c>
      <c r="D7192">
        <v>37.706262000000002</v>
      </c>
      <c r="E7192">
        <v>126.963542</v>
      </c>
      <c r="F7192">
        <v>129200</v>
      </c>
      <c r="G7192" s="1">
        <v>42414</v>
      </c>
      <c r="H7192" s="2">
        <v>0.79056000000000004</v>
      </c>
      <c r="I7192" t="s">
        <v>986</v>
      </c>
    </row>
    <row r="7193" spans="1:9">
      <c r="A7193">
        <v>7192</v>
      </c>
      <c r="B7193">
        <v>243</v>
      </c>
      <c r="C7193" t="s">
        <v>27</v>
      </c>
      <c r="D7193">
        <v>37.653239999999997</v>
      </c>
      <c r="E7193">
        <v>126.90428799999999</v>
      </c>
      <c r="F7193">
        <v>122700</v>
      </c>
      <c r="G7193" s="1">
        <v>42752</v>
      </c>
      <c r="H7193" s="2">
        <v>0.68218999999999996</v>
      </c>
      <c r="I7193" t="s">
        <v>984</v>
      </c>
    </row>
    <row r="7194" spans="1:9">
      <c r="A7194">
        <v>7193</v>
      </c>
      <c r="B7194">
        <v>239</v>
      </c>
      <c r="C7194" t="s">
        <v>88</v>
      </c>
      <c r="D7194">
        <v>37.483103</v>
      </c>
      <c r="E7194">
        <v>127.145988</v>
      </c>
      <c r="F7194">
        <v>49200</v>
      </c>
      <c r="G7194" s="1">
        <v>43028</v>
      </c>
      <c r="H7194" s="2">
        <v>0.48435</v>
      </c>
      <c r="I7194" t="s">
        <v>984</v>
      </c>
    </row>
    <row r="7195" spans="1:9">
      <c r="A7195">
        <v>7194</v>
      </c>
      <c r="B7195">
        <v>87</v>
      </c>
      <c r="C7195" t="s">
        <v>72</v>
      </c>
      <c r="D7195">
        <v>37.605300999999997</v>
      </c>
      <c r="E7195">
        <v>127.07856200000001</v>
      </c>
      <c r="F7195">
        <v>14100</v>
      </c>
      <c r="G7195" s="1">
        <v>42885</v>
      </c>
      <c r="H7195" s="2">
        <v>0.43798999999999999</v>
      </c>
      <c r="I7195" t="s">
        <v>984</v>
      </c>
    </row>
    <row r="7196" spans="1:9">
      <c r="A7196">
        <v>7195</v>
      </c>
      <c r="B7196">
        <v>89</v>
      </c>
      <c r="C7196" t="s">
        <v>51</v>
      </c>
      <c r="D7196">
        <v>37.488394</v>
      </c>
      <c r="E7196">
        <v>126.99242599999999</v>
      </c>
      <c r="F7196">
        <v>78000</v>
      </c>
      <c r="G7196" s="1">
        <v>42633</v>
      </c>
      <c r="H7196" s="2">
        <v>0.70553999999999994</v>
      </c>
      <c r="I7196" t="s">
        <v>984</v>
      </c>
    </row>
    <row r="7197" spans="1:9">
      <c r="A7197">
        <v>7196</v>
      </c>
      <c r="B7197">
        <v>248</v>
      </c>
      <c r="C7197" t="s">
        <v>68</v>
      </c>
      <c r="D7197">
        <v>37.515915</v>
      </c>
      <c r="E7197">
        <v>126.982282</v>
      </c>
      <c r="F7197">
        <v>17000</v>
      </c>
      <c r="G7197" s="1">
        <v>42882</v>
      </c>
      <c r="H7197" s="2">
        <v>0.42931999999999998</v>
      </c>
      <c r="I7197" t="s">
        <v>984</v>
      </c>
    </row>
    <row r="7198" spans="1:9">
      <c r="A7198">
        <v>7197</v>
      </c>
      <c r="B7198">
        <v>25</v>
      </c>
      <c r="C7198" t="s">
        <v>152</v>
      </c>
      <c r="D7198">
        <v>37.592339000000003</v>
      </c>
      <c r="E7198">
        <v>127.06602599999999</v>
      </c>
      <c r="F7198">
        <v>53900</v>
      </c>
      <c r="G7198" s="1">
        <v>42765</v>
      </c>
      <c r="H7198" s="2">
        <v>0.93652999999999997</v>
      </c>
      <c r="I7198" t="s">
        <v>986</v>
      </c>
    </row>
    <row r="7199" spans="1:9">
      <c r="A7199">
        <v>7198</v>
      </c>
      <c r="B7199">
        <v>37</v>
      </c>
      <c r="C7199" t="s">
        <v>152</v>
      </c>
      <c r="D7199">
        <v>37.486184000000002</v>
      </c>
      <c r="E7199">
        <v>126.97501</v>
      </c>
      <c r="F7199">
        <v>86700</v>
      </c>
      <c r="G7199" s="1">
        <v>42936</v>
      </c>
      <c r="H7199" s="2">
        <v>0.65693999999999997</v>
      </c>
      <c r="I7199" t="s">
        <v>986</v>
      </c>
    </row>
    <row r="7200" spans="1:9">
      <c r="A7200">
        <v>7199</v>
      </c>
      <c r="B7200">
        <v>175</v>
      </c>
      <c r="C7200" t="s">
        <v>100</v>
      </c>
      <c r="D7200">
        <v>37.536268</v>
      </c>
      <c r="E7200">
        <v>127.052362</v>
      </c>
      <c r="F7200">
        <v>102500</v>
      </c>
      <c r="G7200" s="1">
        <v>42516</v>
      </c>
      <c r="H7200" s="2">
        <v>0.72757000000000005</v>
      </c>
      <c r="I7200" t="s">
        <v>987</v>
      </c>
    </row>
    <row r="7201" spans="1:9">
      <c r="A7201">
        <v>7200</v>
      </c>
      <c r="B7201">
        <v>123</v>
      </c>
      <c r="C7201" t="s">
        <v>64</v>
      </c>
      <c r="D7201">
        <v>37.673150999999997</v>
      </c>
      <c r="E7201">
        <v>127.028031</v>
      </c>
      <c r="F7201">
        <v>127600</v>
      </c>
      <c r="G7201" s="1">
        <v>42510</v>
      </c>
      <c r="H7201" s="2">
        <v>0.43514000000000003</v>
      </c>
      <c r="I7201" t="s">
        <v>984</v>
      </c>
    </row>
    <row r="7202" spans="1:9">
      <c r="A7202">
        <v>7201</v>
      </c>
      <c r="B7202">
        <v>254</v>
      </c>
      <c r="C7202" t="s">
        <v>38</v>
      </c>
      <c r="D7202">
        <v>37.547164000000002</v>
      </c>
      <c r="E7202">
        <v>126.873743</v>
      </c>
      <c r="F7202">
        <v>119000</v>
      </c>
      <c r="G7202" s="1">
        <v>42434</v>
      </c>
      <c r="H7202" s="2">
        <v>0.75172000000000005</v>
      </c>
      <c r="I7202" t="s">
        <v>986</v>
      </c>
    </row>
    <row r="7203" spans="1:9">
      <c r="A7203">
        <v>7202</v>
      </c>
      <c r="B7203">
        <v>72</v>
      </c>
      <c r="C7203" t="s">
        <v>76</v>
      </c>
      <c r="D7203">
        <v>37.543781000000003</v>
      </c>
      <c r="E7203">
        <v>126.96087799999999</v>
      </c>
      <c r="F7203">
        <v>3700</v>
      </c>
      <c r="G7203" s="1">
        <v>42799</v>
      </c>
      <c r="H7203" s="2">
        <v>0.78759999999999997</v>
      </c>
      <c r="I7203" t="s">
        <v>984</v>
      </c>
    </row>
    <row r="7204" spans="1:9">
      <c r="A7204">
        <v>7203</v>
      </c>
      <c r="B7204">
        <v>73</v>
      </c>
      <c r="C7204" t="s">
        <v>20</v>
      </c>
      <c r="D7204">
        <v>37.593237000000002</v>
      </c>
      <c r="E7204">
        <v>127.186702</v>
      </c>
      <c r="F7204">
        <v>66900</v>
      </c>
      <c r="G7204" s="1">
        <v>42819</v>
      </c>
      <c r="H7204" s="2">
        <v>0.65463000000000005</v>
      </c>
      <c r="I7204" t="s">
        <v>984</v>
      </c>
    </row>
    <row r="7205" spans="1:9">
      <c r="A7205">
        <v>7204</v>
      </c>
      <c r="B7205">
        <v>146</v>
      </c>
      <c r="C7205" t="s">
        <v>22</v>
      </c>
      <c r="D7205">
        <v>37.538589999999999</v>
      </c>
      <c r="E7205">
        <v>127.01157000000001</v>
      </c>
      <c r="F7205">
        <v>58900</v>
      </c>
      <c r="G7205" s="1">
        <v>42400</v>
      </c>
      <c r="H7205" s="2">
        <v>0.94103999999999999</v>
      </c>
      <c r="I7205" t="s">
        <v>984</v>
      </c>
    </row>
    <row r="7206" spans="1:9">
      <c r="A7206">
        <v>7205</v>
      </c>
      <c r="B7206">
        <v>265</v>
      </c>
      <c r="C7206" t="s">
        <v>38</v>
      </c>
      <c r="D7206">
        <v>37.609552000000001</v>
      </c>
      <c r="E7206">
        <v>127.134755</v>
      </c>
      <c r="F7206">
        <v>97200</v>
      </c>
      <c r="G7206" s="1">
        <v>42452</v>
      </c>
      <c r="H7206" s="2">
        <v>0.79439000000000004</v>
      </c>
      <c r="I7206" t="s">
        <v>986</v>
      </c>
    </row>
    <row r="7207" spans="1:9">
      <c r="A7207">
        <v>7206</v>
      </c>
      <c r="B7207">
        <v>179</v>
      </c>
      <c r="C7207" t="s">
        <v>27</v>
      </c>
      <c r="D7207">
        <v>37.641368999999997</v>
      </c>
      <c r="E7207">
        <v>127.032234</v>
      </c>
      <c r="F7207">
        <v>136400</v>
      </c>
      <c r="G7207" s="1">
        <v>42957</v>
      </c>
      <c r="H7207" s="2">
        <v>0.71208000000000005</v>
      </c>
      <c r="I7207" t="s">
        <v>984</v>
      </c>
    </row>
    <row r="7208" spans="1:9">
      <c r="A7208">
        <v>7207</v>
      </c>
      <c r="B7208">
        <v>268</v>
      </c>
      <c r="C7208" t="s">
        <v>84</v>
      </c>
      <c r="D7208">
        <v>37.707445</v>
      </c>
      <c r="E7208">
        <v>127.009244</v>
      </c>
      <c r="F7208">
        <v>101800</v>
      </c>
      <c r="G7208" s="1">
        <v>42584</v>
      </c>
      <c r="H7208" s="2">
        <v>0.64268000000000003</v>
      </c>
      <c r="I7208" t="s">
        <v>984</v>
      </c>
    </row>
    <row r="7209" spans="1:9">
      <c r="A7209">
        <v>7208</v>
      </c>
      <c r="B7209">
        <v>223</v>
      </c>
      <c r="C7209" t="s">
        <v>46</v>
      </c>
      <c r="D7209">
        <v>37.680706999999998</v>
      </c>
      <c r="E7209">
        <v>127.161019</v>
      </c>
      <c r="F7209">
        <v>4600</v>
      </c>
      <c r="G7209" s="1">
        <v>42864</v>
      </c>
      <c r="H7209" s="2">
        <v>0.80613999999999997</v>
      </c>
      <c r="I7209" t="s">
        <v>984</v>
      </c>
    </row>
    <row r="7210" spans="1:9">
      <c r="A7210">
        <v>7209</v>
      </c>
      <c r="B7210">
        <v>78</v>
      </c>
      <c r="C7210" t="s">
        <v>22</v>
      </c>
      <c r="D7210">
        <v>37.590698000000003</v>
      </c>
      <c r="E7210">
        <v>127.104949</v>
      </c>
      <c r="F7210">
        <v>70800</v>
      </c>
      <c r="G7210" s="1">
        <v>43083</v>
      </c>
      <c r="H7210" s="2">
        <v>0.83365</v>
      </c>
      <c r="I7210" t="s">
        <v>984</v>
      </c>
    </row>
    <row r="7211" spans="1:9">
      <c r="A7211">
        <v>7210</v>
      </c>
      <c r="B7211">
        <v>248</v>
      </c>
      <c r="C7211" t="s">
        <v>77</v>
      </c>
      <c r="D7211">
        <v>37.54157</v>
      </c>
      <c r="E7211">
        <v>126.975797</v>
      </c>
      <c r="F7211">
        <v>126900</v>
      </c>
      <c r="G7211" s="1">
        <v>42558</v>
      </c>
      <c r="H7211" s="2">
        <v>0.99319000000000002</v>
      </c>
      <c r="I7211" t="s">
        <v>986</v>
      </c>
    </row>
    <row r="7212" spans="1:9">
      <c r="A7212">
        <v>7211</v>
      </c>
      <c r="B7212">
        <v>123</v>
      </c>
      <c r="C7212" t="s">
        <v>133</v>
      </c>
      <c r="D7212">
        <v>37.523553</v>
      </c>
      <c r="E7212">
        <v>126.851934</v>
      </c>
      <c r="F7212">
        <v>10700</v>
      </c>
      <c r="G7212" s="1">
        <v>42819</v>
      </c>
      <c r="H7212" s="2">
        <v>0.92754999999999999</v>
      </c>
      <c r="I7212" t="s">
        <v>986</v>
      </c>
    </row>
    <row r="7213" spans="1:9">
      <c r="A7213">
        <v>7212</v>
      </c>
      <c r="B7213">
        <v>280</v>
      </c>
      <c r="C7213" t="s">
        <v>27</v>
      </c>
      <c r="D7213">
        <v>37.488208999999998</v>
      </c>
      <c r="E7213">
        <v>127.048924</v>
      </c>
      <c r="F7213">
        <v>62500</v>
      </c>
      <c r="G7213" s="1">
        <v>42424</v>
      </c>
      <c r="H7213" s="2">
        <v>0.42852000000000001</v>
      </c>
      <c r="I7213" t="s">
        <v>984</v>
      </c>
    </row>
    <row r="7214" spans="1:9">
      <c r="A7214">
        <v>7213</v>
      </c>
      <c r="B7214">
        <v>189</v>
      </c>
      <c r="C7214" t="s">
        <v>108</v>
      </c>
      <c r="D7214">
        <v>37.654663999999997</v>
      </c>
      <c r="E7214">
        <v>127.113359</v>
      </c>
      <c r="F7214">
        <v>95500</v>
      </c>
      <c r="G7214" s="1">
        <v>42757</v>
      </c>
      <c r="H7214" s="2">
        <v>0.98146999999999995</v>
      </c>
      <c r="I7214" t="s">
        <v>988</v>
      </c>
    </row>
    <row r="7215" spans="1:9">
      <c r="A7215">
        <v>7214</v>
      </c>
      <c r="B7215">
        <v>191</v>
      </c>
      <c r="C7215" t="s">
        <v>27</v>
      </c>
      <c r="D7215">
        <v>37.463576000000003</v>
      </c>
      <c r="E7215">
        <v>127.143158</v>
      </c>
      <c r="F7215">
        <v>90400</v>
      </c>
      <c r="G7215" s="1">
        <v>42436</v>
      </c>
      <c r="H7215" s="2">
        <v>0.71682000000000001</v>
      </c>
      <c r="I7215" t="s">
        <v>984</v>
      </c>
    </row>
    <row r="7216" spans="1:9">
      <c r="A7216">
        <v>7215</v>
      </c>
      <c r="B7216">
        <v>12</v>
      </c>
      <c r="C7216" t="s">
        <v>51</v>
      </c>
      <c r="D7216">
        <v>37.613686999999999</v>
      </c>
      <c r="E7216">
        <v>126.923203</v>
      </c>
      <c r="F7216">
        <v>56800</v>
      </c>
      <c r="G7216" s="1">
        <v>42593</v>
      </c>
      <c r="H7216" s="2">
        <v>0.39056999999999997</v>
      </c>
      <c r="I7216" t="s">
        <v>984</v>
      </c>
    </row>
    <row r="7217" spans="1:9">
      <c r="A7217">
        <v>7216</v>
      </c>
      <c r="B7217">
        <v>231</v>
      </c>
      <c r="C7217" t="s">
        <v>163</v>
      </c>
      <c r="D7217">
        <v>37.510176000000001</v>
      </c>
      <c r="E7217">
        <v>126.877684</v>
      </c>
      <c r="F7217">
        <v>24600</v>
      </c>
      <c r="G7217" s="1">
        <v>43119</v>
      </c>
      <c r="H7217" s="2">
        <v>0.97519999999999996</v>
      </c>
      <c r="I7217" t="s">
        <v>984</v>
      </c>
    </row>
    <row r="7218" spans="1:9">
      <c r="A7218">
        <v>7217</v>
      </c>
      <c r="B7218">
        <v>17</v>
      </c>
      <c r="C7218" t="s">
        <v>88</v>
      </c>
      <c r="D7218">
        <v>37.489255</v>
      </c>
      <c r="E7218">
        <v>127.125975</v>
      </c>
      <c r="F7218">
        <v>100100</v>
      </c>
      <c r="G7218" s="1">
        <v>43176</v>
      </c>
      <c r="H7218" s="2">
        <v>0.82872999999999997</v>
      </c>
      <c r="I7218" t="s">
        <v>984</v>
      </c>
    </row>
    <row r="7219" spans="1:9">
      <c r="A7219">
        <v>7218</v>
      </c>
      <c r="B7219">
        <v>216</v>
      </c>
      <c r="C7219" t="s">
        <v>22</v>
      </c>
      <c r="D7219">
        <v>37.462854</v>
      </c>
      <c r="E7219">
        <v>127.192466</v>
      </c>
      <c r="F7219">
        <v>42800</v>
      </c>
      <c r="G7219" s="1">
        <v>42562</v>
      </c>
      <c r="H7219" s="2">
        <v>0.58262000000000003</v>
      </c>
      <c r="I7219" t="s">
        <v>984</v>
      </c>
    </row>
    <row r="7220" spans="1:9">
      <c r="A7220">
        <v>7219</v>
      </c>
      <c r="B7220">
        <v>87</v>
      </c>
      <c r="C7220" t="s">
        <v>100</v>
      </c>
      <c r="D7220">
        <v>37.708295</v>
      </c>
      <c r="E7220">
        <v>127.135289</v>
      </c>
      <c r="F7220">
        <v>123200</v>
      </c>
      <c r="G7220" s="1">
        <v>42516</v>
      </c>
      <c r="H7220" s="2">
        <v>0.62978999999999996</v>
      </c>
      <c r="I7220" t="s">
        <v>987</v>
      </c>
    </row>
    <row r="7221" spans="1:9">
      <c r="A7221">
        <v>7220</v>
      </c>
      <c r="B7221">
        <v>262</v>
      </c>
      <c r="C7221" t="s">
        <v>133</v>
      </c>
      <c r="D7221">
        <v>37.603656999999998</v>
      </c>
      <c r="E7221">
        <v>127.053828</v>
      </c>
      <c r="F7221">
        <v>100400</v>
      </c>
      <c r="G7221" s="1">
        <v>42430</v>
      </c>
      <c r="H7221" s="2">
        <v>0.64825999999999995</v>
      </c>
      <c r="I7221" t="s">
        <v>986</v>
      </c>
    </row>
    <row r="7222" spans="1:9">
      <c r="A7222">
        <v>7221</v>
      </c>
      <c r="B7222">
        <v>90</v>
      </c>
      <c r="C7222" t="s">
        <v>100</v>
      </c>
      <c r="D7222">
        <v>37.515635000000003</v>
      </c>
      <c r="E7222">
        <v>126.926134</v>
      </c>
      <c r="F7222">
        <v>71400</v>
      </c>
      <c r="G7222" s="1">
        <v>42618</v>
      </c>
      <c r="H7222" s="2">
        <v>0.47722999999999999</v>
      </c>
      <c r="I7222" t="s">
        <v>987</v>
      </c>
    </row>
    <row r="7223" spans="1:9">
      <c r="A7223">
        <v>7222</v>
      </c>
      <c r="B7223">
        <v>269</v>
      </c>
      <c r="C7223" t="s">
        <v>101</v>
      </c>
      <c r="D7223">
        <v>37.646450000000002</v>
      </c>
      <c r="E7223">
        <v>126.855433</v>
      </c>
      <c r="F7223">
        <v>22300</v>
      </c>
      <c r="G7223" s="1">
        <v>42679</v>
      </c>
      <c r="H7223" s="2">
        <v>0.88588</v>
      </c>
      <c r="I7223" t="s">
        <v>984</v>
      </c>
    </row>
    <row r="7224" spans="1:9">
      <c r="A7224">
        <v>7223</v>
      </c>
      <c r="B7224">
        <v>299</v>
      </c>
      <c r="C7224" t="s">
        <v>33</v>
      </c>
      <c r="D7224">
        <v>37.495421999999998</v>
      </c>
      <c r="E7224">
        <v>127.16200000000001</v>
      </c>
      <c r="F7224">
        <v>11800</v>
      </c>
      <c r="G7224" s="1">
        <v>42445</v>
      </c>
      <c r="H7224" s="2">
        <v>0.47714000000000001</v>
      </c>
      <c r="I7224" t="s">
        <v>985</v>
      </c>
    </row>
    <row r="7225" spans="1:9">
      <c r="A7225">
        <v>7224</v>
      </c>
      <c r="B7225">
        <v>253</v>
      </c>
      <c r="C7225" t="s">
        <v>159</v>
      </c>
      <c r="D7225">
        <v>37.579017999999998</v>
      </c>
      <c r="E7225">
        <v>126.91626599999999</v>
      </c>
      <c r="F7225">
        <v>80700</v>
      </c>
      <c r="G7225" s="1">
        <v>43011</v>
      </c>
      <c r="H7225" s="2">
        <v>0.97567999999999999</v>
      </c>
      <c r="I7225" t="s">
        <v>988</v>
      </c>
    </row>
    <row r="7226" spans="1:9">
      <c r="A7226">
        <v>7225</v>
      </c>
      <c r="B7226">
        <v>130</v>
      </c>
      <c r="C7226" t="s">
        <v>100</v>
      </c>
      <c r="D7226">
        <v>37.538257999999999</v>
      </c>
      <c r="E7226">
        <v>126.948497</v>
      </c>
      <c r="F7226">
        <v>57500</v>
      </c>
      <c r="G7226" s="1">
        <v>42843</v>
      </c>
      <c r="H7226" s="2">
        <v>0.41550999999999999</v>
      </c>
      <c r="I7226" t="s">
        <v>987</v>
      </c>
    </row>
    <row r="7227" spans="1:9">
      <c r="A7227">
        <v>7226</v>
      </c>
      <c r="B7227">
        <v>44</v>
      </c>
      <c r="C7227" t="s">
        <v>68</v>
      </c>
      <c r="D7227">
        <v>37.528039999999997</v>
      </c>
      <c r="E7227">
        <v>126.98183299999999</v>
      </c>
      <c r="F7227">
        <v>148000</v>
      </c>
      <c r="G7227" s="1">
        <v>43023</v>
      </c>
      <c r="H7227" s="2">
        <v>0.66285000000000005</v>
      </c>
      <c r="I7227" t="s">
        <v>984</v>
      </c>
    </row>
    <row r="7228" spans="1:9">
      <c r="A7228">
        <v>7227</v>
      </c>
      <c r="B7228">
        <v>67</v>
      </c>
      <c r="C7228" t="s">
        <v>22</v>
      </c>
      <c r="D7228">
        <v>37.574562</v>
      </c>
      <c r="E7228">
        <v>127.009981</v>
      </c>
      <c r="F7228">
        <v>18200</v>
      </c>
      <c r="G7228" s="1">
        <v>42770</v>
      </c>
      <c r="H7228" s="2">
        <v>0.56784000000000001</v>
      </c>
      <c r="I7228" t="s">
        <v>984</v>
      </c>
    </row>
    <row r="7229" spans="1:9">
      <c r="A7229">
        <v>7228</v>
      </c>
      <c r="B7229">
        <v>125</v>
      </c>
      <c r="C7229" t="s">
        <v>32</v>
      </c>
      <c r="D7229">
        <v>37.583258999999998</v>
      </c>
      <c r="E7229">
        <v>126.96216200000001</v>
      </c>
      <c r="F7229">
        <v>7000</v>
      </c>
      <c r="G7229" s="1">
        <v>43138</v>
      </c>
      <c r="H7229" s="2">
        <v>0.43841999999999998</v>
      </c>
      <c r="I7229" t="s">
        <v>986</v>
      </c>
    </row>
    <row r="7230" spans="1:9">
      <c r="A7230">
        <v>7229</v>
      </c>
      <c r="B7230">
        <v>59</v>
      </c>
      <c r="C7230" t="s">
        <v>77</v>
      </c>
      <c r="D7230">
        <v>37.541657999999998</v>
      </c>
      <c r="E7230">
        <v>126.88916</v>
      </c>
      <c r="F7230">
        <v>131300</v>
      </c>
      <c r="G7230" s="1">
        <v>42926</v>
      </c>
      <c r="H7230" s="2">
        <v>0.99678999999999995</v>
      </c>
      <c r="I7230" t="s">
        <v>986</v>
      </c>
    </row>
    <row r="7231" spans="1:9">
      <c r="A7231">
        <v>7230</v>
      </c>
      <c r="B7231">
        <v>109</v>
      </c>
      <c r="C7231" t="s">
        <v>38</v>
      </c>
      <c r="D7231">
        <v>37.589641999999998</v>
      </c>
      <c r="E7231">
        <v>126.93140200000001</v>
      </c>
      <c r="F7231">
        <v>19700</v>
      </c>
      <c r="G7231" s="1">
        <v>43014</v>
      </c>
      <c r="H7231" s="2">
        <v>0.62490000000000001</v>
      </c>
      <c r="I7231" t="s">
        <v>986</v>
      </c>
    </row>
    <row r="7232" spans="1:9">
      <c r="A7232">
        <v>7231</v>
      </c>
      <c r="B7232">
        <v>234</v>
      </c>
      <c r="C7232" t="s">
        <v>163</v>
      </c>
      <c r="D7232">
        <v>37.626334</v>
      </c>
      <c r="E7232">
        <v>127.030626</v>
      </c>
      <c r="F7232">
        <v>97200</v>
      </c>
      <c r="G7232" s="1">
        <v>42621</v>
      </c>
      <c r="H7232" s="2">
        <v>0.81762000000000001</v>
      </c>
      <c r="I7232" t="s">
        <v>984</v>
      </c>
    </row>
    <row r="7233" spans="1:9">
      <c r="A7233">
        <v>7232</v>
      </c>
      <c r="B7233">
        <v>300</v>
      </c>
      <c r="C7233" t="s">
        <v>92</v>
      </c>
      <c r="D7233">
        <v>37.553359999999998</v>
      </c>
      <c r="E7233">
        <v>127.18920199999999</v>
      </c>
      <c r="F7233">
        <v>138200</v>
      </c>
      <c r="G7233" s="1">
        <v>42784</v>
      </c>
      <c r="H7233" s="2">
        <v>0.44994000000000001</v>
      </c>
      <c r="I7233" t="s">
        <v>987</v>
      </c>
    </row>
    <row r="7234" spans="1:9">
      <c r="A7234">
        <v>7233</v>
      </c>
      <c r="B7234">
        <v>81</v>
      </c>
      <c r="C7234" t="s">
        <v>28</v>
      </c>
      <c r="D7234">
        <v>37.612358</v>
      </c>
      <c r="E7234">
        <v>127.190578</v>
      </c>
      <c r="F7234">
        <v>17100</v>
      </c>
      <c r="G7234" s="1">
        <v>42978</v>
      </c>
      <c r="H7234" s="2">
        <v>0.60592000000000001</v>
      </c>
      <c r="I7234" t="s">
        <v>986</v>
      </c>
    </row>
    <row r="7235" spans="1:9">
      <c r="A7235">
        <v>7234</v>
      </c>
      <c r="B7235">
        <v>247</v>
      </c>
      <c r="C7235" t="s">
        <v>42</v>
      </c>
      <c r="D7235">
        <v>37.452717</v>
      </c>
      <c r="E7235">
        <v>126.894898</v>
      </c>
      <c r="F7235">
        <v>140500</v>
      </c>
      <c r="G7235" s="1">
        <v>42503</v>
      </c>
      <c r="H7235" s="2">
        <v>0.96472999999999998</v>
      </c>
      <c r="I7235" t="s">
        <v>984</v>
      </c>
    </row>
    <row r="7236" spans="1:9">
      <c r="A7236">
        <v>7235</v>
      </c>
      <c r="B7236">
        <v>36</v>
      </c>
      <c r="C7236" t="s">
        <v>20</v>
      </c>
      <c r="D7236">
        <v>37.484541999999998</v>
      </c>
      <c r="E7236">
        <v>127.124439</v>
      </c>
      <c r="F7236">
        <v>116300</v>
      </c>
      <c r="G7236" s="1">
        <v>42709</v>
      </c>
      <c r="H7236" s="2">
        <v>0.43623000000000001</v>
      </c>
      <c r="I7236" t="s">
        <v>984</v>
      </c>
    </row>
    <row r="7237" spans="1:9">
      <c r="A7237">
        <v>7236</v>
      </c>
      <c r="B7237">
        <v>109</v>
      </c>
      <c r="C7237" t="s">
        <v>51</v>
      </c>
      <c r="D7237">
        <v>37.605434000000002</v>
      </c>
      <c r="E7237">
        <v>126.91785</v>
      </c>
      <c r="F7237">
        <v>81900</v>
      </c>
      <c r="G7237" s="1">
        <v>42372</v>
      </c>
      <c r="H7237" s="2">
        <v>0.44438</v>
      </c>
      <c r="I7237" t="s">
        <v>984</v>
      </c>
    </row>
    <row r="7238" spans="1:9">
      <c r="A7238">
        <v>7237</v>
      </c>
      <c r="B7238">
        <v>40</v>
      </c>
      <c r="C7238" t="s">
        <v>84</v>
      </c>
      <c r="D7238">
        <v>37.667422999999999</v>
      </c>
      <c r="E7238">
        <v>127.00664500000001</v>
      </c>
      <c r="F7238">
        <v>101500</v>
      </c>
      <c r="G7238" s="1">
        <v>42703</v>
      </c>
      <c r="H7238" s="2">
        <v>0.44916</v>
      </c>
      <c r="I7238" t="s">
        <v>984</v>
      </c>
    </row>
    <row r="7239" spans="1:9">
      <c r="A7239">
        <v>7238</v>
      </c>
      <c r="B7239">
        <v>116</v>
      </c>
      <c r="C7239" t="s">
        <v>51</v>
      </c>
      <c r="D7239">
        <v>37.665103999999999</v>
      </c>
      <c r="E7239">
        <v>126.928172</v>
      </c>
      <c r="F7239">
        <v>75300</v>
      </c>
      <c r="G7239" s="1">
        <v>43127</v>
      </c>
      <c r="H7239" s="2">
        <v>0.81413000000000002</v>
      </c>
      <c r="I7239" t="s">
        <v>984</v>
      </c>
    </row>
    <row r="7240" spans="1:9">
      <c r="A7240">
        <v>7239</v>
      </c>
      <c r="B7240">
        <v>122</v>
      </c>
      <c r="C7240" t="s">
        <v>100</v>
      </c>
      <c r="D7240">
        <v>37.460453000000001</v>
      </c>
      <c r="E7240">
        <v>126.979844</v>
      </c>
      <c r="F7240">
        <v>70000</v>
      </c>
      <c r="G7240" s="1">
        <v>42839</v>
      </c>
      <c r="H7240" s="2">
        <v>0.94074999999999998</v>
      </c>
      <c r="I7240" t="s">
        <v>987</v>
      </c>
    </row>
    <row r="7241" spans="1:9">
      <c r="A7241">
        <v>7240</v>
      </c>
      <c r="B7241">
        <v>275</v>
      </c>
      <c r="C7241" t="s">
        <v>101</v>
      </c>
      <c r="D7241">
        <v>37.708621999999998</v>
      </c>
      <c r="E7241">
        <v>127.19546800000001</v>
      </c>
      <c r="F7241">
        <v>23900</v>
      </c>
      <c r="G7241" s="1">
        <v>42844</v>
      </c>
      <c r="H7241" s="2">
        <v>0.82038999999999995</v>
      </c>
      <c r="I7241" t="s">
        <v>984</v>
      </c>
    </row>
    <row r="7242" spans="1:9">
      <c r="A7242">
        <v>7241</v>
      </c>
      <c r="B7242">
        <v>34</v>
      </c>
      <c r="C7242" t="s">
        <v>88</v>
      </c>
      <c r="D7242">
        <v>37.661714000000003</v>
      </c>
      <c r="E7242">
        <v>127.104303</v>
      </c>
      <c r="F7242">
        <v>140200</v>
      </c>
      <c r="G7242" s="1">
        <v>42774</v>
      </c>
      <c r="H7242" s="2">
        <v>0.52829999999999999</v>
      </c>
      <c r="I7242" t="s">
        <v>984</v>
      </c>
    </row>
    <row r="7243" spans="1:9">
      <c r="A7243">
        <v>7242</v>
      </c>
      <c r="B7243">
        <v>205</v>
      </c>
      <c r="C7243" t="s">
        <v>132</v>
      </c>
      <c r="D7243">
        <v>37.553387000000001</v>
      </c>
      <c r="E7243">
        <v>126.956062</v>
      </c>
      <c r="F7243">
        <v>42100</v>
      </c>
      <c r="G7243" s="1">
        <v>42746</v>
      </c>
      <c r="H7243" s="2">
        <v>0.90703</v>
      </c>
      <c r="I7243" t="s">
        <v>987</v>
      </c>
    </row>
    <row r="7244" spans="1:9">
      <c r="A7244">
        <v>7243</v>
      </c>
      <c r="B7244">
        <v>24</v>
      </c>
      <c r="C7244" t="s">
        <v>100</v>
      </c>
      <c r="D7244">
        <v>37.682281000000003</v>
      </c>
      <c r="E7244">
        <v>127.129328</v>
      </c>
      <c r="F7244">
        <v>133100</v>
      </c>
      <c r="G7244" s="1">
        <v>43063</v>
      </c>
      <c r="H7244" s="2">
        <v>0.70020000000000004</v>
      </c>
      <c r="I7244" t="s">
        <v>987</v>
      </c>
    </row>
    <row r="7245" spans="1:9">
      <c r="A7245">
        <v>7244</v>
      </c>
      <c r="B7245">
        <v>99</v>
      </c>
      <c r="C7245" t="s">
        <v>163</v>
      </c>
      <c r="D7245">
        <v>37.567324999999997</v>
      </c>
      <c r="E7245">
        <v>127.058998</v>
      </c>
      <c r="F7245">
        <v>30500</v>
      </c>
      <c r="G7245" s="1">
        <v>42515</v>
      </c>
      <c r="H7245" s="2">
        <v>0.80381999999999998</v>
      </c>
      <c r="I7245" t="s">
        <v>984</v>
      </c>
    </row>
    <row r="7246" spans="1:9">
      <c r="A7246">
        <v>7245</v>
      </c>
      <c r="B7246">
        <v>79</v>
      </c>
      <c r="C7246" t="s">
        <v>100</v>
      </c>
      <c r="D7246">
        <v>37.630049</v>
      </c>
      <c r="E7246">
        <v>126.94797800000001</v>
      </c>
      <c r="F7246">
        <v>82900</v>
      </c>
      <c r="G7246" s="1">
        <v>42473</v>
      </c>
      <c r="H7246" s="2">
        <v>0.78080000000000005</v>
      </c>
      <c r="I7246" t="s">
        <v>987</v>
      </c>
    </row>
    <row r="7247" spans="1:9">
      <c r="A7247">
        <v>7246</v>
      </c>
      <c r="B7247">
        <v>71</v>
      </c>
      <c r="C7247" t="s">
        <v>93</v>
      </c>
      <c r="D7247">
        <v>37.496554000000003</v>
      </c>
      <c r="E7247">
        <v>127.04806499999999</v>
      </c>
      <c r="F7247">
        <v>34000</v>
      </c>
      <c r="G7247" s="1">
        <v>42497</v>
      </c>
      <c r="H7247" s="2">
        <v>0.53113999999999995</v>
      </c>
      <c r="I7247" t="s">
        <v>985</v>
      </c>
    </row>
    <row r="7248" spans="1:9">
      <c r="A7248">
        <v>7247</v>
      </c>
      <c r="B7248">
        <v>248</v>
      </c>
      <c r="C7248" t="s">
        <v>42</v>
      </c>
      <c r="D7248">
        <v>37.6203</v>
      </c>
      <c r="E7248">
        <v>126.939466</v>
      </c>
      <c r="F7248">
        <v>95800</v>
      </c>
      <c r="G7248" s="1">
        <v>42920</v>
      </c>
      <c r="H7248" s="2">
        <v>0.52761000000000002</v>
      </c>
      <c r="I7248" t="s">
        <v>984</v>
      </c>
    </row>
    <row r="7249" spans="1:9">
      <c r="A7249">
        <v>7248</v>
      </c>
      <c r="B7249">
        <v>60</v>
      </c>
      <c r="C7249" t="s">
        <v>51</v>
      </c>
      <c r="D7249">
        <v>37.638255999999998</v>
      </c>
      <c r="E7249">
        <v>127.17259900000001</v>
      </c>
      <c r="F7249">
        <v>146100</v>
      </c>
      <c r="G7249" s="1">
        <v>43022</v>
      </c>
      <c r="H7249" s="2">
        <v>0.76612999999999998</v>
      </c>
      <c r="I7249" t="s">
        <v>984</v>
      </c>
    </row>
    <row r="7250" spans="1:9">
      <c r="A7250">
        <v>7249</v>
      </c>
      <c r="B7250">
        <v>186</v>
      </c>
      <c r="C7250" t="s">
        <v>32</v>
      </c>
      <c r="D7250">
        <v>37.639803000000001</v>
      </c>
      <c r="E7250">
        <v>126.917339</v>
      </c>
      <c r="F7250">
        <v>139500</v>
      </c>
      <c r="G7250" s="1">
        <v>42784</v>
      </c>
      <c r="H7250" s="2">
        <v>0.68450999999999995</v>
      </c>
      <c r="I7250" t="s">
        <v>986</v>
      </c>
    </row>
    <row r="7251" spans="1:9">
      <c r="A7251">
        <v>7250</v>
      </c>
      <c r="B7251">
        <v>113</v>
      </c>
      <c r="C7251" t="s">
        <v>23</v>
      </c>
      <c r="D7251">
        <v>37.660981999999997</v>
      </c>
      <c r="E7251">
        <v>127.11401499999999</v>
      </c>
      <c r="F7251">
        <v>43100</v>
      </c>
      <c r="G7251" s="1">
        <v>43184</v>
      </c>
      <c r="H7251" s="2">
        <v>0.63804000000000005</v>
      </c>
      <c r="I7251" t="s">
        <v>984</v>
      </c>
    </row>
    <row r="7252" spans="1:9">
      <c r="A7252">
        <v>7251</v>
      </c>
      <c r="B7252">
        <v>248</v>
      </c>
      <c r="C7252" t="s">
        <v>72</v>
      </c>
      <c r="D7252">
        <v>37.695965000000001</v>
      </c>
      <c r="E7252">
        <v>126.978353</v>
      </c>
      <c r="F7252">
        <v>25800</v>
      </c>
      <c r="G7252" s="1">
        <v>42585</v>
      </c>
      <c r="H7252" s="2">
        <v>0.98765999999999998</v>
      </c>
      <c r="I7252" t="s">
        <v>984</v>
      </c>
    </row>
    <row r="7253" spans="1:9">
      <c r="A7253">
        <v>7252</v>
      </c>
      <c r="B7253">
        <v>12</v>
      </c>
      <c r="C7253" t="s">
        <v>159</v>
      </c>
      <c r="D7253">
        <v>37.501913999999999</v>
      </c>
      <c r="E7253">
        <v>126.878134</v>
      </c>
      <c r="F7253">
        <v>74700</v>
      </c>
      <c r="G7253" s="1">
        <v>42582</v>
      </c>
      <c r="H7253" s="2">
        <v>0.90441000000000005</v>
      </c>
      <c r="I7253" t="s">
        <v>988</v>
      </c>
    </row>
    <row r="7254" spans="1:9">
      <c r="A7254">
        <v>7253</v>
      </c>
      <c r="B7254">
        <v>103</v>
      </c>
      <c r="C7254" t="s">
        <v>132</v>
      </c>
      <c r="D7254">
        <v>37.492637000000002</v>
      </c>
      <c r="E7254">
        <v>127.147015</v>
      </c>
      <c r="F7254">
        <v>91600</v>
      </c>
      <c r="G7254" s="1">
        <v>42629</v>
      </c>
      <c r="H7254" s="2">
        <v>0.64454999999999996</v>
      </c>
      <c r="I7254" t="s">
        <v>987</v>
      </c>
    </row>
    <row r="7255" spans="1:9">
      <c r="A7255">
        <v>7254</v>
      </c>
      <c r="B7255">
        <v>65</v>
      </c>
      <c r="C7255" t="s">
        <v>23</v>
      </c>
      <c r="D7255">
        <v>37.467182999999999</v>
      </c>
      <c r="E7255">
        <v>127.124724</v>
      </c>
      <c r="F7255">
        <v>26800</v>
      </c>
      <c r="G7255" s="1">
        <v>42679</v>
      </c>
      <c r="H7255" s="2">
        <v>0.61187999999999998</v>
      </c>
      <c r="I7255" t="s">
        <v>984</v>
      </c>
    </row>
    <row r="7256" spans="1:9">
      <c r="A7256">
        <v>7255</v>
      </c>
      <c r="B7256">
        <v>148</v>
      </c>
      <c r="C7256" t="s">
        <v>100</v>
      </c>
      <c r="D7256">
        <v>37.578834999999998</v>
      </c>
      <c r="E7256">
        <v>127.049993</v>
      </c>
      <c r="F7256">
        <v>58000</v>
      </c>
      <c r="G7256" s="1">
        <v>43062</v>
      </c>
      <c r="H7256" s="2">
        <v>0.70313000000000003</v>
      </c>
      <c r="I7256" t="s">
        <v>987</v>
      </c>
    </row>
    <row r="7257" spans="1:9">
      <c r="A7257">
        <v>7256</v>
      </c>
      <c r="B7257">
        <v>143</v>
      </c>
      <c r="C7257" t="s">
        <v>152</v>
      </c>
      <c r="D7257">
        <v>37.451371999999999</v>
      </c>
      <c r="E7257">
        <v>127.17349400000001</v>
      </c>
      <c r="F7257">
        <v>13400</v>
      </c>
      <c r="G7257" s="1">
        <v>42552</v>
      </c>
      <c r="H7257" s="2">
        <v>0.60790999999999995</v>
      </c>
      <c r="I7257" t="s">
        <v>986</v>
      </c>
    </row>
    <row r="7258" spans="1:9">
      <c r="A7258">
        <v>7257</v>
      </c>
      <c r="B7258">
        <v>113</v>
      </c>
      <c r="C7258" t="s">
        <v>163</v>
      </c>
      <c r="D7258">
        <v>37.572778</v>
      </c>
      <c r="E7258">
        <v>127.139304</v>
      </c>
      <c r="F7258">
        <v>141900</v>
      </c>
      <c r="G7258" s="1">
        <v>42387</v>
      </c>
      <c r="H7258" s="2">
        <v>0.67386000000000001</v>
      </c>
      <c r="I7258" t="s">
        <v>984</v>
      </c>
    </row>
    <row r="7259" spans="1:9">
      <c r="A7259">
        <v>7258</v>
      </c>
      <c r="B7259">
        <v>9</v>
      </c>
      <c r="C7259" t="s">
        <v>46</v>
      </c>
      <c r="D7259">
        <v>37.453904999999999</v>
      </c>
      <c r="E7259">
        <v>126.908776</v>
      </c>
      <c r="F7259">
        <v>69800</v>
      </c>
      <c r="G7259" s="1">
        <v>43021</v>
      </c>
      <c r="H7259" s="2">
        <v>0.67601999999999995</v>
      </c>
      <c r="I7259" t="s">
        <v>984</v>
      </c>
    </row>
    <row r="7260" spans="1:9">
      <c r="A7260">
        <v>7259</v>
      </c>
      <c r="B7260">
        <v>36</v>
      </c>
      <c r="C7260" t="s">
        <v>42</v>
      </c>
      <c r="D7260">
        <v>37.541155000000003</v>
      </c>
      <c r="E7260">
        <v>127.187318</v>
      </c>
      <c r="F7260">
        <v>17400</v>
      </c>
      <c r="G7260" s="1">
        <v>42875</v>
      </c>
      <c r="H7260" s="2">
        <v>0.98223000000000005</v>
      </c>
      <c r="I7260" t="s">
        <v>984</v>
      </c>
    </row>
    <row r="7261" spans="1:9">
      <c r="A7261">
        <v>7260</v>
      </c>
      <c r="B7261">
        <v>199</v>
      </c>
      <c r="C7261" t="s">
        <v>152</v>
      </c>
      <c r="D7261">
        <v>37.605262000000003</v>
      </c>
      <c r="E7261">
        <v>127.145844</v>
      </c>
      <c r="F7261">
        <v>11800</v>
      </c>
      <c r="G7261" s="1">
        <v>42788</v>
      </c>
      <c r="H7261" s="2">
        <v>0.5121</v>
      </c>
      <c r="I7261" t="s">
        <v>986</v>
      </c>
    </row>
    <row r="7262" spans="1:9">
      <c r="A7262">
        <v>7261</v>
      </c>
      <c r="B7262">
        <v>131</v>
      </c>
      <c r="C7262" t="s">
        <v>64</v>
      </c>
      <c r="D7262">
        <v>37.601472000000001</v>
      </c>
      <c r="E7262">
        <v>126.890035</v>
      </c>
      <c r="F7262">
        <v>114500</v>
      </c>
      <c r="G7262" s="1">
        <v>43061</v>
      </c>
      <c r="H7262" s="2">
        <v>0.68367</v>
      </c>
      <c r="I7262" t="s">
        <v>984</v>
      </c>
    </row>
    <row r="7263" spans="1:9">
      <c r="A7263">
        <v>7262</v>
      </c>
      <c r="B7263">
        <v>280</v>
      </c>
      <c r="C7263" t="s">
        <v>100</v>
      </c>
      <c r="D7263">
        <v>37.693232000000002</v>
      </c>
      <c r="E7263">
        <v>126.868351</v>
      </c>
      <c r="F7263">
        <v>49500</v>
      </c>
      <c r="G7263" s="1">
        <v>42428</v>
      </c>
      <c r="H7263" s="2">
        <v>0.40138000000000001</v>
      </c>
      <c r="I7263" t="s">
        <v>987</v>
      </c>
    </row>
    <row r="7264" spans="1:9">
      <c r="A7264">
        <v>7263</v>
      </c>
      <c r="B7264">
        <v>271</v>
      </c>
      <c r="C7264" t="s">
        <v>93</v>
      </c>
      <c r="D7264">
        <v>37.567734999999999</v>
      </c>
      <c r="E7264">
        <v>126.925006</v>
      </c>
      <c r="F7264">
        <v>15800</v>
      </c>
      <c r="G7264" s="1">
        <v>42530</v>
      </c>
      <c r="H7264" s="2">
        <v>0.45994000000000002</v>
      </c>
      <c r="I7264" t="s">
        <v>985</v>
      </c>
    </row>
    <row r="7265" spans="1:9">
      <c r="A7265">
        <v>7264</v>
      </c>
      <c r="B7265">
        <v>28</v>
      </c>
      <c r="C7265" t="s">
        <v>84</v>
      </c>
      <c r="D7265">
        <v>37.570166</v>
      </c>
      <c r="E7265">
        <v>127.02078299999999</v>
      </c>
      <c r="F7265">
        <v>79600</v>
      </c>
      <c r="G7265" s="1">
        <v>42378</v>
      </c>
      <c r="H7265" s="2">
        <v>0.67198999999999998</v>
      </c>
      <c r="I7265" t="s">
        <v>984</v>
      </c>
    </row>
    <row r="7266" spans="1:9">
      <c r="A7266">
        <v>7265</v>
      </c>
      <c r="B7266">
        <v>110</v>
      </c>
      <c r="C7266" t="s">
        <v>93</v>
      </c>
      <c r="D7266">
        <v>37.630892000000003</v>
      </c>
      <c r="E7266">
        <v>127.074072</v>
      </c>
      <c r="F7266">
        <v>64400</v>
      </c>
      <c r="G7266" s="1">
        <v>42749</v>
      </c>
      <c r="H7266" s="2">
        <v>0.79239999999999999</v>
      </c>
      <c r="I7266" t="s">
        <v>985</v>
      </c>
    </row>
    <row r="7267" spans="1:9">
      <c r="A7267">
        <v>7266</v>
      </c>
      <c r="B7267">
        <v>230</v>
      </c>
      <c r="C7267" t="s">
        <v>51</v>
      </c>
      <c r="D7267">
        <v>37.682569000000001</v>
      </c>
      <c r="E7267">
        <v>126.926511</v>
      </c>
      <c r="F7267">
        <v>144300</v>
      </c>
      <c r="G7267" s="1">
        <v>42610</v>
      </c>
      <c r="H7267" s="2">
        <v>0.86177000000000004</v>
      </c>
      <c r="I7267" t="s">
        <v>984</v>
      </c>
    </row>
    <row r="7268" spans="1:9">
      <c r="A7268">
        <v>7267</v>
      </c>
      <c r="B7268">
        <v>193</v>
      </c>
      <c r="C7268" t="s">
        <v>38</v>
      </c>
      <c r="D7268">
        <v>37.554870000000001</v>
      </c>
      <c r="E7268">
        <v>126.89963</v>
      </c>
      <c r="F7268">
        <v>111500</v>
      </c>
      <c r="G7268" s="1">
        <v>42957</v>
      </c>
      <c r="H7268" s="2">
        <v>0.55337000000000003</v>
      </c>
      <c r="I7268" t="s">
        <v>986</v>
      </c>
    </row>
    <row r="7269" spans="1:9">
      <c r="A7269">
        <v>7268</v>
      </c>
      <c r="B7269">
        <v>259</v>
      </c>
      <c r="C7269" t="s">
        <v>84</v>
      </c>
      <c r="D7269">
        <v>37.688844000000003</v>
      </c>
      <c r="E7269">
        <v>127.098945</v>
      </c>
      <c r="F7269">
        <v>124500</v>
      </c>
      <c r="G7269" s="1">
        <v>42900</v>
      </c>
      <c r="H7269" s="2">
        <v>0.59131</v>
      </c>
      <c r="I7269" t="s">
        <v>984</v>
      </c>
    </row>
    <row r="7270" spans="1:9">
      <c r="A7270">
        <v>7269</v>
      </c>
      <c r="B7270">
        <v>13</v>
      </c>
      <c r="C7270" t="s">
        <v>101</v>
      </c>
      <c r="D7270">
        <v>37.480502999999999</v>
      </c>
      <c r="E7270">
        <v>127.18928200000001</v>
      </c>
      <c r="F7270">
        <v>56500</v>
      </c>
      <c r="G7270" s="1">
        <v>42579</v>
      </c>
      <c r="H7270" s="2">
        <v>0.38112000000000001</v>
      </c>
      <c r="I7270" t="s">
        <v>984</v>
      </c>
    </row>
    <row r="7271" spans="1:9">
      <c r="A7271">
        <v>7270</v>
      </c>
      <c r="B7271">
        <v>172</v>
      </c>
      <c r="C7271" t="s">
        <v>92</v>
      </c>
      <c r="D7271">
        <v>37.524076000000001</v>
      </c>
      <c r="E7271">
        <v>126.916436</v>
      </c>
      <c r="F7271">
        <v>111600</v>
      </c>
      <c r="G7271" s="1">
        <v>42503</v>
      </c>
      <c r="H7271" s="2">
        <v>0.72328000000000003</v>
      </c>
      <c r="I7271" t="s">
        <v>987</v>
      </c>
    </row>
    <row r="7272" spans="1:9">
      <c r="A7272">
        <v>7271</v>
      </c>
      <c r="B7272">
        <v>134</v>
      </c>
      <c r="C7272" t="s">
        <v>28</v>
      </c>
      <c r="D7272">
        <v>37.672874</v>
      </c>
      <c r="E7272">
        <v>127.111525</v>
      </c>
      <c r="F7272">
        <v>102900</v>
      </c>
      <c r="G7272" s="1">
        <v>43048</v>
      </c>
      <c r="H7272" s="2">
        <v>0.53358000000000005</v>
      </c>
      <c r="I7272" t="s">
        <v>986</v>
      </c>
    </row>
    <row r="7273" spans="1:9">
      <c r="A7273">
        <v>7272</v>
      </c>
      <c r="B7273">
        <v>30</v>
      </c>
      <c r="C7273" t="s">
        <v>23</v>
      </c>
      <c r="D7273">
        <v>37.556092</v>
      </c>
      <c r="E7273">
        <v>127.167439</v>
      </c>
      <c r="F7273">
        <v>134400</v>
      </c>
      <c r="G7273" s="1">
        <v>42898</v>
      </c>
      <c r="H7273" s="2">
        <v>0.74590999999999996</v>
      </c>
      <c r="I7273" t="s">
        <v>984</v>
      </c>
    </row>
    <row r="7274" spans="1:9">
      <c r="A7274">
        <v>7273</v>
      </c>
      <c r="B7274">
        <v>264</v>
      </c>
      <c r="C7274" t="s">
        <v>27</v>
      </c>
      <c r="D7274">
        <v>37.468615999999997</v>
      </c>
      <c r="E7274">
        <v>127.13955799999999</v>
      </c>
      <c r="F7274">
        <v>61200</v>
      </c>
      <c r="G7274" s="1">
        <v>42740</v>
      </c>
      <c r="H7274" s="2">
        <v>0.73646999999999996</v>
      </c>
      <c r="I7274" t="s">
        <v>984</v>
      </c>
    </row>
    <row r="7275" spans="1:9">
      <c r="A7275">
        <v>7274</v>
      </c>
      <c r="B7275">
        <v>284</v>
      </c>
      <c r="C7275" t="s">
        <v>92</v>
      </c>
      <c r="D7275">
        <v>37.526681000000004</v>
      </c>
      <c r="E7275">
        <v>127.132599</v>
      </c>
      <c r="F7275">
        <v>104200</v>
      </c>
      <c r="G7275" s="1">
        <v>42797</v>
      </c>
      <c r="H7275" s="2">
        <v>0.89102999999999999</v>
      </c>
      <c r="I7275" t="s">
        <v>987</v>
      </c>
    </row>
    <row r="7276" spans="1:9">
      <c r="A7276">
        <v>7275</v>
      </c>
      <c r="B7276">
        <v>234</v>
      </c>
      <c r="C7276" t="s">
        <v>23</v>
      </c>
      <c r="D7276">
        <v>37.445675000000001</v>
      </c>
      <c r="E7276">
        <v>127.017796</v>
      </c>
      <c r="F7276">
        <v>46100</v>
      </c>
      <c r="G7276" s="1">
        <v>42643</v>
      </c>
      <c r="H7276" s="2">
        <v>0.74370000000000003</v>
      </c>
      <c r="I7276" t="s">
        <v>984</v>
      </c>
    </row>
    <row r="7277" spans="1:9">
      <c r="A7277">
        <v>7276</v>
      </c>
      <c r="B7277">
        <v>296</v>
      </c>
      <c r="C7277" t="s">
        <v>27</v>
      </c>
      <c r="D7277">
        <v>37.638618999999998</v>
      </c>
      <c r="E7277">
        <v>126.903002</v>
      </c>
      <c r="F7277">
        <v>46200</v>
      </c>
      <c r="G7277" s="1">
        <v>42507</v>
      </c>
      <c r="H7277" s="2">
        <v>0.91373000000000004</v>
      </c>
      <c r="I7277" t="s">
        <v>984</v>
      </c>
    </row>
    <row r="7278" spans="1:9">
      <c r="A7278">
        <v>7277</v>
      </c>
      <c r="B7278">
        <v>293</v>
      </c>
      <c r="C7278" t="s">
        <v>76</v>
      </c>
      <c r="D7278">
        <v>37.716512000000002</v>
      </c>
      <c r="E7278">
        <v>127.169622</v>
      </c>
      <c r="F7278">
        <v>149000</v>
      </c>
      <c r="G7278" s="1">
        <v>42607</v>
      </c>
      <c r="H7278" s="2">
        <v>0.78974</v>
      </c>
      <c r="I7278" t="s">
        <v>984</v>
      </c>
    </row>
    <row r="7279" spans="1:9">
      <c r="A7279">
        <v>7278</v>
      </c>
      <c r="B7279">
        <v>164</v>
      </c>
      <c r="C7279" t="s">
        <v>37</v>
      </c>
      <c r="D7279">
        <v>37.683517000000002</v>
      </c>
      <c r="E7279">
        <v>127.15053899999999</v>
      </c>
      <c r="F7279">
        <v>137400</v>
      </c>
      <c r="G7279" s="1">
        <v>42675</v>
      </c>
      <c r="H7279" s="2">
        <v>0.55537999999999998</v>
      </c>
      <c r="I7279" t="s">
        <v>984</v>
      </c>
    </row>
    <row r="7280" spans="1:9">
      <c r="A7280">
        <v>7279</v>
      </c>
      <c r="B7280">
        <v>15</v>
      </c>
      <c r="C7280" t="s">
        <v>163</v>
      </c>
      <c r="D7280">
        <v>37.684716000000002</v>
      </c>
      <c r="E7280">
        <v>126.962688</v>
      </c>
      <c r="F7280">
        <v>6800</v>
      </c>
      <c r="G7280" s="1">
        <v>42810</v>
      </c>
      <c r="H7280" s="2">
        <v>0.93742000000000003</v>
      </c>
      <c r="I7280" t="s">
        <v>984</v>
      </c>
    </row>
    <row r="7281" spans="1:9">
      <c r="A7281">
        <v>7280</v>
      </c>
      <c r="B7281">
        <v>116</v>
      </c>
      <c r="C7281" t="s">
        <v>33</v>
      </c>
      <c r="D7281">
        <v>37.481782000000003</v>
      </c>
      <c r="E7281">
        <v>126.9841</v>
      </c>
      <c r="F7281">
        <v>60100</v>
      </c>
      <c r="G7281" s="1">
        <v>43027</v>
      </c>
      <c r="H7281" s="2">
        <v>0.61907000000000001</v>
      </c>
      <c r="I7281" t="s">
        <v>985</v>
      </c>
    </row>
    <row r="7282" spans="1:9">
      <c r="A7282">
        <v>7281</v>
      </c>
      <c r="B7282">
        <v>157</v>
      </c>
      <c r="C7282" t="s">
        <v>22</v>
      </c>
      <c r="D7282">
        <v>37.690539000000001</v>
      </c>
      <c r="E7282">
        <v>126.92083100000001</v>
      </c>
      <c r="F7282">
        <v>37000</v>
      </c>
      <c r="G7282" s="1">
        <v>42392</v>
      </c>
      <c r="H7282" s="2">
        <v>0.62365000000000004</v>
      </c>
      <c r="I7282" t="s">
        <v>984</v>
      </c>
    </row>
    <row r="7283" spans="1:9">
      <c r="A7283">
        <v>7282</v>
      </c>
      <c r="B7283">
        <v>124</v>
      </c>
      <c r="C7283" t="s">
        <v>88</v>
      </c>
      <c r="D7283">
        <v>37.610726</v>
      </c>
      <c r="E7283">
        <v>127.12516599999999</v>
      </c>
      <c r="F7283">
        <v>10700</v>
      </c>
      <c r="G7283" s="1">
        <v>43046</v>
      </c>
      <c r="H7283" s="2">
        <v>0.73009000000000002</v>
      </c>
      <c r="I7283" t="s">
        <v>984</v>
      </c>
    </row>
    <row r="7284" spans="1:9">
      <c r="A7284">
        <v>7283</v>
      </c>
      <c r="B7284">
        <v>226</v>
      </c>
      <c r="C7284" t="s">
        <v>100</v>
      </c>
      <c r="D7284">
        <v>37.636670000000002</v>
      </c>
      <c r="E7284">
        <v>127.13423899999999</v>
      </c>
      <c r="F7284">
        <v>89600</v>
      </c>
      <c r="G7284" s="1">
        <v>42869</v>
      </c>
      <c r="H7284" s="2">
        <v>0.74536999999999998</v>
      </c>
      <c r="I7284" t="s">
        <v>987</v>
      </c>
    </row>
    <row r="7285" spans="1:9">
      <c r="A7285">
        <v>7284</v>
      </c>
      <c r="B7285">
        <v>225</v>
      </c>
      <c r="C7285" t="s">
        <v>92</v>
      </c>
      <c r="D7285">
        <v>37.711669000000001</v>
      </c>
      <c r="E7285">
        <v>127.163462</v>
      </c>
      <c r="F7285">
        <v>142100</v>
      </c>
      <c r="G7285" s="1">
        <v>43150</v>
      </c>
      <c r="H7285" s="2">
        <v>0.75868000000000002</v>
      </c>
      <c r="I7285" t="s">
        <v>987</v>
      </c>
    </row>
    <row r="7286" spans="1:9">
      <c r="A7286">
        <v>7285</v>
      </c>
      <c r="B7286">
        <v>155</v>
      </c>
      <c r="C7286" t="s">
        <v>32</v>
      </c>
      <c r="D7286">
        <v>37.555357000000001</v>
      </c>
      <c r="E7286">
        <v>127.086</v>
      </c>
      <c r="F7286">
        <v>81900</v>
      </c>
      <c r="G7286" s="1">
        <v>42545</v>
      </c>
      <c r="H7286" s="2">
        <v>0.89359999999999995</v>
      </c>
      <c r="I7286" t="s">
        <v>986</v>
      </c>
    </row>
    <row r="7287" spans="1:9">
      <c r="A7287">
        <v>7286</v>
      </c>
      <c r="B7287">
        <v>123</v>
      </c>
      <c r="C7287" t="s">
        <v>33</v>
      </c>
      <c r="D7287">
        <v>37.516148999999999</v>
      </c>
      <c r="E7287">
        <v>127.072552</v>
      </c>
      <c r="F7287">
        <v>19500</v>
      </c>
      <c r="G7287" s="1">
        <v>43092</v>
      </c>
      <c r="H7287" s="2">
        <v>0.86929000000000001</v>
      </c>
      <c r="I7287" t="s">
        <v>985</v>
      </c>
    </row>
    <row r="7288" spans="1:9">
      <c r="A7288">
        <v>7287</v>
      </c>
      <c r="B7288">
        <v>215</v>
      </c>
      <c r="C7288" t="s">
        <v>38</v>
      </c>
      <c r="D7288">
        <v>37.503697000000003</v>
      </c>
      <c r="E7288">
        <v>126.875759</v>
      </c>
      <c r="F7288">
        <v>98900</v>
      </c>
      <c r="G7288" s="1">
        <v>42655</v>
      </c>
      <c r="H7288" s="2">
        <v>0.42546</v>
      </c>
      <c r="I7288" t="s">
        <v>986</v>
      </c>
    </row>
    <row r="7289" spans="1:9">
      <c r="A7289">
        <v>7288</v>
      </c>
      <c r="B7289">
        <v>262</v>
      </c>
      <c r="C7289" t="s">
        <v>92</v>
      </c>
      <c r="D7289">
        <v>37.518487</v>
      </c>
      <c r="E7289">
        <v>126.992891</v>
      </c>
      <c r="F7289">
        <v>39400</v>
      </c>
      <c r="G7289" s="1">
        <v>42596</v>
      </c>
      <c r="H7289" s="2">
        <v>0.89995999999999998</v>
      </c>
      <c r="I7289" t="s">
        <v>987</v>
      </c>
    </row>
    <row r="7290" spans="1:9">
      <c r="A7290">
        <v>7289</v>
      </c>
      <c r="B7290">
        <v>63</v>
      </c>
      <c r="C7290" t="s">
        <v>42</v>
      </c>
      <c r="D7290">
        <v>37.568427999999997</v>
      </c>
      <c r="E7290">
        <v>127.06391600000001</v>
      </c>
      <c r="F7290">
        <v>44000</v>
      </c>
      <c r="G7290" s="1">
        <v>43020</v>
      </c>
      <c r="H7290" s="2">
        <v>0.47292000000000001</v>
      </c>
      <c r="I7290" t="s">
        <v>984</v>
      </c>
    </row>
    <row r="7291" spans="1:9">
      <c r="A7291">
        <v>7290</v>
      </c>
      <c r="B7291">
        <v>216</v>
      </c>
      <c r="C7291" t="s">
        <v>72</v>
      </c>
      <c r="D7291">
        <v>37.666288000000002</v>
      </c>
      <c r="E7291">
        <v>127.074049</v>
      </c>
      <c r="F7291">
        <v>63800</v>
      </c>
      <c r="G7291" s="1">
        <v>43062</v>
      </c>
      <c r="H7291" s="2">
        <v>0.71450000000000002</v>
      </c>
      <c r="I7291" t="s">
        <v>984</v>
      </c>
    </row>
    <row r="7292" spans="1:9">
      <c r="A7292">
        <v>7291</v>
      </c>
      <c r="B7292">
        <v>137</v>
      </c>
      <c r="C7292" t="s">
        <v>20</v>
      </c>
      <c r="D7292">
        <v>37.679073000000002</v>
      </c>
      <c r="E7292">
        <v>127.04356300000001</v>
      </c>
      <c r="F7292">
        <v>60600</v>
      </c>
      <c r="G7292" s="1">
        <v>43057</v>
      </c>
      <c r="H7292" s="2">
        <v>0.63546999999999998</v>
      </c>
      <c r="I7292" t="s">
        <v>984</v>
      </c>
    </row>
    <row r="7293" spans="1:9">
      <c r="A7293">
        <v>7292</v>
      </c>
      <c r="B7293">
        <v>95</v>
      </c>
      <c r="C7293" t="s">
        <v>20</v>
      </c>
      <c r="D7293">
        <v>37.619759000000002</v>
      </c>
      <c r="E7293">
        <v>127.021181</v>
      </c>
      <c r="F7293">
        <v>148600</v>
      </c>
      <c r="G7293" s="1">
        <v>43018</v>
      </c>
      <c r="H7293" s="2">
        <v>0.59736</v>
      </c>
      <c r="I7293" t="s">
        <v>984</v>
      </c>
    </row>
    <row r="7294" spans="1:9">
      <c r="A7294">
        <v>7293</v>
      </c>
      <c r="B7294">
        <v>1</v>
      </c>
      <c r="C7294" t="s">
        <v>159</v>
      </c>
      <c r="D7294">
        <v>37.664655000000003</v>
      </c>
      <c r="E7294">
        <v>126.92854199999999</v>
      </c>
      <c r="F7294">
        <v>121800</v>
      </c>
      <c r="G7294" s="1">
        <v>43178</v>
      </c>
      <c r="H7294" s="2">
        <v>0.60131999999999997</v>
      </c>
      <c r="I7294" t="s">
        <v>988</v>
      </c>
    </row>
    <row r="7295" spans="1:9">
      <c r="A7295">
        <v>7294</v>
      </c>
      <c r="B7295">
        <v>186</v>
      </c>
      <c r="C7295" t="s">
        <v>163</v>
      </c>
      <c r="D7295">
        <v>37.585360999999999</v>
      </c>
      <c r="E7295">
        <v>127.09504099999999</v>
      </c>
      <c r="F7295">
        <v>17000</v>
      </c>
      <c r="G7295" s="1">
        <v>42591</v>
      </c>
      <c r="H7295" s="2">
        <v>0.58394000000000001</v>
      </c>
      <c r="I7295" t="s">
        <v>984</v>
      </c>
    </row>
    <row r="7296" spans="1:9">
      <c r="A7296">
        <v>7295</v>
      </c>
      <c r="B7296">
        <v>225</v>
      </c>
      <c r="C7296" t="s">
        <v>119</v>
      </c>
      <c r="D7296">
        <v>37.675207</v>
      </c>
      <c r="E7296">
        <v>126.850746</v>
      </c>
      <c r="F7296">
        <v>34900</v>
      </c>
      <c r="G7296" s="1">
        <v>42720</v>
      </c>
      <c r="H7296" s="2">
        <v>0.47434999999999999</v>
      </c>
      <c r="I7296" t="s">
        <v>986</v>
      </c>
    </row>
    <row r="7297" spans="1:9">
      <c r="A7297">
        <v>7296</v>
      </c>
      <c r="B7297">
        <v>171</v>
      </c>
      <c r="C7297" t="s">
        <v>93</v>
      </c>
      <c r="D7297">
        <v>37.616582999999999</v>
      </c>
      <c r="E7297">
        <v>127.005087</v>
      </c>
      <c r="F7297">
        <v>58100</v>
      </c>
      <c r="G7297" s="1">
        <v>42377</v>
      </c>
      <c r="H7297" s="2">
        <v>0.62309000000000003</v>
      </c>
      <c r="I7297" t="s">
        <v>985</v>
      </c>
    </row>
    <row r="7298" spans="1:9">
      <c r="A7298">
        <v>7297</v>
      </c>
      <c r="B7298">
        <v>35</v>
      </c>
      <c r="C7298" t="s">
        <v>33</v>
      </c>
      <c r="D7298">
        <v>37.508468000000001</v>
      </c>
      <c r="E7298">
        <v>126.971446</v>
      </c>
      <c r="F7298">
        <v>77700</v>
      </c>
      <c r="G7298" s="1">
        <v>42589</v>
      </c>
      <c r="H7298" s="2">
        <v>0.73868</v>
      </c>
      <c r="I7298" t="s">
        <v>985</v>
      </c>
    </row>
    <row r="7299" spans="1:9">
      <c r="A7299">
        <v>7298</v>
      </c>
      <c r="B7299">
        <v>236</v>
      </c>
      <c r="C7299" t="s">
        <v>77</v>
      </c>
      <c r="D7299">
        <v>37.542976000000003</v>
      </c>
      <c r="E7299">
        <v>127.157115</v>
      </c>
      <c r="F7299">
        <v>104800</v>
      </c>
      <c r="G7299" s="1">
        <v>42499</v>
      </c>
      <c r="H7299" s="2">
        <v>0.5413</v>
      </c>
      <c r="I7299" t="s">
        <v>986</v>
      </c>
    </row>
    <row r="7300" spans="1:9">
      <c r="A7300">
        <v>7299</v>
      </c>
      <c r="B7300">
        <v>227</v>
      </c>
      <c r="C7300" t="s">
        <v>92</v>
      </c>
      <c r="D7300">
        <v>37.458907000000004</v>
      </c>
      <c r="E7300">
        <v>126.994298</v>
      </c>
      <c r="F7300">
        <v>87300</v>
      </c>
      <c r="G7300" s="1">
        <v>42559</v>
      </c>
      <c r="H7300" s="2">
        <v>0.52561000000000002</v>
      </c>
      <c r="I7300" t="s">
        <v>987</v>
      </c>
    </row>
    <row r="7301" spans="1:9">
      <c r="A7301">
        <v>7300</v>
      </c>
      <c r="B7301">
        <v>61</v>
      </c>
      <c r="C7301" t="s">
        <v>132</v>
      </c>
      <c r="D7301">
        <v>37.625065999999997</v>
      </c>
      <c r="E7301">
        <v>127.12796899999999</v>
      </c>
      <c r="F7301">
        <v>110500</v>
      </c>
      <c r="G7301" s="1">
        <v>42418</v>
      </c>
      <c r="H7301" s="2">
        <v>0.85140000000000005</v>
      </c>
      <c r="I7301" t="s">
        <v>987</v>
      </c>
    </row>
    <row r="7302" spans="1:9">
      <c r="A7302">
        <v>7301</v>
      </c>
      <c r="B7302">
        <v>178</v>
      </c>
      <c r="C7302" t="s">
        <v>68</v>
      </c>
      <c r="D7302">
        <v>37.696441</v>
      </c>
      <c r="E7302">
        <v>127.197411</v>
      </c>
      <c r="F7302">
        <v>23100</v>
      </c>
      <c r="G7302" s="1">
        <v>42972</v>
      </c>
      <c r="H7302" s="2">
        <v>0.48079</v>
      </c>
      <c r="I7302" t="s">
        <v>984</v>
      </c>
    </row>
    <row r="7303" spans="1:9">
      <c r="A7303">
        <v>7302</v>
      </c>
      <c r="B7303">
        <v>278</v>
      </c>
      <c r="C7303" t="s">
        <v>133</v>
      </c>
      <c r="D7303">
        <v>37.566834999999998</v>
      </c>
      <c r="E7303">
        <v>126.948725</v>
      </c>
      <c r="F7303">
        <v>151400</v>
      </c>
      <c r="G7303" s="1">
        <v>42624</v>
      </c>
      <c r="H7303" s="2">
        <v>0.75799000000000005</v>
      </c>
      <c r="I7303" t="s">
        <v>986</v>
      </c>
    </row>
    <row r="7304" spans="1:9">
      <c r="A7304">
        <v>7303</v>
      </c>
      <c r="B7304">
        <v>262</v>
      </c>
      <c r="C7304" t="s">
        <v>33</v>
      </c>
      <c r="D7304">
        <v>37.465862999999999</v>
      </c>
      <c r="E7304">
        <v>127.193189</v>
      </c>
      <c r="F7304">
        <v>25200</v>
      </c>
      <c r="G7304" s="1">
        <v>43117</v>
      </c>
      <c r="H7304" s="2">
        <v>0.70189999999999997</v>
      </c>
      <c r="I7304" t="s">
        <v>985</v>
      </c>
    </row>
    <row r="7305" spans="1:9">
      <c r="A7305">
        <v>7304</v>
      </c>
      <c r="B7305">
        <v>294</v>
      </c>
      <c r="C7305" t="s">
        <v>23</v>
      </c>
      <c r="D7305">
        <v>37.454971999999998</v>
      </c>
      <c r="E7305">
        <v>126.95232300000001</v>
      </c>
      <c r="F7305">
        <v>48900</v>
      </c>
      <c r="G7305" s="1">
        <v>42784</v>
      </c>
      <c r="H7305" s="2">
        <v>0.97233000000000003</v>
      </c>
      <c r="I7305" t="s">
        <v>984</v>
      </c>
    </row>
    <row r="7306" spans="1:9">
      <c r="A7306">
        <v>7305</v>
      </c>
      <c r="B7306">
        <v>76</v>
      </c>
      <c r="C7306" t="s">
        <v>33</v>
      </c>
      <c r="D7306">
        <v>37.440088000000003</v>
      </c>
      <c r="E7306">
        <v>126.890776</v>
      </c>
      <c r="F7306">
        <v>35600</v>
      </c>
      <c r="G7306" s="1">
        <v>42757</v>
      </c>
      <c r="H7306" s="2">
        <v>0.41391</v>
      </c>
      <c r="I7306" t="s">
        <v>985</v>
      </c>
    </row>
    <row r="7307" spans="1:9">
      <c r="A7307">
        <v>7306</v>
      </c>
      <c r="B7307">
        <v>286</v>
      </c>
      <c r="C7307" t="s">
        <v>27</v>
      </c>
      <c r="D7307">
        <v>37.693283000000001</v>
      </c>
      <c r="E7307">
        <v>126.886443</v>
      </c>
      <c r="F7307">
        <v>111000</v>
      </c>
      <c r="G7307" s="1">
        <v>42872</v>
      </c>
      <c r="H7307" s="2">
        <v>0.57571000000000006</v>
      </c>
      <c r="I7307" t="s">
        <v>984</v>
      </c>
    </row>
    <row r="7308" spans="1:9">
      <c r="A7308">
        <v>7307</v>
      </c>
      <c r="B7308">
        <v>176</v>
      </c>
      <c r="C7308" t="s">
        <v>93</v>
      </c>
      <c r="D7308">
        <v>37.470388</v>
      </c>
      <c r="E7308">
        <v>126.870256</v>
      </c>
      <c r="F7308">
        <v>45600</v>
      </c>
      <c r="G7308" s="1">
        <v>42853</v>
      </c>
      <c r="H7308" s="2">
        <v>0.86887000000000003</v>
      </c>
      <c r="I7308" t="s">
        <v>985</v>
      </c>
    </row>
    <row r="7309" spans="1:9">
      <c r="A7309">
        <v>7308</v>
      </c>
      <c r="B7309">
        <v>24</v>
      </c>
      <c r="C7309" t="s">
        <v>37</v>
      </c>
      <c r="D7309">
        <v>37.514386000000002</v>
      </c>
      <c r="E7309">
        <v>126.970823</v>
      </c>
      <c r="F7309">
        <v>23600</v>
      </c>
      <c r="G7309" s="1">
        <v>42894</v>
      </c>
      <c r="H7309" s="2">
        <v>0.97628000000000004</v>
      </c>
      <c r="I7309" t="s">
        <v>984</v>
      </c>
    </row>
    <row r="7310" spans="1:9">
      <c r="A7310">
        <v>7309</v>
      </c>
      <c r="B7310">
        <v>32</v>
      </c>
      <c r="C7310" t="s">
        <v>100</v>
      </c>
      <c r="D7310">
        <v>37.510796999999997</v>
      </c>
      <c r="E7310">
        <v>127.117858</v>
      </c>
      <c r="F7310">
        <v>57500</v>
      </c>
      <c r="G7310" s="1">
        <v>43160</v>
      </c>
      <c r="H7310" s="2">
        <v>0.66869999999999996</v>
      </c>
      <c r="I7310" t="s">
        <v>987</v>
      </c>
    </row>
    <row r="7311" spans="1:9">
      <c r="A7311">
        <v>7310</v>
      </c>
      <c r="B7311">
        <v>208</v>
      </c>
      <c r="C7311" t="s">
        <v>133</v>
      </c>
      <c r="D7311">
        <v>37.567484999999998</v>
      </c>
      <c r="E7311">
        <v>127.088695</v>
      </c>
      <c r="F7311">
        <v>60200</v>
      </c>
      <c r="G7311" s="1">
        <v>42546</v>
      </c>
      <c r="H7311" s="2">
        <v>0.93303000000000003</v>
      </c>
      <c r="I7311" t="s">
        <v>986</v>
      </c>
    </row>
    <row r="7312" spans="1:9">
      <c r="A7312">
        <v>7311</v>
      </c>
      <c r="B7312">
        <v>191</v>
      </c>
      <c r="C7312" t="s">
        <v>163</v>
      </c>
      <c r="D7312">
        <v>37.490551000000004</v>
      </c>
      <c r="E7312">
        <v>127.079385</v>
      </c>
      <c r="F7312">
        <v>51100</v>
      </c>
      <c r="G7312" s="1">
        <v>42889</v>
      </c>
      <c r="H7312" s="2">
        <v>0.38474999999999998</v>
      </c>
      <c r="I7312" t="s">
        <v>984</v>
      </c>
    </row>
    <row r="7313" spans="1:9">
      <c r="A7313">
        <v>7312</v>
      </c>
      <c r="B7313">
        <v>173</v>
      </c>
      <c r="C7313" t="s">
        <v>77</v>
      </c>
      <c r="D7313">
        <v>37.678207</v>
      </c>
      <c r="E7313">
        <v>127.120959</v>
      </c>
      <c r="F7313">
        <v>58500</v>
      </c>
      <c r="G7313" s="1">
        <v>42375</v>
      </c>
      <c r="H7313" s="2">
        <v>0.85519000000000001</v>
      </c>
      <c r="I7313" t="s">
        <v>986</v>
      </c>
    </row>
    <row r="7314" spans="1:9">
      <c r="A7314">
        <v>7313</v>
      </c>
      <c r="B7314">
        <v>23</v>
      </c>
      <c r="C7314" t="s">
        <v>76</v>
      </c>
      <c r="D7314">
        <v>37.554116999999998</v>
      </c>
      <c r="E7314">
        <v>127.000483</v>
      </c>
      <c r="F7314">
        <v>49900</v>
      </c>
      <c r="G7314" s="1">
        <v>43032</v>
      </c>
      <c r="H7314" s="2">
        <v>0.56657999999999997</v>
      </c>
      <c r="I7314" t="s">
        <v>984</v>
      </c>
    </row>
    <row r="7315" spans="1:9">
      <c r="A7315">
        <v>7314</v>
      </c>
      <c r="B7315">
        <v>157</v>
      </c>
      <c r="C7315" t="s">
        <v>47</v>
      </c>
      <c r="D7315">
        <v>37.671123000000001</v>
      </c>
      <c r="E7315">
        <v>127.06227</v>
      </c>
      <c r="F7315">
        <v>77200</v>
      </c>
      <c r="G7315" s="1">
        <v>42863</v>
      </c>
      <c r="H7315" s="2">
        <v>0.76651000000000002</v>
      </c>
      <c r="I7315" t="s">
        <v>986</v>
      </c>
    </row>
    <row r="7316" spans="1:9">
      <c r="A7316">
        <v>7315</v>
      </c>
      <c r="B7316">
        <v>214</v>
      </c>
      <c r="C7316" t="s">
        <v>64</v>
      </c>
      <c r="D7316">
        <v>37.532727999999999</v>
      </c>
      <c r="E7316">
        <v>126.951454</v>
      </c>
      <c r="F7316">
        <v>36900</v>
      </c>
      <c r="G7316" s="1">
        <v>42373</v>
      </c>
      <c r="H7316" s="2">
        <v>0.52102000000000004</v>
      </c>
      <c r="I7316" t="s">
        <v>984</v>
      </c>
    </row>
    <row r="7317" spans="1:9">
      <c r="A7317">
        <v>7316</v>
      </c>
      <c r="B7317">
        <v>233</v>
      </c>
      <c r="C7317" t="s">
        <v>42</v>
      </c>
      <c r="D7317">
        <v>37.638254000000003</v>
      </c>
      <c r="E7317">
        <v>126.870509</v>
      </c>
      <c r="F7317">
        <v>6400</v>
      </c>
      <c r="G7317" s="1">
        <v>42860</v>
      </c>
      <c r="H7317" s="2">
        <v>0.45311000000000001</v>
      </c>
      <c r="I7317" t="s">
        <v>984</v>
      </c>
    </row>
    <row r="7318" spans="1:9">
      <c r="A7318">
        <v>7317</v>
      </c>
      <c r="B7318">
        <v>291</v>
      </c>
      <c r="C7318" t="s">
        <v>163</v>
      </c>
      <c r="D7318">
        <v>37.528829000000002</v>
      </c>
      <c r="E7318">
        <v>127.026313</v>
      </c>
      <c r="F7318">
        <v>39800</v>
      </c>
      <c r="G7318" s="1">
        <v>42949</v>
      </c>
      <c r="H7318" s="2">
        <v>0.96008000000000004</v>
      </c>
      <c r="I7318" t="s">
        <v>984</v>
      </c>
    </row>
    <row r="7319" spans="1:9">
      <c r="A7319">
        <v>7318</v>
      </c>
      <c r="B7319">
        <v>205</v>
      </c>
      <c r="C7319" t="s">
        <v>84</v>
      </c>
      <c r="D7319">
        <v>37.609811999999998</v>
      </c>
      <c r="E7319">
        <v>127.14934</v>
      </c>
      <c r="F7319">
        <v>39700</v>
      </c>
      <c r="G7319" s="1">
        <v>42861</v>
      </c>
      <c r="H7319" s="2">
        <v>0.56223000000000001</v>
      </c>
      <c r="I7319" t="s">
        <v>984</v>
      </c>
    </row>
    <row r="7320" spans="1:9">
      <c r="A7320">
        <v>7319</v>
      </c>
      <c r="B7320">
        <v>4</v>
      </c>
      <c r="C7320" t="s">
        <v>93</v>
      </c>
      <c r="D7320">
        <v>37.536926999999999</v>
      </c>
      <c r="E7320">
        <v>126.92255900000001</v>
      </c>
      <c r="F7320">
        <v>22500</v>
      </c>
      <c r="G7320" s="1">
        <v>43153</v>
      </c>
      <c r="H7320" s="2">
        <v>0.74794000000000005</v>
      </c>
      <c r="I7320" t="s">
        <v>985</v>
      </c>
    </row>
    <row r="7321" spans="1:9">
      <c r="A7321">
        <v>7320</v>
      </c>
      <c r="B7321">
        <v>26</v>
      </c>
      <c r="C7321" t="s">
        <v>46</v>
      </c>
      <c r="D7321">
        <v>37.489099000000003</v>
      </c>
      <c r="E7321">
        <v>127.03578400000001</v>
      </c>
      <c r="F7321">
        <v>87600</v>
      </c>
      <c r="G7321" s="1">
        <v>42967</v>
      </c>
      <c r="H7321" s="2">
        <v>0.50321000000000005</v>
      </c>
      <c r="I7321" t="s">
        <v>984</v>
      </c>
    </row>
    <row r="7322" spans="1:9">
      <c r="A7322">
        <v>7321</v>
      </c>
      <c r="B7322">
        <v>187</v>
      </c>
      <c r="C7322" t="s">
        <v>72</v>
      </c>
      <c r="D7322">
        <v>37.578906000000003</v>
      </c>
      <c r="E7322">
        <v>126.97087500000001</v>
      </c>
      <c r="F7322">
        <v>103900</v>
      </c>
      <c r="G7322" s="1">
        <v>42969</v>
      </c>
      <c r="H7322" s="2">
        <v>0.53017999999999998</v>
      </c>
      <c r="I7322" t="s">
        <v>984</v>
      </c>
    </row>
    <row r="7323" spans="1:9">
      <c r="A7323">
        <v>7322</v>
      </c>
      <c r="B7323">
        <v>108</v>
      </c>
      <c r="C7323" t="s">
        <v>23</v>
      </c>
      <c r="D7323">
        <v>37.458995999999999</v>
      </c>
      <c r="E7323">
        <v>127.10862400000001</v>
      </c>
      <c r="F7323">
        <v>117400</v>
      </c>
      <c r="G7323" s="1">
        <v>43000</v>
      </c>
      <c r="H7323" s="2">
        <v>0.58409</v>
      </c>
      <c r="I7323" t="s">
        <v>984</v>
      </c>
    </row>
    <row r="7324" spans="1:9">
      <c r="A7324">
        <v>7323</v>
      </c>
      <c r="B7324">
        <v>270</v>
      </c>
      <c r="C7324" t="s">
        <v>46</v>
      </c>
      <c r="D7324">
        <v>37.652552999999997</v>
      </c>
      <c r="E7324">
        <v>127.130933</v>
      </c>
      <c r="F7324">
        <v>112700</v>
      </c>
      <c r="G7324" s="1">
        <v>42522</v>
      </c>
      <c r="H7324" s="2">
        <v>0.55430999999999997</v>
      </c>
      <c r="I7324" t="s">
        <v>984</v>
      </c>
    </row>
    <row r="7325" spans="1:9">
      <c r="A7325">
        <v>7324</v>
      </c>
      <c r="B7325">
        <v>54</v>
      </c>
      <c r="C7325" t="s">
        <v>84</v>
      </c>
      <c r="D7325">
        <v>37.556845000000003</v>
      </c>
      <c r="E7325">
        <v>127.116782</v>
      </c>
      <c r="F7325">
        <v>87900</v>
      </c>
      <c r="G7325" s="1">
        <v>42744</v>
      </c>
      <c r="H7325" s="2">
        <v>0.95248999999999995</v>
      </c>
      <c r="I7325" t="s">
        <v>984</v>
      </c>
    </row>
    <row r="7326" spans="1:9">
      <c r="A7326">
        <v>7325</v>
      </c>
      <c r="B7326">
        <v>214</v>
      </c>
      <c r="C7326" t="s">
        <v>76</v>
      </c>
      <c r="D7326">
        <v>37.501724000000003</v>
      </c>
      <c r="E7326">
        <v>127.187296</v>
      </c>
      <c r="F7326">
        <v>94500</v>
      </c>
      <c r="G7326" s="1">
        <v>42476</v>
      </c>
      <c r="H7326" s="2">
        <v>0.50131000000000003</v>
      </c>
      <c r="I7326" t="s">
        <v>984</v>
      </c>
    </row>
    <row r="7327" spans="1:9">
      <c r="A7327">
        <v>7326</v>
      </c>
      <c r="B7327">
        <v>92</v>
      </c>
      <c r="C7327" t="s">
        <v>51</v>
      </c>
      <c r="D7327">
        <v>37.709916</v>
      </c>
      <c r="E7327">
        <v>127.09834600000001</v>
      </c>
      <c r="F7327">
        <v>77000</v>
      </c>
      <c r="G7327" s="1">
        <v>42512</v>
      </c>
      <c r="H7327" s="2">
        <v>0.39424999999999999</v>
      </c>
      <c r="I7327" t="s">
        <v>984</v>
      </c>
    </row>
    <row r="7328" spans="1:9">
      <c r="A7328">
        <v>7327</v>
      </c>
      <c r="B7328">
        <v>113</v>
      </c>
      <c r="C7328" t="s">
        <v>152</v>
      </c>
      <c r="D7328">
        <v>37.516728000000001</v>
      </c>
      <c r="E7328">
        <v>127.13130700000001</v>
      </c>
      <c r="F7328">
        <v>11400</v>
      </c>
      <c r="G7328" s="1">
        <v>43053</v>
      </c>
      <c r="H7328" s="2">
        <v>0.50827</v>
      </c>
      <c r="I7328" t="s">
        <v>986</v>
      </c>
    </row>
    <row r="7329" spans="1:9">
      <c r="A7329">
        <v>7328</v>
      </c>
      <c r="B7329">
        <v>263</v>
      </c>
      <c r="C7329" t="s">
        <v>51</v>
      </c>
      <c r="D7329">
        <v>37.479419999999998</v>
      </c>
      <c r="E7329">
        <v>127.19143</v>
      </c>
      <c r="F7329">
        <v>126600</v>
      </c>
      <c r="G7329" s="1">
        <v>42922</v>
      </c>
      <c r="H7329" s="2">
        <v>0.71299000000000001</v>
      </c>
      <c r="I7329" t="s">
        <v>984</v>
      </c>
    </row>
    <row r="7330" spans="1:9">
      <c r="A7330">
        <v>7329</v>
      </c>
      <c r="B7330">
        <v>263</v>
      </c>
      <c r="C7330" t="s">
        <v>77</v>
      </c>
      <c r="D7330">
        <v>37.644737999999997</v>
      </c>
      <c r="E7330">
        <v>127.163844</v>
      </c>
      <c r="F7330">
        <v>113800</v>
      </c>
      <c r="G7330" s="1">
        <v>43016</v>
      </c>
      <c r="H7330" s="2">
        <v>0.69720000000000004</v>
      </c>
      <c r="I7330" t="s">
        <v>986</v>
      </c>
    </row>
    <row r="7331" spans="1:9">
      <c r="A7331">
        <v>7330</v>
      </c>
      <c r="B7331">
        <v>178</v>
      </c>
      <c r="C7331" t="s">
        <v>133</v>
      </c>
      <c r="D7331">
        <v>37.617637999999999</v>
      </c>
      <c r="E7331">
        <v>127.054723</v>
      </c>
      <c r="F7331">
        <v>137500</v>
      </c>
      <c r="G7331" s="1">
        <v>42444</v>
      </c>
      <c r="H7331" s="2">
        <v>0.41615000000000002</v>
      </c>
      <c r="I7331" t="s">
        <v>986</v>
      </c>
    </row>
    <row r="7332" spans="1:9">
      <c r="A7332">
        <v>7331</v>
      </c>
      <c r="B7332">
        <v>8</v>
      </c>
      <c r="C7332" t="s">
        <v>76</v>
      </c>
      <c r="D7332">
        <v>37.451560000000001</v>
      </c>
      <c r="E7332">
        <v>127.128027</v>
      </c>
      <c r="F7332">
        <v>91100</v>
      </c>
      <c r="G7332" s="1">
        <v>42404</v>
      </c>
      <c r="H7332" s="2">
        <v>0.45250000000000001</v>
      </c>
      <c r="I7332" t="s">
        <v>984</v>
      </c>
    </row>
    <row r="7333" spans="1:9">
      <c r="A7333">
        <v>7332</v>
      </c>
      <c r="B7333">
        <v>5</v>
      </c>
      <c r="C7333" t="s">
        <v>22</v>
      </c>
      <c r="D7333">
        <v>37.601981000000002</v>
      </c>
      <c r="E7333">
        <v>127.05461</v>
      </c>
      <c r="F7333">
        <v>76800</v>
      </c>
      <c r="G7333" s="1">
        <v>42910</v>
      </c>
      <c r="H7333" s="2">
        <v>0.50971</v>
      </c>
      <c r="I7333" t="s">
        <v>984</v>
      </c>
    </row>
    <row r="7334" spans="1:9">
      <c r="A7334">
        <v>7333</v>
      </c>
      <c r="B7334">
        <v>158</v>
      </c>
      <c r="C7334" t="s">
        <v>92</v>
      </c>
      <c r="D7334">
        <v>37.513280999999999</v>
      </c>
      <c r="E7334">
        <v>126.873839</v>
      </c>
      <c r="F7334">
        <v>84600</v>
      </c>
      <c r="G7334" s="1">
        <v>42916</v>
      </c>
      <c r="H7334" s="2">
        <v>0.90769</v>
      </c>
      <c r="I7334" t="s">
        <v>987</v>
      </c>
    </row>
    <row r="7335" spans="1:9">
      <c r="A7335">
        <v>7334</v>
      </c>
      <c r="B7335">
        <v>123</v>
      </c>
      <c r="C7335" t="s">
        <v>64</v>
      </c>
      <c r="D7335">
        <v>37.550637999999999</v>
      </c>
      <c r="E7335">
        <v>126.93881</v>
      </c>
      <c r="F7335">
        <v>78300</v>
      </c>
      <c r="G7335" s="1">
        <v>42672</v>
      </c>
      <c r="H7335" s="2">
        <v>0.88192999999999999</v>
      </c>
      <c r="I7335" t="s">
        <v>984</v>
      </c>
    </row>
    <row r="7336" spans="1:9">
      <c r="A7336">
        <v>7335</v>
      </c>
      <c r="B7336">
        <v>273</v>
      </c>
      <c r="C7336" t="s">
        <v>93</v>
      </c>
      <c r="D7336">
        <v>37.672246999999999</v>
      </c>
      <c r="E7336">
        <v>126.989211</v>
      </c>
      <c r="F7336">
        <v>44300</v>
      </c>
      <c r="G7336" s="1">
        <v>42684</v>
      </c>
      <c r="H7336" s="2">
        <v>0.84153</v>
      </c>
      <c r="I7336" t="s">
        <v>985</v>
      </c>
    </row>
    <row r="7337" spans="1:9">
      <c r="A7337">
        <v>7336</v>
      </c>
      <c r="B7337">
        <v>176</v>
      </c>
      <c r="C7337" t="s">
        <v>37</v>
      </c>
      <c r="D7337">
        <v>37.664149999999999</v>
      </c>
      <c r="E7337">
        <v>126.887095</v>
      </c>
      <c r="F7337">
        <v>15400</v>
      </c>
      <c r="G7337" s="1">
        <v>43165</v>
      </c>
      <c r="H7337" s="2">
        <v>0.81103999999999998</v>
      </c>
      <c r="I7337" t="s">
        <v>984</v>
      </c>
    </row>
    <row r="7338" spans="1:9">
      <c r="A7338">
        <v>7337</v>
      </c>
      <c r="B7338">
        <v>129</v>
      </c>
      <c r="C7338" t="s">
        <v>88</v>
      </c>
      <c r="D7338">
        <v>37.600844000000002</v>
      </c>
      <c r="E7338">
        <v>127.064204</v>
      </c>
      <c r="F7338">
        <v>86500</v>
      </c>
      <c r="G7338" s="1">
        <v>43080</v>
      </c>
      <c r="H7338" s="2">
        <v>0.63134000000000001</v>
      </c>
      <c r="I7338" t="s">
        <v>984</v>
      </c>
    </row>
    <row r="7339" spans="1:9">
      <c r="A7339">
        <v>7338</v>
      </c>
      <c r="B7339">
        <v>219</v>
      </c>
      <c r="C7339" t="s">
        <v>20</v>
      </c>
      <c r="D7339">
        <v>37.542318999999999</v>
      </c>
      <c r="E7339">
        <v>127.08864199999999</v>
      </c>
      <c r="F7339">
        <v>139200</v>
      </c>
      <c r="G7339" s="1">
        <v>42675</v>
      </c>
      <c r="H7339" s="2">
        <v>0.38518999999999998</v>
      </c>
      <c r="I7339" t="s">
        <v>984</v>
      </c>
    </row>
    <row r="7340" spans="1:9">
      <c r="A7340">
        <v>7339</v>
      </c>
      <c r="B7340">
        <v>28</v>
      </c>
      <c r="C7340" t="s">
        <v>159</v>
      </c>
      <c r="D7340">
        <v>37.698912999999997</v>
      </c>
      <c r="E7340">
        <v>126.96137899999999</v>
      </c>
      <c r="F7340">
        <v>107600</v>
      </c>
      <c r="G7340" s="1">
        <v>42654</v>
      </c>
      <c r="H7340" s="2">
        <v>0.70323999999999998</v>
      </c>
      <c r="I7340" t="s">
        <v>988</v>
      </c>
    </row>
    <row r="7341" spans="1:9">
      <c r="A7341">
        <v>7340</v>
      </c>
      <c r="B7341">
        <v>258</v>
      </c>
      <c r="C7341" t="s">
        <v>108</v>
      </c>
      <c r="D7341">
        <v>37.517907999999998</v>
      </c>
      <c r="E7341">
        <v>126.99399699999999</v>
      </c>
      <c r="F7341">
        <v>116000</v>
      </c>
      <c r="G7341" s="1">
        <v>42622</v>
      </c>
      <c r="H7341" s="2">
        <v>0.38396999999999998</v>
      </c>
      <c r="I7341" t="s">
        <v>988</v>
      </c>
    </row>
    <row r="7342" spans="1:9">
      <c r="A7342">
        <v>7341</v>
      </c>
      <c r="B7342">
        <v>255</v>
      </c>
      <c r="C7342" t="s">
        <v>93</v>
      </c>
      <c r="D7342">
        <v>37.606850999999999</v>
      </c>
      <c r="E7342">
        <v>126.95709600000001</v>
      </c>
      <c r="F7342">
        <v>97700</v>
      </c>
      <c r="G7342" s="1">
        <v>42920</v>
      </c>
      <c r="H7342" s="2">
        <v>0.90149000000000001</v>
      </c>
      <c r="I7342" t="s">
        <v>985</v>
      </c>
    </row>
    <row r="7343" spans="1:9">
      <c r="A7343">
        <v>7342</v>
      </c>
      <c r="B7343">
        <v>74</v>
      </c>
      <c r="C7343" t="s">
        <v>51</v>
      </c>
      <c r="D7343">
        <v>37.509239999999998</v>
      </c>
      <c r="E7343">
        <v>126.906282</v>
      </c>
      <c r="F7343">
        <v>69900</v>
      </c>
      <c r="G7343" s="1">
        <v>43135</v>
      </c>
      <c r="H7343" s="2">
        <v>0.74372000000000005</v>
      </c>
      <c r="I7343" t="s">
        <v>984</v>
      </c>
    </row>
    <row r="7344" spans="1:9">
      <c r="A7344">
        <v>7343</v>
      </c>
      <c r="B7344">
        <v>158</v>
      </c>
      <c r="C7344" t="s">
        <v>68</v>
      </c>
      <c r="D7344">
        <v>37.487932000000001</v>
      </c>
      <c r="E7344">
        <v>127.06421899999999</v>
      </c>
      <c r="F7344">
        <v>130200</v>
      </c>
      <c r="G7344" s="1">
        <v>42546</v>
      </c>
      <c r="H7344" s="2">
        <v>0.92371999999999999</v>
      </c>
      <c r="I7344" t="s">
        <v>984</v>
      </c>
    </row>
    <row r="7345" spans="1:9">
      <c r="A7345">
        <v>7344</v>
      </c>
      <c r="B7345">
        <v>92</v>
      </c>
      <c r="C7345" t="s">
        <v>33</v>
      </c>
      <c r="D7345">
        <v>37.561909999999997</v>
      </c>
      <c r="E7345">
        <v>127.008178</v>
      </c>
      <c r="F7345">
        <v>93000</v>
      </c>
      <c r="G7345" s="1">
        <v>43186</v>
      </c>
      <c r="H7345" s="2">
        <v>0.59626999999999997</v>
      </c>
      <c r="I7345" t="s">
        <v>985</v>
      </c>
    </row>
    <row r="7346" spans="1:9">
      <c r="A7346">
        <v>7345</v>
      </c>
      <c r="B7346">
        <v>88</v>
      </c>
      <c r="C7346" t="s">
        <v>115</v>
      </c>
      <c r="D7346">
        <v>37.45581</v>
      </c>
      <c r="E7346">
        <v>127.13215099999999</v>
      </c>
      <c r="F7346">
        <v>19600</v>
      </c>
      <c r="G7346" s="1">
        <v>42868</v>
      </c>
      <c r="H7346" s="2">
        <v>0.59838000000000002</v>
      </c>
      <c r="I7346" t="s">
        <v>984</v>
      </c>
    </row>
    <row r="7347" spans="1:9">
      <c r="A7347">
        <v>7346</v>
      </c>
      <c r="B7347">
        <v>94</v>
      </c>
      <c r="C7347" t="s">
        <v>51</v>
      </c>
      <c r="D7347">
        <v>37.468220000000002</v>
      </c>
      <c r="E7347">
        <v>126.968538</v>
      </c>
      <c r="F7347">
        <v>20300</v>
      </c>
      <c r="G7347" s="1">
        <v>42817</v>
      </c>
      <c r="H7347" s="2">
        <v>0.47317999999999999</v>
      </c>
      <c r="I7347" t="s">
        <v>984</v>
      </c>
    </row>
    <row r="7348" spans="1:9">
      <c r="A7348">
        <v>7347</v>
      </c>
      <c r="B7348">
        <v>82</v>
      </c>
      <c r="C7348" t="s">
        <v>133</v>
      </c>
      <c r="D7348">
        <v>37.486581999999999</v>
      </c>
      <c r="E7348">
        <v>126.995041</v>
      </c>
      <c r="F7348">
        <v>148500</v>
      </c>
      <c r="G7348" s="1">
        <v>42905</v>
      </c>
      <c r="H7348" s="2">
        <v>0.77171000000000001</v>
      </c>
      <c r="I7348" t="s">
        <v>986</v>
      </c>
    </row>
    <row r="7349" spans="1:9">
      <c r="A7349">
        <v>7348</v>
      </c>
      <c r="B7349">
        <v>116</v>
      </c>
      <c r="C7349" t="s">
        <v>77</v>
      </c>
      <c r="D7349">
        <v>37.483393</v>
      </c>
      <c r="E7349">
        <v>127.023915</v>
      </c>
      <c r="F7349">
        <v>94200</v>
      </c>
      <c r="G7349" s="1">
        <v>42741</v>
      </c>
      <c r="H7349" s="2">
        <v>0.56777999999999995</v>
      </c>
      <c r="I7349" t="s">
        <v>986</v>
      </c>
    </row>
    <row r="7350" spans="1:9">
      <c r="A7350">
        <v>7349</v>
      </c>
      <c r="B7350">
        <v>65</v>
      </c>
      <c r="C7350" t="s">
        <v>133</v>
      </c>
      <c r="D7350">
        <v>37.613903000000001</v>
      </c>
      <c r="E7350">
        <v>127.127628</v>
      </c>
      <c r="F7350">
        <v>88800</v>
      </c>
      <c r="G7350" s="1">
        <v>42943</v>
      </c>
      <c r="H7350" s="2">
        <v>0.64015</v>
      </c>
      <c r="I7350" t="s">
        <v>986</v>
      </c>
    </row>
    <row r="7351" spans="1:9">
      <c r="A7351">
        <v>7350</v>
      </c>
      <c r="B7351">
        <v>260</v>
      </c>
      <c r="C7351" t="s">
        <v>108</v>
      </c>
      <c r="D7351">
        <v>37.468646</v>
      </c>
      <c r="E7351">
        <v>126.918212</v>
      </c>
      <c r="F7351">
        <v>47300</v>
      </c>
      <c r="G7351" s="1">
        <v>42480</v>
      </c>
      <c r="H7351" s="2">
        <v>0.53632000000000002</v>
      </c>
      <c r="I7351" t="s">
        <v>988</v>
      </c>
    </row>
    <row r="7352" spans="1:9">
      <c r="A7352">
        <v>7351</v>
      </c>
      <c r="B7352">
        <v>143</v>
      </c>
      <c r="C7352" t="s">
        <v>84</v>
      </c>
      <c r="D7352">
        <v>37.479418000000003</v>
      </c>
      <c r="E7352">
        <v>127.06452299999999</v>
      </c>
      <c r="F7352">
        <v>87900</v>
      </c>
      <c r="G7352" s="1">
        <v>42834</v>
      </c>
      <c r="H7352" s="2">
        <v>0.74534999999999996</v>
      </c>
      <c r="I7352" t="s">
        <v>984</v>
      </c>
    </row>
    <row r="7353" spans="1:9">
      <c r="A7353">
        <v>7352</v>
      </c>
      <c r="B7353">
        <v>102</v>
      </c>
      <c r="C7353" t="s">
        <v>115</v>
      </c>
      <c r="D7353">
        <v>37.492539999999998</v>
      </c>
      <c r="E7353">
        <v>126.96018100000001</v>
      </c>
      <c r="F7353">
        <v>111800</v>
      </c>
      <c r="G7353" s="1">
        <v>42389</v>
      </c>
      <c r="H7353" s="2">
        <v>0.50600999999999996</v>
      </c>
      <c r="I7353" t="s">
        <v>984</v>
      </c>
    </row>
    <row r="7354" spans="1:9">
      <c r="A7354">
        <v>7353</v>
      </c>
      <c r="B7354">
        <v>282</v>
      </c>
      <c r="C7354" t="s">
        <v>27</v>
      </c>
      <c r="D7354">
        <v>37.519267999999997</v>
      </c>
      <c r="E7354">
        <v>127.118993</v>
      </c>
      <c r="F7354">
        <v>83900</v>
      </c>
      <c r="G7354" s="1">
        <v>43111</v>
      </c>
      <c r="H7354" s="2">
        <v>0.67391000000000001</v>
      </c>
      <c r="I7354" t="s">
        <v>984</v>
      </c>
    </row>
    <row r="7355" spans="1:9">
      <c r="A7355">
        <v>7354</v>
      </c>
      <c r="B7355">
        <v>109</v>
      </c>
      <c r="C7355" t="s">
        <v>159</v>
      </c>
      <c r="D7355">
        <v>37.578352000000002</v>
      </c>
      <c r="E7355">
        <v>126.961945</v>
      </c>
      <c r="F7355">
        <v>33700</v>
      </c>
      <c r="G7355" s="1">
        <v>42464</v>
      </c>
      <c r="H7355" s="2">
        <v>0.47511999999999999</v>
      </c>
      <c r="I7355" t="s">
        <v>988</v>
      </c>
    </row>
    <row r="7356" spans="1:9">
      <c r="A7356">
        <v>7355</v>
      </c>
      <c r="B7356">
        <v>124</v>
      </c>
      <c r="C7356" t="s">
        <v>152</v>
      </c>
      <c r="D7356">
        <v>37.714101999999997</v>
      </c>
      <c r="E7356">
        <v>127.160124</v>
      </c>
      <c r="F7356">
        <v>120700</v>
      </c>
      <c r="G7356" s="1">
        <v>42782</v>
      </c>
      <c r="H7356" s="2">
        <v>0.55601999999999996</v>
      </c>
      <c r="I7356" t="s">
        <v>986</v>
      </c>
    </row>
    <row r="7357" spans="1:9">
      <c r="A7357">
        <v>7356</v>
      </c>
      <c r="B7357">
        <v>246</v>
      </c>
      <c r="C7357" t="s">
        <v>93</v>
      </c>
      <c r="D7357">
        <v>37.529919</v>
      </c>
      <c r="E7357">
        <v>127.11782700000001</v>
      </c>
      <c r="F7357">
        <v>102100</v>
      </c>
      <c r="G7357" s="1">
        <v>42409</v>
      </c>
      <c r="H7357" s="2">
        <v>0.48357</v>
      </c>
      <c r="I7357" t="s">
        <v>985</v>
      </c>
    </row>
    <row r="7358" spans="1:9">
      <c r="A7358">
        <v>7357</v>
      </c>
      <c r="B7358">
        <v>298</v>
      </c>
      <c r="C7358" t="s">
        <v>32</v>
      </c>
      <c r="D7358">
        <v>37.545650999999999</v>
      </c>
      <c r="E7358">
        <v>127.124644</v>
      </c>
      <c r="F7358">
        <v>18000</v>
      </c>
      <c r="G7358" s="1">
        <v>42912</v>
      </c>
      <c r="H7358" s="2">
        <v>0.85546999999999995</v>
      </c>
      <c r="I7358" t="s">
        <v>986</v>
      </c>
    </row>
    <row r="7359" spans="1:9">
      <c r="A7359">
        <v>7358</v>
      </c>
      <c r="B7359">
        <v>67</v>
      </c>
      <c r="C7359" t="s">
        <v>38</v>
      </c>
      <c r="D7359">
        <v>37.471020000000003</v>
      </c>
      <c r="E7359">
        <v>126.940986</v>
      </c>
      <c r="F7359">
        <v>99900</v>
      </c>
      <c r="G7359" s="1">
        <v>42661</v>
      </c>
      <c r="H7359" s="2">
        <v>0.80659999999999998</v>
      </c>
      <c r="I7359" t="s">
        <v>986</v>
      </c>
    </row>
    <row r="7360" spans="1:9">
      <c r="A7360">
        <v>7359</v>
      </c>
      <c r="B7360">
        <v>122</v>
      </c>
      <c r="C7360" t="s">
        <v>93</v>
      </c>
      <c r="D7360">
        <v>37.534784999999999</v>
      </c>
      <c r="E7360">
        <v>127.137868</v>
      </c>
      <c r="F7360">
        <v>124800</v>
      </c>
      <c r="G7360" s="1">
        <v>42593</v>
      </c>
      <c r="H7360" s="2">
        <v>0.83828000000000003</v>
      </c>
      <c r="I7360" t="s">
        <v>985</v>
      </c>
    </row>
    <row r="7361" spans="1:9">
      <c r="A7361">
        <v>7360</v>
      </c>
      <c r="B7361">
        <v>30</v>
      </c>
      <c r="C7361" t="s">
        <v>28</v>
      </c>
      <c r="D7361">
        <v>37.597895999999999</v>
      </c>
      <c r="E7361">
        <v>126.970315</v>
      </c>
      <c r="F7361">
        <v>53800</v>
      </c>
      <c r="G7361" s="1">
        <v>43186</v>
      </c>
      <c r="H7361" s="2">
        <v>0.92347999999999997</v>
      </c>
      <c r="I7361" t="s">
        <v>986</v>
      </c>
    </row>
    <row r="7362" spans="1:9">
      <c r="A7362">
        <v>7361</v>
      </c>
      <c r="B7362">
        <v>228</v>
      </c>
      <c r="C7362" t="s">
        <v>115</v>
      </c>
      <c r="D7362">
        <v>37.651668000000001</v>
      </c>
      <c r="E7362">
        <v>127.077877</v>
      </c>
      <c r="F7362">
        <v>61500</v>
      </c>
      <c r="G7362" s="1">
        <v>42658</v>
      </c>
      <c r="H7362" s="2">
        <v>0.39563999999999999</v>
      </c>
      <c r="I7362" t="s">
        <v>984</v>
      </c>
    </row>
    <row r="7363" spans="1:9">
      <c r="A7363">
        <v>7362</v>
      </c>
      <c r="B7363">
        <v>230</v>
      </c>
      <c r="C7363" t="s">
        <v>33</v>
      </c>
      <c r="D7363">
        <v>37.717877999999999</v>
      </c>
      <c r="E7363">
        <v>126.985292</v>
      </c>
      <c r="F7363">
        <v>67200</v>
      </c>
      <c r="G7363" s="1">
        <v>42490</v>
      </c>
      <c r="H7363" s="2">
        <v>0.60836999999999997</v>
      </c>
      <c r="I7363" t="s">
        <v>985</v>
      </c>
    </row>
    <row r="7364" spans="1:9">
      <c r="A7364">
        <v>7363</v>
      </c>
      <c r="B7364">
        <v>275</v>
      </c>
      <c r="C7364" t="s">
        <v>133</v>
      </c>
      <c r="D7364">
        <v>37.645116999999999</v>
      </c>
      <c r="E7364">
        <v>126.92352099999999</v>
      </c>
      <c r="F7364">
        <v>45100</v>
      </c>
      <c r="G7364" s="1">
        <v>42857</v>
      </c>
      <c r="H7364" s="2">
        <v>0.64217000000000002</v>
      </c>
      <c r="I7364" t="s">
        <v>986</v>
      </c>
    </row>
    <row r="7365" spans="1:9">
      <c r="A7365">
        <v>7364</v>
      </c>
      <c r="B7365">
        <v>52</v>
      </c>
      <c r="C7365" t="s">
        <v>33</v>
      </c>
      <c r="D7365">
        <v>37.477938999999999</v>
      </c>
      <c r="E7365">
        <v>127.12708000000001</v>
      </c>
      <c r="F7365">
        <v>136900</v>
      </c>
      <c r="G7365" s="1">
        <v>42768</v>
      </c>
      <c r="H7365" s="2">
        <v>0.82889000000000002</v>
      </c>
      <c r="I7365" t="s">
        <v>985</v>
      </c>
    </row>
    <row r="7366" spans="1:9">
      <c r="A7366">
        <v>7365</v>
      </c>
      <c r="B7366">
        <v>231</v>
      </c>
      <c r="C7366" t="s">
        <v>163</v>
      </c>
      <c r="D7366">
        <v>37.529924000000001</v>
      </c>
      <c r="E7366">
        <v>126.908626</v>
      </c>
      <c r="F7366">
        <v>55300</v>
      </c>
      <c r="G7366" s="1">
        <v>42834</v>
      </c>
      <c r="H7366" s="2">
        <v>0.78437999999999997</v>
      </c>
      <c r="I7366" t="s">
        <v>984</v>
      </c>
    </row>
    <row r="7367" spans="1:9">
      <c r="A7367">
        <v>7366</v>
      </c>
      <c r="B7367">
        <v>114</v>
      </c>
      <c r="C7367" t="s">
        <v>152</v>
      </c>
      <c r="D7367">
        <v>37.633048000000002</v>
      </c>
      <c r="E7367">
        <v>126.929768</v>
      </c>
      <c r="F7367">
        <v>135600</v>
      </c>
      <c r="G7367" s="1">
        <v>42716</v>
      </c>
      <c r="H7367" s="2">
        <v>0.41248000000000001</v>
      </c>
      <c r="I7367" t="s">
        <v>986</v>
      </c>
    </row>
    <row r="7368" spans="1:9">
      <c r="A7368">
        <v>7367</v>
      </c>
      <c r="B7368">
        <v>269</v>
      </c>
      <c r="C7368" t="s">
        <v>115</v>
      </c>
      <c r="D7368">
        <v>37.576920000000001</v>
      </c>
      <c r="E7368">
        <v>127.118208</v>
      </c>
      <c r="F7368">
        <v>131600</v>
      </c>
      <c r="G7368" s="1">
        <v>42790</v>
      </c>
      <c r="H7368" s="2">
        <v>0.87716000000000005</v>
      </c>
      <c r="I7368" t="s">
        <v>984</v>
      </c>
    </row>
    <row r="7369" spans="1:9">
      <c r="A7369">
        <v>7368</v>
      </c>
      <c r="B7369">
        <v>191</v>
      </c>
      <c r="C7369" t="s">
        <v>84</v>
      </c>
      <c r="D7369">
        <v>37.486046000000002</v>
      </c>
      <c r="E7369">
        <v>127.132643</v>
      </c>
      <c r="F7369">
        <v>132600</v>
      </c>
      <c r="G7369" s="1">
        <v>42642</v>
      </c>
      <c r="H7369" s="2">
        <v>0.64502000000000004</v>
      </c>
      <c r="I7369" t="s">
        <v>984</v>
      </c>
    </row>
    <row r="7370" spans="1:9">
      <c r="A7370">
        <v>7369</v>
      </c>
      <c r="B7370">
        <v>61</v>
      </c>
      <c r="C7370" t="s">
        <v>163</v>
      </c>
      <c r="D7370">
        <v>37.640269000000004</v>
      </c>
      <c r="E7370">
        <v>127.10070899999999</v>
      </c>
      <c r="F7370">
        <v>118800</v>
      </c>
      <c r="G7370" s="1">
        <v>42437</v>
      </c>
      <c r="H7370" s="2">
        <v>0.39413999999999999</v>
      </c>
      <c r="I7370" t="s">
        <v>984</v>
      </c>
    </row>
    <row r="7371" spans="1:9">
      <c r="A7371">
        <v>7370</v>
      </c>
      <c r="B7371">
        <v>253</v>
      </c>
      <c r="C7371" t="s">
        <v>163</v>
      </c>
      <c r="D7371">
        <v>37.653709999999997</v>
      </c>
      <c r="E7371">
        <v>127.07168299999999</v>
      </c>
      <c r="F7371">
        <v>3900</v>
      </c>
      <c r="G7371" s="1">
        <v>42522</v>
      </c>
      <c r="H7371" s="2">
        <v>0.42220000000000002</v>
      </c>
      <c r="I7371" t="s">
        <v>984</v>
      </c>
    </row>
    <row r="7372" spans="1:9">
      <c r="A7372">
        <v>7371</v>
      </c>
      <c r="B7372">
        <v>224</v>
      </c>
      <c r="C7372" t="s">
        <v>100</v>
      </c>
      <c r="D7372">
        <v>37.568330000000003</v>
      </c>
      <c r="E7372">
        <v>127.10370500000001</v>
      </c>
      <c r="F7372">
        <v>54900</v>
      </c>
      <c r="G7372" s="1">
        <v>42992</v>
      </c>
      <c r="H7372" s="2">
        <v>0.56938</v>
      </c>
      <c r="I7372" t="s">
        <v>987</v>
      </c>
    </row>
    <row r="7373" spans="1:9">
      <c r="A7373">
        <v>7372</v>
      </c>
      <c r="B7373">
        <v>266</v>
      </c>
      <c r="C7373" t="s">
        <v>133</v>
      </c>
      <c r="D7373">
        <v>37.497149999999998</v>
      </c>
      <c r="E7373">
        <v>127.049164</v>
      </c>
      <c r="F7373">
        <v>48700</v>
      </c>
      <c r="G7373" s="1">
        <v>43137</v>
      </c>
      <c r="H7373" s="2">
        <v>0.41315000000000002</v>
      </c>
      <c r="I7373" t="s">
        <v>986</v>
      </c>
    </row>
    <row r="7374" spans="1:9">
      <c r="A7374">
        <v>7373</v>
      </c>
      <c r="B7374">
        <v>99</v>
      </c>
      <c r="C7374" t="s">
        <v>42</v>
      </c>
      <c r="D7374">
        <v>37.531477000000002</v>
      </c>
      <c r="E7374">
        <v>127.169943</v>
      </c>
      <c r="F7374">
        <v>45900</v>
      </c>
      <c r="G7374" s="1">
        <v>42753</v>
      </c>
      <c r="H7374" s="2">
        <v>0.96682999999999997</v>
      </c>
      <c r="I7374" t="s">
        <v>984</v>
      </c>
    </row>
    <row r="7375" spans="1:9">
      <c r="A7375">
        <v>7374</v>
      </c>
      <c r="B7375">
        <v>180</v>
      </c>
      <c r="C7375" t="s">
        <v>37</v>
      </c>
      <c r="D7375">
        <v>37.481754000000002</v>
      </c>
      <c r="E7375">
        <v>127.05530400000001</v>
      </c>
      <c r="F7375">
        <v>27800</v>
      </c>
      <c r="G7375" s="1">
        <v>42589</v>
      </c>
      <c r="H7375" s="2">
        <v>0.58133999999999997</v>
      </c>
      <c r="I7375" t="s">
        <v>984</v>
      </c>
    </row>
    <row r="7376" spans="1:9">
      <c r="A7376">
        <v>7375</v>
      </c>
      <c r="B7376">
        <v>124</v>
      </c>
      <c r="C7376" t="s">
        <v>101</v>
      </c>
      <c r="D7376">
        <v>37.553879000000002</v>
      </c>
      <c r="E7376">
        <v>126.994592</v>
      </c>
      <c r="F7376">
        <v>128400</v>
      </c>
      <c r="G7376" s="1">
        <v>43075</v>
      </c>
      <c r="H7376" s="2">
        <v>0.62192999999999998</v>
      </c>
      <c r="I7376" t="s">
        <v>984</v>
      </c>
    </row>
    <row r="7377" spans="1:9">
      <c r="A7377">
        <v>7376</v>
      </c>
      <c r="B7377">
        <v>139</v>
      </c>
      <c r="C7377" t="s">
        <v>152</v>
      </c>
      <c r="D7377">
        <v>37.592168999999998</v>
      </c>
      <c r="E7377">
        <v>126.895216</v>
      </c>
      <c r="F7377">
        <v>38900</v>
      </c>
      <c r="G7377" s="1">
        <v>43133</v>
      </c>
      <c r="H7377" s="2">
        <v>0.59492999999999996</v>
      </c>
      <c r="I7377" t="s">
        <v>986</v>
      </c>
    </row>
    <row r="7378" spans="1:9">
      <c r="A7378">
        <v>7377</v>
      </c>
      <c r="B7378">
        <v>289</v>
      </c>
      <c r="C7378" t="s">
        <v>68</v>
      </c>
      <c r="D7378">
        <v>37.470319000000003</v>
      </c>
      <c r="E7378">
        <v>126.918482</v>
      </c>
      <c r="F7378">
        <v>3400</v>
      </c>
      <c r="G7378" s="1">
        <v>42780</v>
      </c>
      <c r="H7378" s="2">
        <v>0.90068000000000004</v>
      </c>
      <c r="I7378" t="s">
        <v>984</v>
      </c>
    </row>
    <row r="7379" spans="1:9">
      <c r="A7379">
        <v>7378</v>
      </c>
      <c r="B7379">
        <v>152</v>
      </c>
      <c r="C7379" t="s">
        <v>28</v>
      </c>
      <c r="D7379">
        <v>37.718648999999999</v>
      </c>
      <c r="E7379">
        <v>126.90765500000001</v>
      </c>
      <c r="F7379">
        <v>21600</v>
      </c>
      <c r="G7379" s="1">
        <v>42407</v>
      </c>
      <c r="H7379" s="2">
        <v>0.76988000000000001</v>
      </c>
      <c r="I7379" t="s">
        <v>986</v>
      </c>
    </row>
    <row r="7380" spans="1:9">
      <c r="A7380">
        <v>7379</v>
      </c>
      <c r="B7380">
        <v>129</v>
      </c>
      <c r="C7380" t="s">
        <v>115</v>
      </c>
      <c r="D7380">
        <v>37.524360999999999</v>
      </c>
      <c r="E7380">
        <v>127.09866</v>
      </c>
      <c r="F7380">
        <v>103400</v>
      </c>
      <c r="G7380" s="1">
        <v>43045</v>
      </c>
      <c r="H7380" s="2">
        <v>0.54166000000000003</v>
      </c>
      <c r="I7380" t="s">
        <v>984</v>
      </c>
    </row>
    <row r="7381" spans="1:9">
      <c r="A7381">
        <v>7380</v>
      </c>
      <c r="B7381">
        <v>87</v>
      </c>
      <c r="C7381" t="s">
        <v>72</v>
      </c>
      <c r="D7381">
        <v>37.674216999999999</v>
      </c>
      <c r="E7381">
        <v>127.112444</v>
      </c>
      <c r="F7381">
        <v>108900</v>
      </c>
      <c r="G7381" s="1">
        <v>42631</v>
      </c>
      <c r="H7381" s="2">
        <v>0.91786999999999996</v>
      </c>
      <c r="I7381" t="s">
        <v>984</v>
      </c>
    </row>
    <row r="7382" spans="1:9">
      <c r="A7382">
        <v>7381</v>
      </c>
      <c r="B7382">
        <v>247</v>
      </c>
      <c r="C7382" t="s">
        <v>132</v>
      </c>
      <c r="D7382">
        <v>37.533425000000001</v>
      </c>
      <c r="E7382">
        <v>127.005262</v>
      </c>
      <c r="F7382">
        <v>80000</v>
      </c>
      <c r="G7382" s="1">
        <v>42618</v>
      </c>
      <c r="H7382" s="2">
        <v>0.81682999999999995</v>
      </c>
      <c r="I7382" t="s">
        <v>987</v>
      </c>
    </row>
    <row r="7383" spans="1:9">
      <c r="A7383">
        <v>7382</v>
      </c>
      <c r="B7383">
        <v>206</v>
      </c>
      <c r="C7383" t="s">
        <v>93</v>
      </c>
      <c r="D7383">
        <v>37.625321999999997</v>
      </c>
      <c r="E7383">
        <v>127.119197</v>
      </c>
      <c r="F7383">
        <v>78800</v>
      </c>
      <c r="G7383" s="1">
        <v>42695</v>
      </c>
      <c r="H7383" s="2">
        <v>0.43197999999999998</v>
      </c>
      <c r="I7383" t="s">
        <v>985</v>
      </c>
    </row>
    <row r="7384" spans="1:9">
      <c r="A7384">
        <v>7383</v>
      </c>
      <c r="B7384">
        <v>102</v>
      </c>
      <c r="C7384" t="s">
        <v>33</v>
      </c>
      <c r="D7384">
        <v>37.602189000000003</v>
      </c>
      <c r="E7384">
        <v>126.96283</v>
      </c>
      <c r="F7384">
        <v>20500</v>
      </c>
      <c r="G7384" s="1">
        <v>42394</v>
      </c>
      <c r="H7384" s="2">
        <v>0.72896000000000005</v>
      </c>
      <c r="I7384" t="s">
        <v>985</v>
      </c>
    </row>
    <row r="7385" spans="1:9">
      <c r="A7385">
        <v>7384</v>
      </c>
      <c r="B7385">
        <v>46</v>
      </c>
      <c r="C7385" t="s">
        <v>23</v>
      </c>
      <c r="D7385">
        <v>37.715563000000003</v>
      </c>
      <c r="E7385">
        <v>127.004818</v>
      </c>
      <c r="F7385">
        <v>92100</v>
      </c>
      <c r="G7385" s="1">
        <v>42882</v>
      </c>
      <c r="H7385" s="2">
        <v>0.76695000000000002</v>
      </c>
      <c r="I7385" t="s">
        <v>984</v>
      </c>
    </row>
    <row r="7386" spans="1:9">
      <c r="A7386">
        <v>7385</v>
      </c>
      <c r="B7386">
        <v>224</v>
      </c>
      <c r="C7386" t="s">
        <v>92</v>
      </c>
      <c r="D7386">
        <v>37.663336000000001</v>
      </c>
      <c r="E7386">
        <v>126.86261</v>
      </c>
      <c r="F7386">
        <v>133200</v>
      </c>
      <c r="G7386" s="1">
        <v>42438</v>
      </c>
      <c r="H7386" s="2">
        <v>0.63773000000000002</v>
      </c>
      <c r="I7386" t="s">
        <v>987</v>
      </c>
    </row>
    <row r="7387" spans="1:9">
      <c r="A7387">
        <v>7386</v>
      </c>
      <c r="B7387">
        <v>62</v>
      </c>
      <c r="C7387" t="s">
        <v>76</v>
      </c>
      <c r="D7387">
        <v>37.658399000000003</v>
      </c>
      <c r="E7387">
        <v>127.018416</v>
      </c>
      <c r="F7387">
        <v>116100</v>
      </c>
      <c r="G7387" s="1">
        <v>42888</v>
      </c>
      <c r="H7387" s="2">
        <v>0.46672000000000002</v>
      </c>
      <c r="I7387" t="s">
        <v>984</v>
      </c>
    </row>
    <row r="7388" spans="1:9">
      <c r="A7388">
        <v>7387</v>
      </c>
      <c r="B7388">
        <v>295</v>
      </c>
      <c r="C7388" t="s">
        <v>37</v>
      </c>
      <c r="D7388">
        <v>37.683501999999997</v>
      </c>
      <c r="E7388">
        <v>127.19950799999999</v>
      </c>
      <c r="F7388">
        <v>119400</v>
      </c>
      <c r="G7388" s="1">
        <v>42867</v>
      </c>
      <c r="H7388" s="2">
        <v>0.43374000000000001</v>
      </c>
      <c r="I7388" t="s">
        <v>984</v>
      </c>
    </row>
    <row r="7389" spans="1:9">
      <c r="A7389">
        <v>7388</v>
      </c>
      <c r="B7389">
        <v>137</v>
      </c>
      <c r="C7389" t="s">
        <v>163</v>
      </c>
      <c r="D7389">
        <v>37.568227</v>
      </c>
      <c r="E7389">
        <v>127.13665</v>
      </c>
      <c r="F7389">
        <v>82000</v>
      </c>
      <c r="G7389" s="1">
        <v>42435</v>
      </c>
      <c r="H7389" s="2">
        <v>0.69433999999999996</v>
      </c>
      <c r="I7389" t="s">
        <v>984</v>
      </c>
    </row>
    <row r="7390" spans="1:9">
      <c r="A7390">
        <v>7389</v>
      </c>
      <c r="B7390">
        <v>212</v>
      </c>
      <c r="C7390" t="s">
        <v>37</v>
      </c>
      <c r="D7390">
        <v>37.603887</v>
      </c>
      <c r="E7390">
        <v>127.094534</v>
      </c>
      <c r="F7390">
        <v>132300</v>
      </c>
      <c r="G7390" s="1">
        <v>42407</v>
      </c>
      <c r="H7390" s="2">
        <v>0.82803000000000004</v>
      </c>
      <c r="I7390" t="s">
        <v>984</v>
      </c>
    </row>
    <row r="7391" spans="1:9">
      <c r="A7391">
        <v>7390</v>
      </c>
      <c r="B7391">
        <v>245</v>
      </c>
      <c r="C7391" t="s">
        <v>76</v>
      </c>
      <c r="D7391">
        <v>37.443036999999997</v>
      </c>
      <c r="E7391">
        <v>127.19238300000001</v>
      </c>
      <c r="F7391">
        <v>99800</v>
      </c>
      <c r="G7391" s="1">
        <v>42699</v>
      </c>
      <c r="H7391" s="2">
        <v>0.66751000000000005</v>
      </c>
      <c r="I7391" t="s">
        <v>984</v>
      </c>
    </row>
    <row r="7392" spans="1:9">
      <c r="A7392">
        <v>7391</v>
      </c>
      <c r="B7392">
        <v>204</v>
      </c>
      <c r="C7392" t="s">
        <v>108</v>
      </c>
      <c r="D7392">
        <v>37.535806000000001</v>
      </c>
      <c r="E7392">
        <v>127.11809700000001</v>
      </c>
      <c r="F7392">
        <v>109600</v>
      </c>
      <c r="G7392" s="1">
        <v>42640</v>
      </c>
      <c r="H7392" s="2">
        <v>0.91171999999999997</v>
      </c>
      <c r="I7392" t="s">
        <v>988</v>
      </c>
    </row>
    <row r="7393" spans="1:9">
      <c r="A7393">
        <v>7392</v>
      </c>
      <c r="B7393">
        <v>264</v>
      </c>
      <c r="C7393" t="s">
        <v>76</v>
      </c>
      <c r="D7393">
        <v>37.641252999999999</v>
      </c>
      <c r="E7393">
        <v>126.85797700000001</v>
      </c>
      <c r="F7393">
        <v>46400</v>
      </c>
      <c r="G7393" s="1">
        <v>43100</v>
      </c>
      <c r="H7393" s="2">
        <v>0.66627999999999998</v>
      </c>
      <c r="I7393" t="s">
        <v>984</v>
      </c>
    </row>
    <row r="7394" spans="1:9">
      <c r="A7394">
        <v>7393</v>
      </c>
      <c r="B7394">
        <v>70</v>
      </c>
      <c r="C7394" t="s">
        <v>108</v>
      </c>
      <c r="D7394">
        <v>37.660024</v>
      </c>
      <c r="E7394">
        <v>126.963774</v>
      </c>
      <c r="F7394">
        <v>134300</v>
      </c>
      <c r="G7394" s="1">
        <v>42515</v>
      </c>
      <c r="H7394" s="2">
        <v>0.66727999999999998</v>
      </c>
      <c r="I7394" t="s">
        <v>988</v>
      </c>
    </row>
    <row r="7395" spans="1:9">
      <c r="A7395">
        <v>7394</v>
      </c>
      <c r="B7395">
        <v>112</v>
      </c>
      <c r="C7395" t="s">
        <v>37</v>
      </c>
      <c r="D7395">
        <v>37.705843999999999</v>
      </c>
      <c r="E7395">
        <v>126.888468</v>
      </c>
      <c r="F7395">
        <v>128700</v>
      </c>
      <c r="G7395" s="1">
        <v>42625</v>
      </c>
      <c r="H7395" s="2">
        <v>0.45328000000000002</v>
      </c>
      <c r="I7395" t="s">
        <v>984</v>
      </c>
    </row>
    <row r="7396" spans="1:9">
      <c r="A7396">
        <v>7395</v>
      </c>
      <c r="B7396">
        <v>182</v>
      </c>
      <c r="C7396" t="s">
        <v>93</v>
      </c>
      <c r="D7396">
        <v>37.444806999999997</v>
      </c>
      <c r="E7396">
        <v>126.99413300000001</v>
      </c>
      <c r="F7396">
        <v>132200</v>
      </c>
      <c r="G7396" s="1">
        <v>42678</v>
      </c>
      <c r="H7396" s="2">
        <v>0.98848999999999998</v>
      </c>
      <c r="I7396" t="s">
        <v>985</v>
      </c>
    </row>
    <row r="7397" spans="1:9">
      <c r="A7397">
        <v>7396</v>
      </c>
      <c r="B7397">
        <v>33</v>
      </c>
      <c r="C7397" t="s">
        <v>37</v>
      </c>
      <c r="D7397">
        <v>37.514811000000002</v>
      </c>
      <c r="E7397">
        <v>126.976364</v>
      </c>
      <c r="F7397">
        <v>15000</v>
      </c>
      <c r="G7397" s="1">
        <v>42564</v>
      </c>
      <c r="H7397" s="2">
        <v>0.58689999999999998</v>
      </c>
      <c r="I7397" t="s">
        <v>984</v>
      </c>
    </row>
    <row r="7398" spans="1:9">
      <c r="A7398">
        <v>7397</v>
      </c>
      <c r="B7398">
        <v>197</v>
      </c>
      <c r="C7398" t="s">
        <v>93</v>
      </c>
      <c r="D7398">
        <v>37.540570000000002</v>
      </c>
      <c r="E7398">
        <v>127.057007</v>
      </c>
      <c r="F7398">
        <v>37200</v>
      </c>
      <c r="G7398" s="1">
        <v>42535</v>
      </c>
      <c r="H7398" s="2">
        <v>0.51207999999999998</v>
      </c>
      <c r="I7398" t="s">
        <v>985</v>
      </c>
    </row>
    <row r="7399" spans="1:9">
      <c r="A7399">
        <v>7398</v>
      </c>
      <c r="B7399">
        <v>141</v>
      </c>
      <c r="C7399" t="s">
        <v>119</v>
      </c>
      <c r="D7399">
        <v>37.691322999999997</v>
      </c>
      <c r="E7399">
        <v>127.085359</v>
      </c>
      <c r="F7399">
        <v>54200</v>
      </c>
      <c r="G7399" s="1">
        <v>42855</v>
      </c>
      <c r="H7399" s="2">
        <v>0.55134000000000005</v>
      </c>
      <c r="I7399" t="s">
        <v>986</v>
      </c>
    </row>
    <row r="7400" spans="1:9">
      <c r="A7400">
        <v>7399</v>
      </c>
      <c r="B7400">
        <v>120</v>
      </c>
      <c r="C7400" t="s">
        <v>33</v>
      </c>
      <c r="D7400">
        <v>37.682893</v>
      </c>
      <c r="E7400">
        <v>127.19331200000001</v>
      </c>
      <c r="F7400">
        <v>96000</v>
      </c>
      <c r="G7400" s="1">
        <v>42902</v>
      </c>
      <c r="H7400" s="2">
        <v>0.41453000000000001</v>
      </c>
      <c r="I7400" t="s">
        <v>985</v>
      </c>
    </row>
    <row r="7401" spans="1:9">
      <c r="A7401">
        <v>7400</v>
      </c>
      <c r="B7401">
        <v>255</v>
      </c>
      <c r="C7401" t="s">
        <v>159</v>
      </c>
      <c r="D7401">
        <v>37.661546999999999</v>
      </c>
      <c r="E7401">
        <v>126.95396</v>
      </c>
      <c r="F7401">
        <v>125200</v>
      </c>
      <c r="G7401" s="1">
        <v>42748</v>
      </c>
      <c r="H7401" s="2">
        <v>0.86038999999999999</v>
      </c>
      <c r="I7401" t="s">
        <v>988</v>
      </c>
    </row>
    <row r="7402" spans="1:9">
      <c r="A7402">
        <v>7401</v>
      </c>
      <c r="B7402">
        <v>53</v>
      </c>
      <c r="C7402" t="s">
        <v>64</v>
      </c>
      <c r="D7402">
        <v>37.478034000000001</v>
      </c>
      <c r="E7402">
        <v>127.185776</v>
      </c>
      <c r="F7402">
        <v>22400</v>
      </c>
      <c r="G7402" s="1">
        <v>42747</v>
      </c>
      <c r="H7402" s="2">
        <v>0.78312999999999999</v>
      </c>
      <c r="I7402" t="s">
        <v>984</v>
      </c>
    </row>
    <row r="7403" spans="1:9">
      <c r="A7403">
        <v>7402</v>
      </c>
      <c r="B7403">
        <v>167</v>
      </c>
      <c r="C7403" t="s">
        <v>46</v>
      </c>
      <c r="D7403">
        <v>37.473148000000002</v>
      </c>
      <c r="E7403">
        <v>126.950444</v>
      </c>
      <c r="F7403">
        <v>132200</v>
      </c>
      <c r="G7403" s="1">
        <v>43108</v>
      </c>
      <c r="H7403" s="2">
        <v>0.80910000000000004</v>
      </c>
      <c r="I7403" t="s">
        <v>984</v>
      </c>
    </row>
    <row r="7404" spans="1:9">
      <c r="A7404">
        <v>7403</v>
      </c>
      <c r="B7404">
        <v>287</v>
      </c>
      <c r="C7404" t="s">
        <v>27</v>
      </c>
      <c r="D7404">
        <v>37.710835000000003</v>
      </c>
      <c r="E7404">
        <v>127.011432</v>
      </c>
      <c r="F7404">
        <v>26900</v>
      </c>
      <c r="G7404" s="1">
        <v>42381</v>
      </c>
      <c r="H7404" s="2">
        <v>0.82587999999999995</v>
      </c>
      <c r="I7404" t="s">
        <v>984</v>
      </c>
    </row>
    <row r="7405" spans="1:9">
      <c r="A7405">
        <v>7404</v>
      </c>
      <c r="B7405">
        <v>181</v>
      </c>
      <c r="C7405" t="s">
        <v>93</v>
      </c>
      <c r="D7405">
        <v>37.489947000000001</v>
      </c>
      <c r="E7405">
        <v>127.115387</v>
      </c>
      <c r="F7405">
        <v>80500</v>
      </c>
      <c r="G7405" s="1">
        <v>43000</v>
      </c>
      <c r="H7405" s="2">
        <v>0.61299000000000003</v>
      </c>
      <c r="I7405" t="s">
        <v>985</v>
      </c>
    </row>
    <row r="7406" spans="1:9">
      <c r="A7406">
        <v>7405</v>
      </c>
      <c r="B7406">
        <v>296</v>
      </c>
      <c r="C7406" t="s">
        <v>32</v>
      </c>
      <c r="D7406">
        <v>37.699280000000002</v>
      </c>
      <c r="E7406">
        <v>127.116347</v>
      </c>
      <c r="F7406">
        <v>108700</v>
      </c>
      <c r="G7406" s="1">
        <v>42766</v>
      </c>
      <c r="H7406" s="2">
        <v>0.81013999999999997</v>
      </c>
      <c r="I7406" t="s">
        <v>986</v>
      </c>
    </row>
    <row r="7407" spans="1:9">
      <c r="A7407">
        <v>7406</v>
      </c>
      <c r="B7407">
        <v>247</v>
      </c>
      <c r="C7407" t="s">
        <v>32</v>
      </c>
      <c r="D7407">
        <v>37.532437999999999</v>
      </c>
      <c r="E7407">
        <v>127.144245</v>
      </c>
      <c r="F7407">
        <v>14700</v>
      </c>
      <c r="G7407" s="1">
        <v>43159</v>
      </c>
      <c r="H7407" s="2">
        <v>0.40488000000000002</v>
      </c>
      <c r="I7407" t="s">
        <v>986</v>
      </c>
    </row>
    <row r="7408" spans="1:9">
      <c r="A7408">
        <v>7407</v>
      </c>
      <c r="B7408">
        <v>221</v>
      </c>
      <c r="C7408" t="s">
        <v>23</v>
      </c>
      <c r="D7408">
        <v>37.663136999999999</v>
      </c>
      <c r="E7408">
        <v>127.09026299999999</v>
      </c>
      <c r="F7408">
        <v>32100</v>
      </c>
      <c r="G7408" s="1">
        <v>42484</v>
      </c>
      <c r="H7408" s="2">
        <v>0.76970000000000005</v>
      </c>
      <c r="I7408" t="s">
        <v>984</v>
      </c>
    </row>
    <row r="7409" spans="1:9">
      <c r="A7409">
        <v>7408</v>
      </c>
      <c r="B7409">
        <v>144</v>
      </c>
      <c r="C7409" t="s">
        <v>108</v>
      </c>
      <c r="D7409">
        <v>37.593049000000001</v>
      </c>
      <c r="E7409">
        <v>127.008843</v>
      </c>
      <c r="F7409">
        <v>14000</v>
      </c>
      <c r="G7409" s="1">
        <v>42515</v>
      </c>
      <c r="H7409" s="2">
        <v>0.90391999999999995</v>
      </c>
      <c r="I7409" t="s">
        <v>988</v>
      </c>
    </row>
    <row r="7410" spans="1:9">
      <c r="A7410">
        <v>7409</v>
      </c>
      <c r="B7410">
        <v>194</v>
      </c>
      <c r="C7410" t="s">
        <v>84</v>
      </c>
      <c r="D7410">
        <v>37.602460999999998</v>
      </c>
      <c r="E7410">
        <v>127.149862</v>
      </c>
      <c r="F7410">
        <v>80200</v>
      </c>
      <c r="G7410" s="1">
        <v>43167</v>
      </c>
      <c r="H7410" s="2">
        <v>0.79605999999999999</v>
      </c>
      <c r="I7410" t="s">
        <v>984</v>
      </c>
    </row>
    <row r="7411" spans="1:9">
      <c r="A7411">
        <v>7410</v>
      </c>
      <c r="B7411">
        <v>288</v>
      </c>
      <c r="C7411" t="s">
        <v>68</v>
      </c>
      <c r="D7411">
        <v>37.461799999999997</v>
      </c>
      <c r="E7411">
        <v>126.952293</v>
      </c>
      <c r="F7411">
        <v>33600</v>
      </c>
      <c r="G7411" s="1">
        <v>43055</v>
      </c>
      <c r="H7411" s="2">
        <v>0.38507000000000002</v>
      </c>
      <c r="I7411" t="s">
        <v>984</v>
      </c>
    </row>
    <row r="7412" spans="1:9">
      <c r="A7412">
        <v>7411</v>
      </c>
      <c r="B7412">
        <v>107</v>
      </c>
      <c r="C7412" t="s">
        <v>84</v>
      </c>
      <c r="D7412">
        <v>37.666583000000003</v>
      </c>
      <c r="E7412">
        <v>127.102661</v>
      </c>
      <c r="F7412">
        <v>129000</v>
      </c>
      <c r="G7412" s="1">
        <v>42390</v>
      </c>
      <c r="H7412" s="2">
        <v>0.89788000000000001</v>
      </c>
      <c r="I7412" t="s">
        <v>984</v>
      </c>
    </row>
    <row r="7413" spans="1:9">
      <c r="A7413">
        <v>7412</v>
      </c>
      <c r="B7413">
        <v>32</v>
      </c>
      <c r="C7413" t="s">
        <v>108</v>
      </c>
      <c r="D7413">
        <v>37.668819999999997</v>
      </c>
      <c r="E7413">
        <v>127.07838</v>
      </c>
      <c r="F7413">
        <v>147300</v>
      </c>
      <c r="G7413" s="1">
        <v>42388</v>
      </c>
      <c r="H7413" s="2">
        <v>0.81674000000000002</v>
      </c>
      <c r="I7413" t="s">
        <v>988</v>
      </c>
    </row>
    <row r="7414" spans="1:9">
      <c r="A7414">
        <v>7413</v>
      </c>
      <c r="B7414">
        <v>54</v>
      </c>
      <c r="C7414" t="s">
        <v>152</v>
      </c>
      <c r="D7414">
        <v>37.496087000000003</v>
      </c>
      <c r="E7414">
        <v>126.996319</v>
      </c>
      <c r="F7414">
        <v>53000</v>
      </c>
      <c r="G7414" s="1">
        <v>42392</v>
      </c>
      <c r="H7414" s="2">
        <v>0.44409999999999999</v>
      </c>
      <c r="I7414" t="s">
        <v>986</v>
      </c>
    </row>
    <row r="7415" spans="1:9">
      <c r="A7415">
        <v>7414</v>
      </c>
      <c r="B7415">
        <v>178</v>
      </c>
      <c r="C7415" t="s">
        <v>27</v>
      </c>
      <c r="D7415">
        <v>37.701684999999998</v>
      </c>
      <c r="E7415">
        <v>126.910363</v>
      </c>
      <c r="F7415">
        <v>68900</v>
      </c>
      <c r="G7415" s="1">
        <v>42958</v>
      </c>
      <c r="H7415" s="2">
        <v>0.57494999999999996</v>
      </c>
      <c r="I7415" t="s">
        <v>984</v>
      </c>
    </row>
    <row r="7416" spans="1:9">
      <c r="A7416">
        <v>7415</v>
      </c>
      <c r="B7416">
        <v>57</v>
      </c>
      <c r="C7416" t="s">
        <v>37</v>
      </c>
      <c r="D7416">
        <v>37.699575000000003</v>
      </c>
      <c r="E7416">
        <v>127.016964</v>
      </c>
      <c r="F7416">
        <v>4800</v>
      </c>
      <c r="G7416" s="1">
        <v>42815</v>
      </c>
      <c r="H7416" s="2">
        <v>0.65425</v>
      </c>
      <c r="I7416" t="s">
        <v>984</v>
      </c>
    </row>
    <row r="7417" spans="1:9">
      <c r="A7417">
        <v>7416</v>
      </c>
      <c r="B7417">
        <v>8</v>
      </c>
      <c r="C7417" t="s">
        <v>159</v>
      </c>
      <c r="D7417">
        <v>37.523468999999999</v>
      </c>
      <c r="E7417">
        <v>126.974465</v>
      </c>
      <c r="F7417">
        <v>73100</v>
      </c>
      <c r="G7417" s="1">
        <v>42961</v>
      </c>
      <c r="H7417" s="2">
        <v>0.84597999999999995</v>
      </c>
      <c r="I7417" t="s">
        <v>988</v>
      </c>
    </row>
    <row r="7418" spans="1:9">
      <c r="A7418">
        <v>7417</v>
      </c>
      <c r="B7418">
        <v>134</v>
      </c>
      <c r="C7418" t="s">
        <v>115</v>
      </c>
      <c r="D7418">
        <v>37.624459999999999</v>
      </c>
      <c r="E7418">
        <v>126.895495</v>
      </c>
      <c r="F7418">
        <v>35200</v>
      </c>
      <c r="G7418" s="1">
        <v>42787</v>
      </c>
      <c r="H7418" s="2">
        <v>0.93976999999999999</v>
      </c>
      <c r="I7418" t="s">
        <v>984</v>
      </c>
    </row>
    <row r="7419" spans="1:9">
      <c r="A7419">
        <v>7418</v>
      </c>
      <c r="B7419">
        <v>141</v>
      </c>
      <c r="C7419" t="s">
        <v>20</v>
      </c>
      <c r="D7419">
        <v>37.718566000000003</v>
      </c>
      <c r="E7419">
        <v>127.112684</v>
      </c>
      <c r="F7419">
        <v>3500</v>
      </c>
      <c r="G7419" s="1">
        <v>42603</v>
      </c>
      <c r="H7419" s="2">
        <v>0.40278000000000003</v>
      </c>
      <c r="I7419" t="s">
        <v>984</v>
      </c>
    </row>
    <row r="7420" spans="1:9">
      <c r="A7420">
        <v>7419</v>
      </c>
      <c r="B7420">
        <v>128</v>
      </c>
      <c r="C7420" t="s">
        <v>76</v>
      </c>
      <c r="D7420">
        <v>37.500819999999997</v>
      </c>
      <c r="E7420">
        <v>126.88143100000001</v>
      </c>
      <c r="F7420">
        <v>37100</v>
      </c>
      <c r="G7420" s="1">
        <v>42923</v>
      </c>
      <c r="H7420" s="2">
        <v>0.97453999999999996</v>
      </c>
      <c r="I7420" t="s">
        <v>984</v>
      </c>
    </row>
    <row r="7421" spans="1:9">
      <c r="A7421">
        <v>7420</v>
      </c>
      <c r="B7421">
        <v>290</v>
      </c>
      <c r="C7421" t="s">
        <v>132</v>
      </c>
      <c r="D7421">
        <v>37.584955999999998</v>
      </c>
      <c r="E7421">
        <v>127.028155</v>
      </c>
      <c r="F7421">
        <v>61400</v>
      </c>
      <c r="G7421" s="1">
        <v>42583</v>
      </c>
      <c r="H7421" s="2">
        <v>0.44508999999999999</v>
      </c>
      <c r="I7421" t="s">
        <v>987</v>
      </c>
    </row>
    <row r="7422" spans="1:9">
      <c r="A7422">
        <v>7421</v>
      </c>
      <c r="B7422">
        <v>98</v>
      </c>
      <c r="C7422" t="s">
        <v>38</v>
      </c>
      <c r="D7422">
        <v>37.457205999999999</v>
      </c>
      <c r="E7422">
        <v>126.97779</v>
      </c>
      <c r="F7422">
        <v>143900</v>
      </c>
      <c r="G7422" s="1">
        <v>43097</v>
      </c>
      <c r="H7422" s="2">
        <v>0.44723000000000002</v>
      </c>
      <c r="I7422" t="s">
        <v>986</v>
      </c>
    </row>
    <row r="7423" spans="1:9">
      <c r="A7423">
        <v>7422</v>
      </c>
      <c r="B7423">
        <v>85</v>
      </c>
      <c r="C7423" t="s">
        <v>51</v>
      </c>
      <c r="D7423">
        <v>37.484881000000001</v>
      </c>
      <c r="E7423">
        <v>127.14381</v>
      </c>
      <c r="F7423">
        <v>146600</v>
      </c>
      <c r="G7423" s="1">
        <v>43114</v>
      </c>
      <c r="H7423" s="2">
        <v>0.99729999999999996</v>
      </c>
      <c r="I7423" t="s">
        <v>984</v>
      </c>
    </row>
    <row r="7424" spans="1:9">
      <c r="A7424">
        <v>7423</v>
      </c>
      <c r="B7424">
        <v>115</v>
      </c>
      <c r="C7424" t="s">
        <v>115</v>
      </c>
      <c r="D7424">
        <v>37.455511000000001</v>
      </c>
      <c r="E7424">
        <v>127.067981</v>
      </c>
      <c r="F7424">
        <v>4400</v>
      </c>
      <c r="G7424" s="1">
        <v>42970</v>
      </c>
      <c r="H7424" s="2">
        <v>0.85031999999999996</v>
      </c>
      <c r="I7424" t="s">
        <v>984</v>
      </c>
    </row>
    <row r="7425" spans="1:9">
      <c r="A7425">
        <v>7424</v>
      </c>
      <c r="B7425">
        <v>150</v>
      </c>
      <c r="C7425" t="s">
        <v>38</v>
      </c>
      <c r="D7425">
        <v>37.453409000000001</v>
      </c>
      <c r="E7425">
        <v>127.185847</v>
      </c>
      <c r="F7425">
        <v>45800</v>
      </c>
      <c r="G7425" s="1">
        <v>42484</v>
      </c>
      <c r="H7425" s="2">
        <v>0.65739999999999998</v>
      </c>
      <c r="I7425" t="s">
        <v>986</v>
      </c>
    </row>
    <row r="7426" spans="1:9">
      <c r="A7426">
        <v>7425</v>
      </c>
      <c r="B7426">
        <v>178</v>
      </c>
      <c r="C7426" t="s">
        <v>152</v>
      </c>
      <c r="D7426">
        <v>37.631265999999997</v>
      </c>
      <c r="E7426">
        <v>127.015377</v>
      </c>
      <c r="F7426">
        <v>106000</v>
      </c>
      <c r="G7426" s="1">
        <v>42472</v>
      </c>
      <c r="H7426" s="2">
        <v>0.88134999999999997</v>
      </c>
      <c r="I7426" t="s">
        <v>986</v>
      </c>
    </row>
    <row r="7427" spans="1:9">
      <c r="A7427">
        <v>7426</v>
      </c>
      <c r="B7427">
        <v>31</v>
      </c>
      <c r="C7427" t="s">
        <v>163</v>
      </c>
      <c r="D7427">
        <v>37.444159999999997</v>
      </c>
      <c r="E7427">
        <v>126.984892</v>
      </c>
      <c r="F7427">
        <v>140800</v>
      </c>
      <c r="G7427" s="1">
        <v>42678</v>
      </c>
      <c r="H7427" s="2">
        <v>0.37989000000000001</v>
      </c>
      <c r="I7427" t="s">
        <v>984</v>
      </c>
    </row>
    <row r="7428" spans="1:9">
      <c r="A7428">
        <v>7427</v>
      </c>
      <c r="B7428">
        <v>111</v>
      </c>
      <c r="C7428" t="s">
        <v>84</v>
      </c>
      <c r="D7428">
        <v>37.492739999999998</v>
      </c>
      <c r="E7428">
        <v>127.040019</v>
      </c>
      <c r="F7428">
        <v>3600</v>
      </c>
      <c r="G7428" s="1">
        <v>43058</v>
      </c>
      <c r="H7428" s="2">
        <v>0.69059000000000004</v>
      </c>
      <c r="I7428" t="s">
        <v>984</v>
      </c>
    </row>
    <row r="7429" spans="1:9">
      <c r="A7429">
        <v>7428</v>
      </c>
      <c r="B7429">
        <v>91</v>
      </c>
      <c r="C7429" t="s">
        <v>42</v>
      </c>
      <c r="D7429">
        <v>37.552053999999998</v>
      </c>
      <c r="E7429">
        <v>126.948773</v>
      </c>
      <c r="F7429">
        <v>28600</v>
      </c>
      <c r="G7429" s="1">
        <v>42744</v>
      </c>
      <c r="H7429" s="2">
        <v>0.59126999999999996</v>
      </c>
      <c r="I7429" t="s">
        <v>984</v>
      </c>
    </row>
    <row r="7430" spans="1:9">
      <c r="A7430">
        <v>7429</v>
      </c>
      <c r="B7430">
        <v>43</v>
      </c>
      <c r="C7430" t="s">
        <v>133</v>
      </c>
      <c r="D7430">
        <v>37.708066000000002</v>
      </c>
      <c r="E7430">
        <v>127.119005</v>
      </c>
      <c r="F7430">
        <v>38100</v>
      </c>
      <c r="G7430" s="1">
        <v>43179</v>
      </c>
      <c r="H7430" s="2">
        <v>0.62570999999999999</v>
      </c>
      <c r="I7430" t="s">
        <v>986</v>
      </c>
    </row>
    <row r="7431" spans="1:9">
      <c r="A7431">
        <v>7430</v>
      </c>
      <c r="B7431">
        <v>90</v>
      </c>
      <c r="C7431" t="s">
        <v>23</v>
      </c>
      <c r="D7431">
        <v>37.503498</v>
      </c>
      <c r="E7431">
        <v>126.916657</v>
      </c>
      <c r="F7431">
        <v>29900</v>
      </c>
      <c r="G7431" s="1">
        <v>42416</v>
      </c>
      <c r="H7431" s="2">
        <v>0.88351999999999997</v>
      </c>
      <c r="I7431" t="s">
        <v>984</v>
      </c>
    </row>
    <row r="7432" spans="1:9">
      <c r="A7432">
        <v>7431</v>
      </c>
      <c r="B7432">
        <v>158</v>
      </c>
      <c r="C7432" t="s">
        <v>38</v>
      </c>
      <c r="D7432">
        <v>37.524726999999999</v>
      </c>
      <c r="E7432">
        <v>126.979873</v>
      </c>
      <c r="F7432">
        <v>124900</v>
      </c>
      <c r="G7432" s="1">
        <v>42608</v>
      </c>
      <c r="H7432" s="2">
        <v>0.75934000000000001</v>
      </c>
      <c r="I7432" t="s">
        <v>986</v>
      </c>
    </row>
    <row r="7433" spans="1:9">
      <c r="A7433">
        <v>7432</v>
      </c>
      <c r="B7433">
        <v>215</v>
      </c>
      <c r="C7433" t="s">
        <v>68</v>
      </c>
      <c r="D7433">
        <v>37.693401999999999</v>
      </c>
      <c r="E7433">
        <v>127.035831</v>
      </c>
      <c r="F7433">
        <v>52300</v>
      </c>
      <c r="G7433" s="1">
        <v>42616</v>
      </c>
      <c r="H7433" s="2">
        <v>0.57594000000000001</v>
      </c>
      <c r="I7433" t="s">
        <v>984</v>
      </c>
    </row>
    <row r="7434" spans="1:9">
      <c r="A7434">
        <v>7433</v>
      </c>
      <c r="B7434">
        <v>51</v>
      </c>
      <c r="C7434" t="s">
        <v>32</v>
      </c>
      <c r="D7434">
        <v>37.703952000000001</v>
      </c>
      <c r="E7434">
        <v>127.020022</v>
      </c>
      <c r="F7434">
        <v>123300</v>
      </c>
      <c r="G7434" s="1">
        <v>42392</v>
      </c>
      <c r="H7434" s="2">
        <v>0.64719000000000004</v>
      </c>
      <c r="I7434" t="s">
        <v>986</v>
      </c>
    </row>
    <row r="7435" spans="1:9">
      <c r="A7435">
        <v>7434</v>
      </c>
      <c r="B7435">
        <v>20</v>
      </c>
      <c r="C7435" t="s">
        <v>101</v>
      </c>
      <c r="D7435">
        <v>37.515264999999999</v>
      </c>
      <c r="E7435">
        <v>127.137501</v>
      </c>
      <c r="F7435">
        <v>149400</v>
      </c>
      <c r="G7435" s="1">
        <v>42894</v>
      </c>
      <c r="H7435" s="2">
        <v>0.47737000000000002</v>
      </c>
      <c r="I7435" t="s">
        <v>984</v>
      </c>
    </row>
    <row r="7436" spans="1:9">
      <c r="A7436">
        <v>7435</v>
      </c>
      <c r="B7436">
        <v>202</v>
      </c>
      <c r="C7436" t="s">
        <v>23</v>
      </c>
      <c r="D7436">
        <v>37.462271999999999</v>
      </c>
      <c r="E7436">
        <v>126.940658</v>
      </c>
      <c r="F7436">
        <v>60500</v>
      </c>
      <c r="G7436" s="1">
        <v>43152</v>
      </c>
      <c r="H7436" s="2">
        <v>0.52203999999999995</v>
      </c>
      <c r="I7436" t="s">
        <v>984</v>
      </c>
    </row>
    <row r="7437" spans="1:9">
      <c r="A7437">
        <v>7436</v>
      </c>
      <c r="B7437">
        <v>81</v>
      </c>
      <c r="C7437" t="s">
        <v>101</v>
      </c>
      <c r="D7437">
        <v>37.707937000000001</v>
      </c>
      <c r="E7437">
        <v>126.858514</v>
      </c>
      <c r="F7437">
        <v>118100</v>
      </c>
      <c r="G7437" s="1">
        <v>43157</v>
      </c>
      <c r="H7437" s="2">
        <v>0.65054000000000001</v>
      </c>
      <c r="I7437" t="s">
        <v>984</v>
      </c>
    </row>
    <row r="7438" spans="1:9">
      <c r="A7438">
        <v>7437</v>
      </c>
      <c r="B7438">
        <v>104</v>
      </c>
      <c r="C7438" t="s">
        <v>64</v>
      </c>
      <c r="D7438">
        <v>37.669150999999999</v>
      </c>
      <c r="E7438">
        <v>127.17608</v>
      </c>
      <c r="F7438">
        <v>62700</v>
      </c>
      <c r="G7438" s="1">
        <v>42706</v>
      </c>
      <c r="H7438" s="2">
        <v>0.59104999999999996</v>
      </c>
      <c r="I7438" t="s">
        <v>984</v>
      </c>
    </row>
    <row r="7439" spans="1:9">
      <c r="A7439">
        <v>7438</v>
      </c>
      <c r="B7439">
        <v>243</v>
      </c>
      <c r="C7439" t="s">
        <v>100</v>
      </c>
      <c r="D7439">
        <v>37.705008999999997</v>
      </c>
      <c r="E7439">
        <v>126.939041</v>
      </c>
      <c r="F7439">
        <v>67300</v>
      </c>
      <c r="G7439" s="1">
        <v>42693</v>
      </c>
      <c r="H7439" s="2">
        <v>0.49653000000000003</v>
      </c>
      <c r="I7439" t="s">
        <v>987</v>
      </c>
    </row>
    <row r="7440" spans="1:9">
      <c r="A7440">
        <v>7439</v>
      </c>
      <c r="B7440">
        <v>24</v>
      </c>
      <c r="C7440" t="s">
        <v>77</v>
      </c>
      <c r="D7440">
        <v>37.473548000000001</v>
      </c>
      <c r="E7440">
        <v>126.986616</v>
      </c>
      <c r="F7440">
        <v>10000</v>
      </c>
      <c r="G7440" s="1">
        <v>42433</v>
      </c>
      <c r="H7440" s="2">
        <v>0.65713999999999995</v>
      </c>
      <c r="I7440" t="s">
        <v>986</v>
      </c>
    </row>
    <row r="7441" spans="1:9">
      <c r="A7441">
        <v>7440</v>
      </c>
      <c r="B7441">
        <v>119</v>
      </c>
      <c r="C7441" t="s">
        <v>101</v>
      </c>
      <c r="D7441">
        <v>37.719954999999999</v>
      </c>
      <c r="E7441">
        <v>126.914027</v>
      </c>
      <c r="F7441">
        <v>56400</v>
      </c>
      <c r="G7441" s="1">
        <v>42690</v>
      </c>
      <c r="H7441" s="2">
        <v>0.81211999999999995</v>
      </c>
      <c r="I7441" t="s">
        <v>984</v>
      </c>
    </row>
    <row r="7442" spans="1:9">
      <c r="A7442">
        <v>7441</v>
      </c>
      <c r="B7442">
        <v>40</v>
      </c>
      <c r="C7442" t="s">
        <v>115</v>
      </c>
      <c r="D7442">
        <v>37.600140000000003</v>
      </c>
      <c r="E7442">
        <v>127.13562</v>
      </c>
      <c r="F7442">
        <v>129200</v>
      </c>
      <c r="G7442" s="1">
        <v>43071</v>
      </c>
      <c r="H7442" s="2">
        <v>0.80698000000000003</v>
      </c>
      <c r="I7442" t="s">
        <v>984</v>
      </c>
    </row>
    <row r="7443" spans="1:9">
      <c r="A7443">
        <v>7442</v>
      </c>
      <c r="B7443">
        <v>47</v>
      </c>
      <c r="C7443" t="s">
        <v>68</v>
      </c>
      <c r="D7443">
        <v>37.681106999999997</v>
      </c>
      <c r="E7443">
        <v>127.168352</v>
      </c>
      <c r="F7443">
        <v>111900</v>
      </c>
      <c r="G7443" s="1">
        <v>42787</v>
      </c>
      <c r="H7443" s="2">
        <v>0.94238</v>
      </c>
      <c r="I7443" t="s">
        <v>984</v>
      </c>
    </row>
    <row r="7444" spans="1:9">
      <c r="A7444">
        <v>7443</v>
      </c>
      <c r="B7444">
        <v>96</v>
      </c>
      <c r="C7444" t="s">
        <v>132</v>
      </c>
      <c r="D7444">
        <v>37.713831999999996</v>
      </c>
      <c r="E7444">
        <v>126.94332900000001</v>
      </c>
      <c r="F7444">
        <v>50000</v>
      </c>
      <c r="G7444" s="1">
        <v>42780</v>
      </c>
      <c r="H7444" s="2">
        <v>0.91964999999999997</v>
      </c>
      <c r="I7444" t="s">
        <v>987</v>
      </c>
    </row>
    <row r="7445" spans="1:9">
      <c r="A7445">
        <v>7444</v>
      </c>
      <c r="B7445">
        <v>136</v>
      </c>
      <c r="C7445" t="s">
        <v>163</v>
      </c>
      <c r="D7445">
        <v>37.614745999999997</v>
      </c>
      <c r="E7445">
        <v>127.068467</v>
      </c>
      <c r="F7445">
        <v>135000</v>
      </c>
      <c r="G7445" s="1">
        <v>42533</v>
      </c>
      <c r="H7445" s="2">
        <v>0.74270000000000003</v>
      </c>
      <c r="I7445" t="s">
        <v>984</v>
      </c>
    </row>
    <row r="7446" spans="1:9">
      <c r="A7446">
        <v>7445</v>
      </c>
      <c r="B7446">
        <v>296</v>
      </c>
      <c r="C7446" t="s">
        <v>64</v>
      </c>
      <c r="D7446">
        <v>37.712676999999999</v>
      </c>
      <c r="E7446">
        <v>126.891352</v>
      </c>
      <c r="F7446">
        <v>107300</v>
      </c>
      <c r="G7446" s="1">
        <v>42657</v>
      </c>
      <c r="H7446" s="2">
        <v>0.92325000000000002</v>
      </c>
      <c r="I7446" t="s">
        <v>984</v>
      </c>
    </row>
    <row r="7447" spans="1:9">
      <c r="A7447">
        <v>7446</v>
      </c>
      <c r="B7447">
        <v>66</v>
      </c>
      <c r="C7447" t="s">
        <v>159</v>
      </c>
      <c r="D7447">
        <v>37.536448999999998</v>
      </c>
      <c r="E7447">
        <v>127.16625500000001</v>
      </c>
      <c r="F7447">
        <v>91300</v>
      </c>
      <c r="G7447" s="1">
        <v>42613</v>
      </c>
      <c r="H7447" s="2">
        <v>0.42480000000000001</v>
      </c>
      <c r="I7447" t="s">
        <v>988</v>
      </c>
    </row>
    <row r="7448" spans="1:9">
      <c r="A7448">
        <v>7447</v>
      </c>
      <c r="B7448">
        <v>92</v>
      </c>
      <c r="C7448" t="s">
        <v>88</v>
      </c>
      <c r="D7448">
        <v>37.586947000000002</v>
      </c>
      <c r="E7448">
        <v>127.063074</v>
      </c>
      <c r="F7448">
        <v>47200</v>
      </c>
      <c r="G7448" s="1">
        <v>42522</v>
      </c>
      <c r="H7448" s="2">
        <v>0.97838000000000003</v>
      </c>
      <c r="I7448" t="s">
        <v>984</v>
      </c>
    </row>
    <row r="7449" spans="1:9">
      <c r="A7449">
        <v>7448</v>
      </c>
      <c r="B7449">
        <v>54</v>
      </c>
      <c r="C7449" t="s">
        <v>108</v>
      </c>
      <c r="D7449">
        <v>37.706263</v>
      </c>
      <c r="E7449">
        <v>127.02961000000001</v>
      </c>
      <c r="F7449">
        <v>104600</v>
      </c>
      <c r="G7449" s="1">
        <v>42580</v>
      </c>
      <c r="H7449" s="2">
        <v>0.59245999999999999</v>
      </c>
      <c r="I7449" t="s">
        <v>988</v>
      </c>
    </row>
    <row r="7450" spans="1:9">
      <c r="A7450">
        <v>7449</v>
      </c>
      <c r="B7450">
        <v>265</v>
      </c>
      <c r="C7450" t="s">
        <v>84</v>
      </c>
      <c r="D7450">
        <v>37.710067000000002</v>
      </c>
      <c r="E7450">
        <v>126.981865</v>
      </c>
      <c r="F7450">
        <v>90000</v>
      </c>
      <c r="G7450" s="1">
        <v>43056</v>
      </c>
      <c r="H7450" s="2">
        <v>0.97204000000000002</v>
      </c>
      <c r="I7450" t="s">
        <v>984</v>
      </c>
    </row>
    <row r="7451" spans="1:9">
      <c r="A7451">
        <v>7450</v>
      </c>
      <c r="B7451">
        <v>18</v>
      </c>
      <c r="C7451" t="s">
        <v>119</v>
      </c>
      <c r="D7451">
        <v>37.704754000000001</v>
      </c>
      <c r="E7451">
        <v>127.099175</v>
      </c>
      <c r="F7451">
        <v>23200</v>
      </c>
      <c r="G7451" s="1">
        <v>42986</v>
      </c>
      <c r="H7451" s="2">
        <v>0.47649999999999998</v>
      </c>
      <c r="I7451" t="s">
        <v>986</v>
      </c>
    </row>
    <row r="7452" spans="1:9">
      <c r="A7452">
        <v>7451</v>
      </c>
      <c r="B7452">
        <v>167</v>
      </c>
      <c r="C7452" t="s">
        <v>84</v>
      </c>
      <c r="D7452">
        <v>37.514612</v>
      </c>
      <c r="E7452">
        <v>127.11438800000001</v>
      </c>
      <c r="F7452">
        <v>111700</v>
      </c>
      <c r="G7452" s="1">
        <v>42710</v>
      </c>
      <c r="H7452" s="2">
        <v>0.56249000000000005</v>
      </c>
      <c r="I7452" t="s">
        <v>984</v>
      </c>
    </row>
    <row r="7453" spans="1:9">
      <c r="A7453">
        <v>7452</v>
      </c>
      <c r="B7453">
        <v>142</v>
      </c>
      <c r="C7453" t="s">
        <v>68</v>
      </c>
      <c r="D7453">
        <v>37.689562000000002</v>
      </c>
      <c r="E7453">
        <v>127.13155500000001</v>
      </c>
      <c r="F7453">
        <v>28000</v>
      </c>
      <c r="G7453" s="1">
        <v>42747</v>
      </c>
      <c r="H7453" s="2">
        <v>0.92803000000000002</v>
      </c>
      <c r="I7453" t="s">
        <v>984</v>
      </c>
    </row>
    <row r="7454" spans="1:9">
      <c r="A7454">
        <v>7453</v>
      </c>
      <c r="B7454">
        <v>82</v>
      </c>
      <c r="C7454" t="s">
        <v>152</v>
      </c>
      <c r="D7454">
        <v>37.534593999999998</v>
      </c>
      <c r="E7454">
        <v>127.078576</v>
      </c>
      <c r="F7454">
        <v>111700</v>
      </c>
      <c r="G7454" s="1">
        <v>43033</v>
      </c>
      <c r="H7454" s="2">
        <v>0.84699000000000002</v>
      </c>
      <c r="I7454" t="s">
        <v>986</v>
      </c>
    </row>
    <row r="7455" spans="1:9">
      <c r="A7455">
        <v>7454</v>
      </c>
      <c r="B7455">
        <v>264</v>
      </c>
      <c r="C7455" t="s">
        <v>92</v>
      </c>
      <c r="D7455">
        <v>37.520862000000001</v>
      </c>
      <c r="E7455">
        <v>127.046763</v>
      </c>
      <c r="F7455">
        <v>63000</v>
      </c>
      <c r="G7455" s="1">
        <v>42789</v>
      </c>
      <c r="H7455" s="2">
        <v>0.77261000000000002</v>
      </c>
      <c r="I7455" t="s">
        <v>987</v>
      </c>
    </row>
    <row r="7456" spans="1:9">
      <c r="A7456">
        <v>7455</v>
      </c>
      <c r="B7456">
        <v>12</v>
      </c>
      <c r="C7456" t="s">
        <v>152</v>
      </c>
      <c r="D7456">
        <v>37.509587000000003</v>
      </c>
      <c r="E7456">
        <v>127.041628</v>
      </c>
      <c r="F7456">
        <v>59500</v>
      </c>
      <c r="G7456" s="1">
        <v>42442</v>
      </c>
      <c r="H7456" s="2">
        <v>0.57898000000000005</v>
      </c>
      <c r="I7456" t="s">
        <v>986</v>
      </c>
    </row>
    <row r="7457" spans="1:9">
      <c r="A7457">
        <v>7456</v>
      </c>
      <c r="B7457">
        <v>224</v>
      </c>
      <c r="C7457" t="s">
        <v>37</v>
      </c>
      <c r="D7457">
        <v>37.582071999999997</v>
      </c>
      <c r="E7457">
        <v>126.856402</v>
      </c>
      <c r="F7457">
        <v>71100</v>
      </c>
      <c r="G7457" s="1">
        <v>42944</v>
      </c>
      <c r="H7457" s="2">
        <v>0.92071999999999998</v>
      </c>
      <c r="I7457" t="s">
        <v>984</v>
      </c>
    </row>
    <row r="7458" spans="1:9">
      <c r="A7458">
        <v>7457</v>
      </c>
      <c r="B7458">
        <v>236</v>
      </c>
      <c r="C7458" t="s">
        <v>46</v>
      </c>
      <c r="D7458">
        <v>37.683115000000001</v>
      </c>
      <c r="E7458">
        <v>127.019593</v>
      </c>
      <c r="F7458">
        <v>40500</v>
      </c>
      <c r="G7458" s="1">
        <v>42841</v>
      </c>
      <c r="H7458" s="2">
        <v>0.43253999999999998</v>
      </c>
      <c r="I7458" t="s">
        <v>984</v>
      </c>
    </row>
    <row r="7459" spans="1:9">
      <c r="A7459">
        <v>7458</v>
      </c>
      <c r="B7459">
        <v>34</v>
      </c>
      <c r="C7459" t="s">
        <v>115</v>
      </c>
      <c r="D7459">
        <v>37.632747999999999</v>
      </c>
      <c r="E7459">
        <v>127.013043</v>
      </c>
      <c r="F7459">
        <v>32600</v>
      </c>
      <c r="G7459" s="1">
        <v>42997</v>
      </c>
      <c r="H7459" s="2">
        <v>0.47891</v>
      </c>
      <c r="I7459" t="s">
        <v>984</v>
      </c>
    </row>
    <row r="7460" spans="1:9">
      <c r="A7460">
        <v>7459</v>
      </c>
      <c r="B7460">
        <v>125</v>
      </c>
      <c r="C7460" t="s">
        <v>115</v>
      </c>
      <c r="D7460">
        <v>37.635764999999999</v>
      </c>
      <c r="E7460">
        <v>127.010972</v>
      </c>
      <c r="F7460">
        <v>102200</v>
      </c>
      <c r="G7460" s="1">
        <v>42689</v>
      </c>
      <c r="H7460" s="2">
        <v>0.41600999999999999</v>
      </c>
      <c r="I7460" t="s">
        <v>984</v>
      </c>
    </row>
    <row r="7461" spans="1:9">
      <c r="A7461">
        <v>7460</v>
      </c>
      <c r="B7461">
        <v>258</v>
      </c>
      <c r="C7461" t="s">
        <v>72</v>
      </c>
      <c r="D7461">
        <v>37.495736000000001</v>
      </c>
      <c r="E7461">
        <v>126.95135999999999</v>
      </c>
      <c r="F7461">
        <v>14400</v>
      </c>
      <c r="G7461" s="1">
        <v>42391</v>
      </c>
      <c r="H7461" s="2">
        <v>0.71082000000000001</v>
      </c>
      <c r="I7461" t="s">
        <v>984</v>
      </c>
    </row>
    <row r="7462" spans="1:9">
      <c r="A7462">
        <v>7461</v>
      </c>
      <c r="B7462">
        <v>127</v>
      </c>
      <c r="C7462" t="s">
        <v>27</v>
      </c>
      <c r="D7462">
        <v>37.475563999999999</v>
      </c>
      <c r="E7462">
        <v>126.91680700000001</v>
      </c>
      <c r="F7462">
        <v>15800</v>
      </c>
      <c r="G7462" s="1">
        <v>42960</v>
      </c>
      <c r="H7462" s="2">
        <v>0.55840999999999996</v>
      </c>
      <c r="I7462" t="s">
        <v>984</v>
      </c>
    </row>
    <row r="7463" spans="1:9">
      <c r="A7463">
        <v>7462</v>
      </c>
      <c r="B7463">
        <v>71</v>
      </c>
      <c r="C7463" t="s">
        <v>101</v>
      </c>
      <c r="D7463">
        <v>37.651713999999998</v>
      </c>
      <c r="E7463">
        <v>127.085812</v>
      </c>
      <c r="F7463">
        <v>150400</v>
      </c>
      <c r="G7463" s="1">
        <v>42601</v>
      </c>
      <c r="H7463" s="2">
        <v>0.98185999999999996</v>
      </c>
      <c r="I7463" t="s">
        <v>984</v>
      </c>
    </row>
    <row r="7464" spans="1:9">
      <c r="A7464">
        <v>7463</v>
      </c>
      <c r="B7464">
        <v>135</v>
      </c>
      <c r="C7464" t="s">
        <v>115</v>
      </c>
      <c r="D7464">
        <v>37.572972999999998</v>
      </c>
      <c r="E7464">
        <v>127.147819</v>
      </c>
      <c r="F7464">
        <v>122300</v>
      </c>
      <c r="G7464" s="1">
        <v>42873</v>
      </c>
      <c r="H7464" s="2">
        <v>0.81886999999999999</v>
      </c>
      <c r="I7464" t="s">
        <v>984</v>
      </c>
    </row>
    <row r="7465" spans="1:9">
      <c r="A7465">
        <v>7464</v>
      </c>
      <c r="B7465">
        <v>86</v>
      </c>
      <c r="C7465" t="s">
        <v>132</v>
      </c>
      <c r="D7465">
        <v>37.607363999999997</v>
      </c>
      <c r="E7465">
        <v>127.118678</v>
      </c>
      <c r="F7465">
        <v>15500</v>
      </c>
      <c r="G7465" s="1">
        <v>43136</v>
      </c>
      <c r="H7465" s="2">
        <v>0.73075999999999997</v>
      </c>
      <c r="I7465" t="s">
        <v>987</v>
      </c>
    </row>
    <row r="7466" spans="1:9">
      <c r="A7466">
        <v>7465</v>
      </c>
      <c r="B7466">
        <v>55</v>
      </c>
      <c r="C7466" t="s">
        <v>42</v>
      </c>
      <c r="D7466">
        <v>37.516314999999999</v>
      </c>
      <c r="E7466">
        <v>127.019417</v>
      </c>
      <c r="F7466">
        <v>87400</v>
      </c>
      <c r="G7466" s="1">
        <v>42585</v>
      </c>
      <c r="H7466" s="2">
        <v>0.38203999999999999</v>
      </c>
      <c r="I7466" t="s">
        <v>984</v>
      </c>
    </row>
    <row r="7467" spans="1:9">
      <c r="A7467">
        <v>7466</v>
      </c>
      <c r="B7467">
        <v>221</v>
      </c>
      <c r="C7467" t="s">
        <v>28</v>
      </c>
      <c r="D7467">
        <v>37.670827000000003</v>
      </c>
      <c r="E7467">
        <v>127.068354</v>
      </c>
      <c r="F7467">
        <v>44400</v>
      </c>
      <c r="G7467" s="1">
        <v>42814</v>
      </c>
      <c r="H7467" s="2">
        <v>0.80296000000000001</v>
      </c>
      <c r="I7467" t="s">
        <v>986</v>
      </c>
    </row>
    <row r="7468" spans="1:9">
      <c r="A7468">
        <v>7467</v>
      </c>
      <c r="B7468">
        <v>86</v>
      </c>
      <c r="C7468" t="s">
        <v>115</v>
      </c>
      <c r="D7468">
        <v>37.631616000000001</v>
      </c>
      <c r="E7468">
        <v>127.049117</v>
      </c>
      <c r="F7468">
        <v>31900</v>
      </c>
      <c r="G7468" s="1">
        <v>42828</v>
      </c>
      <c r="H7468" s="2">
        <v>0.76822999999999997</v>
      </c>
      <c r="I7468" t="s">
        <v>984</v>
      </c>
    </row>
    <row r="7469" spans="1:9">
      <c r="A7469">
        <v>7468</v>
      </c>
      <c r="B7469">
        <v>35</v>
      </c>
      <c r="C7469" t="s">
        <v>159</v>
      </c>
      <c r="D7469">
        <v>37.629662000000003</v>
      </c>
      <c r="E7469">
        <v>127.14563200000001</v>
      </c>
      <c r="F7469">
        <v>39200</v>
      </c>
      <c r="G7469" s="1">
        <v>42404</v>
      </c>
      <c r="H7469" s="2">
        <v>0.37929000000000002</v>
      </c>
      <c r="I7469" t="s">
        <v>988</v>
      </c>
    </row>
    <row r="7470" spans="1:9">
      <c r="A7470">
        <v>7469</v>
      </c>
      <c r="B7470">
        <v>279</v>
      </c>
      <c r="C7470" t="s">
        <v>101</v>
      </c>
      <c r="D7470">
        <v>37.714660000000002</v>
      </c>
      <c r="E7470">
        <v>127.019733</v>
      </c>
      <c r="F7470">
        <v>131600</v>
      </c>
      <c r="G7470" s="1">
        <v>42790</v>
      </c>
      <c r="H7470" s="2">
        <v>0.70599999999999996</v>
      </c>
      <c r="I7470" t="s">
        <v>984</v>
      </c>
    </row>
    <row r="7471" spans="1:9">
      <c r="A7471">
        <v>7470</v>
      </c>
      <c r="B7471">
        <v>243</v>
      </c>
      <c r="C7471" t="s">
        <v>27</v>
      </c>
      <c r="D7471">
        <v>37.609713999999997</v>
      </c>
      <c r="E7471">
        <v>127.092094</v>
      </c>
      <c r="F7471">
        <v>103900</v>
      </c>
      <c r="G7471" s="1">
        <v>42470</v>
      </c>
      <c r="H7471" s="2">
        <v>0.42935000000000001</v>
      </c>
      <c r="I7471" t="s">
        <v>984</v>
      </c>
    </row>
    <row r="7472" spans="1:9">
      <c r="A7472">
        <v>7471</v>
      </c>
      <c r="B7472">
        <v>250</v>
      </c>
      <c r="C7472" t="s">
        <v>77</v>
      </c>
      <c r="D7472">
        <v>37.606203999999998</v>
      </c>
      <c r="E7472">
        <v>127.04638799999999</v>
      </c>
      <c r="F7472">
        <v>128600</v>
      </c>
      <c r="G7472" s="1">
        <v>43091</v>
      </c>
      <c r="H7472" s="2">
        <v>0.75695000000000001</v>
      </c>
      <c r="I7472" t="s">
        <v>986</v>
      </c>
    </row>
    <row r="7473" spans="1:9">
      <c r="A7473">
        <v>7472</v>
      </c>
      <c r="B7473">
        <v>75</v>
      </c>
      <c r="C7473" t="s">
        <v>159</v>
      </c>
      <c r="D7473">
        <v>37.474899999999998</v>
      </c>
      <c r="E7473">
        <v>126.878167</v>
      </c>
      <c r="F7473">
        <v>87200</v>
      </c>
      <c r="G7473" s="1">
        <v>42750</v>
      </c>
      <c r="H7473" s="2">
        <v>0.58023999999999998</v>
      </c>
      <c r="I7473" t="s">
        <v>988</v>
      </c>
    </row>
    <row r="7474" spans="1:9">
      <c r="A7474">
        <v>7473</v>
      </c>
      <c r="B7474">
        <v>52</v>
      </c>
      <c r="C7474" t="s">
        <v>38</v>
      </c>
      <c r="D7474">
        <v>37.465012000000002</v>
      </c>
      <c r="E7474">
        <v>127.02366600000001</v>
      </c>
      <c r="F7474">
        <v>146400</v>
      </c>
      <c r="G7474" s="1">
        <v>42691</v>
      </c>
      <c r="H7474" s="2">
        <v>0.68072999999999995</v>
      </c>
      <c r="I7474" t="s">
        <v>986</v>
      </c>
    </row>
    <row r="7475" spans="1:9">
      <c r="A7475">
        <v>7474</v>
      </c>
      <c r="B7475">
        <v>256</v>
      </c>
      <c r="C7475" t="s">
        <v>132</v>
      </c>
      <c r="D7475">
        <v>37.655028999999999</v>
      </c>
      <c r="E7475">
        <v>127.016695</v>
      </c>
      <c r="F7475">
        <v>53100</v>
      </c>
      <c r="G7475" s="1">
        <v>42514</v>
      </c>
      <c r="H7475" s="2">
        <v>0.84736999999999996</v>
      </c>
      <c r="I7475" t="s">
        <v>987</v>
      </c>
    </row>
    <row r="7476" spans="1:9">
      <c r="A7476">
        <v>7475</v>
      </c>
      <c r="B7476">
        <v>128</v>
      </c>
      <c r="C7476" t="s">
        <v>101</v>
      </c>
      <c r="D7476">
        <v>37.604976000000001</v>
      </c>
      <c r="E7476">
        <v>126.97546</v>
      </c>
      <c r="F7476">
        <v>81400</v>
      </c>
      <c r="G7476" s="1">
        <v>42493</v>
      </c>
      <c r="H7476" s="2">
        <v>0.87529999999999997</v>
      </c>
      <c r="I7476" t="s">
        <v>984</v>
      </c>
    </row>
    <row r="7477" spans="1:9">
      <c r="A7477">
        <v>7476</v>
      </c>
      <c r="B7477">
        <v>134</v>
      </c>
      <c r="C7477" t="s">
        <v>72</v>
      </c>
      <c r="D7477">
        <v>37.588417999999997</v>
      </c>
      <c r="E7477">
        <v>126.96987</v>
      </c>
      <c r="F7477">
        <v>64800</v>
      </c>
      <c r="G7477" s="1">
        <v>42464</v>
      </c>
      <c r="H7477" s="2">
        <v>0.68747999999999998</v>
      </c>
      <c r="I7477" t="s">
        <v>984</v>
      </c>
    </row>
    <row r="7478" spans="1:9">
      <c r="A7478">
        <v>7477</v>
      </c>
      <c r="B7478">
        <v>258</v>
      </c>
      <c r="C7478" t="s">
        <v>108</v>
      </c>
      <c r="D7478">
        <v>37.447163000000003</v>
      </c>
      <c r="E7478">
        <v>127.033317</v>
      </c>
      <c r="F7478">
        <v>3200</v>
      </c>
      <c r="G7478" s="1">
        <v>42990</v>
      </c>
      <c r="H7478" s="2">
        <v>0.91720999999999997</v>
      </c>
      <c r="I7478" t="s">
        <v>988</v>
      </c>
    </row>
    <row r="7479" spans="1:9">
      <c r="A7479">
        <v>7478</v>
      </c>
      <c r="B7479">
        <v>272</v>
      </c>
      <c r="C7479" t="s">
        <v>23</v>
      </c>
      <c r="D7479">
        <v>37.593952999999999</v>
      </c>
      <c r="E7479">
        <v>127.083432</v>
      </c>
      <c r="F7479">
        <v>68200</v>
      </c>
      <c r="G7479" s="1">
        <v>43124</v>
      </c>
      <c r="H7479" s="2">
        <v>0.97494999999999998</v>
      </c>
      <c r="I7479" t="s">
        <v>984</v>
      </c>
    </row>
    <row r="7480" spans="1:9">
      <c r="A7480">
        <v>7479</v>
      </c>
      <c r="B7480">
        <v>293</v>
      </c>
      <c r="C7480" t="s">
        <v>163</v>
      </c>
      <c r="D7480">
        <v>37.560220000000001</v>
      </c>
      <c r="E7480">
        <v>127.055616</v>
      </c>
      <c r="F7480">
        <v>139800</v>
      </c>
      <c r="G7480" s="1">
        <v>43001</v>
      </c>
      <c r="H7480" s="2">
        <v>0.97155999999999998</v>
      </c>
      <c r="I7480" t="s">
        <v>984</v>
      </c>
    </row>
    <row r="7481" spans="1:9">
      <c r="A7481">
        <v>7480</v>
      </c>
      <c r="B7481">
        <v>98</v>
      </c>
      <c r="C7481" t="s">
        <v>72</v>
      </c>
      <c r="D7481">
        <v>37.491205999999998</v>
      </c>
      <c r="E7481">
        <v>127.15368700000001</v>
      </c>
      <c r="F7481">
        <v>152200</v>
      </c>
      <c r="G7481" s="1">
        <v>42497</v>
      </c>
      <c r="H7481" s="2">
        <v>0.87861999999999996</v>
      </c>
      <c r="I7481" t="s">
        <v>984</v>
      </c>
    </row>
    <row r="7482" spans="1:9">
      <c r="A7482">
        <v>7481</v>
      </c>
      <c r="B7482">
        <v>48</v>
      </c>
      <c r="C7482" t="s">
        <v>20</v>
      </c>
      <c r="D7482">
        <v>37.671726</v>
      </c>
      <c r="E7482">
        <v>126.90566200000001</v>
      </c>
      <c r="F7482">
        <v>13100</v>
      </c>
      <c r="G7482" s="1">
        <v>42712</v>
      </c>
      <c r="H7482" s="2">
        <v>0.68501999999999996</v>
      </c>
      <c r="I7482" t="s">
        <v>984</v>
      </c>
    </row>
    <row r="7483" spans="1:9">
      <c r="A7483">
        <v>7482</v>
      </c>
      <c r="B7483">
        <v>135</v>
      </c>
      <c r="C7483" t="s">
        <v>133</v>
      </c>
      <c r="D7483">
        <v>37.606715000000001</v>
      </c>
      <c r="E7483">
        <v>126.93396199999999</v>
      </c>
      <c r="F7483">
        <v>38300</v>
      </c>
      <c r="G7483" s="1">
        <v>43049</v>
      </c>
      <c r="H7483" s="2">
        <v>0.90905999999999998</v>
      </c>
      <c r="I7483" t="s">
        <v>986</v>
      </c>
    </row>
    <row r="7484" spans="1:9">
      <c r="A7484">
        <v>7483</v>
      </c>
      <c r="B7484">
        <v>179</v>
      </c>
      <c r="C7484" t="s">
        <v>37</v>
      </c>
      <c r="D7484">
        <v>37.629092999999997</v>
      </c>
      <c r="E7484">
        <v>126.91133499999999</v>
      </c>
      <c r="F7484">
        <v>32100</v>
      </c>
      <c r="G7484" s="1">
        <v>42779</v>
      </c>
      <c r="H7484" s="2">
        <v>0.4783</v>
      </c>
      <c r="I7484" t="s">
        <v>984</v>
      </c>
    </row>
    <row r="7485" spans="1:9">
      <c r="A7485">
        <v>7484</v>
      </c>
      <c r="B7485">
        <v>150</v>
      </c>
      <c r="C7485" t="s">
        <v>119</v>
      </c>
      <c r="D7485">
        <v>37.481062999999999</v>
      </c>
      <c r="E7485">
        <v>126.99539300000001</v>
      </c>
      <c r="F7485">
        <v>94900</v>
      </c>
      <c r="G7485" s="1">
        <v>42573</v>
      </c>
      <c r="H7485" s="2">
        <v>0.97804000000000002</v>
      </c>
      <c r="I7485" t="s">
        <v>986</v>
      </c>
    </row>
    <row r="7486" spans="1:9">
      <c r="A7486">
        <v>7485</v>
      </c>
      <c r="B7486">
        <v>269</v>
      </c>
      <c r="C7486" t="s">
        <v>101</v>
      </c>
      <c r="D7486">
        <v>37.534165000000002</v>
      </c>
      <c r="E7486">
        <v>126.879414</v>
      </c>
      <c r="F7486">
        <v>12600</v>
      </c>
      <c r="G7486" s="1">
        <v>42983</v>
      </c>
      <c r="H7486" s="2">
        <v>0.52248000000000006</v>
      </c>
      <c r="I7486" t="s">
        <v>984</v>
      </c>
    </row>
    <row r="7487" spans="1:9">
      <c r="A7487">
        <v>7486</v>
      </c>
      <c r="B7487">
        <v>56</v>
      </c>
      <c r="C7487" t="s">
        <v>100</v>
      </c>
      <c r="D7487">
        <v>37.593944999999998</v>
      </c>
      <c r="E7487">
        <v>127.099282</v>
      </c>
      <c r="F7487">
        <v>12500</v>
      </c>
      <c r="G7487" s="1">
        <v>42576</v>
      </c>
      <c r="H7487" s="2">
        <v>0.47826000000000002</v>
      </c>
      <c r="I7487" t="s">
        <v>987</v>
      </c>
    </row>
    <row r="7488" spans="1:9">
      <c r="A7488">
        <v>7487</v>
      </c>
      <c r="B7488">
        <v>22</v>
      </c>
      <c r="C7488" t="s">
        <v>27</v>
      </c>
      <c r="D7488">
        <v>37.566543000000003</v>
      </c>
      <c r="E7488">
        <v>126.855957</v>
      </c>
      <c r="F7488">
        <v>98300</v>
      </c>
      <c r="G7488" s="1">
        <v>42974</v>
      </c>
      <c r="H7488" s="2">
        <v>0.41793000000000002</v>
      </c>
      <c r="I7488" t="s">
        <v>984</v>
      </c>
    </row>
    <row r="7489" spans="1:9">
      <c r="A7489">
        <v>7488</v>
      </c>
      <c r="B7489">
        <v>97</v>
      </c>
      <c r="C7489" t="s">
        <v>72</v>
      </c>
      <c r="D7489">
        <v>37.565384999999999</v>
      </c>
      <c r="E7489">
        <v>126.93588800000001</v>
      </c>
      <c r="F7489">
        <v>131200</v>
      </c>
      <c r="G7489" s="1">
        <v>42437</v>
      </c>
      <c r="H7489" s="2">
        <v>0.39517999999999998</v>
      </c>
      <c r="I7489" t="s">
        <v>984</v>
      </c>
    </row>
    <row r="7490" spans="1:9">
      <c r="A7490">
        <v>7489</v>
      </c>
      <c r="B7490">
        <v>249</v>
      </c>
      <c r="C7490" t="s">
        <v>115</v>
      </c>
      <c r="D7490">
        <v>37.452472999999998</v>
      </c>
      <c r="E7490">
        <v>126.852497</v>
      </c>
      <c r="F7490">
        <v>37500</v>
      </c>
      <c r="G7490" s="1">
        <v>42931</v>
      </c>
      <c r="H7490" s="2">
        <v>0.72441</v>
      </c>
      <c r="I7490" t="s">
        <v>984</v>
      </c>
    </row>
    <row r="7491" spans="1:9">
      <c r="A7491">
        <v>7490</v>
      </c>
      <c r="B7491">
        <v>106</v>
      </c>
      <c r="C7491" t="s">
        <v>72</v>
      </c>
      <c r="D7491">
        <v>37.486460000000001</v>
      </c>
      <c r="E7491">
        <v>127.080225</v>
      </c>
      <c r="F7491">
        <v>106600</v>
      </c>
      <c r="G7491" s="1">
        <v>43158</v>
      </c>
      <c r="H7491" s="2">
        <v>0.70508000000000004</v>
      </c>
      <c r="I7491" t="s">
        <v>984</v>
      </c>
    </row>
    <row r="7492" spans="1:9">
      <c r="A7492">
        <v>7491</v>
      </c>
      <c r="B7492">
        <v>223</v>
      </c>
      <c r="C7492" t="s">
        <v>93</v>
      </c>
      <c r="D7492">
        <v>37.637509000000001</v>
      </c>
      <c r="E7492">
        <v>127.16941199999999</v>
      </c>
      <c r="F7492">
        <v>146300</v>
      </c>
      <c r="G7492" s="1">
        <v>42493</v>
      </c>
      <c r="H7492" s="2">
        <v>0.65261000000000002</v>
      </c>
      <c r="I7492" t="s">
        <v>985</v>
      </c>
    </row>
    <row r="7493" spans="1:9">
      <c r="A7493">
        <v>7492</v>
      </c>
      <c r="B7493">
        <v>223</v>
      </c>
      <c r="C7493" t="s">
        <v>28</v>
      </c>
      <c r="D7493">
        <v>37.663550000000001</v>
      </c>
      <c r="E7493">
        <v>126.86434800000001</v>
      </c>
      <c r="F7493">
        <v>79400</v>
      </c>
      <c r="G7493" s="1">
        <v>42720</v>
      </c>
      <c r="H7493" s="2">
        <v>0.41037000000000001</v>
      </c>
      <c r="I7493" t="s">
        <v>986</v>
      </c>
    </row>
    <row r="7494" spans="1:9">
      <c r="A7494">
        <v>7493</v>
      </c>
      <c r="B7494">
        <v>22</v>
      </c>
      <c r="C7494" t="s">
        <v>159</v>
      </c>
      <c r="D7494">
        <v>37.708418999999999</v>
      </c>
      <c r="E7494">
        <v>127.171547</v>
      </c>
      <c r="F7494">
        <v>24200</v>
      </c>
      <c r="G7494" s="1">
        <v>43044</v>
      </c>
      <c r="H7494" s="2">
        <v>0.83235999999999999</v>
      </c>
      <c r="I7494" t="s">
        <v>988</v>
      </c>
    </row>
    <row r="7495" spans="1:9">
      <c r="A7495">
        <v>7494</v>
      </c>
      <c r="B7495">
        <v>2</v>
      </c>
      <c r="C7495" t="s">
        <v>27</v>
      </c>
      <c r="D7495">
        <v>37.525818999999998</v>
      </c>
      <c r="E7495">
        <v>126.96329</v>
      </c>
      <c r="F7495">
        <v>43900</v>
      </c>
      <c r="G7495" s="1">
        <v>42881</v>
      </c>
      <c r="H7495" s="2">
        <v>0.61178999999999994</v>
      </c>
      <c r="I7495" t="s">
        <v>984</v>
      </c>
    </row>
    <row r="7496" spans="1:9">
      <c r="A7496">
        <v>7495</v>
      </c>
      <c r="B7496">
        <v>230</v>
      </c>
      <c r="C7496" t="s">
        <v>27</v>
      </c>
      <c r="D7496">
        <v>37.689168000000002</v>
      </c>
      <c r="E7496">
        <v>127.060176</v>
      </c>
      <c r="F7496">
        <v>22600</v>
      </c>
      <c r="G7496" s="1">
        <v>42957</v>
      </c>
      <c r="H7496" s="2">
        <v>0.86711000000000005</v>
      </c>
      <c r="I7496" t="s">
        <v>984</v>
      </c>
    </row>
    <row r="7497" spans="1:9">
      <c r="A7497">
        <v>7496</v>
      </c>
      <c r="B7497">
        <v>144</v>
      </c>
      <c r="C7497" t="s">
        <v>20</v>
      </c>
      <c r="D7497">
        <v>37.694741</v>
      </c>
      <c r="E7497">
        <v>127.178296</v>
      </c>
      <c r="F7497">
        <v>11500</v>
      </c>
      <c r="G7497" s="1">
        <v>42624</v>
      </c>
      <c r="H7497" s="2">
        <v>0.89997000000000005</v>
      </c>
      <c r="I7497" t="s">
        <v>984</v>
      </c>
    </row>
    <row r="7498" spans="1:9">
      <c r="A7498">
        <v>7497</v>
      </c>
      <c r="B7498">
        <v>83</v>
      </c>
      <c r="C7498" t="s">
        <v>77</v>
      </c>
      <c r="D7498">
        <v>37.586455000000001</v>
      </c>
      <c r="E7498">
        <v>126.94919</v>
      </c>
      <c r="F7498">
        <v>122000</v>
      </c>
      <c r="G7498" s="1">
        <v>42740</v>
      </c>
      <c r="H7498" s="2">
        <v>0.94801000000000002</v>
      </c>
      <c r="I7498" t="s">
        <v>986</v>
      </c>
    </row>
    <row r="7499" spans="1:9">
      <c r="A7499">
        <v>7498</v>
      </c>
      <c r="B7499">
        <v>259</v>
      </c>
      <c r="C7499" t="s">
        <v>152</v>
      </c>
      <c r="D7499">
        <v>37.539264000000003</v>
      </c>
      <c r="E7499">
        <v>127.04212200000001</v>
      </c>
      <c r="F7499">
        <v>40200</v>
      </c>
      <c r="G7499" s="1">
        <v>42702</v>
      </c>
      <c r="H7499" s="2">
        <v>0.47160000000000002</v>
      </c>
      <c r="I7499" t="s">
        <v>986</v>
      </c>
    </row>
    <row r="7500" spans="1:9">
      <c r="A7500">
        <v>7499</v>
      </c>
      <c r="B7500">
        <v>116</v>
      </c>
      <c r="C7500" t="s">
        <v>133</v>
      </c>
      <c r="D7500">
        <v>37.446396</v>
      </c>
      <c r="E7500">
        <v>127.194467</v>
      </c>
      <c r="F7500">
        <v>82100</v>
      </c>
      <c r="G7500" s="1">
        <v>42806</v>
      </c>
      <c r="H7500" s="2">
        <v>0.70470999999999995</v>
      </c>
      <c r="I7500" t="s">
        <v>986</v>
      </c>
    </row>
    <row r="7501" spans="1:9">
      <c r="A7501">
        <v>7500</v>
      </c>
      <c r="B7501">
        <v>42</v>
      </c>
      <c r="C7501" t="s">
        <v>20</v>
      </c>
      <c r="D7501">
        <v>37.454760999999998</v>
      </c>
      <c r="E7501">
        <v>126.914412</v>
      </c>
      <c r="F7501">
        <v>129000</v>
      </c>
      <c r="G7501" s="1">
        <v>42572</v>
      </c>
      <c r="H7501" s="2">
        <v>0.66852999999999996</v>
      </c>
      <c r="I7501" t="s">
        <v>984</v>
      </c>
    </row>
    <row r="7502" spans="1:9">
      <c r="A7502">
        <v>7501</v>
      </c>
      <c r="B7502">
        <v>20</v>
      </c>
      <c r="C7502" t="s">
        <v>32</v>
      </c>
      <c r="D7502">
        <v>37.487963000000001</v>
      </c>
      <c r="E7502">
        <v>126.956169</v>
      </c>
      <c r="F7502">
        <v>146000</v>
      </c>
      <c r="G7502" s="1">
        <v>42852</v>
      </c>
      <c r="H7502" s="2">
        <v>0.62143999999999999</v>
      </c>
      <c r="I7502" t="s">
        <v>986</v>
      </c>
    </row>
    <row r="7503" spans="1:9">
      <c r="A7503">
        <v>7502</v>
      </c>
      <c r="B7503">
        <v>118</v>
      </c>
      <c r="C7503" t="s">
        <v>119</v>
      </c>
      <c r="D7503">
        <v>37.714173000000002</v>
      </c>
      <c r="E7503">
        <v>126.98718100000001</v>
      </c>
      <c r="F7503">
        <v>145700</v>
      </c>
      <c r="G7503" s="1">
        <v>43073</v>
      </c>
      <c r="H7503" s="2">
        <v>0.93301000000000001</v>
      </c>
      <c r="I7503" t="s">
        <v>986</v>
      </c>
    </row>
    <row r="7504" spans="1:9">
      <c r="A7504">
        <v>7503</v>
      </c>
      <c r="B7504">
        <v>115</v>
      </c>
      <c r="C7504" t="s">
        <v>76</v>
      </c>
      <c r="D7504">
        <v>37.671287</v>
      </c>
      <c r="E7504">
        <v>127.060203</v>
      </c>
      <c r="F7504">
        <v>95800</v>
      </c>
      <c r="G7504" s="1">
        <v>42967</v>
      </c>
      <c r="H7504" s="2">
        <v>0.85341</v>
      </c>
      <c r="I7504" t="s">
        <v>984</v>
      </c>
    </row>
    <row r="7505" spans="1:9">
      <c r="A7505">
        <v>7504</v>
      </c>
      <c r="B7505">
        <v>165</v>
      </c>
      <c r="C7505" t="s">
        <v>108</v>
      </c>
      <c r="D7505">
        <v>37.592747000000003</v>
      </c>
      <c r="E7505">
        <v>126.894548</v>
      </c>
      <c r="F7505">
        <v>39100</v>
      </c>
      <c r="G7505" s="1">
        <v>42737</v>
      </c>
      <c r="H7505" s="2">
        <v>0.98162000000000005</v>
      </c>
      <c r="I7505" t="s">
        <v>988</v>
      </c>
    </row>
    <row r="7506" spans="1:9">
      <c r="A7506">
        <v>7505</v>
      </c>
      <c r="B7506">
        <v>283</v>
      </c>
      <c r="C7506" t="s">
        <v>77</v>
      </c>
      <c r="D7506">
        <v>37.631442</v>
      </c>
      <c r="E7506">
        <v>127.048625</v>
      </c>
      <c r="F7506">
        <v>146900</v>
      </c>
      <c r="G7506" s="1">
        <v>43000</v>
      </c>
      <c r="H7506" s="2">
        <v>0.60216000000000003</v>
      </c>
      <c r="I7506" t="s">
        <v>986</v>
      </c>
    </row>
    <row r="7507" spans="1:9">
      <c r="A7507">
        <v>7506</v>
      </c>
      <c r="B7507">
        <v>10</v>
      </c>
      <c r="C7507" t="s">
        <v>38</v>
      </c>
      <c r="D7507">
        <v>37.718043000000002</v>
      </c>
      <c r="E7507">
        <v>127.088599</v>
      </c>
      <c r="F7507">
        <v>25900</v>
      </c>
      <c r="G7507" s="1">
        <v>42741</v>
      </c>
      <c r="H7507" s="2">
        <v>0.92174</v>
      </c>
      <c r="I7507" t="s">
        <v>986</v>
      </c>
    </row>
    <row r="7508" spans="1:9">
      <c r="A7508">
        <v>7507</v>
      </c>
      <c r="B7508">
        <v>3</v>
      </c>
      <c r="C7508" t="s">
        <v>84</v>
      </c>
      <c r="D7508">
        <v>37.603583</v>
      </c>
      <c r="E7508">
        <v>127.18444</v>
      </c>
      <c r="F7508">
        <v>60200</v>
      </c>
      <c r="G7508" s="1">
        <v>42800</v>
      </c>
      <c r="H7508" s="2">
        <v>0.87168999999999996</v>
      </c>
      <c r="I7508" t="s">
        <v>984</v>
      </c>
    </row>
    <row r="7509" spans="1:9">
      <c r="A7509">
        <v>7508</v>
      </c>
      <c r="B7509">
        <v>48</v>
      </c>
      <c r="C7509" t="s">
        <v>152</v>
      </c>
      <c r="D7509">
        <v>37.498356999999999</v>
      </c>
      <c r="E7509">
        <v>126.95992</v>
      </c>
      <c r="F7509">
        <v>2900</v>
      </c>
      <c r="G7509" s="1">
        <v>43052</v>
      </c>
      <c r="H7509" s="2">
        <v>0.63314000000000004</v>
      </c>
      <c r="I7509" t="s">
        <v>986</v>
      </c>
    </row>
    <row r="7510" spans="1:9">
      <c r="A7510">
        <v>7509</v>
      </c>
      <c r="B7510">
        <v>212</v>
      </c>
      <c r="C7510" t="s">
        <v>119</v>
      </c>
      <c r="D7510">
        <v>37.494629000000003</v>
      </c>
      <c r="E7510">
        <v>126.89760699999999</v>
      </c>
      <c r="F7510">
        <v>112200</v>
      </c>
      <c r="G7510" s="1">
        <v>42763</v>
      </c>
      <c r="H7510" s="2">
        <v>0.96652000000000005</v>
      </c>
      <c r="I7510" t="s">
        <v>986</v>
      </c>
    </row>
    <row r="7511" spans="1:9">
      <c r="A7511">
        <v>7510</v>
      </c>
      <c r="B7511">
        <v>262</v>
      </c>
      <c r="C7511" t="s">
        <v>28</v>
      </c>
      <c r="D7511">
        <v>37.623359999999998</v>
      </c>
      <c r="E7511">
        <v>127.002109</v>
      </c>
      <c r="F7511">
        <v>127800</v>
      </c>
      <c r="G7511" s="1">
        <v>42370</v>
      </c>
      <c r="H7511" s="2">
        <v>0.69977999999999996</v>
      </c>
      <c r="I7511" t="s">
        <v>986</v>
      </c>
    </row>
    <row r="7512" spans="1:9">
      <c r="A7512">
        <v>7511</v>
      </c>
      <c r="B7512">
        <v>170</v>
      </c>
      <c r="C7512" t="s">
        <v>20</v>
      </c>
      <c r="D7512">
        <v>37.668773000000002</v>
      </c>
      <c r="E7512">
        <v>127.039314</v>
      </c>
      <c r="F7512">
        <v>76500</v>
      </c>
      <c r="G7512" s="1">
        <v>42757</v>
      </c>
      <c r="H7512" s="2">
        <v>0.45343</v>
      </c>
      <c r="I7512" t="s">
        <v>984</v>
      </c>
    </row>
    <row r="7513" spans="1:9">
      <c r="A7513">
        <v>7512</v>
      </c>
      <c r="B7513">
        <v>292</v>
      </c>
      <c r="C7513" t="s">
        <v>38</v>
      </c>
      <c r="D7513">
        <v>37.528737</v>
      </c>
      <c r="E7513">
        <v>127.089868</v>
      </c>
      <c r="F7513">
        <v>150400</v>
      </c>
      <c r="G7513" s="1">
        <v>42761</v>
      </c>
      <c r="H7513" s="2">
        <v>0.96050000000000002</v>
      </c>
      <c r="I7513" t="s">
        <v>986</v>
      </c>
    </row>
    <row r="7514" spans="1:9">
      <c r="A7514">
        <v>7513</v>
      </c>
      <c r="B7514">
        <v>113</v>
      </c>
      <c r="C7514" t="s">
        <v>108</v>
      </c>
      <c r="D7514">
        <v>37.533569999999997</v>
      </c>
      <c r="E7514">
        <v>126.945841</v>
      </c>
      <c r="F7514">
        <v>63500</v>
      </c>
      <c r="G7514" s="1">
        <v>42731</v>
      </c>
      <c r="H7514" s="2">
        <v>0.54808999999999997</v>
      </c>
      <c r="I7514" t="s">
        <v>988</v>
      </c>
    </row>
    <row r="7515" spans="1:9">
      <c r="A7515">
        <v>7514</v>
      </c>
      <c r="B7515">
        <v>176</v>
      </c>
      <c r="C7515" t="s">
        <v>23</v>
      </c>
      <c r="D7515">
        <v>37.691792999999997</v>
      </c>
      <c r="E7515">
        <v>127.14837199999999</v>
      </c>
      <c r="F7515">
        <v>113100</v>
      </c>
      <c r="G7515" s="1">
        <v>42597</v>
      </c>
      <c r="H7515" s="2">
        <v>0.51100999999999996</v>
      </c>
      <c r="I7515" t="s">
        <v>984</v>
      </c>
    </row>
    <row r="7516" spans="1:9">
      <c r="A7516">
        <v>7515</v>
      </c>
      <c r="B7516">
        <v>97</v>
      </c>
      <c r="C7516" t="s">
        <v>32</v>
      </c>
      <c r="D7516">
        <v>37.548324999999998</v>
      </c>
      <c r="E7516">
        <v>127.037103</v>
      </c>
      <c r="F7516">
        <v>22300</v>
      </c>
      <c r="G7516" s="1">
        <v>43001</v>
      </c>
      <c r="H7516" s="2">
        <v>0.62158000000000002</v>
      </c>
      <c r="I7516" t="s">
        <v>986</v>
      </c>
    </row>
    <row r="7517" spans="1:9">
      <c r="A7517">
        <v>7516</v>
      </c>
      <c r="B7517">
        <v>300</v>
      </c>
      <c r="C7517" t="s">
        <v>32</v>
      </c>
      <c r="D7517">
        <v>37.660322000000001</v>
      </c>
      <c r="E7517">
        <v>127.056197</v>
      </c>
      <c r="F7517">
        <v>141800</v>
      </c>
      <c r="G7517" s="1">
        <v>42600</v>
      </c>
      <c r="H7517" s="2">
        <v>0.69198999999999999</v>
      </c>
      <c r="I7517" t="s">
        <v>986</v>
      </c>
    </row>
    <row r="7518" spans="1:9">
      <c r="A7518">
        <v>7517</v>
      </c>
      <c r="B7518">
        <v>167</v>
      </c>
      <c r="C7518" t="s">
        <v>93</v>
      </c>
      <c r="D7518">
        <v>37.671114000000003</v>
      </c>
      <c r="E7518">
        <v>127.086398</v>
      </c>
      <c r="F7518">
        <v>131500</v>
      </c>
      <c r="G7518" s="1">
        <v>42895</v>
      </c>
      <c r="H7518" s="2">
        <v>0.56084000000000001</v>
      </c>
      <c r="I7518" t="s">
        <v>985</v>
      </c>
    </row>
    <row r="7519" spans="1:9">
      <c r="A7519">
        <v>7518</v>
      </c>
      <c r="B7519">
        <v>175</v>
      </c>
      <c r="C7519" t="s">
        <v>163</v>
      </c>
      <c r="D7519">
        <v>37.658320000000003</v>
      </c>
      <c r="E7519">
        <v>126.975404</v>
      </c>
      <c r="F7519">
        <v>18900</v>
      </c>
      <c r="G7519" s="1">
        <v>43190</v>
      </c>
      <c r="H7519" s="2">
        <v>0.93835000000000002</v>
      </c>
      <c r="I7519" t="s">
        <v>984</v>
      </c>
    </row>
    <row r="7520" spans="1:9">
      <c r="A7520">
        <v>7519</v>
      </c>
      <c r="B7520">
        <v>279</v>
      </c>
      <c r="C7520" t="s">
        <v>93</v>
      </c>
      <c r="D7520">
        <v>37.717131000000002</v>
      </c>
      <c r="E7520">
        <v>126.996801</v>
      </c>
      <c r="F7520">
        <v>148000</v>
      </c>
      <c r="G7520" s="1">
        <v>43153</v>
      </c>
      <c r="H7520" s="2">
        <v>0.41041</v>
      </c>
      <c r="I7520" t="s">
        <v>985</v>
      </c>
    </row>
    <row r="7521" spans="1:9">
      <c r="A7521">
        <v>7520</v>
      </c>
      <c r="B7521">
        <v>116</v>
      </c>
      <c r="C7521" t="s">
        <v>33</v>
      </c>
      <c r="D7521">
        <v>37.651727000000001</v>
      </c>
      <c r="E7521">
        <v>126.946639</v>
      </c>
      <c r="F7521">
        <v>58900</v>
      </c>
      <c r="G7521" s="1">
        <v>42964</v>
      </c>
      <c r="H7521" s="2">
        <v>0.83774999999999999</v>
      </c>
      <c r="I7521" t="s">
        <v>985</v>
      </c>
    </row>
    <row r="7522" spans="1:9">
      <c r="A7522">
        <v>7521</v>
      </c>
      <c r="B7522">
        <v>247</v>
      </c>
      <c r="C7522" t="s">
        <v>77</v>
      </c>
      <c r="D7522">
        <v>37.670138999999999</v>
      </c>
      <c r="E7522">
        <v>127.139028</v>
      </c>
      <c r="F7522">
        <v>129800</v>
      </c>
      <c r="G7522" s="1">
        <v>42414</v>
      </c>
      <c r="H7522" s="2">
        <v>0.51341999999999999</v>
      </c>
      <c r="I7522" t="s">
        <v>986</v>
      </c>
    </row>
    <row r="7523" spans="1:9">
      <c r="A7523">
        <v>7522</v>
      </c>
      <c r="B7523">
        <v>250</v>
      </c>
      <c r="C7523" t="s">
        <v>23</v>
      </c>
      <c r="D7523">
        <v>37.531585999999997</v>
      </c>
      <c r="E7523">
        <v>126.877177</v>
      </c>
      <c r="F7523">
        <v>33300</v>
      </c>
      <c r="G7523" s="1">
        <v>42836</v>
      </c>
      <c r="H7523" s="2">
        <v>0.59338999999999997</v>
      </c>
      <c r="I7523" t="s">
        <v>984</v>
      </c>
    </row>
    <row r="7524" spans="1:9">
      <c r="A7524">
        <v>7523</v>
      </c>
      <c r="B7524">
        <v>51</v>
      </c>
      <c r="C7524" t="s">
        <v>64</v>
      </c>
      <c r="D7524">
        <v>37.595455999999999</v>
      </c>
      <c r="E7524">
        <v>126.902891</v>
      </c>
      <c r="F7524">
        <v>80600</v>
      </c>
      <c r="G7524" s="1">
        <v>42812</v>
      </c>
      <c r="H7524" s="2">
        <v>0.40239999999999998</v>
      </c>
      <c r="I7524" t="s">
        <v>984</v>
      </c>
    </row>
    <row r="7525" spans="1:9">
      <c r="A7525">
        <v>7524</v>
      </c>
      <c r="B7525">
        <v>21</v>
      </c>
      <c r="C7525" t="s">
        <v>42</v>
      </c>
      <c r="D7525">
        <v>37.500067000000001</v>
      </c>
      <c r="E7525">
        <v>127.03658299999999</v>
      </c>
      <c r="F7525">
        <v>35500</v>
      </c>
      <c r="G7525" s="1">
        <v>43033</v>
      </c>
      <c r="H7525" s="2">
        <v>0.42069000000000001</v>
      </c>
      <c r="I7525" t="s">
        <v>984</v>
      </c>
    </row>
    <row r="7526" spans="1:9">
      <c r="A7526">
        <v>7525</v>
      </c>
      <c r="B7526">
        <v>272</v>
      </c>
      <c r="C7526" t="s">
        <v>37</v>
      </c>
      <c r="D7526">
        <v>37.692183999999997</v>
      </c>
      <c r="E7526">
        <v>126.96586000000001</v>
      </c>
      <c r="F7526">
        <v>29600</v>
      </c>
      <c r="G7526" s="1">
        <v>42751</v>
      </c>
      <c r="H7526" s="2">
        <v>0.82499999999999996</v>
      </c>
      <c r="I7526" t="s">
        <v>984</v>
      </c>
    </row>
    <row r="7527" spans="1:9">
      <c r="A7527">
        <v>7526</v>
      </c>
      <c r="B7527">
        <v>155</v>
      </c>
      <c r="C7527" t="s">
        <v>77</v>
      </c>
      <c r="D7527">
        <v>37.685684999999999</v>
      </c>
      <c r="E7527">
        <v>126.852306</v>
      </c>
      <c r="F7527">
        <v>34700</v>
      </c>
      <c r="G7527" s="1">
        <v>42508</v>
      </c>
      <c r="H7527" s="2">
        <v>0.43479000000000001</v>
      </c>
      <c r="I7527" t="s">
        <v>986</v>
      </c>
    </row>
    <row r="7528" spans="1:9">
      <c r="A7528">
        <v>7527</v>
      </c>
      <c r="B7528">
        <v>269</v>
      </c>
      <c r="C7528" t="s">
        <v>68</v>
      </c>
      <c r="D7528">
        <v>37.522478</v>
      </c>
      <c r="E7528">
        <v>126.91654800000001</v>
      </c>
      <c r="F7528">
        <v>4700</v>
      </c>
      <c r="G7528" s="1">
        <v>43133</v>
      </c>
      <c r="H7528" s="2">
        <v>0.54003999999999996</v>
      </c>
      <c r="I7528" t="s">
        <v>984</v>
      </c>
    </row>
    <row r="7529" spans="1:9">
      <c r="A7529">
        <v>7528</v>
      </c>
      <c r="B7529">
        <v>59</v>
      </c>
      <c r="C7529" t="s">
        <v>27</v>
      </c>
      <c r="D7529">
        <v>37.656713000000003</v>
      </c>
      <c r="E7529">
        <v>126.883645</v>
      </c>
      <c r="F7529">
        <v>41200</v>
      </c>
      <c r="G7529" s="1">
        <v>42963</v>
      </c>
      <c r="H7529" s="2">
        <v>0.71452000000000004</v>
      </c>
      <c r="I7529" t="s">
        <v>984</v>
      </c>
    </row>
    <row r="7530" spans="1:9">
      <c r="A7530">
        <v>7529</v>
      </c>
      <c r="B7530">
        <v>200</v>
      </c>
      <c r="C7530" t="s">
        <v>47</v>
      </c>
      <c r="D7530">
        <v>37.581752000000002</v>
      </c>
      <c r="E7530">
        <v>126.90669800000001</v>
      </c>
      <c r="F7530">
        <v>44700</v>
      </c>
      <c r="G7530" s="1">
        <v>42533</v>
      </c>
      <c r="H7530" s="2">
        <v>0.49157000000000001</v>
      </c>
      <c r="I7530" t="s">
        <v>986</v>
      </c>
    </row>
    <row r="7531" spans="1:9">
      <c r="A7531">
        <v>7530</v>
      </c>
      <c r="B7531">
        <v>145</v>
      </c>
      <c r="C7531" t="s">
        <v>32</v>
      </c>
      <c r="D7531">
        <v>37.538198000000001</v>
      </c>
      <c r="E7531">
        <v>127.066856</v>
      </c>
      <c r="F7531">
        <v>125700</v>
      </c>
      <c r="G7531" s="1">
        <v>42508</v>
      </c>
      <c r="H7531" s="2">
        <v>0.59433999999999998</v>
      </c>
      <c r="I7531" t="s">
        <v>986</v>
      </c>
    </row>
    <row r="7532" spans="1:9">
      <c r="A7532">
        <v>7531</v>
      </c>
      <c r="B7532">
        <v>149</v>
      </c>
      <c r="C7532" t="s">
        <v>28</v>
      </c>
      <c r="D7532">
        <v>37.508040999999999</v>
      </c>
      <c r="E7532">
        <v>126.93765500000001</v>
      </c>
      <c r="F7532">
        <v>115500</v>
      </c>
      <c r="G7532" s="1">
        <v>43061</v>
      </c>
      <c r="H7532" s="2">
        <v>0.93691000000000002</v>
      </c>
      <c r="I7532" t="s">
        <v>986</v>
      </c>
    </row>
    <row r="7533" spans="1:9">
      <c r="A7533">
        <v>7532</v>
      </c>
      <c r="B7533">
        <v>216</v>
      </c>
      <c r="C7533" t="s">
        <v>33</v>
      </c>
      <c r="D7533">
        <v>37.482146999999998</v>
      </c>
      <c r="E7533">
        <v>127.104935</v>
      </c>
      <c r="F7533">
        <v>11800</v>
      </c>
      <c r="G7533" s="1">
        <v>42977</v>
      </c>
      <c r="H7533" s="2">
        <v>0.90242999999999995</v>
      </c>
      <c r="I7533" t="s">
        <v>985</v>
      </c>
    </row>
    <row r="7534" spans="1:9">
      <c r="A7534">
        <v>7533</v>
      </c>
      <c r="B7534">
        <v>10</v>
      </c>
      <c r="C7534" t="s">
        <v>22</v>
      </c>
      <c r="D7534">
        <v>37.520740000000004</v>
      </c>
      <c r="E7534">
        <v>126.975432</v>
      </c>
      <c r="F7534">
        <v>19600</v>
      </c>
      <c r="G7534" s="1">
        <v>42959</v>
      </c>
      <c r="H7534" s="2">
        <v>0.45065</v>
      </c>
      <c r="I7534" t="s">
        <v>984</v>
      </c>
    </row>
    <row r="7535" spans="1:9">
      <c r="A7535">
        <v>7534</v>
      </c>
      <c r="B7535">
        <v>172</v>
      </c>
      <c r="C7535" t="s">
        <v>76</v>
      </c>
      <c r="D7535">
        <v>37.657435999999997</v>
      </c>
      <c r="E7535">
        <v>127.175461</v>
      </c>
      <c r="F7535">
        <v>89900</v>
      </c>
      <c r="G7535" s="1">
        <v>43015</v>
      </c>
      <c r="H7535" s="2">
        <v>0.69620000000000004</v>
      </c>
      <c r="I7535" t="s">
        <v>984</v>
      </c>
    </row>
    <row r="7536" spans="1:9">
      <c r="A7536">
        <v>7535</v>
      </c>
      <c r="B7536">
        <v>234</v>
      </c>
      <c r="C7536" t="s">
        <v>84</v>
      </c>
      <c r="D7536">
        <v>37.619517999999999</v>
      </c>
      <c r="E7536">
        <v>126.881361</v>
      </c>
      <c r="F7536">
        <v>2500</v>
      </c>
      <c r="G7536" s="1">
        <v>42476</v>
      </c>
      <c r="H7536" s="2">
        <v>0.40393000000000001</v>
      </c>
      <c r="I7536" t="s">
        <v>984</v>
      </c>
    </row>
    <row r="7537" spans="1:9">
      <c r="A7537">
        <v>7536</v>
      </c>
      <c r="B7537">
        <v>171</v>
      </c>
      <c r="C7537" t="s">
        <v>93</v>
      </c>
      <c r="D7537">
        <v>37.449796999999997</v>
      </c>
      <c r="E7537">
        <v>127.04321400000001</v>
      </c>
      <c r="F7537">
        <v>99900</v>
      </c>
      <c r="G7537" s="1">
        <v>42382</v>
      </c>
      <c r="H7537" s="2">
        <v>0.81250999999999995</v>
      </c>
      <c r="I7537" t="s">
        <v>985</v>
      </c>
    </row>
    <row r="7538" spans="1:9">
      <c r="A7538">
        <v>7537</v>
      </c>
      <c r="B7538">
        <v>244</v>
      </c>
      <c r="C7538" t="s">
        <v>159</v>
      </c>
      <c r="D7538">
        <v>37.523004</v>
      </c>
      <c r="E7538">
        <v>127.02947</v>
      </c>
      <c r="F7538">
        <v>6300</v>
      </c>
      <c r="G7538" s="1">
        <v>43026</v>
      </c>
      <c r="H7538" s="2">
        <v>0.67208999999999997</v>
      </c>
      <c r="I7538" t="s">
        <v>988</v>
      </c>
    </row>
    <row r="7539" spans="1:9">
      <c r="A7539">
        <v>7538</v>
      </c>
      <c r="B7539">
        <v>92</v>
      </c>
      <c r="C7539" t="s">
        <v>76</v>
      </c>
      <c r="D7539">
        <v>37.518908000000003</v>
      </c>
      <c r="E7539">
        <v>127.005914</v>
      </c>
      <c r="F7539">
        <v>46700</v>
      </c>
      <c r="G7539" s="1">
        <v>42734</v>
      </c>
      <c r="H7539" s="2">
        <v>0.89319999999999999</v>
      </c>
      <c r="I7539" t="s">
        <v>984</v>
      </c>
    </row>
    <row r="7540" spans="1:9">
      <c r="A7540">
        <v>7539</v>
      </c>
      <c r="B7540">
        <v>181</v>
      </c>
      <c r="C7540" t="s">
        <v>132</v>
      </c>
      <c r="D7540">
        <v>37.475090999999999</v>
      </c>
      <c r="E7540">
        <v>127.066481</v>
      </c>
      <c r="F7540">
        <v>108300</v>
      </c>
      <c r="G7540" s="1">
        <v>42521</v>
      </c>
      <c r="H7540" s="2">
        <v>0.43781999999999999</v>
      </c>
      <c r="I7540" t="s">
        <v>987</v>
      </c>
    </row>
    <row r="7541" spans="1:9">
      <c r="A7541">
        <v>7540</v>
      </c>
      <c r="B7541">
        <v>188</v>
      </c>
      <c r="C7541" t="s">
        <v>37</v>
      </c>
      <c r="D7541">
        <v>37.524766</v>
      </c>
      <c r="E7541">
        <v>126.97380099999999</v>
      </c>
      <c r="F7541">
        <v>75100</v>
      </c>
      <c r="G7541" s="1">
        <v>42832</v>
      </c>
      <c r="H7541" s="2">
        <v>0.95511999999999997</v>
      </c>
      <c r="I7541" t="s">
        <v>984</v>
      </c>
    </row>
    <row r="7542" spans="1:9">
      <c r="A7542">
        <v>7541</v>
      </c>
      <c r="B7542">
        <v>208</v>
      </c>
      <c r="C7542" t="s">
        <v>64</v>
      </c>
      <c r="D7542">
        <v>37.519998000000001</v>
      </c>
      <c r="E7542">
        <v>127.15463200000001</v>
      </c>
      <c r="F7542">
        <v>141500</v>
      </c>
      <c r="G7542" s="1">
        <v>42575</v>
      </c>
      <c r="H7542" s="2">
        <v>0.92220999999999997</v>
      </c>
      <c r="I7542" t="s">
        <v>984</v>
      </c>
    </row>
    <row r="7543" spans="1:9">
      <c r="A7543">
        <v>7542</v>
      </c>
      <c r="B7543">
        <v>221</v>
      </c>
      <c r="C7543" t="s">
        <v>38</v>
      </c>
      <c r="D7543">
        <v>37.608257000000002</v>
      </c>
      <c r="E7543">
        <v>127.017922</v>
      </c>
      <c r="F7543">
        <v>46700</v>
      </c>
      <c r="G7543" s="1">
        <v>42623</v>
      </c>
      <c r="H7543" s="2">
        <v>0.53968000000000005</v>
      </c>
      <c r="I7543" t="s">
        <v>986</v>
      </c>
    </row>
    <row r="7544" spans="1:9">
      <c r="A7544">
        <v>7543</v>
      </c>
      <c r="B7544">
        <v>102</v>
      </c>
      <c r="C7544" t="s">
        <v>37</v>
      </c>
      <c r="D7544">
        <v>37.717128000000002</v>
      </c>
      <c r="E7544">
        <v>127.181465</v>
      </c>
      <c r="F7544">
        <v>46100</v>
      </c>
      <c r="G7544" s="1">
        <v>42547</v>
      </c>
      <c r="H7544" s="2">
        <v>0.74516000000000004</v>
      </c>
      <c r="I7544" t="s">
        <v>984</v>
      </c>
    </row>
    <row r="7545" spans="1:9">
      <c r="A7545">
        <v>7544</v>
      </c>
      <c r="B7545">
        <v>279</v>
      </c>
      <c r="C7545" t="s">
        <v>152</v>
      </c>
      <c r="D7545">
        <v>37.631295000000001</v>
      </c>
      <c r="E7545">
        <v>126.873103</v>
      </c>
      <c r="F7545">
        <v>7800</v>
      </c>
      <c r="G7545" s="1">
        <v>42719</v>
      </c>
      <c r="H7545" s="2">
        <v>0.67408999999999997</v>
      </c>
      <c r="I7545" t="s">
        <v>986</v>
      </c>
    </row>
    <row r="7546" spans="1:9">
      <c r="A7546">
        <v>7545</v>
      </c>
      <c r="B7546">
        <v>4</v>
      </c>
      <c r="C7546" t="s">
        <v>133</v>
      </c>
      <c r="D7546">
        <v>37.498072000000001</v>
      </c>
      <c r="E7546">
        <v>126.93626</v>
      </c>
      <c r="F7546">
        <v>109300</v>
      </c>
      <c r="G7546" s="1">
        <v>43159</v>
      </c>
      <c r="H7546" s="2">
        <v>0.92920000000000003</v>
      </c>
      <c r="I7546" t="s">
        <v>986</v>
      </c>
    </row>
    <row r="7547" spans="1:9">
      <c r="A7547">
        <v>7546</v>
      </c>
      <c r="B7547">
        <v>19</v>
      </c>
      <c r="C7547" t="s">
        <v>68</v>
      </c>
      <c r="D7547">
        <v>37.525182999999998</v>
      </c>
      <c r="E7547">
        <v>127.097172</v>
      </c>
      <c r="F7547">
        <v>111900</v>
      </c>
      <c r="G7547" s="1">
        <v>43074</v>
      </c>
      <c r="H7547" s="2">
        <v>0.58897999999999995</v>
      </c>
      <c r="I7547" t="s">
        <v>984</v>
      </c>
    </row>
    <row r="7548" spans="1:9">
      <c r="A7548">
        <v>7547</v>
      </c>
      <c r="B7548">
        <v>31</v>
      </c>
      <c r="C7548" t="s">
        <v>93</v>
      </c>
      <c r="D7548">
        <v>37.467345000000002</v>
      </c>
      <c r="E7548">
        <v>127.056416</v>
      </c>
      <c r="F7548">
        <v>49300</v>
      </c>
      <c r="G7548" s="1">
        <v>43183</v>
      </c>
      <c r="H7548" s="2">
        <v>0.81491999999999998</v>
      </c>
      <c r="I7548" t="s">
        <v>985</v>
      </c>
    </row>
    <row r="7549" spans="1:9">
      <c r="A7549">
        <v>7548</v>
      </c>
      <c r="B7549">
        <v>131</v>
      </c>
      <c r="C7549" t="s">
        <v>84</v>
      </c>
      <c r="D7549">
        <v>37.664155000000001</v>
      </c>
      <c r="E7549">
        <v>127.072266</v>
      </c>
      <c r="F7549">
        <v>72900</v>
      </c>
      <c r="G7549" s="1">
        <v>43015</v>
      </c>
      <c r="H7549" s="2">
        <v>0.91776999999999997</v>
      </c>
      <c r="I7549" t="s">
        <v>984</v>
      </c>
    </row>
    <row r="7550" spans="1:9">
      <c r="A7550">
        <v>7549</v>
      </c>
      <c r="B7550">
        <v>22</v>
      </c>
      <c r="C7550" t="s">
        <v>115</v>
      </c>
      <c r="D7550">
        <v>37.451715999999998</v>
      </c>
      <c r="E7550">
        <v>126.909119</v>
      </c>
      <c r="F7550">
        <v>130100</v>
      </c>
      <c r="G7550" s="1">
        <v>43085</v>
      </c>
      <c r="H7550" s="2">
        <v>0.94466000000000006</v>
      </c>
      <c r="I7550" t="s">
        <v>984</v>
      </c>
    </row>
    <row r="7551" spans="1:9">
      <c r="A7551">
        <v>7550</v>
      </c>
      <c r="B7551">
        <v>129</v>
      </c>
      <c r="C7551" t="s">
        <v>119</v>
      </c>
      <c r="D7551">
        <v>37.661144999999998</v>
      </c>
      <c r="E7551">
        <v>126.915626</v>
      </c>
      <c r="F7551">
        <v>96400</v>
      </c>
      <c r="G7551" s="1">
        <v>42823</v>
      </c>
      <c r="H7551" s="2">
        <v>0.92759000000000003</v>
      </c>
      <c r="I7551" t="s">
        <v>986</v>
      </c>
    </row>
    <row r="7552" spans="1:9">
      <c r="A7552">
        <v>7551</v>
      </c>
      <c r="B7552">
        <v>232</v>
      </c>
      <c r="C7552" t="s">
        <v>27</v>
      </c>
      <c r="D7552">
        <v>37.596488000000001</v>
      </c>
      <c r="E7552">
        <v>127.05855200000001</v>
      </c>
      <c r="F7552">
        <v>124100</v>
      </c>
      <c r="G7552" s="1">
        <v>43125</v>
      </c>
      <c r="H7552" s="2">
        <v>0.39628999999999998</v>
      </c>
      <c r="I7552" t="s">
        <v>984</v>
      </c>
    </row>
    <row r="7553" spans="1:9">
      <c r="A7553">
        <v>7552</v>
      </c>
      <c r="B7553">
        <v>151</v>
      </c>
      <c r="C7553" t="s">
        <v>38</v>
      </c>
      <c r="D7553">
        <v>37.603476999999998</v>
      </c>
      <c r="E7553">
        <v>127.075979</v>
      </c>
      <c r="F7553">
        <v>35100</v>
      </c>
      <c r="G7553" s="1">
        <v>42909</v>
      </c>
      <c r="H7553" s="2">
        <v>0.57440999999999998</v>
      </c>
      <c r="I7553" t="s">
        <v>986</v>
      </c>
    </row>
    <row r="7554" spans="1:9">
      <c r="A7554">
        <v>7553</v>
      </c>
      <c r="B7554">
        <v>196</v>
      </c>
      <c r="C7554" t="s">
        <v>32</v>
      </c>
      <c r="D7554">
        <v>37.570149000000001</v>
      </c>
      <c r="E7554">
        <v>126.99403100000001</v>
      </c>
      <c r="F7554">
        <v>105500</v>
      </c>
      <c r="G7554" s="1">
        <v>42393</v>
      </c>
      <c r="H7554" s="2">
        <v>0.63380999999999998</v>
      </c>
      <c r="I7554" t="s">
        <v>986</v>
      </c>
    </row>
    <row r="7555" spans="1:9">
      <c r="A7555">
        <v>7554</v>
      </c>
      <c r="B7555">
        <v>18</v>
      </c>
      <c r="C7555" t="s">
        <v>22</v>
      </c>
      <c r="D7555">
        <v>37.642654999999998</v>
      </c>
      <c r="E7555">
        <v>127.040904</v>
      </c>
      <c r="F7555">
        <v>94600</v>
      </c>
      <c r="G7555" s="1">
        <v>42827</v>
      </c>
      <c r="H7555" s="2">
        <v>0.72536</v>
      </c>
      <c r="I7555" t="s">
        <v>984</v>
      </c>
    </row>
    <row r="7556" spans="1:9">
      <c r="A7556">
        <v>7555</v>
      </c>
      <c r="B7556">
        <v>10</v>
      </c>
      <c r="C7556" t="s">
        <v>115</v>
      </c>
      <c r="D7556">
        <v>37.518737999999999</v>
      </c>
      <c r="E7556">
        <v>127.086899</v>
      </c>
      <c r="F7556">
        <v>16500</v>
      </c>
      <c r="G7556" s="1">
        <v>42548</v>
      </c>
      <c r="H7556" s="2">
        <v>0.67505000000000004</v>
      </c>
      <c r="I7556" t="s">
        <v>984</v>
      </c>
    </row>
    <row r="7557" spans="1:9">
      <c r="A7557">
        <v>7556</v>
      </c>
      <c r="B7557">
        <v>50</v>
      </c>
      <c r="C7557" t="s">
        <v>32</v>
      </c>
      <c r="D7557">
        <v>37.600205000000003</v>
      </c>
      <c r="E7557">
        <v>126.885091</v>
      </c>
      <c r="F7557">
        <v>111800</v>
      </c>
      <c r="G7557" s="1">
        <v>42371</v>
      </c>
      <c r="H7557" s="2">
        <v>0.75126000000000004</v>
      </c>
      <c r="I7557" t="s">
        <v>986</v>
      </c>
    </row>
    <row r="7558" spans="1:9">
      <c r="A7558">
        <v>7557</v>
      </c>
      <c r="B7558">
        <v>110</v>
      </c>
      <c r="C7558" t="s">
        <v>27</v>
      </c>
      <c r="D7558">
        <v>37.587017000000003</v>
      </c>
      <c r="E7558">
        <v>127.02218000000001</v>
      </c>
      <c r="F7558">
        <v>135200</v>
      </c>
      <c r="G7558" s="1">
        <v>42711</v>
      </c>
      <c r="H7558" s="2">
        <v>0.91612000000000005</v>
      </c>
      <c r="I7558" t="s">
        <v>984</v>
      </c>
    </row>
    <row r="7559" spans="1:9">
      <c r="A7559">
        <v>7558</v>
      </c>
      <c r="B7559">
        <v>249</v>
      </c>
      <c r="C7559" t="s">
        <v>152</v>
      </c>
      <c r="D7559">
        <v>37.667898999999998</v>
      </c>
      <c r="E7559">
        <v>126.980619</v>
      </c>
      <c r="F7559">
        <v>106400</v>
      </c>
      <c r="G7559" s="1">
        <v>42498</v>
      </c>
      <c r="H7559" s="2">
        <v>0.67142000000000002</v>
      </c>
      <c r="I7559" t="s">
        <v>986</v>
      </c>
    </row>
    <row r="7560" spans="1:9">
      <c r="A7560">
        <v>7559</v>
      </c>
      <c r="B7560">
        <v>111</v>
      </c>
      <c r="C7560" t="s">
        <v>133</v>
      </c>
      <c r="D7560">
        <v>37.564675000000001</v>
      </c>
      <c r="E7560">
        <v>127.12342</v>
      </c>
      <c r="F7560">
        <v>14600</v>
      </c>
      <c r="G7560" s="1">
        <v>43056</v>
      </c>
      <c r="H7560" s="2">
        <v>0.47516000000000003</v>
      </c>
      <c r="I7560" t="s">
        <v>986</v>
      </c>
    </row>
    <row r="7561" spans="1:9">
      <c r="A7561">
        <v>7560</v>
      </c>
      <c r="B7561">
        <v>94</v>
      </c>
      <c r="C7561" t="s">
        <v>108</v>
      </c>
      <c r="D7561">
        <v>37.476512999999997</v>
      </c>
      <c r="E7561">
        <v>127.07533100000001</v>
      </c>
      <c r="F7561">
        <v>113900</v>
      </c>
      <c r="G7561" s="1">
        <v>42706</v>
      </c>
      <c r="H7561" s="2">
        <v>0.55052999999999996</v>
      </c>
      <c r="I7561" t="s">
        <v>988</v>
      </c>
    </row>
    <row r="7562" spans="1:9">
      <c r="A7562">
        <v>7561</v>
      </c>
      <c r="B7562">
        <v>41</v>
      </c>
      <c r="C7562" t="s">
        <v>68</v>
      </c>
      <c r="D7562">
        <v>37.511899</v>
      </c>
      <c r="E7562">
        <v>127.001519</v>
      </c>
      <c r="F7562">
        <v>50400</v>
      </c>
      <c r="G7562" s="1">
        <v>42711</v>
      </c>
      <c r="H7562" s="2">
        <v>0.42459999999999998</v>
      </c>
      <c r="I7562" t="s">
        <v>984</v>
      </c>
    </row>
    <row r="7563" spans="1:9">
      <c r="A7563">
        <v>7562</v>
      </c>
      <c r="B7563">
        <v>24</v>
      </c>
      <c r="C7563" t="s">
        <v>47</v>
      </c>
      <c r="D7563">
        <v>37.515546999999998</v>
      </c>
      <c r="E7563">
        <v>126.85371499999999</v>
      </c>
      <c r="F7563">
        <v>146400</v>
      </c>
      <c r="G7563" s="1">
        <v>42824</v>
      </c>
      <c r="H7563" s="2">
        <v>0.80747999999999998</v>
      </c>
      <c r="I7563" t="s">
        <v>986</v>
      </c>
    </row>
    <row r="7564" spans="1:9">
      <c r="A7564">
        <v>7563</v>
      </c>
      <c r="B7564">
        <v>76</v>
      </c>
      <c r="C7564" t="s">
        <v>47</v>
      </c>
      <c r="D7564">
        <v>37.468142999999998</v>
      </c>
      <c r="E7564">
        <v>127.08376199999999</v>
      </c>
      <c r="F7564">
        <v>150700</v>
      </c>
      <c r="G7564" s="1">
        <v>42683</v>
      </c>
      <c r="H7564" s="2">
        <v>0.74612999999999996</v>
      </c>
      <c r="I7564" t="s">
        <v>986</v>
      </c>
    </row>
    <row r="7565" spans="1:9">
      <c r="A7565">
        <v>7564</v>
      </c>
      <c r="B7565">
        <v>48</v>
      </c>
      <c r="C7565" t="s">
        <v>37</v>
      </c>
      <c r="D7565">
        <v>37.570422000000001</v>
      </c>
      <c r="E7565">
        <v>127.155399</v>
      </c>
      <c r="F7565">
        <v>16300</v>
      </c>
      <c r="G7565" s="1">
        <v>42551</v>
      </c>
      <c r="H7565" s="2">
        <v>0.53210000000000002</v>
      </c>
      <c r="I7565" t="s">
        <v>984</v>
      </c>
    </row>
    <row r="7566" spans="1:9">
      <c r="A7566">
        <v>7565</v>
      </c>
      <c r="B7566">
        <v>63</v>
      </c>
      <c r="C7566" t="s">
        <v>46</v>
      </c>
      <c r="D7566">
        <v>37.502366000000002</v>
      </c>
      <c r="E7566">
        <v>127.17015499999999</v>
      </c>
      <c r="F7566">
        <v>32300</v>
      </c>
      <c r="G7566" s="1">
        <v>42714</v>
      </c>
      <c r="H7566" s="2">
        <v>0.47062999999999999</v>
      </c>
      <c r="I7566" t="s">
        <v>984</v>
      </c>
    </row>
    <row r="7567" spans="1:9">
      <c r="A7567">
        <v>7566</v>
      </c>
      <c r="B7567">
        <v>240</v>
      </c>
      <c r="C7567" t="s">
        <v>93</v>
      </c>
      <c r="D7567">
        <v>37.648626999999998</v>
      </c>
      <c r="E7567">
        <v>127.013018</v>
      </c>
      <c r="F7567">
        <v>121900</v>
      </c>
      <c r="G7567" s="1">
        <v>42633</v>
      </c>
      <c r="H7567" s="2">
        <v>0.95452000000000004</v>
      </c>
      <c r="I7567" t="s">
        <v>985</v>
      </c>
    </row>
    <row r="7568" spans="1:9">
      <c r="A7568">
        <v>7567</v>
      </c>
      <c r="B7568">
        <v>11</v>
      </c>
      <c r="C7568" t="s">
        <v>133</v>
      </c>
      <c r="D7568">
        <v>37.581451999999999</v>
      </c>
      <c r="E7568">
        <v>127.149067</v>
      </c>
      <c r="F7568">
        <v>83200</v>
      </c>
      <c r="G7568" s="1">
        <v>42523</v>
      </c>
      <c r="H7568" s="2">
        <v>0.42681000000000002</v>
      </c>
      <c r="I7568" t="s">
        <v>986</v>
      </c>
    </row>
    <row r="7569" spans="1:9">
      <c r="A7569">
        <v>7568</v>
      </c>
      <c r="B7569">
        <v>75</v>
      </c>
      <c r="C7569" t="s">
        <v>119</v>
      </c>
      <c r="D7569">
        <v>37.685788000000002</v>
      </c>
      <c r="E7569">
        <v>126.872944</v>
      </c>
      <c r="F7569">
        <v>55100</v>
      </c>
      <c r="G7569" s="1">
        <v>42881</v>
      </c>
      <c r="H7569" s="2">
        <v>0.86231999999999998</v>
      </c>
      <c r="I7569" t="s">
        <v>986</v>
      </c>
    </row>
    <row r="7570" spans="1:9">
      <c r="A7570">
        <v>7569</v>
      </c>
      <c r="B7570">
        <v>70</v>
      </c>
      <c r="C7570" t="s">
        <v>42</v>
      </c>
      <c r="D7570">
        <v>37.540534000000001</v>
      </c>
      <c r="E7570">
        <v>126.863772</v>
      </c>
      <c r="F7570">
        <v>80300</v>
      </c>
      <c r="G7570" s="1">
        <v>43010</v>
      </c>
      <c r="H7570" s="2">
        <v>0.97128000000000003</v>
      </c>
      <c r="I7570" t="s">
        <v>984</v>
      </c>
    </row>
    <row r="7571" spans="1:9">
      <c r="A7571">
        <v>7570</v>
      </c>
      <c r="B7571">
        <v>12</v>
      </c>
      <c r="C7571" t="s">
        <v>28</v>
      </c>
      <c r="D7571">
        <v>37.452584999999999</v>
      </c>
      <c r="E7571">
        <v>127.06546899999999</v>
      </c>
      <c r="F7571">
        <v>133100</v>
      </c>
      <c r="G7571" s="1">
        <v>43009</v>
      </c>
      <c r="H7571" s="2">
        <v>0.60772999999999999</v>
      </c>
      <c r="I7571" t="s">
        <v>986</v>
      </c>
    </row>
    <row r="7572" spans="1:9">
      <c r="A7572">
        <v>7571</v>
      </c>
      <c r="B7572">
        <v>277</v>
      </c>
      <c r="C7572" t="s">
        <v>77</v>
      </c>
      <c r="D7572">
        <v>37.616005000000001</v>
      </c>
      <c r="E7572">
        <v>127.054498</v>
      </c>
      <c r="F7572">
        <v>4300</v>
      </c>
      <c r="G7572" s="1">
        <v>42769</v>
      </c>
      <c r="H7572" s="2">
        <v>0.39673000000000003</v>
      </c>
      <c r="I7572" t="s">
        <v>986</v>
      </c>
    </row>
    <row r="7573" spans="1:9">
      <c r="A7573">
        <v>7572</v>
      </c>
      <c r="B7573">
        <v>192</v>
      </c>
      <c r="C7573" t="s">
        <v>100</v>
      </c>
      <c r="D7573">
        <v>37.673265999999998</v>
      </c>
      <c r="E7573">
        <v>127.091223</v>
      </c>
      <c r="F7573">
        <v>123500</v>
      </c>
      <c r="G7573" s="1">
        <v>42778</v>
      </c>
      <c r="H7573" s="2">
        <v>0.48275000000000001</v>
      </c>
      <c r="I7573" t="s">
        <v>987</v>
      </c>
    </row>
    <row r="7574" spans="1:9">
      <c r="A7574">
        <v>7573</v>
      </c>
      <c r="B7574">
        <v>83</v>
      </c>
      <c r="C7574" t="s">
        <v>20</v>
      </c>
      <c r="D7574">
        <v>37.553086</v>
      </c>
      <c r="E7574">
        <v>127.056881</v>
      </c>
      <c r="F7574">
        <v>120500</v>
      </c>
      <c r="G7574" s="1">
        <v>42785</v>
      </c>
      <c r="H7574" s="2">
        <v>0.41499000000000003</v>
      </c>
      <c r="I7574" t="s">
        <v>984</v>
      </c>
    </row>
    <row r="7575" spans="1:9">
      <c r="A7575">
        <v>7574</v>
      </c>
      <c r="B7575">
        <v>93</v>
      </c>
      <c r="C7575" t="s">
        <v>132</v>
      </c>
      <c r="D7575">
        <v>37.570481000000001</v>
      </c>
      <c r="E7575">
        <v>126.910038</v>
      </c>
      <c r="F7575">
        <v>81700</v>
      </c>
      <c r="G7575" s="1">
        <v>43145</v>
      </c>
      <c r="H7575" s="2">
        <v>0.78756999999999999</v>
      </c>
      <c r="I7575" t="s">
        <v>987</v>
      </c>
    </row>
    <row r="7576" spans="1:9">
      <c r="A7576">
        <v>7575</v>
      </c>
      <c r="B7576">
        <v>143</v>
      </c>
      <c r="C7576" t="s">
        <v>77</v>
      </c>
      <c r="D7576">
        <v>37.473148000000002</v>
      </c>
      <c r="E7576">
        <v>127.193044</v>
      </c>
      <c r="F7576">
        <v>17500</v>
      </c>
      <c r="G7576" s="1">
        <v>42917</v>
      </c>
      <c r="H7576" s="2">
        <v>0.99541000000000002</v>
      </c>
      <c r="I7576" t="s">
        <v>986</v>
      </c>
    </row>
    <row r="7577" spans="1:9">
      <c r="A7577">
        <v>7576</v>
      </c>
      <c r="B7577">
        <v>224</v>
      </c>
      <c r="C7577" t="s">
        <v>32</v>
      </c>
      <c r="D7577">
        <v>37.658197000000001</v>
      </c>
      <c r="E7577">
        <v>127.18146400000001</v>
      </c>
      <c r="F7577">
        <v>92300</v>
      </c>
      <c r="G7577" s="1">
        <v>42884</v>
      </c>
      <c r="H7577" s="2">
        <v>0.92706</v>
      </c>
      <c r="I7577" t="s">
        <v>986</v>
      </c>
    </row>
    <row r="7578" spans="1:9">
      <c r="A7578">
        <v>7577</v>
      </c>
      <c r="B7578">
        <v>173</v>
      </c>
      <c r="C7578" t="s">
        <v>77</v>
      </c>
      <c r="D7578">
        <v>37.572263999999997</v>
      </c>
      <c r="E7578">
        <v>127.077336</v>
      </c>
      <c r="F7578">
        <v>21300</v>
      </c>
      <c r="G7578" s="1">
        <v>42517</v>
      </c>
      <c r="H7578" s="2">
        <v>0.38857000000000003</v>
      </c>
      <c r="I7578" t="s">
        <v>986</v>
      </c>
    </row>
    <row r="7579" spans="1:9">
      <c r="A7579">
        <v>7578</v>
      </c>
      <c r="B7579">
        <v>300</v>
      </c>
      <c r="C7579" t="s">
        <v>20</v>
      </c>
      <c r="D7579">
        <v>37.609380000000002</v>
      </c>
      <c r="E7579">
        <v>127.198971</v>
      </c>
      <c r="F7579">
        <v>76300</v>
      </c>
      <c r="G7579" s="1">
        <v>42886</v>
      </c>
      <c r="H7579" s="2">
        <v>0.43572</v>
      </c>
      <c r="I7579" t="s">
        <v>984</v>
      </c>
    </row>
    <row r="7580" spans="1:9">
      <c r="A7580">
        <v>7579</v>
      </c>
      <c r="B7580">
        <v>30</v>
      </c>
      <c r="C7580" t="s">
        <v>115</v>
      </c>
      <c r="D7580">
        <v>37.500143999999999</v>
      </c>
      <c r="E7580">
        <v>126.860671</v>
      </c>
      <c r="F7580">
        <v>51700</v>
      </c>
      <c r="G7580" s="1">
        <v>42429</v>
      </c>
      <c r="H7580" s="2">
        <v>0.68710000000000004</v>
      </c>
      <c r="I7580" t="s">
        <v>984</v>
      </c>
    </row>
    <row r="7581" spans="1:9">
      <c r="A7581">
        <v>7580</v>
      </c>
      <c r="B7581">
        <v>202</v>
      </c>
      <c r="C7581" t="s">
        <v>76</v>
      </c>
      <c r="D7581">
        <v>37.559313000000003</v>
      </c>
      <c r="E7581">
        <v>127.119084</v>
      </c>
      <c r="F7581">
        <v>82300</v>
      </c>
      <c r="G7581" s="1">
        <v>42372</v>
      </c>
      <c r="H7581" s="2">
        <v>0.85584000000000005</v>
      </c>
      <c r="I7581" t="s">
        <v>984</v>
      </c>
    </row>
    <row r="7582" spans="1:9">
      <c r="A7582">
        <v>7581</v>
      </c>
      <c r="B7582">
        <v>106</v>
      </c>
      <c r="C7582" t="s">
        <v>64</v>
      </c>
      <c r="D7582">
        <v>37.481250000000003</v>
      </c>
      <c r="E7582">
        <v>126.856032</v>
      </c>
      <c r="F7582">
        <v>128800</v>
      </c>
      <c r="G7582" s="1">
        <v>42428</v>
      </c>
      <c r="H7582" s="2">
        <v>0.62082000000000004</v>
      </c>
      <c r="I7582" t="s">
        <v>984</v>
      </c>
    </row>
    <row r="7583" spans="1:9">
      <c r="A7583">
        <v>7582</v>
      </c>
      <c r="B7583">
        <v>173</v>
      </c>
      <c r="C7583" t="s">
        <v>64</v>
      </c>
      <c r="D7583">
        <v>37.627380000000002</v>
      </c>
      <c r="E7583">
        <v>126.91453199999999</v>
      </c>
      <c r="F7583">
        <v>92600</v>
      </c>
      <c r="G7583" s="1">
        <v>42840</v>
      </c>
      <c r="H7583" s="2">
        <v>0.87311000000000005</v>
      </c>
      <c r="I7583" t="s">
        <v>984</v>
      </c>
    </row>
    <row r="7584" spans="1:9">
      <c r="A7584">
        <v>7583</v>
      </c>
      <c r="B7584">
        <v>105</v>
      </c>
      <c r="C7584" t="s">
        <v>28</v>
      </c>
      <c r="D7584">
        <v>37.637669000000002</v>
      </c>
      <c r="E7584">
        <v>127.167875</v>
      </c>
      <c r="F7584">
        <v>65300</v>
      </c>
      <c r="G7584" s="1">
        <v>42485</v>
      </c>
      <c r="H7584" s="2">
        <v>0.54127000000000003</v>
      </c>
      <c r="I7584" t="s">
        <v>986</v>
      </c>
    </row>
    <row r="7585" spans="1:9">
      <c r="A7585">
        <v>7584</v>
      </c>
      <c r="B7585">
        <v>139</v>
      </c>
      <c r="C7585" t="s">
        <v>72</v>
      </c>
      <c r="D7585">
        <v>37.652670000000001</v>
      </c>
      <c r="E7585">
        <v>127.078433</v>
      </c>
      <c r="F7585">
        <v>11100</v>
      </c>
      <c r="G7585" s="1">
        <v>42855</v>
      </c>
      <c r="H7585" s="2">
        <v>0.51026000000000005</v>
      </c>
      <c r="I7585" t="s">
        <v>984</v>
      </c>
    </row>
    <row r="7586" spans="1:9">
      <c r="A7586">
        <v>7585</v>
      </c>
      <c r="B7586">
        <v>56</v>
      </c>
      <c r="C7586" t="s">
        <v>133</v>
      </c>
      <c r="D7586">
        <v>37.444454</v>
      </c>
      <c r="E7586">
        <v>127.01524999999999</v>
      </c>
      <c r="F7586">
        <v>93000</v>
      </c>
      <c r="G7586" s="1">
        <v>42862</v>
      </c>
      <c r="H7586" s="2">
        <v>0.70767000000000002</v>
      </c>
      <c r="I7586" t="s">
        <v>986</v>
      </c>
    </row>
    <row r="7587" spans="1:9">
      <c r="A7587">
        <v>7586</v>
      </c>
      <c r="B7587">
        <v>198</v>
      </c>
      <c r="C7587" t="s">
        <v>108</v>
      </c>
      <c r="D7587">
        <v>37.498159000000001</v>
      </c>
      <c r="E7587">
        <v>127.199851</v>
      </c>
      <c r="F7587">
        <v>39200</v>
      </c>
      <c r="G7587" s="1">
        <v>42748</v>
      </c>
      <c r="H7587" s="2">
        <v>0.83974000000000004</v>
      </c>
      <c r="I7587" t="s">
        <v>988</v>
      </c>
    </row>
    <row r="7588" spans="1:9">
      <c r="A7588">
        <v>7587</v>
      </c>
      <c r="B7588">
        <v>151</v>
      </c>
      <c r="C7588" t="s">
        <v>152</v>
      </c>
      <c r="D7588">
        <v>37.493004999999997</v>
      </c>
      <c r="E7588">
        <v>127.053398</v>
      </c>
      <c r="F7588">
        <v>118500</v>
      </c>
      <c r="G7588" s="1">
        <v>42671</v>
      </c>
      <c r="H7588" s="2">
        <v>0.62956000000000001</v>
      </c>
      <c r="I7588" t="s">
        <v>986</v>
      </c>
    </row>
    <row r="7589" spans="1:9">
      <c r="A7589">
        <v>7588</v>
      </c>
      <c r="B7589">
        <v>217</v>
      </c>
      <c r="C7589" t="s">
        <v>42</v>
      </c>
      <c r="D7589">
        <v>37.443170000000002</v>
      </c>
      <c r="E7589">
        <v>127.091323</v>
      </c>
      <c r="F7589">
        <v>105400</v>
      </c>
      <c r="G7589" s="1">
        <v>43007</v>
      </c>
      <c r="H7589" s="2">
        <v>0.86209000000000002</v>
      </c>
      <c r="I7589" t="s">
        <v>984</v>
      </c>
    </row>
    <row r="7590" spans="1:9">
      <c r="A7590">
        <v>7589</v>
      </c>
      <c r="B7590">
        <v>67</v>
      </c>
      <c r="C7590" t="s">
        <v>47</v>
      </c>
      <c r="D7590">
        <v>37.710931000000002</v>
      </c>
      <c r="E7590">
        <v>127.01131700000001</v>
      </c>
      <c r="F7590">
        <v>61500</v>
      </c>
      <c r="G7590" s="1">
        <v>42555</v>
      </c>
      <c r="H7590" s="2">
        <v>0.47572999999999999</v>
      </c>
      <c r="I7590" t="s">
        <v>986</v>
      </c>
    </row>
    <row r="7591" spans="1:9">
      <c r="A7591">
        <v>7590</v>
      </c>
      <c r="B7591">
        <v>51</v>
      </c>
      <c r="C7591" t="s">
        <v>76</v>
      </c>
      <c r="D7591">
        <v>37.441828000000001</v>
      </c>
      <c r="E7591">
        <v>127.026342</v>
      </c>
      <c r="F7591">
        <v>66000</v>
      </c>
      <c r="G7591" s="1">
        <v>42958</v>
      </c>
      <c r="H7591" s="2">
        <v>0.47520000000000001</v>
      </c>
      <c r="I7591" t="s">
        <v>984</v>
      </c>
    </row>
    <row r="7592" spans="1:9">
      <c r="A7592">
        <v>7591</v>
      </c>
      <c r="B7592">
        <v>155</v>
      </c>
      <c r="C7592" t="s">
        <v>133</v>
      </c>
      <c r="D7592">
        <v>37.651699000000001</v>
      </c>
      <c r="E7592">
        <v>127.115393</v>
      </c>
      <c r="F7592">
        <v>136700</v>
      </c>
      <c r="G7592" s="1">
        <v>42543</v>
      </c>
      <c r="H7592" s="2">
        <v>0.92471999999999999</v>
      </c>
      <c r="I7592" t="s">
        <v>986</v>
      </c>
    </row>
    <row r="7593" spans="1:9">
      <c r="A7593">
        <v>7592</v>
      </c>
      <c r="B7593">
        <v>80</v>
      </c>
      <c r="C7593" t="s">
        <v>84</v>
      </c>
      <c r="D7593">
        <v>37.563122</v>
      </c>
      <c r="E7593">
        <v>126.919534</v>
      </c>
      <c r="F7593">
        <v>25000</v>
      </c>
      <c r="G7593" s="1">
        <v>42896</v>
      </c>
      <c r="H7593" s="2">
        <v>0.70586000000000004</v>
      </c>
      <c r="I7593" t="s">
        <v>984</v>
      </c>
    </row>
    <row r="7594" spans="1:9">
      <c r="A7594">
        <v>7593</v>
      </c>
      <c r="B7594">
        <v>92</v>
      </c>
      <c r="C7594" t="s">
        <v>77</v>
      </c>
      <c r="D7594">
        <v>37.590674999999997</v>
      </c>
      <c r="E7594">
        <v>127.119536</v>
      </c>
      <c r="F7594">
        <v>91500</v>
      </c>
      <c r="G7594" s="1">
        <v>42430</v>
      </c>
      <c r="H7594" s="2">
        <v>0.59765000000000001</v>
      </c>
      <c r="I7594" t="s">
        <v>986</v>
      </c>
    </row>
    <row r="7595" spans="1:9">
      <c r="A7595">
        <v>7594</v>
      </c>
      <c r="B7595">
        <v>169</v>
      </c>
      <c r="C7595" t="s">
        <v>28</v>
      </c>
      <c r="D7595">
        <v>37.595880000000001</v>
      </c>
      <c r="E7595">
        <v>126.91683399999999</v>
      </c>
      <c r="F7595">
        <v>8300</v>
      </c>
      <c r="G7595" s="1">
        <v>42810</v>
      </c>
      <c r="H7595" s="2">
        <v>0.98302</v>
      </c>
      <c r="I7595" t="s">
        <v>986</v>
      </c>
    </row>
    <row r="7596" spans="1:9">
      <c r="A7596">
        <v>7595</v>
      </c>
      <c r="B7596">
        <v>264</v>
      </c>
      <c r="C7596" t="s">
        <v>23</v>
      </c>
      <c r="D7596">
        <v>37.521132999999999</v>
      </c>
      <c r="E7596">
        <v>127.134942</v>
      </c>
      <c r="F7596">
        <v>84100</v>
      </c>
      <c r="G7596" s="1">
        <v>42712</v>
      </c>
      <c r="H7596" s="2">
        <v>0.76051999999999997</v>
      </c>
      <c r="I7596" t="s">
        <v>984</v>
      </c>
    </row>
    <row r="7597" spans="1:9">
      <c r="A7597">
        <v>7596</v>
      </c>
      <c r="B7597">
        <v>150</v>
      </c>
      <c r="C7597" t="s">
        <v>22</v>
      </c>
      <c r="D7597">
        <v>37.625324999999997</v>
      </c>
      <c r="E7597">
        <v>127.14172499999999</v>
      </c>
      <c r="F7597">
        <v>35400</v>
      </c>
      <c r="G7597" s="1">
        <v>43005</v>
      </c>
      <c r="H7597" s="2">
        <v>0.62653999999999999</v>
      </c>
      <c r="I7597" t="s">
        <v>984</v>
      </c>
    </row>
    <row r="7598" spans="1:9">
      <c r="A7598">
        <v>7597</v>
      </c>
      <c r="B7598">
        <v>181</v>
      </c>
      <c r="C7598" t="s">
        <v>101</v>
      </c>
      <c r="D7598">
        <v>37.449482000000003</v>
      </c>
      <c r="E7598">
        <v>127.11838899999999</v>
      </c>
      <c r="F7598">
        <v>58500</v>
      </c>
      <c r="G7598" s="1">
        <v>43037</v>
      </c>
      <c r="H7598" s="2">
        <v>0.69628000000000001</v>
      </c>
      <c r="I7598" t="s">
        <v>984</v>
      </c>
    </row>
    <row r="7599" spans="1:9">
      <c r="A7599">
        <v>7598</v>
      </c>
      <c r="B7599">
        <v>184</v>
      </c>
      <c r="C7599" t="s">
        <v>88</v>
      </c>
      <c r="D7599">
        <v>37.650694999999999</v>
      </c>
      <c r="E7599">
        <v>127.077556</v>
      </c>
      <c r="F7599">
        <v>41000</v>
      </c>
      <c r="G7599" s="1">
        <v>43032</v>
      </c>
      <c r="H7599" s="2">
        <v>0.80827000000000004</v>
      </c>
      <c r="I7599" t="s">
        <v>984</v>
      </c>
    </row>
    <row r="7600" spans="1:9">
      <c r="A7600">
        <v>7599</v>
      </c>
      <c r="B7600">
        <v>52</v>
      </c>
      <c r="C7600" t="s">
        <v>28</v>
      </c>
      <c r="D7600">
        <v>37.629952000000003</v>
      </c>
      <c r="E7600">
        <v>126.961725</v>
      </c>
      <c r="F7600">
        <v>118800</v>
      </c>
      <c r="G7600" s="1">
        <v>42662</v>
      </c>
      <c r="H7600" s="2">
        <v>0.74841000000000002</v>
      </c>
      <c r="I7600" t="s">
        <v>986</v>
      </c>
    </row>
    <row r="7601" spans="1:9">
      <c r="A7601">
        <v>7600</v>
      </c>
      <c r="B7601">
        <v>41</v>
      </c>
      <c r="C7601" t="s">
        <v>119</v>
      </c>
      <c r="D7601">
        <v>37.473095000000001</v>
      </c>
      <c r="E7601">
        <v>127.051664</v>
      </c>
      <c r="F7601">
        <v>105700</v>
      </c>
      <c r="G7601" s="1">
        <v>42727</v>
      </c>
      <c r="H7601" s="2">
        <v>0.62626999999999999</v>
      </c>
      <c r="I7601" t="s">
        <v>986</v>
      </c>
    </row>
    <row r="7602" spans="1:9">
      <c r="A7602">
        <v>7601</v>
      </c>
      <c r="B7602">
        <v>94</v>
      </c>
      <c r="C7602" t="s">
        <v>77</v>
      </c>
      <c r="D7602">
        <v>37.442135999999998</v>
      </c>
      <c r="E7602">
        <v>126.880528</v>
      </c>
      <c r="F7602">
        <v>111900</v>
      </c>
      <c r="G7602" s="1">
        <v>42743</v>
      </c>
      <c r="H7602" s="2">
        <v>0.60629</v>
      </c>
      <c r="I7602" t="s">
        <v>986</v>
      </c>
    </row>
    <row r="7603" spans="1:9">
      <c r="A7603">
        <v>7602</v>
      </c>
      <c r="B7603">
        <v>1</v>
      </c>
      <c r="C7603" t="s">
        <v>84</v>
      </c>
      <c r="D7603">
        <v>37.666542</v>
      </c>
      <c r="E7603">
        <v>127.188064</v>
      </c>
      <c r="F7603">
        <v>16700</v>
      </c>
      <c r="G7603" s="1">
        <v>42994</v>
      </c>
      <c r="H7603" s="2">
        <v>0.81076000000000004</v>
      </c>
      <c r="I7603" t="s">
        <v>984</v>
      </c>
    </row>
    <row r="7604" spans="1:9">
      <c r="A7604">
        <v>7603</v>
      </c>
      <c r="B7604">
        <v>149</v>
      </c>
      <c r="C7604" t="s">
        <v>93</v>
      </c>
      <c r="D7604">
        <v>37.589165000000001</v>
      </c>
      <c r="E7604">
        <v>127.09353900000001</v>
      </c>
      <c r="F7604">
        <v>12200</v>
      </c>
      <c r="G7604" s="1">
        <v>42914</v>
      </c>
      <c r="H7604" s="2">
        <v>0.55454999999999999</v>
      </c>
      <c r="I7604" t="s">
        <v>985</v>
      </c>
    </row>
    <row r="7605" spans="1:9">
      <c r="A7605">
        <v>7604</v>
      </c>
      <c r="B7605">
        <v>17</v>
      </c>
      <c r="C7605" t="s">
        <v>132</v>
      </c>
      <c r="D7605">
        <v>37.656537</v>
      </c>
      <c r="E7605">
        <v>127.10208900000001</v>
      </c>
      <c r="F7605">
        <v>12500</v>
      </c>
      <c r="G7605" s="1">
        <v>43063</v>
      </c>
      <c r="H7605" s="2">
        <v>0.45289000000000001</v>
      </c>
      <c r="I7605" t="s">
        <v>987</v>
      </c>
    </row>
    <row r="7606" spans="1:9">
      <c r="A7606">
        <v>7605</v>
      </c>
      <c r="B7606">
        <v>50</v>
      </c>
      <c r="C7606" t="s">
        <v>23</v>
      </c>
      <c r="D7606">
        <v>37.694114999999996</v>
      </c>
      <c r="E7606">
        <v>127.158585</v>
      </c>
      <c r="F7606">
        <v>115900</v>
      </c>
      <c r="G7606" s="1">
        <v>43081</v>
      </c>
      <c r="H7606" s="2">
        <v>0.96589999999999998</v>
      </c>
      <c r="I7606" t="s">
        <v>984</v>
      </c>
    </row>
    <row r="7607" spans="1:9">
      <c r="A7607">
        <v>7606</v>
      </c>
      <c r="B7607">
        <v>102</v>
      </c>
      <c r="C7607" t="s">
        <v>159</v>
      </c>
      <c r="D7607">
        <v>37.662979999999997</v>
      </c>
      <c r="E7607">
        <v>126.862357</v>
      </c>
      <c r="F7607">
        <v>76300</v>
      </c>
      <c r="G7607" s="1">
        <v>42969</v>
      </c>
      <c r="H7607" s="2">
        <v>0.74495999999999996</v>
      </c>
      <c r="I7607" t="s">
        <v>988</v>
      </c>
    </row>
    <row r="7608" spans="1:9">
      <c r="A7608">
        <v>7607</v>
      </c>
      <c r="B7608">
        <v>220</v>
      </c>
      <c r="C7608" t="s">
        <v>115</v>
      </c>
      <c r="D7608">
        <v>37.717204000000002</v>
      </c>
      <c r="E7608">
        <v>126.996786</v>
      </c>
      <c r="F7608">
        <v>102100</v>
      </c>
      <c r="G7608" s="1">
        <v>42676</v>
      </c>
      <c r="H7608" s="2">
        <v>0.46970000000000001</v>
      </c>
      <c r="I7608" t="s">
        <v>984</v>
      </c>
    </row>
    <row r="7609" spans="1:9">
      <c r="A7609">
        <v>7608</v>
      </c>
      <c r="B7609">
        <v>117</v>
      </c>
      <c r="C7609" t="s">
        <v>76</v>
      </c>
      <c r="D7609">
        <v>37.683866000000002</v>
      </c>
      <c r="E7609">
        <v>127.10813400000001</v>
      </c>
      <c r="F7609">
        <v>32700</v>
      </c>
      <c r="G7609" s="1">
        <v>42998</v>
      </c>
      <c r="H7609" s="2">
        <v>0.61207999999999996</v>
      </c>
      <c r="I7609" t="s">
        <v>984</v>
      </c>
    </row>
    <row r="7610" spans="1:9">
      <c r="A7610">
        <v>7609</v>
      </c>
      <c r="B7610">
        <v>207</v>
      </c>
      <c r="C7610" t="s">
        <v>51</v>
      </c>
      <c r="D7610">
        <v>37.607895999999997</v>
      </c>
      <c r="E7610">
        <v>127.082542</v>
      </c>
      <c r="F7610">
        <v>101300</v>
      </c>
      <c r="G7610" s="1">
        <v>42562</v>
      </c>
      <c r="H7610" s="2">
        <v>0.56789000000000001</v>
      </c>
      <c r="I7610" t="s">
        <v>984</v>
      </c>
    </row>
    <row r="7611" spans="1:9">
      <c r="A7611">
        <v>7610</v>
      </c>
      <c r="B7611">
        <v>158</v>
      </c>
      <c r="C7611" t="s">
        <v>77</v>
      </c>
      <c r="D7611">
        <v>37.559918000000003</v>
      </c>
      <c r="E7611">
        <v>127.166224</v>
      </c>
      <c r="F7611">
        <v>3400</v>
      </c>
      <c r="G7611" s="1">
        <v>42381</v>
      </c>
      <c r="H7611" s="2">
        <v>0.62431000000000003</v>
      </c>
      <c r="I7611" t="s">
        <v>986</v>
      </c>
    </row>
    <row r="7612" spans="1:9">
      <c r="A7612">
        <v>7611</v>
      </c>
      <c r="B7612">
        <v>245</v>
      </c>
      <c r="C7612" t="s">
        <v>37</v>
      </c>
      <c r="D7612">
        <v>37.647390999999999</v>
      </c>
      <c r="E7612">
        <v>126.85920400000001</v>
      </c>
      <c r="F7612">
        <v>112800</v>
      </c>
      <c r="G7612" s="1">
        <v>43032</v>
      </c>
      <c r="H7612" s="2">
        <v>0.80842000000000003</v>
      </c>
      <c r="I7612" t="s">
        <v>984</v>
      </c>
    </row>
    <row r="7613" spans="1:9">
      <c r="A7613">
        <v>7612</v>
      </c>
      <c r="B7613">
        <v>57</v>
      </c>
      <c r="C7613" t="s">
        <v>32</v>
      </c>
      <c r="D7613">
        <v>37.544536000000001</v>
      </c>
      <c r="E7613">
        <v>127.151393</v>
      </c>
      <c r="F7613">
        <v>130600</v>
      </c>
      <c r="G7613" s="1">
        <v>42909</v>
      </c>
      <c r="H7613" s="2">
        <v>0.92808999999999997</v>
      </c>
      <c r="I7613" t="s">
        <v>986</v>
      </c>
    </row>
    <row r="7614" spans="1:9">
      <c r="A7614">
        <v>7613</v>
      </c>
      <c r="B7614">
        <v>110</v>
      </c>
      <c r="C7614" t="s">
        <v>33</v>
      </c>
      <c r="D7614">
        <v>37.526699000000001</v>
      </c>
      <c r="E7614">
        <v>127.18808900000001</v>
      </c>
      <c r="F7614">
        <v>14200</v>
      </c>
      <c r="G7614" s="1">
        <v>42834</v>
      </c>
      <c r="H7614" s="2">
        <v>0.98977000000000004</v>
      </c>
      <c r="I7614" t="s">
        <v>985</v>
      </c>
    </row>
    <row r="7615" spans="1:9">
      <c r="A7615">
        <v>7614</v>
      </c>
      <c r="B7615">
        <v>75</v>
      </c>
      <c r="C7615" t="s">
        <v>22</v>
      </c>
      <c r="D7615">
        <v>37.465367000000001</v>
      </c>
      <c r="E7615">
        <v>127.07923</v>
      </c>
      <c r="F7615">
        <v>14700</v>
      </c>
      <c r="G7615" s="1">
        <v>42540</v>
      </c>
      <c r="H7615" s="2">
        <v>0.94782999999999995</v>
      </c>
      <c r="I7615" t="s">
        <v>984</v>
      </c>
    </row>
    <row r="7616" spans="1:9">
      <c r="A7616">
        <v>7615</v>
      </c>
      <c r="B7616">
        <v>204</v>
      </c>
      <c r="C7616" t="s">
        <v>20</v>
      </c>
      <c r="D7616">
        <v>37.619607999999999</v>
      </c>
      <c r="E7616">
        <v>126.875997</v>
      </c>
      <c r="F7616">
        <v>130800</v>
      </c>
      <c r="G7616" s="1">
        <v>42806</v>
      </c>
      <c r="H7616" s="2">
        <v>0.92193999999999998</v>
      </c>
      <c r="I7616" t="s">
        <v>984</v>
      </c>
    </row>
    <row r="7617" spans="1:9">
      <c r="A7617">
        <v>7616</v>
      </c>
      <c r="B7617">
        <v>91</v>
      </c>
      <c r="C7617" t="s">
        <v>46</v>
      </c>
      <c r="D7617">
        <v>37.569222000000003</v>
      </c>
      <c r="E7617">
        <v>126.964805</v>
      </c>
      <c r="F7617">
        <v>45100</v>
      </c>
      <c r="G7617" s="1">
        <v>42973</v>
      </c>
      <c r="H7617" s="2">
        <v>0.58965000000000001</v>
      </c>
      <c r="I7617" t="s">
        <v>984</v>
      </c>
    </row>
    <row r="7618" spans="1:9">
      <c r="A7618">
        <v>7617</v>
      </c>
      <c r="B7618">
        <v>29</v>
      </c>
      <c r="C7618" t="s">
        <v>47</v>
      </c>
      <c r="D7618">
        <v>37.673724</v>
      </c>
      <c r="E7618">
        <v>127.112846</v>
      </c>
      <c r="F7618">
        <v>52300</v>
      </c>
      <c r="G7618" s="1">
        <v>42886</v>
      </c>
      <c r="H7618" s="2">
        <v>0.40705000000000002</v>
      </c>
      <c r="I7618" t="s">
        <v>986</v>
      </c>
    </row>
    <row r="7619" spans="1:9">
      <c r="A7619">
        <v>7618</v>
      </c>
      <c r="B7619">
        <v>297</v>
      </c>
      <c r="C7619" t="s">
        <v>38</v>
      </c>
      <c r="D7619">
        <v>37.676425999999999</v>
      </c>
      <c r="E7619">
        <v>127.035211</v>
      </c>
      <c r="F7619">
        <v>114300</v>
      </c>
      <c r="G7619" s="1">
        <v>42987</v>
      </c>
      <c r="H7619" s="2">
        <v>0.99868999999999997</v>
      </c>
      <c r="I7619" t="s">
        <v>986</v>
      </c>
    </row>
    <row r="7620" spans="1:9">
      <c r="A7620">
        <v>7619</v>
      </c>
      <c r="B7620">
        <v>34</v>
      </c>
      <c r="C7620" t="s">
        <v>47</v>
      </c>
      <c r="D7620">
        <v>37.645744999999998</v>
      </c>
      <c r="E7620">
        <v>127.029276</v>
      </c>
      <c r="F7620">
        <v>142600</v>
      </c>
      <c r="G7620" s="1">
        <v>42825</v>
      </c>
      <c r="H7620" s="2">
        <v>0.57704</v>
      </c>
      <c r="I7620" t="s">
        <v>986</v>
      </c>
    </row>
    <row r="7621" spans="1:9">
      <c r="A7621">
        <v>7620</v>
      </c>
      <c r="B7621">
        <v>81</v>
      </c>
      <c r="C7621" t="s">
        <v>159</v>
      </c>
      <c r="D7621">
        <v>37.705920999999996</v>
      </c>
      <c r="E7621">
        <v>126.895837</v>
      </c>
      <c r="F7621">
        <v>149100</v>
      </c>
      <c r="G7621" s="1">
        <v>42603</v>
      </c>
      <c r="H7621" s="2">
        <v>0.43387999999999999</v>
      </c>
      <c r="I7621" t="s">
        <v>988</v>
      </c>
    </row>
    <row r="7622" spans="1:9">
      <c r="A7622">
        <v>7621</v>
      </c>
      <c r="B7622">
        <v>217</v>
      </c>
      <c r="C7622" t="s">
        <v>84</v>
      </c>
      <c r="D7622">
        <v>37.654516999999998</v>
      </c>
      <c r="E7622">
        <v>126.99390200000001</v>
      </c>
      <c r="F7622">
        <v>100800</v>
      </c>
      <c r="G7622" s="1">
        <v>42608</v>
      </c>
      <c r="H7622" s="2">
        <v>0.72006999999999999</v>
      </c>
      <c r="I7622" t="s">
        <v>984</v>
      </c>
    </row>
    <row r="7623" spans="1:9">
      <c r="A7623">
        <v>7622</v>
      </c>
      <c r="B7623">
        <v>285</v>
      </c>
      <c r="C7623" t="s">
        <v>42</v>
      </c>
      <c r="D7623">
        <v>37.573377000000001</v>
      </c>
      <c r="E7623">
        <v>127.06264400000001</v>
      </c>
      <c r="F7623">
        <v>120000</v>
      </c>
      <c r="G7623" s="1">
        <v>42850</v>
      </c>
      <c r="H7623" s="2">
        <v>0.64556999999999998</v>
      </c>
      <c r="I7623" t="s">
        <v>984</v>
      </c>
    </row>
    <row r="7624" spans="1:9">
      <c r="A7624">
        <v>7623</v>
      </c>
      <c r="B7624">
        <v>221</v>
      </c>
      <c r="C7624" t="s">
        <v>93</v>
      </c>
      <c r="D7624">
        <v>37.544327000000003</v>
      </c>
      <c r="E7624">
        <v>127.063712</v>
      </c>
      <c r="F7624">
        <v>37200</v>
      </c>
      <c r="G7624" s="1">
        <v>43147</v>
      </c>
      <c r="H7624" s="2">
        <v>0.74572000000000005</v>
      </c>
      <c r="I7624" t="s">
        <v>985</v>
      </c>
    </row>
    <row r="7625" spans="1:9">
      <c r="A7625">
        <v>7624</v>
      </c>
      <c r="B7625">
        <v>105</v>
      </c>
      <c r="C7625" t="s">
        <v>23</v>
      </c>
      <c r="D7625">
        <v>37.634101999999999</v>
      </c>
      <c r="E7625">
        <v>126.88733999999999</v>
      </c>
      <c r="F7625">
        <v>85900</v>
      </c>
      <c r="G7625" s="1">
        <v>42414</v>
      </c>
      <c r="H7625" s="2">
        <v>0.66842999999999997</v>
      </c>
      <c r="I7625" t="s">
        <v>984</v>
      </c>
    </row>
    <row r="7626" spans="1:9">
      <c r="A7626">
        <v>7625</v>
      </c>
      <c r="B7626">
        <v>172</v>
      </c>
      <c r="C7626" t="s">
        <v>51</v>
      </c>
      <c r="D7626">
        <v>37.464838999999998</v>
      </c>
      <c r="E7626">
        <v>127.02566</v>
      </c>
      <c r="F7626">
        <v>138600</v>
      </c>
      <c r="G7626" s="1">
        <v>42425</v>
      </c>
      <c r="H7626" s="2">
        <v>0.95355000000000001</v>
      </c>
      <c r="I7626" t="s">
        <v>984</v>
      </c>
    </row>
    <row r="7627" spans="1:9">
      <c r="A7627">
        <v>7626</v>
      </c>
      <c r="B7627">
        <v>208</v>
      </c>
      <c r="C7627" t="s">
        <v>132</v>
      </c>
      <c r="D7627">
        <v>37.615110999999999</v>
      </c>
      <c r="E7627">
        <v>126.959467</v>
      </c>
      <c r="F7627">
        <v>53600</v>
      </c>
      <c r="G7627" s="1">
        <v>42440</v>
      </c>
      <c r="H7627" s="2">
        <v>0.74395</v>
      </c>
      <c r="I7627" t="s">
        <v>987</v>
      </c>
    </row>
    <row r="7628" spans="1:9">
      <c r="A7628">
        <v>7627</v>
      </c>
      <c r="B7628">
        <v>113</v>
      </c>
      <c r="C7628" t="s">
        <v>37</v>
      </c>
      <c r="D7628">
        <v>37.505394000000003</v>
      </c>
      <c r="E7628">
        <v>127.086393</v>
      </c>
      <c r="F7628">
        <v>30100</v>
      </c>
      <c r="G7628" s="1">
        <v>42789</v>
      </c>
      <c r="H7628" s="2">
        <v>0.74739999999999995</v>
      </c>
      <c r="I7628" t="s">
        <v>984</v>
      </c>
    </row>
    <row r="7629" spans="1:9">
      <c r="A7629">
        <v>7628</v>
      </c>
      <c r="B7629">
        <v>5</v>
      </c>
      <c r="C7629" t="s">
        <v>163</v>
      </c>
      <c r="D7629">
        <v>37.628835000000002</v>
      </c>
      <c r="E7629">
        <v>126.985255</v>
      </c>
      <c r="F7629">
        <v>33600</v>
      </c>
      <c r="G7629" s="1">
        <v>42648</v>
      </c>
      <c r="H7629" s="2">
        <v>0.71357000000000004</v>
      </c>
      <c r="I7629" t="s">
        <v>984</v>
      </c>
    </row>
    <row r="7630" spans="1:9">
      <c r="A7630">
        <v>7629</v>
      </c>
      <c r="B7630">
        <v>99</v>
      </c>
      <c r="C7630" t="s">
        <v>152</v>
      </c>
      <c r="D7630">
        <v>37.486516999999999</v>
      </c>
      <c r="E7630">
        <v>127.124668</v>
      </c>
      <c r="F7630">
        <v>61800</v>
      </c>
      <c r="G7630" s="1">
        <v>42434</v>
      </c>
      <c r="H7630" s="2">
        <v>0.73021000000000003</v>
      </c>
      <c r="I7630" t="s">
        <v>986</v>
      </c>
    </row>
    <row r="7631" spans="1:9">
      <c r="A7631">
        <v>7630</v>
      </c>
      <c r="B7631">
        <v>100</v>
      </c>
      <c r="C7631" t="s">
        <v>20</v>
      </c>
      <c r="D7631">
        <v>37.533481000000002</v>
      </c>
      <c r="E7631">
        <v>127.053776</v>
      </c>
      <c r="F7631">
        <v>29000</v>
      </c>
      <c r="G7631" s="1">
        <v>42627</v>
      </c>
      <c r="H7631" s="2">
        <v>0.73204999999999998</v>
      </c>
      <c r="I7631" t="s">
        <v>984</v>
      </c>
    </row>
    <row r="7632" spans="1:9">
      <c r="A7632">
        <v>7631</v>
      </c>
      <c r="B7632">
        <v>274</v>
      </c>
      <c r="C7632" t="s">
        <v>27</v>
      </c>
      <c r="D7632">
        <v>37.489651000000002</v>
      </c>
      <c r="E7632">
        <v>126.96595600000001</v>
      </c>
      <c r="F7632">
        <v>50300</v>
      </c>
      <c r="G7632" s="1">
        <v>42821</v>
      </c>
      <c r="H7632" s="2">
        <v>0.76473999999999998</v>
      </c>
      <c r="I7632" t="s">
        <v>984</v>
      </c>
    </row>
    <row r="7633" spans="1:9">
      <c r="A7633">
        <v>7632</v>
      </c>
      <c r="B7633">
        <v>105</v>
      </c>
      <c r="C7633" t="s">
        <v>68</v>
      </c>
      <c r="D7633">
        <v>37.614845000000003</v>
      </c>
      <c r="E7633">
        <v>126.921008</v>
      </c>
      <c r="F7633">
        <v>19600</v>
      </c>
      <c r="G7633" s="1">
        <v>43149</v>
      </c>
      <c r="H7633" s="2">
        <v>0.82484000000000002</v>
      </c>
      <c r="I7633" t="s">
        <v>984</v>
      </c>
    </row>
    <row r="7634" spans="1:9">
      <c r="A7634">
        <v>7633</v>
      </c>
      <c r="B7634">
        <v>98</v>
      </c>
      <c r="C7634" t="s">
        <v>38</v>
      </c>
      <c r="D7634">
        <v>37.458179999999999</v>
      </c>
      <c r="E7634">
        <v>126.96357500000001</v>
      </c>
      <c r="F7634">
        <v>116100</v>
      </c>
      <c r="G7634" s="1">
        <v>42589</v>
      </c>
      <c r="H7634" s="2">
        <v>0.5111</v>
      </c>
      <c r="I7634" t="s">
        <v>986</v>
      </c>
    </row>
    <row r="7635" spans="1:9">
      <c r="A7635">
        <v>7634</v>
      </c>
      <c r="B7635">
        <v>239</v>
      </c>
      <c r="C7635" t="s">
        <v>88</v>
      </c>
      <c r="D7635">
        <v>37.54139</v>
      </c>
      <c r="E7635">
        <v>127.044048</v>
      </c>
      <c r="F7635">
        <v>39200</v>
      </c>
      <c r="G7635" s="1">
        <v>43008</v>
      </c>
      <c r="H7635" s="2">
        <v>0.51500999999999997</v>
      </c>
      <c r="I7635" t="s">
        <v>984</v>
      </c>
    </row>
    <row r="7636" spans="1:9">
      <c r="A7636">
        <v>7635</v>
      </c>
      <c r="B7636">
        <v>259</v>
      </c>
      <c r="C7636" t="s">
        <v>84</v>
      </c>
      <c r="D7636">
        <v>37.622366999999997</v>
      </c>
      <c r="E7636">
        <v>127.15863400000001</v>
      </c>
      <c r="F7636">
        <v>24900</v>
      </c>
      <c r="G7636" s="1">
        <v>43144</v>
      </c>
      <c r="H7636" s="2">
        <v>0.96819999999999995</v>
      </c>
      <c r="I7636" t="s">
        <v>984</v>
      </c>
    </row>
    <row r="7637" spans="1:9">
      <c r="A7637">
        <v>7636</v>
      </c>
      <c r="B7637">
        <v>165</v>
      </c>
      <c r="C7637" t="s">
        <v>20</v>
      </c>
      <c r="D7637">
        <v>37.445647999999998</v>
      </c>
      <c r="E7637">
        <v>126.947394</v>
      </c>
      <c r="F7637">
        <v>53400</v>
      </c>
      <c r="G7637" s="1">
        <v>42519</v>
      </c>
      <c r="H7637" s="2">
        <v>0.54393000000000002</v>
      </c>
      <c r="I7637" t="s">
        <v>984</v>
      </c>
    </row>
    <row r="7638" spans="1:9">
      <c r="A7638">
        <v>7637</v>
      </c>
      <c r="B7638">
        <v>195</v>
      </c>
      <c r="C7638" t="s">
        <v>76</v>
      </c>
      <c r="D7638">
        <v>37.642710999999998</v>
      </c>
      <c r="E7638">
        <v>127.116918</v>
      </c>
      <c r="F7638">
        <v>45100</v>
      </c>
      <c r="G7638" s="1">
        <v>42690</v>
      </c>
      <c r="H7638" s="2">
        <v>0.41233999999999998</v>
      </c>
      <c r="I7638" t="s">
        <v>984</v>
      </c>
    </row>
    <row r="7639" spans="1:9">
      <c r="A7639">
        <v>7638</v>
      </c>
      <c r="B7639">
        <v>107</v>
      </c>
      <c r="C7639" t="s">
        <v>108</v>
      </c>
      <c r="D7639">
        <v>37.496110999999999</v>
      </c>
      <c r="E7639">
        <v>126.94348599999999</v>
      </c>
      <c r="F7639">
        <v>37100</v>
      </c>
      <c r="G7639" s="1">
        <v>42960</v>
      </c>
      <c r="H7639" s="2">
        <v>0.58721000000000001</v>
      </c>
      <c r="I7639" t="s">
        <v>988</v>
      </c>
    </row>
    <row r="7640" spans="1:9">
      <c r="A7640">
        <v>7639</v>
      </c>
      <c r="B7640">
        <v>82</v>
      </c>
      <c r="C7640" t="s">
        <v>88</v>
      </c>
      <c r="D7640">
        <v>37.596600000000002</v>
      </c>
      <c r="E7640">
        <v>127.005914</v>
      </c>
      <c r="F7640">
        <v>26200</v>
      </c>
      <c r="G7640" s="1">
        <v>42960</v>
      </c>
      <c r="H7640" s="2">
        <v>0.87199000000000004</v>
      </c>
      <c r="I7640" t="s">
        <v>984</v>
      </c>
    </row>
    <row r="7641" spans="1:9">
      <c r="A7641">
        <v>7640</v>
      </c>
      <c r="B7641">
        <v>69</v>
      </c>
      <c r="C7641" t="s">
        <v>37</v>
      </c>
      <c r="D7641">
        <v>37.558528000000003</v>
      </c>
      <c r="E7641">
        <v>126.933441</v>
      </c>
      <c r="F7641">
        <v>6600</v>
      </c>
      <c r="G7641" s="1">
        <v>42491</v>
      </c>
      <c r="H7641" s="2">
        <v>0.39911999999999997</v>
      </c>
      <c r="I7641" t="s">
        <v>984</v>
      </c>
    </row>
    <row r="7642" spans="1:9">
      <c r="A7642">
        <v>7641</v>
      </c>
      <c r="B7642">
        <v>38</v>
      </c>
      <c r="C7642" t="s">
        <v>84</v>
      </c>
      <c r="D7642">
        <v>37.582842999999997</v>
      </c>
      <c r="E7642">
        <v>127.121352</v>
      </c>
      <c r="F7642">
        <v>28000</v>
      </c>
      <c r="G7642" s="1">
        <v>42896</v>
      </c>
      <c r="H7642" s="2">
        <v>0.69708000000000003</v>
      </c>
      <c r="I7642" t="s">
        <v>984</v>
      </c>
    </row>
    <row r="7643" spans="1:9">
      <c r="A7643">
        <v>7642</v>
      </c>
      <c r="B7643">
        <v>2</v>
      </c>
      <c r="C7643" t="s">
        <v>77</v>
      </c>
      <c r="D7643">
        <v>37.661693999999997</v>
      </c>
      <c r="E7643">
        <v>127.173153</v>
      </c>
      <c r="F7643">
        <v>8200</v>
      </c>
      <c r="G7643" s="1">
        <v>42614</v>
      </c>
      <c r="H7643" s="2">
        <v>0.52751000000000003</v>
      </c>
      <c r="I7643" t="s">
        <v>986</v>
      </c>
    </row>
    <row r="7644" spans="1:9">
      <c r="A7644">
        <v>7643</v>
      </c>
      <c r="B7644">
        <v>96</v>
      </c>
      <c r="C7644" t="s">
        <v>119</v>
      </c>
      <c r="D7644">
        <v>37.526138000000003</v>
      </c>
      <c r="E7644">
        <v>127.179064</v>
      </c>
      <c r="F7644">
        <v>95200</v>
      </c>
      <c r="G7644" s="1">
        <v>42971</v>
      </c>
      <c r="H7644" s="2">
        <v>0.79227999999999998</v>
      </c>
      <c r="I7644" t="s">
        <v>986</v>
      </c>
    </row>
    <row r="7645" spans="1:9">
      <c r="A7645">
        <v>7644</v>
      </c>
      <c r="B7645">
        <v>204</v>
      </c>
      <c r="C7645" t="s">
        <v>38</v>
      </c>
      <c r="D7645">
        <v>37.531804999999999</v>
      </c>
      <c r="E7645">
        <v>127.013756</v>
      </c>
      <c r="F7645">
        <v>52000</v>
      </c>
      <c r="G7645" s="1">
        <v>42985</v>
      </c>
      <c r="H7645" s="2">
        <v>0.70450000000000002</v>
      </c>
      <c r="I7645" t="s">
        <v>986</v>
      </c>
    </row>
    <row r="7646" spans="1:9">
      <c r="A7646">
        <v>7645</v>
      </c>
      <c r="B7646">
        <v>18</v>
      </c>
      <c r="C7646" t="s">
        <v>72</v>
      </c>
      <c r="D7646">
        <v>37.499586999999998</v>
      </c>
      <c r="E7646">
        <v>126.96063599999999</v>
      </c>
      <c r="F7646">
        <v>71900</v>
      </c>
      <c r="G7646" s="1">
        <v>42634</v>
      </c>
      <c r="H7646" s="2">
        <v>0.54561000000000004</v>
      </c>
      <c r="I7646" t="s">
        <v>984</v>
      </c>
    </row>
    <row r="7647" spans="1:9">
      <c r="A7647">
        <v>7646</v>
      </c>
      <c r="B7647">
        <v>124</v>
      </c>
      <c r="C7647" t="s">
        <v>76</v>
      </c>
      <c r="D7647">
        <v>37.479666000000002</v>
      </c>
      <c r="E7647">
        <v>127.02162</v>
      </c>
      <c r="F7647">
        <v>37600</v>
      </c>
      <c r="G7647" s="1">
        <v>42634</v>
      </c>
      <c r="H7647" s="2">
        <v>0.83298000000000005</v>
      </c>
      <c r="I7647" t="s">
        <v>984</v>
      </c>
    </row>
    <row r="7648" spans="1:9">
      <c r="A7648">
        <v>7647</v>
      </c>
      <c r="B7648">
        <v>138</v>
      </c>
      <c r="C7648" t="s">
        <v>38</v>
      </c>
      <c r="D7648">
        <v>37.631698</v>
      </c>
      <c r="E7648">
        <v>126.95226</v>
      </c>
      <c r="F7648">
        <v>125000</v>
      </c>
      <c r="G7648" s="1">
        <v>43141</v>
      </c>
      <c r="H7648" s="2">
        <v>0.61038000000000003</v>
      </c>
      <c r="I7648" t="s">
        <v>986</v>
      </c>
    </row>
    <row r="7649" spans="1:9">
      <c r="A7649">
        <v>7648</v>
      </c>
      <c r="B7649">
        <v>15</v>
      </c>
      <c r="C7649" t="s">
        <v>38</v>
      </c>
      <c r="D7649">
        <v>37.537576999999999</v>
      </c>
      <c r="E7649">
        <v>127.03215</v>
      </c>
      <c r="F7649">
        <v>136700</v>
      </c>
      <c r="G7649" s="1">
        <v>42665</v>
      </c>
      <c r="H7649" s="2">
        <v>0.72496000000000005</v>
      </c>
      <c r="I7649" t="s">
        <v>986</v>
      </c>
    </row>
    <row r="7650" spans="1:9">
      <c r="A7650">
        <v>7649</v>
      </c>
      <c r="B7650">
        <v>112</v>
      </c>
      <c r="C7650" t="s">
        <v>84</v>
      </c>
      <c r="D7650">
        <v>37.491653999999997</v>
      </c>
      <c r="E7650">
        <v>127.047025</v>
      </c>
      <c r="F7650">
        <v>90000</v>
      </c>
      <c r="G7650" s="1">
        <v>42684</v>
      </c>
      <c r="H7650" s="2">
        <v>0.93662999999999996</v>
      </c>
      <c r="I7650" t="s">
        <v>984</v>
      </c>
    </row>
    <row r="7651" spans="1:9">
      <c r="A7651">
        <v>7650</v>
      </c>
      <c r="B7651">
        <v>55</v>
      </c>
      <c r="C7651" t="s">
        <v>47</v>
      </c>
      <c r="D7651">
        <v>37.444662000000001</v>
      </c>
      <c r="E7651">
        <v>127.09486800000001</v>
      </c>
      <c r="F7651">
        <v>76400</v>
      </c>
      <c r="G7651" s="1">
        <v>42666</v>
      </c>
      <c r="H7651" s="2">
        <v>0.72389999999999999</v>
      </c>
      <c r="I7651" t="s">
        <v>986</v>
      </c>
    </row>
    <row r="7652" spans="1:9">
      <c r="A7652">
        <v>7651</v>
      </c>
      <c r="B7652">
        <v>217</v>
      </c>
      <c r="C7652" t="s">
        <v>38</v>
      </c>
      <c r="D7652">
        <v>37.629123</v>
      </c>
      <c r="E7652">
        <v>127.0354</v>
      </c>
      <c r="F7652">
        <v>45700</v>
      </c>
      <c r="G7652" s="1">
        <v>42674</v>
      </c>
      <c r="H7652" s="2">
        <v>0.71311000000000002</v>
      </c>
      <c r="I7652" t="s">
        <v>986</v>
      </c>
    </row>
    <row r="7653" spans="1:9">
      <c r="A7653">
        <v>7652</v>
      </c>
      <c r="B7653">
        <v>135</v>
      </c>
      <c r="C7653" t="s">
        <v>88</v>
      </c>
      <c r="D7653">
        <v>37.626919999999998</v>
      </c>
      <c r="E7653">
        <v>127.060839</v>
      </c>
      <c r="F7653">
        <v>128900</v>
      </c>
      <c r="G7653" s="1">
        <v>43184</v>
      </c>
      <c r="H7653" s="2">
        <v>0.75153999999999999</v>
      </c>
      <c r="I7653" t="s">
        <v>984</v>
      </c>
    </row>
    <row r="7654" spans="1:9">
      <c r="A7654">
        <v>7653</v>
      </c>
      <c r="B7654">
        <v>65</v>
      </c>
      <c r="C7654" t="s">
        <v>84</v>
      </c>
      <c r="D7654">
        <v>37.642423999999998</v>
      </c>
      <c r="E7654">
        <v>126.916087</v>
      </c>
      <c r="F7654">
        <v>57400</v>
      </c>
      <c r="G7654" s="1">
        <v>42439</v>
      </c>
      <c r="H7654" s="2">
        <v>0.67244000000000004</v>
      </c>
      <c r="I7654" t="s">
        <v>984</v>
      </c>
    </row>
    <row r="7655" spans="1:9">
      <c r="A7655">
        <v>7654</v>
      </c>
      <c r="B7655">
        <v>31</v>
      </c>
      <c r="C7655" t="s">
        <v>93</v>
      </c>
      <c r="D7655">
        <v>37.696207999999999</v>
      </c>
      <c r="E7655">
        <v>127.079717</v>
      </c>
      <c r="F7655">
        <v>4300</v>
      </c>
      <c r="G7655" s="1">
        <v>42859</v>
      </c>
      <c r="H7655" s="2">
        <v>0.70777000000000001</v>
      </c>
      <c r="I7655" t="s">
        <v>985</v>
      </c>
    </row>
    <row r="7656" spans="1:9">
      <c r="A7656">
        <v>7655</v>
      </c>
      <c r="B7656">
        <v>81</v>
      </c>
      <c r="C7656" t="s">
        <v>119</v>
      </c>
      <c r="D7656">
        <v>37.494937</v>
      </c>
      <c r="E7656">
        <v>127.05482499999999</v>
      </c>
      <c r="F7656">
        <v>124500</v>
      </c>
      <c r="G7656" s="1">
        <v>42382</v>
      </c>
      <c r="H7656" s="2">
        <v>0.64454999999999996</v>
      </c>
      <c r="I7656" t="s">
        <v>986</v>
      </c>
    </row>
    <row r="7657" spans="1:9">
      <c r="A7657">
        <v>7656</v>
      </c>
      <c r="B7657">
        <v>236</v>
      </c>
      <c r="C7657" t="s">
        <v>38</v>
      </c>
      <c r="D7657">
        <v>37.465381000000001</v>
      </c>
      <c r="E7657">
        <v>126.949521</v>
      </c>
      <c r="F7657">
        <v>45500</v>
      </c>
      <c r="G7657" s="1">
        <v>42418</v>
      </c>
      <c r="H7657" s="2">
        <v>0.88280999999999998</v>
      </c>
      <c r="I7657" t="s">
        <v>986</v>
      </c>
    </row>
    <row r="7658" spans="1:9">
      <c r="A7658">
        <v>7657</v>
      </c>
      <c r="B7658">
        <v>285</v>
      </c>
      <c r="C7658" t="s">
        <v>119</v>
      </c>
      <c r="D7658">
        <v>37.581969000000001</v>
      </c>
      <c r="E7658">
        <v>126.85291599999999</v>
      </c>
      <c r="F7658">
        <v>148800</v>
      </c>
      <c r="G7658" s="1">
        <v>42860</v>
      </c>
      <c r="H7658" s="2">
        <v>0.98035000000000005</v>
      </c>
      <c r="I7658" t="s">
        <v>986</v>
      </c>
    </row>
    <row r="7659" spans="1:9">
      <c r="A7659">
        <v>7658</v>
      </c>
      <c r="B7659">
        <v>133</v>
      </c>
      <c r="C7659" t="s">
        <v>84</v>
      </c>
      <c r="D7659">
        <v>37.486491999999998</v>
      </c>
      <c r="E7659">
        <v>126.853335</v>
      </c>
      <c r="F7659">
        <v>7500</v>
      </c>
      <c r="G7659" s="1">
        <v>43085</v>
      </c>
      <c r="H7659" s="2">
        <v>0.49920999999999999</v>
      </c>
      <c r="I7659" t="s">
        <v>984</v>
      </c>
    </row>
    <row r="7660" spans="1:9">
      <c r="A7660">
        <v>7659</v>
      </c>
      <c r="B7660">
        <v>153</v>
      </c>
      <c r="C7660" t="s">
        <v>38</v>
      </c>
      <c r="D7660">
        <v>37.700758</v>
      </c>
      <c r="E7660">
        <v>127.056551</v>
      </c>
      <c r="F7660">
        <v>8400</v>
      </c>
      <c r="G7660" s="1">
        <v>43112</v>
      </c>
      <c r="H7660" s="2">
        <v>0.42612</v>
      </c>
      <c r="I7660" t="s">
        <v>986</v>
      </c>
    </row>
    <row r="7661" spans="1:9">
      <c r="A7661">
        <v>7660</v>
      </c>
      <c r="B7661">
        <v>226</v>
      </c>
      <c r="C7661" t="s">
        <v>64</v>
      </c>
      <c r="D7661">
        <v>37.588538</v>
      </c>
      <c r="E7661">
        <v>126.878727</v>
      </c>
      <c r="F7661">
        <v>123600</v>
      </c>
      <c r="G7661" s="1">
        <v>43022</v>
      </c>
      <c r="H7661" s="2">
        <v>0.56242000000000003</v>
      </c>
      <c r="I7661" t="s">
        <v>984</v>
      </c>
    </row>
    <row r="7662" spans="1:9">
      <c r="A7662">
        <v>7661</v>
      </c>
      <c r="B7662">
        <v>76</v>
      </c>
      <c r="C7662" t="s">
        <v>119</v>
      </c>
      <c r="D7662">
        <v>37.479204000000003</v>
      </c>
      <c r="E7662">
        <v>127.13249999999999</v>
      </c>
      <c r="F7662">
        <v>140300</v>
      </c>
      <c r="G7662" s="1">
        <v>42923</v>
      </c>
      <c r="H7662" s="2">
        <v>0.80522000000000005</v>
      </c>
      <c r="I7662" t="s">
        <v>986</v>
      </c>
    </row>
    <row r="7663" spans="1:9">
      <c r="A7663">
        <v>7662</v>
      </c>
      <c r="B7663">
        <v>214</v>
      </c>
      <c r="C7663" t="s">
        <v>20</v>
      </c>
      <c r="D7663">
        <v>37.587525999999997</v>
      </c>
      <c r="E7663">
        <v>126.92289</v>
      </c>
      <c r="F7663">
        <v>90700</v>
      </c>
      <c r="G7663" s="1">
        <v>42750</v>
      </c>
      <c r="H7663" s="2">
        <v>0.47597</v>
      </c>
      <c r="I7663" t="s">
        <v>984</v>
      </c>
    </row>
    <row r="7664" spans="1:9">
      <c r="A7664">
        <v>7663</v>
      </c>
      <c r="B7664">
        <v>50</v>
      </c>
      <c r="C7664" t="s">
        <v>33</v>
      </c>
      <c r="D7664">
        <v>37.604858999999998</v>
      </c>
      <c r="E7664">
        <v>127.009839</v>
      </c>
      <c r="F7664">
        <v>150800</v>
      </c>
      <c r="G7664" s="1">
        <v>43134</v>
      </c>
      <c r="H7664" s="2">
        <v>0.66313</v>
      </c>
      <c r="I7664" t="s">
        <v>985</v>
      </c>
    </row>
    <row r="7665" spans="1:9">
      <c r="A7665">
        <v>7664</v>
      </c>
      <c r="B7665">
        <v>122</v>
      </c>
      <c r="C7665" t="s">
        <v>28</v>
      </c>
      <c r="D7665">
        <v>37.541232999999998</v>
      </c>
      <c r="E7665">
        <v>126.93713099999999</v>
      </c>
      <c r="F7665">
        <v>50400</v>
      </c>
      <c r="G7665" s="1">
        <v>42964</v>
      </c>
      <c r="H7665" s="2">
        <v>0.92484999999999995</v>
      </c>
      <c r="I7665" t="s">
        <v>986</v>
      </c>
    </row>
    <row r="7666" spans="1:9">
      <c r="A7666">
        <v>7665</v>
      </c>
      <c r="B7666">
        <v>29</v>
      </c>
      <c r="C7666" t="s">
        <v>133</v>
      </c>
      <c r="D7666">
        <v>37.656813</v>
      </c>
      <c r="E7666">
        <v>126.995588</v>
      </c>
      <c r="F7666">
        <v>93800</v>
      </c>
      <c r="G7666" s="1">
        <v>42789</v>
      </c>
      <c r="H7666" s="2">
        <v>0.72175</v>
      </c>
      <c r="I7666" t="s">
        <v>986</v>
      </c>
    </row>
    <row r="7667" spans="1:9">
      <c r="A7667">
        <v>7666</v>
      </c>
      <c r="B7667">
        <v>146</v>
      </c>
      <c r="C7667" t="s">
        <v>152</v>
      </c>
      <c r="D7667">
        <v>37.517519999999998</v>
      </c>
      <c r="E7667">
        <v>126.915638</v>
      </c>
      <c r="F7667">
        <v>71200</v>
      </c>
      <c r="G7667" s="1">
        <v>43087</v>
      </c>
      <c r="H7667" s="2">
        <v>0.98385</v>
      </c>
      <c r="I7667" t="s">
        <v>986</v>
      </c>
    </row>
    <row r="7668" spans="1:9">
      <c r="A7668">
        <v>7667</v>
      </c>
      <c r="B7668">
        <v>224</v>
      </c>
      <c r="C7668" t="s">
        <v>28</v>
      </c>
      <c r="D7668">
        <v>37.591932999999997</v>
      </c>
      <c r="E7668">
        <v>127.119518</v>
      </c>
      <c r="F7668">
        <v>79000</v>
      </c>
      <c r="G7668" s="1">
        <v>42652</v>
      </c>
      <c r="H7668" s="2">
        <v>0.63129000000000002</v>
      </c>
      <c r="I7668" t="s">
        <v>986</v>
      </c>
    </row>
    <row r="7669" spans="1:9">
      <c r="A7669">
        <v>7668</v>
      </c>
      <c r="B7669">
        <v>293</v>
      </c>
      <c r="C7669" t="s">
        <v>38</v>
      </c>
      <c r="D7669">
        <v>37.453347000000001</v>
      </c>
      <c r="E7669">
        <v>126.97370100000001</v>
      </c>
      <c r="F7669">
        <v>16600</v>
      </c>
      <c r="G7669" s="1">
        <v>42550</v>
      </c>
      <c r="H7669" s="2">
        <v>0.45508999999999999</v>
      </c>
      <c r="I7669" t="s">
        <v>986</v>
      </c>
    </row>
    <row r="7670" spans="1:9">
      <c r="A7670">
        <v>7669</v>
      </c>
      <c r="B7670">
        <v>101</v>
      </c>
      <c r="C7670" t="s">
        <v>64</v>
      </c>
      <c r="D7670">
        <v>37.694246</v>
      </c>
      <c r="E7670">
        <v>126.865244</v>
      </c>
      <c r="F7670">
        <v>129700</v>
      </c>
      <c r="G7670" s="1">
        <v>42514</v>
      </c>
      <c r="H7670" s="2">
        <v>0.52615000000000001</v>
      </c>
      <c r="I7670" t="s">
        <v>984</v>
      </c>
    </row>
    <row r="7671" spans="1:9">
      <c r="A7671">
        <v>7670</v>
      </c>
      <c r="B7671">
        <v>126</v>
      </c>
      <c r="C7671" t="s">
        <v>132</v>
      </c>
      <c r="D7671">
        <v>37.605431000000003</v>
      </c>
      <c r="E7671">
        <v>127.040362</v>
      </c>
      <c r="F7671">
        <v>122700</v>
      </c>
      <c r="G7671" s="1">
        <v>42870</v>
      </c>
      <c r="H7671" s="2">
        <v>0.54923</v>
      </c>
      <c r="I7671" t="s">
        <v>987</v>
      </c>
    </row>
    <row r="7672" spans="1:9">
      <c r="A7672">
        <v>7671</v>
      </c>
      <c r="B7672">
        <v>104</v>
      </c>
      <c r="C7672" t="s">
        <v>84</v>
      </c>
      <c r="D7672">
        <v>37.641474000000002</v>
      </c>
      <c r="E7672">
        <v>127.068642</v>
      </c>
      <c r="F7672">
        <v>122500</v>
      </c>
      <c r="G7672" s="1">
        <v>42982</v>
      </c>
      <c r="H7672" s="2">
        <v>0.48896000000000001</v>
      </c>
      <c r="I7672" t="s">
        <v>984</v>
      </c>
    </row>
    <row r="7673" spans="1:9">
      <c r="A7673">
        <v>7672</v>
      </c>
      <c r="B7673">
        <v>146</v>
      </c>
      <c r="C7673" t="s">
        <v>20</v>
      </c>
      <c r="D7673">
        <v>37.528498999999996</v>
      </c>
      <c r="E7673">
        <v>127.07203800000001</v>
      </c>
      <c r="F7673">
        <v>9200</v>
      </c>
      <c r="G7673" s="1">
        <v>43086</v>
      </c>
      <c r="H7673" s="2">
        <v>0.92674000000000001</v>
      </c>
      <c r="I7673" t="s">
        <v>984</v>
      </c>
    </row>
    <row r="7674" spans="1:9">
      <c r="A7674">
        <v>7673</v>
      </c>
      <c r="B7674">
        <v>155</v>
      </c>
      <c r="C7674" t="s">
        <v>47</v>
      </c>
      <c r="D7674">
        <v>37.648913</v>
      </c>
      <c r="E7674">
        <v>126.93115</v>
      </c>
      <c r="F7674">
        <v>103400</v>
      </c>
      <c r="G7674" s="1">
        <v>42496</v>
      </c>
      <c r="H7674" s="2">
        <v>0.39723999999999998</v>
      </c>
      <c r="I7674" t="s">
        <v>986</v>
      </c>
    </row>
    <row r="7675" spans="1:9">
      <c r="A7675">
        <v>7674</v>
      </c>
      <c r="B7675">
        <v>65</v>
      </c>
      <c r="C7675" t="s">
        <v>42</v>
      </c>
      <c r="D7675">
        <v>37.710379000000003</v>
      </c>
      <c r="E7675">
        <v>127.14233900000001</v>
      </c>
      <c r="F7675">
        <v>150600</v>
      </c>
      <c r="G7675" s="1">
        <v>42620</v>
      </c>
      <c r="H7675" s="2">
        <v>0.66352</v>
      </c>
      <c r="I7675" t="s">
        <v>984</v>
      </c>
    </row>
    <row r="7676" spans="1:9">
      <c r="A7676">
        <v>7675</v>
      </c>
      <c r="B7676">
        <v>75</v>
      </c>
      <c r="C7676" t="s">
        <v>22</v>
      </c>
      <c r="D7676">
        <v>37.656995000000002</v>
      </c>
      <c r="E7676">
        <v>126.98021199999999</v>
      </c>
      <c r="F7676">
        <v>138900</v>
      </c>
      <c r="G7676" s="1">
        <v>42999</v>
      </c>
      <c r="H7676" s="2">
        <v>0.51302000000000003</v>
      </c>
      <c r="I7676" t="s">
        <v>984</v>
      </c>
    </row>
    <row r="7677" spans="1:9">
      <c r="A7677">
        <v>7676</v>
      </c>
      <c r="B7677">
        <v>263</v>
      </c>
      <c r="C7677" t="s">
        <v>132</v>
      </c>
      <c r="D7677">
        <v>37.465837999999998</v>
      </c>
      <c r="E7677">
        <v>127.015416</v>
      </c>
      <c r="F7677">
        <v>117900</v>
      </c>
      <c r="G7677" s="1">
        <v>42942</v>
      </c>
      <c r="H7677" s="2">
        <v>0.79769999999999996</v>
      </c>
      <c r="I7677" t="s">
        <v>987</v>
      </c>
    </row>
    <row r="7678" spans="1:9">
      <c r="A7678">
        <v>7677</v>
      </c>
      <c r="B7678">
        <v>83</v>
      </c>
      <c r="C7678" t="s">
        <v>23</v>
      </c>
      <c r="D7678">
        <v>37.551743000000002</v>
      </c>
      <c r="E7678">
        <v>126.92505199999999</v>
      </c>
      <c r="F7678">
        <v>54500</v>
      </c>
      <c r="G7678" s="1">
        <v>42927</v>
      </c>
      <c r="H7678" s="2">
        <v>0.96977999999999998</v>
      </c>
      <c r="I7678" t="s">
        <v>984</v>
      </c>
    </row>
    <row r="7679" spans="1:9">
      <c r="A7679">
        <v>7678</v>
      </c>
      <c r="B7679">
        <v>267</v>
      </c>
      <c r="C7679" t="s">
        <v>46</v>
      </c>
      <c r="D7679">
        <v>37.524214999999998</v>
      </c>
      <c r="E7679">
        <v>126.957927</v>
      </c>
      <c r="F7679">
        <v>44400</v>
      </c>
      <c r="G7679" s="1">
        <v>43169</v>
      </c>
      <c r="H7679" s="2">
        <v>0.64026000000000005</v>
      </c>
      <c r="I7679" t="s">
        <v>984</v>
      </c>
    </row>
    <row r="7680" spans="1:9">
      <c r="A7680">
        <v>7679</v>
      </c>
      <c r="B7680">
        <v>173</v>
      </c>
      <c r="C7680" t="s">
        <v>28</v>
      </c>
      <c r="D7680">
        <v>37.657226999999999</v>
      </c>
      <c r="E7680">
        <v>127.199083</v>
      </c>
      <c r="F7680">
        <v>126500</v>
      </c>
      <c r="G7680" s="1">
        <v>42668</v>
      </c>
      <c r="H7680" s="2">
        <v>0.82999000000000001</v>
      </c>
      <c r="I7680" t="s">
        <v>986</v>
      </c>
    </row>
    <row r="7681" spans="1:9">
      <c r="A7681">
        <v>7680</v>
      </c>
      <c r="B7681">
        <v>193</v>
      </c>
      <c r="C7681" t="s">
        <v>84</v>
      </c>
      <c r="D7681">
        <v>37.717261000000001</v>
      </c>
      <c r="E7681">
        <v>126.991839</v>
      </c>
      <c r="F7681">
        <v>145700</v>
      </c>
      <c r="G7681" s="1">
        <v>42504</v>
      </c>
      <c r="H7681" s="2">
        <v>0.58616999999999997</v>
      </c>
      <c r="I7681" t="s">
        <v>984</v>
      </c>
    </row>
    <row r="7682" spans="1:9">
      <c r="A7682">
        <v>7681</v>
      </c>
      <c r="B7682">
        <v>265</v>
      </c>
      <c r="C7682" t="s">
        <v>119</v>
      </c>
      <c r="D7682">
        <v>37.679966999999998</v>
      </c>
      <c r="E7682">
        <v>127.15494</v>
      </c>
      <c r="F7682">
        <v>39900</v>
      </c>
      <c r="G7682" s="1">
        <v>43102</v>
      </c>
      <c r="H7682" s="2">
        <v>0.54535</v>
      </c>
      <c r="I7682" t="s">
        <v>986</v>
      </c>
    </row>
    <row r="7683" spans="1:9">
      <c r="A7683">
        <v>7682</v>
      </c>
      <c r="B7683">
        <v>68</v>
      </c>
      <c r="C7683" t="s">
        <v>76</v>
      </c>
      <c r="D7683">
        <v>37.661043999999997</v>
      </c>
      <c r="E7683">
        <v>126.985246</v>
      </c>
      <c r="F7683">
        <v>146500</v>
      </c>
      <c r="G7683" s="1">
        <v>43031</v>
      </c>
      <c r="H7683" s="2">
        <v>0.38738</v>
      </c>
      <c r="I7683" t="s">
        <v>984</v>
      </c>
    </row>
    <row r="7684" spans="1:9">
      <c r="A7684">
        <v>7683</v>
      </c>
      <c r="B7684">
        <v>107</v>
      </c>
      <c r="C7684" t="s">
        <v>64</v>
      </c>
      <c r="D7684">
        <v>37.464058000000001</v>
      </c>
      <c r="E7684">
        <v>126.86018199999999</v>
      </c>
      <c r="F7684">
        <v>113300</v>
      </c>
      <c r="G7684" s="1">
        <v>42928</v>
      </c>
      <c r="H7684" s="2">
        <v>0.84655999999999998</v>
      </c>
      <c r="I7684" t="s">
        <v>984</v>
      </c>
    </row>
    <row r="7685" spans="1:9">
      <c r="A7685">
        <v>7684</v>
      </c>
      <c r="B7685">
        <v>149</v>
      </c>
      <c r="C7685" t="s">
        <v>37</v>
      </c>
      <c r="D7685">
        <v>37.65016</v>
      </c>
      <c r="E7685">
        <v>127.166426</v>
      </c>
      <c r="F7685">
        <v>30500</v>
      </c>
      <c r="G7685" s="1">
        <v>42873</v>
      </c>
      <c r="H7685" s="2">
        <v>0.76480000000000004</v>
      </c>
      <c r="I7685" t="s">
        <v>984</v>
      </c>
    </row>
    <row r="7686" spans="1:9">
      <c r="A7686">
        <v>7685</v>
      </c>
      <c r="B7686">
        <v>95</v>
      </c>
      <c r="C7686" t="s">
        <v>23</v>
      </c>
      <c r="D7686">
        <v>37.636125999999997</v>
      </c>
      <c r="E7686">
        <v>127.069777</v>
      </c>
      <c r="F7686">
        <v>129100</v>
      </c>
      <c r="G7686" s="1">
        <v>42408</v>
      </c>
      <c r="H7686" s="2">
        <v>0.86436000000000002</v>
      </c>
      <c r="I7686" t="s">
        <v>984</v>
      </c>
    </row>
    <row r="7687" spans="1:9">
      <c r="A7687">
        <v>7686</v>
      </c>
      <c r="B7687">
        <v>267</v>
      </c>
      <c r="C7687" t="s">
        <v>101</v>
      </c>
      <c r="D7687">
        <v>37.672635999999997</v>
      </c>
      <c r="E7687">
        <v>127.061643</v>
      </c>
      <c r="F7687">
        <v>131700</v>
      </c>
      <c r="G7687" s="1">
        <v>42682</v>
      </c>
      <c r="H7687" s="2">
        <v>0.83357000000000003</v>
      </c>
      <c r="I7687" t="s">
        <v>984</v>
      </c>
    </row>
    <row r="7688" spans="1:9">
      <c r="A7688">
        <v>7687</v>
      </c>
      <c r="B7688">
        <v>199</v>
      </c>
      <c r="C7688" t="s">
        <v>77</v>
      </c>
      <c r="D7688">
        <v>37.540798000000002</v>
      </c>
      <c r="E7688">
        <v>126.921673</v>
      </c>
      <c r="F7688">
        <v>22300</v>
      </c>
      <c r="G7688" s="1">
        <v>42976</v>
      </c>
      <c r="H7688" s="2">
        <v>0.92659999999999998</v>
      </c>
      <c r="I7688" t="s">
        <v>986</v>
      </c>
    </row>
    <row r="7689" spans="1:9">
      <c r="A7689">
        <v>7688</v>
      </c>
      <c r="B7689">
        <v>289</v>
      </c>
      <c r="C7689" t="s">
        <v>132</v>
      </c>
      <c r="D7689">
        <v>37.632862000000003</v>
      </c>
      <c r="E7689">
        <v>126.896249</v>
      </c>
      <c r="F7689">
        <v>35400</v>
      </c>
      <c r="G7689" s="1">
        <v>42826</v>
      </c>
      <c r="H7689" s="2">
        <v>0.68228999999999995</v>
      </c>
      <c r="I7689" t="s">
        <v>987</v>
      </c>
    </row>
    <row r="7690" spans="1:9">
      <c r="A7690">
        <v>7689</v>
      </c>
      <c r="B7690">
        <v>194</v>
      </c>
      <c r="C7690" t="s">
        <v>64</v>
      </c>
      <c r="D7690">
        <v>37.566927</v>
      </c>
      <c r="E7690">
        <v>127.000303</v>
      </c>
      <c r="F7690">
        <v>124600</v>
      </c>
      <c r="G7690" s="1">
        <v>42672</v>
      </c>
      <c r="H7690" s="2">
        <v>0.95287999999999995</v>
      </c>
      <c r="I7690" t="s">
        <v>984</v>
      </c>
    </row>
    <row r="7691" spans="1:9">
      <c r="A7691">
        <v>7690</v>
      </c>
      <c r="B7691">
        <v>134</v>
      </c>
      <c r="C7691" t="s">
        <v>84</v>
      </c>
      <c r="D7691">
        <v>37.626418000000001</v>
      </c>
      <c r="E7691">
        <v>126.897398</v>
      </c>
      <c r="F7691">
        <v>97300</v>
      </c>
      <c r="G7691" s="1">
        <v>42421</v>
      </c>
      <c r="H7691" s="2">
        <v>0.83579999999999999</v>
      </c>
      <c r="I7691" t="s">
        <v>984</v>
      </c>
    </row>
    <row r="7692" spans="1:9">
      <c r="A7692">
        <v>7691</v>
      </c>
      <c r="B7692">
        <v>262</v>
      </c>
      <c r="C7692" t="s">
        <v>108</v>
      </c>
      <c r="D7692">
        <v>37.594141</v>
      </c>
      <c r="E7692">
        <v>126.993641</v>
      </c>
      <c r="F7692">
        <v>107000</v>
      </c>
      <c r="G7692" s="1">
        <v>43121</v>
      </c>
      <c r="H7692" s="2">
        <v>0.74275999999999998</v>
      </c>
      <c r="I7692" t="s">
        <v>988</v>
      </c>
    </row>
    <row r="7693" spans="1:9">
      <c r="A7693">
        <v>7692</v>
      </c>
      <c r="B7693">
        <v>292</v>
      </c>
      <c r="C7693" t="s">
        <v>32</v>
      </c>
      <c r="D7693">
        <v>37.628369999999997</v>
      </c>
      <c r="E7693">
        <v>126.931754</v>
      </c>
      <c r="F7693">
        <v>79800</v>
      </c>
      <c r="G7693" s="1">
        <v>42920</v>
      </c>
      <c r="H7693" s="2">
        <v>0.38542999999999999</v>
      </c>
      <c r="I7693" t="s">
        <v>986</v>
      </c>
    </row>
    <row r="7694" spans="1:9">
      <c r="A7694">
        <v>7693</v>
      </c>
      <c r="B7694">
        <v>57</v>
      </c>
      <c r="C7694" t="s">
        <v>163</v>
      </c>
      <c r="D7694">
        <v>37.637331000000003</v>
      </c>
      <c r="E7694">
        <v>127.00594</v>
      </c>
      <c r="F7694">
        <v>149400</v>
      </c>
      <c r="G7694" s="1">
        <v>42668</v>
      </c>
      <c r="H7694" s="2">
        <v>0.65530999999999995</v>
      </c>
      <c r="I7694" t="s">
        <v>984</v>
      </c>
    </row>
    <row r="7695" spans="1:9">
      <c r="A7695">
        <v>7694</v>
      </c>
      <c r="B7695">
        <v>68</v>
      </c>
      <c r="C7695" t="s">
        <v>133</v>
      </c>
      <c r="D7695">
        <v>37.63561</v>
      </c>
      <c r="E7695">
        <v>126.92112299999999</v>
      </c>
      <c r="F7695">
        <v>105900</v>
      </c>
      <c r="G7695" s="1">
        <v>42994</v>
      </c>
      <c r="H7695" s="2">
        <v>0.66249999999999998</v>
      </c>
      <c r="I7695" t="s">
        <v>986</v>
      </c>
    </row>
    <row r="7696" spans="1:9">
      <c r="A7696">
        <v>7695</v>
      </c>
      <c r="B7696">
        <v>118</v>
      </c>
      <c r="C7696" t="s">
        <v>152</v>
      </c>
      <c r="D7696">
        <v>37.707881999999998</v>
      </c>
      <c r="E7696">
        <v>126.909508</v>
      </c>
      <c r="F7696">
        <v>129300</v>
      </c>
      <c r="G7696" s="1">
        <v>42692</v>
      </c>
      <c r="H7696" s="2">
        <v>0.71220000000000006</v>
      </c>
      <c r="I7696" t="s">
        <v>986</v>
      </c>
    </row>
    <row r="7697" spans="1:9">
      <c r="A7697">
        <v>7696</v>
      </c>
      <c r="B7697">
        <v>99</v>
      </c>
      <c r="C7697" t="s">
        <v>132</v>
      </c>
      <c r="D7697">
        <v>37.466315000000002</v>
      </c>
      <c r="E7697">
        <v>127.13384499999999</v>
      </c>
      <c r="F7697">
        <v>131000</v>
      </c>
      <c r="G7697" s="1">
        <v>43176</v>
      </c>
      <c r="H7697" s="2">
        <v>0.44329000000000002</v>
      </c>
      <c r="I7697" t="s">
        <v>987</v>
      </c>
    </row>
    <row r="7698" spans="1:9">
      <c r="A7698">
        <v>7697</v>
      </c>
      <c r="B7698">
        <v>136</v>
      </c>
      <c r="C7698" t="s">
        <v>20</v>
      </c>
      <c r="D7698">
        <v>37.577634000000003</v>
      </c>
      <c r="E7698">
        <v>127.148775</v>
      </c>
      <c r="F7698">
        <v>33400</v>
      </c>
      <c r="G7698" s="1">
        <v>42655</v>
      </c>
      <c r="H7698" s="2">
        <v>0.86482000000000003</v>
      </c>
      <c r="I7698" t="s">
        <v>984</v>
      </c>
    </row>
    <row r="7699" spans="1:9">
      <c r="A7699">
        <v>7698</v>
      </c>
      <c r="B7699">
        <v>10</v>
      </c>
      <c r="C7699" t="s">
        <v>37</v>
      </c>
      <c r="D7699">
        <v>37.544161000000003</v>
      </c>
      <c r="E7699">
        <v>126.88982799999999</v>
      </c>
      <c r="F7699">
        <v>102800</v>
      </c>
      <c r="G7699" s="1">
        <v>43137</v>
      </c>
      <c r="H7699" s="2">
        <v>0.65415000000000001</v>
      </c>
      <c r="I7699" t="s">
        <v>984</v>
      </c>
    </row>
    <row r="7700" spans="1:9">
      <c r="A7700">
        <v>7699</v>
      </c>
      <c r="B7700">
        <v>218</v>
      </c>
      <c r="C7700" t="s">
        <v>37</v>
      </c>
      <c r="D7700">
        <v>37.661503000000003</v>
      </c>
      <c r="E7700">
        <v>127.07414900000001</v>
      </c>
      <c r="F7700">
        <v>20400</v>
      </c>
      <c r="G7700" s="1">
        <v>42556</v>
      </c>
      <c r="H7700" s="2">
        <v>0.81528</v>
      </c>
      <c r="I7700" t="s">
        <v>984</v>
      </c>
    </row>
    <row r="7701" spans="1:9">
      <c r="A7701">
        <v>7700</v>
      </c>
      <c r="B7701">
        <v>28</v>
      </c>
      <c r="C7701" t="s">
        <v>76</v>
      </c>
      <c r="D7701">
        <v>37.440573999999998</v>
      </c>
      <c r="E7701">
        <v>127.149609</v>
      </c>
      <c r="F7701">
        <v>145700</v>
      </c>
      <c r="G7701" s="1">
        <v>43126</v>
      </c>
      <c r="H7701" s="2">
        <v>0.97143999999999997</v>
      </c>
      <c r="I7701" t="s">
        <v>984</v>
      </c>
    </row>
    <row r="7702" spans="1:9">
      <c r="A7702">
        <v>7701</v>
      </c>
      <c r="B7702">
        <v>274</v>
      </c>
      <c r="C7702" t="s">
        <v>37</v>
      </c>
      <c r="D7702">
        <v>37.469977</v>
      </c>
      <c r="E7702">
        <v>126.983311</v>
      </c>
      <c r="F7702">
        <v>31500</v>
      </c>
      <c r="G7702" s="1">
        <v>42880</v>
      </c>
      <c r="H7702" s="2">
        <v>0.60701000000000005</v>
      </c>
      <c r="I7702" t="s">
        <v>984</v>
      </c>
    </row>
    <row r="7703" spans="1:9">
      <c r="A7703">
        <v>7702</v>
      </c>
      <c r="B7703">
        <v>295</v>
      </c>
      <c r="C7703" t="s">
        <v>68</v>
      </c>
      <c r="D7703">
        <v>37.691780000000001</v>
      </c>
      <c r="E7703">
        <v>127.153206</v>
      </c>
      <c r="F7703">
        <v>114600</v>
      </c>
      <c r="G7703" s="1">
        <v>42468</v>
      </c>
      <c r="H7703" s="2">
        <v>0.58801999999999999</v>
      </c>
      <c r="I7703" t="s">
        <v>984</v>
      </c>
    </row>
    <row r="7704" spans="1:9">
      <c r="A7704">
        <v>7703</v>
      </c>
      <c r="B7704">
        <v>38</v>
      </c>
      <c r="C7704" t="s">
        <v>84</v>
      </c>
      <c r="D7704">
        <v>37.505783000000001</v>
      </c>
      <c r="E7704">
        <v>127.033748</v>
      </c>
      <c r="F7704">
        <v>26000</v>
      </c>
      <c r="G7704" s="1">
        <v>43031</v>
      </c>
      <c r="H7704" s="2">
        <v>0.52763000000000004</v>
      </c>
      <c r="I7704" t="s">
        <v>984</v>
      </c>
    </row>
    <row r="7705" spans="1:9">
      <c r="A7705">
        <v>7704</v>
      </c>
      <c r="B7705">
        <v>277</v>
      </c>
      <c r="C7705" t="s">
        <v>101</v>
      </c>
      <c r="D7705">
        <v>37.537019999999998</v>
      </c>
      <c r="E7705">
        <v>127.097746</v>
      </c>
      <c r="F7705">
        <v>134300</v>
      </c>
      <c r="G7705" s="1">
        <v>42973</v>
      </c>
      <c r="H7705" s="2">
        <v>0.79098000000000002</v>
      </c>
      <c r="I7705" t="s">
        <v>984</v>
      </c>
    </row>
    <row r="7706" spans="1:9">
      <c r="A7706">
        <v>7705</v>
      </c>
      <c r="B7706">
        <v>42</v>
      </c>
      <c r="C7706" t="s">
        <v>93</v>
      </c>
      <c r="D7706">
        <v>37.516035000000002</v>
      </c>
      <c r="E7706">
        <v>126.881139</v>
      </c>
      <c r="F7706">
        <v>73300</v>
      </c>
      <c r="G7706" s="1">
        <v>42881</v>
      </c>
      <c r="H7706" s="2">
        <v>0.43130000000000002</v>
      </c>
      <c r="I7706" t="s">
        <v>985</v>
      </c>
    </row>
    <row r="7707" spans="1:9">
      <c r="A7707">
        <v>7706</v>
      </c>
      <c r="B7707">
        <v>45</v>
      </c>
      <c r="C7707" t="s">
        <v>101</v>
      </c>
      <c r="D7707">
        <v>37.577882000000002</v>
      </c>
      <c r="E7707">
        <v>127.11188199999999</v>
      </c>
      <c r="F7707">
        <v>106900</v>
      </c>
      <c r="G7707" s="1">
        <v>43107</v>
      </c>
      <c r="H7707" s="2">
        <v>0.39937</v>
      </c>
      <c r="I7707" t="s">
        <v>984</v>
      </c>
    </row>
    <row r="7708" spans="1:9">
      <c r="A7708">
        <v>7707</v>
      </c>
      <c r="B7708">
        <v>110</v>
      </c>
      <c r="C7708" t="s">
        <v>68</v>
      </c>
      <c r="D7708">
        <v>37.489261999999997</v>
      </c>
      <c r="E7708">
        <v>126.90991</v>
      </c>
      <c r="F7708">
        <v>76400</v>
      </c>
      <c r="G7708" s="1">
        <v>42963</v>
      </c>
      <c r="H7708" s="2">
        <v>0.62709999999999999</v>
      </c>
      <c r="I7708" t="s">
        <v>984</v>
      </c>
    </row>
    <row r="7709" spans="1:9">
      <c r="A7709">
        <v>7708</v>
      </c>
      <c r="B7709">
        <v>254</v>
      </c>
      <c r="C7709" t="s">
        <v>51</v>
      </c>
      <c r="D7709">
        <v>37.465032999999998</v>
      </c>
      <c r="E7709">
        <v>126.95601600000001</v>
      </c>
      <c r="F7709">
        <v>124000</v>
      </c>
      <c r="G7709" s="1">
        <v>42542</v>
      </c>
      <c r="H7709" s="2">
        <v>0.89617999999999998</v>
      </c>
      <c r="I7709" t="s">
        <v>984</v>
      </c>
    </row>
    <row r="7710" spans="1:9">
      <c r="A7710">
        <v>7709</v>
      </c>
      <c r="B7710">
        <v>249</v>
      </c>
      <c r="C7710" t="s">
        <v>163</v>
      </c>
      <c r="D7710">
        <v>37.696008999999997</v>
      </c>
      <c r="E7710">
        <v>126.961201</v>
      </c>
      <c r="F7710">
        <v>124300</v>
      </c>
      <c r="G7710" s="1">
        <v>42680</v>
      </c>
      <c r="H7710" s="2">
        <v>0.86548000000000003</v>
      </c>
      <c r="I7710" t="s">
        <v>984</v>
      </c>
    </row>
    <row r="7711" spans="1:9">
      <c r="A7711">
        <v>7710</v>
      </c>
      <c r="B7711">
        <v>90</v>
      </c>
      <c r="C7711" t="s">
        <v>100</v>
      </c>
      <c r="D7711">
        <v>37.461306999999998</v>
      </c>
      <c r="E7711">
        <v>126.851294</v>
      </c>
      <c r="F7711">
        <v>46600</v>
      </c>
      <c r="G7711" s="1">
        <v>42635</v>
      </c>
      <c r="H7711" s="2">
        <v>0.59753000000000001</v>
      </c>
      <c r="I7711" t="s">
        <v>987</v>
      </c>
    </row>
    <row r="7712" spans="1:9">
      <c r="A7712">
        <v>7711</v>
      </c>
      <c r="B7712">
        <v>123</v>
      </c>
      <c r="C7712" t="s">
        <v>93</v>
      </c>
      <c r="D7712">
        <v>37.545259000000001</v>
      </c>
      <c r="E7712">
        <v>127.17392599999999</v>
      </c>
      <c r="F7712">
        <v>138800</v>
      </c>
      <c r="G7712" s="1">
        <v>42545</v>
      </c>
      <c r="H7712" s="2">
        <v>0.70030999999999999</v>
      </c>
      <c r="I7712" t="s">
        <v>985</v>
      </c>
    </row>
    <row r="7713" spans="1:9">
      <c r="A7713">
        <v>7712</v>
      </c>
      <c r="B7713">
        <v>135</v>
      </c>
      <c r="C7713" t="s">
        <v>101</v>
      </c>
      <c r="D7713">
        <v>37.447811999999999</v>
      </c>
      <c r="E7713">
        <v>127.160478</v>
      </c>
      <c r="F7713">
        <v>95900</v>
      </c>
      <c r="G7713" s="1">
        <v>42553</v>
      </c>
      <c r="H7713" s="2">
        <v>0.59935000000000005</v>
      </c>
      <c r="I7713" t="s">
        <v>984</v>
      </c>
    </row>
    <row r="7714" spans="1:9">
      <c r="A7714">
        <v>7713</v>
      </c>
      <c r="B7714">
        <v>74</v>
      </c>
      <c r="C7714" t="s">
        <v>101</v>
      </c>
      <c r="D7714">
        <v>37.520896</v>
      </c>
      <c r="E7714">
        <v>127.171087</v>
      </c>
      <c r="F7714">
        <v>136800</v>
      </c>
      <c r="G7714" s="1">
        <v>43005</v>
      </c>
      <c r="H7714" s="2">
        <v>0.90659999999999996</v>
      </c>
      <c r="I7714" t="s">
        <v>984</v>
      </c>
    </row>
    <row r="7715" spans="1:9">
      <c r="A7715">
        <v>7714</v>
      </c>
      <c r="B7715">
        <v>34</v>
      </c>
      <c r="C7715" t="s">
        <v>64</v>
      </c>
      <c r="D7715">
        <v>37.574038000000002</v>
      </c>
      <c r="E7715">
        <v>126.947532</v>
      </c>
      <c r="F7715">
        <v>70900</v>
      </c>
      <c r="G7715" s="1">
        <v>42729</v>
      </c>
      <c r="H7715" s="2">
        <v>0.92462999999999995</v>
      </c>
      <c r="I7715" t="s">
        <v>984</v>
      </c>
    </row>
    <row r="7716" spans="1:9">
      <c r="A7716">
        <v>7715</v>
      </c>
      <c r="B7716">
        <v>78</v>
      </c>
      <c r="C7716" t="s">
        <v>72</v>
      </c>
      <c r="D7716">
        <v>37.592272000000001</v>
      </c>
      <c r="E7716">
        <v>126.864507</v>
      </c>
      <c r="F7716">
        <v>131100</v>
      </c>
      <c r="G7716" s="1">
        <v>42821</v>
      </c>
      <c r="H7716" s="2">
        <v>0.79147000000000001</v>
      </c>
      <c r="I7716" t="s">
        <v>984</v>
      </c>
    </row>
    <row r="7717" spans="1:9">
      <c r="A7717">
        <v>7716</v>
      </c>
      <c r="B7717">
        <v>294</v>
      </c>
      <c r="C7717" t="s">
        <v>68</v>
      </c>
      <c r="D7717">
        <v>37.583559999999999</v>
      </c>
      <c r="E7717">
        <v>126.86006399999999</v>
      </c>
      <c r="F7717">
        <v>132700</v>
      </c>
      <c r="G7717" s="1">
        <v>43001</v>
      </c>
      <c r="H7717" s="2">
        <v>0.47239999999999999</v>
      </c>
      <c r="I7717" t="s">
        <v>984</v>
      </c>
    </row>
    <row r="7718" spans="1:9">
      <c r="A7718">
        <v>7717</v>
      </c>
      <c r="B7718">
        <v>285</v>
      </c>
      <c r="C7718" t="s">
        <v>93</v>
      </c>
      <c r="D7718">
        <v>37.479764000000003</v>
      </c>
      <c r="E7718">
        <v>127.041104</v>
      </c>
      <c r="F7718">
        <v>65700</v>
      </c>
      <c r="G7718" s="1">
        <v>42403</v>
      </c>
      <c r="H7718" s="2">
        <v>0.86458000000000002</v>
      </c>
      <c r="I7718" t="s">
        <v>985</v>
      </c>
    </row>
    <row r="7719" spans="1:9">
      <c r="A7719">
        <v>7718</v>
      </c>
      <c r="B7719">
        <v>134</v>
      </c>
      <c r="C7719" t="s">
        <v>76</v>
      </c>
      <c r="D7719">
        <v>37.653480000000002</v>
      </c>
      <c r="E7719">
        <v>126.902424</v>
      </c>
      <c r="F7719">
        <v>134300</v>
      </c>
      <c r="G7719" s="1">
        <v>42879</v>
      </c>
      <c r="H7719" s="2">
        <v>0.47641</v>
      </c>
      <c r="I7719" t="s">
        <v>984</v>
      </c>
    </row>
    <row r="7720" spans="1:9">
      <c r="A7720">
        <v>7719</v>
      </c>
      <c r="B7720">
        <v>208</v>
      </c>
      <c r="C7720" t="s">
        <v>46</v>
      </c>
      <c r="D7720">
        <v>37.549230000000001</v>
      </c>
      <c r="E7720">
        <v>126.890293</v>
      </c>
      <c r="F7720">
        <v>127700</v>
      </c>
      <c r="G7720" s="1">
        <v>43064</v>
      </c>
      <c r="H7720" s="2">
        <v>0.88900000000000001</v>
      </c>
      <c r="I7720" t="s">
        <v>984</v>
      </c>
    </row>
    <row r="7721" spans="1:9">
      <c r="A7721">
        <v>7720</v>
      </c>
      <c r="B7721">
        <v>104</v>
      </c>
      <c r="C7721" t="s">
        <v>51</v>
      </c>
      <c r="D7721">
        <v>37.610807000000001</v>
      </c>
      <c r="E7721">
        <v>127.093706</v>
      </c>
      <c r="F7721">
        <v>90700</v>
      </c>
      <c r="G7721" s="1">
        <v>42504</v>
      </c>
      <c r="H7721" s="2">
        <v>0.46921000000000002</v>
      </c>
      <c r="I7721" t="s">
        <v>984</v>
      </c>
    </row>
    <row r="7722" spans="1:9">
      <c r="A7722">
        <v>7721</v>
      </c>
      <c r="B7722">
        <v>62</v>
      </c>
      <c r="C7722" t="s">
        <v>163</v>
      </c>
      <c r="D7722">
        <v>37.440513000000003</v>
      </c>
      <c r="E7722">
        <v>127.08497199999999</v>
      </c>
      <c r="F7722">
        <v>60700</v>
      </c>
      <c r="G7722" s="1">
        <v>43144</v>
      </c>
      <c r="H7722" s="2">
        <v>0.89815999999999996</v>
      </c>
      <c r="I7722" t="s">
        <v>984</v>
      </c>
    </row>
    <row r="7723" spans="1:9">
      <c r="A7723">
        <v>7722</v>
      </c>
      <c r="B7723">
        <v>271</v>
      </c>
      <c r="C7723" t="s">
        <v>72</v>
      </c>
      <c r="D7723">
        <v>37.688133999999998</v>
      </c>
      <c r="E7723">
        <v>127.06402300000001</v>
      </c>
      <c r="F7723">
        <v>22800</v>
      </c>
      <c r="G7723" s="1">
        <v>42986</v>
      </c>
      <c r="H7723" s="2">
        <v>0.38777</v>
      </c>
      <c r="I7723" t="s">
        <v>984</v>
      </c>
    </row>
    <row r="7724" spans="1:9">
      <c r="A7724">
        <v>7723</v>
      </c>
      <c r="B7724">
        <v>71</v>
      </c>
      <c r="C7724" t="s">
        <v>132</v>
      </c>
      <c r="D7724">
        <v>37.686796000000001</v>
      </c>
      <c r="E7724">
        <v>126.91824200000001</v>
      </c>
      <c r="F7724">
        <v>44700</v>
      </c>
      <c r="G7724" s="1">
        <v>42478</v>
      </c>
      <c r="H7724" s="2">
        <v>0.57948999999999995</v>
      </c>
      <c r="I7724" t="s">
        <v>987</v>
      </c>
    </row>
    <row r="7725" spans="1:9">
      <c r="A7725">
        <v>7724</v>
      </c>
      <c r="B7725">
        <v>280</v>
      </c>
      <c r="C7725" t="s">
        <v>92</v>
      </c>
      <c r="D7725">
        <v>37.593975999999998</v>
      </c>
      <c r="E7725">
        <v>126.961275</v>
      </c>
      <c r="F7725">
        <v>97700</v>
      </c>
      <c r="G7725" s="1">
        <v>42439</v>
      </c>
      <c r="H7725" s="2">
        <v>0.70411999999999997</v>
      </c>
      <c r="I7725" t="s">
        <v>987</v>
      </c>
    </row>
    <row r="7726" spans="1:9">
      <c r="A7726">
        <v>7725</v>
      </c>
      <c r="B7726">
        <v>210</v>
      </c>
      <c r="C7726" t="s">
        <v>27</v>
      </c>
      <c r="D7726">
        <v>37.635643000000002</v>
      </c>
      <c r="E7726">
        <v>127.19703800000001</v>
      </c>
      <c r="F7726">
        <v>32000</v>
      </c>
      <c r="G7726" s="1">
        <v>42780</v>
      </c>
      <c r="H7726" s="2">
        <v>0.85951999999999995</v>
      </c>
      <c r="I7726" t="s">
        <v>984</v>
      </c>
    </row>
    <row r="7727" spans="1:9">
      <c r="A7727">
        <v>7726</v>
      </c>
      <c r="B7727">
        <v>168</v>
      </c>
      <c r="C7727" t="s">
        <v>115</v>
      </c>
      <c r="D7727">
        <v>37.494166</v>
      </c>
      <c r="E7727">
        <v>126.995859</v>
      </c>
      <c r="F7727">
        <v>23300</v>
      </c>
      <c r="G7727" s="1">
        <v>42979</v>
      </c>
      <c r="H7727" s="2">
        <v>0.47128999999999999</v>
      </c>
      <c r="I7727" t="s">
        <v>984</v>
      </c>
    </row>
    <row r="7728" spans="1:9">
      <c r="A7728">
        <v>7727</v>
      </c>
      <c r="B7728">
        <v>35</v>
      </c>
      <c r="C7728" t="s">
        <v>132</v>
      </c>
      <c r="D7728">
        <v>37.497674000000004</v>
      </c>
      <c r="E7728">
        <v>127.196012</v>
      </c>
      <c r="F7728">
        <v>80900</v>
      </c>
      <c r="G7728" s="1">
        <v>43070</v>
      </c>
      <c r="H7728" s="2">
        <v>0.71147000000000005</v>
      </c>
      <c r="I7728" t="s">
        <v>987</v>
      </c>
    </row>
    <row r="7729" spans="1:9">
      <c r="A7729">
        <v>7728</v>
      </c>
      <c r="B7729">
        <v>155</v>
      </c>
      <c r="C7729" t="s">
        <v>37</v>
      </c>
      <c r="D7729">
        <v>37.575100999999997</v>
      </c>
      <c r="E7729">
        <v>126.989772</v>
      </c>
      <c r="F7729">
        <v>97700</v>
      </c>
      <c r="G7729" s="1">
        <v>42968</v>
      </c>
      <c r="H7729" s="2">
        <v>0.78864999999999996</v>
      </c>
      <c r="I7729" t="s">
        <v>984</v>
      </c>
    </row>
    <row r="7730" spans="1:9">
      <c r="A7730">
        <v>7729</v>
      </c>
      <c r="B7730">
        <v>69</v>
      </c>
      <c r="C7730" t="s">
        <v>72</v>
      </c>
      <c r="D7730">
        <v>37.451805</v>
      </c>
      <c r="E7730">
        <v>127.09163599999999</v>
      </c>
      <c r="F7730">
        <v>25000</v>
      </c>
      <c r="G7730" s="1">
        <v>42982</v>
      </c>
      <c r="H7730" s="2">
        <v>0.95852000000000004</v>
      </c>
      <c r="I7730" t="s">
        <v>984</v>
      </c>
    </row>
    <row r="7731" spans="1:9">
      <c r="A7731">
        <v>7730</v>
      </c>
      <c r="B7731">
        <v>166</v>
      </c>
      <c r="C7731" t="s">
        <v>93</v>
      </c>
      <c r="D7731">
        <v>37.583877000000001</v>
      </c>
      <c r="E7731">
        <v>127.168226</v>
      </c>
      <c r="F7731">
        <v>64900</v>
      </c>
      <c r="G7731" s="1">
        <v>42506</v>
      </c>
      <c r="H7731" s="2">
        <v>0.91003999999999996</v>
      </c>
      <c r="I7731" t="s">
        <v>985</v>
      </c>
    </row>
    <row r="7732" spans="1:9">
      <c r="A7732">
        <v>7731</v>
      </c>
      <c r="B7732">
        <v>122</v>
      </c>
      <c r="C7732" t="s">
        <v>133</v>
      </c>
      <c r="D7732">
        <v>37.582196000000003</v>
      </c>
      <c r="E7732">
        <v>127.060804</v>
      </c>
      <c r="F7732">
        <v>18000</v>
      </c>
      <c r="G7732" s="1">
        <v>43118</v>
      </c>
      <c r="H7732" s="2">
        <v>0.49475000000000002</v>
      </c>
      <c r="I7732" t="s">
        <v>986</v>
      </c>
    </row>
    <row r="7733" spans="1:9">
      <c r="A7733">
        <v>7732</v>
      </c>
      <c r="B7733">
        <v>189</v>
      </c>
      <c r="C7733" t="s">
        <v>32</v>
      </c>
      <c r="D7733">
        <v>37.567658000000002</v>
      </c>
      <c r="E7733">
        <v>127.004739</v>
      </c>
      <c r="F7733">
        <v>98200</v>
      </c>
      <c r="G7733" s="1">
        <v>42938</v>
      </c>
      <c r="H7733" s="2">
        <v>0.75085000000000002</v>
      </c>
      <c r="I7733" t="s">
        <v>986</v>
      </c>
    </row>
    <row r="7734" spans="1:9">
      <c r="A7734">
        <v>7733</v>
      </c>
      <c r="B7734">
        <v>138</v>
      </c>
      <c r="C7734" t="s">
        <v>32</v>
      </c>
      <c r="D7734">
        <v>37.694032</v>
      </c>
      <c r="E7734">
        <v>126.92956599999999</v>
      </c>
      <c r="F7734">
        <v>37000</v>
      </c>
      <c r="G7734" s="1">
        <v>42870</v>
      </c>
      <c r="H7734" s="2">
        <v>0.97819</v>
      </c>
      <c r="I7734" t="s">
        <v>986</v>
      </c>
    </row>
    <row r="7735" spans="1:9">
      <c r="A7735">
        <v>7734</v>
      </c>
      <c r="B7735">
        <v>69</v>
      </c>
      <c r="C7735" t="s">
        <v>93</v>
      </c>
      <c r="D7735">
        <v>37.444152000000003</v>
      </c>
      <c r="E7735">
        <v>126.935035</v>
      </c>
      <c r="F7735">
        <v>35700</v>
      </c>
      <c r="G7735" s="1">
        <v>42752</v>
      </c>
      <c r="H7735" s="2">
        <v>0.95132000000000005</v>
      </c>
      <c r="I7735" t="s">
        <v>985</v>
      </c>
    </row>
    <row r="7736" spans="1:9">
      <c r="A7736">
        <v>7735</v>
      </c>
      <c r="B7736">
        <v>42</v>
      </c>
      <c r="C7736" t="s">
        <v>108</v>
      </c>
      <c r="D7736">
        <v>37.581556999999997</v>
      </c>
      <c r="E7736">
        <v>126.995048</v>
      </c>
      <c r="F7736">
        <v>105300</v>
      </c>
      <c r="G7736" s="1">
        <v>43178</v>
      </c>
      <c r="H7736" s="2">
        <v>0.99439</v>
      </c>
      <c r="I7736" t="s">
        <v>988</v>
      </c>
    </row>
    <row r="7737" spans="1:9">
      <c r="A7737">
        <v>7736</v>
      </c>
      <c r="B7737">
        <v>218</v>
      </c>
      <c r="C7737" t="s">
        <v>108</v>
      </c>
      <c r="D7737">
        <v>37.484181999999997</v>
      </c>
      <c r="E7737">
        <v>127.139351</v>
      </c>
      <c r="F7737">
        <v>60900</v>
      </c>
      <c r="G7737" s="1">
        <v>42867</v>
      </c>
      <c r="H7737" s="2">
        <v>0.77744999999999997</v>
      </c>
      <c r="I7737" t="s">
        <v>988</v>
      </c>
    </row>
    <row r="7738" spans="1:9">
      <c r="A7738">
        <v>7737</v>
      </c>
      <c r="B7738">
        <v>103</v>
      </c>
      <c r="C7738" t="s">
        <v>76</v>
      </c>
      <c r="D7738">
        <v>37.635371999999997</v>
      </c>
      <c r="E7738">
        <v>126.942947</v>
      </c>
      <c r="F7738">
        <v>126100</v>
      </c>
      <c r="G7738" s="1">
        <v>42681</v>
      </c>
      <c r="H7738" s="2">
        <v>0.99617</v>
      </c>
      <c r="I7738" t="s">
        <v>984</v>
      </c>
    </row>
    <row r="7739" spans="1:9">
      <c r="A7739">
        <v>7738</v>
      </c>
      <c r="B7739">
        <v>128</v>
      </c>
      <c r="C7739" t="s">
        <v>37</v>
      </c>
      <c r="D7739">
        <v>37.582796000000002</v>
      </c>
      <c r="E7739">
        <v>126.862037</v>
      </c>
      <c r="F7739">
        <v>91400</v>
      </c>
      <c r="G7739" s="1">
        <v>43008</v>
      </c>
      <c r="H7739" s="2">
        <v>0.94474999999999998</v>
      </c>
      <c r="I7739" t="s">
        <v>984</v>
      </c>
    </row>
    <row r="7740" spans="1:9">
      <c r="A7740">
        <v>7739</v>
      </c>
      <c r="B7740">
        <v>218</v>
      </c>
      <c r="C7740" t="s">
        <v>23</v>
      </c>
      <c r="D7740">
        <v>37.538294999999998</v>
      </c>
      <c r="E7740">
        <v>126.851077</v>
      </c>
      <c r="F7740">
        <v>114900</v>
      </c>
      <c r="G7740" s="1">
        <v>42428</v>
      </c>
      <c r="H7740" s="2">
        <v>0.67908000000000002</v>
      </c>
      <c r="I7740" t="s">
        <v>984</v>
      </c>
    </row>
    <row r="7741" spans="1:9">
      <c r="A7741">
        <v>7740</v>
      </c>
      <c r="B7741">
        <v>264</v>
      </c>
      <c r="C7741" t="s">
        <v>72</v>
      </c>
      <c r="D7741">
        <v>37.638849999999998</v>
      </c>
      <c r="E7741">
        <v>127.056838</v>
      </c>
      <c r="F7741">
        <v>97800</v>
      </c>
      <c r="G7741" s="1">
        <v>42667</v>
      </c>
      <c r="H7741" s="2">
        <v>0.92889999999999995</v>
      </c>
      <c r="I7741" t="s">
        <v>984</v>
      </c>
    </row>
    <row r="7742" spans="1:9">
      <c r="A7742">
        <v>7741</v>
      </c>
      <c r="B7742">
        <v>206</v>
      </c>
      <c r="C7742" t="s">
        <v>23</v>
      </c>
      <c r="D7742">
        <v>37.618304999999999</v>
      </c>
      <c r="E7742">
        <v>127.162904</v>
      </c>
      <c r="F7742">
        <v>109200</v>
      </c>
      <c r="G7742" s="1">
        <v>42557</v>
      </c>
      <c r="H7742" s="2">
        <v>0.88599000000000006</v>
      </c>
      <c r="I7742" t="s">
        <v>984</v>
      </c>
    </row>
    <row r="7743" spans="1:9">
      <c r="A7743">
        <v>7742</v>
      </c>
      <c r="B7743">
        <v>201</v>
      </c>
      <c r="C7743" t="s">
        <v>101</v>
      </c>
      <c r="D7743">
        <v>37.523138000000003</v>
      </c>
      <c r="E7743">
        <v>127.096981</v>
      </c>
      <c r="F7743">
        <v>87800</v>
      </c>
      <c r="G7743" s="1">
        <v>42639</v>
      </c>
      <c r="H7743" s="2">
        <v>0.98482999999999998</v>
      </c>
      <c r="I7743" t="s">
        <v>984</v>
      </c>
    </row>
    <row r="7744" spans="1:9">
      <c r="A7744">
        <v>7743</v>
      </c>
      <c r="B7744">
        <v>7</v>
      </c>
      <c r="C7744" t="s">
        <v>72</v>
      </c>
      <c r="D7744">
        <v>37.568469999999998</v>
      </c>
      <c r="E7744">
        <v>127.09869</v>
      </c>
      <c r="F7744">
        <v>6200</v>
      </c>
      <c r="G7744" s="1">
        <v>43050</v>
      </c>
      <c r="H7744" s="2">
        <v>0.46111000000000002</v>
      </c>
      <c r="I7744" t="s">
        <v>984</v>
      </c>
    </row>
    <row r="7745" spans="1:9">
      <c r="A7745">
        <v>7744</v>
      </c>
      <c r="B7745">
        <v>97</v>
      </c>
      <c r="C7745" t="s">
        <v>100</v>
      </c>
      <c r="D7745">
        <v>37.639870999999999</v>
      </c>
      <c r="E7745">
        <v>126.867752</v>
      </c>
      <c r="F7745">
        <v>53600</v>
      </c>
      <c r="G7745" s="1">
        <v>43116</v>
      </c>
      <c r="H7745" s="2">
        <v>0.68591999999999997</v>
      </c>
      <c r="I7745" t="s">
        <v>987</v>
      </c>
    </row>
    <row r="7746" spans="1:9">
      <c r="A7746">
        <v>7745</v>
      </c>
      <c r="B7746">
        <v>101</v>
      </c>
      <c r="C7746" t="s">
        <v>92</v>
      </c>
      <c r="D7746">
        <v>37.532324000000003</v>
      </c>
      <c r="E7746">
        <v>126.901121</v>
      </c>
      <c r="F7746">
        <v>127900</v>
      </c>
      <c r="G7746" s="1">
        <v>42435</v>
      </c>
      <c r="H7746" s="2">
        <v>0.85538000000000003</v>
      </c>
      <c r="I7746" t="s">
        <v>987</v>
      </c>
    </row>
    <row r="7747" spans="1:9">
      <c r="A7747">
        <v>7746</v>
      </c>
      <c r="B7747">
        <v>33</v>
      </c>
      <c r="C7747" t="s">
        <v>92</v>
      </c>
      <c r="D7747">
        <v>37.545946000000001</v>
      </c>
      <c r="E7747">
        <v>127.065487</v>
      </c>
      <c r="F7747">
        <v>101400</v>
      </c>
      <c r="G7747" s="1">
        <v>43062</v>
      </c>
      <c r="H7747" s="2">
        <v>0.52881</v>
      </c>
      <c r="I7747" t="s">
        <v>987</v>
      </c>
    </row>
    <row r="7748" spans="1:9">
      <c r="A7748">
        <v>7747</v>
      </c>
      <c r="B7748">
        <v>153</v>
      </c>
      <c r="C7748" t="s">
        <v>64</v>
      </c>
      <c r="D7748">
        <v>37.645166000000003</v>
      </c>
      <c r="E7748">
        <v>126.943217</v>
      </c>
      <c r="F7748">
        <v>147200</v>
      </c>
      <c r="G7748" s="1">
        <v>42414</v>
      </c>
      <c r="H7748" s="2">
        <v>0.60951</v>
      </c>
      <c r="I7748" t="s">
        <v>984</v>
      </c>
    </row>
    <row r="7749" spans="1:9">
      <c r="A7749">
        <v>7748</v>
      </c>
      <c r="B7749">
        <v>271</v>
      </c>
      <c r="C7749" t="s">
        <v>84</v>
      </c>
      <c r="D7749">
        <v>37.611373999999998</v>
      </c>
      <c r="E7749">
        <v>127.029133</v>
      </c>
      <c r="F7749">
        <v>99400</v>
      </c>
      <c r="G7749" s="1">
        <v>42434</v>
      </c>
      <c r="H7749" s="2">
        <v>0.90958000000000006</v>
      </c>
      <c r="I7749" t="s">
        <v>984</v>
      </c>
    </row>
    <row r="7750" spans="1:9">
      <c r="A7750">
        <v>7749</v>
      </c>
      <c r="B7750">
        <v>173</v>
      </c>
      <c r="C7750" t="s">
        <v>119</v>
      </c>
      <c r="D7750">
        <v>37.515687</v>
      </c>
      <c r="E7750">
        <v>126.92545800000001</v>
      </c>
      <c r="F7750">
        <v>46800</v>
      </c>
      <c r="G7750" s="1">
        <v>42485</v>
      </c>
      <c r="H7750" s="2">
        <v>0.59453999999999996</v>
      </c>
      <c r="I7750" t="s">
        <v>986</v>
      </c>
    </row>
    <row r="7751" spans="1:9">
      <c r="A7751">
        <v>7750</v>
      </c>
      <c r="B7751">
        <v>269</v>
      </c>
      <c r="C7751" t="s">
        <v>28</v>
      </c>
      <c r="D7751">
        <v>37.571517</v>
      </c>
      <c r="E7751">
        <v>126.94074500000001</v>
      </c>
      <c r="F7751">
        <v>96500</v>
      </c>
      <c r="G7751" s="1">
        <v>42525</v>
      </c>
      <c r="H7751" s="2">
        <v>0.66354000000000002</v>
      </c>
      <c r="I7751" t="s">
        <v>986</v>
      </c>
    </row>
    <row r="7752" spans="1:9">
      <c r="A7752">
        <v>7751</v>
      </c>
      <c r="B7752">
        <v>139</v>
      </c>
      <c r="C7752" t="s">
        <v>77</v>
      </c>
      <c r="D7752">
        <v>37.660679999999999</v>
      </c>
      <c r="E7752">
        <v>127.00108400000001</v>
      </c>
      <c r="F7752">
        <v>24600</v>
      </c>
      <c r="G7752" s="1">
        <v>42991</v>
      </c>
      <c r="H7752" s="2">
        <v>0.59213000000000005</v>
      </c>
      <c r="I7752" t="s">
        <v>986</v>
      </c>
    </row>
    <row r="7753" spans="1:9">
      <c r="A7753">
        <v>7752</v>
      </c>
      <c r="B7753">
        <v>209</v>
      </c>
      <c r="C7753" t="s">
        <v>159</v>
      </c>
      <c r="D7753">
        <v>37.572235999999997</v>
      </c>
      <c r="E7753">
        <v>127.069042</v>
      </c>
      <c r="F7753">
        <v>31300</v>
      </c>
      <c r="G7753" s="1">
        <v>43150</v>
      </c>
      <c r="H7753" s="2">
        <v>0.96319999999999995</v>
      </c>
      <c r="I7753" t="s">
        <v>988</v>
      </c>
    </row>
    <row r="7754" spans="1:9">
      <c r="A7754">
        <v>7753</v>
      </c>
      <c r="B7754">
        <v>192</v>
      </c>
      <c r="C7754" t="s">
        <v>152</v>
      </c>
      <c r="D7754">
        <v>37.453068000000002</v>
      </c>
      <c r="E7754">
        <v>126.940001</v>
      </c>
      <c r="F7754">
        <v>35200</v>
      </c>
      <c r="G7754" s="1">
        <v>42420</v>
      </c>
      <c r="H7754" s="2">
        <v>0.92073000000000005</v>
      </c>
      <c r="I7754" t="s">
        <v>986</v>
      </c>
    </row>
    <row r="7755" spans="1:9">
      <c r="A7755">
        <v>7754</v>
      </c>
      <c r="B7755">
        <v>293</v>
      </c>
      <c r="C7755" t="s">
        <v>23</v>
      </c>
      <c r="D7755">
        <v>37.472608999999999</v>
      </c>
      <c r="E7755">
        <v>127.05838199999999</v>
      </c>
      <c r="F7755">
        <v>43700</v>
      </c>
      <c r="G7755" s="1">
        <v>42824</v>
      </c>
      <c r="H7755" s="2">
        <v>0.80501999999999996</v>
      </c>
      <c r="I7755" t="s">
        <v>984</v>
      </c>
    </row>
    <row r="7756" spans="1:9">
      <c r="A7756">
        <v>7755</v>
      </c>
      <c r="B7756">
        <v>232</v>
      </c>
      <c r="C7756" t="s">
        <v>108</v>
      </c>
      <c r="D7756">
        <v>37.574198000000003</v>
      </c>
      <c r="E7756">
        <v>126.87885199999999</v>
      </c>
      <c r="F7756">
        <v>94200</v>
      </c>
      <c r="G7756" s="1">
        <v>43133</v>
      </c>
      <c r="H7756" s="2">
        <v>0.54573000000000005</v>
      </c>
      <c r="I7756" t="s">
        <v>988</v>
      </c>
    </row>
    <row r="7757" spans="1:9">
      <c r="A7757">
        <v>7756</v>
      </c>
      <c r="B7757">
        <v>57</v>
      </c>
      <c r="C7757" t="s">
        <v>152</v>
      </c>
      <c r="D7757">
        <v>37.617871999999998</v>
      </c>
      <c r="E7757">
        <v>126.92569899999999</v>
      </c>
      <c r="F7757">
        <v>59800</v>
      </c>
      <c r="G7757" s="1">
        <v>42461</v>
      </c>
      <c r="H7757" s="2">
        <v>0.39561000000000002</v>
      </c>
      <c r="I7757" t="s">
        <v>986</v>
      </c>
    </row>
    <row r="7758" spans="1:9">
      <c r="A7758">
        <v>7757</v>
      </c>
      <c r="B7758">
        <v>51</v>
      </c>
      <c r="C7758" t="s">
        <v>101</v>
      </c>
      <c r="D7758">
        <v>37.605685999999999</v>
      </c>
      <c r="E7758">
        <v>126.98003</v>
      </c>
      <c r="F7758">
        <v>21100</v>
      </c>
      <c r="G7758" s="1">
        <v>42709</v>
      </c>
      <c r="H7758" s="2">
        <v>0.58875</v>
      </c>
      <c r="I7758" t="s">
        <v>984</v>
      </c>
    </row>
    <row r="7759" spans="1:9">
      <c r="A7759">
        <v>7758</v>
      </c>
      <c r="B7759">
        <v>33</v>
      </c>
      <c r="C7759" t="s">
        <v>72</v>
      </c>
      <c r="D7759">
        <v>37.452551</v>
      </c>
      <c r="E7759">
        <v>127.15541</v>
      </c>
      <c r="F7759">
        <v>116300</v>
      </c>
      <c r="G7759" s="1">
        <v>42446</v>
      </c>
      <c r="H7759" s="2">
        <v>0.53496999999999995</v>
      </c>
      <c r="I7759" t="s">
        <v>984</v>
      </c>
    </row>
    <row r="7760" spans="1:9">
      <c r="A7760">
        <v>7759</v>
      </c>
      <c r="B7760">
        <v>275</v>
      </c>
      <c r="C7760" t="s">
        <v>32</v>
      </c>
      <c r="D7760">
        <v>37.705599999999997</v>
      </c>
      <c r="E7760">
        <v>127.136815</v>
      </c>
      <c r="F7760">
        <v>34500</v>
      </c>
      <c r="G7760" s="1">
        <v>42681</v>
      </c>
      <c r="H7760" s="2">
        <v>0.82811000000000001</v>
      </c>
      <c r="I7760" t="s">
        <v>986</v>
      </c>
    </row>
    <row r="7761" spans="1:9">
      <c r="A7761">
        <v>7760</v>
      </c>
      <c r="B7761">
        <v>36</v>
      </c>
      <c r="C7761" t="s">
        <v>22</v>
      </c>
      <c r="D7761">
        <v>37.588185000000003</v>
      </c>
      <c r="E7761">
        <v>127.018435</v>
      </c>
      <c r="F7761">
        <v>95600</v>
      </c>
      <c r="G7761" s="1">
        <v>43037</v>
      </c>
      <c r="H7761" s="2">
        <v>0.88270999999999999</v>
      </c>
      <c r="I7761" t="s">
        <v>984</v>
      </c>
    </row>
    <row r="7762" spans="1:9">
      <c r="A7762">
        <v>7761</v>
      </c>
      <c r="B7762">
        <v>50</v>
      </c>
      <c r="C7762" t="s">
        <v>163</v>
      </c>
      <c r="D7762">
        <v>37.525998000000001</v>
      </c>
      <c r="E7762">
        <v>127.10302900000001</v>
      </c>
      <c r="F7762">
        <v>8800</v>
      </c>
      <c r="G7762" s="1">
        <v>42512</v>
      </c>
      <c r="H7762" s="2">
        <v>0.88941000000000003</v>
      </c>
      <c r="I7762" t="s">
        <v>984</v>
      </c>
    </row>
    <row r="7763" spans="1:9">
      <c r="A7763">
        <v>7762</v>
      </c>
      <c r="B7763">
        <v>268</v>
      </c>
      <c r="C7763" t="s">
        <v>47</v>
      </c>
      <c r="D7763">
        <v>37.636040000000001</v>
      </c>
      <c r="E7763">
        <v>127.024095</v>
      </c>
      <c r="F7763">
        <v>66700</v>
      </c>
      <c r="G7763" s="1">
        <v>42947</v>
      </c>
      <c r="H7763" s="2">
        <v>0.79188000000000003</v>
      </c>
      <c r="I7763" t="s">
        <v>986</v>
      </c>
    </row>
    <row r="7764" spans="1:9">
      <c r="A7764">
        <v>7763</v>
      </c>
      <c r="B7764">
        <v>142</v>
      </c>
      <c r="C7764" t="s">
        <v>27</v>
      </c>
      <c r="D7764">
        <v>37.698808999999997</v>
      </c>
      <c r="E7764">
        <v>126.99635000000001</v>
      </c>
      <c r="F7764">
        <v>15900</v>
      </c>
      <c r="G7764" s="1">
        <v>42637</v>
      </c>
      <c r="H7764" s="2">
        <v>0.89588999999999996</v>
      </c>
      <c r="I7764" t="s">
        <v>984</v>
      </c>
    </row>
    <row r="7765" spans="1:9">
      <c r="A7765">
        <v>7764</v>
      </c>
      <c r="B7765">
        <v>230</v>
      </c>
      <c r="C7765" t="s">
        <v>42</v>
      </c>
      <c r="D7765">
        <v>37.529136999999999</v>
      </c>
      <c r="E7765">
        <v>126.936995</v>
      </c>
      <c r="F7765">
        <v>103100</v>
      </c>
      <c r="G7765" s="1">
        <v>42606</v>
      </c>
      <c r="H7765" s="2">
        <v>0.64417999999999997</v>
      </c>
      <c r="I7765" t="s">
        <v>984</v>
      </c>
    </row>
    <row r="7766" spans="1:9">
      <c r="A7766">
        <v>7765</v>
      </c>
      <c r="B7766">
        <v>258</v>
      </c>
      <c r="C7766" t="s">
        <v>72</v>
      </c>
      <c r="D7766">
        <v>37.492052000000001</v>
      </c>
      <c r="E7766">
        <v>127.159368</v>
      </c>
      <c r="F7766">
        <v>103700</v>
      </c>
      <c r="G7766" s="1">
        <v>42748</v>
      </c>
      <c r="H7766" s="2">
        <v>0.81444000000000005</v>
      </c>
      <c r="I7766" t="s">
        <v>984</v>
      </c>
    </row>
    <row r="7767" spans="1:9">
      <c r="A7767">
        <v>7766</v>
      </c>
      <c r="B7767">
        <v>12</v>
      </c>
      <c r="C7767" t="s">
        <v>152</v>
      </c>
      <c r="D7767">
        <v>37.622495999999998</v>
      </c>
      <c r="E7767">
        <v>127.153901</v>
      </c>
      <c r="F7767">
        <v>138200</v>
      </c>
      <c r="G7767" s="1">
        <v>42742</v>
      </c>
      <c r="H7767" s="2">
        <v>0.82189999999999996</v>
      </c>
      <c r="I7767" t="s">
        <v>986</v>
      </c>
    </row>
    <row r="7768" spans="1:9">
      <c r="A7768">
        <v>7767</v>
      </c>
      <c r="B7768">
        <v>97</v>
      </c>
      <c r="C7768" t="s">
        <v>88</v>
      </c>
      <c r="D7768">
        <v>37.607398000000003</v>
      </c>
      <c r="E7768">
        <v>127.103545</v>
      </c>
      <c r="F7768">
        <v>61300</v>
      </c>
      <c r="G7768" s="1">
        <v>42869</v>
      </c>
      <c r="H7768" s="2">
        <v>0.49092999999999998</v>
      </c>
      <c r="I7768" t="s">
        <v>984</v>
      </c>
    </row>
    <row r="7769" spans="1:9">
      <c r="A7769">
        <v>7768</v>
      </c>
      <c r="B7769">
        <v>74</v>
      </c>
      <c r="C7769" t="s">
        <v>100</v>
      </c>
      <c r="D7769">
        <v>37.599437999999999</v>
      </c>
      <c r="E7769">
        <v>127.079674</v>
      </c>
      <c r="F7769">
        <v>111800</v>
      </c>
      <c r="G7769" s="1">
        <v>42477</v>
      </c>
      <c r="H7769" s="2">
        <v>0.86853000000000002</v>
      </c>
      <c r="I7769" t="s">
        <v>987</v>
      </c>
    </row>
    <row r="7770" spans="1:9">
      <c r="A7770">
        <v>7769</v>
      </c>
      <c r="B7770">
        <v>299</v>
      </c>
      <c r="C7770" t="s">
        <v>163</v>
      </c>
      <c r="D7770">
        <v>37.699283000000001</v>
      </c>
      <c r="E7770">
        <v>126.979815</v>
      </c>
      <c r="F7770">
        <v>119500</v>
      </c>
      <c r="G7770" s="1">
        <v>42605</v>
      </c>
      <c r="H7770" s="2">
        <v>0.50578000000000001</v>
      </c>
      <c r="I7770" t="s">
        <v>984</v>
      </c>
    </row>
    <row r="7771" spans="1:9">
      <c r="A7771">
        <v>7770</v>
      </c>
      <c r="B7771">
        <v>225</v>
      </c>
      <c r="C7771" t="s">
        <v>42</v>
      </c>
      <c r="D7771">
        <v>37.718456000000003</v>
      </c>
      <c r="E7771">
        <v>127.09934</v>
      </c>
      <c r="F7771">
        <v>137400</v>
      </c>
      <c r="G7771" s="1">
        <v>42577</v>
      </c>
      <c r="H7771" s="2">
        <v>0.69208999999999998</v>
      </c>
      <c r="I7771" t="s">
        <v>984</v>
      </c>
    </row>
    <row r="7772" spans="1:9">
      <c r="A7772">
        <v>7771</v>
      </c>
      <c r="B7772">
        <v>157</v>
      </c>
      <c r="C7772" t="s">
        <v>84</v>
      </c>
      <c r="D7772">
        <v>37.526031000000003</v>
      </c>
      <c r="E7772">
        <v>127.097042</v>
      </c>
      <c r="F7772">
        <v>40800</v>
      </c>
      <c r="G7772" s="1">
        <v>43148</v>
      </c>
      <c r="H7772" s="2">
        <v>0.86473</v>
      </c>
      <c r="I7772" t="s">
        <v>984</v>
      </c>
    </row>
    <row r="7773" spans="1:9">
      <c r="A7773">
        <v>7772</v>
      </c>
      <c r="B7773">
        <v>7</v>
      </c>
      <c r="C7773" t="s">
        <v>37</v>
      </c>
      <c r="D7773">
        <v>37.490375</v>
      </c>
      <c r="E7773">
        <v>126.887777</v>
      </c>
      <c r="F7773">
        <v>130300</v>
      </c>
      <c r="G7773" s="1">
        <v>43113</v>
      </c>
      <c r="H7773" s="2">
        <v>0.59460000000000002</v>
      </c>
      <c r="I7773" t="s">
        <v>984</v>
      </c>
    </row>
    <row r="7774" spans="1:9">
      <c r="A7774">
        <v>7773</v>
      </c>
      <c r="B7774">
        <v>52</v>
      </c>
      <c r="C7774" t="s">
        <v>119</v>
      </c>
      <c r="D7774">
        <v>37.441285000000001</v>
      </c>
      <c r="E7774">
        <v>127.156656</v>
      </c>
      <c r="F7774">
        <v>132900</v>
      </c>
      <c r="G7774" s="1">
        <v>42967</v>
      </c>
      <c r="H7774" s="2">
        <v>0.79491000000000001</v>
      </c>
      <c r="I7774" t="s">
        <v>986</v>
      </c>
    </row>
    <row r="7775" spans="1:9">
      <c r="A7775">
        <v>7774</v>
      </c>
      <c r="B7775">
        <v>236</v>
      </c>
      <c r="C7775" t="s">
        <v>20</v>
      </c>
      <c r="D7775">
        <v>37.594065000000001</v>
      </c>
      <c r="E7775">
        <v>126.931315</v>
      </c>
      <c r="F7775">
        <v>136700</v>
      </c>
      <c r="G7775" s="1">
        <v>42801</v>
      </c>
      <c r="H7775" s="2">
        <v>0.41941000000000001</v>
      </c>
      <c r="I7775" t="s">
        <v>984</v>
      </c>
    </row>
    <row r="7776" spans="1:9">
      <c r="A7776">
        <v>7775</v>
      </c>
      <c r="B7776">
        <v>242</v>
      </c>
      <c r="C7776" t="s">
        <v>38</v>
      </c>
      <c r="D7776">
        <v>37.472973000000003</v>
      </c>
      <c r="E7776">
        <v>127.08794399999999</v>
      </c>
      <c r="F7776">
        <v>119400</v>
      </c>
      <c r="G7776" s="1">
        <v>42782</v>
      </c>
      <c r="H7776" s="2">
        <v>0.55442999999999998</v>
      </c>
      <c r="I7776" t="s">
        <v>986</v>
      </c>
    </row>
    <row r="7777" spans="1:9">
      <c r="A7777">
        <v>7776</v>
      </c>
      <c r="B7777">
        <v>78</v>
      </c>
      <c r="C7777" t="s">
        <v>84</v>
      </c>
      <c r="D7777">
        <v>37.621184999999997</v>
      </c>
      <c r="E7777">
        <v>126.970102</v>
      </c>
      <c r="F7777">
        <v>44100</v>
      </c>
      <c r="G7777" s="1">
        <v>42827</v>
      </c>
      <c r="H7777" s="2">
        <v>0.57750000000000001</v>
      </c>
      <c r="I7777" t="s">
        <v>984</v>
      </c>
    </row>
    <row r="7778" spans="1:9">
      <c r="A7778">
        <v>7777</v>
      </c>
      <c r="B7778">
        <v>58</v>
      </c>
      <c r="C7778" t="s">
        <v>51</v>
      </c>
      <c r="D7778">
        <v>37.675831000000002</v>
      </c>
      <c r="E7778">
        <v>127.081501</v>
      </c>
      <c r="F7778">
        <v>9600</v>
      </c>
      <c r="G7778" s="1">
        <v>42561</v>
      </c>
      <c r="H7778" s="2">
        <v>0.85853999999999997</v>
      </c>
      <c r="I7778" t="s">
        <v>984</v>
      </c>
    </row>
    <row r="7779" spans="1:9">
      <c r="A7779">
        <v>7778</v>
      </c>
      <c r="B7779">
        <v>190</v>
      </c>
      <c r="C7779" t="s">
        <v>100</v>
      </c>
      <c r="D7779">
        <v>37.529975999999998</v>
      </c>
      <c r="E7779">
        <v>127.130268</v>
      </c>
      <c r="F7779">
        <v>34700</v>
      </c>
      <c r="G7779" s="1">
        <v>42992</v>
      </c>
      <c r="H7779" s="2">
        <v>0.78369</v>
      </c>
      <c r="I7779" t="s">
        <v>987</v>
      </c>
    </row>
    <row r="7780" spans="1:9">
      <c r="A7780">
        <v>7779</v>
      </c>
      <c r="B7780">
        <v>152</v>
      </c>
      <c r="C7780" t="s">
        <v>27</v>
      </c>
      <c r="D7780">
        <v>37.543208</v>
      </c>
      <c r="E7780">
        <v>126.944198</v>
      </c>
      <c r="F7780">
        <v>136500</v>
      </c>
      <c r="G7780" s="1">
        <v>42867</v>
      </c>
      <c r="H7780" s="2">
        <v>0.65408999999999995</v>
      </c>
      <c r="I7780" t="s">
        <v>984</v>
      </c>
    </row>
    <row r="7781" spans="1:9">
      <c r="A7781">
        <v>7780</v>
      </c>
      <c r="B7781">
        <v>289</v>
      </c>
      <c r="C7781" t="s">
        <v>100</v>
      </c>
      <c r="D7781">
        <v>37.492265000000003</v>
      </c>
      <c r="E7781">
        <v>127.049277</v>
      </c>
      <c r="F7781">
        <v>120600</v>
      </c>
      <c r="G7781" s="1">
        <v>42527</v>
      </c>
      <c r="H7781" s="2">
        <v>0.93818999999999997</v>
      </c>
      <c r="I7781" t="s">
        <v>987</v>
      </c>
    </row>
    <row r="7782" spans="1:9">
      <c r="A7782">
        <v>7781</v>
      </c>
      <c r="B7782">
        <v>87</v>
      </c>
      <c r="C7782" t="s">
        <v>152</v>
      </c>
      <c r="D7782">
        <v>37.477345999999997</v>
      </c>
      <c r="E7782">
        <v>126.90826</v>
      </c>
      <c r="F7782">
        <v>52700</v>
      </c>
      <c r="G7782" s="1">
        <v>42869</v>
      </c>
      <c r="H7782" s="2">
        <v>0.38344</v>
      </c>
      <c r="I7782" t="s">
        <v>986</v>
      </c>
    </row>
    <row r="7783" spans="1:9">
      <c r="A7783">
        <v>7782</v>
      </c>
      <c r="B7783">
        <v>170</v>
      </c>
      <c r="C7783" t="s">
        <v>28</v>
      </c>
      <c r="D7783">
        <v>37.459555999999999</v>
      </c>
      <c r="E7783">
        <v>127.136692</v>
      </c>
      <c r="F7783">
        <v>7000</v>
      </c>
      <c r="G7783" s="1">
        <v>43030</v>
      </c>
      <c r="H7783" s="2">
        <v>0.90244000000000002</v>
      </c>
      <c r="I7783" t="s">
        <v>986</v>
      </c>
    </row>
    <row r="7784" spans="1:9">
      <c r="A7784">
        <v>7783</v>
      </c>
      <c r="B7784">
        <v>158</v>
      </c>
      <c r="C7784" t="s">
        <v>100</v>
      </c>
      <c r="D7784">
        <v>37.549024000000003</v>
      </c>
      <c r="E7784">
        <v>127.04984399999999</v>
      </c>
      <c r="F7784">
        <v>43000</v>
      </c>
      <c r="G7784" s="1">
        <v>42938</v>
      </c>
      <c r="H7784" s="2">
        <v>0.64037999999999995</v>
      </c>
      <c r="I7784" t="s">
        <v>987</v>
      </c>
    </row>
    <row r="7785" spans="1:9">
      <c r="A7785">
        <v>7784</v>
      </c>
      <c r="B7785">
        <v>2</v>
      </c>
      <c r="C7785" t="s">
        <v>22</v>
      </c>
      <c r="D7785">
        <v>37.685245000000002</v>
      </c>
      <c r="E7785">
        <v>127.08274900000001</v>
      </c>
      <c r="F7785">
        <v>61600</v>
      </c>
      <c r="G7785" s="1">
        <v>42957</v>
      </c>
      <c r="H7785" s="2">
        <v>0.84716999999999998</v>
      </c>
      <c r="I7785" t="s">
        <v>984</v>
      </c>
    </row>
    <row r="7786" spans="1:9">
      <c r="A7786">
        <v>7785</v>
      </c>
      <c r="B7786">
        <v>124</v>
      </c>
      <c r="C7786" t="s">
        <v>72</v>
      </c>
      <c r="D7786">
        <v>37.450623</v>
      </c>
      <c r="E7786">
        <v>127.028577</v>
      </c>
      <c r="F7786">
        <v>47700</v>
      </c>
      <c r="G7786" s="1">
        <v>42767</v>
      </c>
      <c r="H7786" s="2">
        <v>0.54595000000000005</v>
      </c>
      <c r="I7786" t="s">
        <v>984</v>
      </c>
    </row>
    <row r="7787" spans="1:9">
      <c r="A7787">
        <v>7786</v>
      </c>
      <c r="B7787">
        <v>251</v>
      </c>
      <c r="C7787" t="s">
        <v>93</v>
      </c>
      <c r="D7787">
        <v>37.613447000000001</v>
      </c>
      <c r="E7787">
        <v>127.19184300000001</v>
      </c>
      <c r="F7787">
        <v>148900</v>
      </c>
      <c r="G7787" s="1">
        <v>42728</v>
      </c>
      <c r="H7787" s="2">
        <v>0.76473999999999998</v>
      </c>
      <c r="I7787" t="s">
        <v>985</v>
      </c>
    </row>
    <row r="7788" spans="1:9">
      <c r="A7788">
        <v>7787</v>
      </c>
      <c r="B7788">
        <v>215</v>
      </c>
      <c r="C7788" t="s">
        <v>119</v>
      </c>
      <c r="D7788">
        <v>37.540129999999998</v>
      </c>
      <c r="E7788">
        <v>127.017725</v>
      </c>
      <c r="F7788">
        <v>125500</v>
      </c>
      <c r="G7788" s="1">
        <v>42844</v>
      </c>
      <c r="H7788" s="2">
        <v>0.59384999999999999</v>
      </c>
      <c r="I7788" t="s">
        <v>986</v>
      </c>
    </row>
    <row r="7789" spans="1:9">
      <c r="A7789">
        <v>7788</v>
      </c>
      <c r="B7789">
        <v>147</v>
      </c>
      <c r="C7789" t="s">
        <v>22</v>
      </c>
      <c r="D7789">
        <v>37.567774999999997</v>
      </c>
      <c r="E7789">
        <v>126.908271</v>
      </c>
      <c r="F7789">
        <v>11600</v>
      </c>
      <c r="G7789" s="1">
        <v>42737</v>
      </c>
      <c r="H7789" s="2">
        <v>0.55222000000000004</v>
      </c>
      <c r="I7789" t="s">
        <v>984</v>
      </c>
    </row>
    <row r="7790" spans="1:9">
      <c r="A7790">
        <v>7789</v>
      </c>
      <c r="B7790">
        <v>88</v>
      </c>
      <c r="C7790" t="s">
        <v>159</v>
      </c>
      <c r="D7790">
        <v>37.638699000000003</v>
      </c>
      <c r="E7790">
        <v>127.123582</v>
      </c>
      <c r="F7790">
        <v>49300</v>
      </c>
      <c r="G7790" s="1">
        <v>42504</v>
      </c>
      <c r="H7790" s="2">
        <v>0.97299999999999998</v>
      </c>
      <c r="I7790" t="s">
        <v>988</v>
      </c>
    </row>
    <row r="7791" spans="1:9">
      <c r="A7791">
        <v>7790</v>
      </c>
      <c r="B7791">
        <v>249</v>
      </c>
      <c r="C7791" t="s">
        <v>72</v>
      </c>
      <c r="D7791">
        <v>37.597985999999999</v>
      </c>
      <c r="E7791">
        <v>126.85991</v>
      </c>
      <c r="F7791">
        <v>70600</v>
      </c>
      <c r="G7791" s="1">
        <v>43042</v>
      </c>
      <c r="H7791" s="2">
        <v>0.78688000000000002</v>
      </c>
      <c r="I7791" t="s">
        <v>984</v>
      </c>
    </row>
    <row r="7792" spans="1:9">
      <c r="A7792">
        <v>7791</v>
      </c>
      <c r="B7792">
        <v>290</v>
      </c>
      <c r="C7792" t="s">
        <v>101</v>
      </c>
      <c r="D7792">
        <v>37.709985000000003</v>
      </c>
      <c r="E7792">
        <v>126.880658</v>
      </c>
      <c r="F7792">
        <v>109600</v>
      </c>
      <c r="G7792" s="1">
        <v>43101</v>
      </c>
      <c r="H7792" s="2">
        <v>0.57279999999999998</v>
      </c>
      <c r="I7792" t="s">
        <v>984</v>
      </c>
    </row>
    <row r="7793" spans="1:9">
      <c r="A7793">
        <v>7792</v>
      </c>
      <c r="B7793">
        <v>127</v>
      </c>
      <c r="C7793" t="s">
        <v>163</v>
      </c>
      <c r="D7793">
        <v>37.629761000000002</v>
      </c>
      <c r="E7793">
        <v>127.177728</v>
      </c>
      <c r="F7793">
        <v>70300</v>
      </c>
      <c r="G7793" s="1">
        <v>43084</v>
      </c>
      <c r="H7793" s="2">
        <v>0.50914999999999999</v>
      </c>
      <c r="I7793" t="s">
        <v>984</v>
      </c>
    </row>
    <row r="7794" spans="1:9">
      <c r="A7794">
        <v>7793</v>
      </c>
      <c r="B7794">
        <v>241</v>
      </c>
      <c r="C7794" t="s">
        <v>77</v>
      </c>
      <c r="D7794">
        <v>37.647443000000003</v>
      </c>
      <c r="E7794">
        <v>127.05063</v>
      </c>
      <c r="F7794">
        <v>77400</v>
      </c>
      <c r="G7794" s="1">
        <v>43160</v>
      </c>
      <c r="H7794" s="2">
        <v>0.52485000000000004</v>
      </c>
      <c r="I7794" t="s">
        <v>986</v>
      </c>
    </row>
    <row r="7795" spans="1:9">
      <c r="A7795">
        <v>7794</v>
      </c>
      <c r="B7795">
        <v>244</v>
      </c>
      <c r="C7795" t="s">
        <v>68</v>
      </c>
      <c r="D7795">
        <v>37.463420999999997</v>
      </c>
      <c r="E7795">
        <v>127.048359</v>
      </c>
      <c r="F7795">
        <v>6100</v>
      </c>
      <c r="G7795" s="1">
        <v>42837</v>
      </c>
      <c r="H7795" s="2">
        <v>0.63410999999999995</v>
      </c>
      <c r="I7795" t="s">
        <v>984</v>
      </c>
    </row>
    <row r="7796" spans="1:9">
      <c r="A7796">
        <v>7795</v>
      </c>
      <c r="B7796">
        <v>212</v>
      </c>
      <c r="C7796" t="s">
        <v>47</v>
      </c>
      <c r="D7796">
        <v>37.712777000000003</v>
      </c>
      <c r="E7796">
        <v>127.06426</v>
      </c>
      <c r="F7796">
        <v>63700</v>
      </c>
      <c r="G7796" s="1">
        <v>42799</v>
      </c>
      <c r="H7796" s="2">
        <v>0.5847</v>
      </c>
      <c r="I7796" t="s">
        <v>986</v>
      </c>
    </row>
    <row r="7797" spans="1:9">
      <c r="A7797">
        <v>7796</v>
      </c>
      <c r="B7797">
        <v>238</v>
      </c>
      <c r="C7797" t="s">
        <v>72</v>
      </c>
      <c r="D7797">
        <v>37.576476</v>
      </c>
      <c r="E7797">
        <v>127.087204</v>
      </c>
      <c r="F7797">
        <v>99500</v>
      </c>
      <c r="G7797" s="1">
        <v>42442</v>
      </c>
      <c r="H7797" s="2">
        <v>0.59114</v>
      </c>
      <c r="I7797" t="s">
        <v>984</v>
      </c>
    </row>
    <row r="7798" spans="1:9">
      <c r="A7798">
        <v>7797</v>
      </c>
      <c r="B7798">
        <v>273</v>
      </c>
      <c r="C7798" t="s">
        <v>68</v>
      </c>
      <c r="D7798">
        <v>37.558903000000001</v>
      </c>
      <c r="E7798">
        <v>127.061762</v>
      </c>
      <c r="F7798">
        <v>64700</v>
      </c>
      <c r="G7798" s="1">
        <v>42984</v>
      </c>
      <c r="H7798" s="2">
        <v>0.58806999999999998</v>
      </c>
      <c r="I7798" t="s">
        <v>984</v>
      </c>
    </row>
    <row r="7799" spans="1:9">
      <c r="A7799">
        <v>7798</v>
      </c>
      <c r="B7799">
        <v>75</v>
      </c>
      <c r="C7799" t="s">
        <v>46</v>
      </c>
      <c r="D7799">
        <v>37.512777</v>
      </c>
      <c r="E7799">
        <v>126.97232</v>
      </c>
      <c r="F7799">
        <v>140700</v>
      </c>
      <c r="G7799" s="1">
        <v>42720</v>
      </c>
      <c r="H7799" s="2">
        <v>0.94987999999999995</v>
      </c>
      <c r="I7799" t="s">
        <v>984</v>
      </c>
    </row>
    <row r="7800" spans="1:9">
      <c r="A7800">
        <v>7799</v>
      </c>
      <c r="B7800">
        <v>143</v>
      </c>
      <c r="C7800" t="s">
        <v>46</v>
      </c>
      <c r="D7800">
        <v>37.588042999999999</v>
      </c>
      <c r="E7800">
        <v>126.93839800000001</v>
      </c>
      <c r="F7800">
        <v>26900</v>
      </c>
      <c r="G7800" s="1">
        <v>42995</v>
      </c>
      <c r="H7800" s="2">
        <v>0.91900000000000004</v>
      </c>
      <c r="I7800" t="s">
        <v>984</v>
      </c>
    </row>
    <row r="7801" spans="1:9">
      <c r="A7801">
        <v>7800</v>
      </c>
      <c r="B7801">
        <v>102</v>
      </c>
      <c r="C7801" t="s">
        <v>100</v>
      </c>
      <c r="D7801">
        <v>37.687852999999997</v>
      </c>
      <c r="E7801">
        <v>127.004543</v>
      </c>
      <c r="F7801">
        <v>99300</v>
      </c>
      <c r="G7801" s="1">
        <v>42680</v>
      </c>
      <c r="H7801" s="2">
        <v>0.78480000000000005</v>
      </c>
      <c r="I7801" t="s">
        <v>987</v>
      </c>
    </row>
    <row r="7802" spans="1:9">
      <c r="A7802">
        <v>7801</v>
      </c>
      <c r="B7802">
        <v>1</v>
      </c>
      <c r="C7802" t="s">
        <v>20</v>
      </c>
      <c r="D7802">
        <v>37.470959000000001</v>
      </c>
      <c r="E7802">
        <v>126.89332</v>
      </c>
      <c r="F7802">
        <v>114700</v>
      </c>
      <c r="G7802" s="1">
        <v>42535</v>
      </c>
      <c r="H7802" s="2">
        <v>0.59174000000000004</v>
      </c>
      <c r="I7802" t="s">
        <v>984</v>
      </c>
    </row>
    <row r="7803" spans="1:9">
      <c r="A7803">
        <v>7802</v>
      </c>
      <c r="B7803">
        <v>287</v>
      </c>
      <c r="C7803" t="s">
        <v>159</v>
      </c>
      <c r="D7803">
        <v>37.635629999999999</v>
      </c>
      <c r="E7803">
        <v>127.082387</v>
      </c>
      <c r="F7803">
        <v>132200</v>
      </c>
      <c r="G7803" s="1">
        <v>43063</v>
      </c>
      <c r="H7803" s="2">
        <v>0.83933999999999997</v>
      </c>
      <c r="I7803" t="s">
        <v>988</v>
      </c>
    </row>
    <row r="7804" spans="1:9">
      <c r="A7804">
        <v>7803</v>
      </c>
      <c r="B7804">
        <v>65</v>
      </c>
      <c r="C7804" t="s">
        <v>20</v>
      </c>
      <c r="D7804">
        <v>37.701473</v>
      </c>
      <c r="E7804">
        <v>127.023509</v>
      </c>
      <c r="F7804">
        <v>52700</v>
      </c>
      <c r="G7804" s="1">
        <v>43025</v>
      </c>
      <c r="H7804" s="2">
        <v>0.92925000000000002</v>
      </c>
      <c r="I7804" t="s">
        <v>984</v>
      </c>
    </row>
    <row r="7805" spans="1:9">
      <c r="A7805">
        <v>7804</v>
      </c>
      <c r="B7805">
        <v>98</v>
      </c>
      <c r="C7805" t="s">
        <v>20</v>
      </c>
      <c r="D7805">
        <v>37.593736999999997</v>
      </c>
      <c r="E7805">
        <v>126.872129</v>
      </c>
      <c r="F7805">
        <v>111700</v>
      </c>
      <c r="G7805" s="1">
        <v>43051</v>
      </c>
      <c r="H7805" s="2">
        <v>0.44536999999999999</v>
      </c>
      <c r="I7805" t="s">
        <v>984</v>
      </c>
    </row>
    <row r="7806" spans="1:9">
      <c r="A7806">
        <v>7805</v>
      </c>
      <c r="B7806">
        <v>172</v>
      </c>
      <c r="C7806" t="s">
        <v>88</v>
      </c>
      <c r="D7806">
        <v>37.560783000000001</v>
      </c>
      <c r="E7806">
        <v>127.14043700000001</v>
      </c>
      <c r="F7806">
        <v>143100</v>
      </c>
      <c r="G7806" s="1">
        <v>42838</v>
      </c>
      <c r="H7806" s="2">
        <v>0.51597000000000004</v>
      </c>
      <c r="I7806" t="s">
        <v>984</v>
      </c>
    </row>
    <row r="7807" spans="1:9">
      <c r="A7807">
        <v>7806</v>
      </c>
      <c r="B7807">
        <v>65</v>
      </c>
      <c r="C7807" t="s">
        <v>132</v>
      </c>
      <c r="D7807">
        <v>37.546823000000003</v>
      </c>
      <c r="E7807">
        <v>126.870651</v>
      </c>
      <c r="F7807">
        <v>71800</v>
      </c>
      <c r="G7807" s="1">
        <v>43118</v>
      </c>
      <c r="H7807" s="2">
        <v>0.95113999999999999</v>
      </c>
      <c r="I7807" t="s">
        <v>987</v>
      </c>
    </row>
    <row r="7808" spans="1:9">
      <c r="A7808">
        <v>7807</v>
      </c>
      <c r="B7808">
        <v>2</v>
      </c>
      <c r="C7808" t="s">
        <v>33</v>
      </c>
      <c r="D7808">
        <v>37.715491</v>
      </c>
      <c r="E7808">
        <v>126.99588199999999</v>
      </c>
      <c r="F7808">
        <v>36100</v>
      </c>
      <c r="G7808" s="1">
        <v>42543</v>
      </c>
      <c r="H7808" s="2">
        <v>0.82513999999999998</v>
      </c>
      <c r="I7808" t="s">
        <v>985</v>
      </c>
    </row>
    <row r="7809" spans="1:9">
      <c r="A7809">
        <v>7808</v>
      </c>
      <c r="B7809">
        <v>100</v>
      </c>
      <c r="C7809" t="s">
        <v>72</v>
      </c>
      <c r="D7809">
        <v>37.701574999999998</v>
      </c>
      <c r="E7809">
        <v>127.14955</v>
      </c>
      <c r="F7809">
        <v>58300</v>
      </c>
      <c r="G7809" s="1">
        <v>42874</v>
      </c>
      <c r="H7809" s="2">
        <v>0.88446999999999998</v>
      </c>
      <c r="I7809" t="s">
        <v>984</v>
      </c>
    </row>
    <row r="7810" spans="1:9">
      <c r="A7810">
        <v>7809</v>
      </c>
      <c r="B7810">
        <v>4</v>
      </c>
      <c r="C7810" t="s">
        <v>132</v>
      </c>
      <c r="D7810">
        <v>37.500402000000001</v>
      </c>
      <c r="E7810">
        <v>127.115482</v>
      </c>
      <c r="F7810">
        <v>105000</v>
      </c>
      <c r="G7810" s="1">
        <v>42448</v>
      </c>
      <c r="H7810" s="2">
        <v>0.62658999999999998</v>
      </c>
      <c r="I7810" t="s">
        <v>987</v>
      </c>
    </row>
    <row r="7811" spans="1:9">
      <c r="A7811">
        <v>7810</v>
      </c>
      <c r="B7811">
        <v>131</v>
      </c>
      <c r="C7811" t="s">
        <v>115</v>
      </c>
      <c r="D7811">
        <v>37.683861999999998</v>
      </c>
      <c r="E7811">
        <v>127.06162399999999</v>
      </c>
      <c r="F7811">
        <v>19400</v>
      </c>
      <c r="G7811" s="1">
        <v>42452</v>
      </c>
      <c r="H7811" s="2">
        <v>0.45145000000000002</v>
      </c>
      <c r="I7811" t="s">
        <v>984</v>
      </c>
    </row>
    <row r="7812" spans="1:9">
      <c r="A7812">
        <v>7811</v>
      </c>
      <c r="B7812">
        <v>160</v>
      </c>
      <c r="C7812" t="s">
        <v>32</v>
      </c>
      <c r="D7812">
        <v>37.516722000000001</v>
      </c>
      <c r="E7812">
        <v>127.18651699999999</v>
      </c>
      <c r="F7812">
        <v>16100</v>
      </c>
      <c r="G7812" s="1">
        <v>42480</v>
      </c>
      <c r="H7812" s="2">
        <v>0.54218</v>
      </c>
      <c r="I7812" t="s">
        <v>986</v>
      </c>
    </row>
    <row r="7813" spans="1:9">
      <c r="A7813">
        <v>7812</v>
      </c>
      <c r="B7813">
        <v>107</v>
      </c>
      <c r="C7813" t="s">
        <v>100</v>
      </c>
      <c r="D7813">
        <v>37.517744</v>
      </c>
      <c r="E7813">
        <v>126.930469</v>
      </c>
      <c r="F7813">
        <v>49300</v>
      </c>
      <c r="G7813" s="1">
        <v>43192</v>
      </c>
      <c r="H7813" s="2">
        <v>0.95548</v>
      </c>
      <c r="I7813" t="s">
        <v>987</v>
      </c>
    </row>
    <row r="7814" spans="1:9">
      <c r="A7814">
        <v>7813</v>
      </c>
      <c r="B7814">
        <v>19</v>
      </c>
      <c r="C7814" t="s">
        <v>72</v>
      </c>
      <c r="D7814">
        <v>37.67548</v>
      </c>
      <c r="E7814">
        <v>126.971166</v>
      </c>
      <c r="F7814">
        <v>96100</v>
      </c>
      <c r="G7814" s="1">
        <v>42656</v>
      </c>
      <c r="H7814" s="2">
        <v>0.61248999999999998</v>
      </c>
      <c r="I7814" t="s">
        <v>984</v>
      </c>
    </row>
    <row r="7815" spans="1:9">
      <c r="A7815">
        <v>7814</v>
      </c>
      <c r="B7815">
        <v>192</v>
      </c>
      <c r="C7815" t="s">
        <v>163</v>
      </c>
      <c r="D7815">
        <v>37.624110999999999</v>
      </c>
      <c r="E7815">
        <v>127.095979</v>
      </c>
      <c r="F7815">
        <v>36900</v>
      </c>
      <c r="G7815" s="1">
        <v>42827</v>
      </c>
      <c r="H7815" s="2">
        <v>0.80354999999999999</v>
      </c>
      <c r="I7815" t="s">
        <v>984</v>
      </c>
    </row>
    <row r="7816" spans="1:9">
      <c r="A7816">
        <v>7815</v>
      </c>
      <c r="B7816">
        <v>28</v>
      </c>
      <c r="C7816" t="s">
        <v>42</v>
      </c>
      <c r="D7816">
        <v>37.585968000000001</v>
      </c>
      <c r="E7816">
        <v>127.03935</v>
      </c>
      <c r="F7816">
        <v>129700</v>
      </c>
      <c r="G7816" s="1">
        <v>42993</v>
      </c>
      <c r="H7816" s="2">
        <v>0.67249999999999999</v>
      </c>
      <c r="I7816" t="s">
        <v>984</v>
      </c>
    </row>
    <row r="7817" spans="1:9">
      <c r="A7817">
        <v>7816</v>
      </c>
      <c r="B7817">
        <v>52</v>
      </c>
      <c r="C7817" t="s">
        <v>32</v>
      </c>
      <c r="D7817">
        <v>37.461779</v>
      </c>
      <c r="E7817">
        <v>127.161813</v>
      </c>
      <c r="F7817">
        <v>62200</v>
      </c>
      <c r="G7817" s="1">
        <v>42537</v>
      </c>
      <c r="H7817" s="2">
        <v>0.99744999999999995</v>
      </c>
      <c r="I7817" t="s">
        <v>986</v>
      </c>
    </row>
    <row r="7818" spans="1:9">
      <c r="A7818">
        <v>7817</v>
      </c>
      <c r="B7818">
        <v>168</v>
      </c>
      <c r="C7818" t="s">
        <v>68</v>
      </c>
      <c r="D7818">
        <v>37.531117999999999</v>
      </c>
      <c r="E7818">
        <v>126.92093300000001</v>
      </c>
      <c r="F7818">
        <v>72100</v>
      </c>
      <c r="G7818" s="1">
        <v>42692</v>
      </c>
      <c r="H7818" s="2">
        <v>0.4476</v>
      </c>
      <c r="I7818" t="s">
        <v>984</v>
      </c>
    </row>
    <row r="7819" spans="1:9">
      <c r="A7819">
        <v>7818</v>
      </c>
      <c r="B7819">
        <v>82</v>
      </c>
      <c r="C7819" t="s">
        <v>101</v>
      </c>
      <c r="D7819">
        <v>37.566316</v>
      </c>
      <c r="E7819">
        <v>127.10002</v>
      </c>
      <c r="F7819">
        <v>146800</v>
      </c>
      <c r="G7819" s="1">
        <v>42745</v>
      </c>
      <c r="H7819" s="2">
        <v>0.40901999999999999</v>
      </c>
      <c r="I7819" t="s">
        <v>984</v>
      </c>
    </row>
    <row r="7820" spans="1:9">
      <c r="A7820">
        <v>7819</v>
      </c>
      <c r="B7820">
        <v>222</v>
      </c>
      <c r="C7820" t="s">
        <v>77</v>
      </c>
      <c r="D7820">
        <v>37.562451000000003</v>
      </c>
      <c r="E7820">
        <v>127.10835</v>
      </c>
      <c r="F7820">
        <v>53500</v>
      </c>
      <c r="G7820" s="1">
        <v>42817</v>
      </c>
      <c r="H7820" s="2">
        <v>0.88985000000000003</v>
      </c>
      <c r="I7820" t="s">
        <v>986</v>
      </c>
    </row>
    <row r="7821" spans="1:9">
      <c r="A7821">
        <v>7820</v>
      </c>
      <c r="B7821">
        <v>179</v>
      </c>
      <c r="C7821" t="s">
        <v>37</v>
      </c>
      <c r="D7821">
        <v>37.619695999999998</v>
      </c>
      <c r="E7821">
        <v>126.896062</v>
      </c>
      <c r="F7821">
        <v>43200</v>
      </c>
      <c r="G7821" s="1">
        <v>42375</v>
      </c>
      <c r="H7821" s="2">
        <v>0.75427999999999995</v>
      </c>
      <c r="I7821" t="s">
        <v>984</v>
      </c>
    </row>
    <row r="7822" spans="1:9">
      <c r="A7822">
        <v>7821</v>
      </c>
      <c r="B7822">
        <v>59</v>
      </c>
      <c r="C7822" t="s">
        <v>38</v>
      </c>
      <c r="D7822">
        <v>37.579712000000001</v>
      </c>
      <c r="E7822">
        <v>127.020589</v>
      </c>
      <c r="F7822">
        <v>95400</v>
      </c>
      <c r="G7822" s="1">
        <v>42570</v>
      </c>
      <c r="H7822" s="2">
        <v>0.49041000000000001</v>
      </c>
      <c r="I7822" t="s">
        <v>986</v>
      </c>
    </row>
    <row r="7823" spans="1:9">
      <c r="A7823">
        <v>7822</v>
      </c>
      <c r="B7823">
        <v>220</v>
      </c>
      <c r="C7823" t="s">
        <v>68</v>
      </c>
      <c r="D7823">
        <v>37.617750999999998</v>
      </c>
      <c r="E7823">
        <v>127.119366</v>
      </c>
      <c r="F7823">
        <v>42600</v>
      </c>
      <c r="G7823" s="1">
        <v>43132</v>
      </c>
      <c r="H7823" s="2">
        <v>0.69413999999999998</v>
      </c>
      <c r="I7823" t="s">
        <v>984</v>
      </c>
    </row>
    <row r="7824" spans="1:9">
      <c r="A7824">
        <v>7823</v>
      </c>
      <c r="B7824">
        <v>184</v>
      </c>
      <c r="C7824" t="s">
        <v>100</v>
      </c>
      <c r="D7824">
        <v>37.505164999999998</v>
      </c>
      <c r="E7824">
        <v>127.16686199999999</v>
      </c>
      <c r="F7824">
        <v>54800</v>
      </c>
      <c r="G7824" s="1">
        <v>42833</v>
      </c>
      <c r="H7824" s="2">
        <v>0.71145000000000003</v>
      </c>
      <c r="I7824" t="s">
        <v>987</v>
      </c>
    </row>
    <row r="7825" spans="1:9">
      <c r="A7825">
        <v>7824</v>
      </c>
      <c r="B7825">
        <v>29</v>
      </c>
      <c r="C7825" t="s">
        <v>64</v>
      </c>
      <c r="D7825">
        <v>37.567759000000002</v>
      </c>
      <c r="E7825">
        <v>127.052482</v>
      </c>
      <c r="F7825">
        <v>58900</v>
      </c>
      <c r="G7825" s="1">
        <v>42744</v>
      </c>
      <c r="H7825" s="2">
        <v>0.84157999999999999</v>
      </c>
      <c r="I7825" t="s">
        <v>984</v>
      </c>
    </row>
    <row r="7826" spans="1:9">
      <c r="A7826">
        <v>7825</v>
      </c>
      <c r="B7826">
        <v>107</v>
      </c>
      <c r="C7826" t="s">
        <v>33</v>
      </c>
      <c r="D7826">
        <v>37.705195000000003</v>
      </c>
      <c r="E7826">
        <v>127.142914</v>
      </c>
      <c r="F7826">
        <v>82500</v>
      </c>
      <c r="G7826" s="1">
        <v>42857</v>
      </c>
      <c r="H7826" s="2">
        <v>0.75068000000000001</v>
      </c>
      <c r="I7826" t="s">
        <v>985</v>
      </c>
    </row>
    <row r="7827" spans="1:9">
      <c r="A7827">
        <v>7826</v>
      </c>
      <c r="B7827">
        <v>78</v>
      </c>
      <c r="C7827" t="s">
        <v>28</v>
      </c>
      <c r="D7827">
        <v>37.686093</v>
      </c>
      <c r="E7827">
        <v>126.975202</v>
      </c>
      <c r="F7827">
        <v>91100</v>
      </c>
      <c r="G7827" s="1">
        <v>42763</v>
      </c>
      <c r="H7827" s="2">
        <v>0.75397999999999998</v>
      </c>
      <c r="I7827" t="s">
        <v>986</v>
      </c>
    </row>
    <row r="7828" spans="1:9">
      <c r="A7828">
        <v>7827</v>
      </c>
      <c r="B7828">
        <v>97</v>
      </c>
      <c r="C7828" t="s">
        <v>46</v>
      </c>
      <c r="D7828">
        <v>37.640636000000001</v>
      </c>
      <c r="E7828">
        <v>127.165252</v>
      </c>
      <c r="F7828">
        <v>121500</v>
      </c>
      <c r="G7828" s="1">
        <v>42890</v>
      </c>
      <c r="H7828" s="2">
        <v>0.70804999999999996</v>
      </c>
      <c r="I7828" t="s">
        <v>984</v>
      </c>
    </row>
    <row r="7829" spans="1:9">
      <c r="A7829">
        <v>7828</v>
      </c>
      <c r="B7829">
        <v>28</v>
      </c>
      <c r="C7829" t="s">
        <v>119</v>
      </c>
      <c r="D7829">
        <v>37.503400999999997</v>
      </c>
      <c r="E7829">
        <v>127.005014</v>
      </c>
      <c r="F7829">
        <v>127300</v>
      </c>
      <c r="G7829" s="1">
        <v>42741</v>
      </c>
      <c r="H7829" s="2">
        <v>0.45524999999999999</v>
      </c>
      <c r="I7829" t="s">
        <v>986</v>
      </c>
    </row>
    <row r="7830" spans="1:9">
      <c r="A7830">
        <v>7829</v>
      </c>
      <c r="B7830">
        <v>24</v>
      </c>
      <c r="C7830" t="s">
        <v>133</v>
      </c>
      <c r="D7830">
        <v>37.544199999999996</v>
      </c>
      <c r="E7830">
        <v>126.869894</v>
      </c>
      <c r="F7830">
        <v>55700</v>
      </c>
      <c r="G7830" s="1">
        <v>42584</v>
      </c>
      <c r="H7830" s="2">
        <v>0.74390999999999996</v>
      </c>
      <c r="I7830" t="s">
        <v>986</v>
      </c>
    </row>
    <row r="7831" spans="1:9">
      <c r="A7831">
        <v>7830</v>
      </c>
      <c r="B7831">
        <v>132</v>
      </c>
      <c r="C7831" t="s">
        <v>152</v>
      </c>
      <c r="D7831">
        <v>37.532147999999999</v>
      </c>
      <c r="E7831">
        <v>127.07018100000001</v>
      </c>
      <c r="F7831">
        <v>125100</v>
      </c>
      <c r="G7831" s="1">
        <v>42406</v>
      </c>
      <c r="H7831" s="2">
        <v>0.76429000000000002</v>
      </c>
      <c r="I7831" t="s">
        <v>986</v>
      </c>
    </row>
    <row r="7832" spans="1:9">
      <c r="A7832">
        <v>7831</v>
      </c>
      <c r="B7832">
        <v>277</v>
      </c>
      <c r="C7832" t="s">
        <v>133</v>
      </c>
      <c r="D7832">
        <v>37.512084000000002</v>
      </c>
      <c r="E7832">
        <v>126.896063</v>
      </c>
      <c r="F7832">
        <v>94100</v>
      </c>
      <c r="G7832" s="1">
        <v>42429</v>
      </c>
      <c r="H7832" s="2">
        <v>0.65073999999999999</v>
      </c>
      <c r="I7832" t="s">
        <v>986</v>
      </c>
    </row>
    <row r="7833" spans="1:9">
      <c r="A7833">
        <v>7832</v>
      </c>
      <c r="B7833">
        <v>84</v>
      </c>
      <c r="C7833" t="s">
        <v>51</v>
      </c>
      <c r="D7833">
        <v>37.588143000000002</v>
      </c>
      <c r="E7833">
        <v>126.864673</v>
      </c>
      <c r="F7833">
        <v>130600</v>
      </c>
      <c r="G7833" s="1">
        <v>42712</v>
      </c>
      <c r="H7833" s="2">
        <v>0.93096000000000001</v>
      </c>
      <c r="I7833" t="s">
        <v>984</v>
      </c>
    </row>
    <row r="7834" spans="1:9">
      <c r="A7834">
        <v>7833</v>
      </c>
      <c r="B7834">
        <v>192</v>
      </c>
      <c r="C7834" t="s">
        <v>119</v>
      </c>
      <c r="D7834">
        <v>37.665329999999997</v>
      </c>
      <c r="E7834">
        <v>126.95108</v>
      </c>
      <c r="F7834">
        <v>144800</v>
      </c>
      <c r="G7834" s="1">
        <v>42390</v>
      </c>
      <c r="H7834" s="2">
        <v>0.85109999999999997</v>
      </c>
      <c r="I7834" t="s">
        <v>986</v>
      </c>
    </row>
    <row r="7835" spans="1:9">
      <c r="A7835">
        <v>7834</v>
      </c>
      <c r="B7835">
        <v>246</v>
      </c>
      <c r="C7835" t="s">
        <v>23</v>
      </c>
      <c r="D7835">
        <v>37.526231000000003</v>
      </c>
      <c r="E7835">
        <v>126.852609</v>
      </c>
      <c r="F7835">
        <v>148900</v>
      </c>
      <c r="G7835" s="1">
        <v>42437</v>
      </c>
      <c r="H7835" s="2">
        <v>0.95315000000000005</v>
      </c>
      <c r="I7835" t="s">
        <v>984</v>
      </c>
    </row>
    <row r="7836" spans="1:9">
      <c r="A7836">
        <v>7835</v>
      </c>
      <c r="B7836">
        <v>4</v>
      </c>
      <c r="C7836" t="s">
        <v>47</v>
      </c>
      <c r="D7836">
        <v>37.560571000000003</v>
      </c>
      <c r="E7836">
        <v>126.98372000000001</v>
      </c>
      <c r="F7836">
        <v>72400</v>
      </c>
      <c r="G7836" s="1">
        <v>42741</v>
      </c>
      <c r="H7836" s="2">
        <v>0.58482999999999996</v>
      </c>
      <c r="I7836" t="s">
        <v>986</v>
      </c>
    </row>
    <row r="7837" spans="1:9">
      <c r="A7837">
        <v>7836</v>
      </c>
      <c r="B7837">
        <v>189</v>
      </c>
      <c r="C7837" t="s">
        <v>37</v>
      </c>
      <c r="D7837">
        <v>37.501607</v>
      </c>
      <c r="E7837">
        <v>127.06804099999999</v>
      </c>
      <c r="F7837">
        <v>32300</v>
      </c>
      <c r="G7837" s="1">
        <v>43002</v>
      </c>
      <c r="H7837" s="2">
        <v>0.57042000000000004</v>
      </c>
      <c r="I7837" t="s">
        <v>984</v>
      </c>
    </row>
    <row r="7838" spans="1:9">
      <c r="A7838">
        <v>7837</v>
      </c>
      <c r="B7838">
        <v>220</v>
      </c>
      <c r="C7838" t="s">
        <v>28</v>
      </c>
      <c r="D7838">
        <v>37.703043999999998</v>
      </c>
      <c r="E7838">
        <v>127.04598799999999</v>
      </c>
      <c r="F7838">
        <v>110000</v>
      </c>
      <c r="G7838" s="1">
        <v>42434</v>
      </c>
      <c r="H7838" s="2">
        <v>0.91308999999999996</v>
      </c>
      <c r="I7838" t="s">
        <v>986</v>
      </c>
    </row>
    <row r="7839" spans="1:9">
      <c r="A7839">
        <v>7838</v>
      </c>
      <c r="B7839">
        <v>155</v>
      </c>
      <c r="C7839" t="s">
        <v>46</v>
      </c>
      <c r="D7839">
        <v>37.562510000000003</v>
      </c>
      <c r="E7839">
        <v>126.95170299999999</v>
      </c>
      <c r="F7839">
        <v>97800</v>
      </c>
      <c r="G7839" s="1">
        <v>42642</v>
      </c>
      <c r="H7839" s="2">
        <v>0.80223999999999995</v>
      </c>
      <c r="I7839" t="s">
        <v>984</v>
      </c>
    </row>
    <row r="7840" spans="1:9">
      <c r="A7840">
        <v>7839</v>
      </c>
      <c r="B7840">
        <v>70</v>
      </c>
      <c r="C7840" t="s">
        <v>47</v>
      </c>
      <c r="D7840">
        <v>37.599933</v>
      </c>
      <c r="E7840">
        <v>127.090574</v>
      </c>
      <c r="F7840">
        <v>151000</v>
      </c>
      <c r="G7840" s="1">
        <v>42993</v>
      </c>
      <c r="H7840" s="2">
        <v>0.92650999999999994</v>
      </c>
      <c r="I7840" t="s">
        <v>986</v>
      </c>
    </row>
    <row r="7841" spans="1:9">
      <c r="A7841">
        <v>7840</v>
      </c>
      <c r="B7841">
        <v>225</v>
      </c>
      <c r="C7841" t="s">
        <v>76</v>
      </c>
      <c r="D7841">
        <v>37.557451</v>
      </c>
      <c r="E7841">
        <v>127.10739599999999</v>
      </c>
      <c r="F7841">
        <v>150600</v>
      </c>
      <c r="G7841" s="1">
        <v>42966</v>
      </c>
      <c r="H7841" s="2">
        <v>0.55310999999999999</v>
      </c>
      <c r="I7841" t="s">
        <v>984</v>
      </c>
    </row>
    <row r="7842" spans="1:9">
      <c r="A7842">
        <v>7841</v>
      </c>
      <c r="B7842">
        <v>48</v>
      </c>
      <c r="C7842" t="s">
        <v>22</v>
      </c>
      <c r="D7842">
        <v>37.453955999999998</v>
      </c>
      <c r="E7842">
        <v>127.02947</v>
      </c>
      <c r="F7842">
        <v>16300</v>
      </c>
      <c r="G7842" s="1">
        <v>42543</v>
      </c>
      <c r="H7842" s="2">
        <v>0.93069000000000002</v>
      </c>
      <c r="I7842" t="s">
        <v>984</v>
      </c>
    </row>
    <row r="7843" spans="1:9">
      <c r="A7843">
        <v>7842</v>
      </c>
      <c r="B7843">
        <v>136</v>
      </c>
      <c r="C7843" t="s">
        <v>88</v>
      </c>
      <c r="D7843">
        <v>37.525972000000003</v>
      </c>
      <c r="E7843">
        <v>127.02966600000001</v>
      </c>
      <c r="F7843">
        <v>95200</v>
      </c>
      <c r="G7843" s="1">
        <v>42481</v>
      </c>
      <c r="H7843" s="2">
        <v>0.50429000000000002</v>
      </c>
      <c r="I7843" t="s">
        <v>984</v>
      </c>
    </row>
    <row r="7844" spans="1:9">
      <c r="A7844">
        <v>7843</v>
      </c>
      <c r="B7844">
        <v>34</v>
      </c>
      <c r="C7844" t="s">
        <v>28</v>
      </c>
      <c r="D7844">
        <v>37.689284000000001</v>
      </c>
      <c r="E7844">
        <v>126.883505</v>
      </c>
      <c r="F7844">
        <v>44800</v>
      </c>
      <c r="G7844" s="1">
        <v>42761</v>
      </c>
      <c r="H7844" s="2">
        <v>0.90300999999999998</v>
      </c>
      <c r="I7844" t="s">
        <v>986</v>
      </c>
    </row>
    <row r="7845" spans="1:9">
      <c r="A7845">
        <v>7844</v>
      </c>
      <c r="B7845">
        <v>225</v>
      </c>
      <c r="C7845" t="s">
        <v>84</v>
      </c>
      <c r="D7845">
        <v>37.714632999999999</v>
      </c>
      <c r="E7845">
        <v>127.167823</v>
      </c>
      <c r="F7845">
        <v>6600</v>
      </c>
      <c r="G7845" s="1">
        <v>42832</v>
      </c>
      <c r="H7845" s="2">
        <v>0.90559000000000001</v>
      </c>
      <c r="I7845" t="s">
        <v>984</v>
      </c>
    </row>
    <row r="7846" spans="1:9">
      <c r="A7846">
        <v>7845</v>
      </c>
      <c r="B7846">
        <v>185</v>
      </c>
      <c r="C7846" t="s">
        <v>64</v>
      </c>
      <c r="D7846">
        <v>37.466661999999999</v>
      </c>
      <c r="E7846">
        <v>127.059399</v>
      </c>
      <c r="F7846">
        <v>91000</v>
      </c>
      <c r="G7846" s="1">
        <v>42547</v>
      </c>
      <c r="H7846" s="2">
        <v>0.83148999999999995</v>
      </c>
      <c r="I7846" t="s">
        <v>984</v>
      </c>
    </row>
    <row r="7847" spans="1:9">
      <c r="A7847">
        <v>7846</v>
      </c>
      <c r="B7847">
        <v>157</v>
      </c>
      <c r="C7847" t="s">
        <v>33</v>
      </c>
      <c r="D7847">
        <v>37.621129000000003</v>
      </c>
      <c r="E7847">
        <v>127.04493600000001</v>
      </c>
      <c r="F7847">
        <v>92700</v>
      </c>
      <c r="G7847" s="1">
        <v>42891</v>
      </c>
      <c r="H7847" s="2">
        <v>0.63221000000000005</v>
      </c>
      <c r="I7847" t="s">
        <v>985</v>
      </c>
    </row>
    <row r="7848" spans="1:9">
      <c r="A7848">
        <v>7847</v>
      </c>
      <c r="B7848">
        <v>256</v>
      </c>
      <c r="C7848" t="s">
        <v>68</v>
      </c>
      <c r="D7848">
        <v>37.546370000000003</v>
      </c>
      <c r="E7848">
        <v>126.878021</v>
      </c>
      <c r="F7848">
        <v>148800</v>
      </c>
      <c r="G7848" s="1">
        <v>42897</v>
      </c>
      <c r="H7848" s="2">
        <v>0.68830000000000002</v>
      </c>
      <c r="I7848" t="s">
        <v>984</v>
      </c>
    </row>
    <row r="7849" spans="1:9">
      <c r="A7849">
        <v>7848</v>
      </c>
      <c r="B7849">
        <v>257</v>
      </c>
      <c r="C7849" t="s">
        <v>33</v>
      </c>
      <c r="D7849">
        <v>37.451521</v>
      </c>
      <c r="E7849">
        <v>127.089282</v>
      </c>
      <c r="F7849">
        <v>58600</v>
      </c>
      <c r="G7849" s="1">
        <v>43093</v>
      </c>
      <c r="H7849" s="2">
        <v>0.56735999999999998</v>
      </c>
      <c r="I7849" t="s">
        <v>985</v>
      </c>
    </row>
    <row r="7850" spans="1:9">
      <c r="A7850">
        <v>7849</v>
      </c>
      <c r="B7850">
        <v>280</v>
      </c>
      <c r="C7850" t="s">
        <v>115</v>
      </c>
      <c r="D7850">
        <v>37.629804999999998</v>
      </c>
      <c r="E7850">
        <v>127.032641</v>
      </c>
      <c r="F7850">
        <v>99900</v>
      </c>
      <c r="G7850" s="1">
        <v>42514</v>
      </c>
      <c r="H7850" s="2">
        <v>0.79764999999999997</v>
      </c>
      <c r="I7850" t="s">
        <v>984</v>
      </c>
    </row>
    <row r="7851" spans="1:9">
      <c r="A7851">
        <v>7850</v>
      </c>
      <c r="B7851">
        <v>297</v>
      </c>
      <c r="C7851" t="s">
        <v>108</v>
      </c>
      <c r="D7851">
        <v>37.711731</v>
      </c>
      <c r="E7851">
        <v>126.909978</v>
      </c>
      <c r="F7851">
        <v>107400</v>
      </c>
      <c r="G7851" s="1">
        <v>42799</v>
      </c>
      <c r="H7851" s="2">
        <v>0.70372999999999997</v>
      </c>
      <c r="I7851" t="s">
        <v>988</v>
      </c>
    </row>
    <row r="7852" spans="1:9">
      <c r="A7852">
        <v>7851</v>
      </c>
      <c r="B7852">
        <v>157</v>
      </c>
      <c r="C7852" t="s">
        <v>108</v>
      </c>
      <c r="D7852">
        <v>37.494608999999997</v>
      </c>
      <c r="E7852">
        <v>127.04462700000001</v>
      </c>
      <c r="F7852">
        <v>95800</v>
      </c>
      <c r="G7852" s="1">
        <v>42912</v>
      </c>
      <c r="H7852" s="2">
        <v>0.52929999999999999</v>
      </c>
      <c r="I7852" t="s">
        <v>988</v>
      </c>
    </row>
    <row r="7853" spans="1:9">
      <c r="A7853">
        <v>7852</v>
      </c>
      <c r="B7853">
        <v>179</v>
      </c>
      <c r="C7853" t="s">
        <v>101</v>
      </c>
      <c r="D7853">
        <v>37.684989999999999</v>
      </c>
      <c r="E7853">
        <v>127.058739</v>
      </c>
      <c r="F7853">
        <v>141800</v>
      </c>
      <c r="G7853" s="1">
        <v>43170</v>
      </c>
      <c r="H7853" s="2">
        <v>0.67083000000000004</v>
      </c>
      <c r="I7853" t="s">
        <v>984</v>
      </c>
    </row>
    <row r="7854" spans="1:9">
      <c r="A7854">
        <v>7853</v>
      </c>
      <c r="B7854">
        <v>215</v>
      </c>
      <c r="C7854" t="s">
        <v>46</v>
      </c>
      <c r="D7854">
        <v>37.673409999999997</v>
      </c>
      <c r="E7854">
        <v>127.12349500000001</v>
      </c>
      <c r="F7854">
        <v>91100</v>
      </c>
      <c r="G7854" s="1">
        <v>42464</v>
      </c>
      <c r="H7854" s="2">
        <v>0.97338000000000002</v>
      </c>
      <c r="I7854" t="s">
        <v>984</v>
      </c>
    </row>
    <row r="7855" spans="1:9">
      <c r="A7855">
        <v>7854</v>
      </c>
      <c r="B7855">
        <v>223</v>
      </c>
      <c r="C7855" t="s">
        <v>152</v>
      </c>
      <c r="D7855">
        <v>37.596606000000001</v>
      </c>
      <c r="E7855">
        <v>127.155708</v>
      </c>
      <c r="F7855">
        <v>122400</v>
      </c>
      <c r="G7855" s="1">
        <v>42974</v>
      </c>
      <c r="H7855" s="2">
        <v>0.49671999999999999</v>
      </c>
      <c r="I7855" t="s">
        <v>986</v>
      </c>
    </row>
    <row r="7856" spans="1:9">
      <c r="A7856">
        <v>7855</v>
      </c>
      <c r="B7856">
        <v>63</v>
      </c>
      <c r="C7856" t="s">
        <v>88</v>
      </c>
      <c r="D7856">
        <v>37.603223</v>
      </c>
      <c r="E7856">
        <v>127.11311499999999</v>
      </c>
      <c r="F7856">
        <v>16400</v>
      </c>
      <c r="G7856" s="1">
        <v>42515</v>
      </c>
      <c r="H7856" s="2">
        <v>0.69340000000000002</v>
      </c>
      <c r="I7856" t="s">
        <v>984</v>
      </c>
    </row>
    <row r="7857" spans="1:9">
      <c r="A7857">
        <v>7856</v>
      </c>
      <c r="B7857">
        <v>71</v>
      </c>
      <c r="C7857" t="s">
        <v>152</v>
      </c>
      <c r="D7857">
        <v>37.653272999999999</v>
      </c>
      <c r="E7857">
        <v>127.109995</v>
      </c>
      <c r="F7857">
        <v>28800</v>
      </c>
      <c r="G7857" s="1">
        <v>42595</v>
      </c>
      <c r="H7857" s="2">
        <v>0.92005000000000003</v>
      </c>
      <c r="I7857" t="s">
        <v>986</v>
      </c>
    </row>
    <row r="7858" spans="1:9">
      <c r="A7858">
        <v>7857</v>
      </c>
      <c r="B7858">
        <v>121</v>
      </c>
      <c r="C7858" t="s">
        <v>27</v>
      </c>
      <c r="D7858">
        <v>37.528582</v>
      </c>
      <c r="E7858">
        <v>127.082339</v>
      </c>
      <c r="F7858">
        <v>103400</v>
      </c>
      <c r="G7858" s="1">
        <v>43106</v>
      </c>
      <c r="H7858" s="2">
        <v>0.82333999999999996</v>
      </c>
      <c r="I7858" t="s">
        <v>984</v>
      </c>
    </row>
    <row r="7859" spans="1:9">
      <c r="A7859">
        <v>7858</v>
      </c>
      <c r="B7859">
        <v>3</v>
      </c>
      <c r="C7859" t="s">
        <v>64</v>
      </c>
      <c r="D7859">
        <v>37.536127</v>
      </c>
      <c r="E7859">
        <v>127.067044</v>
      </c>
      <c r="F7859">
        <v>132400</v>
      </c>
      <c r="G7859" s="1">
        <v>42799</v>
      </c>
      <c r="H7859" s="2">
        <v>0.84701000000000004</v>
      </c>
      <c r="I7859" t="s">
        <v>984</v>
      </c>
    </row>
    <row r="7860" spans="1:9">
      <c r="A7860">
        <v>7859</v>
      </c>
      <c r="B7860">
        <v>88</v>
      </c>
      <c r="C7860" t="s">
        <v>32</v>
      </c>
      <c r="D7860">
        <v>37.460044000000003</v>
      </c>
      <c r="E7860">
        <v>126.916524</v>
      </c>
      <c r="F7860">
        <v>48200</v>
      </c>
      <c r="G7860" s="1">
        <v>43058</v>
      </c>
      <c r="H7860" s="2">
        <v>0.99195999999999995</v>
      </c>
      <c r="I7860" t="s">
        <v>986</v>
      </c>
    </row>
    <row r="7861" spans="1:9">
      <c r="A7861">
        <v>7860</v>
      </c>
      <c r="B7861">
        <v>237</v>
      </c>
      <c r="C7861" t="s">
        <v>64</v>
      </c>
      <c r="D7861">
        <v>37.703968000000003</v>
      </c>
      <c r="E7861">
        <v>127.055803</v>
      </c>
      <c r="F7861">
        <v>35600</v>
      </c>
      <c r="G7861" s="1">
        <v>42980</v>
      </c>
      <c r="H7861" s="2">
        <v>0.76448000000000005</v>
      </c>
      <c r="I7861" t="s">
        <v>984</v>
      </c>
    </row>
    <row r="7862" spans="1:9">
      <c r="A7862">
        <v>7861</v>
      </c>
      <c r="B7862">
        <v>80</v>
      </c>
      <c r="C7862" t="s">
        <v>163</v>
      </c>
      <c r="D7862">
        <v>37.701861999999998</v>
      </c>
      <c r="E7862">
        <v>127.066534</v>
      </c>
      <c r="F7862">
        <v>52100</v>
      </c>
      <c r="G7862" s="1">
        <v>42993</v>
      </c>
      <c r="H7862" s="2">
        <v>0.46694000000000002</v>
      </c>
      <c r="I7862" t="s">
        <v>984</v>
      </c>
    </row>
    <row r="7863" spans="1:9">
      <c r="A7863">
        <v>7862</v>
      </c>
      <c r="B7863">
        <v>162</v>
      </c>
      <c r="C7863" t="s">
        <v>159</v>
      </c>
      <c r="D7863">
        <v>37.483041</v>
      </c>
      <c r="E7863">
        <v>127.07536899999999</v>
      </c>
      <c r="F7863">
        <v>130200</v>
      </c>
      <c r="G7863" s="1">
        <v>42429</v>
      </c>
      <c r="H7863" s="2">
        <v>0.87780000000000002</v>
      </c>
      <c r="I7863" t="s">
        <v>988</v>
      </c>
    </row>
    <row r="7864" spans="1:9">
      <c r="A7864">
        <v>7863</v>
      </c>
      <c r="B7864">
        <v>29</v>
      </c>
      <c r="C7864" t="s">
        <v>27</v>
      </c>
      <c r="D7864">
        <v>37.696751999999996</v>
      </c>
      <c r="E7864">
        <v>127.168274</v>
      </c>
      <c r="F7864">
        <v>35700</v>
      </c>
      <c r="G7864" s="1">
        <v>42904</v>
      </c>
      <c r="H7864" s="2">
        <v>0.53385000000000005</v>
      </c>
      <c r="I7864" t="s">
        <v>984</v>
      </c>
    </row>
    <row r="7865" spans="1:9">
      <c r="A7865">
        <v>7864</v>
      </c>
      <c r="B7865">
        <v>257</v>
      </c>
      <c r="C7865" t="s">
        <v>101</v>
      </c>
      <c r="D7865">
        <v>37.479024000000003</v>
      </c>
      <c r="E7865">
        <v>126.973074</v>
      </c>
      <c r="F7865">
        <v>79900</v>
      </c>
      <c r="G7865" s="1">
        <v>42642</v>
      </c>
      <c r="H7865" s="2">
        <v>0.46073999999999998</v>
      </c>
      <c r="I7865" t="s">
        <v>984</v>
      </c>
    </row>
    <row r="7866" spans="1:9">
      <c r="A7866">
        <v>7865</v>
      </c>
      <c r="B7866">
        <v>53</v>
      </c>
      <c r="C7866" t="s">
        <v>119</v>
      </c>
      <c r="D7866">
        <v>37.573137000000003</v>
      </c>
      <c r="E7866">
        <v>127.172814</v>
      </c>
      <c r="F7866">
        <v>115900</v>
      </c>
      <c r="G7866" s="1">
        <v>42861</v>
      </c>
      <c r="H7866" s="2">
        <v>0.41592000000000001</v>
      </c>
      <c r="I7866" t="s">
        <v>986</v>
      </c>
    </row>
    <row r="7867" spans="1:9">
      <c r="A7867">
        <v>7866</v>
      </c>
      <c r="B7867">
        <v>176</v>
      </c>
      <c r="C7867" t="s">
        <v>28</v>
      </c>
      <c r="D7867">
        <v>37.634766999999997</v>
      </c>
      <c r="E7867">
        <v>127.183465</v>
      </c>
      <c r="F7867">
        <v>112200</v>
      </c>
      <c r="G7867" s="1">
        <v>42454</v>
      </c>
      <c r="H7867" s="2">
        <v>0.42585000000000001</v>
      </c>
      <c r="I7867" t="s">
        <v>986</v>
      </c>
    </row>
    <row r="7868" spans="1:9">
      <c r="A7868">
        <v>7867</v>
      </c>
      <c r="B7868">
        <v>166</v>
      </c>
      <c r="C7868" t="s">
        <v>101</v>
      </c>
      <c r="D7868">
        <v>37.589232000000003</v>
      </c>
      <c r="E7868">
        <v>127.028893</v>
      </c>
      <c r="F7868">
        <v>50100</v>
      </c>
      <c r="G7868" s="1">
        <v>43031</v>
      </c>
      <c r="H7868" s="2">
        <v>0.58411999999999997</v>
      </c>
      <c r="I7868" t="s">
        <v>984</v>
      </c>
    </row>
    <row r="7869" spans="1:9">
      <c r="A7869">
        <v>7868</v>
      </c>
      <c r="B7869">
        <v>54</v>
      </c>
      <c r="C7869" t="s">
        <v>47</v>
      </c>
      <c r="D7869">
        <v>37.713914000000003</v>
      </c>
      <c r="E7869">
        <v>127.10432</v>
      </c>
      <c r="F7869">
        <v>53500</v>
      </c>
      <c r="G7869" s="1">
        <v>42626</v>
      </c>
      <c r="H7869" s="2">
        <v>0.92523</v>
      </c>
      <c r="I7869" t="s">
        <v>986</v>
      </c>
    </row>
    <row r="7870" spans="1:9">
      <c r="A7870">
        <v>7869</v>
      </c>
      <c r="B7870">
        <v>231</v>
      </c>
      <c r="C7870" t="s">
        <v>42</v>
      </c>
      <c r="D7870">
        <v>37.582847000000001</v>
      </c>
      <c r="E7870">
        <v>126.89393</v>
      </c>
      <c r="F7870">
        <v>98400</v>
      </c>
      <c r="G7870" s="1">
        <v>42789</v>
      </c>
      <c r="H7870" s="2">
        <v>0.45024999999999998</v>
      </c>
      <c r="I7870" t="s">
        <v>984</v>
      </c>
    </row>
    <row r="7871" spans="1:9">
      <c r="A7871">
        <v>7870</v>
      </c>
      <c r="B7871">
        <v>113</v>
      </c>
      <c r="C7871" t="s">
        <v>72</v>
      </c>
      <c r="D7871">
        <v>37.571786000000003</v>
      </c>
      <c r="E7871">
        <v>126.988055</v>
      </c>
      <c r="F7871">
        <v>145900</v>
      </c>
      <c r="G7871" s="1">
        <v>42805</v>
      </c>
      <c r="H7871" s="2">
        <v>0.93374999999999997</v>
      </c>
      <c r="I7871" t="s">
        <v>984</v>
      </c>
    </row>
    <row r="7872" spans="1:9">
      <c r="A7872">
        <v>7871</v>
      </c>
      <c r="B7872">
        <v>143</v>
      </c>
      <c r="C7872" t="s">
        <v>133</v>
      </c>
      <c r="D7872">
        <v>37.450851999999998</v>
      </c>
      <c r="E7872">
        <v>127.176635</v>
      </c>
      <c r="F7872">
        <v>111100</v>
      </c>
      <c r="G7872" s="1">
        <v>42574</v>
      </c>
      <c r="H7872" s="2">
        <v>0.89724000000000004</v>
      </c>
      <c r="I7872" t="s">
        <v>986</v>
      </c>
    </row>
    <row r="7873" spans="1:9">
      <c r="A7873">
        <v>7872</v>
      </c>
      <c r="B7873">
        <v>132</v>
      </c>
      <c r="C7873" t="s">
        <v>38</v>
      </c>
      <c r="D7873">
        <v>37.695165000000003</v>
      </c>
      <c r="E7873">
        <v>127.136196</v>
      </c>
      <c r="F7873">
        <v>66100</v>
      </c>
      <c r="G7873" s="1">
        <v>42867</v>
      </c>
      <c r="H7873" s="2">
        <v>0.72958000000000001</v>
      </c>
      <c r="I7873" t="s">
        <v>986</v>
      </c>
    </row>
    <row r="7874" spans="1:9">
      <c r="A7874">
        <v>7873</v>
      </c>
      <c r="B7874">
        <v>8</v>
      </c>
      <c r="C7874" t="s">
        <v>92</v>
      </c>
      <c r="D7874">
        <v>37.507734999999997</v>
      </c>
      <c r="E7874">
        <v>126.92005899999999</v>
      </c>
      <c r="F7874">
        <v>6200</v>
      </c>
      <c r="G7874" s="1">
        <v>42542</v>
      </c>
      <c r="H7874" s="2">
        <v>0.59448999999999996</v>
      </c>
      <c r="I7874" t="s">
        <v>987</v>
      </c>
    </row>
    <row r="7875" spans="1:9">
      <c r="A7875">
        <v>7874</v>
      </c>
      <c r="B7875">
        <v>119</v>
      </c>
      <c r="C7875" t="s">
        <v>33</v>
      </c>
      <c r="D7875">
        <v>37.647508000000002</v>
      </c>
      <c r="E7875">
        <v>127.091843</v>
      </c>
      <c r="F7875">
        <v>66100</v>
      </c>
      <c r="G7875" s="1">
        <v>43155</v>
      </c>
      <c r="H7875" s="2">
        <v>0.66222999999999999</v>
      </c>
      <c r="I7875" t="s">
        <v>985</v>
      </c>
    </row>
    <row r="7876" spans="1:9">
      <c r="A7876">
        <v>7875</v>
      </c>
      <c r="B7876">
        <v>213</v>
      </c>
      <c r="C7876" t="s">
        <v>32</v>
      </c>
      <c r="D7876">
        <v>37.470370000000003</v>
      </c>
      <c r="E7876">
        <v>127.006618</v>
      </c>
      <c r="F7876">
        <v>122600</v>
      </c>
      <c r="G7876" s="1">
        <v>43112</v>
      </c>
      <c r="H7876" s="2">
        <v>0.87387000000000004</v>
      </c>
      <c r="I7876" t="s">
        <v>986</v>
      </c>
    </row>
    <row r="7877" spans="1:9">
      <c r="A7877">
        <v>7876</v>
      </c>
      <c r="B7877">
        <v>18</v>
      </c>
      <c r="C7877" t="s">
        <v>76</v>
      </c>
      <c r="D7877">
        <v>37.647660999999999</v>
      </c>
      <c r="E7877">
        <v>126.966784</v>
      </c>
      <c r="F7877">
        <v>26100</v>
      </c>
      <c r="G7877" s="1">
        <v>42792</v>
      </c>
      <c r="H7877" s="2">
        <v>0.39829999999999999</v>
      </c>
      <c r="I7877" t="s">
        <v>984</v>
      </c>
    </row>
    <row r="7878" spans="1:9">
      <c r="A7878">
        <v>7877</v>
      </c>
      <c r="B7878">
        <v>216</v>
      </c>
      <c r="C7878" t="s">
        <v>84</v>
      </c>
      <c r="D7878">
        <v>37.448</v>
      </c>
      <c r="E7878">
        <v>126.957037</v>
      </c>
      <c r="F7878">
        <v>132300</v>
      </c>
      <c r="G7878" s="1">
        <v>42730</v>
      </c>
      <c r="H7878" s="2">
        <v>0.38102000000000003</v>
      </c>
      <c r="I7878" t="s">
        <v>984</v>
      </c>
    </row>
    <row r="7879" spans="1:9">
      <c r="A7879">
        <v>7878</v>
      </c>
      <c r="B7879">
        <v>21</v>
      </c>
      <c r="C7879" t="s">
        <v>84</v>
      </c>
      <c r="D7879">
        <v>37.518019000000002</v>
      </c>
      <c r="E7879">
        <v>127.05827499999999</v>
      </c>
      <c r="F7879">
        <v>67400</v>
      </c>
      <c r="G7879" s="1">
        <v>42383</v>
      </c>
      <c r="H7879" s="2">
        <v>0.44169999999999998</v>
      </c>
      <c r="I7879" t="s">
        <v>984</v>
      </c>
    </row>
    <row r="7880" spans="1:9">
      <c r="A7880">
        <v>7879</v>
      </c>
      <c r="B7880">
        <v>278</v>
      </c>
      <c r="C7880" t="s">
        <v>46</v>
      </c>
      <c r="D7880">
        <v>37.456854999999997</v>
      </c>
      <c r="E7880">
        <v>126.949118</v>
      </c>
      <c r="F7880">
        <v>16000</v>
      </c>
      <c r="G7880" s="1">
        <v>42753</v>
      </c>
      <c r="H7880" s="2">
        <v>0.54517000000000004</v>
      </c>
      <c r="I7880" t="s">
        <v>984</v>
      </c>
    </row>
    <row r="7881" spans="1:9">
      <c r="A7881">
        <v>7880</v>
      </c>
      <c r="B7881">
        <v>290</v>
      </c>
      <c r="C7881" t="s">
        <v>88</v>
      </c>
      <c r="D7881">
        <v>37.663215999999998</v>
      </c>
      <c r="E7881">
        <v>127.005837</v>
      </c>
      <c r="F7881">
        <v>30900</v>
      </c>
      <c r="G7881" s="1">
        <v>42964</v>
      </c>
      <c r="H7881" s="2">
        <v>0.96945999999999999</v>
      </c>
      <c r="I7881" t="s">
        <v>984</v>
      </c>
    </row>
    <row r="7882" spans="1:9">
      <c r="A7882">
        <v>7881</v>
      </c>
      <c r="B7882">
        <v>142</v>
      </c>
      <c r="C7882" t="s">
        <v>152</v>
      </c>
      <c r="D7882">
        <v>37.620249999999999</v>
      </c>
      <c r="E7882">
        <v>126.858273</v>
      </c>
      <c r="F7882">
        <v>101400</v>
      </c>
      <c r="G7882" s="1">
        <v>42722</v>
      </c>
      <c r="H7882" s="2">
        <v>0.89734000000000003</v>
      </c>
      <c r="I7882" t="s">
        <v>986</v>
      </c>
    </row>
    <row r="7883" spans="1:9">
      <c r="A7883">
        <v>7882</v>
      </c>
      <c r="B7883">
        <v>14</v>
      </c>
      <c r="C7883" t="s">
        <v>119</v>
      </c>
      <c r="D7883">
        <v>37.636073000000003</v>
      </c>
      <c r="E7883">
        <v>126.856402</v>
      </c>
      <c r="F7883">
        <v>58800</v>
      </c>
      <c r="G7883" s="1">
        <v>43030</v>
      </c>
      <c r="H7883" s="2">
        <v>0.65303999999999995</v>
      </c>
      <c r="I7883" t="s">
        <v>986</v>
      </c>
    </row>
    <row r="7884" spans="1:9">
      <c r="A7884">
        <v>7883</v>
      </c>
      <c r="B7884">
        <v>24</v>
      </c>
      <c r="C7884" t="s">
        <v>132</v>
      </c>
      <c r="D7884">
        <v>37.701926</v>
      </c>
      <c r="E7884">
        <v>127.168313</v>
      </c>
      <c r="F7884">
        <v>58300</v>
      </c>
      <c r="G7884" s="1">
        <v>42612</v>
      </c>
      <c r="H7884" s="2">
        <v>0.65783999999999998</v>
      </c>
      <c r="I7884" t="s">
        <v>987</v>
      </c>
    </row>
    <row r="7885" spans="1:9">
      <c r="A7885">
        <v>7884</v>
      </c>
      <c r="B7885">
        <v>283</v>
      </c>
      <c r="C7885" t="s">
        <v>132</v>
      </c>
      <c r="D7885">
        <v>37.450508999999997</v>
      </c>
      <c r="E7885">
        <v>126.852138</v>
      </c>
      <c r="F7885">
        <v>70900</v>
      </c>
      <c r="G7885" s="1">
        <v>42618</v>
      </c>
      <c r="H7885" s="2">
        <v>0.82581000000000004</v>
      </c>
      <c r="I7885" t="s">
        <v>987</v>
      </c>
    </row>
    <row r="7886" spans="1:9">
      <c r="A7886">
        <v>7885</v>
      </c>
      <c r="B7886">
        <v>75</v>
      </c>
      <c r="C7886" t="s">
        <v>159</v>
      </c>
      <c r="D7886">
        <v>37.704943999999998</v>
      </c>
      <c r="E7886">
        <v>126.92662799999999</v>
      </c>
      <c r="F7886">
        <v>33200</v>
      </c>
      <c r="G7886" s="1">
        <v>42770</v>
      </c>
      <c r="H7886" s="2">
        <v>0.78161000000000003</v>
      </c>
      <c r="I7886" t="s">
        <v>988</v>
      </c>
    </row>
    <row r="7887" spans="1:9">
      <c r="A7887">
        <v>7886</v>
      </c>
      <c r="B7887">
        <v>52</v>
      </c>
      <c r="C7887" t="s">
        <v>115</v>
      </c>
      <c r="D7887">
        <v>37.502547</v>
      </c>
      <c r="E7887">
        <v>126.962473</v>
      </c>
      <c r="F7887">
        <v>107800</v>
      </c>
      <c r="G7887" s="1">
        <v>42837</v>
      </c>
      <c r="H7887" s="2">
        <v>0.99184000000000005</v>
      </c>
      <c r="I7887" t="s">
        <v>984</v>
      </c>
    </row>
    <row r="7888" spans="1:9">
      <c r="A7888">
        <v>7887</v>
      </c>
      <c r="B7888">
        <v>72</v>
      </c>
      <c r="C7888" t="s">
        <v>92</v>
      </c>
      <c r="D7888">
        <v>37.687559999999998</v>
      </c>
      <c r="E7888">
        <v>127.056988</v>
      </c>
      <c r="F7888">
        <v>91800</v>
      </c>
      <c r="G7888" s="1">
        <v>42992</v>
      </c>
      <c r="H7888" s="2">
        <v>0.74636999999999998</v>
      </c>
      <c r="I7888" t="s">
        <v>987</v>
      </c>
    </row>
    <row r="7889" spans="1:9">
      <c r="A7889">
        <v>7888</v>
      </c>
      <c r="B7889">
        <v>29</v>
      </c>
      <c r="C7889" t="s">
        <v>27</v>
      </c>
      <c r="D7889">
        <v>37.556711999999997</v>
      </c>
      <c r="E7889">
        <v>126.960407</v>
      </c>
      <c r="F7889">
        <v>15100</v>
      </c>
      <c r="G7889" s="1">
        <v>42456</v>
      </c>
      <c r="H7889" s="2">
        <v>0.62795999999999996</v>
      </c>
      <c r="I7889" t="s">
        <v>984</v>
      </c>
    </row>
    <row r="7890" spans="1:9">
      <c r="A7890">
        <v>7889</v>
      </c>
      <c r="B7890">
        <v>167</v>
      </c>
      <c r="C7890" t="s">
        <v>46</v>
      </c>
      <c r="D7890">
        <v>37.442525000000003</v>
      </c>
      <c r="E7890">
        <v>127.151144</v>
      </c>
      <c r="F7890">
        <v>63900</v>
      </c>
      <c r="G7890" s="1">
        <v>42401</v>
      </c>
      <c r="H7890" s="2">
        <v>0.39966000000000002</v>
      </c>
      <c r="I7890" t="s">
        <v>984</v>
      </c>
    </row>
    <row r="7891" spans="1:9">
      <c r="A7891">
        <v>7890</v>
      </c>
      <c r="B7891">
        <v>193</v>
      </c>
      <c r="C7891" t="s">
        <v>38</v>
      </c>
      <c r="D7891">
        <v>37.707884999999997</v>
      </c>
      <c r="E7891">
        <v>126.96242700000001</v>
      </c>
      <c r="F7891">
        <v>70700</v>
      </c>
      <c r="G7891" s="1">
        <v>43037</v>
      </c>
      <c r="H7891" s="2">
        <v>0.73207</v>
      </c>
      <c r="I7891" t="s">
        <v>986</v>
      </c>
    </row>
    <row r="7892" spans="1:9">
      <c r="A7892">
        <v>7891</v>
      </c>
      <c r="B7892">
        <v>2</v>
      </c>
      <c r="C7892" t="s">
        <v>20</v>
      </c>
      <c r="D7892">
        <v>37.444825000000002</v>
      </c>
      <c r="E7892">
        <v>126.87812599999999</v>
      </c>
      <c r="F7892">
        <v>12700</v>
      </c>
      <c r="G7892" s="1">
        <v>42821</v>
      </c>
      <c r="H7892" s="2">
        <v>0.77527999999999997</v>
      </c>
      <c r="I7892" t="s">
        <v>984</v>
      </c>
    </row>
    <row r="7893" spans="1:9">
      <c r="A7893">
        <v>7892</v>
      </c>
      <c r="B7893">
        <v>237</v>
      </c>
      <c r="C7893" t="s">
        <v>132</v>
      </c>
      <c r="D7893">
        <v>37.449198000000003</v>
      </c>
      <c r="E7893">
        <v>126.927138</v>
      </c>
      <c r="F7893">
        <v>15600</v>
      </c>
      <c r="G7893" s="1">
        <v>42859</v>
      </c>
      <c r="H7893" s="2">
        <v>0.96606000000000003</v>
      </c>
      <c r="I7893" t="s">
        <v>987</v>
      </c>
    </row>
    <row r="7894" spans="1:9">
      <c r="A7894">
        <v>7893</v>
      </c>
      <c r="B7894">
        <v>43</v>
      </c>
      <c r="C7894" t="s">
        <v>46</v>
      </c>
      <c r="D7894">
        <v>37.494602999999998</v>
      </c>
      <c r="E7894">
        <v>126.987995</v>
      </c>
      <c r="F7894">
        <v>9200</v>
      </c>
      <c r="G7894" s="1">
        <v>42433</v>
      </c>
      <c r="H7894" s="2">
        <v>0.62094000000000005</v>
      </c>
      <c r="I7894" t="s">
        <v>984</v>
      </c>
    </row>
    <row r="7895" spans="1:9">
      <c r="A7895">
        <v>7894</v>
      </c>
      <c r="B7895">
        <v>123</v>
      </c>
      <c r="C7895" t="s">
        <v>100</v>
      </c>
      <c r="D7895">
        <v>37.601098</v>
      </c>
      <c r="E7895">
        <v>127.08719600000001</v>
      </c>
      <c r="F7895">
        <v>148600</v>
      </c>
      <c r="G7895" s="1">
        <v>43174</v>
      </c>
      <c r="H7895" s="2">
        <v>0.70659000000000005</v>
      </c>
      <c r="I7895" t="s">
        <v>987</v>
      </c>
    </row>
    <row r="7896" spans="1:9">
      <c r="A7896">
        <v>7895</v>
      </c>
      <c r="B7896">
        <v>55</v>
      </c>
      <c r="C7896" t="s">
        <v>20</v>
      </c>
      <c r="D7896">
        <v>37.581691999999997</v>
      </c>
      <c r="E7896">
        <v>126.9212</v>
      </c>
      <c r="F7896">
        <v>29300</v>
      </c>
      <c r="G7896" s="1">
        <v>42929</v>
      </c>
      <c r="H7896" s="2">
        <v>0.54108000000000001</v>
      </c>
      <c r="I7896" t="s">
        <v>984</v>
      </c>
    </row>
    <row r="7897" spans="1:9">
      <c r="A7897">
        <v>7896</v>
      </c>
      <c r="B7897">
        <v>7</v>
      </c>
      <c r="C7897" t="s">
        <v>38</v>
      </c>
      <c r="D7897">
        <v>37.712673000000002</v>
      </c>
      <c r="E7897">
        <v>127.113134</v>
      </c>
      <c r="F7897">
        <v>134100</v>
      </c>
      <c r="G7897" s="1">
        <v>42764</v>
      </c>
      <c r="H7897" s="2">
        <v>0.92293000000000003</v>
      </c>
      <c r="I7897" t="s">
        <v>986</v>
      </c>
    </row>
    <row r="7898" spans="1:9">
      <c r="A7898">
        <v>7897</v>
      </c>
      <c r="B7898">
        <v>267</v>
      </c>
      <c r="C7898" t="s">
        <v>42</v>
      </c>
      <c r="D7898">
        <v>37.550477000000001</v>
      </c>
      <c r="E7898">
        <v>127.17644300000001</v>
      </c>
      <c r="F7898">
        <v>14400</v>
      </c>
      <c r="G7898" s="1">
        <v>43103</v>
      </c>
      <c r="H7898" s="2">
        <v>0.69669999999999999</v>
      </c>
      <c r="I7898" t="s">
        <v>984</v>
      </c>
    </row>
    <row r="7899" spans="1:9">
      <c r="A7899">
        <v>7898</v>
      </c>
      <c r="B7899">
        <v>227</v>
      </c>
      <c r="C7899" t="s">
        <v>33</v>
      </c>
      <c r="D7899">
        <v>37.687206000000003</v>
      </c>
      <c r="E7899">
        <v>127.058032</v>
      </c>
      <c r="F7899">
        <v>108900</v>
      </c>
      <c r="G7899" s="1">
        <v>43142</v>
      </c>
      <c r="H7899" s="2">
        <v>0.65303999999999995</v>
      </c>
      <c r="I7899" t="s">
        <v>985</v>
      </c>
    </row>
    <row r="7900" spans="1:9">
      <c r="A7900">
        <v>7899</v>
      </c>
      <c r="B7900">
        <v>122</v>
      </c>
      <c r="C7900" t="s">
        <v>108</v>
      </c>
      <c r="D7900">
        <v>37.442397</v>
      </c>
      <c r="E7900">
        <v>126.89124</v>
      </c>
      <c r="F7900">
        <v>74100</v>
      </c>
      <c r="G7900" s="1">
        <v>42927</v>
      </c>
      <c r="H7900" s="2">
        <v>0.67593000000000003</v>
      </c>
      <c r="I7900" t="s">
        <v>988</v>
      </c>
    </row>
    <row r="7901" spans="1:9">
      <c r="A7901">
        <v>7900</v>
      </c>
      <c r="B7901">
        <v>49</v>
      </c>
      <c r="C7901" t="s">
        <v>22</v>
      </c>
      <c r="D7901">
        <v>37.551153999999997</v>
      </c>
      <c r="E7901">
        <v>127.052691</v>
      </c>
      <c r="F7901">
        <v>66600</v>
      </c>
      <c r="G7901" s="1">
        <v>42480</v>
      </c>
      <c r="H7901" s="2">
        <v>0.83481000000000005</v>
      </c>
      <c r="I7901" t="s">
        <v>984</v>
      </c>
    </row>
    <row r="7902" spans="1:9">
      <c r="A7902">
        <v>7901</v>
      </c>
      <c r="B7902">
        <v>159</v>
      </c>
      <c r="C7902" t="s">
        <v>133</v>
      </c>
      <c r="D7902">
        <v>37.457343000000002</v>
      </c>
      <c r="E7902">
        <v>126.89475899999999</v>
      </c>
      <c r="F7902">
        <v>137400</v>
      </c>
      <c r="G7902" s="1">
        <v>42451</v>
      </c>
      <c r="H7902" s="2">
        <v>0.67388999999999999</v>
      </c>
      <c r="I7902" t="s">
        <v>986</v>
      </c>
    </row>
    <row r="7903" spans="1:9">
      <c r="A7903">
        <v>7902</v>
      </c>
      <c r="B7903">
        <v>229</v>
      </c>
      <c r="C7903" t="s">
        <v>46</v>
      </c>
      <c r="D7903">
        <v>37.467861999999997</v>
      </c>
      <c r="E7903">
        <v>126.932412</v>
      </c>
      <c r="F7903">
        <v>114300</v>
      </c>
      <c r="G7903" s="1">
        <v>43012</v>
      </c>
      <c r="H7903" s="2">
        <v>0.84775999999999996</v>
      </c>
      <c r="I7903" t="s">
        <v>984</v>
      </c>
    </row>
    <row r="7904" spans="1:9">
      <c r="A7904">
        <v>7903</v>
      </c>
      <c r="B7904">
        <v>49</v>
      </c>
      <c r="C7904" t="s">
        <v>32</v>
      </c>
      <c r="D7904">
        <v>37.686293999999997</v>
      </c>
      <c r="E7904">
        <v>127.128964</v>
      </c>
      <c r="F7904">
        <v>71300</v>
      </c>
      <c r="G7904" s="1">
        <v>42412</v>
      </c>
      <c r="H7904" s="2">
        <v>0.53258000000000005</v>
      </c>
      <c r="I7904" t="s">
        <v>986</v>
      </c>
    </row>
    <row r="7905" spans="1:9">
      <c r="A7905">
        <v>7904</v>
      </c>
      <c r="B7905">
        <v>193</v>
      </c>
      <c r="C7905" t="s">
        <v>133</v>
      </c>
      <c r="D7905">
        <v>37.610875</v>
      </c>
      <c r="E7905">
        <v>127.006336</v>
      </c>
      <c r="F7905">
        <v>51800</v>
      </c>
      <c r="G7905" s="1">
        <v>43113</v>
      </c>
      <c r="H7905" s="2">
        <v>0.56225999999999998</v>
      </c>
      <c r="I7905" t="s">
        <v>986</v>
      </c>
    </row>
    <row r="7906" spans="1:9">
      <c r="A7906">
        <v>7905</v>
      </c>
      <c r="B7906">
        <v>38</v>
      </c>
      <c r="C7906" t="s">
        <v>93</v>
      </c>
      <c r="D7906">
        <v>37.692726999999998</v>
      </c>
      <c r="E7906">
        <v>126.91233099999999</v>
      </c>
      <c r="F7906">
        <v>60600</v>
      </c>
      <c r="G7906" s="1">
        <v>43129</v>
      </c>
      <c r="H7906" s="2">
        <v>0.89407999999999999</v>
      </c>
      <c r="I7906" t="s">
        <v>985</v>
      </c>
    </row>
    <row r="7907" spans="1:9">
      <c r="A7907">
        <v>7906</v>
      </c>
      <c r="B7907">
        <v>294</v>
      </c>
      <c r="C7907" t="s">
        <v>33</v>
      </c>
      <c r="D7907">
        <v>37.534844</v>
      </c>
      <c r="E7907">
        <v>127.05859700000001</v>
      </c>
      <c r="F7907">
        <v>26300</v>
      </c>
      <c r="G7907" s="1">
        <v>43126</v>
      </c>
      <c r="H7907" s="2">
        <v>0.45387</v>
      </c>
      <c r="I7907" t="s">
        <v>985</v>
      </c>
    </row>
    <row r="7908" spans="1:9">
      <c r="A7908">
        <v>7907</v>
      </c>
      <c r="B7908">
        <v>167</v>
      </c>
      <c r="C7908" t="s">
        <v>37</v>
      </c>
      <c r="D7908">
        <v>37.459184</v>
      </c>
      <c r="E7908">
        <v>127.182723</v>
      </c>
      <c r="F7908">
        <v>58200</v>
      </c>
      <c r="G7908" s="1">
        <v>42756</v>
      </c>
      <c r="H7908" s="2">
        <v>0.86682999999999999</v>
      </c>
      <c r="I7908" t="s">
        <v>984</v>
      </c>
    </row>
    <row r="7909" spans="1:9">
      <c r="A7909">
        <v>7908</v>
      </c>
      <c r="B7909">
        <v>75</v>
      </c>
      <c r="C7909" t="s">
        <v>27</v>
      </c>
      <c r="D7909">
        <v>37.559690000000003</v>
      </c>
      <c r="E7909">
        <v>126.88421099999999</v>
      </c>
      <c r="F7909">
        <v>119400</v>
      </c>
      <c r="G7909" s="1">
        <v>42617</v>
      </c>
      <c r="H7909" s="2">
        <v>0.56703999999999999</v>
      </c>
      <c r="I7909" t="s">
        <v>984</v>
      </c>
    </row>
    <row r="7910" spans="1:9">
      <c r="A7910">
        <v>7909</v>
      </c>
      <c r="B7910">
        <v>300</v>
      </c>
      <c r="C7910" t="s">
        <v>115</v>
      </c>
      <c r="D7910">
        <v>37.494149</v>
      </c>
      <c r="E7910">
        <v>126.961191</v>
      </c>
      <c r="F7910">
        <v>52500</v>
      </c>
      <c r="G7910" s="1">
        <v>42463</v>
      </c>
      <c r="H7910" s="2">
        <v>0.50441999999999998</v>
      </c>
      <c r="I7910" t="s">
        <v>984</v>
      </c>
    </row>
    <row r="7911" spans="1:9">
      <c r="A7911">
        <v>7910</v>
      </c>
      <c r="B7911">
        <v>65</v>
      </c>
      <c r="C7911" t="s">
        <v>159</v>
      </c>
      <c r="D7911">
        <v>37.452913000000002</v>
      </c>
      <c r="E7911">
        <v>127.119542</v>
      </c>
      <c r="F7911">
        <v>130200</v>
      </c>
      <c r="G7911" s="1">
        <v>42494</v>
      </c>
      <c r="H7911" s="2">
        <v>0.74824000000000002</v>
      </c>
      <c r="I7911" t="s">
        <v>988</v>
      </c>
    </row>
    <row r="7912" spans="1:9">
      <c r="A7912">
        <v>7911</v>
      </c>
      <c r="B7912">
        <v>154</v>
      </c>
      <c r="C7912" t="s">
        <v>133</v>
      </c>
      <c r="D7912">
        <v>37.691335000000002</v>
      </c>
      <c r="E7912">
        <v>126.85972700000001</v>
      </c>
      <c r="F7912">
        <v>140700</v>
      </c>
      <c r="G7912" s="1">
        <v>42551</v>
      </c>
      <c r="H7912" s="2">
        <v>0.61329</v>
      </c>
      <c r="I7912" t="s">
        <v>986</v>
      </c>
    </row>
    <row r="7913" spans="1:9">
      <c r="A7913">
        <v>7912</v>
      </c>
      <c r="B7913">
        <v>8</v>
      </c>
      <c r="C7913" t="s">
        <v>84</v>
      </c>
      <c r="D7913">
        <v>37.652194000000001</v>
      </c>
      <c r="E7913">
        <v>127.047465</v>
      </c>
      <c r="F7913">
        <v>20200</v>
      </c>
      <c r="G7913" s="1">
        <v>42843</v>
      </c>
      <c r="H7913" s="2">
        <v>0.45806000000000002</v>
      </c>
      <c r="I7913" t="s">
        <v>984</v>
      </c>
    </row>
    <row r="7914" spans="1:9">
      <c r="A7914">
        <v>7913</v>
      </c>
      <c r="B7914">
        <v>176</v>
      </c>
      <c r="C7914" t="s">
        <v>92</v>
      </c>
      <c r="D7914">
        <v>37.597164999999997</v>
      </c>
      <c r="E7914">
        <v>126.900947</v>
      </c>
      <c r="F7914">
        <v>63800</v>
      </c>
      <c r="G7914" s="1">
        <v>42992</v>
      </c>
      <c r="H7914" s="2">
        <v>0.60821999999999998</v>
      </c>
      <c r="I7914" t="s">
        <v>987</v>
      </c>
    </row>
    <row r="7915" spans="1:9">
      <c r="A7915">
        <v>7914</v>
      </c>
      <c r="B7915">
        <v>242</v>
      </c>
      <c r="C7915" t="s">
        <v>28</v>
      </c>
      <c r="D7915">
        <v>37.593755000000002</v>
      </c>
      <c r="E7915">
        <v>126.907994</v>
      </c>
      <c r="F7915">
        <v>20600</v>
      </c>
      <c r="G7915" s="1">
        <v>42704</v>
      </c>
      <c r="H7915" s="2">
        <v>0.49848999999999999</v>
      </c>
      <c r="I7915" t="s">
        <v>986</v>
      </c>
    </row>
    <row r="7916" spans="1:9">
      <c r="A7916">
        <v>7915</v>
      </c>
      <c r="B7916">
        <v>65</v>
      </c>
      <c r="C7916" t="s">
        <v>68</v>
      </c>
      <c r="D7916">
        <v>37.487645000000001</v>
      </c>
      <c r="E7916">
        <v>127.14631199999999</v>
      </c>
      <c r="F7916">
        <v>108500</v>
      </c>
      <c r="G7916" s="1">
        <v>42708</v>
      </c>
      <c r="H7916" s="2">
        <v>0.72706999999999999</v>
      </c>
      <c r="I7916" t="s">
        <v>984</v>
      </c>
    </row>
    <row r="7917" spans="1:9">
      <c r="A7917">
        <v>7916</v>
      </c>
      <c r="B7917">
        <v>170</v>
      </c>
      <c r="C7917" t="s">
        <v>51</v>
      </c>
      <c r="D7917">
        <v>37.647751</v>
      </c>
      <c r="E7917">
        <v>126.93030400000001</v>
      </c>
      <c r="F7917">
        <v>41200</v>
      </c>
      <c r="G7917" s="1">
        <v>42636</v>
      </c>
      <c r="H7917" s="2">
        <v>0.80508000000000002</v>
      </c>
      <c r="I7917" t="s">
        <v>984</v>
      </c>
    </row>
    <row r="7918" spans="1:9">
      <c r="A7918">
        <v>7917</v>
      </c>
      <c r="B7918">
        <v>80</v>
      </c>
      <c r="C7918" t="s">
        <v>92</v>
      </c>
      <c r="D7918">
        <v>37.518120000000003</v>
      </c>
      <c r="E7918">
        <v>126.997213</v>
      </c>
      <c r="F7918">
        <v>133000</v>
      </c>
      <c r="G7918" s="1">
        <v>42581</v>
      </c>
      <c r="H7918" s="2">
        <v>0.52134999999999998</v>
      </c>
      <c r="I7918" t="s">
        <v>987</v>
      </c>
    </row>
    <row r="7919" spans="1:9">
      <c r="A7919">
        <v>7918</v>
      </c>
      <c r="B7919">
        <v>54</v>
      </c>
      <c r="C7919" t="s">
        <v>115</v>
      </c>
      <c r="D7919">
        <v>37.636254000000001</v>
      </c>
      <c r="E7919">
        <v>127.030699</v>
      </c>
      <c r="F7919">
        <v>124700</v>
      </c>
      <c r="G7919" s="1">
        <v>42566</v>
      </c>
      <c r="H7919" s="2">
        <v>0.45728000000000002</v>
      </c>
      <c r="I7919" t="s">
        <v>984</v>
      </c>
    </row>
    <row r="7920" spans="1:9">
      <c r="A7920">
        <v>7919</v>
      </c>
      <c r="B7920">
        <v>235</v>
      </c>
      <c r="C7920" t="s">
        <v>20</v>
      </c>
      <c r="D7920">
        <v>37.522773999999998</v>
      </c>
      <c r="E7920">
        <v>127.123617</v>
      </c>
      <c r="F7920">
        <v>55000</v>
      </c>
      <c r="G7920" s="1">
        <v>42898</v>
      </c>
      <c r="H7920" s="2">
        <v>0.79313</v>
      </c>
      <c r="I7920" t="s">
        <v>984</v>
      </c>
    </row>
    <row r="7921" spans="1:9">
      <c r="A7921">
        <v>7920</v>
      </c>
      <c r="B7921">
        <v>66</v>
      </c>
      <c r="C7921" t="s">
        <v>23</v>
      </c>
      <c r="D7921">
        <v>37.582836999999998</v>
      </c>
      <c r="E7921">
        <v>127.03133099999999</v>
      </c>
      <c r="F7921">
        <v>114900</v>
      </c>
      <c r="G7921" s="1">
        <v>43063</v>
      </c>
      <c r="H7921" s="2">
        <v>0.74978999999999996</v>
      </c>
      <c r="I7921" t="s">
        <v>984</v>
      </c>
    </row>
    <row r="7922" spans="1:9">
      <c r="A7922">
        <v>7921</v>
      </c>
      <c r="B7922">
        <v>200</v>
      </c>
      <c r="C7922" t="s">
        <v>37</v>
      </c>
      <c r="D7922">
        <v>37.633906000000003</v>
      </c>
      <c r="E7922">
        <v>127.185053</v>
      </c>
      <c r="F7922">
        <v>71500</v>
      </c>
      <c r="G7922" s="1">
        <v>42729</v>
      </c>
      <c r="H7922" s="2">
        <v>0.46105000000000002</v>
      </c>
      <c r="I7922" t="s">
        <v>984</v>
      </c>
    </row>
    <row r="7923" spans="1:9">
      <c r="A7923">
        <v>7922</v>
      </c>
      <c r="B7923">
        <v>154</v>
      </c>
      <c r="C7923" t="s">
        <v>20</v>
      </c>
      <c r="D7923">
        <v>37.560549999999999</v>
      </c>
      <c r="E7923">
        <v>126.933756</v>
      </c>
      <c r="F7923">
        <v>61600</v>
      </c>
      <c r="G7923" s="1">
        <v>42883</v>
      </c>
      <c r="H7923" s="2">
        <v>0.76014000000000004</v>
      </c>
      <c r="I7923" t="s">
        <v>984</v>
      </c>
    </row>
    <row r="7924" spans="1:9">
      <c r="A7924">
        <v>7923</v>
      </c>
      <c r="B7924">
        <v>126</v>
      </c>
      <c r="C7924" t="s">
        <v>93</v>
      </c>
      <c r="D7924">
        <v>37.664417</v>
      </c>
      <c r="E7924">
        <v>127.003885</v>
      </c>
      <c r="F7924">
        <v>118000</v>
      </c>
      <c r="G7924" s="1">
        <v>42979</v>
      </c>
      <c r="H7924" s="2">
        <v>0.39116000000000001</v>
      </c>
      <c r="I7924" t="s">
        <v>985</v>
      </c>
    </row>
    <row r="7925" spans="1:9">
      <c r="A7925">
        <v>7924</v>
      </c>
      <c r="B7925">
        <v>68</v>
      </c>
      <c r="C7925" t="s">
        <v>119</v>
      </c>
      <c r="D7925">
        <v>37.638547000000003</v>
      </c>
      <c r="E7925">
        <v>126.879227</v>
      </c>
      <c r="F7925">
        <v>44800</v>
      </c>
      <c r="G7925" s="1">
        <v>43104</v>
      </c>
      <c r="H7925" s="2">
        <v>0.80732000000000004</v>
      </c>
      <c r="I7925" t="s">
        <v>986</v>
      </c>
    </row>
    <row r="7926" spans="1:9">
      <c r="A7926">
        <v>7925</v>
      </c>
      <c r="B7926">
        <v>264</v>
      </c>
      <c r="C7926" t="s">
        <v>115</v>
      </c>
      <c r="D7926">
        <v>37.710847000000001</v>
      </c>
      <c r="E7926">
        <v>126.912632</v>
      </c>
      <c r="F7926">
        <v>41100</v>
      </c>
      <c r="G7926" s="1">
        <v>42667</v>
      </c>
      <c r="H7926" s="2">
        <v>0.60177000000000003</v>
      </c>
      <c r="I7926" t="s">
        <v>984</v>
      </c>
    </row>
    <row r="7927" spans="1:9">
      <c r="A7927">
        <v>7926</v>
      </c>
      <c r="B7927">
        <v>14</v>
      </c>
      <c r="C7927" t="s">
        <v>46</v>
      </c>
      <c r="D7927">
        <v>37.566698000000002</v>
      </c>
      <c r="E7927">
        <v>126.963419</v>
      </c>
      <c r="F7927">
        <v>45400</v>
      </c>
      <c r="G7927" s="1">
        <v>43169</v>
      </c>
      <c r="H7927" s="2">
        <v>0.37822</v>
      </c>
      <c r="I7927" t="s">
        <v>984</v>
      </c>
    </row>
    <row r="7928" spans="1:9">
      <c r="A7928">
        <v>7927</v>
      </c>
      <c r="B7928">
        <v>149</v>
      </c>
      <c r="C7928" t="s">
        <v>101</v>
      </c>
      <c r="D7928">
        <v>37.652026999999997</v>
      </c>
      <c r="E7928">
        <v>126.946904</v>
      </c>
      <c r="F7928">
        <v>81200</v>
      </c>
      <c r="G7928" s="1">
        <v>43006</v>
      </c>
      <c r="H7928" s="2">
        <v>0.87411000000000005</v>
      </c>
      <c r="I7928" t="s">
        <v>984</v>
      </c>
    </row>
    <row r="7929" spans="1:9">
      <c r="A7929">
        <v>7928</v>
      </c>
      <c r="B7929">
        <v>228</v>
      </c>
      <c r="C7929" t="s">
        <v>119</v>
      </c>
      <c r="D7929">
        <v>37.687913999999999</v>
      </c>
      <c r="E7929">
        <v>126.901984</v>
      </c>
      <c r="F7929">
        <v>98000</v>
      </c>
      <c r="G7929" s="1">
        <v>43057</v>
      </c>
      <c r="H7929" s="2">
        <v>0.89341999999999999</v>
      </c>
      <c r="I7929" t="s">
        <v>986</v>
      </c>
    </row>
    <row r="7930" spans="1:9">
      <c r="A7930">
        <v>7929</v>
      </c>
      <c r="B7930">
        <v>143</v>
      </c>
      <c r="C7930" t="s">
        <v>101</v>
      </c>
      <c r="D7930">
        <v>37.525708999999999</v>
      </c>
      <c r="E7930">
        <v>126.998823</v>
      </c>
      <c r="F7930">
        <v>24100</v>
      </c>
      <c r="G7930" s="1">
        <v>42378</v>
      </c>
      <c r="H7930" s="2">
        <v>0.96072999999999997</v>
      </c>
      <c r="I7930" t="s">
        <v>984</v>
      </c>
    </row>
    <row r="7931" spans="1:9">
      <c r="A7931">
        <v>7930</v>
      </c>
      <c r="B7931">
        <v>220</v>
      </c>
      <c r="C7931" t="s">
        <v>108</v>
      </c>
      <c r="D7931">
        <v>37.681531999999997</v>
      </c>
      <c r="E7931">
        <v>127.101342</v>
      </c>
      <c r="F7931">
        <v>45200</v>
      </c>
      <c r="G7931" s="1">
        <v>42437</v>
      </c>
      <c r="H7931" s="2">
        <v>0.58479999999999999</v>
      </c>
      <c r="I7931" t="s">
        <v>988</v>
      </c>
    </row>
    <row r="7932" spans="1:9">
      <c r="A7932">
        <v>7931</v>
      </c>
      <c r="B7932">
        <v>280</v>
      </c>
      <c r="C7932" t="s">
        <v>77</v>
      </c>
      <c r="D7932">
        <v>37.466892999999999</v>
      </c>
      <c r="E7932">
        <v>126.87751900000001</v>
      </c>
      <c r="F7932">
        <v>10500</v>
      </c>
      <c r="G7932" s="1">
        <v>42466</v>
      </c>
      <c r="H7932" s="2">
        <v>0.90551000000000004</v>
      </c>
      <c r="I7932" t="s">
        <v>986</v>
      </c>
    </row>
    <row r="7933" spans="1:9">
      <c r="A7933">
        <v>7932</v>
      </c>
      <c r="B7933">
        <v>24</v>
      </c>
      <c r="C7933" t="s">
        <v>42</v>
      </c>
      <c r="D7933">
        <v>37.666604</v>
      </c>
      <c r="E7933">
        <v>126.912526</v>
      </c>
      <c r="F7933">
        <v>112400</v>
      </c>
      <c r="G7933" s="1">
        <v>42432</v>
      </c>
      <c r="H7933" s="2">
        <v>0.82879999999999998</v>
      </c>
      <c r="I7933" t="s">
        <v>984</v>
      </c>
    </row>
    <row r="7934" spans="1:9">
      <c r="A7934">
        <v>7933</v>
      </c>
      <c r="B7934">
        <v>156</v>
      </c>
      <c r="C7934" t="s">
        <v>108</v>
      </c>
      <c r="D7934">
        <v>37.661070000000002</v>
      </c>
      <c r="E7934">
        <v>126.888783</v>
      </c>
      <c r="F7934">
        <v>58000</v>
      </c>
      <c r="G7934" s="1">
        <v>42437</v>
      </c>
      <c r="H7934" s="2">
        <v>0.64215999999999995</v>
      </c>
      <c r="I7934" t="s">
        <v>988</v>
      </c>
    </row>
    <row r="7935" spans="1:9">
      <c r="A7935">
        <v>7934</v>
      </c>
      <c r="B7935">
        <v>125</v>
      </c>
      <c r="C7935" t="s">
        <v>77</v>
      </c>
      <c r="D7935">
        <v>37.713867</v>
      </c>
      <c r="E7935">
        <v>126.904014</v>
      </c>
      <c r="F7935">
        <v>13500</v>
      </c>
      <c r="G7935" s="1">
        <v>42634</v>
      </c>
      <c r="H7935" s="2">
        <v>0.59670000000000001</v>
      </c>
      <c r="I7935" t="s">
        <v>986</v>
      </c>
    </row>
    <row r="7936" spans="1:9">
      <c r="A7936">
        <v>7935</v>
      </c>
      <c r="B7936">
        <v>19</v>
      </c>
      <c r="C7936" t="s">
        <v>32</v>
      </c>
      <c r="D7936">
        <v>37.641328999999999</v>
      </c>
      <c r="E7936">
        <v>126.88925500000001</v>
      </c>
      <c r="F7936">
        <v>52300</v>
      </c>
      <c r="G7936" s="1">
        <v>42432</v>
      </c>
      <c r="H7936" s="2">
        <v>0.86033999999999999</v>
      </c>
      <c r="I7936" t="s">
        <v>986</v>
      </c>
    </row>
    <row r="7937" spans="1:9">
      <c r="A7937">
        <v>7936</v>
      </c>
      <c r="B7937">
        <v>244</v>
      </c>
      <c r="C7937" t="s">
        <v>101</v>
      </c>
      <c r="D7937">
        <v>37.674551000000001</v>
      </c>
      <c r="E7937">
        <v>126.873631</v>
      </c>
      <c r="F7937">
        <v>23800</v>
      </c>
      <c r="G7937" s="1">
        <v>42395</v>
      </c>
      <c r="H7937" s="2">
        <v>0.80410999999999999</v>
      </c>
      <c r="I7937" t="s">
        <v>984</v>
      </c>
    </row>
    <row r="7938" spans="1:9">
      <c r="A7938">
        <v>7937</v>
      </c>
      <c r="B7938">
        <v>62</v>
      </c>
      <c r="C7938" t="s">
        <v>47</v>
      </c>
      <c r="D7938">
        <v>37.444957000000002</v>
      </c>
      <c r="E7938">
        <v>127.168278</v>
      </c>
      <c r="F7938">
        <v>33900</v>
      </c>
      <c r="G7938" s="1">
        <v>42421</v>
      </c>
      <c r="H7938" s="2">
        <v>0.90656000000000003</v>
      </c>
      <c r="I7938" t="s">
        <v>986</v>
      </c>
    </row>
    <row r="7939" spans="1:9">
      <c r="A7939">
        <v>7938</v>
      </c>
      <c r="B7939">
        <v>27</v>
      </c>
      <c r="C7939" t="s">
        <v>33</v>
      </c>
      <c r="D7939">
        <v>37.642234000000002</v>
      </c>
      <c r="E7939">
        <v>127.093214</v>
      </c>
      <c r="F7939">
        <v>108000</v>
      </c>
      <c r="G7939" s="1">
        <v>42573</v>
      </c>
      <c r="H7939" s="2">
        <v>0.84741</v>
      </c>
      <c r="I7939" t="s">
        <v>985</v>
      </c>
    </row>
    <row r="7940" spans="1:9">
      <c r="A7940">
        <v>7939</v>
      </c>
      <c r="B7940">
        <v>144</v>
      </c>
      <c r="C7940" t="s">
        <v>101</v>
      </c>
      <c r="D7940">
        <v>37.671422999999997</v>
      </c>
      <c r="E7940">
        <v>126.91515</v>
      </c>
      <c r="F7940">
        <v>30000</v>
      </c>
      <c r="G7940" s="1">
        <v>42617</v>
      </c>
      <c r="H7940" s="2">
        <v>0.96465999999999996</v>
      </c>
      <c r="I7940" t="s">
        <v>984</v>
      </c>
    </row>
    <row r="7941" spans="1:9">
      <c r="A7941">
        <v>7940</v>
      </c>
      <c r="B7941">
        <v>195</v>
      </c>
      <c r="C7941" t="s">
        <v>77</v>
      </c>
      <c r="D7941">
        <v>37.442042000000001</v>
      </c>
      <c r="E7941">
        <v>127.129881</v>
      </c>
      <c r="F7941">
        <v>7400</v>
      </c>
      <c r="G7941" s="1">
        <v>42562</v>
      </c>
      <c r="H7941" s="2">
        <v>0.53664999999999996</v>
      </c>
      <c r="I7941" t="s">
        <v>986</v>
      </c>
    </row>
    <row r="7942" spans="1:9">
      <c r="A7942">
        <v>7941</v>
      </c>
      <c r="B7942">
        <v>210</v>
      </c>
      <c r="C7942" t="s">
        <v>64</v>
      </c>
      <c r="D7942">
        <v>37.648699999999998</v>
      </c>
      <c r="E7942">
        <v>127.13382300000001</v>
      </c>
      <c r="F7942">
        <v>9600</v>
      </c>
      <c r="G7942" s="1">
        <v>42680</v>
      </c>
      <c r="H7942" s="2">
        <v>0.83777000000000001</v>
      </c>
      <c r="I7942" t="s">
        <v>984</v>
      </c>
    </row>
    <row r="7943" spans="1:9">
      <c r="A7943">
        <v>7942</v>
      </c>
      <c r="B7943">
        <v>259</v>
      </c>
      <c r="C7943" t="s">
        <v>38</v>
      </c>
      <c r="D7943">
        <v>37.507299000000003</v>
      </c>
      <c r="E7943">
        <v>127.014669</v>
      </c>
      <c r="F7943">
        <v>60300</v>
      </c>
      <c r="G7943" s="1">
        <v>43015</v>
      </c>
      <c r="H7943" s="2">
        <v>0.91263000000000005</v>
      </c>
      <c r="I7943" t="s">
        <v>986</v>
      </c>
    </row>
    <row r="7944" spans="1:9">
      <c r="A7944">
        <v>7943</v>
      </c>
      <c r="B7944">
        <v>95</v>
      </c>
      <c r="C7944" t="s">
        <v>38</v>
      </c>
      <c r="D7944">
        <v>37.452544000000003</v>
      </c>
      <c r="E7944">
        <v>126.97918900000001</v>
      </c>
      <c r="F7944">
        <v>75400</v>
      </c>
      <c r="G7944" s="1">
        <v>42782</v>
      </c>
      <c r="H7944" s="2">
        <v>0.75565000000000004</v>
      </c>
      <c r="I7944" t="s">
        <v>986</v>
      </c>
    </row>
    <row r="7945" spans="1:9">
      <c r="A7945">
        <v>7944</v>
      </c>
      <c r="B7945">
        <v>5</v>
      </c>
      <c r="C7945" t="s">
        <v>72</v>
      </c>
      <c r="D7945">
        <v>37.494911999999999</v>
      </c>
      <c r="E7945">
        <v>127.127162</v>
      </c>
      <c r="F7945">
        <v>137500</v>
      </c>
      <c r="G7945" s="1">
        <v>42500</v>
      </c>
      <c r="H7945" s="2">
        <v>0.84613000000000005</v>
      </c>
      <c r="I7945" t="s">
        <v>984</v>
      </c>
    </row>
    <row r="7946" spans="1:9">
      <c r="A7946">
        <v>7945</v>
      </c>
      <c r="B7946">
        <v>187</v>
      </c>
      <c r="C7946" t="s">
        <v>47</v>
      </c>
      <c r="D7946">
        <v>37.678559999999997</v>
      </c>
      <c r="E7946">
        <v>126.859821</v>
      </c>
      <c r="F7946">
        <v>63500</v>
      </c>
      <c r="G7946" s="1">
        <v>42478</v>
      </c>
      <c r="H7946" s="2">
        <v>0.73384000000000005</v>
      </c>
      <c r="I7946" t="s">
        <v>986</v>
      </c>
    </row>
    <row r="7947" spans="1:9">
      <c r="A7947">
        <v>7946</v>
      </c>
      <c r="B7947">
        <v>103</v>
      </c>
      <c r="C7947" t="s">
        <v>163</v>
      </c>
      <c r="D7947">
        <v>37.593544999999999</v>
      </c>
      <c r="E7947">
        <v>126.880377</v>
      </c>
      <c r="F7947">
        <v>84600</v>
      </c>
      <c r="G7947" s="1">
        <v>42550</v>
      </c>
      <c r="H7947" s="2">
        <v>0.70670999999999995</v>
      </c>
      <c r="I7947" t="s">
        <v>984</v>
      </c>
    </row>
    <row r="7948" spans="1:9">
      <c r="A7948">
        <v>7947</v>
      </c>
      <c r="B7948">
        <v>68</v>
      </c>
      <c r="C7948" t="s">
        <v>51</v>
      </c>
      <c r="D7948">
        <v>37.673611000000001</v>
      </c>
      <c r="E7948">
        <v>126.963944</v>
      </c>
      <c r="F7948">
        <v>149200</v>
      </c>
      <c r="G7948" s="1">
        <v>42431</v>
      </c>
      <c r="H7948" s="2">
        <v>0.39667000000000002</v>
      </c>
      <c r="I7948" t="s">
        <v>984</v>
      </c>
    </row>
    <row r="7949" spans="1:9">
      <c r="A7949">
        <v>7948</v>
      </c>
      <c r="B7949">
        <v>216</v>
      </c>
      <c r="C7949" t="s">
        <v>108</v>
      </c>
      <c r="D7949">
        <v>37.472174000000003</v>
      </c>
      <c r="E7949">
        <v>126.917179</v>
      </c>
      <c r="F7949">
        <v>87000</v>
      </c>
      <c r="G7949" s="1">
        <v>43021</v>
      </c>
      <c r="H7949" s="2">
        <v>0.48387999999999998</v>
      </c>
      <c r="I7949" t="s">
        <v>988</v>
      </c>
    </row>
    <row r="7950" spans="1:9">
      <c r="A7950">
        <v>7949</v>
      </c>
      <c r="B7950">
        <v>104</v>
      </c>
      <c r="C7950" t="s">
        <v>28</v>
      </c>
      <c r="D7950">
        <v>37.621853999999999</v>
      </c>
      <c r="E7950">
        <v>126.972786</v>
      </c>
      <c r="F7950">
        <v>53400</v>
      </c>
      <c r="G7950" s="1">
        <v>42924</v>
      </c>
      <c r="H7950" s="2">
        <v>0.70020000000000004</v>
      </c>
      <c r="I7950" t="s">
        <v>986</v>
      </c>
    </row>
    <row r="7951" spans="1:9">
      <c r="A7951">
        <v>7950</v>
      </c>
      <c r="B7951">
        <v>101</v>
      </c>
      <c r="C7951" t="s">
        <v>51</v>
      </c>
      <c r="D7951">
        <v>37.681589000000002</v>
      </c>
      <c r="E7951">
        <v>127.195627</v>
      </c>
      <c r="F7951">
        <v>139700</v>
      </c>
      <c r="G7951" s="1">
        <v>43112</v>
      </c>
      <c r="H7951" s="2">
        <v>0.50819000000000003</v>
      </c>
      <c r="I7951" t="s">
        <v>984</v>
      </c>
    </row>
    <row r="7952" spans="1:9">
      <c r="A7952">
        <v>7951</v>
      </c>
      <c r="B7952">
        <v>42</v>
      </c>
      <c r="C7952" t="s">
        <v>88</v>
      </c>
      <c r="D7952">
        <v>37.453355000000002</v>
      </c>
      <c r="E7952">
        <v>127.164123</v>
      </c>
      <c r="F7952">
        <v>15900</v>
      </c>
      <c r="G7952" s="1">
        <v>42514</v>
      </c>
      <c r="H7952" s="2">
        <v>0.53322999999999998</v>
      </c>
      <c r="I7952" t="s">
        <v>984</v>
      </c>
    </row>
    <row r="7953" spans="1:9">
      <c r="A7953">
        <v>7952</v>
      </c>
      <c r="B7953">
        <v>199</v>
      </c>
      <c r="C7953" t="s">
        <v>20</v>
      </c>
      <c r="D7953">
        <v>37.483229999999999</v>
      </c>
      <c r="E7953">
        <v>127.034038</v>
      </c>
      <c r="F7953">
        <v>48600</v>
      </c>
      <c r="G7953" s="1">
        <v>42722</v>
      </c>
      <c r="H7953" s="2">
        <v>0.82525999999999999</v>
      </c>
      <c r="I7953" t="s">
        <v>984</v>
      </c>
    </row>
    <row r="7954" spans="1:9">
      <c r="A7954">
        <v>7953</v>
      </c>
      <c r="B7954">
        <v>79</v>
      </c>
      <c r="C7954" t="s">
        <v>38</v>
      </c>
      <c r="D7954">
        <v>37.713405999999999</v>
      </c>
      <c r="E7954">
        <v>126.913337</v>
      </c>
      <c r="F7954">
        <v>146000</v>
      </c>
      <c r="G7954" s="1">
        <v>42865</v>
      </c>
      <c r="H7954" s="2">
        <v>0.96399999999999997</v>
      </c>
      <c r="I7954" t="s">
        <v>986</v>
      </c>
    </row>
    <row r="7955" spans="1:9">
      <c r="A7955">
        <v>7954</v>
      </c>
      <c r="B7955">
        <v>260</v>
      </c>
      <c r="C7955" t="s">
        <v>32</v>
      </c>
      <c r="D7955">
        <v>37.693241999999998</v>
      </c>
      <c r="E7955">
        <v>127.03125300000001</v>
      </c>
      <c r="F7955">
        <v>125000</v>
      </c>
      <c r="G7955" s="1">
        <v>43102</v>
      </c>
      <c r="H7955" s="2">
        <v>0.89998999999999996</v>
      </c>
      <c r="I7955" t="s">
        <v>986</v>
      </c>
    </row>
    <row r="7956" spans="1:9">
      <c r="A7956">
        <v>7955</v>
      </c>
      <c r="B7956">
        <v>201</v>
      </c>
      <c r="C7956" t="s">
        <v>22</v>
      </c>
      <c r="D7956">
        <v>37.611170000000001</v>
      </c>
      <c r="E7956">
        <v>127.175952</v>
      </c>
      <c r="F7956">
        <v>11200</v>
      </c>
      <c r="G7956" s="1">
        <v>42963</v>
      </c>
      <c r="H7956" s="2">
        <v>0.62548999999999999</v>
      </c>
      <c r="I7956" t="s">
        <v>984</v>
      </c>
    </row>
    <row r="7957" spans="1:9">
      <c r="A7957">
        <v>7956</v>
      </c>
      <c r="B7957">
        <v>292</v>
      </c>
      <c r="C7957" t="s">
        <v>72</v>
      </c>
      <c r="D7957">
        <v>37.455361000000003</v>
      </c>
      <c r="E7957">
        <v>127.15172</v>
      </c>
      <c r="F7957">
        <v>79800</v>
      </c>
      <c r="G7957" s="1">
        <v>43184</v>
      </c>
      <c r="H7957" s="2">
        <v>0.79357999999999995</v>
      </c>
      <c r="I7957" t="s">
        <v>984</v>
      </c>
    </row>
    <row r="7958" spans="1:9">
      <c r="A7958">
        <v>7957</v>
      </c>
      <c r="B7958">
        <v>233</v>
      </c>
      <c r="C7958" t="s">
        <v>37</v>
      </c>
      <c r="D7958">
        <v>37.472928000000003</v>
      </c>
      <c r="E7958">
        <v>126.865087</v>
      </c>
      <c r="F7958">
        <v>19000</v>
      </c>
      <c r="G7958" s="1">
        <v>43123</v>
      </c>
      <c r="H7958" s="2">
        <v>0.62687000000000004</v>
      </c>
      <c r="I7958" t="s">
        <v>984</v>
      </c>
    </row>
    <row r="7959" spans="1:9">
      <c r="A7959">
        <v>7958</v>
      </c>
      <c r="B7959">
        <v>243</v>
      </c>
      <c r="C7959" t="s">
        <v>47</v>
      </c>
      <c r="D7959">
        <v>37.459668000000001</v>
      </c>
      <c r="E7959">
        <v>126.989439</v>
      </c>
      <c r="F7959">
        <v>98900</v>
      </c>
      <c r="G7959" s="1">
        <v>42650</v>
      </c>
      <c r="H7959" s="2">
        <v>0.82223000000000002</v>
      </c>
      <c r="I7959" t="s">
        <v>986</v>
      </c>
    </row>
    <row r="7960" spans="1:9">
      <c r="A7960">
        <v>7959</v>
      </c>
      <c r="B7960">
        <v>172</v>
      </c>
      <c r="C7960" t="s">
        <v>28</v>
      </c>
      <c r="D7960">
        <v>37.453010999999996</v>
      </c>
      <c r="E7960">
        <v>126.854433</v>
      </c>
      <c r="F7960">
        <v>55500</v>
      </c>
      <c r="G7960" s="1">
        <v>42607</v>
      </c>
      <c r="H7960" s="2">
        <v>0.97616999999999998</v>
      </c>
      <c r="I7960" t="s">
        <v>986</v>
      </c>
    </row>
    <row r="7961" spans="1:9">
      <c r="A7961">
        <v>7960</v>
      </c>
      <c r="B7961">
        <v>199</v>
      </c>
      <c r="C7961" t="s">
        <v>64</v>
      </c>
      <c r="D7961">
        <v>37.644643000000002</v>
      </c>
      <c r="E7961">
        <v>126.922763</v>
      </c>
      <c r="F7961">
        <v>152000</v>
      </c>
      <c r="G7961" s="1">
        <v>42924</v>
      </c>
      <c r="H7961" s="2">
        <v>0.77217000000000002</v>
      </c>
      <c r="I7961" t="s">
        <v>984</v>
      </c>
    </row>
    <row r="7962" spans="1:9">
      <c r="A7962">
        <v>7961</v>
      </c>
      <c r="B7962">
        <v>176</v>
      </c>
      <c r="C7962" t="s">
        <v>119</v>
      </c>
      <c r="D7962">
        <v>37.615195</v>
      </c>
      <c r="E7962">
        <v>127.081636</v>
      </c>
      <c r="F7962">
        <v>62400</v>
      </c>
      <c r="G7962" s="1">
        <v>42739</v>
      </c>
      <c r="H7962" s="2">
        <v>0.97938000000000003</v>
      </c>
      <c r="I7962" t="s">
        <v>986</v>
      </c>
    </row>
    <row r="7963" spans="1:9">
      <c r="A7963">
        <v>7962</v>
      </c>
      <c r="B7963">
        <v>109</v>
      </c>
      <c r="C7963" t="s">
        <v>64</v>
      </c>
      <c r="D7963">
        <v>37.690035000000002</v>
      </c>
      <c r="E7963">
        <v>127.02601199999999</v>
      </c>
      <c r="F7963">
        <v>70200</v>
      </c>
      <c r="G7963" s="1">
        <v>42387</v>
      </c>
      <c r="H7963" s="2">
        <v>0.83433000000000002</v>
      </c>
      <c r="I7963" t="s">
        <v>984</v>
      </c>
    </row>
    <row r="7964" spans="1:9">
      <c r="A7964">
        <v>7963</v>
      </c>
      <c r="B7964">
        <v>12</v>
      </c>
      <c r="C7964" t="s">
        <v>27</v>
      </c>
      <c r="D7964">
        <v>37.545506000000003</v>
      </c>
      <c r="E7964">
        <v>126.875422</v>
      </c>
      <c r="F7964">
        <v>95000</v>
      </c>
      <c r="G7964" s="1">
        <v>42627</v>
      </c>
      <c r="H7964" s="2">
        <v>0.97679000000000005</v>
      </c>
      <c r="I7964" t="s">
        <v>984</v>
      </c>
    </row>
    <row r="7965" spans="1:9">
      <c r="A7965">
        <v>7964</v>
      </c>
      <c r="B7965">
        <v>67</v>
      </c>
      <c r="C7965" t="s">
        <v>22</v>
      </c>
      <c r="D7965">
        <v>37.619205000000001</v>
      </c>
      <c r="E7965">
        <v>127.081541</v>
      </c>
      <c r="F7965">
        <v>49100</v>
      </c>
      <c r="G7965" s="1">
        <v>42466</v>
      </c>
      <c r="H7965" s="2">
        <v>0.68267999999999995</v>
      </c>
      <c r="I7965" t="s">
        <v>984</v>
      </c>
    </row>
    <row r="7966" spans="1:9">
      <c r="A7966">
        <v>7965</v>
      </c>
      <c r="B7966">
        <v>278</v>
      </c>
      <c r="C7966" t="s">
        <v>115</v>
      </c>
      <c r="D7966">
        <v>37.469441000000003</v>
      </c>
      <c r="E7966">
        <v>126.883321</v>
      </c>
      <c r="F7966">
        <v>23600</v>
      </c>
      <c r="G7966" s="1">
        <v>42435</v>
      </c>
      <c r="H7966" s="2">
        <v>0.43143999999999999</v>
      </c>
      <c r="I7966" t="s">
        <v>984</v>
      </c>
    </row>
    <row r="7967" spans="1:9">
      <c r="A7967">
        <v>7966</v>
      </c>
      <c r="B7967">
        <v>208</v>
      </c>
      <c r="C7967" t="s">
        <v>27</v>
      </c>
      <c r="D7967">
        <v>37.670307999999999</v>
      </c>
      <c r="E7967">
        <v>126.90438899999999</v>
      </c>
      <c r="F7967">
        <v>128400</v>
      </c>
      <c r="G7967" s="1">
        <v>42708</v>
      </c>
      <c r="H7967" s="2">
        <v>0.60809000000000002</v>
      </c>
      <c r="I7967" t="s">
        <v>984</v>
      </c>
    </row>
    <row r="7968" spans="1:9">
      <c r="A7968">
        <v>7967</v>
      </c>
      <c r="B7968">
        <v>248</v>
      </c>
      <c r="C7968" t="s">
        <v>108</v>
      </c>
      <c r="D7968">
        <v>37.546574</v>
      </c>
      <c r="E7968">
        <v>127.10026999999999</v>
      </c>
      <c r="F7968">
        <v>18800</v>
      </c>
      <c r="G7968" s="1">
        <v>43034</v>
      </c>
      <c r="H7968" s="2">
        <v>0.62712999999999997</v>
      </c>
      <c r="I7968" t="s">
        <v>988</v>
      </c>
    </row>
    <row r="7969" spans="1:9">
      <c r="A7969">
        <v>7968</v>
      </c>
      <c r="B7969">
        <v>38</v>
      </c>
      <c r="C7969" t="s">
        <v>33</v>
      </c>
      <c r="D7969">
        <v>37.456195000000001</v>
      </c>
      <c r="E7969">
        <v>126.881855</v>
      </c>
      <c r="F7969">
        <v>133900</v>
      </c>
      <c r="G7969" s="1">
        <v>42439</v>
      </c>
      <c r="H7969" s="2">
        <v>0.69247000000000003</v>
      </c>
      <c r="I7969" t="s">
        <v>985</v>
      </c>
    </row>
    <row r="7970" spans="1:9">
      <c r="A7970">
        <v>7969</v>
      </c>
      <c r="B7970">
        <v>218</v>
      </c>
      <c r="C7970" t="s">
        <v>47</v>
      </c>
      <c r="D7970">
        <v>37.536335999999999</v>
      </c>
      <c r="E7970">
        <v>126.921941</v>
      </c>
      <c r="F7970">
        <v>6300</v>
      </c>
      <c r="G7970" s="1">
        <v>43115</v>
      </c>
      <c r="H7970" s="2">
        <v>0.98153999999999997</v>
      </c>
      <c r="I7970" t="s">
        <v>986</v>
      </c>
    </row>
    <row r="7971" spans="1:9">
      <c r="A7971">
        <v>7970</v>
      </c>
      <c r="B7971">
        <v>164</v>
      </c>
      <c r="C7971" t="s">
        <v>159</v>
      </c>
      <c r="D7971">
        <v>37.599327000000002</v>
      </c>
      <c r="E7971">
        <v>127.13227999999999</v>
      </c>
      <c r="F7971">
        <v>90600</v>
      </c>
      <c r="G7971" s="1">
        <v>42494</v>
      </c>
      <c r="H7971" s="2">
        <v>0.94701999999999997</v>
      </c>
      <c r="I7971" t="s">
        <v>988</v>
      </c>
    </row>
    <row r="7972" spans="1:9">
      <c r="A7972">
        <v>7971</v>
      </c>
      <c r="B7972">
        <v>107</v>
      </c>
      <c r="C7972" t="s">
        <v>84</v>
      </c>
      <c r="D7972">
        <v>37.581263999999997</v>
      </c>
      <c r="E7972">
        <v>127.074065</v>
      </c>
      <c r="F7972">
        <v>67900</v>
      </c>
      <c r="G7972" s="1">
        <v>43113</v>
      </c>
      <c r="H7972" s="2">
        <v>0.75831999999999999</v>
      </c>
      <c r="I7972" t="s">
        <v>984</v>
      </c>
    </row>
    <row r="7973" spans="1:9">
      <c r="A7973">
        <v>7972</v>
      </c>
      <c r="B7973">
        <v>193</v>
      </c>
      <c r="C7973" t="s">
        <v>100</v>
      </c>
      <c r="D7973">
        <v>37.498838999999997</v>
      </c>
      <c r="E7973">
        <v>127.115759</v>
      </c>
      <c r="F7973">
        <v>82800</v>
      </c>
      <c r="G7973" s="1">
        <v>43054</v>
      </c>
      <c r="H7973" s="2">
        <v>0.54637000000000002</v>
      </c>
      <c r="I7973" t="s">
        <v>987</v>
      </c>
    </row>
    <row r="7974" spans="1:9">
      <c r="A7974">
        <v>7973</v>
      </c>
      <c r="B7974">
        <v>140</v>
      </c>
      <c r="C7974" t="s">
        <v>100</v>
      </c>
      <c r="D7974">
        <v>37.711449000000002</v>
      </c>
      <c r="E7974">
        <v>127.109022</v>
      </c>
      <c r="F7974">
        <v>104800</v>
      </c>
      <c r="G7974" s="1">
        <v>42405</v>
      </c>
      <c r="H7974" s="2">
        <v>0.43386999999999998</v>
      </c>
      <c r="I7974" t="s">
        <v>987</v>
      </c>
    </row>
    <row r="7975" spans="1:9">
      <c r="A7975">
        <v>7974</v>
      </c>
      <c r="B7975">
        <v>161</v>
      </c>
      <c r="C7975" t="s">
        <v>163</v>
      </c>
      <c r="D7975">
        <v>37.603451</v>
      </c>
      <c r="E7975">
        <v>127.004379</v>
      </c>
      <c r="F7975">
        <v>139700</v>
      </c>
      <c r="G7975" s="1">
        <v>43153</v>
      </c>
      <c r="H7975" s="2">
        <v>0.88170000000000004</v>
      </c>
      <c r="I7975" t="s">
        <v>984</v>
      </c>
    </row>
    <row r="7976" spans="1:9">
      <c r="A7976">
        <v>7975</v>
      </c>
      <c r="B7976">
        <v>276</v>
      </c>
      <c r="C7976" t="s">
        <v>37</v>
      </c>
      <c r="D7976">
        <v>37.456437999999999</v>
      </c>
      <c r="E7976">
        <v>127.177965</v>
      </c>
      <c r="F7976">
        <v>110600</v>
      </c>
      <c r="G7976" s="1">
        <v>42419</v>
      </c>
      <c r="H7976" s="2">
        <v>0.71928999999999998</v>
      </c>
      <c r="I7976" t="s">
        <v>984</v>
      </c>
    </row>
    <row r="7977" spans="1:9">
      <c r="A7977">
        <v>7976</v>
      </c>
      <c r="B7977">
        <v>274</v>
      </c>
      <c r="C7977" t="s">
        <v>133</v>
      </c>
      <c r="D7977">
        <v>37.491880999999999</v>
      </c>
      <c r="E7977">
        <v>126.885177</v>
      </c>
      <c r="F7977">
        <v>144200</v>
      </c>
      <c r="G7977" s="1">
        <v>43023</v>
      </c>
      <c r="H7977" s="2">
        <v>0.42029</v>
      </c>
      <c r="I7977" t="s">
        <v>986</v>
      </c>
    </row>
    <row r="7978" spans="1:9">
      <c r="A7978">
        <v>7977</v>
      </c>
      <c r="B7978">
        <v>232</v>
      </c>
      <c r="C7978" t="s">
        <v>68</v>
      </c>
      <c r="D7978">
        <v>37.602902999999998</v>
      </c>
      <c r="E7978">
        <v>127.17174799999999</v>
      </c>
      <c r="F7978">
        <v>118300</v>
      </c>
      <c r="G7978" s="1">
        <v>42870</v>
      </c>
      <c r="H7978" s="2">
        <v>0.47944999999999999</v>
      </c>
      <c r="I7978" t="s">
        <v>984</v>
      </c>
    </row>
    <row r="7979" spans="1:9">
      <c r="A7979">
        <v>7978</v>
      </c>
      <c r="B7979">
        <v>203</v>
      </c>
      <c r="C7979" t="s">
        <v>108</v>
      </c>
      <c r="D7979">
        <v>37.697342999999996</v>
      </c>
      <c r="E7979">
        <v>126.928316</v>
      </c>
      <c r="F7979">
        <v>148200</v>
      </c>
      <c r="G7979" s="1">
        <v>42557</v>
      </c>
      <c r="H7979" s="2">
        <v>0.73262000000000005</v>
      </c>
      <c r="I7979" t="s">
        <v>988</v>
      </c>
    </row>
    <row r="7980" spans="1:9">
      <c r="A7980">
        <v>7979</v>
      </c>
      <c r="B7980">
        <v>142</v>
      </c>
      <c r="C7980" t="s">
        <v>101</v>
      </c>
      <c r="D7980">
        <v>37.579300000000003</v>
      </c>
      <c r="E7980">
        <v>127.054908</v>
      </c>
      <c r="F7980">
        <v>104600</v>
      </c>
      <c r="G7980" s="1">
        <v>42533</v>
      </c>
      <c r="H7980" s="2">
        <v>0.85133999999999999</v>
      </c>
      <c r="I7980" t="s">
        <v>984</v>
      </c>
    </row>
    <row r="7981" spans="1:9">
      <c r="A7981">
        <v>7980</v>
      </c>
      <c r="B7981">
        <v>241</v>
      </c>
      <c r="C7981" t="s">
        <v>33</v>
      </c>
      <c r="D7981">
        <v>37.692779999999999</v>
      </c>
      <c r="E7981">
        <v>127.15593800000001</v>
      </c>
      <c r="F7981">
        <v>48900</v>
      </c>
      <c r="G7981" s="1">
        <v>42414</v>
      </c>
      <c r="H7981" s="2">
        <v>0.93178000000000005</v>
      </c>
      <c r="I7981" t="s">
        <v>985</v>
      </c>
    </row>
    <row r="7982" spans="1:9">
      <c r="A7982">
        <v>7981</v>
      </c>
      <c r="B7982">
        <v>290</v>
      </c>
      <c r="C7982" t="s">
        <v>64</v>
      </c>
      <c r="D7982">
        <v>37.572364999999998</v>
      </c>
      <c r="E7982">
        <v>126.887174</v>
      </c>
      <c r="F7982">
        <v>6600</v>
      </c>
      <c r="G7982" s="1">
        <v>43062</v>
      </c>
      <c r="H7982" s="2">
        <v>0.47116999999999998</v>
      </c>
      <c r="I7982" t="s">
        <v>984</v>
      </c>
    </row>
    <row r="7983" spans="1:9">
      <c r="A7983">
        <v>7982</v>
      </c>
      <c r="B7983">
        <v>126</v>
      </c>
      <c r="C7983" t="s">
        <v>37</v>
      </c>
      <c r="D7983">
        <v>37.507741000000003</v>
      </c>
      <c r="E7983">
        <v>127.104068</v>
      </c>
      <c r="F7983">
        <v>116900</v>
      </c>
      <c r="G7983" s="1">
        <v>42755</v>
      </c>
      <c r="H7983" s="2">
        <v>0.62539</v>
      </c>
      <c r="I7983" t="s">
        <v>984</v>
      </c>
    </row>
    <row r="7984" spans="1:9">
      <c r="A7984">
        <v>7983</v>
      </c>
      <c r="B7984">
        <v>179</v>
      </c>
      <c r="C7984" t="s">
        <v>119</v>
      </c>
      <c r="D7984">
        <v>37.550614000000003</v>
      </c>
      <c r="E7984">
        <v>127.077544</v>
      </c>
      <c r="F7984">
        <v>107100</v>
      </c>
      <c r="G7984" s="1">
        <v>42384</v>
      </c>
      <c r="H7984" s="2">
        <v>0.86389000000000005</v>
      </c>
      <c r="I7984" t="s">
        <v>986</v>
      </c>
    </row>
    <row r="7985" spans="1:9">
      <c r="A7985">
        <v>7984</v>
      </c>
      <c r="B7985">
        <v>182</v>
      </c>
      <c r="C7985" t="s">
        <v>152</v>
      </c>
      <c r="D7985">
        <v>37.452129999999997</v>
      </c>
      <c r="E7985">
        <v>127.030647</v>
      </c>
      <c r="F7985">
        <v>64700</v>
      </c>
      <c r="G7985" s="1">
        <v>43075</v>
      </c>
      <c r="H7985" s="2">
        <v>0.57260999999999995</v>
      </c>
      <c r="I7985" t="s">
        <v>986</v>
      </c>
    </row>
    <row r="7986" spans="1:9">
      <c r="A7986">
        <v>7985</v>
      </c>
      <c r="B7986">
        <v>130</v>
      </c>
      <c r="C7986" t="s">
        <v>47</v>
      </c>
      <c r="D7986">
        <v>37.552390000000003</v>
      </c>
      <c r="E7986">
        <v>127.133066</v>
      </c>
      <c r="F7986">
        <v>8900</v>
      </c>
      <c r="G7986" s="1">
        <v>42410</v>
      </c>
      <c r="H7986" s="2">
        <v>0.74373999999999996</v>
      </c>
      <c r="I7986" t="s">
        <v>986</v>
      </c>
    </row>
    <row r="7987" spans="1:9">
      <c r="A7987">
        <v>7986</v>
      </c>
      <c r="B7987">
        <v>221</v>
      </c>
      <c r="C7987" t="s">
        <v>133</v>
      </c>
      <c r="D7987">
        <v>37.493206000000001</v>
      </c>
      <c r="E7987">
        <v>127.04275699999999</v>
      </c>
      <c r="F7987">
        <v>37400</v>
      </c>
      <c r="G7987" s="1">
        <v>42690</v>
      </c>
      <c r="H7987" s="2">
        <v>0.92908999999999997</v>
      </c>
      <c r="I7987" t="s">
        <v>986</v>
      </c>
    </row>
    <row r="7988" spans="1:9">
      <c r="A7988">
        <v>7987</v>
      </c>
      <c r="B7988">
        <v>149</v>
      </c>
      <c r="C7988" t="s">
        <v>100</v>
      </c>
      <c r="D7988">
        <v>37.626593</v>
      </c>
      <c r="E7988">
        <v>127.005638</v>
      </c>
      <c r="F7988">
        <v>122700</v>
      </c>
      <c r="G7988" s="1">
        <v>42900</v>
      </c>
      <c r="H7988" s="2">
        <v>0.86858000000000002</v>
      </c>
      <c r="I7988" t="s">
        <v>987</v>
      </c>
    </row>
    <row r="7989" spans="1:9">
      <c r="A7989">
        <v>7988</v>
      </c>
      <c r="B7989">
        <v>88</v>
      </c>
      <c r="C7989" t="s">
        <v>38</v>
      </c>
      <c r="D7989">
        <v>37.528494000000002</v>
      </c>
      <c r="E7989">
        <v>126.98526699999999</v>
      </c>
      <c r="F7989">
        <v>100400</v>
      </c>
      <c r="G7989" s="1">
        <v>42668</v>
      </c>
      <c r="H7989" s="2">
        <v>0.38644000000000001</v>
      </c>
      <c r="I7989" t="s">
        <v>986</v>
      </c>
    </row>
    <row r="7990" spans="1:9">
      <c r="A7990">
        <v>7989</v>
      </c>
      <c r="B7990">
        <v>125</v>
      </c>
      <c r="C7990" t="s">
        <v>23</v>
      </c>
      <c r="D7990">
        <v>37.628400999999997</v>
      </c>
      <c r="E7990">
        <v>126.904653</v>
      </c>
      <c r="F7990">
        <v>76400</v>
      </c>
      <c r="G7990" s="1">
        <v>42454</v>
      </c>
      <c r="H7990" s="2">
        <v>0.86545000000000005</v>
      </c>
      <c r="I7990" t="s">
        <v>984</v>
      </c>
    </row>
    <row r="7991" spans="1:9">
      <c r="A7991">
        <v>7990</v>
      </c>
      <c r="B7991">
        <v>13</v>
      </c>
      <c r="C7991" t="s">
        <v>64</v>
      </c>
      <c r="D7991">
        <v>37.538085000000002</v>
      </c>
      <c r="E7991">
        <v>126.996424</v>
      </c>
      <c r="F7991">
        <v>143000</v>
      </c>
      <c r="G7991" s="1">
        <v>42448</v>
      </c>
      <c r="H7991" s="2">
        <v>0.94713999999999998</v>
      </c>
      <c r="I7991" t="s">
        <v>984</v>
      </c>
    </row>
    <row r="7992" spans="1:9">
      <c r="A7992">
        <v>7991</v>
      </c>
      <c r="B7992">
        <v>77</v>
      </c>
      <c r="C7992" t="s">
        <v>133</v>
      </c>
      <c r="D7992">
        <v>37.680987000000002</v>
      </c>
      <c r="E7992">
        <v>127.013041</v>
      </c>
      <c r="F7992">
        <v>112000</v>
      </c>
      <c r="G7992" s="1">
        <v>42799</v>
      </c>
      <c r="H7992" s="2">
        <v>0.58862999999999999</v>
      </c>
      <c r="I7992" t="s">
        <v>986</v>
      </c>
    </row>
    <row r="7993" spans="1:9">
      <c r="A7993">
        <v>7992</v>
      </c>
      <c r="B7993">
        <v>184</v>
      </c>
      <c r="C7993" t="s">
        <v>115</v>
      </c>
      <c r="D7993">
        <v>37.459256000000003</v>
      </c>
      <c r="E7993">
        <v>127.075619</v>
      </c>
      <c r="F7993">
        <v>19400</v>
      </c>
      <c r="G7993" s="1">
        <v>42525</v>
      </c>
      <c r="H7993" s="2">
        <v>0.86400999999999994</v>
      </c>
      <c r="I7993" t="s">
        <v>984</v>
      </c>
    </row>
    <row r="7994" spans="1:9">
      <c r="A7994">
        <v>7993</v>
      </c>
      <c r="B7994">
        <v>26</v>
      </c>
      <c r="C7994" t="s">
        <v>159</v>
      </c>
      <c r="D7994">
        <v>37.624360000000003</v>
      </c>
      <c r="E7994">
        <v>126.93003299999999</v>
      </c>
      <c r="F7994">
        <v>144600</v>
      </c>
      <c r="G7994" s="1">
        <v>43140</v>
      </c>
      <c r="H7994" s="2">
        <v>0.90630999999999995</v>
      </c>
      <c r="I7994" t="s">
        <v>988</v>
      </c>
    </row>
    <row r="7995" spans="1:9">
      <c r="A7995">
        <v>7994</v>
      </c>
      <c r="B7995">
        <v>148</v>
      </c>
      <c r="C7995" t="s">
        <v>84</v>
      </c>
      <c r="D7995">
        <v>37.524365000000003</v>
      </c>
      <c r="E7995">
        <v>127.17843999999999</v>
      </c>
      <c r="F7995">
        <v>140900</v>
      </c>
      <c r="G7995" s="1">
        <v>43175</v>
      </c>
      <c r="H7995" s="2">
        <v>0.95048999999999995</v>
      </c>
      <c r="I7995" t="s">
        <v>984</v>
      </c>
    </row>
    <row r="7996" spans="1:9">
      <c r="A7996">
        <v>7995</v>
      </c>
      <c r="B7996">
        <v>277</v>
      </c>
      <c r="C7996" t="s">
        <v>84</v>
      </c>
      <c r="D7996">
        <v>37.687120999999998</v>
      </c>
      <c r="E7996">
        <v>127.141308</v>
      </c>
      <c r="F7996">
        <v>15600</v>
      </c>
      <c r="G7996" s="1">
        <v>42507</v>
      </c>
      <c r="H7996" s="2">
        <v>0.68274000000000001</v>
      </c>
      <c r="I7996" t="s">
        <v>984</v>
      </c>
    </row>
    <row r="7997" spans="1:9">
      <c r="A7997">
        <v>7996</v>
      </c>
      <c r="B7997">
        <v>221</v>
      </c>
      <c r="C7997" t="s">
        <v>47</v>
      </c>
      <c r="D7997">
        <v>37.551031000000002</v>
      </c>
      <c r="E7997">
        <v>127.021641</v>
      </c>
      <c r="F7997">
        <v>75800</v>
      </c>
      <c r="G7997" s="1">
        <v>42784</v>
      </c>
      <c r="H7997" s="2">
        <v>0.96862000000000004</v>
      </c>
      <c r="I7997" t="s">
        <v>986</v>
      </c>
    </row>
    <row r="7998" spans="1:9">
      <c r="A7998">
        <v>7997</v>
      </c>
      <c r="B7998">
        <v>292</v>
      </c>
      <c r="C7998" t="s">
        <v>46</v>
      </c>
      <c r="D7998">
        <v>37.466881000000001</v>
      </c>
      <c r="E7998">
        <v>127.05445899999999</v>
      </c>
      <c r="F7998">
        <v>120500</v>
      </c>
      <c r="G7998" s="1">
        <v>42532</v>
      </c>
      <c r="H7998" s="2">
        <v>0.45284999999999997</v>
      </c>
      <c r="I7998" t="s">
        <v>984</v>
      </c>
    </row>
    <row r="7999" spans="1:9">
      <c r="A7999">
        <v>7998</v>
      </c>
      <c r="B7999">
        <v>124</v>
      </c>
      <c r="C7999" t="s">
        <v>92</v>
      </c>
      <c r="D7999">
        <v>37.715234000000002</v>
      </c>
      <c r="E7999">
        <v>127.123954</v>
      </c>
      <c r="F7999">
        <v>38700</v>
      </c>
      <c r="G7999" s="1">
        <v>43101</v>
      </c>
      <c r="H7999" s="2">
        <v>0.6502</v>
      </c>
      <c r="I7999" t="s">
        <v>987</v>
      </c>
    </row>
    <row r="8000" spans="1:9">
      <c r="A8000">
        <v>7999</v>
      </c>
      <c r="B8000">
        <v>226</v>
      </c>
      <c r="C8000" t="s">
        <v>64</v>
      </c>
      <c r="D8000">
        <v>37.626154999999997</v>
      </c>
      <c r="E8000">
        <v>127.14487800000001</v>
      </c>
      <c r="F8000">
        <v>61300</v>
      </c>
      <c r="G8000" s="1">
        <v>42549</v>
      </c>
      <c r="H8000" s="2">
        <v>0.44166</v>
      </c>
      <c r="I8000" t="s">
        <v>984</v>
      </c>
    </row>
    <row r="8001" spans="1:9">
      <c r="A8001">
        <v>8000</v>
      </c>
      <c r="B8001">
        <v>296</v>
      </c>
      <c r="C8001" t="s">
        <v>23</v>
      </c>
      <c r="D8001">
        <v>37.45796</v>
      </c>
      <c r="E8001">
        <v>127.05188200000001</v>
      </c>
      <c r="F8001">
        <v>101900</v>
      </c>
      <c r="G8001" s="1">
        <v>43132</v>
      </c>
      <c r="H8001" s="2">
        <v>0.52154</v>
      </c>
      <c r="I8001" t="s">
        <v>984</v>
      </c>
    </row>
    <row r="8002" spans="1:9">
      <c r="A8002">
        <v>8001</v>
      </c>
      <c r="B8002">
        <v>164</v>
      </c>
      <c r="C8002" t="s">
        <v>76</v>
      </c>
      <c r="D8002">
        <v>37.584637000000001</v>
      </c>
      <c r="E8002">
        <v>127.03896400000001</v>
      </c>
      <c r="F8002">
        <v>98300</v>
      </c>
      <c r="G8002" s="1">
        <v>42746</v>
      </c>
      <c r="H8002" s="2">
        <v>0.85870000000000002</v>
      </c>
      <c r="I8002" t="s">
        <v>984</v>
      </c>
    </row>
    <row r="8003" spans="1:9">
      <c r="A8003">
        <v>8002</v>
      </c>
      <c r="B8003">
        <v>243</v>
      </c>
      <c r="C8003" t="s">
        <v>28</v>
      </c>
      <c r="D8003">
        <v>37.614767000000001</v>
      </c>
      <c r="E8003">
        <v>127.024652</v>
      </c>
      <c r="F8003">
        <v>7300</v>
      </c>
      <c r="G8003" s="1">
        <v>42567</v>
      </c>
      <c r="H8003" s="2">
        <v>0.76871999999999996</v>
      </c>
      <c r="I8003" t="s">
        <v>986</v>
      </c>
    </row>
    <row r="8004" spans="1:9">
      <c r="A8004">
        <v>8003</v>
      </c>
      <c r="B8004">
        <v>178</v>
      </c>
      <c r="C8004" t="s">
        <v>115</v>
      </c>
      <c r="D8004">
        <v>37.466642</v>
      </c>
      <c r="E8004">
        <v>126.909448</v>
      </c>
      <c r="F8004">
        <v>73500</v>
      </c>
      <c r="G8004" s="1">
        <v>43009</v>
      </c>
      <c r="H8004" s="2">
        <v>0.41682999999999998</v>
      </c>
      <c r="I8004" t="s">
        <v>984</v>
      </c>
    </row>
    <row r="8005" spans="1:9">
      <c r="A8005">
        <v>8004</v>
      </c>
      <c r="B8005">
        <v>298</v>
      </c>
      <c r="C8005" t="s">
        <v>38</v>
      </c>
      <c r="D8005">
        <v>37.692354999999999</v>
      </c>
      <c r="E8005">
        <v>127.041651</v>
      </c>
      <c r="F8005">
        <v>96000</v>
      </c>
      <c r="G8005" s="1">
        <v>43065</v>
      </c>
      <c r="H8005" s="2">
        <v>0.44733000000000001</v>
      </c>
      <c r="I8005" t="s">
        <v>986</v>
      </c>
    </row>
    <row r="8006" spans="1:9">
      <c r="A8006">
        <v>8005</v>
      </c>
      <c r="B8006">
        <v>146</v>
      </c>
      <c r="C8006" t="s">
        <v>28</v>
      </c>
      <c r="D8006">
        <v>37.513233</v>
      </c>
      <c r="E8006">
        <v>127.186959</v>
      </c>
      <c r="F8006">
        <v>2500</v>
      </c>
      <c r="G8006" s="1">
        <v>43088</v>
      </c>
      <c r="H8006" s="2">
        <v>0.80410999999999999</v>
      </c>
      <c r="I8006" t="s">
        <v>986</v>
      </c>
    </row>
    <row r="8007" spans="1:9">
      <c r="A8007">
        <v>8006</v>
      </c>
      <c r="B8007">
        <v>81</v>
      </c>
      <c r="C8007" t="s">
        <v>28</v>
      </c>
      <c r="D8007">
        <v>37.528118999999997</v>
      </c>
      <c r="E8007">
        <v>127.18481300000001</v>
      </c>
      <c r="F8007">
        <v>89900</v>
      </c>
      <c r="G8007" s="1">
        <v>43050</v>
      </c>
      <c r="H8007" s="2">
        <v>0.54988000000000004</v>
      </c>
      <c r="I8007" t="s">
        <v>986</v>
      </c>
    </row>
    <row r="8008" spans="1:9">
      <c r="A8008">
        <v>8007</v>
      </c>
      <c r="B8008">
        <v>141</v>
      </c>
      <c r="C8008" t="s">
        <v>119</v>
      </c>
      <c r="D8008">
        <v>37.505257</v>
      </c>
      <c r="E8008">
        <v>127.06259300000001</v>
      </c>
      <c r="F8008">
        <v>34800</v>
      </c>
      <c r="G8008" s="1">
        <v>43054</v>
      </c>
      <c r="H8008" s="2">
        <v>0.70047000000000004</v>
      </c>
      <c r="I8008" t="s">
        <v>986</v>
      </c>
    </row>
    <row r="8009" spans="1:9">
      <c r="A8009">
        <v>8008</v>
      </c>
      <c r="B8009">
        <v>162</v>
      </c>
      <c r="C8009" t="s">
        <v>84</v>
      </c>
      <c r="D8009">
        <v>37.611826999999998</v>
      </c>
      <c r="E8009">
        <v>127.156693</v>
      </c>
      <c r="F8009">
        <v>10700</v>
      </c>
      <c r="G8009" s="1">
        <v>42550</v>
      </c>
      <c r="H8009" s="2">
        <v>0.65737000000000001</v>
      </c>
      <c r="I8009" t="s">
        <v>984</v>
      </c>
    </row>
    <row r="8010" spans="1:9">
      <c r="A8010">
        <v>8009</v>
      </c>
      <c r="B8010">
        <v>38</v>
      </c>
      <c r="C8010" t="s">
        <v>72</v>
      </c>
      <c r="D8010">
        <v>37.521183000000001</v>
      </c>
      <c r="E8010">
        <v>127.12173300000001</v>
      </c>
      <c r="F8010">
        <v>77900</v>
      </c>
      <c r="G8010" s="1">
        <v>42682</v>
      </c>
      <c r="H8010" s="2">
        <v>0.79610999999999998</v>
      </c>
      <c r="I8010" t="s">
        <v>984</v>
      </c>
    </row>
    <row r="8011" spans="1:9">
      <c r="A8011">
        <v>8010</v>
      </c>
      <c r="B8011">
        <v>81</v>
      </c>
      <c r="C8011" t="s">
        <v>32</v>
      </c>
      <c r="D8011">
        <v>37.707281000000002</v>
      </c>
      <c r="E8011">
        <v>126.95294199999999</v>
      </c>
      <c r="F8011">
        <v>22400</v>
      </c>
      <c r="G8011" s="1">
        <v>42535</v>
      </c>
      <c r="H8011" s="2">
        <v>0.47049999999999997</v>
      </c>
      <c r="I8011" t="s">
        <v>986</v>
      </c>
    </row>
    <row r="8012" spans="1:9">
      <c r="A8012">
        <v>8011</v>
      </c>
      <c r="B8012">
        <v>270</v>
      </c>
      <c r="C8012" t="s">
        <v>28</v>
      </c>
      <c r="D8012">
        <v>37.552945999999999</v>
      </c>
      <c r="E8012">
        <v>126.920935</v>
      </c>
      <c r="F8012">
        <v>51200</v>
      </c>
      <c r="G8012" s="1">
        <v>42993</v>
      </c>
      <c r="H8012" s="2">
        <v>0.47066999999999998</v>
      </c>
      <c r="I8012" t="s">
        <v>986</v>
      </c>
    </row>
    <row r="8013" spans="1:9">
      <c r="A8013">
        <v>8012</v>
      </c>
      <c r="B8013">
        <v>19</v>
      </c>
      <c r="C8013" t="s">
        <v>27</v>
      </c>
      <c r="D8013">
        <v>37.672420000000002</v>
      </c>
      <c r="E8013">
        <v>127.064564</v>
      </c>
      <c r="F8013">
        <v>22800</v>
      </c>
      <c r="G8013" s="1">
        <v>42650</v>
      </c>
      <c r="H8013" s="2">
        <v>0.87897000000000003</v>
      </c>
      <c r="I8013" t="s">
        <v>984</v>
      </c>
    </row>
    <row r="8014" spans="1:9">
      <c r="A8014">
        <v>8013</v>
      </c>
      <c r="B8014">
        <v>210</v>
      </c>
      <c r="C8014" t="s">
        <v>100</v>
      </c>
      <c r="D8014">
        <v>37.462995999999997</v>
      </c>
      <c r="E8014">
        <v>127.058121</v>
      </c>
      <c r="F8014">
        <v>50800</v>
      </c>
      <c r="G8014" s="1">
        <v>43057</v>
      </c>
      <c r="H8014" s="2">
        <v>0.78995000000000004</v>
      </c>
      <c r="I8014" t="s">
        <v>987</v>
      </c>
    </row>
    <row r="8015" spans="1:9">
      <c r="A8015">
        <v>8014</v>
      </c>
      <c r="B8015">
        <v>160</v>
      </c>
      <c r="C8015" t="s">
        <v>27</v>
      </c>
      <c r="D8015">
        <v>37.682474999999997</v>
      </c>
      <c r="E8015">
        <v>127.07333300000001</v>
      </c>
      <c r="F8015">
        <v>94200</v>
      </c>
      <c r="G8015" s="1">
        <v>43099</v>
      </c>
      <c r="H8015" s="2">
        <v>0.38333</v>
      </c>
      <c r="I8015" t="s">
        <v>984</v>
      </c>
    </row>
    <row r="8016" spans="1:9">
      <c r="A8016">
        <v>8015</v>
      </c>
      <c r="B8016">
        <v>190</v>
      </c>
      <c r="C8016" t="s">
        <v>46</v>
      </c>
      <c r="D8016">
        <v>37.586494000000002</v>
      </c>
      <c r="E8016">
        <v>127.02809499999999</v>
      </c>
      <c r="F8016">
        <v>19300</v>
      </c>
      <c r="G8016" s="1">
        <v>42439</v>
      </c>
      <c r="H8016" s="2">
        <v>0.82018999999999997</v>
      </c>
      <c r="I8016" t="s">
        <v>984</v>
      </c>
    </row>
    <row r="8017" spans="1:9">
      <c r="A8017">
        <v>8016</v>
      </c>
      <c r="B8017">
        <v>229</v>
      </c>
      <c r="C8017" t="s">
        <v>46</v>
      </c>
      <c r="D8017">
        <v>37.457487</v>
      </c>
      <c r="E8017">
        <v>126.93149</v>
      </c>
      <c r="F8017">
        <v>146300</v>
      </c>
      <c r="G8017" s="1">
        <v>43155</v>
      </c>
      <c r="H8017" s="2">
        <v>0.74129</v>
      </c>
      <c r="I8017" t="s">
        <v>984</v>
      </c>
    </row>
    <row r="8018" spans="1:9">
      <c r="A8018">
        <v>8017</v>
      </c>
      <c r="B8018">
        <v>135</v>
      </c>
      <c r="C8018" t="s">
        <v>68</v>
      </c>
      <c r="D8018">
        <v>37.572713999999998</v>
      </c>
      <c r="E8018">
        <v>127.174582</v>
      </c>
      <c r="F8018">
        <v>25800</v>
      </c>
      <c r="G8018" s="1">
        <v>42564</v>
      </c>
      <c r="H8018" s="2">
        <v>0.79152999999999996</v>
      </c>
      <c r="I8018" t="s">
        <v>984</v>
      </c>
    </row>
    <row r="8019" spans="1:9">
      <c r="A8019">
        <v>8018</v>
      </c>
      <c r="B8019">
        <v>112</v>
      </c>
      <c r="C8019" t="s">
        <v>28</v>
      </c>
      <c r="D8019">
        <v>37.481394000000002</v>
      </c>
      <c r="E8019">
        <v>127.18484100000001</v>
      </c>
      <c r="F8019">
        <v>130900</v>
      </c>
      <c r="G8019" s="1">
        <v>43163</v>
      </c>
      <c r="H8019" s="2">
        <v>0.48353000000000002</v>
      </c>
      <c r="I8019" t="s">
        <v>986</v>
      </c>
    </row>
    <row r="8020" spans="1:9">
      <c r="A8020">
        <v>8019</v>
      </c>
      <c r="B8020">
        <v>137</v>
      </c>
      <c r="C8020" t="s">
        <v>64</v>
      </c>
      <c r="D8020">
        <v>37.455351</v>
      </c>
      <c r="E8020">
        <v>126.98743</v>
      </c>
      <c r="F8020">
        <v>145500</v>
      </c>
      <c r="G8020" s="1">
        <v>42525</v>
      </c>
      <c r="H8020" s="2">
        <v>0.88880000000000003</v>
      </c>
      <c r="I8020" t="s">
        <v>984</v>
      </c>
    </row>
    <row r="8021" spans="1:9">
      <c r="A8021">
        <v>8020</v>
      </c>
      <c r="B8021">
        <v>237</v>
      </c>
      <c r="C8021" t="s">
        <v>46</v>
      </c>
      <c r="D8021">
        <v>37.697293000000002</v>
      </c>
      <c r="E8021">
        <v>126.973872</v>
      </c>
      <c r="F8021">
        <v>78500</v>
      </c>
      <c r="G8021" s="1">
        <v>42732</v>
      </c>
      <c r="H8021" s="2">
        <v>0.39705000000000001</v>
      </c>
      <c r="I8021" t="s">
        <v>984</v>
      </c>
    </row>
    <row r="8022" spans="1:9">
      <c r="A8022">
        <v>8021</v>
      </c>
      <c r="B8022">
        <v>251</v>
      </c>
      <c r="C8022" t="s">
        <v>72</v>
      </c>
      <c r="D8022">
        <v>37.626463999999999</v>
      </c>
      <c r="E8022">
        <v>126.978965</v>
      </c>
      <c r="F8022">
        <v>74100</v>
      </c>
      <c r="G8022" s="1">
        <v>43081</v>
      </c>
      <c r="H8022" s="2">
        <v>0.46446999999999999</v>
      </c>
      <c r="I8022" t="s">
        <v>984</v>
      </c>
    </row>
    <row r="8023" spans="1:9">
      <c r="A8023">
        <v>8022</v>
      </c>
      <c r="B8023">
        <v>159</v>
      </c>
      <c r="C8023" t="s">
        <v>100</v>
      </c>
      <c r="D8023">
        <v>37.681334999999997</v>
      </c>
      <c r="E8023">
        <v>126.87638800000001</v>
      </c>
      <c r="F8023">
        <v>149500</v>
      </c>
      <c r="G8023" s="1">
        <v>42573</v>
      </c>
      <c r="H8023" s="2">
        <v>0.46799000000000002</v>
      </c>
      <c r="I8023" t="s">
        <v>987</v>
      </c>
    </row>
    <row r="8024" spans="1:9">
      <c r="A8024">
        <v>8023</v>
      </c>
      <c r="B8024">
        <v>100</v>
      </c>
      <c r="C8024" t="s">
        <v>119</v>
      </c>
      <c r="D8024">
        <v>37.565798999999998</v>
      </c>
      <c r="E8024">
        <v>126.991355</v>
      </c>
      <c r="F8024">
        <v>56300</v>
      </c>
      <c r="G8024" s="1">
        <v>42664</v>
      </c>
      <c r="H8024" s="2">
        <v>0.55406999999999995</v>
      </c>
      <c r="I8024" t="s">
        <v>986</v>
      </c>
    </row>
    <row r="8025" spans="1:9">
      <c r="A8025">
        <v>8024</v>
      </c>
      <c r="B8025">
        <v>85</v>
      </c>
      <c r="C8025" t="s">
        <v>152</v>
      </c>
      <c r="D8025">
        <v>37.517322999999998</v>
      </c>
      <c r="E8025">
        <v>127.096563</v>
      </c>
      <c r="F8025">
        <v>137400</v>
      </c>
      <c r="G8025" s="1">
        <v>42746</v>
      </c>
      <c r="H8025" s="2">
        <v>0.83731</v>
      </c>
      <c r="I8025" t="s">
        <v>986</v>
      </c>
    </row>
    <row r="8026" spans="1:9">
      <c r="A8026">
        <v>8025</v>
      </c>
      <c r="B8026">
        <v>222</v>
      </c>
      <c r="C8026" t="s">
        <v>88</v>
      </c>
      <c r="D8026">
        <v>37.673026</v>
      </c>
      <c r="E8026">
        <v>126.883138</v>
      </c>
      <c r="F8026">
        <v>39600</v>
      </c>
      <c r="G8026" s="1">
        <v>42883</v>
      </c>
      <c r="H8026" s="2">
        <v>0.50936999999999999</v>
      </c>
      <c r="I8026" t="s">
        <v>984</v>
      </c>
    </row>
    <row r="8027" spans="1:9">
      <c r="A8027">
        <v>8026</v>
      </c>
      <c r="B8027">
        <v>144</v>
      </c>
      <c r="C8027" t="s">
        <v>37</v>
      </c>
      <c r="D8027">
        <v>37.644832000000001</v>
      </c>
      <c r="E8027">
        <v>127.084733</v>
      </c>
      <c r="F8027">
        <v>2700</v>
      </c>
      <c r="G8027" s="1">
        <v>42942</v>
      </c>
      <c r="H8027" s="2">
        <v>0.64754999999999996</v>
      </c>
      <c r="I8027" t="s">
        <v>984</v>
      </c>
    </row>
    <row r="8028" spans="1:9">
      <c r="A8028">
        <v>8027</v>
      </c>
      <c r="B8028">
        <v>107</v>
      </c>
      <c r="C8028" t="s">
        <v>101</v>
      </c>
      <c r="D8028">
        <v>37.538442000000003</v>
      </c>
      <c r="E8028">
        <v>127.14805800000001</v>
      </c>
      <c r="F8028">
        <v>90800</v>
      </c>
      <c r="G8028" s="1">
        <v>43164</v>
      </c>
      <c r="H8028" s="2">
        <v>0.40751999999999999</v>
      </c>
      <c r="I8028" t="s">
        <v>984</v>
      </c>
    </row>
    <row r="8029" spans="1:9">
      <c r="A8029">
        <v>8028</v>
      </c>
      <c r="B8029">
        <v>15</v>
      </c>
      <c r="C8029" t="s">
        <v>115</v>
      </c>
      <c r="D8029">
        <v>37.440190000000001</v>
      </c>
      <c r="E8029">
        <v>126.990602</v>
      </c>
      <c r="F8029">
        <v>97600</v>
      </c>
      <c r="G8029" s="1">
        <v>42779</v>
      </c>
      <c r="H8029" s="2">
        <v>0.59131</v>
      </c>
      <c r="I8029" t="s">
        <v>984</v>
      </c>
    </row>
    <row r="8030" spans="1:9">
      <c r="A8030">
        <v>8029</v>
      </c>
      <c r="B8030">
        <v>213</v>
      </c>
      <c r="C8030" t="s">
        <v>119</v>
      </c>
      <c r="D8030">
        <v>37.455727000000003</v>
      </c>
      <c r="E8030">
        <v>127.189049</v>
      </c>
      <c r="F8030">
        <v>16100</v>
      </c>
      <c r="G8030" s="1">
        <v>43044</v>
      </c>
      <c r="H8030" s="2">
        <v>0.53734000000000004</v>
      </c>
      <c r="I8030" t="s">
        <v>986</v>
      </c>
    </row>
    <row r="8031" spans="1:9">
      <c r="A8031">
        <v>8030</v>
      </c>
      <c r="B8031">
        <v>37</v>
      </c>
      <c r="C8031" t="s">
        <v>51</v>
      </c>
      <c r="D8031">
        <v>37.715930999999998</v>
      </c>
      <c r="E8031">
        <v>127.024114</v>
      </c>
      <c r="F8031">
        <v>32800</v>
      </c>
      <c r="G8031" s="1">
        <v>42746</v>
      </c>
      <c r="H8031" s="2">
        <v>0.61595</v>
      </c>
      <c r="I8031" t="s">
        <v>984</v>
      </c>
    </row>
    <row r="8032" spans="1:9">
      <c r="A8032">
        <v>8031</v>
      </c>
      <c r="B8032">
        <v>66</v>
      </c>
      <c r="C8032" t="s">
        <v>88</v>
      </c>
      <c r="D8032">
        <v>37.493015999999997</v>
      </c>
      <c r="E8032">
        <v>127.14944</v>
      </c>
      <c r="F8032">
        <v>112500</v>
      </c>
      <c r="G8032" s="1">
        <v>42516</v>
      </c>
      <c r="H8032" s="2">
        <v>0.83267000000000002</v>
      </c>
      <c r="I8032" t="s">
        <v>984</v>
      </c>
    </row>
    <row r="8033" spans="1:9">
      <c r="A8033">
        <v>8032</v>
      </c>
      <c r="B8033">
        <v>88</v>
      </c>
      <c r="C8033" t="s">
        <v>68</v>
      </c>
      <c r="D8033">
        <v>37.472470999999999</v>
      </c>
      <c r="E8033">
        <v>127.010812</v>
      </c>
      <c r="F8033">
        <v>9600</v>
      </c>
      <c r="G8033" s="1">
        <v>43111</v>
      </c>
      <c r="H8033" s="2">
        <v>0.46893000000000001</v>
      </c>
      <c r="I8033" t="s">
        <v>984</v>
      </c>
    </row>
    <row r="8034" spans="1:9">
      <c r="A8034">
        <v>8033</v>
      </c>
      <c r="B8034">
        <v>50</v>
      </c>
      <c r="C8034" t="s">
        <v>159</v>
      </c>
      <c r="D8034">
        <v>37.584282999999999</v>
      </c>
      <c r="E8034">
        <v>126.94143099999999</v>
      </c>
      <c r="F8034">
        <v>61200</v>
      </c>
      <c r="G8034" s="1">
        <v>42426</v>
      </c>
      <c r="H8034" s="2">
        <v>0.58665</v>
      </c>
      <c r="I8034" t="s">
        <v>988</v>
      </c>
    </row>
    <row r="8035" spans="1:9">
      <c r="A8035">
        <v>8034</v>
      </c>
      <c r="B8035">
        <v>139</v>
      </c>
      <c r="C8035" t="s">
        <v>92</v>
      </c>
      <c r="D8035">
        <v>37.668776999999999</v>
      </c>
      <c r="E8035">
        <v>126.92763100000001</v>
      </c>
      <c r="F8035">
        <v>3200</v>
      </c>
      <c r="G8035" s="1">
        <v>43052</v>
      </c>
      <c r="H8035" s="2">
        <v>0.71784999999999999</v>
      </c>
      <c r="I8035" t="s">
        <v>987</v>
      </c>
    </row>
    <row r="8036" spans="1:9">
      <c r="A8036">
        <v>8035</v>
      </c>
      <c r="B8036">
        <v>267</v>
      </c>
      <c r="C8036" t="s">
        <v>27</v>
      </c>
      <c r="D8036">
        <v>37.534092000000001</v>
      </c>
      <c r="E8036">
        <v>127.191934</v>
      </c>
      <c r="F8036">
        <v>65100</v>
      </c>
      <c r="G8036" s="1">
        <v>42533</v>
      </c>
      <c r="H8036" s="2">
        <v>0.77537999999999996</v>
      </c>
      <c r="I8036" t="s">
        <v>984</v>
      </c>
    </row>
    <row r="8037" spans="1:9">
      <c r="A8037">
        <v>8036</v>
      </c>
      <c r="B8037">
        <v>194</v>
      </c>
      <c r="C8037" t="s">
        <v>42</v>
      </c>
      <c r="D8037">
        <v>37.632109999999997</v>
      </c>
      <c r="E8037">
        <v>127.09422600000001</v>
      </c>
      <c r="F8037">
        <v>107800</v>
      </c>
      <c r="G8037" s="1">
        <v>43048</v>
      </c>
      <c r="H8037" s="2">
        <v>0.46650999999999998</v>
      </c>
      <c r="I8037" t="s">
        <v>984</v>
      </c>
    </row>
    <row r="8038" spans="1:9">
      <c r="A8038">
        <v>8037</v>
      </c>
      <c r="B8038">
        <v>287</v>
      </c>
      <c r="C8038" t="s">
        <v>68</v>
      </c>
      <c r="D8038">
        <v>37.593699000000001</v>
      </c>
      <c r="E8038">
        <v>126.873402</v>
      </c>
      <c r="F8038">
        <v>36200</v>
      </c>
      <c r="G8038" s="1">
        <v>42928</v>
      </c>
      <c r="H8038" s="2">
        <v>0.97892000000000001</v>
      </c>
      <c r="I8038" t="s">
        <v>984</v>
      </c>
    </row>
    <row r="8039" spans="1:9">
      <c r="A8039">
        <v>8038</v>
      </c>
      <c r="B8039">
        <v>185</v>
      </c>
      <c r="C8039" t="s">
        <v>32</v>
      </c>
      <c r="D8039">
        <v>37.545192</v>
      </c>
      <c r="E8039">
        <v>126.99867999999999</v>
      </c>
      <c r="F8039">
        <v>56900</v>
      </c>
      <c r="G8039" s="1">
        <v>42487</v>
      </c>
      <c r="H8039" s="2">
        <v>0.80832999999999999</v>
      </c>
      <c r="I8039" t="s">
        <v>986</v>
      </c>
    </row>
    <row r="8040" spans="1:9">
      <c r="A8040">
        <v>8039</v>
      </c>
      <c r="B8040">
        <v>7</v>
      </c>
      <c r="C8040" t="s">
        <v>20</v>
      </c>
      <c r="D8040">
        <v>37.609304999999999</v>
      </c>
      <c r="E8040">
        <v>127.197923</v>
      </c>
      <c r="F8040">
        <v>69800</v>
      </c>
      <c r="G8040" s="1">
        <v>42622</v>
      </c>
      <c r="H8040" s="2">
        <v>0.46644000000000002</v>
      </c>
      <c r="I8040" t="s">
        <v>984</v>
      </c>
    </row>
    <row r="8041" spans="1:9">
      <c r="A8041">
        <v>8040</v>
      </c>
      <c r="B8041">
        <v>229</v>
      </c>
      <c r="C8041" t="s">
        <v>68</v>
      </c>
      <c r="D8041">
        <v>37.679915000000001</v>
      </c>
      <c r="E8041">
        <v>127.16408</v>
      </c>
      <c r="F8041">
        <v>19700</v>
      </c>
      <c r="G8041" s="1">
        <v>43182</v>
      </c>
      <c r="H8041" s="2">
        <v>0.43596000000000001</v>
      </c>
      <c r="I8041" t="s">
        <v>984</v>
      </c>
    </row>
    <row r="8042" spans="1:9">
      <c r="A8042">
        <v>8041</v>
      </c>
      <c r="B8042">
        <v>30</v>
      </c>
      <c r="C8042" t="s">
        <v>32</v>
      </c>
      <c r="D8042">
        <v>37.697240000000001</v>
      </c>
      <c r="E8042">
        <v>126.955153</v>
      </c>
      <c r="F8042">
        <v>130100</v>
      </c>
      <c r="G8042" s="1">
        <v>42624</v>
      </c>
      <c r="H8042" s="2">
        <v>0.62614999999999998</v>
      </c>
      <c r="I8042" t="s">
        <v>986</v>
      </c>
    </row>
    <row r="8043" spans="1:9">
      <c r="A8043">
        <v>8042</v>
      </c>
      <c r="B8043">
        <v>15</v>
      </c>
      <c r="C8043" t="s">
        <v>42</v>
      </c>
      <c r="D8043">
        <v>37.618349000000002</v>
      </c>
      <c r="E8043">
        <v>126.88803799999999</v>
      </c>
      <c r="F8043">
        <v>11700</v>
      </c>
      <c r="G8043" s="1">
        <v>42929</v>
      </c>
      <c r="H8043" s="2">
        <v>0.49680999999999997</v>
      </c>
      <c r="I8043" t="s">
        <v>984</v>
      </c>
    </row>
    <row r="8044" spans="1:9">
      <c r="A8044">
        <v>8043</v>
      </c>
      <c r="B8044">
        <v>52</v>
      </c>
      <c r="C8044" t="s">
        <v>77</v>
      </c>
      <c r="D8044">
        <v>37.622</v>
      </c>
      <c r="E8044">
        <v>127.091696</v>
      </c>
      <c r="F8044">
        <v>149600</v>
      </c>
      <c r="G8044" s="1">
        <v>42804</v>
      </c>
      <c r="H8044" s="2">
        <v>0.71564000000000005</v>
      </c>
      <c r="I8044" t="s">
        <v>986</v>
      </c>
    </row>
    <row r="8045" spans="1:9">
      <c r="A8045">
        <v>8044</v>
      </c>
      <c r="B8045">
        <v>116</v>
      </c>
      <c r="C8045" t="s">
        <v>64</v>
      </c>
      <c r="D8045">
        <v>37.627589999999998</v>
      </c>
      <c r="E8045">
        <v>126.90348</v>
      </c>
      <c r="F8045">
        <v>120400</v>
      </c>
      <c r="G8045" s="1">
        <v>42687</v>
      </c>
      <c r="H8045" s="2">
        <v>0.49702000000000002</v>
      </c>
      <c r="I8045" t="s">
        <v>984</v>
      </c>
    </row>
    <row r="8046" spans="1:9">
      <c r="A8046">
        <v>8045</v>
      </c>
      <c r="B8046">
        <v>120</v>
      </c>
      <c r="C8046" t="s">
        <v>108</v>
      </c>
      <c r="D8046">
        <v>37.559820999999999</v>
      </c>
      <c r="E8046">
        <v>126.872393</v>
      </c>
      <c r="F8046">
        <v>67700</v>
      </c>
      <c r="G8046" s="1">
        <v>43027</v>
      </c>
      <c r="H8046" s="2">
        <v>0.63453999999999999</v>
      </c>
      <c r="I8046" t="s">
        <v>988</v>
      </c>
    </row>
    <row r="8047" spans="1:9">
      <c r="A8047">
        <v>8046</v>
      </c>
      <c r="B8047">
        <v>293</v>
      </c>
      <c r="C8047" t="s">
        <v>77</v>
      </c>
      <c r="D8047">
        <v>37.467708000000002</v>
      </c>
      <c r="E8047">
        <v>126.994103</v>
      </c>
      <c r="F8047">
        <v>59800</v>
      </c>
      <c r="G8047" s="1">
        <v>42630</v>
      </c>
      <c r="H8047" s="2">
        <v>0.78859999999999997</v>
      </c>
      <c r="I8047" t="s">
        <v>986</v>
      </c>
    </row>
    <row r="8048" spans="1:9">
      <c r="A8048">
        <v>8047</v>
      </c>
      <c r="B8048">
        <v>127</v>
      </c>
      <c r="C8048" t="s">
        <v>92</v>
      </c>
      <c r="D8048">
        <v>37.596215000000001</v>
      </c>
      <c r="E8048">
        <v>127.011865</v>
      </c>
      <c r="F8048">
        <v>89300</v>
      </c>
      <c r="G8048" s="1">
        <v>42428</v>
      </c>
      <c r="H8048" s="2">
        <v>0.91178999999999999</v>
      </c>
      <c r="I8048" t="s">
        <v>987</v>
      </c>
    </row>
    <row r="8049" spans="1:9">
      <c r="A8049">
        <v>8048</v>
      </c>
      <c r="B8049">
        <v>67</v>
      </c>
      <c r="C8049" t="s">
        <v>76</v>
      </c>
      <c r="D8049">
        <v>37.542655000000003</v>
      </c>
      <c r="E8049">
        <v>127.132454</v>
      </c>
      <c r="F8049">
        <v>65000</v>
      </c>
      <c r="G8049" s="1">
        <v>42377</v>
      </c>
      <c r="H8049" s="2">
        <v>0.55035000000000001</v>
      </c>
      <c r="I8049" t="s">
        <v>984</v>
      </c>
    </row>
    <row r="8050" spans="1:9">
      <c r="A8050">
        <v>8049</v>
      </c>
      <c r="B8050">
        <v>111</v>
      </c>
      <c r="C8050" t="s">
        <v>132</v>
      </c>
      <c r="D8050">
        <v>37.693596999999997</v>
      </c>
      <c r="E8050">
        <v>127.004025</v>
      </c>
      <c r="F8050">
        <v>150200</v>
      </c>
      <c r="G8050" s="1">
        <v>42621</v>
      </c>
      <c r="H8050" s="2">
        <v>0.98573999999999995</v>
      </c>
      <c r="I8050" t="s">
        <v>987</v>
      </c>
    </row>
    <row r="8051" spans="1:9">
      <c r="A8051">
        <v>8050</v>
      </c>
      <c r="B8051">
        <v>220</v>
      </c>
      <c r="C8051" t="s">
        <v>108</v>
      </c>
      <c r="D8051">
        <v>37.683847999999998</v>
      </c>
      <c r="E8051">
        <v>126.98904899999999</v>
      </c>
      <c r="F8051">
        <v>141000</v>
      </c>
      <c r="G8051" s="1">
        <v>42880</v>
      </c>
      <c r="H8051" s="2">
        <v>0.42048000000000002</v>
      </c>
      <c r="I8051" t="s">
        <v>988</v>
      </c>
    </row>
    <row r="8052" spans="1:9">
      <c r="A8052">
        <v>8051</v>
      </c>
      <c r="B8052">
        <v>137</v>
      </c>
      <c r="C8052" t="s">
        <v>92</v>
      </c>
      <c r="D8052">
        <v>37.446116000000004</v>
      </c>
      <c r="E8052">
        <v>127.00375099999999</v>
      </c>
      <c r="F8052">
        <v>2500</v>
      </c>
      <c r="G8052" s="1">
        <v>43087</v>
      </c>
      <c r="H8052" s="2">
        <v>0.40000999999999998</v>
      </c>
      <c r="I8052" t="s">
        <v>987</v>
      </c>
    </row>
    <row r="8053" spans="1:9">
      <c r="A8053">
        <v>8052</v>
      </c>
      <c r="B8053">
        <v>215</v>
      </c>
      <c r="C8053" t="s">
        <v>46</v>
      </c>
      <c r="D8053">
        <v>37.562474000000002</v>
      </c>
      <c r="E8053">
        <v>126.851826</v>
      </c>
      <c r="F8053">
        <v>137000</v>
      </c>
      <c r="G8053" s="1">
        <v>42593</v>
      </c>
      <c r="H8053" s="2">
        <v>0.93347999999999998</v>
      </c>
      <c r="I8053" t="s">
        <v>984</v>
      </c>
    </row>
    <row r="8054" spans="1:9">
      <c r="A8054">
        <v>8053</v>
      </c>
      <c r="B8054">
        <v>34</v>
      </c>
      <c r="C8054" t="s">
        <v>64</v>
      </c>
      <c r="D8054">
        <v>37.515830999999999</v>
      </c>
      <c r="E8054">
        <v>127.009486</v>
      </c>
      <c r="F8054">
        <v>118600</v>
      </c>
      <c r="G8054" s="1">
        <v>42894</v>
      </c>
      <c r="H8054" s="2">
        <v>0.93398999999999999</v>
      </c>
      <c r="I8054" t="s">
        <v>984</v>
      </c>
    </row>
    <row r="8055" spans="1:9">
      <c r="A8055">
        <v>8054</v>
      </c>
      <c r="B8055">
        <v>58</v>
      </c>
      <c r="C8055" t="s">
        <v>115</v>
      </c>
      <c r="D8055">
        <v>37.442692000000001</v>
      </c>
      <c r="E8055">
        <v>127.19968799999999</v>
      </c>
      <c r="F8055">
        <v>39400</v>
      </c>
      <c r="G8055" s="1">
        <v>43090</v>
      </c>
      <c r="H8055" s="2">
        <v>0.99890999999999996</v>
      </c>
      <c r="I8055" t="s">
        <v>984</v>
      </c>
    </row>
    <row r="8056" spans="1:9">
      <c r="A8056">
        <v>8055</v>
      </c>
      <c r="B8056">
        <v>70</v>
      </c>
      <c r="C8056" t="s">
        <v>72</v>
      </c>
      <c r="D8056">
        <v>37.620553999999998</v>
      </c>
      <c r="E8056">
        <v>126.96621</v>
      </c>
      <c r="F8056">
        <v>82000</v>
      </c>
      <c r="G8056" s="1">
        <v>42677</v>
      </c>
      <c r="H8056" s="2">
        <v>0.86265999999999998</v>
      </c>
      <c r="I8056" t="s">
        <v>984</v>
      </c>
    </row>
    <row r="8057" spans="1:9">
      <c r="A8057">
        <v>8056</v>
      </c>
      <c r="B8057">
        <v>167</v>
      </c>
      <c r="C8057" t="s">
        <v>84</v>
      </c>
      <c r="D8057">
        <v>37.647731</v>
      </c>
      <c r="E8057">
        <v>127.176286</v>
      </c>
      <c r="F8057">
        <v>21000</v>
      </c>
      <c r="G8057" s="1">
        <v>43086</v>
      </c>
      <c r="H8057" s="2">
        <v>0.46385999999999999</v>
      </c>
      <c r="I8057" t="s">
        <v>984</v>
      </c>
    </row>
    <row r="8058" spans="1:9">
      <c r="A8058">
        <v>8057</v>
      </c>
      <c r="B8058">
        <v>3</v>
      </c>
      <c r="C8058" t="s">
        <v>64</v>
      </c>
      <c r="D8058">
        <v>37.443209000000003</v>
      </c>
      <c r="E8058">
        <v>126.99352500000001</v>
      </c>
      <c r="F8058">
        <v>16000</v>
      </c>
      <c r="G8058" s="1">
        <v>43097</v>
      </c>
      <c r="H8058" s="2">
        <v>0.46156999999999998</v>
      </c>
      <c r="I8058" t="s">
        <v>984</v>
      </c>
    </row>
    <row r="8059" spans="1:9">
      <c r="A8059">
        <v>8058</v>
      </c>
      <c r="B8059">
        <v>28</v>
      </c>
      <c r="C8059" t="s">
        <v>100</v>
      </c>
      <c r="D8059">
        <v>37.468415999999998</v>
      </c>
      <c r="E8059">
        <v>126.918046</v>
      </c>
      <c r="F8059">
        <v>64500</v>
      </c>
      <c r="G8059" s="1">
        <v>42883</v>
      </c>
      <c r="H8059" s="2">
        <v>0.59350999999999998</v>
      </c>
      <c r="I8059" t="s">
        <v>987</v>
      </c>
    </row>
    <row r="8060" spans="1:9">
      <c r="A8060">
        <v>8059</v>
      </c>
      <c r="B8060">
        <v>63</v>
      </c>
      <c r="C8060" t="s">
        <v>100</v>
      </c>
      <c r="D8060">
        <v>37.642415</v>
      </c>
      <c r="E8060">
        <v>127.187963</v>
      </c>
      <c r="F8060">
        <v>85900</v>
      </c>
      <c r="G8060" s="1">
        <v>42533</v>
      </c>
      <c r="H8060" s="2">
        <v>0.95733999999999997</v>
      </c>
      <c r="I8060" t="s">
        <v>987</v>
      </c>
    </row>
    <row r="8061" spans="1:9">
      <c r="A8061">
        <v>8060</v>
      </c>
      <c r="B8061">
        <v>109</v>
      </c>
      <c r="C8061" t="s">
        <v>68</v>
      </c>
      <c r="D8061">
        <v>37.709981999999997</v>
      </c>
      <c r="E8061">
        <v>126.924594</v>
      </c>
      <c r="F8061">
        <v>69600</v>
      </c>
      <c r="G8061" s="1">
        <v>42631</v>
      </c>
      <c r="H8061" s="2">
        <v>0.99990000000000001</v>
      </c>
      <c r="I8061" t="s">
        <v>984</v>
      </c>
    </row>
    <row r="8062" spans="1:9">
      <c r="A8062">
        <v>8061</v>
      </c>
      <c r="B8062">
        <v>223</v>
      </c>
      <c r="C8062" t="s">
        <v>51</v>
      </c>
      <c r="D8062">
        <v>37.457909999999998</v>
      </c>
      <c r="E8062">
        <v>126.88157099999999</v>
      </c>
      <c r="F8062">
        <v>64000</v>
      </c>
      <c r="G8062" s="1">
        <v>42747</v>
      </c>
      <c r="H8062" s="2">
        <v>0.60292000000000001</v>
      </c>
      <c r="I8062" t="s">
        <v>984</v>
      </c>
    </row>
    <row r="8063" spans="1:9">
      <c r="A8063">
        <v>8062</v>
      </c>
      <c r="B8063">
        <v>286</v>
      </c>
      <c r="C8063" t="s">
        <v>64</v>
      </c>
      <c r="D8063">
        <v>37.448484999999998</v>
      </c>
      <c r="E8063">
        <v>127.02980700000001</v>
      </c>
      <c r="F8063">
        <v>76300</v>
      </c>
      <c r="G8063" s="1">
        <v>43143</v>
      </c>
      <c r="H8063" s="2">
        <v>0.52929999999999999</v>
      </c>
      <c r="I8063" t="s">
        <v>984</v>
      </c>
    </row>
    <row r="8064" spans="1:9">
      <c r="A8064">
        <v>8063</v>
      </c>
      <c r="B8064">
        <v>109</v>
      </c>
      <c r="C8064" t="s">
        <v>42</v>
      </c>
      <c r="D8064">
        <v>37.475327999999998</v>
      </c>
      <c r="E8064">
        <v>127.157009</v>
      </c>
      <c r="F8064">
        <v>25600</v>
      </c>
      <c r="G8064" s="1">
        <v>42768</v>
      </c>
      <c r="H8064" s="2">
        <v>0.51768000000000003</v>
      </c>
      <c r="I8064" t="s">
        <v>984</v>
      </c>
    </row>
    <row r="8065" spans="1:9">
      <c r="A8065">
        <v>8064</v>
      </c>
      <c r="B8065">
        <v>199</v>
      </c>
      <c r="C8065" t="s">
        <v>20</v>
      </c>
      <c r="D8065">
        <v>37.612003000000001</v>
      </c>
      <c r="E8065">
        <v>127.07321899999999</v>
      </c>
      <c r="F8065">
        <v>40900</v>
      </c>
      <c r="G8065" s="1">
        <v>42724</v>
      </c>
      <c r="H8065" s="2">
        <v>0.63122</v>
      </c>
      <c r="I8065" t="s">
        <v>984</v>
      </c>
    </row>
    <row r="8066" spans="1:9">
      <c r="A8066">
        <v>8065</v>
      </c>
      <c r="B8066">
        <v>162</v>
      </c>
      <c r="C8066" t="s">
        <v>42</v>
      </c>
      <c r="D8066">
        <v>37.567005000000002</v>
      </c>
      <c r="E8066">
        <v>126.879355</v>
      </c>
      <c r="F8066">
        <v>11000</v>
      </c>
      <c r="G8066" s="1">
        <v>42621</v>
      </c>
      <c r="H8066" s="2">
        <v>0.53224000000000005</v>
      </c>
      <c r="I8066" t="s">
        <v>984</v>
      </c>
    </row>
    <row r="8067" spans="1:9">
      <c r="A8067">
        <v>8066</v>
      </c>
      <c r="B8067">
        <v>247</v>
      </c>
      <c r="C8067" t="s">
        <v>51</v>
      </c>
      <c r="D8067">
        <v>37.527538999999997</v>
      </c>
      <c r="E8067">
        <v>127.137584</v>
      </c>
      <c r="F8067">
        <v>132100</v>
      </c>
      <c r="G8067" s="1">
        <v>43011</v>
      </c>
      <c r="H8067" s="2">
        <v>0.47392000000000001</v>
      </c>
      <c r="I8067" t="s">
        <v>984</v>
      </c>
    </row>
    <row r="8068" spans="1:9">
      <c r="A8068">
        <v>8067</v>
      </c>
      <c r="B8068">
        <v>220</v>
      </c>
      <c r="C8068" t="s">
        <v>92</v>
      </c>
      <c r="D8068">
        <v>37.486018999999999</v>
      </c>
      <c r="E8068">
        <v>126.91975100000001</v>
      </c>
      <c r="F8068">
        <v>42300</v>
      </c>
      <c r="G8068" s="1">
        <v>43088</v>
      </c>
      <c r="H8068" s="2">
        <v>0.55523</v>
      </c>
      <c r="I8068" t="s">
        <v>987</v>
      </c>
    </row>
    <row r="8069" spans="1:9">
      <c r="A8069">
        <v>8068</v>
      </c>
      <c r="B8069">
        <v>104</v>
      </c>
      <c r="C8069" t="s">
        <v>23</v>
      </c>
      <c r="D8069">
        <v>37.563153999999997</v>
      </c>
      <c r="E8069">
        <v>127.096307</v>
      </c>
      <c r="F8069">
        <v>88000</v>
      </c>
      <c r="G8069" s="1">
        <v>42901</v>
      </c>
      <c r="H8069" s="2">
        <v>0.52417000000000002</v>
      </c>
      <c r="I8069" t="s">
        <v>984</v>
      </c>
    </row>
    <row r="8070" spans="1:9">
      <c r="A8070">
        <v>8069</v>
      </c>
      <c r="B8070">
        <v>195</v>
      </c>
      <c r="C8070" t="s">
        <v>46</v>
      </c>
      <c r="D8070">
        <v>37.573408999999998</v>
      </c>
      <c r="E8070">
        <v>127.03555799999999</v>
      </c>
      <c r="F8070">
        <v>146000</v>
      </c>
      <c r="G8070" s="1">
        <v>42771</v>
      </c>
      <c r="H8070" s="2">
        <v>0.75599000000000005</v>
      </c>
      <c r="I8070" t="s">
        <v>984</v>
      </c>
    </row>
    <row r="8071" spans="1:9">
      <c r="A8071">
        <v>8070</v>
      </c>
      <c r="B8071">
        <v>109</v>
      </c>
      <c r="C8071" t="s">
        <v>93</v>
      </c>
      <c r="D8071">
        <v>37.502271</v>
      </c>
      <c r="E8071">
        <v>126.95486699999999</v>
      </c>
      <c r="F8071">
        <v>137600</v>
      </c>
      <c r="G8071" s="1">
        <v>43093</v>
      </c>
      <c r="H8071" s="2">
        <v>0.92015999999999998</v>
      </c>
      <c r="I8071" t="s">
        <v>985</v>
      </c>
    </row>
    <row r="8072" spans="1:9">
      <c r="A8072">
        <v>8071</v>
      </c>
      <c r="B8072">
        <v>212</v>
      </c>
      <c r="C8072" t="s">
        <v>37</v>
      </c>
      <c r="D8072">
        <v>37.660713999999999</v>
      </c>
      <c r="E8072">
        <v>127.000972</v>
      </c>
      <c r="F8072">
        <v>40900</v>
      </c>
      <c r="G8072" s="1">
        <v>42595</v>
      </c>
      <c r="H8072" s="2">
        <v>0.66776999999999997</v>
      </c>
      <c r="I8072" t="s">
        <v>984</v>
      </c>
    </row>
    <row r="8073" spans="1:9">
      <c r="A8073">
        <v>8072</v>
      </c>
      <c r="B8073">
        <v>27</v>
      </c>
      <c r="C8073" t="s">
        <v>100</v>
      </c>
      <c r="D8073">
        <v>37.569626</v>
      </c>
      <c r="E8073">
        <v>126.967366</v>
      </c>
      <c r="F8073">
        <v>29700</v>
      </c>
      <c r="G8073" s="1">
        <v>42419</v>
      </c>
      <c r="H8073" s="2">
        <v>0.99312</v>
      </c>
      <c r="I8073" t="s">
        <v>987</v>
      </c>
    </row>
    <row r="8074" spans="1:9">
      <c r="A8074">
        <v>8073</v>
      </c>
      <c r="B8074">
        <v>155</v>
      </c>
      <c r="C8074" t="s">
        <v>20</v>
      </c>
      <c r="D8074">
        <v>37.568393</v>
      </c>
      <c r="E8074">
        <v>126.95974099999999</v>
      </c>
      <c r="F8074">
        <v>40900</v>
      </c>
      <c r="G8074" s="1">
        <v>42909</v>
      </c>
      <c r="H8074" s="2">
        <v>0.77198999999999995</v>
      </c>
      <c r="I8074" t="s">
        <v>984</v>
      </c>
    </row>
    <row r="8075" spans="1:9">
      <c r="A8075">
        <v>8074</v>
      </c>
      <c r="B8075">
        <v>297</v>
      </c>
      <c r="C8075" t="s">
        <v>38</v>
      </c>
      <c r="D8075">
        <v>37.687753999999998</v>
      </c>
      <c r="E8075">
        <v>127.132223</v>
      </c>
      <c r="F8075">
        <v>138600</v>
      </c>
      <c r="G8075" s="1">
        <v>42678</v>
      </c>
      <c r="H8075" s="2">
        <v>0.78764000000000001</v>
      </c>
      <c r="I8075" t="s">
        <v>986</v>
      </c>
    </row>
    <row r="8076" spans="1:9">
      <c r="A8076">
        <v>8075</v>
      </c>
      <c r="B8076">
        <v>116</v>
      </c>
      <c r="C8076" t="s">
        <v>88</v>
      </c>
      <c r="D8076">
        <v>37.474870000000003</v>
      </c>
      <c r="E8076">
        <v>126.971626</v>
      </c>
      <c r="F8076">
        <v>122300</v>
      </c>
      <c r="G8076" s="1">
        <v>42817</v>
      </c>
      <c r="H8076" s="2">
        <v>0.59314</v>
      </c>
      <c r="I8076" t="s">
        <v>984</v>
      </c>
    </row>
    <row r="8077" spans="1:9">
      <c r="A8077">
        <v>8076</v>
      </c>
      <c r="B8077">
        <v>57</v>
      </c>
      <c r="C8077" t="s">
        <v>22</v>
      </c>
      <c r="D8077">
        <v>37.590271000000001</v>
      </c>
      <c r="E8077">
        <v>126.94179699999999</v>
      </c>
      <c r="F8077">
        <v>113600</v>
      </c>
      <c r="G8077" s="1">
        <v>43027</v>
      </c>
      <c r="H8077" s="2">
        <v>0.44480999999999998</v>
      </c>
      <c r="I8077" t="s">
        <v>984</v>
      </c>
    </row>
    <row r="8078" spans="1:9">
      <c r="A8078">
        <v>8077</v>
      </c>
      <c r="B8078">
        <v>53</v>
      </c>
      <c r="C8078" t="s">
        <v>93</v>
      </c>
      <c r="D8078">
        <v>37.680199999999999</v>
      </c>
      <c r="E8078">
        <v>127.16649099999999</v>
      </c>
      <c r="F8078">
        <v>130500</v>
      </c>
      <c r="G8078" s="1">
        <v>42898</v>
      </c>
      <c r="H8078" s="2">
        <v>0.41276000000000002</v>
      </c>
      <c r="I8078" t="s">
        <v>985</v>
      </c>
    </row>
    <row r="8079" spans="1:9">
      <c r="A8079">
        <v>8078</v>
      </c>
      <c r="B8079">
        <v>254</v>
      </c>
      <c r="C8079" t="s">
        <v>32</v>
      </c>
      <c r="D8079">
        <v>37.479849999999999</v>
      </c>
      <c r="E8079">
        <v>127.01257</v>
      </c>
      <c r="F8079">
        <v>96300</v>
      </c>
      <c r="G8079" s="1">
        <v>43068</v>
      </c>
      <c r="H8079" s="2">
        <v>0.45201999999999998</v>
      </c>
      <c r="I8079" t="s">
        <v>986</v>
      </c>
    </row>
    <row r="8080" spans="1:9">
      <c r="A8080">
        <v>8079</v>
      </c>
      <c r="B8080">
        <v>105</v>
      </c>
      <c r="C8080" t="s">
        <v>163</v>
      </c>
      <c r="D8080">
        <v>37.602240999999999</v>
      </c>
      <c r="E8080">
        <v>126.900164</v>
      </c>
      <c r="F8080">
        <v>32500</v>
      </c>
      <c r="G8080" s="1">
        <v>42926</v>
      </c>
      <c r="H8080" s="2">
        <v>0.94011</v>
      </c>
      <c r="I8080" t="s">
        <v>984</v>
      </c>
    </row>
    <row r="8081" spans="1:9">
      <c r="A8081">
        <v>8080</v>
      </c>
      <c r="B8081">
        <v>193</v>
      </c>
      <c r="C8081" t="s">
        <v>51</v>
      </c>
      <c r="D8081">
        <v>37.627564</v>
      </c>
      <c r="E8081">
        <v>126.897719</v>
      </c>
      <c r="F8081">
        <v>80400</v>
      </c>
      <c r="G8081" s="1">
        <v>42393</v>
      </c>
      <c r="H8081" s="2">
        <v>0.48916999999999999</v>
      </c>
      <c r="I8081" t="s">
        <v>984</v>
      </c>
    </row>
    <row r="8082" spans="1:9">
      <c r="A8082">
        <v>8081</v>
      </c>
      <c r="B8082">
        <v>295</v>
      </c>
      <c r="C8082" t="s">
        <v>27</v>
      </c>
      <c r="D8082">
        <v>37.622965999999998</v>
      </c>
      <c r="E8082">
        <v>127.054529</v>
      </c>
      <c r="F8082">
        <v>12000</v>
      </c>
      <c r="G8082" s="1">
        <v>43155</v>
      </c>
      <c r="H8082" s="2">
        <v>0.81713999999999998</v>
      </c>
      <c r="I8082" t="s">
        <v>984</v>
      </c>
    </row>
    <row r="8083" spans="1:9">
      <c r="A8083">
        <v>8082</v>
      </c>
      <c r="B8083">
        <v>202</v>
      </c>
      <c r="C8083" t="s">
        <v>68</v>
      </c>
      <c r="D8083">
        <v>37.700166000000003</v>
      </c>
      <c r="E8083">
        <v>126.99573700000001</v>
      </c>
      <c r="F8083">
        <v>41100</v>
      </c>
      <c r="G8083" s="1">
        <v>43173</v>
      </c>
      <c r="H8083" s="2">
        <v>0.45174999999999998</v>
      </c>
      <c r="I8083" t="s">
        <v>984</v>
      </c>
    </row>
    <row r="8084" spans="1:9">
      <c r="A8084">
        <v>8083</v>
      </c>
      <c r="B8084">
        <v>254</v>
      </c>
      <c r="C8084" t="s">
        <v>163</v>
      </c>
      <c r="D8084">
        <v>37.512165000000003</v>
      </c>
      <c r="E8084">
        <v>126.94671200000001</v>
      </c>
      <c r="F8084">
        <v>86000</v>
      </c>
      <c r="G8084" s="1">
        <v>43104</v>
      </c>
      <c r="H8084" s="2">
        <v>0.51492000000000004</v>
      </c>
      <c r="I8084" t="s">
        <v>984</v>
      </c>
    </row>
    <row r="8085" spans="1:9">
      <c r="A8085">
        <v>8084</v>
      </c>
      <c r="B8085">
        <v>183</v>
      </c>
      <c r="C8085" t="s">
        <v>64</v>
      </c>
      <c r="D8085">
        <v>37.640535</v>
      </c>
      <c r="E8085">
        <v>127.075838</v>
      </c>
      <c r="F8085">
        <v>114700</v>
      </c>
      <c r="G8085" s="1">
        <v>43024</v>
      </c>
      <c r="H8085" s="2">
        <v>0.92635000000000001</v>
      </c>
      <c r="I8085" t="s">
        <v>984</v>
      </c>
    </row>
    <row r="8086" spans="1:9">
      <c r="A8086">
        <v>8085</v>
      </c>
      <c r="B8086">
        <v>128</v>
      </c>
      <c r="C8086" t="s">
        <v>28</v>
      </c>
      <c r="D8086">
        <v>37.715009999999999</v>
      </c>
      <c r="E8086">
        <v>126.871157</v>
      </c>
      <c r="F8086">
        <v>17600</v>
      </c>
      <c r="G8086" s="1">
        <v>42818</v>
      </c>
      <c r="H8086" s="2">
        <v>0.76212999999999997</v>
      </c>
      <c r="I8086" t="s">
        <v>986</v>
      </c>
    </row>
    <row r="8087" spans="1:9">
      <c r="A8087">
        <v>8086</v>
      </c>
      <c r="B8087">
        <v>111</v>
      </c>
      <c r="C8087" t="s">
        <v>72</v>
      </c>
      <c r="D8087">
        <v>37.651738999999999</v>
      </c>
      <c r="E8087">
        <v>126.926799</v>
      </c>
      <c r="F8087">
        <v>51000</v>
      </c>
      <c r="G8087" s="1">
        <v>42639</v>
      </c>
      <c r="H8087" s="2">
        <v>0.57025999999999999</v>
      </c>
      <c r="I8087" t="s">
        <v>984</v>
      </c>
    </row>
    <row r="8088" spans="1:9">
      <c r="A8088">
        <v>8087</v>
      </c>
      <c r="B8088">
        <v>250</v>
      </c>
      <c r="C8088" t="s">
        <v>32</v>
      </c>
      <c r="D8088">
        <v>37.504213</v>
      </c>
      <c r="E8088">
        <v>126.869367</v>
      </c>
      <c r="F8088">
        <v>128600</v>
      </c>
      <c r="G8088" s="1">
        <v>42444</v>
      </c>
      <c r="H8088" s="2">
        <v>0.60729999999999995</v>
      </c>
      <c r="I8088" t="s">
        <v>986</v>
      </c>
    </row>
    <row r="8089" spans="1:9">
      <c r="A8089">
        <v>8088</v>
      </c>
      <c r="B8089">
        <v>83</v>
      </c>
      <c r="C8089" t="s">
        <v>88</v>
      </c>
      <c r="D8089">
        <v>37.491942000000002</v>
      </c>
      <c r="E8089">
        <v>126.900138</v>
      </c>
      <c r="F8089">
        <v>38400</v>
      </c>
      <c r="G8089" s="1">
        <v>42907</v>
      </c>
      <c r="H8089" s="2">
        <v>0.94221999999999995</v>
      </c>
      <c r="I8089" t="s">
        <v>984</v>
      </c>
    </row>
    <row r="8090" spans="1:9">
      <c r="A8090">
        <v>8089</v>
      </c>
      <c r="B8090">
        <v>259</v>
      </c>
      <c r="C8090" t="s">
        <v>76</v>
      </c>
      <c r="D8090">
        <v>37.467328000000002</v>
      </c>
      <c r="E8090">
        <v>126.95586900000001</v>
      </c>
      <c r="F8090">
        <v>91800</v>
      </c>
      <c r="G8090" s="1">
        <v>42529</v>
      </c>
      <c r="H8090" s="2">
        <v>0.59245000000000003</v>
      </c>
      <c r="I8090" t="s">
        <v>984</v>
      </c>
    </row>
    <row r="8091" spans="1:9">
      <c r="A8091">
        <v>8090</v>
      </c>
      <c r="B8091">
        <v>57</v>
      </c>
      <c r="C8091" t="s">
        <v>132</v>
      </c>
      <c r="D8091">
        <v>37.651927999999998</v>
      </c>
      <c r="E8091">
        <v>126.88663099999999</v>
      </c>
      <c r="F8091">
        <v>47300</v>
      </c>
      <c r="G8091" s="1">
        <v>42527</v>
      </c>
      <c r="H8091" s="2">
        <v>0.97421000000000002</v>
      </c>
      <c r="I8091" t="s">
        <v>987</v>
      </c>
    </row>
    <row r="8092" spans="1:9">
      <c r="A8092">
        <v>8091</v>
      </c>
      <c r="B8092">
        <v>213</v>
      </c>
      <c r="C8092" t="s">
        <v>20</v>
      </c>
      <c r="D8092">
        <v>37.550462000000003</v>
      </c>
      <c r="E8092">
        <v>126.853216</v>
      </c>
      <c r="F8092">
        <v>83500</v>
      </c>
      <c r="G8092" s="1">
        <v>42762</v>
      </c>
      <c r="H8092" s="2">
        <v>0.48036000000000001</v>
      </c>
      <c r="I8092" t="s">
        <v>984</v>
      </c>
    </row>
    <row r="8093" spans="1:9">
      <c r="A8093">
        <v>8092</v>
      </c>
      <c r="B8093">
        <v>40</v>
      </c>
      <c r="C8093" t="s">
        <v>77</v>
      </c>
      <c r="D8093">
        <v>37.580815999999999</v>
      </c>
      <c r="E8093">
        <v>127.024987</v>
      </c>
      <c r="F8093">
        <v>106900</v>
      </c>
      <c r="G8093" s="1">
        <v>42973</v>
      </c>
      <c r="H8093" s="2">
        <v>0.51039999999999996</v>
      </c>
      <c r="I8093" t="s">
        <v>986</v>
      </c>
    </row>
    <row r="8094" spans="1:9">
      <c r="A8094">
        <v>8093</v>
      </c>
      <c r="B8094">
        <v>300</v>
      </c>
      <c r="C8094" t="s">
        <v>76</v>
      </c>
      <c r="D8094">
        <v>37.668959000000001</v>
      </c>
      <c r="E8094">
        <v>127.02002400000001</v>
      </c>
      <c r="F8094">
        <v>83500</v>
      </c>
      <c r="G8094" s="1">
        <v>42659</v>
      </c>
      <c r="H8094" s="2">
        <v>0.56491000000000002</v>
      </c>
      <c r="I8094" t="s">
        <v>984</v>
      </c>
    </row>
    <row r="8095" spans="1:9">
      <c r="A8095">
        <v>8094</v>
      </c>
      <c r="B8095">
        <v>48</v>
      </c>
      <c r="C8095" t="s">
        <v>33</v>
      </c>
      <c r="D8095">
        <v>37.708976</v>
      </c>
      <c r="E8095">
        <v>126.943054</v>
      </c>
      <c r="F8095">
        <v>111900</v>
      </c>
      <c r="G8095" s="1">
        <v>42663</v>
      </c>
      <c r="H8095" s="2">
        <v>0.64537</v>
      </c>
      <c r="I8095" t="s">
        <v>985</v>
      </c>
    </row>
    <row r="8096" spans="1:9">
      <c r="A8096">
        <v>8095</v>
      </c>
      <c r="B8096">
        <v>227</v>
      </c>
      <c r="C8096" t="s">
        <v>119</v>
      </c>
      <c r="D8096">
        <v>37.572615999999996</v>
      </c>
      <c r="E8096">
        <v>126.92419700000001</v>
      </c>
      <c r="F8096">
        <v>13600</v>
      </c>
      <c r="G8096" s="1">
        <v>42659</v>
      </c>
      <c r="H8096" s="2">
        <v>0.81410000000000005</v>
      </c>
      <c r="I8096" t="s">
        <v>986</v>
      </c>
    </row>
    <row r="8097" spans="1:9">
      <c r="A8097">
        <v>8096</v>
      </c>
      <c r="B8097">
        <v>215</v>
      </c>
      <c r="C8097" t="s">
        <v>100</v>
      </c>
      <c r="D8097">
        <v>37.487313999999998</v>
      </c>
      <c r="E8097">
        <v>126.97397599999999</v>
      </c>
      <c r="F8097">
        <v>151900</v>
      </c>
      <c r="G8097" s="1">
        <v>43186</v>
      </c>
      <c r="H8097" s="2">
        <v>0.79754999999999998</v>
      </c>
      <c r="I8097" t="s">
        <v>987</v>
      </c>
    </row>
    <row r="8098" spans="1:9">
      <c r="A8098">
        <v>8097</v>
      </c>
      <c r="B8098">
        <v>58</v>
      </c>
      <c r="C8098" t="s">
        <v>163</v>
      </c>
      <c r="D8098">
        <v>37.693317</v>
      </c>
      <c r="E8098">
        <v>126.90732199999999</v>
      </c>
      <c r="F8098">
        <v>65500</v>
      </c>
      <c r="G8098" s="1">
        <v>42600</v>
      </c>
      <c r="H8098" s="2">
        <v>0.95801000000000003</v>
      </c>
      <c r="I8098" t="s">
        <v>984</v>
      </c>
    </row>
    <row r="8099" spans="1:9">
      <c r="A8099">
        <v>8098</v>
      </c>
      <c r="B8099">
        <v>57</v>
      </c>
      <c r="C8099" t="s">
        <v>33</v>
      </c>
      <c r="D8099">
        <v>37.583011999999997</v>
      </c>
      <c r="E8099">
        <v>127.17833</v>
      </c>
      <c r="F8099">
        <v>131700</v>
      </c>
      <c r="G8099" s="1">
        <v>42484</v>
      </c>
      <c r="H8099" s="2">
        <v>0.44445000000000001</v>
      </c>
      <c r="I8099" t="s">
        <v>985</v>
      </c>
    </row>
    <row r="8100" spans="1:9">
      <c r="A8100">
        <v>8099</v>
      </c>
      <c r="B8100">
        <v>169</v>
      </c>
      <c r="C8100" t="s">
        <v>108</v>
      </c>
      <c r="D8100">
        <v>37.534457000000003</v>
      </c>
      <c r="E8100">
        <v>127.000394</v>
      </c>
      <c r="F8100">
        <v>100200</v>
      </c>
      <c r="G8100" s="1">
        <v>42829</v>
      </c>
      <c r="H8100" s="2">
        <v>0.96335999999999999</v>
      </c>
      <c r="I8100" t="s">
        <v>988</v>
      </c>
    </row>
    <row r="8101" spans="1:9">
      <c r="A8101">
        <v>8100</v>
      </c>
      <c r="B8101">
        <v>91</v>
      </c>
      <c r="C8101" t="s">
        <v>92</v>
      </c>
      <c r="D8101">
        <v>37.687762999999997</v>
      </c>
      <c r="E8101">
        <v>127.116409</v>
      </c>
      <c r="F8101">
        <v>92400</v>
      </c>
      <c r="G8101" s="1">
        <v>42742</v>
      </c>
      <c r="H8101" s="2">
        <v>0.90076000000000001</v>
      </c>
      <c r="I8101" t="s">
        <v>987</v>
      </c>
    </row>
    <row r="8102" spans="1:9">
      <c r="A8102">
        <v>8101</v>
      </c>
      <c r="B8102">
        <v>24</v>
      </c>
      <c r="C8102" t="s">
        <v>23</v>
      </c>
      <c r="D8102">
        <v>37.614966000000003</v>
      </c>
      <c r="E8102">
        <v>126.859567</v>
      </c>
      <c r="F8102">
        <v>135600</v>
      </c>
      <c r="G8102" s="1">
        <v>42429</v>
      </c>
      <c r="H8102" s="2">
        <v>0.50993999999999995</v>
      </c>
      <c r="I8102" t="s">
        <v>984</v>
      </c>
    </row>
    <row r="8103" spans="1:9">
      <c r="A8103">
        <v>8102</v>
      </c>
      <c r="B8103">
        <v>143</v>
      </c>
      <c r="C8103" t="s">
        <v>47</v>
      </c>
      <c r="D8103">
        <v>37.610658999999998</v>
      </c>
      <c r="E8103">
        <v>126.937324</v>
      </c>
      <c r="F8103">
        <v>88300</v>
      </c>
      <c r="G8103" s="1">
        <v>43018</v>
      </c>
      <c r="H8103" s="2">
        <v>0.69028999999999996</v>
      </c>
      <c r="I8103" t="s">
        <v>986</v>
      </c>
    </row>
    <row r="8104" spans="1:9">
      <c r="A8104">
        <v>8103</v>
      </c>
      <c r="B8104">
        <v>83</v>
      </c>
      <c r="C8104" t="s">
        <v>92</v>
      </c>
      <c r="D8104">
        <v>37.487101000000003</v>
      </c>
      <c r="E8104">
        <v>126.998653</v>
      </c>
      <c r="F8104">
        <v>141400</v>
      </c>
      <c r="G8104" s="1">
        <v>42463</v>
      </c>
      <c r="H8104" s="2">
        <v>0.75992999999999999</v>
      </c>
      <c r="I8104" t="s">
        <v>987</v>
      </c>
    </row>
    <row r="8105" spans="1:9">
      <c r="A8105">
        <v>8104</v>
      </c>
      <c r="B8105">
        <v>264</v>
      </c>
      <c r="C8105" t="s">
        <v>23</v>
      </c>
      <c r="D8105">
        <v>37.688366000000002</v>
      </c>
      <c r="E8105">
        <v>126.92137200000001</v>
      </c>
      <c r="F8105">
        <v>48800</v>
      </c>
      <c r="G8105" s="1">
        <v>43034</v>
      </c>
      <c r="H8105" s="2">
        <v>0.48914999999999997</v>
      </c>
      <c r="I8105" t="s">
        <v>984</v>
      </c>
    </row>
    <row r="8106" spans="1:9">
      <c r="A8106">
        <v>8105</v>
      </c>
      <c r="B8106">
        <v>88</v>
      </c>
      <c r="C8106" t="s">
        <v>23</v>
      </c>
      <c r="D8106">
        <v>37.688172000000002</v>
      </c>
      <c r="E8106">
        <v>126.93055</v>
      </c>
      <c r="F8106">
        <v>104000</v>
      </c>
      <c r="G8106" s="1">
        <v>42592</v>
      </c>
      <c r="H8106" s="2">
        <v>0.49939</v>
      </c>
      <c r="I8106" t="s">
        <v>984</v>
      </c>
    </row>
    <row r="8107" spans="1:9">
      <c r="A8107">
        <v>8106</v>
      </c>
      <c r="B8107">
        <v>232</v>
      </c>
      <c r="C8107" t="s">
        <v>77</v>
      </c>
      <c r="D8107">
        <v>37.481257999999997</v>
      </c>
      <c r="E8107">
        <v>126.96396900000001</v>
      </c>
      <c r="F8107">
        <v>113700</v>
      </c>
      <c r="G8107" s="1">
        <v>42722</v>
      </c>
      <c r="H8107" s="2">
        <v>0.72248000000000001</v>
      </c>
      <c r="I8107" t="s">
        <v>986</v>
      </c>
    </row>
    <row r="8108" spans="1:9">
      <c r="A8108">
        <v>8107</v>
      </c>
      <c r="B8108">
        <v>182</v>
      </c>
      <c r="C8108" t="s">
        <v>38</v>
      </c>
      <c r="D8108">
        <v>37.705537999999997</v>
      </c>
      <c r="E8108">
        <v>127.14891799999999</v>
      </c>
      <c r="F8108">
        <v>105700</v>
      </c>
      <c r="G8108" s="1">
        <v>42642</v>
      </c>
      <c r="H8108" s="2">
        <v>0.90317000000000003</v>
      </c>
      <c r="I8108" t="s">
        <v>986</v>
      </c>
    </row>
    <row r="8109" spans="1:9">
      <c r="A8109">
        <v>8108</v>
      </c>
      <c r="B8109">
        <v>246</v>
      </c>
      <c r="C8109" t="s">
        <v>115</v>
      </c>
      <c r="D8109">
        <v>37.605972000000001</v>
      </c>
      <c r="E8109">
        <v>127.011692</v>
      </c>
      <c r="F8109">
        <v>125400</v>
      </c>
      <c r="G8109" s="1">
        <v>42679</v>
      </c>
      <c r="H8109" s="2">
        <v>0.46335999999999999</v>
      </c>
      <c r="I8109" t="s">
        <v>984</v>
      </c>
    </row>
    <row r="8110" spans="1:9">
      <c r="A8110">
        <v>8109</v>
      </c>
      <c r="B8110">
        <v>97</v>
      </c>
      <c r="C8110" t="s">
        <v>28</v>
      </c>
      <c r="D8110">
        <v>37.642465999999999</v>
      </c>
      <c r="E8110">
        <v>126.955541</v>
      </c>
      <c r="F8110">
        <v>37600</v>
      </c>
      <c r="G8110" s="1">
        <v>42698</v>
      </c>
      <c r="H8110" s="2">
        <v>0.91171000000000002</v>
      </c>
      <c r="I8110" t="s">
        <v>986</v>
      </c>
    </row>
    <row r="8111" spans="1:9">
      <c r="A8111">
        <v>8110</v>
      </c>
      <c r="B8111">
        <v>90</v>
      </c>
      <c r="C8111" t="s">
        <v>23</v>
      </c>
      <c r="D8111">
        <v>37.500948999999999</v>
      </c>
      <c r="E8111">
        <v>127.077736</v>
      </c>
      <c r="F8111">
        <v>110700</v>
      </c>
      <c r="G8111" s="1">
        <v>42788</v>
      </c>
      <c r="H8111" s="2">
        <v>0.62827</v>
      </c>
      <c r="I8111" t="s">
        <v>984</v>
      </c>
    </row>
    <row r="8112" spans="1:9">
      <c r="A8112">
        <v>8111</v>
      </c>
      <c r="B8112">
        <v>106</v>
      </c>
      <c r="C8112" t="s">
        <v>101</v>
      </c>
      <c r="D8112">
        <v>37.629730000000002</v>
      </c>
      <c r="E8112">
        <v>126.857631</v>
      </c>
      <c r="F8112">
        <v>129100</v>
      </c>
      <c r="G8112" s="1">
        <v>42666</v>
      </c>
      <c r="H8112" s="2">
        <v>0.89017000000000002</v>
      </c>
      <c r="I8112" t="s">
        <v>984</v>
      </c>
    </row>
    <row r="8113" spans="1:9">
      <c r="A8113">
        <v>8112</v>
      </c>
      <c r="B8113">
        <v>152</v>
      </c>
      <c r="C8113" t="s">
        <v>108</v>
      </c>
      <c r="D8113">
        <v>37.456650000000003</v>
      </c>
      <c r="E8113">
        <v>126.950022</v>
      </c>
      <c r="F8113">
        <v>23500</v>
      </c>
      <c r="G8113" s="1">
        <v>42745</v>
      </c>
      <c r="H8113" s="2">
        <v>0.79888000000000003</v>
      </c>
      <c r="I8113" t="s">
        <v>988</v>
      </c>
    </row>
    <row r="8114" spans="1:9">
      <c r="A8114">
        <v>8113</v>
      </c>
      <c r="B8114">
        <v>148</v>
      </c>
      <c r="C8114" t="s">
        <v>42</v>
      </c>
      <c r="D8114">
        <v>37.468040999999999</v>
      </c>
      <c r="E8114">
        <v>126.86433700000001</v>
      </c>
      <c r="F8114">
        <v>61900</v>
      </c>
      <c r="G8114" s="1">
        <v>42816</v>
      </c>
      <c r="H8114" s="2">
        <v>0.64834999999999998</v>
      </c>
      <c r="I8114" t="s">
        <v>984</v>
      </c>
    </row>
    <row r="8115" spans="1:9">
      <c r="A8115">
        <v>8114</v>
      </c>
      <c r="B8115">
        <v>78</v>
      </c>
      <c r="C8115" t="s">
        <v>119</v>
      </c>
      <c r="D8115">
        <v>37.541786999999999</v>
      </c>
      <c r="E8115">
        <v>127.173007</v>
      </c>
      <c r="F8115">
        <v>49000</v>
      </c>
      <c r="G8115" s="1">
        <v>43039</v>
      </c>
      <c r="H8115" s="2">
        <v>0.72275999999999996</v>
      </c>
      <c r="I8115" t="s">
        <v>986</v>
      </c>
    </row>
    <row r="8116" spans="1:9">
      <c r="A8116">
        <v>8115</v>
      </c>
      <c r="B8116">
        <v>219</v>
      </c>
      <c r="C8116" t="s">
        <v>133</v>
      </c>
      <c r="D8116">
        <v>37.481240999999997</v>
      </c>
      <c r="E8116">
        <v>126.934703</v>
      </c>
      <c r="F8116">
        <v>92100</v>
      </c>
      <c r="G8116" s="1">
        <v>42798</v>
      </c>
      <c r="H8116" s="2">
        <v>0.85651999999999995</v>
      </c>
      <c r="I8116" t="s">
        <v>986</v>
      </c>
    </row>
    <row r="8117" spans="1:9">
      <c r="A8117">
        <v>8116</v>
      </c>
      <c r="B8117">
        <v>145</v>
      </c>
      <c r="C8117" t="s">
        <v>132</v>
      </c>
      <c r="D8117">
        <v>37.638620000000003</v>
      </c>
      <c r="E8117">
        <v>126.97915500000001</v>
      </c>
      <c r="F8117">
        <v>122100</v>
      </c>
      <c r="G8117" s="1">
        <v>43053</v>
      </c>
      <c r="H8117" s="2">
        <v>0.92068000000000005</v>
      </c>
      <c r="I8117" t="s">
        <v>987</v>
      </c>
    </row>
    <row r="8118" spans="1:9">
      <c r="A8118">
        <v>8117</v>
      </c>
      <c r="B8118">
        <v>51</v>
      </c>
      <c r="C8118" t="s">
        <v>28</v>
      </c>
      <c r="D8118">
        <v>37.447263999999997</v>
      </c>
      <c r="E8118">
        <v>126.888009</v>
      </c>
      <c r="F8118">
        <v>2900</v>
      </c>
      <c r="G8118" s="1">
        <v>42699</v>
      </c>
      <c r="H8118" s="2">
        <v>0.93786000000000003</v>
      </c>
      <c r="I8118" t="s">
        <v>986</v>
      </c>
    </row>
    <row r="8119" spans="1:9">
      <c r="A8119">
        <v>8118</v>
      </c>
      <c r="B8119">
        <v>130</v>
      </c>
      <c r="C8119" t="s">
        <v>27</v>
      </c>
      <c r="D8119">
        <v>37.498311000000001</v>
      </c>
      <c r="E8119">
        <v>126.880769</v>
      </c>
      <c r="F8119">
        <v>8500</v>
      </c>
      <c r="G8119" s="1">
        <v>43089</v>
      </c>
      <c r="H8119" s="2">
        <v>0.72538999999999998</v>
      </c>
      <c r="I8119" t="s">
        <v>984</v>
      </c>
    </row>
    <row r="8120" spans="1:9">
      <c r="A8120">
        <v>8119</v>
      </c>
      <c r="B8120">
        <v>117</v>
      </c>
      <c r="C8120" t="s">
        <v>22</v>
      </c>
      <c r="D8120">
        <v>37.478189999999998</v>
      </c>
      <c r="E8120">
        <v>127.119435</v>
      </c>
      <c r="F8120">
        <v>66600</v>
      </c>
      <c r="G8120" s="1">
        <v>42555</v>
      </c>
      <c r="H8120" s="2">
        <v>0.44238</v>
      </c>
      <c r="I8120" t="s">
        <v>984</v>
      </c>
    </row>
    <row r="8121" spans="1:9">
      <c r="A8121">
        <v>8120</v>
      </c>
      <c r="B8121">
        <v>203</v>
      </c>
      <c r="C8121" t="s">
        <v>51</v>
      </c>
      <c r="D8121">
        <v>37.695799000000001</v>
      </c>
      <c r="E8121">
        <v>127.02818600000001</v>
      </c>
      <c r="F8121">
        <v>130000</v>
      </c>
      <c r="G8121" s="1">
        <v>43089</v>
      </c>
      <c r="H8121" s="2">
        <v>0.92359000000000002</v>
      </c>
      <c r="I8121" t="s">
        <v>984</v>
      </c>
    </row>
    <row r="8122" spans="1:9">
      <c r="A8122">
        <v>8121</v>
      </c>
      <c r="B8122">
        <v>111</v>
      </c>
      <c r="C8122" t="s">
        <v>101</v>
      </c>
      <c r="D8122">
        <v>37.518732</v>
      </c>
      <c r="E8122">
        <v>127.1236</v>
      </c>
      <c r="F8122">
        <v>30900</v>
      </c>
      <c r="G8122" s="1">
        <v>42381</v>
      </c>
      <c r="H8122" s="2">
        <v>0.66717000000000004</v>
      </c>
      <c r="I8122" t="s">
        <v>984</v>
      </c>
    </row>
    <row r="8123" spans="1:9">
      <c r="A8123">
        <v>8122</v>
      </c>
      <c r="B8123">
        <v>99</v>
      </c>
      <c r="C8123" t="s">
        <v>76</v>
      </c>
      <c r="D8123">
        <v>37.442027000000003</v>
      </c>
      <c r="E8123">
        <v>126.966675</v>
      </c>
      <c r="F8123">
        <v>59300</v>
      </c>
      <c r="G8123" s="1">
        <v>43077</v>
      </c>
      <c r="H8123" s="2">
        <v>0.58658999999999994</v>
      </c>
      <c r="I8123" t="s">
        <v>984</v>
      </c>
    </row>
    <row r="8124" spans="1:9">
      <c r="A8124">
        <v>8123</v>
      </c>
      <c r="B8124">
        <v>152</v>
      </c>
      <c r="C8124" t="s">
        <v>101</v>
      </c>
      <c r="D8124">
        <v>37.539918</v>
      </c>
      <c r="E8124">
        <v>127.028221</v>
      </c>
      <c r="F8124">
        <v>68900</v>
      </c>
      <c r="G8124" s="1">
        <v>43123</v>
      </c>
      <c r="H8124" s="2">
        <v>0.42443999999999998</v>
      </c>
      <c r="I8124" t="s">
        <v>984</v>
      </c>
    </row>
    <row r="8125" spans="1:9">
      <c r="A8125">
        <v>8124</v>
      </c>
      <c r="B8125">
        <v>6</v>
      </c>
      <c r="C8125" t="s">
        <v>88</v>
      </c>
      <c r="D8125">
        <v>37.643203</v>
      </c>
      <c r="E8125">
        <v>126.88426699999999</v>
      </c>
      <c r="F8125">
        <v>80600</v>
      </c>
      <c r="G8125" s="1">
        <v>42542</v>
      </c>
      <c r="H8125" s="2">
        <v>0.70198000000000005</v>
      </c>
      <c r="I8125" t="s">
        <v>984</v>
      </c>
    </row>
    <row r="8126" spans="1:9">
      <c r="A8126">
        <v>8125</v>
      </c>
      <c r="B8126">
        <v>154</v>
      </c>
      <c r="C8126" t="s">
        <v>28</v>
      </c>
      <c r="D8126">
        <v>37.701697000000003</v>
      </c>
      <c r="E8126">
        <v>126.995783</v>
      </c>
      <c r="F8126">
        <v>43300</v>
      </c>
      <c r="G8126" s="1">
        <v>42703</v>
      </c>
      <c r="H8126" s="2">
        <v>0.70482</v>
      </c>
      <c r="I8126" t="s">
        <v>986</v>
      </c>
    </row>
    <row r="8127" spans="1:9">
      <c r="A8127">
        <v>8126</v>
      </c>
      <c r="B8127">
        <v>262</v>
      </c>
      <c r="C8127" t="s">
        <v>101</v>
      </c>
      <c r="D8127">
        <v>37.504086000000001</v>
      </c>
      <c r="E8127">
        <v>127.155034</v>
      </c>
      <c r="F8127">
        <v>17100</v>
      </c>
      <c r="G8127" s="1">
        <v>42998</v>
      </c>
      <c r="H8127" s="2">
        <v>0.98168</v>
      </c>
      <c r="I8127" t="s">
        <v>984</v>
      </c>
    </row>
    <row r="8128" spans="1:9">
      <c r="A8128">
        <v>8127</v>
      </c>
      <c r="B8128">
        <v>299</v>
      </c>
      <c r="C8128" t="s">
        <v>28</v>
      </c>
      <c r="D8128">
        <v>37.560963999999998</v>
      </c>
      <c r="E8128">
        <v>126.90127200000001</v>
      </c>
      <c r="F8128">
        <v>63900</v>
      </c>
      <c r="G8128" s="1">
        <v>42566</v>
      </c>
      <c r="H8128" s="2">
        <v>0.42447000000000001</v>
      </c>
      <c r="I8128" t="s">
        <v>986</v>
      </c>
    </row>
    <row r="8129" spans="1:9">
      <c r="A8129">
        <v>8128</v>
      </c>
      <c r="B8129">
        <v>82</v>
      </c>
      <c r="C8129" t="s">
        <v>47</v>
      </c>
      <c r="D8129">
        <v>37.679459999999999</v>
      </c>
      <c r="E8129">
        <v>127.146687</v>
      </c>
      <c r="F8129">
        <v>65000</v>
      </c>
      <c r="G8129" s="1">
        <v>42740</v>
      </c>
      <c r="H8129" s="2">
        <v>0.46104000000000001</v>
      </c>
      <c r="I8129" t="s">
        <v>986</v>
      </c>
    </row>
    <row r="8130" spans="1:9">
      <c r="A8130">
        <v>8129</v>
      </c>
      <c r="B8130">
        <v>3</v>
      </c>
      <c r="C8130" t="s">
        <v>152</v>
      </c>
      <c r="D8130">
        <v>37.482475000000001</v>
      </c>
      <c r="E8130">
        <v>126.96160999999999</v>
      </c>
      <c r="F8130">
        <v>31200</v>
      </c>
      <c r="G8130" s="1">
        <v>42723</v>
      </c>
      <c r="H8130" s="2">
        <v>0.91803000000000001</v>
      </c>
      <c r="I8130" t="s">
        <v>986</v>
      </c>
    </row>
    <row r="8131" spans="1:9">
      <c r="A8131">
        <v>8130</v>
      </c>
      <c r="B8131">
        <v>224</v>
      </c>
      <c r="C8131" t="s">
        <v>20</v>
      </c>
      <c r="D8131">
        <v>37.700014000000003</v>
      </c>
      <c r="E8131">
        <v>126.854069</v>
      </c>
      <c r="F8131">
        <v>55400</v>
      </c>
      <c r="G8131" s="1">
        <v>42389</v>
      </c>
      <c r="H8131" s="2">
        <v>0.89054</v>
      </c>
      <c r="I8131" t="s">
        <v>984</v>
      </c>
    </row>
    <row r="8132" spans="1:9">
      <c r="A8132">
        <v>8131</v>
      </c>
      <c r="B8132">
        <v>91</v>
      </c>
      <c r="C8132" t="s">
        <v>47</v>
      </c>
      <c r="D8132">
        <v>37.659557</v>
      </c>
      <c r="E8132">
        <v>126.931937</v>
      </c>
      <c r="F8132">
        <v>74300</v>
      </c>
      <c r="G8132" s="1">
        <v>42534</v>
      </c>
      <c r="H8132" s="2">
        <v>0.76888999999999996</v>
      </c>
      <c r="I8132" t="s">
        <v>986</v>
      </c>
    </row>
    <row r="8133" spans="1:9">
      <c r="A8133">
        <v>8132</v>
      </c>
      <c r="B8133">
        <v>212</v>
      </c>
      <c r="C8133" t="s">
        <v>20</v>
      </c>
      <c r="D8133">
        <v>37.467951999999997</v>
      </c>
      <c r="E8133">
        <v>127.168559</v>
      </c>
      <c r="F8133">
        <v>27600</v>
      </c>
      <c r="G8133" s="1">
        <v>42908</v>
      </c>
      <c r="H8133" s="2">
        <v>0.73933000000000004</v>
      </c>
      <c r="I8133" t="s">
        <v>984</v>
      </c>
    </row>
    <row r="8134" spans="1:9">
      <c r="A8134">
        <v>8133</v>
      </c>
      <c r="B8134">
        <v>124</v>
      </c>
      <c r="C8134" t="s">
        <v>72</v>
      </c>
      <c r="D8134">
        <v>37.524701</v>
      </c>
      <c r="E8134">
        <v>126.867211</v>
      </c>
      <c r="F8134">
        <v>108800</v>
      </c>
      <c r="G8134" s="1">
        <v>42764</v>
      </c>
      <c r="H8134" s="2">
        <v>0.84018999999999999</v>
      </c>
      <c r="I8134" t="s">
        <v>984</v>
      </c>
    </row>
    <row r="8135" spans="1:9">
      <c r="A8135">
        <v>8134</v>
      </c>
      <c r="B8135">
        <v>97</v>
      </c>
      <c r="C8135" t="s">
        <v>47</v>
      </c>
      <c r="D8135">
        <v>37.667757999999999</v>
      </c>
      <c r="E8135">
        <v>126.994641</v>
      </c>
      <c r="F8135">
        <v>110600</v>
      </c>
      <c r="G8135" s="1">
        <v>43116</v>
      </c>
      <c r="H8135" s="2">
        <v>0.50668999999999997</v>
      </c>
      <c r="I8135" t="s">
        <v>986</v>
      </c>
    </row>
    <row r="8136" spans="1:9">
      <c r="A8136">
        <v>8135</v>
      </c>
      <c r="B8136">
        <v>173</v>
      </c>
      <c r="C8136" t="s">
        <v>37</v>
      </c>
      <c r="D8136">
        <v>37.6068</v>
      </c>
      <c r="E8136">
        <v>126.914085</v>
      </c>
      <c r="F8136">
        <v>143400</v>
      </c>
      <c r="G8136" s="1">
        <v>43178</v>
      </c>
      <c r="H8136" s="2">
        <v>0.75439999999999996</v>
      </c>
      <c r="I8136" t="s">
        <v>984</v>
      </c>
    </row>
    <row r="8137" spans="1:9">
      <c r="A8137">
        <v>8136</v>
      </c>
      <c r="B8137">
        <v>249</v>
      </c>
      <c r="C8137" t="s">
        <v>47</v>
      </c>
      <c r="D8137">
        <v>37.493473000000002</v>
      </c>
      <c r="E8137">
        <v>126.968985</v>
      </c>
      <c r="F8137">
        <v>128000</v>
      </c>
      <c r="G8137" s="1">
        <v>42878</v>
      </c>
      <c r="H8137" s="2">
        <v>0.57813999999999999</v>
      </c>
      <c r="I8137" t="s">
        <v>986</v>
      </c>
    </row>
    <row r="8138" spans="1:9">
      <c r="A8138">
        <v>8137</v>
      </c>
      <c r="B8138">
        <v>47</v>
      </c>
      <c r="C8138" t="s">
        <v>47</v>
      </c>
      <c r="D8138">
        <v>37.450363000000003</v>
      </c>
      <c r="E8138">
        <v>126.990326</v>
      </c>
      <c r="F8138">
        <v>74200</v>
      </c>
      <c r="G8138" s="1">
        <v>42937</v>
      </c>
      <c r="H8138" s="2">
        <v>0.41810000000000003</v>
      </c>
      <c r="I8138" t="s">
        <v>986</v>
      </c>
    </row>
    <row r="8139" spans="1:9">
      <c r="A8139">
        <v>8138</v>
      </c>
      <c r="B8139">
        <v>13</v>
      </c>
      <c r="C8139" t="s">
        <v>27</v>
      </c>
      <c r="D8139">
        <v>37.545954999999999</v>
      </c>
      <c r="E8139">
        <v>126.906171</v>
      </c>
      <c r="F8139">
        <v>104100</v>
      </c>
      <c r="G8139" s="1">
        <v>43033</v>
      </c>
      <c r="H8139" s="2">
        <v>0.97726999999999997</v>
      </c>
      <c r="I8139" t="s">
        <v>984</v>
      </c>
    </row>
    <row r="8140" spans="1:9">
      <c r="A8140">
        <v>8139</v>
      </c>
      <c r="B8140">
        <v>282</v>
      </c>
      <c r="C8140" t="s">
        <v>100</v>
      </c>
      <c r="D8140">
        <v>37.534911000000001</v>
      </c>
      <c r="E8140">
        <v>126.856837</v>
      </c>
      <c r="F8140">
        <v>118300</v>
      </c>
      <c r="G8140" s="1">
        <v>43151</v>
      </c>
      <c r="H8140" s="2">
        <v>0.54847999999999997</v>
      </c>
      <c r="I8140" t="s">
        <v>987</v>
      </c>
    </row>
    <row r="8141" spans="1:9">
      <c r="A8141">
        <v>8140</v>
      </c>
      <c r="B8141">
        <v>197</v>
      </c>
      <c r="C8141" t="s">
        <v>33</v>
      </c>
      <c r="D8141">
        <v>37.635418999999999</v>
      </c>
      <c r="E8141">
        <v>126.962305</v>
      </c>
      <c r="F8141">
        <v>88100</v>
      </c>
      <c r="G8141" s="1">
        <v>42714</v>
      </c>
      <c r="H8141" s="2">
        <v>0.85829999999999995</v>
      </c>
      <c r="I8141" t="s">
        <v>985</v>
      </c>
    </row>
    <row r="8142" spans="1:9">
      <c r="A8142">
        <v>8141</v>
      </c>
      <c r="B8142">
        <v>179</v>
      </c>
      <c r="C8142" t="s">
        <v>133</v>
      </c>
      <c r="D8142">
        <v>37.626902999999999</v>
      </c>
      <c r="E8142">
        <v>127.146552</v>
      </c>
      <c r="F8142">
        <v>96600</v>
      </c>
      <c r="G8142" s="1">
        <v>42385</v>
      </c>
      <c r="H8142" s="2">
        <v>0.79420000000000002</v>
      </c>
      <c r="I8142" t="s">
        <v>986</v>
      </c>
    </row>
    <row r="8143" spans="1:9">
      <c r="A8143">
        <v>8142</v>
      </c>
      <c r="B8143">
        <v>241</v>
      </c>
      <c r="C8143" t="s">
        <v>76</v>
      </c>
      <c r="D8143">
        <v>37.714762</v>
      </c>
      <c r="E8143">
        <v>126.998569</v>
      </c>
      <c r="F8143">
        <v>77300</v>
      </c>
      <c r="G8143" s="1">
        <v>43156</v>
      </c>
      <c r="H8143" s="2">
        <v>0.80359000000000003</v>
      </c>
      <c r="I8143" t="s">
        <v>984</v>
      </c>
    </row>
    <row r="8144" spans="1:9">
      <c r="A8144">
        <v>8143</v>
      </c>
      <c r="B8144">
        <v>295</v>
      </c>
      <c r="C8144" t="s">
        <v>38</v>
      </c>
      <c r="D8144">
        <v>37.715034000000003</v>
      </c>
      <c r="E8144">
        <v>126.85907400000001</v>
      </c>
      <c r="F8144">
        <v>14300</v>
      </c>
      <c r="G8144" s="1">
        <v>42558</v>
      </c>
      <c r="H8144" s="2">
        <v>0.61651999999999996</v>
      </c>
      <c r="I8144" t="s">
        <v>986</v>
      </c>
    </row>
    <row r="8145" spans="1:9">
      <c r="A8145">
        <v>8144</v>
      </c>
      <c r="B8145">
        <v>115</v>
      </c>
      <c r="C8145" t="s">
        <v>33</v>
      </c>
      <c r="D8145">
        <v>37.646169999999998</v>
      </c>
      <c r="E8145">
        <v>127.15396200000001</v>
      </c>
      <c r="F8145">
        <v>18000</v>
      </c>
      <c r="G8145" s="1">
        <v>42547</v>
      </c>
      <c r="H8145" s="2">
        <v>0.84682999999999997</v>
      </c>
      <c r="I8145" t="s">
        <v>985</v>
      </c>
    </row>
    <row r="8146" spans="1:9">
      <c r="A8146">
        <v>8145</v>
      </c>
      <c r="B8146">
        <v>160</v>
      </c>
      <c r="C8146" t="s">
        <v>132</v>
      </c>
      <c r="D8146">
        <v>37.530340000000002</v>
      </c>
      <c r="E8146">
        <v>127.17716299999999</v>
      </c>
      <c r="F8146">
        <v>144000</v>
      </c>
      <c r="G8146" s="1">
        <v>42911</v>
      </c>
      <c r="H8146" s="2">
        <v>0.52400999999999998</v>
      </c>
      <c r="I8146" t="s">
        <v>987</v>
      </c>
    </row>
    <row r="8147" spans="1:9">
      <c r="A8147">
        <v>8146</v>
      </c>
      <c r="B8147">
        <v>4</v>
      </c>
      <c r="C8147" t="s">
        <v>20</v>
      </c>
      <c r="D8147">
        <v>37.668733000000003</v>
      </c>
      <c r="E8147">
        <v>126.97823</v>
      </c>
      <c r="F8147">
        <v>5200</v>
      </c>
      <c r="G8147" s="1">
        <v>42479</v>
      </c>
      <c r="H8147" s="2">
        <v>0.86094000000000004</v>
      </c>
      <c r="I8147" t="s">
        <v>984</v>
      </c>
    </row>
    <row r="8148" spans="1:9">
      <c r="A8148">
        <v>8147</v>
      </c>
      <c r="B8148">
        <v>6</v>
      </c>
      <c r="C8148" t="s">
        <v>38</v>
      </c>
      <c r="D8148">
        <v>37.661200999999998</v>
      </c>
      <c r="E8148">
        <v>127.09802000000001</v>
      </c>
      <c r="F8148">
        <v>34700</v>
      </c>
      <c r="G8148" s="1">
        <v>42796</v>
      </c>
      <c r="H8148" s="2">
        <v>0.60209000000000001</v>
      </c>
      <c r="I8148" t="s">
        <v>986</v>
      </c>
    </row>
    <row r="8149" spans="1:9">
      <c r="A8149">
        <v>8148</v>
      </c>
      <c r="B8149">
        <v>47</v>
      </c>
      <c r="C8149" t="s">
        <v>133</v>
      </c>
      <c r="D8149">
        <v>37.516187000000002</v>
      </c>
      <c r="E8149">
        <v>127.186149</v>
      </c>
      <c r="F8149">
        <v>97100</v>
      </c>
      <c r="G8149" s="1">
        <v>43001</v>
      </c>
      <c r="H8149" s="2">
        <v>0.86306000000000005</v>
      </c>
      <c r="I8149" t="s">
        <v>986</v>
      </c>
    </row>
    <row r="8150" spans="1:9">
      <c r="A8150">
        <v>8149</v>
      </c>
      <c r="B8150">
        <v>172</v>
      </c>
      <c r="C8150" t="s">
        <v>22</v>
      </c>
      <c r="D8150">
        <v>37.716808</v>
      </c>
      <c r="E8150">
        <v>127.12836900000001</v>
      </c>
      <c r="F8150">
        <v>123000</v>
      </c>
      <c r="G8150" s="1">
        <v>42863</v>
      </c>
      <c r="H8150" s="2">
        <v>0.54645999999999995</v>
      </c>
      <c r="I8150" t="s">
        <v>984</v>
      </c>
    </row>
    <row r="8151" spans="1:9">
      <c r="A8151">
        <v>8150</v>
      </c>
      <c r="B8151">
        <v>160</v>
      </c>
      <c r="C8151" t="s">
        <v>27</v>
      </c>
      <c r="D8151">
        <v>37.511926000000003</v>
      </c>
      <c r="E8151">
        <v>127.144328</v>
      </c>
      <c r="F8151">
        <v>120100</v>
      </c>
      <c r="G8151" s="1">
        <v>42988</v>
      </c>
      <c r="H8151" s="2">
        <v>0.4864</v>
      </c>
      <c r="I8151" t="s">
        <v>984</v>
      </c>
    </row>
    <row r="8152" spans="1:9">
      <c r="A8152">
        <v>8151</v>
      </c>
      <c r="B8152">
        <v>47</v>
      </c>
      <c r="C8152" t="s">
        <v>72</v>
      </c>
      <c r="D8152">
        <v>37.564295999999999</v>
      </c>
      <c r="E8152">
        <v>127.114459</v>
      </c>
      <c r="F8152">
        <v>126400</v>
      </c>
      <c r="G8152" s="1">
        <v>42773</v>
      </c>
      <c r="H8152" s="2">
        <v>0.72189999999999999</v>
      </c>
      <c r="I8152" t="s">
        <v>984</v>
      </c>
    </row>
    <row r="8153" spans="1:9">
      <c r="A8153">
        <v>8152</v>
      </c>
      <c r="B8153">
        <v>217</v>
      </c>
      <c r="C8153" t="s">
        <v>68</v>
      </c>
      <c r="D8153">
        <v>37.615268</v>
      </c>
      <c r="E8153">
        <v>126.921908</v>
      </c>
      <c r="F8153">
        <v>89500</v>
      </c>
      <c r="G8153" s="1">
        <v>43138</v>
      </c>
      <c r="H8153" s="2">
        <v>0.62719000000000003</v>
      </c>
      <c r="I8153" t="s">
        <v>984</v>
      </c>
    </row>
    <row r="8154" spans="1:9">
      <c r="A8154">
        <v>8153</v>
      </c>
      <c r="B8154">
        <v>52</v>
      </c>
      <c r="C8154" t="s">
        <v>119</v>
      </c>
      <c r="D8154">
        <v>37.711091000000003</v>
      </c>
      <c r="E8154">
        <v>127.01762100000001</v>
      </c>
      <c r="F8154">
        <v>63300</v>
      </c>
      <c r="G8154" s="1">
        <v>42725</v>
      </c>
      <c r="H8154" s="2">
        <v>0.94691999999999998</v>
      </c>
      <c r="I8154" t="s">
        <v>986</v>
      </c>
    </row>
    <row r="8155" spans="1:9">
      <c r="A8155">
        <v>8154</v>
      </c>
      <c r="B8155">
        <v>77</v>
      </c>
      <c r="C8155" t="s">
        <v>100</v>
      </c>
      <c r="D8155">
        <v>37.478850999999999</v>
      </c>
      <c r="E8155">
        <v>126.874471</v>
      </c>
      <c r="F8155">
        <v>72200</v>
      </c>
      <c r="G8155" s="1">
        <v>43127</v>
      </c>
      <c r="H8155" s="2">
        <v>0.88892000000000004</v>
      </c>
      <c r="I8155" t="s">
        <v>987</v>
      </c>
    </row>
    <row r="8156" spans="1:9">
      <c r="A8156">
        <v>8155</v>
      </c>
      <c r="B8156">
        <v>34</v>
      </c>
      <c r="C8156" t="s">
        <v>47</v>
      </c>
      <c r="D8156">
        <v>37.711404999999999</v>
      </c>
      <c r="E8156">
        <v>126.898173</v>
      </c>
      <c r="F8156">
        <v>135300</v>
      </c>
      <c r="G8156" s="1">
        <v>42523</v>
      </c>
      <c r="H8156" s="2">
        <v>0.82626999999999995</v>
      </c>
      <c r="I8156" t="s">
        <v>986</v>
      </c>
    </row>
    <row r="8157" spans="1:9">
      <c r="A8157">
        <v>8156</v>
      </c>
      <c r="B8157">
        <v>266</v>
      </c>
      <c r="C8157" t="s">
        <v>46</v>
      </c>
      <c r="D8157">
        <v>37.624246999999997</v>
      </c>
      <c r="E8157">
        <v>126.969836</v>
      </c>
      <c r="F8157">
        <v>48600</v>
      </c>
      <c r="G8157" s="1">
        <v>43133</v>
      </c>
      <c r="H8157" s="2">
        <v>0.80940000000000001</v>
      </c>
      <c r="I8157" t="s">
        <v>984</v>
      </c>
    </row>
    <row r="8158" spans="1:9">
      <c r="A8158">
        <v>8157</v>
      </c>
      <c r="B8158">
        <v>168</v>
      </c>
      <c r="C8158" t="s">
        <v>64</v>
      </c>
      <c r="D8158">
        <v>37.657204999999998</v>
      </c>
      <c r="E8158">
        <v>126.86612599999999</v>
      </c>
      <c r="F8158">
        <v>63200</v>
      </c>
      <c r="G8158" s="1">
        <v>42708</v>
      </c>
      <c r="H8158" s="2">
        <v>0.93567</v>
      </c>
      <c r="I8158" t="s">
        <v>984</v>
      </c>
    </row>
    <row r="8159" spans="1:9">
      <c r="A8159">
        <v>8158</v>
      </c>
      <c r="B8159">
        <v>173</v>
      </c>
      <c r="C8159" t="s">
        <v>32</v>
      </c>
      <c r="D8159">
        <v>37.562182</v>
      </c>
      <c r="E8159">
        <v>127.050821</v>
      </c>
      <c r="F8159">
        <v>110100</v>
      </c>
      <c r="G8159" s="1">
        <v>42939</v>
      </c>
      <c r="H8159" s="2">
        <v>0.52141000000000004</v>
      </c>
      <c r="I8159" t="s">
        <v>986</v>
      </c>
    </row>
    <row r="8160" spans="1:9">
      <c r="A8160">
        <v>8159</v>
      </c>
      <c r="B8160">
        <v>65</v>
      </c>
      <c r="C8160" t="s">
        <v>108</v>
      </c>
      <c r="D8160">
        <v>37.697676999999999</v>
      </c>
      <c r="E8160">
        <v>126.883151</v>
      </c>
      <c r="F8160">
        <v>53900</v>
      </c>
      <c r="G8160" s="1">
        <v>42811</v>
      </c>
      <c r="H8160" s="2">
        <v>0.99192000000000002</v>
      </c>
      <c r="I8160" t="s">
        <v>988</v>
      </c>
    </row>
    <row r="8161" spans="1:9">
      <c r="A8161">
        <v>8160</v>
      </c>
      <c r="B8161">
        <v>49</v>
      </c>
      <c r="C8161" t="s">
        <v>76</v>
      </c>
      <c r="D8161">
        <v>37.536760999999998</v>
      </c>
      <c r="E8161">
        <v>127.03887899999999</v>
      </c>
      <c r="F8161">
        <v>121600</v>
      </c>
      <c r="G8161" s="1">
        <v>42541</v>
      </c>
      <c r="H8161" s="2">
        <v>0.56672</v>
      </c>
      <c r="I8161" t="s">
        <v>984</v>
      </c>
    </row>
    <row r="8162" spans="1:9">
      <c r="A8162">
        <v>8161</v>
      </c>
      <c r="B8162">
        <v>65</v>
      </c>
      <c r="C8162" t="s">
        <v>38</v>
      </c>
      <c r="D8162">
        <v>37.653323999999998</v>
      </c>
      <c r="E8162">
        <v>126.952899</v>
      </c>
      <c r="F8162">
        <v>54700</v>
      </c>
      <c r="G8162" s="1">
        <v>43090</v>
      </c>
      <c r="H8162" s="2">
        <v>0.38816000000000001</v>
      </c>
      <c r="I8162" t="s">
        <v>986</v>
      </c>
    </row>
    <row r="8163" spans="1:9">
      <c r="A8163">
        <v>8162</v>
      </c>
      <c r="B8163">
        <v>204</v>
      </c>
      <c r="C8163" t="s">
        <v>152</v>
      </c>
      <c r="D8163">
        <v>37.518984000000003</v>
      </c>
      <c r="E8163">
        <v>127.192718</v>
      </c>
      <c r="F8163">
        <v>122800</v>
      </c>
      <c r="G8163" s="1">
        <v>42830</v>
      </c>
      <c r="H8163" s="2">
        <v>0.62217999999999996</v>
      </c>
      <c r="I8163" t="s">
        <v>986</v>
      </c>
    </row>
    <row r="8164" spans="1:9">
      <c r="A8164">
        <v>8163</v>
      </c>
      <c r="B8164">
        <v>267</v>
      </c>
      <c r="C8164" t="s">
        <v>32</v>
      </c>
      <c r="D8164">
        <v>37.461557999999997</v>
      </c>
      <c r="E8164">
        <v>127.006801</v>
      </c>
      <c r="F8164">
        <v>118200</v>
      </c>
      <c r="G8164" s="1">
        <v>42633</v>
      </c>
      <c r="H8164" s="2">
        <v>0.38619999999999999</v>
      </c>
      <c r="I8164" t="s">
        <v>986</v>
      </c>
    </row>
    <row r="8165" spans="1:9">
      <c r="A8165">
        <v>8164</v>
      </c>
      <c r="B8165">
        <v>46</v>
      </c>
      <c r="C8165" t="s">
        <v>64</v>
      </c>
      <c r="D8165">
        <v>37.505485</v>
      </c>
      <c r="E8165">
        <v>126.897941</v>
      </c>
      <c r="F8165">
        <v>127600</v>
      </c>
      <c r="G8165" s="1">
        <v>42625</v>
      </c>
      <c r="H8165" s="2">
        <v>0.97426999999999997</v>
      </c>
      <c r="I8165" t="s">
        <v>984</v>
      </c>
    </row>
    <row r="8166" spans="1:9">
      <c r="A8166">
        <v>8165</v>
      </c>
      <c r="B8166">
        <v>30</v>
      </c>
      <c r="C8166" t="s">
        <v>76</v>
      </c>
      <c r="D8166">
        <v>37.585310999999997</v>
      </c>
      <c r="E8166">
        <v>126.920815</v>
      </c>
      <c r="F8166">
        <v>101200</v>
      </c>
      <c r="G8166" s="1">
        <v>43066</v>
      </c>
      <c r="H8166" s="2">
        <v>0.69679999999999997</v>
      </c>
      <c r="I8166" t="s">
        <v>984</v>
      </c>
    </row>
    <row r="8167" spans="1:9">
      <c r="A8167">
        <v>8166</v>
      </c>
      <c r="B8167">
        <v>101</v>
      </c>
      <c r="C8167" t="s">
        <v>23</v>
      </c>
      <c r="D8167">
        <v>37.670099</v>
      </c>
      <c r="E8167">
        <v>126.929647</v>
      </c>
      <c r="F8167">
        <v>122600</v>
      </c>
      <c r="G8167" s="1">
        <v>42824</v>
      </c>
      <c r="H8167" s="2">
        <v>0.39937</v>
      </c>
      <c r="I8167" t="s">
        <v>984</v>
      </c>
    </row>
    <row r="8168" spans="1:9">
      <c r="A8168">
        <v>8167</v>
      </c>
      <c r="B8168">
        <v>150</v>
      </c>
      <c r="C8168" t="s">
        <v>33</v>
      </c>
      <c r="D8168">
        <v>37.602901000000003</v>
      </c>
      <c r="E8168">
        <v>127.14829</v>
      </c>
      <c r="F8168">
        <v>88100</v>
      </c>
      <c r="G8168" s="1">
        <v>42884</v>
      </c>
      <c r="H8168" s="2">
        <v>0.88078999999999996</v>
      </c>
      <c r="I8168" t="s">
        <v>985</v>
      </c>
    </row>
    <row r="8169" spans="1:9">
      <c r="A8169">
        <v>8168</v>
      </c>
      <c r="B8169">
        <v>73</v>
      </c>
      <c r="C8169" t="s">
        <v>20</v>
      </c>
      <c r="D8169">
        <v>37.531883000000001</v>
      </c>
      <c r="E8169">
        <v>127.139596</v>
      </c>
      <c r="F8169">
        <v>25100</v>
      </c>
      <c r="G8169" s="1">
        <v>42601</v>
      </c>
      <c r="H8169" s="2">
        <v>0.67498000000000002</v>
      </c>
      <c r="I8169" t="s">
        <v>984</v>
      </c>
    </row>
    <row r="8170" spans="1:9">
      <c r="A8170">
        <v>8169</v>
      </c>
      <c r="B8170">
        <v>227</v>
      </c>
      <c r="C8170" t="s">
        <v>33</v>
      </c>
      <c r="D8170">
        <v>37.640312000000002</v>
      </c>
      <c r="E8170">
        <v>126.976218</v>
      </c>
      <c r="F8170">
        <v>100200</v>
      </c>
      <c r="G8170" s="1">
        <v>42860</v>
      </c>
      <c r="H8170" s="2">
        <v>0.83128999999999997</v>
      </c>
      <c r="I8170" t="s">
        <v>985</v>
      </c>
    </row>
    <row r="8171" spans="1:9">
      <c r="A8171">
        <v>8170</v>
      </c>
      <c r="B8171">
        <v>296</v>
      </c>
      <c r="C8171" t="s">
        <v>37</v>
      </c>
      <c r="D8171">
        <v>37.633493999999999</v>
      </c>
      <c r="E8171">
        <v>127.112145</v>
      </c>
      <c r="F8171">
        <v>24700</v>
      </c>
      <c r="G8171" s="1">
        <v>43019</v>
      </c>
      <c r="H8171" s="2">
        <v>0.49402000000000001</v>
      </c>
      <c r="I8171" t="s">
        <v>984</v>
      </c>
    </row>
    <row r="8172" spans="1:9">
      <c r="A8172">
        <v>8171</v>
      </c>
      <c r="B8172">
        <v>133</v>
      </c>
      <c r="C8172" t="s">
        <v>37</v>
      </c>
      <c r="D8172">
        <v>37.632919000000001</v>
      </c>
      <c r="E8172">
        <v>127.040502</v>
      </c>
      <c r="F8172">
        <v>15700</v>
      </c>
      <c r="G8172" s="1">
        <v>43059</v>
      </c>
      <c r="H8172" s="2">
        <v>0.41516999999999998</v>
      </c>
      <c r="I8172" t="s">
        <v>984</v>
      </c>
    </row>
    <row r="8173" spans="1:9">
      <c r="A8173">
        <v>8172</v>
      </c>
      <c r="B8173">
        <v>181</v>
      </c>
      <c r="C8173" t="s">
        <v>101</v>
      </c>
      <c r="D8173">
        <v>37.530124999999998</v>
      </c>
      <c r="E8173">
        <v>126.938261</v>
      </c>
      <c r="F8173">
        <v>113600</v>
      </c>
      <c r="G8173" s="1">
        <v>42788</v>
      </c>
      <c r="H8173" s="2">
        <v>0.81769000000000003</v>
      </c>
      <c r="I8173" t="s">
        <v>984</v>
      </c>
    </row>
    <row r="8174" spans="1:9">
      <c r="A8174">
        <v>8173</v>
      </c>
      <c r="B8174">
        <v>290</v>
      </c>
      <c r="C8174" t="s">
        <v>133</v>
      </c>
      <c r="D8174">
        <v>37.691464000000003</v>
      </c>
      <c r="E8174">
        <v>127.08161699999999</v>
      </c>
      <c r="F8174">
        <v>96200</v>
      </c>
      <c r="G8174" s="1">
        <v>42663</v>
      </c>
      <c r="H8174" s="2">
        <v>0.38561000000000001</v>
      </c>
      <c r="I8174" t="s">
        <v>986</v>
      </c>
    </row>
    <row r="8175" spans="1:9">
      <c r="A8175">
        <v>8174</v>
      </c>
      <c r="B8175">
        <v>206</v>
      </c>
      <c r="C8175" t="s">
        <v>72</v>
      </c>
      <c r="D8175">
        <v>37.682243999999997</v>
      </c>
      <c r="E8175">
        <v>127.06706</v>
      </c>
      <c r="F8175">
        <v>63300</v>
      </c>
      <c r="G8175" s="1">
        <v>42946</v>
      </c>
      <c r="H8175" s="2">
        <v>0.57377999999999996</v>
      </c>
      <c r="I8175" t="s">
        <v>984</v>
      </c>
    </row>
    <row r="8176" spans="1:9">
      <c r="A8176">
        <v>8175</v>
      </c>
      <c r="B8176">
        <v>164</v>
      </c>
      <c r="C8176" t="s">
        <v>47</v>
      </c>
      <c r="D8176">
        <v>37.636552000000002</v>
      </c>
      <c r="E8176">
        <v>127.11605299999999</v>
      </c>
      <c r="F8176">
        <v>131900</v>
      </c>
      <c r="G8176" s="1">
        <v>42466</v>
      </c>
      <c r="H8176" s="2">
        <v>0.45239000000000001</v>
      </c>
      <c r="I8176" t="s">
        <v>986</v>
      </c>
    </row>
    <row r="8177" spans="1:9">
      <c r="A8177">
        <v>8176</v>
      </c>
      <c r="B8177">
        <v>209</v>
      </c>
      <c r="C8177" t="s">
        <v>77</v>
      </c>
      <c r="D8177">
        <v>37.578850000000003</v>
      </c>
      <c r="E8177">
        <v>127.096236</v>
      </c>
      <c r="F8177">
        <v>62600</v>
      </c>
      <c r="G8177" s="1">
        <v>42628</v>
      </c>
      <c r="H8177" s="2">
        <v>0.71601999999999999</v>
      </c>
      <c r="I8177" t="s">
        <v>986</v>
      </c>
    </row>
    <row r="8178" spans="1:9">
      <c r="A8178">
        <v>8177</v>
      </c>
      <c r="B8178">
        <v>230</v>
      </c>
      <c r="C8178" t="s">
        <v>28</v>
      </c>
      <c r="D8178">
        <v>37.530971999999998</v>
      </c>
      <c r="E8178">
        <v>127.15434399999999</v>
      </c>
      <c r="F8178">
        <v>4300</v>
      </c>
      <c r="G8178" s="1">
        <v>42532</v>
      </c>
      <c r="H8178" s="2">
        <v>0.80123999999999995</v>
      </c>
      <c r="I8178" t="s">
        <v>986</v>
      </c>
    </row>
    <row r="8179" spans="1:9">
      <c r="A8179">
        <v>8178</v>
      </c>
      <c r="B8179">
        <v>207</v>
      </c>
      <c r="C8179" t="s">
        <v>46</v>
      </c>
      <c r="D8179">
        <v>37.641801999999998</v>
      </c>
      <c r="E8179">
        <v>127.002988</v>
      </c>
      <c r="F8179">
        <v>128800</v>
      </c>
      <c r="G8179" s="1">
        <v>42661</v>
      </c>
      <c r="H8179" s="2">
        <v>0.89810000000000001</v>
      </c>
      <c r="I8179" t="s">
        <v>984</v>
      </c>
    </row>
    <row r="8180" spans="1:9">
      <c r="A8180">
        <v>8179</v>
      </c>
      <c r="B8180">
        <v>133</v>
      </c>
      <c r="C8180" t="s">
        <v>101</v>
      </c>
      <c r="D8180">
        <v>37.611339000000001</v>
      </c>
      <c r="E8180">
        <v>126.970083</v>
      </c>
      <c r="F8180">
        <v>4900</v>
      </c>
      <c r="G8180" s="1">
        <v>42427</v>
      </c>
      <c r="H8180" s="2">
        <v>0.94752000000000003</v>
      </c>
      <c r="I8180" t="s">
        <v>984</v>
      </c>
    </row>
    <row r="8181" spans="1:9">
      <c r="A8181">
        <v>8180</v>
      </c>
      <c r="B8181">
        <v>290</v>
      </c>
      <c r="C8181" t="s">
        <v>32</v>
      </c>
      <c r="D8181">
        <v>37.597391999999999</v>
      </c>
      <c r="E8181">
        <v>126.930651</v>
      </c>
      <c r="F8181">
        <v>30500</v>
      </c>
      <c r="G8181" s="1">
        <v>42582</v>
      </c>
      <c r="H8181" s="2">
        <v>0.68013999999999997</v>
      </c>
      <c r="I8181" t="s">
        <v>986</v>
      </c>
    </row>
    <row r="8182" spans="1:9">
      <c r="A8182">
        <v>8181</v>
      </c>
      <c r="B8182">
        <v>42</v>
      </c>
      <c r="C8182" t="s">
        <v>115</v>
      </c>
      <c r="D8182">
        <v>37.594023999999997</v>
      </c>
      <c r="E8182">
        <v>126.88249</v>
      </c>
      <c r="F8182">
        <v>140800</v>
      </c>
      <c r="G8182" s="1">
        <v>42748</v>
      </c>
      <c r="H8182" s="2">
        <v>0.40751999999999999</v>
      </c>
      <c r="I8182" t="s">
        <v>984</v>
      </c>
    </row>
    <row r="8183" spans="1:9">
      <c r="A8183">
        <v>8182</v>
      </c>
      <c r="B8183">
        <v>86</v>
      </c>
      <c r="C8183" t="s">
        <v>20</v>
      </c>
      <c r="D8183">
        <v>37.599041</v>
      </c>
      <c r="E8183">
        <v>126.96928699999999</v>
      </c>
      <c r="F8183">
        <v>73500</v>
      </c>
      <c r="G8183" s="1">
        <v>43070</v>
      </c>
      <c r="H8183" s="2">
        <v>0.62063000000000001</v>
      </c>
      <c r="I8183" t="s">
        <v>984</v>
      </c>
    </row>
    <row r="8184" spans="1:9">
      <c r="A8184">
        <v>8183</v>
      </c>
      <c r="B8184">
        <v>67</v>
      </c>
      <c r="C8184" t="s">
        <v>92</v>
      </c>
      <c r="D8184">
        <v>37.648367999999998</v>
      </c>
      <c r="E8184">
        <v>127.178646</v>
      </c>
      <c r="F8184">
        <v>27000</v>
      </c>
      <c r="G8184" s="1">
        <v>42596</v>
      </c>
      <c r="H8184" s="2">
        <v>0.67237999999999998</v>
      </c>
      <c r="I8184" t="s">
        <v>987</v>
      </c>
    </row>
    <row r="8185" spans="1:9">
      <c r="A8185">
        <v>8184</v>
      </c>
      <c r="B8185">
        <v>185</v>
      </c>
      <c r="C8185" t="s">
        <v>101</v>
      </c>
      <c r="D8185">
        <v>37.587533999999998</v>
      </c>
      <c r="E8185">
        <v>126.857445</v>
      </c>
      <c r="F8185">
        <v>19400</v>
      </c>
      <c r="G8185" s="1">
        <v>42765</v>
      </c>
      <c r="H8185" s="2">
        <v>0.96504000000000001</v>
      </c>
      <c r="I8185" t="s">
        <v>984</v>
      </c>
    </row>
    <row r="8186" spans="1:9">
      <c r="A8186">
        <v>8185</v>
      </c>
      <c r="B8186">
        <v>295</v>
      </c>
      <c r="C8186" t="s">
        <v>115</v>
      </c>
      <c r="D8186">
        <v>37.513880999999998</v>
      </c>
      <c r="E8186">
        <v>126.92463499999999</v>
      </c>
      <c r="F8186">
        <v>50200</v>
      </c>
      <c r="G8186" s="1">
        <v>42965</v>
      </c>
      <c r="H8186" s="2">
        <v>0.77988999999999997</v>
      </c>
      <c r="I8186" t="s">
        <v>984</v>
      </c>
    </row>
    <row r="8187" spans="1:9">
      <c r="A8187">
        <v>8186</v>
      </c>
      <c r="B8187">
        <v>58</v>
      </c>
      <c r="C8187" t="s">
        <v>76</v>
      </c>
      <c r="D8187">
        <v>37.649428999999998</v>
      </c>
      <c r="E8187">
        <v>127.191237</v>
      </c>
      <c r="F8187">
        <v>71100</v>
      </c>
      <c r="G8187" s="1">
        <v>42593</v>
      </c>
      <c r="H8187" s="2">
        <v>0.38485999999999998</v>
      </c>
      <c r="I8187" t="s">
        <v>984</v>
      </c>
    </row>
    <row r="8188" spans="1:9">
      <c r="A8188">
        <v>8187</v>
      </c>
      <c r="B8188">
        <v>134</v>
      </c>
      <c r="C8188" t="s">
        <v>76</v>
      </c>
      <c r="D8188">
        <v>37.662407000000002</v>
      </c>
      <c r="E8188">
        <v>127.06912</v>
      </c>
      <c r="F8188">
        <v>133000</v>
      </c>
      <c r="G8188" s="1">
        <v>42908</v>
      </c>
      <c r="H8188" s="2">
        <v>0.95894000000000001</v>
      </c>
      <c r="I8188" t="s">
        <v>984</v>
      </c>
    </row>
    <row r="8189" spans="1:9">
      <c r="A8189">
        <v>8188</v>
      </c>
      <c r="B8189">
        <v>203</v>
      </c>
      <c r="C8189" t="s">
        <v>23</v>
      </c>
      <c r="D8189">
        <v>37.623649</v>
      </c>
      <c r="E8189">
        <v>127.16436899999999</v>
      </c>
      <c r="F8189">
        <v>35000</v>
      </c>
      <c r="G8189" s="1">
        <v>42537</v>
      </c>
      <c r="H8189" s="2">
        <v>0.74636999999999998</v>
      </c>
      <c r="I8189" t="s">
        <v>984</v>
      </c>
    </row>
    <row r="8190" spans="1:9">
      <c r="A8190">
        <v>8189</v>
      </c>
      <c r="B8190">
        <v>109</v>
      </c>
      <c r="C8190" t="s">
        <v>37</v>
      </c>
      <c r="D8190">
        <v>37.635474000000002</v>
      </c>
      <c r="E8190">
        <v>127.194835</v>
      </c>
      <c r="F8190">
        <v>61400</v>
      </c>
      <c r="G8190" s="1">
        <v>42640</v>
      </c>
      <c r="H8190" s="2">
        <v>0.78854999999999997</v>
      </c>
      <c r="I8190" t="s">
        <v>984</v>
      </c>
    </row>
    <row r="8191" spans="1:9">
      <c r="A8191">
        <v>8190</v>
      </c>
      <c r="B8191">
        <v>271</v>
      </c>
      <c r="C8191" t="s">
        <v>38</v>
      </c>
      <c r="D8191">
        <v>37.452781000000002</v>
      </c>
      <c r="E8191">
        <v>126.972542</v>
      </c>
      <c r="F8191">
        <v>21100</v>
      </c>
      <c r="G8191" s="1">
        <v>42832</v>
      </c>
      <c r="H8191" s="2">
        <v>0.51292000000000004</v>
      </c>
      <c r="I8191" t="s">
        <v>986</v>
      </c>
    </row>
    <row r="8192" spans="1:9">
      <c r="A8192">
        <v>8191</v>
      </c>
      <c r="B8192">
        <v>215</v>
      </c>
      <c r="C8192" t="s">
        <v>38</v>
      </c>
      <c r="D8192">
        <v>37.657592999999999</v>
      </c>
      <c r="E8192">
        <v>126.930566</v>
      </c>
      <c r="F8192">
        <v>68600</v>
      </c>
      <c r="G8192" s="1">
        <v>42811</v>
      </c>
      <c r="H8192" s="2">
        <v>0.49451000000000001</v>
      </c>
      <c r="I8192" t="s">
        <v>986</v>
      </c>
    </row>
    <row r="8193" spans="1:9">
      <c r="A8193">
        <v>8192</v>
      </c>
      <c r="B8193">
        <v>264</v>
      </c>
      <c r="C8193" t="s">
        <v>119</v>
      </c>
      <c r="D8193">
        <v>37.714491000000002</v>
      </c>
      <c r="E8193">
        <v>127.070806</v>
      </c>
      <c r="F8193">
        <v>138800</v>
      </c>
      <c r="G8193" s="1">
        <v>42448</v>
      </c>
      <c r="H8193" s="2">
        <v>0.76032</v>
      </c>
      <c r="I8193" t="s">
        <v>986</v>
      </c>
    </row>
    <row r="8194" spans="1:9">
      <c r="A8194">
        <v>8193</v>
      </c>
      <c r="B8194">
        <v>149</v>
      </c>
      <c r="C8194" t="s">
        <v>32</v>
      </c>
      <c r="D8194">
        <v>37.532643</v>
      </c>
      <c r="E8194">
        <v>127.10110899999999</v>
      </c>
      <c r="F8194">
        <v>111600</v>
      </c>
      <c r="G8194" s="1">
        <v>43098</v>
      </c>
      <c r="H8194" s="2">
        <v>0.53647</v>
      </c>
      <c r="I8194" t="s">
        <v>986</v>
      </c>
    </row>
    <row r="8195" spans="1:9">
      <c r="A8195">
        <v>8194</v>
      </c>
      <c r="B8195">
        <v>243</v>
      </c>
      <c r="C8195" t="s">
        <v>77</v>
      </c>
      <c r="D8195">
        <v>37.661194000000002</v>
      </c>
      <c r="E8195">
        <v>127.149486</v>
      </c>
      <c r="F8195">
        <v>47800</v>
      </c>
      <c r="G8195" s="1">
        <v>43014</v>
      </c>
      <c r="H8195" s="2">
        <v>0.70232000000000006</v>
      </c>
      <c r="I8195" t="s">
        <v>986</v>
      </c>
    </row>
    <row r="8196" spans="1:9">
      <c r="A8196">
        <v>8195</v>
      </c>
      <c r="B8196">
        <v>163</v>
      </c>
      <c r="C8196" t="s">
        <v>27</v>
      </c>
      <c r="D8196">
        <v>37.487380999999999</v>
      </c>
      <c r="E8196">
        <v>127.129678</v>
      </c>
      <c r="F8196">
        <v>62900</v>
      </c>
      <c r="G8196" s="1">
        <v>42878</v>
      </c>
      <c r="H8196" s="2">
        <v>0.73748999999999998</v>
      </c>
      <c r="I8196" t="s">
        <v>984</v>
      </c>
    </row>
    <row r="8197" spans="1:9">
      <c r="A8197">
        <v>8196</v>
      </c>
      <c r="B8197">
        <v>120</v>
      </c>
      <c r="C8197" t="s">
        <v>32</v>
      </c>
      <c r="D8197">
        <v>37.492891999999998</v>
      </c>
      <c r="E8197">
        <v>126.988004</v>
      </c>
      <c r="F8197">
        <v>73400</v>
      </c>
      <c r="G8197" s="1">
        <v>42979</v>
      </c>
      <c r="H8197" s="2">
        <v>0.54408000000000001</v>
      </c>
      <c r="I8197" t="s">
        <v>986</v>
      </c>
    </row>
    <row r="8198" spans="1:9">
      <c r="A8198">
        <v>8197</v>
      </c>
      <c r="B8198">
        <v>249</v>
      </c>
      <c r="C8198" t="s">
        <v>132</v>
      </c>
      <c r="D8198">
        <v>37.562292999999997</v>
      </c>
      <c r="E8198">
        <v>127.10954099999999</v>
      </c>
      <c r="F8198">
        <v>50400</v>
      </c>
      <c r="G8198" s="1">
        <v>42689</v>
      </c>
      <c r="H8198" s="2">
        <v>0.74931000000000003</v>
      </c>
      <c r="I8198" t="s">
        <v>987</v>
      </c>
    </row>
    <row r="8199" spans="1:9">
      <c r="A8199">
        <v>8198</v>
      </c>
      <c r="B8199">
        <v>208</v>
      </c>
      <c r="C8199" t="s">
        <v>28</v>
      </c>
      <c r="D8199">
        <v>37.684755000000003</v>
      </c>
      <c r="E8199">
        <v>127.169173</v>
      </c>
      <c r="F8199">
        <v>32900</v>
      </c>
      <c r="G8199" s="1">
        <v>43122</v>
      </c>
      <c r="H8199" s="2">
        <v>0.48013</v>
      </c>
      <c r="I8199" t="s">
        <v>986</v>
      </c>
    </row>
    <row r="8200" spans="1:9">
      <c r="A8200">
        <v>8199</v>
      </c>
      <c r="B8200">
        <v>206</v>
      </c>
      <c r="C8200" t="s">
        <v>68</v>
      </c>
      <c r="D8200">
        <v>37.541761999999999</v>
      </c>
      <c r="E8200">
        <v>126.899264</v>
      </c>
      <c r="F8200">
        <v>100300</v>
      </c>
      <c r="G8200" s="1">
        <v>42814</v>
      </c>
      <c r="H8200" s="2">
        <v>0.84769000000000005</v>
      </c>
      <c r="I8200" t="s">
        <v>984</v>
      </c>
    </row>
    <row r="8201" spans="1:9">
      <c r="A8201">
        <v>8200</v>
      </c>
      <c r="B8201">
        <v>238</v>
      </c>
      <c r="C8201" t="s">
        <v>163</v>
      </c>
      <c r="D8201">
        <v>37.537180999999997</v>
      </c>
      <c r="E8201">
        <v>127.196527</v>
      </c>
      <c r="F8201">
        <v>79200</v>
      </c>
      <c r="G8201" s="1">
        <v>43141</v>
      </c>
      <c r="H8201" s="2">
        <v>0.61782999999999999</v>
      </c>
      <c r="I8201" t="s">
        <v>984</v>
      </c>
    </row>
    <row r="8202" spans="1:9">
      <c r="A8202">
        <v>8201</v>
      </c>
      <c r="B8202">
        <v>169</v>
      </c>
      <c r="C8202" t="s">
        <v>32</v>
      </c>
      <c r="D8202">
        <v>37.4739</v>
      </c>
      <c r="E8202">
        <v>127.00913</v>
      </c>
      <c r="F8202">
        <v>120900</v>
      </c>
      <c r="G8202" s="1">
        <v>42778</v>
      </c>
      <c r="H8202" s="2">
        <v>0.62263999999999997</v>
      </c>
      <c r="I8202" t="s">
        <v>986</v>
      </c>
    </row>
    <row r="8203" spans="1:9">
      <c r="A8203">
        <v>8202</v>
      </c>
      <c r="B8203">
        <v>249</v>
      </c>
      <c r="C8203" t="s">
        <v>64</v>
      </c>
      <c r="D8203">
        <v>37.660997999999999</v>
      </c>
      <c r="E8203">
        <v>127.13588</v>
      </c>
      <c r="F8203">
        <v>3300</v>
      </c>
      <c r="G8203" s="1">
        <v>42993</v>
      </c>
      <c r="H8203" s="2">
        <v>0.44372</v>
      </c>
      <c r="I8203" t="s">
        <v>984</v>
      </c>
    </row>
    <row r="8204" spans="1:9">
      <c r="A8204">
        <v>8203</v>
      </c>
      <c r="B8204">
        <v>91</v>
      </c>
      <c r="C8204" t="s">
        <v>76</v>
      </c>
      <c r="D8204">
        <v>37.602003000000003</v>
      </c>
      <c r="E8204">
        <v>126.96819000000001</v>
      </c>
      <c r="F8204">
        <v>57200</v>
      </c>
      <c r="G8204" s="1">
        <v>42671</v>
      </c>
      <c r="H8204" s="2">
        <v>0.77990000000000004</v>
      </c>
      <c r="I8204" t="s">
        <v>984</v>
      </c>
    </row>
    <row r="8205" spans="1:9">
      <c r="A8205">
        <v>8204</v>
      </c>
      <c r="B8205">
        <v>225</v>
      </c>
      <c r="C8205" t="s">
        <v>159</v>
      </c>
      <c r="D8205">
        <v>37.699789000000003</v>
      </c>
      <c r="E8205">
        <v>126.958438</v>
      </c>
      <c r="F8205">
        <v>39100</v>
      </c>
      <c r="G8205" s="1">
        <v>42412</v>
      </c>
      <c r="H8205" s="2">
        <v>0.98956999999999995</v>
      </c>
      <c r="I8205" t="s">
        <v>988</v>
      </c>
    </row>
    <row r="8206" spans="1:9">
      <c r="A8206">
        <v>8205</v>
      </c>
      <c r="B8206">
        <v>276</v>
      </c>
      <c r="C8206" t="s">
        <v>64</v>
      </c>
      <c r="D8206">
        <v>37.617109999999997</v>
      </c>
      <c r="E8206">
        <v>126.962378</v>
      </c>
      <c r="F8206">
        <v>36800</v>
      </c>
      <c r="G8206" s="1">
        <v>42702</v>
      </c>
      <c r="H8206" s="2">
        <v>0.38161</v>
      </c>
      <c r="I8206" t="s">
        <v>984</v>
      </c>
    </row>
    <row r="8207" spans="1:9">
      <c r="A8207">
        <v>8206</v>
      </c>
      <c r="B8207">
        <v>34</v>
      </c>
      <c r="C8207" t="s">
        <v>27</v>
      </c>
      <c r="D8207">
        <v>37.507682000000003</v>
      </c>
      <c r="E8207">
        <v>126.981105</v>
      </c>
      <c r="F8207">
        <v>112100</v>
      </c>
      <c r="G8207" s="1">
        <v>42866</v>
      </c>
      <c r="H8207" s="2">
        <v>0.94877999999999996</v>
      </c>
      <c r="I8207" t="s">
        <v>984</v>
      </c>
    </row>
    <row r="8208" spans="1:9">
      <c r="A8208">
        <v>8207</v>
      </c>
      <c r="B8208">
        <v>237</v>
      </c>
      <c r="C8208" t="s">
        <v>92</v>
      </c>
      <c r="D8208">
        <v>37.482072000000002</v>
      </c>
      <c r="E8208">
        <v>127.175263</v>
      </c>
      <c r="F8208">
        <v>140000</v>
      </c>
      <c r="G8208" s="1">
        <v>42756</v>
      </c>
      <c r="H8208" s="2">
        <v>0.50097999999999998</v>
      </c>
      <c r="I8208" t="s">
        <v>987</v>
      </c>
    </row>
    <row r="8209" spans="1:9">
      <c r="A8209">
        <v>8208</v>
      </c>
      <c r="B8209">
        <v>47</v>
      </c>
      <c r="C8209" t="s">
        <v>108</v>
      </c>
      <c r="D8209">
        <v>37.657563000000003</v>
      </c>
      <c r="E8209">
        <v>127.12796299999999</v>
      </c>
      <c r="F8209">
        <v>4900</v>
      </c>
      <c r="G8209" s="1">
        <v>42846</v>
      </c>
      <c r="H8209" s="2">
        <v>0.67413999999999996</v>
      </c>
      <c r="I8209" t="s">
        <v>988</v>
      </c>
    </row>
    <row r="8210" spans="1:9">
      <c r="A8210">
        <v>8209</v>
      </c>
      <c r="B8210">
        <v>36</v>
      </c>
      <c r="C8210" t="s">
        <v>77</v>
      </c>
      <c r="D8210">
        <v>37.622481000000001</v>
      </c>
      <c r="E8210">
        <v>126.931865</v>
      </c>
      <c r="F8210">
        <v>3100</v>
      </c>
      <c r="G8210" s="1">
        <v>42414</v>
      </c>
      <c r="H8210" s="2">
        <v>0.73377999999999999</v>
      </c>
      <c r="I8210" t="s">
        <v>986</v>
      </c>
    </row>
    <row r="8211" spans="1:9">
      <c r="A8211">
        <v>8210</v>
      </c>
      <c r="B8211">
        <v>132</v>
      </c>
      <c r="C8211" t="s">
        <v>159</v>
      </c>
      <c r="D8211">
        <v>37.604740999999997</v>
      </c>
      <c r="E8211">
        <v>126.91131</v>
      </c>
      <c r="F8211">
        <v>89400</v>
      </c>
      <c r="G8211" s="1">
        <v>42880</v>
      </c>
      <c r="H8211" s="2">
        <v>0.79657</v>
      </c>
      <c r="I8211" t="s">
        <v>988</v>
      </c>
    </row>
    <row r="8212" spans="1:9">
      <c r="A8212">
        <v>8211</v>
      </c>
      <c r="B8212">
        <v>32</v>
      </c>
      <c r="C8212" t="s">
        <v>27</v>
      </c>
      <c r="D8212">
        <v>37.529268000000002</v>
      </c>
      <c r="E8212">
        <v>126.873783</v>
      </c>
      <c r="F8212">
        <v>72700</v>
      </c>
      <c r="G8212" s="1">
        <v>43076</v>
      </c>
      <c r="H8212" s="2">
        <v>0.68389999999999995</v>
      </c>
      <c r="I8212" t="s">
        <v>984</v>
      </c>
    </row>
    <row r="8213" spans="1:9">
      <c r="A8213">
        <v>8212</v>
      </c>
      <c r="B8213">
        <v>116</v>
      </c>
      <c r="C8213" t="s">
        <v>47</v>
      </c>
      <c r="D8213">
        <v>37.602916</v>
      </c>
      <c r="E8213">
        <v>127.120497</v>
      </c>
      <c r="F8213">
        <v>59800</v>
      </c>
      <c r="G8213" s="1">
        <v>42482</v>
      </c>
      <c r="H8213" s="2">
        <v>0.89964999999999995</v>
      </c>
      <c r="I8213" t="s">
        <v>986</v>
      </c>
    </row>
    <row r="8214" spans="1:9">
      <c r="A8214">
        <v>8213</v>
      </c>
      <c r="B8214">
        <v>278</v>
      </c>
      <c r="C8214" t="s">
        <v>100</v>
      </c>
      <c r="D8214">
        <v>37.618771000000002</v>
      </c>
      <c r="E8214">
        <v>127.024945</v>
      </c>
      <c r="F8214">
        <v>56100</v>
      </c>
      <c r="G8214" s="1">
        <v>43192</v>
      </c>
      <c r="H8214" s="2">
        <v>0.42834</v>
      </c>
      <c r="I8214" t="s">
        <v>987</v>
      </c>
    </row>
    <row r="8215" spans="1:9">
      <c r="A8215">
        <v>8214</v>
      </c>
      <c r="B8215">
        <v>29</v>
      </c>
      <c r="C8215" t="s">
        <v>68</v>
      </c>
      <c r="D8215">
        <v>37.708064999999998</v>
      </c>
      <c r="E8215">
        <v>126.851877</v>
      </c>
      <c r="F8215">
        <v>105500</v>
      </c>
      <c r="G8215" s="1">
        <v>43116</v>
      </c>
      <c r="H8215" s="2">
        <v>0.63683000000000001</v>
      </c>
      <c r="I8215" t="s">
        <v>984</v>
      </c>
    </row>
    <row r="8216" spans="1:9">
      <c r="A8216">
        <v>8215</v>
      </c>
      <c r="B8216">
        <v>53</v>
      </c>
      <c r="C8216" t="s">
        <v>51</v>
      </c>
      <c r="D8216">
        <v>37.523400000000002</v>
      </c>
      <c r="E8216">
        <v>127.10226299999999</v>
      </c>
      <c r="F8216">
        <v>31200</v>
      </c>
      <c r="G8216" s="1">
        <v>43023</v>
      </c>
      <c r="H8216" s="2">
        <v>0.52181</v>
      </c>
      <c r="I8216" t="s">
        <v>984</v>
      </c>
    </row>
    <row r="8217" spans="1:9">
      <c r="A8217">
        <v>8216</v>
      </c>
      <c r="B8217">
        <v>211</v>
      </c>
      <c r="C8217" t="s">
        <v>37</v>
      </c>
      <c r="D8217">
        <v>37.709294</v>
      </c>
      <c r="E8217">
        <v>126.89795100000001</v>
      </c>
      <c r="F8217">
        <v>36000</v>
      </c>
      <c r="G8217" s="1">
        <v>42446</v>
      </c>
      <c r="H8217" s="2">
        <v>0.71048</v>
      </c>
      <c r="I8217" t="s">
        <v>984</v>
      </c>
    </row>
    <row r="8218" spans="1:9">
      <c r="A8218">
        <v>8217</v>
      </c>
      <c r="B8218">
        <v>172</v>
      </c>
      <c r="C8218" t="s">
        <v>76</v>
      </c>
      <c r="D8218">
        <v>37.660451999999999</v>
      </c>
      <c r="E8218">
        <v>127.014009</v>
      </c>
      <c r="F8218">
        <v>6900</v>
      </c>
      <c r="G8218" s="1">
        <v>43006</v>
      </c>
      <c r="H8218" s="2">
        <v>0.57474999999999998</v>
      </c>
      <c r="I8218" t="s">
        <v>984</v>
      </c>
    </row>
    <row r="8219" spans="1:9">
      <c r="A8219">
        <v>8218</v>
      </c>
      <c r="B8219">
        <v>226</v>
      </c>
      <c r="C8219" t="s">
        <v>64</v>
      </c>
      <c r="D8219">
        <v>37.482495</v>
      </c>
      <c r="E8219">
        <v>127.195875</v>
      </c>
      <c r="F8219">
        <v>144400</v>
      </c>
      <c r="G8219" s="1">
        <v>42628</v>
      </c>
      <c r="H8219" s="2">
        <v>0.56952999999999998</v>
      </c>
      <c r="I8219" t="s">
        <v>984</v>
      </c>
    </row>
    <row r="8220" spans="1:9">
      <c r="A8220">
        <v>8219</v>
      </c>
      <c r="B8220">
        <v>190</v>
      </c>
      <c r="C8220" t="s">
        <v>115</v>
      </c>
      <c r="D8220">
        <v>37.452188999999997</v>
      </c>
      <c r="E8220">
        <v>127.159194</v>
      </c>
      <c r="F8220">
        <v>30500</v>
      </c>
      <c r="G8220" s="1">
        <v>43115</v>
      </c>
      <c r="H8220" s="2">
        <v>0.72038000000000002</v>
      </c>
      <c r="I8220" t="s">
        <v>984</v>
      </c>
    </row>
    <row r="8221" spans="1:9">
      <c r="A8221">
        <v>8220</v>
      </c>
      <c r="B8221">
        <v>98</v>
      </c>
      <c r="C8221" t="s">
        <v>64</v>
      </c>
      <c r="D8221">
        <v>37.719653999999998</v>
      </c>
      <c r="E8221">
        <v>126.914225</v>
      </c>
      <c r="F8221">
        <v>107600</v>
      </c>
      <c r="G8221" s="1">
        <v>43085</v>
      </c>
      <c r="H8221" s="2">
        <v>0.60411000000000004</v>
      </c>
      <c r="I8221" t="s">
        <v>984</v>
      </c>
    </row>
    <row r="8222" spans="1:9">
      <c r="A8222">
        <v>8221</v>
      </c>
      <c r="B8222">
        <v>293</v>
      </c>
      <c r="C8222" t="s">
        <v>37</v>
      </c>
      <c r="D8222">
        <v>37.645587999999996</v>
      </c>
      <c r="E8222">
        <v>127.077409</v>
      </c>
      <c r="F8222">
        <v>137300</v>
      </c>
      <c r="G8222" s="1">
        <v>42405</v>
      </c>
      <c r="H8222" s="2">
        <v>0.80005000000000004</v>
      </c>
      <c r="I8222" t="s">
        <v>984</v>
      </c>
    </row>
    <row r="8223" spans="1:9">
      <c r="A8223">
        <v>8222</v>
      </c>
      <c r="B8223">
        <v>238</v>
      </c>
      <c r="C8223" t="s">
        <v>27</v>
      </c>
      <c r="D8223">
        <v>37.499229999999997</v>
      </c>
      <c r="E8223">
        <v>126.910343</v>
      </c>
      <c r="F8223">
        <v>22200</v>
      </c>
      <c r="G8223" s="1">
        <v>42751</v>
      </c>
      <c r="H8223" s="2">
        <v>0.61282000000000003</v>
      </c>
      <c r="I8223" t="s">
        <v>984</v>
      </c>
    </row>
    <row r="8224" spans="1:9">
      <c r="A8224">
        <v>8223</v>
      </c>
      <c r="B8224">
        <v>137</v>
      </c>
      <c r="C8224" t="s">
        <v>76</v>
      </c>
      <c r="D8224">
        <v>37.680683000000002</v>
      </c>
      <c r="E8224">
        <v>126.93944500000001</v>
      </c>
      <c r="F8224">
        <v>47400</v>
      </c>
      <c r="G8224" s="1">
        <v>42977</v>
      </c>
      <c r="H8224" s="2">
        <v>0.73372999999999999</v>
      </c>
      <c r="I8224" t="s">
        <v>984</v>
      </c>
    </row>
    <row r="8225" spans="1:9">
      <c r="A8225">
        <v>8224</v>
      </c>
      <c r="B8225">
        <v>227</v>
      </c>
      <c r="C8225" t="s">
        <v>42</v>
      </c>
      <c r="D8225">
        <v>37.519972000000003</v>
      </c>
      <c r="E8225">
        <v>126.951019</v>
      </c>
      <c r="F8225">
        <v>38100</v>
      </c>
      <c r="G8225" s="1">
        <v>42666</v>
      </c>
      <c r="H8225" s="2">
        <v>0.67449000000000003</v>
      </c>
      <c r="I8225" t="s">
        <v>984</v>
      </c>
    </row>
    <row r="8226" spans="1:9">
      <c r="A8226">
        <v>8225</v>
      </c>
      <c r="B8226">
        <v>123</v>
      </c>
      <c r="C8226" t="s">
        <v>132</v>
      </c>
      <c r="D8226">
        <v>37.486339999999998</v>
      </c>
      <c r="E8226">
        <v>127.01019100000001</v>
      </c>
      <c r="F8226">
        <v>78000</v>
      </c>
      <c r="G8226" s="1">
        <v>42808</v>
      </c>
      <c r="H8226" s="2">
        <v>0.73277999999999999</v>
      </c>
      <c r="I8226" t="s">
        <v>987</v>
      </c>
    </row>
    <row r="8227" spans="1:9">
      <c r="A8227">
        <v>8226</v>
      </c>
      <c r="B8227">
        <v>104</v>
      </c>
      <c r="C8227" t="s">
        <v>27</v>
      </c>
      <c r="D8227">
        <v>37.567081999999999</v>
      </c>
      <c r="E8227">
        <v>126.91448099999999</v>
      </c>
      <c r="F8227">
        <v>139300</v>
      </c>
      <c r="G8227" s="1">
        <v>42406</v>
      </c>
      <c r="H8227" s="2">
        <v>0.55147000000000002</v>
      </c>
      <c r="I8227" t="s">
        <v>984</v>
      </c>
    </row>
    <row r="8228" spans="1:9">
      <c r="A8228">
        <v>8227</v>
      </c>
      <c r="B8228">
        <v>143</v>
      </c>
      <c r="C8228" t="s">
        <v>38</v>
      </c>
      <c r="D8228">
        <v>37.497186999999997</v>
      </c>
      <c r="E8228">
        <v>126.924143</v>
      </c>
      <c r="F8228">
        <v>22400</v>
      </c>
      <c r="G8228" s="1">
        <v>42505</v>
      </c>
      <c r="H8228" s="2">
        <v>0.80954999999999999</v>
      </c>
      <c r="I8228" t="s">
        <v>986</v>
      </c>
    </row>
    <row r="8229" spans="1:9">
      <c r="A8229">
        <v>8228</v>
      </c>
      <c r="B8229">
        <v>194</v>
      </c>
      <c r="C8229" t="s">
        <v>37</v>
      </c>
      <c r="D8229">
        <v>37.472765000000003</v>
      </c>
      <c r="E8229">
        <v>126.873295</v>
      </c>
      <c r="F8229">
        <v>18300</v>
      </c>
      <c r="G8229" s="1">
        <v>42513</v>
      </c>
      <c r="H8229" s="2">
        <v>0.44035999999999997</v>
      </c>
      <c r="I8229" t="s">
        <v>984</v>
      </c>
    </row>
    <row r="8230" spans="1:9">
      <c r="A8230">
        <v>8229</v>
      </c>
      <c r="B8230">
        <v>225</v>
      </c>
      <c r="C8230" t="s">
        <v>163</v>
      </c>
      <c r="D8230">
        <v>37.595148999999999</v>
      </c>
      <c r="E8230">
        <v>127.14793400000001</v>
      </c>
      <c r="F8230">
        <v>50100</v>
      </c>
      <c r="G8230" s="1">
        <v>42402</v>
      </c>
      <c r="H8230" s="2">
        <v>0.39884999999999998</v>
      </c>
      <c r="I8230" t="s">
        <v>984</v>
      </c>
    </row>
    <row r="8231" spans="1:9">
      <c r="A8231">
        <v>8230</v>
      </c>
      <c r="B8231">
        <v>268</v>
      </c>
      <c r="C8231" t="s">
        <v>88</v>
      </c>
      <c r="D8231">
        <v>37.614787</v>
      </c>
      <c r="E8231">
        <v>127.155871</v>
      </c>
      <c r="F8231">
        <v>9600</v>
      </c>
      <c r="G8231" s="1">
        <v>42640</v>
      </c>
      <c r="H8231" s="2">
        <v>0.72624</v>
      </c>
      <c r="I8231" t="s">
        <v>984</v>
      </c>
    </row>
    <row r="8232" spans="1:9">
      <c r="A8232">
        <v>8231</v>
      </c>
      <c r="B8232">
        <v>112</v>
      </c>
      <c r="C8232" t="s">
        <v>37</v>
      </c>
      <c r="D8232">
        <v>37.567625</v>
      </c>
      <c r="E8232">
        <v>127.027294</v>
      </c>
      <c r="F8232">
        <v>116500</v>
      </c>
      <c r="G8232" s="1">
        <v>42841</v>
      </c>
      <c r="H8232" s="2">
        <v>0.99161999999999995</v>
      </c>
      <c r="I8232" t="s">
        <v>984</v>
      </c>
    </row>
    <row r="8233" spans="1:9">
      <c r="A8233">
        <v>8232</v>
      </c>
      <c r="B8233">
        <v>297</v>
      </c>
      <c r="C8233" t="s">
        <v>100</v>
      </c>
      <c r="D8233">
        <v>37.448808</v>
      </c>
      <c r="E8233">
        <v>127.035652</v>
      </c>
      <c r="F8233">
        <v>135300</v>
      </c>
      <c r="G8233" s="1">
        <v>42698</v>
      </c>
      <c r="H8233" s="2">
        <v>0.97845000000000004</v>
      </c>
      <c r="I8233" t="s">
        <v>987</v>
      </c>
    </row>
    <row r="8234" spans="1:9">
      <c r="A8234">
        <v>8233</v>
      </c>
      <c r="B8234">
        <v>155</v>
      </c>
      <c r="C8234" t="s">
        <v>133</v>
      </c>
      <c r="D8234">
        <v>37.691580000000002</v>
      </c>
      <c r="E8234">
        <v>127.113968</v>
      </c>
      <c r="F8234">
        <v>119500</v>
      </c>
      <c r="G8234" s="1">
        <v>42529</v>
      </c>
      <c r="H8234" s="2">
        <v>0.93859999999999999</v>
      </c>
      <c r="I8234" t="s">
        <v>986</v>
      </c>
    </row>
    <row r="8235" spans="1:9">
      <c r="A8235">
        <v>8234</v>
      </c>
      <c r="B8235">
        <v>300</v>
      </c>
      <c r="C8235" t="s">
        <v>38</v>
      </c>
      <c r="D8235">
        <v>37.502386999999999</v>
      </c>
      <c r="E8235">
        <v>127.00765199999999</v>
      </c>
      <c r="F8235">
        <v>126700</v>
      </c>
      <c r="G8235" s="1">
        <v>42823</v>
      </c>
      <c r="H8235" s="2">
        <v>0.49075000000000002</v>
      </c>
      <c r="I8235" t="s">
        <v>986</v>
      </c>
    </row>
    <row r="8236" spans="1:9">
      <c r="A8236">
        <v>8235</v>
      </c>
      <c r="B8236">
        <v>165</v>
      </c>
      <c r="C8236" t="s">
        <v>133</v>
      </c>
      <c r="D8236">
        <v>37.488022999999998</v>
      </c>
      <c r="E8236">
        <v>127.098277</v>
      </c>
      <c r="F8236">
        <v>71500</v>
      </c>
      <c r="G8236" s="1">
        <v>42619</v>
      </c>
      <c r="H8236" s="2">
        <v>0.68328</v>
      </c>
      <c r="I8236" t="s">
        <v>986</v>
      </c>
    </row>
    <row r="8237" spans="1:9">
      <c r="A8237">
        <v>8236</v>
      </c>
      <c r="B8237">
        <v>125</v>
      </c>
      <c r="C8237" t="s">
        <v>23</v>
      </c>
      <c r="D8237">
        <v>37.570636</v>
      </c>
      <c r="E8237">
        <v>127.161636</v>
      </c>
      <c r="F8237">
        <v>10700</v>
      </c>
      <c r="G8237" s="1">
        <v>42685</v>
      </c>
      <c r="H8237" s="2">
        <v>0.70691000000000004</v>
      </c>
      <c r="I8237" t="s">
        <v>984</v>
      </c>
    </row>
    <row r="8238" spans="1:9">
      <c r="A8238">
        <v>8237</v>
      </c>
      <c r="B8238">
        <v>131</v>
      </c>
      <c r="C8238" t="s">
        <v>42</v>
      </c>
      <c r="D8238">
        <v>37.679537000000003</v>
      </c>
      <c r="E8238">
        <v>126.932602</v>
      </c>
      <c r="F8238">
        <v>130600</v>
      </c>
      <c r="G8238" s="1">
        <v>42783</v>
      </c>
      <c r="H8238" s="2">
        <v>0.87143000000000004</v>
      </c>
      <c r="I8238" t="s">
        <v>984</v>
      </c>
    </row>
    <row r="8239" spans="1:9">
      <c r="A8239">
        <v>8238</v>
      </c>
      <c r="B8239">
        <v>92</v>
      </c>
      <c r="C8239" t="s">
        <v>159</v>
      </c>
      <c r="D8239">
        <v>37.512400999999997</v>
      </c>
      <c r="E8239">
        <v>126.956884</v>
      </c>
      <c r="F8239">
        <v>5000</v>
      </c>
      <c r="G8239" s="1">
        <v>42462</v>
      </c>
      <c r="H8239" s="2">
        <v>0.94530999999999998</v>
      </c>
      <c r="I8239" t="s">
        <v>988</v>
      </c>
    </row>
    <row r="8240" spans="1:9">
      <c r="A8240">
        <v>8239</v>
      </c>
      <c r="B8240">
        <v>31</v>
      </c>
      <c r="C8240" t="s">
        <v>108</v>
      </c>
      <c r="D8240">
        <v>37.643196000000003</v>
      </c>
      <c r="E8240">
        <v>127.02875299999999</v>
      </c>
      <c r="F8240">
        <v>132000</v>
      </c>
      <c r="G8240" s="1">
        <v>42917</v>
      </c>
      <c r="H8240" s="2">
        <v>0.55352000000000001</v>
      </c>
      <c r="I8240" t="s">
        <v>988</v>
      </c>
    </row>
    <row r="8241" spans="1:9">
      <c r="A8241">
        <v>8240</v>
      </c>
      <c r="B8241">
        <v>67</v>
      </c>
      <c r="C8241" t="s">
        <v>47</v>
      </c>
      <c r="D8241">
        <v>37.582531000000003</v>
      </c>
      <c r="E8241">
        <v>126.98942099999999</v>
      </c>
      <c r="F8241">
        <v>60300</v>
      </c>
      <c r="G8241" s="1">
        <v>42550</v>
      </c>
      <c r="H8241" s="2">
        <v>0.61202000000000001</v>
      </c>
      <c r="I8241" t="s">
        <v>986</v>
      </c>
    </row>
    <row r="8242" spans="1:9">
      <c r="A8242">
        <v>8241</v>
      </c>
      <c r="B8242">
        <v>152</v>
      </c>
      <c r="C8242" t="s">
        <v>159</v>
      </c>
      <c r="D8242">
        <v>37.599162</v>
      </c>
      <c r="E8242">
        <v>127.194768</v>
      </c>
      <c r="F8242">
        <v>73400</v>
      </c>
      <c r="G8242" s="1">
        <v>43084</v>
      </c>
      <c r="H8242" s="2">
        <v>0.97458999999999996</v>
      </c>
      <c r="I8242" t="s">
        <v>988</v>
      </c>
    </row>
    <row r="8243" spans="1:9">
      <c r="A8243">
        <v>8242</v>
      </c>
      <c r="B8243">
        <v>296</v>
      </c>
      <c r="C8243" t="s">
        <v>68</v>
      </c>
      <c r="D8243">
        <v>37.608550999999999</v>
      </c>
      <c r="E8243">
        <v>127.00240100000001</v>
      </c>
      <c r="F8243">
        <v>37700</v>
      </c>
      <c r="G8243" s="1">
        <v>42690</v>
      </c>
      <c r="H8243" s="2">
        <v>0.60694999999999999</v>
      </c>
      <c r="I8243" t="s">
        <v>984</v>
      </c>
    </row>
    <row r="8244" spans="1:9">
      <c r="A8244">
        <v>8243</v>
      </c>
      <c r="B8244">
        <v>142</v>
      </c>
      <c r="C8244" t="s">
        <v>37</v>
      </c>
      <c r="D8244">
        <v>37.648088000000001</v>
      </c>
      <c r="E8244">
        <v>126.906127</v>
      </c>
      <c r="F8244">
        <v>105900</v>
      </c>
      <c r="G8244" s="1">
        <v>43157</v>
      </c>
      <c r="H8244" s="2">
        <v>0.41632999999999998</v>
      </c>
      <c r="I8244" t="s">
        <v>984</v>
      </c>
    </row>
    <row r="8245" spans="1:9">
      <c r="A8245">
        <v>8244</v>
      </c>
      <c r="B8245">
        <v>241</v>
      </c>
      <c r="C8245" t="s">
        <v>93</v>
      </c>
      <c r="D8245">
        <v>37.549520999999999</v>
      </c>
      <c r="E8245">
        <v>127.11985199999999</v>
      </c>
      <c r="F8245">
        <v>79000</v>
      </c>
      <c r="G8245" s="1">
        <v>42435</v>
      </c>
      <c r="H8245" s="2">
        <v>0.58960000000000001</v>
      </c>
      <c r="I8245" t="s">
        <v>985</v>
      </c>
    </row>
    <row r="8246" spans="1:9">
      <c r="A8246">
        <v>8245</v>
      </c>
      <c r="B8246">
        <v>227</v>
      </c>
      <c r="C8246" t="s">
        <v>27</v>
      </c>
      <c r="D8246">
        <v>37.479619</v>
      </c>
      <c r="E8246">
        <v>126.853757</v>
      </c>
      <c r="F8246">
        <v>3400</v>
      </c>
      <c r="G8246" s="1">
        <v>42670</v>
      </c>
      <c r="H8246" s="2">
        <v>0.78756000000000004</v>
      </c>
      <c r="I8246" t="s">
        <v>984</v>
      </c>
    </row>
    <row r="8247" spans="1:9">
      <c r="A8247">
        <v>8246</v>
      </c>
      <c r="B8247">
        <v>240</v>
      </c>
      <c r="C8247" t="s">
        <v>115</v>
      </c>
      <c r="D8247">
        <v>37.487836000000001</v>
      </c>
      <c r="E8247">
        <v>126.993533</v>
      </c>
      <c r="F8247">
        <v>123200</v>
      </c>
      <c r="G8247" s="1">
        <v>42853</v>
      </c>
      <c r="H8247" s="2">
        <v>0.71882000000000001</v>
      </c>
      <c r="I8247" t="s">
        <v>984</v>
      </c>
    </row>
    <row r="8248" spans="1:9">
      <c r="A8248">
        <v>8247</v>
      </c>
      <c r="B8248">
        <v>31</v>
      </c>
      <c r="C8248" t="s">
        <v>27</v>
      </c>
      <c r="D8248">
        <v>37.593110000000003</v>
      </c>
      <c r="E8248">
        <v>127.081856</v>
      </c>
      <c r="F8248">
        <v>5800</v>
      </c>
      <c r="G8248" s="1">
        <v>42945</v>
      </c>
      <c r="H8248" s="2">
        <v>0.67037000000000002</v>
      </c>
      <c r="I8248" t="s">
        <v>984</v>
      </c>
    </row>
    <row r="8249" spans="1:9">
      <c r="A8249">
        <v>8248</v>
      </c>
      <c r="B8249">
        <v>90</v>
      </c>
      <c r="C8249" t="s">
        <v>163</v>
      </c>
      <c r="D8249">
        <v>37.577640000000002</v>
      </c>
      <c r="E8249">
        <v>126.897064</v>
      </c>
      <c r="F8249">
        <v>32400</v>
      </c>
      <c r="G8249" s="1">
        <v>43075</v>
      </c>
      <c r="H8249" s="2">
        <v>0.65185000000000004</v>
      </c>
      <c r="I8249" t="s">
        <v>984</v>
      </c>
    </row>
    <row r="8250" spans="1:9">
      <c r="A8250">
        <v>8249</v>
      </c>
      <c r="B8250">
        <v>60</v>
      </c>
      <c r="C8250" t="s">
        <v>20</v>
      </c>
      <c r="D8250">
        <v>37.583095</v>
      </c>
      <c r="E8250">
        <v>126.95230599999999</v>
      </c>
      <c r="F8250">
        <v>117000</v>
      </c>
      <c r="G8250" s="1">
        <v>42762</v>
      </c>
      <c r="H8250" s="2">
        <v>0.79288000000000003</v>
      </c>
      <c r="I8250" t="s">
        <v>984</v>
      </c>
    </row>
    <row r="8251" spans="1:9">
      <c r="A8251">
        <v>8250</v>
      </c>
      <c r="B8251">
        <v>250</v>
      </c>
      <c r="C8251" t="s">
        <v>27</v>
      </c>
      <c r="D8251">
        <v>37.515481999999999</v>
      </c>
      <c r="E8251">
        <v>127.04590399999999</v>
      </c>
      <c r="F8251">
        <v>14700</v>
      </c>
      <c r="G8251" s="1">
        <v>42517</v>
      </c>
      <c r="H8251" s="2">
        <v>0.57074000000000003</v>
      </c>
      <c r="I8251" t="s">
        <v>984</v>
      </c>
    </row>
    <row r="8252" spans="1:9">
      <c r="A8252">
        <v>8251</v>
      </c>
      <c r="B8252">
        <v>165</v>
      </c>
      <c r="C8252" t="s">
        <v>27</v>
      </c>
      <c r="D8252">
        <v>37.456169000000003</v>
      </c>
      <c r="E8252">
        <v>127.19017599999999</v>
      </c>
      <c r="F8252">
        <v>121800</v>
      </c>
      <c r="G8252" s="1">
        <v>42532</v>
      </c>
      <c r="H8252" s="2">
        <v>0.71531</v>
      </c>
      <c r="I8252" t="s">
        <v>984</v>
      </c>
    </row>
    <row r="8253" spans="1:9">
      <c r="A8253">
        <v>8252</v>
      </c>
      <c r="B8253">
        <v>49</v>
      </c>
      <c r="C8253" t="s">
        <v>84</v>
      </c>
      <c r="D8253">
        <v>37.561912</v>
      </c>
      <c r="E8253">
        <v>127.162746</v>
      </c>
      <c r="F8253">
        <v>96900</v>
      </c>
      <c r="G8253" s="1">
        <v>43001</v>
      </c>
      <c r="H8253" s="2">
        <v>0.37752999999999998</v>
      </c>
      <c r="I8253" t="s">
        <v>984</v>
      </c>
    </row>
    <row r="8254" spans="1:9">
      <c r="A8254">
        <v>8253</v>
      </c>
      <c r="B8254">
        <v>122</v>
      </c>
      <c r="C8254" t="s">
        <v>42</v>
      </c>
      <c r="D8254">
        <v>37.455170000000003</v>
      </c>
      <c r="E8254">
        <v>127.05638999999999</v>
      </c>
      <c r="F8254">
        <v>112900</v>
      </c>
      <c r="G8254" s="1">
        <v>43128</v>
      </c>
      <c r="H8254" s="2">
        <v>0.79359000000000002</v>
      </c>
      <c r="I8254" t="s">
        <v>984</v>
      </c>
    </row>
    <row r="8255" spans="1:9">
      <c r="A8255">
        <v>8254</v>
      </c>
      <c r="B8255">
        <v>289</v>
      </c>
      <c r="C8255" t="s">
        <v>33</v>
      </c>
      <c r="D8255">
        <v>37.470792000000003</v>
      </c>
      <c r="E8255">
        <v>127.10332200000001</v>
      </c>
      <c r="F8255">
        <v>28900</v>
      </c>
      <c r="G8255" s="1">
        <v>43126</v>
      </c>
      <c r="H8255" s="2">
        <v>0.71894999999999998</v>
      </c>
      <c r="I8255" t="s">
        <v>985</v>
      </c>
    </row>
    <row r="8256" spans="1:9">
      <c r="A8256">
        <v>8255</v>
      </c>
      <c r="B8256">
        <v>203</v>
      </c>
      <c r="C8256" t="s">
        <v>163</v>
      </c>
      <c r="D8256">
        <v>37.511975999999997</v>
      </c>
      <c r="E8256">
        <v>126.87531799999999</v>
      </c>
      <c r="F8256">
        <v>72200</v>
      </c>
      <c r="G8256" s="1">
        <v>43053</v>
      </c>
      <c r="H8256" s="2">
        <v>0.93593999999999999</v>
      </c>
      <c r="I8256" t="s">
        <v>984</v>
      </c>
    </row>
    <row r="8257" spans="1:9">
      <c r="A8257">
        <v>8256</v>
      </c>
      <c r="B8257">
        <v>240</v>
      </c>
      <c r="C8257" t="s">
        <v>132</v>
      </c>
      <c r="D8257">
        <v>37.638472999999998</v>
      </c>
      <c r="E8257">
        <v>127.11166</v>
      </c>
      <c r="F8257">
        <v>75500</v>
      </c>
      <c r="G8257" s="1">
        <v>42547</v>
      </c>
      <c r="H8257" s="2">
        <v>0.91259999999999997</v>
      </c>
      <c r="I8257" t="s">
        <v>987</v>
      </c>
    </row>
    <row r="8258" spans="1:9">
      <c r="A8258">
        <v>8257</v>
      </c>
      <c r="B8258">
        <v>268</v>
      </c>
      <c r="C8258" t="s">
        <v>72</v>
      </c>
      <c r="D8258">
        <v>37.663784</v>
      </c>
      <c r="E8258">
        <v>126.860326</v>
      </c>
      <c r="F8258">
        <v>117000</v>
      </c>
      <c r="G8258" s="1">
        <v>42565</v>
      </c>
      <c r="H8258" s="2">
        <v>0.98026000000000002</v>
      </c>
      <c r="I8258" t="s">
        <v>984</v>
      </c>
    </row>
    <row r="8259" spans="1:9">
      <c r="A8259">
        <v>8258</v>
      </c>
      <c r="B8259">
        <v>215</v>
      </c>
      <c r="C8259" t="s">
        <v>163</v>
      </c>
      <c r="D8259">
        <v>37.716417999999997</v>
      </c>
      <c r="E8259">
        <v>127.08501800000001</v>
      </c>
      <c r="F8259">
        <v>12100</v>
      </c>
      <c r="G8259" s="1">
        <v>43172</v>
      </c>
      <c r="H8259" s="2">
        <v>0.38632</v>
      </c>
      <c r="I8259" t="s">
        <v>984</v>
      </c>
    </row>
    <row r="8260" spans="1:9">
      <c r="A8260">
        <v>8259</v>
      </c>
      <c r="B8260">
        <v>40</v>
      </c>
      <c r="C8260" t="s">
        <v>38</v>
      </c>
      <c r="D8260">
        <v>37.558658000000001</v>
      </c>
      <c r="E8260">
        <v>126.996132</v>
      </c>
      <c r="F8260">
        <v>42200</v>
      </c>
      <c r="G8260" s="1">
        <v>42397</v>
      </c>
      <c r="H8260" s="2">
        <v>0.98965000000000003</v>
      </c>
      <c r="I8260" t="s">
        <v>986</v>
      </c>
    </row>
    <row r="8261" spans="1:9">
      <c r="A8261">
        <v>8260</v>
      </c>
      <c r="B8261">
        <v>23</v>
      </c>
      <c r="C8261" t="s">
        <v>46</v>
      </c>
      <c r="D8261">
        <v>37.641289999999998</v>
      </c>
      <c r="E8261">
        <v>126.91268599999999</v>
      </c>
      <c r="F8261">
        <v>74400</v>
      </c>
      <c r="G8261" s="1">
        <v>43020</v>
      </c>
      <c r="H8261" s="2">
        <v>0.70472999999999997</v>
      </c>
      <c r="I8261" t="s">
        <v>984</v>
      </c>
    </row>
    <row r="8262" spans="1:9">
      <c r="A8262">
        <v>8261</v>
      </c>
      <c r="B8262">
        <v>225</v>
      </c>
      <c r="C8262" t="s">
        <v>28</v>
      </c>
      <c r="D8262">
        <v>37.544477000000001</v>
      </c>
      <c r="E8262">
        <v>126.980797</v>
      </c>
      <c r="F8262">
        <v>60600</v>
      </c>
      <c r="G8262" s="1">
        <v>42447</v>
      </c>
      <c r="H8262" s="2">
        <v>0.43102000000000001</v>
      </c>
      <c r="I8262" t="s">
        <v>986</v>
      </c>
    </row>
    <row r="8263" spans="1:9">
      <c r="A8263">
        <v>8262</v>
      </c>
      <c r="B8263">
        <v>122</v>
      </c>
      <c r="C8263" t="s">
        <v>51</v>
      </c>
      <c r="D8263">
        <v>37.704512999999999</v>
      </c>
      <c r="E8263">
        <v>126.89587299999999</v>
      </c>
      <c r="F8263">
        <v>136100</v>
      </c>
      <c r="G8263" s="1">
        <v>42558</v>
      </c>
      <c r="H8263" s="2">
        <v>0.71887000000000001</v>
      </c>
      <c r="I8263" t="s">
        <v>984</v>
      </c>
    </row>
    <row r="8264" spans="1:9">
      <c r="A8264">
        <v>8263</v>
      </c>
      <c r="B8264">
        <v>9</v>
      </c>
      <c r="C8264" t="s">
        <v>22</v>
      </c>
      <c r="D8264">
        <v>37.607359000000002</v>
      </c>
      <c r="E8264">
        <v>127.118461</v>
      </c>
      <c r="F8264">
        <v>52200</v>
      </c>
      <c r="G8264" s="1">
        <v>42939</v>
      </c>
      <c r="H8264" s="2">
        <v>0.63017999999999996</v>
      </c>
      <c r="I8264" t="s">
        <v>984</v>
      </c>
    </row>
    <row r="8265" spans="1:9">
      <c r="A8265">
        <v>8264</v>
      </c>
      <c r="B8265">
        <v>35</v>
      </c>
      <c r="C8265" t="s">
        <v>68</v>
      </c>
      <c r="D8265">
        <v>37.570016000000003</v>
      </c>
      <c r="E8265">
        <v>127.12619100000001</v>
      </c>
      <c r="F8265">
        <v>48500</v>
      </c>
      <c r="G8265" s="1">
        <v>42549</v>
      </c>
      <c r="H8265" s="2">
        <v>0.82201999999999997</v>
      </c>
      <c r="I8265" t="s">
        <v>984</v>
      </c>
    </row>
    <row r="8266" spans="1:9">
      <c r="A8266">
        <v>8265</v>
      </c>
      <c r="B8266">
        <v>5</v>
      </c>
      <c r="C8266" t="s">
        <v>42</v>
      </c>
      <c r="D8266">
        <v>37.709791000000003</v>
      </c>
      <c r="E8266">
        <v>126.889848</v>
      </c>
      <c r="F8266">
        <v>57800</v>
      </c>
      <c r="G8266" s="1">
        <v>42509</v>
      </c>
      <c r="H8266" s="2">
        <v>0.77788000000000002</v>
      </c>
      <c r="I8266" t="s">
        <v>984</v>
      </c>
    </row>
    <row r="8267" spans="1:9">
      <c r="A8267">
        <v>8266</v>
      </c>
      <c r="B8267">
        <v>126</v>
      </c>
      <c r="C8267" t="s">
        <v>64</v>
      </c>
      <c r="D8267">
        <v>37.586725000000001</v>
      </c>
      <c r="E8267">
        <v>127.160506</v>
      </c>
      <c r="F8267">
        <v>137200</v>
      </c>
      <c r="G8267" s="1">
        <v>42521</v>
      </c>
      <c r="H8267" s="2">
        <v>0.67369000000000001</v>
      </c>
      <c r="I8267" t="s">
        <v>984</v>
      </c>
    </row>
    <row r="8268" spans="1:9">
      <c r="A8268">
        <v>8267</v>
      </c>
      <c r="B8268">
        <v>157</v>
      </c>
      <c r="C8268" t="s">
        <v>32</v>
      </c>
      <c r="D8268">
        <v>37.555508000000003</v>
      </c>
      <c r="E8268">
        <v>126.948362</v>
      </c>
      <c r="F8268">
        <v>22100</v>
      </c>
      <c r="G8268" s="1">
        <v>42581</v>
      </c>
      <c r="H8268" s="2">
        <v>0.48866999999999999</v>
      </c>
      <c r="I8268" t="s">
        <v>986</v>
      </c>
    </row>
    <row r="8269" spans="1:9">
      <c r="A8269">
        <v>8268</v>
      </c>
      <c r="B8269">
        <v>222</v>
      </c>
      <c r="C8269" t="s">
        <v>42</v>
      </c>
      <c r="D8269">
        <v>37.447358999999999</v>
      </c>
      <c r="E8269">
        <v>126.852339</v>
      </c>
      <c r="F8269">
        <v>139000</v>
      </c>
      <c r="G8269" s="1">
        <v>42745</v>
      </c>
      <c r="H8269" s="2">
        <v>0.84494000000000002</v>
      </c>
      <c r="I8269" t="s">
        <v>984</v>
      </c>
    </row>
    <row r="8270" spans="1:9">
      <c r="A8270">
        <v>8269</v>
      </c>
      <c r="B8270">
        <v>177</v>
      </c>
      <c r="C8270" t="s">
        <v>42</v>
      </c>
      <c r="D8270">
        <v>37.455015000000003</v>
      </c>
      <c r="E8270">
        <v>126.882367</v>
      </c>
      <c r="F8270">
        <v>34600</v>
      </c>
      <c r="G8270" s="1">
        <v>43053</v>
      </c>
      <c r="H8270" s="2">
        <v>0.51054999999999995</v>
      </c>
      <c r="I8270" t="s">
        <v>984</v>
      </c>
    </row>
    <row r="8271" spans="1:9">
      <c r="A8271">
        <v>8270</v>
      </c>
      <c r="B8271">
        <v>167</v>
      </c>
      <c r="C8271" t="s">
        <v>163</v>
      </c>
      <c r="D8271">
        <v>37.666645000000003</v>
      </c>
      <c r="E8271">
        <v>126.873019</v>
      </c>
      <c r="F8271">
        <v>61700</v>
      </c>
      <c r="G8271" s="1">
        <v>42446</v>
      </c>
      <c r="H8271" s="2">
        <v>0.38540000000000002</v>
      </c>
      <c r="I8271" t="s">
        <v>984</v>
      </c>
    </row>
    <row r="8272" spans="1:9">
      <c r="A8272">
        <v>8271</v>
      </c>
      <c r="B8272">
        <v>173</v>
      </c>
      <c r="C8272" t="s">
        <v>119</v>
      </c>
      <c r="D8272">
        <v>37.484848999999997</v>
      </c>
      <c r="E8272">
        <v>126.914153</v>
      </c>
      <c r="F8272">
        <v>26000</v>
      </c>
      <c r="G8272" s="1">
        <v>42849</v>
      </c>
      <c r="H8272" s="2">
        <v>0.64412999999999998</v>
      </c>
      <c r="I8272" t="s">
        <v>986</v>
      </c>
    </row>
    <row r="8273" spans="1:9">
      <c r="A8273">
        <v>8272</v>
      </c>
      <c r="B8273">
        <v>95</v>
      </c>
      <c r="C8273" t="s">
        <v>22</v>
      </c>
      <c r="D8273">
        <v>37.458779</v>
      </c>
      <c r="E8273">
        <v>127.09856499999999</v>
      </c>
      <c r="F8273">
        <v>111100</v>
      </c>
      <c r="G8273" s="1">
        <v>42912</v>
      </c>
      <c r="H8273" s="2">
        <v>0.65627000000000002</v>
      </c>
      <c r="I8273" t="s">
        <v>984</v>
      </c>
    </row>
    <row r="8274" spans="1:9">
      <c r="A8274">
        <v>8273</v>
      </c>
      <c r="B8274">
        <v>65</v>
      </c>
      <c r="C8274" t="s">
        <v>93</v>
      </c>
      <c r="D8274">
        <v>37.614170999999999</v>
      </c>
      <c r="E8274">
        <v>127.11361599999999</v>
      </c>
      <c r="F8274">
        <v>72700</v>
      </c>
      <c r="G8274" s="1">
        <v>42655</v>
      </c>
      <c r="H8274" s="2">
        <v>0.89022999999999997</v>
      </c>
      <c r="I8274" t="s">
        <v>985</v>
      </c>
    </row>
    <row r="8275" spans="1:9">
      <c r="A8275">
        <v>8274</v>
      </c>
      <c r="B8275">
        <v>82</v>
      </c>
      <c r="C8275" t="s">
        <v>77</v>
      </c>
      <c r="D8275">
        <v>37.531623000000003</v>
      </c>
      <c r="E8275">
        <v>126.85259499999999</v>
      </c>
      <c r="F8275">
        <v>118200</v>
      </c>
      <c r="G8275" s="1">
        <v>42405</v>
      </c>
      <c r="H8275" s="2">
        <v>0.38856000000000002</v>
      </c>
      <c r="I8275" t="s">
        <v>986</v>
      </c>
    </row>
    <row r="8276" spans="1:9">
      <c r="A8276">
        <v>8275</v>
      </c>
      <c r="B8276">
        <v>196</v>
      </c>
      <c r="C8276" t="s">
        <v>64</v>
      </c>
      <c r="D8276">
        <v>37.517648999999999</v>
      </c>
      <c r="E8276">
        <v>127.066215</v>
      </c>
      <c r="F8276">
        <v>107200</v>
      </c>
      <c r="G8276" s="1">
        <v>42373</v>
      </c>
      <c r="H8276" s="2">
        <v>0.77929000000000004</v>
      </c>
      <c r="I8276" t="s">
        <v>984</v>
      </c>
    </row>
    <row r="8277" spans="1:9">
      <c r="A8277">
        <v>8276</v>
      </c>
      <c r="B8277">
        <v>45</v>
      </c>
      <c r="C8277" t="s">
        <v>28</v>
      </c>
      <c r="D8277">
        <v>37.474317999999997</v>
      </c>
      <c r="E8277">
        <v>126.87687699999999</v>
      </c>
      <c r="F8277">
        <v>101700</v>
      </c>
      <c r="G8277" s="1">
        <v>42932</v>
      </c>
      <c r="H8277" s="2">
        <v>0.62802999999999998</v>
      </c>
      <c r="I8277" t="s">
        <v>986</v>
      </c>
    </row>
    <row r="8278" spans="1:9">
      <c r="A8278">
        <v>8277</v>
      </c>
      <c r="B8278">
        <v>54</v>
      </c>
      <c r="C8278" t="s">
        <v>93</v>
      </c>
      <c r="D8278">
        <v>37.522474000000003</v>
      </c>
      <c r="E8278">
        <v>126.881975</v>
      </c>
      <c r="F8278">
        <v>48600</v>
      </c>
      <c r="G8278" s="1">
        <v>42953</v>
      </c>
      <c r="H8278" s="2">
        <v>0.95562000000000002</v>
      </c>
      <c r="I8278" t="s">
        <v>985</v>
      </c>
    </row>
    <row r="8279" spans="1:9">
      <c r="A8279">
        <v>8278</v>
      </c>
      <c r="B8279">
        <v>161</v>
      </c>
      <c r="C8279" t="s">
        <v>76</v>
      </c>
      <c r="D8279">
        <v>37.613038000000003</v>
      </c>
      <c r="E8279">
        <v>127.098196</v>
      </c>
      <c r="F8279">
        <v>122500</v>
      </c>
      <c r="G8279" s="1">
        <v>42452</v>
      </c>
      <c r="H8279" s="2">
        <v>0.79735999999999996</v>
      </c>
      <c r="I8279" t="s">
        <v>984</v>
      </c>
    </row>
    <row r="8280" spans="1:9">
      <c r="A8280">
        <v>8279</v>
      </c>
      <c r="B8280">
        <v>263</v>
      </c>
      <c r="C8280" t="s">
        <v>88</v>
      </c>
      <c r="D8280">
        <v>37.474488000000001</v>
      </c>
      <c r="E8280">
        <v>126.95419699999999</v>
      </c>
      <c r="F8280">
        <v>24600</v>
      </c>
      <c r="G8280" s="1">
        <v>42570</v>
      </c>
      <c r="H8280" s="2">
        <v>0.97660999999999998</v>
      </c>
      <c r="I8280" t="s">
        <v>984</v>
      </c>
    </row>
    <row r="8281" spans="1:9">
      <c r="A8281">
        <v>8280</v>
      </c>
      <c r="B8281">
        <v>175</v>
      </c>
      <c r="C8281" t="s">
        <v>47</v>
      </c>
      <c r="D8281">
        <v>37.598799999999997</v>
      </c>
      <c r="E8281">
        <v>127.13340100000001</v>
      </c>
      <c r="F8281">
        <v>122000</v>
      </c>
      <c r="G8281" s="1">
        <v>43026</v>
      </c>
      <c r="H8281" s="2">
        <v>0.59209999999999996</v>
      </c>
      <c r="I8281" t="s">
        <v>986</v>
      </c>
    </row>
    <row r="8282" spans="1:9">
      <c r="A8282">
        <v>8281</v>
      </c>
      <c r="B8282">
        <v>6</v>
      </c>
      <c r="C8282" t="s">
        <v>101</v>
      </c>
      <c r="D8282">
        <v>37.473067</v>
      </c>
      <c r="E8282">
        <v>127.14003</v>
      </c>
      <c r="F8282">
        <v>54900</v>
      </c>
      <c r="G8282" s="1">
        <v>43060</v>
      </c>
      <c r="H8282" s="2">
        <v>0.55676999999999999</v>
      </c>
      <c r="I8282" t="s">
        <v>984</v>
      </c>
    </row>
    <row r="8283" spans="1:9">
      <c r="A8283">
        <v>8282</v>
      </c>
      <c r="B8283">
        <v>48</v>
      </c>
      <c r="C8283" t="s">
        <v>33</v>
      </c>
      <c r="D8283">
        <v>37.633577000000002</v>
      </c>
      <c r="E8283">
        <v>126.98495699999999</v>
      </c>
      <c r="F8283">
        <v>98900</v>
      </c>
      <c r="G8283" s="1">
        <v>42732</v>
      </c>
      <c r="H8283" s="2">
        <v>0.72572000000000003</v>
      </c>
      <c r="I8283" t="s">
        <v>985</v>
      </c>
    </row>
    <row r="8284" spans="1:9">
      <c r="A8284">
        <v>8283</v>
      </c>
      <c r="B8284">
        <v>280</v>
      </c>
      <c r="C8284" t="s">
        <v>133</v>
      </c>
      <c r="D8284">
        <v>37.522602999999997</v>
      </c>
      <c r="E8284">
        <v>126.856489</v>
      </c>
      <c r="F8284">
        <v>42100</v>
      </c>
      <c r="G8284" s="1">
        <v>42934</v>
      </c>
      <c r="H8284" s="2">
        <v>0.63331999999999999</v>
      </c>
      <c r="I8284" t="s">
        <v>986</v>
      </c>
    </row>
    <row r="8285" spans="1:9">
      <c r="A8285">
        <v>8284</v>
      </c>
      <c r="B8285">
        <v>113</v>
      </c>
      <c r="C8285" t="s">
        <v>115</v>
      </c>
      <c r="D8285">
        <v>37.560485</v>
      </c>
      <c r="E8285">
        <v>127.13283699999999</v>
      </c>
      <c r="F8285">
        <v>151700</v>
      </c>
      <c r="G8285" s="1">
        <v>42377</v>
      </c>
      <c r="H8285" s="2">
        <v>0.86536999999999997</v>
      </c>
      <c r="I8285" t="s">
        <v>984</v>
      </c>
    </row>
    <row r="8286" spans="1:9">
      <c r="A8286">
        <v>8285</v>
      </c>
      <c r="B8286">
        <v>171</v>
      </c>
      <c r="C8286" t="s">
        <v>108</v>
      </c>
      <c r="D8286">
        <v>37.540526999999997</v>
      </c>
      <c r="E8286">
        <v>127.040322</v>
      </c>
      <c r="F8286">
        <v>113600</v>
      </c>
      <c r="G8286" s="1">
        <v>42917</v>
      </c>
      <c r="H8286" s="2">
        <v>0.97241</v>
      </c>
      <c r="I8286" t="s">
        <v>988</v>
      </c>
    </row>
    <row r="8287" spans="1:9">
      <c r="A8287">
        <v>8286</v>
      </c>
      <c r="B8287">
        <v>146</v>
      </c>
      <c r="C8287" t="s">
        <v>77</v>
      </c>
      <c r="D8287">
        <v>37.534247999999998</v>
      </c>
      <c r="E8287">
        <v>127.123468</v>
      </c>
      <c r="F8287">
        <v>39100</v>
      </c>
      <c r="G8287" s="1">
        <v>42584</v>
      </c>
      <c r="H8287" s="2">
        <v>0.97128999999999999</v>
      </c>
      <c r="I8287" t="s">
        <v>986</v>
      </c>
    </row>
    <row r="8288" spans="1:9">
      <c r="A8288">
        <v>8287</v>
      </c>
      <c r="B8288">
        <v>186</v>
      </c>
      <c r="C8288" t="s">
        <v>32</v>
      </c>
      <c r="D8288">
        <v>37.587770999999996</v>
      </c>
      <c r="E8288">
        <v>127.001226</v>
      </c>
      <c r="F8288">
        <v>71200</v>
      </c>
      <c r="G8288" s="1">
        <v>42454</v>
      </c>
      <c r="H8288" s="2">
        <v>0.82530000000000003</v>
      </c>
      <c r="I8288" t="s">
        <v>986</v>
      </c>
    </row>
    <row r="8289" spans="1:9">
      <c r="A8289">
        <v>8288</v>
      </c>
      <c r="B8289">
        <v>57</v>
      </c>
      <c r="C8289" t="s">
        <v>20</v>
      </c>
      <c r="D8289">
        <v>37.475957000000001</v>
      </c>
      <c r="E8289">
        <v>126.961634</v>
      </c>
      <c r="F8289">
        <v>103900</v>
      </c>
      <c r="G8289" s="1">
        <v>42572</v>
      </c>
      <c r="H8289" s="2">
        <v>0.84062000000000003</v>
      </c>
      <c r="I8289" t="s">
        <v>984</v>
      </c>
    </row>
    <row r="8290" spans="1:9">
      <c r="A8290">
        <v>8289</v>
      </c>
      <c r="B8290">
        <v>166</v>
      </c>
      <c r="C8290" t="s">
        <v>163</v>
      </c>
      <c r="D8290">
        <v>37.543191999999998</v>
      </c>
      <c r="E8290">
        <v>126.85122800000001</v>
      </c>
      <c r="F8290">
        <v>108500</v>
      </c>
      <c r="G8290" s="1">
        <v>42393</v>
      </c>
      <c r="H8290" s="2">
        <v>0.64017999999999997</v>
      </c>
      <c r="I8290" t="s">
        <v>984</v>
      </c>
    </row>
    <row r="8291" spans="1:9">
      <c r="A8291">
        <v>8290</v>
      </c>
      <c r="B8291">
        <v>14</v>
      </c>
      <c r="C8291" t="s">
        <v>92</v>
      </c>
      <c r="D8291">
        <v>37.588088999999997</v>
      </c>
      <c r="E8291">
        <v>126.94480299999999</v>
      </c>
      <c r="F8291">
        <v>46300</v>
      </c>
      <c r="G8291" s="1">
        <v>43120</v>
      </c>
      <c r="H8291" s="2">
        <v>0.49276999999999999</v>
      </c>
      <c r="I8291" t="s">
        <v>987</v>
      </c>
    </row>
    <row r="8292" spans="1:9">
      <c r="A8292">
        <v>8291</v>
      </c>
      <c r="B8292">
        <v>293</v>
      </c>
      <c r="C8292" t="s">
        <v>84</v>
      </c>
      <c r="D8292">
        <v>37.523153000000001</v>
      </c>
      <c r="E8292">
        <v>126.85869599999999</v>
      </c>
      <c r="F8292">
        <v>44600</v>
      </c>
      <c r="G8292" s="1">
        <v>42736</v>
      </c>
      <c r="H8292" s="2">
        <v>0.76902000000000004</v>
      </c>
      <c r="I8292" t="s">
        <v>984</v>
      </c>
    </row>
    <row r="8293" spans="1:9">
      <c r="A8293">
        <v>8292</v>
      </c>
      <c r="B8293">
        <v>185</v>
      </c>
      <c r="C8293" t="s">
        <v>51</v>
      </c>
      <c r="D8293">
        <v>37.560879</v>
      </c>
      <c r="E8293">
        <v>127.127498</v>
      </c>
      <c r="F8293">
        <v>106700</v>
      </c>
      <c r="G8293" s="1">
        <v>43134</v>
      </c>
      <c r="H8293" s="2">
        <v>0.48694999999999999</v>
      </c>
      <c r="I8293" t="s">
        <v>984</v>
      </c>
    </row>
    <row r="8294" spans="1:9">
      <c r="A8294">
        <v>8293</v>
      </c>
      <c r="B8294">
        <v>185</v>
      </c>
      <c r="C8294" t="s">
        <v>37</v>
      </c>
      <c r="D8294">
        <v>37.684390999999998</v>
      </c>
      <c r="E8294">
        <v>126.945948</v>
      </c>
      <c r="F8294">
        <v>140900</v>
      </c>
      <c r="G8294" s="1">
        <v>43037</v>
      </c>
      <c r="H8294" s="2">
        <v>0.71330000000000005</v>
      </c>
      <c r="I8294" t="s">
        <v>984</v>
      </c>
    </row>
    <row r="8295" spans="1:9">
      <c r="A8295">
        <v>8294</v>
      </c>
      <c r="B8295">
        <v>257</v>
      </c>
      <c r="C8295" t="s">
        <v>38</v>
      </c>
      <c r="D8295">
        <v>37.570208000000001</v>
      </c>
      <c r="E8295">
        <v>126.996219</v>
      </c>
      <c r="F8295">
        <v>38300</v>
      </c>
      <c r="G8295" s="1">
        <v>43185</v>
      </c>
      <c r="H8295" s="2">
        <v>0.93057000000000001</v>
      </c>
      <c r="I8295" t="s">
        <v>986</v>
      </c>
    </row>
    <row r="8296" spans="1:9">
      <c r="A8296">
        <v>8295</v>
      </c>
      <c r="B8296">
        <v>10</v>
      </c>
      <c r="C8296" t="s">
        <v>42</v>
      </c>
      <c r="D8296">
        <v>37.451863000000003</v>
      </c>
      <c r="E8296">
        <v>127.07261</v>
      </c>
      <c r="F8296">
        <v>110800</v>
      </c>
      <c r="G8296" s="1">
        <v>42842</v>
      </c>
      <c r="H8296" s="2">
        <v>0.73131999999999997</v>
      </c>
      <c r="I8296" t="s">
        <v>984</v>
      </c>
    </row>
    <row r="8297" spans="1:9">
      <c r="A8297">
        <v>8296</v>
      </c>
      <c r="B8297">
        <v>71</v>
      </c>
      <c r="C8297" t="s">
        <v>32</v>
      </c>
      <c r="D8297">
        <v>37.469656000000001</v>
      </c>
      <c r="E8297">
        <v>127.161571</v>
      </c>
      <c r="F8297">
        <v>42100</v>
      </c>
      <c r="G8297" s="1">
        <v>42667</v>
      </c>
      <c r="H8297" s="2">
        <v>0.45704</v>
      </c>
      <c r="I8297" t="s">
        <v>986</v>
      </c>
    </row>
    <row r="8298" spans="1:9">
      <c r="A8298">
        <v>8297</v>
      </c>
      <c r="B8298">
        <v>236</v>
      </c>
      <c r="C8298" t="s">
        <v>51</v>
      </c>
      <c r="D8298">
        <v>37.447854</v>
      </c>
      <c r="E8298">
        <v>127.08875399999999</v>
      </c>
      <c r="F8298">
        <v>78000</v>
      </c>
      <c r="G8298" s="1">
        <v>42393</v>
      </c>
      <c r="H8298" s="2">
        <v>0.72131999999999996</v>
      </c>
      <c r="I8298" t="s">
        <v>984</v>
      </c>
    </row>
    <row r="8299" spans="1:9">
      <c r="A8299">
        <v>8298</v>
      </c>
      <c r="B8299">
        <v>292</v>
      </c>
      <c r="C8299" t="s">
        <v>64</v>
      </c>
      <c r="D8299">
        <v>37.649619000000001</v>
      </c>
      <c r="E8299">
        <v>127.16846099999999</v>
      </c>
      <c r="F8299">
        <v>8800</v>
      </c>
      <c r="G8299" s="1">
        <v>42539</v>
      </c>
      <c r="H8299" s="2">
        <v>0.68923999999999996</v>
      </c>
      <c r="I8299" t="s">
        <v>984</v>
      </c>
    </row>
    <row r="8300" spans="1:9">
      <c r="A8300">
        <v>8299</v>
      </c>
      <c r="B8300">
        <v>227</v>
      </c>
      <c r="C8300" t="s">
        <v>163</v>
      </c>
      <c r="D8300">
        <v>37.536051</v>
      </c>
      <c r="E8300">
        <v>127.13918200000001</v>
      </c>
      <c r="F8300">
        <v>62700</v>
      </c>
      <c r="G8300" s="1">
        <v>42383</v>
      </c>
      <c r="H8300" s="2">
        <v>0.6522</v>
      </c>
      <c r="I8300" t="s">
        <v>984</v>
      </c>
    </row>
    <row r="8301" spans="1:9">
      <c r="A8301">
        <v>8300</v>
      </c>
      <c r="B8301">
        <v>28</v>
      </c>
      <c r="C8301" t="s">
        <v>88</v>
      </c>
      <c r="D8301">
        <v>37.719931000000003</v>
      </c>
      <c r="E8301">
        <v>126.93687300000001</v>
      </c>
      <c r="F8301">
        <v>10300</v>
      </c>
      <c r="G8301" s="1">
        <v>42875</v>
      </c>
      <c r="H8301" s="2">
        <v>0.87553999999999998</v>
      </c>
      <c r="I8301" t="s">
        <v>984</v>
      </c>
    </row>
    <row r="8302" spans="1:9">
      <c r="A8302">
        <v>8301</v>
      </c>
      <c r="B8302">
        <v>170</v>
      </c>
      <c r="C8302" t="s">
        <v>46</v>
      </c>
      <c r="D8302">
        <v>37.458278</v>
      </c>
      <c r="E8302">
        <v>127.10973199999999</v>
      </c>
      <c r="F8302">
        <v>115400</v>
      </c>
      <c r="G8302" s="1">
        <v>42884</v>
      </c>
      <c r="H8302" s="2">
        <v>0.87965000000000004</v>
      </c>
      <c r="I8302" t="s">
        <v>984</v>
      </c>
    </row>
    <row r="8303" spans="1:9">
      <c r="A8303">
        <v>8302</v>
      </c>
      <c r="B8303">
        <v>149</v>
      </c>
      <c r="C8303" t="s">
        <v>77</v>
      </c>
      <c r="D8303">
        <v>37.538504000000003</v>
      </c>
      <c r="E8303">
        <v>126.91804</v>
      </c>
      <c r="F8303">
        <v>55200</v>
      </c>
      <c r="G8303" s="1">
        <v>42515</v>
      </c>
      <c r="H8303" s="2">
        <v>0.57159000000000004</v>
      </c>
      <c r="I8303" t="s">
        <v>986</v>
      </c>
    </row>
    <row r="8304" spans="1:9">
      <c r="A8304">
        <v>8303</v>
      </c>
      <c r="B8304">
        <v>262</v>
      </c>
      <c r="C8304" t="s">
        <v>32</v>
      </c>
      <c r="D8304">
        <v>37.602238</v>
      </c>
      <c r="E8304">
        <v>127.102041</v>
      </c>
      <c r="F8304">
        <v>72800</v>
      </c>
      <c r="G8304" s="1">
        <v>42834</v>
      </c>
      <c r="H8304" s="2">
        <v>0.99975000000000003</v>
      </c>
      <c r="I8304" t="s">
        <v>986</v>
      </c>
    </row>
    <row r="8305" spans="1:9">
      <c r="A8305">
        <v>8304</v>
      </c>
      <c r="B8305">
        <v>115</v>
      </c>
      <c r="C8305" t="s">
        <v>33</v>
      </c>
      <c r="D8305">
        <v>37.458613999999997</v>
      </c>
      <c r="E8305">
        <v>127.07035500000001</v>
      </c>
      <c r="F8305">
        <v>69600</v>
      </c>
      <c r="G8305" s="1">
        <v>42576</v>
      </c>
      <c r="H8305" s="2">
        <v>0.90007000000000004</v>
      </c>
      <c r="I8305" t="s">
        <v>985</v>
      </c>
    </row>
    <row r="8306" spans="1:9">
      <c r="A8306">
        <v>8305</v>
      </c>
      <c r="B8306">
        <v>5</v>
      </c>
      <c r="C8306" t="s">
        <v>163</v>
      </c>
      <c r="D8306">
        <v>37.505338000000002</v>
      </c>
      <c r="E8306">
        <v>127.02208400000001</v>
      </c>
      <c r="F8306">
        <v>42700</v>
      </c>
      <c r="G8306" s="1">
        <v>42947</v>
      </c>
      <c r="H8306" s="2">
        <v>0.54435999999999996</v>
      </c>
      <c r="I8306" t="s">
        <v>984</v>
      </c>
    </row>
    <row r="8307" spans="1:9">
      <c r="A8307">
        <v>8306</v>
      </c>
      <c r="B8307">
        <v>147</v>
      </c>
      <c r="C8307" t="s">
        <v>64</v>
      </c>
      <c r="D8307">
        <v>37.519584000000002</v>
      </c>
      <c r="E8307">
        <v>127.078908</v>
      </c>
      <c r="F8307">
        <v>94300</v>
      </c>
      <c r="G8307" s="1">
        <v>42993</v>
      </c>
      <c r="H8307" s="2">
        <v>0.78683999999999998</v>
      </c>
      <c r="I8307" t="s">
        <v>984</v>
      </c>
    </row>
    <row r="8308" spans="1:9">
      <c r="A8308">
        <v>8307</v>
      </c>
      <c r="B8308">
        <v>235</v>
      </c>
      <c r="C8308" t="s">
        <v>76</v>
      </c>
      <c r="D8308">
        <v>37.459684000000003</v>
      </c>
      <c r="E8308">
        <v>127.04783399999999</v>
      </c>
      <c r="F8308">
        <v>60600</v>
      </c>
      <c r="G8308" s="1">
        <v>42819</v>
      </c>
      <c r="H8308" s="2">
        <v>0.53317000000000003</v>
      </c>
      <c r="I8308" t="s">
        <v>984</v>
      </c>
    </row>
    <row r="8309" spans="1:9">
      <c r="A8309">
        <v>8308</v>
      </c>
      <c r="B8309">
        <v>114</v>
      </c>
      <c r="C8309" t="s">
        <v>101</v>
      </c>
      <c r="D8309">
        <v>37.452280000000002</v>
      </c>
      <c r="E8309">
        <v>127.06291</v>
      </c>
      <c r="F8309">
        <v>126800</v>
      </c>
      <c r="G8309" s="1">
        <v>42439</v>
      </c>
      <c r="H8309" s="2">
        <v>0.52151999999999998</v>
      </c>
      <c r="I8309" t="s">
        <v>984</v>
      </c>
    </row>
    <row r="8310" spans="1:9">
      <c r="A8310">
        <v>8309</v>
      </c>
      <c r="B8310">
        <v>55</v>
      </c>
      <c r="C8310" t="s">
        <v>42</v>
      </c>
      <c r="D8310">
        <v>37.505085999999999</v>
      </c>
      <c r="E8310">
        <v>127.090126</v>
      </c>
      <c r="F8310">
        <v>72700</v>
      </c>
      <c r="G8310" s="1">
        <v>43022</v>
      </c>
      <c r="H8310" s="2">
        <v>0.46209</v>
      </c>
      <c r="I8310" t="s">
        <v>984</v>
      </c>
    </row>
    <row r="8311" spans="1:9">
      <c r="A8311">
        <v>8310</v>
      </c>
      <c r="B8311">
        <v>200</v>
      </c>
      <c r="C8311" t="s">
        <v>163</v>
      </c>
      <c r="D8311">
        <v>37.708221000000002</v>
      </c>
      <c r="E8311">
        <v>127.009187</v>
      </c>
      <c r="F8311">
        <v>91000</v>
      </c>
      <c r="G8311" s="1">
        <v>42832</v>
      </c>
      <c r="H8311" s="2">
        <v>0.56135999999999997</v>
      </c>
      <c r="I8311" t="s">
        <v>984</v>
      </c>
    </row>
    <row r="8312" spans="1:9">
      <c r="A8312">
        <v>8311</v>
      </c>
      <c r="B8312">
        <v>142</v>
      </c>
      <c r="C8312" t="s">
        <v>92</v>
      </c>
      <c r="D8312">
        <v>37.638125000000002</v>
      </c>
      <c r="E8312">
        <v>127.194489</v>
      </c>
      <c r="F8312">
        <v>90600</v>
      </c>
      <c r="G8312" s="1">
        <v>42897</v>
      </c>
      <c r="H8312" s="2">
        <v>0.82676000000000005</v>
      </c>
      <c r="I8312" t="s">
        <v>987</v>
      </c>
    </row>
    <row r="8313" spans="1:9">
      <c r="A8313">
        <v>8312</v>
      </c>
      <c r="B8313">
        <v>11</v>
      </c>
      <c r="C8313" t="s">
        <v>37</v>
      </c>
      <c r="D8313">
        <v>37.491070999999998</v>
      </c>
      <c r="E8313">
        <v>127.16379499999999</v>
      </c>
      <c r="F8313">
        <v>22900</v>
      </c>
      <c r="G8313" s="1">
        <v>42686</v>
      </c>
      <c r="H8313" s="2">
        <v>0.69598000000000004</v>
      </c>
      <c r="I8313" t="s">
        <v>984</v>
      </c>
    </row>
    <row r="8314" spans="1:9">
      <c r="A8314">
        <v>8313</v>
      </c>
      <c r="B8314">
        <v>74</v>
      </c>
      <c r="C8314" t="s">
        <v>115</v>
      </c>
      <c r="D8314">
        <v>37.599812999999997</v>
      </c>
      <c r="E8314">
        <v>127.070307</v>
      </c>
      <c r="F8314">
        <v>152100</v>
      </c>
      <c r="G8314" s="1">
        <v>42558</v>
      </c>
      <c r="H8314" s="2">
        <v>0.37964999999999999</v>
      </c>
      <c r="I8314" t="s">
        <v>984</v>
      </c>
    </row>
    <row r="8315" spans="1:9">
      <c r="A8315">
        <v>8314</v>
      </c>
      <c r="B8315">
        <v>199</v>
      </c>
      <c r="C8315" t="s">
        <v>51</v>
      </c>
      <c r="D8315">
        <v>37.560203999999999</v>
      </c>
      <c r="E8315">
        <v>127.012339</v>
      </c>
      <c r="F8315">
        <v>71700</v>
      </c>
      <c r="G8315" s="1">
        <v>42854</v>
      </c>
      <c r="H8315" s="2">
        <v>0.54783000000000004</v>
      </c>
      <c r="I8315" t="s">
        <v>984</v>
      </c>
    </row>
    <row r="8316" spans="1:9">
      <c r="A8316">
        <v>8315</v>
      </c>
      <c r="B8316">
        <v>83</v>
      </c>
      <c r="C8316" t="s">
        <v>72</v>
      </c>
      <c r="D8316">
        <v>37.662519000000003</v>
      </c>
      <c r="E8316">
        <v>127.032104</v>
      </c>
      <c r="F8316">
        <v>100300</v>
      </c>
      <c r="G8316" s="1">
        <v>42748</v>
      </c>
      <c r="H8316" s="2">
        <v>0.99843999999999999</v>
      </c>
      <c r="I8316" t="s">
        <v>984</v>
      </c>
    </row>
    <row r="8317" spans="1:9">
      <c r="A8317">
        <v>8316</v>
      </c>
      <c r="B8317">
        <v>254</v>
      </c>
      <c r="C8317" t="s">
        <v>163</v>
      </c>
      <c r="D8317">
        <v>37.714306999999998</v>
      </c>
      <c r="E8317">
        <v>127.126492</v>
      </c>
      <c r="F8317">
        <v>115300</v>
      </c>
      <c r="G8317" s="1">
        <v>42823</v>
      </c>
      <c r="H8317" s="2">
        <v>0.62929000000000002</v>
      </c>
      <c r="I8317" t="s">
        <v>984</v>
      </c>
    </row>
    <row r="8318" spans="1:9">
      <c r="A8318">
        <v>8317</v>
      </c>
      <c r="B8318">
        <v>69</v>
      </c>
      <c r="C8318" t="s">
        <v>76</v>
      </c>
      <c r="D8318">
        <v>37.630670000000002</v>
      </c>
      <c r="E8318">
        <v>126.85854999999999</v>
      </c>
      <c r="F8318">
        <v>65800</v>
      </c>
      <c r="G8318" s="1">
        <v>42472</v>
      </c>
      <c r="H8318" s="2">
        <v>0.57694999999999996</v>
      </c>
      <c r="I8318" t="s">
        <v>984</v>
      </c>
    </row>
    <row r="8319" spans="1:9">
      <c r="A8319">
        <v>8318</v>
      </c>
      <c r="B8319">
        <v>223</v>
      </c>
      <c r="C8319" t="s">
        <v>22</v>
      </c>
      <c r="D8319">
        <v>37.630975999999997</v>
      </c>
      <c r="E8319">
        <v>126.882355</v>
      </c>
      <c r="F8319">
        <v>58300</v>
      </c>
      <c r="G8319" s="1">
        <v>42423</v>
      </c>
      <c r="H8319" s="2">
        <v>0.39177000000000001</v>
      </c>
      <c r="I8319" t="s">
        <v>984</v>
      </c>
    </row>
    <row r="8320" spans="1:9">
      <c r="A8320">
        <v>8319</v>
      </c>
      <c r="B8320">
        <v>155</v>
      </c>
      <c r="C8320" t="s">
        <v>38</v>
      </c>
      <c r="D8320">
        <v>37.598407999999999</v>
      </c>
      <c r="E8320">
        <v>127.085533</v>
      </c>
      <c r="F8320">
        <v>55300</v>
      </c>
      <c r="G8320" s="1">
        <v>42519</v>
      </c>
      <c r="H8320" s="2">
        <v>0.57355</v>
      </c>
      <c r="I8320" t="s">
        <v>986</v>
      </c>
    </row>
    <row r="8321" spans="1:9">
      <c r="A8321">
        <v>8320</v>
      </c>
      <c r="B8321">
        <v>148</v>
      </c>
      <c r="C8321" t="s">
        <v>42</v>
      </c>
      <c r="D8321">
        <v>37.681967999999998</v>
      </c>
      <c r="E8321">
        <v>127.008887</v>
      </c>
      <c r="F8321">
        <v>123300</v>
      </c>
      <c r="G8321" s="1">
        <v>42616</v>
      </c>
      <c r="H8321" s="2">
        <v>0.76239000000000001</v>
      </c>
      <c r="I8321" t="s">
        <v>984</v>
      </c>
    </row>
    <row r="8322" spans="1:9">
      <c r="A8322">
        <v>8321</v>
      </c>
      <c r="B8322">
        <v>2</v>
      </c>
      <c r="C8322" t="s">
        <v>64</v>
      </c>
      <c r="D8322">
        <v>37.681296000000003</v>
      </c>
      <c r="E8322">
        <v>127.193843</v>
      </c>
      <c r="F8322">
        <v>41400</v>
      </c>
      <c r="G8322" s="1">
        <v>42580</v>
      </c>
      <c r="H8322" s="2">
        <v>0.62038000000000004</v>
      </c>
      <c r="I8322" t="s">
        <v>984</v>
      </c>
    </row>
    <row r="8323" spans="1:9">
      <c r="A8323">
        <v>8322</v>
      </c>
      <c r="B8323">
        <v>25</v>
      </c>
      <c r="C8323" t="s">
        <v>92</v>
      </c>
      <c r="D8323">
        <v>37.629800000000003</v>
      </c>
      <c r="E8323">
        <v>127.092703</v>
      </c>
      <c r="F8323">
        <v>26500</v>
      </c>
      <c r="G8323" s="1">
        <v>42858</v>
      </c>
      <c r="H8323" s="2">
        <v>0.39350000000000002</v>
      </c>
      <c r="I8323" t="s">
        <v>987</v>
      </c>
    </row>
    <row r="8324" spans="1:9">
      <c r="A8324">
        <v>8323</v>
      </c>
      <c r="B8324">
        <v>212</v>
      </c>
      <c r="C8324" t="s">
        <v>108</v>
      </c>
      <c r="D8324">
        <v>37.455339000000002</v>
      </c>
      <c r="E8324">
        <v>126.96737299999999</v>
      </c>
      <c r="F8324">
        <v>98600</v>
      </c>
      <c r="G8324" s="1">
        <v>42907</v>
      </c>
      <c r="H8324" s="2">
        <v>0.49370999999999998</v>
      </c>
      <c r="I8324" t="s">
        <v>988</v>
      </c>
    </row>
    <row r="8325" spans="1:9">
      <c r="A8325">
        <v>8324</v>
      </c>
      <c r="B8325">
        <v>11</v>
      </c>
      <c r="C8325" t="s">
        <v>119</v>
      </c>
      <c r="D8325">
        <v>37.638832000000001</v>
      </c>
      <c r="E8325">
        <v>127.110282</v>
      </c>
      <c r="F8325">
        <v>145300</v>
      </c>
      <c r="G8325" s="1">
        <v>43187</v>
      </c>
      <c r="H8325" s="2">
        <v>0.50709000000000004</v>
      </c>
      <c r="I8325" t="s">
        <v>986</v>
      </c>
    </row>
    <row r="8326" spans="1:9">
      <c r="A8326">
        <v>8325</v>
      </c>
      <c r="B8326">
        <v>117</v>
      </c>
      <c r="C8326" t="s">
        <v>77</v>
      </c>
      <c r="D8326">
        <v>37.487247000000004</v>
      </c>
      <c r="E8326">
        <v>127.091007</v>
      </c>
      <c r="F8326">
        <v>6500</v>
      </c>
      <c r="G8326" s="1">
        <v>43126</v>
      </c>
      <c r="H8326" s="2">
        <v>0.56403000000000003</v>
      </c>
      <c r="I8326" t="s">
        <v>986</v>
      </c>
    </row>
    <row r="8327" spans="1:9">
      <c r="A8327">
        <v>8326</v>
      </c>
      <c r="B8327">
        <v>255</v>
      </c>
      <c r="C8327" t="s">
        <v>101</v>
      </c>
      <c r="D8327">
        <v>37.712412</v>
      </c>
      <c r="E8327">
        <v>126.983181</v>
      </c>
      <c r="F8327">
        <v>51600</v>
      </c>
      <c r="G8327" s="1">
        <v>42631</v>
      </c>
      <c r="H8327" s="2">
        <v>0.55032999999999999</v>
      </c>
      <c r="I8327" t="s">
        <v>984</v>
      </c>
    </row>
    <row r="8328" spans="1:9">
      <c r="A8328">
        <v>8327</v>
      </c>
      <c r="B8328">
        <v>20</v>
      </c>
      <c r="C8328" t="s">
        <v>37</v>
      </c>
      <c r="D8328">
        <v>37.468418999999997</v>
      </c>
      <c r="E8328">
        <v>126.903021</v>
      </c>
      <c r="F8328">
        <v>117800</v>
      </c>
      <c r="G8328" s="1">
        <v>42539</v>
      </c>
      <c r="H8328" s="2">
        <v>0.62848000000000004</v>
      </c>
      <c r="I8328" t="s">
        <v>984</v>
      </c>
    </row>
    <row r="8329" spans="1:9">
      <c r="A8329">
        <v>8328</v>
      </c>
      <c r="B8329">
        <v>6</v>
      </c>
      <c r="C8329" t="s">
        <v>84</v>
      </c>
      <c r="D8329">
        <v>37.592196999999999</v>
      </c>
      <c r="E8329">
        <v>127.07740200000001</v>
      </c>
      <c r="F8329">
        <v>49300</v>
      </c>
      <c r="G8329" s="1">
        <v>43130</v>
      </c>
      <c r="H8329" s="2">
        <v>0.96292</v>
      </c>
      <c r="I8329" t="s">
        <v>984</v>
      </c>
    </row>
    <row r="8330" spans="1:9">
      <c r="A8330">
        <v>8329</v>
      </c>
      <c r="B8330">
        <v>81</v>
      </c>
      <c r="C8330" t="s">
        <v>37</v>
      </c>
      <c r="D8330">
        <v>37.607545999999999</v>
      </c>
      <c r="E8330">
        <v>126.876316</v>
      </c>
      <c r="F8330">
        <v>124800</v>
      </c>
      <c r="G8330" s="1">
        <v>42922</v>
      </c>
      <c r="H8330" s="2">
        <v>0.95050000000000001</v>
      </c>
      <c r="I8330" t="s">
        <v>984</v>
      </c>
    </row>
    <row r="8331" spans="1:9">
      <c r="A8331">
        <v>8330</v>
      </c>
      <c r="B8331">
        <v>53</v>
      </c>
      <c r="C8331" t="s">
        <v>92</v>
      </c>
      <c r="D8331">
        <v>37.596001999999999</v>
      </c>
      <c r="E8331">
        <v>126.915958</v>
      </c>
      <c r="F8331">
        <v>117300</v>
      </c>
      <c r="G8331" s="1">
        <v>43040</v>
      </c>
      <c r="H8331" s="2">
        <v>0.94008999999999998</v>
      </c>
      <c r="I8331" t="s">
        <v>987</v>
      </c>
    </row>
    <row r="8332" spans="1:9">
      <c r="A8332">
        <v>8331</v>
      </c>
      <c r="B8332">
        <v>16</v>
      </c>
      <c r="C8332" t="s">
        <v>28</v>
      </c>
      <c r="D8332">
        <v>37.471113000000003</v>
      </c>
      <c r="E8332">
        <v>126.88288</v>
      </c>
      <c r="F8332">
        <v>129600</v>
      </c>
      <c r="G8332" s="1">
        <v>42620</v>
      </c>
      <c r="H8332" s="2">
        <v>0.78056999999999999</v>
      </c>
      <c r="I8332" t="s">
        <v>986</v>
      </c>
    </row>
    <row r="8333" spans="1:9">
      <c r="A8333">
        <v>8332</v>
      </c>
      <c r="B8333">
        <v>192</v>
      </c>
      <c r="C8333" t="s">
        <v>72</v>
      </c>
      <c r="D8333">
        <v>37.625734000000001</v>
      </c>
      <c r="E8333">
        <v>127.148448</v>
      </c>
      <c r="F8333">
        <v>142000</v>
      </c>
      <c r="G8333" s="1">
        <v>42376</v>
      </c>
      <c r="H8333" s="2">
        <v>0.41376000000000002</v>
      </c>
      <c r="I8333" t="s">
        <v>984</v>
      </c>
    </row>
    <row r="8334" spans="1:9">
      <c r="A8334">
        <v>8333</v>
      </c>
      <c r="B8334">
        <v>179</v>
      </c>
      <c r="C8334" t="s">
        <v>108</v>
      </c>
      <c r="D8334">
        <v>37.596677</v>
      </c>
      <c r="E8334">
        <v>127.196949</v>
      </c>
      <c r="F8334">
        <v>64000</v>
      </c>
      <c r="G8334" s="1">
        <v>42935</v>
      </c>
      <c r="H8334" s="2">
        <v>0.43772</v>
      </c>
      <c r="I8334" t="s">
        <v>988</v>
      </c>
    </row>
    <row r="8335" spans="1:9">
      <c r="A8335">
        <v>8334</v>
      </c>
      <c r="B8335">
        <v>102</v>
      </c>
      <c r="C8335" t="s">
        <v>64</v>
      </c>
      <c r="D8335">
        <v>37.666148999999997</v>
      </c>
      <c r="E8335">
        <v>126.928507</v>
      </c>
      <c r="F8335">
        <v>69700</v>
      </c>
      <c r="G8335" s="1">
        <v>43116</v>
      </c>
      <c r="H8335" s="2">
        <v>0.82969000000000004</v>
      </c>
      <c r="I8335" t="s">
        <v>984</v>
      </c>
    </row>
    <row r="8336" spans="1:9">
      <c r="A8336">
        <v>8335</v>
      </c>
      <c r="B8336">
        <v>153</v>
      </c>
      <c r="C8336" t="s">
        <v>68</v>
      </c>
      <c r="D8336">
        <v>37.584012000000001</v>
      </c>
      <c r="E8336">
        <v>126.91921499999999</v>
      </c>
      <c r="F8336">
        <v>32500</v>
      </c>
      <c r="G8336" s="1">
        <v>42487</v>
      </c>
      <c r="H8336" s="2">
        <v>0.99278999999999995</v>
      </c>
      <c r="I8336" t="s">
        <v>984</v>
      </c>
    </row>
    <row r="8337" spans="1:9">
      <c r="A8337">
        <v>8336</v>
      </c>
      <c r="B8337">
        <v>166</v>
      </c>
      <c r="C8337" t="s">
        <v>38</v>
      </c>
      <c r="D8337">
        <v>37.716794999999998</v>
      </c>
      <c r="E8337">
        <v>127.13145299999999</v>
      </c>
      <c r="F8337">
        <v>133500</v>
      </c>
      <c r="G8337" s="1">
        <v>42566</v>
      </c>
      <c r="H8337" s="2">
        <v>0.73319999999999996</v>
      </c>
      <c r="I8337" t="s">
        <v>986</v>
      </c>
    </row>
    <row r="8338" spans="1:9">
      <c r="A8338">
        <v>8337</v>
      </c>
      <c r="B8338">
        <v>87</v>
      </c>
      <c r="C8338" t="s">
        <v>92</v>
      </c>
      <c r="D8338">
        <v>37.555840000000003</v>
      </c>
      <c r="E8338">
        <v>127.08114999999999</v>
      </c>
      <c r="F8338">
        <v>16000</v>
      </c>
      <c r="G8338" s="1">
        <v>42411</v>
      </c>
      <c r="H8338" s="2">
        <v>0.54391</v>
      </c>
      <c r="I8338" t="s">
        <v>987</v>
      </c>
    </row>
    <row r="8339" spans="1:9">
      <c r="A8339">
        <v>8338</v>
      </c>
      <c r="B8339">
        <v>203</v>
      </c>
      <c r="C8339" t="s">
        <v>68</v>
      </c>
      <c r="D8339">
        <v>37.486632999999998</v>
      </c>
      <c r="E8339">
        <v>126.870604</v>
      </c>
      <c r="F8339">
        <v>62700</v>
      </c>
      <c r="G8339" s="1">
        <v>43096</v>
      </c>
      <c r="H8339" s="2">
        <v>0.89661999999999997</v>
      </c>
      <c r="I8339" t="s">
        <v>984</v>
      </c>
    </row>
    <row r="8340" spans="1:9">
      <c r="A8340">
        <v>8339</v>
      </c>
      <c r="B8340">
        <v>232</v>
      </c>
      <c r="C8340" t="s">
        <v>46</v>
      </c>
      <c r="D8340">
        <v>37.674733000000003</v>
      </c>
      <c r="E8340">
        <v>127.02642400000001</v>
      </c>
      <c r="F8340">
        <v>137100</v>
      </c>
      <c r="G8340" s="1">
        <v>43005</v>
      </c>
      <c r="H8340" s="2">
        <v>0.82008000000000003</v>
      </c>
      <c r="I8340" t="s">
        <v>984</v>
      </c>
    </row>
    <row r="8341" spans="1:9">
      <c r="A8341">
        <v>8340</v>
      </c>
      <c r="B8341">
        <v>68</v>
      </c>
      <c r="C8341" t="s">
        <v>47</v>
      </c>
      <c r="D8341">
        <v>37.465336000000001</v>
      </c>
      <c r="E8341">
        <v>127.10689600000001</v>
      </c>
      <c r="F8341">
        <v>88500</v>
      </c>
      <c r="G8341" s="1">
        <v>43062</v>
      </c>
      <c r="H8341" s="2">
        <v>0.69740999999999997</v>
      </c>
      <c r="I8341" t="s">
        <v>986</v>
      </c>
    </row>
    <row r="8342" spans="1:9">
      <c r="A8342">
        <v>8341</v>
      </c>
      <c r="B8342">
        <v>200</v>
      </c>
      <c r="C8342" t="s">
        <v>77</v>
      </c>
      <c r="D8342">
        <v>37.547663</v>
      </c>
      <c r="E8342">
        <v>127.12254900000001</v>
      </c>
      <c r="F8342">
        <v>133600</v>
      </c>
      <c r="G8342" s="1">
        <v>42424</v>
      </c>
      <c r="H8342" s="2">
        <v>0.54744999999999999</v>
      </c>
      <c r="I8342" t="s">
        <v>986</v>
      </c>
    </row>
    <row r="8343" spans="1:9">
      <c r="A8343">
        <v>8342</v>
      </c>
      <c r="B8343">
        <v>66</v>
      </c>
      <c r="C8343" t="s">
        <v>92</v>
      </c>
      <c r="D8343">
        <v>37.503869000000002</v>
      </c>
      <c r="E8343">
        <v>126.98317400000001</v>
      </c>
      <c r="F8343">
        <v>128000</v>
      </c>
      <c r="G8343" s="1">
        <v>42588</v>
      </c>
      <c r="H8343" s="2">
        <v>0.66574</v>
      </c>
      <c r="I8343" t="s">
        <v>987</v>
      </c>
    </row>
    <row r="8344" spans="1:9">
      <c r="A8344">
        <v>8343</v>
      </c>
      <c r="B8344">
        <v>30</v>
      </c>
      <c r="C8344" t="s">
        <v>132</v>
      </c>
      <c r="D8344">
        <v>37.473483000000002</v>
      </c>
      <c r="E8344">
        <v>127.137728</v>
      </c>
      <c r="F8344">
        <v>10200</v>
      </c>
      <c r="G8344" s="1">
        <v>42690</v>
      </c>
      <c r="H8344" s="2">
        <v>0.98004999999999998</v>
      </c>
      <c r="I8344" t="s">
        <v>987</v>
      </c>
    </row>
    <row r="8345" spans="1:9">
      <c r="A8345">
        <v>8344</v>
      </c>
      <c r="B8345">
        <v>249</v>
      </c>
      <c r="C8345" t="s">
        <v>92</v>
      </c>
      <c r="D8345">
        <v>37.676757000000002</v>
      </c>
      <c r="E8345">
        <v>127.126496</v>
      </c>
      <c r="F8345">
        <v>121800</v>
      </c>
      <c r="G8345" s="1">
        <v>43078</v>
      </c>
      <c r="H8345" s="2">
        <v>0.66476999999999997</v>
      </c>
      <c r="I8345" t="s">
        <v>987</v>
      </c>
    </row>
    <row r="8346" spans="1:9">
      <c r="A8346">
        <v>8345</v>
      </c>
      <c r="B8346">
        <v>1</v>
      </c>
      <c r="C8346" t="s">
        <v>42</v>
      </c>
      <c r="D8346">
        <v>37.518434999999997</v>
      </c>
      <c r="E8346">
        <v>126.869604</v>
      </c>
      <c r="F8346">
        <v>103700</v>
      </c>
      <c r="G8346" s="1">
        <v>42540</v>
      </c>
      <c r="H8346" s="2">
        <v>0.70564000000000004</v>
      </c>
      <c r="I8346" t="s">
        <v>984</v>
      </c>
    </row>
    <row r="8347" spans="1:9">
      <c r="A8347">
        <v>8346</v>
      </c>
      <c r="B8347">
        <v>183</v>
      </c>
      <c r="C8347" t="s">
        <v>92</v>
      </c>
      <c r="D8347">
        <v>37.654136999999999</v>
      </c>
      <c r="E8347">
        <v>127.16339499999999</v>
      </c>
      <c r="F8347">
        <v>41800</v>
      </c>
      <c r="G8347" s="1">
        <v>43028</v>
      </c>
      <c r="H8347" s="2">
        <v>0.43813999999999997</v>
      </c>
      <c r="I8347" t="s">
        <v>987</v>
      </c>
    </row>
    <row r="8348" spans="1:9">
      <c r="A8348">
        <v>8347</v>
      </c>
      <c r="B8348">
        <v>162</v>
      </c>
      <c r="C8348" t="s">
        <v>64</v>
      </c>
      <c r="D8348">
        <v>37.532229999999998</v>
      </c>
      <c r="E8348">
        <v>126.983655</v>
      </c>
      <c r="F8348">
        <v>51800</v>
      </c>
      <c r="G8348" s="1">
        <v>42663</v>
      </c>
      <c r="H8348" s="2">
        <v>0.50163999999999997</v>
      </c>
      <c r="I8348" t="s">
        <v>984</v>
      </c>
    </row>
    <row r="8349" spans="1:9">
      <c r="A8349">
        <v>8348</v>
      </c>
      <c r="B8349">
        <v>233</v>
      </c>
      <c r="C8349" t="s">
        <v>76</v>
      </c>
      <c r="D8349">
        <v>37.692791999999997</v>
      </c>
      <c r="E8349">
        <v>127.08150000000001</v>
      </c>
      <c r="F8349">
        <v>112800</v>
      </c>
      <c r="G8349" s="1">
        <v>42848</v>
      </c>
      <c r="H8349" s="2">
        <v>0.68576000000000004</v>
      </c>
      <c r="I8349" t="s">
        <v>984</v>
      </c>
    </row>
    <row r="8350" spans="1:9">
      <c r="A8350">
        <v>8349</v>
      </c>
      <c r="B8350">
        <v>192</v>
      </c>
      <c r="C8350" t="s">
        <v>27</v>
      </c>
      <c r="D8350">
        <v>37.485619</v>
      </c>
      <c r="E8350">
        <v>126.98885799999999</v>
      </c>
      <c r="F8350">
        <v>66800</v>
      </c>
      <c r="G8350" s="1">
        <v>42879</v>
      </c>
      <c r="H8350" s="2">
        <v>0.73153000000000001</v>
      </c>
      <c r="I8350" t="s">
        <v>984</v>
      </c>
    </row>
    <row r="8351" spans="1:9">
      <c r="A8351">
        <v>8350</v>
      </c>
      <c r="B8351">
        <v>39</v>
      </c>
      <c r="C8351" t="s">
        <v>72</v>
      </c>
      <c r="D8351">
        <v>37.680497000000003</v>
      </c>
      <c r="E8351">
        <v>126.887151</v>
      </c>
      <c r="F8351">
        <v>145000</v>
      </c>
      <c r="G8351" s="1">
        <v>42421</v>
      </c>
      <c r="H8351" s="2">
        <v>0.73136000000000001</v>
      </c>
      <c r="I8351" t="s">
        <v>984</v>
      </c>
    </row>
    <row r="8352" spans="1:9">
      <c r="A8352">
        <v>8351</v>
      </c>
      <c r="B8352">
        <v>252</v>
      </c>
      <c r="C8352" t="s">
        <v>92</v>
      </c>
      <c r="D8352">
        <v>37.489215999999999</v>
      </c>
      <c r="E8352">
        <v>126.851787</v>
      </c>
      <c r="F8352">
        <v>68300</v>
      </c>
      <c r="G8352" s="1">
        <v>42683</v>
      </c>
      <c r="H8352" s="2">
        <v>0.91678999999999999</v>
      </c>
      <c r="I8352" t="s">
        <v>987</v>
      </c>
    </row>
    <row r="8353" spans="1:9">
      <c r="A8353">
        <v>8352</v>
      </c>
      <c r="B8353">
        <v>73</v>
      </c>
      <c r="C8353" t="s">
        <v>38</v>
      </c>
      <c r="D8353">
        <v>37.571523999999997</v>
      </c>
      <c r="E8353">
        <v>127.00163999999999</v>
      </c>
      <c r="F8353">
        <v>6300</v>
      </c>
      <c r="G8353" s="1">
        <v>42417</v>
      </c>
      <c r="H8353" s="2">
        <v>0.621</v>
      </c>
      <c r="I8353" t="s">
        <v>986</v>
      </c>
    </row>
    <row r="8354" spans="1:9">
      <c r="A8354">
        <v>8353</v>
      </c>
      <c r="B8354">
        <v>185</v>
      </c>
      <c r="C8354" t="s">
        <v>32</v>
      </c>
      <c r="D8354">
        <v>37.623638</v>
      </c>
      <c r="E8354">
        <v>126.87597599999999</v>
      </c>
      <c r="F8354">
        <v>42300</v>
      </c>
      <c r="G8354" s="1">
        <v>42425</v>
      </c>
      <c r="H8354" s="2">
        <v>0.69745999999999997</v>
      </c>
      <c r="I8354" t="s">
        <v>986</v>
      </c>
    </row>
    <row r="8355" spans="1:9">
      <c r="A8355">
        <v>8354</v>
      </c>
      <c r="B8355">
        <v>222</v>
      </c>
      <c r="C8355" t="s">
        <v>119</v>
      </c>
      <c r="D8355">
        <v>37.645409999999998</v>
      </c>
      <c r="E8355">
        <v>126.928978</v>
      </c>
      <c r="F8355">
        <v>95500</v>
      </c>
      <c r="G8355" s="1">
        <v>42861</v>
      </c>
      <c r="H8355" s="2">
        <v>0.91754000000000002</v>
      </c>
      <c r="I8355" t="s">
        <v>986</v>
      </c>
    </row>
    <row r="8356" spans="1:9">
      <c r="A8356">
        <v>8355</v>
      </c>
      <c r="B8356">
        <v>107</v>
      </c>
      <c r="C8356" t="s">
        <v>38</v>
      </c>
      <c r="D8356">
        <v>37.539690999999998</v>
      </c>
      <c r="E8356">
        <v>127.07075</v>
      </c>
      <c r="F8356">
        <v>138900</v>
      </c>
      <c r="G8356" s="1">
        <v>42550</v>
      </c>
      <c r="H8356" s="2">
        <v>0.91861999999999999</v>
      </c>
      <c r="I8356" t="s">
        <v>986</v>
      </c>
    </row>
    <row r="8357" spans="1:9">
      <c r="A8357">
        <v>8356</v>
      </c>
      <c r="B8357">
        <v>162</v>
      </c>
      <c r="C8357" t="s">
        <v>88</v>
      </c>
      <c r="D8357">
        <v>37.454968000000001</v>
      </c>
      <c r="E8357">
        <v>127.013358</v>
      </c>
      <c r="F8357">
        <v>78400</v>
      </c>
      <c r="G8357" s="1">
        <v>43168</v>
      </c>
      <c r="H8357" s="2">
        <v>0.63322000000000001</v>
      </c>
      <c r="I8357" t="s">
        <v>984</v>
      </c>
    </row>
    <row r="8358" spans="1:9">
      <c r="A8358">
        <v>8357</v>
      </c>
      <c r="B8358">
        <v>164</v>
      </c>
      <c r="C8358" t="s">
        <v>27</v>
      </c>
      <c r="D8358">
        <v>37.617679000000003</v>
      </c>
      <c r="E8358">
        <v>126.99744200000001</v>
      </c>
      <c r="F8358">
        <v>118700</v>
      </c>
      <c r="G8358" s="1">
        <v>42547</v>
      </c>
      <c r="H8358" s="2">
        <v>0.84323000000000004</v>
      </c>
      <c r="I8358" t="s">
        <v>984</v>
      </c>
    </row>
    <row r="8359" spans="1:9">
      <c r="A8359">
        <v>8358</v>
      </c>
      <c r="B8359">
        <v>146</v>
      </c>
      <c r="C8359" t="s">
        <v>152</v>
      </c>
      <c r="D8359">
        <v>37.575761999999997</v>
      </c>
      <c r="E8359">
        <v>127.01287000000001</v>
      </c>
      <c r="F8359">
        <v>91800</v>
      </c>
      <c r="G8359" s="1">
        <v>42872</v>
      </c>
      <c r="H8359" s="2">
        <v>0.60421000000000002</v>
      </c>
      <c r="I8359" t="s">
        <v>986</v>
      </c>
    </row>
    <row r="8360" spans="1:9">
      <c r="A8360">
        <v>8359</v>
      </c>
      <c r="B8360">
        <v>201</v>
      </c>
      <c r="C8360" t="s">
        <v>100</v>
      </c>
      <c r="D8360">
        <v>37.472704</v>
      </c>
      <c r="E8360">
        <v>126.93929</v>
      </c>
      <c r="F8360">
        <v>90200</v>
      </c>
      <c r="G8360" s="1">
        <v>42839</v>
      </c>
      <c r="H8360" s="2">
        <v>0.75926000000000005</v>
      </c>
      <c r="I8360" t="s">
        <v>987</v>
      </c>
    </row>
    <row r="8361" spans="1:9">
      <c r="A8361">
        <v>8360</v>
      </c>
      <c r="B8361">
        <v>272</v>
      </c>
      <c r="C8361" t="s">
        <v>64</v>
      </c>
      <c r="D8361">
        <v>37.576501999999998</v>
      </c>
      <c r="E8361">
        <v>126.98062</v>
      </c>
      <c r="F8361">
        <v>43300</v>
      </c>
      <c r="G8361" s="1">
        <v>42682</v>
      </c>
      <c r="H8361" s="2">
        <v>0.38278000000000001</v>
      </c>
      <c r="I8361" t="s">
        <v>984</v>
      </c>
    </row>
    <row r="8362" spans="1:9">
      <c r="A8362">
        <v>8361</v>
      </c>
      <c r="B8362">
        <v>231</v>
      </c>
      <c r="C8362" t="s">
        <v>20</v>
      </c>
      <c r="D8362">
        <v>37.457568999999999</v>
      </c>
      <c r="E8362">
        <v>127.152244</v>
      </c>
      <c r="F8362">
        <v>16400</v>
      </c>
      <c r="G8362" s="1">
        <v>42821</v>
      </c>
      <c r="H8362" s="2">
        <v>0.41789999999999999</v>
      </c>
      <c r="I8362" t="s">
        <v>984</v>
      </c>
    </row>
    <row r="8363" spans="1:9">
      <c r="A8363">
        <v>8362</v>
      </c>
      <c r="B8363">
        <v>264</v>
      </c>
      <c r="C8363" t="s">
        <v>163</v>
      </c>
      <c r="D8363">
        <v>37.699043000000003</v>
      </c>
      <c r="E8363">
        <v>127.075951</v>
      </c>
      <c r="F8363">
        <v>111000</v>
      </c>
      <c r="G8363" s="1">
        <v>42402</v>
      </c>
      <c r="H8363" s="2">
        <v>0.64609000000000005</v>
      </c>
      <c r="I8363" t="s">
        <v>984</v>
      </c>
    </row>
    <row r="8364" spans="1:9">
      <c r="A8364">
        <v>8363</v>
      </c>
      <c r="B8364">
        <v>93</v>
      </c>
      <c r="C8364" t="s">
        <v>42</v>
      </c>
      <c r="D8364">
        <v>37.576785000000001</v>
      </c>
      <c r="E8364">
        <v>126.96154300000001</v>
      </c>
      <c r="F8364">
        <v>132000</v>
      </c>
      <c r="G8364" s="1">
        <v>43055</v>
      </c>
      <c r="H8364" s="2">
        <v>0.42582999999999999</v>
      </c>
      <c r="I8364" t="s">
        <v>984</v>
      </c>
    </row>
    <row r="8365" spans="1:9">
      <c r="A8365">
        <v>8364</v>
      </c>
      <c r="B8365">
        <v>222</v>
      </c>
      <c r="C8365" t="s">
        <v>33</v>
      </c>
      <c r="D8365">
        <v>37.446264999999997</v>
      </c>
      <c r="E8365">
        <v>127.119416</v>
      </c>
      <c r="F8365">
        <v>119700</v>
      </c>
      <c r="G8365" s="1">
        <v>42395</v>
      </c>
      <c r="H8365" s="2">
        <v>0.40545999999999999</v>
      </c>
      <c r="I8365" t="s">
        <v>985</v>
      </c>
    </row>
    <row r="8366" spans="1:9">
      <c r="A8366">
        <v>8365</v>
      </c>
      <c r="B8366">
        <v>132</v>
      </c>
      <c r="C8366" t="s">
        <v>38</v>
      </c>
      <c r="D8366">
        <v>37.640861000000001</v>
      </c>
      <c r="E8366">
        <v>127.027439</v>
      </c>
      <c r="F8366">
        <v>122500</v>
      </c>
      <c r="G8366" s="1">
        <v>42966</v>
      </c>
      <c r="H8366" s="2">
        <v>0.51314000000000004</v>
      </c>
      <c r="I8366" t="s">
        <v>986</v>
      </c>
    </row>
    <row r="8367" spans="1:9">
      <c r="A8367">
        <v>8366</v>
      </c>
      <c r="B8367">
        <v>7</v>
      </c>
      <c r="C8367" t="s">
        <v>20</v>
      </c>
      <c r="D8367">
        <v>37.597451999999997</v>
      </c>
      <c r="E8367">
        <v>127.131925</v>
      </c>
      <c r="F8367">
        <v>69000</v>
      </c>
      <c r="G8367" s="1">
        <v>42494</v>
      </c>
      <c r="H8367" s="2">
        <v>0.61470999999999998</v>
      </c>
      <c r="I8367" t="s">
        <v>984</v>
      </c>
    </row>
    <row r="8368" spans="1:9">
      <c r="A8368">
        <v>8367</v>
      </c>
      <c r="B8368">
        <v>16</v>
      </c>
      <c r="C8368" t="s">
        <v>92</v>
      </c>
      <c r="D8368">
        <v>37.697879999999998</v>
      </c>
      <c r="E8368">
        <v>127.033855</v>
      </c>
      <c r="F8368">
        <v>32700</v>
      </c>
      <c r="G8368" s="1">
        <v>42690</v>
      </c>
      <c r="H8368" s="2">
        <v>0.66010999999999997</v>
      </c>
      <c r="I8368" t="s">
        <v>987</v>
      </c>
    </row>
    <row r="8369" spans="1:9">
      <c r="A8369">
        <v>8368</v>
      </c>
      <c r="B8369">
        <v>223</v>
      </c>
      <c r="C8369" t="s">
        <v>64</v>
      </c>
      <c r="D8369">
        <v>37.645760000000003</v>
      </c>
      <c r="E8369">
        <v>126.884711</v>
      </c>
      <c r="F8369">
        <v>128800</v>
      </c>
      <c r="G8369" s="1">
        <v>43178</v>
      </c>
      <c r="H8369" s="2">
        <v>0.87246000000000001</v>
      </c>
      <c r="I8369" t="s">
        <v>984</v>
      </c>
    </row>
    <row r="8370" spans="1:9">
      <c r="A8370">
        <v>8369</v>
      </c>
      <c r="B8370">
        <v>113</v>
      </c>
      <c r="C8370" t="s">
        <v>64</v>
      </c>
      <c r="D8370">
        <v>37.691659000000001</v>
      </c>
      <c r="E8370">
        <v>127.059985</v>
      </c>
      <c r="F8370">
        <v>44600</v>
      </c>
      <c r="G8370" s="1">
        <v>42766</v>
      </c>
      <c r="H8370" s="2">
        <v>0.82786000000000004</v>
      </c>
      <c r="I8370" t="s">
        <v>984</v>
      </c>
    </row>
    <row r="8371" spans="1:9">
      <c r="A8371">
        <v>8370</v>
      </c>
      <c r="B8371">
        <v>230</v>
      </c>
      <c r="C8371" t="s">
        <v>77</v>
      </c>
      <c r="D8371">
        <v>37.699748</v>
      </c>
      <c r="E8371">
        <v>127.107726</v>
      </c>
      <c r="F8371">
        <v>88100</v>
      </c>
      <c r="G8371" s="1">
        <v>42701</v>
      </c>
      <c r="H8371" s="2">
        <v>0.84058999999999995</v>
      </c>
      <c r="I8371" t="s">
        <v>986</v>
      </c>
    </row>
    <row r="8372" spans="1:9">
      <c r="A8372">
        <v>8371</v>
      </c>
      <c r="B8372">
        <v>101</v>
      </c>
      <c r="C8372" t="s">
        <v>64</v>
      </c>
      <c r="D8372">
        <v>37.510278999999997</v>
      </c>
      <c r="E8372">
        <v>126.872291</v>
      </c>
      <c r="F8372">
        <v>71500</v>
      </c>
      <c r="G8372" s="1">
        <v>42470</v>
      </c>
      <c r="H8372" s="2">
        <v>0.79061999999999999</v>
      </c>
      <c r="I8372" t="s">
        <v>984</v>
      </c>
    </row>
    <row r="8373" spans="1:9">
      <c r="A8373">
        <v>8372</v>
      </c>
      <c r="B8373">
        <v>179</v>
      </c>
      <c r="C8373" t="s">
        <v>84</v>
      </c>
      <c r="D8373">
        <v>37.542394999999999</v>
      </c>
      <c r="E8373">
        <v>127.091185</v>
      </c>
      <c r="F8373">
        <v>82700</v>
      </c>
      <c r="G8373" s="1">
        <v>42634</v>
      </c>
      <c r="H8373" s="2">
        <v>0.88639000000000001</v>
      </c>
      <c r="I8373" t="s">
        <v>984</v>
      </c>
    </row>
    <row r="8374" spans="1:9">
      <c r="A8374">
        <v>8373</v>
      </c>
      <c r="B8374">
        <v>178</v>
      </c>
      <c r="C8374" t="s">
        <v>119</v>
      </c>
      <c r="D8374">
        <v>37.551630000000003</v>
      </c>
      <c r="E8374">
        <v>127.13032</v>
      </c>
      <c r="F8374">
        <v>49100</v>
      </c>
      <c r="G8374" s="1">
        <v>42865</v>
      </c>
      <c r="H8374" s="2">
        <v>0.57704999999999995</v>
      </c>
      <c r="I8374" t="s">
        <v>986</v>
      </c>
    </row>
    <row r="8375" spans="1:9">
      <c r="A8375">
        <v>8374</v>
      </c>
      <c r="B8375">
        <v>178</v>
      </c>
      <c r="C8375" t="s">
        <v>108</v>
      </c>
      <c r="D8375">
        <v>37.565924000000003</v>
      </c>
      <c r="E8375">
        <v>127.02512400000001</v>
      </c>
      <c r="F8375">
        <v>6300</v>
      </c>
      <c r="G8375" s="1">
        <v>42872</v>
      </c>
      <c r="H8375" s="2">
        <v>0.60941000000000001</v>
      </c>
      <c r="I8375" t="s">
        <v>988</v>
      </c>
    </row>
    <row r="8376" spans="1:9">
      <c r="A8376">
        <v>8375</v>
      </c>
      <c r="B8376">
        <v>124</v>
      </c>
      <c r="C8376" t="s">
        <v>76</v>
      </c>
      <c r="D8376">
        <v>37.538770999999997</v>
      </c>
      <c r="E8376">
        <v>126.868908</v>
      </c>
      <c r="F8376">
        <v>16700</v>
      </c>
      <c r="G8376" s="1">
        <v>42726</v>
      </c>
      <c r="H8376" s="2">
        <v>0.83009999999999995</v>
      </c>
      <c r="I8376" t="s">
        <v>984</v>
      </c>
    </row>
    <row r="8377" spans="1:9">
      <c r="A8377">
        <v>8376</v>
      </c>
      <c r="B8377">
        <v>200</v>
      </c>
      <c r="C8377" t="s">
        <v>108</v>
      </c>
      <c r="D8377">
        <v>37.457448999999997</v>
      </c>
      <c r="E8377">
        <v>127.00047000000001</v>
      </c>
      <c r="F8377">
        <v>25300</v>
      </c>
      <c r="G8377" s="1">
        <v>43159</v>
      </c>
      <c r="H8377" s="2">
        <v>0.64063999999999999</v>
      </c>
      <c r="I8377" t="s">
        <v>988</v>
      </c>
    </row>
    <row r="8378" spans="1:9">
      <c r="A8378">
        <v>8377</v>
      </c>
      <c r="B8378">
        <v>282</v>
      </c>
      <c r="C8378" t="s">
        <v>76</v>
      </c>
      <c r="D8378">
        <v>37.470191</v>
      </c>
      <c r="E8378">
        <v>127.06632999999999</v>
      </c>
      <c r="F8378">
        <v>83300</v>
      </c>
      <c r="G8378" s="1">
        <v>42482</v>
      </c>
      <c r="H8378" s="2">
        <v>0.68669000000000002</v>
      </c>
      <c r="I8378" t="s">
        <v>984</v>
      </c>
    </row>
    <row r="8379" spans="1:9">
      <c r="A8379">
        <v>8378</v>
      </c>
      <c r="B8379">
        <v>224</v>
      </c>
      <c r="C8379" t="s">
        <v>42</v>
      </c>
      <c r="D8379">
        <v>37.596966999999999</v>
      </c>
      <c r="E8379">
        <v>127.19703</v>
      </c>
      <c r="F8379">
        <v>17500</v>
      </c>
      <c r="G8379" s="1">
        <v>42970</v>
      </c>
      <c r="H8379" s="2">
        <v>0.90869999999999995</v>
      </c>
      <c r="I8379" t="s">
        <v>984</v>
      </c>
    </row>
    <row r="8380" spans="1:9">
      <c r="A8380">
        <v>8379</v>
      </c>
      <c r="B8380">
        <v>58</v>
      </c>
      <c r="C8380" t="s">
        <v>119</v>
      </c>
      <c r="D8380">
        <v>37.452474000000002</v>
      </c>
      <c r="E8380">
        <v>127.186402</v>
      </c>
      <c r="F8380">
        <v>126000</v>
      </c>
      <c r="G8380" s="1">
        <v>42963</v>
      </c>
      <c r="H8380" s="2">
        <v>0.53961999999999999</v>
      </c>
      <c r="I8380" t="s">
        <v>986</v>
      </c>
    </row>
    <row r="8381" spans="1:9">
      <c r="A8381">
        <v>8380</v>
      </c>
      <c r="B8381">
        <v>28</v>
      </c>
      <c r="C8381" t="s">
        <v>152</v>
      </c>
      <c r="D8381">
        <v>37.558934999999998</v>
      </c>
      <c r="E8381">
        <v>126.892504</v>
      </c>
      <c r="F8381">
        <v>18900</v>
      </c>
      <c r="G8381" s="1">
        <v>42963</v>
      </c>
      <c r="H8381" s="2">
        <v>0.80881999999999998</v>
      </c>
      <c r="I8381" t="s">
        <v>986</v>
      </c>
    </row>
    <row r="8382" spans="1:9">
      <c r="A8382">
        <v>8381</v>
      </c>
      <c r="B8382">
        <v>174</v>
      </c>
      <c r="C8382" t="s">
        <v>77</v>
      </c>
      <c r="D8382">
        <v>37.484200000000001</v>
      </c>
      <c r="E8382">
        <v>126.99943399999999</v>
      </c>
      <c r="F8382">
        <v>109400</v>
      </c>
      <c r="G8382" s="1">
        <v>42490</v>
      </c>
      <c r="H8382" s="2">
        <v>0.74755000000000005</v>
      </c>
      <c r="I8382" t="s">
        <v>986</v>
      </c>
    </row>
    <row r="8383" spans="1:9">
      <c r="A8383">
        <v>8382</v>
      </c>
      <c r="B8383">
        <v>187</v>
      </c>
      <c r="C8383" t="s">
        <v>38</v>
      </c>
      <c r="D8383">
        <v>37.627557000000003</v>
      </c>
      <c r="E8383">
        <v>126.89516</v>
      </c>
      <c r="F8383">
        <v>67500</v>
      </c>
      <c r="G8383" s="1">
        <v>42801</v>
      </c>
      <c r="H8383" s="2">
        <v>0.85165000000000002</v>
      </c>
      <c r="I8383" t="s">
        <v>986</v>
      </c>
    </row>
    <row r="8384" spans="1:9">
      <c r="A8384">
        <v>8383</v>
      </c>
      <c r="B8384">
        <v>8</v>
      </c>
      <c r="C8384" t="s">
        <v>47</v>
      </c>
      <c r="D8384">
        <v>37.551020000000001</v>
      </c>
      <c r="E8384">
        <v>127.01133400000001</v>
      </c>
      <c r="F8384">
        <v>139000</v>
      </c>
      <c r="G8384" s="1">
        <v>42890</v>
      </c>
      <c r="H8384" s="2">
        <v>0.46628999999999998</v>
      </c>
      <c r="I8384" t="s">
        <v>986</v>
      </c>
    </row>
    <row r="8385" spans="1:9">
      <c r="A8385">
        <v>8384</v>
      </c>
      <c r="B8385">
        <v>118</v>
      </c>
      <c r="C8385" t="s">
        <v>115</v>
      </c>
      <c r="D8385">
        <v>37.538310000000003</v>
      </c>
      <c r="E8385">
        <v>126.93203099999999</v>
      </c>
      <c r="F8385">
        <v>48000</v>
      </c>
      <c r="G8385" s="1">
        <v>42696</v>
      </c>
      <c r="H8385" s="2">
        <v>0.54078999999999999</v>
      </c>
      <c r="I8385" t="s">
        <v>984</v>
      </c>
    </row>
    <row r="8386" spans="1:9">
      <c r="A8386">
        <v>8385</v>
      </c>
      <c r="B8386">
        <v>246</v>
      </c>
      <c r="C8386" t="s">
        <v>159</v>
      </c>
      <c r="D8386">
        <v>37.499346000000003</v>
      </c>
      <c r="E8386">
        <v>126.85390099999999</v>
      </c>
      <c r="F8386">
        <v>66800</v>
      </c>
      <c r="G8386" s="1">
        <v>43042</v>
      </c>
      <c r="H8386" s="2">
        <v>0.39567000000000002</v>
      </c>
      <c r="I8386" t="s">
        <v>988</v>
      </c>
    </row>
    <row r="8387" spans="1:9">
      <c r="A8387">
        <v>8386</v>
      </c>
      <c r="B8387">
        <v>28</v>
      </c>
      <c r="C8387" t="s">
        <v>68</v>
      </c>
      <c r="D8387">
        <v>37.525450999999997</v>
      </c>
      <c r="E8387">
        <v>127.17087600000001</v>
      </c>
      <c r="F8387">
        <v>114800</v>
      </c>
      <c r="G8387" s="1">
        <v>42739</v>
      </c>
      <c r="H8387" s="2">
        <v>0.56511</v>
      </c>
      <c r="I8387" t="s">
        <v>984</v>
      </c>
    </row>
    <row r="8388" spans="1:9">
      <c r="A8388">
        <v>8387</v>
      </c>
      <c r="B8388">
        <v>287</v>
      </c>
      <c r="C8388" t="s">
        <v>84</v>
      </c>
      <c r="D8388">
        <v>37.440612000000002</v>
      </c>
      <c r="E8388">
        <v>127.14242900000001</v>
      </c>
      <c r="F8388">
        <v>87000</v>
      </c>
      <c r="G8388" s="1">
        <v>42523</v>
      </c>
      <c r="H8388" s="2">
        <v>0.41299999999999998</v>
      </c>
      <c r="I8388" t="s">
        <v>984</v>
      </c>
    </row>
    <row r="8389" spans="1:9">
      <c r="A8389">
        <v>8388</v>
      </c>
      <c r="B8389">
        <v>151</v>
      </c>
      <c r="C8389" t="s">
        <v>23</v>
      </c>
      <c r="D8389">
        <v>37.541181999999999</v>
      </c>
      <c r="E8389">
        <v>127.032392</v>
      </c>
      <c r="F8389">
        <v>73600</v>
      </c>
      <c r="G8389" s="1">
        <v>42513</v>
      </c>
      <c r="H8389" s="2">
        <v>0.81123000000000001</v>
      </c>
      <c r="I8389" t="s">
        <v>984</v>
      </c>
    </row>
    <row r="8390" spans="1:9">
      <c r="A8390">
        <v>8389</v>
      </c>
      <c r="B8390">
        <v>276</v>
      </c>
      <c r="C8390" t="s">
        <v>88</v>
      </c>
      <c r="D8390">
        <v>37.710104000000001</v>
      </c>
      <c r="E8390">
        <v>127.05271399999999</v>
      </c>
      <c r="F8390">
        <v>122400</v>
      </c>
      <c r="G8390" s="1">
        <v>43128</v>
      </c>
      <c r="H8390" s="2">
        <v>0.73497000000000001</v>
      </c>
      <c r="I8390" t="s">
        <v>984</v>
      </c>
    </row>
    <row r="8391" spans="1:9">
      <c r="A8391">
        <v>8390</v>
      </c>
      <c r="B8391">
        <v>66</v>
      </c>
      <c r="C8391" t="s">
        <v>77</v>
      </c>
      <c r="D8391">
        <v>37.489420000000003</v>
      </c>
      <c r="E8391">
        <v>127.04812</v>
      </c>
      <c r="F8391">
        <v>91100</v>
      </c>
      <c r="G8391" s="1">
        <v>42910</v>
      </c>
      <c r="H8391" s="2">
        <v>0.46605000000000002</v>
      </c>
      <c r="I8391" t="s">
        <v>986</v>
      </c>
    </row>
    <row r="8392" spans="1:9">
      <c r="A8392">
        <v>8391</v>
      </c>
      <c r="B8392">
        <v>280</v>
      </c>
      <c r="C8392" t="s">
        <v>88</v>
      </c>
      <c r="D8392">
        <v>37.599908999999997</v>
      </c>
      <c r="E8392">
        <v>127.028164</v>
      </c>
      <c r="F8392">
        <v>49400</v>
      </c>
      <c r="G8392" s="1">
        <v>42643</v>
      </c>
      <c r="H8392" s="2">
        <v>0.41899999999999998</v>
      </c>
      <c r="I8392" t="s">
        <v>984</v>
      </c>
    </row>
    <row r="8393" spans="1:9">
      <c r="A8393">
        <v>8392</v>
      </c>
      <c r="B8393">
        <v>272</v>
      </c>
      <c r="C8393" t="s">
        <v>68</v>
      </c>
      <c r="D8393">
        <v>37.602922</v>
      </c>
      <c r="E8393">
        <v>126.97971699999999</v>
      </c>
      <c r="F8393">
        <v>123800</v>
      </c>
      <c r="G8393" s="1">
        <v>43043</v>
      </c>
      <c r="H8393" s="2">
        <v>0.69477999999999995</v>
      </c>
      <c r="I8393" t="s">
        <v>984</v>
      </c>
    </row>
    <row r="8394" spans="1:9">
      <c r="A8394">
        <v>8393</v>
      </c>
      <c r="B8394">
        <v>202</v>
      </c>
      <c r="C8394" t="s">
        <v>159</v>
      </c>
      <c r="D8394">
        <v>37.618729999999999</v>
      </c>
      <c r="E8394">
        <v>127.13114</v>
      </c>
      <c r="F8394">
        <v>25400</v>
      </c>
      <c r="G8394" s="1">
        <v>42835</v>
      </c>
      <c r="H8394" s="2">
        <v>0.43430000000000002</v>
      </c>
      <c r="I8394" t="s">
        <v>988</v>
      </c>
    </row>
    <row r="8395" spans="1:9">
      <c r="A8395">
        <v>8394</v>
      </c>
      <c r="B8395">
        <v>33</v>
      </c>
      <c r="C8395" t="s">
        <v>93</v>
      </c>
      <c r="D8395">
        <v>37.498280999999999</v>
      </c>
      <c r="E8395">
        <v>127.003348</v>
      </c>
      <c r="F8395">
        <v>3900</v>
      </c>
      <c r="G8395" s="1">
        <v>43188</v>
      </c>
      <c r="H8395" s="2">
        <v>0.47677999999999998</v>
      </c>
      <c r="I8395" t="s">
        <v>985</v>
      </c>
    </row>
    <row r="8396" spans="1:9">
      <c r="A8396">
        <v>8395</v>
      </c>
      <c r="B8396">
        <v>42</v>
      </c>
      <c r="C8396" t="s">
        <v>38</v>
      </c>
      <c r="D8396">
        <v>37.448632000000003</v>
      </c>
      <c r="E8396">
        <v>127.19076</v>
      </c>
      <c r="F8396">
        <v>66000</v>
      </c>
      <c r="G8396" s="1">
        <v>42847</v>
      </c>
      <c r="H8396" s="2">
        <v>0.42176000000000002</v>
      </c>
      <c r="I8396" t="s">
        <v>986</v>
      </c>
    </row>
    <row r="8397" spans="1:9">
      <c r="A8397">
        <v>8396</v>
      </c>
      <c r="B8397">
        <v>207</v>
      </c>
      <c r="C8397" t="s">
        <v>101</v>
      </c>
      <c r="D8397">
        <v>37.485599999999998</v>
      </c>
      <c r="E8397">
        <v>126.942545</v>
      </c>
      <c r="F8397">
        <v>56700</v>
      </c>
      <c r="G8397" s="1">
        <v>43026</v>
      </c>
      <c r="H8397" s="2">
        <v>0.39530999999999999</v>
      </c>
      <c r="I8397" t="s">
        <v>984</v>
      </c>
    </row>
    <row r="8398" spans="1:9">
      <c r="A8398">
        <v>8397</v>
      </c>
      <c r="B8398">
        <v>219</v>
      </c>
      <c r="C8398" t="s">
        <v>68</v>
      </c>
      <c r="D8398">
        <v>37.625571000000001</v>
      </c>
      <c r="E8398">
        <v>126.92112899999999</v>
      </c>
      <c r="F8398">
        <v>22400</v>
      </c>
      <c r="G8398" s="1">
        <v>42712</v>
      </c>
      <c r="H8398" s="2">
        <v>0.96589999999999998</v>
      </c>
      <c r="I8398" t="s">
        <v>984</v>
      </c>
    </row>
    <row r="8399" spans="1:9">
      <c r="A8399">
        <v>8398</v>
      </c>
      <c r="B8399">
        <v>23</v>
      </c>
      <c r="C8399" t="s">
        <v>23</v>
      </c>
      <c r="D8399">
        <v>37.641578000000003</v>
      </c>
      <c r="E8399">
        <v>127.15755299999999</v>
      </c>
      <c r="F8399">
        <v>131200</v>
      </c>
      <c r="G8399" s="1">
        <v>42377</v>
      </c>
      <c r="H8399" s="2">
        <v>0.66669</v>
      </c>
      <c r="I8399" t="s">
        <v>984</v>
      </c>
    </row>
    <row r="8400" spans="1:9">
      <c r="A8400">
        <v>8399</v>
      </c>
      <c r="B8400">
        <v>70</v>
      </c>
      <c r="C8400" t="s">
        <v>51</v>
      </c>
      <c r="D8400">
        <v>37.565877999999998</v>
      </c>
      <c r="E8400">
        <v>127.108527</v>
      </c>
      <c r="F8400">
        <v>42600</v>
      </c>
      <c r="G8400" s="1">
        <v>42939</v>
      </c>
      <c r="H8400" s="2">
        <v>0.42693999999999999</v>
      </c>
      <c r="I8400" t="s">
        <v>984</v>
      </c>
    </row>
    <row r="8401" spans="1:9">
      <c r="A8401">
        <v>8400</v>
      </c>
      <c r="B8401">
        <v>193</v>
      </c>
      <c r="C8401" t="s">
        <v>51</v>
      </c>
      <c r="D8401">
        <v>37.460008000000002</v>
      </c>
      <c r="E8401">
        <v>126.960498</v>
      </c>
      <c r="F8401">
        <v>46400</v>
      </c>
      <c r="G8401" s="1">
        <v>42489</v>
      </c>
      <c r="H8401" s="2">
        <v>0.50695999999999997</v>
      </c>
      <c r="I8401" t="s">
        <v>984</v>
      </c>
    </row>
    <row r="8402" spans="1:9">
      <c r="A8402">
        <v>8401</v>
      </c>
      <c r="B8402">
        <v>160</v>
      </c>
      <c r="C8402" t="s">
        <v>37</v>
      </c>
      <c r="D8402">
        <v>37.641840999999999</v>
      </c>
      <c r="E8402">
        <v>127.003745</v>
      </c>
      <c r="F8402">
        <v>56400</v>
      </c>
      <c r="G8402" s="1">
        <v>43072</v>
      </c>
      <c r="H8402" s="2">
        <v>0.66764000000000001</v>
      </c>
      <c r="I8402" t="s">
        <v>984</v>
      </c>
    </row>
    <row r="8403" spans="1:9">
      <c r="A8403">
        <v>8402</v>
      </c>
      <c r="B8403">
        <v>69</v>
      </c>
      <c r="C8403" t="s">
        <v>33</v>
      </c>
      <c r="D8403">
        <v>37.500605</v>
      </c>
      <c r="E8403">
        <v>127.001538</v>
      </c>
      <c r="F8403">
        <v>89000</v>
      </c>
      <c r="G8403" s="1">
        <v>43076</v>
      </c>
      <c r="H8403" s="2">
        <v>0.61153000000000002</v>
      </c>
      <c r="I8403" t="s">
        <v>985</v>
      </c>
    </row>
    <row r="8404" spans="1:9">
      <c r="A8404">
        <v>8403</v>
      </c>
      <c r="B8404">
        <v>25</v>
      </c>
      <c r="C8404" t="s">
        <v>88</v>
      </c>
      <c r="D8404">
        <v>37.551215999999997</v>
      </c>
      <c r="E8404">
        <v>126.937999</v>
      </c>
      <c r="F8404">
        <v>106000</v>
      </c>
      <c r="G8404" s="1">
        <v>42963</v>
      </c>
      <c r="H8404" s="2">
        <v>0.97001999999999999</v>
      </c>
      <c r="I8404" t="s">
        <v>984</v>
      </c>
    </row>
    <row r="8405" spans="1:9">
      <c r="A8405">
        <v>8404</v>
      </c>
      <c r="B8405">
        <v>300</v>
      </c>
      <c r="C8405" t="s">
        <v>133</v>
      </c>
      <c r="D8405">
        <v>37.662360999999997</v>
      </c>
      <c r="E8405">
        <v>126.938714</v>
      </c>
      <c r="F8405">
        <v>18900</v>
      </c>
      <c r="G8405" s="1">
        <v>42928</v>
      </c>
      <c r="H8405" s="2">
        <v>0.51105</v>
      </c>
      <c r="I8405" t="s">
        <v>986</v>
      </c>
    </row>
    <row r="8406" spans="1:9">
      <c r="A8406">
        <v>8405</v>
      </c>
      <c r="B8406">
        <v>254</v>
      </c>
      <c r="C8406" t="s">
        <v>27</v>
      </c>
      <c r="D8406">
        <v>37.528291000000003</v>
      </c>
      <c r="E8406">
        <v>126.880668</v>
      </c>
      <c r="F8406">
        <v>65900</v>
      </c>
      <c r="G8406" s="1">
        <v>43105</v>
      </c>
      <c r="H8406" s="2">
        <v>0.69996000000000003</v>
      </c>
      <c r="I8406" t="s">
        <v>984</v>
      </c>
    </row>
    <row r="8407" spans="1:9">
      <c r="A8407">
        <v>8406</v>
      </c>
      <c r="B8407">
        <v>3</v>
      </c>
      <c r="C8407" t="s">
        <v>68</v>
      </c>
      <c r="D8407">
        <v>37.467784999999999</v>
      </c>
      <c r="E8407">
        <v>127.18032700000001</v>
      </c>
      <c r="F8407">
        <v>39000</v>
      </c>
      <c r="G8407" s="1">
        <v>42438</v>
      </c>
      <c r="H8407" s="2">
        <v>0.97372000000000003</v>
      </c>
      <c r="I8407" t="s">
        <v>984</v>
      </c>
    </row>
    <row r="8408" spans="1:9">
      <c r="A8408">
        <v>8407</v>
      </c>
      <c r="B8408">
        <v>300</v>
      </c>
      <c r="C8408" t="s">
        <v>133</v>
      </c>
      <c r="D8408">
        <v>37.619402999999998</v>
      </c>
      <c r="E8408">
        <v>127.135098</v>
      </c>
      <c r="F8408">
        <v>86700</v>
      </c>
      <c r="G8408" s="1">
        <v>42585</v>
      </c>
      <c r="H8408" s="2">
        <v>0.55186000000000002</v>
      </c>
      <c r="I8408" t="s">
        <v>986</v>
      </c>
    </row>
    <row r="8409" spans="1:9">
      <c r="A8409">
        <v>8408</v>
      </c>
      <c r="B8409">
        <v>32</v>
      </c>
      <c r="C8409" t="s">
        <v>100</v>
      </c>
      <c r="D8409">
        <v>37.649766999999997</v>
      </c>
      <c r="E8409">
        <v>127.06219</v>
      </c>
      <c r="F8409">
        <v>83000</v>
      </c>
      <c r="G8409" s="1">
        <v>42445</v>
      </c>
      <c r="H8409" s="2">
        <v>0.50310999999999995</v>
      </c>
      <c r="I8409" t="s">
        <v>987</v>
      </c>
    </row>
    <row r="8410" spans="1:9">
      <c r="A8410">
        <v>8409</v>
      </c>
      <c r="B8410">
        <v>171</v>
      </c>
      <c r="C8410" t="s">
        <v>119</v>
      </c>
      <c r="D8410">
        <v>37.632024999999999</v>
      </c>
      <c r="E8410">
        <v>127.077884</v>
      </c>
      <c r="F8410">
        <v>126600</v>
      </c>
      <c r="G8410" s="1">
        <v>42643</v>
      </c>
      <c r="H8410" s="2">
        <v>0.83172000000000001</v>
      </c>
      <c r="I8410" t="s">
        <v>986</v>
      </c>
    </row>
    <row r="8411" spans="1:9">
      <c r="A8411">
        <v>8410</v>
      </c>
      <c r="B8411">
        <v>260</v>
      </c>
      <c r="C8411" t="s">
        <v>33</v>
      </c>
      <c r="D8411">
        <v>37.671948</v>
      </c>
      <c r="E8411">
        <v>127.030976</v>
      </c>
      <c r="F8411">
        <v>77300</v>
      </c>
      <c r="G8411" s="1">
        <v>42448</v>
      </c>
      <c r="H8411" s="2">
        <v>0.82850999999999997</v>
      </c>
      <c r="I8411" t="s">
        <v>985</v>
      </c>
    </row>
    <row r="8412" spans="1:9">
      <c r="A8412">
        <v>8411</v>
      </c>
      <c r="B8412">
        <v>275</v>
      </c>
      <c r="C8412" t="s">
        <v>46</v>
      </c>
      <c r="D8412">
        <v>37.617302000000002</v>
      </c>
      <c r="E8412">
        <v>127.115003</v>
      </c>
      <c r="F8412">
        <v>40700</v>
      </c>
      <c r="G8412" s="1">
        <v>42743</v>
      </c>
      <c r="H8412" s="2">
        <v>0.46001999999999998</v>
      </c>
      <c r="I8412" t="s">
        <v>984</v>
      </c>
    </row>
    <row r="8413" spans="1:9">
      <c r="A8413">
        <v>8412</v>
      </c>
      <c r="B8413">
        <v>233</v>
      </c>
      <c r="C8413" t="s">
        <v>28</v>
      </c>
      <c r="D8413">
        <v>37.580196000000001</v>
      </c>
      <c r="E8413">
        <v>126.98336</v>
      </c>
      <c r="F8413">
        <v>120500</v>
      </c>
      <c r="G8413" s="1">
        <v>42939</v>
      </c>
      <c r="H8413" s="2">
        <v>0.48010000000000003</v>
      </c>
      <c r="I8413" t="s">
        <v>986</v>
      </c>
    </row>
    <row r="8414" spans="1:9">
      <c r="A8414">
        <v>8413</v>
      </c>
      <c r="B8414">
        <v>237</v>
      </c>
      <c r="C8414" t="s">
        <v>46</v>
      </c>
      <c r="D8414">
        <v>37.612935</v>
      </c>
      <c r="E8414">
        <v>127.18853799999999</v>
      </c>
      <c r="F8414">
        <v>138700</v>
      </c>
      <c r="G8414" s="1">
        <v>42627</v>
      </c>
      <c r="H8414" s="2">
        <v>0.87634000000000001</v>
      </c>
      <c r="I8414" t="s">
        <v>984</v>
      </c>
    </row>
    <row r="8415" spans="1:9">
      <c r="A8415">
        <v>8414</v>
      </c>
      <c r="B8415">
        <v>163</v>
      </c>
      <c r="C8415" t="s">
        <v>163</v>
      </c>
      <c r="D8415">
        <v>37.440779999999997</v>
      </c>
      <c r="E8415">
        <v>126.932391</v>
      </c>
      <c r="F8415">
        <v>9000</v>
      </c>
      <c r="G8415" s="1">
        <v>42828</v>
      </c>
      <c r="H8415" s="2">
        <v>0.90752999999999995</v>
      </c>
      <c r="I8415" t="s">
        <v>984</v>
      </c>
    </row>
    <row r="8416" spans="1:9">
      <c r="A8416">
        <v>8415</v>
      </c>
      <c r="B8416">
        <v>220</v>
      </c>
      <c r="C8416" t="s">
        <v>27</v>
      </c>
      <c r="D8416">
        <v>37.592379000000001</v>
      </c>
      <c r="E8416">
        <v>126.853416</v>
      </c>
      <c r="F8416">
        <v>106300</v>
      </c>
      <c r="G8416" s="1">
        <v>42595</v>
      </c>
      <c r="H8416" s="2">
        <v>0.98192999999999997</v>
      </c>
      <c r="I8416" t="s">
        <v>984</v>
      </c>
    </row>
    <row r="8417" spans="1:9">
      <c r="A8417">
        <v>8416</v>
      </c>
      <c r="B8417">
        <v>197</v>
      </c>
      <c r="C8417" t="s">
        <v>51</v>
      </c>
      <c r="D8417">
        <v>37.460954999999998</v>
      </c>
      <c r="E8417">
        <v>127.177667</v>
      </c>
      <c r="F8417">
        <v>30300</v>
      </c>
      <c r="G8417" s="1">
        <v>42473</v>
      </c>
      <c r="H8417" s="2">
        <v>0.92369999999999997</v>
      </c>
      <c r="I8417" t="s">
        <v>984</v>
      </c>
    </row>
    <row r="8418" spans="1:9">
      <c r="A8418">
        <v>8417</v>
      </c>
      <c r="B8418">
        <v>222</v>
      </c>
      <c r="C8418" t="s">
        <v>159</v>
      </c>
      <c r="D8418">
        <v>37.589919999999999</v>
      </c>
      <c r="E8418">
        <v>127.07893300000001</v>
      </c>
      <c r="F8418">
        <v>56900</v>
      </c>
      <c r="G8418" s="1">
        <v>42902</v>
      </c>
      <c r="H8418" s="2">
        <v>0.67188999999999999</v>
      </c>
      <c r="I8418" t="s">
        <v>988</v>
      </c>
    </row>
    <row r="8419" spans="1:9">
      <c r="A8419">
        <v>8418</v>
      </c>
      <c r="B8419">
        <v>28</v>
      </c>
      <c r="C8419" t="s">
        <v>132</v>
      </c>
      <c r="D8419">
        <v>37.570663000000003</v>
      </c>
      <c r="E8419">
        <v>126.961437</v>
      </c>
      <c r="F8419">
        <v>27200</v>
      </c>
      <c r="G8419" s="1">
        <v>42691</v>
      </c>
      <c r="H8419" s="2">
        <v>0.81984000000000001</v>
      </c>
      <c r="I8419" t="s">
        <v>987</v>
      </c>
    </row>
    <row r="8420" spans="1:9">
      <c r="A8420">
        <v>8419</v>
      </c>
      <c r="B8420">
        <v>235</v>
      </c>
      <c r="C8420" t="s">
        <v>93</v>
      </c>
      <c r="D8420">
        <v>37.608609999999999</v>
      </c>
      <c r="E8420">
        <v>126.873227</v>
      </c>
      <c r="F8420">
        <v>31100</v>
      </c>
      <c r="G8420" s="1">
        <v>42671</v>
      </c>
      <c r="H8420" s="2">
        <v>0.93396999999999997</v>
      </c>
      <c r="I8420" t="s">
        <v>985</v>
      </c>
    </row>
    <row r="8421" spans="1:9">
      <c r="A8421">
        <v>8420</v>
      </c>
      <c r="B8421">
        <v>267</v>
      </c>
      <c r="C8421" t="s">
        <v>22</v>
      </c>
      <c r="D8421">
        <v>37.476680999999999</v>
      </c>
      <c r="E8421">
        <v>127.10404800000001</v>
      </c>
      <c r="F8421">
        <v>138900</v>
      </c>
      <c r="G8421" s="1">
        <v>43142</v>
      </c>
      <c r="H8421" s="2">
        <v>0.94943</v>
      </c>
      <c r="I8421" t="s">
        <v>984</v>
      </c>
    </row>
    <row r="8422" spans="1:9">
      <c r="A8422">
        <v>8421</v>
      </c>
      <c r="B8422">
        <v>205</v>
      </c>
      <c r="C8422" t="s">
        <v>159</v>
      </c>
      <c r="D8422">
        <v>37.702224999999999</v>
      </c>
      <c r="E8422">
        <v>127.096709</v>
      </c>
      <c r="F8422">
        <v>14400</v>
      </c>
      <c r="G8422" s="1">
        <v>42953</v>
      </c>
      <c r="H8422" s="2">
        <v>0.88607000000000002</v>
      </c>
      <c r="I8422" t="s">
        <v>988</v>
      </c>
    </row>
    <row r="8423" spans="1:9">
      <c r="A8423">
        <v>8422</v>
      </c>
      <c r="B8423">
        <v>8</v>
      </c>
      <c r="C8423" t="s">
        <v>84</v>
      </c>
      <c r="D8423">
        <v>37.623916999999999</v>
      </c>
      <c r="E8423">
        <v>127.144356</v>
      </c>
      <c r="F8423">
        <v>120100</v>
      </c>
      <c r="G8423" s="1">
        <v>43185</v>
      </c>
      <c r="H8423" s="2">
        <v>0.60287000000000002</v>
      </c>
      <c r="I8423" t="s">
        <v>984</v>
      </c>
    </row>
    <row r="8424" spans="1:9">
      <c r="A8424">
        <v>8423</v>
      </c>
      <c r="B8424">
        <v>117</v>
      </c>
      <c r="C8424" t="s">
        <v>77</v>
      </c>
      <c r="D8424">
        <v>37.594439000000001</v>
      </c>
      <c r="E8424">
        <v>127.098451</v>
      </c>
      <c r="F8424">
        <v>86200</v>
      </c>
      <c r="G8424" s="1">
        <v>42698</v>
      </c>
      <c r="H8424" s="2">
        <v>0.79808000000000001</v>
      </c>
      <c r="I8424" t="s">
        <v>986</v>
      </c>
    </row>
    <row r="8425" spans="1:9">
      <c r="A8425">
        <v>8424</v>
      </c>
      <c r="B8425">
        <v>263</v>
      </c>
      <c r="C8425" t="s">
        <v>22</v>
      </c>
      <c r="D8425">
        <v>37.680937</v>
      </c>
      <c r="E8425">
        <v>126.954024</v>
      </c>
      <c r="F8425">
        <v>60700</v>
      </c>
      <c r="G8425" s="1">
        <v>43012</v>
      </c>
      <c r="H8425" s="2">
        <v>0.93176999999999999</v>
      </c>
      <c r="I8425" t="s">
        <v>984</v>
      </c>
    </row>
    <row r="8426" spans="1:9">
      <c r="A8426">
        <v>8425</v>
      </c>
      <c r="B8426">
        <v>125</v>
      </c>
      <c r="C8426" t="s">
        <v>32</v>
      </c>
      <c r="D8426">
        <v>37.491672999999999</v>
      </c>
      <c r="E8426">
        <v>126.916825</v>
      </c>
      <c r="F8426">
        <v>25600</v>
      </c>
      <c r="G8426" s="1">
        <v>43121</v>
      </c>
      <c r="H8426" s="2">
        <v>0.58989999999999998</v>
      </c>
      <c r="I8426" t="s">
        <v>986</v>
      </c>
    </row>
    <row r="8427" spans="1:9">
      <c r="A8427">
        <v>8426</v>
      </c>
      <c r="B8427">
        <v>261</v>
      </c>
      <c r="C8427" t="s">
        <v>152</v>
      </c>
      <c r="D8427">
        <v>37.543306999999999</v>
      </c>
      <c r="E8427">
        <v>126.96793599999999</v>
      </c>
      <c r="F8427">
        <v>101700</v>
      </c>
      <c r="G8427" s="1">
        <v>42531</v>
      </c>
      <c r="H8427" s="2">
        <v>0.98245000000000005</v>
      </c>
      <c r="I8427" t="s">
        <v>986</v>
      </c>
    </row>
    <row r="8428" spans="1:9">
      <c r="A8428">
        <v>8427</v>
      </c>
      <c r="B8428">
        <v>279</v>
      </c>
      <c r="C8428" t="s">
        <v>159</v>
      </c>
      <c r="D8428">
        <v>37.591282999999997</v>
      </c>
      <c r="E8428">
        <v>127.18123</v>
      </c>
      <c r="F8428">
        <v>119500</v>
      </c>
      <c r="G8428" s="1">
        <v>42993</v>
      </c>
      <c r="H8428" s="2">
        <v>0.58277000000000001</v>
      </c>
      <c r="I8428" t="s">
        <v>988</v>
      </c>
    </row>
    <row r="8429" spans="1:9">
      <c r="A8429">
        <v>8428</v>
      </c>
      <c r="B8429">
        <v>270</v>
      </c>
      <c r="C8429" t="s">
        <v>33</v>
      </c>
      <c r="D8429">
        <v>37.684041000000001</v>
      </c>
      <c r="E8429">
        <v>126.999398</v>
      </c>
      <c r="F8429">
        <v>24300</v>
      </c>
      <c r="G8429" s="1">
        <v>42793</v>
      </c>
      <c r="H8429" s="2">
        <v>0.49841999999999997</v>
      </c>
      <c r="I8429" t="s">
        <v>985</v>
      </c>
    </row>
    <row r="8430" spans="1:9">
      <c r="A8430">
        <v>8429</v>
      </c>
      <c r="B8430">
        <v>202</v>
      </c>
      <c r="C8430" t="s">
        <v>115</v>
      </c>
      <c r="D8430">
        <v>37.6464</v>
      </c>
      <c r="E8430">
        <v>126.893947</v>
      </c>
      <c r="F8430">
        <v>81200</v>
      </c>
      <c r="G8430" s="1">
        <v>42448</v>
      </c>
      <c r="H8430" s="2">
        <v>0.97238000000000002</v>
      </c>
      <c r="I8430" t="s">
        <v>984</v>
      </c>
    </row>
    <row r="8431" spans="1:9">
      <c r="A8431">
        <v>8430</v>
      </c>
      <c r="B8431">
        <v>218</v>
      </c>
      <c r="C8431" t="s">
        <v>20</v>
      </c>
      <c r="D8431">
        <v>37.596223000000002</v>
      </c>
      <c r="E8431">
        <v>127.152484</v>
      </c>
      <c r="F8431">
        <v>106500</v>
      </c>
      <c r="G8431" s="1">
        <v>42733</v>
      </c>
      <c r="H8431" s="2">
        <v>0.86660000000000004</v>
      </c>
      <c r="I8431" t="s">
        <v>984</v>
      </c>
    </row>
    <row r="8432" spans="1:9">
      <c r="A8432">
        <v>8431</v>
      </c>
      <c r="B8432">
        <v>4</v>
      </c>
      <c r="C8432" t="s">
        <v>22</v>
      </c>
      <c r="D8432">
        <v>37.600884000000001</v>
      </c>
      <c r="E8432">
        <v>127.18889</v>
      </c>
      <c r="F8432">
        <v>105800</v>
      </c>
      <c r="G8432" s="1">
        <v>42833</v>
      </c>
      <c r="H8432" s="2">
        <v>0.55725000000000002</v>
      </c>
      <c r="I8432" t="s">
        <v>984</v>
      </c>
    </row>
    <row r="8433" spans="1:9">
      <c r="A8433">
        <v>8432</v>
      </c>
      <c r="B8433">
        <v>116</v>
      </c>
      <c r="C8433" t="s">
        <v>32</v>
      </c>
      <c r="D8433">
        <v>37.490437999999997</v>
      </c>
      <c r="E8433">
        <v>126.963962</v>
      </c>
      <c r="F8433">
        <v>103100</v>
      </c>
      <c r="G8433" s="1">
        <v>43010</v>
      </c>
      <c r="H8433" s="2">
        <v>0.54398999999999997</v>
      </c>
      <c r="I8433" t="s">
        <v>986</v>
      </c>
    </row>
    <row r="8434" spans="1:9">
      <c r="A8434">
        <v>8433</v>
      </c>
      <c r="B8434">
        <v>73</v>
      </c>
      <c r="C8434" t="s">
        <v>152</v>
      </c>
      <c r="D8434">
        <v>37.524588999999999</v>
      </c>
      <c r="E8434">
        <v>126.95434400000001</v>
      </c>
      <c r="F8434">
        <v>6200</v>
      </c>
      <c r="G8434" s="1">
        <v>42777</v>
      </c>
      <c r="H8434" s="2">
        <v>0.77051999999999998</v>
      </c>
      <c r="I8434" t="s">
        <v>986</v>
      </c>
    </row>
    <row r="8435" spans="1:9">
      <c r="A8435">
        <v>8434</v>
      </c>
      <c r="B8435">
        <v>229</v>
      </c>
      <c r="C8435" t="s">
        <v>76</v>
      </c>
      <c r="D8435">
        <v>37.516413</v>
      </c>
      <c r="E8435">
        <v>126.966797</v>
      </c>
      <c r="F8435">
        <v>77700</v>
      </c>
      <c r="G8435" s="1">
        <v>42915</v>
      </c>
      <c r="H8435" s="2">
        <v>0.83535999999999999</v>
      </c>
      <c r="I8435" t="s">
        <v>984</v>
      </c>
    </row>
    <row r="8436" spans="1:9">
      <c r="A8436">
        <v>8435</v>
      </c>
      <c r="B8436">
        <v>145</v>
      </c>
      <c r="C8436" t="s">
        <v>51</v>
      </c>
      <c r="D8436">
        <v>37.506062999999997</v>
      </c>
      <c r="E8436">
        <v>127.055316</v>
      </c>
      <c r="F8436">
        <v>62500</v>
      </c>
      <c r="G8436" s="1">
        <v>43049</v>
      </c>
      <c r="H8436" s="2">
        <v>0.42945</v>
      </c>
      <c r="I8436" t="s">
        <v>984</v>
      </c>
    </row>
    <row r="8437" spans="1:9">
      <c r="A8437">
        <v>8436</v>
      </c>
      <c r="B8437">
        <v>164</v>
      </c>
      <c r="C8437" t="s">
        <v>64</v>
      </c>
      <c r="D8437">
        <v>37.523809999999997</v>
      </c>
      <c r="E8437">
        <v>126.860041</v>
      </c>
      <c r="F8437">
        <v>128700</v>
      </c>
      <c r="G8437" s="1">
        <v>42698</v>
      </c>
      <c r="H8437" s="2">
        <v>0.82254000000000005</v>
      </c>
      <c r="I8437" t="s">
        <v>984</v>
      </c>
    </row>
    <row r="8438" spans="1:9">
      <c r="A8438">
        <v>8437</v>
      </c>
      <c r="B8438">
        <v>40</v>
      </c>
      <c r="C8438" t="s">
        <v>27</v>
      </c>
      <c r="D8438">
        <v>37.561543</v>
      </c>
      <c r="E8438">
        <v>126.86905400000001</v>
      </c>
      <c r="F8438">
        <v>15800</v>
      </c>
      <c r="G8438" s="1">
        <v>43017</v>
      </c>
      <c r="H8438" s="2">
        <v>0.37680000000000002</v>
      </c>
      <c r="I8438" t="s">
        <v>984</v>
      </c>
    </row>
    <row r="8439" spans="1:9">
      <c r="A8439">
        <v>8438</v>
      </c>
      <c r="B8439">
        <v>30</v>
      </c>
      <c r="C8439" t="s">
        <v>152</v>
      </c>
      <c r="D8439">
        <v>37.474837000000001</v>
      </c>
      <c r="E8439">
        <v>127.016822</v>
      </c>
      <c r="F8439">
        <v>147300</v>
      </c>
      <c r="G8439" s="1">
        <v>43184</v>
      </c>
      <c r="H8439" s="2">
        <v>0.87702000000000002</v>
      </c>
      <c r="I8439" t="s">
        <v>986</v>
      </c>
    </row>
    <row r="8440" spans="1:9">
      <c r="A8440">
        <v>8439</v>
      </c>
      <c r="B8440">
        <v>129</v>
      </c>
      <c r="C8440" t="s">
        <v>84</v>
      </c>
      <c r="D8440">
        <v>37.601734999999998</v>
      </c>
      <c r="E8440">
        <v>126.99434599999999</v>
      </c>
      <c r="F8440">
        <v>50800</v>
      </c>
      <c r="G8440" s="1">
        <v>42737</v>
      </c>
      <c r="H8440" s="2">
        <v>0.76578999999999997</v>
      </c>
      <c r="I8440" t="s">
        <v>984</v>
      </c>
    </row>
    <row r="8441" spans="1:9">
      <c r="A8441">
        <v>8440</v>
      </c>
      <c r="B8441">
        <v>107</v>
      </c>
      <c r="C8441" t="s">
        <v>159</v>
      </c>
      <c r="D8441">
        <v>37.546230000000001</v>
      </c>
      <c r="E8441">
        <v>127.190606</v>
      </c>
      <c r="F8441">
        <v>42200</v>
      </c>
      <c r="G8441" s="1">
        <v>43169</v>
      </c>
      <c r="H8441" s="2">
        <v>0.96596000000000004</v>
      </c>
      <c r="I8441" t="s">
        <v>988</v>
      </c>
    </row>
    <row r="8442" spans="1:9">
      <c r="A8442">
        <v>8441</v>
      </c>
      <c r="B8442">
        <v>36</v>
      </c>
      <c r="C8442" t="s">
        <v>33</v>
      </c>
      <c r="D8442">
        <v>37.490729000000002</v>
      </c>
      <c r="E8442">
        <v>127.153261</v>
      </c>
      <c r="F8442">
        <v>8300</v>
      </c>
      <c r="G8442" s="1">
        <v>42590</v>
      </c>
      <c r="H8442" s="2">
        <v>0.45415</v>
      </c>
      <c r="I8442" t="s">
        <v>985</v>
      </c>
    </row>
    <row r="8443" spans="1:9">
      <c r="A8443">
        <v>8442</v>
      </c>
      <c r="B8443">
        <v>205</v>
      </c>
      <c r="C8443" t="s">
        <v>108</v>
      </c>
      <c r="D8443">
        <v>37.619371999999998</v>
      </c>
      <c r="E8443">
        <v>127.179789</v>
      </c>
      <c r="F8443">
        <v>100100</v>
      </c>
      <c r="G8443" s="1">
        <v>43128</v>
      </c>
      <c r="H8443" s="2">
        <v>0.59070999999999996</v>
      </c>
      <c r="I8443" t="s">
        <v>988</v>
      </c>
    </row>
    <row r="8444" spans="1:9">
      <c r="A8444">
        <v>8443</v>
      </c>
      <c r="B8444">
        <v>165</v>
      </c>
      <c r="C8444" t="s">
        <v>159</v>
      </c>
      <c r="D8444">
        <v>37.49906</v>
      </c>
      <c r="E8444">
        <v>127.120594</v>
      </c>
      <c r="F8444">
        <v>98200</v>
      </c>
      <c r="G8444" s="1">
        <v>42471</v>
      </c>
      <c r="H8444" s="2">
        <v>0.99422999999999995</v>
      </c>
      <c r="I8444" t="s">
        <v>988</v>
      </c>
    </row>
    <row r="8445" spans="1:9">
      <c r="A8445">
        <v>8444</v>
      </c>
      <c r="B8445">
        <v>56</v>
      </c>
      <c r="C8445" t="s">
        <v>47</v>
      </c>
      <c r="D8445">
        <v>37.660550999999998</v>
      </c>
      <c r="E8445">
        <v>126.981458</v>
      </c>
      <c r="F8445">
        <v>12300</v>
      </c>
      <c r="G8445" s="1">
        <v>42691</v>
      </c>
      <c r="H8445" s="2">
        <v>0.81659000000000004</v>
      </c>
      <c r="I8445" t="s">
        <v>986</v>
      </c>
    </row>
    <row r="8446" spans="1:9">
      <c r="A8446">
        <v>8445</v>
      </c>
      <c r="B8446">
        <v>249</v>
      </c>
      <c r="C8446" t="s">
        <v>27</v>
      </c>
      <c r="D8446">
        <v>37.565576</v>
      </c>
      <c r="E8446">
        <v>126.96893900000001</v>
      </c>
      <c r="F8446">
        <v>43300</v>
      </c>
      <c r="G8446" s="1">
        <v>43065</v>
      </c>
      <c r="H8446" s="2">
        <v>0.78208</v>
      </c>
      <c r="I8446" t="s">
        <v>984</v>
      </c>
    </row>
    <row r="8447" spans="1:9">
      <c r="A8447">
        <v>8446</v>
      </c>
      <c r="B8447">
        <v>38</v>
      </c>
      <c r="C8447" t="s">
        <v>33</v>
      </c>
      <c r="D8447">
        <v>37.682121000000002</v>
      </c>
      <c r="E8447">
        <v>127.177744</v>
      </c>
      <c r="F8447">
        <v>99600</v>
      </c>
      <c r="G8447" s="1">
        <v>42377</v>
      </c>
      <c r="H8447" s="2">
        <v>0.46533000000000002</v>
      </c>
      <c r="I8447" t="s">
        <v>985</v>
      </c>
    </row>
    <row r="8448" spans="1:9">
      <c r="A8448">
        <v>8447</v>
      </c>
      <c r="B8448">
        <v>65</v>
      </c>
      <c r="C8448" t="s">
        <v>163</v>
      </c>
      <c r="D8448">
        <v>37.447018</v>
      </c>
      <c r="E8448">
        <v>127.084512</v>
      </c>
      <c r="F8448">
        <v>25900</v>
      </c>
      <c r="G8448" s="1">
        <v>43047</v>
      </c>
      <c r="H8448" s="2">
        <v>0.88493999999999995</v>
      </c>
      <c r="I8448" t="s">
        <v>984</v>
      </c>
    </row>
    <row r="8449" spans="1:9">
      <c r="A8449">
        <v>8448</v>
      </c>
      <c r="B8449">
        <v>219</v>
      </c>
      <c r="C8449" t="s">
        <v>133</v>
      </c>
      <c r="D8449">
        <v>37.592494000000002</v>
      </c>
      <c r="E8449">
        <v>126.85521300000001</v>
      </c>
      <c r="F8449">
        <v>96100</v>
      </c>
      <c r="G8449" s="1">
        <v>43065</v>
      </c>
      <c r="H8449" s="2">
        <v>0.65283999999999998</v>
      </c>
      <c r="I8449" t="s">
        <v>986</v>
      </c>
    </row>
    <row r="8450" spans="1:9">
      <c r="A8450">
        <v>8449</v>
      </c>
      <c r="B8450">
        <v>88</v>
      </c>
      <c r="C8450" t="s">
        <v>133</v>
      </c>
      <c r="D8450">
        <v>37.711880999999998</v>
      </c>
      <c r="E8450">
        <v>127.059442</v>
      </c>
      <c r="F8450">
        <v>37300</v>
      </c>
      <c r="G8450" s="1">
        <v>43133</v>
      </c>
      <c r="H8450" s="2">
        <v>0.69782999999999995</v>
      </c>
      <c r="I8450" t="s">
        <v>986</v>
      </c>
    </row>
    <row r="8451" spans="1:9">
      <c r="A8451">
        <v>8450</v>
      </c>
      <c r="B8451">
        <v>17</v>
      </c>
      <c r="C8451" t="s">
        <v>20</v>
      </c>
      <c r="D8451">
        <v>37.704645999999997</v>
      </c>
      <c r="E8451">
        <v>127.17732700000001</v>
      </c>
      <c r="F8451">
        <v>30800</v>
      </c>
      <c r="G8451" s="1">
        <v>42947</v>
      </c>
      <c r="H8451" s="2">
        <v>0.91852</v>
      </c>
      <c r="I8451" t="s">
        <v>984</v>
      </c>
    </row>
    <row r="8452" spans="1:9">
      <c r="A8452">
        <v>8451</v>
      </c>
      <c r="B8452">
        <v>258</v>
      </c>
      <c r="C8452" t="s">
        <v>27</v>
      </c>
      <c r="D8452">
        <v>37.451908000000003</v>
      </c>
      <c r="E8452">
        <v>127.089493</v>
      </c>
      <c r="F8452">
        <v>4200</v>
      </c>
      <c r="G8452" s="1">
        <v>42613</v>
      </c>
      <c r="H8452" s="2">
        <v>0.88868999999999998</v>
      </c>
      <c r="I8452" t="s">
        <v>984</v>
      </c>
    </row>
    <row r="8453" spans="1:9">
      <c r="A8453">
        <v>8452</v>
      </c>
      <c r="B8453">
        <v>108</v>
      </c>
      <c r="C8453" t="s">
        <v>119</v>
      </c>
      <c r="D8453">
        <v>37.707030000000003</v>
      </c>
      <c r="E8453">
        <v>127.164438</v>
      </c>
      <c r="F8453">
        <v>60200</v>
      </c>
      <c r="G8453" s="1">
        <v>43141</v>
      </c>
      <c r="H8453" s="2">
        <v>0.77027000000000001</v>
      </c>
      <c r="I8453" t="s">
        <v>986</v>
      </c>
    </row>
    <row r="8454" spans="1:9">
      <c r="A8454">
        <v>8453</v>
      </c>
      <c r="B8454">
        <v>293</v>
      </c>
      <c r="C8454" t="s">
        <v>132</v>
      </c>
      <c r="D8454">
        <v>37.493924999999997</v>
      </c>
      <c r="E8454">
        <v>126.891693</v>
      </c>
      <c r="F8454">
        <v>52300</v>
      </c>
      <c r="G8454" s="1">
        <v>42772</v>
      </c>
      <c r="H8454" s="2">
        <v>0.66269999999999996</v>
      </c>
      <c r="I8454" t="s">
        <v>987</v>
      </c>
    </row>
    <row r="8455" spans="1:9">
      <c r="A8455">
        <v>8454</v>
      </c>
      <c r="B8455">
        <v>74</v>
      </c>
      <c r="C8455" t="s">
        <v>159</v>
      </c>
      <c r="D8455">
        <v>37.584972999999998</v>
      </c>
      <c r="E8455">
        <v>126.88523000000001</v>
      </c>
      <c r="F8455">
        <v>74200</v>
      </c>
      <c r="G8455" s="1">
        <v>42743</v>
      </c>
      <c r="H8455" s="2">
        <v>0.90012000000000003</v>
      </c>
      <c r="I8455" t="s">
        <v>988</v>
      </c>
    </row>
    <row r="8456" spans="1:9">
      <c r="A8456">
        <v>8455</v>
      </c>
      <c r="B8456">
        <v>58</v>
      </c>
      <c r="C8456" t="s">
        <v>163</v>
      </c>
      <c r="D8456">
        <v>37.680422</v>
      </c>
      <c r="E8456">
        <v>127.078731</v>
      </c>
      <c r="F8456">
        <v>144700</v>
      </c>
      <c r="G8456" s="1">
        <v>42940</v>
      </c>
      <c r="H8456" s="2">
        <v>0.42959999999999998</v>
      </c>
      <c r="I8456" t="s">
        <v>984</v>
      </c>
    </row>
    <row r="8457" spans="1:9">
      <c r="A8457">
        <v>8456</v>
      </c>
      <c r="B8457">
        <v>132</v>
      </c>
      <c r="C8457" t="s">
        <v>72</v>
      </c>
      <c r="D8457">
        <v>37.449913000000002</v>
      </c>
      <c r="E8457">
        <v>127.18452499999999</v>
      </c>
      <c r="F8457">
        <v>11800</v>
      </c>
      <c r="G8457" s="1">
        <v>42966</v>
      </c>
      <c r="H8457" s="2">
        <v>0.51146999999999998</v>
      </c>
      <c r="I8457" t="s">
        <v>984</v>
      </c>
    </row>
    <row r="8458" spans="1:9">
      <c r="A8458">
        <v>8457</v>
      </c>
      <c r="B8458">
        <v>242</v>
      </c>
      <c r="C8458" t="s">
        <v>101</v>
      </c>
      <c r="D8458">
        <v>37.680059999999997</v>
      </c>
      <c r="E8458">
        <v>127.122531</v>
      </c>
      <c r="F8458">
        <v>86700</v>
      </c>
      <c r="G8458" s="1">
        <v>42555</v>
      </c>
      <c r="H8458" s="2">
        <v>0.52768000000000004</v>
      </c>
      <c r="I8458" t="s">
        <v>984</v>
      </c>
    </row>
    <row r="8459" spans="1:9">
      <c r="A8459">
        <v>8458</v>
      </c>
      <c r="B8459">
        <v>84</v>
      </c>
      <c r="C8459" t="s">
        <v>108</v>
      </c>
      <c r="D8459">
        <v>37.673751000000003</v>
      </c>
      <c r="E8459">
        <v>127.09690999999999</v>
      </c>
      <c r="F8459">
        <v>28900</v>
      </c>
      <c r="G8459" s="1">
        <v>43076</v>
      </c>
      <c r="H8459" s="2">
        <v>0.80508999999999997</v>
      </c>
      <c r="I8459" t="s">
        <v>988</v>
      </c>
    </row>
    <row r="8460" spans="1:9">
      <c r="A8460">
        <v>8459</v>
      </c>
      <c r="B8460">
        <v>225</v>
      </c>
      <c r="C8460" t="s">
        <v>101</v>
      </c>
      <c r="D8460">
        <v>37.471353000000001</v>
      </c>
      <c r="E8460">
        <v>127.085661</v>
      </c>
      <c r="F8460">
        <v>80500</v>
      </c>
      <c r="G8460" s="1">
        <v>42503</v>
      </c>
      <c r="H8460" s="2">
        <v>0.74009999999999998</v>
      </c>
      <c r="I8460" t="s">
        <v>984</v>
      </c>
    </row>
    <row r="8461" spans="1:9">
      <c r="A8461">
        <v>8460</v>
      </c>
      <c r="B8461">
        <v>61</v>
      </c>
      <c r="C8461" t="s">
        <v>47</v>
      </c>
      <c r="D8461">
        <v>37.559987999999997</v>
      </c>
      <c r="E8461">
        <v>127.023764</v>
      </c>
      <c r="F8461">
        <v>125100</v>
      </c>
      <c r="G8461" s="1">
        <v>42873</v>
      </c>
      <c r="H8461" s="2">
        <v>0.82016</v>
      </c>
      <c r="I8461" t="s">
        <v>986</v>
      </c>
    </row>
    <row r="8462" spans="1:9">
      <c r="A8462">
        <v>8461</v>
      </c>
      <c r="B8462">
        <v>299</v>
      </c>
      <c r="C8462" t="s">
        <v>115</v>
      </c>
      <c r="D8462">
        <v>37.473776000000001</v>
      </c>
      <c r="E8462">
        <v>127.00622799999999</v>
      </c>
      <c r="F8462">
        <v>127600</v>
      </c>
      <c r="G8462" s="1">
        <v>42465</v>
      </c>
      <c r="H8462" s="2">
        <v>0.97253000000000001</v>
      </c>
      <c r="I8462" t="s">
        <v>984</v>
      </c>
    </row>
    <row r="8463" spans="1:9">
      <c r="A8463">
        <v>8462</v>
      </c>
      <c r="B8463">
        <v>114</v>
      </c>
      <c r="C8463" t="s">
        <v>47</v>
      </c>
      <c r="D8463">
        <v>37.444181999999998</v>
      </c>
      <c r="E8463">
        <v>127.197682</v>
      </c>
      <c r="F8463">
        <v>107600</v>
      </c>
      <c r="G8463" s="1">
        <v>42870</v>
      </c>
      <c r="H8463" s="2">
        <v>0.65891999999999995</v>
      </c>
      <c r="I8463" t="s">
        <v>986</v>
      </c>
    </row>
    <row r="8464" spans="1:9">
      <c r="A8464">
        <v>8463</v>
      </c>
      <c r="B8464">
        <v>226</v>
      </c>
      <c r="C8464" t="s">
        <v>84</v>
      </c>
      <c r="D8464">
        <v>37.646340000000002</v>
      </c>
      <c r="E8464">
        <v>127.036565</v>
      </c>
      <c r="F8464">
        <v>45500</v>
      </c>
      <c r="G8464" s="1">
        <v>42935</v>
      </c>
      <c r="H8464" s="2">
        <v>0.97607999999999995</v>
      </c>
      <c r="I8464" t="s">
        <v>984</v>
      </c>
    </row>
    <row r="8465" spans="1:9">
      <c r="A8465">
        <v>8464</v>
      </c>
      <c r="B8465">
        <v>86</v>
      </c>
      <c r="C8465" t="s">
        <v>42</v>
      </c>
      <c r="D8465">
        <v>37.440311000000001</v>
      </c>
      <c r="E8465">
        <v>126.965953</v>
      </c>
      <c r="F8465">
        <v>2900</v>
      </c>
      <c r="G8465" s="1">
        <v>42674</v>
      </c>
      <c r="H8465" s="2">
        <v>0.58960000000000001</v>
      </c>
      <c r="I8465" t="s">
        <v>984</v>
      </c>
    </row>
    <row r="8466" spans="1:9">
      <c r="A8466">
        <v>8465</v>
      </c>
      <c r="B8466">
        <v>20</v>
      </c>
      <c r="C8466" t="s">
        <v>72</v>
      </c>
      <c r="D8466">
        <v>37.530048000000001</v>
      </c>
      <c r="E8466">
        <v>126.902018</v>
      </c>
      <c r="F8466">
        <v>113300</v>
      </c>
      <c r="G8466" s="1">
        <v>42488</v>
      </c>
      <c r="H8466" s="2">
        <v>0.85892999999999997</v>
      </c>
      <c r="I8466" t="s">
        <v>984</v>
      </c>
    </row>
    <row r="8467" spans="1:9">
      <c r="A8467">
        <v>8466</v>
      </c>
      <c r="B8467">
        <v>60</v>
      </c>
      <c r="C8467" t="s">
        <v>100</v>
      </c>
      <c r="D8467">
        <v>37.559542999999998</v>
      </c>
      <c r="E8467">
        <v>126.95032500000001</v>
      </c>
      <c r="F8467">
        <v>4300</v>
      </c>
      <c r="G8467" s="1">
        <v>42787</v>
      </c>
      <c r="H8467" s="2">
        <v>0.68062999999999996</v>
      </c>
      <c r="I8467" t="s">
        <v>987</v>
      </c>
    </row>
    <row r="8468" spans="1:9">
      <c r="A8468">
        <v>8467</v>
      </c>
      <c r="B8468">
        <v>65</v>
      </c>
      <c r="C8468" t="s">
        <v>72</v>
      </c>
      <c r="D8468">
        <v>37.682796000000003</v>
      </c>
      <c r="E8468">
        <v>126.925004</v>
      </c>
      <c r="F8468">
        <v>62500</v>
      </c>
      <c r="G8468" s="1">
        <v>43061</v>
      </c>
      <c r="H8468" s="2">
        <v>0.95062999999999998</v>
      </c>
      <c r="I8468" t="s">
        <v>984</v>
      </c>
    </row>
    <row r="8469" spans="1:9">
      <c r="A8469">
        <v>8468</v>
      </c>
      <c r="B8469">
        <v>93</v>
      </c>
      <c r="C8469" t="s">
        <v>23</v>
      </c>
      <c r="D8469">
        <v>37.461624999999998</v>
      </c>
      <c r="E8469">
        <v>127.10391</v>
      </c>
      <c r="F8469">
        <v>88100</v>
      </c>
      <c r="G8469" s="1">
        <v>43178</v>
      </c>
      <c r="H8469" s="2">
        <v>0.98968</v>
      </c>
      <c r="I8469" t="s">
        <v>984</v>
      </c>
    </row>
    <row r="8470" spans="1:9">
      <c r="A8470">
        <v>8469</v>
      </c>
      <c r="B8470">
        <v>212</v>
      </c>
      <c r="C8470" t="s">
        <v>27</v>
      </c>
      <c r="D8470">
        <v>37.548082999999998</v>
      </c>
      <c r="E8470">
        <v>126.879668</v>
      </c>
      <c r="F8470">
        <v>137900</v>
      </c>
      <c r="G8470" s="1">
        <v>42476</v>
      </c>
      <c r="H8470" s="2">
        <v>0.56394999999999995</v>
      </c>
      <c r="I8470" t="s">
        <v>984</v>
      </c>
    </row>
    <row r="8471" spans="1:9">
      <c r="A8471">
        <v>8470</v>
      </c>
      <c r="B8471">
        <v>37</v>
      </c>
      <c r="C8471" t="s">
        <v>76</v>
      </c>
      <c r="D8471">
        <v>37.566980000000001</v>
      </c>
      <c r="E8471">
        <v>127.061864</v>
      </c>
      <c r="F8471">
        <v>73300</v>
      </c>
      <c r="G8471" s="1">
        <v>42527</v>
      </c>
      <c r="H8471" s="2">
        <v>0.41892000000000001</v>
      </c>
      <c r="I8471" t="s">
        <v>984</v>
      </c>
    </row>
    <row r="8472" spans="1:9">
      <c r="A8472">
        <v>8471</v>
      </c>
      <c r="B8472">
        <v>43</v>
      </c>
      <c r="C8472" t="s">
        <v>51</v>
      </c>
      <c r="D8472">
        <v>37.504950999999998</v>
      </c>
      <c r="E8472">
        <v>127.138566</v>
      </c>
      <c r="F8472">
        <v>84700</v>
      </c>
      <c r="G8472" s="1">
        <v>42487</v>
      </c>
      <c r="H8472" s="2">
        <v>0.79935999999999996</v>
      </c>
      <c r="I8472" t="s">
        <v>984</v>
      </c>
    </row>
    <row r="8473" spans="1:9">
      <c r="A8473">
        <v>8472</v>
      </c>
      <c r="B8473">
        <v>211</v>
      </c>
      <c r="C8473" t="s">
        <v>51</v>
      </c>
      <c r="D8473">
        <v>37.641741000000003</v>
      </c>
      <c r="E8473">
        <v>126.98453499999999</v>
      </c>
      <c r="F8473">
        <v>128400</v>
      </c>
      <c r="G8473" s="1">
        <v>42807</v>
      </c>
      <c r="H8473" s="2">
        <v>0.65139000000000002</v>
      </c>
      <c r="I8473" t="s">
        <v>984</v>
      </c>
    </row>
    <row r="8474" spans="1:9">
      <c r="A8474">
        <v>8473</v>
      </c>
      <c r="B8474">
        <v>206</v>
      </c>
      <c r="C8474" t="s">
        <v>47</v>
      </c>
      <c r="D8474">
        <v>37.505468999999998</v>
      </c>
      <c r="E8474">
        <v>127.05160600000001</v>
      </c>
      <c r="F8474">
        <v>107400</v>
      </c>
      <c r="G8474" s="1">
        <v>42502</v>
      </c>
      <c r="H8474" s="2">
        <v>0.41287000000000001</v>
      </c>
      <c r="I8474" t="s">
        <v>986</v>
      </c>
    </row>
    <row r="8475" spans="1:9">
      <c r="A8475">
        <v>8474</v>
      </c>
      <c r="B8475">
        <v>139</v>
      </c>
      <c r="C8475" t="s">
        <v>28</v>
      </c>
      <c r="D8475">
        <v>37.555757</v>
      </c>
      <c r="E8475">
        <v>126.892217</v>
      </c>
      <c r="F8475">
        <v>35500</v>
      </c>
      <c r="G8475" s="1">
        <v>43128</v>
      </c>
      <c r="H8475" s="2">
        <v>0.70816000000000001</v>
      </c>
      <c r="I8475" t="s">
        <v>986</v>
      </c>
    </row>
    <row r="8476" spans="1:9">
      <c r="A8476">
        <v>8475</v>
      </c>
      <c r="B8476">
        <v>79</v>
      </c>
      <c r="C8476" t="s">
        <v>64</v>
      </c>
      <c r="D8476">
        <v>37.564095000000002</v>
      </c>
      <c r="E8476">
        <v>127.135769</v>
      </c>
      <c r="F8476">
        <v>91400</v>
      </c>
      <c r="G8476" s="1">
        <v>42434</v>
      </c>
      <c r="H8476" s="2">
        <v>0.54923</v>
      </c>
      <c r="I8476" t="s">
        <v>984</v>
      </c>
    </row>
    <row r="8477" spans="1:9">
      <c r="A8477">
        <v>8476</v>
      </c>
      <c r="B8477">
        <v>102</v>
      </c>
      <c r="C8477" t="s">
        <v>28</v>
      </c>
      <c r="D8477">
        <v>37.467182999999999</v>
      </c>
      <c r="E8477">
        <v>127.032595</v>
      </c>
      <c r="F8477">
        <v>113800</v>
      </c>
      <c r="G8477" s="1">
        <v>42389</v>
      </c>
      <c r="H8477" s="2">
        <v>0.95848999999999995</v>
      </c>
      <c r="I8477" t="s">
        <v>986</v>
      </c>
    </row>
    <row r="8478" spans="1:9">
      <c r="A8478">
        <v>8477</v>
      </c>
      <c r="B8478">
        <v>88</v>
      </c>
      <c r="C8478" t="s">
        <v>32</v>
      </c>
      <c r="D8478">
        <v>37.585523000000002</v>
      </c>
      <c r="E8478">
        <v>126.94258000000001</v>
      </c>
      <c r="F8478">
        <v>21300</v>
      </c>
      <c r="G8478" s="1">
        <v>43117</v>
      </c>
      <c r="H8478" s="2">
        <v>0.45849000000000001</v>
      </c>
      <c r="I8478" t="s">
        <v>986</v>
      </c>
    </row>
    <row r="8479" spans="1:9">
      <c r="A8479">
        <v>8478</v>
      </c>
      <c r="B8479">
        <v>97</v>
      </c>
      <c r="C8479" t="s">
        <v>28</v>
      </c>
      <c r="D8479">
        <v>37.538423000000002</v>
      </c>
      <c r="E8479">
        <v>127.109065</v>
      </c>
      <c r="F8479">
        <v>123400</v>
      </c>
      <c r="G8479" s="1">
        <v>42642</v>
      </c>
      <c r="H8479" s="2">
        <v>0.53681000000000001</v>
      </c>
      <c r="I8479" t="s">
        <v>986</v>
      </c>
    </row>
    <row r="8480" spans="1:9">
      <c r="A8480">
        <v>8479</v>
      </c>
      <c r="B8480">
        <v>232</v>
      </c>
      <c r="C8480" t="s">
        <v>100</v>
      </c>
      <c r="D8480">
        <v>37.568106</v>
      </c>
      <c r="E8480">
        <v>126.99262</v>
      </c>
      <c r="F8480">
        <v>4500</v>
      </c>
      <c r="G8480" s="1">
        <v>42822</v>
      </c>
      <c r="H8480" s="2">
        <v>0.82467000000000001</v>
      </c>
      <c r="I8480" t="s">
        <v>987</v>
      </c>
    </row>
    <row r="8481" spans="1:9">
      <c r="A8481">
        <v>8480</v>
      </c>
      <c r="B8481">
        <v>143</v>
      </c>
      <c r="C8481" t="s">
        <v>22</v>
      </c>
      <c r="D8481">
        <v>37.475982999999999</v>
      </c>
      <c r="E8481">
        <v>127.003961</v>
      </c>
      <c r="F8481">
        <v>136100</v>
      </c>
      <c r="G8481" s="1">
        <v>42732</v>
      </c>
      <c r="H8481" s="2">
        <v>0.43512000000000001</v>
      </c>
      <c r="I8481" t="s">
        <v>984</v>
      </c>
    </row>
    <row r="8482" spans="1:9">
      <c r="A8482">
        <v>8481</v>
      </c>
      <c r="B8482">
        <v>28</v>
      </c>
      <c r="C8482" t="s">
        <v>163</v>
      </c>
      <c r="D8482">
        <v>37.469982999999999</v>
      </c>
      <c r="E8482">
        <v>127.149287</v>
      </c>
      <c r="F8482">
        <v>7000</v>
      </c>
      <c r="G8482" s="1">
        <v>43095</v>
      </c>
      <c r="H8482" s="2">
        <v>0.9617</v>
      </c>
      <c r="I8482" t="s">
        <v>984</v>
      </c>
    </row>
    <row r="8483" spans="1:9">
      <c r="A8483">
        <v>8482</v>
      </c>
      <c r="B8483">
        <v>13</v>
      </c>
      <c r="C8483" t="s">
        <v>51</v>
      </c>
      <c r="D8483">
        <v>37.512698999999998</v>
      </c>
      <c r="E8483">
        <v>126.865031</v>
      </c>
      <c r="F8483">
        <v>119700</v>
      </c>
      <c r="G8483" s="1">
        <v>42435</v>
      </c>
      <c r="H8483" s="2">
        <v>0.79161999999999999</v>
      </c>
      <c r="I8483" t="s">
        <v>984</v>
      </c>
    </row>
    <row r="8484" spans="1:9">
      <c r="A8484">
        <v>8483</v>
      </c>
      <c r="B8484">
        <v>296</v>
      </c>
      <c r="C8484" t="s">
        <v>88</v>
      </c>
      <c r="D8484">
        <v>37.606050000000003</v>
      </c>
      <c r="E8484">
        <v>126.953508</v>
      </c>
      <c r="F8484">
        <v>67600</v>
      </c>
      <c r="G8484" s="1">
        <v>42811</v>
      </c>
      <c r="H8484" s="2">
        <v>0.51458000000000004</v>
      </c>
      <c r="I8484" t="s">
        <v>984</v>
      </c>
    </row>
    <row r="8485" spans="1:9">
      <c r="A8485">
        <v>8484</v>
      </c>
      <c r="B8485">
        <v>125</v>
      </c>
      <c r="C8485" t="s">
        <v>133</v>
      </c>
      <c r="D8485">
        <v>37.599978999999998</v>
      </c>
      <c r="E8485">
        <v>127.021889</v>
      </c>
      <c r="F8485">
        <v>135900</v>
      </c>
      <c r="G8485" s="1">
        <v>42398</v>
      </c>
      <c r="H8485" s="2">
        <v>0.89083000000000001</v>
      </c>
      <c r="I8485" t="s">
        <v>986</v>
      </c>
    </row>
    <row r="8486" spans="1:9">
      <c r="A8486">
        <v>8485</v>
      </c>
      <c r="B8486">
        <v>276</v>
      </c>
      <c r="C8486" t="s">
        <v>27</v>
      </c>
      <c r="D8486">
        <v>37.570293999999997</v>
      </c>
      <c r="E8486">
        <v>127.117043</v>
      </c>
      <c r="F8486">
        <v>40300</v>
      </c>
      <c r="G8486" s="1">
        <v>42971</v>
      </c>
      <c r="H8486" s="2">
        <v>0.68916999999999995</v>
      </c>
      <c r="I8486" t="s">
        <v>984</v>
      </c>
    </row>
    <row r="8487" spans="1:9">
      <c r="A8487">
        <v>8486</v>
      </c>
      <c r="B8487">
        <v>19</v>
      </c>
      <c r="C8487" t="s">
        <v>100</v>
      </c>
      <c r="D8487">
        <v>37.469864999999999</v>
      </c>
      <c r="E8487">
        <v>126.886037</v>
      </c>
      <c r="F8487">
        <v>60800</v>
      </c>
      <c r="G8487" s="1">
        <v>42455</v>
      </c>
      <c r="H8487" s="2">
        <v>0.40479999999999999</v>
      </c>
      <c r="I8487" t="s">
        <v>987</v>
      </c>
    </row>
    <row r="8488" spans="1:9">
      <c r="A8488">
        <v>8487</v>
      </c>
      <c r="B8488">
        <v>147</v>
      </c>
      <c r="C8488" t="s">
        <v>93</v>
      </c>
      <c r="D8488">
        <v>37.625286000000003</v>
      </c>
      <c r="E8488">
        <v>127.123052</v>
      </c>
      <c r="F8488">
        <v>51100</v>
      </c>
      <c r="G8488" s="1">
        <v>42746</v>
      </c>
      <c r="H8488" s="2">
        <v>0.78393999999999997</v>
      </c>
      <c r="I8488" t="s">
        <v>985</v>
      </c>
    </row>
    <row r="8489" spans="1:9">
      <c r="A8489">
        <v>8488</v>
      </c>
      <c r="B8489">
        <v>127</v>
      </c>
      <c r="C8489" t="s">
        <v>132</v>
      </c>
      <c r="D8489">
        <v>37.691724999999998</v>
      </c>
      <c r="E8489">
        <v>126.897734</v>
      </c>
      <c r="F8489">
        <v>125200</v>
      </c>
      <c r="G8489" s="1">
        <v>42392</v>
      </c>
      <c r="H8489" s="2">
        <v>0.54154999999999998</v>
      </c>
      <c r="I8489" t="s">
        <v>987</v>
      </c>
    </row>
    <row r="8490" spans="1:9">
      <c r="A8490">
        <v>8489</v>
      </c>
      <c r="B8490">
        <v>122</v>
      </c>
      <c r="C8490" t="s">
        <v>68</v>
      </c>
      <c r="D8490">
        <v>37.716074999999996</v>
      </c>
      <c r="E8490">
        <v>127.12391100000001</v>
      </c>
      <c r="F8490">
        <v>84600</v>
      </c>
      <c r="G8490" s="1">
        <v>42490</v>
      </c>
      <c r="H8490" s="2">
        <v>0.83921999999999997</v>
      </c>
      <c r="I8490" t="s">
        <v>984</v>
      </c>
    </row>
    <row r="8491" spans="1:9">
      <c r="A8491">
        <v>8490</v>
      </c>
      <c r="B8491">
        <v>255</v>
      </c>
      <c r="C8491" t="s">
        <v>93</v>
      </c>
      <c r="D8491">
        <v>37.470067999999998</v>
      </c>
      <c r="E8491">
        <v>126.97771899999999</v>
      </c>
      <c r="F8491">
        <v>115300</v>
      </c>
      <c r="G8491" s="1">
        <v>42557</v>
      </c>
      <c r="H8491" s="2">
        <v>0.45362999999999998</v>
      </c>
      <c r="I8491" t="s">
        <v>985</v>
      </c>
    </row>
    <row r="8492" spans="1:9">
      <c r="A8492">
        <v>8491</v>
      </c>
      <c r="B8492">
        <v>241</v>
      </c>
      <c r="C8492" t="s">
        <v>92</v>
      </c>
      <c r="D8492">
        <v>37.486984999999997</v>
      </c>
      <c r="E8492">
        <v>127.17809</v>
      </c>
      <c r="F8492">
        <v>22000</v>
      </c>
      <c r="G8492" s="1">
        <v>42434</v>
      </c>
      <c r="H8492" s="2">
        <v>0.82118999999999998</v>
      </c>
      <c r="I8492" t="s">
        <v>987</v>
      </c>
    </row>
    <row r="8493" spans="1:9">
      <c r="A8493">
        <v>8492</v>
      </c>
      <c r="B8493">
        <v>290</v>
      </c>
      <c r="C8493" t="s">
        <v>37</v>
      </c>
      <c r="D8493">
        <v>37.545951000000002</v>
      </c>
      <c r="E8493">
        <v>127.15478899999999</v>
      </c>
      <c r="F8493">
        <v>63600</v>
      </c>
      <c r="G8493" s="1">
        <v>42950</v>
      </c>
      <c r="H8493" s="2">
        <v>0.43181999999999998</v>
      </c>
      <c r="I8493" t="s">
        <v>984</v>
      </c>
    </row>
    <row r="8494" spans="1:9">
      <c r="A8494">
        <v>8493</v>
      </c>
      <c r="B8494">
        <v>118</v>
      </c>
      <c r="C8494" t="s">
        <v>33</v>
      </c>
      <c r="D8494">
        <v>37.475493</v>
      </c>
      <c r="E8494">
        <v>126.95209699999999</v>
      </c>
      <c r="F8494">
        <v>4800</v>
      </c>
      <c r="G8494" s="1">
        <v>42526</v>
      </c>
      <c r="H8494" s="2">
        <v>0.73546999999999996</v>
      </c>
      <c r="I8494" t="s">
        <v>985</v>
      </c>
    </row>
    <row r="8495" spans="1:9">
      <c r="A8495">
        <v>8494</v>
      </c>
      <c r="B8495">
        <v>52</v>
      </c>
      <c r="C8495" t="s">
        <v>20</v>
      </c>
      <c r="D8495">
        <v>37.633313000000001</v>
      </c>
      <c r="E8495">
        <v>126.87362</v>
      </c>
      <c r="F8495">
        <v>7400</v>
      </c>
      <c r="G8495" s="1">
        <v>42889</v>
      </c>
      <c r="H8495" s="2">
        <v>0.95001000000000002</v>
      </c>
      <c r="I8495" t="s">
        <v>984</v>
      </c>
    </row>
    <row r="8496" spans="1:9">
      <c r="A8496">
        <v>8495</v>
      </c>
      <c r="B8496">
        <v>300</v>
      </c>
      <c r="C8496" t="s">
        <v>33</v>
      </c>
      <c r="D8496">
        <v>37.485765000000001</v>
      </c>
      <c r="E8496">
        <v>127.026724</v>
      </c>
      <c r="F8496">
        <v>59100</v>
      </c>
      <c r="G8496" s="1">
        <v>42814</v>
      </c>
      <c r="H8496" s="2">
        <v>0.55983000000000005</v>
      </c>
      <c r="I8496" t="s">
        <v>985</v>
      </c>
    </row>
    <row r="8497" spans="1:9">
      <c r="A8497">
        <v>8496</v>
      </c>
      <c r="B8497">
        <v>292</v>
      </c>
      <c r="C8497" t="s">
        <v>38</v>
      </c>
      <c r="D8497">
        <v>37.559814000000003</v>
      </c>
      <c r="E8497">
        <v>127.122187</v>
      </c>
      <c r="F8497">
        <v>119100</v>
      </c>
      <c r="G8497" s="1">
        <v>42702</v>
      </c>
      <c r="H8497" s="2">
        <v>0.71911000000000003</v>
      </c>
      <c r="I8497" t="s">
        <v>986</v>
      </c>
    </row>
    <row r="8498" spans="1:9">
      <c r="A8498">
        <v>8497</v>
      </c>
      <c r="B8498">
        <v>2</v>
      </c>
      <c r="C8498" t="s">
        <v>42</v>
      </c>
      <c r="D8498">
        <v>37.716616999999999</v>
      </c>
      <c r="E8498">
        <v>126.96443499999999</v>
      </c>
      <c r="F8498">
        <v>46700</v>
      </c>
      <c r="G8498" s="1">
        <v>42910</v>
      </c>
      <c r="H8498" s="2">
        <v>0.39018000000000003</v>
      </c>
      <c r="I8498" t="s">
        <v>984</v>
      </c>
    </row>
    <row r="8499" spans="1:9">
      <c r="A8499">
        <v>8498</v>
      </c>
      <c r="B8499">
        <v>238</v>
      </c>
      <c r="C8499" t="s">
        <v>88</v>
      </c>
      <c r="D8499">
        <v>37.564005000000002</v>
      </c>
      <c r="E8499">
        <v>127.15854400000001</v>
      </c>
      <c r="F8499">
        <v>119700</v>
      </c>
      <c r="G8499" s="1">
        <v>42895</v>
      </c>
      <c r="H8499" s="2">
        <v>0.43801000000000001</v>
      </c>
      <c r="I8499" t="s">
        <v>984</v>
      </c>
    </row>
    <row r="8500" spans="1:9">
      <c r="A8500">
        <v>8499</v>
      </c>
      <c r="B8500">
        <v>264</v>
      </c>
      <c r="C8500" t="s">
        <v>72</v>
      </c>
      <c r="D8500">
        <v>37.657440999999999</v>
      </c>
      <c r="E8500">
        <v>126.879107</v>
      </c>
      <c r="F8500">
        <v>103600</v>
      </c>
      <c r="G8500" s="1">
        <v>42496</v>
      </c>
      <c r="H8500" s="2">
        <v>0.71782000000000001</v>
      </c>
      <c r="I8500" t="s">
        <v>984</v>
      </c>
    </row>
    <row r="8501" spans="1:9">
      <c r="A8501">
        <v>8500</v>
      </c>
      <c r="B8501">
        <v>233</v>
      </c>
      <c r="C8501" t="s">
        <v>20</v>
      </c>
      <c r="D8501">
        <v>37.479657000000003</v>
      </c>
      <c r="E8501">
        <v>126.864428</v>
      </c>
      <c r="F8501">
        <v>123000</v>
      </c>
      <c r="G8501" s="1">
        <v>42811</v>
      </c>
      <c r="H8501" s="2">
        <v>0.59031</v>
      </c>
      <c r="I8501" t="s">
        <v>984</v>
      </c>
    </row>
    <row r="8502" spans="1:9">
      <c r="A8502">
        <v>8501</v>
      </c>
      <c r="B8502">
        <v>163</v>
      </c>
      <c r="C8502" t="s">
        <v>84</v>
      </c>
      <c r="D8502">
        <v>37.645136999999998</v>
      </c>
      <c r="E8502">
        <v>126.940791</v>
      </c>
      <c r="F8502">
        <v>22900</v>
      </c>
      <c r="G8502" s="1">
        <v>42960</v>
      </c>
      <c r="H8502" s="2">
        <v>0.98995</v>
      </c>
      <c r="I8502" t="s">
        <v>984</v>
      </c>
    </row>
    <row r="8503" spans="1:9">
      <c r="A8503">
        <v>8502</v>
      </c>
      <c r="B8503">
        <v>184</v>
      </c>
      <c r="C8503" t="s">
        <v>23</v>
      </c>
      <c r="D8503">
        <v>37.531472000000001</v>
      </c>
      <c r="E8503">
        <v>127.01347699999999</v>
      </c>
      <c r="F8503">
        <v>46700</v>
      </c>
      <c r="G8503" s="1">
        <v>42588</v>
      </c>
      <c r="H8503" s="2">
        <v>0.86555000000000004</v>
      </c>
      <c r="I8503" t="s">
        <v>984</v>
      </c>
    </row>
    <row r="8504" spans="1:9">
      <c r="A8504">
        <v>8503</v>
      </c>
      <c r="B8504">
        <v>43</v>
      </c>
      <c r="C8504" t="s">
        <v>68</v>
      </c>
      <c r="D8504">
        <v>37.499913999999997</v>
      </c>
      <c r="E8504">
        <v>127.024818</v>
      </c>
      <c r="F8504">
        <v>151600</v>
      </c>
      <c r="G8504" s="1">
        <v>43029</v>
      </c>
      <c r="H8504" s="2">
        <v>0.58187</v>
      </c>
      <c r="I8504" t="s">
        <v>984</v>
      </c>
    </row>
    <row r="8505" spans="1:9">
      <c r="A8505">
        <v>8504</v>
      </c>
      <c r="B8505">
        <v>149</v>
      </c>
      <c r="C8505" t="s">
        <v>42</v>
      </c>
      <c r="D8505">
        <v>37.658138000000001</v>
      </c>
      <c r="E8505">
        <v>127.07128299999999</v>
      </c>
      <c r="F8505">
        <v>86900</v>
      </c>
      <c r="G8505" s="1">
        <v>42453</v>
      </c>
      <c r="H8505" s="2">
        <v>0.50907000000000002</v>
      </c>
      <c r="I8505" t="s">
        <v>984</v>
      </c>
    </row>
    <row r="8506" spans="1:9">
      <c r="A8506">
        <v>8505</v>
      </c>
      <c r="B8506">
        <v>257</v>
      </c>
      <c r="C8506" t="s">
        <v>51</v>
      </c>
      <c r="D8506">
        <v>37.559001000000002</v>
      </c>
      <c r="E8506">
        <v>126.913267</v>
      </c>
      <c r="F8506">
        <v>117300</v>
      </c>
      <c r="G8506" s="1">
        <v>42891</v>
      </c>
      <c r="H8506" s="2">
        <v>0.73745000000000005</v>
      </c>
      <c r="I8506" t="s">
        <v>984</v>
      </c>
    </row>
    <row r="8507" spans="1:9">
      <c r="A8507">
        <v>8506</v>
      </c>
      <c r="B8507">
        <v>156</v>
      </c>
      <c r="C8507" t="s">
        <v>23</v>
      </c>
      <c r="D8507">
        <v>37.484864999999999</v>
      </c>
      <c r="E8507">
        <v>127.13177</v>
      </c>
      <c r="F8507">
        <v>121400</v>
      </c>
      <c r="G8507" s="1">
        <v>42539</v>
      </c>
      <c r="H8507" s="2">
        <v>0.99505999999999994</v>
      </c>
      <c r="I8507" t="s">
        <v>984</v>
      </c>
    </row>
    <row r="8508" spans="1:9">
      <c r="A8508">
        <v>8507</v>
      </c>
      <c r="B8508">
        <v>188</v>
      </c>
      <c r="C8508" t="s">
        <v>133</v>
      </c>
      <c r="D8508">
        <v>37.461145999999999</v>
      </c>
      <c r="E8508">
        <v>127.00757299999999</v>
      </c>
      <c r="F8508">
        <v>78300</v>
      </c>
      <c r="G8508" s="1">
        <v>42661</v>
      </c>
      <c r="H8508" s="2">
        <v>0.72150999999999998</v>
      </c>
      <c r="I8508" t="s">
        <v>986</v>
      </c>
    </row>
    <row r="8509" spans="1:9">
      <c r="A8509">
        <v>8508</v>
      </c>
      <c r="B8509">
        <v>74</v>
      </c>
      <c r="C8509" t="s">
        <v>119</v>
      </c>
      <c r="D8509">
        <v>37.469997999999997</v>
      </c>
      <c r="E8509">
        <v>127.198832</v>
      </c>
      <c r="F8509">
        <v>110900</v>
      </c>
      <c r="G8509" s="1">
        <v>42973</v>
      </c>
      <c r="H8509" s="2">
        <v>0.81916999999999995</v>
      </c>
      <c r="I8509" t="s">
        <v>986</v>
      </c>
    </row>
    <row r="8510" spans="1:9">
      <c r="A8510">
        <v>8509</v>
      </c>
      <c r="B8510">
        <v>60</v>
      </c>
      <c r="C8510" t="s">
        <v>51</v>
      </c>
      <c r="D8510">
        <v>37.490217000000001</v>
      </c>
      <c r="E8510">
        <v>127.196203</v>
      </c>
      <c r="F8510">
        <v>134500</v>
      </c>
      <c r="G8510" s="1">
        <v>42392</v>
      </c>
      <c r="H8510" s="2">
        <v>0.48105999999999999</v>
      </c>
      <c r="I8510" t="s">
        <v>984</v>
      </c>
    </row>
    <row r="8511" spans="1:9">
      <c r="A8511">
        <v>8510</v>
      </c>
      <c r="B8511">
        <v>262</v>
      </c>
      <c r="C8511" t="s">
        <v>46</v>
      </c>
      <c r="D8511">
        <v>37.626255999999998</v>
      </c>
      <c r="E8511">
        <v>127.04557800000001</v>
      </c>
      <c r="F8511">
        <v>100400</v>
      </c>
      <c r="G8511" s="1">
        <v>42489</v>
      </c>
      <c r="H8511" s="2">
        <v>0.42662</v>
      </c>
      <c r="I8511" t="s">
        <v>984</v>
      </c>
    </row>
    <row r="8512" spans="1:9">
      <c r="A8512">
        <v>8511</v>
      </c>
      <c r="B8512">
        <v>38</v>
      </c>
      <c r="C8512" t="s">
        <v>47</v>
      </c>
      <c r="D8512">
        <v>37.510407999999998</v>
      </c>
      <c r="E8512">
        <v>127.158264</v>
      </c>
      <c r="F8512">
        <v>128200</v>
      </c>
      <c r="G8512" s="1">
        <v>43145</v>
      </c>
      <c r="H8512" s="2">
        <v>0.55364999999999998</v>
      </c>
      <c r="I8512" t="s">
        <v>986</v>
      </c>
    </row>
    <row r="8513" spans="1:9">
      <c r="A8513">
        <v>8512</v>
      </c>
      <c r="B8513">
        <v>127</v>
      </c>
      <c r="C8513" t="s">
        <v>108</v>
      </c>
      <c r="D8513">
        <v>37.464039</v>
      </c>
      <c r="E8513">
        <v>126.964619</v>
      </c>
      <c r="F8513">
        <v>129900</v>
      </c>
      <c r="G8513" s="1">
        <v>42656</v>
      </c>
      <c r="H8513" s="2">
        <v>0.64142999999999994</v>
      </c>
      <c r="I8513" t="s">
        <v>988</v>
      </c>
    </row>
    <row r="8514" spans="1:9">
      <c r="A8514">
        <v>8513</v>
      </c>
      <c r="B8514">
        <v>192</v>
      </c>
      <c r="C8514" t="s">
        <v>33</v>
      </c>
      <c r="D8514">
        <v>37.459868</v>
      </c>
      <c r="E8514">
        <v>127.160158</v>
      </c>
      <c r="F8514">
        <v>138300</v>
      </c>
      <c r="G8514" s="1">
        <v>42589</v>
      </c>
      <c r="H8514" s="2">
        <v>0.83274000000000004</v>
      </c>
      <c r="I8514" t="s">
        <v>985</v>
      </c>
    </row>
    <row r="8515" spans="1:9">
      <c r="A8515">
        <v>8514</v>
      </c>
      <c r="B8515">
        <v>190</v>
      </c>
      <c r="C8515" t="s">
        <v>37</v>
      </c>
      <c r="D8515">
        <v>37.574317000000001</v>
      </c>
      <c r="E8515">
        <v>127.073511</v>
      </c>
      <c r="F8515">
        <v>143300</v>
      </c>
      <c r="G8515" s="1">
        <v>42746</v>
      </c>
      <c r="H8515" s="2">
        <v>0.85665999999999998</v>
      </c>
      <c r="I8515" t="s">
        <v>984</v>
      </c>
    </row>
    <row r="8516" spans="1:9">
      <c r="A8516">
        <v>8515</v>
      </c>
      <c r="B8516">
        <v>70</v>
      </c>
      <c r="C8516" t="s">
        <v>88</v>
      </c>
      <c r="D8516">
        <v>37.635548</v>
      </c>
      <c r="E8516">
        <v>127.191265</v>
      </c>
      <c r="F8516">
        <v>53600</v>
      </c>
      <c r="G8516" s="1">
        <v>43040</v>
      </c>
      <c r="H8516" s="2">
        <v>0.62209999999999999</v>
      </c>
      <c r="I8516" t="s">
        <v>984</v>
      </c>
    </row>
    <row r="8517" spans="1:9">
      <c r="A8517">
        <v>8516</v>
      </c>
      <c r="B8517">
        <v>36</v>
      </c>
      <c r="C8517" t="s">
        <v>68</v>
      </c>
      <c r="D8517">
        <v>37.455112999999997</v>
      </c>
      <c r="E8517">
        <v>126.964168</v>
      </c>
      <c r="F8517">
        <v>104400</v>
      </c>
      <c r="G8517" s="1">
        <v>42683</v>
      </c>
      <c r="H8517" s="2">
        <v>0.45691999999999999</v>
      </c>
      <c r="I8517" t="s">
        <v>984</v>
      </c>
    </row>
    <row r="8518" spans="1:9">
      <c r="A8518">
        <v>8517</v>
      </c>
      <c r="B8518">
        <v>249</v>
      </c>
      <c r="C8518" t="s">
        <v>46</v>
      </c>
      <c r="D8518">
        <v>37.701526000000001</v>
      </c>
      <c r="E8518">
        <v>127.02878699999999</v>
      </c>
      <c r="F8518">
        <v>36100</v>
      </c>
      <c r="G8518" s="1">
        <v>42644</v>
      </c>
      <c r="H8518" s="2">
        <v>0.46055000000000001</v>
      </c>
      <c r="I8518" t="s">
        <v>984</v>
      </c>
    </row>
    <row r="8519" spans="1:9">
      <c r="A8519">
        <v>8518</v>
      </c>
      <c r="B8519">
        <v>125</v>
      </c>
      <c r="C8519" t="s">
        <v>22</v>
      </c>
      <c r="D8519">
        <v>37.517878000000003</v>
      </c>
      <c r="E8519">
        <v>127.13570799999999</v>
      </c>
      <c r="F8519">
        <v>96500</v>
      </c>
      <c r="G8519" s="1">
        <v>42993</v>
      </c>
      <c r="H8519" s="2">
        <v>0.91966999999999999</v>
      </c>
      <c r="I8519" t="s">
        <v>984</v>
      </c>
    </row>
    <row r="8520" spans="1:9">
      <c r="A8520">
        <v>8519</v>
      </c>
      <c r="B8520">
        <v>59</v>
      </c>
      <c r="C8520" t="s">
        <v>22</v>
      </c>
      <c r="D8520">
        <v>37.599800999999999</v>
      </c>
      <c r="E8520">
        <v>126.97985300000001</v>
      </c>
      <c r="F8520">
        <v>69200</v>
      </c>
      <c r="G8520" s="1">
        <v>42450</v>
      </c>
      <c r="H8520" s="2">
        <v>0.94588000000000005</v>
      </c>
      <c r="I8520" t="s">
        <v>984</v>
      </c>
    </row>
    <row r="8521" spans="1:9">
      <c r="A8521">
        <v>8520</v>
      </c>
      <c r="B8521">
        <v>37</v>
      </c>
      <c r="C8521" t="s">
        <v>20</v>
      </c>
      <c r="D8521">
        <v>37.464886999999997</v>
      </c>
      <c r="E8521">
        <v>126.920968</v>
      </c>
      <c r="F8521">
        <v>145800</v>
      </c>
      <c r="G8521" s="1">
        <v>42380</v>
      </c>
      <c r="H8521" s="2">
        <v>0.66959999999999997</v>
      </c>
      <c r="I8521" t="s">
        <v>984</v>
      </c>
    </row>
    <row r="8522" spans="1:9">
      <c r="A8522">
        <v>8521</v>
      </c>
      <c r="B8522">
        <v>194</v>
      </c>
      <c r="C8522" t="s">
        <v>23</v>
      </c>
      <c r="D8522">
        <v>37.631354000000002</v>
      </c>
      <c r="E8522">
        <v>126.984641</v>
      </c>
      <c r="F8522">
        <v>115500</v>
      </c>
      <c r="G8522" s="1">
        <v>42645</v>
      </c>
      <c r="H8522" s="2">
        <v>0.66818</v>
      </c>
      <c r="I8522" t="s">
        <v>984</v>
      </c>
    </row>
    <row r="8523" spans="1:9">
      <c r="A8523">
        <v>8522</v>
      </c>
      <c r="B8523">
        <v>21</v>
      </c>
      <c r="C8523" t="s">
        <v>152</v>
      </c>
      <c r="D8523">
        <v>37.580162000000001</v>
      </c>
      <c r="E8523">
        <v>127.003383</v>
      </c>
      <c r="F8523">
        <v>32500</v>
      </c>
      <c r="G8523" s="1">
        <v>42860</v>
      </c>
      <c r="H8523" s="2">
        <v>0.45963999999999999</v>
      </c>
      <c r="I8523" t="s">
        <v>986</v>
      </c>
    </row>
    <row r="8524" spans="1:9">
      <c r="A8524">
        <v>8523</v>
      </c>
      <c r="B8524">
        <v>16</v>
      </c>
      <c r="C8524" t="s">
        <v>38</v>
      </c>
      <c r="D8524">
        <v>37.534598000000003</v>
      </c>
      <c r="E8524">
        <v>127.04331999999999</v>
      </c>
      <c r="F8524">
        <v>149900</v>
      </c>
      <c r="G8524" s="1">
        <v>42963</v>
      </c>
      <c r="H8524" s="2">
        <v>0.58196000000000003</v>
      </c>
      <c r="I8524" t="s">
        <v>986</v>
      </c>
    </row>
    <row r="8525" spans="1:9">
      <c r="A8525">
        <v>8524</v>
      </c>
      <c r="B8525">
        <v>200</v>
      </c>
      <c r="C8525" t="s">
        <v>27</v>
      </c>
      <c r="D8525">
        <v>37.680649000000003</v>
      </c>
      <c r="E8525">
        <v>126.98486699999999</v>
      </c>
      <c r="F8525">
        <v>41200</v>
      </c>
      <c r="G8525" s="1">
        <v>42912</v>
      </c>
      <c r="H8525" s="2">
        <v>0.61997000000000002</v>
      </c>
      <c r="I8525" t="s">
        <v>984</v>
      </c>
    </row>
    <row r="8526" spans="1:9">
      <c r="A8526">
        <v>8525</v>
      </c>
      <c r="B8526">
        <v>32</v>
      </c>
      <c r="C8526" t="s">
        <v>115</v>
      </c>
      <c r="D8526">
        <v>37.495947999999999</v>
      </c>
      <c r="E8526">
        <v>127.16684100000001</v>
      </c>
      <c r="F8526">
        <v>34800</v>
      </c>
      <c r="G8526" s="1">
        <v>42646</v>
      </c>
      <c r="H8526" s="2">
        <v>0.61428000000000005</v>
      </c>
      <c r="I8526" t="s">
        <v>984</v>
      </c>
    </row>
    <row r="8527" spans="1:9">
      <c r="A8527">
        <v>8526</v>
      </c>
      <c r="B8527">
        <v>196</v>
      </c>
      <c r="C8527" t="s">
        <v>38</v>
      </c>
      <c r="D8527">
        <v>37.667380999999999</v>
      </c>
      <c r="E8527">
        <v>127.09233399999999</v>
      </c>
      <c r="F8527">
        <v>87200</v>
      </c>
      <c r="G8527" s="1">
        <v>43178</v>
      </c>
      <c r="H8527" s="2">
        <v>0.54235</v>
      </c>
      <c r="I8527" t="s">
        <v>986</v>
      </c>
    </row>
    <row r="8528" spans="1:9">
      <c r="A8528">
        <v>8527</v>
      </c>
      <c r="B8528">
        <v>19</v>
      </c>
      <c r="C8528" t="s">
        <v>77</v>
      </c>
      <c r="D8528">
        <v>37.709333000000001</v>
      </c>
      <c r="E8528">
        <v>126.970062</v>
      </c>
      <c r="F8528">
        <v>98900</v>
      </c>
      <c r="G8528" s="1">
        <v>42486</v>
      </c>
      <c r="H8528" s="2">
        <v>0.74822</v>
      </c>
      <c r="I8528" t="s">
        <v>986</v>
      </c>
    </row>
    <row r="8529" spans="1:9">
      <c r="A8529">
        <v>8528</v>
      </c>
      <c r="B8529">
        <v>202</v>
      </c>
      <c r="C8529" t="s">
        <v>101</v>
      </c>
      <c r="D8529">
        <v>37.578068999999999</v>
      </c>
      <c r="E8529">
        <v>127.04769</v>
      </c>
      <c r="F8529">
        <v>107400</v>
      </c>
      <c r="G8529" s="1">
        <v>42654</v>
      </c>
      <c r="H8529" s="2">
        <v>0.88597000000000004</v>
      </c>
      <c r="I8529" t="s">
        <v>984</v>
      </c>
    </row>
    <row r="8530" spans="1:9">
      <c r="A8530">
        <v>8529</v>
      </c>
      <c r="B8530">
        <v>206</v>
      </c>
      <c r="C8530" t="s">
        <v>37</v>
      </c>
      <c r="D8530">
        <v>37.454804000000003</v>
      </c>
      <c r="E8530">
        <v>127.024598</v>
      </c>
      <c r="F8530">
        <v>54300</v>
      </c>
      <c r="G8530" s="1">
        <v>43105</v>
      </c>
      <c r="H8530" s="2">
        <v>0.73601000000000005</v>
      </c>
      <c r="I8530" t="s">
        <v>984</v>
      </c>
    </row>
    <row r="8531" spans="1:9">
      <c r="A8531">
        <v>8530</v>
      </c>
      <c r="B8531">
        <v>32</v>
      </c>
      <c r="C8531" t="s">
        <v>159</v>
      </c>
      <c r="D8531">
        <v>37.677728999999999</v>
      </c>
      <c r="E8531">
        <v>126.973546</v>
      </c>
      <c r="F8531">
        <v>6600</v>
      </c>
      <c r="G8531" s="1">
        <v>42831</v>
      </c>
      <c r="H8531" s="2">
        <v>0.43604999999999999</v>
      </c>
      <c r="I8531" t="s">
        <v>988</v>
      </c>
    </row>
    <row r="8532" spans="1:9">
      <c r="A8532">
        <v>8531</v>
      </c>
      <c r="B8532">
        <v>91</v>
      </c>
      <c r="C8532" t="s">
        <v>27</v>
      </c>
      <c r="D8532">
        <v>37.496524000000001</v>
      </c>
      <c r="E8532">
        <v>126.86792199999999</v>
      </c>
      <c r="F8532">
        <v>46700</v>
      </c>
      <c r="G8532" s="1">
        <v>42782</v>
      </c>
      <c r="H8532" s="2">
        <v>0.50283</v>
      </c>
      <c r="I8532" t="s">
        <v>984</v>
      </c>
    </row>
    <row r="8533" spans="1:9">
      <c r="A8533">
        <v>8532</v>
      </c>
      <c r="B8533">
        <v>229</v>
      </c>
      <c r="C8533" t="s">
        <v>38</v>
      </c>
      <c r="D8533">
        <v>37.604790000000001</v>
      </c>
      <c r="E8533">
        <v>127.195453</v>
      </c>
      <c r="F8533">
        <v>64800</v>
      </c>
      <c r="G8533" s="1">
        <v>42523</v>
      </c>
      <c r="H8533" s="2">
        <v>0.56366000000000005</v>
      </c>
      <c r="I8533" t="s">
        <v>986</v>
      </c>
    </row>
    <row r="8534" spans="1:9">
      <c r="A8534">
        <v>8533</v>
      </c>
      <c r="B8534">
        <v>299</v>
      </c>
      <c r="C8534" t="s">
        <v>100</v>
      </c>
      <c r="D8534">
        <v>37.569122</v>
      </c>
      <c r="E8534">
        <v>126.87168200000001</v>
      </c>
      <c r="F8534">
        <v>108700</v>
      </c>
      <c r="G8534" s="1">
        <v>42550</v>
      </c>
      <c r="H8534" s="2">
        <v>0.89385000000000003</v>
      </c>
      <c r="I8534" t="s">
        <v>987</v>
      </c>
    </row>
    <row r="8535" spans="1:9">
      <c r="A8535">
        <v>8534</v>
      </c>
      <c r="B8535">
        <v>106</v>
      </c>
      <c r="C8535" t="s">
        <v>119</v>
      </c>
      <c r="D8535">
        <v>37.507438999999998</v>
      </c>
      <c r="E8535">
        <v>126.966131</v>
      </c>
      <c r="F8535">
        <v>128400</v>
      </c>
      <c r="G8535" s="1">
        <v>42950</v>
      </c>
      <c r="H8535" s="2">
        <v>0.46000999999999997</v>
      </c>
      <c r="I8535" t="s">
        <v>986</v>
      </c>
    </row>
    <row r="8536" spans="1:9">
      <c r="A8536">
        <v>8535</v>
      </c>
      <c r="B8536">
        <v>157</v>
      </c>
      <c r="C8536" t="s">
        <v>32</v>
      </c>
      <c r="D8536">
        <v>37.449810999999997</v>
      </c>
      <c r="E8536">
        <v>126.89120800000001</v>
      </c>
      <c r="F8536">
        <v>63000</v>
      </c>
      <c r="G8536" s="1">
        <v>42929</v>
      </c>
      <c r="H8536" s="2">
        <v>0.98623000000000005</v>
      </c>
      <c r="I8536" t="s">
        <v>986</v>
      </c>
    </row>
    <row r="8537" spans="1:9">
      <c r="A8537">
        <v>8536</v>
      </c>
      <c r="B8537">
        <v>37</v>
      </c>
      <c r="C8537" t="s">
        <v>47</v>
      </c>
      <c r="D8537">
        <v>37.468488000000001</v>
      </c>
      <c r="E8537">
        <v>126.98676500000001</v>
      </c>
      <c r="F8537">
        <v>99400</v>
      </c>
      <c r="G8537" s="1">
        <v>42996</v>
      </c>
      <c r="H8537" s="2">
        <v>0.65037</v>
      </c>
      <c r="I8537" t="s">
        <v>986</v>
      </c>
    </row>
    <row r="8538" spans="1:9">
      <c r="A8538">
        <v>8537</v>
      </c>
      <c r="B8538">
        <v>266</v>
      </c>
      <c r="C8538" t="s">
        <v>23</v>
      </c>
      <c r="D8538">
        <v>37.590967999999997</v>
      </c>
      <c r="E8538">
        <v>127.190017</v>
      </c>
      <c r="F8538">
        <v>18600</v>
      </c>
      <c r="G8538" s="1">
        <v>42868</v>
      </c>
      <c r="H8538" s="2">
        <v>0.68105000000000004</v>
      </c>
      <c r="I8538" t="s">
        <v>984</v>
      </c>
    </row>
    <row r="8539" spans="1:9">
      <c r="A8539">
        <v>8538</v>
      </c>
      <c r="B8539">
        <v>70</v>
      </c>
      <c r="C8539" t="s">
        <v>72</v>
      </c>
      <c r="D8539">
        <v>37.450054000000002</v>
      </c>
      <c r="E8539">
        <v>126.96461499999999</v>
      </c>
      <c r="F8539">
        <v>150900</v>
      </c>
      <c r="G8539" s="1">
        <v>42375</v>
      </c>
      <c r="H8539" s="2">
        <v>0.38473000000000002</v>
      </c>
      <c r="I8539" t="s">
        <v>984</v>
      </c>
    </row>
    <row r="8540" spans="1:9">
      <c r="A8540">
        <v>8539</v>
      </c>
      <c r="B8540">
        <v>238</v>
      </c>
      <c r="C8540" t="s">
        <v>92</v>
      </c>
      <c r="D8540">
        <v>37.691958999999997</v>
      </c>
      <c r="E8540">
        <v>127.11134199999999</v>
      </c>
      <c r="F8540">
        <v>89600</v>
      </c>
      <c r="G8540" s="1">
        <v>43053</v>
      </c>
      <c r="H8540" s="2">
        <v>0.44688</v>
      </c>
      <c r="I8540" t="s">
        <v>987</v>
      </c>
    </row>
    <row r="8541" spans="1:9">
      <c r="A8541">
        <v>8540</v>
      </c>
      <c r="B8541">
        <v>280</v>
      </c>
      <c r="C8541" t="s">
        <v>42</v>
      </c>
      <c r="D8541">
        <v>37.595371</v>
      </c>
      <c r="E8541">
        <v>127.12734399999999</v>
      </c>
      <c r="F8541">
        <v>70700</v>
      </c>
      <c r="G8541" s="1">
        <v>42765</v>
      </c>
      <c r="H8541" s="2">
        <v>0.83081000000000005</v>
      </c>
      <c r="I8541" t="s">
        <v>984</v>
      </c>
    </row>
    <row r="8542" spans="1:9">
      <c r="A8542">
        <v>8541</v>
      </c>
      <c r="B8542">
        <v>268</v>
      </c>
      <c r="C8542" t="s">
        <v>163</v>
      </c>
      <c r="D8542">
        <v>37.445013000000003</v>
      </c>
      <c r="E8542">
        <v>127.027925</v>
      </c>
      <c r="F8542">
        <v>76800</v>
      </c>
      <c r="G8542" s="1">
        <v>42560</v>
      </c>
      <c r="H8542" s="2">
        <v>0.59631999999999996</v>
      </c>
      <c r="I8542" t="s">
        <v>984</v>
      </c>
    </row>
    <row r="8543" spans="1:9">
      <c r="A8543">
        <v>8542</v>
      </c>
      <c r="B8543">
        <v>122</v>
      </c>
      <c r="C8543" t="s">
        <v>33</v>
      </c>
      <c r="D8543">
        <v>37.533361999999997</v>
      </c>
      <c r="E8543">
        <v>127.08774699999999</v>
      </c>
      <c r="F8543">
        <v>71600</v>
      </c>
      <c r="G8543" s="1">
        <v>43107</v>
      </c>
      <c r="H8543" s="2">
        <v>0.44318999999999997</v>
      </c>
      <c r="I8543" t="s">
        <v>985</v>
      </c>
    </row>
    <row r="8544" spans="1:9">
      <c r="A8544">
        <v>8543</v>
      </c>
      <c r="B8544">
        <v>31</v>
      </c>
      <c r="C8544" t="s">
        <v>84</v>
      </c>
      <c r="D8544">
        <v>37.639400000000002</v>
      </c>
      <c r="E8544">
        <v>127.01282999999999</v>
      </c>
      <c r="F8544">
        <v>54300</v>
      </c>
      <c r="G8544" s="1">
        <v>43170</v>
      </c>
      <c r="H8544" s="2">
        <v>0.44355</v>
      </c>
      <c r="I8544" t="s">
        <v>984</v>
      </c>
    </row>
    <row r="8545" spans="1:9">
      <c r="A8545">
        <v>8544</v>
      </c>
      <c r="B8545">
        <v>178</v>
      </c>
      <c r="C8545" t="s">
        <v>20</v>
      </c>
      <c r="D8545">
        <v>37.452314000000001</v>
      </c>
      <c r="E8545">
        <v>126.94474099999999</v>
      </c>
      <c r="F8545">
        <v>30900</v>
      </c>
      <c r="G8545" s="1">
        <v>42846</v>
      </c>
      <c r="H8545" s="2">
        <v>0.74826999999999999</v>
      </c>
      <c r="I8545" t="s">
        <v>984</v>
      </c>
    </row>
    <row r="8546" spans="1:9">
      <c r="A8546">
        <v>8545</v>
      </c>
      <c r="B8546">
        <v>103</v>
      </c>
      <c r="C8546" t="s">
        <v>88</v>
      </c>
      <c r="D8546">
        <v>37.527954999999999</v>
      </c>
      <c r="E8546">
        <v>126.951199</v>
      </c>
      <c r="F8546">
        <v>36000</v>
      </c>
      <c r="G8546" s="1">
        <v>43116</v>
      </c>
      <c r="H8546" s="2">
        <v>0.54093999999999998</v>
      </c>
      <c r="I8546" t="s">
        <v>984</v>
      </c>
    </row>
    <row r="8547" spans="1:9">
      <c r="A8547">
        <v>8546</v>
      </c>
      <c r="B8547">
        <v>200</v>
      </c>
      <c r="C8547" t="s">
        <v>76</v>
      </c>
      <c r="D8547">
        <v>37.695861999999998</v>
      </c>
      <c r="E8547">
        <v>126.909733</v>
      </c>
      <c r="F8547">
        <v>87100</v>
      </c>
      <c r="G8547" s="1">
        <v>42750</v>
      </c>
      <c r="H8547" s="2">
        <v>0.96960000000000002</v>
      </c>
      <c r="I8547" t="s">
        <v>984</v>
      </c>
    </row>
    <row r="8548" spans="1:9">
      <c r="A8548">
        <v>8547</v>
      </c>
      <c r="B8548">
        <v>70</v>
      </c>
      <c r="C8548" t="s">
        <v>22</v>
      </c>
      <c r="D8548">
        <v>37.476618999999999</v>
      </c>
      <c r="E8548">
        <v>127.113224</v>
      </c>
      <c r="F8548">
        <v>101700</v>
      </c>
      <c r="G8548" s="1">
        <v>43002</v>
      </c>
      <c r="H8548" s="2">
        <v>0.97596000000000005</v>
      </c>
      <c r="I8548" t="s">
        <v>984</v>
      </c>
    </row>
    <row r="8549" spans="1:9">
      <c r="A8549">
        <v>8548</v>
      </c>
      <c r="B8549">
        <v>7</v>
      </c>
      <c r="C8549" t="s">
        <v>115</v>
      </c>
      <c r="D8549">
        <v>37.691974999999999</v>
      </c>
      <c r="E8549">
        <v>126.940774</v>
      </c>
      <c r="F8549">
        <v>42800</v>
      </c>
      <c r="G8549" s="1">
        <v>42656</v>
      </c>
      <c r="H8549" s="2">
        <v>0.52107999999999999</v>
      </c>
      <c r="I8549" t="s">
        <v>984</v>
      </c>
    </row>
    <row r="8550" spans="1:9">
      <c r="A8550">
        <v>8549</v>
      </c>
      <c r="B8550">
        <v>227</v>
      </c>
      <c r="C8550" t="s">
        <v>84</v>
      </c>
      <c r="D8550">
        <v>37.641775000000003</v>
      </c>
      <c r="E8550">
        <v>127.196538</v>
      </c>
      <c r="F8550">
        <v>101000</v>
      </c>
      <c r="G8550" s="1">
        <v>42935</v>
      </c>
      <c r="H8550" s="2">
        <v>0.59003000000000005</v>
      </c>
      <c r="I8550" t="s">
        <v>984</v>
      </c>
    </row>
    <row r="8551" spans="1:9">
      <c r="A8551">
        <v>8550</v>
      </c>
      <c r="B8551">
        <v>63</v>
      </c>
      <c r="C8551" t="s">
        <v>42</v>
      </c>
      <c r="D8551">
        <v>37.530214999999998</v>
      </c>
      <c r="E8551">
        <v>126.95950000000001</v>
      </c>
      <c r="F8551">
        <v>89600</v>
      </c>
      <c r="G8551" s="1">
        <v>42583</v>
      </c>
      <c r="H8551" s="2">
        <v>0.93844000000000005</v>
      </c>
      <c r="I8551" t="s">
        <v>984</v>
      </c>
    </row>
    <row r="8552" spans="1:9">
      <c r="A8552">
        <v>8551</v>
      </c>
      <c r="B8552">
        <v>210</v>
      </c>
      <c r="C8552" t="s">
        <v>152</v>
      </c>
      <c r="D8552">
        <v>37.465798999999997</v>
      </c>
      <c r="E8552">
        <v>126.86666099999999</v>
      </c>
      <c r="F8552">
        <v>28300</v>
      </c>
      <c r="G8552" s="1">
        <v>42528</v>
      </c>
      <c r="H8552" s="2">
        <v>0.49210999999999999</v>
      </c>
      <c r="I8552" t="s">
        <v>986</v>
      </c>
    </row>
    <row r="8553" spans="1:9">
      <c r="A8553">
        <v>8552</v>
      </c>
      <c r="B8553">
        <v>77</v>
      </c>
      <c r="C8553" t="s">
        <v>72</v>
      </c>
      <c r="D8553">
        <v>37.567998000000003</v>
      </c>
      <c r="E8553">
        <v>127.11736999999999</v>
      </c>
      <c r="F8553">
        <v>88800</v>
      </c>
      <c r="G8553" s="1">
        <v>42699</v>
      </c>
      <c r="H8553" s="2">
        <v>0.55123999999999995</v>
      </c>
      <c r="I8553" t="s">
        <v>984</v>
      </c>
    </row>
    <row r="8554" spans="1:9">
      <c r="A8554">
        <v>8553</v>
      </c>
      <c r="B8554">
        <v>119</v>
      </c>
      <c r="C8554" t="s">
        <v>33</v>
      </c>
      <c r="D8554">
        <v>37.647440000000003</v>
      </c>
      <c r="E8554">
        <v>126.94314799999999</v>
      </c>
      <c r="F8554">
        <v>44500</v>
      </c>
      <c r="G8554" s="1">
        <v>42912</v>
      </c>
      <c r="H8554" s="2">
        <v>0.69696999999999998</v>
      </c>
      <c r="I8554" t="s">
        <v>985</v>
      </c>
    </row>
    <row r="8555" spans="1:9">
      <c r="A8555">
        <v>8554</v>
      </c>
      <c r="B8555">
        <v>172</v>
      </c>
      <c r="C8555" t="s">
        <v>22</v>
      </c>
      <c r="D8555">
        <v>37.649506000000002</v>
      </c>
      <c r="E8555">
        <v>127.01447</v>
      </c>
      <c r="F8555">
        <v>13300</v>
      </c>
      <c r="G8555" s="1">
        <v>43150</v>
      </c>
      <c r="H8555" s="2">
        <v>0.77644000000000002</v>
      </c>
      <c r="I8555" t="s">
        <v>984</v>
      </c>
    </row>
    <row r="8556" spans="1:9">
      <c r="A8556">
        <v>8555</v>
      </c>
      <c r="B8556">
        <v>186</v>
      </c>
      <c r="C8556" t="s">
        <v>159</v>
      </c>
      <c r="D8556">
        <v>37.591541999999997</v>
      </c>
      <c r="E8556">
        <v>126.871595</v>
      </c>
      <c r="F8556">
        <v>6600</v>
      </c>
      <c r="G8556" s="1">
        <v>42452</v>
      </c>
      <c r="H8556" s="2">
        <v>0.90849000000000002</v>
      </c>
      <c r="I8556" t="s">
        <v>988</v>
      </c>
    </row>
    <row r="8557" spans="1:9">
      <c r="A8557">
        <v>8556</v>
      </c>
      <c r="B8557">
        <v>100</v>
      </c>
      <c r="C8557" t="s">
        <v>77</v>
      </c>
      <c r="D8557">
        <v>37.505091999999998</v>
      </c>
      <c r="E8557">
        <v>126.914193</v>
      </c>
      <c r="F8557">
        <v>14800</v>
      </c>
      <c r="G8557" s="1">
        <v>43174</v>
      </c>
      <c r="H8557" s="2">
        <v>0.78203</v>
      </c>
      <c r="I8557" t="s">
        <v>986</v>
      </c>
    </row>
    <row r="8558" spans="1:9">
      <c r="A8558">
        <v>8557</v>
      </c>
      <c r="B8558">
        <v>102</v>
      </c>
      <c r="C8558" t="s">
        <v>152</v>
      </c>
      <c r="D8558">
        <v>37.540142000000003</v>
      </c>
      <c r="E8558">
        <v>126.879454</v>
      </c>
      <c r="F8558">
        <v>27100</v>
      </c>
      <c r="G8558" s="1">
        <v>42401</v>
      </c>
      <c r="H8558" s="2">
        <v>0.63322999999999996</v>
      </c>
      <c r="I8558" t="s">
        <v>986</v>
      </c>
    </row>
    <row r="8559" spans="1:9">
      <c r="A8559">
        <v>8558</v>
      </c>
      <c r="B8559">
        <v>192</v>
      </c>
      <c r="C8559" t="s">
        <v>38</v>
      </c>
      <c r="D8559">
        <v>37.610123999999999</v>
      </c>
      <c r="E8559">
        <v>126.972855</v>
      </c>
      <c r="F8559">
        <v>38000</v>
      </c>
      <c r="G8559" s="1">
        <v>42653</v>
      </c>
      <c r="H8559" s="2">
        <v>0.92213999999999996</v>
      </c>
      <c r="I8559" t="s">
        <v>986</v>
      </c>
    </row>
    <row r="8560" spans="1:9">
      <c r="A8560">
        <v>8559</v>
      </c>
      <c r="B8560">
        <v>64</v>
      </c>
      <c r="C8560" t="s">
        <v>84</v>
      </c>
      <c r="D8560">
        <v>37.53716</v>
      </c>
      <c r="E8560">
        <v>126.991292</v>
      </c>
      <c r="F8560">
        <v>38400</v>
      </c>
      <c r="G8560" s="1">
        <v>42904</v>
      </c>
      <c r="H8560" s="2">
        <v>0.57027000000000005</v>
      </c>
      <c r="I8560" t="s">
        <v>984</v>
      </c>
    </row>
    <row r="8561" spans="1:9">
      <c r="A8561">
        <v>8560</v>
      </c>
      <c r="B8561">
        <v>154</v>
      </c>
      <c r="C8561" t="s">
        <v>64</v>
      </c>
      <c r="D8561">
        <v>37.538128999999998</v>
      </c>
      <c r="E8561">
        <v>127.04387199999999</v>
      </c>
      <c r="F8561">
        <v>19300</v>
      </c>
      <c r="G8561" s="1">
        <v>43136</v>
      </c>
      <c r="H8561" s="2">
        <v>0.80769000000000002</v>
      </c>
      <c r="I8561" t="s">
        <v>984</v>
      </c>
    </row>
    <row r="8562" spans="1:9">
      <c r="A8562">
        <v>8561</v>
      </c>
      <c r="B8562">
        <v>115</v>
      </c>
      <c r="C8562" t="s">
        <v>108</v>
      </c>
      <c r="D8562">
        <v>37.642679999999999</v>
      </c>
      <c r="E8562">
        <v>126.853309</v>
      </c>
      <c r="F8562">
        <v>129300</v>
      </c>
      <c r="G8562" s="1">
        <v>42780</v>
      </c>
      <c r="H8562" s="2">
        <v>0.83094000000000001</v>
      </c>
      <c r="I8562" t="s">
        <v>988</v>
      </c>
    </row>
    <row r="8563" spans="1:9">
      <c r="A8563">
        <v>8562</v>
      </c>
      <c r="B8563">
        <v>152</v>
      </c>
      <c r="C8563" t="s">
        <v>38</v>
      </c>
      <c r="D8563">
        <v>37.645471999999998</v>
      </c>
      <c r="E8563">
        <v>127.04704599999999</v>
      </c>
      <c r="F8563">
        <v>149200</v>
      </c>
      <c r="G8563" s="1">
        <v>42587</v>
      </c>
      <c r="H8563" s="2">
        <v>0.62768000000000002</v>
      </c>
      <c r="I8563" t="s">
        <v>986</v>
      </c>
    </row>
    <row r="8564" spans="1:9">
      <c r="A8564">
        <v>8563</v>
      </c>
      <c r="B8564">
        <v>215</v>
      </c>
      <c r="C8564" t="s">
        <v>132</v>
      </c>
      <c r="D8564">
        <v>37.673274999999997</v>
      </c>
      <c r="E8564">
        <v>127.022554</v>
      </c>
      <c r="F8564">
        <v>97600</v>
      </c>
      <c r="G8564" s="1">
        <v>42770</v>
      </c>
      <c r="H8564" s="2">
        <v>0.96274000000000004</v>
      </c>
      <c r="I8564" t="s">
        <v>987</v>
      </c>
    </row>
    <row r="8565" spans="1:9">
      <c r="A8565">
        <v>8564</v>
      </c>
      <c r="B8565">
        <v>15</v>
      </c>
      <c r="C8565" t="s">
        <v>22</v>
      </c>
      <c r="D8565">
        <v>37.560124999999999</v>
      </c>
      <c r="E8565">
        <v>127.05661499999999</v>
      </c>
      <c r="F8565">
        <v>10400</v>
      </c>
      <c r="G8565" s="1">
        <v>42643</v>
      </c>
      <c r="H8565" s="2">
        <v>0.83589999999999998</v>
      </c>
      <c r="I8565" t="s">
        <v>984</v>
      </c>
    </row>
    <row r="8566" spans="1:9">
      <c r="A8566">
        <v>8565</v>
      </c>
      <c r="B8566">
        <v>144</v>
      </c>
      <c r="C8566" t="s">
        <v>33</v>
      </c>
      <c r="D8566">
        <v>37.692995000000003</v>
      </c>
      <c r="E8566">
        <v>127.021934</v>
      </c>
      <c r="F8566">
        <v>59500</v>
      </c>
      <c r="G8566" s="1">
        <v>42600</v>
      </c>
      <c r="H8566" s="2">
        <v>0.78461000000000003</v>
      </c>
      <c r="I8566" t="s">
        <v>985</v>
      </c>
    </row>
    <row r="8567" spans="1:9">
      <c r="A8567">
        <v>8566</v>
      </c>
      <c r="B8567">
        <v>20</v>
      </c>
      <c r="C8567" t="s">
        <v>100</v>
      </c>
      <c r="D8567">
        <v>37.463389999999997</v>
      </c>
      <c r="E8567">
        <v>127.017922</v>
      </c>
      <c r="F8567">
        <v>53300</v>
      </c>
      <c r="G8567" s="1">
        <v>43191</v>
      </c>
      <c r="H8567" s="2">
        <v>0.41709000000000002</v>
      </c>
      <c r="I8567" t="s">
        <v>987</v>
      </c>
    </row>
    <row r="8568" spans="1:9">
      <c r="A8568">
        <v>8567</v>
      </c>
      <c r="B8568">
        <v>206</v>
      </c>
      <c r="C8568" t="s">
        <v>101</v>
      </c>
      <c r="D8568">
        <v>37.681043000000003</v>
      </c>
      <c r="E8568">
        <v>126.852402</v>
      </c>
      <c r="F8568">
        <v>2500</v>
      </c>
      <c r="G8568" s="1">
        <v>42690</v>
      </c>
      <c r="H8568" s="2">
        <v>0.45162999999999998</v>
      </c>
      <c r="I8568" t="s">
        <v>984</v>
      </c>
    </row>
    <row r="8569" spans="1:9">
      <c r="A8569">
        <v>8568</v>
      </c>
      <c r="B8569">
        <v>141</v>
      </c>
      <c r="C8569" t="s">
        <v>68</v>
      </c>
      <c r="D8569">
        <v>37.585393000000003</v>
      </c>
      <c r="E8569">
        <v>127.101907</v>
      </c>
      <c r="F8569">
        <v>39600</v>
      </c>
      <c r="G8569" s="1">
        <v>43018</v>
      </c>
      <c r="H8569" s="2">
        <v>0.96996000000000004</v>
      </c>
      <c r="I8569" t="s">
        <v>984</v>
      </c>
    </row>
    <row r="8570" spans="1:9">
      <c r="A8570">
        <v>8569</v>
      </c>
      <c r="B8570">
        <v>65</v>
      </c>
      <c r="C8570" t="s">
        <v>37</v>
      </c>
      <c r="D8570">
        <v>37.514249</v>
      </c>
      <c r="E8570">
        <v>126.950919</v>
      </c>
      <c r="F8570">
        <v>32300</v>
      </c>
      <c r="G8570" s="1">
        <v>42389</v>
      </c>
      <c r="H8570" s="2">
        <v>0.44009999999999999</v>
      </c>
      <c r="I8570" t="s">
        <v>984</v>
      </c>
    </row>
    <row r="8571" spans="1:9">
      <c r="A8571">
        <v>8570</v>
      </c>
      <c r="B8571">
        <v>153</v>
      </c>
      <c r="C8571" t="s">
        <v>46</v>
      </c>
      <c r="D8571">
        <v>37.561870999999996</v>
      </c>
      <c r="E8571">
        <v>127.093537</v>
      </c>
      <c r="F8571">
        <v>6400</v>
      </c>
      <c r="G8571" s="1">
        <v>42864</v>
      </c>
      <c r="H8571" s="2">
        <v>0.44993</v>
      </c>
      <c r="I8571" t="s">
        <v>984</v>
      </c>
    </row>
    <row r="8572" spans="1:9">
      <c r="A8572">
        <v>8571</v>
      </c>
      <c r="B8572">
        <v>296</v>
      </c>
      <c r="C8572" t="s">
        <v>76</v>
      </c>
      <c r="D8572">
        <v>37.677301</v>
      </c>
      <c r="E8572">
        <v>127.14052700000001</v>
      </c>
      <c r="F8572">
        <v>66200</v>
      </c>
      <c r="G8572" s="1">
        <v>42847</v>
      </c>
      <c r="H8572" s="2">
        <v>0.81691000000000003</v>
      </c>
      <c r="I8572" t="s">
        <v>984</v>
      </c>
    </row>
    <row r="8573" spans="1:9">
      <c r="A8573">
        <v>8572</v>
      </c>
      <c r="B8573">
        <v>37</v>
      </c>
      <c r="C8573" t="s">
        <v>23</v>
      </c>
      <c r="D8573">
        <v>37.461812000000002</v>
      </c>
      <c r="E8573">
        <v>127.070718</v>
      </c>
      <c r="F8573">
        <v>38400</v>
      </c>
      <c r="G8573" s="1">
        <v>42431</v>
      </c>
      <c r="H8573" s="2">
        <v>0.68811999999999995</v>
      </c>
      <c r="I8573" t="s">
        <v>984</v>
      </c>
    </row>
    <row r="8574" spans="1:9">
      <c r="A8574">
        <v>8573</v>
      </c>
      <c r="B8574">
        <v>234</v>
      </c>
      <c r="C8574" t="s">
        <v>22</v>
      </c>
      <c r="D8574">
        <v>37.607947000000003</v>
      </c>
      <c r="E8574">
        <v>126.926058</v>
      </c>
      <c r="F8574">
        <v>89600</v>
      </c>
      <c r="G8574" s="1">
        <v>42712</v>
      </c>
      <c r="H8574" s="2">
        <v>0.88449999999999995</v>
      </c>
      <c r="I8574" t="s">
        <v>984</v>
      </c>
    </row>
    <row r="8575" spans="1:9">
      <c r="A8575">
        <v>8574</v>
      </c>
      <c r="B8575">
        <v>78</v>
      </c>
      <c r="C8575" t="s">
        <v>100</v>
      </c>
      <c r="D8575">
        <v>37.716242999999999</v>
      </c>
      <c r="E8575">
        <v>126.87916800000001</v>
      </c>
      <c r="F8575">
        <v>5900</v>
      </c>
      <c r="G8575" s="1">
        <v>43147</v>
      </c>
      <c r="H8575" s="2">
        <v>0.50271999999999994</v>
      </c>
      <c r="I8575" t="s">
        <v>987</v>
      </c>
    </row>
    <row r="8576" spans="1:9">
      <c r="A8576">
        <v>8575</v>
      </c>
      <c r="B8576">
        <v>256</v>
      </c>
      <c r="C8576" t="s">
        <v>84</v>
      </c>
      <c r="D8576">
        <v>37.488708000000003</v>
      </c>
      <c r="E8576">
        <v>127.199997</v>
      </c>
      <c r="F8576">
        <v>10400</v>
      </c>
      <c r="G8576" s="1">
        <v>43112</v>
      </c>
      <c r="H8576" s="2">
        <v>0.96248</v>
      </c>
      <c r="I8576" t="s">
        <v>984</v>
      </c>
    </row>
    <row r="8577" spans="1:9">
      <c r="A8577">
        <v>8576</v>
      </c>
      <c r="B8577">
        <v>275</v>
      </c>
      <c r="C8577" t="s">
        <v>47</v>
      </c>
      <c r="D8577">
        <v>37.660955000000001</v>
      </c>
      <c r="E8577">
        <v>127.195516</v>
      </c>
      <c r="F8577">
        <v>30200</v>
      </c>
      <c r="G8577" s="1">
        <v>42607</v>
      </c>
      <c r="H8577" s="2">
        <v>0.41621999999999998</v>
      </c>
      <c r="I8577" t="s">
        <v>986</v>
      </c>
    </row>
    <row r="8578" spans="1:9">
      <c r="A8578">
        <v>8577</v>
      </c>
      <c r="B8578">
        <v>151</v>
      </c>
      <c r="C8578" t="s">
        <v>84</v>
      </c>
      <c r="D8578">
        <v>37.477105000000002</v>
      </c>
      <c r="E8578">
        <v>126.850075</v>
      </c>
      <c r="F8578">
        <v>66900</v>
      </c>
      <c r="G8578" s="1">
        <v>42755</v>
      </c>
      <c r="H8578" s="2">
        <v>0.7077</v>
      </c>
      <c r="I8578" t="s">
        <v>984</v>
      </c>
    </row>
    <row r="8579" spans="1:9">
      <c r="A8579">
        <v>8578</v>
      </c>
      <c r="B8579">
        <v>288</v>
      </c>
      <c r="C8579" t="s">
        <v>132</v>
      </c>
      <c r="D8579">
        <v>37.459082000000002</v>
      </c>
      <c r="E8579">
        <v>126.939922</v>
      </c>
      <c r="F8579">
        <v>57100</v>
      </c>
      <c r="G8579" s="1">
        <v>42387</v>
      </c>
      <c r="H8579" s="2">
        <v>0.64917999999999998</v>
      </c>
      <c r="I8579" t="s">
        <v>987</v>
      </c>
    </row>
    <row r="8580" spans="1:9">
      <c r="A8580">
        <v>8579</v>
      </c>
      <c r="B8580">
        <v>29</v>
      </c>
      <c r="C8580" t="s">
        <v>108</v>
      </c>
      <c r="D8580">
        <v>37.599528999999997</v>
      </c>
      <c r="E8580">
        <v>126.853537</v>
      </c>
      <c r="F8580">
        <v>26900</v>
      </c>
      <c r="G8580" s="1">
        <v>42716</v>
      </c>
      <c r="H8580" s="2">
        <v>0.65373000000000003</v>
      </c>
      <c r="I8580" t="s">
        <v>988</v>
      </c>
    </row>
    <row r="8581" spans="1:9">
      <c r="A8581">
        <v>8580</v>
      </c>
      <c r="B8581">
        <v>66</v>
      </c>
      <c r="C8581" t="s">
        <v>51</v>
      </c>
      <c r="D8581">
        <v>37.707459</v>
      </c>
      <c r="E8581">
        <v>126.971374</v>
      </c>
      <c r="F8581">
        <v>70000</v>
      </c>
      <c r="G8581" s="1">
        <v>42452</v>
      </c>
      <c r="H8581" s="2">
        <v>0.56457999999999997</v>
      </c>
      <c r="I8581" t="s">
        <v>984</v>
      </c>
    </row>
    <row r="8582" spans="1:9">
      <c r="A8582">
        <v>8581</v>
      </c>
      <c r="B8582">
        <v>146</v>
      </c>
      <c r="C8582" t="s">
        <v>93</v>
      </c>
      <c r="D8582">
        <v>37.521222000000002</v>
      </c>
      <c r="E8582">
        <v>126.980701</v>
      </c>
      <c r="F8582">
        <v>2700</v>
      </c>
      <c r="G8582" s="1">
        <v>42995</v>
      </c>
      <c r="H8582" s="2">
        <v>0.52381</v>
      </c>
      <c r="I8582" t="s">
        <v>985</v>
      </c>
    </row>
    <row r="8583" spans="1:9">
      <c r="A8583">
        <v>8582</v>
      </c>
      <c r="B8583">
        <v>15</v>
      </c>
      <c r="C8583" t="s">
        <v>115</v>
      </c>
      <c r="D8583">
        <v>37.552317000000002</v>
      </c>
      <c r="E8583">
        <v>126.99490299999999</v>
      </c>
      <c r="F8583">
        <v>94600</v>
      </c>
      <c r="G8583" s="1">
        <v>42927</v>
      </c>
      <c r="H8583" s="2">
        <v>0.69167999999999996</v>
      </c>
      <c r="I8583" t="s">
        <v>984</v>
      </c>
    </row>
    <row r="8584" spans="1:9">
      <c r="A8584">
        <v>8583</v>
      </c>
      <c r="B8584">
        <v>93</v>
      </c>
      <c r="C8584" t="s">
        <v>68</v>
      </c>
      <c r="D8584">
        <v>37.449894</v>
      </c>
      <c r="E8584">
        <v>127.07159299999999</v>
      </c>
      <c r="F8584">
        <v>31500</v>
      </c>
      <c r="G8584" s="1">
        <v>42749</v>
      </c>
      <c r="H8584" s="2">
        <v>0.73923000000000005</v>
      </c>
      <c r="I8584" t="s">
        <v>984</v>
      </c>
    </row>
    <row r="8585" spans="1:9">
      <c r="A8585">
        <v>8584</v>
      </c>
      <c r="B8585">
        <v>35</v>
      </c>
      <c r="C8585" t="s">
        <v>77</v>
      </c>
      <c r="D8585">
        <v>37.514225000000003</v>
      </c>
      <c r="E8585">
        <v>127.087189</v>
      </c>
      <c r="F8585">
        <v>119100</v>
      </c>
      <c r="G8585" s="1">
        <v>43159</v>
      </c>
      <c r="H8585" s="2">
        <v>0.47008</v>
      </c>
      <c r="I8585" t="s">
        <v>986</v>
      </c>
    </row>
    <row r="8586" spans="1:9">
      <c r="A8586">
        <v>8585</v>
      </c>
      <c r="B8586">
        <v>188</v>
      </c>
      <c r="C8586" t="s">
        <v>51</v>
      </c>
      <c r="D8586">
        <v>37.547441999999997</v>
      </c>
      <c r="E8586">
        <v>126.931348</v>
      </c>
      <c r="F8586">
        <v>26700</v>
      </c>
      <c r="G8586" s="1">
        <v>42832</v>
      </c>
      <c r="H8586" s="2">
        <v>0.38458999999999999</v>
      </c>
      <c r="I8586" t="s">
        <v>984</v>
      </c>
    </row>
    <row r="8587" spans="1:9">
      <c r="A8587">
        <v>8586</v>
      </c>
      <c r="B8587">
        <v>274</v>
      </c>
      <c r="C8587" t="s">
        <v>119</v>
      </c>
      <c r="D8587">
        <v>37.613874000000003</v>
      </c>
      <c r="E8587">
        <v>127.038044</v>
      </c>
      <c r="F8587">
        <v>133100</v>
      </c>
      <c r="G8587" s="1">
        <v>42708</v>
      </c>
      <c r="H8587" s="2">
        <v>0.72152000000000005</v>
      </c>
      <c r="I8587" t="s">
        <v>986</v>
      </c>
    </row>
    <row r="8588" spans="1:9">
      <c r="A8588">
        <v>8587</v>
      </c>
      <c r="B8588">
        <v>94</v>
      </c>
      <c r="C8588" t="s">
        <v>92</v>
      </c>
      <c r="D8588">
        <v>37.677098000000001</v>
      </c>
      <c r="E8588">
        <v>127.14023400000001</v>
      </c>
      <c r="F8588">
        <v>53700</v>
      </c>
      <c r="G8588" s="1">
        <v>42762</v>
      </c>
      <c r="H8588" s="2">
        <v>0.50595000000000001</v>
      </c>
      <c r="I8588" t="s">
        <v>987</v>
      </c>
    </row>
    <row r="8589" spans="1:9">
      <c r="A8589">
        <v>8588</v>
      </c>
      <c r="B8589">
        <v>119</v>
      </c>
      <c r="C8589" t="s">
        <v>37</v>
      </c>
      <c r="D8589">
        <v>37.645955000000001</v>
      </c>
      <c r="E8589">
        <v>126.865092</v>
      </c>
      <c r="F8589">
        <v>18800</v>
      </c>
      <c r="G8589" s="1">
        <v>42576</v>
      </c>
      <c r="H8589" s="2">
        <v>0.80635999999999997</v>
      </c>
      <c r="I8589" t="s">
        <v>984</v>
      </c>
    </row>
    <row r="8590" spans="1:9">
      <c r="A8590">
        <v>8589</v>
      </c>
      <c r="B8590">
        <v>182</v>
      </c>
      <c r="C8590" t="s">
        <v>76</v>
      </c>
      <c r="D8590">
        <v>37.631165000000003</v>
      </c>
      <c r="E8590">
        <v>127.07664800000001</v>
      </c>
      <c r="F8590">
        <v>92100</v>
      </c>
      <c r="G8590" s="1">
        <v>42456</v>
      </c>
      <c r="H8590" s="2">
        <v>0.43913999999999997</v>
      </c>
      <c r="I8590" t="s">
        <v>984</v>
      </c>
    </row>
    <row r="8591" spans="1:9">
      <c r="A8591">
        <v>8590</v>
      </c>
      <c r="B8591">
        <v>280</v>
      </c>
      <c r="C8591" t="s">
        <v>115</v>
      </c>
      <c r="D8591">
        <v>37.496057</v>
      </c>
      <c r="E8591">
        <v>127.09103</v>
      </c>
      <c r="F8591">
        <v>41000</v>
      </c>
      <c r="G8591" s="1">
        <v>43084</v>
      </c>
      <c r="H8591" s="2">
        <v>0.91354999999999997</v>
      </c>
      <c r="I8591" t="s">
        <v>984</v>
      </c>
    </row>
    <row r="8592" spans="1:9">
      <c r="A8592">
        <v>8591</v>
      </c>
      <c r="B8592">
        <v>204</v>
      </c>
      <c r="C8592" t="s">
        <v>38</v>
      </c>
      <c r="D8592">
        <v>37.664712999999999</v>
      </c>
      <c r="E8592">
        <v>127.067768</v>
      </c>
      <c r="F8592">
        <v>130700</v>
      </c>
      <c r="G8592" s="1">
        <v>42771</v>
      </c>
      <c r="H8592" s="2">
        <v>0.65442</v>
      </c>
      <c r="I8592" t="s">
        <v>986</v>
      </c>
    </row>
    <row r="8593" spans="1:9">
      <c r="A8593">
        <v>8592</v>
      </c>
      <c r="B8593">
        <v>72</v>
      </c>
      <c r="C8593" t="s">
        <v>76</v>
      </c>
      <c r="D8593">
        <v>37.613956000000002</v>
      </c>
      <c r="E8593">
        <v>127.184237</v>
      </c>
      <c r="F8593">
        <v>54100</v>
      </c>
      <c r="G8593" s="1">
        <v>43047</v>
      </c>
      <c r="H8593" s="2">
        <v>0.76259999999999994</v>
      </c>
      <c r="I8593" t="s">
        <v>984</v>
      </c>
    </row>
    <row r="8594" spans="1:9">
      <c r="A8594">
        <v>8593</v>
      </c>
      <c r="B8594">
        <v>267</v>
      </c>
      <c r="C8594" t="s">
        <v>72</v>
      </c>
      <c r="D8594">
        <v>37.472687999999998</v>
      </c>
      <c r="E8594">
        <v>126.945594</v>
      </c>
      <c r="F8594">
        <v>112200</v>
      </c>
      <c r="G8594" s="1">
        <v>42609</v>
      </c>
      <c r="H8594" s="2">
        <v>0.62361999999999995</v>
      </c>
      <c r="I8594" t="s">
        <v>984</v>
      </c>
    </row>
    <row r="8595" spans="1:9">
      <c r="A8595">
        <v>8594</v>
      </c>
      <c r="B8595">
        <v>82</v>
      </c>
      <c r="C8595" t="s">
        <v>42</v>
      </c>
      <c r="D8595">
        <v>37.478769999999997</v>
      </c>
      <c r="E8595">
        <v>127.088899</v>
      </c>
      <c r="F8595">
        <v>52300</v>
      </c>
      <c r="G8595" s="1">
        <v>42689</v>
      </c>
      <c r="H8595" s="2">
        <v>0.56459000000000004</v>
      </c>
      <c r="I8595" t="s">
        <v>984</v>
      </c>
    </row>
    <row r="8596" spans="1:9">
      <c r="A8596">
        <v>8595</v>
      </c>
      <c r="B8596">
        <v>272</v>
      </c>
      <c r="C8596" t="s">
        <v>33</v>
      </c>
      <c r="D8596">
        <v>37.597617999999997</v>
      </c>
      <c r="E8596">
        <v>127.073483</v>
      </c>
      <c r="F8596">
        <v>97500</v>
      </c>
      <c r="G8596" s="1">
        <v>43083</v>
      </c>
      <c r="H8596" s="2">
        <v>0.92954000000000003</v>
      </c>
      <c r="I8596" t="s">
        <v>985</v>
      </c>
    </row>
    <row r="8597" spans="1:9">
      <c r="A8597">
        <v>8596</v>
      </c>
      <c r="B8597">
        <v>213</v>
      </c>
      <c r="C8597" t="s">
        <v>133</v>
      </c>
      <c r="D8597">
        <v>37.514377000000003</v>
      </c>
      <c r="E8597">
        <v>127.03275499999999</v>
      </c>
      <c r="F8597">
        <v>86700</v>
      </c>
      <c r="G8597" s="1">
        <v>42699</v>
      </c>
      <c r="H8597" s="2">
        <v>0.4577</v>
      </c>
      <c r="I8597" t="s">
        <v>986</v>
      </c>
    </row>
    <row r="8598" spans="1:9">
      <c r="A8598">
        <v>8597</v>
      </c>
      <c r="B8598">
        <v>69</v>
      </c>
      <c r="C8598" t="s">
        <v>28</v>
      </c>
      <c r="D8598">
        <v>37.457154000000003</v>
      </c>
      <c r="E8598">
        <v>126.980486</v>
      </c>
      <c r="F8598">
        <v>8400</v>
      </c>
      <c r="G8598" s="1">
        <v>42728</v>
      </c>
      <c r="H8598" s="2">
        <v>0.87229000000000001</v>
      </c>
      <c r="I8598" t="s">
        <v>986</v>
      </c>
    </row>
    <row r="8599" spans="1:9">
      <c r="A8599">
        <v>8598</v>
      </c>
      <c r="B8599">
        <v>107</v>
      </c>
      <c r="C8599" t="s">
        <v>42</v>
      </c>
      <c r="D8599">
        <v>37.521583999999997</v>
      </c>
      <c r="E8599">
        <v>126.963173</v>
      </c>
      <c r="F8599">
        <v>118500</v>
      </c>
      <c r="G8599" s="1">
        <v>42697</v>
      </c>
      <c r="H8599" s="2">
        <v>0.48326999999999998</v>
      </c>
      <c r="I8599" t="s">
        <v>984</v>
      </c>
    </row>
    <row r="8600" spans="1:9">
      <c r="A8600">
        <v>8599</v>
      </c>
      <c r="B8600">
        <v>291</v>
      </c>
      <c r="C8600" t="s">
        <v>46</v>
      </c>
      <c r="D8600">
        <v>37.548313</v>
      </c>
      <c r="E8600">
        <v>127.13963699999999</v>
      </c>
      <c r="F8600">
        <v>24100</v>
      </c>
      <c r="G8600" s="1">
        <v>42878</v>
      </c>
      <c r="H8600" s="2">
        <v>0.70148999999999995</v>
      </c>
      <c r="I8600" t="s">
        <v>984</v>
      </c>
    </row>
    <row r="8601" spans="1:9">
      <c r="A8601">
        <v>8600</v>
      </c>
      <c r="B8601">
        <v>100</v>
      </c>
      <c r="C8601" t="s">
        <v>77</v>
      </c>
      <c r="D8601">
        <v>37.64799</v>
      </c>
      <c r="E8601">
        <v>127.19587300000001</v>
      </c>
      <c r="F8601">
        <v>128000</v>
      </c>
      <c r="G8601" s="1">
        <v>42809</v>
      </c>
      <c r="H8601" s="2">
        <v>0.92925999999999997</v>
      </c>
      <c r="I8601" t="s">
        <v>986</v>
      </c>
    </row>
    <row r="8602" spans="1:9">
      <c r="A8602">
        <v>8601</v>
      </c>
      <c r="B8602">
        <v>39</v>
      </c>
      <c r="C8602" t="s">
        <v>119</v>
      </c>
      <c r="D8602">
        <v>37.692858999999999</v>
      </c>
      <c r="E8602">
        <v>127.07885400000001</v>
      </c>
      <c r="F8602">
        <v>10000</v>
      </c>
      <c r="G8602" s="1">
        <v>42995</v>
      </c>
      <c r="H8602" s="2">
        <v>0.45089000000000001</v>
      </c>
      <c r="I8602" t="s">
        <v>986</v>
      </c>
    </row>
    <row r="8603" spans="1:9">
      <c r="A8603">
        <v>8602</v>
      </c>
      <c r="B8603">
        <v>245</v>
      </c>
      <c r="C8603" t="s">
        <v>28</v>
      </c>
      <c r="D8603">
        <v>37.566378</v>
      </c>
      <c r="E8603">
        <v>126.990494</v>
      </c>
      <c r="F8603">
        <v>110600</v>
      </c>
      <c r="G8603" s="1">
        <v>42868</v>
      </c>
      <c r="H8603" s="2">
        <v>0.89673000000000003</v>
      </c>
      <c r="I8603" t="s">
        <v>986</v>
      </c>
    </row>
    <row r="8604" spans="1:9">
      <c r="A8604">
        <v>8603</v>
      </c>
      <c r="B8604">
        <v>213</v>
      </c>
      <c r="C8604" t="s">
        <v>46</v>
      </c>
      <c r="D8604">
        <v>37.491174000000001</v>
      </c>
      <c r="E8604">
        <v>127.01476099999999</v>
      </c>
      <c r="F8604">
        <v>81300</v>
      </c>
      <c r="G8604" s="1">
        <v>42981</v>
      </c>
      <c r="H8604" s="2">
        <v>0.79644999999999999</v>
      </c>
      <c r="I8604" t="s">
        <v>984</v>
      </c>
    </row>
    <row r="8605" spans="1:9">
      <c r="A8605">
        <v>8604</v>
      </c>
      <c r="B8605">
        <v>234</v>
      </c>
      <c r="C8605" t="s">
        <v>32</v>
      </c>
      <c r="D8605">
        <v>37.501275999999997</v>
      </c>
      <c r="E8605">
        <v>127.077697</v>
      </c>
      <c r="F8605">
        <v>110000</v>
      </c>
      <c r="G8605" s="1">
        <v>42980</v>
      </c>
      <c r="H8605" s="2">
        <v>0.85707999999999995</v>
      </c>
      <c r="I8605" t="s">
        <v>986</v>
      </c>
    </row>
    <row r="8606" spans="1:9">
      <c r="A8606">
        <v>8605</v>
      </c>
      <c r="B8606">
        <v>114</v>
      </c>
      <c r="C8606" t="s">
        <v>42</v>
      </c>
      <c r="D8606">
        <v>37.585566999999998</v>
      </c>
      <c r="E8606">
        <v>126.9469</v>
      </c>
      <c r="F8606">
        <v>133400</v>
      </c>
      <c r="G8606" s="1">
        <v>42814</v>
      </c>
      <c r="H8606" s="2">
        <v>0.7177</v>
      </c>
      <c r="I8606" t="s">
        <v>984</v>
      </c>
    </row>
    <row r="8607" spans="1:9">
      <c r="A8607">
        <v>8606</v>
      </c>
      <c r="B8607">
        <v>127</v>
      </c>
      <c r="C8607" t="s">
        <v>119</v>
      </c>
      <c r="D8607">
        <v>37.666623000000001</v>
      </c>
      <c r="E8607">
        <v>127.15074300000001</v>
      </c>
      <c r="F8607">
        <v>125800</v>
      </c>
      <c r="G8607" s="1">
        <v>43003</v>
      </c>
      <c r="H8607" s="2">
        <v>0.80215999999999998</v>
      </c>
      <c r="I8607" t="s">
        <v>986</v>
      </c>
    </row>
    <row r="8608" spans="1:9">
      <c r="A8608">
        <v>8607</v>
      </c>
      <c r="B8608">
        <v>172</v>
      </c>
      <c r="C8608" t="s">
        <v>132</v>
      </c>
      <c r="D8608">
        <v>37.639114999999997</v>
      </c>
      <c r="E8608">
        <v>127.166971</v>
      </c>
      <c r="F8608">
        <v>46200</v>
      </c>
      <c r="G8608" s="1">
        <v>42422</v>
      </c>
      <c r="H8608" s="2">
        <v>0.38241999999999998</v>
      </c>
      <c r="I8608" t="s">
        <v>987</v>
      </c>
    </row>
    <row r="8609" spans="1:9">
      <c r="A8609">
        <v>8608</v>
      </c>
      <c r="B8609">
        <v>183</v>
      </c>
      <c r="C8609" t="s">
        <v>33</v>
      </c>
      <c r="D8609">
        <v>37.624960999999999</v>
      </c>
      <c r="E8609">
        <v>126.900255</v>
      </c>
      <c r="F8609">
        <v>17500</v>
      </c>
      <c r="G8609" s="1">
        <v>42681</v>
      </c>
      <c r="H8609" s="2">
        <v>0.85772999999999999</v>
      </c>
      <c r="I8609" t="s">
        <v>985</v>
      </c>
    </row>
    <row r="8610" spans="1:9">
      <c r="A8610">
        <v>8609</v>
      </c>
      <c r="B8610">
        <v>139</v>
      </c>
      <c r="C8610" t="s">
        <v>133</v>
      </c>
      <c r="D8610">
        <v>37.588183000000001</v>
      </c>
      <c r="E8610">
        <v>127.167411</v>
      </c>
      <c r="F8610">
        <v>5400</v>
      </c>
      <c r="G8610" s="1">
        <v>42997</v>
      </c>
      <c r="H8610" s="2">
        <v>0.96406000000000003</v>
      </c>
      <c r="I8610" t="s">
        <v>986</v>
      </c>
    </row>
    <row r="8611" spans="1:9">
      <c r="A8611">
        <v>8610</v>
      </c>
      <c r="B8611">
        <v>134</v>
      </c>
      <c r="C8611" t="s">
        <v>108</v>
      </c>
      <c r="D8611">
        <v>37.490158999999998</v>
      </c>
      <c r="E8611">
        <v>126.991608</v>
      </c>
      <c r="F8611">
        <v>83100</v>
      </c>
      <c r="G8611" s="1">
        <v>42627</v>
      </c>
      <c r="H8611" s="2">
        <v>0.66229000000000005</v>
      </c>
      <c r="I8611" t="s">
        <v>988</v>
      </c>
    </row>
    <row r="8612" spans="1:9">
      <c r="A8612">
        <v>8611</v>
      </c>
      <c r="B8612">
        <v>282</v>
      </c>
      <c r="C8612" t="s">
        <v>115</v>
      </c>
      <c r="D8612">
        <v>37.630225000000003</v>
      </c>
      <c r="E8612">
        <v>126.983171</v>
      </c>
      <c r="F8612">
        <v>55800</v>
      </c>
      <c r="G8612" s="1">
        <v>43140</v>
      </c>
      <c r="H8612" s="2">
        <v>0.61136000000000001</v>
      </c>
      <c r="I8612" t="s">
        <v>984</v>
      </c>
    </row>
    <row r="8613" spans="1:9">
      <c r="A8613">
        <v>8612</v>
      </c>
      <c r="B8613">
        <v>157</v>
      </c>
      <c r="C8613" t="s">
        <v>72</v>
      </c>
      <c r="D8613">
        <v>37.508183000000002</v>
      </c>
      <c r="E8613">
        <v>127.159465</v>
      </c>
      <c r="F8613">
        <v>84600</v>
      </c>
      <c r="G8613" s="1">
        <v>42895</v>
      </c>
      <c r="H8613" s="2">
        <v>0.72263999999999995</v>
      </c>
      <c r="I8613" t="s">
        <v>984</v>
      </c>
    </row>
    <row r="8614" spans="1:9">
      <c r="A8614">
        <v>8613</v>
      </c>
      <c r="B8614">
        <v>29</v>
      </c>
      <c r="C8614" t="s">
        <v>76</v>
      </c>
      <c r="D8614">
        <v>37.703226999999998</v>
      </c>
      <c r="E8614">
        <v>127.096586</v>
      </c>
      <c r="F8614">
        <v>13400</v>
      </c>
      <c r="G8614" s="1">
        <v>42423</v>
      </c>
      <c r="H8614" s="2">
        <v>0.65366999999999997</v>
      </c>
      <c r="I8614" t="s">
        <v>984</v>
      </c>
    </row>
    <row r="8615" spans="1:9">
      <c r="A8615">
        <v>8614</v>
      </c>
      <c r="B8615">
        <v>102</v>
      </c>
      <c r="C8615" t="s">
        <v>32</v>
      </c>
      <c r="D8615">
        <v>37.681511999999998</v>
      </c>
      <c r="E8615">
        <v>126.914759</v>
      </c>
      <c r="F8615">
        <v>116200</v>
      </c>
      <c r="G8615" s="1">
        <v>42438</v>
      </c>
      <c r="H8615" s="2">
        <v>0.87831000000000004</v>
      </c>
      <c r="I8615" t="s">
        <v>986</v>
      </c>
    </row>
    <row r="8616" spans="1:9">
      <c r="A8616">
        <v>8615</v>
      </c>
      <c r="B8616">
        <v>165</v>
      </c>
      <c r="C8616" t="s">
        <v>152</v>
      </c>
      <c r="D8616">
        <v>37.457588000000001</v>
      </c>
      <c r="E8616">
        <v>126.899957</v>
      </c>
      <c r="F8616">
        <v>131100</v>
      </c>
      <c r="G8616" s="1">
        <v>42857</v>
      </c>
      <c r="H8616" s="2">
        <v>0.65822999999999998</v>
      </c>
      <c r="I8616" t="s">
        <v>986</v>
      </c>
    </row>
    <row r="8617" spans="1:9">
      <c r="A8617">
        <v>8616</v>
      </c>
      <c r="B8617">
        <v>34</v>
      </c>
      <c r="C8617" t="s">
        <v>84</v>
      </c>
      <c r="D8617">
        <v>37.528320999999998</v>
      </c>
      <c r="E8617">
        <v>126.93383</v>
      </c>
      <c r="F8617">
        <v>115700</v>
      </c>
      <c r="G8617" s="1">
        <v>42468</v>
      </c>
      <c r="H8617" s="2">
        <v>0.68364000000000003</v>
      </c>
      <c r="I8617" t="s">
        <v>984</v>
      </c>
    </row>
    <row r="8618" spans="1:9">
      <c r="A8618">
        <v>8617</v>
      </c>
      <c r="B8618">
        <v>15</v>
      </c>
      <c r="C8618" t="s">
        <v>51</v>
      </c>
      <c r="D8618">
        <v>37.504283999999998</v>
      </c>
      <c r="E8618">
        <v>127.002443</v>
      </c>
      <c r="F8618">
        <v>15000</v>
      </c>
      <c r="G8618" s="1">
        <v>43101</v>
      </c>
      <c r="H8618" s="2">
        <v>0.61958999999999997</v>
      </c>
      <c r="I8618" t="s">
        <v>984</v>
      </c>
    </row>
    <row r="8619" spans="1:9">
      <c r="A8619">
        <v>8618</v>
      </c>
      <c r="B8619">
        <v>196</v>
      </c>
      <c r="C8619" t="s">
        <v>119</v>
      </c>
      <c r="D8619">
        <v>37.575913999999997</v>
      </c>
      <c r="E8619">
        <v>126.934257</v>
      </c>
      <c r="F8619">
        <v>69800</v>
      </c>
      <c r="G8619" s="1">
        <v>42905</v>
      </c>
      <c r="H8619" s="2">
        <v>0.74997999999999998</v>
      </c>
      <c r="I8619" t="s">
        <v>986</v>
      </c>
    </row>
    <row r="8620" spans="1:9">
      <c r="A8620">
        <v>8619</v>
      </c>
      <c r="B8620">
        <v>222</v>
      </c>
      <c r="C8620" t="s">
        <v>27</v>
      </c>
      <c r="D8620">
        <v>37.482342000000003</v>
      </c>
      <c r="E8620">
        <v>127.01333099999999</v>
      </c>
      <c r="F8620">
        <v>17800</v>
      </c>
      <c r="G8620" s="1">
        <v>42393</v>
      </c>
      <c r="H8620" s="2">
        <v>0.87063999999999997</v>
      </c>
      <c r="I8620" t="s">
        <v>984</v>
      </c>
    </row>
    <row r="8621" spans="1:9">
      <c r="A8621">
        <v>8620</v>
      </c>
      <c r="B8621">
        <v>293</v>
      </c>
      <c r="C8621" t="s">
        <v>100</v>
      </c>
      <c r="D8621">
        <v>37.512931000000002</v>
      </c>
      <c r="E8621">
        <v>127.041551</v>
      </c>
      <c r="F8621">
        <v>39700</v>
      </c>
      <c r="G8621" s="1">
        <v>42755</v>
      </c>
      <c r="H8621" s="2">
        <v>0.83760999999999997</v>
      </c>
      <c r="I8621" t="s">
        <v>987</v>
      </c>
    </row>
    <row r="8622" spans="1:9">
      <c r="A8622">
        <v>8621</v>
      </c>
      <c r="B8622">
        <v>143</v>
      </c>
      <c r="C8622" t="s">
        <v>163</v>
      </c>
      <c r="D8622">
        <v>37.587274999999998</v>
      </c>
      <c r="E8622">
        <v>127.060447</v>
      </c>
      <c r="F8622">
        <v>142600</v>
      </c>
      <c r="G8622" s="1">
        <v>42492</v>
      </c>
      <c r="H8622" s="2">
        <v>0.85214000000000001</v>
      </c>
      <c r="I8622" t="s">
        <v>984</v>
      </c>
    </row>
    <row r="8623" spans="1:9">
      <c r="A8623">
        <v>8622</v>
      </c>
      <c r="B8623">
        <v>211</v>
      </c>
      <c r="C8623" t="s">
        <v>132</v>
      </c>
      <c r="D8623">
        <v>37.449015000000003</v>
      </c>
      <c r="E8623">
        <v>126.863072</v>
      </c>
      <c r="F8623">
        <v>61700</v>
      </c>
      <c r="G8623" s="1">
        <v>42983</v>
      </c>
      <c r="H8623" s="2">
        <v>0.90768000000000004</v>
      </c>
      <c r="I8623" t="s">
        <v>987</v>
      </c>
    </row>
    <row r="8624" spans="1:9">
      <c r="A8624">
        <v>8623</v>
      </c>
      <c r="B8624">
        <v>222</v>
      </c>
      <c r="C8624" t="s">
        <v>152</v>
      </c>
      <c r="D8624">
        <v>37.621864000000002</v>
      </c>
      <c r="E8624">
        <v>126.884788</v>
      </c>
      <c r="F8624">
        <v>116900</v>
      </c>
      <c r="G8624" s="1">
        <v>42660</v>
      </c>
      <c r="H8624" s="2">
        <v>0.59787000000000001</v>
      </c>
      <c r="I8624" t="s">
        <v>986</v>
      </c>
    </row>
    <row r="8625" spans="1:9">
      <c r="A8625">
        <v>8624</v>
      </c>
      <c r="B8625">
        <v>64</v>
      </c>
      <c r="C8625" t="s">
        <v>159</v>
      </c>
      <c r="D8625">
        <v>37.584429</v>
      </c>
      <c r="E8625">
        <v>127.12498100000001</v>
      </c>
      <c r="F8625">
        <v>114400</v>
      </c>
      <c r="G8625" s="1">
        <v>42714</v>
      </c>
      <c r="H8625" s="2">
        <v>0.90259999999999996</v>
      </c>
      <c r="I8625" t="s">
        <v>988</v>
      </c>
    </row>
    <row r="8626" spans="1:9">
      <c r="A8626">
        <v>8625</v>
      </c>
      <c r="B8626">
        <v>288</v>
      </c>
      <c r="C8626" t="s">
        <v>47</v>
      </c>
      <c r="D8626">
        <v>37.630701000000002</v>
      </c>
      <c r="E8626">
        <v>126.883005</v>
      </c>
      <c r="F8626">
        <v>62700</v>
      </c>
      <c r="G8626" s="1">
        <v>42628</v>
      </c>
      <c r="H8626" s="2">
        <v>0.90188999999999997</v>
      </c>
      <c r="I8626" t="s">
        <v>986</v>
      </c>
    </row>
    <row r="8627" spans="1:9">
      <c r="A8627">
        <v>8626</v>
      </c>
      <c r="B8627">
        <v>167</v>
      </c>
      <c r="C8627" t="s">
        <v>51</v>
      </c>
      <c r="D8627">
        <v>37.525615999999999</v>
      </c>
      <c r="E8627">
        <v>126.968137</v>
      </c>
      <c r="F8627">
        <v>114700</v>
      </c>
      <c r="G8627" s="1">
        <v>42591</v>
      </c>
      <c r="H8627" s="2">
        <v>0.44788</v>
      </c>
      <c r="I8627" t="s">
        <v>984</v>
      </c>
    </row>
    <row r="8628" spans="1:9">
      <c r="A8628">
        <v>8627</v>
      </c>
      <c r="B8628">
        <v>31</v>
      </c>
      <c r="C8628" t="s">
        <v>119</v>
      </c>
      <c r="D8628">
        <v>37.702599999999997</v>
      </c>
      <c r="E8628">
        <v>127.119603</v>
      </c>
      <c r="F8628">
        <v>75600</v>
      </c>
      <c r="G8628" s="1">
        <v>42749</v>
      </c>
      <c r="H8628" s="2">
        <v>0.42298999999999998</v>
      </c>
      <c r="I8628" t="s">
        <v>986</v>
      </c>
    </row>
    <row r="8629" spans="1:9">
      <c r="A8629">
        <v>8628</v>
      </c>
      <c r="B8629">
        <v>185</v>
      </c>
      <c r="C8629" t="s">
        <v>119</v>
      </c>
      <c r="D8629">
        <v>37.613680000000002</v>
      </c>
      <c r="E8629">
        <v>127.11967799999999</v>
      </c>
      <c r="F8629">
        <v>58200</v>
      </c>
      <c r="G8629" s="1">
        <v>42459</v>
      </c>
      <c r="H8629" s="2">
        <v>0.48912</v>
      </c>
      <c r="I8629" t="s">
        <v>986</v>
      </c>
    </row>
    <row r="8630" spans="1:9">
      <c r="A8630">
        <v>8629</v>
      </c>
      <c r="B8630">
        <v>105</v>
      </c>
      <c r="C8630" t="s">
        <v>76</v>
      </c>
      <c r="D8630">
        <v>37.470883000000001</v>
      </c>
      <c r="E8630">
        <v>126.92143900000001</v>
      </c>
      <c r="F8630">
        <v>150300</v>
      </c>
      <c r="G8630" s="1">
        <v>42735</v>
      </c>
      <c r="H8630" s="2">
        <v>0.78100000000000003</v>
      </c>
      <c r="I8630" t="s">
        <v>984</v>
      </c>
    </row>
    <row r="8631" spans="1:9">
      <c r="A8631">
        <v>8630</v>
      </c>
      <c r="B8631">
        <v>96</v>
      </c>
      <c r="C8631" t="s">
        <v>37</v>
      </c>
      <c r="D8631">
        <v>37.480432999999998</v>
      </c>
      <c r="E8631">
        <v>126.937668</v>
      </c>
      <c r="F8631">
        <v>130600</v>
      </c>
      <c r="G8631" s="1">
        <v>42967</v>
      </c>
      <c r="H8631" s="2">
        <v>0.37979000000000002</v>
      </c>
      <c r="I8631" t="s">
        <v>984</v>
      </c>
    </row>
    <row r="8632" spans="1:9">
      <c r="A8632">
        <v>8631</v>
      </c>
      <c r="B8632">
        <v>169</v>
      </c>
      <c r="C8632" t="s">
        <v>93</v>
      </c>
      <c r="D8632">
        <v>37.555726999999997</v>
      </c>
      <c r="E8632">
        <v>126.891426</v>
      </c>
      <c r="F8632">
        <v>8200</v>
      </c>
      <c r="G8632" s="1">
        <v>43069</v>
      </c>
      <c r="H8632" s="2">
        <v>0.43037999999999998</v>
      </c>
      <c r="I8632" t="s">
        <v>985</v>
      </c>
    </row>
    <row r="8633" spans="1:9">
      <c r="A8633">
        <v>8632</v>
      </c>
      <c r="B8633">
        <v>136</v>
      </c>
      <c r="C8633" t="s">
        <v>22</v>
      </c>
      <c r="D8633">
        <v>37.611097999999998</v>
      </c>
      <c r="E8633">
        <v>126.852869</v>
      </c>
      <c r="F8633">
        <v>42700</v>
      </c>
      <c r="G8633" s="1">
        <v>43131</v>
      </c>
      <c r="H8633" s="2">
        <v>0.56566000000000005</v>
      </c>
      <c r="I8633" t="s">
        <v>984</v>
      </c>
    </row>
    <row r="8634" spans="1:9">
      <c r="A8634">
        <v>8633</v>
      </c>
      <c r="B8634">
        <v>132</v>
      </c>
      <c r="C8634" t="s">
        <v>132</v>
      </c>
      <c r="D8634">
        <v>37.443959</v>
      </c>
      <c r="E8634">
        <v>127.12905000000001</v>
      </c>
      <c r="F8634">
        <v>51300</v>
      </c>
      <c r="G8634" s="1">
        <v>42961</v>
      </c>
      <c r="H8634" s="2">
        <v>0.68932000000000004</v>
      </c>
      <c r="I8634" t="s">
        <v>987</v>
      </c>
    </row>
    <row r="8635" spans="1:9">
      <c r="A8635">
        <v>8634</v>
      </c>
      <c r="B8635">
        <v>9</v>
      </c>
      <c r="C8635" t="s">
        <v>88</v>
      </c>
      <c r="D8635">
        <v>37.448017999999998</v>
      </c>
      <c r="E8635">
        <v>126.948779</v>
      </c>
      <c r="F8635">
        <v>81200</v>
      </c>
      <c r="G8635" s="1">
        <v>42770</v>
      </c>
      <c r="H8635" s="2">
        <v>0.67745999999999995</v>
      </c>
      <c r="I8635" t="s">
        <v>984</v>
      </c>
    </row>
    <row r="8636" spans="1:9">
      <c r="A8636">
        <v>8635</v>
      </c>
      <c r="B8636">
        <v>140</v>
      </c>
      <c r="C8636" t="s">
        <v>42</v>
      </c>
      <c r="D8636">
        <v>37.508513000000001</v>
      </c>
      <c r="E8636">
        <v>126.928864</v>
      </c>
      <c r="F8636">
        <v>113800</v>
      </c>
      <c r="G8636" s="1">
        <v>43087</v>
      </c>
      <c r="H8636" s="2">
        <v>0.44918000000000002</v>
      </c>
      <c r="I8636" t="s">
        <v>984</v>
      </c>
    </row>
    <row r="8637" spans="1:9">
      <c r="A8637">
        <v>8636</v>
      </c>
      <c r="B8637">
        <v>146</v>
      </c>
      <c r="C8637" t="s">
        <v>46</v>
      </c>
      <c r="D8637">
        <v>37.600701000000001</v>
      </c>
      <c r="E8637">
        <v>126.93264600000001</v>
      </c>
      <c r="F8637">
        <v>88600</v>
      </c>
      <c r="G8637" s="1">
        <v>42794</v>
      </c>
      <c r="H8637" s="2">
        <v>0.74282000000000004</v>
      </c>
      <c r="I8637" t="s">
        <v>984</v>
      </c>
    </row>
    <row r="8638" spans="1:9">
      <c r="A8638">
        <v>8637</v>
      </c>
      <c r="B8638">
        <v>237</v>
      </c>
      <c r="C8638" t="s">
        <v>76</v>
      </c>
      <c r="D8638">
        <v>37.693807999999997</v>
      </c>
      <c r="E8638">
        <v>127.080656</v>
      </c>
      <c r="F8638">
        <v>18600</v>
      </c>
      <c r="G8638" s="1">
        <v>42609</v>
      </c>
      <c r="H8638" s="2">
        <v>0.84677999999999998</v>
      </c>
      <c r="I8638" t="s">
        <v>984</v>
      </c>
    </row>
    <row r="8639" spans="1:9">
      <c r="A8639">
        <v>8638</v>
      </c>
      <c r="B8639">
        <v>168</v>
      </c>
      <c r="C8639" t="s">
        <v>101</v>
      </c>
      <c r="D8639">
        <v>37.702644999999997</v>
      </c>
      <c r="E8639">
        <v>127.147231</v>
      </c>
      <c r="F8639">
        <v>123300</v>
      </c>
      <c r="G8639" s="1">
        <v>42722</v>
      </c>
      <c r="H8639" s="2">
        <v>0.75646000000000002</v>
      </c>
      <c r="I8639" t="s">
        <v>984</v>
      </c>
    </row>
    <row r="8640" spans="1:9">
      <c r="A8640">
        <v>8639</v>
      </c>
      <c r="B8640">
        <v>7</v>
      </c>
      <c r="C8640" t="s">
        <v>27</v>
      </c>
      <c r="D8640">
        <v>37.705621999999998</v>
      </c>
      <c r="E8640">
        <v>127.15958999999999</v>
      </c>
      <c r="F8640">
        <v>81400</v>
      </c>
      <c r="G8640" s="1">
        <v>43039</v>
      </c>
      <c r="H8640" s="2">
        <v>0.64453000000000005</v>
      </c>
      <c r="I8640" t="s">
        <v>984</v>
      </c>
    </row>
    <row r="8641" spans="1:9">
      <c r="A8641">
        <v>8640</v>
      </c>
      <c r="B8641">
        <v>24</v>
      </c>
      <c r="C8641" t="s">
        <v>32</v>
      </c>
      <c r="D8641">
        <v>37.670965000000002</v>
      </c>
      <c r="E8641">
        <v>127.115449</v>
      </c>
      <c r="F8641">
        <v>3400</v>
      </c>
      <c r="G8641" s="1">
        <v>42979</v>
      </c>
      <c r="H8641" s="2">
        <v>0.86329999999999996</v>
      </c>
      <c r="I8641" t="s">
        <v>986</v>
      </c>
    </row>
    <row r="8642" spans="1:9">
      <c r="A8642">
        <v>8641</v>
      </c>
      <c r="B8642">
        <v>229</v>
      </c>
      <c r="C8642" t="s">
        <v>23</v>
      </c>
      <c r="D8642">
        <v>37.558570000000003</v>
      </c>
      <c r="E8642">
        <v>127.17664000000001</v>
      </c>
      <c r="F8642">
        <v>108400</v>
      </c>
      <c r="G8642" s="1">
        <v>42616</v>
      </c>
      <c r="H8642" s="2">
        <v>0.91729000000000005</v>
      </c>
      <c r="I8642" t="s">
        <v>984</v>
      </c>
    </row>
    <row r="8643" spans="1:9">
      <c r="A8643">
        <v>8642</v>
      </c>
      <c r="B8643">
        <v>129</v>
      </c>
      <c r="C8643" t="s">
        <v>22</v>
      </c>
      <c r="D8643">
        <v>37.549562000000002</v>
      </c>
      <c r="E8643">
        <v>127.19831600000001</v>
      </c>
      <c r="F8643">
        <v>10400</v>
      </c>
      <c r="G8643" s="1">
        <v>42554</v>
      </c>
      <c r="H8643" s="2">
        <v>0.37842999999999999</v>
      </c>
      <c r="I8643" t="s">
        <v>984</v>
      </c>
    </row>
    <row r="8644" spans="1:9">
      <c r="A8644">
        <v>8643</v>
      </c>
      <c r="B8644">
        <v>68</v>
      </c>
      <c r="C8644" t="s">
        <v>92</v>
      </c>
      <c r="D8644">
        <v>37.451385999999999</v>
      </c>
      <c r="E8644">
        <v>126.907245</v>
      </c>
      <c r="F8644">
        <v>96600</v>
      </c>
      <c r="G8644" s="1">
        <v>42751</v>
      </c>
      <c r="H8644" s="2">
        <v>0.47325</v>
      </c>
      <c r="I8644" t="s">
        <v>987</v>
      </c>
    </row>
    <row r="8645" spans="1:9">
      <c r="A8645">
        <v>8644</v>
      </c>
      <c r="B8645">
        <v>212</v>
      </c>
      <c r="C8645" t="s">
        <v>152</v>
      </c>
      <c r="D8645">
        <v>37.624720000000003</v>
      </c>
      <c r="E8645">
        <v>126.89902499999999</v>
      </c>
      <c r="F8645">
        <v>120500</v>
      </c>
      <c r="G8645" s="1">
        <v>42786</v>
      </c>
      <c r="H8645" s="2">
        <v>0.63173000000000001</v>
      </c>
      <c r="I8645" t="s">
        <v>986</v>
      </c>
    </row>
    <row r="8646" spans="1:9">
      <c r="A8646">
        <v>8645</v>
      </c>
      <c r="B8646">
        <v>92</v>
      </c>
      <c r="C8646" t="s">
        <v>38</v>
      </c>
      <c r="D8646">
        <v>37.554895000000002</v>
      </c>
      <c r="E8646">
        <v>126.978613</v>
      </c>
      <c r="F8646">
        <v>139300</v>
      </c>
      <c r="G8646" s="1">
        <v>42551</v>
      </c>
      <c r="H8646" s="2">
        <v>0.72641</v>
      </c>
      <c r="I8646" t="s">
        <v>986</v>
      </c>
    </row>
    <row r="8647" spans="1:9">
      <c r="A8647">
        <v>8646</v>
      </c>
      <c r="B8647">
        <v>79</v>
      </c>
      <c r="C8647" t="s">
        <v>133</v>
      </c>
      <c r="D8647">
        <v>37.648107000000003</v>
      </c>
      <c r="E8647">
        <v>127.16751600000001</v>
      </c>
      <c r="F8647">
        <v>75800</v>
      </c>
      <c r="G8647" s="1">
        <v>42975</v>
      </c>
      <c r="H8647" s="2">
        <v>0.79286000000000001</v>
      </c>
      <c r="I8647" t="s">
        <v>986</v>
      </c>
    </row>
    <row r="8648" spans="1:9">
      <c r="A8648">
        <v>8647</v>
      </c>
      <c r="B8648">
        <v>8</v>
      </c>
      <c r="C8648" t="s">
        <v>42</v>
      </c>
      <c r="D8648">
        <v>37.452745999999998</v>
      </c>
      <c r="E8648">
        <v>126.91547799999999</v>
      </c>
      <c r="F8648">
        <v>54300</v>
      </c>
      <c r="G8648" s="1">
        <v>42707</v>
      </c>
      <c r="H8648" s="2">
        <v>0.78059000000000001</v>
      </c>
      <c r="I8648" t="s">
        <v>984</v>
      </c>
    </row>
    <row r="8649" spans="1:9">
      <c r="A8649">
        <v>8648</v>
      </c>
      <c r="B8649">
        <v>257</v>
      </c>
      <c r="C8649" t="s">
        <v>32</v>
      </c>
      <c r="D8649">
        <v>37.675922</v>
      </c>
      <c r="E8649">
        <v>127.196524</v>
      </c>
      <c r="F8649">
        <v>134400</v>
      </c>
      <c r="G8649" s="1">
        <v>42507</v>
      </c>
      <c r="H8649" s="2">
        <v>0.91403999999999996</v>
      </c>
      <c r="I8649" t="s">
        <v>986</v>
      </c>
    </row>
    <row r="8650" spans="1:9">
      <c r="A8650">
        <v>8649</v>
      </c>
      <c r="B8650">
        <v>3</v>
      </c>
      <c r="C8650" t="s">
        <v>28</v>
      </c>
      <c r="D8650">
        <v>37.562645000000003</v>
      </c>
      <c r="E8650">
        <v>126.935789</v>
      </c>
      <c r="F8650">
        <v>123900</v>
      </c>
      <c r="G8650" s="1">
        <v>43159</v>
      </c>
      <c r="H8650" s="2">
        <v>0.49819000000000002</v>
      </c>
      <c r="I8650" t="s">
        <v>986</v>
      </c>
    </row>
    <row r="8651" spans="1:9">
      <c r="A8651">
        <v>8650</v>
      </c>
      <c r="B8651">
        <v>259</v>
      </c>
      <c r="C8651" t="s">
        <v>32</v>
      </c>
      <c r="D8651">
        <v>37.468685000000001</v>
      </c>
      <c r="E8651">
        <v>127.184889</v>
      </c>
      <c r="F8651">
        <v>24000</v>
      </c>
      <c r="G8651" s="1">
        <v>42545</v>
      </c>
      <c r="H8651" s="2">
        <v>0.80883000000000005</v>
      </c>
      <c r="I8651" t="s">
        <v>986</v>
      </c>
    </row>
    <row r="8652" spans="1:9">
      <c r="A8652">
        <v>8651</v>
      </c>
      <c r="B8652">
        <v>159</v>
      </c>
      <c r="C8652" t="s">
        <v>100</v>
      </c>
      <c r="D8652">
        <v>37.556924000000002</v>
      </c>
      <c r="E8652">
        <v>127.032686</v>
      </c>
      <c r="F8652">
        <v>4000</v>
      </c>
      <c r="G8652" s="1">
        <v>42630</v>
      </c>
      <c r="H8652" s="2">
        <v>0.91585000000000005</v>
      </c>
      <c r="I8652" t="s">
        <v>987</v>
      </c>
    </row>
    <row r="8653" spans="1:9">
      <c r="A8653">
        <v>8652</v>
      </c>
      <c r="B8653">
        <v>128</v>
      </c>
      <c r="C8653" t="s">
        <v>152</v>
      </c>
      <c r="D8653">
        <v>37.638815000000001</v>
      </c>
      <c r="E8653">
        <v>126.98738400000001</v>
      </c>
      <c r="F8653">
        <v>62200</v>
      </c>
      <c r="G8653" s="1">
        <v>42501</v>
      </c>
      <c r="H8653" s="2">
        <v>0.75838000000000005</v>
      </c>
      <c r="I8653" t="s">
        <v>986</v>
      </c>
    </row>
    <row r="8654" spans="1:9">
      <c r="A8654">
        <v>8653</v>
      </c>
      <c r="B8654">
        <v>18</v>
      </c>
      <c r="C8654" t="s">
        <v>46</v>
      </c>
      <c r="D8654">
        <v>37.617466999999998</v>
      </c>
      <c r="E8654">
        <v>127.09569999999999</v>
      </c>
      <c r="F8654">
        <v>87400</v>
      </c>
      <c r="G8654" s="1">
        <v>42673</v>
      </c>
      <c r="H8654" s="2">
        <v>0.97460999999999998</v>
      </c>
      <c r="I8654" t="s">
        <v>984</v>
      </c>
    </row>
    <row r="8655" spans="1:9">
      <c r="A8655">
        <v>8654</v>
      </c>
      <c r="B8655">
        <v>249</v>
      </c>
      <c r="C8655" t="s">
        <v>119</v>
      </c>
      <c r="D8655">
        <v>37.470784000000002</v>
      </c>
      <c r="E8655">
        <v>127.057298</v>
      </c>
      <c r="F8655">
        <v>142300</v>
      </c>
      <c r="G8655" s="1">
        <v>42497</v>
      </c>
      <c r="H8655" s="2">
        <v>0.83504999999999996</v>
      </c>
      <c r="I8655" t="s">
        <v>986</v>
      </c>
    </row>
    <row r="8656" spans="1:9">
      <c r="A8656">
        <v>8655</v>
      </c>
      <c r="B8656">
        <v>69</v>
      </c>
      <c r="C8656" t="s">
        <v>22</v>
      </c>
      <c r="D8656">
        <v>37.584079000000003</v>
      </c>
      <c r="E8656">
        <v>127.061375</v>
      </c>
      <c r="F8656">
        <v>74900</v>
      </c>
      <c r="G8656" s="1">
        <v>43102</v>
      </c>
      <c r="H8656" s="2">
        <v>0.76195000000000002</v>
      </c>
      <c r="I8656" t="s">
        <v>984</v>
      </c>
    </row>
    <row r="8657" spans="1:9">
      <c r="A8657">
        <v>8656</v>
      </c>
      <c r="B8657">
        <v>80</v>
      </c>
      <c r="C8657" t="s">
        <v>133</v>
      </c>
      <c r="D8657">
        <v>37.632558000000003</v>
      </c>
      <c r="E8657">
        <v>126.914413</v>
      </c>
      <c r="F8657">
        <v>27900</v>
      </c>
      <c r="G8657" s="1">
        <v>42598</v>
      </c>
      <c r="H8657" s="2">
        <v>0.67508000000000001</v>
      </c>
      <c r="I8657" t="s">
        <v>986</v>
      </c>
    </row>
    <row r="8658" spans="1:9">
      <c r="A8658">
        <v>8657</v>
      </c>
      <c r="B8658">
        <v>161</v>
      </c>
      <c r="C8658" t="s">
        <v>68</v>
      </c>
      <c r="D8658">
        <v>37.718541999999999</v>
      </c>
      <c r="E8658">
        <v>126.909474</v>
      </c>
      <c r="F8658">
        <v>80400</v>
      </c>
      <c r="G8658" s="1">
        <v>42514</v>
      </c>
      <c r="H8658" s="2">
        <v>0.52144000000000001</v>
      </c>
      <c r="I8658" t="s">
        <v>984</v>
      </c>
    </row>
    <row r="8659" spans="1:9">
      <c r="A8659">
        <v>8658</v>
      </c>
      <c r="B8659">
        <v>167</v>
      </c>
      <c r="C8659" t="s">
        <v>32</v>
      </c>
      <c r="D8659">
        <v>37.575167999999998</v>
      </c>
      <c r="E8659">
        <v>126.86991399999999</v>
      </c>
      <c r="F8659">
        <v>143300</v>
      </c>
      <c r="G8659" s="1">
        <v>42876</v>
      </c>
      <c r="H8659" s="2">
        <v>0.68478000000000006</v>
      </c>
      <c r="I8659" t="s">
        <v>986</v>
      </c>
    </row>
    <row r="8660" spans="1:9">
      <c r="A8660">
        <v>8659</v>
      </c>
      <c r="B8660">
        <v>296</v>
      </c>
      <c r="C8660" t="s">
        <v>42</v>
      </c>
      <c r="D8660">
        <v>37.701537999999999</v>
      </c>
      <c r="E8660">
        <v>126.853431</v>
      </c>
      <c r="F8660">
        <v>51900</v>
      </c>
      <c r="G8660" s="1">
        <v>42967</v>
      </c>
      <c r="H8660" s="2">
        <v>0.80318000000000001</v>
      </c>
      <c r="I8660" t="s">
        <v>984</v>
      </c>
    </row>
    <row r="8661" spans="1:9">
      <c r="A8661">
        <v>8660</v>
      </c>
      <c r="B8661">
        <v>244</v>
      </c>
      <c r="C8661" t="s">
        <v>20</v>
      </c>
      <c r="D8661">
        <v>37.549008999999998</v>
      </c>
      <c r="E8661">
        <v>127.075883</v>
      </c>
      <c r="F8661">
        <v>55800</v>
      </c>
      <c r="G8661" s="1">
        <v>42428</v>
      </c>
      <c r="H8661" s="2">
        <v>0.47835</v>
      </c>
      <c r="I8661" t="s">
        <v>984</v>
      </c>
    </row>
    <row r="8662" spans="1:9">
      <c r="A8662">
        <v>8661</v>
      </c>
      <c r="B8662">
        <v>49</v>
      </c>
      <c r="C8662" t="s">
        <v>159</v>
      </c>
      <c r="D8662">
        <v>37.443015000000003</v>
      </c>
      <c r="E8662">
        <v>126.907883</v>
      </c>
      <c r="F8662">
        <v>130000</v>
      </c>
      <c r="G8662" s="1">
        <v>42619</v>
      </c>
      <c r="H8662" s="2">
        <v>0.80764000000000002</v>
      </c>
      <c r="I8662" t="s">
        <v>988</v>
      </c>
    </row>
    <row r="8663" spans="1:9">
      <c r="A8663">
        <v>8662</v>
      </c>
      <c r="B8663">
        <v>23</v>
      </c>
      <c r="C8663" t="s">
        <v>152</v>
      </c>
      <c r="D8663">
        <v>37.629173000000002</v>
      </c>
      <c r="E8663">
        <v>126.879193</v>
      </c>
      <c r="F8663">
        <v>129900</v>
      </c>
      <c r="G8663" s="1">
        <v>42957</v>
      </c>
      <c r="H8663" s="2">
        <v>0.71758999999999995</v>
      </c>
      <c r="I8663" t="s">
        <v>986</v>
      </c>
    </row>
    <row r="8664" spans="1:9">
      <c r="A8664">
        <v>8663</v>
      </c>
      <c r="B8664">
        <v>138</v>
      </c>
      <c r="C8664" t="s">
        <v>46</v>
      </c>
      <c r="D8664">
        <v>37.490175999999998</v>
      </c>
      <c r="E8664">
        <v>127.08479199999999</v>
      </c>
      <c r="F8664">
        <v>93800</v>
      </c>
      <c r="G8664" s="1">
        <v>42845</v>
      </c>
      <c r="H8664" s="2">
        <v>0.91088999999999998</v>
      </c>
      <c r="I8664" t="s">
        <v>984</v>
      </c>
    </row>
    <row r="8665" spans="1:9">
      <c r="A8665">
        <v>8664</v>
      </c>
      <c r="B8665">
        <v>235</v>
      </c>
      <c r="C8665" t="s">
        <v>84</v>
      </c>
      <c r="D8665">
        <v>37.649379000000003</v>
      </c>
      <c r="E8665">
        <v>126.897766</v>
      </c>
      <c r="F8665">
        <v>145500</v>
      </c>
      <c r="G8665" s="1">
        <v>42681</v>
      </c>
      <c r="H8665" s="2">
        <v>0.89617000000000002</v>
      </c>
      <c r="I8665" t="s">
        <v>984</v>
      </c>
    </row>
    <row r="8666" spans="1:9">
      <c r="A8666">
        <v>8665</v>
      </c>
      <c r="B8666">
        <v>9</v>
      </c>
      <c r="C8666" t="s">
        <v>51</v>
      </c>
      <c r="D8666">
        <v>37.536195999999997</v>
      </c>
      <c r="E8666">
        <v>127.162955</v>
      </c>
      <c r="F8666">
        <v>52500</v>
      </c>
      <c r="G8666" s="1">
        <v>42632</v>
      </c>
      <c r="H8666" s="2">
        <v>0.95648</v>
      </c>
      <c r="I8666" t="s">
        <v>984</v>
      </c>
    </row>
    <row r="8667" spans="1:9">
      <c r="A8667">
        <v>8666</v>
      </c>
      <c r="B8667">
        <v>95</v>
      </c>
      <c r="C8667" t="s">
        <v>77</v>
      </c>
      <c r="D8667">
        <v>37.669991000000003</v>
      </c>
      <c r="E8667">
        <v>127.01322500000001</v>
      </c>
      <c r="F8667">
        <v>60500</v>
      </c>
      <c r="G8667" s="1">
        <v>42621</v>
      </c>
      <c r="H8667" s="2">
        <v>0.49974000000000002</v>
      </c>
      <c r="I8667" t="s">
        <v>986</v>
      </c>
    </row>
    <row r="8668" spans="1:9">
      <c r="A8668">
        <v>8667</v>
      </c>
      <c r="B8668">
        <v>298</v>
      </c>
      <c r="C8668" t="s">
        <v>76</v>
      </c>
      <c r="D8668">
        <v>37.573498999999998</v>
      </c>
      <c r="E8668">
        <v>126.891093</v>
      </c>
      <c r="F8668">
        <v>148800</v>
      </c>
      <c r="G8668" s="1">
        <v>42988</v>
      </c>
      <c r="H8668" s="2">
        <v>0.70648</v>
      </c>
      <c r="I8668" t="s">
        <v>984</v>
      </c>
    </row>
    <row r="8669" spans="1:9">
      <c r="A8669">
        <v>8668</v>
      </c>
      <c r="B8669">
        <v>91</v>
      </c>
      <c r="C8669" t="s">
        <v>68</v>
      </c>
      <c r="D8669">
        <v>37.688360000000003</v>
      </c>
      <c r="E8669">
        <v>127.09245799999999</v>
      </c>
      <c r="F8669">
        <v>78600</v>
      </c>
      <c r="G8669" s="1">
        <v>42612</v>
      </c>
      <c r="H8669" s="2">
        <v>0.69452999999999998</v>
      </c>
      <c r="I8669" t="s">
        <v>984</v>
      </c>
    </row>
    <row r="8670" spans="1:9">
      <c r="A8670">
        <v>8669</v>
      </c>
      <c r="B8670">
        <v>128</v>
      </c>
      <c r="C8670" t="s">
        <v>33</v>
      </c>
      <c r="D8670">
        <v>37.652290999999998</v>
      </c>
      <c r="E8670">
        <v>127.094909</v>
      </c>
      <c r="F8670">
        <v>100100</v>
      </c>
      <c r="G8670" s="1">
        <v>42379</v>
      </c>
      <c r="H8670" s="2">
        <v>0.67186999999999997</v>
      </c>
      <c r="I8670" t="s">
        <v>985</v>
      </c>
    </row>
    <row r="8671" spans="1:9">
      <c r="A8671">
        <v>8670</v>
      </c>
      <c r="B8671">
        <v>264</v>
      </c>
      <c r="C8671" t="s">
        <v>64</v>
      </c>
      <c r="D8671">
        <v>37.690179000000001</v>
      </c>
      <c r="E8671">
        <v>127.06635199999999</v>
      </c>
      <c r="F8671">
        <v>67700</v>
      </c>
      <c r="G8671" s="1">
        <v>42538</v>
      </c>
      <c r="H8671" s="2">
        <v>0.59992000000000001</v>
      </c>
      <c r="I8671" t="s">
        <v>984</v>
      </c>
    </row>
    <row r="8672" spans="1:9">
      <c r="A8672">
        <v>8671</v>
      </c>
      <c r="B8672">
        <v>103</v>
      </c>
      <c r="C8672" t="s">
        <v>101</v>
      </c>
      <c r="D8672">
        <v>37.592050999999998</v>
      </c>
      <c r="E8672">
        <v>127.129907</v>
      </c>
      <c r="F8672">
        <v>38000</v>
      </c>
      <c r="G8672" s="1">
        <v>42640</v>
      </c>
      <c r="H8672" s="2">
        <v>0.63966000000000001</v>
      </c>
      <c r="I8672" t="s">
        <v>984</v>
      </c>
    </row>
    <row r="8673" spans="1:9">
      <c r="A8673">
        <v>8672</v>
      </c>
      <c r="B8673">
        <v>46</v>
      </c>
      <c r="C8673" t="s">
        <v>72</v>
      </c>
      <c r="D8673">
        <v>37.501455</v>
      </c>
      <c r="E8673">
        <v>127.02096</v>
      </c>
      <c r="F8673">
        <v>34900</v>
      </c>
      <c r="G8673" s="1">
        <v>42645</v>
      </c>
      <c r="H8673" s="2">
        <v>0.69001999999999997</v>
      </c>
      <c r="I8673" t="s">
        <v>984</v>
      </c>
    </row>
    <row r="8674" spans="1:9">
      <c r="A8674">
        <v>8673</v>
      </c>
      <c r="B8674">
        <v>248</v>
      </c>
      <c r="C8674" t="s">
        <v>38</v>
      </c>
      <c r="D8674">
        <v>37.459408000000003</v>
      </c>
      <c r="E8674">
        <v>127.13063699999999</v>
      </c>
      <c r="F8674">
        <v>106300</v>
      </c>
      <c r="G8674" s="1">
        <v>42457</v>
      </c>
      <c r="H8674" s="2">
        <v>0.94979999999999998</v>
      </c>
      <c r="I8674" t="s">
        <v>986</v>
      </c>
    </row>
    <row r="8675" spans="1:9">
      <c r="A8675">
        <v>8674</v>
      </c>
      <c r="B8675">
        <v>208</v>
      </c>
      <c r="C8675" t="s">
        <v>47</v>
      </c>
      <c r="D8675">
        <v>37.462817999999999</v>
      </c>
      <c r="E8675">
        <v>127.142149</v>
      </c>
      <c r="F8675">
        <v>47500</v>
      </c>
      <c r="G8675" s="1">
        <v>42573</v>
      </c>
      <c r="H8675" s="2">
        <v>0.83638999999999997</v>
      </c>
      <c r="I8675" t="s">
        <v>986</v>
      </c>
    </row>
    <row r="8676" spans="1:9">
      <c r="A8676">
        <v>8675</v>
      </c>
      <c r="B8676">
        <v>153</v>
      </c>
      <c r="C8676" t="s">
        <v>92</v>
      </c>
      <c r="D8676">
        <v>37.476855</v>
      </c>
      <c r="E8676">
        <v>127.09624100000001</v>
      </c>
      <c r="F8676">
        <v>85200</v>
      </c>
      <c r="G8676" s="1">
        <v>42431</v>
      </c>
      <c r="H8676" s="2">
        <v>0.50456000000000001</v>
      </c>
      <c r="I8676" t="s">
        <v>987</v>
      </c>
    </row>
    <row r="8677" spans="1:9">
      <c r="A8677">
        <v>8676</v>
      </c>
      <c r="B8677">
        <v>272</v>
      </c>
      <c r="C8677" t="s">
        <v>32</v>
      </c>
      <c r="D8677">
        <v>37.475431999999998</v>
      </c>
      <c r="E8677">
        <v>126.87424799999999</v>
      </c>
      <c r="F8677">
        <v>108500</v>
      </c>
      <c r="G8677" s="1">
        <v>42463</v>
      </c>
      <c r="H8677" s="2">
        <v>0.92857000000000001</v>
      </c>
      <c r="I8677" t="s">
        <v>986</v>
      </c>
    </row>
    <row r="8678" spans="1:9">
      <c r="A8678">
        <v>8677</v>
      </c>
      <c r="B8678">
        <v>149</v>
      </c>
      <c r="C8678" t="s">
        <v>22</v>
      </c>
      <c r="D8678">
        <v>37.535229000000001</v>
      </c>
      <c r="E8678">
        <v>126.885115</v>
      </c>
      <c r="F8678">
        <v>63200</v>
      </c>
      <c r="G8678" s="1">
        <v>43181</v>
      </c>
      <c r="H8678" s="2">
        <v>0.88849999999999996</v>
      </c>
      <c r="I8678" t="s">
        <v>984</v>
      </c>
    </row>
    <row r="8679" spans="1:9">
      <c r="A8679">
        <v>8678</v>
      </c>
      <c r="B8679">
        <v>42</v>
      </c>
      <c r="C8679" t="s">
        <v>20</v>
      </c>
      <c r="D8679">
        <v>37.58267</v>
      </c>
      <c r="E8679">
        <v>126.98101200000001</v>
      </c>
      <c r="F8679">
        <v>47800</v>
      </c>
      <c r="G8679" s="1">
        <v>42910</v>
      </c>
      <c r="H8679" s="2">
        <v>0.99567000000000005</v>
      </c>
      <c r="I8679" t="s">
        <v>984</v>
      </c>
    </row>
    <row r="8680" spans="1:9">
      <c r="A8680">
        <v>8679</v>
      </c>
      <c r="B8680">
        <v>28</v>
      </c>
      <c r="C8680" t="s">
        <v>152</v>
      </c>
      <c r="D8680">
        <v>37.500033000000002</v>
      </c>
      <c r="E8680">
        <v>127.11081</v>
      </c>
      <c r="F8680">
        <v>74500</v>
      </c>
      <c r="G8680" s="1">
        <v>43090</v>
      </c>
      <c r="H8680" s="2">
        <v>0.42986000000000002</v>
      </c>
      <c r="I8680" t="s">
        <v>986</v>
      </c>
    </row>
    <row r="8681" spans="1:9">
      <c r="A8681">
        <v>8680</v>
      </c>
      <c r="B8681">
        <v>30</v>
      </c>
      <c r="C8681" t="s">
        <v>28</v>
      </c>
      <c r="D8681">
        <v>37.515255000000003</v>
      </c>
      <c r="E8681">
        <v>127.105738</v>
      </c>
      <c r="F8681">
        <v>5900</v>
      </c>
      <c r="G8681" s="1">
        <v>42954</v>
      </c>
      <c r="H8681" s="2">
        <v>0.74465000000000003</v>
      </c>
      <c r="I8681" t="s">
        <v>986</v>
      </c>
    </row>
    <row r="8682" spans="1:9">
      <c r="A8682">
        <v>8681</v>
      </c>
      <c r="B8682">
        <v>285</v>
      </c>
      <c r="C8682" t="s">
        <v>23</v>
      </c>
      <c r="D8682">
        <v>37.714162000000002</v>
      </c>
      <c r="E8682">
        <v>126.856621</v>
      </c>
      <c r="F8682">
        <v>51500</v>
      </c>
      <c r="G8682" s="1">
        <v>42611</v>
      </c>
      <c r="H8682" s="2">
        <v>0.40161000000000002</v>
      </c>
      <c r="I8682" t="s">
        <v>984</v>
      </c>
    </row>
    <row r="8683" spans="1:9">
      <c r="A8683">
        <v>8682</v>
      </c>
      <c r="B8683">
        <v>35</v>
      </c>
      <c r="C8683" t="s">
        <v>64</v>
      </c>
      <c r="D8683">
        <v>37.462462000000002</v>
      </c>
      <c r="E8683">
        <v>127.020595</v>
      </c>
      <c r="F8683">
        <v>127700</v>
      </c>
      <c r="G8683" s="1">
        <v>42432</v>
      </c>
      <c r="H8683" s="2">
        <v>0.45698</v>
      </c>
      <c r="I8683" t="s">
        <v>984</v>
      </c>
    </row>
    <row r="8684" spans="1:9">
      <c r="A8684">
        <v>8683</v>
      </c>
      <c r="B8684">
        <v>261</v>
      </c>
      <c r="C8684" t="s">
        <v>46</v>
      </c>
      <c r="D8684">
        <v>37.581847000000003</v>
      </c>
      <c r="E8684">
        <v>126.88300099999999</v>
      </c>
      <c r="F8684">
        <v>137300</v>
      </c>
      <c r="G8684" s="1">
        <v>42560</v>
      </c>
      <c r="H8684" s="2">
        <v>0.57296999999999998</v>
      </c>
      <c r="I8684" t="s">
        <v>984</v>
      </c>
    </row>
    <row r="8685" spans="1:9">
      <c r="A8685">
        <v>8684</v>
      </c>
      <c r="B8685">
        <v>295</v>
      </c>
      <c r="C8685" t="s">
        <v>88</v>
      </c>
      <c r="D8685">
        <v>37.626513000000003</v>
      </c>
      <c r="E8685">
        <v>127.104563</v>
      </c>
      <c r="F8685">
        <v>125000</v>
      </c>
      <c r="G8685" s="1">
        <v>43117</v>
      </c>
      <c r="H8685" s="2">
        <v>0.82835999999999999</v>
      </c>
      <c r="I8685" t="s">
        <v>984</v>
      </c>
    </row>
    <row r="8686" spans="1:9">
      <c r="A8686">
        <v>8685</v>
      </c>
      <c r="B8686">
        <v>7</v>
      </c>
      <c r="C8686" t="s">
        <v>133</v>
      </c>
      <c r="D8686">
        <v>37.586900999999997</v>
      </c>
      <c r="E8686">
        <v>127.01842000000001</v>
      </c>
      <c r="F8686">
        <v>3500</v>
      </c>
      <c r="G8686" s="1">
        <v>42582</v>
      </c>
      <c r="H8686" s="2">
        <v>0.84113000000000004</v>
      </c>
      <c r="I8686" t="s">
        <v>986</v>
      </c>
    </row>
    <row r="8687" spans="1:9">
      <c r="A8687">
        <v>8686</v>
      </c>
      <c r="B8687">
        <v>269</v>
      </c>
      <c r="C8687" t="s">
        <v>92</v>
      </c>
      <c r="D8687">
        <v>37.457512999999999</v>
      </c>
      <c r="E8687">
        <v>126.87916300000001</v>
      </c>
      <c r="F8687">
        <v>5900</v>
      </c>
      <c r="G8687" s="1">
        <v>43134</v>
      </c>
      <c r="H8687" s="2">
        <v>0.99931999999999999</v>
      </c>
      <c r="I8687" t="s">
        <v>987</v>
      </c>
    </row>
    <row r="8688" spans="1:9">
      <c r="A8688">
        <v>8687</v>
      </c>
      <c r="B8688">
        <v>287</v>
      </c>
      <c r="C8688" t="s">
        <v>38</v>
      </c>
      <c r="D8688">
        <v>37.496856000000001</v>
      </c>
      <c r="E8688">
        <v>127.040339</v>
      </c>
      <c r="F8688">
        <v>20000</v>
      </c>
      <c r="G8688" s="1">
        <v>42523</v>
      </c>
      <c r="H8688" s="2">
        <v>0.38266</v>
      </c>
      <c r="I8688" t="s">
        <v>986</v>
      </c>
    </row>
    <row r="8689" spans="1:9">
      <c r="A8689">
        <v>8688</v>
      </c>
      <c r="B8689">
        <v>149</v>
      </c>
      <c r="C8689" t="s">
        <v>132</v>
      </c>
      <c r="D8689">
        <v>37.682923000000002</v>
      </c>
      <c r="E8689">
        <v>127.176602</v>
      </c>
      <c r="F8689">
        <v>88200</v>
      </c>
      <c r="G8689" s="1">
        <v>42980</v>
      </c>
      <c r="H8689" s="2">
        <v>0.52427999999999997</v>
      </c>
      <c r="I8689" t="s">
        <v>987</v>
      </c>
    </row>
    <row r="8690" spans="1:9">
      <c r="A8690">
        <v>8689</v>
      </c>
      <c r="B8690">
        <v>105</v>
      </c>
      <c r="C8690" t="s">
        <v>115</v>
      </c>
      <c r="D8690">
        <v>37.564850999999997</v>
      </c>
      <c r="E8690">
        <v>126.90808</v>
      </c>
      <c r="F8690">
        <v>28200</v>
      </c>
      <c r="G8690" s="1">
        <v>42598</v>
      </c>
      <c r="H8690" s="2">
        <v>0.91188999999999998</v>
      </c>
      <c r="I8690" t="s">
        <v>984</v>
      </c>
    </row>
    <row r="8691" spans="1:9">
      <c r="A8691">
        <v>8690</v>
      </c>
      <c r="B8691">
        <v>176</v>
      </c>
      <c r="C8691" t="s">
        <v>101</v>
      </c>
      <c r="D8691">
        <v>37.469481000000002</v>
      </c>
      <c r="E8691">
        <v>126.99605699999999</v>
      </c>
      <c r="F8691">
        <v>53900</v>
      </c>
      <c r="G8691" s="1">
        <v>42564</v>
      </c>
      <c r="H8691" s="2">
        <v>0.76609000000000005</v>
      </c>
      <c r="I8691" t="s">
        <v>984</v>
      </c>
    </row>
    <row r="8692" spans="1:9">
      <c r="A8692">
        <v>8691</v>
      </c>
      <c r="B8692">
        <v>84</v>
      </c>
      <c r="C8692" t="s">
        <v>101</v>
      </c>
      <c r="D8692">
        <v>37.610733000000003</v>
      </c>
      <c r="E8692">
        <v>126.91762799999999</v>
      </c>
      <c r="F8692">
        <v>44000</v>
      </c>
      <c r="G8692" s="1">
        <v>42799</v>
      </c>
      <c r="H8692" s="2">
        <v>0.61231000000000002</v>
      </c>
      <c r="I8692" t="s">
        <v>984</v>
      </c>
    </row>
    <row r="8693" spans="1:9">
      <c r="A8693">
        <v>8692</v>
      </c>
      <c r="B8693">
        <v>206</v>
      </c>
      <c r="C8693" t="s">
        <v>152</v>
      </c>
      <c r="D8693">
        <v>37.455081999999997</v>
      </c>
      <c r="E8693">
        <v>127.179458</v>
      </c>
      <c r="F8693">
        <v>77300</v>
      </c>
      <c r="G8693" s="1">
        <v>42787</v>
      </c>
      <c r="H8693" s="2">
        <v>0.48451</v>
      </c>
      <c r="I8693" t="s">
        <v>986</v>
      </c>
    </row>
    <row r="8694" spans="1:9">
      <c r="A8694">
        <v>8693</v>
      </c>
      <c r="B8694">
        <v>281</v>
      </c>
      <c r="C8694" t="s">
        <v>68</v>
      </c>
      <c r="D8694">
        <v>37.452730000000003</v>
      </c>
      <c r="E8694">
        <v>127.196594</v>
      </c>
      <c r="F8694">
        <v>8500</v>
      </c>
      <c r="G8694" s="1">
        <v>42923</v>
      </c>
      <c r="H8694" s="2">
        <v>0.65097000000000005</v>
      </c>
      <c r="I8694" t="s">
        <v>984</v>
      </c>
    </row>
    <row r="8695" spans="1:9">
      <c r="A8695">
        <v>8694</v>
      </c>
      <c r="B8695">
        <v>252</v>
      </c>
      <c r="C8695" t="s">
        <v>37</v>
      </c>
      <c r="D8695">
        <v>37.534534999999998</v>
      </c>
      <c r="E8695">
        <v>126.93724</v>
      </c>
      <c r="F8695">
        <v>80400</v>
      </c>
      <c r="G8695" s="1">
        <v>43052</v>
      </c>
      <c r="H8695" s="2">
        <v>0.63754</v>
      </c>
      <c r="I8695" t="s">
        <v>984</v>
      </c>
    </row>
    <row r="8696" spans="1:9">
      <c r="A8696">
        <v>8695</v>
      </c>
      <c r="B8696">
        <v>45</v>
      </c>
      <c r="C8696" t="s">
        <v>33</v>
      </c>
      <c r="D8696">
        <v>37.547249000000001</v>
      </c>
      <c r="E8696">
        <v>127.009654</v>
      </c>
      <c r="F8696">
        <v>14700</v>
      </c>
      <c r="G8696" s="1">
        <v>43166</v>
      </c>
      <c r="H8696" s="2">
        <v>0.66788999999999998</v>
      </c>
      <c r="I8696" t="s">
        <v>985</v>
      </c>
    </row>
    <row r="8697" spans="1:9">
      <c r="A8697">
        <v>8696</v>
      </c>
      <c r="B8697">
        <v>60</v>
      </c>
      <c r="C8697" t="s">
        <v>20</v>
      </c>
      <c r="D8697">
        <v>37.603048999999999</v>
      </c>
      <c r="E8697">
        <v>127.044836</v>
      </c>
      <c r="F8697">
        <v>95400</v>
      </c>
      <c r="G8697" s="1">
        <v>42715</v>
      </c>
      <c r="H8697" s="2">
        <v>0.80081999999999998</v>
      </c>
      <c r="I8697" t="s">
        <v>984</v>
      </c>
    </row>
    <row r="8698" spans="1:9">
      <c r="A8698">
        <v>8697</v>
      </c>
      <c r="B8698">
        <v>239</v>
      </c>
      <c r="C8698" t="s">
        <v>132</v>
      </c>
      <c r="D8698">
        <v>37.635995000000001</v>
      </c>
      <c r="E8698">
        <v>127.089591</v>
      </c>
      <c r="F8698">
        <v>132400</v>
      </c>
      <c r="G8698" s="1">
        <v>42732</v>
      </c>
      <c r="H8698" s="2">
        <v>0.84377999999999997</v>
      </c>
      <c r="I8698" t="s">
        <v>987</v>
      </c>
    </row>
    <row r="8699" spans="1:9">
      <c r="A8699">
        <v>8698</v>
      </c>
      <c r="B8699">
        <v>111</v>
      </c>
      <c r="C8699" t="s">
        <v>93</v>
      </c>
      <c r="D8699">
        <v>37.707624000000003</v>
      </c>
      <c r="E8699">
        <v>127.114277</v>
      </c>
      <c r="F8699">
        <v>121600</v>
      </c>
      <c r="G8699" s="1">
        <v>42473</v>
      </c>
      <c r="H8699" s="2">
        <v>0.74178999999999995</v>
      </c>
      <c r="I8699" t="s">
        <v>985</v>
      </c>
    </row>
    <row r="8700" spans="1:9">
      <c r="A8700">
        <v>8699</v>
      </c>
      <c r="B8700">
        <v>112</v>
      </c>
      <c r="C8700" t="s">
        <v>22</v>
      </c>
      <c r="D8700">
        <v>37.567523000000001</v>
      </c>
      <c r="E8700">
        <v>126.88712</v>
      </c>
      <c r="F8700">
        <v>110800</v>
      </c>
      <c r="G8700" s="1">
        <v>42430</v>
      </c>
      <c r="H8700" s="2">
        <v>0.51232</v>
      </c>
      <c r="I8700" t="s">
        <v>984</v>
      </c>
    </row>
    <row r="8701" spans="1:9">
      <c r="A8701">
        <v>8700</v>
      </c>
      <c r="B8701">
        <v>256</v>
      </c>
      <c r="C8701" t="s">
        <v>93</v>
      </c>
      <c r="D8701">
        <v>37.482436999999997</v>
      </c>
      <c r="E8701">
        <v>127.165558</v>
      </c>
      <c r="F8701">
        <v>141600</v>
      </c>
      <c r="G8701" s="1">
        <v>42794</v>
      </c>
      <c r="H8701" s="2">
        <v>0.53359000000000001</v>
      </c>
      <c r="I8701" t="s">
        <v>985</v>
      </c>
    </row>
    <row r="8702" spans="1:9">
      <c r="A8702">
        <v>8701</v>
      </c>
      <c r="B8702">
        <v>144</v>
      </c>
      <c r="C8702" t="s">
        <v>37</v>
      </c>
      <c r="D8702">
        <v>37.711813999999997</v>
      </c>
      <c r="E8702">
        <v>126.955281</v>
      </c>
      <c r="F8702">
        <v>133200</v>
      </c>
      <c r="G8702" s="1">
        <v>42941</v>
      </c>
      <c r="H8702" s="2">
        <v>0.72163999999999995</v>
      </c>
      <c r="I8702" t="s">
        <v>984</v>
      </c>
    </row>
    <row r="8703" spans="1:9">
      <c r="A8703">
        <v>8702</v>
      </c>
      <c r="B8703">
        <v>164</v>
      </c>
      <c r="C8703" t="s">
        <v>64</v>
      </c>
      <c r="D8703">
        <v>37.441380000000002</v>
      </c>
      <c r="E8703">
        <v>127.12834100000001</v>
      </c>
      <c r="F8703">
        <v>77000</v>
      </c>
      <c r="G8703" s="1">
        <v>43165</v>
      </c>
      <c r="H8703" s="2">
        <v>0.96233000000000002</v>
      </c>
      <c r="I8703" t="s">
        <v>984</v>
      </c>
    </row>
    <row r="8704" spans="1:9">
      <c r="A8704">
        <v>8703</v>
      </c>
      <c r="B8704">
        <v>137</v>
      </c>
      <c r="C8704" t="s">
        <v>22</v>
      </c>
      <c r="D8704">
        <v>37.667029999999997</v>
      </c>
      <c r="E8704">
        <v>126.948526</v>
      </c>
      <c r="F8704">
        <v>69500</v>
      </c>
      <c r="G8704" s="1">
        <v>42831</v>
      </c>
      <c r="H8704" s="2">
        <v>0.63585999999999998</v>
      </c>
      <c r="I8704" t="s">
        <v>984</v>
      </c>
    </row>
    <row r="8705" spans="1:9">
      <c r="A8705">
        <v>8704</v>
      </c>
      <c r="B8705">
        <v>267</v>
      </c>
      <c r="C8705" t="s">
        <v>64</v>
      </c>
      <c r="D8705">
        <v>37.693865000000002</v>
      </c>
      <c r="E8705">
        <v>127.108891</v>
      </c>
      <c r="F8705">
        <v>81800</v>
      </c>
      <c r="G8705" s="1">
        <v>42640</v>
      </c>
      <c r="H8705" s="2">
        <v>0.55635000000000001</v>
      </c>
      <c r="I8705" t="s">
        <v>984</v>
      </c>
    </row>
    <row r="8706" spans="1:9">
      <c r="A8706">
        <v>8705</v>
      </c>
      <c r="B8706">
        <v>298</v>
      </c>
      <c r="C8706" t="s">
        <v>38</v>
      </c>
      <c r="D8706">
        <v>37.457267000000002</v>
      </c>
      <c r="E8706">
        <v>127.03139899999999</v>
      </c>
      <c r="F8706">
        <v>76800</v>
      </c>
      <c r="G8706" s="1">
        <v>43159</v>
      </c>
      <c r="H8706" s="2">
        <v>0.76722000000000001</v>
      </c>
      <c r="I8706" t="s">
        <v>986</v>
      </c>
    </row>
    <row r="8707" spans="1:9">
      <c r="A8707">
        <v>8706</v>
      </c>
      <c r="B8707">
        <v>71</v>
      </c>
      <c r="C8707" t="s">
        <v>92</v>
      </c>
      <c r="D8707">
        <v>37.618547999999997</v>
      </c>
      <c r="E8707">
        <v>126.990207</v>
      </c>
      <c r="F8707">
        <v>81300</v>
      </c>
      <c r="G8707" s="1">
        <v>43041</v>
      </c>
      <c r="H8707" s="2">
        <v>0.50775999999999999</v>
      </c>
      <c r="I8707" t="s">
        <v>987</v>
      </c>
    </row>
    <row r="8708" spans="1:9">
      <c r="A8708">
        <v>8707</v>
      </c>
      <c r="B8708">
        <v>179</v>
      </c>
      <c r="C8708" t="s">
        <v>64</v>
      </c>
      <c r="D8708">
        <v>37.697102000000001</v>
      </c>
      <c r="E8708">
        <v>127.02744800000001</v>
      </c>
      <c r="F8708">
        <v>116100</v>
      </c>
      <c r="G8708" s="1">
        <v>42967</v>
      </c>
      <c r="H8708" s="2">
        <v>0.70384000000000002</v>
      </c>
      <c r="I8708" t="s">
        <v>984</v>
      </c>
    </row>
    <row r="8709" spans="1:9">
      <c r="A8709">
        <v>8708</v>
      </c>
      <c r="B8709">
        <v>74</v>
      </c>
      <c r="C8709" t="s">
        <v>64</v>
      </c>
      <c r="D8709">
        <v>37.630493000000001</v>
      </c>
      <c r="E8709">
        <v>127.16574199999999</v>
      </c>
      <c r="F8709">
        <v>123500</v>
      </c>
      <c r="G8709" s="1">
        <v>43120</v>
      </c>
      <c r="H8709" s="2">
        <v>0.80922000000000005</v>
      </c>
      <c r="I8709" t="s">
        <v>984</v>
      </c>
    </row>
    <row r="8710" spans="1:9">
      <c r="A8710">
        <v>8709</v>
      </c>
      <c r="B8710">
        <v>11</v>
      </c>
      <c r="C8710" t="s">
        <v>46</v>
      </c>
      <c r="D8710">
        <v>37.553674999999998</v>
      </c>
      <c r="E8710">
        <v>127.195329</v>
      </c>
      <c r="F8710">
        <v>63900</v>
      </c>
      <c r="G8710" s="1">
        <v>43183</v>
      </c>
      <c r="H8710" s="2">
        <v>0.37992999999999999</v>
      </c>
      <c r="I8710" t="s">
        <v>984</v>
      </c>
    </row>
    <row r="8711" spans="1:9">
      <c r="A8711">
        <v>8710</v>
      </c>
      <c r="B8711">
        <v>275</v>
      </c>
      <c r="C8711" t="s">
        <v>132</v>
      </c>
      <c r="D8711">
        <v>37.500650999999998</v>
      </c>
      <c r="E8711">
        <v>126.897903</v>
      </c>
      <c r="F8711">
        <v>84500</v>
      </c>
      <c r="G8711" s="1">
        <v>42637</v>
      </c>
      <c r="H8711" s="2">
        <v>0.55286999999999997</v>
      </c>
      <c r="I8711" t="s">
        <v>987</v>
      </c>
    </row>
    <row r="8712" spans="1:9">
      <c r="A8712">
        <v>8711</v>
      </c>
      <c r="B8712">
        <v>127</v>
      </c>
      <c r="C8712" t="s">
        <v>68</v>
      </c>
      <c r="D8712">
        <v>37.447017000000002</v>
      </c>
      <c r="E8712">
        <v>126.939753</v>
      </c>
      <c r="F8712">
        <v>139200</v>
      </c>
      <c r="G8712" s="1">
        <v>42550</v>
      </c>
      <c r="H8712" s="2">
        <v>0.51834999999999998</v>
      </c>
      <c r="I8712" t="s">
        <v>984</v>
      </c>
    </row>
    <row r="8713" spans="1:9">
      <c r="A8713">
        <v>8712</v>
      </c>
      <c r="B8713">
        <v>227</v>
      </c>
      <c r="C8713" t="s">
        <v>92</v>
      </c>
      <c r="D8713">
        <v>37.595115</v>
      </c>
      <c r="E8713">
        <v>126.907884</v>
      </c>
      <c r="F8713">
        <v>87300</v>
      </c>
      <c r="G8713" s="1">
        <v>42600</v>
      </c>
      <c r="H8713" s="2">
        <v>0.65498999999999996</v>
      </c>
      <c r="I8713" t="s">
        <v>987</v>
      </c>
    </row>
    <row r="8714" spans="1:9">
      <c r="A8714">
        <v>8713</v>
      </c>
      <c r="B8714">
        <v>277</v>
      </c>
      <c r="C8714" t="s">
        <v>133</v>
      </c>
      <c r="D8714">
        <v>37.505408000000003</v>
      </c>
      <c r="E8714">
        <v>126.949955</v>
      </c>
      <c r="F8714">
        <v>114600</v>
      </c>
      <c r="G8714" s="1">
        <v>42407</v>
      </c>
      <c r="H8714" s="2">
        <v>0.93269000000000002</v>
      </c>
      <c r="I8714" t="s">
        <v>986</v>
      </c>
    </row>
    <row r="8715" spans="1:9">
      <c r="A8715">
        <v>8714</v>
      </c>
      <c r="B8715">
        <v>195</v>
      </c>
      <c r="C8715" t="s">
        <v>119</v>
      </c>
      <c r="D8715">
        <v>37.696008999999997</v>
      </c>
      <c r="E8715">
        <v>126.955112</v>
      </c>
      <c r="F8715">
        <v>48400</v>
      </c>
      <c r="G8715" s="1">
        <v>42969</v>
      </c>
      <c r="H8715" s="2">
        <v>0.59316000000000002</v>
      </c>
      <c r="I8715" t="s">
        <v>986</v>
      </c>
    </row>
    <row r="8716" spans="1:9">
      <c r="A8716">
        <v>8715</v>
      </c>
      <c r="B8716">
        <v>179</v>
      </c>
      <c r="C8716" t="s">
        <v>100</v>
      </c>
      <c r="D8716">
        <v>37.482956000000001</v>
      </c>
      <c r="E8716">
        <v>126.91819</v>
      </c>
      <c r="F8716">
        <v>103300</v>
      </c>
      <c r="G8716" s="1">
        <v>43109</v>
      </c>
      <c r="H8716" s="2">
        <v>0.79369999999999996</v>
      </c>
      <c r="I8716" t="s">
        <v>987</v>
      </c>
    </row>
    <row r="8717" spans="1:9">
      <c r="A8717">
        <v>8716</v>
      </c>
      <c r="B8717">
        <v>239</v>
      </c>
      <c r="C8717" t="s">
        <v>101</v>
      </c>
      <c r="D8717">
        <v>37.653058000000001</v>
      </c>
      <c r="E8717">
        <v>127.145203</v>
      </c>
      <c r="F8717">
        <v>132800</v>
      </c>
      <c r="G8717" s="1">
        <v>42478</v>
      </c>
      <c r="H8717" s="2">
        <v>0.40766999999999998</v>
      </c>
      <c r="I8717" t="s">
        <v>984</v>
      </c>
    </row>
    <row r="8718" spans="1:9">
      <c r="A8718">
        <v>8717</v>
      </c>
      <c r="B8718">
        <v>33</v>
      </c>
      <c r="C8718" t="s">
        <v>93</v>
      </c>
      <c r="D8718">
        <v>37.553865000000002</v>
      </c>
      <c r="E8718">
        <v>126.999216</v>
      </c>
      <c r="F8718">
        <v>113200</v>
      </c>
      <c r="G8718" s="1">
        <v>42578</v>
      </c>
      <c r="H8718" s="2">
        <v>0.99553999999999998</v>
      </c>
      <c r="I8718" t="s">
        <v>985</v>
      </c>
    </row>
    <row r="8719" spans="1:9">
      <c r="A8719">
        <v>8718</v>
      </c>
      <c r="B8719">
        <v>221</v>
      </c>
      <c r="C8719" t="s">
        <v>47</v>
      </c>
      <c r="D8719">
        <v>37.706226999999998</v>
      </c>
      <c r="E8719">
        <v>126.897688</v>
      </c>
      <c r="F8719">
        <v>74800</v>
      </c>
      <c r="G8719" s="1">
        <v>42761</v>
      </c>
      <c r="H8719" s="2">
        <v>0.4219</v>
      </c>
      <c r="I8719" t="s">
        <v>986</v>
      </c>
    </row>
    <row r="8720" spans="1:9">
      <c r="A8720">
        <v>8719</v>
      </c>
      <c r="B8720">
        <v>104</v>
      </c>
      <c r="C8720" t="s">
        <v>132</v>
      </c>
      <c r="D8720">
        <v>37.512366999999998</v>
      </c>
      <c r="E8720">
        <v>126.86609300000001</v>
      </c>
      <c r="F8720">
        <v>16600</v>
      </c>
      <c r="G8720" s="1">
        <v>42847</v>
      </c>
      <c r="H8720" s="2">
        <v>0.94986999999999999</v>
      </c>
      <c r="I8720" t="s">
        <v>987</v>
      </c>
    </row>
    <row r="8721" spans="1:9">
      <c r="A8721">
        <v>8720</v>
      </c>
      <c r="B8721">
        <v>25</v>
      </c>
      <c r="C8721" t="s">
        <v>108</v>
      </c>
      <c r="D8721">
        <v>37.695346000000001</v>
      </c>
      <c r="E8721">
        <v>127.031272</v>
      </c>
      <c r="F8721">
        <v>42100</v>
      </c>
      <c r="G8721" s="1">
        <v>42990</v>
      </c>
      <c r="H8721" s="2">
        <v>0.47931000000000001</v>
      </c>
      <c r="I8721" t="s">
        <v>988</v>
      </c>
    </row>
    <row r="8722" spans="1:9">
      <c r="A8722">
        <v>8721</v>
      </c>
      <c r="B8722">
        <v>111</v>
      </c>
      <c r="C8722" t="s">
        <v>93</v>
      </c>
      <c r="D8722">
        <v>37.441772</v>
      </c>
      <c r="E8722">
        <v>127.067187</v>
      </c>
      <c r="F8722">
        <v>19700</v>
      </c>
      <c r="G8722" s="1">
        <v>42811</v>
      </c>
      <c r="H8722" s="2">
        <v>0.69977</v>
      </c>
      <c r="I8722" t="s">
        <v>985</v>
      </c>
    </row>
    <row r="8723" spans="1:9">
      <c r="A8723">
        <v>8722</v>
      </c>
      <c r="B8723">
        <v>9</v>
      </c>
      <c r="C8723" t="s">
        <v>38</v>
      </c>
      <c r="D8723">
        <v>37.678334</v>
      </c>
      <c r="E8723">
        <v>127.157882</v>
      </c>
      <c r="F8723">
        <v>123000</v>
      </c>
      <c r="G8723" s="1">
        <v>43165</v>
      </c>
      <c r="H8723" s="2">
        <v>0.42769000000000001</v>
      </c>
      <c r="I8723" t="s">
        <v>986</v>
      </c>
    </row>
    <row r="8724" spans="1:9">
      <c r="A8724">
        <v>8723</v>
      </c>
      <c r="B8724">
        <v>70</v>
      </c>
      <c r="C8724" t="s">
        <v>72</v>
      </c>
      <c r="D8724">
        <v>37.698922000000003</v>
      </c>
      <c r="E8724">
        <v>127.1134</v>
      </c>
      <c r="F8724">
        <v>98400</v>
      </c>
      <c r="G8724" s="1">
        <v>42773</v>
      </c>
      <c r="H8724" s="2">
        <v>0.56189</v>
      </c>
      <c r="I8724" t="s">
        <v>984</v>
      </c>
    </row>
    <row r="8725" spans="1:9">
      <c r="A8725">
        <v>8724</v>
      </c>
      <c r="B8725">
        <v>162</v>
      </c>
      <c r="C8725" t="s">
        <v>68</v>
      </c>
      <c r="D8725">
        <v>37.455404000000001</v>
      </c>
      <c r="E8725">
        <v>127.06794499999999</v>
      </c>
      <c r="F8725">
        <v>71700</v>
      </c>
      <c r="G8725" s="1">
        <v>42470</v>
      </c>
      <c r="H8725" s="2">
        <v>0.98546999999999996</v>
      </c>
      <c r="I8725" t="s">
        <v>984</v>
      </c>
    </row>
    <row r="8726" spans="1:9">
      <c r="A8726">
        <v>8725</v>
      </c>
      <c r="B8726">
        <v>143</v>
      </c>
      <c r="C8726" t="s">
        <v>27</v>
      </c>
      <c r="D8726">
        <v>37.501623000000002</v>
      </c>
      <c r="E8726">
        <v>126.955904</v>
      </c>
      <c r="F8726">
        <v>92900</v>
      </c>
      <c r="G8726" s="1">
        <v>42973</v>
      </c>
      <c r="H8726" s="2">
        <v>0.40750999999999998</v>
      </c>
      <c r="I8726" t="s">
        <v>984</v>
      </c>
    </row>
    <row r="8727" spans="1:9">
      <c r="A8727">
        <v>8726</v>
      </c>
      <c r="B8727">
        <v>254</v>
      </c>
      <c r="C8727" t="s">
        <v>38</v>
      </c>
      <c r="D8727">
        <v>37.562227</v>
      </c>
      <c r="E8727">
        <v>126.936329</v>
      </c>
      <c r="F8727">
        <v>104000</v>
      </c>
      <c r="G8727" s="1">
        <v>42975</v>
      </c>
      <c r="H8727" s="2">
        <v>0.40655000000000002</v>
      </c>
      <c r="I8727" t="s">
        <v>986</v>
      </c>
    </row>
    <row r="8728" spans="1:9">
      <c r="A8728">
        <v>8727</v>
      </c>
      <c r="B8728">
        <v>85</v>
      </c>
      <c r="C8728" t="s">
        <v>133</v>
      </c>
      <c r="D8728">
        <v>37.582161999999997</v>
      </c>
      <c r="E8728">
        <v>127.016104</v>
      </c>
      <c r="F8728">
        <v>63200</v>
      </c>
      <c r="G8728" s="1">
        <v>42483</v>
      </c>
      <c r="H8728" s="2">
        <v>0.71353999999999995</v>
      </c>
      <c r="I8728" t="s">
        <v>986</v>
      </c>
    </row>
    <row r="8729" spans="1:9">
      <c r="A8729">
        <v>8728</v>
      </c>
      <c r="B8729">
        <v>170</v>
      </c>
      <c r="C8729" t="s">
        <v>51</v>
      </c>
      <c r="D8729">
        <v>37.443018000000002</v>
      </c>
      <c r="E8729">
        <v>127.094526</v>
      </c>
      <c r="F8729">
        <v>15500</v>
      </c>
      <c r="G8729" s="1">
        <v>42951</v>
      </c>
      <c r="H8729" s="2">
        <v>0.90854000000000001</v>
      </c>
      <c r="I8729" t="s">
        <v>984</v>
      </c>
    </row>
    <row r="8730" spans="1:9">
      <c r="A8730">
        <v>8729</v>
      </c>
      <c r="B8730">
        <v>35</v>
      </c>
      <c r="C8730" t="s">
        <v>152</v>
      </c>
      <c r="D8730">
        <v>37.685186000000002</v>
      </c>
      <c r="E8730">
        <v>126.93942699999999</v>
      </c>
      <c r="F8730">
        <v>28600</v>
      </c>
      <c r="G8730" s="1">
        <v>42694</v>
      </c>
      <c r="H8730" s="2">
        <v>0.60772999999999999</v>
      </c>
      <c r="I8730" t="s">
        <v>986</v>
      </c>
    </row>
    <row r="8731" spans="1:9">
      <c r="A8731">
        <v>8730</v>
      </c>
      <c r="B8731">
        <v>123</v>
      </c>
      <c r="C8731" t="s">
        <v>42</v>
      </c>
      <c r="D8731">
        <v>37.690527000000003</v>
      </c>
      <c r="E8731">
        <v>127.114795</v>
      </c>
      <c r="F8731">
        <v>151700</v>
      </c>
      <c r="G8731" s="1">
        <v>42746</v>
      </c>
      <c r="H8731" s="2">
        <v>0.42486000000000002</v>
      </c>
      <c r="I8731" t="s">
        <v>984</v>
      </c>
    </row>
    <row r="8732" spans="1:9">
      <c r="A8732">
        <v>8731</v>
      </c>
      <c r="B8732">
        <v>191</v>
      </c>
      <c r="C8732" t="s">
        <v>88</v>
      </c>
      <c r="D8732">
        <v>37.550592000000002</v>
      </c>
      <c r="E8732">
        <v>127.010946</v>
      </c>
      <c r="F8732">
        <v>54300</v>
      </c>
      <c r="G8732" s="1">
        <v>42875</v>
      </c>
      <c r="H8732" s="2">
        <v>0.40883999999999998</v>
      </c>
      <c r="I8732" t="s">
        <v>984</v>
      </c>
    </row>
    <row r="8733" spans="1:9">
      <c r="A8733">
        <v>8732</v>
      </c>
      <c r="B8733">
        <v>148</v>
      </c>
      <c r="C8733" t="s">
        <v>33</v>
      </c>
      <c r="D8733">
        <v>37.684902999999998</v>
      </c>
      <c r="E8733">
        <v>127.18853</v>
      </c>
      <c r="F8733">
        <v>10600</v>
      </c>
      <c r="G8733" s="1">
        <v>42992</v>
      </c>
      <c r="H8733" s="2">
        <v>0.95406999999999997</v>
      </c>
      <c r="I8733" t="s">
        <v>985</v>
      </c>
    </row>
    <row r="8734" spans="1:9">
      <c r="A8734">
        <v>8733</v>
      </c>
      <c r="B8734">
        <v>213</v>
      </c>
      <c r="C8734" t="s">
        <v>92</v>
      </c>
      <c r="D8734">
        <v>37.647734999999997</v>
      </c>
      <c r="E8734">
        <v>126.95999500000001</v>
      </c>
      <c r="F8734">
        <v>69800</v>
      </c>
      <c r="G8734" s="1">
        <v>43100</v>
      </c>
      <c r="H8734" s="2">
        <v>0.85196000000000005</v>
      </c>
      <c r="I8734" t="s">
        <v>987</v>
      </c>
    </row>
    <row r="8735" spans="1:9">
      <c r="A8735">
        <v>8734</v>
      </c>
      <c r="B8735">
        <v>254</v>
      </c>
      <c r="C8735" t="s">
        <v>38</v>
      </c>
      <c r="D8735">
        <v>37.473328000000002</v>
      </c>
      <c r="E8735">
        <v>127.046452</v>
      </c>
      <c r="F8735">
        <v>150900</v>
      </c>
      <c r="G8735" s="1">
        <v>42901</v>
      </c>
      <c r="H8735" s="2">
        <v>0.82650000000000001</v>
      </c>
      <c r="I8735" t="s">
        <v>986</v>
      </c>
    </row>
    <row r="8736" spans="1:9">
      <c r="A8736">
        <v>8735</v>
      </c>
      <c r="B8736">
        <v>31</v>
      </c>
      <c r="C8736" t="s">
        <v>163</v>
      </c>
      <c r="D8736">
        <v>37.659858</v>
      </c>
      <c r="E8736">
        <v>127.023926</v>
      </c>
      <c r="F8736">
        <v>51400</v>
      </c>
      <c r="G8736" s="1">
        <v>42850</v>
      </c>
      <c r="H8736" s="2">
        <v>0.87494000000000005</v>
      </c>
      <c r="I8736" t="s">
        <v>984</v>
      </c>
    </row>
    <row r="8737" spans="1:9">
      <c r="A8737">
        <v>8736</v>
      </c>
      <c r="B8737">
        <v>238</v>
      </c>
      <c r="C8737" t="s">
        <v>51</v>
      </c>
      <c r="D8737">
        <v>37.681806000000002</v>
      </c>
      <c r="E8737">
        <v>127.076781</v>
      </c>
      <c r="F8737">
        <v>103300</v>
      </c>
      <c r="G8737" s="1">
        <v>42815</v>
      </c>
      <c r="H8737" s="2">
        <v>0.81742000000000004</v>
      </c>
      <c r="I8737" t="s">
        <v>984</v>
      </c>
    </row>
    <row r="8738" spans="1:9">
      <c r="A8738">
        <v>8737</v>
      </c>
      <c r="B8738">
        <v>25</v>
      </c>
      <c r="C8738" t="s">
        <v>132</v>
      </c>
      <c r="D8738">
        <v>37.608158000000003</v>
      </c>
      <c r="E8738">
        <v>127.04353999999999</v>
      </c>
      <c r="F8738">
        <v>139900</v>
      </c>
      <c r="G8738" s="1">
        <v>42784</v>
      </c>
      <c r="H8738" s="2">
        <v>0.55425000000000002</v>
      </c>
      <c r="I8738" t="s">
        <v>987</v>
      </c>
    </row>
    <row r="8739" spans="1:9">
      <c r="A8739">
        <v>8738</v>
      </c>
      <c r="B8739">
        <v>113</v>
      </c>
      <c r="C8739" t="s">
        <v>100</v>
      </c>
      <c r="D8739">
        <v>37.589604000000001</v>
      </c>
      <c r="E8739">
        <v>127.07213</v>
      </c>
      <c r="F8739">
        <v>48000</v>
      </c>
      <c r="G8739" s="1">
        <v>42748</v>
      </c>
      <c r="H8739" s="2">
        <v>0.75792999999999999</v>
      </c>
      <c r="I8739" t="s">
        <v>987</v>
      </c>
    </row>
    <row r="8740" spans="1:9">
      <c r="A8740">
        <v>8739</v>
      </c>
      <c r="B8740">
        <v>262</v>
      </c>
      <c r="C8740" t="s">
        <v>163</v>
      </c>
      <c r="D8740">
        <v>37.492772000000002</v>
      </c>
      <c r="E8740">
        <v>126.968694</v>
      </c>
      <c r="F8740">
        <v>57200</v>
      </c>
      <c r="G8740" s="1">
        <v>42887</v>
      </c>
      <c r="H8740" s="2">
        <v>0.74712999999999996</v>
      </c>
      <c r="I8740" t="s">
        <v>984</v>
      </c>
    </row>
    <row r="8741" spans="1:9">
      <c r="A8741">
        <v>8740</v>
      </c>
      <c r="B8741">
        <v>25</v>
      </c>
      <c r="C8741" t="s">
        <v>37</v>
      </c>
      <c r="D8741">
        <v>37.499693000000001</v>
      </c>
      <c r="E8741">
        <v>126.92030099999999</v>
      </c>
      <c r="F8741">
        <v>140800</v>
      </c>
      <c r="G8741" s="1">
        <v>42744</v>
      </c>
      <c r="H8741" s="2">
        <v>0.56047000000000002</v>
      </c>
      <c r="I8741" t="s">
        <v>984</v>
      </c>
    </row>
    <row r="8742" spans="1:9">
      <c r="A8742">
        <v>8741</v>
      </c>
      <c r="B8742">
        <v>289</v>
      </c>
      <c r="C8742" t="s">
        <v>64</v>
      </c>
      <c r="D8742">
        <v>37.548399000000003</v>
      </c>
      <c r="E8742">
        <v>127.12727700000001</v>
      </c>
      <c r="F8742">
        <v>5800</v>
      </c>
      <c r="G8742" s="1">
        <v>42849</v>
      </c>
      <c r="H8742" s="2">
        <v>0.60987000000000002</v>
      </c>
      <c r="I8742" t="s">
        <v>984</v>
      </c>
    </row>
    <row r="8743" spans="1:9">
      <c r="A8743">
        <v>8742</v>
      </c>
      <c r="B8743">
        <v>120</v>
      </c>
      <c r="C8743" t="s">
        <v>108</v>
      </c>
      <c r="D8743">
        <v>37.508065999999999</v>
      </c>
      <c r="E8743">
        <v>126.863349</v>
      </c>
      <c r="F8743">
        <v>79800</v>
      </c>
      <c r="G8743" s="1">
        <v>42440</v>
      </c>
      <c r="H8743" s="2">
        <v>0.48255999999999999</v>
      </c>
      <c r="I8743" t="s">
        <v>988</v>
      </c>
    </row>
    <row r="8744" spans="1:9">
      <c r="A8744">
        <v>8743</v>
      </c>
      <c r="B8744">
        <v>268</v>
      </c>
      <c r="C8744" t="s">
        <v>108</v>
      </c>
      <c r="D8744">
        <v>37.664239000000002</v>
      </c>
      <c r="E8744">
        <v>127.02151499999999</v>
      </c>
      <c r="F8744">
        <v>24100</v>
      </c>
      <c r="G8744" s="1">
        <v>42987</v>
      </c>
      <c r="H8744" s="2">
        <v>0.37735000000000002</v>
      </c>
      <c r="I8744" t="s">
        <v>988</v>
      </c>
    </row>
    <row r="8745" spans="1:9">
      <c r="A8745">
        <v>8744</v>
      </c>
      <c r="B8745">
        <v>200</v>
      </c>
      <c r="C8745" t="s">
        <v>51</v>
      </c>
      <c r="D8745">
        <v>37.530482999999997</v>
      </c>
      <c r="E8745">
        <v>127.027089</v>
      </c>
      <c r="F8745">
        <v>4200</v>
      </c>
      <c r="G8745" s="1">
        <v>43123</v>
      </c>
      <c r="H8745" s="2">
        <v>0.38369999999999999</v>
      </c>
      <c r="I8745" t="s">
        <v>984</v>
      </c>
    </row>
    <row r="8746" spans="1:9">
      <c r="A8746">
        <v>8745</v>
      </c>
      <c r="B8746">
        <v>13</v>
      </c>
      <c r="C8746" t="s">
        <v>88</v>
      </c>
      <c r="D8746">
        <v>37.563211000000003</v>
      </c>
      <c r="E8746">
        <v>127.112387</v>
      </c>
      <c r="F8746">
        <v>102800</v>
      </c>
      <c r="G8746" s="1">
        <v>42468</v>
      </c>
      <c r="H8746" s="2">
        <v>0.9758</v>
      </c>
      <c r="I8746" t="s">
        <v>984</v>
      </c>
    </row>
    <row r="8747" spans="1:9">
      <c r="A8747">
        <v>8746</v>
      </c>
      <c r="B8747">
        <v>96</v>
      </c>
      <c r="C8747" t="s">
        <v>28</v>
      </c>
      <c r="D8747">
        <v>37.707990000000002</v>
      </c>
      <c r="E8747">
        <v>126.936492</v>
      </c>
      <c r="F8747">
        <v>58400</v>
      </c>
      <c r="G8747" s="1">
        <v>43082</v>
      </c>
      <c r="H8747" s="2">
        <v>0.67720000000000002</v>
      </c>
      <c r="I8747" t="s">
        <v>986</v>
      </c>
    </row>
    <row r="8748" spans="1:9">
      <c r="A8748">
        <v>8747</v>
      </c>
      <c r="B8748">
        <v>5</v>
      </c>
      <c r="C8748" t="s">
        <v>84</v>
      </c>
      <c r="D8748">
        <v>37.650300999999999</v>
      </c>
      <c r="E8748">
        <v>126.86053200000001</v>
      </c>
      <c r="F8748">
        <v>116200</v>
      </c>
      <c r="G8748" s="1">
        <v>42605</v>
      </c>
      <c r="H8748" s="2">
        <v>0.43575000000000003</v>
      </c>
      <c r="I8748" t="s">
        <v>984</v>
      </c>
    </row>
    <row r="8749" spans="1:9">
      <c r="A8749">
        <v>8748</v>
      </c>
      <c r="B8749">
        <v>219</v>
      </c>
      <c r="C8749" t="s">
        <v>132</v>
      </c>
      <c r="D8749">
        <v>37.695588999999998</v>
      </c>
      <c r="E8749">
        <v>127.004014</v>
      </c>
      <c r="F8749">
        <v>99200</v>
      </c>
      <c r="G8749" s="1">
        <v>42610</v>
      </c>
      <c r="H8749" s="2">
        <v>0.39835999999999999</v>
      </c>
      <c r="I8749" t="s">
        <v>987</v>
      </c>
    </row>
    <row r="8750" spans="1:9">
      <c r="A8750">
        <v>8749</v>
      </c>
      <c r="B8750">
        <v>42</v>
      </c>
      <c r="C8750" t="s">
        <v>119</v>
      </c>
      <c r="D8750">
        <v>37.697355000000002</v>
      </c>
      <c r="E8750">
        <v>127.176818</v>
      </c>
      <c r="F8750">
        <v>84400</v>
      </c>
      <c r="G8750" s="1">
        <v>42694</v>
      </c>
      <c r="H8750" s="2">
        <v>0.44918999999999998</v>
      </c>
      <c r="I8750" t="s">
        <v>986</v>
      </c>
    </row>
    <row r="8751" spans="1:9">
      <c r="A8751">
        <v>8750</v>
      </c>
      <c r="B8751">
        <v>208</v>
      </c>
      <c r="C8751" t="s">
        <v>88</v>
      </c>
      <c r="D8751">
        <v>37.526547999999998</v>
      </c>
      <c r="E8751">
        <v>127.086465</v>
      </c>
      <c r="F8751">
        <v>73900</v>
      </c>
      <c r="G8751" s="1">
        <v>43144</v>
      </c>
      <c r="H8751" s="2">
        <v>0.50771999999999995</v>
      </c>
      <c r="I8751" t="s">
        <v>984</v>
      </c>
    </row>
    <row r="8752" spans="1:9">
      <c r="A8752">
        <v>8751</v>
      </c>
      <c r="B8752">
        <v>159</v>
      </c>
      <c r="C8752" t="s">
        <v>101</v>
      </c>
      <c r="D8752">
        <v>37.715156999999998</v>
      </c>
      <c r="E8752">
        <v>127.013282</v>
      </c>
      <c r="F8752">
        <v>12000</v>
      </c>
      <c r="G8752" s="1">
        <v>42765</v>
      </c>
      <c r="H8752" s="2">
        <v>0.65300999999999998</v>
      </c>
      <c r="I8752" t="s">
        <v>984</v>
      </c>
    </row>
    <row r="8753" spans="1:9">
      <c r="A8753">
        <v>8752</v>
      </c>
      <c r="B8753">
        <v>252</v>
      </c>
      <c r="C8753" t="s">
        <v>152</v>
      </c>
      <c r="D8753">
        <v>37.600527999999997</v>
      </c>
      <c r="E8753">
        <v>127.005684</v>
      </c>
      <c r="F8753">
        <v>143600</v>
      </c>
      <c r="G8753" s="1">
        <v>42840</v>
      </c>
      <c r="H8753" s="2">
        <v>0.77032999999999996</v>
      </c>
      <c r="I8753" t="s">
        <v>986</v>
      </c>
    </row>
    <row r="8754" spans="1:9">
      <c r="A8754">
        <v>8753</v>
      </c>
      <c r="B8754">
        <v>38</v>
      </c>
      <c r="C8754" t="s">
        <v>32</v>
      </c>
      <c r="D8754">
        <v>37.627085000000001</v>
      </c>
      <c r="E8754">
        <v>127.021777</v>
      </c>
      <c r="F8754">
        <v>71000</v>
      </c>
      <c r="G8754" s="1">
        <v>42857</v>
      </c>
      <c r="H8754" s="2">
        <v>0.54590000000000005</v>
      </c>
      <c r="I8754" t="s">
        <v>986</v>
      </c>
    </row>
    <row r="8755" spans="1:9">
      <c r="A8755">
        <v>8754</v>
      </c>
      <c r="B8755">
        <v>278</v>
      </c>
      <c r="C8755" t="s">
        <v>77</v>
      </c>
      <c r="D8755">
        <v>37.473866999999998</v>
      </c>
      <c r="E8755">
        <v>127.09958899999999</v>
      </c>
      <c r="F8755">
        <v>136400</v>
      </c>
      <c r="G8755" s="1">
        <v>42662</v>
      </c>
      <c r="H8755" s="2">
        <v>0.90027000000000001</v>
      </c>
      <c r="I8755" t="s">
        <v>986</v>
      </c>
    </row>
    <row r="8756" spans="1:9">
      <c r="A8756">
        <v>8755</v>
      </c>
      <c r="B8756">
        <v>252</v>
      </c>
      <c r="C8756" t="s">
        <v>51</v>
      </c>
      <c r="D8756">
        <v>37.483080999999999</v>
      </c>
      <c r="E8756">
        <v>127.00931</v>
      </c>
      <c r="F8756">
        <v>79900</v>
      </c>
      <c r="G8756" s="1">
        <v>42835</v>
      </c>
      <c r="H8756" s="2">
        <v>0.66690000000000005</v>
      </c>
      <c r="I8756" t="s">
        <v>984</v>
      </c>
    </row>
    <row r="8757" spans="1:9">
      <c r="A8757">
        <v>8756</v>
      </c>
      <c r="B8757">
        <v>183</v>
      </c>
      <c r="C8757" t="s">
        <v>20</v>
      </c>
      <c r="D8757">
        <v>37.49297</v>
      </c>
      <c r="E8757">
        <v>127.178995</v>
      </c>
      <c r="F8757">
        <v>9600</v>
      </c>
      <c r="G8757" s="1">
        <v>42532</v>
      </c>
      <c r="H8757" s="2">
        <v>0.38958999999999999</v>
      </c>
      <c r="I8757" t="s">
        <v>984</v>
      </c>
    </row>
    <row r="8758" spans="1:9">
      <c r="A8758">
        <v>8757</v>
      </c>
      <c r="B8758">
        <v>80</v>
      </c>
      <c r="C8758" t="s">
        <v>163</v>
      </c>
      <c r="D8758">
        <v>37.639775</v>
      </c>
      <c r="E8758">
        <v>127.047032</v>
      </c>
      <c r="F8758">
        <v>39900</v>
      </c>
      <c r="G8758" s="1">
        <v>42914</v>
      </c>
      <c r="H8758" s="2">
        <v>0.54515999999999998</v>
      </c>
      <c r="I8758" t="s">
        <v>984</v>
      </c>
    </row>
    <row r="8759" spans="1:9">
      <c r="A8759">
        <v>8758</v>
      </c>
      <c r="B8759">
        <v>182</v>
      </c>
      <c r="C8759" t="s">
        <v>88</v>
      </c>
      <c r="D8759">
        <v>37.500379000000002</v>
      </c>
      <c r="E8759">
        <v>126.903139</v>
      </c>
      <c r="F8759">
        <v>58600</v>
      </c>
      <c r="G8759" s="1">
        <v>43179</v>
      </c>
      <c r="H8759" s="2">
        <v>0.70062000000000002</v>
      </c>
      <c r="I8759" t="s">
        <v>984</v>
      </c>
    </row>
    <row r="8760" spans="1:9">
      <c r="A8760">
        <v>8759</v>
      </c>
      <c r="B8760">
        <v>24</v>
      </c>
      <c r="C8760" t="s">
        <v>28</v>
      </c>
      <c r="D8760">
        <v>37.613782</v>
      </c>
      <c r="E8760">
        <v>127.08393599999999</v>
      </c>
      <c r="F8760">
        <v>20400</v>
      </c>
      <c r="G8760" s="1">
        <v>42855</v>
      </c>
      <c r="H8760" s="2">
        <v>0.86831999999999998</v>
      </c>
      <c r="I8760" t="s">
        <v>986</v>
      </c>
    </row>
    <row r="8761" spans="1:9">
      <c r="A8761">
        <v>8760</v>
      </c>
      <c r="B8761">
        <v>267</v>
      </c>
      <c r="C8761" t="s">
        <v>33</v>
      </c>
      <c r="D8761">
        <v>37.644565</v>
      </c>
      <c r="E8761">
        <v>126.973043</v>
      </c>
      <c r="F8761">
        <v>61100</v>
      </c>
      <c r="G8761" s="1">
        <v>42768</v>
      </c>
      <c r="H8761" s="2">
        <v>0.44291999999999998</v>
      </c>
      <c r="I8761" t="s">
        <v>985</v>
      </c>
    </row>
    <row r="8762" spans="1:9">
      <c r="A8762">
        <v>8761</v>
      </c>
      <c r="B8762">
        <v>128</v>
      </c>
      <c r="C8762" t="s">
        <v>88</v>
      </c>
      <c r="D8762">
        <v>37.510705999999999</v>
      </c>
      <c r="E8762">
        <v>127.188153</v>
      </c>
      <c r="F8762">
        <v>101100</v>
      </c>
      <c r="G8762" s="1">
        <v>42939</v>
      </c>
      <c r="H8762" s="2">
        <v>0.74487000000000003</v>
      </c>
      <c r="I8762" t="s">
        <v>984</v>
      </c>
    </row>
    <row r="8763" spans="1:9">
      <c r="A8763">
        <v>8762</v>
      </c>
      <c r="B8763">
        <v>234</v>
      </c>
      <c r="C8763" t="s">
        <v>108</v>
      </c>
      <c r="D8763">
        <v>37.573340999999999</v>
      </c>
      <c r="E8763">
        <v>126.98436</v>
      </c>
      <c r="F8763">
        <v>23500</v>
      </c>
      <c r="G8763" s="1">
        <v>43150</v>
      </c>
      <c r="H8763" s="2">
        <v>0.38901999999999998</v>
      </c>
      <c r="I8763" t="s">
        <v>988</v>
      </c>
    </row>
    <row r="8764" spans="1:9">
      <c r="A8764">
        <v>8763</v>
      </c>
      <c r="B8764">
        <v>237</v>
      </c>
      <c r="C8764" t="s">
        <v>64</v>
      </c>
      <c r="D8764">
        <v>37.536091999999996</v>
      </c>
      <c r="E8764">
        <v>127.089336</v>
      </c>
      <c r="F8764">
        <v>121200</v>
      </c>
      <c r="G8764" s="1">
        <v>43100</v>
      </c>
      <c r="H8764" s="2">
        <v>0.87685000000000002</v>
      </c>
      <c r="I8764" t="s">
        <v>984</v>
      </c>
    </row>
    <row r="8765" spans="1:9">
      <c r="A8765">
        <v>8764</v>
      </c>
      <c r="B8765">
        <v>58</v>
      </c>
      <c r="C8765" t="s">
        <v>68</v>
      </c>
      <c r="D8765">
        <v>37.616523999999998</v>
      </c>
      <c r="E8765">
        <v>127.153966</v>
      </c>
      <c r="F8765">
        <v>131400</v>
      </c>
      <c r="G8765" s="1">
        <v>42924</v>
      </c>
      <c r="H8765" s="2">
        <v>0.40250000000000002</v>
      </c>
      <c r="I8765" t="s">
        <v>984</v>
      </c>
    </row>
    <row r="8766" spans="1:9">
      <c r="A8766">
        <v>8765</v>
      </c>
      <c r="B8766">
        <v>287</v>
      </c>
      <c r="C8766" t="s">
        <v>88</v>
      </c>
      <c r="D8766">
        <v>37.697935999999999</v>
      </c>
      <c r="E8766">
        <v>127.03488299999999</v>
      </c>
      <c r="F8766">
        <v>21800</v>
      </c>
      <c r="G8766" s="1">
        <v>42891</v>
      </c>
      <c r="H8766" s="2">
        <v>0.57711999999999997</v>
      </c>
      <c r="I8766" t="s">
        <v>984</v>
      </c>
    </row>
    <row r="8767" spans="1:9">
      <c r="A8767">
        <v>8766</v>
      </c>
      <c r="B8767">
        <v>189</v>
      </c>
      <c r="C8767" t="s">
        <v>84</v>
      </c>
      <c r="D8767">
        <v>37.685263999999997</v>
      </c>
      <c r="E8767">
        <v>127.157155</v>
      </c>
      <c r="F8767">
        <v>116800</v>
      </c>
      <c r="G8767" s="1">
        <v>42619</v>
      </c>
      <c r="H8767" s="2">
        <v>0.68764999999999998</v>
      </c>
      <c r="I8767" t="s">
        <v>984</v>
      </c>
    </row>
    <row r="8768" spans="1:9">
      <c r="A8768">
        <v>8767</v>
      </c>
      <c r="B8768">
        <v>275</v>
      </c>
      <c r="C8768" t="s">
        <v>42</v>
      </c>
      <c r="D8768">
        <v>37.484015999999997</v>
      </c>
      <c r="E8768">
        <v>126.911379</v>
      </c>
      <c r="F8768">
        <v>26400</v>
      </c>
      <c r="G8768" s="1">
        <v>42799</v>
      </c>
      <c r="H8768" s="2">
        <v>0.85113000000000005</v>
      </c>
      <c r="I8768" t="s">
        <v>984</v>
      </c>
    </row>
    <row r="8769" spans="1:9">
      <c r="A8769">
        <v>8768</v>
      </c>
      <c r="B8769">
        <v>194</v>
      </c>
      <c r="C8769" t="s">
        <v>27</v>
      </c>
      <c r="D8769">
        <v>37.514431999999999</v>
      </c>
      <c r="E8769">
        <v>127.11906399999999</v>
      </c>
      <c r="F8769">
        <v>49100</v>
      </c>
      <c r="G8769" s="1">
        <v>42501</v>
      </c>
      <c r="H8769" s="2">
        <v>0.46710000000000002</v>
      </c>
      <c r="I8769" t="s">
        <v>984</v>
      </c>
    </row>
    <row r="8770" spans="1:9">
      <c r="A8770">
        <v>8769</v>
      </c>
      <c r="B8770">
        <v>101</v>
      </c>
      <c r="C8770" t="s">
        <v>159</v>
      </c>
      <c r="D8770">
        <v>37.570700000000002</v>
      </c>
      <c r="E8770">
        <v>126.968755</v>
      </c>
      <c r="F8770">
        <v>65800</v>
      </c>
      <c r="G8770" s="1">
        <v>42694</v>
      </c>
      <c r="H8770" s="2">
        <v>0.53796999999999995</v>
      </c>
      <c r="I8770" t="s">
        <v>988</v>
      </c>
    </row>
    <row r="8771" spans="1:9">
      <c r="A8771">
        <v>8770</v>
      </c>
      <c r="B8771">
        <v>226</v>
      </c>
      <c r="C8771" t="s">
        <v>20</v>
      </c>
      <c r="D8771">
        <v>37.492826000000001</v>
      </c>
      <c r="E8771">
        <v>126.85941</v>
      </c>
      <c r="F8771">
        <v>75800</v>
      </c>
      <c r="G8771" s="1">
        <v>42920</v>
      </c>
      <c r="H8771" s="2">
        <v>0.39609</v>
      </c>
      <c r="I8771" t="s">
        <v>984</v>
      </c>
    </row>
    <row r="8772" spans="1:9">
      <c r="A8772">
        <v>8771</v>
      </c>
      <c r="B8772">
        <v>203</v>
      </c>
      <c r="C8772" t="s">
        <v>108</v>
      </c>
      <c r="D8772">
        <v>37.670436000000002</v>
      </c>
      <c r="E8772">
        <v>127.13848</v>
      </c>
      <c r="F8772">
        <v>146600</v>
      </c>
      <c r="G8772" s="1">
        <v>42492</v>
      </c>
      <c r="H8772" s="2">
        <v>0.42907000000000001</v>
      </c>
      <c r="I8772" t="s">
        <v>988</v>
      </c>
    </row>
    <row r="8773" spans="1:9">
      <c r="A8773">
        <v>8772</v>
      </c>
      <c r="B8773">
        <v>225</v>
      </c>
      <c r="C8773" t="s">
        <v>152</v>
      </c>
      <c r="D8773">
        <v>37.551445999999999</v>
      </c>
      <c r="E8773">
        <v>126.917541</v>
      </c>
      <c r="F8773">
        <v>124600</v>
      </c>
      <c r="G8773" s="1">
        <v>42779</v>
      </c>
      <c r="H8773" s="2">
        <v>0.55303000000000002</v>
      </c>
      <c r="I8773" t="s">
        <v>986</v>
      </c>
    </row>
    <row r="8774" spans="1:9">
      <c r="A8774">
        <v>8773</v>
      </c>
      <c r="B8774">
        <v>185</v>
      </c>
      <c r="C8774" t="s">
        <v>42</v>
      </c>
      <c r="D8774">
        <v>37.642153</v>
      </c>
      <c r="E8774">
        <v>127.078202</v>
      </c>
      <c r="F8774">
        <v>4600</v>
      </c>
      <c r="G8774" s="1">
        <v>42827</v>
      </c>
      <c r="H8774" s="2">
        <v>0.70911999999999997</v>
      </c>
      <c r="I8774" t="s">
        <v>984</v>
      </c>
    </row>
    <row r="8775" spans="1:9">
      <c r="A8775">
        <v>8774</v>
      </c>
      <c r="B8775">
        <v>159</v>
      </c>
      <c r="C8775" t="s">
        <v>115</v>
      </c>
      <c r="D8775">
        <v>37.442743</v>
      </c>
      <c r="E8775">
        <v>126.86516399999999</v>
      </c>
      <c r="F8775">
        <v>121100</v>
      </c>
      <c r="G8775" s="1">
        <v>42909</v>
      </c>
      <c r="H8775" s="2">
        <v>0.91213</v>
      </c>
      <c r="I8775" t="s">
        <v>984</v>
      </c>
    </row>
    <row r="8776" spans="1:9">
      <c r="A8776">
        <v>8775</v>
      </c>
      <c r="B8776">
        <v>137</v>
      </c>
      <c r="C8776" t="s">
        <v>84</v>
      </c>
      <c r="D8776">
        <v>37.448264000000002</v>
      </c>
      <c r="E8776">
        <v>127.11895800000001</v>
      </c>
      <c r="F8776">
        <v>34800</v>
      </c>
      <c r="G8776" s="1">
        <v>43060</v>
      </c>
      <c r="H8776" s="2">
        <v>0.66946000000000006</v>
      </c>
      <c r="I8776" t="s">
        <v>984</v>
      </c>
    </row>
    <row r="8777" spans="1:9">
      <c r="A8777">
        <v>8776</v>
      </c>
      <c r="B8777">
        <v>50</v>
      </c>
      <c r="C8777" t="s">
        <v>152</v>
      </c>
      <c r="D8777">
        <v>37.512509000000001</v>
      </c>
      <c r="E8777">
        <v>127.16222500000001</v>
      </c>
      <c r="F8777">
        <v>54500</v>
      </c>
      <c r="G8777" s="1">
        <v>42737</v>
      </c>
      <c r="H8777" s="2">
        <v>0.66017000000000003</v>
      </c>
      <c r="I8777" t="s">
        <v>986</v>
      </c>
    </row>
    <row r="8778" spans="1:9">
      <c r="A8778">
        <v>8777</v>
      </c>
      <c r="B8778">
        <v>298</v>
      </c>
      <c r="C8778" t="s">
        <v>33</v>
      </c>
      <c r="D8778">
        <v>37.497729</v>
      </c>
      <c r="E8778">
        <v>127.157259</v>
      </c>
      <c r="F8778">
        <v>36400</v>
      </c>
      <c r="G8778" s="1">
        <v>43110</v>
      </c>
      <c r="H8778" s="2">
        <v>0.49759999999999999</v>
      </c>
      <c r="I8778" t="s">
        <v>985</v>
      </c>
    </row>
    <row r="8779" spans="1:9">
      <c r="A8779">
        <v>8778</v>
      </c>
      <c r="B8779">
        <v>235</v>
      </c>
      <c r="C8779" t="s">
        <v>132</v>
      </c>
      <c r="D8779">
        <v>37.709473000000003</v>
      </c>
      <c r="E8779">
        <v>127.088866</v>
      </c>
      <c r="F8779">
        <v>114500</v>
      </c>
      <c r="G8779" s="1">
        <v>42881</v>
      </c>
      <c r="H8779" s="2">
        <v>0.71709000000000001</v>
      </c>
      <c r="I8779" t="s">
        <v>987</v>
      </c>
    </row>
    <row r="8780" spans="1:9">
      <c r="A8780">
        <v>8779</v>
      </c>
      <c r="B8780">
        <v>128</v>
      </c>
      <c r="C8780" t="s">
        <v>132</v>
      </c>
      <c r="D8780">
        <v>37.501928999999997</v>
      </c>
      <c r="E8780">
        <v>126.899728</v>
      </c>
      <c r="F8780">
        <v>78700</v>
      </c>
      <c r="G8780" s="1">
        <v>42412</v>
      </c>
      <c r="H8780" s="2">
        <v>0.88576999999999995</v>
      </c>
      <c r="I8780" t="s">
        <v>987</v>
      </c>
    </row>
    <row r="8781" spans="1:9">
      <c r="A8781">
        <v>8780</v>
      </c>
      <c r="B8781">
        <v>199</v>
      </c>
      <c r="C8781" t="s">
        <v>101</v>
      </c>
      <c r="D8781">
        <v>37.465305999999998</v>
      </c>
      <c r="E8781">
        <v>127.171578</v>
      </c>
      <c r="F8781">
        <v>91900</v>
      </c>
      <c r="G8781" s="1">
        <v>43065</v>
      </c>
      <c r="H8781" s="2">
        <v>0.47328999999999999</v>
      </c>
      <c r="I8781" t="s">
        <v>984</v>
      </c>
    </row>
    <row r="8782" spans="1:9">
      <c r="A8782">
        <v>8781</v>
      </c>
      <c r="B8782">
        <v>45</v>
      </c>
      <c r="C8782" t="s">
        <v>133</v>
      </c>
      <c r="D8782">
        <v>37.636713999999998</v>
      </c>
      <c r="E8782">
        <v>127.019561</v>
      </c>
      <c r="F8782">
        <v>9100</v>
      </c>
      <c r="G8782" s="1">
        <v>42598</v>
      </c>
      <c r="H8782" s="2">
        <v>0.87231999999999998</v>
      </c>
      <c r="I8782" t="s">
        <v>986</v>
      </c>
    </row>
    <row r="8783" spans="1:9">
      <c r="A8783">
        <v>8782</v>
      </c>
      <c r="B8783">
        <v>278</v>
      </c>
      <c r="C8783" t="s">
        <v>101</v>
      </c>
      <c r="D8783">
        <v>37.466921999999997</v>
      </c>
      <c r="E8783">
        <v>127.028229</v>
      </c>
      <c r="F8783">
        <v>12900</v>
      </c>
      <c r="G8783" s="1">
        <v>42844</v>
      </c>
      <c r="H8783" s="2">
        <v>0.78307000000000004</v>
      </c>
      <c r="I8783" t="s">
        <v>984</v>
      </c>
    </row>
    <row r="8784" spans="1:9">
      <c r="A8784">
        <v>8783</v>
      </c>
      <c r="B8784">
        <v>248</v>
      </c>
      <c r="C8784" t="s">
        <v>42</v>
      </c>
      <c r="D8784">
        <v>37.608041999999998</v>
      </c>
      <c r="E8784">
        <v>127.097311</v>
      </c>
      <c r="F8784">
        <v>76800</v>
      </c>
      <c r="G8784" s="1">
        <v>42540</v>
      </c>
      <c r="H8784" s="2">
        <v>0.75058000000000002</v>
      </c>
      <c r="I8784" t="s">
        <v>984</v>
      </c>
    </row>
    <row r="8785" spans="1:9">
      <c r="A8785">
        <v>8784</v>
      </c>
      <c r="B8785">
        <v>7</v>
      </c>
      <c r="C8785" t="s">
        <v>33</v>
      </c>
      <c r="D8785">
        <v>37.552992000000003</v>
      </c>
      <c r="E8785">
        <v>127.084853</v>
      </c>
      <c r="F8785">
        <v>109400</v>
      </c>
      <c r="G8785" s="1">
        <v>42604</v>
      </c>
      <c r="H8785" s="2">
        <v>0.46128000000000002</v>
      </c>
      <c r="I8785" t="s">
        <v>985</v>
      </c>
    </row>
    <row r="8786" spans="1:9">
      <c r="A8786">
        <v>8785</v>
      </c>
      <c r="B8786">
        <v>263</v>
      </c>
      <c r="C8786" t="s">
        <v>92</v>
      </c>
      <c r="D8786">
        <v>37.595395000000003</v>
      </c>
      <c r="E8786">
        <v>127.17533</v>
      </c>
      <c r="F8786">
        <v>14600</v>
      </c>
      <c r="G8786" s="1">
        <v>42797</v>
      </c>
      <c r="H8786" s="2">
        <v>0.98745000000000005</v>
      </c>
      <c r="I8786" t="s">
        <v>987</v>
      </c>
    </row>
    <row r="8787" spans="1:9">
      <c r="A8787">
        <v>8786</v>
      </c>
      <c r="B8787">
        <v>1</v>
      </c>
      <c r="C8787" t="s">
        <v>119</v>
      </c>
      <c r="D8787">
        <v>37.465395999999998</v>
      </c>
      <c r="E8787">
        <v>126.85279</v>
      </c>
      <c r="F8787">
        <v>109600</v>
      </c>
      <c r="G8787" s="1">
        <v>43020</v>
      </c>
      <c r="H8787" s="2">
        <v>0.55135999999999996</v>
      </c>
      <c r="I8787" t="s">
        <v>986</v>
      </c>
    </row>
    <row r="8788" spans="1:9">
      <c r="A8788">
        <v>8787</v>
      </c>
      <c r="B8788">
        <v>206</v>
      </c>
      <c r="C8788" t="s">
        <v>133</v>
      </c>
      <c r="D8788">
        <v>37.638207000000001</v>
      </c>
      <c r="E8788">
        <v>127.198508</v>
      </c>
      <c r="F8788">
        <v>108600</v>
      </c>
      <c r="G8788" s="1">
        <v>42550</v>
      </c>
      <c r="H8788" s="2">
        <v>0.53766000000000003</v>
      </c>
      <c r="I8788" t="s">
        <v>986</v>
      </c>
    </row>
    <row r="8789" spans="1:9">
      <c r="A8789">
        <v>8788</v>
      </c>
      <c r="B8789">
        <v>282</v>
      </c>
      <c r="C8789" t="s">
        <v>132</v>
      </c>
      <c r="D8789">
        <v>37.708061999999998</v>
      </c>
      <c r="E8789">
        <v>127.128868</v>
      </c>
      <c r="F8789">
        <v>101700</v>
      </c>
      <c r="G8789" s="1">
        <v>42557</v>
      </c>
      <c r="H8789" s="2">
        <v>0.67435999999999996</v>
      </c>
      <c r="I8789" t="s">
        <v>987</v>
      </c>
    </row>
    <row r="8790" spans="1:9">
      <c r="A8790">
        <v>8789</v>
      </c>
      <c r="B8790">
        <v>11</v>
      </c>
      <c r="C8790" t="s">
        <v>92</v>
      </c>
      <c r="D8790">
        <v>37.553069999999998</v>
      </c>
      <c r="E8790">
        <v>127.106061</v>
      </c>
      <c r="F8790">
        <v>92000</v>
      </c>
      <c r="G8790" s="1">
        <v>42612</v>
      </c>
      <c r="H8790" s="2">
        <v>0.60690999999999995</v>
      </c>
      <c r="I8790" t="s">
        <v>987</v>
      </c>
    </row>
    <row r="8791" spans="1:9">
      <c r="A8791">
        <v>8790</v>
      </c>
      <c r="B8791">
        <v>20</v>
      </c>
      <c r="C8791" t="s">
        <v>119</v>
      </c>
      <c r="D8791">
        <v>37.714097000000002</v>
      </c>
      <c r="E8791">
        <v>127.152396</v>
      </c>
      <c r="F8791">
        <v>110900</v>
      </c>
      <c r="G8791" s="1">
        <v>42722</v>
      </c>
      <c r="H8791" s="2">
        <v>0.51459999999999995</v>
      </c>
      <c r="I8791" t="s">
        <v>986</v>
      </c>
    </row>
    <row r="8792" spans="1:9">
      <c r="A8792">
        <v>8791</v>
      </c>
      <c r="B8792">
        <v>121</v>
      </c>
      <c r="C8792" t="s">
        <v>46</v>
      </c>
      <c r="D8792">
        <v>37.535803000000001</v>
      </c>
      <c r="E8792">
        <v>127.117929</v>
      </c>
      <c r="F8792">
        <v>102000</v>
      </c>
      <c r="G8792" s="1">
        <v>42639</v>
      </c>
      <c r="H8792" s="2">
        <v>0.73458999999999997</v>
      </c>
      <c r="I8792" t="s">
        <v>984</v>
      </c>
    </row>
    <row r="8793" spans="1:9">
      <c r="A8793">
        <v>8792</v>
      </c>
      <c r="B8793">
        <v>249</v>
      </c>
      <c r="C8793" t="s">
        <v>108</v>
      </c>
      <c r="D8793">
        <v>37.515434999999997</v>
      </c>
      <c r="E8793">
        <v>127.123661</v>
      </c>
      <c r="F8793">
        <v>61600</v>
      </c>
      <c r="G8793" s="1">
        <v>43119</v>
      </c>
      <c r="H8793" s="2">
        <v>0.38424999999999998</v>
      </c>
      <c r="I8793" t="s">
        <v>988</v>
      </c>
    </row>
    <row r="8794" spans="1:9">
      <c r="A8794">
        <v>8793</v>
      </c>
      <c r="B8794">
        <v>245</v>
      </c>
      <c r="C8794" t="s">
        <v>88</v>
      </c>
      <c r="D8794">
        <v>37.625337999999999</v>
      </c>
      <c r="E8794">
        <v>127.17619000000001</v>
      </c>
      <c r="F8794">
        <v>54100</v>
      </c>
      <c r="G8794" s="1">
        <v>42652</v>
      </c>
      <c r="H8794" s="2">
        <v>0.53752</v>
      </c>
      <c r="I8794" t="s">
        <v>984</v>
      </c>
    </row>
    <row r="8795" spans="1:9">
      <c r="A8795">
        <v>8794</v>
      </c>
      <c r="B8795">
        <v>79</v>
      </c>
      <c r="C8795" t="s">
        <v>93</v>
      </c>
      <c r="D8795">
        <v>37.604868000000003</v>
      </c>
      <c r="E8795">
        <v>127.141469</v>
      </c>
      <c r="F8795">
        <v>67300</v>
      </c>
      <c r="G8795" s="1">
        <v>42618</v>
      </c>
      <c r="H8795" s="2">
        <v>0.55254999999999999</v>
      </c>
      <c r="I8795" t="s">
        <v>985</v>
      </c>
    </row>
    <row r="8796" spans="1:9">
      <c r="A8796">
        <v>8795</v>
      </c>
      <c r="B8796">
        <v>39</v>
      </c>
      <c r="C8796" t="s">
        <v>152</v>
      </c>
      <c r="D8796">
        <v>37.477958000000001</v>
      </c>
      <c r="E8796">
        <v>127.07401299999999</v>
      </c>
      <c r="F8796">
        <v>20000</v>
      </c>
      <c r="G8796" s="1">
        <v>42882</v>
      </c>
      <c r="H8796" s="2">
        <v>0.53224000000000005</v>
      </c>
      <c r="I8796" t="s">
        <v>986</v>
      </c>
    </row>
    <row r="8797" spans="1:9">
      <c r="A8797">
        <v>8796</v>
      </c>
      <c r="B8797">
        <v>12</v>
      </c>
      <c r="C8797" t="s">
        <v>92</v>
      </c>
      <c r="D8797">
        <v>37.530755999999997</v>
      </c>
      <c r="E8797">
        <v>127.05099800000001</v>
      </c>
      <c r="F8797">
        <v>32100</v>
      </c>
      <c r="G8797" s="1">
        <v>43031</v>
      </c>
      <c r="H8797" s="2">
        <v>0.98870000000000002</v>
      </c>
      <c r="I8797" t="s">
        <v>987</v>
      </c>
    </row>
    <row r="8798" spans="1:9">
      <c r="A8798">
        <v>8797</v>
      </c>
      <c r="B8798">
        <v>203</v>
      </c>
      <c r="C8798" t="s">
        <v>92</v>
      </c>
      <c r="D8798">
        <v>37.689746</v>
      </c>
      <c r="E8798">
        <v>126.991867</v>
      </c>
      <c r="F8798">
        <v>142100</v>
      </c>
      <c r="G8798" s="1">
        <v>42597</v>
      </c>
      <c r="H8798" s="2">
        <v>0.70081000000000004</v>
      </c>
      <c r="I8798" t="s">
        <v>987</v>
      </c>
    </row>
    <row r="8799" spans="1:9">
      <c r="A8799">
        <v>8798</v>
      </c>
      <c r="B8799">
        <v>184</v>
      </c>
      <c r="C8799" t="s">
        <v>23</v>
      </c>
      <c r="D8799">
        <v>37.681983000000002</v>
      </c>
      <c r="E8799">
        <v>127.037907</v>
      </c>
      <c r="F8799">
        <v>13800</v>
      </c>
      <c r="G8799" s="1">
        <v>43112</v>
      </c>
      <c r="H8799" s="2">
        <v>0.49315999999999999</v>
      </c>
      <c r="I8799" t="s">
        <v>984</v>
      </c>
    </row>
    <row r="8800" spans="1:9">
      <c r="A8800">
        <v>8799</v>
      </c>
      <c r="B8800">
        <v>15</v>
      </c>
      <c r="C8800" t="s">
        <v>152</v>
      </c>
      <c r="D8800">
        <v>37.714672</v>
      </c>
      <c r="E8800">
        <v>127.033806</v>
      </c>
      <c r="F8800">
        <v>65800</v>
      </c>
      <c r="G8800" s="1">
        <v>42820</v>
      </c>
      <c r="H8800" s="2">
        <v>0.94511000000000001</v>
      </c>
      <c r="I8800" t="s">
        <v>986</v>
      </c>
    </row>
    <row r="8801" spans="1:9">
      <c r="A8801">
        <v>8800</v>
      </c>
      <c r="B8801">
        <v>61</v>
      </c>
      <c r="C8801" t="s">
        <v>33</v>
      </c>
      <c r="D8801">
        <v>37.709958999999998</v>
      </c>
      <c r="E8801">
        <v>127.019513</v>
      </c>
      <c r="F8801">
        <v>39700</v>
      </c>
      <c r="G8801" s="1">
        <v>42451</v>
      </c>
      <c r="H8801" s="2">
        <v>0.40611999999999998</v>
      </c>
      <c r="I8801" t="s">
        <v>985</v>
      </c>
    </row>
    <row r="8802" spans="1:9">
      <c r="A8802">
        <v>8801</v>
      </c>
      <c r="B8802">
        <v>172</v>
      </c>
      <c r="C8802" t="s">
        <v>47</v>
      </c>
      <c r="D8802">
        <v>37.654043999999999</v>
      </c>
      <c r="E8802">
        <v>126.95133800000001</v>
      </c>
      <c r="F8802">
        <v>140000</v>
      </c>
      <c r="G8802" s="1">
        <v>42908</v>
      </c>
      <c r="H8802" s="2">
        <v>0.70977999999999997</v>
      </c>
      <c r="I8802" t="s">
        <v>986</v>
      </c>
    </row>
    <row r="8803" spans="1:9">
      <c r="A8803">
        <v>8802</v>
      </c>
      <c r="B8803">
        <v>13</v>
      </c>
      <c r="C8803" t="s">
        <v>22</v>
      </c>
      <c r="D8803">
        <v>37.579987000000003</v>
      </c>
      <c r="E8803">
        <v>126.96598299999999</v>
      </c>
      <c r="F8803">
        <v>113600</v>
      </c>
      <c r="G8803" s="1">
        <v>42710</v>
      </c>
      <c r="H8803" s="2">
        <v>0.43763000000000002</v>
      </c>
      <c r="I8803" t="s">
        <v>984</v>
      </c>
    </row>
    <row r="8804" spans="1:9">
      <c r="A8804">
        <v>8803</v>
      </c>
      <c r="B8804">
        <v>250</v>
      </c>
      <c r="C8804" t="s">
        <v>28</v>
      </c>
      <c r="D8804">
        <v>37.470978000000002</v>
      </c>
      <c r="E8804">
        <v>126.95134299999999</v>
      </c>
      <c r="F8804">
        <v>53600</v>
      </c>
      <c r="G8804" s="1">
        <v>42440</v>
      </c>
      <c r="H8804" s="2">
        <v>0.82545999999999997</v>
      </c>
      <c r="I8804" t="s">
        <v>986</v>
      </c>
    </row>
    <row r="8805" spans="1:9">
      <c r="A8805">
        <v>8804</v>
      </c>
      <c r="B8805">
        <v>167</v>
      </c>
      <c r="C8805" t="s">
        <v>101</v>
      </c>
      <c r="D8805">
        <v>37.636567999999997</v>
      </c>
      <c r="E8805">
        <v>126.90152999999999</v>
      </c>
      <c r="F8805">
        <v>108400</v>
      </c>
      <c r="G8805" s="1">
        <v>42665</v>
      </c>
      <c r="H8805" s="2">
        <v>0.49697000000000002</v>
      </c>
      <c r="I8805" t="s">
        <v>984</v>
      </c>
    </row>
    <row r="8806" spans="1:9">
      <c r="A8806">
        <v>8805</v>
      </c>
      <c r="B8806">
        <v>167</v>
      </c>
      <c r="C8806" t="s">
        <v>100</v>
      </c>
      <c r="D8806">
        <v>37.589996999999997</v>
      </c>
      <c r="E8806">
        <v>127.17238399999999</v>
      </c>
      <c r="F8806">
        <v>151000</v>
      </c>
      <c r="G8806" s="1">
        <v>42567</v>
      </c>
      <c r="H8806" s="2">
        <v>0.46133000000000002</v>
      </c>
      <c r="I8806" t="s">
        <v>987</v>
      </c>
    </row>
    <row r="8807" spans="1:9">
      <c r="A8807">
        <v>8806</v>
      </c>
      <c r="B8807">
        <v>100</v>
      </c>
      <c r="C8807" t="s">
        <v>93</v>
      </c>
      <c r="D8807">
        <v>37.492539000000001</v>
      </c>
      <c r="E8807">
        <v>126.99607399999999</v>
      </c>
      <c r="F8807">
        <v>63200</v>
      </c>
      <c r="G8807" s="1">
        <v>42695</v>
      </c>
      <c r="H8807" s="2">
        <v>0.79623999999999995</v>
      </c>
      <c r="I8807" t="s">
        <v>985</v>
      </c>
    </row>
    <row r="8808" spans="1:9">
      <c r="A8808">
        <v>8807</v>
      </c>
      <c r="B8808">
        <v>93</v>
      </c>
      <c r="C8808" t="s">
        <v>22</v>
      </c>
      <c r="D8808">
        <v>37.481703000000003</v>
      </c>
      <c r="E8808">
        <v>127.192848</v>
      </c>
      <c r="F8808">
        <v>106400</v>
      </c>
      <c r="G8808" s="1">
        <v>43172</v>
      </c>
      <c r="H8808" s="2">
        <v>0.60777999999999999</v>
      </c>
      <c r="I8808" t="s">
        <v>984</v>
      </c>
    </row>
    <row r="8809" spans="1:9">
      <c r="A8809">
        <v>8808</v>
      </c>
      <c r="B8809">
        <v>12</v>
      </c>
      <c r="C8809" t="s">
        <v>72</v>
      </c>
      <c r="D8809">
        <v>37.654063000000001</v>
      </c>
      <c r="E8809">
        <v>126.96481</v>
      </c>
      <c r="F8809">
        <v>28900</v>
      </c>
      <c r="G8809" s="1">
        <v>42898</v>
      </c>
      <c r="H8809" s="2">
        <v>0.67052999999999996</v>
      </c>
      <c r="I8809" t="s">
        <v>984</v>
      </c>
    </row>
    <row r="8810" spans="1:9">
      <c r="A8810">
        <v>8809</v>
      </c>
      <c r="B8810">
        <v>95</v>
      </c>
      <c r="C8810" t="s">
        <v>100</v>
      </c>
      <c r="D8810">
        <v>37.689833</v>
      </c>
      <c r="E8810">
        <v>126.85936100000001</v>
      </c>
      <c r="F8810">
        <v>62600</v>
      </c>
      <c r="G8810" s="1">
        <v>42851</v>
      </c>
      <c r="H8810" s="2">
        <v>0.69882999999999995</v>
      </c>
      <c r="I8810" t="s">
        <v>987</v>
      </c>
    </row>
    <row r="8811" spans="1:9">
      <c r="A8811">
        <v>8810</v>
      </c>
      <c r="B8811">
        <v>94</v>
      </c>
      <c r="C8811" t="s">
        <v>27</v>
      </c>
      <c r="D8811">
        <v>37.655878999999999</v>
      </c>
      <c r="E8811">
        <v>126.981515</v>
      </c>
      <c r="F8811">
        <v>115200</v>
      </c>
      <c r="G8811" s="1">
        <v>42608</v>
      </c>
      <c r="H8811" s="2">
        <v>0.60389000000000004</v>
      </c>
      <c r="I8811" t="s">
        <v>984</v>
      </c>
    </row>
    <row r="8812" spans="1:9">
      <c r="A8812">
        <v>8811</v>
      </c>
      <c r="B8812">
        <v>293</v>
      </c>
      <c r="C8812" t="s">
        <v>163</v>
      </c>
      <c r="D8812">
        <v>37.491303000000002</v>
      </c>
      <c r="E8812">
        <v>127.070891</v>
      </c>
      <c r="F8812">
        <v>14200</v>
      </c>
      <c r="G8812" s="1">
        <v>42476</v>
      </c>
      <c r="H8812" s="2">
        <v>0.95306000000000002</v>
      </c>
      <c r="I8812" t="s">
        <v>984</v>
      </c>
    </row>
    <row r="8813" spans="1:9">
      <c r="A8813">
        <v>8812</v>
      </c>
      <c r="B8813">
        <v>191</v>
      </c>
      <c r="C8813" t="s">
        <v>101</v>
      </c>
      <c r="D8813">
        <v>37.675835999999997</v>
      </c>
      <c r="E8813">
        <v>127.17346499999999</v>
      </c>
      <c r="F8813">
        <v>65700</v>
      </c>
      <c r="G8813" s="1">
        <v>42688</v>
      </c>
      <c r="H8813" s="2">
        <v>0.98297000000000001</v>
      </c>
      <c r="I8813" t="s">
        <v>984</v>
      </c>
    </row>
    <row r="8814" spans="1:9">
      <c r="A8814">
        <v>8813</v>
      </c>
      <c r="B8814">
        <v>140</v>
      </c>
      <c r="C8814" t="s">
        <v>22</v>
      </c>
      <c r="D8814">
        <v>37.603132000000002</v>
      </c>
      <c r="E8814">
        <v>126.852993</v>
      </c>
      <c r="F8814">
        <v>149100</v>
      </c>
      <c r="G8814" s="1">
        <v>42693</v>
      </c>
      <c r="H8814" s="2">
        <v>0.62587999999999999</v>
      </c>
      <c r="I8814" t="s">
        <v>984</v>
      </c>
    </row>
    <row r="8815" spans="1:9">
      <c r="A8815">
        <v>8814</v>
      </c>
      <c r="B8815">
        <v>208</v>
      </c>
      <c r="C8815" t="s">
        <v>115</v>
      </c>
      <c r="D8815">
        <v>37.530597</v>
      </c>
      <c r="E8815">
        <v>127.072411</v>
      </c>
      <c r="F8815">
        <v>73100</v>
      </c>
      <c r="G8815" s="1">
        <v>42425</v>
      </c>
      <c r="H8815" s="2">
        <v>0.49913000000000002</v>
      </c>
      <c r="I8815" t="s">
        <v>984</v>
      </c>
    </row>
    <row r="8816" spans="1:9">
      <c r="A8816">
        <v>8815</v>
      </c>
      <c r="B8816">
        <v>273</v>
      </c>
      <c r="C8816" t="s">
        <v>84</v>
      </c>
      <c r="D8816">
        <v>37.446862000000003</v>
      </c>
      <c r="E8816">
        <v>127.13389599999999</v>
      </c>
      <c r="F8816">
        <v>34400</v>
      </c>
      <c r="G8816" s="1">
        <v>43030</v>
      </c>
      <c r="H8816" s="2">
        <v>0.44051000000000001</v>
      </c>
      <c r="I8816" t="s">
        <v>984</v>
      </c>
    </row>
    <row r="8817" spans="1:9">
      <c r="A8817">
        <v>8816</v>
      </c>
      <c r="B8817">
        <v>208</v>
      </c>
      <c r="C8817" t="s">
        <v>119</v>
      </c>
      <c r="D8817">
        <v>37.451537000000002</v>
      </c>
      <c r="E8817">
        <v>127.01730000000001</v>
      </c>
      <c r="F8817">
        <v>88000</v>
      </c>
      <c r="G8817" s="1">
        <v>43131</v>
      </c>
      <c r="H8817" s="2">
        <v>0.77076999999999996</v>
      </c>
      <c r="I8817" t="s">
        <v>986</v>
      </c>
    </row>
    <row r="8818" spans="1:9">
      <c r="A8818">
        <v>8817</v>
      </c>
      <c r="B8818">
        <v>185</v>
      </c>
      <c r="C8818" t="s">
        <v>119</v>
      </c>
      <c r="D8818">
        <v>37.606113000000001</v>
      </c>
      <c r="E8818">
        <v>127.06357</v>
      </c>
      <c r="F8818">
        <v>143600</v>
      </c>
      <c r="G8818" s="1">
        <v>43079</v>
      </c>
      <c r="H8818" s="2">
        <v>0.95433999999999997</v>
      </c>
      <c r="I8818" t="s">
        <v>986</v>
      </c>
    </row>
    <row r="8819" spans="1:9">
      <c r="A8819">
        <v>8818</v>
      </c>
      <c r="B8819">
        <v>77</v>
      </c>
      <c r="C8819" t="s">
        <v>93</v>
      </c>
      <c r="D8819">
        <v>37.573118999999998</v>
      </c>
      <c r="E8819">
        <v>127.06712</v>
      </c>
      <c r="F8819">
        <v>30300</v>
      </c>
      <c r="G8819" s="1">
        <v>42698</v>
      </c>
      <c r="H8819" s="2">
        <v>0.76488999999999996</v>
      </c>
      <c r="I8819" t="s">
        <v>985</v>
      </c>
    </row>
    <row r="8820" spans="1:9">
      <c r="A8820">
        <v>8819</v>
      </c>
      <c r="B8820">
        <v>21</v>
      </c>
      <c r="C8820" t="s">
        <v>20</v>
      </c>
      <c r="D8820">
        <v>37.60812</v>
      </c>
      <c r="E8820">
        <v>126.987467</v>
      </c>
      <c r="F8820">
        <v>39100</v>
      </c>
      <c r="G8820" s="1">
        <v>42395</v>
      </c>
      <c r="H8820" s="2">
        <v>0.48951</v>
      </c>
      <c r="I8820" t="s">
        <v>984</v>
      </c>
    </row>
    <row r="8821" spans="1:9">
      <c r="A8821">
        <v>8820</v>
      </c>
      <c r="B8821">
        <v>70</v>
      </c>
      <c r="C8821" t="s">
        <v>163</v>
      </c>
      <c r="D8821">
        <v>37.606172000000001</v>
      </c>
      <c r="E8821">
        <v>127.178487</v>
      </c>
      <c r="F8821">
        <v>6500</v>
      </c>
      <c r="G8821" s="1">
        <v>43075</v>
      </c>
      <c r="H8821" s="2">
        <v>0.45804</v>
      </c>
      <c r="I8821" t="s">
        <v>984</v>
      </c>
    </row>
    <row r="8822" spans="1:9">
      <c r="A8822">
        <v>8821</v>
      </c>
      <c r="B8822">
        <v>110</v>
      </c>
      <c r="C8822" t="s">
        <v>28</v>
      </c>
      <c r="D8822">
        <v>37.672162999999998</v>
      </c>
      <c r="E8822">
        <v>127.12792899999999</v>
      </c>
      <c r="F8822">
        <v>127200</v>
      </c>
      <c r="G8822" s="1">
        <v>43015</v>
      </c>
      <c r="H8822" s="2">
        <v>0.74178999999999995</v>
      </c>
      <c r="I8822" t="s">
        <v>986</v>
      </c>
    </row>
    <row r="8823" spans="1:9">
      <c r="A8823">
        <v>8822</v>
      </c>
      <c r="B8823">
        <v>69</v>
      </c>
      <c r="C8823" t="s">
        <v>33</v>
      </c>
      <c r="D8823">
        <v>37.528278999999998</v>
      </c>
      <c r="E8823">
        <v>126.883281</v>
      </c>
      <c r="F8823">
        <v>60800</v>
      </c>
      <c r="G8823" s="1">
        <v>43180</v>
      </c>
      <c r="H8823" s="2">
        <v>0.48232999999999998</v>
      </c>
      <c r="I8823" t="s">
        <v>985</v>
      </c>
    </row>
    <row r="8824" spans="1:9">
      <c r="A8824">
        <v>8823</v>
      </c>
      <c r="B8824">
        <v>29</v>
      </c>
      <c r="C8824" t="s">
        <v>93</v>
      </c>
      <c r="D8824">
        <v>37.621693999999998</v>
      </c>
      <c r="E8824">
        <v>126.97320999999999</v>
      </c>
      <c r="F8824">
        <v>68600</v>
      </c>
      <c r="G8824" s="1">
        <v>42561</v>
      </c>
      <c r="H8824" s="2">
        <v>0.98419000000000001</v>
      </c>
      <c r="I8824" t="s">
        <v>985</v>
      </c>
    </row>
    <row r="8825" spans="1:9">
      <c r="A8825">
        <v>8824</v>
      </c>
      <c r="B8825">
        <v>36</v>
      </c>
      <c r="C8825" t="s">
        <v>100</v>
      </c>
      <c r="D8825">
        <v>37.680667999999997</v>
      </c>
      <c r="E8825">
        <v>126.886245</v>
      </c>
      <c r="F8825">
        <v>57100</v>
      </c>
      <c r="G8825" s="1">
        <v>42500</v>
      </c>
      <c r="H8825" s="2">
        <v>0.85704999999999998</v>
      </c>
      <c r="I8825" t="s">
        <v>987</v>
      </c>
    </row>
    <row r="8826" spans="1:9">
      <c r="A8826">
        <v>8825</v>
      </c>
      <c r="B8826">
        <v>219</v>
      </c>
      <c r="C8826" t="s">
        <v>100</v>
      </c>
      <c r="D8826">
        <v>37.475887</v>
      </c>
      <c r="E8826">
        <v>126.89460200000001</v>
      </c>
      <c r="F8826">
        <v>11900</v>
      </c>
      <c r="G8826" s="1">
        <v>43117</v>
      </c>
      <c r="H8826" s="2">
        <v>0.78354999999999997</v>
      </c>
      <c r="I8826" t="s">
        <v>987</v>
      </c>
    </row>
    <row r="8827" spans="1:9">
      <c r="A8827">
        <v>8826</v>
      </c>
      <c r="B8827">
        <v>190</v>
      </c>
      <c r="C8827" t="s">
        <v>68</v>
      </c>
      <c r="D8827">
        <v>37.629475999999997</v>
      </c>
      <c r="E8827">
        <v>126.999253</v>
      </c>
      <c r="F8827">
        <v>19800</v>
      </c>
      <c r="G8827" s="1">
        <v>42645</v>
      </c>
      <c r="H8827" s="2">
        <v>0.57538999999999996</v>
      </c>
      <c r="I8827" t="s">
        <v>984</v>
      </c>
    </row>
    <row r="8828" spans="1:9">
      <c r="A8828">
        <v>8827</v>
      </c>
      <c r="B8828">
        <v>153</v>
      </c>
      <c r="C8828" t="s">
        <v>76</v>
      </c>
      <c r="D8828">
        <v>37.575477999999997</v>
      </c>
      <c r="E8828">
        <v>127.099673</v>
      </c>
      <c r="F8828">
        <v>78200</v>
      </c>
      <c r="G8828" s="1">
        <v>42412</v>
      </c>
      <c r="H8828" s="2">
        <v>0.66032000000000002</v>
      </c>
      <c r="I8828" t="s">
        <v>984</v>
      </c>
    </row>
    <row r="8829" spans="1:9">
      <c r="A8829">
        <v>8828</v>
      </c>
      <c r="B8829">
        <v>83</v>
      </c>
      <c r="C8829" t="s">
        <v>152</v>
      </c>
      <c r="D8829">
        <v>37.646580999999998</v>
      </c>
      <c r="E8829">
        <v>127.127163</v>
      </c>
      <c r="F8829">
        <v>151900</v>
      </c>
      <c r="G8829" s="1">
        <v>43009</v>
      </c>
      <c r="H8829" s="2">
        <v>0.47624</v>
      </c>
      <c r="I8829" t="s">
        <v>986</v>
      </c>
    </row>
    <row r="8830" spans="1:9">
      <c r="A8830">
        <v>8829</v>
      </c>
      <c r="B8830">
        <v>105</v>
      </c>
      <c r="C8830" t="s">
        <v>115</v>
      </c>
      <c r="D8830">
        <v>37.453795999999997</v>
      </c>
      <c r="E8830">
        <v>127.041675</v>
      </c>
      <c r="F8830">
        <v>102200</v>
      </c>
      <c r="G8830" s="1">
        <v>42810</v>
      </c>
      <c r="H8830" s="2">
        <v>0.68960999999999995</v>
      </c>
      <c r="I8830" t="s">
        <v>984</v>
      </c>
    </row>
    <row r="8831" spans="1:9">
      <c r="A8831">
        <v>8830</v>
      </c>
      <c r="B8831">
        <v>219</v>
      </c>
      <c r="C8831" t="s">
        <v>42</v>
      </c>
      <c r="D8831">
        <v>37.595120999999999</v>
      </c>
      <c r="E8831">
        <v>127.18358000000001</v>
      </c>
      <c r="F8831">
        <v>77500</v>
      </c>
      <c r="G8831" s="1">
        <v>42550</v>
      </c>
      <c r="H8831" s="2">
        <v>0.54091</v>
      </c>
      <c r="I8831" t="s">
        <v>984</v>
      </c>
    </row>
    <row r="8832" spans="1:9">
      <c r="A8832">
        <v>8831</v>
      </c>
      <c r="B8832">
        <v>175</v>
      </c>
      <c r="C8832" t="s">
        <v>47</v>
      </c>
      <c r="D8832">
        <v>37.663505999999998</v>
      </c>
      <c r="E8832">
        <v>126.947039</v>
      </c>
      <c r="F8832">
        <v>124400</v>
      </c>
      <c r="G8832" s="1">
        <v>42679</v>
      </c>
      <c r="H8832" s="2">
        <v>0.95726999999999995</v>
      </c>
      <c r="I8832" t="s">
        <v>986</v>
      </c>
    </row>
    <row r="8833" spans="1:9">
      <c r="A8833">
        <v>8832</v>
      </c>
      <c r="B8833">
        <v>166</v>
      </c>
      <c r="C8833" t="s">
        <v>88</v>
      </c>
      <c r="D8833">
        <v>37.567174000000001</v>
      </c>
      <c r="E8833">
        <v>126.919918</v>
      </c>
      <c r="F8833">
        <v>68000</v>
      </c>
      <c r="G8833" s="1">
        <v>42643</v>
      </c>
      <c r="H8833" s="2">
        <v>0.47186</v>
      </c>
      <c r="I8833" t="s">
        <v>984</v>
      </c>
    </row>
    <row r="8834" spans="1:9">
      <c r="A8834">
        <v>8833</v>
      </c>
      <c r="B8834">
        <v>291</v>
      </c>
      <c r="C8834" t="s">
        <v>46</v>
      </c>
      <c r="D8834">
        <v>37.539440999999997</v>
      </c>
      <c r="E8834">
        <v>126.908469</v>
      </c>
      <c r="F8834">
        <v>106100</v>
      </c>
      <c r="G8834" s="1">
        <v>42993</v>
      </c>
      <c r="H8834" s="2">
        <v>0.78754999999999997</v>
      </c>
      <c r="I8834" t="s">
        <v>984</v>
      </c>
    </row>
    <row r="8835" spans="1:9">
      <c r="A8835">
        <v>8834</v>
      </c>
      <c r="B8835">
        <v>194</v>
      </c>
      <c r="C8835" t="s">
        <v>163</v>
      </c>
      <c r="D8835">
        <v>37.57649</v>
      </c>
      <c r="E8835">
        <v>126.915119</v>
      </c>
      <c r="F8835">
        <v>60500</v>
      </c>
      <c r="G8835" s="1">
        <v>42541</v>
      </c>
      <c r="H8835" s="2">
        <v>0.45278000000000002</v>
      </c>
      <c r="I8835" t="s">
        <v>984</v>
      </c>
    </row>
    <row r="8836" spans="1:9">
      <c r="A8836">
        <v>8835</v>
      </c>
      <c r="B8836">
        <v>21</v>
      </c>
      <c r="C8836" t="s">
        <v>92</v>
      </c>
      <c r="D8836">
        <v>37.676701000000001</v>
      </c>
      <c r="E8836">
        <v>126.941917</v>
      </c>
      <c r="F8836">
        <v>67000</v>
      </c>
      <c r="G8836" s="1">
        <v>42531</v>
      </c>
      <c r="H8836" s="2">
        <v>0.47181000000000001</v>
      </c>
      <c r="I8836" t="s">
        <v>987</v>
      </c>
    </row>
    <row r="8837" spans="1:9">
      <c r="A8837">
        <v>8836</v>
      </c>
      <c r="B8837">
        <v>189</v>
      </c>
      <c r="C8837" t="s">
        <v>28</v>
      </c>
      <c r="D8837">
        <v>37.588818000000003</v>
      </c>
      <c r="E8837">
        <v>127.056467</v>
      </c>
      <c r="F8837">
        <v>96500</v>
      </c>
      <c r="G8837" s="1">
        <v>42640</v>
      </c>
      <c r="H8837" s="2">
        <v>0.41896</v>
      </c>
      <c r="I8837" t="s">
        <v>986</v>
      </c>
    </row>
    <row r="8838" spans="1:9">
      <c r="A8838">
        <v>8837</v>
      </c>
      <c r="B8838">
        <v>63</v>
      </c>
      <c r="C8838" t="s">
        <v>108</v>
      </c>
      <c r="D8838">
        <v>37.717520999999998</v>
      </c>
      <c r="E8838">
        <v>126.880805</v>
      </c>
      <c r="F8838">
        <v>133900</v>
      </c>
      <c r="G8838" s="1">
        <v>42612</v>
      </c>
      <c r="H8838" s="2">
        <v>0.70557000000000003</v>
      </c>
      <c r="I8838" t="s">
        <v>988</v>
      </c>
    </row>
    <row r="8839" spans="1:9">
      <c r="A8839">
        <v>8838</v>
      </c>
      <c r="B8839">
        <v>35</v>
      </c>
      <c r="C8839" t="s">
        <v>28</v>
      </c>
      <c r="D8839">
        <v>37.697668</v>
      </c>
      <c r="E8839">
        <v>126.9298</v>
      </c>
      <c r="F8839">
        <v>33300</v>
      </c>
      <c r="G8839" s="1">
        <v>42451</v>
      </c>
      <c r="H8839" s="2">
        <v>0.87948000000000004</v>
      </c>
      <c r="I8839" t="s">
        <v>986</v>
      </c>
    </row>
    <row r="8840" spans="1:9">
      <c r="A8840">
        <v>8839</v>
      </c>
      <c r="B8840">
        <v>159</v>
      </c>
      <c r="C8840" t="s">
        <v>28</v>
      </c>
      <c r="D8840">
        <v>37.719217999999998</v>
      </c>
      <c r="E8840">
        <v>126.89688599999999</v>
      </c>
      <c r="F8840">
        <v>136200</v>
      </c>
      <c r="G8840" s="1">
        <v>42375</v>
      </c>
      <c r="H8840" s="2">
        <v>0.76339999999999997</v>
      </c>
      <c r="I8840" t="s">
        <v>986</v>
      </c>
    </row>
    <row r="8841" spans="1:9">
      <c r="A8841">
        <v>8840</v>
      </c>
      <c r="B8841">
        <v>140</v>
      </c>
      <c r="C8841" t="s">
        <v>37</v>
      </c>
      <c r="D8841">
        <v>37.627307000000002</v>
      </c>
      <c r="E8841">
        <v>127.15625900000001</v>
      </c>
      <c r="F8841">
        <v>32900</v>
      </c>
      <c r="G8841" s="1">
        <v>42885</v>
      </c>
      <c r="H8841" s="2">
        <v>0.6704</v>
      </c>
      <c r="I8841" t="s">
        <v>984</v>
      </c>
    </row>
    <row r="8842" spans="1:9">
      <c r="A8842">
        <v>8841</v>
      </c>
      <c r="B8842">
        <v>171</v>
      </c>
      <c r="C8842" t="s">
        <v>28</v>
      </c>
      <c r="D8842">
        <v>37.625036999999999</v>
      </c>
      <c r="E8842">
        <v>126.948973</v>
      </c>
      <c r="F8842">
        <v>80600</v>
      </c>
      <c r="G8842" s="1">
        <v>43000</v>
      </c>
      <c r="H8842" s="2">
        <v>0.52749000000000001</v>
      </c>
      <c r="I8842" t="s">
        <v>986</v>
      </c>
    </row>
    <row r="8843" spans="1:9">
      <c r="A8843">
        <v>8842</v>
      </c>
      <c r="B8843">
        <v>216</v>
      </c>
      <c r="C8843" t="s">
        <v>27</v>
      </c>
      <c r="D8843">
        <v>37.683494000000003</v>
      </c>
      <c r="E8843">
        <v>127.083921</v>
      </c>
      <c r="F8843">
        <v>25500</v>
      </c>
      <c r="G8843" s="1">
        <v>43110</v>
      </c>
      <c r="H8843" s="2">
        <v>0.45534999999999998</v>
      </c>
      <c r="I8843" t="s">
        <v>984</v>
      </c>
    </row>
    <row r="8844" spans="1:9">
      <c r="A8844">
        <v>8843</v>
      </c>
      <c r="B8844">
        <v>39</v>
      </c>
      <c r="C8844" t="s">
        <v>77</v>
      </c>
      <c r="D8844">
        <v>37.447966999999998</v>
      </c>
      <c r="E8844">
        <v>126.881023</v>
      </c>
      <c r="F8844">
        <v>142900</v>
      </c>
      <c r="G8844" s="1">
        <v>42930</v>
      </c>
      <c r="H8844" s="2">
        <v>0.75331000000000004</v>
      </c>
      <c r="I8844" t="s">
        <v>986</v>
      </c>
    </row>
    <row r="8845" spans="1:9">
      <c r="A8845">
        <v>8844</v>
      </c>
      <c r="B8845">
        <v>184</v>
      </c>
      <c r="C8845" t="s">
        <v>46</v>
      </c>
      <c r="D8845">
        <v>37.492274000000002</v>
      </c>
      <c r="E8845">
        <v>127.007766</v>
      </c>
      <c r="F8845">
        <v>32200</v>
      </c>
      <c r="G8845" s="1">
        <v>43148</v>
      </c>
      <c r="H8845" s="2">
        <v>0.97036</v>
      </c>
      <c r="I8845" t="s">
        <v>984</v>
      </c>
    </row>
    <row r="8846" spans="1:9">
      <c r="A8846">
        <v>8845</v>
      </c>
      <c r="B8846">
        <v>249</v>
      </c>
      <c r="C8846" t="s">
        <v>84</v>
      </c>
      <c r="D8846">
        <v>37.651024</v>
      </c>
      <c r="E8846">
        <v>126.921818</v>
      </c>
      <c r="F8846">
        <v>65200</v>
      </c>
      <c r="G8846" s="1">
        <v>42590</v>
      </c>
      <c r="H8846" s="2">
        <v>0.60499000000000003</v>
      </c>
      <c r="I8846" t="s">
        <v>984</v>
      </c>
    </row>
    <row r="8847" spans="1:9">
      <c r="A8847">
        <v>8846</v>
      </c>
      <c r="B8847">
        <v>26</v>
      </c>
      <c r="C8847" t="s">
        <v>38</v>
      </c>
      <c r="D8847">
        <v>37.718443000000001</v>
      </c>
      <c r="E8847">
        <v>127.13357600000001</v>
      </c>
      <c r="F8847">
        <v>28600</v>
      </c>
      <c r="G8847" s="1">
        <v>42629</v>
      </c>
      <c r="H8847" s="2">
        <v>0.80786999999999998</v>
      </c>
      <c r="I8847" t="s">
        <v>986</v>
      </c>
    </row>
    <row r="8848" spans="1:9">
      <c r="A8848">
        <v>8847</v>
      </c>
      <c r="B8848">
        <v>249</v>
      </c>
      <c r="C8848" t="s">
        <v>119</v>
      </c>
      <c r="D8848">
        <v>37.704276</v>
      </c>
      <c r="E8848">
        <v>126.878046</v>
      </c>
      <c r="F8848">
        <v>65100</v>
      </c>
      <c r="G8848" s="1">
        <v>43177</v>
      </c>
      <c r="H8848" s="2">
        <v>0.64383000000000001</v>
      </c>
      <c r="I8848" t="s">
        <v>986</v>
      </c>
    </row>
    <row r="8849" spans="1:9">
      <c r="A8849">
        <v>8848</v>
      </c>
      <c r="B8849">
        <v>299</v>
      </c>
      <c r="C8849" t="s">
        <v>92</v>
      </c>
      <c r="D8849">
        <v>37.446176000000001</v>
      </c>
      <c r="E8849">
        <v>127.188107</v>
      </c>
      <c r="F8849">
        <v>47500</v>
      </c>
      <c r="G8849" s="1">
        <v>42742</v>
      </c>
      <c r="H8849" s="2">
        <v>0.63417999999999997</v>
      </c>
      <c r="I8849" t="s">
        <v>987</v>
      </c>
    </row>
    <row r="8850" spans="1:9">
      <c r="A8850">
        <v>8849</v>
      </c>
      <c r="B8850">
        <v>219</v>
      </c>
      <c r="C8850" t="s">
        <v>28</v>
      </c>
      <c r="D8850">
        <v>37.676219000000003</v>
      </c>
      <c r="E8850">
        <v>126.97912599999999</v>
      </c>
      <c r="F8850">
        <v>44500</v>
      </c>
      <c r="G8850" s="1">
        <v>43174</v>
      </c>
      <c r="H8850" s="2">
        <v>0.68423</v>
      </c>
      <c r="I8850" t="s">
        <v>986</v>
      </c>
    </row>
    <row r="8851" spans="1:9">
      <c r="A8851">
        <v>8850</v>
      </c>
      <c r="B8851">
        <v>283</v>
      </c>
      <c r="C8851" t="s">
        <v>119</v>
      </c>
      <c r="D8851">
        <v>37.546019000000001</v>
      </c>
      <c r="E8851">
        <v>127.08812</v>
      </c>
      <c r="F8851">
        <v>7700</v>
      </c>
      <c r="G8851" s="1">
        <v>42808</v>
      </c>
      <c r="H8851" s="2">
        <v>0.59165999999999996</v>
      </c>
      <c r="I8851" t="s">
        <v>986</v>
      </c>
    </row>
    <row r="8852" spans="1:9">
      <c r="A8852">
        <v>8851</v>
      </c>
      <c r="B8852">
        <v>124</v>
      </c>
      <c r="C8852" t="s">
        <v>115</v>
      </c>
      <c r="D8852">
        <v>37.603805999999999</v>
      </c>
      <c r="E8852">
        <v>127.101007</v>
      </c>
      <c r="F8852">
        <v>130800</v>
      </c>
      <c r="G8852" s="1">
        <v>43172</v>
      </c>
      <c r="H8852" s="2">
        <v>0.58547000000000005</v>
      </c>
      <c r="I8852" t="s">
        <v>984</v>
      </c>
    </row>
    <row r="8853" spans="1:9">
      <c r="A8853">
        <v>8852</v>
      </c>
      <c r="B8853">
        <v>154</v>
      </c>
      <c r="C8853" t="s">
        <v>108</v>
      </c>
      <c r="D8853">
        <v>37.595506</v>
      </c>
      <c r="E8853">
        <v>127.10375000000001</v>
      </c>
      <c r="F8853">
        <v>111500</v>
      </c>
      <c r="G8853" s="1">
        <v>43044</v>
      </c>
      <c r="H8853" s="2">
        <v>0.43158999999999997</v>
      </c>
      <c r="I8853" t="s">
        <v>988</v>
      </c>
    </row>
    <row r="8854" spans="1:9">
      <c r="A8854">
        <v>8853</v>
      </c>
      <c r="B8854">
        <v>275</v>
      </c>
      <c r="C8854" t="s">
        <v>20</v>
      </c>
      <c r="D8854">
        <v>37.516663000000001</v>
      </c>
      <c r="E8854">
        <v>127.16795399999999</v>
      </c>
      <c r="F8854">
        <v>9000</v>
      </c>
      <c r="G8854" s="1">
        <v>42762</v>
      </c>
      <c r="H8854" s="2">
        <v>0.55894999999999995</v>
      </c>
      <c r="I8854" t="s">
        <v>984</v>
      </c>
    </row>
    <row r="8855" spans="1:9">
      <c r="A8855">
        <v>8854</v>
      </c>
      <c r="B8855">
        <v>217</v>
      </c>
      <c r="C8855" t="s">
        <v>64</v>
      </c>
      <c r="D8855">
        <v>37.504665000000003</v>
      </c>
      <c r="E8855">
        <v>126.97502</v>
      </c>
      <c r="F8855">
        <v>14100</v>
      </c>
      <c r="G8855" s="1">
        <v>43184</v>
      </c>
      <c r="H8855" s="2">
        <v>0.72851999999999995</v>
      </c>
      <c r="I8855" t="s">
        <v>984</v>
      </c>
    </row>
    <row r="8856" spans="1:9">
      <c r="A8856">
        <v>8855</v>
      </c>
      <c r="B8856">
        <v>220</v>
      </c>
      <c r="C8856" t="s">
        <v>84</v>
      </c>
      <c r="D8856">
        <v>37.536347999999997</v>
      </c>
      <c r="E8856">
        <v>126.87087200000001</v>
      </c>
      <c r="F8856">
        <v>41700</v>
      </c>
      <c r="G8856" s="1">
        <v>43160</v>
      </c>
      <c r="H8856" s="2">
        <v>0.86534</v>
      </c>
      <c r="I8856" t="s">
        <v>984</v>
      </c>
    </row>
    <row r="8857" spans="1:9">
      <c r="A8857">
        <v>8856</v>
      </c>
      <c r="B8857">
        <v>135</v>
      </c>
      <c r="C8857" t="s">
        <v>132</v>
      </c>
      <c r="D8857">
        <v>37.496153</v>
      </c>
      <c r="E8857">
        <v>127.08170200000001</v>
      </c>
      <c r="F8857">
        <v>33700</v>
      </c>
      <c r="G8857" s="1">
        <v>42813</v>
      </c>
      <c r="H8857" s="2">
        <v>0.93752999999999997</v>
      </c>
      <c r="I8857" t="s">
        <v>987</v>
      </c>
    </row>
    <row r="8858" spans="1:9">
      <c r="A8858">
        <v>8857</v>
      </c>
      <c r="B8858">
        <v>120</v>
      </c>
      <c r="C8858" t="s">
        <v>23</v>
      </c>
      <c r="D8858">
        <v>37.702840999999999</v>
      </c>
      <c r="E8858">
        <v>126.93717700000001</v>
      </c>
      <c r="F8858">
        <v>108700</v>
      </c>
      <c r="G8858" s="1">
        <v>42516</v>
      </c>
      <c r="H8858" s="2">
        <v>0.52222000000000002</v>
      </c>
      <c r="I8858" t="s">
        <v>984</v>
      </c>
    </row>
    <row r="8859" spans="1:9">
      <c r="A8859">
        <v>8858</v>
      </c>
      <c r="B8859">
        <v>218</v>
      </c>
      <c r="C8859" t="s">
        <v>28</v>
      </c>
      <c r="D8859">
        <v>37.708775000000003</v>
      </c>
      <c r="E8859">
        <v>127.04041100000001</v>
      </c>
      <c r="F8859">
        <v>44500</v>
      </c>
      <c r="G8859" s="1">
        <v>42642</v>
      </c>
      <c r="H8859" s="2">
        <v>0.40365000000000001</v>
      </c>
      <c r="I8859" t="s">
        <v>986</v>
      </c>
    </row>
    <row r="8860" spans="1:9">
      <c r="A8860">
        <v>8859</v>
      </c>
      <c r="B8860">
        <v>87</v>
      </c>
      <c r="C8860" t="s">
        <v>152</v>
      </c>
      <c r="D8860">
        <v>37.687029000000003</v>
      </c>
      <c r="E8860">
        <v>126.864068</v>
      </c>
      <c r="F8860">
        <v>88100</v>
      </c>
      <c r="G8860" s="1">
        <v>42862</v>
      </c>
      <c r="H8860" s="2">
        <v>0.95128000000000001</v>
      </c>
      <c r="I8860" t="s">
        <v>986</v>
      </c>
    </row>
    <row r="8861" spans="1:9">
      <c r="A8861">
        <v>8860</v>
      </c>
      <c r="B8861">
        <v>263</v>
      </c>
      <c r="C8861" t="s">
        <v>46</v>
      </c>
      <c r="D8861">
        <v>37.673715000000001</v>
      </c>
      <c r="E8861">
        <v>126.97765099999999</v>
      </c>
      <c r="F8861">
        <v>74300</v>
      </c>
      <c r="G8861" s="1">
        <v>42550</v>
      </c>
      <c r="H8861" s="2">
        <v>0.68025000000000002</v>
      </c>
      <c r="I8861" t="s">
        <v>984</v>
      </c>
    </row>
    <row r="8862" spans="1:9">
      <c r="A8862">
        <v>8861</v>
      </c>
      <c r="B8862">
        <v>16</v>
      </c>
      <c r="C8862" t="s">
        <v>119</v>
      </c>
      <c r="D8862">
        <v>37.456234000000002</v>
      </c>
      <c r="E8862">
        <v>127.097499</v>
      </c>
      <c r="F8862">
        <v>52700</v>
      </c>
      <c r="G8862" s="1">
        <v>43116</v>
      </c>
      <c r="H8862" s="2">
        <v>0.90081999999999995</v>
      </c>
      <c r="I8862" t="s">
        <v>986</v>
      </c>
    </row>
    <row r="8863" spans="1:9">
      <c r="A8863">
        <v>8862</v>
      </c>
      <c r="B8863">
        <v>299</v>
      </c>
      <c r="C8863" t="s">
        <v>68</v>
      </c>
      <c r="D8863">
        <v>37.610689999999998</v>
      </c>
      <c r="E8863">
        <v>127.173743</v>
      </c>
      <c r="F8863">
        <v>86300</v>
      </c>
      <c r="G8863" s="1">
        <v>42460</v>
      </c>
      <c r="H8863" s="2">
        <v>0.69001999999999997</v>
      </c>
      <c r="I8863" t="s">
        <v>984</v>
      </c>
    </row>
    <row r="8864" spans="1:9">
      <c r="A8864">
        <v>8863</v>
      </c>
      <c r="B8864">
        <v>266</v>
      </c>
      <c r="C8864" t="s">
        <v>33</v>
      </c>
      <c r="D8864">
        <v>37.451970000000003</v>
      </c>
      <c r="E8864">
        <v>126.978786</v>
      </c>
      <c r="F8864">
        <v>99000</v>
      </c>
      <c r="G8864" s="1">
        <v>42419</v>
      </c>
      <c r="H8864" s="2">
        <v>0.93074000000000001</v>
      </c>
      <c r="I8864" t="s">
        <v>985</v>
      </c>
    </row>
    <row r="8865" spans="1:9">
      <c r="A8865">
        <v>8864</v>
      </c>
      <c r="B8865">
        <v>8</v>
      </c>
      <c r="C8865" t="s">
        <v>159</v>
      </c>
      <c r="D8865">
        <v>37.453691999999997</v>
      </c>
      <c r="E8865">
        <v>126.887384</v>
      </c>
      <c r="F8865">
        <v>24800</v>
      </c>
      <c r="G8865" s="1">
        <v>43126</v>
      </c>
      <c r="H8865" s="2">
        <v>0.97438999999999998</v>
      </c>
      <c r="I8865" t="s">
        <v>988</v>
      </c>
    </row>
    <row r="8866" spans="1:9">
      <c r="A8866">
        <v>8865</v>
      </c>
      <c r="B8866">
        <v>44</v>
      </c>
      <c r="C8866" t="s">
        <v>133</v>
      </c>
      <c r="D8866">
        <v>37.448186999999997</v>
      </c>
      <c r="E8866">
        <v>127.00017800000001</v>
      </c>
      <c r="F8866">
        <v>135900</v>
      </c>
      <c r="G8866" s="1">
        <v>42376</v>
      </c>
      <c r="H8866" s="2">
        <v>0.55196999999999996</v>
      </c>
      <c r="I8866" t="s">
        <v>986</v>
      </c>
    </row>
    <row r="8867" spans="1:9">
      <c r="A8867">
        <v>8866</v>
      </c>
      <c r="B8867">
        <v>58</v>
      </c>
      <c r="C8867" t="s">
        <v>38</v>
      </c>
      <c r="D8867">
        <v>37.664856999999998</v>
      </c>
      <c r="E8867">
        <v>127.031983</v>
      </c>
      <c r="F8867">
        <v>83200</v>
      </c>
      <c r="G8867" s="1">
        <v>42548</v>
      </c>
      <c r="H8867" s="2">
        <v>0.82942000000000005</v>
      </c>
      <c r="I8867" t="s">
        <v>986</v>
      </c>
    </row>
    <row r="8868" spans="1:9">
      <c r="A8868">
        <v>8867</v>
      </c>
      <c r="B8868">
        <v>52</v>
      </c>
      <c r="C8868" t="s">
        <v>152</v>
      </c>
      <c r="D8868">
        <v>37.536935999999997</v>
      </c>
      <c r="E8868">
        <v>127.076561</v>
      </c>
      <c r="F8868">
        <v>121200</v>
      </c>
      <c r="G8868" s="1">
        <v>42381</v>
      </c>
      <c r="H8868" s="2">
        <v>0.66252999999999995</v>
      </c>
      <c r="I8868" t="s">
        <v>986</v>
      </c>
    </row>
    <row r="8869" spans="1:9">
      <c r="A8869">
        <v>8868</v>
      </c>
      <c r="B8869">
        <v>120</v>
      </c>
      <c r="C8869" t="s">
        <v>100</v>
      </c>
      <c r="D8869">
        <v>37.556702000000001</v>
      </c>
      <c r="E8869">
        <v>126.960936</v>
      </c>
      <c r="F8869">
        <v>4200</v>
      </c>
      <c r="G8869" s="1">
        <v>42773</v>
      </c>
      <c r="H8869" s="2">
        <v>0.59985999999999995</v>
      </c>
      <c r="I8869" t="s">
        <v>987</v>
      </c>
    </row>
    <row r="8870" spans="1:9">
      <c r="A8870">
        <v>8869</v>
      </c>
      <c r="B8870">
        <v>78</v>
      </c>
      <c r="C8870" t="s">
        <v>33</v>
      </c>
      <c r="D8870">
        <v>37.543545000000002</v>
      </c>
      <c r="E8870">
        <v>127.04442299999999</v>
      </c>
      <c r="F8870">
        <v>135200</v>
      </c>
      <c r="G8870" s="1">
        <v>42499</v>
      </c>
      <c r="H8870" s="2">
        <v>0.98555000000000004</v>
      </c>
      <c r="I8870" t="s">
        <v>985</v>
      </c>
    </row>
    <row r="8871" spans="1:9">
      <c r="A8871">
        <v>8870</v>
      </c>
      <c r="B8871">
        <v>232</v>
      </c>
      <c r="C8871" t="s">
        <v>132</v>
      </c>
      <c r="D8871">
        <v>37.530859</v>
      </c>
      <c r="E8871">
        <v>126.93143000000001</v>
      </c>
      <c r="F8871">
        <v>96500</v>
      </c>
      <c r="G8871" s="1">
        <v>42398</v>
      </c>
      <c r="H8871" s="2">
        <v>0.91174999999999995</v>
      </c>
      <c r="I8871" t="s">
        <v>987</v>
      </c>
    </row>
    <row r="8872" spans="1:9">
      <c r="A8872">
        <v>8871</v>
      </c>
      <c r="B8872">
        <v>20</v>
      </c>
      <c r="C8872" t="s">
        <v>37</v>
      </c>
      <c r="D8872">
        <v>37.709994999999999</v>
      </c>
      <c r="E8872">
        <v>126.868782</v>
      </c>
      <c r="F8872">
        <v>116500</v>
      </c>
      <c r="G8872" s="1">
        <v>42425</v>
      </c>
      <c r="H8872" s="2">
        <v>0.53327999999999998</v>
      </c>
      <c r="I8872" t="s">
        <v>984</v>
      </c>
    </row>
    <row r="8873" spans="1:9">
      <c r="A8873">
        <v>8872</v>
      </c>
      <c r="B8873">
        <v>2</v>
      </c>
      <c r="C8873" t="s">
        <v>27</v>
      </c>
      <c r="D8873">
        <v>37.575190999999997</v>
      </c>
      <c r="E8873">
        <v>126.95019499999999</v>
      </c>
      <c r="F8873">
        <v>101700</v>
      </c>
      <c r="G8873" s="1">
        <v>42375</v>
      </c>
      <c r="H8873" s="2">
        <v>0.55296000000000001</v>
      </c>
      <c r="I8873" t="s">
        <v>984</v>
      </c>
    </row>
    <row r="8874" spans="1:9">
      <c r="A8874">
        <v>8873</v>
      </c>
      <c r="B8874">
        <v>93</v>
      </c>
      <c r="C8874" t="s">
        <v>46</v>
      </c>
      <c r="D8874">
        <v>37.448770000000003</v>
      </c>
      <c r="E8874">
        <v>126.966562</v>
      </c>
      <c r="F8874">
        <v>25700</v>
      </c>
      <c r="G8874" s="1">
        <v>42976</v>
      </c>
      <c r="H8874" s="2">
        <v>0.81113000000000002</v>
      </c>
      <c r="I8874" t="s">
        <v>984</v>
      </c>
    </row>
    <row r="8875" spans="1:9">
      <c r="A8875">
        <v>8874</v>
      </c>
      <c r="B8875">
        <v>30</v>
      </c>
      <c r="C8875" t="s">
        <v>51</v>
      </c>
      <c r="D8875">
        <v>37.658873999999997</v>
      </c>
      <c r="E8875">
        <v>126.984939</v>
      </c>
      <c r="F8875">
        <v>73900</v>
      </c>
      <c r="G8875" s="1">
        <v>42720</v>
      </c>
      <c r="H8875" s="2">
        <v>0.65269999999999995</v>
      </c>
      <c r="I8875" t="s">
        <v>984</v>
      </c>
    </row>
    <row r="8876" spans="1:9">
      <c r="A8876">
        <v>8875</v>
      </c>
      <c r="B8876">
        <v>296</v>
      </c>
      <c r="C8876" t="s">
        <v>163</v>
      </c>
      <c r="D8876">
        <v>37.586022</v>
      </c>
      <c r="E8876">
        <v>126.981797</v>
      </c>
      <c r="F8876">
        <v>97800</v>
      </c>
      <c r="G8876" s="1">
        <v>42420</v>
      </c>
      <c r="H8876" s="2">
        <v>0.82442000000000004</v>
      </c>
      <c r="I8876" t="s">
        <v>984</v>
      </c>
    </row>
    <row r="8877" spans="1:9">
      <c r="A8877">
        <v>8876</v>
      </c>
      <c r="B8877">
        <v>212</v>
      </c>
      <c r="C8877" t="s">
        <v>133</v>
      </c>
      <c r="D8877">
        <v>37.483052999999998</v>
      </c>
      <c r="E8877">
        <v>127.09818</v>
      </c>
      <c r="F8877">
        <v>31600</v>
      </c>
      <c r="G8877" s="1">
        <v>42487</v>
      </c>
      <c r="H8877" s="2">
        <v>0.95513000000000003</v>
      </c>
      <c r="I8877" t="s">
        <v>986</v>
      </c>
    </row>
    <row r="8878" spans="1:9">
      <c r="A8878">
        <v>8877</v>
      </c>
      <c r="B8878">
        <v>281</v>
      </c>
      <c r="C8878" t="s">
        <v>108</v>
      </c>
      <c r="D8878">
        <v>37.700724000000001</v>
      </c>
      <c r="E8878">
        <v>127.03563699999999</v>
      </c>
      <c r="F8878">
        <v>42400</v>
      </c>
      <c r="G8878" s="1">
        <v>42894</v>
      </c>
      <c r="H8878" s="2">
        <v>0.62265999999999999</v>
      </c>
      <c r="I8878" t="s">
        <v>988</v>
      </c>
    </row>
    <row r="8879" spans="1:9">
      <c r="A8879">
        <v>8878</v>
      </c>
      <c r="B8879">
        <v>259</v>
      </c>
      <c r="C8879" t="s">
        <v>163</v>
      </c>
      <c r="D8879">
        <v>37.509053000000002</v>
      </c>
      <c r="E8879">
        <v>126.858633</v>
      </c>
      <c r="F8879">
        <v>137100</v>
      </c>
      <c r="G8879" s="1">
        <v>42396</v>
      </c>
      <c r="H8879" s="2">
        <v>0.46361999999999998</v>
      </c>
      <c r="I8879" t="s">
        <v>984</v>
      </c>
    </row>
    <row r="8880" spans="1:9">
      <c r="A8880">
        <v>8879</v>
      </c>
      <c r="B8880">
        <v>254</v>
      </c>
      <c r="C8880" t="s">
        <v>77</v>
      </c>
      <c r="D8880">
        <v>37.570292000000002</v>
      </c>
      <c r="E8880">
        <v>127.17179</v>
      </c>
      <c r="F8880">
        <v>15400</v>
      </c>
      <c r="G8880" s="1">
        <v>43084</v>
      </c>
      <c r="H8880" s="2">
        <v>0.45466000000000001</v>
      </c>
      <c r="I8880" t="s">
        <v>986</v>
      </c>
    </row>
    <row r="8881" spans="1:9">
      <c r="A8881">
        <v>8880</v>
      </c>
      <c r="B8881">
        <v>242</v>
      </c>
      <c r="C8881" t="s">
        <v>93</v>
      </c>
      <c r="D8881">
        <v>37.611030999999997</v>
      </c>
      <c r="E8881">
        <v>126.85414</v>
      </c>
      <c r="F8881">
        <v>70000</v>
      </c>
      <c r="G8881" s="1">
        <v>43148</v>
      </c>
      <c r="H8881" s="2">
        <v>0.70198000000000005</v>
      </c>
      <c r="I8881" t="s">
        <v>985</v>
      </c>
    </row>
    <row r="8882" spans="1:9">
      <c r="A8882">
        <v>8881</v>
      </c>
      <c r="B8882">
        <v>203</v>
      </c>
      <c r="C8882" t="s">
        <v>47</v>
      </c>
      <c r="D8882">
        <v>37.559041000000001</v>
      </c>
      <c r="E8882">
        <v>127.07020300000001</v>
      </c>
      <c r="F8882">
        <v>71100</v>
      </c>
      <c r="G8882" s="1">
        <v>42809</v>
      </c>
      <c r="H8882" s="2">
        <v>0.83653</v>
      </c>
      <c r="I8882" t="s">
        <v>986</v>
      </c>
    </row>
    <row r="8883" spans="1:9">
      <c r="A8883">
        <v>8882</v>
      </c>
      <c r="B8883">
        <v>74</v>
      </c>
      <c r="C8883" t="s">
        <v>108</v>
      </c>
      <c r="D8883">
        <v>37.553764999999999</v>
      </c>
      <c r="E8883">
        <v>127.043228</v>
      </c>
      <c r="F8883">
        <v>63700</v>
      </c>
      <c r="G8883" s="1">
        <v>42830</v>
      </c>
      <c r="H8883" s="2">
        <v>0.47367999999999999</v>
      </c>
      <c r="I8883" t="s">
        <v>988</v>
      </c>
    </row>
    <row r="8884" spans="1:9">
      <c r="A8884">
        <v>8883</v>
      </c>
      <c r="B8884">
        <v>17</v>
      </c>
      <c r="C8884" t="s">
        <v>152</v>
      </c>
      <c r="D8884">
        <v>37.617311000000001</v>
      </c>
      <c r="E8884">
        <v>126.952782</v>
      </c>
      <c r="F8884">
        <v>45000</v>
      </c>
      <c r="G8884" s="1">
        <v>43092</v>
      </c>
      <c r="H8884" s="2">
        <v>0.62824999999999998</v>
      </c>
      <c r="I8884" t="s">
        <v>986</v>
      </c>
    </row>
    <row r="8885" spans="1:9">
      <c r="A8885">
        <v>8884</v>
      </c>
      <c r="B8885">
        <v>155</v>
      </c>
      <c r="C8885" t="s">
        <v>22</v>
      </c>
      <c r="D8885">
        <v>37.472129000000002</v>
      </c>
      <c r="E8885">
        <v>127.162379</v>
      </c>
      <c r="F8885">
        <v>9900</v>
      </c>
      <c r="G8885" s="1">
        <v>42956</v>
      </c>
      <c r="H8885" s="2">
        <v>0.66549000000000003</v>
      </c>
      <c r="I8885" t="s">
        <v>984</v>
      </c>
    </row>
    <row r="8886" spans="1:9">
      <c r="A8886">
        <v>8885</v>
      </c>
      <c r="B8886">
        <v>180</v>
      </c>
      <c r="C8886" t="s">
        <v>133</v>
      </c>
      <c r="D8886">
        <v>37.69426</v>
      </c>
      <c r="E8886">
        <v>126.914801</v>
      </c>
      <c r="F8886">
        <v>81900</v>
      </c>
      <c r="G8886" s="1">
        <v>43011</v>
      </c>
      <c r="H8886" s="2">
        <v>0.48037999999999997</v>
      </c>
      <c r="I8886" t="s">
        <v>986</v>
      </c>
    </row>
    <row r="8887" spans="1:9">
      <c r="A8887">
        <v>8886</v>
      </c>
      <c r="B8887">
        <v>111</v>
      </c>
      <c r="C8887" t="s">
        <v>92</v>
      </c>
      <c r="D8887">
        <v>37.719889999999999</v>
      </c>
      <c r="E8887">
        <v>127.13391900000001</v>
      </c>
      <c r="F8887">
        <v>72100</v>
      </c>
      <c r="G8887" s="1">
        <v>43074</v>
      </c>
      <c r="H8887" s="2">
        <v>0.82067000000000001</v>
      </c>
      <c r="I8887" t="s">
        <v>987</v>
      </c>
    </row>
    <row r="8888" spans="1:9">
      <c r="A8888">
        <v>8887</v>
      </c>
      <c r="B8888">
        <v>35</v>
      </c>
      <c r="C8888" t="s">
        <v>22</v>
      </c>
      <c r="D8888">
        <v>37.573937000000001</v>
      </c>
      <c r="E8888">
        <v>127.040291</v>
      </c>
      <c r="F8888">
        <v>121700</v>
      </c>
      <c r="G8888" s="1">
        <v>42896</v>
      </c>
      <c r="H8888" s="2">
        <v>0.48677999999999999</v>
      </c>
      <c r="I8888" t="s">
        <v>984</v>
      </c>
    </row>
    <row r="8889" spans="1:9">
      <c r="A8889">
        <v>8888</v>
      </c>
      <c r="B8889">
        <v>128</v>
      </c>
      <c r="C8889" t="s">
        <v>51</v>
      </c>
      <c r="D8889">
        <v>37.449871999999999</v>
      </c>
      <c r="E8889">
        <v>126.903678</v>
      </c>
      <c r="F8889">
        <v>133500</v>
      </c>
      <c r="G8889" s="1">
        <v>42929</v>
      </c>
      <c r="H8889" s="2">
        <v>0.42163</v>
      </c>
      <c r="I8889" t="s">
        <v>984</v>
      </c>
    </row>
    <row r="8890" spans="1:9">
      <c r="A8890">
        <v>8889</v>
      </c>
      <c r="B8890">
        <v>105</v>
      </c>
      <c r="C8890" t="s">
        <v>47</v>
      </c>
      <c r="D8890">
        <v>37.668033999999999</v>
      </c>
      <c r="E8890">
        <v>127.159513</v>
      </c>
      <c r="F8890">
        <v>119400</v>
      </c>
      <c r="G8890" s="1">
        <v>42468</v>
      </c>
      <c r="H8890" s="2">
        <v>0.81855999999999995</v>
      </c>
      <c r="I8890" t="s">
        <v>986</v>
      </c>
    </row>
    <row r="8891" spans="1:9">
      <c r="A8891">
        <v>8890</v>
      </c>
      <c r="B8891">
        <v>150</v>
      </c>
      <c r="C8891" t="s">
        <v>68</v>
      </c>
      <c r="D8891">
        <v>37.470239999999997</v>
      </c>
      <c r="E8891">
        <v>126.986799</v>
      </c>
      <c r="F8891">
        <v>126500</v>
      </c>
      <c r="G8891" s="1">
        <v>43175</v>
      </c>
      <c r="H8891" s="2">
        <v>0.84089999999999998</v>
      </c>
      <c r="I8891" t="s">
        <v>984</v>
      </c>
    </row>
    <row r="8892" spans="1:9">
      <c r="A8892">
        <v>8891</v>
      </c>
      <c r="B8892">
        <v>219</v>
      </c>
      <c r="C8892" t="s">
        <v>84</v>
      </c>
      <c r="D8892">
        <v>37.661450000000002</v>
      </c>
      <c r="E8892">
        <v>126.857412</v>
      </c>
      <c r="F8892">
        <v>35600</v>
      </c>
      <c r="G8892" s="1">
        <v>42858</v>
      </c>
      <c r="H8892" s="2">
        <v>0.66474</v>
      </c>
      <c r="I8892" t="s">
        <v>984</v>
      </c>
    </row>
    <row r="8893" spans="1:9">
      <c r="A8893">
        <v>8892</v>
      </c>
      <c r="B8893">
        <v>128</v>
      </c>
      <c r="C8893" t="s">
        <v>92</v>
      </c>
      <c r="D8893">
        <v>37.704721999999997</v>
      </c>
      <c r="E8893">
        <v>126.88149</v>
      </c>
      <c r="F8893">
        <v>24000</v>
      </c>
      <c r="G8893" s="1">
        <v>42847</v>
      </c>
      <c r="H8893" s="2">
        <v>0.80430000000000001</v>
      </c>
      <c r="I8893" t="s">
        <v>987</v>
      </c>
    </row>
    <row r="8894" spans="1:9">
      <c r="A8894">
        <v>8893</v>
      </c>
      <c r="B8894">
        <v>55</v>
      </c>
      <c r="C8894" t="s">
        <v>92</v>
      </c>
      <c r="D8894">
        <v>37.555489999999999</v>
      </c>
      <c r="E8894">
        <v>126.913236</v>
      </c>
      <c r="F8894">
        <v>66500</v>
      </c>
      <c r="G8894" s="1">
        <v>42748</v>
      </c>
      <c r="H8894" s="2">
        <v>0.88693999999999995</v>
      </c>
      <c r="I8894" t="s">
        <v>987</v>
      </c>
    </row>
    <row r="8895" spans="1:9">
      <c r="A8895">
        <v>8894</v>
      </c>
      <c r="B8895">
        <v>208</v>
      </c>
      <c r="C8895" t="s">
        <v>64</v>
      </c>
      <c r="D8895">
        <v>37.607016000000002</v>
      </c>
      <c r="E8895">
        <v>127.005448</v>
      </c>
      <c r="F8895">
        <v>36900</v>
      </c>
      <c r="G8895" s="1">
        <v>42409</v>
      </c>
      <c r="H8895" s="2">
        <v>0.93037999999999998</v>
      </c>
      <c r="I8895" t="s">
        <v>984</v>
      </c>
    </row>
    <row r="8896" spans="1:9">
      <c r="A8896">
        <v>8895</v>
      </c>
      <c r="B8896">
        <v>176</v>
      </c>
      <c r="C8896" t="s">
        <v>115</v>
      </c>
      <c r="D8896">
        <v>37.697850000000003</v>
      </c>
      <c r="E8896">
        <v>127.019271</v>
      </c>
      <c r="F8896">
        <v>42100</v>
      </c>
      <c r="G8896" s="1">
        <v>43186</v>
      </c>
      <c r="H8896" s="2">
        <v>0.60287000000000002</v>
      </c>
      <c r="I8896" t="s">
        <v>984</v>
      </c>
    </row>
    <row r="8897" spans="1:9">
      <c r="A8897">
        <v>8896</v>
      </c>
      <c r="B8897">
        <v>246</v>
      </c>
      <c r="C8897" t="s">
        <v>100</v>
      </c>
      <c r="D8897">
        <v>37.550255</v>
      </c>
      <c r="E8897">
        <v>126.920947</v>
      </c>
      <c r="F8897">
        <v>138500</v>
      </c>
      <c r="G8897" s="1">
        <v>42599</v>
      </c>
      <c r="H8897" s="2">
        <v>0.91473000000000004</v>
      </c>
      <c r="I8897" t="s">
        <v>987</v>
      </c>
    </row>
    <row r="8898" spans="1:9">
      <c r="A8898">
        <v>8897</v>
      </c>
      <c r="B8898">
        <v>55</v>
      </c>
      <c r="C8898" t="s">
        <v>68</v>
      </c>
      <c r="D8898">
        <v>37.623126999999997</v>
      </c>
      <c r="E8898">
        <v>127.17133699999999</v>
      </c>
      <c r="F8898">
        <v>88100</v>
      </c>
      <c r="G8898" s="1">
        <v>42600</v>
      </c>
      <c r="H8898" s="2">
        <v>0.84762000000000004</v>
      </c>
      <c r="I8898" t="s">
        <v>984</v>
      </c>
    </row>
    <row r="8899" spans="1:9">
      <c r="A8899">
        <v>8898</v>
      </c>
      <c r="B8899">
        <v>162</v>
      </c>
      <c r="C8899" t="s">
        <v>76</v>
      </c>
      <c r="D8899">
        <v>37.511736999999997</v>
      </c>
      <c r="E8899">
        <v>126.943325</v>
      </c>
      <c r="F8899">
        <v>105500</v>
      </c>
      <c r="G8899" s="1">
        <v>42978</v>
      </c>
      <c r="H8899" s="2">
        <v>0.94154000000000004</v>
      </c>
      <c r="I8899" t="s">
        <v>984</v>
      </c>
    </row>
    <row r="8900" spans="1:9">
      <c r="A8900">
        <v>8899</v>
      </c>
      <c r="B8900">
        <v>68</v>
      </c>
      <c r="C8900" t="s">
        <v>77</v>
      </c>
      <c r="D8900">
        <v>37.547572000000002</v>
      </c>
      <c r="E8900">
        <v>126.99515100000001</v>
      </c>
      <c r="F8900">
        <v>140600</v>
      </c>
      <c r="G8900" s="1">
        <v>42503</v>
      </c>
      <c r="H8900" s="2">
        <v>0.96528000000000003</v>
      </c>
      <c r="I8900" t="s">
        <v>986</v>
      </c>
    </row>
    <row r="8901" spans="1:9">
      <c r="A8901">
        <v>8900</v>
      </c>
      <c r="B8901">
        <v>201</v>
      </c>
      <c r="C8901" t="s">
        <v>88</v>
      </c>
      <c r="D8901">
        <v>37.706541999999999</v>
      </c>
      <c r="E8901">
        <v>127.017802</v>
      </c>
      <c r="F8901">
        <v>150300</v>
      </c>
      <c r="G8901" s="1">
        <v>42383</v>
      </c>
      <c r="H8901" s="2">
        <v>0.56869000000000003</v>
      </c>
      <c r="I8901" t="s">
        <v>984</v>
      </c>
    </row>
    <row r="8902" spans="1:9">
      <c r="A8902">
        <v>8901</v>
      </c>
      <c r="B8902">
        <v>300</v>
      </c>
      <c r="C8902" t="s">
        <v>152</v>
      </c>
      <c r="D8902">
        <v>37.584069</v>
      </c>
      <c r="E8902">
        <v>127.190166</v>
      </c>
      <c r="F8902">
        <v>129200</v>
      </c>
      <c r="G8902" s="1">
        <v>42919</v>
      </c>
      <c r="H8902" s="2">
        <v>0.70206999999999997</v>
      </c>
      <c r="I8902" t="s">
        <v>986</v>
      </c>
    </row>
    <row r="8903" spans="1:9">
      <c r="A8903">
        <v>8902</v>
      </c>
      <c r="B8903">
        <v>9</v>
      </c>
      <c r="C8903" t="s">
        <v>64</v>
      </c>
      <c r="D8903">
        <v>37.654572000000002</v>
      </c>
      <c r="E8903">
        <v>126.854675</v>
      </c>
      <c r="F8903">
        <v>77100</v>
      </c>
      <c r="G8903" s="1">
        <v>42813</v>
      </c>
      <c r="H8903" s="2">
        <v>0.38740999999999998</v>
      </c>
      <c r="I8903" t="s">
        <v>984</v>
      </c>
    </row>
    <row r="8904" spans="1:9">
      <c r="A8904">
        <v>8903</v>
      </c>
      <c r="B8904">
        <v>123</v>
      </c>
      <c r="C8904" t="s">
        <v>51</v>
      </c>
      <c r="D8904">
        <v>37.527284999999999</v>
      </c>
      <c r="E8904">
        <v>126.941529</v>
      </c>
      <c r="F8904">
        <v>76300</v>
      </c>
      <c r="G8904" s="1">
        <v>43092</v>
      </c>
      <c r="H8904" s="2">
        <v>0.78200999999999998</v>
      </c>
      <c r="I8904" t="s">
        <v>984</v>
      </c>
    </row>
    <row r="8905" spans="1:9">
      <c r="A8905">
        <v>8904</v>
      </c>
      <c r="B8905">
        <v>204</v>
      </c>
      <c r="C8905" t="s">
        <v>100</v>
      </c>
      <c r="D8905">
        <v>37.569183000000002</v>
      </c>
      <c r="E8905">
        <v>126.906288</v>
      </c>
      <c r="F8905">
        <v>90700</v>
      </c>
      <c r="G8905" s="1">
        <v>43173</v>
      </c>
      <c r="H8905" s="2">
        <v>0.67093000000000003</v>
      </c>
      <c r="I8905" t="s">
        <v>987</v>
      </c>
    </row>
    <row r="8906" spans="1:9">
      <c r="A8906">
        <v>8905</v>
      </c>
      <c r="B8906">
        <v>42</v>
      </c>
      <c r="C8906" t="s">
        <v>101</v>
      </c>
      <c r="D8906">
        <v>37.500753000000003</v>
      </c>
      <c r="E8906">
        <v>127.127116</v>
      </c>
      <c r="F8906">
        <v>113700</v>
      </c>
      <c r="G8906" s="1">
        <v>42922</v>
      </c>
      <c r="H8906" s="2">
        <v>0.40899999999999997</v>
      </c>
      <c r="I8906" t="s">
        <v>984</v>
      </c>
    </row>
    <row r="8907" spans="1:9">
      <c r="A8907">
        <v>8906</v>
      </c>
      <c r="B8907">
        <v>95</v>
      </c>
      <c r="C8907" t="s">
        <v>93</v>
      </c>
      <c r="D8907">
        <v>37.604016000000001</v>
      </c>
      <c r="E8907">
        <v>126.998582</v>
      </c>
      <c r="F8907">
        <v>80300</v>
      </c>
      <c r="G8907" s="1">
        <v>42403</v>
      </c>
      <c r="H8907" s="2">
        <v>0.58635999999999999</v>
      </c>
      <c r="I8907" t="s">
        <v>985</v>
      </c>
    </row>
    <row r="8908" spans="1:9">
      <c r="A8908">
        <v>8907</v>
      </c>
      <c r="B8908">
        <v>79</v>
      </c>
      <c r="C8908" t="s">
        <v>32</v>
      </c>
      <c r="D8908">
        <v>37.466197000000001</v>
      </c>
      <c r="E8908">
        <v>126.91252299999999</v>
      </c>
      <c r="F8908">
        <v>63800</v>
      </c>
      <c r="G8908" s="1">
        <v>42746</v>
      </c>
      <c r="H8908" s="2">
        <v>0.80322000000000005</v>
      </c>
      <c r="I8908" t="s">
        <v>986</v>
      </c>
    </row>
    <row r="8909" spans="1:9">
      <c r="A8909">
        <v>8908</v>
      </c>
      <c r="B8909">
        <v>143</v>
      </c>
      <c r="C8909" t="s">
        <v>33</v>
      </c>
      <c r="D8909">
        <v>37.443247</v>
      </c>
      <c r="E8909">
        <v>126.869776</v>
      </c>
      <c r="F8909">
        <v>82100</v>
      </c>
      <c r="G8909" s="1">
        <v>42548</v>
      </c>
      <c r="H8909" s="2">
        <v>0.44752999999999998</v>
      </c>
      <c r="I8909" t="s">
        <v>985</v>
      </c>
    </row>
    <row r="8910" spans="1:9">
      <c r="A8910">
        <v>8909</v>
      </c>
      <c r="B8910">
        <v>70</v>
      </c>
      <c r="C8910" t="s">
        <v>32</v>
      </c>
      <c r="D8910">
        <v>37.459052</v>
      </c>
      <c r="E8910">
        <v>127.019415</v>
      </c>
      <c r="F8910">
        <v>92000</v>
      </c>
      <c r="G8910" s="1">
        <v>42938</v>
      </c>
      <c r="H8910" s="2">
        <v>0.46206999999999998</v>
      </c>
      <c r="I8910" t="s">
        <v>986</v>
      </c>
    </row>
    <row r="8911" spans="1:9">
      <c r="A8911">
        <v>8910</v>
      </c>
      <c r="B8911">
        <v>153</v>
      </c>
      <c r="C8911" t="s">
        <v>37</v>
      </c>
      <c r="D8911">
        <v>37.442144999999996</v>
      </c>
      <c r="E8911">
        <v>127.06829399999999</v>
      </c>
      <c r="F8911">
        <v>138000</v>
      </c>
      <c r="G8911" s="1">
        <v>42978</v>
      </c>
      <c r="H8911" s="2">
        <v>0.53354999999999997</v>
      </c>
      <c r="I8911" t="s">
        <v>984</v>
      </c>
    </row>
    <row r="8912" spans="1:9">
      <c r="A8912">
        <v>8911</v>
      </c>
      <c r="B8912">
        <v>93</v>
      </c>
      <c r="C8912" t="s">
        <v>20</v>
      </c>
      <c r="D8912">
        <v>37.710828999999997</v>
      </c>
      <c r="E8912">
        <v>127.098592</v>
      </c>
      <c r="F8912">
        <v>146700</v>
      </c>
      <c r="G8912" s="1">
        <v>43185</v>
      </c>
      <c r="H8912" s="2">
        <v>0.60267000000000004</v>
      </c>
      <c r="I8912" t="s">
        <v>984</v>
      </c>
    </row>
    <row r="8913" spans="1:9">
      <c r="A8913">
        <v>8912</v>
      </c>
      <c r="B8913">
        <v>232</v>
      </c>
      <c r="C8913" t="s">
        <v>163</v>
      </c>
      <c r="D8913">
        <v>37.661988999999998</v>
      </c>
      <c r="E8913">
        <v>127.11492200000001</v>
      </c>
      <c r="F8913">
        <v>89600</v>
      </c>
      <c r="G8913" s="1">
        <v>43104</v>
      </c>
      <c r="H8913" s="2">
        <v>0.89246999999999999</v>
      </c>
      <c r="I8913" t="s">
        <v>984</v>
      </c>
    </row>
    <row r="8914" spans="1:9">
      <c r="A8914">
        <v>8913</v>
      </c>
      <c r="B8914">
        <v>236</v>
      </c>
      <c r="C8914" t="s">
        <v>38</v>
      </c>
      <c r="D8914">
        <v>37.562984</v>
      </c>
      <c r="E8914">
        <v>127.064672</v>
      </c>
      <c r="F8914">
        <v>106000</v>
      </c>
      <c r="G8914" s="1">
        <v>42852</v>
      </c>
      <c r="H8914" s="2">
        <v>0.59202999999999995</v>
      </c>
      <c r="I8914" t="s">
        <v>986</v>
      </c>
    </row>
    <row r="8915" spans="1:9">
      <c r="A8915">
        <v>8914</v>
      </c>
      <c r="B8915">
        <v>273</v>
      </c>
      <c r="C8915" t="s">
        <v>163</v>
      </c>
      <c r="D8915">
        <v>37.648716</v>
      </c>
      <c r="E8915">
        <v>126.894327</v>
      </c>
      <c r="F8915">
        <v>122900</v>
      </c>
      <c r="G8915" s="1">
        <v>42792</v>
      </c>
      <c r="H8915" s="2">
        <v>0.62138000000000004</v>
      </c>
      <c r="I8915" t="s">
        <v>984</v>
      </c>
    </row>
    <row r="8916" spans="1:9">
      <c r="A8916">
        <v>8915</v>
      </c>
      <c r="B8916">
        <v>11</v>
      </c>
      <c r="C8916" t="s">
        <v>88</v>
      </c>
      <c r="D8916">
        <v>37.551904</v>
      </c>
      <c r="E8916">
        <v>126.940028</v>
      </c>
      <c r="F8916">
        <v>15000</v>
      </c>
      <c r="G8916" s="1">
        <v>42605</v>
      </c>
      <c r="H8916" s="2">
        <v>0.83304</v>
      </c>
      <c r="I8916" t="s">
        <v>984</v>
      </c>
    </row>
    <row r="8917" spans="1:9">
      <c r="A8917">
        <v>8916</v>
      </c>
      <c r="B8917">
        <v>271</v>
      </c>
      <c r="C8917" t="s">
        <v>46</v>
      </c>
      <c r="D8917">
        <v>37.511695000000003</v>
      </c>
      <c r="E8917">
        <v>127.18610700000001</v>
      </c>
      <c r="F8917">
        <v>101500</v>
      </c>
      <c r="G8917" s="1">
        <v>42469</v>
      </c>
      <c r="H8917" s="2">
        <v>0.81799999999999995</v>
      </c>
      <c r="I8917" t="s">
        <v>984</v>
      </c>
    </row>
    <row r="8918" spans="1:9">
      <c r="A8918">
        <v>8917</v>
      </c>
      <c r="B8918">
        <v>150</v>
      </c>
      <c r="C8918" t="s">
        <v>119</v>
      </c>
      <c r="D8918">
        <v>37.589996999999997</v>
      </c>
      <c r="E8918">
        <v>127.01554299999999</v>
      </c>
      <c r="F8918">
        <v>70300</v>
      </c>
      <c r="G8918" s="1">
        <v>43006</v>
      </c>
      <c r="H8918" s="2">
        <v>0.42798000000000003</v>
      </c>
      <c r="I8918" t="s">
        <v>986</v>
      </c>
    </row>
    <row r="8919" spans="1:9">
      <c r="A8919">
        <v>8918</v>
      </c>
      <c r="B8919">
        <v>10</v>
      </c>
      <c r="C8919" t="s">
        <v>51</v>
      </c>
      <c r="D8919">
        <v>37.528137000000001</v>
      </c>
      <c r="E8919">
        <v>126.870696</v>
      </c>
      <c r="F8919">
        <v>63400</v>
      </c>
      <c r="G8919" s="1">
        <v>43039</v>
      </c>
      <c r="H8919" s="2">
        <v>0.73594999999999999</v>
      </c>
      <c r="I8919" t="s">
        <v>984</v>
      </c>
    </row>
    <row r="8920" spans="1:9">
      <c r="A8920">
        <v>8919</v>
      </c>
      <c r="B8920">
        <v>244</v>
      </c>
      <c r="C8920" t="s">
        <v>46</v>
      </c>
      <c r="D8920">
        <v>37.609538999999998</v>
      </c>
      <c r="E8920">
        <v>126.88173500000001</v>
      </c>
      <c r="F8920">
        <v>92000</v>
      </c>
      <c r="G8920" s="1">
        <v>43074</v>
      </c>
      <c r="H8920" s="2">
        <v>0.71316999999999997</v>
      </c>
      <c r="I8920" t="s">
        <v>984</v>
      </c>
    </row>
    <row r="8921" spans="1:9">
      <c r="A8921">
        <v>8920</v>
      </c>
      <c r="B8921">
        <v>199</v>
      </c>
      <c r="C8921" t="s">
        <v>28</v>
      </c>
      <c r="D8921">
        <v>37.556590999999997</v>
      </c>
      <c r="E8921">
        <v>127.14852</v>
      </c>
      <c r="F8921">
        <v>42800</v>
      </c>
      <c r="G8921" s="1">
        <v>43034</v>
      </c>
      <c r="H8921" s="2">
        <v>0.85223000000000004</v>
      </c>
      <c r="I8921" t="s">
        <v>986</v>
      </c>
    </row>
    <row r="8922" spans="1:9">
      <c r="A8922">
        <v>8921</v>
      </c>
      <c r="B8922">
        <v>30</v>
      </c>
      <c r="C8922" t="s">
        <v>93</v>
      </c>
      <c r="D8922">
        <v>37.635241999999998</v>
      </c>
      <c r="E8922">
        <v>127.031122</v>
      </c>
      <c r="F8922">
        <v>5100</v>
      </c>
      <c r="G8922" s="1">
        <v>42681</v>
      </c>
      <c r="H8922" s="2">
        <v>0.92367999999999995</v>
      </c>
      <c r="I8922" t="s">
        <v>985</v>
      </c>
    </row>
    <row r="8923" spans="1:9">
      <c r="A8923">
        <v>8922</v>
      </c>
      <c r="B8923">
        <v>204</v>
      </c>
      <c r="C8923" t="s">
        <v>101</v>
      </c>
      <c r="D8923">
        <v>37.510550000000002</v>
      </c>
      <c r="E8923">
        <v>127.007715</v>
      </c>
      <c r="F8923">
        <v>14600</v>
      </c>
      <c r="G8923" s="1">
        <v>42575</v>
      </c>
      <c r="H8923" s="2">
        <v>0.88056000000000001</v>
      </c>
      <c r="I8923" t="s">
        <v>984</v>
      </c>
    </row>
    <row r="8924" spans="1:9">
      <c r="A8924">
        <v>8923</v>
      </c>
      <c r="B8924">
        <v>87</v>
      </c>
      <c r="C8924" t="s">
        <v>42</v>
      </c>
      <c r="D8924">
        <v>37.593086999999997</v>
      </c>
      <c r="E8924">
        <v>126.854765</v>
      </c>
      <c r="F8924">
        <v>96800</v>
      </c>
      <c r="G8924" s="1">
        <v>42857</v>
      </c>
      <c r="H8924" s="2">
        <v>0.78891</v>
      </c>
      <c r="I8924" t="s">
        <v>984</v>
      </c>
    </row>
    <row r="8925" spans="1:9">
      <c r="A8925">
        <v>8924</v>
      </c>
      <c r="B8925">
        <v>102</v>
      </c>
      <c r="C8925" t="s">
        <v>77</v>
      </c>
      <c r="D8925">
        <v>37.606498999999999</v>
      </c>
      <c r="E8925">
        <v>127.04790300000001</v>
      </c>
      <c r="F8925">
        <v>29900</v>
      </c>
      <c r="G8925" s="1">
        <v>42705</v>
      </c>
      <c r="H8925" s="2">
        <v>0.92803999999999998</v>
      </c>
      <c r="I8925" t="s">
        <v>986</v>
      </c>
    </row>
    <row r="8926" spans="1:9">
      <c r="A8926">
        <v>8925</v>
      </c>
      <c r="B8926">
        <v>223</v>
      </c>
      <c r="C8926" t="s">
        <v>163</v>
      </c>
      <c r="D8926">
        <v>37.528700999999998</v>
      </c>
      <c r="E8926">
        <v>127.11233799999999</v>
      </c>
      <c r="F8926">
        <v>5300</v>
      </c>
      <c r="G8926" s="1">
        <v>43016</v>
      </c>
      <c r="H8926" s="2">
        <v>0.55945999999999996</v>
      </c>
      <c r="I8926" t="s">
        <v>984</v>
      </c>
    </row>
    <row r="8927" spans="1:9">
      <c r="A8927">
        <v>8926</v>
      </c>
      <c r="B8927">
        <v>180</v>
      </c>
      <c r="C8927" t="s">
        <v>159</v>
      </c>
      <c r="D8927">
        <v>37.649745000000003</v>
      </c>
      <c r="E8927">
        <v>127.189594</v>
      </c>
      <c r="F8927">
        <v>134900</v>
      </c>
      <c r="G8927" s="1">
        <v>43135</v>
      </c>
      <c r="H8927" s="2">
        <v>0.59575</v>
      </c>
      <c r="I8927" t="s">
        <v>988</v>
      </c>
    </row>
    <row r="8928" spans="1:9">
      <c r="A8928">
        <v>8927</v>
      </c>
      <c r="B8928">
        <v>293</v>
      </c>
      <c r="C8928" t="s">
        <v>159</v>
      </c>
      <c r="D8928">
        <v>37.504207000000001</v>
      </c>
      <c r="E8928">
        <v>127.125975</v>
      </c>
      <c r="F8928">
        <v>133100</v>
      </c>
      <c r="G8928" s="1">
        <v>42910</v>
      </c>
      <c r="H8928" s="2">
        <v>0.81642999999999999</v>
      </c>
      <c r="I8928" t="s">
        <v>988</v>
      </c>
    </row>
    <row r="8929" spans="1:9">
      <c r="A8929">
        <v>8928</v>
      </c>
      <c r="B8929">
        <v>106</v>
      </c>
      <c r="C8929" t="s">
        <v>28</v>
      </c>
      <c r="D8929">
        <v>37.70411</v>
      </c>
      <c r="E8929">
        <v>127.051389</v>
      </c>
      <c r="F8929">
        <v>32400</v>
      </c>
      <c r="G8929" s="1">
        <v>43013</v>
      </c>
      <c r="H8929" s="2">
        <v>0.66107000000000005</v>
      </c>
      <c r="I8929" t="s">
        <v>986</v>
      </c>
    </row>
    <row r="8930" spans="1:9">
      <c r="A8930">
        <v>8929</v>
      </c>
      <c r="B8930">
        <v>299</v>
      </c>
      <c r="C8930" t="s">
        <v>163</v>
      </c>
      <c r="D8930">
        <v>37.561104</v>
      </c>
      <c r="E8930">
        <v>126.914216</v>
      </c>
      <c r="F8930">
        <v>134100</v>
      </c>
      <c r="G8930" s="1">
        <v>42902</v>
      </c>
      <c r="H8930" s="2">
        <v>0.71450000000000002</v>
      </c>
      <c r="I8930" t="s">
        <v>984</v>
      </c>
    </row>
    <row r="8931" spans="1:9">
      <c r="A8931">
        <v>8930</v>
      </c>
      <c r="B8931">
        <v>94</v>
      </c>
      <c r="C8931" t="s">
        <v>132</v>
      </c>
      <c r="D8931">
        <v>37.552720999999998</v>
      </c>
      <c r="E8931">
        <v>127.181839</v>
      </c>
      <c r="F8931">
        <v>131200</v>
      </c>
      <c r="G8931" s="1">
        <v>42953</v>
      </c>
      <c r="H8931" s="2">
        <v>0.79903999999999997</v>
      </c>
      <c r="I8931" t="s">
        <v>987</v>
      </c>
    </row>
    <row r="8932" spans="1:9">
      <c r="A8932">
        <v>8931</v>
      </c>
      <c r="B8932">
        <v>205</v>
      </c>
      <c r="C8932" t="s">
        <v>152</v>
      </c>
      <c r="D8932">
        <v>37.570929</v>
      </c>
      <c r="E8932">
        <v>126.940546</v>
      </c>
      <c r="F8932">
        <v>99400</v>
      </c>
      <c r="G8932" s="1">
        <v>43126</v>
      </c>
      <c r="H8932" s="2">
        <v>0.89880000000000004</v>
      </c>
      <c r="I8932" t="s">
        <v>986</v>
      </c>
    </row>
    <row r="8933" spans="1:9">
      <c r="A8933">
        <v>8932</v>
      </c>
      <c r="B8933">
        <v>33</v>
      </c>
      <c r="C8933" t="s">
        <v>37</v>
      </c>
      <c r="D8933">
        <v>37.528323999999998</v>
      </c>
      <c r="E8933">
        <v>127.119446</v>
      </c>
      <c r="F8933">
        <v>82500</v>
      </c>
      <c r="G8933" s="1">
        <v>43151</v>
      </c>
      <c r="H8933" s="2">
        <v>0.44613999999999998</v>
      </c>
      <c r="I8933" t="s">
        <v>984</v>
      </c>
    </row>
    <row r="8934" spans="1:9">
      <c r="A8934">
        <v>8933</v>
      </c>
      <c r="B8934">
        <v>292</v>
      </c>
      <c r="C8934" t="s">
        <v>33</v>
      </c>
      <c r="D8934">
        <v>37.549452000000002</v>
      </c>
      <c r="E8934">
        <v>127.005371</v>
      </c>
      <c r="F8934">
        <v>128600</v>
      </c>
      <c r="G8934" s="1">
        <v>42577</v>
      </c>
      <c r="H8934" s="2">
        <v>0.73438000000000003</v>
      </c>
      <c r="I8934" t="s">
        <v>985</v>
      </c>
    </row>
    <row r="8935" spans="1:9">
      <c r="A8935">
        <v>8934</v>
      </c>
      <c r="B8935">
        <v>48</v>
      </c>
      <c r="C8935" t="s">
        <v>88</v>
      </c>
      <c r="D8935">
        <v>37.610888000000003</v>
      </c>
      <c r="E8935">
        <v>126.909131</v>
      </c>
      <c r="F8935">
        <v>128200</v>
      </c>
      <c r="G8935" s="1">
        <v>42525</v>
      </c>
      <c r="H8935" s="2">
        <v>0.69940000000000002</v>
      </c>
      <c r="I8935" t="s">
        <v>984</v>
      </c>
    </row>
    <row r="8936" spans="1:9">
      <c r="A8936">
        <v>8935</v>
      </c>
      <c r="B8936">
        <v>234</v>
      </c>
      <c r="C8936" t="s">
        <v>92</v>
      </c>
      <c r="D8936">
        <v>37.516176000000002</v>
      </c>
      <c r="E8936">
        <v>127.195442</v>
      </c>
      <c r="F8936">
        <v>21700</v>
      </c>
      <c r="G8936" s="1">
        <v>43143</v>
      </c>
      <c r="H8936" s="2">
        <v>0.84950999999999999</v>
      </c>
      <c r="I8936" t="s">
        <v>987</v>
      </c>
    </row>
    <row r="8937" spans="1:9">
      <c r="A8937">
        <v>8936</v>
      </c>
      <c r="B8937">
        <v>100</v>
      </c>
      <c r="C8937" t="s">
        <v>37</v>
      </c>
      <c r="D8937">
        <v>37.471826999999998</v>
      </c>
      <c r="E8937">
        <v>127.021221</v>
      </c>
      <c r="F8937">
        <v>134000</v>
      </c>
      <c r="G8937" s="1">
        <v>42668</v>
      </c>
      <c r="H8937" s="2">
        <v>0.53918999999999995</v>
      </c>
      <c r="I8937" t="s">
        <v>984</v>
      </c>
    </row>
    <row r="8938" spans="1:9">
      <c r="A8938">
        <v>8937</v>
      </c>
      <c r="B8938">
        <v>207</v>
      </c>
      <c r="C8938" t="s">
        <v>68</v>
      </c>
      <c r="D8938">
        <v>37.527920999999999</v>
      </c>
      <c r="E8938">
        <v>126.86884999999999</v>
      </c>
      <c r="F8938">
        <v>43800</v>
      </c>
      <c r="G8938" s="1">
        <v>43189</v>
      </c>
      <c r="H8938" s="2">
        <v>0.85918000000000005</v>
      </c>
      <c r="I8938" t="s">
        <v>984</v>
      </c>
    </row>
    <row r="8939" spans="1:9">
      <c r="A8939">
        <v>8938</v>
      </c>
      <c r="B8939">
        <v>214</v>
      </c>
      <c r="C8939" t="s">
        <v>32</v>
      </c>
      <c r="D8939">
        <v>37.64443</v>
      </c>
      <c r="E8939">
        <v>126.90546500000001</v>
      </c>
      <c r="F8939">
        <v>82300</v>
      </c>
      <c r="G8939" s="1">
        <v>43191</v>
      </c>
      <c r="H8939" s="2">
        <v>0.51415</v>
      </c>
      <c r="I8939" t="s">
        <v>986</v>
      </c>
    </row>
    <row r="8940" spans="1:9">
      <c r="A8940">
        <v>8939</v>
      </c>
      <c r="B8940">
        <v>220</v>
      </c>
      <c r="C8940" t="s">
        <v>32</v>
      </c>
      <c r="D8940">
        <v>37.612319999999997</v>
      </c>
      <c r="E8940">
        <v>126.993899</v>
      </c>
      <c r="F8940">
        <v>118100</v>
      </c>
      <c r="G8940" s="1">
        <v>43063</v>
      </c>
      <c r="H8940" s="2">
        <v>0.49536999999999998</v>
      </c>
      <c r="I8940" t="s">
        <v>986</v>
      </c>
    </row>
    <row r="8941" spans="1:9">
      <c r="A8941">
        <v>8940</v>
      </c>
      <c r="B8941">
        <v>89</v>
      </c>
      <c r="C8941" t="s">
        <v>132</v>
      </c>
      <c r="D8941">
        <v>37.56082</v>
      </c>
      <c r="E8941">
        <v>126.949412</v>
      </c>
      <c r="F8941">
        <v>145600</v>
      </c>
      <c r="G8941" s="1">
        <v>43082</v>
      </c>
      <c r="H8941" s="2">
        <v>0.96482999999999997</v>
      </c>
      <c r="I8941" t="s">
        <v>987</v>
      </c>
    </row>
    <row r="8942" spans="1:9">
      <c r="A8942">
        <v>8941</v>
      </c>
      <c r="B8942">
        <v>210</v>
      </c>
      <c r="C8942" t="s">
        <v>20</v>
      </c>
      <c r="D8942">
        <v>37.469434</v>
      </c>
      <c r="E8942">
        <v>126.919211</v>
      </c>
      <c r="F8942">
        <v>77800</v>
      </c>
      <c r="G8942" s="1">
        <v>43011</v>
      </c>
      <c r="H8942" s="2">
        <v>0.52697000000000005</v>
      </c>
      <c r="I8942" t="s">
        <v>984</v>
      </c>
    </row>
    <row r="8943" spans="1:9">
      <c r="A8943">
        <v>8942</v>
      </c>
      <c r="B8943">
        <v>264</v>
      </c>
      <c r="C8943" t="s">
        <v>115</v>
      </c>
      <c r="D8943">
        <v>37.665129</v>
      </c>
      <c r="E8943">
        <v>127.173748</v>
      </c>
      <c r="F8943">
        <v>8400</v>
      </c>
      <c r="G8943" s="1">
        <v>42419</v>
      </c>
      <c r="H8943" s="2">
        <v>0.59548000000000001</v>
      </c>
      <c r="I8943" t="s">
        <v>984</v>
      </c>
    </row>
    <row r="8944" spans="1:9">
      <c r="A8944">
        <v>8943</v>
      </c>
      <c r="B8944">
        <v>26</v>
      </c>
      <c r="C8944" t="s">
        <v>38</v>
      </c>
      <c r="D8944">
        <v>37.647781999999999</v>
      </c>
      <c r="E8944">
        <v>126.885908</v>
      </c>
      <c r="F8944">
        <v>76600</v>
      </c>
      <c r="G8944" s="1">
        <v>43189</v>
      </c>
      <c r="H8944" s="2">
        <v>0.85135000000000005</v>
      </c>
      <c r="I8944" t="s">
        <v>986</v>
      </c>
    </row>
    <row r="8945" spans="1:9">
      <c r="A8945">
        <v>8944</v>
      </c>
      <c r="B8945">
        <v>295</v>
      </c>
      <c r="C8945" t="s">
        <v>68</v>
      </c>
      <c r="D8945">
        <v>37.642248000000002</v>
      </c>
      <c r="E8945">
        <v>127.18995</v>
      </c>
      <c r="F8945">
        <v>93300</v>
      </c>
      <c r="G8945" s="1">
        <v>42458</v>
      </c>
      <c r="H8945" s="2">
        <v>0.96479999999999999</v>
      </c>
      <c r="I8945" t="s">
        <v>984</v>
      </c>
    </row>
    <row r="8946" spans="1:9">
      <c r="A8946">
        <v>8945</v>
      </c>
      <c r="B8946">
        <v>50</v>
      </c>
      <c r="C8946" t="s">
        <v>72</v>
      </c>
      <c r="D8946">
        <v>37.535699000000001</v>
      </c>
      <c r="E8946">
        <v>126.986412</v>
      </c>
      <c r="F8946">
        <v>61900</v>
      </c>
      <c r="G8946" s="1">
        <v>43101</v>
      </c>
      <c r="H8946" s="2">
        <v>0.61624999999999996</v>
      </c>
      <c r="I8946" t="s">
        <v>984</v>
      </c>
    </row>
    <row r="8947" spans="1:9">
      <c r="A8947">
        <v>8946</v>
      </c>
      <c r="B8947">
        <v>246</v>
      </c>
      <c r="C8947" t="s">
        <v>119</v>
      </c>
      <c r="D8947">
        <v>37.586891999999999</v>
      </c>
      <c r="E8947">
        <v>126.950649</v>
      </c>
      <c r="F8947">
        <v>106300</v>
      </c>
      <c r="G8947" s="1">
        <v>42645</v>
      </c>
      <c r="H8947" s="2">
        <v>0.61748000000000003</v>
      </c>
      <c r="I8947" t="s">
        <v>986</v>
      </c>
    </row>
    <row r="8948" spans="1:9">
      <c r="A8948">
        <v>8947</v>
      </c>
      <c r="B8948">
        <v>61</v>
      </c>
      <c r="C8948" t="s">
        <v>42</v>
      </c>
      <c r="D8948">
        <v>37.675981</v>
      </c>
      <c r="E8948">
        <v>127.113676</v>
      </c>
      <c r="F8948">
        <v>117700</v>
      </c>
      <c r="G8948" s="1">
        <v>42942</v>
      </c>
      <c r="H8948" s="2">
        <v>0.38444</v>
      </c>
      <c r="I8948" t="s">
        <v>984</v>
      </c>
    </row>
    <row r="8949" spans="1:9">
      <c r="A8949">
        <v>8948</v>
      </c>
      <c r="B8949">
        <v>17</v>
      </c>
      <c r="C8949" t="s">
        <v>47</v>
      </c>
      <c r="D8949">
        <v>37.698667</v>
      </c>
      <c r="E8949">
        <v>127.12874600000001</v>
      </c>
      <c r="F8949">
        <v>41200</v>
      </c>
      <c r="G8949" s="1">
        <v>42515</v>
      </c>
      <c r="H8949" s="2">
        <v>0.78037999999999996</v>
      </c>
      <c r="I8949" t="s">
        <v>986</v>
      </c>
    </row>
    <row r="8950" spans="1:9">
      <c r="A8950">
        <v>8949</v>
      </c>
      <c r="B8950">
        <v>251</v>
      </c>
      <c r="C8950" t="s">
        <v>92</v>
      </c>
      <c r="D8950">
        <v>37.642156</v>
      </c>
      <c r="E8950">
        <v>126.89000299999999</v>
      </c>
      <c r="F8950">
        <v>53600</v>
      </c>
      <c r="G8950" s="1">
        <v>42760</v>
      </c>
      <c r="H8950" s="2">
        <v>0.63036000000000003</v>
      </c>
      <c r="I8950" t="s">
        <v>987</v>
      </c>
    </row>
    <row r="8951" spans="1:9">
      <c r="A8951">
        <v>8950</v>
      </c>
      <c r="B8951">
        <v>194</v>
      </c>
      <c r="C8951" t="s">
        <v>115</v>
      </c>
      <c r="D8951">
        <v>37.662523999999998</v>
      </c>
      <c r="E8951">
        <v>127.11379100000001</v>
      </c>
      <c r="F8951">
        <v>130400</v>
      </c>
      <c r="G8951" s="1">
        <v>42607</v>
      </c>
      <c r="H8951" s="2">
        <v>0.52442</v>
      </c>
      <c r="I8951" t="s">
        <v>984</v>
      </c>
    </row>
    <row r="8952" spans="1:9">
      <c r="A8952">
        <v>8951</v>
      </c>
      <c r="B8952">
        <v>190</v>
      </c>
      <c r="C8952" t="s">
        <v>22</v>
      </c>
      <c r="D8952">
        <v>37.521622999999998</v>
      </c>
      <c r="E8952">
        <v>127.16304599999999</v>
      </c>
      <c r="F8952">
        <v>87400</v>
      </c>
      <c r="G8952" s="1">
        <v>43162</v>
      </c>
      <c r="H8952" s="2">
        <v>0.58570999999999995</v>
      </c>
      <c r="I8952" t="s">
        <v>984</v>
      </c>
    </row>
    <row r="8953" spans="1:9">
      <c r="A8953">
        <v>8952</v>
      </c>
      <c r="B8953">
        <v>63</v>
      </c>
      <c r="C8953" t="s">
        <v>76</v>
      </c>
      <c r="D8953">
        <v>37.443083000000001</v>
      </c>
      <c r="E8953">
        <v>126.8848</v>
      </c>
      <c r="F8953">
        <v>82600</v>
      </c>
      <c r="G8953" s="1">
        <v>43016</v>
      </c>
      <c r="H8953" s="2">
        <v>0.94501999999999997</v>
      </c>
      <c r="I8953" t="s">
        <v>984</v>
      </c>
    </row>
    <row r="8954" spans="1:9">
      <c r="A8954">
        <v>8953</v>
      </c>
      <c r="B8954">
        <v>213</v>
      </c>
      <c r="C8954" t="s">
        <v>92</v>
      </c>
      <c r="D8954">
        <v>37.585172999999998</v>
      </c>
      <c r="E8954">
        <v>127.16569699999999</v>
      </c>
      <c r="F8954">
        <v>53100</v>
      </c>
      <c r="G8954" s="1">
        <v>42811</v>
      </c>
      <c r="H8954" s="2">
        <v>0.76390000000000002</v>
      </c>
      <c r="I8954" t="s">
        <v>987</v>
      </c>
    </row>
    <row r="8955" spans="1:9">
      <c r="A8955">
        <v>8954</v>
      </c>
      <c r="B8955">
        <v>273</v>
      </c>
      <c r="C8955" t="s">
        <v>51</v>
      </c>
      <c r="D8955">
        <v>37.573976999999999</v>
      </c>
      <c r="E8955">
        <v>127.06689</v>
      </c>
      <c r="F8955">
        <v>82700</v>
      </c>
      <c r="G8955" s="1">
        <v>42688</v>
      </c>
      <c r="H8955" s="2">
        <v>0.70318999999999998</v>
      </c>
      <c r="I8955" t="s">
        <v>984</v>
      </c>
    </row>
    <row r="8956" spans="1:9">
      <c r="A8956">
        <v>8955</v>
      </c>
      <c r="B8956">
        <v>150</v>
      </c>
      <c r="C8956" t="s">
        <v>42</v>
      </c>
      <c r="D8956">
        <v>37.677703000000001</v>
      </c>
      <c r="E8956">
        <v>127.07199300000001</v>
      </c>
      <c r="F8956">
        <v>42900</v>
      </c>
      <c r="G8956" s="1">
        <v>43083</v>
      </c>
      <c r="H8956" s="2">
        <v>0.40015000000000001</v>
      </c>
      <c r="I8956" t="s">
        <v>984</v>
      </c>
    </row>
    <row r="8957" spans="1:9">
      <c r="A8957">
        <v>8956</v>
      </c>
      <c r="B8957">
        <v>42</v>
      </c>
      <c r="C8957" t="s">
        <v>84</v>
      </c>
      <c r="D8957">
        <v>37.671135999999997</v>
      </c>
      <c r="E8957">
        <v>127.118996</v>
      </c>
      <c r="F8957">
        <v>100300</v>
      </c>
      <c r="G8957" s="1">
        <v>42428</v>
      </c>
      <c r="H8957" s="2">
        <v>0.86909999999999998</v>
      </c>
      <c r="I8957" t="s">
        <v>984</v>
      </c>
    </row>
    <row r="8958" spans="1:9">
      <c r="A8958">
        <v>8957</v>
      </c>
      <c r="B8958">
        <v>94</v>
      </c>
      <c r="C8958" t="s">
        <v>28</v>
      </c>
      <c r="D8958">
        <v>37.451045000000001</v>
      </c>
      <c r="E8958">
        <v>127.10924799999999</v>
      </c>
      <c r="F8958">
        <v>84800</v>
      </c>
      <c r="G8958" s="1">
        <v>42762</v>
      </c>
      <c r="H8958" s="2">
        <v>0.99373999999999996</v>
      </c>
      <c r="I8958" t="s">
        <v>986</v>
      </c>
    </row>
    <row r="8959" spans="1:9">
      <c r="A8959">
        <v>8958</v>
      </c>
      <c r="B8959">
        <v>136</v>
      </c>
      <c r="C8959" t="s">
        <v>133</v>
      </c>
      <c r="D8959">
        <v>37.529440000000001</v>
      </c>
      <c r="E8959">
        <v>127.16645699999999</v>
      </c>
      <c r="F8959">
        <v>116700</v>
      </c>
      <c r="G8959" s="1">
        <v>42703</v>
      </c>
      <c r="H8959" s="2">
        <v>0.58420000000000005</v>
      </c>
      <c r="I8959" t="s">
        <v>986</v>
      </c>
    </row>
    <row r="8960" spans="1:9">
      <c r="A8960">
        <v>8959</v>
      </c>
      <c r="B8960">
        <v>213</v>
      </c>
      <c r="C8960" t="s">
        <v>77</v>
      </c>
      <c r="D8960">
        <v>37.716723999999999</v>
      </c>
      <c r="E8960">
        <v>127.088904</v>
      </c>
      <c r="F8960">
        <v>66700</v>
      </c>
      <c r="G8960" s="1">
        <v>42489</v>
      </c>
      <c r="H8960" s="2">
        <v>0.97180999999999995</v>
      </c>
      <c r="I8960" t="s">
        <v>986</v>
      </c>
    </row>
    <row r="8961" spans="1:9">
      <c r="A8961">
        <v>8960</v>
      </c>
      <c r="B8961">
        <v>104</v>
      </c>
      <c r="C8961" t="s">
        <v>101</v>
      </c>
      <c r="D8961">
        <v>37.549089000000002</v>
      </c>
      <c r="E8961">
        <v>127.07002300000001</v>
      </c>
      <c r="F8961">
        <v>57000</v>
      </c>
      <c r="G8961" s="1">
        <v>42394</v>
      </c>
      <c r="H8961" s="2">
        <v>0.81621999999999995</v>
      </c>
      <c r="I8961" t="s">
        <v>984</v>
      </c>
    </row>
    <row r="8962" spans="1:9">
      <c r="A8962">
        <v>8961</v>
      </c>
      <c r="B8962">
        <v>140</v>
      </c>
      <c r="C8962" t="s">
        <v>93</v>
      </c>
      <c r="D8962">
        <v>37.486700999999996</v>
      </c>
      <c r="E8962">
        <v>126.991088</v>
      </c>
      <c r="F8962">
        <v>83700</v>
      </c>
      <c r="G8962" s="1">
        <v>42763</v>
      </c>
      <c r="H8962" s="2">
        <v>0.41752</v>
      </c>
      <c r="I8962" t="s">
        <v>985</v>
      </c>
    </row>
    <row r="8963" spans="1:9">
      <c r="A8963">
        <v>8962</v>
      </c>
      <c r="B8963">
        <v>241</v>
      </c>
      <c r="C8963" t="s">
        <v>119</v>
      </c>
      <c r="D8963">
        <v>37.491678999999998</v>
      </c>
      <c r="E8963">
        <v>126.964978</v>
      </c>
      <c r="F8963">
        <v>140900</v>
      </c>
      <c r="G8963" s="1">
        <v>42883</v>
      </c>
      <c r="H8963" s="2">
        <v>0.69293000000000005</v>
      </c>
      <c r="I8963" t="s">
        <v>986</v>
      </c>
    </row>
    <row r="8964" spans="1:9">
      <c r="A8964">
        <v>8963</v>
      </c>
      <c r="B8964">
        <v>103</v>
      </c>
      <c r="C8964" t="s">
        <v>108</v>
      </c>
      <c r="D8964">
        <v>37.608226999999999</v>
      </c>
      <c r="E8964">
        <v>127.064626</v>
      </c>
      <c r="F8964">
        <v>58800</v>
      </c>
      <c r="G8964" s="1">
        <v>43032</v>
      </c>
      <c r="H8964" s="2">
        <v>0.98584000000000005</v>
      </c>
      <c r="I8964" t="s">
        <v>988</v>
      </c>
    </row>
    <row r="8965" spans="1:9">
      <c r="A8965">
        <v>8964</v>
      </c>
      <c r="B8965">
        <v>247</v>
      </c>
      <c r="C8965" t="s">
        <v>93</v>
      </c>
      <c r="D8965">
        <v>37.572237999999999</v>
      </c>
      <c r="E8965">
        <v>127.021129</v>
      </c>
      <c r="F8965">
        <v>18000</v>
      </c>
      <c r="G8965" s="1">
        <v>43116</v>
      </c>
      <c r="H8965" s="2">
        <v>0.87812000000000001</v>
      </c>
      <c r="I8965" t="s">
        <v>985</v>
      </c>
    </row>
    <row r="8966" spans="1:9">
      <c r="A8966">
        <v>8965</v>
      </c>
      <c r="B8966">
        <v>62</v>
      </c>
      <c r="C8966" t="s">
        <v>20</v>
      </c>
      <c r="D8966">
        <v>37.698480000000004</v>
      </c>
      <c r="E8966">
        <v>126.85274699999999</v>
      </c>
      <c r="F8966">
        <v>121000</v>
      </c>
      <c r="G8966" s="1">
        <v>42992</v>
      </c>
      <c r="H8966" s="2">
        <v>0.75649</v>
      </c>
      <c r="I8966" t="s">
        <v>984</v>
      </c>
    </row>
    <row r="8967" spans="1:9">
      <c r="A8967">
        <v>8966</v>
      </c>
      <c r="B8967">
        <v>134</v>
      </c>
      <c r="C8967" t="s">
        <v>72</v>
      </c>
      <c r="D8967">
        <v>37.598016000000001</v>
      </c>
      <c r="E8967">
        <v>127.01948299999999</v>
      </c>
      <c r="F8967">
        <v>101000</v>
      </c>
      <c r="G8967" s="1">
        <v>42957</v>
      </c>
      <c r="H8967" s="2">
        <v>0.94923999999999997</v>
      </c>
      <c r="I8967" t="s">
        <v>984</v>
      </c>
    </row>
    <row r="8968" spans="1:9">
      <c r="A8968">
        <v>8967</v>
      </c>
      <c r="B8968">
        <v>92</v>
      </c>
      <c r="C8968" t="s">
        <v>101</v>
      </c>
      <c r="D8968">
        <v>37.556581999999999</v>
      </c>
      <c r="E8968">
        <v>127.101761</v>
      </c>
      <c r="F8968">
        <v>140200</v>
      </c>
      <c r="G8968" s="1">
        <v>42439</v>
      </c>
      <c r="H8968" s="2">
        <v>0.92447999999999997</v>
      </c>
      <c r="I8968" t="s">
        <v>984</v>
      </c>
    </row>
    <row r="8969" spans="1:9">
      <c r="A8969">
        <v>8968</v>
      </c>
      <c r="B8969">
        <v>226</v>
      </c>
      <c r="C8969" t="s">
        <v>47</v>
      </c>
      <c r="D8969">
        <v>37.682375999999998</v>
      </c>
      <c r="E8969">
        <v>126.961102</v>
      </c>
      <c r="F8969">
        <v>48900</v>
      </c>
      <c r="G8969" s="1">
        <v>42508</v>
      </c>
      <c r="H8969" s="2">
        <v>0.62551999999999996</v>
      </c>
      <c r="I8969" t="s">
        <v>986</v>
      </c>
    </row>
    <row r="8970" spans="1:9">
      <c r="A8970">
        <v>8969</v>
      </c>
      <c r="B8970">
        <v>110</v>
      </c>
      <c r="C8970" t="s">
        <v>115</v>
      </c>
      <c r="D8970">
        <v>37.590097</v>
      </c>
      <c r="E8970">
        <v>127.132205</v>
      </c>
      <c r="F8970">
        <v>31800</v>
      </c>
      <c r="G8970" s="1">
        <v>42593</v>
      </c>
      <c r="H8970" s="2">
        <v>0.58531999999999995</v>
      </c>
      <c r="I8970" t="s">
        <v>984</v>
      </c>
    </row>
    <row r="8971" spans="1:9">
      <c r="A8971">
        <v>8970</v>
      </c>
      <c r="B8971">
        <v>27</v>
      </c>
      <c r="C8971" t="s">
        <v>72</v>
      </c>
      <c r="D8971">
        <v>37.547381999999999</v>
      </c>
      <c r="E8971">
        <v>127.066221</v>
      </c>
      <c r="F8971">
        <v>62000</v>
      </c>
      <c r="G8971" s="1">
        <v>43174</v>
      </c>
      <c r="H8971" s="2">
        <v>0.83848</v>
      </c>
      <c r="I8971" t="s">
        <v>984</v>
      </c>
    </row>
    <row r="8972" spans="1:9">
      <c r="A8972">
        <v>8971</v>
      </c>
      <c r="B8972">
        <v>238</v>
      </c>
      <c r="C8972" t="s">
        <v>20</v>
      </c>
      <c r="D8972">
        <v>37.535769000000002</v>
      </c>
      <c r="E8972">
        <v>127.063177</v>
      </c>
      <c r="F8972">
        <v>80000</v>
      </c>
      <c r="G8972" s="1">
        <v>42749</v>
      </c>
      <c r="H8972" s="2">
        <v>0.59033000000000002</v>
      </c>
      <c r="I8972" t="s">
        <v>984</v>
      </c>
    </row>
    <row r="8973" spans="1:9">
      <c r="A8973">
        <v>8972</v>
      </c>
      <c r="B8973">
        <v>182</v>
      </c>
      <c r="C8973" t="s">
        <v>88</v>
      </c>
      <c r="D8973">
        <v>37.572158999999999</v>
      </c>
      <c r="E8973">
        <v>126.91887199999999</v>
      </c>
      <c r="F8973">
        <v>150400</v>
      </c>
      <c r="G8973" s="1">
        <v>42538</v>
      </c>
      <c r="H8973" s="2">
        <v>0.77268999999999999</v>
      </c>
      <c r="I8973" t="s">
        <v>984</v>
      </c>
    </row>
    <row r="8974" spans="1:9">
      <c r="A8974">
        <v>8973</v>
      </c>
      <c r="B8974">
        <v>243</v>
      </c>
      <c r="C8974" t="s">
        <v>23</v>
      </c>
      <c r="D8974">
        <v>37.503283000000003</v>
      </c>
      <c r="E8974">
        <v>126.940893</v>
      </c>
      <c r="F8974">
        <v>16900</v>
      </c>
      <c r="G8974" s="1">
        <v>42698</v>
      </c>
      <c r="H8974" s="2">
        <v>0.98960999999999999</v>
      </c>
      <c r="I8974" t="s">
        <v>984</v>
      </c>
    </row>
    <row r="8975" spans="1:9">
      <c r="A8975">
        <v>8974</v>
      </c>
      <c r="B8975">
        <v>122</v>
      </c>
      <c r="C8975" t="s">
        <v>51</v>
      </c>
      <c r="D8975">
        <v>37.588974999999998</v>
      </c>
      <c r="E8975">
        <v>126.875247</v>
      </c>
      <c r="F8975">
        <v>132100</v>
      </c>
      <c r="G8975" s="1">
        <v>42488</v>
      </c>
      <c r="H8975" s="2">
        <v>0.88341999999999998</v>
      </c>
      <c r="I8975" t="s">
        <v>984</v>
      </c>
    </row>
    <row r="8976" spans="1:9">
      <c r="A8976">
        <v>8975</v>
      </c>
      <c r="B8976">
        <v>85</v>
      </c>
      <c r="C8976" t="s">
        <v>119</v>
      </c>
      <c r="D8976">
        <v>37.592390000000002</v>
      </c>
      <c r="E8976">
        <v>126.90898</v>
      </c>
      <c r="F8976">
        <v>134800</v>
      </c>
      <c r="G8976" s="1">
        <v>42485</v>
      </c>
      <c r="H8976" s="2">
        <v>0.95477999999999996</v>
      </c>
      <c r="I8976" t="s">
        <v>986</v>
      </c>
    </row>
    <row r="8977" spans="1:9">
      <c r="A8977">
        <v>8976</v>
      </c>
      <c r="B8977">
        <v>272</v>
      </c>
      <c r="C8977" t="s">
        <v>32</v>
      </c>
      <c r="D8977">
        <v>37.528950999999999</v>
      </c>
      <c r="E8977">
        <v>127.12324099999999</v>
      </c>
      <c r="F8977">
        <v>152000</v>
      </c>
      <c r="G8977" s="1">
        <v>43068</v>
      </c>
      <c r="H8977" s="2">
        <v>0.75344999999999995</v>
      </c>
      <c r="I8977" t="s">
        <v>986</v>
      </c>
    </row>
    <row r="8978" spans="1:9">
      <c r="A8978">
        <v>8977</v>
      </c>
      <c r="B8978">
        <v>44</v>
      </c>
      <c r="C8978" t="s">
        <v>93</v>
      </c>
      <c r="D8978">
        <v>37.451765999999999</v>
      </c>
      <c r="E8978">
        <v>126.925808</v>
      </c>
      <c r="F8978">
        <v>64700</v>
      </c>
      <c r="G8978" s="1">
        <v>43144</v>
      </c>
      <c r="H8978" s="2">
        <v>0.86738000000000004</v>
      </c>
      <c r="I8978" t="s">
        <v>985</v>
      </c>
    </row>
    <row r="8979" spans="1:9">
      <c r="A8979">
        <v>8978</v>
      </c>
      <c r="B8979">
        <v>1</v>
      </c>
      <c r="C8979" t="s">
        <v>64</v>
      </c>
      <c r="D8979">
        <v>37.482514999999999</v>
      </c>
      <c r="E8979">
        <v>127.11134199999999</v>
      </c>
      <c r="F8979">
        <v>55600</v>
      </c>
      <c r="G8979" s="1">
        <v>43069</v>
      </c>
      <c r="H8979" s="2">
        <v>0.60206000000000004</v>
      </c>
      <c r="I8979" t="s">
        <v>984</v>
      </c>
    </row>
    <row r="8980" spans="1:9">
      <c r="A8980">
        <v>8979</v>
      </c>
      <c r="B8980">
        <v>203</v>
      </c>
      <c r="C8980" t="s">
        <v>22</v>
      </c>
      <c r="D8980">
        <v>37.701718999999997</v>
      </c>
      <c r="E8980">
        <v>127.06865500000001</v>
      </c>
      <c r="F8980">
        <v>116600</v>
      </c>
      <c r="G8980" s="1">
        <v>42821</v>
      </c>
      <c r="H8980" s="2">
        <v>0.55952999999999997</v>
      </c>
      <c r="I8980" t="s">
        <v>984</v>
      </c>
    </row>
    <row r="8981" spans="1:9">
      <c r="A8981">
        <v>8980</v>
      </c>
      <c r="B8981">
        <v>79</v>
      </c>
      <c r="C8981" t="s">
        <v>76</v>
      </c>
      <c r="D8981">
        <v>37.617477000000001</v>
      </c>
      <c r="E8981">
        <v>126.874942</v>
      </c>
      <c r="F8981">
        <v>32900</v>
      </c>
      <c r="G8981" s="1">
        <v>43006</v>
      </c>
      <c r="H8981" s="2">
        <v>0.74697000000000002</v>
      </c>
      <c r="I8981" t="s">
        <v>984</v>
      </c>
    </row>
    <row r="8982" spans="1:9">
      <c r="A8982">
        <v>8981</v>
      </c>
      <c r="B8982">
        <v>272</v>
      </c>
      <c r="C8982" t="s">
        <v>93</v>
      </c>
      <c r="D8982">
        <v>37.508788000000003</v>
      </c>
      <c r="E8982">
        <v>126.879294</v>
      </c>
      <c r="F8982">
        <v>36000</v>
      </c>
      <c r="G8982" s="1">
        <v>42522</v>
      </c>
      <c r="H8982" s="2">
        <v>0.71802999999999995</v>
      </c>
      <c r="I8982" t="s">
        <v>985</v>
      </c>
    </row>
    <row r="8983" spans="1:9">
      <c r="A8983">
        <v>8982</v>
      </c>
      <c r="B8983">
        <v>100</v>
      </c>
      <c r="C8983" t="s">
        <v>119</v>
      </c>
      <c r="D8983">
        <v>37.460835000000003</v>
      </c>
      <c r="E8983">
        <v>126.971712</v>
      </c>
      <c r="F8983">
        <v>16100</v>
      </c>
      <c r="G8983" s="1">
        <v>43163</v>
      </c>
      <c r="H8983" s="2">
        <v>0.38829999999999998</v>
      </c>
      <c r="I8983" t="s">
        <v>986</v>
      </c>
    </row>
    <row r="8984" spans="1:9">
      <c r="A8984">
        <v>8983</v>
      </c>
      <c r="B8984">
        <v>93</v>
      </c>
      <c r="C8984" t="s">
        <v>72</v>
      </c>
      <c r="D8984">
        <v>37.506304999999998</v>
      </c>
      <c r="E8984">
        <v>127.014099</v>
      </c>
      <c r="F8984">
        <v>115800</v>
      </c>
      <c r="G8984" s="1">
        <v>42408</v>
      </c>
      <c r="H8984" s="2">
        <v>0.73773</v>
      </c>
      <c r="I8984" t="s">
        <v>984</v>
      </c>
    </row>
    <row r="8985" spans="1:9">
      <c r="A8985">
        <v>8984</v>
      </c>
      <c r="B8985">
        <v>204</v>
      </c>
      <c r="C8985" t="s">
        <v>23</v>
      </c>
      <c r="D8985">
        <v>37.596459000000003</v>
      </c>
      <c r="E8985">
        <v>126.94157</v>
      </c>
      <c r="F8985">
        <v>17900</v>
      </c>
      <c r="G8985" s="1">
        <v>43080</v>
      </c>
      <c r="H8985" s="2">
        <v>0.98731000000000002</v>
      </c>
      <c r="I8985" t="s">
        <v>984</v>
      </c>
    </row>
    <row r="8986" spans="1:9">
      <c r="A8986">
        <v>8985</v>
      </c>
      <c r="B8986">
        <v>57</v>
      </c>
      <c r="C8986" t="s">
        <v>23</v>
      </c>
      <c r="D8986">
        <v>37.440398000000002</v>
      </c>
      <c r="E8986">
        <v>126.986242</v>
      </c>
      <c r="F8986">
        <v>40000</v>
      </c>
      <c r="G8986" s="1">
        <v>42885</v>
      </c>
      <c r="H8986" s="2">
        <v>0.97980999999999996</v>
      </c>
      <c r="I8986" t="s">
        <v>984</v>
      </c>
    </row>
    <row r="8987" spans="1:9">
      <c r="A8987">
        <v>8986</v>
      </c>
      <c r="B8987">
        <v>199</v>
      </c>
      <c r="C8987" t="s">
        <v>68</v>
      </c>
      <c r="D8987">
        <v>37.587603999999999</v>
      </c>
      <c r="E8987">
        <v>127.136118</v>
      </c>
      <c r="F8987">
        <v>123500</v>
      </c>
      <c r="G8987" s="1">
        <v>42846</v>
      </c>
      <c r="H8987" s="2">
        <v>0.98719999999999997</v>
      </c>
      <c r="I8987" t="s">
        <v>984</v>
      </c>
    </row>
    <row r="8988" spans="1:9">
      <c r="A8988">
        <v>8987</v>
      </c>
      <c r="B8988">
        <v>187</v>
      </c>
      <c r="C8988" t="s">
        <v>64</v>
      </c>
      <c r="D8988">
        <v>37.624129000000003</v>
      </c>
      <c r="E8988">
        <v>127.032731</v>
      </c>
      <c r="F8988">
        <v>15900</v>
      </c>
      <c r="G8988" s="1">
        <v>43000</v>
      </c>
      <c r="H8988" s="2">
        <v>0.58843000000000001</v>
      </c>
      <c r="I8988" t="s">
        <v>984</v>
      </c>
    </row>
    <row r="8989" spans="1:9">
      <c r="A8989">
        <v>8988</v>
      </c>
      <c r="B8989">
        <v>252</v>
      </c>
      <c r="C8989" t="s">
        <v>84</v>
      </c>
      <c r="D8989">
        <v>37.460275000000003</v>
      </c>
      <c r="E8989">
        <v>126.88224599999999</v>
      </c>
      <c r="F8989">
        <v>52000</v>
      </c>
      <c r="G8989" s="1">
        <v>42638</v>
      </c>
      <c r="H8989" s="2">
        <v>0.91920999999999997</v>
      </c>
      <c r="I8989" t="s">
        <v>984</v>
      </c>
    </row>
    <row r="8990" spans="1:9">
      <c r="A8990">
        <v>8989</v>
      </c>
      <c r="B8990">
        <v>12</v>
      </c>
      <c r="C8990" t="s">
        <v>23</v>
      </c>
      <c r="D8990">
        <v>37.594931000000003</v>
      </c>
      <c r="E8990">
        <v>126.902354</v>
      </c>
      <c r="F8990">
        <v>146800</v>
      </c>
      <c r="G8990" s="1">
        <v>42824</v>
      </c>
      <c r="H8990" s="2">
        <v>0.74831000000000003</v>
      </c>
      <c r="I8990" t="s">
        <v>984</v>
      </c>
    </row>
    <row r="8991" spans="1:9">
      <c r="A8991">
        <v>8990</v>
      </c>
      <c r="B8991">
        <v>170</v>
      </c>
      <c r="C8991" t="s">
        <v>33</v>
      </c>
      <c r="D8991">
        <v>37.460115000000002</v>
      </c>
      <c r="E8991">
        <v>127.183679</v>
      </c>
      <c r="F8991">
        <v>73400</v>
      </c>
      <c r="G8991" s="1">
        <v>42523</v>
      </c>
      <c r="H8991" s="2">
        <v>0.68196000000000001</v>
      </c>
      <c r="I8991" t="s">
        <v>985</v>
      </c>
    </row>
    <row r="8992" spans="1:9">
      <c r="A8992">
        <v>8991</v>
      </c>
      <c r="B8992">
        <v>245</v>
      </c>
      <c r="C8992" t="s">
        <v>76</v>
      </c>
      <c r="D8992">
        <v>37.615785000000002</v>
      </c>
      <c r="E8992">
        <v>127.134474</v>
      </c>
      <c r="F8992">
        <v>84600</v>
      </c>
      <c r="G8992" s="1">
        <v>43193</v>
      </c>
      <c r="H8992" s="2">
        <v>0.88032999999999995</v>
      </c>
      <c r="I8992" t="s">
        <v>984</v>
      </c>
    </row>
    <row r="8993" spans="1:9">
      <c r="A8993">
        <v>8992</v>
      </c>
      <c r="B8993">
        <v>210</v>
      </c>
      <c r="C8993" t="s">
        <v>28</v>
      </c>
      <c r="D8993">
        <v>37.568005999999997</v>
      </c>
      <c r="E8993">
        <v>126.921976</v>
      </c>
      <c r="F8993">
        <v>83100</v>
      </c>
      <c r="G8993" s="1">
        <v>43141</v>
      </c>
      <c r="H8993" s="2">
        <v>0.62514000000000003</v>
      </c>
      <c r="I8993" t="s">
        <v>986</v>
      </c>
    </row>
    <row r="8994" spans="1:9">
      <c r="A8994">
        <v>8993</v>
      </c>
      <c r="B8994">
        <v>24</v>
      </c>
      <c r="C8994" t="s">
        <v>32</v>
      </c>
      <c r="D8994">
        <v>37.588467999999999</v>
      </c>
      <c r="E8994">
        <v>126.978548</v>
      </c>
      <c r="F8994">
        <v>49600</v>
      </c>
      <c r="G8994" s="1">
        <v>42601</v>
      </c>
      <c r="H8994" s="2">
        <v>0.53408</v>
      </c>
      <c r="I8994" t="s">
        <v>986</v>
      </c>
    </row>
    <row r="8995" spans="1:9">
      <c r="A8995">
        <v>8994</v>
      </c>
      <c r="B8995">
        <v>285</v>
      </c>
      <c r="C8995" t="s">
        <v>37</v>
      </c>
      <c r="D8995">
        <v>37.692892000000001</v>
      </c>
      <c r="E8995">
        <v>127.00301899999999</v>
      </c>
      <c r="F8995">
        <v>70000</v>
      </c>
      <c r="G8995" s="1">
        <v>42399</v>
      </c>
      <c r="H8995" s="2">
        <v>0.60648999999999997</v>
      </c>
      <c r="I8995" t="s">
        <v>984</v>
      </c>
    </row>
    <row r="8996" spans="1:9">
      <c r="A8996">
        <v>8995</v>
      </c>
      <c r="B8996">
        <v>98</v>
      </c>
      <c r="C8996" t="s">
        <v>72</v>
      </c>
      <c r="D8996">
        <v>37.595942000000001</v>
      </c>
      <c r="E8996">
        <v>127.054755</v>
      </c>
      <c r="F8996">
        <v>79500</v>
      </c>
      <c r="G8996" s="1">
        <v>43184</v>
      </c>
      <c r="H8996" s="2">
        <v>0.97548999999999997</v>
      </c>
      <c r="I8996" t="s">
        <v>984</v>
      </c>
    </row>
    <row r="8997" spans="1:9">
      <c r="A8997">
        <v>8996</v>
      </c>
      <c r="B8997">
        <v>147</v>
      </c>
      <c r="C8997" t="s">
        <v>23</v>
      </c>
      <c r="D8997">
        <v>37.594168000000003</v>
      </c>
      <c r="E8997">
        <v>126.957053</v>
      </c>
      <c r="F8997">
        <v>137000</v>
      </c>
      <c r="G8997" s="1">
        <v>42565</v>
      </c>
      <c r="H8997" s="2">
        <v>0.67320999999999998</v>
      </c>
      <c r="I8997" t="s">
        <v>984</v>
      </c>
    </row>
    <row r="8998" spans="1:9">
      <c r="A8998">
        <v>8997</v>
      </c>
      <c r="B8998">
        <v>247</v>
      </c>
      <c r="C8998" t="s">
        <v>115</v>
      </c>
      <c r="D8998">
        <v>37.686644999999999</v>
      </c>
      <c r="E8998">
        <v>127.169517</v>
      </c>
      <c r="F8998">
        <v>147500</v>
      </c>
      <c r="G8998" s="1">
        <v>42960</v>
      </c>
      <c r="H8998" s="2">
        <v>0.78327999999999998</v>
      </c>
      <c r="I8998" t="s">
        <v>984</v>
      </c>
    </row>
    <row r="8999" spans="1:9">
      <c r="A8999">
        <v>8998</v>
      </c>
      <c r="B8999">
        <v>109</v>
      </c>
      <c r="C8999" t="s">
        <v>84</v>
      </c>
      <c r="D8999">
        <v>37.670448999999998</v>
      </c>
      <c r="E8999">
        <v>126.995188</v>
      </c>
      <c r="F8999">
        <v>58500</v>
      </c>
      <c r="G8999" s="1">
        <v>42805</v>
      </c>
      <c r="H8999" s="2">
        <v>0.84424999999999994</v>
      </c>
      <c r="I8999" t="s">
        <v>984</v>
      </c>
    </row>
    <row r="9000" spans="1:9">
      <c r="A9000">
        <v>8999</v>
      </c>
      <c r="B9000">
        <v>268</v>
      </c>
      <c r="C9000" t="s">
        <v>23</v>
      </c>
      <c r="D9000">
        <v>37.631154000000002</v>
      </c>
      <c r="E9000">
        <v>127.054625</v>
      </c>
      <c r="F9000">
        <v>40900</v>
      </c>
      <c r="G9000" s="1">
        <v>42661</v>
      </c>
      <c r="H9000" s="2">
        <v>0.72001999999999999</v>
      </c>
      <c r="I9000" t="s">
        <v>984</v>
      </c>
    </row>
    <row r="9001" spans="1:9">
      <c r="A9001">
        <v>9000</v>
      </c>
      <c r="B9001">
        <v>216</v>
      </c>
      <c r="C9001" t="s">
        <v>33</v>
      </c>
      <c r="D9001">
        <v>37.697854</v>
      </c>
      <c r="E9001">
        <v>127.015677</v>
      </c>
      <c r="F9001">
        <v>103800</v>
      </c>
      <c r="G9001" s="1">
        <v>43193</v>
      </c>
      <c r="H9001" s="2">
        <v>0.51063000000000003</v>
      </c>
      <c r="I9001" t="s">
        <v>985</v>
      </c>
    </row>
    <row r="9002" spans="1:9">
      <c r="A9002">
        <v>9001</v>
      </c>
      <c r="B9002">
        <v>282</v>
      </c>
      <c r="C9002" t="s">
        <v>132</v>
      </c>
      <c r="D9002">
        <v>37.553238</v>
      </c>
      <c r="E9002">
        <v>126.86173599999999</v>
      </c>
      <c r="F9002">
        <v>50700</v>
      </c>
      <c r="G9002" s="1">
        <v>43076</v>
      </c>
      <c r="H9002" s="2">
        <v>0.68030999999999997</v>
      </c>
      <c r="I9002" t="s">
        <v>987</v>
      </c>
    </row>
    <row r="9003" spans="1:9">
      <c r="A9003">
        <v>9002</v>
      </c>
      <c r="B9003">
        <v>213</v>
      </c>
      <c r="C9003" t="s">
        <v>100</v>
      </c>
      <c r="D9003">
        <v>37.620108000000002</v>
      </c>
      <c r="E9003">
        <v>127.122844</v>
      </c>
      <c r="F9003">
        <v>69900</v>
      </c>
      <c r="G9003" s="1">
        <v>42987</v>
      </c>
      <c r="H9003" s="2">
        <v>0.75121000000000004</v>
      </c>
      <c r="I9003" t="s">
        <v>987</v>
      </c>
    </row>
    <row r="9004" spans="1:9">
      <c r="A9004">
        <v>9003</v>
      </c>
      <c r="B9004">
        <v>79</v>
      </c>
      <c r="C9004" t="s">
        <v>92</v>
      </c>
      <c r="D9004">
        <v>37.548946999999998</v>
      </c>
      <c r="E9004">
        <v>126.947982</v>
      </c>
      <c r="F9004">
        <v>58500</v>
      </c>
      <c r="G9004" s="1">
        <v>43091</v>
      </c>
      <c r="H9004" s="2">
        <v>0.62866</v>
      </c>
      <c r="I9004" t="s">
        <v>987</v>
      </c>
    </row>
    <row r="9005" spans="1:9">
      <c r="A9005">
        <v>9004</v>
      </c>
      <c r="B9005">
        <v>212</v>
      </c>
      <c r="C9005" t="s">
        <v>68</v>
      </c>
      <c r="D9005">
        <v>37.452421000000001</v>
      </c>
      <c r="E9005">
        <v>126.954868</v>
      </c>
      <c r="F9005">
        <v>109600</v>
      </c>
      <c r="G9005" s="1">
        <v>42917</v>
      </c>
      <c r="H9005" s="2">
        <v>0.91966000000000003</v>
      </c>
      <c r="I9005" t="s">
        <v>984</v>
      </c>
    </row>
    <row r="9006" spans="1:9">
      <c r="A9006">
        <v>9005</v>
      </c>
      <c r="B9006">
        <v>28</v>
      </c>
      <c r="C9006" t="s">
        <v>28</v>
      </c>
      <c r="D9006">
        <v>37.456567999999997</v>
      </c>
      <c r="E9006">
        <v>127.083805</v>
      </c>
      <c r="F9006">
        <v>80800</v>
      </c>
      <c r="G9006" s="1">
        <v>42914</v>
      </c>
      <c r="H9006" s="2">
        <v>0.55132000000000003</v>
      </c>
      <c r="I9006" t="s">
        <v>986</v>
      </c>
    </row>
    <row r="9007" spans="1:9">
      <c r="A9007">
        <v>9006</v>
      </c>
      <c r="B9007">
        <v>263</v>
      </c>
      <c r="C9007" t="s">
        <v>92</v>
      </c>
      <c r="D9007">
        <v>37.712026000000002</v>
      </c>
      <c r="E9007">
        <v>127.06425</v>
      </c>
      <c r="F9007">
        <v>85300</v>
      </c>
      <c r="G9007" s="1">
        <v>42779</v>
      </c>
      <c r="H9007" s="2">
        <v>0.76604000000000005</v>
      </c>
      <c r="I9007" t="s">
        <v>987</v>
      </c>
    </row>
    <row r="9008" spans="1:9">
      <c r="A9008">
        <v>9007</v>
      </c>
      <c r="B9008">
        <v>154</v>
      </c>
      <c r="C9008" t="s">
        <v>159</v>
      </c>
      <c r="D9008">
        <v>37.634027000000003</v>
      </c>
      <c r="E9008">
        <v>127.067398</v>
      </c>
      <c r="F9008">
        <v>93000</v>
      </c>
      <c r="G9008" s="1">
        <v>42896</v>
      </c>
      <c r="H9008" s="2">
        <v>0.46409</v>
      </c>
      <c r="I9008" t="s">
        <v>988</v>
      </c>
    </row>
    <row r="9009" spans="1:9">
      <c r="A9009">
        <v>9008</v>
      </c>
      <c r="B9009">
        <v>171</v>
      </c>
      <c r="C9009" t="s">
        <v>72</v>
      </c>
      <c r="D9009">
        <v>37.510910000000003</v>
      </c>
      <c r="E9009">
        <v>127.06898</v>
      </c>
      <c r="F9009">
        <v>23400</v>
      </c>
      <c r="G9009" s="1">
        <v>42465</v>
      </c>
      <c r="H9009" s="2">
        <v>0.91969999999999996</v>
      </c>
      <c r="I9009" t="s">
        <v>984</v>
      </c>
    </row>
    <row r="9010" spans="1:9">
      <c r="A9010">
        <v>9009</v>
      </c>
      <c r="B9010">
        <v>29</v>
      </c>
      <c r="C9010" t="s">
        <v>132</v>
      </c>
      <c r="D9010">
        <v>37.609596000000003</v>
      </c>
      <c r="E9010">
        <v>127.049204</v>
      </c>
      <c r="F9010">
        <v>103900</v>
      </c>
      <c r="G9010" s="1">
        <v>42908</v>
      </c>
      <c r="H9010" s="2">
        <v>0.74280999999999997</v>
      </c>
      <c r="I9010" t="s">
        <v>987</v>
      </c>
    </row>
    <row r="9011" spans="1:9">
      <c r="A9011">
        <v>9010</v>
      </c>
      <c r="B9011">
        <v>130</v>
      </c>
      <c r="C9011" t="s">
        <v>76</v>
      </c>
      <c r="D9011">
        <v>37.532162999999997</v>
      </c>
      <c r="E9011">
        <v>127.01101800000001</v>
      </c>
      <c r="F9011">
        <v>85700</v>
      </c>
      <c r="G9011" s="1">
        <v>42489</v>
      </c>
      <c r="H9011" s="2">
        <v>0.96189999999999998</v>
      </c>
      <c r="I9011" t="s">
        <v>984</v>
      </c>
    </row>
    <row r="9012" spans="1:9">
      <c r="A9012">
        <v>9011</v>
      </c>
      <c r="B9012">
        <v>168</v>
      </c>
      <c r="C9012" t="s">
        <v>77</v>
      </c>
      <c r="D9012">
        <v>37.562941000000002</v>
      </c>
      <c r="E9012">
        <v>127.041617</v>
      </c>
      <c r="F9012">
        <v>109800</v>
      </c>
      <c r="G9012" s="1">
        <v>42715</v>
      </c>
      <c r="H9012" s="2">
        <v>0.67095000000000005</v>
      </c>
      <c r="I9012" t="s">
        <v>986</v>
      </c>
    </row>
    <row r="9013" spans="1:9">
      <c r="A9013">
        <v>9012</v>
      </c>
      <c r="B9013">
        <v>93</v>
      </c>
      <c r="C9013" t="s">
        <v>77</v>
      </c>
      <c r="D9013">
        <v>37.531623000000003</v>
      </c>
      <c r="E9013">
        <v>127.079425</v>
      </c>
      <c r="F9013">
        <v>122600</v>
      </c>
      <c r="G9013" s="1">
        <v>42381</v>
      </c>
      <c r="H9013" s="2">
        <v>0.42207</v>
      </c>
      <c r="I9013" t="s">
        <v>986</v>
      </c>
    </row>
    <row r="9014" spans="1:9">
      <c r="A9014">
        <v>9013</v>
      </c>
      <c r="B9014">
        <v>16</v>
      </c>
      <c r="C9014" t="s">
        <v>152</v>
      </c>
      <c r="D9014">
        <v>37.446759</v>
      </c>
      <c r="E9014">
        <v>127.01851499999999</v>
      </c>
      <c r="F9014">
        <v>14300</v>
      </c>
      <c r="G9014" s="1">
        <v>42943</v>
      </c>
      <c r="H9014" s="2">
        <v>0.95925000000000005</v>
      </c>
      <c r="I9014" t="s">
        <v>986</v>
      </c>
    </row>
    <row r="9015" spans="1:9">
      <c r="A9015">
        <v>9014</v>
      </c>
      <c r="B9015">
        <v>72</v>
      </c>
      <c r="C9015" t="s">
        <v>46</v>
      </c>
      <c r="D9015">
        <v>37.490181999999997</v>
      </c>
      <c r="E9015">
        <v>127.167027</v>
      </c>
      <c r="F9015">
        <v>131200</v>
      </c>
      <c r="G9015" s="1">
        <v>42977</v>
      </c>
      <c r="H9015" s="2">
        <v>0.40265000000000001</v>
      </c>
      <c r="I9015" t="s">
        <v>984</v>
      </c>
    </row>
    <row r="9016" spans="1:9">
      <c r="A9016">
        <v>9015</v>
      </c>
      <c r="B9016">
        <v>278</v>
      </c>
      <c r="C9016" t="s">
        <v>23</v>
      </c>
      <c r="D9016">
        <v>37.675384000000001</v>
      </c>
      <c r="E9016">
        <v>127.02016399999999</v>
      </c>
      <c r="F9016">
        <v>11400</v>
      </c>
      <c r="G9016" s="1">
        <v>43019</v>
      </c>
      <c r="H9016" s="2">
        <v>0.74219999999999997</v>
      </c>
      <c r="I9016" t="s">
        <v>984</v>
      </c>
    </row>
    <row r="9017" spans="1:9">
      <c r="A9017">
        <v>9016</v>
      </c>
      <c r="B9017">
        <v>220</v>
      </c>
      <c r="C9017" t="s">
        <v>133</v>
      </c>
      <c r="D9017">
        <v>37.487506000000003</v>
      </c>
      <c r="E9017">
        <v>126.85572500000001</v>
      </c>
      <c r="F9017">
        <v>24300</v>
      </c>
      <c r="G9017" s="1">
        <v>42816</v>
      </c>
      <c r="H9017" s="2">
        <v>0.82484000000000002</v>
      </c>
      <c r="I9017" t="s">
        <v>986</v>
      </c>
    </row>
    <row r="9018" spans="1:9">
      <c r="A9018">
        <v>9017</v>
      </c>
      <c r="B9018">
        <v>204</v>
      </c>
      <c r="C9018" t="s">
        <v>32</v>
      </c>
      <c r="D9018">
        <v>37.474943000000003</v>
      </c>
      <c r="E9018">
        <v>126.927178</v>
      </c>
      <c r="F9018">
        <v>47800</v>
      </c>
      <c r="G9018" s="1">
        <v>42835</v>
      </c>
      <c r="H9018" s="2">
        <v>0.93386000000000002</v>
      </c>
      <c r="I9018" t="s">
        <v>986</v>
      </c>
    </row>
    <row r="9019" spans="1:9">
      <c r="A9019">
        <v>9018</v>
      </c>
      <c r="B9019">
        <v>264</v>
      </c>
      <c r="C9019" t="s">
        <v>132</v>
      </c>
      <c r="D9019">
        <v>37.491194999999998</v>
      </c>
      <c r="E9019">
        <v>127.06916099999999</v>
      </c>
      <c r="F9019">
        <v>138500</v>
      </c>
      <c r="G9019" s="1">
        <v>42910</v>
      </c>
      <c r="H9019" s="2">
        <v>0.98704999999999998</v>
      </c>
      <c r="I9019" t="s">
        <v>987</v>
      </c>
    </row>
    <row r="9020" spans="1:9">
      <c r="A9020">
        <v>9019</v>
      </c>
      <c r="B9020">
        <v>261</v>
      </c>
      <c r="C9020" t="s">
        <v>47</v>
      </c>
      <c r="D9020">
        <v>37.568541000000003</v>
      </c>
      <c r="E9020">
        <v>126.91008100000001</v>
      </c>
      <c r="F9020">
        <v>29000</v>
      </c>
      <c r="G9020" s="1">
        <v>42898</v>
      </c>
      <c r="H9020" s="2">
        <v>0.98514999999999997</v>
      </c>
      <c r="I9020" t="s">
        <v>986</v>
      </c>
    </row>
    <row r="9021" spans="1:9">
      <c r="A9021">
        <v>9020</v>
      </c>
      <c r="B9021">
        <v>296</v>
      </c>
      <c r="C9021" t="s">
        <v>28</v>
      </c>
      <c r="D9021">
        <v>37.559792999999999</v>
      </c>
      <c r="E9021">
        <v>127.036553</v>
      </c>
      <c r="F9021">
        <v>109900</v>
      </c>
      <c r="G9021" s="1">
        <v>43156</v>
      </c>
      <c r="H9021" s="2">
        <v>0.51283000000000001</v>
      </c>
      <c r="I9021" t="s">
        <v>986</v>
      </c>
    </row>
    <row r="9022" spans="1:9">
      <c r="A9022">
        <v>9021</v>
      </c>
      <c r="B9022">
        <v>193</v>
      </c>
      <c r="C9022" t="s">
        <v>22</v>
      </c>
      <c r="D9022">
        <v>37.623547000000002</v>
      </c>
      <c r="E9022">
        <v>126.90651699999999</v>
      </c>
      <c r="F9022">
        <v>73000</v>
      </c>
      <c r="G9022" s="1">
        <v>42553</v>
      </c>
      <c r="H9022" s="2">
        <v>0.88573999999999997</v>
      </c>
      <c r="I9022" t="s">
        <v>984</v>
      </c>
    </row>
    <row r="9023" spans="1:9">
      <c r="A9023">
        <v>9022</v>
      </c>
      <c r="B9023">
        <v>231</v>
      </c>
      <c r="C9023" t="s">
        <v>46</v>
      </c>
      <c r="D9023">
        <v>37.504221999999999</v>
      </c>
      <c r="E9023">
        <v>127.12257099999999</v>
      </c>
      <c r="F9023">
        <v>21400</v>
      </c>
      <c r="G9023" s="1">
        <v>42500</v>
      </c>
      <c r="H9023" s="2">
        <v>0.79390000000000005</v>
      </c>
      <c r="I9023" t="s">
        <v>984</v>
      </c>
    </row>
    <row r="9024" spans="1:9">
      <c r="A9024">
        <v>9023</v>
      </c>
      <c r="B9024">
        <v>249</v>
      </c>
      <c r="C9024" t="s">
        <v>88</v>
      </c>
      <c r="D9024">
        <v>37.689048999999997</v>
      </c>
      <c r="E9024">
        <v>126.998811</v>
      </c>
      <c r="F9024">
        <v>147600</v>
      </c>
      <c r="G9024" s="1">
        <v>42480</v>
      </c>
      <c r="H9024" s="2">
        <v>0.82991999999999999</v>
      </c>
      <c r="I9024" t="s">
        <v>984</v>
      </c>
    </row>
    <row r="9025" spans="1:9">
      <c r="A9025">
        <v>9024</v>
      </c>
      <c r="B9025">
        <v>109</v>
      </c>
      <c r="C9025" t="s">
        <v>33</v>
      </c>
      <c r="D9025">
        <v>37.457197999999998</v>
      </c>
      <c r="E9025">
        <v>126.90301599999999</v>
      </c>
      <c r="F9025">
        <v>139100</v>
      </c>
      <c r="G9025" s="1">
        <v>42457</v>
      </c>
      <c r="H9025" s="2">
        <v>0.84443999999999997</v>
      </c>
      <c r="I9025" t="s">
        <v>985</v>
      </c>
    </row>
    <row r="9026" spans="1:9">
      <c r="A9026">
        <v>9025</v>
      </c>
      <c r="B9026">
        <v>104</v>
      </c>
      <c r="C9026" t="s">
        <v>92</v>
      </c>
      <c r="D9026">
        <v>37.693126999999997</v>
      </c>
      <c r="E9026">
        <v>127.17702300000001</v>
      </c>
      <c r="F9026">
        <v>108100</v>
      </c>
      <c r="G9026" s="1">
        <v>42702</v>
      </c>
      <c r="H9026" s="2">
        <v>0.60658999999999996</v>
      </c>
      <c r="I9026" t="s">
        <v>987</v>
      </c>
    </row>
    <row r="9027" spans="1:9">
      <c r="A9027">
        <v>9026</v>
      </c>
      <c r="B9027">
        <v>83</v>
      </c>
      <c r="C9027" t="s">
        <v>93</v>
      </c>
      <c r="D9027">
        <v>37.668880999999999</v>
      </c>
      <c r="E9027">
        <v>127.008526</v>
      </c>
      <c r="F9027">
        <v>12900</v>
      </c>
      <c r="G9027" s="1">
        <v>42779</v>
      </c>
      <c r="H9027" s="2">
        <v>0.71587000000000001</v>
      </c>
      <c r="I9027" t="s">
        <v>985</v>
      </c>
    </row>
    <row r="9028" spans="1:9">
      <c r="A9028">
        <v>9027</v>
      </c>
      <c r="B9028">
        <v>138</v>
      </c>
      <c r="C9028" t="s">
        <v>46</v>
      </c>
      <c r="D9028">
        <v>37.484149000000002</v>
      </c>
      <c r="E9028">
        <v>126.99119399999999</v>
      </c>
      <c r="F9028">
        <v>19700</v>
      </c>
      <c r="G9028" s="1">
        <v>42378</v>
      </c>
      <c r="H9028" s="2">
        <v>0.49534</v>
      </c>
      <c r="I9028" t="s">
        <v>984</v>
      </c>
    </row>
    <row r="9029" spans="1:9">
      <c r="A9029">
        <v>9028</v>
      </c>
      <c r="B9029">
        <v>71</v>
      </c>
      <c r="C9029" t="s">
        <v>108</v>
      </c>
      <c r="D9029">
        <v>37.618696999999997</v>
      </c>
      <c r="E9029">
        <v>127.071575</v>
      </c>
      <c r="F9029">
        <v>36400</v>
      </c>
      <c r="G9029" s="1">
        <v>42507</v>
      </c>
      <c r="H9029" s="2">
        <v>0.83782000000000001</v>
      </c>
      <c r="I9029" t="s">
        <v>988</v>
      </c>
    </row>
    <row r="9030" spans="1:9">
      <c r="A9030">
        <v>9029</v>
      </c>
      <c r="B9030">
        <v>24</v>
      </c>
      <c r="C9030" t="s">
        <v>163</v>
      </c>
      <c r="D9030">
        <v>37.693871000000001</v>
      </c>
      <c r="E9030">
        <v>127.19147599999999</v>
      </c>
      <c r="F9030">
        <v>42500</v>
      </c>
      <c r="G9030" s="1">
        <v>42586</v>
      </c>
      <c r="H9030" s="2">
        <v>0.63227</v>
      </c>
      <c r="I9030" t="s">
        <v>984</v>
      </c>
    </row>
    <row r="9031" spans="1:9">
      <c r="A9031">
        <v>9030</v>
      </c>
      <c r="B9031">
        <v>121</v>
      </c>
      <c r="C9031" t="s">
        <v>37</v>
      </c>
      <c r="D9031">
        <v>37.713552</v>
      </c>
      <c r="E9031">
        <v>126.927513</v>
      </c>
      <c r="F9031">
        <v>125600</v>
      </c>
      <c r="G9031" s="1">
        <v>42699</v>
      </c>
      <c r="H9031" s="2">
        <v>0.60350999999999999</v>
      </c>
      <c r="I9031" t="s">
        <v>984</v>
      </c>
    </row>
    <row r="9032" spans="1:9">
      <c r="A9032">
        <v>9031</v>
      </c>
      <c r="B9032">
        <v>295</v>
      </c>
      <c r="C9032" t="s">
        <v>51</v>
      </c>
      <c r="D9032">
        <v>37.460050000000003</v>
      </c>
      <c r="E9032">
        <v>127.135469</v>
      </c>
      <c r="F9032">
        <v>150400</v>
      </c>
      <c r="G9032" s="1">
        <v>42999</v>
      </c>
      <c r="H9032" s="2">
        <v>0.38440000000000002</v>
      </c>
      <c r="I9032" t="s">
        <v>984</v>
      </c>
    </row>
    <row r="9033" spans="1:9">
      <c r="A9033">
        <v>9032</v>
      </c>
      <c r="B9033">
        <v>90</v>
      </c>
      <c r="C9033" t="s">
        <v>68</v>
      </c>
      <c r="D9033">
        <v>37.525764000000002</v>
      </c>
      <c r="E9033">
        <v>127.05338399999999</v>
      </c>
      <c r="F9033">
        <v>114700</v>
      </c>
      <c r="G9033" s="1">
        <v>42952</v>
      </c>
      <c r="H9033" s="2">
        <v>0.79298999999999997</v>
      </c>
      <c r="I9033" t="s">
        <v>984</v>
      </c>
    </row>
    <row r="9034" spans="1:9">
      <c r="A9034">
        <v>9033</v>
      </c>
      <c r="B9034">
        <v>228</v>
      </c>
      <c r="C9034" t="s">
        <v>93</v>
      </c>
      <c r="D9034">
        <v>37.442678000000001</v>
      </c>
      <c r="E9034">
        <v>126.979355</v>
      </c>
      <c r="F9034">
        <v>20800</v>
      </c>
      <c r="G9034" s="1">
        <v>43134</v>
      </c>
      <c r="H9034" s="2">
        <v>0.43437999999999999</v>
      </c>
      <c r="I9034" t="s">
        <v>985</v>
      </c>
    </row>
    <row r="9035" spans="1:9">
      <c r="A9035">
        <v>9034</v>
      </c>
      <c r="B9035">
        <v>287</v>
      </c>
      <c r="C9035" t="s">
        <v>42</v>
      </c>
      <c r="D9035">
        <v>37.459850000000003</v>
      </c>
      <c r="E9035">
        <v>126.986634</v>
      </c>
      <c r="F9035">
        <v>59500</v>
      </c>
      <c r="G9035" s="1">
        <v>42945</v>
      </c>
      <c r="H9035" s="2">
        <v>0.79244000000000003</v>
      </c>
      <c r="I9035" t="s">
        <v>984</v>
      </c>
    </row>
    <row r="9036" spans="1:9">
      <c r="A9036">
        <v>9035</v>
      </c>
      <c r="B9036">
        <v>84</v>
      </c>
      <c r="C9036" t="s">
        <v>77</v>
      </c>
      <c r="D9036">
        <v>37.704270999999999</v>
      </c>
      <c r="E9036">
        <v>127.08349699999999</v>
      </c>
      <c r="F9036">
        <v>152200</v>
      </c>
      <c r="G9036" s="1">
        <v>42632</v>
      </c>
      <c r="H9036" s="2">
        <v>0.754</v>
      </c>
      <c r="I9036" t="s">
        <v>986</v>
      </c>
    </row>
    <row r="9037" spans="1:9">
      <c r="A9037">
        <v>9036</v>
      </c>
      <c r="B9037">
        <v>45</v>
      </c>
      <c r="C9037" t="s">
        <v>33</v>
      </c>
      <c r="D9037">
        <v>37.711184000000003</v>
      </c>
      <c r="E9037">
        <v>127.058043</v>
      </c>
      <c r="F9037">
        <v>92000</v>
      </c>
      <c r="G9037" s="1">
        <v>42772</v>
      </c>
      <c r="H9037" s="2">
        <v>0.76649999999999996</v>
      </c>
      <c r="I9037" t="s">
        <v>985</v>
      </c>
    </row>
    <row r="9038" spans="1:9">
      <c r="A9038">
        <v>9037</v>
      </c>
      <c r="B9038">
        <v>87</v>
      </c>
      <c r="C9038" t="s">
        <v>42</v>
      </c>
      <c r="D9038">
        <v>37.527141999999998</v>
      </c>
      <c r="E9038">
        <v>126.93638900000001</v>
      </c>
      <c r="F9038">
        <v>5700</v>
      </c>
      <c r="G9038" s="1">
        <v>42890</v>
      </c>
      <c r="H9038" s="2">
        <v>0.82847000000000004</v>
      </c>
      <c r="I9038" t="s">
        <v>984</v>
      </c>
    </row>
    <row r="9039" spans="1:9">
      <c r="A9039">
        <v>9038</v>
      </c>
      <c r="B9039">
        <v>147</v>
      </c>
      <c r="C9039" t="s">
        <v>33</v>
      </c>
      <c r="D9039">
        <v>37.669666999999997</v>
      </c>
      <c r="E9039">
        <v>126.93338199999999</v>
      </c>
      <c r="F9039">
        <v>58700</v>
      </c>
      <c r="G9039" s="1">
        <v>42851</v>
      </c>
      <c r="H9039" s="2">
        <v>0.69662999999999997</v>
      </c>
      <c r="I9039" t="s">
        <v>985</v>
      </c>
    </row>
    <row r="9040" spans="1:9">
      <c r="A9040">
        <v>9039</v>
      </c>
      <c r="B9040">
        <v>207</v>
      </c>
      <c r="C9040" t="s">
        <v>92</v>
      </c>
      <c r="D9040">
        <v>37.662087999999997</v>
      </c>
      <c r="E9040">
        <v>127.148854</v>
      </c>
      <c r="F9040">
        <v>54900</v>
      </c>
      <c r="G9040" s="1">
        <v>43051</v>
      </c>
      <c r="H9040" s="2">
        <v>0.74677000000000004</v>
      </c>
      <c r="I9040" t="s">
        <v>987</v>
      </c>
    </row>
    <row r="9041" spans="1:9">
      <c r="A9041">
        <v>9040</v>
      </c>
      <c r="B9041">
        <v>135</v>
      </c>
      <c r="C9041" t="s">
        <v>84</v>
      </c>
      <c r="D9041">
        <v>37.693815999999998</v>
      </c>
      <c r="E9041">
        <v>127.09875099999999</v>
      </c>
      <c r="F9041">
        <v>101700</v>
      </c>
      <c r="G9041" s="1">
        <v>43192</v>
      </c>
      <c r="H9041" s="2">
        <v>0.57579000000000002</v>
      </c>
      <c r="I9041" t="s">
        <v>984</v>
      </c>
    </row>
    <row r="9042" spans="1:9">
      <c r="A9042">
        <v>9041</v>
      </c>
      <c r="B9042">
        <v>19</v>
      </c>
      <c r="C9042" t="s">
        <v>92</v>
      </c>
      <c r="D9042">
        <v>37.509110999999997</v>
      </c>
      <c r="E9042">
        <v>127.19253500000001</v>
      </c>
      <c r="F9042">
        <v>57000</v>
      </c>
      <c r="G9042" s="1">
        <v>42873</v>
      </c>
      <c r="H9042" s="2">
        <v>0.72726999999999997</v>
      </c>
      <c r="I9042" t="s">
        <v>987</v>
      </c>
    </row>
    <row r="9043" spans="1:9">
      <c r="A9043">
        <v>9042</v>
      </c>
      <c r="B9043">
        <v>273</v>
      </c>
      <c r="C9043" t="s">
        <v>32</v>
      </c>
      <c r="D9043">
        <v>37.496977000000001</v>
      </c>
      <c r="E9043">
        <v>126.86068899999999</v>
      </c>
      <c r="F9043">
        <v>103100</v>
      </c>
      <c r="G9043" s="1">
        <v>43089</v>
      </c>
      <c r="H9043" s="2">
        <v>0.54205000000000003</v>
      </c>
      <c r="I9043" t="s">
        <v>986</v>
      </c>
    </row>
    <row r="9044" spans="1:9">
      <c r="A9044">
        <v>9043</v>
      </c>
      <c r="B9044">
        <v>111</v>
      </c>
      <c r="C9044" t="s">
        <v>132</v>
      </c>
      <c r="D9044">
        <v>37.514279000000002</v>
      </c>
      <c r="E9044">
        <v>126.89875600000001</v>
      </c>
      <c r="F9044">
        <v>114400</v>
      </c>
      <c r="G9044" s="1">
        <v>43135</v>
      </c>
      <c r="H9044" s="2">
        <v>0.62273999999999996</v>
      </c>
      <c r="I9044" t="s">
        <v>987</v>
      </c>
    </row>
    <row r="9045" spans="1:9">
      <c r="A9045">
        <v>9044</v>
      </c>
      <c r="B9045">
        <v>219</v>
      </c>
      <c r="C9045" t="s">
        <v>23</v>
      </c>
      <c r="D9045">
        <v>37.716116999999997</v>
      </c>
      <c r="E9045">
        <v>127.038201</v>
      </c>
      <c r="F9045">
        <v>107100</v>
      </c>
      <c r="G9045" s="1">
        <v>42579</v>
      </c>
      <c r="H9045" s="2">
        <v>0.93452999999999997</v>
      </c>
      <c r="I9045" t="s">
        <v>984</v>
      </c>
    </row>
    <row r="9046" spans="1:9">
      <c r="A9046">
        <v>9045</v>
      </c>
      <c r="B9046">
        <v>93</v>
      </c>
      <c r="C9046" t="s">
        <v>119</v>
      </c>
      <c r="D9046">
        <v>37.491494000000003</v>
      </c>
      <c r="E9046">
        <v>126.987739</v>
      </c>
      <c r="F9046">
        <v>88600</v>
      </c>
      <c r="G9046" s="1">
        <v>42526</v>
      </c>
      <c r="H9046" s="2">
        <v>0.92362</v>
      </c>
      <c r="I9046" t="s">
        <v>986</v>
      </c>
    </row>
    <row r="9047" spans="1:9">
      <c r="A9047">
        <v>9046</v>
      </c>
      <c r="B9047">
        <v>212</v>
      </c>
      <c r="C9047" t="s">
        <v>46</v>
      </c>
      <c r="D9047">
        <v>37.651862000000001</v>
      </c>
      <c r="E9047">
        <v>126.911672</v>
      </c>
      <c r="F9047">
        <v>7000</v>
      </c>
      <c r="G9047" s="1">
        <v>43035</v>
      </c>
      <c r="H9047" s="2">
        <v>0.52332000000000001</v>
      </c>
      <c r="I9047" t="s">
        <v>984</v>
      </c>
    </row>
    <row r="9048" spans="1:9">
      <c r="A9048">
        <v>9047</v>
      </c>
      <c r="B9048">
        <v>258</v>
      </c>
      <c r="C9048" t="s">
        <v>163</v>
      </c>
      <c r="D9048">
        <v>37.537799999999997</v>
      </c>
      <c r="E9048">
        <v>126.93164400000001</v>
      </c>
      <c r="F9048">
        <v>95100</v>
      </c>
      <c r="G9048" s="1">
        <v>42679</v>
      </c>
      <c r="H9048" s="2">
        <v>0.54583999999999999</v>
      </c>
      <c r="I9048" t="s">
        <v>984</v>
      </c>
    </row>
    <row r="9049" spans="1:9">
      <c r="A9049">
        <v>9048</v>
      </c>
      <c r="B9049">
        <v>276</v>
      </c>
      <c r="C9049" t="s">
        <v>47</v>
      </c>
      <c r="D9049">
        <v>37.474145999999998</v>
      </c>
      <c r="E9049">
        <v>127.118212</v>
      </c>
      <c r="F9049">
        <v>3900</v>
      </c>
      <c r="G9049" s="1">
        <v>42969</v>
      </c>
      <c r="H9049" s="2">
        <v>0.55293000000000003</v>
      </c>
      <c r="I9049" t="s">
        <v>986</v>
      </c>
    </row>
    <row r="9050" spans="1:9">
      <c r="A9050">
        <v>9049</v>
      </c>
      <c r="B9050">
        <v>164</v>
      </c>
      <c r="C9050" t="s">
        <v>100</v>
      </c>
      <c r="D9050">
        <v>37.447474999999997</v>
      </c>
      <c r="E9050">
        <v>126.91484199999999</v>
      </c>
      <c r="F9050">
        <v>31600</v>
      </c>
      <c r="G9050" s="1">
        <v>42963</v>
      </c>
      <c r="H9050" s="2">
        <v>0.98312999999999995</v>
      </c>
      <c r="I9050" t="s">
        <v>987</v>
      </c>
    </row>
    <row r="9051" spans="1:9">
      <c r="A9051">
        <v>9050</v>
      </c>
      <c r="B9051">
        <v>246</v>
      </c>
      <c r="C9051" t="s">
        <v>68</v>
      </c>
      <c r="D9051">
        <v>37.716315000000002</v>
      </c>
      <c r="E9051">
        <v>127.18041599999999</v>
      </c>
      <c r="F9051">
        <v>138300</v>
      </c>
      <c r="G9051" s="1">
        <v>43112</v>
      </c>
      <c r="H9051" s="2">
        <v>0.65237000000000001</v>
      </c>
      <c r="I9051" t="s">
        <v>984</v>
      </c>
    </row>
    <row r="9052" spans="1:9">
      <c r="A9052">
        <v>9051</v>
      </c>
      <c r="B9052">
        <v>277</v>
      </c>
      <c r="C9052" t="s">
        <v>22</v>
      </c>
      <c r="D9052">
        <v>37.694724999999998</v>
      </c>
      <c r="E9052">
        <v>127.163085</v>
      </c>
      <c r="F9052">
        <v>30200</v>
      </c>
      <c r="G9052" s="1">
        <v>42727</v>
      </c>
      <c r="H9052" s="2">
        <v>0.54774</v>
      </c>
      <c r="I9052" t="s">
        <v>984</v>
      </c>
    </row>
    <row r="9053" spans="1:9">
      <c r="A9053">
        <v>9052</v>
      </c>
      <c r="B9053">
        <v>144</v>
      </c>
      <c r="C9053" t="s">
        <v>42</v>
      </c>
      <c r="D9053">
        <v>37.649593000000003</v>
      </c>
      <c r="E9053">
        <v>127.009373</v>
      </c>
      <c r="F9053">
        <v>14800</v>
      </c>
      <c r="G9053" s="1">
        <v>42981</v>
      </c>
      <c r="H9053" s="2">
        <v>0.83857999999999999</v>
      </c>
      <c r="I9053" t="s">
        <v>984</v>
      </c>
    </row>
    <row r="9054" spans="1:9">
      <c r="A9054">
        <v>9053</v>
      </c>
      <c r="B9054">
        <v>3</v>
      </c>
      <c r="C9054" t="s">
        <v>76</v>
      </c>
      <c r="D9054">
        <v>37.699283999999999</v>
      </c>
      <c r="E9054">
        <v>126.86268699999999</v>
      </c>
      <c r="F9054">
        <v>76300</v>
      </c>
      <c r="G9054" s="1">
        <v>42660</v>
      </c>
      <c r="H9054" s="2">
        <v>0.64154</v>
      </c>
      <c r="I9054" t="s">
        <v>984</v>
      </c>
    </row>
    <row r="9055" spans="1:9">
      <c r="A9055">
        <v>9054</v>
      </c>
      <c r="B9055">
        <v>230</v>
      </c>
      <c r="C9055" t="s">
        <v>51</v>
      </c>
      <c r="D9055">
        <v>37.466876999999997</v>
      </c>
      <c r="E9055">
        <v>127.12097900000001</v>
      </c>
      <c r="F9055">
        <v>83900</v>
      </c>
      <c r="G9055" s="1">
        <v>42584</v>
      </c>
      <c r="H9055" s="2">
        <v>0.81162000000000001</v>
      </c>
      <c r="I9055" t="s">
        <v>984</v>
      </c>
    </row>
    <row r="9056" spans="1:9">
      <c r="A9056">
        <v>9055</v>
      </c>
      <c r="B9056">
        <v>251</v>
      </c>
      <c r="C9056" t="s">
        <v>28</v>
      </c>
      <c r="D9056">
        <v>37.553030999999997</v>
      </c>
      <c r="E9056">
        <v>126.964387</v>
      </c>
      <c r="F9056">
        <v>68600</v>
      </c>
      <c r="G9056" s="1">
        <v>42601</v>
      </c>
      <c r="H9056" s="2">
        <v>0.78873000000000004</v>
      </c>
      <c r="I9056" t="s">
        <v>986</v>
      </c>
    </row>
    <row r="9057" spans="1:9">
      <c r="A9057">
        <v>9056</v>
      </c>
      <c r="B9057">
        <v>53</v>
      </c>
      <c r="C9057" t="s">
        <v>92</v>
      </c>
      <c r="D9057">
        <v>37.677708000000003</v>
      </c>
      <c r="E9057">
        <v>127.19167899999999</v>
      </c>
      <c r="F9057">
        <v>64900</v>
      </c>
      <c r="G9057" s="1">
        <v>43148</v>
      </c>
      <c r="H9057" s="2">
        <v>0.94411999999999996</v>
      </c>
      <c r="I9057" t="s">
        <v>987</v>
      </c>
    </row>
    <row r="9058" spans="1:9">
      <c r="A9058">
        <v>9057</v>
      </c>
      <c r="B9058">
        <v>119</v>
      </c>
      <c r="C9058" t="s">
        <v>23</v>
      </c>
      <c r="D9058">
        <v>37.490716999999997</v>
      </c>
      <c r="E9058">
        <v>127.09734400000001</v>
      </c>
      <c r="F9058">
        <v>83200</v>
      </c>
      <c r="G9058" s="1">
        <v>43192</v>
      </c>
      <c r="H9058" s="2">
        <v>0.82172000000000001</v>
      </c>
      <c r="I9058" t="s">
        <v>984</v>
      </c>
    </row>
    <row r="9059" spans="1:9">
      <c r="A9059">
        <v>9058</v>
      </c>
      <c r="B9059">
        <v>185</v>
      </c>
      <c r="C9059" t="s">
        <v>42</v>
      </c>
      <c r="D9059">
        <v>37.522987999999998</v>
      </c>
      <c r="E9059">
        <v>127.095493</v>
      </c>
      <c r="F9059">
        <v>5500</v>
      </c>
      <c r="G9059" s="1">
        <v>42506</v>
      </c>
      <c r="H9059" s="2">
        <v>0.78978000000000004</v>
      </c>
      <c r="I9059" t="s">
        <v>984</v>
      </c>
    </row>
    <row r="9060" spans="1:9">
      <c r="A9060">
        <v>9059</v>
      </c>
      <c r="B9060">
        <v>34</v>
      </c>
      <c r="C9060" t="s">
        <v>37</v>
      </c>
      <c r="D9060">
        <v>37.50949</v>
      </c>
      <c r="E9060">
        <v>127.17443299999999</v>
      </c>
      <c r="F9060">
        <v>116600</v>
      </c>
      <c r="G9060" s="1">
        <v>43078</v>
      </c>
      <c r="H9060" s="2">
        <v>0.42237000000000002</v>
      </c>
      <c r="I9060" t="s">
        <v>984</v>
      </c>
    </row>
    <row r="9061" spans="1:9">
      <c r="A9061">
        <v>9060</v>
      </c>
      <c r="B9061">
        <v>76</v>
      </c>
      <c r="C9061" t="s">
        <v>37</v>
      </c>
      <c r="D9061">
        <v>37.713220999999997</v>
      </c>
      <c r="E9061">
        <v>126.85754900000001</v>
      </c>
      <c r="F9061">
        <v>11400</v>
      </c>
      <c r="G9061" s="1">
        <v>42679</v>
      </c>
      <c r="H9061" s="2">
        <v>0.42943999999999999</v>
      </c>
      <c r="I9061" t="s">
        <v>984</v>
      </c>
    </row>
    <row r="9062" spans="1:9">
      <c r="A9062">
        <v>9061</v>
      </c>
      <c r="B9062">
        <v>125</v>
      </c>
      <c r="C9062" t="s">
        <v>68</v>
      </c>
      <c r="D9062">
        <v>37.646678999999999</v>
      </c>
      <c r="E9062">
        <v>126.915559</v>
      </c>
      <c r="F9062">
        <v>142700</v>
      </c>
      <c r="G9062" s="1">
        <v>42387</v>
      </c>
      <c r="H9062" s="2">
        <v>0.86563999999999997</v>
      </c>
      <c r="I9062" t="s">
        <v>984</v>
      </c>
    </row>
    <row r="9063" spans="1:9">
      <c r="A9063">
        <v>9062</v>
      </c>
      <c r="B9063">
        <v>95</v>
      </c>
      <c r="C9063" t="s">
        <v>76</v>
      </c>
      <c r="D9063">
        <v>37.658459999999998</v>
      </c>
      <c r="E9063">
        <v>127.08271499999999</v>
      </c>
      <c r="F9063">
        <v>133400</v>
      </c>
      <c r="G9063" s="1">
        <v>42387</v>
      </c>
      <c r="H9063" s="2">
        <v>0.93825999999999998</v>
      </c>
      <c r="I9063" t="s">
        <v>984</v>
      </c>
    </row>
    <row r="9064" spans="1:9">
      <c r="A9064">
        <v>9063</v>
      </c>
      <c r="B9064">
        <v>51</v>
      </c>
      <c r="C9064" t="s">
        <v>76</v>
      </c>
      <c r="D9064">
        <v>37.507725999999998</v>
      </c>
      <c r="E9064">
        <v>127.199929</v>
      </c>
      <c r="F9064">
        <v>60100</v>
      </c>
      <c r="G9064" s="1">
        <v>42683</v>
      </c>
      <c r="H9064" s="2">
        <v>0.92373000000000005</v>
      </c>
      <c r="I9064" t="s">
        <v>984</v>
      </c>
    </row>
    <row r="9065" spans="1:9">
      <c r="A9065">
        <v>9064</v>
      </c>
      <c r="B9065">
        <v>203</v>
      </c>
      <c r="C9065" t="s">
        <v>28</v>
      </c>
      <c r="D9065">
        <v>37.545530999999997</v>
      </c>
      <c r="E9065">
        <v>127.160259</v>
      </c>
      <c r="F9065">
        <v>10400</v>
      </c>
      <c r="G9065" s="1">
        <v>43140</v>
      </c>
      <c r="H9065" s="2">
        <v>0.54205000000000003</v>
      </c>
      <c r="I9065" t="s">
        <v>986</v>
      </c>
    </row>
    <row r="9066" spans="1:9">
      <c r="A9066">
        <v>9065</v>
      </c>
      <c r="B9066">
        <v>14</v>
      </c>
      <c r="C9066" t="s">
        <v>92</v>
      </c>
      <c r="D9066">
        <v>37.589081999999998</v>
      </c>
      <c r="E9066">
        <v>127.155675</v>
      </c>
      <c r="F9066">
        <v>148400</v>
      </c>
      <c r="G9066" s="1">
        <v>42748</v>
      </c>
      <c r="H9066" s="2">
        <v>0.91988000000000003</v>
      </c>
      <c r="I9066" t="s">
        <v>987</v>
      </c>
    </row>
    <row r="9067" spans="1:9">
      <c r="A9067">
        <v>9066</v>
      </c>
      <c r="B9067">
        <v>152</v>
      </c>
      <c r="C9067" t="s">
        <v>32</v>
      </c>
      <c r="D9067">
        <v>37.631197999999998</v>
      </c>
      <c r="E9067">
        <v>127.17545200000001</v>
      </c>
      <c r="F9067">
        <v>37200</v>
      </c>
      <c r="G9067" s="1">
        <v>42658</v>
      </c>
      <c r="H9067" s="2">
        <v>0.79505000000000003</v>
      </c>
      <c r="I9067" t="s">
        <v>986</v>
      </c>
    </row>
    <row r="9068" spans="1:9">
      <c r="A9068">
        <v>9067</v>
      </c>
      <c r="B9068">
        <v>249</v>
      </c>
      <c r="C9068" t="s">
        <v>68</v>
      </c>
      <c r="D9068">
        <v>37.478548000000004</v>
      </c>
      <c r="E9068">
        <v>127.122399</v>
      </c>
      <c r="F9068">
        <v>3100</v>
      </c>
      <c r="G9068" s="1">
        <v>42719</v>
      </c>
      <c r="H9068" s="2">
        <v>0.85509000000000002</v>
      </c>
      <c r="I9068" t="s">
        <v>984</v>
      </c>
    </row>
    <row r="9069" spans="1:9">
      <c r="A9069">
        <v>9068</v>
      </c>
      <c r="B9069">
        <v>225</v>
      </c>
      <c r="C9069" t="s">
        <v>77</v>
      </c>
      <c r="D9069">
        <v>37.640866000000003</v>
      </c>
      <c r="E9069">
        <v>127.156317</v>
      </c>
      <c r="F9069">
        <v>118300</v>
      </c>
      <c r="G9069" s="1">
        <v>42664</v>
      </c>
      <c r="H9069" s="2">
        <v>0.71958</v>
      </c>
      <c r="I9069" t="s">
        <v>986</v>
      </c>
    </row>
    <row r="9070" spans="1:9">
      <c r="A9070">
        <v>9069</v>
      </c>
      <c r="B9070">
        <v>172</v>
      </c>
      <c r="C9070" t="s">
        <v>46</v>
      </c>
      <c r="D9070">
        <v>37.709755999999999</v>
      </c>
      <c r="E9070">
        <v>127.151482</v>
      </c>
      <c r="F9070">
        <v>109400</v>
      </c>
      <c r="G9070" s="1">
        <v>42397</v>
      </c>
      <c r="H9070" s="2">
        <v>0.52009000000000005</v>
      </c>
      <c r="I9070" t="s">
        <v>984</v>
      </c>
    </row>
    <row r="9071" spans="1:9">
      <c r="A9071">
        <v>9070</v>
      </c>
      <c r="B9071">
        <v>203</v>
      </c>
      <c r="C9071" t="s">
        <v>20</v>
      </c>
      <c r="D9071">
        <v>37.521830999999999</v>
      </c>
      <c r="E9071">
        <v>127.158198</v>
      </c>
      <c r="F9071">
        <v>101000</v>
      </c>
      <c r="G9071" s="1">
        <v>43111</v>
      </c>
      <c r="H9071" s="2">
        <v>0.69686000000000003</v>
      </c>
      <c r="I9071" t="s">
        <v>984</v>
      </c>
    </row>
    <row r="9072" spans="1:9">
      <c r="A9072">
        <v>9071</v>
      </c>
      <c r="B9072">
        <v>116</v>
      </c>
      <c r="C9072" t="s">
        <v>68</v>
      </c>
      <c r="D9072">
        <v>37.622002000000002</v>
      </c>
      <c r="E9072">
        <v>126.875496</v>
      </c>
      <c r="F9072">
        <v>41000</v>
      </c>
      <c r="G9072" s="1">
        <v>42872</v>
      </c>
      <c r="H9072" s="2">
        <v>0.83650000000000002</v>
      </c>
      <c r="I9072" t="s">
        <v>984</v>
      </c>
    </row>
    <row r="9073" spans="1:9">
      <c r="A9073">
        <v>9072</v>
      </c>
      <c r="B9073">
        <v>253</v>
      </c>
      <c r="C9073" t="s">
        <v>92</v>
      </c>
      <c r="D9073">
        <v>37.579742000000003</v>
      </c>
      <c r="E9073">
        <v>127.11764700000001</v>
      </c>
      <c r="F9073">
        <v>148000</v>
      </c>
      <c r="G9073" s="1">
        <v>42689</v>
      </c>
      <c r="H9073" s="2">
        <v>0.78986000000000001</v>
      </c>
      <c r="I9073" t="s">
        <v>987</v>
      </c>
    </row>
    <row r="9074" spans="1:9">
      <c r="A9074">
        <v>9073</v>
      </c>
      <c r="B9074">
        <v>157</v>
      </c>
      <c r="C9074" t="s">
        <v>132</v>
      </c>
      <c r="D9074">
        <v>37.663756999999997</v>
      </c>
      <c r="E9074">
        <v>126.990578</v>
      </c>
      <c r="F9074">
        <v>46500</v>
      </c>
      <c r="G9074" s="1">
        <v>42397</v>
      </c>
      <c r="H9074" s="2">
        <v>0.82174000000000003</v>
      </c>
      <c r="I9074" t="s">
        <v>987</v>
      </c>
    </row>
    <row r="9075" spans="1:9">
      <c r="A9075">
        <v>9074</v>
      </c>
      <c r="B9075">
        <v>107</v>
      </c>
      <c r="C9075" t="s">
        <v>23</v>
      </c>
      <c r="D9075">
        <v>37.663145</v>
      </c>
      <c r="E9075">
        <v>126.916625</v>
      </c>
      <c r="F9075">
        <v>83000</v>
      </c>
      <c r="G9075" s="1">
        <v>42863</v>
      </c>
      <c r="H9075" s="2">
        <v>0.53893999999999997</v>
      </c>
      <c r="I9075" t="s">
        <v>984</v>
      </c>
    </row>
    <row r="9076" spans="1:9">
      <c r="A9076">
        <v>9075</v>
      </c>
      <c r="B9076">
        <v>133</v>
      </c>
      <c r="C9076" t="s">
        <v>20</v>
      </c>
      <c r="D9076">
        <v>37.519024000000002</v>
      </c>
      <c r="E9076">
        <v>127.08997599999999</v>
      </c>
      <c r="F9076">
        <v>72000</v>
      </c>
      <c r="G9076" s="1">
        <v>43031</v>
      </c>
      <c r="H9076" s="2">
        <v>0.94113999999999998</v>
      </c>
      <c r="I9076" t="s">
        <v>984</v>
      </c>
    </row>
    <row r="9077" spans="1:9">
      <c r="A9077">
        <v>9076</v>
      </c>
      <c r="B9077">
        <v>122</v>
      </c>
      <c r="C9077" t="s">
        <v>101</v>
      </c>
      <c r="D9077">
        <v>37.655192999999997</v>
      </c>
      <c r="E9077">
        <v>127.148248</v>
      </c>
      <c r="F9077">
        <v>93400</v>
      </c>
      <c r="G9077" s="1">
        <v>42677</v>
      </c>
      <c r="H9077" s="2">
        <v>0.65876000000000001</v>
      </c>
      <c r="I9077" t="s">
        <v>984</v>
      </c>
    </row>
    <row r="9078" spans="1:9">
      <c r="A9078">
        <v>9077</v>
      </c>
      <c r="B9078">
        <v>44</v>
      </c>
      <c r="C9078" t="s">
        <v>159</v>
      </c>
      <c r="D9078">
        <v>37.678724000000003</v>
      </c>
      <c r="E9078">
        <v>126.86654900000001</v>
      </c>
      <c r="F9078">
        <v>57300</v>
      </c>
      <c r="G9078" s="1">
        <v>42920</v>
      </c>
      <c r="H9078" s="2">
        <v>0.88690000000000002</v>
      </c>
      <c r="I9078" t="s">
        <v>988</v>
      </c>
    </row>
    <row r="9079" spans="1:9">
      <c r="A9079">
        <v>9078</v>
      </c>
      <c r="B9079">
        <v>32</v>
      </c>
      <c r="C9079" t="s">
        <v>64</v>
      </c>
      <c r="D9079">
        <v>37.605018000000001</v>
      </c>
      <c r="E9079">
        <v>127.048804</v>
      </c>
      <c r="F9079">
        <v>58200</v>
      </c>
      <c r="G9079" s="1">
        <v>42830</v>
      </c>
      <c r="H9079" s="2">
        <v>0.89487000000000005</v>
      </c>
      <c r="I9079" t="s">
        <v>984</v>
      </c>
    </row>
    <row r="9080" spans="1:9">
      <c r="A9080">
        <v>9079</v>
      </c>
      <c r="B9080">
        <v>235</v>
      </c>
      <c r="C9080" t="s">
        <v>77</v>
      </c>
      <c r="D9080">
        <v>37.474918000000002</v>
      </c>
      <c r="E9080">
        <v>127.00762</v>
      </c>
      <c r="F9080">
        <v>61000</v>
      </c>
      <c r="G9080" s="1">
        <v>42530</v>
      </c>
      <c r="H9080" s="2">
        <v>0.42520000000000002</v>
      </c>
      <c r="I9080" t="s">
        <v>986</v>
      </c>
    </row>
    <row r="9081" spans="1:9">
      <c r="A9081">
        <v>9080</v>
      </c>
      <c r="B9081">
        <v>199</v>
      </c>
      <c r="C9081" t="s">
        <v>27</v>
      </c>
      <c r="D9081">
        <v>37.525216</v>
      </c>
      <c r="E9081">
        <v>127.09609</v>
      </c>
      <c r="F9081">
        <v>6700</v>
      </c>
      <c r="G9081" s="1">
        <v>43025</v>
      </c>
      <c r="H9081" s="2">
        <v>0.41874</v>
      </c>
      <c r="I9081" t="s">
        <v>984</v>
      </c>
    </row>
    <row r="9082" spans="1:9">
      <c r="A9082">
        <v>9081</v>
      </c>
      <c r="B9082">
        <v>256</v>
      </c>
      <c r="C9082" t="s">
        <v>64</v>
      </c>
      <c r="D9082">
        <v>37.647863999999998</v>
      </c>
      <c r="E9082">
        <v>127.07846000000001</v>
      </c>
      <c r="F9082">
        <v>69700</v>
      </c>
      <c r="G9082" s="1">
        <v>43167</v>
      </c>
      <c r="H9082" s="2">
        <v>0.77744999999999997</v>
      </c>
      <c r="I9082" t="s">
        <v>984</v>
      </c>
    </row>
    <row r="9083" spans="1:9">
      <c r="A9083">
        <v>9082</v>
      </c>
      <c r="B9083">
        <v>205</v>
      </c>
      <c r="C9083" t="s">
        <v>37</v>
      </c>
      <c r="D9083">
        <v>37.580795999999999</v>
      </c>
      <c r="E9083">
        <v>126.873182</v>
      </c>
      <c r="F9083">
        <v>19900</v>
      </c>
      <c r="G9083" s="1">
        <v>43122</v>
      </c>
      <c r="H9083" s="2">
        <v>0.97477000000000003</v>
      </c>
      <c r="I9083" t="s">
        <v>984</v>
      </c>
    </row>
    <row r="9084" spans="1:9">
      <c r="A9084">
        <v>9083</v>
      </c>
      <c r="B9084">
        <v>184</v>
      </c>
      <c r="C9084" t="s">
        <v>133</v>
      </c>
      <c r="D9084">
        <v>37.625295000000001</v>
      </c>
      <c r="E9084">
        <v>126.940147</v>
      </c>
      <c r="F9084">
        <v>16200</v>
      </c>
      <c r="G9084" s="1">
        <v>42496</v>
      </c>
      <c r="H9084" s="2">
        <v>0.71372000000000002</v>
      </c>
      <c r="I9084" t="s">
        <v>986</v>
      </c>
    </row>
    <row r="9085" spans="1:9">
      <c r="A9085">
        <v>9084</v>
      </c>
      <c r="B9085">
        <v>241</v>
      </c>
      <c r="C9085" t="s">
        <v>64</v>
      </c>
      <c r="D9085">
        <v>37.533918999999997</v>
      </c>
      <c r="E9085">
        <v>126.99215</v>
      </c>
      <c r="F9085">
        <v>48800</v>
      </c>
      <c r="G9085" s="1">
        <v>42460</v>
      </c>
      <c r="H9085" s="2">
        <v>0.46054</v>
      </c>
      <c r="I9085" t="s">
        <v>984</v>
      </c>
    </row>
    <row r="9086" spans="1:9">
      <c r="A9086">
        <v>9085</v>
      </c>
      <c r="B9086">
        <v>7</v>
      </c>
      <c r="C9086" t="s">
        <v>84</v>
      </c>
      <c r="D9086">
        <v>37.680996</v>
      </c>
      <c r="E9086">
        <v>127.010256</v>
      </c>
      <c r="F9086">
        <v>90600</v>
      </c>
      <c r="G9086" s="1">
        <v>43180</v>
      </c>
      <c r="H9086" s="2">
        <v>0.85448999999999997</v>
      </c>
      <c r="I9086" t="s">
        <v>984</v>
      </c>
    </row>
    <row r="9087" spans="1:9">
      <c r="A9087">
        <v>9086</v>
      </c>
      <c r="B9087">
        <v>285</v>
      </c>
      <c r="C9087" t="s">
        <v>51</v>
      </c>
      <c r="D9087">
        <v>37.70966</v>
      </c>
      <c r="E9087">
        <v>127.074383</v>
      </c>
      <c r="F9087">
        <v>144600</v>
      </c>
      <c r="G9087" s="1">
        <v>43159</v>
      </c>
      <c r="H9087" s="2">
        <v>0.51581999999999995</v>
      </c>
      <c r="I9087" t="s">
        <v>984</v>
      </c>
    </row>
    <row r="9088" spans="1:9">
      <c r="A9088">
        <v>9087</v>
      </c>
      <c r="B9088">
        <v>16</v>
      </c>
      <c r="C9088" t="s">
        <v>100</v>
      </c>
      <c r="D9088">
        <v>37.457607000000003</v>
      </c>
      <c r="E9088">
        <v>127.039666</v>
      </c>
      <c r="F9088">
        <v>103000</v>
      </c>
      <c r="G9088" s="1">
        <v>42992</v>
      </c>
      <c r="H9088" s="2">
        <v>0.69520999999999999</v>
      </c>
      <c r="I9088" t="s">
        <v>987</v>
      </c>
    </row>
    <row r="9089" spans="1:9">
      <c r="A9089">
        <v>9088</v>
      </c>
      <c r="B9089">
        <v>237</v>
      </c>
      <c r="C9089" t="s">
        <v>108</v>
      </c>
      <c r="D9089">
        <v>37.598300000000002</v>
      </c>
      <c r="E9089">
        <v>126.879383</v>
      </c>
      <c r="F9089">
        <v>73600</v>
      </c>
      <c r="G9089" s="1">
        <v>42537</v>
      </c>
      <c r="H9089" s="2">
        <v>0.73548999999999998</v>
      </c>
      <c r="I9089" t="s">
        <v>988</v>
      </c>
    </row>
    <row r="9090" spans="1:9">
      <c r="A9090">
        <v>9089</v>
      </c>
      <c r="B9090">
        <v>67</v>
      </c>
      <c r="C9090" t="s">
        <v>77</v>
      </c>
      <c r="D9090">
        <v>37.472040999999997</v>
      </c>
      <c r="E9090">
        <v>126.936272</v>
      </c>
      <c r="F9090">
        <v>98300</v>
      </c>
      <c r="G9090" s="1">
        <v>43113</v>
      </c>
      <c r="H9090" s="2">
        <v>0.95865</v>
      </c>
      <c r="I9090" t="s">
        <v>986</v>
      </c>
    </row>
    <row r="9091" spans="1:9">
      <c r="A9091">
        <v>9090</v>
      </c>
      <c r="B9091">
        <v>83</v>
      </c>
      <c r="C9091" t="s">
        <v>76</v>
      </c>
      <c r="D9091">
        <v>37.691110000000002</v>
      </c>
      <c r="E9091">
        <v>126.93812699999999</v>
      </c>
      <c r="F9091">
        <v>74400</v>
      </c>
      <c r="G9091" s="1">
        <v>43101</v>
      </c>
      <c r="H9091" s="2">
        <v>0.68510000000000004</v>
      </c>
      <c r="I9091" t="s">
        <v>984</v>
      </c>
    </row>
    <row r="9092" spans="1:9">
      <c r="A9092">
        <v>9091</v>
      </c>
      <c r="B9092">
        <v>130</v>
      </c>
      <c r="C9092" t="s">
        <v>163</v>
      </c>
      <c r="D9092">
        <v>37.459679000000001</v>
      </c>
      <c r="E9092">
        <v>127.16272600000001</v>
      </c>
      <c r="F9092">
        <v>36700</v>
      </c>
      <c r="G9092" s="1">
        <v>42497</v>
      </c>
      <c r="H9092" s="2">
        <v>0.89390999999999998</v>
      </c>
      <c r="I9092" t="s">
        <v>984</v>
      </c>
    </row>
    <row r="9093" spans="1:9">
      <c r="A9093">
        <v>9092</v>
      </c>
      <c r="B9093">
        <v>182</v>
      </c>
      <c r="C9093" t="s">
        <v>93</v>
      </c>
      <c r="D9093">
        <v>37.666634999999999</v>
      </c>
      <c r="E9093">
        <v>126.981032</v>
      </c>
      <c r="F9093">
        <v>78300</v>
      </c>
      <c r="G9093" s="1">
        <v>42686</v>
      </c>
      <c r="H9093" s="2">
        <v>0.54234000000000004</v>
      </c>
      <c r="I9093" t="s">
        <v>985</v>
      </c>
    </row>
    <row r="9094" spans="1:9">
      <c r="A9094">
        <v>9093</v>
      </c>
      <c r="B9094">
        <v>194</v>
      </c>
      <c r="C9094" t="s">
        <v>101</v>
      </c>
      <c r="D9094">
        <v>37.452258</v>
      </c>
      <c r="E9094">
        <v>127.16168</v>
      </c>
      <c r="F9094">
        <v>54800</v>
      </c>
      <c r="G9094" s="1">
        <v>42898</v>
      </c>
      <c r="H9094" s="2">
        <v>0.62663000000000002</v>
      </c>
      <c r="I9094" t="s">
        <v>984</v>
      </c>
    </row>
    <row r="9095" spans="1:9">
      <c r="A9095">
        <v>9094</v>
      </c>
      <c r="B9095">
        <v>300</v>
      </c>
      <c r="C9095" t="s">
        <v>42</v>
      </c>
      <c r="D9095">
        <v>37.503335999999997</v>
      </c>
      <c r="E9095">
        <v>126.899934</v>
      </c>
      <c r="F9095">
        <v>11500</v>
      </c>
      <c r="G9095" s="1">
        <v>42387</v>
      </c>
      <c r="H9095" s="2">
        <v>0.59175999999999995</v>
      </c>
      <c r="I9095" t="s">
        <v>984</v>
      </c>
    </row>
    <row r="9096" spans="1:9">
      <c r="A9096">
        <v>9095</v>
      </c>
      <c r="B9096">
        <v>243</v>
      </c>
      <c r="C9096" t="s">
        <v>20</v>
      </c>
      <c r="D9096">
        <v>37.605815</v>
      </c>
      <c r="E9096">
        <v>126.897458</v>
      </c>
      <c r="F9096">
        <v>9000</v>
      </c>
      <c r="G9096" s="1">
        <v>42795</v>
      </c>
      <c r="H9096" s="2">
        <v>0.53671999999999997</v>
      </c>
      <c r="I9096" t="s">
        <v>984</v>
      </c>
    </row>
    <row r="9097" spans="1:9">
      <c r="A9097">
        <v>9096</v>
      </c>
      <c r="B9097">
        <v>44</v>
      </c>
      <c r="C9097" t="s">
        <v>108</v>
      </c>
      <c r="D9097">
        <v>37.615493999999998</v>
      </c>
      <c r="E9097">
        <v>127.06221600000001</v>
      </c>
      <c r="F9097">
        <v>146600</v>
      </c>
      <c r="G9097" s="1">
        <v>42790</v>
      </c>
      <c r="H9097" s="2">
        <v>0.97767999999999999</v>
      </c>
      <c r="I9097" t="s">
        <v>988</v>
      </c>
    </row>
    <row r="9098" spans="1:9">
      <c r="A9098">
        <v>9097</v>
      </c>
      <c r="B9098">
        <v>287</v>
      </c>
      <c r="C9098" t="s">
        <v>76</v>
      </c>
      <c r="D9098">
        <v>37.567582000000002</v>
      </c>
      <c r="E9098">
        <v>126.999259</v>
      </c>
      <c r="F9098">
        <v>88500</v>
      </c>
      <c r="G9098" s="1">
        <v>43058</v>
      </c>
      <c r="H9098" s="2">
        <v>0.68271999999999999</v>
      </c>
      <c r="I9098" t="s">
        <v>984</v>
      </c>
    </row>
    <row r="9099" spans="1:9">
      <c r="A9099">
        <v>9098</v>
      </c>
      <c r="B9099">
        <v>33</v>
      </c>
      <c r="C9099" t="s">
        <v>152</v>
      </c>
      <c r="D9099">
        <v>37.556198000000002</v>
      </c>
      <c r="E9099">
        <v>127.132644</v>
      </c>
      <c r="F9099">
        <v>100000</v>
      </c>
      <c r="G9099" s="1">
        <v>42560</v>
      </c>
      <c r="H9099" s="2">
        <v>0.66559999999999997</v>
      </c>
      <c r="I9099" t="s">
        <v>986</v>
      </c>
    </row>
    <row r="9100" spans="1:9">
      <c r="A9100">
        <v>9099</v>
      </c>
      <c r="B9100">
        <v>155</v>
      </c>
      <c r="C9100" t="s">
        <v>119</v>
      </c>
      <c r="D9100">
        <v>37.695112000000002</v>
      </c>
      <c r="E9100">
        <v>127.141994</v>
      </c>
      <c r="F9100">
        <v>4500</v>
      </c>
      <c r="G9100" s="1">
        <v>42978</v>
      </c>
      <c r="H9100" s="2">
        <v>0.56767999999999996</v>
      </c>
      <c r="I9100" t="s">
        <v>986</v>
      </c>
    </row>
    <row r="9101" spans="1:9">
      <c r="A9101">
        <v>9100</v>
      </c>
      <c r="B9101">
        <v>165</v>
      </c>
      <c r="C9101" t="s">
        <v>68</v>
      </c>
      <c r="D9101">
        <v>37.492482000000003</v>
      </c>
      <c r="E9101">
        <v>127.18926999999999</v>
      </c>
      <c r="F9101">
        <v>15700</v>
      </c>
      <c r="G9101" s="1">
        <v>42759</v>
      </c>
      <c r="H9101" s="2">
        <v>0.92406999999999995</v>
      </c>
      <c r="I9101" t="s">
        <v>984</v>
      </c>
    </row>
    <row r="9102" spans="1:9">
      <c r="A9102">
        <v>9101</v>
      </c>
      <c r="B9102">
        <v>36</v>
      </c>
      <c r="C9102" t="s">
        <v>33</v>
      </c>
      <c r="D9102">
        <v>37.447512000000003</v>
      </c>
      <c r="E9102">
        <v>127.189655</v>
      </c>
      <c r="F9102">
        <v>139900</v>
      </c>
      <c r="G9102" s="1">
        <v>42994</v>
      </c>
      <c r="H9102" s="2">
        <v>0.69825999999999999</v>
      </c>
      <c r="I9102" t="s">
        <v>985</v>
      </c>
    </row>
    <row r="9103" spans="1:9">
      <c r="A9103">
        <v>9102</v>
      </c>
      <c r="B9103">
        <v>181</v>
      </c>
      <c r="C9103" t="s">
        <v>152</v>
      </c>
      <c r="D9103">
        <v>37.541238</v>
      </c>
      <c r="E9103">
        <v>127.195649</v>
      </c>
      <c r="F9103">
        <v>25800</v>
      </c>
      <c r="G9103" s="1">
        <v>42966</v>
      </c>
      <c r="H9103" s="2">
        <v>0.83974000000000004</v>
      </c>
      <c r="I9103" t="s">
        <v>986</v>
      </c>
    </row>
    <row r="9104" spans="1:9">
      <c r="A9104">
        <v>9103</v>
      </c>
      <c r="B9104">
        <v>230</v>
      </c>
      <c r="C9104" t="s">
        <v>38</v>
      </c>
      <c r="D9104">
        <v>37.688485</v>
      </c>
      <c r="E9104">
        <v>126.87102299999999</v>
      </c>
      <c r="F9104">
        <v>58000</v>
      </c>
      <c r="G9104" s="1">
        <v>42938</v>
      </c>
      <c r="H9104" s="2">
        <v>0.41022999999999998</v>
      </c>
      <c r="I9104" t="s">
        <v>986</v>
      </c>
    </row>
    <row r="9105" spans="1:9">
      <c r="A9105">
        <v>9104</v>
      </c>
      <c r="B9105">
        <v>75</v>
      </c>
      <c r="C9105" t="s">
        <v>119</v>
      </c>
      <c r="D9105">
        <v>37.592309</v>
      </c>
      <c r="E9105">
        <v>127.046209</v>
      </c>
      <c r="F9105">
        <v>100000</v>
      </c>
      <c r="G9105" s="1">
        <v>42703</v>
      </c>
      <c r="H9105" s="2">
        <v>0.40181</v>
      </c>
      <c r="I9105" t="s">
        <v>986</v>
      </c>
    </row>
    <row r="9106" spans="1:9">
      <c r="A9106">
        <v>9105</v>
      </c>
      <c r="B9106">
        <v>193</v>
      </c>
      <c r="C9106" t="s">
        <v>37</v>
      </c>
      <c r="D9106">
        <v>37.676125999999996</v>
      </c>
      <c r="E9106">
        <v>127.126031</v>
      </c>
      <c r="F9106">
        <v>47700</v>
      </c>
      <c r="G9106" s="1">
        <v>42593</v>
      </c>
      <c r="H9106" s="2">
        <v>0.4899</v>
      </c>
      <c r="I9106" t="s">
        <v>984</v>
      </c>
    </row>
    <row r="9107" spans="1:9">
      <c r="A9107">
        <v>9106</v>
      </c>
      <c r="B9107">
        <v>204</v>
      </c>
      <c r="C9107" t="s">
        <v>108</v>
      </c>
      <c r="D9107">
        <v>37.691040999999998</v>
      </c>
      <c r="E9107">
        <v>127.13795</v>
      </c>
      <c r="F9107">
        <v>146200</v>
      </c>
      <c r="G9107" s="1">
        <v>42759</v>
      </c>
      <c r="H9107" s="2">
        <v>0.38078000000000001</v>
      </c>
      <c r="I9107" t="s">
        <v>988</v>
      </c>
    </row>
    <row r="9108" spans="1:9">
      <c r="A9108">
        <v>9107</v>
      </c>
      <c r="B9108">
        <v>239</v>
      </c>
      <c r="C9108" t="s">
        <v>84</v>
      </c>
      <c r="D9108">
        <v>37.464247999999998</v>
      </c>
      <c r="E9108">
        <v>126.999199</v>
      </c>
      <c r="F9108">
        <v>148900</v>
      </c>
      <c r="G9108" s="1">
        <v>43067</v>
      </c>
      <c r="H9108" s="2">
        <v>0.81682999999999995</v>
      </c>
      <c r="I9108" t="s">
        <v>984</v>
      </c>
    </row>
    <row r="9109" spans="1:9">
      <c r="A9109">
        <v>9108</v>
      </c>
      <c r="B9109">
        <v>51</v>
      </c>
      <c r="C9109" t="s">
        <v>32</v>
      </c>
      <c r="D9109">
        <v>37.536523000000003</v>
      </c>
      <c r="E9109">
        <v>126.87846999999999</v>
      </c>
      <c r="F9109">
        <v>140000</v>
      </c>
      <c r="G9109" s="1">
        <v>42716</v>
      </c>
      <c r="H9109" s="2">
        <v>0.89314000000000004</v>
      </c>
      <c r="I9109" t="s">
        <v>986</v>
      </c>
    </row>
    <row r="9110" spans="1:9">
      <c r="A9110">
        <v>9109</v>
      </c>
      <c r="B9110">
        <v>297</v>
      </c>
      <c r="C9110" t="s">
        <v>51</v>
      </c>
      <c r="D9110">
        <v>37.657564999999998</v>
      </c>
      <c r="E9110">
        <v>127.070989</v>
      </c>
      <c r="F9110">
        <v>105100</v>
      </c>
      <c r="G9110" s="1">
        <v>42799</v>
      </c>
      <c r="H9110" s="2">
        <v>0.65003999999999995</v>
      </c>
      <c r="I9110" t="s">
        <v>984</v>
      </c>
    </row>
    <row r="9111" spans="1:9">
      <c r="A9111">
        <v>9110</v>
      </c>
      <c r="B9111">
        <v>89</v>
      </c>
      <c r="C9111" t="s">
        <v>84</v>
      </c>
      <c r="D9111">
        <v>37.606510999999998</v>
      </c>
      <c r="E9111">
        <v>127.099114</v>
      </c>
      <c r="F9111">
        <v>95600</v>
      </c>
      <c r="G9111" s="1">
        <v>42965</v>
      </c>
      <c r="H9111" s="2">
        <v>0.46543000000000001</v>
      </c>
      <c r="I9111" t="s">
        <v>984</v>
      </c>
    </row>
    <row r="9112" spans="1:9">
      <c r="A9112">
        <v>9111</v>
      </c>
      <c r="B9112">
        <v>154</v>
      </c>
      <c r="C9112" t="s">
        <v>51</v>
      </c>
      <c r="D9112">
        <v>37.529989999999998</v>
      </c>
      <c r="E9112">
        <v>127.04988</v>
      </c>
      <c r="F9112">
        <v>78100</v>
      </c>
      <c r="G9112" s="1">
        <v>42970</v>
      </c>
      <c r="H9112" s="2">
        <v>0.48509000000000002</v>
      </c>
      <c r="I9112" t="s">
        <v>984</v>
      </c>
    </row>
    <row r="9113" spans="1:9">
      <c r="A9113">
        <v>9112</v>
      </c>
      <c r="B9113">
        <v>56</v>
      </c>
      <c r="C9113" t="s">
        <v>84</v>
      </c>
      <c r="D9113">
        <v>37.482649000000002</v>
      </c>
      <c r="E9113">
        <v>126.89805</v>
      </c>
      <c r="F9113">
        <v>126800</v>
      </c>
      <c r="G9113" s="1">
        <v>42454</v>
      </c>
      <c r="H9113" s="2">
        <v>0.76415</v>
      </c>
      <c r="I9113" t="s">
        <v>984</v>
      </c>
    </row>
    <row r="9114" spans="1:9">
      <c r="A9114">
        <v>9113</v>
      </c>
      <c r="B9114">
        <v>11</v>
      </c>
      <c r="C9114" t="s">
        <v>28</v>
      </c>
      <c r="D9114">
        <v>37.561745999999999</v>
      </c>
      <c r="E9114">
        <v>126.95038099999999</v>
      </c>
      <c r="F9114">
        <v>72400</v>
      </c>
      <c r="G9114" s="1">
        <v>42850</v>
      </c>
      <c r="H9114" s="2">
        <v>0.62236000000000002</v>
      </c>
      <c r="I9114" t="s">
        <v>986</v>
      </c>
    </row>
    <row r="9115" spans="1:9">
      <c r="A9115">
        <v>9114</v>
      </c>
      <c r="B9115">
        <v>89</v>
      </c>
      <c r="C9115" t="s">
        <v>42</v>
      </c>
      <c r="D9115">
        <v>37.708466999999999</v>
      </c>
      <c r="E9115">
        <v>127.182175</v>
      </c>
      <c r="F9115">
        <v>119000</v>
      </c>
      <c r="G9115" s="1">
        <v>43079</v>
      </c>
      <c r="H9115" s="2">
        <v>0.65973000000000004</v>
      </c>
      <c r="I9115" t="s">
        <v>984</v>
      </c>
    </row>
    <row r="9116" spans="1:9">
      <c r="A9116">
        <v>9115</v>
      </c>
      <c r="B9116">
        <v>64</v>
      </c>
      <c r="C9116" t="s">
        <v>28</v>
      </c>
      <c r="D9116">
        <v>37.475740000000002</v>
      </c>
      <c r="E9116">
        <v>127.04294299999999</v>
      </c>
      <c r="F9116">
        <v>94800</v>
      </c>
      <c r="G9116" s="1">
        <v>42944</v>
      </c>
      <c r="H9116" s="2">
        <v>0.48222999999999999</v>
      </c>
      <c r="I9116" t="s">
        <v>986</v>
      </c>
    </row>
    <row r="9117" spans="1:9">
      <c r="A9117">
        <v>9116</v>
      </c>
      <c r="B9117">
        <v>224</v>
      </c>
      <c r="C9117" t="s">
        <v>101</v>
      </c>
      <c r="D9117">
        <v>37.532933999999997</v>
      </c>
      <c r="E9117">
        <v>127.130433</v>
      </c>
      <c r="F9117">
        <v>94900</v>
      </c>
      <c r="G9117" s="1">
        <v>42473</v>
      </c>
      <c r="H9117" s="2">
        <v>0.69364000000000003</v>
      </c>
      <c r="I9117" t="s">
        <v>984</v>
      </c>
    </row>
    <row r="9118" spans="1:9">
      <c r="A9118">
        <v>9117</v>
      </c>
      <c r="B9118">
        <v>248</v>
      </c>
      <c r="C9118" t="s">
        <v>92</v>
      </c>
      <c r="D9118">
        <v>37.548113000000001</v>
      </c>
      <c r="E9118">
        <v>126.933198</v>
      </c>
      <c r="F9118">
        <v>106700</v>
      </c>
      <c r="G9118" s="1">
        <v>42467</v>
      </c>
      <c r="H9118" s="2">
        <v>0.84463999999999995</v>
      </c>
      <c r="I9118" t="s">
        <v>987</v>
      </c>
    </row>
    <row r="9119" spans="1:9">
      <c r="A9119">
        <v>9118</v>
      </c>
      <c r="B9119">
        <v>171</v>
      </c>
      <c r="C9119" t="s">
        <v>108</v>
      </c>
      <c r="D9119">
        <v>37.481594000000001</v>
      </c>
      <c r="E9119">
        <v>126.98199</v>
      </c>
      <c r="F9119">
        <v>42400</v>
      </c>
      <c r="G9119" s="1">
        <v>42559</v>
      </c>
      <c r="H9119" s="2">
        <v>0.83245000000000002</v>
      </c>
      <c r="I9119" t="s">
        <v>988</v>
      </c>
    </row>
    <row r="9120" spans="1:9">
      <c r="A9120">
        <v>9119</v>
      </c>
      <c r="B9120">
        <v>217</v>
      </c>
      <c r="C9120" t="s">
        <v>132</v>
      </c>
      <c r="D9120">
        <v>37.682554000000003</v>
      </c>
      <c r="E9120">
        <v>126.876628</v>
      </c>
      <c r="F9120">
        <v>125700</v>
      </c>
      <c r="G9120" s="1">
        <v>42674</v>
      </c>
      <c r="H9120" s="2">
        <v>0.44002000000000002</v>
      </c>
      <c r="I9120" t="s">
        <v>987</v>
      </c>
    </row>
    <row r="9121" spans="1:9">
      <c r="A9121">
        <v>9120</v>
      </c>
      <c r="B9121">
        <v>272</v>
      </c>
      <c r="C9121" t="s">
        <v>163</v>
      </c>
      <c r="D9121">
        <v>37.575906000000003</v>
      </c>
      <c r="E9121">
        <v>127.062293</v>
      </c>
      <c r="F9121">
        <v>42500</v>
      </c>
      <c r="G9121" s="1">
        <v>42991</v>
      </c>
      <c r="H9121" s="2">
        <v>0.99961</v>
      </c>
      <c r="I9121" t="s">
        <v>984</v>
      </c>
    </row>
    <row r="9122" spans="1:9">
      <c r="A9122">
        <v>9121</v>
      </c>
      <c r="B9122">
        <v>92</v>
      </c>
      <c r="C9122" t="s">
        <v>88</v>
      </c>
      <c r="D9122">
        <v>37.552244000000002</v>
      </c>
      <c r="E9122">
        <v>127.14607599999999</v>
      </c>
      <c r="F9122">
        <v>13600</v>
      </c>
      <c r="G9122" s="1">
        <v>42664</v>
      </c>
      <c r="H9122" s="2">
        <v>0.75417999999999996</v>
      </c>
      <c r="I9122" t="s">
        <v>984</v>
      </c>
    </row>
    <row r="9123" spans="1:9">
      <c r="A9123">
        <v>9122</v>
      </c>
      <c r="B9123">
        <v>298</v>
      </c>
      <c r="C9123" t="s">
        <v>152</v>
      </c>
      <c r="D9123">
        <v>37.717080000000003</v>
      </c>
      <c r="E9123">
        <v>127.076207</v>
      </c>
      <c r="F9123">
        <v>70200</v>
      </c>
      <c r="G9123" s="1">
        <v>42928</v>
      </c>
      <c r="H9123" s="2">
        <v>0.61931000000000003</v>
      </c>
      <c r="I9123" t="s">
        <v>986</v>
      </c>
    </row>
    <row r="9124" spans="1:9">
      <c r="A9124">
        <v>9123</v>
      </c>
      <c r="B9124">
        <v>300</v>
      </c>
      <c r="C9124" t="s">
        <v>46</v>
      </c>
      <c r="D9124">
        <v>37.612828999999998</v>
      </c>
      <c r="E9124">
        <v>126.998166</v>
      </c>
      <c r="F9124">
        <v>102600</v>
      </c>
      <c r="G9124" s="1">
        <v>43052</v>
      </c>
      <c r="H9124" s="2">
        <v>0.94542999999999999</v>
      </c>
      <c r="I9124" t="s">
        <v>984</v>
      </c>
    </row>
    <row r="9125" spans="1:9">
      <c r="A9125">
        <v>9124</v>
      </c>
      <c r="B9125">
        <v>203</v>
      </c>
      <c r="C9125" t="s">
        <v>133</v>
      </c>
      <c r="D9125">
        <v>37.671281999999998</v>
      </c>
      <c r="E9125">
        <v>127.038979</v>
      </c>
      <c r="F9125">
        <v>26200</v>
      </c>
      <c r="G9125" s="1">
        <v>42873</v>
      </c>
      <c r="H9125" s="2">
        <v>0.70789000000000002</v>
      </c>
      <c r="I9125" t="s">
        <v>986</v>
      </c>
    </row>
    <row r="9126" spans="1:9">
      <c r="A9126">
        <v>9125</v>
      </c>
      <c r="B9126">
        <v>69</v>
      </c>
      <c r="C9126" t="s">
        <v>28</v>
      </c>
      <c r="D9126">
        <v>37.683568000000001</v>
      </c>
      <c r="E9126">
        <v>127.168626</v>
      </c>
      <c r="F9126">
        <v>85700</v>
      </c>
      <c r="G9126" s="1">
        <v>42618</v>
      </c>
      <c r="H9126" s="2">
        <v>0.89266999999999996</v>
      </c>
      <c r="I9126" t="s">
        <v>986</v>
      </c>
    </row>
    <row r="9127" spans="1:9">
      <c r="A9127">
        <v>9126</v>
      </c>
      <c r="B9127">
        <v>36</v>
      </c>
      <c r="C9127" t="s">
        <v>64</v>
      </c>
      <c r="D9127">
        <v>37.572136999999998</v>
      </c>
      <c r="E9127">
        <v>126.979282</v>
      </c>
      <c r="F9127">
        <v>73700</v>
      </c>
      <c r="G9127" s="1">
        <v>43015</v>
      </c>
      <c r="H9127" s="2">
        <v>0.79161000000000004</v>
      </c>
      <c r="I9127" t="s">
        <v>984</v>
      </c>
    </row>
    <row r="9128" spans="1:9">
      <c r="A9128">
        <v>9127</v>
      </c>
      <c r="B9128">
        <v>153</v>
      </c>
      <c r="C9128" t="s">
        <v>159</v>
      </c>
      <c r="D9128">
        <v>37.650035000000003</v>
      </c>
      <c r="E9128">
        <v>127.193076</v>
      </c>
      <c r="F9128">
        <v>111400</v>
      </c>
      <c r="G9128" s="1">
        <v>42907</v>
      </c>
      <c r="H9128" s="2">
        <v>0.80742999999999998</v>
      </c>
      <c r="I9128" t="s">
        <v>988</v>
      </c>
    </row>
    <row r="9129" spans="1:9">
      <c r="A9129">
        <v>9128</v>
      </c>
      <c r="B9129">
        <v>135</v>
      </c>
      <c r="C9129" t="s">
        <v>133</v>
      </c>
      <c r="D9129">
        <v>37.527102999999997</v>
      </c>
      <c r="E9129">
        <v>127.108729</v>
      </c>
      <c r="F9129">
        <v>28100</v>
      </c>
      <c r="G9129" s="1">
        <v>43085</v>
      </c>
      <c r="H9129" s="2">
        <v>0.53186999999999995</v>
      </c>
      <c r="I9129" t="s">
        <v>986</v>
      </c>
    </row>
    <row r="9130" spans="1:9">
      <c r="A9130">
        <v>9129</v>
      </c>
      <c r="B9130">
        <v>33</v>
      </c>
      <c r="C9130" t="s">
        <v>32</v>
      </c>
      <c r="D9130">
        <v>37.490296999999998</v>
      </c>
      <c r="E9130">
        <v>127.100302</v>
      </c>
      <c r="F9130">
        <v>95700</v>
      </c>
      <c r="G9130" s="1">
        <v>42967</v>
      </c>
      <c r="H9130" s="2">
        <v>0.91571000000000002</v>
      </c>
      <c r="I9130" t="s">
        <v>986</v>
      </c>
    </row>
    <row r="9131" spans="1:9">
      <c r="A9131">
        <v>9130</v>
      </c>
      <c r="B9131">
        <v>14</v>
      </c>
      <c r="C9131" t="s">
        <v>23</v>
      </c>
      <c r="D9131">
        <v>37.509591</v>
      </c>
      <c r="E9131">
        <v>126.968924</v>
      </c>
      <c r="F9131">
        <v>93500</v>
      </c>
      <c r="G9131" s="1">
        <v>43178</v>
      </c>
      <c r="H9131" s="2">
        <v>0.80530999999999997</v>
      </c>
      <c r="I9131" t="s">
        <v>984</v>
      </c>
    </row>
    <row r="9132" spans="1:9">
      <c r="A9132">
        <v>9131</v>
      </c>
      <c r="B9132">
        <v>121</v>
      </c>
      <c r="C9132" t="s">
        <v>28</v>
      </c>
      <c r="D9132">
        <v>37.461449000000002</v>
      </c>
      <c r="E9132">
        <v>127.156644</v>
      </c>
      <c r="F9132">
        <v>53000</v>
      </c>
      <c r="G9132" s="1">
        <v>42489</v>
      </c>
      <c r="H9132" s="2">
        <v>0.54081000000000001</v>
      </c>
      <c r="I9132" t="s">
        <v>986</v>
      </c>
    </row>
    <row r="9133" spans="1:9">
      <c r="A9133">
        <v>9132</v>
      </c>
      <c r="B9133">
        <v>54</v>
      </c>
      <c r="C9133" t="s">
        <v>101</v>
      </c>
      <c r="D9133">
        <v>37.554983</v>
      </c>
      <c r="E9133">
        <v>127.008703</v>
      </c>
      <c r="F9133">
        <v>39900</v>
      </c>
      <c r="G9133" s="1">
        <v>42531</v>
      </c>
      <c r="H9133" s="2">
        <v>0.91608000000000001</v>
      </c>
      <c r="I9133" t="s">
        <v>984</v>
      </c>
    </row>
    <row r="9134" spans="1:9">
      <c r="A9134">
        <v>9133</v>
      </c>
      <c r="B9134">
        <v>278</v>
      </c>
      <c r="C9134" t="s">
        <v>28</v>
      </c>
      <c r="D9134">
        <v>37.610100000000003</v>
      </c>
      <c r="E9134">
        <v>127.010531</v>
      </c>
      <c r="F9134">
        <v>11500</v>
      </c>
      <c r="G9134" s="1">
        <v>42910</v>
      </c>
      <c r="H9134" s="2">
        <v>0.74214000000000002</v>
      </c>
      <c r="I9134" t="s">
        <v>986</v>
      </c>
    </row>
    <row r="9135" spans="1:9">
      <c r="A9135">
        <v>9134</v>
      </c>
      <c r="B9135">
        <v>25</v>
      </c>
      <c r="C9135" t="s">
        <v>38</v>
      </c>
      <c r="D9135">
        <v>37.500369999999997</v>
      </c>
      <c r="E9135">
        <v>127.132572</v>
      </c>
      <c r="F9135">
        <v>113200</v>
      </c>
      <c r="G9135" s="1">
        <v>43174</v>
      </c>
      <c r="H9135" s="2">
        <v>0.84482999999999997</v>
      </c>
      <c r="I9135" t="s">
        <v>986</v>
      </c>
    </row>
    <row r="9136" spans="1:9">
      <c r="A9136">
        <v>9135</v>
      </c>
      <c r="B9136">
        <v>270</v>
      </c>
      <c r="C9136" t="s">
        <v>119</v>
      </c>
      <c r="D9136">
        <v>37.506385000000002</v>
      </c>
      <c r="E9136">
        <v>126.973765</v>
      </c>
      <c r="F9136">
        <v>14900</v>
      </c>
      <c r="G9136" s="1">
        <v>42731</v>
      </c>
      <c r="H9136" s="2">
        <v>0.77847</v>
      </c>
      <c r="I9136" t="s">
        <v>986</v>
      </c>
    </row>
    <row r="9137" spans="1:9">
      <c r="A9137">
        <v>9136</v>
      </c>
      <c r="B9137">
        <v>203</v>
      </c>
      <c r="C9137" t="s">
        <v>51</v>
      </c>
      <c r="D9137">
        <v>37.712294999999997</v>
      </c>
      <c r="E9137">
        <v>127.161798</v>
      </c>
      <c r="F9137">
        <v>97200</v>
      </c>
      <c r="G9137" s="1">
        <v>42913</v>
      </c>
      <c r="H9137" s="2">
        <v>0.58035999999999999</v>
      </c>
      <c r="I9137" t="s">
        <v>984</v>
      </c>
    </row>
    <row r="9138" spans="1:9">
      <c r="A9138">
        <v>9137</v>
      </c>
      <c r="B9138">
        <v>187</v>
      </c>
      <c r="C9138" t="s">
        <v>28</v>
      </c>
      <c r="D9138">
        <v>37.467970999999999</v>
      </c>
      <c r="E9138">
        <v>126.931472</v>
      </c>
      <c r="F9138">
        <v>6200</v>
      </c>
      <c r="G9138" s="1">
        <v>42902</v>
      </c>
      <c r="H9138" s="2">
        <v>0.82272000000000001</v>
      </c>
      <c r="I9138" t="s">
        <v>986</v>
      </c>
    </row>
    <row r="9139" spans="1:9">
      <c r="A9139">
        <v>9138</v>
      </c>
      <c r="B9139">
        <v>115</v>
      </c>
      <c r="C9139" t="s">
        <v>88</v>
      </c>
      <c r="D9139">
        <v>37.465386000000002</v>
      </c>
      <c r="E9139">
        <v>127.08487</v>
      </c>
      <c r="F9139">
        <v>74600</v>
      </c>
      <c r="G9139" s="1">
        <v>42672</v>
      </c>
      <c r="H9139" s="2">
        <v>0.82652999999999999</v>
      </c>
      <c r="I9139" t="s">
        <v>984</v>
      </c>
    </row>
    <row r="9140" spans="1:9">
      <c r="A9140">
        <v>9139</v>
      </c>
      <c r="B9140">
        <v>85</v>
      </c>
      <c r="C9140" t="s">
        <v>159</v>
      </c>
      <c r="D9140">
        <v>37.582120000000003</v>
      </c>
      <c r="E9140">
        <v>126.856824</v>
      </c>
      <c r="F9140">
        <v>132200</v>
      </c>
      <c r="G9140" s="1">
        <v>43124</v>
      </c>
      <c r="H9140" s="2">
        <v>0.63109999999999999</v>
      </c>
      <c r="I9140" t="s">
        <v>988</v>
      </c>
    </row>
    <row r="9141" spans="1:9">
      <c r="A9141">
        <v>9140</v>
      </c>
      <c r="B9141">
        <v>199</v>
      </c>
      <c r="C9141" t="s">
        <v>163</v>
      </c>
      <c r="D9141">
        <v>37.624000000000002</v>
      </c>
      <c r="E9141">
        <v>126.96659200000001</v>
      </c>
      <c r="F9141">
        <v>77000</v>
      </c>
      <c r="G9141" s="1">
        <v>42670</v>
      </c>
      <c r="H9141" s="2">
        <v>0.95655000000000001</v>
      </c>
      <c r="I9141" t="s">
        <v>984</v>
      </c>
    </row>
    <row r="9142" spans="1:9">
      <c r="A9142">
        <v>9141</v>
      </c>
      <c r="B9142">
        <v>68</v>
      </c>
      <c r="C9142" t="s">
        <v>115</v>
      </c>
      <c r="D9142">
        <v>37.485402000000001</v>
      </c>
      <c r="E9142">
        <v>126.98776100000001</v>
      </c>
      <c r="F9142">
        <v>80600</v>
      </c>
      <c r="G9142" s="1">
        <v>43182</v>
      </c>
      <c r="H9142" s="2">
        <v>0.73768999999999996</v>
      </c>
      <c r="I9142" t="s">
        <v>984</v>
      </c>
    </row>
    <row r="9143" spans="1:9">
      <c r="A9143">
        <v>9142</v>
      </c>
      <c r="B9143">
        <v>262</v>
      </c>
      <c r="C9143" t="s">
        <v>33</v>
      </c>
      <c r="D9143">
        <v>37.561114000000003</v>
      </c>
      <c r="E9143">
        <v>127.068026</v>
      </c>
      <c r="F9143">
        <v>94600</v>
      </c>
      <c r="G9143" s="1">
        <v>42930</v>
      </c>
      <c r="H9143" s="2">
        <v>0.39906999999999998</v>
      </c>
      <c r="I9143" t="s">
        <v>985</v>
      </c>
    </row>
    <row r="9144" spans="1:9">
      <c r="A9144">
        <v>9143</v>
      </c>
      <c r="B9144">
        <v>138</v>
      </c>
      <c r="C9144" t="s">
        <v>23</v>
      </c>
      <c r="D9144">
        <v>37.578274</v>
      </c>
      <c r="E9144">
        <v>127.098405</v>
      </c>
      <c r="F9144">
        <v>121700</v>
      </c>
      <c r="G9144" s="1">
        <v>42587</v>
      </c>
      <c r="H9144" s="2">
        <v>0.48909999999999998</v>
      </c>
      <c r="I9144" t="s">
        <v>984</v>
      </c>
    </row>
    <row r="9145" spans="1:9">
      <c r="A9145">
        <v>9144</v>
      </c>
      <c r="B9145">
        <v>297</v>
      </c>
      <c r="C9145" t="s">
        <v>115</v>
      </c>
      <c r="D9145">
        <v>37.644129999999997</v>
      </c>
      <c r="E9145">
        <v>126.862719</v>
      </c>
      <c r="F9145">
        <v>127100</v>
      </c>
      <c r="G9145" s="1">
        <v>42484</v>
      </c>
      <c r="H9145" s="2">
        <v>0.70735999999999999</v>
      </c>
      <c r="I9145" t="s">
        <v>984</v>
      </c>
    </row>
    <row r="9146" spans="1:9">
      <c r="A9146">
        <v>9145</v>
      </c>
      <c r="B9146">
        <v>166</v>
      </c>
      <c r="C9146" t="s">
        <v>20</v>
      </c>
      <c r="D9146">
        <v>37.699959999999997</v>
      </c>
      <c r="E9146">
        <v>126.996796</v>
      </c>
      <c r="F9146">
        <v>60700</v>
      </c>
      <c r="G9146" s="1">
        <v>42939</v>
      </c>
      <c r="H9146" s="2">
        <v>0.69933000000000001</v>
      </c>
      <c r="I9146" t="s">
        <v>984</v>
      </c>
    </row>
    <row r="9147" spans="1:9">
      <c r="A9147">
        <v>9146</v>
      </c>
      <c r="B9147">
        <v>249</v>
      </c>
      <c r="C9147" t="s">
        <v>23</v>
      </c>
      <c r="D9147">
        <v>37.546002000000001</v>
      </c>
      <c r="E9147">
        <v>127.170142</v>
      </c>
      <c r="F9147">
        <v>74600</v>
      </c>
      <c r="G9147" s="1">
        <v>43142</v>
      </c>
      <c r="H9147" s="2">
        <v>0.52144000000000001</v>
      </c>
      <c r="I9147" t="s">
        <v>984</v>
      </c>
    </row>
    <row r="9148" spans="1:9">
      <c r="A9148">
        <v>9147</v>
      </c>
      <c r="B9148">
        <v>47</v>
      </c>
      <c r="C9148" t="s">
        <v>33</v>
      </c>
      <c r="D9148">
        <v>37.479522000000003</v>
      </c>
      <c r="E9148">
        <v>127.057165</v>
      </c>
      <c r="F9148">
        <v>97000</v>
      </c>
      <c r="G9148" s="1">
        <v>43126</v>
      </c>
      <c r="H9148" s="2">
        <v>0.56733999999999996</v>
      </c>
      <c r="I9148" t="s">
        <v>985</v>
      </c>
    </row>
    <row r="9149" spans="1:9">
      <c r="A9149">
        <v>9148</v>
      </c>
      <c r="B9149">
        <v>140</v>
      </c>
      <c r="C9149" t="s">
        <v>77</v>
      </c>
      <c r="D9149">
        <v>37.478557000000002</v>
      </c>
      <c r="E9149">
        <v>127.116709</v>
      </c>
      <c r="F9149">
        <v>66700</v>
      </c>
      <c r="G9149" s="1">
        <v>43119</v>
      </c>
      <c r="H9149" s="2">
        <v>0.42801</v>
      </c>
      <c r="I9149" t="s">
        <v>986</v>
      </c>
    </row>
    <row r="9150" spans="1:9">
      <c r="A9150">
        <v>9149</v>
      </c>
      <c r="B9150">
        <v>184</v>
      </c>
      <c r="C9150" t="s">
        <v>115</v>
      </c>
      <c r="D9150">
        <v>37.484926999999999</v>
      </c>
      <c r="E9150">
        <v>127.065229</v>
      </c>
      <c r="F9150">
        <v>40900</v>
      </c>
      <c r="G9150" s="1">
        <v>42707</v>
      </c>
      <c r="H9150" s="2">
        <v>0.51832</v>
      </c>
      <c r="I9150" t="s">
        <v>984</v>
      </c>
    </row>
    <row r="9151" spans="1:9">
      <c r="A9151">
        <v>9150</v>
      </c>
      <c r="B9151">
        <v>195</v>
      </c>
      <c r="C9151" t="s">
        <v>88</v>
      </c>
      <c r="D9151">
        <v>37.715758999999998</v>
      </c>
      <c r="E9151">
        <v>126.852108</v>
      </c>
      <c r="F9151">
        <v>97700</v>
      </c>
      <c r="G9151" s="1">
        <v>42531</v>
      </c>
      <c r="H9151" s="2">
        <v>0.79032999999999998</v>
      </c>
      <c r="I9151" t="s">
        <v>984</v>
      </c>
    </row>
    <row r="9152" spans="1:9">
      <c r="A9152">
        <v>9151</v>
      </c>
      <c r="B9152">
        <v>105</v>
      </c>
      <c r="C9152" t="s">
        <v>88</v>
      </c>
      <c r="D9152">
        <v>37.646695000000001</v>
      </c>
      <c r="E9152">
        <v>126.865493</v>
      </c>
      <c r="F9152">
        <v>141700</v>
      </c>
      <c r="G9152" s="1">
        <v>43071</v>
      </c>
      <c r="H9152" s="2">
        <v>0.59609000000000001</v>
      </c>
      <c r="I9152" t="s">
        <v>984</v>
      </c>
    </row>
    <row r="9153" spans="1:9">
      <c r="A9153">
        <v>9152</v>
      </c>
      <c r="B9153">
        <v>8</v>
      </c>
      <c r="C9153" t="s">
        <v>115</v>
      </c>
      <c r="D9153">
        <v>37.630839000000002</v>
      </c>
      <c r="E9153">
        <v>126.869055</v>
      </c>
      <c r="F9153">
        <v>21100</v>
      </c>
      <c r="G9153" s="1">
        <v>42830</v>
      </c>
      <c r="H9153" s="2">
        <v>0.50317000000000001</v>
      </c>
      <c r="I9153" t="s">
        <v>984</v>
      </c>
    </row>
    <row r="9154" spans="1:9">
      <c r="A9154">
        <v>9153</v>
      </c>
      <c r="B9154">
        <v>135</v>
      </c>
      <c r="C9154" t="s">
        <v>92</v>
      </c>
      <c r="D9154">
        <v>37.502001999999997</v>
      </c>
      <c r="E9154">
        <v>126.99714299999999</v>
      </c>
      <c r="F9154">
        <v>16400</v>
      </c>
      <c r="G9154" s="1">
        <v>42412</v>
      </c>
      <c r="H9154" s="2">
        <v>0.88185000000000002</v>
      </c>
      <c r="I9154" t="s">
        <v>987</v>
      </c>
    </row>
    <row r="9155" spans="1:9">
      <c r="A9155">
        <v>9154</v>
      </c>
      <c r="B9155">
        <v>298</v>
      </c>
      <c r="C9155" t="s">
        <v>32</v>
      </c>
      <c r="D9155">
        <v>37.464320000000001</v>
      </c>
      <c r="E9155">
        <v>126.927708</v>
      </c>
      <c r="F9155">
        <v>110600</v>
      </c>
      <c r="G9155" s="1">
        <v>42693</v>
      </c>
      <c r="H9155" s="2">
        <v>0.60157000000000005</v>
      </c>
      <c r="I9155" t="s">
        <v>986</v>
      </c>
    </row>
    <row r="9156" spans="1:9">
      <c r="A9156">
        <v>9155</v>
      </c>
      <c r="B9156">
        <v>180</v>
      </c>
      <c r="C9156" t="s">
        <v>84</v>
      </c>
      <c r="D9156">
        <v>37.580477999999999</v>
      </c>
      <c r="E9156">
        <v>126.863512</v>
      </c>
      <c r="F9156">
        <v>143300</v>
      </c>
      <c r="G9156" s="1">
        <v>43033</v>
      </c>
      <c r="H9156" s="2">
        <v>0.61848999999999998</v>
      </c>
      <c r="I9156" t="s">
        <v>984</v>
      </c>
    </row>
    <row r="9157" spans="1:9">
      <c r="A9157">
        <v>9156</v>
      </c>
      <c r="B9157">
        <v>271</v>
      </c>
      <c r="C9157" t="s">
        <v>77</v>
      </c>
      <c r="D9157">
        <v>37.627476999999999</v>
      </c>
      <c r="E9157">
        <v>127.14692100000001</v>
      </c>
      <c r="F9157">
        <v>20500</v>
      </c>
      <c r="G9157" s="1">
        <v>42457</v>
      </c>
      <c r="H9157" s="2">
        <v>0.90054999999999996</v>
      </c>
      <c r="I9157" t="s">
        <v>986</v>
      </c>
    </row>
    <row r="9158" spans="1:9">
      <c r="A9158">
        <v>9157</v>
      </c>
      <c r="B9158">
        <v>131</v>
      </c>
      <c r="C9158" t="s">
        <v>101</v>
      </c>
      <c r="D9158">
        <v>37.517552000000002</v>
      </c>
      <c r="E9158">
        <v>126.923973</v>
      </c>
      <c r="F9158">
        <v>133100</v>
      </c>
      <c r="G9158" s="1">
        <v>42876</v>
      </c>
      <c r="H9158" s="2">
        <v>0.96128000000000002</v>
      </c>
      <c r="I9158" t="s">
        <v>984</v>
      </c>
    </row>
    <row r="9159" spans="1:9">
      <c r="A9159">
        <v>9158</v>
      </c>
      <c r="B9159">
        <v>103</v>
      </c>
      <c r="C9159" t="s">
        <v>33</v>
      </c>
      <c r="D9159">
        <v>37.525492</v>
      </c>
      <c r="E9159">
        <v>126.917058</v>
      </c>
      <c r="F9159">
        <v>66000</v>
      </c>
      <c r="G9159" s="1">
        <v>42921</v>
      </c>
      <c r="H9159" s="2">
        <v>0.65805000000000002</v>
      </c>
      <c r="I9159" t="s">
        <v>985</v>
      </c>
    </row>
    <row r="9160" spans="1:9">
      <c r="A9160">
        <v>9159</v>
      </c>
      <c r="B9160">
        <v>174</v>
      </c>
      <c r="C9160" t="s">
        <v>115</v>
      </c>
      <c r="D9160">
        <v>37.570036000000002</v>
      </c>
      <c r="E9160">
        <v>127.071237</v>
      </c>
      <c r="F9160">
        <v>114700</v>
      </c>
      <c r="G9160" s="1">
        <v>42695</v>
      </c>
      <c r="H9160" s="2">
        <v>0.87477000000000005</v>
      </c>
      <c r="I9160" t="s">
        <v>984</v>
      </c>
    </row>
    <row r="9161" spans="1:9">
      <c r="A9161">
        <v>9160</v>
      </c>
      <c r="B9161">
        <v>172</v>
      </c>
      <c r="C9161" t="s">
        <v>47</v>
      </c>
      <c r="D9161">
        <v>37.564082999999997</v>
      </c>
      <c r="E9161">
        <v>126.90380999999999</v>
      </c>
      <c r="F9161">
        <v>55800</v>
      </c>
      <c r="G9161" s="1">
        <v>42900</v>
      </c>
      <c r="H9161" s="2">
        <v>0.68179999999999996</v>
      </c>
      <c r="I9161" t="s">
        <v>986</v>
      </c>
    </row>
    <row r="9162" spans="1:9">
      <c r="A9162">
        <v>9161</v>
      </c>
      <c r="B9162">
        <v>115</v>
      </c>
      <c r="C9162" t="s">
        <v>76</v>
      </c>
      <c r="D9162">
        <v>37.660260000000001</v>
      </c>
      <c r="E9162">
        <v>127.03790100000001</v>
      </c>
      <c r="F9162">
        <v>128600</v>
      </c>
      <c r="G9162" s="1">
        <v>43055</v>
      </c>
      <c r="H9162" s="2">
        <v>0.77651999999999999</v>
      </c>
      <c r="I9162" t="s">
        <v>984</v>
      </c>
    </row>
    <row r="9163" spans="1:9">
      <c r="A9163">
        <v>9162</v>
      </c>
      <c r="B9163">
        <v>240</v>
      </c>
      <c r="C9163" t="s">
        <v>132</v>
      </c>
      <c r="D9163">
        <v>37.670713999999997</v>
      </c>
      <c r="E9163">
        <v>126.99617499999999</v>
      </c>
      <c r="F9163">
        <v>103100</v>
      </c>
      <c r="G9163" s="1">
        <v>42976</v>
      </c>
      <c r="H9163" s="2">
        <v>0.66671999999999998</v>
      </c>
      <c r="I9163" t="s">
        <v>987</v>
      </c>
    </row>
    <row r="9164" spans="1:9">
      <c r="A9164">
        <v>9163</v>
      </c>
      <c r="B9164">
        <v>156</v>
      </c>
      <c r="C9164" t="s">
        <v>101</v>
      </c>
      <c r="D9164">
        <v>37.675773999999997</v>
      </c>
      <c r="E9164">
        <v>127.144167</v>
      </c>
      <c r="F9164">
        <v>119700</v>
      </c>
      <c r="G9164" s="1">
        <v>42951</v>
      </c>
      <c r="H9164" s="2">
        <v>0.60328999999999999</v>
      </c>
      <c r="I9164" t="s">
        <v>984</v>
      </c>
    </row>
    <row r="9165" spans="1:9">
      <c r="A9165">
        <v>9164</v>
      </c>
      <c r="B9165">
        <v>46</v>
      </c>
      <c r="C9165" t="s">
        <v>92</v>
      </c>
      <c r="D9165">
        <v>37.698383</v>
      </c>
      <c r="E9165">
        <v>127.017792</v>
      </c>
      <c r="F9165">
        <v>71600</v>
      </c>
      <c r="G9165" s="1">
        <v>42651</v>
      </c>
      <c r="H9165" s="2">
        <v>0.51014999999999999</v>
      </c>
      <c r="I9165" t="s">
        <v>987</v>
      </c>
    </row>
    <row r="9166" spans="1:9">
      <c r="A9166">
        <v>9165</v>
      </c>
      <c r="B9166">
        <v>93</v>
      </c>
      <c r="C9166" t="s">
        <v>119</v>
      </c>
      <c r="D9166">
        <v>37.521338</v>
      </c>
      <c r="E9166">
        <v>126.86610400000001</v>
      </c>
      <c r="F9166">
        <v>104600</v>
      </c>
      <c r="G9166" s="1">
        <v>42646</v>
      </c>
      <c r="H9166" s="2">
        <v>0.48768</v>
      </c>
      <c r="I9166" t="s">
        <v>986</v>
      </c>
    </row>
    <row r="9167" spans="1:9">
      <c r="A9167">
        <v>9166</v>
      </c>
      <c r="B9167">
        <v>203</v>
      </c>
      <c r="C9167" t="s">
        <v>64</v>
      </c>
      <c r="D9167">
        <v>37.686815000000003</v>
      </c>
      <c r="E9167">
        <v>127.186201</v>
      </c>
      <c r="F9167">
        <v>148200</v>
      </c>
      <c r="G9167" s="1">
        <v>43047</v>
      </c>
      <c r="H9167" s="2">
        <v>0.92991999999999997</v>
      </c>
      <c r="I9167" t="s">
        <v>984</v>
      </c>
    </row>
    <row r="9168" spans="1:9">
      <c r="A9168">
        <v>9167</v>
      </c>
      <c r="B9168">
        <v>189</v>
      </c>
      <c r="C9168" t="s">
        <v>47</v>
      </c>
      <c r="D9168">
        <v>37.594653999999998</v>
      </c>
      <c r="E9168">
        <v>127.13237700000001</v>
      </c>
      <c r="F9168">
        <v>58000</v>
      </c>
      <c r="G9168" s="1">
        <v>42685</v>
      </c>
      <c r="H9168" s="2">
        <v>0.98511000000000004</v>
      </c>
      <c r="I9168" t="s">
        <v>986</v>
      </c>
    </row>
    <row r="9169" spans="1:9">
      <c r="A9169">
        <v>9168</v>
      </c>
      <c r="B9169">
        <v>210</v>
      </c>
      <c r="C9169" t="s">
        <v>100</v>
      </c>
      <c r="D9169">
        <v>37.667006000000001</v>
      </c>
      <c r="E9169">
        <v>127.069954</v>
      </c>
      <c r="F9169">
        <v>15600</v>
      </c>
      <c r="G9169" s="1">
        <v>43004</v>
      </c>
      <c r="H9169" s="2">
        <v>0.89836000000000005</v>
      </c>
      <c r="I9169" t="s">
        <v>987</v>
      </c>
    </row>
    <row r="9170" spans="1:9">
      <c r="A9170">
        <v>9169</v>
      </c>
      <c r="B9170">
        <v>98</v>
      </c>
      <c r="C9170" t="s">
        <v>76</v>
      </c>
      <c r="D9170">
        <v>37.474974000000003</v>
      </c>
      <c r="E9170">
        <v>127.008134</v>
      </c>
      <c r="F9170">
        <v>33400</v>
      </c>
      <c r="G9170" s="1">
        <v>43066</v>
      </c>
      <c r="H9170" s="2">
        <v>0.88092000000000004</v>
      </c>
      <c r="I9170" t="s">
        <v>984</v>
      </c>
    </row>
    <row r="9171" spans="1:9">
      <c r="A9171">
        <v>9170</v>
      </c>
      <c r="B9171">
        <v>233</v>
      </c>
      <c r="C9171" t="s">
        <v>37</v>
      </c>
      <c r="D9171">
        <v>37.603262000000001</v>
      </c>
      <c r="E9171">
        <v>127.182042</v>
      </c>
      <c r="F9171">
        <v>45600</v>
      </c>
      <c r="G9171" s="1">
        <v>42925</v>
      </c>
      <c r="H9171" s="2">
        <v>0.40911999999999998</v>
      </c>
      <c r="I9171" t="s">
        <v>984</v>
      </c>
    </row>
    <row r="9172" spans="1:9">
      <c r="A9172">
        <v>9171</v>
      </c>
      <c r="B9172">
        <v>180</v>
      </c>
      <c r="C9172" t="s">
        <v>100</v>
      </c>
      <c r="D9172">
        <v>37.640897000000002</v>
      </c>
      <c r="E9172">
        <v>126.871011</v>
      </c>
      <c r="F9172">
        <v>140000</v>
      </c>
      <c r="G9172" s="1">
        <v>42945</v>
      </c>
      <c r="H9172" s="2">
        <v>0.54883000000000004</v>
      </c>
      <c r="I9172" t="s">
        <v>987</v>
      </c>
    </row>
    <row r="9173" spans="1:9">
      <c r="A9173">
        <v>9172</v>
      </c>
      <c r="B9173">
        <v>258</v>
      </c>
      <c r="C9173" t="s">
        <v>28</v>
      </c>
      <c r="D9173">
        <v>37.647520999999998</v>
      </c>
      <c r="E9173">
        <v>127.172645</v>
      </c>
      <c r="F9173">
        <v>98900</v>
      </c>
      <c r="G9173" s="1">
        <v>42711</v>
      </c>
      <c r="H9173" s="2">
        <v>0.90896999999999994</v>
      </c>
      <c r="I9173" t="s">
        <v>986</v>
      </c>
    </row>
    <row r="9174" spans="1:9">
      <c r="A9174">
        <v>9173</v>
      </c>
      <c r="B9174">
        <v>35</v>
      </c>
      <c r="C9174" t="s">
        <v>22</v>
      </c>
      <c r="D9174">
        <v>37.659142000000003</v>
      </c>
      <c r="E9174">
        <v>127.123848</v>
      </c>
      <c r="F9174">
        <v>70100</v>
      </c>
      <c r="G9174" s="1">
        <v>42753</v>
      </c>
      <c r="H9174" s="2">
        <v>0.37889</v>
      </c>
      <c r="I9174" t="s">
        <v>984</v>
      </c>
    </row>
    <row r="9175" spans="1:9">
      <c r="A9175">
        <v>9174</v>
      </c>
      <c r="B9175">
        <v>126</v>
      </c>
      <c r="C9175" t="s">
        <v>42</v>
      </c>
      <c r="D9175">
        <v>37.521039000000002</v>
      </c>
      <c r="E9175">
        <v>126.999115</v>
      </c>
      <c r="F9175">
        <v>32300</v>
      </c>
      <c r="G9175" s="1">
        <v>42657</v>
      </c>
      <c r="H9175" s="2">
        <v>0.40725</v>
      </c>
      <c r="I9175" t="s">
        <v>984</v>
      </c>
    </row>
    <row r="9176" spans="1:9">
      <c r="A9176">
        <v>9175</v>
      </c>
      <c r="B9176">
        <v>117</v>
      </c>
      <c r="C9176" t="s">
        <v>28</v>
      </c>
      <c r="D9176">
        <v>37.54636</v>
      </c>
      <c r="E9176">
        <v>127.137039</v>
      </c>
      <c r="F9176">
        <v>136900</v>
      </c>
      <c r="G9176" s="1">
        <v>42419</v>
      </c>
      <c r="H9176" s="2">
        <v>0.69516999999999995</v>
      </c>
      <c r="I9176" t="s">
        <v>986</v>
      </c>
    </row>
    <row r="9177" spans="1:9">
      <c r="A9177">
        <v>9176</v>
      </c>
      <c r="B9177">
        <v>253</v>
      </c>
      <c r="C9177" t="s">
        <v>37</v>
      </c>
      <c r="D9177">
        <v>37.632835999999998</v>
      </c>
      <c r="E9177">
        <v>127.157375</v>
      </c>
      <c r="F9177">
        <v>16500</v>
      </c>
      <c r="G9177" s="1">
        <v>42828</v>
      </c>
      <c r="H9177" s="2">
        <v>0.91551000000000005</v>
      </c>
      <c r="I9177" t="s">
        <v>984</v>
      </c>
    </row>
    <row r="9178" spans="1:9">
      <c r="A9178">
        <v>9177</v>
      </c>
      <c r="B9178">
        <v>91</v>
      </c>
      <c r="C9178" t="s">
        <v>68</v>
      </c>
      <c r="D9178">
        <v>37.487420999999998</v>
      </c>
      <c r="E9178">
        <v>126.95428</v>
      </c>
      <c r="F9178">
        <v>113800</v>
      </c>
      <c r="G9178" s="1">
        <v>42425</v>
      </c>
      <c r="H9178" s="2">
        <v>0.37579000000000001</v>
      </c>
      <c r="I9178" t="s">
        <v>984</v>
      </c>
    </row>
    <row r="9179" spans="1:9">
      <c r="A9179">
        <v>9178</v>
      </c>
      <c r="B9179">
        <v>186</v>
      </c>
      <c r="C9179" t="s">
        <v>115</v>
      </c>
      <c r="D9179">
        <v>37.603228000000001</v>
      </c>
      <c r="E9179">
        <v>127.01673599999999</v>
      </c>
      <c r="F9179">
        <v>60700</v>
      </c>
      <c r="G9179" s="1">
        <v>42593</v>
      </c>
      <c r="H9179" s="2">
        <v>0.60184000000000004</v>
      </c>
      <c r="I9179" t="s">
        <v>984</v>
      </c>
    </row>
    <row r="9180" spans="1:9">
      <c r="A9180">
        <v>9179</v>
      </c>
      <c r="B9180">
        <v>298</v>
      </c>
      <c r="C9180" t="s">
        <v>46</v>
      </c>
      <c r="D9180">
        <v>37.674759999999999</v>
      </c>
      <c r="E9180">
        <v>127.027654</v>
      </c>
      <c r="F9180">
        <v>61100</v>
      </c>
      <c r="G9180" s="1">
        <v>42938</v>
      </c>
      <c r="H9180" s="2">
        <v>0.40611000000000003</v>
      </c>
      <c r="I9180" t="s">
        <v>984</v>
      </c>
    </row>
    <row r="9181" spans="1:9">
      <c r="A9181">
        <v>9180</v>
      </c>
      <c r="B9181">
        <v>190</v>
      </c>
      <c r="C9181" t="s">
        <v>115</v>
      </c>
      <c r="D9181">
        <v>37.562823000000002</v>
      </c>
      <c r="E9181">
        <v>126.921373</v>
      </c>
      <c r="F9181">
        <v>39800</v>
      </c>
      <c r="G9181" s="1">
        <v>42560</v>
      </c>
      <c r="H9181" s="2">
        <v>0.9587</v>
      </c>
      <c r="I9181" t="s">
        <v>984</v>
      </c>
    </row>
    <row r="9182" spans="1:9">
      <c r="A9182">
        <v>9181</v>
      </c>
      <c r="B9182">
        <v>73</v>
      </c>
      <c r="C9182" t="s">
        <v>23</v>
      </c>
      <c r="D9182">
        <v>37.618208000000003</v>
      </c>
      <c r="E9182">
        <v>126.879176</v>
      </c>
      <c r="F9182">
        <v>90600</v>
      </c>
      <c r="G9182" s="1">
        <v>43175</v>
      </c>
      <c r="H9182" s="2">
        <v>0.8498</v>
      </c>
      <c r="I9182" t="s">
        <v>984</v>
      </c>
    </row>
    <row r="9183" spans="1:9">
      <c r="A9183">
        <v>9182</v>
      </c>
      <c r="B9183">
        <v>203</v>
      </c>
      <c r="C9183" t="s">
        <v>93</v>
      </c>
      <c r="D9183">
        <v>37.686452000000003</v>
      </c>
      <c r="E9183">
        <v>127.12245</v>
      </c>
      <c r="F9183">
        <v>87000</v>
      </c>
      <c r="G9183" s="1">
        <v>42395</v>
      </c>
      <c r="H9183" s="2">
        <v>0.60750000000000004</v>
      </c>
      <c r="I9183" t="s">
        <v>985</v>
      </c>
    </row>
    <row r="9184" spans="1:9">
      <c r="A9184">
        <v>9183</v>
      </c>
      <c r="B9184">
        <v>152</v>
      </c>
      <c r="C9184" t="s">
        <v>27</v>
      </c>
      <c r="D9184">
        <v>37.482765999999998</v>
      </c>
      <c r="E9184">
        <v>127.15954000000001</v>
      </c>
      <c r="F9184">
        <v>90200</v>
      </c>
      <c r="G9184" s="1">
        <v>42958</v>
      </c>
      <c r="H9184" s="2">
        <v>0.75983999999999996</v>
      </c>
      <c r="I9184" t="s">
        <v>984</v>
      </c>
    </row>
    <row r="9185" spans="1:9">
      <c r="A9185">
        <v>9184</v>
      </c>
      <c r="B9185">
        <v>248</v>
      </c>
      <c r="C9185" t="s">
        <v>22</v>
      </c>
      <c r="D9185">
        <v>37.449379</v>
      </c>
      <c r="E9185">
        <v>126.911737</v>
      </c>
      <c r="F9185">
        <v>27200</v>
      </c>
      <c r="G9185" s="1">
        <v>42433</v>
      </c>
      <c r="H9185" s="2">
        <v>0.59550000000000003</v>
      </c>
      <c r="I9185" t="s">
        <v>984</v>
      </c>
    </row>
    <row r="9186" spans="1:9">
      <c r="A9186">
        <v>9185</v>
      </c>
      <c r="B9186">
        <v>172</v>
      </c>
      <c r="C9186" t="s">
        <v>159</v>
      </c>
      <c r="D9186">
        <v>37.531799999999997</v>
      </c>
      <c r="E9186">
        <v>126.93445699999999</v>
      </c>
      <c r="F9186">
        <v>26900</v>
      </c>
      <c r="G9186" s="1">
        <v>42931</v>
      </c>
      <c r="H9186" s="2">
        <v>0.88041000000000003</v>
      </c>
      <c r="I9186" t="s">
        <v>988</v>
      </c>
    </row>
    <row r="9187" spans="1:9">
      <c r="A9187">
        <v>9186</v>
      </c>
      <c r="B9187">
        <v>11</v>
      </c>
      <c r="C9187" t="s">
        <v>92</v>
      </c>
      <c r="D9187">
        <v>37.598723999999997</v>
      </c>
      <c r="E9187">
        <v>126.90801999999999</v>
      </c>
      <c r="F9187">
        <v>123400</v>
      </c>
      <c r="G9187" s="1">
        <v>42376</v>
      </c>
      <c r="H9187" s="2">
        <v>0.42569000000000001</v>
      </c>
      <c r="I9187" t="s">
        <v>987</v>
      </c>
    </row>
    <row r="9188" spans="1:9">
      <c r="A9188">
        <v>9187</v>
      </c>
      <c r="B9188">
        <v>124</v>
      </c>
      <c r="C9188" t="s">
        <v>72</v>
      </c>
      <c r="D9188">
        <v>37.624023999999999</v>
      </c>
      <c r="E9188">
        <v>127.180099</v>
      </c>
      <c r="F9188">
        <v>141000</v>
      </c>
      <c r="G9188" s="1">
        <v>42931</v>
      </c>
      <c r="H9188" s="2">
        <v>0.89083999999999997</v>
      </c>
      <c r="I9188" t="s">
        <v>984</v>
      </c>
    </row>
    <row r="9189" spans="1:9">
      <c r="A9189">
        <v>9188</v>
      </c>
      <c r="B9189">
        <v>38</v>
      </c>
      <c r="C9189" t="s">
        <v>115</v>
      </c>
      <c r="D9189">
        <v>37.625683000000002</v>
      </c>
      <c r="E9189">
        <v>127.13441400000001</v>
      </c>
      <c r="F9189">
        <v>107500</v>
      </c>
      <c r="G9189" s="1">
        <v>42707</v>
      </c>
      <c r="H9189" s="2">
        <v>0.44390000000000002</v>
      </c>
      <c r="I9189" t="s">
        <v>984</v>
      </c>
    </row>
    <row r="9190" spans="1:9">
      <c r="A9190">
        <v>9189</v>
      </c>
      <c r="B9190">
        <v>212</v>
      </c>
      <c r="C9190" t="s">
        <v>84</v>
      </c>
      <c r="D9190">
        <v>37.668025</v>
      </c>
      <c r="E9190">
        <v>127.190388</v>
      </c>
      <c r="F9190">
        <v>87400</v>
      </c>
      <c r="G9190" s="1">
        <v>42645</v>
      </c>
      <c r="H9190" s="2">
        <v>0.59333000000000002</v>
      </c>
      <c r="I9190" t="s">
        <v>984</v>
      </c>
    </row>
    <row r="9191" spans="1:9">
      <c r="A9191">
        <v>9190</v>
      </c>
      <c r="B9191">
        <v>1</v>
      </c>
      <c r="C9191" t="s">
        <v>33</v>
      </c>
      <c r="D9191">
        <v>37.562724000000003</v>
      </c>
      <c r="E9191">
        <v>127.016789</v>
      </c>
      <c r="F9191">
        <v>35800</v>
      </c>
      <c r="G9191" s="1">
        <v>42481</v>
      </c>
      <c r="H9191" s="2">
        <v>0.77800999999999998</v>
      </c>
      <c r="I9191" t="s">
        <v>985</v>
      </c>
    </row>
    <row r="9192" spans="1:9">
      <c r="A9192">
        <v>9191</v>
      </c>
      <c r="B9192">
        <v>27</v>
      </c>
      <c r="C9192" t="s">
        <v>27</v>
      </c>
      <c r="D9192">
        <v>37.521890999999997</v>
      </c>
      <c r="E9192">
        <v>126.872911</v>
      </c>
      <c r="F9192">
        <v>44200</v>
      </c>
      <c r="G9192" s="1">
        <v>42547</v>
      </c>
      <c r="H9192" s="2">
        <v>0.58559000000000005</v>
      </c>
      <c r="I9192" t="s">
        <v>984</v>
      </c>
    </row>
    <row r="9193" spans="1:9">
      <c r="A9193">
        <v>9192</v>
      </c>
      <c r="B9193">
        <v>252</v>
      </c>
      <c r="C9193" t="s">
        <v>27</v>
      </c>
      <c r="D9193">
        <v>37.608727000000002</v>
      </c>
      <c r="E9193">
        <v>126.929283</v>
      </c>
      <c r="F9193">
        <v>151900</v>
      </c>
      <c r="G9193" s="1">
        <v>42822</v>
      </c>
      <c r="H9193" s="2">
        <v>0.66839000000000004</v>
      </c>
      <c r="I9193" t="s">
        <v>984</v>
      </c>
    </row>
    <row r="9194" spans="1:9">
      <c r="A9194">
        <v>9193</v>
      </c>
      <c r="B9194">
        <v>129</v>
      </c>
      <c r="C9194" t="s">
        <v>159</v>
      </c>
      <c r="D9194">
        <v>37.497801000000003</v>
      </c>
      <c r="E9194">
        <v>127.198283</v>
      </c>
      <c r="F9194">
        <v>61700</v>
      </c>
      <c r="G9194" s="1">
        <v>42606</v>
      </c>
      <c r="H9194" s="2">
        <v>0.90105000000000002</v>
      </c>
      <c r="I9194" t="s">
        <v>988</v>
      </c>
    </row>
    <row r="9195" spans="1:9">
      <c r="A9195">
        <v>9194</v>
      </c>
      <c r="B9195">
        <v>35</v>
      </c>
      <c r="C9195" t="s">
        <v>46</v>
      </c>
      <c r="D9195">
        <v>37.602477999999998</v>
      </c>
      <c r="E9195">
        <v>127.187935</v>
      </c>
      <c r="F9195">
        <v>140100</v>
      </c>
      <c r="G9195" s="1">
        <v>42848</v>
      </c>
      <c r="H9195" s="2">
        <v>0.67642999999999998</v>
      </c>
      <c r="I9195" t="s">
        <v>984</v>
      </c>
    </row>
    <row r="9196" spans="1:9">
      <c r="A9196">
        <v>9195</v>
      </c>
      <c r="B9196">
        <v>187</v>
      </c>
      <c r="C9196" t="s">
        <v>100</v>
      </c>
      <c r="D9196">
        <v>37.657626</v>
      </c>
      <c r="E9196">
        <v>126.886505</v>
      </c>
      <c r="F9196">
        <v>125800</v>
      </c>
      <c r="G9196" s="1">
        <v>42583</v>
      </c>
      <c r="H9196" s="2">
        <v>0.53756999999999999</v>
      </c>
      <c r="I9196" t="s">
        <v>987</v>
      </c>
    </row>
    <row r="9197" spans="1:9">
      <c r="A9197">
        <v>9196</v>
      </c>
      <c r="B9197">
        <v>174</v>
      </c>
      <c r="C9197" t="s">
        <v>163</v>
      </c>
      <c r="D9197">
        <v>37.545261000000004</v>
      </c>
      <c r="E9197">
        <v>127.084362</v>
      </c>
      <c r="F9197">
        <v>4700</v>
      </c>
      <c r="G9197" s="1">
        <v>43057</v>
      </c>
      <c r="H9197" s="2">
        <v>0.99204999999999999</v>
      </c>
      <c r="I9197" t="s">
        <v>984</v>
      </c>
    </row>
    <row r="9198" spans="1:9">
      <c r="A9198">
        <v>9197</v>
      </c>
      <c r="B9198">
        <v>191</v>
      </c>
      <c r="C9198" t="s">
        <v>88</v>
      </c>
      <c r="D9198">
        <v>37.480041</v>
      </c>
      <c r="E9198">
        <v>126.854838</v>
      </c>
      <c r="F9198">
        <v>34500</v>
      </c>
      <c r="G9198" s="1">
        <v>42982</v>
      </c>
      <c r="H9198" s="2">
        <v>0.97553000000000001</v>
      </c>
      <c r="I9198" t="s">
        <v>984</v>
      </c>
    </row>
    <row r="9199" spans="1:9">
      <c r="A9199">
        <v>9198</v>
      </c>
      <c r="B9199">
        <v>210</v>
      </c>
      <c r="C9199" t="s">
        <v>64</v>
      </c>
      <c r="D9199">
        <v>37.455212000000003</v>
      </c>
      <c r="E9199">
        <v>126.95023399999999</v>
      </c>
      <c r="F9199">
        <v>147200</v>
      </c>
      <c r="G9199" s="1">
        <v>42991</v>
      </c>
      <c r="H9199" s="2">
        <v>0.82645999999999997</v>
      </c>
      <c r="I9199" t="s">
        <v>984</v>
      </c>
    </row>
    <row r="9200" spans="1:9">
      <c r="A9200">
        <v>9199</v>
      </c>
      <c r="B9200">
        <v>222</v>
      </c>
      <c r="C9200" t="s">
        <v>37</v>
      </c>
      <c r="D9200">
        <v>37.636347000000001</v>
      </c>
      <c r="E9200">
        <v>127.102267</v>
      </c>
      <c r="F9200">
        <v>30200</v>
      </c>
      <c r="G9200" s="1">
        <v>42751</v>
      </c>
      <c r="H9200" s="2">
        <v>0.94908999999999999</v>
      </c>
      <c r="I9200" t="s">
        <v>984</v>
      </c>
    </row>
    <row r="9201" spans="1:9">
      <c r="A9201">
        <v>9200</v>
      </c>
      <c r="B9201">
        <v>124</v>
      </c>
      <c r="C9201" t="s">
        <v>38</v>
      </c>
      <c r="D9201">
        <v>37.471479000000002</v>
      </c>
      <c r="E9201">
        <v>126.879409</v>
      </c>
      <c r="F9201">
        <v>5100</v>
      </c>
      <c r="G9201" s="1">
        <v>42975</v>
      </c>
      <c r="H9201" s="2">
        <v>0.60680000000000001</v>
      </c>
      <c r="I9201" t="s">
        <v>986</v>
      </c>
    </row>
    <row r="9202" spans="1:9">
      <c r="A9202">
        <v>9201</v>
      </c>
      <c r="B9202">
        <v>198</v>
      </c>
      <c r="C9202" t="s">
        <v>20</v>
      </c>
      <c r="D9202">
        <v>37.481009999999998</v>
      </c>
      <c r="E9202">
        <v>127.169641</v>
      </c>
      <c r="F9202">
        <v>16500</v>
      </c>
      <c r="G9202" s="1">
        <v>42407</v>
      </c>
      <c r="H9202" s="2">
        <v>0.68803000000000003</v>
      </c>
      <c r="I9202" t="s">
        <v>984</v>
      </c>
    </row>
    <row r="9203" spans="1:9">
      <c r="A9203">
        <v>9202</v>
      </c>
      <c r="B9203">
        <v>259</v>
      </c>
      <c r="C9203" t="s">
        <v>152</v>
      </c>
      <c r="D9203">
        <v>37.494593999999999</v>
      </c>
      <c r="E9203">
        <v>126.98244800000001</v>
      </c>
      <c r="F9203">
        <v>77700</v>
      </c>
      <c r="G9203" s="1">
        <v>43145</v>
      </c>
      <c r="H9203" s="2">
        <v>0.99465000000000003</v>
      </c>
      <c r="I9203" t="s">
        <v>986</v>
      </c>
    </row>
    <row r="9204" spans="1:9">
      <c r="A9204">
        <v>9203</v>
      </c>
      <c r="B9204">
        <v>160</v>
      </c>
      <c r="C9204" t="s">
        <v>32</v>
      </c>
      <c r="D9204">
        <v>37.649234</v>
      </c>
      <c r="E9204">
        <v>127.184208</v>
      </c>
      <c r="F9204">
        <v>100700</v>
      </c>
      <c r="G9204" s="1">
        <v>42874</v>
      </c>
      <c r="H9204" s="2">
        <v>0.43006</v>
      </c>
      <c r="I9204" t="s">
        <v>986</v>
      </c>
    </row>
    <row r="9205" spans="1:9">
      <c r="A9205">
        <v>9204</v>
      </c>
      <c r="B9205">
        <v>115</v>
      </c>
      <c r="C9205" t="s">
        <v>47</v>
      </c>
      <c r="D9205">
        <v>37.524247000000003</v>
      </c>
      <c r="E9205">
        <v>127.02918699999999</v>
      </c>
      <c r="F9205">
        <v>37200</v>
      </c>
      <c r="G9205" s="1">
        <v>42650</v>
      </c>
      <c r="H9205" s="2">
        <v>0.98567000000000005</v>
      </c>
      <c r="I9205" t="s">
        <v>986</v>
      </c>
    </row>
    <row r="9206" spans="1:9">
      <c r="A9206">
        <v>9205</v>
      </c>
      <c r="B9206">
        <v>11</v>
      </c>
      <c r="C9206" t="s">
        <v>28</v>
      </c>
      <c r="D9206">
        <v>37.634909</v>
      </c>
      <c r="E9206">
        <v>126.958538</v>
      </c>
      <c r="F9206">
        <v>36100</v>
      </c>
      <c r="G9206" s="1">
        <v>42762</v>
      </c>
      <c r="H9206" s="2">
        <v>0.40865000000000001</v>
      </c>
      <c r="I9206" t="s">
        <v>986</v>
      </c>
    </row>
    <row r="9207" spans="1:9">
      <c r="A9207">
        <v>9206</v>
      </c>
      <c r="B9207">
        <v>74</v>
      </c>
      <c r="C9207" t="s">
        <v>159</v>
      </c>
      <c r="D9207">
        <v>37.556966000000003</v>
      </c>
      <c r="E9207">
        <v>126.942108</v>
      </c>
      <c r="F9207">
        <v>121500</v>
      </c>
      <c r="G9207" s="1">
        <v>42571</v>
      </c>
      <c r="H9207" s="2">
        <v>0.82462000000000002</v>
      </c>
      <c r="I9207" t="s">
        <v>988</v>
      </c>
    </row>
    <row r="9208" spans="1:9">
      <c r="A9208">
        <v>9207</v>
      </c>
      <c r="B9208">
        <v>273</v>
      </c>
      <c r="C9208" t="s">
        <v>46</v>
      </c>
      <c r="D9208">
        <v>37.554685999999997</v>
      </c>
      <c r="E9208">
        <v>126.92333499999999</v>
      </c>
      <c r="F9208">
        <v>27300</v>
      </c>
      <c r="G9208" s="1">
        <v>42693</v>
      </c>
      <c r="H9208" s="2">
        <v>0.45723000000000003</v>
      </c>
      <c r="I9208" t="s">
        <v>984</v>
      </c>
    </row>
    <row r="9209" spans="1:9">
      <c r="A9209">
        <v>9208</v>
      </c>
      <c r="B9209">
        <v>31</v>
      </c>
      <c r="C9209" t="s">
        <v>76</v>
      </c>
      <c r="D9209">
        <v>37.465555999999999</v>
      </c>
      <c r="E9209">
        <v>126.90194</v>
      </c>
      <c r="F9209">
        <v>111900</v>
      </c>
      <c r="G9209" s="1">
        <v>43143</v>
      </c>
      <c r="H9209" s="2">
        <v>0.63959999999999995</v>
      </c>
      <c r="I9209" t="s">
        <v>984</v>
      </c>
    </row>
    <row r="9210" spans="1:9">
      <c r="A9210">
        <v>9209</v>
      </c>
      <c r="B9210">
        <v>130</v>
      </c>
      <c r="C9210" t="s">
        <v>33</v>
      </c>
      <c r="D9210">
        <v>37.613574999999997</v>
      </c>
      <c r="E9210">
        <v>127.07835900000001</v>
      </c>
      <c r="F9210">
        <v>60300</v>
      </c>
      <c r="G9210" s="1">
        <v>42592</v>
      </c>
      <c r="H9210" s="2">
        <v>0.6915</v>
      </c>
      <c r="I9210" t="s">
        <v>985</v>
      </c>
    </row>
    <row r="9211" spans="1:9">
      <c r="A9211">
        <v>9210</v>
      </c>
      <c r="B9211">
        <v>37</v>
      </c>
      <c r="C9211" t="s">
        <v>42</v>
      </c>
      <c r="D9211">
        <v>37.539802999999999</v>
      </c>
      <c r="E9211">
        <v>127.148008</v>
      </c>
      <c r="F9211">
        <v>124300</v>
      </c>
      <c r="G9211" s="1">
        <v>42443</v>
      </c>
      <c r="H9211" s="2">
        <v>0.47075</v>
      </c>
      <c r="I9211" t="s">
        <v>984</v>
      </c>
    </row>
    <row r="9212" spans="1:9">
      <c r="A9212">
        <v>9211</v>
      </c>
      <c r="B9212">
        <v>83</v>
      </c>
      <c r="C9212" t="s">
        <v>92</v>
      </c>
      <c r="D9212">
        <v>37.547449999999998</v>
      </c>
      <c r="E9212">
        <v>126.850398</v>
      </c>
      <c r="F9212">
        <v>31800</v>
      </c>
      <c r="G9212" s="1">
        <v>42778</v>
      </c>
      <c r="H9212" s="2">
        <v>0.79876999999999998</v>
      </c>
      <c r="I9212" t="s">
        <v>987</v>
      </c>
    </row>
    <row r="9213" spans="1:9">
      <c r="A9213">
        <v>9212</v>
      </c>
      <c r="B9213">
        <v>93</v>
      </c>
      <c r="C9213" t="s">
        <v>20</v>
      </c>
      <c r="D9213">
        <v>37.453015999999998</v>
      </c>
      <c r="E9213">
        <v>127.15508199999999</v>
      </c>
      <c r="F9213">
        <v>139700</v>
      </c>
      <c r="G9213" s="1">
        <v>42621</v>
      </c>
      <c r="H9213" s="2">
        <v>0.54122999999999999</v>
      </c>
      <c r="I9213" t="s">
        <v>984</v>
      </c>
    </row>
    <row r="9214" spans="1:9">
      <c r="A9214">
        <v>9213</v>
      </c>
      <c r="B9214">
        <v>199</v>
      </c>
      <c r="C9214" t="s">
        <v>38</v>
      </c>
      <c r="D9214">
        <v>37.518737000000002</v>
      </c>
      <c r="E9214">
        <v>126.976868</v>
      </c>
      <c r="F9214">
        <v>141000</v>
      </c>
      <c r="G9214" s="1">
        <v>43038</v>
      </c>
      <c r="H9214" s="2">
        <v>0.98585999999999996</v>
      </c>
      <c r="I9214" t="s">
        <v>986</v>
      </c>
    </row>
    <row r="9215" spans="1:9">
      <c r="A9215">
        <v>9214</v>
      </c>
      <c r="B9215">
        <v>220</v>
      </c>
      <c r="C9215" t="s">
        <v>51</v>
      </c>
      <c r="D9215">
        <v>37.582272000000003</v>
      </c>
      <c r="E9215">
        <v>126.91622099999999</v>
      </c>
      <c r="F9215">
        <v>16000</v>
      </c>
      <c r="G9215" s="1">
        <v>42561</v>
      </c>
      <c r="H9215" s="2">
        <v>0.69974000000000003</v>
      </c>
      <c r="I9215" t="s">
        <v>984</v>
      </c>
    </row>
    <row r="9216" spans="1:9">
      <c r="A9216">
        <v>9215</v>
      </c>
      <c r="B9216">
        <v>287</v>
      </c>
      <c r="C9216" t="s">
        <v>28</v>
      </c>
      <c r="D9216">
        <v>37.522734999999997</v>
      </c>
      <c r="E9216">
        <v>127.06593100000001</v>
      </c>
      <c r="F9216">
        <v>50200</v>
      </c>
      <c r="G9216" s="1">
        <v>42690</v>
      </c>
      <c r="H9216" s="2">
        <v>0.65878999999999999</v>
      </c>
      <c r="I9216" t="s">
        <v>986</v>
      </c>
    </row>
    <row r="9217" spans="1:9">
      <c r="A9217">
        <v>9216</v>
      </c>
      <c r="B9217">
        <v>268</v>
      </c>
      <c r="C9217" t="s">
        <v>76</v>
      </c>
      <c r="D9217">
        <v>37.649332000000001</v>
      </c>
      <c r="E9217">
        <v>126.877774</v>
      </c>
      <c r="F9217">
        <v>130600</v>
      </c>
      <c r="G9217" s="1">
        <v>42886</v>
      </c>
      <c r="H9217" s="2">
        <v>0.76893</v>
      </c>
      <c r="I9217" t="s">
        <v>984</v>
      </c>
    </row>
    <row r="9218" spans="1:9">
      <c r="A9218">
        <v>9217</v>
      </c>
      <c r="B9218">
        <v>30</v>
      </c>
      <c r="C9218" t="s">
        <v>72</v>
      </c>
      <c r="D9218">
        <v>37.535826</v>
      </c>
      <c r="E9218">
        <v>126.86745000000001</v>
      </c>
      <c r="F9218">
        <v>89900</v>
      </c>
      <c r="G9218" s="1">
        <v>43182</v>
      </c>
      <c r="H9218" s="2">
        <v>0.86799000000000004</v>
      </c>
      <c r="I9218" t="s">
        <v>984</v>
      </c>
    </row>
    <row r="9219" spans="1:9">
      <c r="A9219">
        <v>9218</v>
      </c>
      <c r="B9219">
        <v>45</v>
      </c>
      <c r="C9219" t="s">
        <v>163</v>
      </c>
      <c r="D9219">
        <v>37.521816000000001</v>
      </c>
      <c r="E9219">
        <v>126.94107</v>
      </c>
      <c r="F9219">
        <v>58200</v>
      </c>
      <c r="G9219" s="1">
        <v>42430</v>
      </c>
      <c r="H9219" s="2">
        <v>0.84989999999999999</v>
      </c>
      <c r="I9219" t="s">
        <v>984</v>
      </c>
    </row>
    <row r="9220" spans="1:9">
      <c r="A9220">
        <v>9219</v>
      </c>
      <c r="B9220">
        <v>49</v>
      </c>
      <c r="C9220" t="s">
        <v>132</v>
      </c>
      <c r="D9220">
        <v>37.664655000000003</v>
      </c>
      <c r="E9220">
        <v>127.10706999999999</v>
      </c>
      <c r="F9220">
        <v>90400</v>
      </c>
      <c r="G9220" s="1">
        <v>42901</v>
      </c>
      <c r="H9220" s="2">
        <v>0.41858000000000001</v>
      </c>
      <c r="I9220" t="s">
        <v>987</v>
      </c>
    </row>
    <row r="9221" spans="1:9">
      <c r="A9221">
        <v>9220</v>
      </c>
      <c r="B9221">
        <v>109</v>
      </c>
      <c r="C9221" t="s">
        <v>93</v>
      </c>
      <c r="D9221">
        <v>37.480460999999998</v>
      </c>
      <c r="E9221">
        <v>126.870102</v>
      </c>
      <c r="F9221">
        <v>95300</v>
      </c>
      <c r="G9221" s="1">
        <v>42655</v>
      </c>
      <c r="H9221" s="2">
        <v>0.4284</v>
      </c>
      <c r="I9221" t="s">
        <v>985</v>
      </c>
    </row>
    <row r="9222" spans="1:9">
      <c r="A9222">
        <v>9221</v>
      </c>
      <c r="B9222">
        <v>254</v>
      </c>
      <c r="C9222" t="s">
        <v>46</v>
      </c>
      <c r="D9222">
        <v>37.710704</v>
      </c>
      <c r="E9222">
        <v>127.150289</v>
      </c>
      <c r="F9222">
        <v>14100</v>
      </c>
      <c r="G9222" s="1">
        <v>42848</v>
      </c>
      <c r="H9222" s="2">
        <v>0.86799000000000004</v>
      </c>
      <c r="I9222" t="s">
        <v>984</v>
      </c>
    </row>
    <row r="9223" spans="1:9">
      <c r="A9223">
        <v>9222</v>
      </c>
      <c r="B9223">
        <v>264</v>
      </c>
      <c r="C9223" t="s">
        <v>47</v>
      </c>
      <c r="D9223">
        <v>37.508819000000003</v>
      </c>
      <c r="E9223">
        <v>127.01439999999999</v>
      </c>
      <c r="F9223">
        <v>145300</v>
      </c>
      <c r="G9223" s="1">
        <v>43012</v>
      </c>
      <c r="H9223" s="2">
        <v>0.71906000000000003</v>
      </c>
      <c r="I9223" t="s">
        <v>986</v>
      </c>
    </row>
    <row r="9224" spans="1:9">
      <c r="A9224">
        <v>9223</v>
      </c>
      <c r="B9224">
        <v>124</v>
      </c>
      <c r="C9224" t="s">
        <v>163</v>
      </c>
      <c r="D9224">
        <v>37.667993000000003</v>
      </c>
      <c r="E9224">
        <v>126.923458</v>
      </c>
      <c r="F9224">
        <v>114700</v>
      </c>
      <c r="G9224" s="1">
        <v>42438</v>
      </c>
      <c r="H9224" s="2">
        <v>0.68389999999999995</v>
      </c>
      <c r="I9224" t="s">
        <v>984</v>
      </c>
    </row>
    <row r="9225" spans="1:9">
      <c r="A9225">
        <v>9224</v>
      </c>
      <c r="B9225">
        <v>3</v>
      </c>
      <c r="C9225" t="s">
        <v>22</v>
      </c>
      <c r="D9225">
        <v>37.532252</v>
      </c>
      <c r="E9225">
        <v>127.19332799999999</v>
      </c>
      <c r="F9225">
        <v>31100</v>
      </c>
      <c r="G9225" s="1">
        <v>42780</v>
      </c>
      <c r="H9225" s="2">
        <v>0.77546000000000004</v>
      </c>
      <c r="I9225" t="s">
        <v>984</v>
      </c>
    </row>
    <row r="9226" spans="1:9">
      <c r="A9226">
        <v>9225</v>
      </c>
      <c r="B9226">
        <v>148</v>
      </c>
      <c r="C9226" t="s">
        <v>42</v>
      </c>
      <c r="D9226">
        <v>37.512462999999997</v>
      </c>
      <c r="E9226">
        <v>126.963902</v>
      </c>
      <c r="F9226">
        <v>100200</v>
      </c>
      <c r="G9226" s="1">
        <v>42390</v>
      </c>
      <c r="H9226" s="2">
        <v>0.43758999999999998</v>
      </c>
      <c r="I9226" t="s">
        <v>984</v>
      </c>
    </row>
    <row r="9227" spans="1:9">
      <c r="A9227">
        <v>9226</v>
      </c>
      <c r="B9227">
        <v>224</v>
      </c>
      <c r="C9227" t="s">
        <v>28</v>
      </c>
      <c r="D9227">
        <v>37.449635000000001</v>
      </c>
      <c r="E9227">
        <v>127.085078</v>
      </c>
      <c r="F9227">
        <v>150700</v>
      </c>
      <c r="G9227" s="1">
        <v>42607</v>
      </c>
      <c r="H9227" s="2">
        <v>0.84569000000000005</v>
      </c>
      <c r="I9227" t="s">
        <v>986</v>
      </c>
    </row>
    <row r="9228" spans="1:9">
      <c r="A9228">
        <v>9227</v>
      </c>
      <c r="B9228">
        <v>231</v>
      </c>
      <c r="C9228" t="s">
        <v>92</v>
      </c>
      <c r="D9228">
        <v>37.607053000000001</v>
      </c>
      <c r="E9228">
        <v>126.894092</v>
      </c>
      <c r="F9228">
        <v>96700</v>
      </c>
      <c r="G9228" s="1">
        <v>42759</v>
      </c>
      <c r="H9228" s="2">
        <v>0.97472999999999999</v>
      </c>
      <c r="I9228" t="s">
        <v>987</v>
      </c>
    </row>
    <row r="9229" spans="1:9">
      <c r="A9229">
        <v>9228</v>
      </c>
      <c r="B9229">
        <v>10</v>
      </c>
      <c r="C9229" t="s">
        <v>33</v>
      </c>
      <c r="D9229">
        <v>37.510939999999998</v>
      </c>
      <c r="E9229">
        <v>126.98101800000001</v>
      </c>
      <c r="F9229">
        <v>111600</v>
      </c>
      <c r="G9229" s="1">
        <v>42983</v>
      </c>
      <c r="H9229" s="2">
        <v>0.58291000000000004</v>
      </c>
      <c r="I9229" t="s">
        <v>985</v>
      </c>
    </row>
    <row r="9230" spans="1:9">
      <c r="A9230">
        <v>9229</v>
      </c>
      <c r="B9230">
        <v>7</v>
      </c>
      <c r="C9230" t="s">
        <v>20</v>
      </c>
      <c r="D9230">
        <v>37.547665000000002</v>
      </c>
      <c r="E9230">
        <v>127.183162</v>
      </c>
      <c r="F9230">
        <v>65900</v>
      </c>
      <c r="G9230" s="1">
        <v>42570</v>
      </c>
      <c r="H9230" s="2">
        <v>0.45774999999999999</v>
      </c>
      <c r="I9230" t="s">
        <v>984</v>
      </c>
    </row>
    <row r="9231" spans="1:9">
      <c r="A9231">
        <v>9230</v>
      </c>
      <c r="B9231">
        <v>272</v>
      </c>
      <c r="C9231" t="s">
        <v>84</v>
      </c>
      <c r="D9231">
        <v>37.715412000000001</v>
      </c>
      <c r="E9231">
        <v>127.121291</v>
      </c>
      <c r="F9231">
        <v>145700</v>
      </c>
      <c r="G9231" s="1">
        <v>42626</v>
      </c>
      <c r="H9231" s="2">
        <v>0.98934</v>
      </c>
      <c r="I9231" t="s">
        <v>984</v>
      </c>
    </row>
    <row r="9232" spans="1:9">
      <c r="A9232">
        <v>9231</v>
      </c>
      <c r="B9232">
        <v>156</v>
      </c>
      <c r="C9232" t="s">
        <v>92</v>
      </c>
      <c r="D9232">
        <v>37.449935000000004</v>
      </c>
      <c r="E9232">
        <v>127.151342</v>
      </c>
      <c r="F9232">
        <v>119700</v>
      </c>
      <c r="G9232" s="1">
        <v>42421</v>
      </c>
      <c r="H9232" s="2">
        <v>0.41102</v>
      </c>
      <c r="I9232" t="s">
        <v>987</v>
      </c>
    </row>
    <row r="9233" spans="1:9">
      <c r="A9233">
        <v>9232</v>
      </c>
      <c r="B9233">
        <v>7</v>
      </c>
      <c r="C9233" t="s">
        <v>100</v>
      </c>
      <c r="D9233">
        <v>37.612028000000002</v>
      </c>
      <c r="E9233">
        <v>126.98359600000001</v>
      </c>
      <c r="F9233">
        <v>41200</v>
      </c>
      <c r="G9233" s="1">
        <v>42870</v>
      </c>
      <c r="H9233" s="2">
        <v>0.47055000000000002</v>
      </c>
      <c r="I9233" t="s">
        <v>987</v>
      </c>
    </row>
    <row r="9234" spans="1:9">
      <c r="A9234">
        <v>9233</v>
      </c>
      <c r="B9234">
        <v>5</v>
      </c>
      <c r="C9234" t="s">
        <v>152</v>
      </c>
      <c r="D9234">
        <v>37.691561</v>
      </c>
      <c r="E9234">
        <v>126.89467500000001</v>
      </c>
      <c r="F9234">
        <v>116000</v>
      </c>
      <c r="G9234" s="1">
        <v>42966</v>
      </c>
      <c r="H9234" s="2">
        <v>0.69081999999999999</v>
      </c>
      <c r="I9234" t="s">
        <v>986</v>
      </c>
    </row>
    <row r="9235" spans="1:9">
      <c r="A9235">
        <v>9234</v>
      </c>
      <c r="B9235">
        <v>62</v>
      </c>
      <c r="C9235" t="s">
        <v>93</v>
      </c>
      <c r="D9235">
        <v>37.524222999999999</v>
      </c>
      <c r="E9235">
        <v>126.99860200000001</v>
      </c>
      <c r="F9235">
        <v>49100</v>
      </c>
      <c r="G9235" s="1">
        <v>42622</v>
      </c>
      <c r="H9235" s="2">
        <v>0.74478999999999995</v>
      </c>
      <c r="I9235" t="s">
        <v>985</v>
      </c>
    </row>
    <row r="9236" spans="1:9">
      <c r="A9236">
        <v>9235</v>
      </c>
      <c r="B9236">
        <v>158</v>
      </c>
      <c r="C9236" t="s">
        <v>163</v>
      </c>
      <c r="D9236">
        <v>37.615555999999998</v>
      </c>
      <c r="E9236">
        <v>126.91207799999999</v>
      </c>
      <c r="F9236">
        <v>34300</v>
      </c>
      <c r="G9236" s="1">
        <v>42839</v>
      </c>
      <c r="H9236" s="2">
        <v>0.97482999999999997</v>
      </c>
      <c r="I9236" t="s">
        <v>984</v>
      </c>
    </row>
    <row r="9237" spans="1:9">
      <c r="A9237">
        <v>9236</v>
      </c>
      <c r="B9237">
        <v>171</v>
      </c>
      <c r="C9237" t="s">
        <v>64</v>
      </c>
      <c r="D9237">
        <v>37.460067000000002</v>
      </c>
      <c r="E9237">
        <v>126.996025</v>
      </c>
      <c r="F9237">
        <v>120200</v>
      </c>
      <c r="G9237" s="1">
        <v>42736</v>
      </c>
      <c r="H9237" s="2">
        <v>0.8034</v>
      </c>
      <c r="I9237" t="s">
        <v>984</v>
      </c>
    </row>
    <row r="9238" spans="1:9">
      <c r="A9238">
        <v>9237</v>
      </c>
      <c r="B9238">
        <v>216</v>
      </c>
      <c r="C9238" t="s">
        <v>100</v>
      </c>
      <c r="D9238">
        <v>37.470731999999998</v>
      </c>
      <c r="E9238">
        <v>127.151292</v>
      </c>
      <c r="F9238">
        <v>9000</v>
      </c>
      <c r="G9238" s="1">
        <v>43107</v>
      </c>
      <c r="H9238" s="2">
        <v>0.92925000000000002</v>
      </c>
      <c r="I9238" t="s">
        <v>987</v>
      </c>
    </row>
    <row r="9239" spans="1:9">
      <c r="A9239">
        <v>9238</v>
      </c>
      <c r="B9239">
        <v>86</v>
      </c>
      <c r="C9239" t="s">
        <v>108</v>
      </c>
      <c r="D9239">
        <v>37.528545999999999</v>
      </c>
      <c r="E9239">
        <v>127.184794</v>
      </c>
      <c r="F9239">
        <v>27100</v>
      </c>
      <c r="G9239" s="1">
        <v>42719</v>
      </c>
      <c r="H9239" s="2">
        <v>0.91659000000000002</v>
      </c>
      <c r="I9239" t="s">
        <v>988</v>
      </c>
    </row>
    <row r="9240" spans="1:9">
      <c r="A9240">
        <v>9239</v>
      </c>
      <c r="B9240">
        <v>67</v>
      </c>
      <c r="C9240" t="s">
        <v>108</v>
      </c>
      <c r="D9240">
        <v>37.563462999999999</v>
      </c>
      <c r="E9240">
        <v>127.01152500000001</v>
      </c>
      <c r="F9240">
        <v>3400</v>
      </c>
      <c r="G9240" s="1">
        <v>42894</v>
      </c>
      <c r="H9240" s="2">
        <v>0.61006000000000005</v>
      </c>
      <c r="I9240" t="s">
        <v>988</v>
      </c>
    </row>
    <row r="9241" spans="1:9">
      <c r="A9241">
        <v>9240</v>
      </c>
      <c r="B9241">
        <v>104</v>
      </c>
      <c r="C9241" t="s">
        <v>46</v>
      </c>
      <c r="D9241">
        <v>37.701366</v>
      </c>
      <c r="E9241">
        <v>127.17063899999999</v>
      </c>
      <c r="F9241">
        <v>117900</v>
      </c>
      <c r="G9241" s="1">
        <v>43132</v>
      </c>
      <c r="H9241" s="2">
        <v>0.86577000000000004</v>
      </c>
      <c r="I9241" t="s">
        <v>984</v>
      </c>
    </row>
    <row r="9242" spans="1:9">
      <c r="A9242">
        <v>9241</v>
      </c>
      <c r="B9242">
        <v>23</v>
      </c>
      <c r="C9242" t="s">
        <v>133</v>
      </c>
      <c r="D9242">
        <v>37.476149999999997</v>
      </c>
      <c r="E9242">
        <v>127.049059</v>
      </c>
      <c r="F9242">
        <v>36500</v>
      </c>
      <c r="G9242" s="1">
        <v>42446</v>
      </c>
      <c r="H9242" s="2">
        <v>0.88715999999999995</v>
      </c>
      <c r="I9242" t="s">
        <v>986</v>
      </c>
    </row>
    <row r="9243" spans="1:9">
      <c r="A9243">
        <v>9242</v>
      </c>
      <c r="B9243">
        <v>31</v>
      </c>
      <c r="C9243" t="s">
        <v>64</v>
      </c>
      <c r="D9243">
        <v>37.71611</v>
      </c>
      <c r="E9243">
        <v>127.17122500000001</v>
      </c>
      <c r="F9243">
        <v>87200</v>
      </c>
      <c r="G9243" s="1">
        <v>42738</v>
      </c>
      <c r="H9243" s="2">
        <v>0.37585000000000002</v>
      </c>
      <c r="I9243" t="s">
        <v>984</v>
      </c>
    </row>
    <row r="9244" spans="1:9">
      <c r="A9244">
        <v>9243</v>
      </c>
      <c r="B9244">
        <v>212</v>
      </c>
      <c r="C9244" t="s">
        <v>72</v>
      </c>
      <c r="D9244">
        <v>37.458458999999998</v>
      </c>
      <c r="E9244">
        <v>127.16324899999999</v>
      </c>
      <c r="F9244">
        <v>42500</v>
      </c>
      <c r="G9244" s="1">
        <v>42393</v>
      </c>
      <c r="H9244" s="2">
        <v>0.59562999999999999</v>
      </c>
      <c r="I9244" t="s">
        <v>984</v>
      </c>
    </row>
    <row r="9245" spans="1:9">
      <c r="A9245">
        <v>9244</v>
      </c>
      <c r="B9245">
        <v>97</v>
      </c>
      <c r="C9245" t="s">
        <v>132</v>
      </c>
      <c r="D9245">
        <v>37.714866000000001</v>
      </c>
      <c r="E9245">
        <v>127.109799</v>
      </c>
      <c r="F9245">
        <v>53600</v>
      </c>
      <c r="G9245" s="1">
        <v>43156</v>
      </c>
      <c r="H9245" s="2">
        <v>0.41395999999999999</v>
      </c>
      <c r="I9245" t="s">
        <v>987</v>
      </c>
    </row>
    <row r="9246" spans="1:9">
      <c r="A9246">
        <v>9245</v>
      </c>
      <c r="B9246">
        <v>42</v>
      </c>
      <c r="C9246" t="s">
        <v>88</v>
      </c>
      <c r="D9246">
        <v>37.596809</v>
      </c>
      <c r="E9246">
        <v>126.863918</v>
      </c>
      <c r="F9246">
        <v>145700</v>
      </c>
      <c r="G9246" s="1">
        <v>42695</v>
      </c>
      <c r="H9246" s="2">
        <v>0.55989</v>
      </c>
      <c r="I9246" t="s">
        <v>984</v>
      </c>
    </row>
    <row r="9247" spans="1:9">
      <c r="A9247">
        <v>9246</v>
      </c>
      <c r="B9247">
        <v>300</v>
      </c>
      <c r="C9247" t="s">
        <v>132</v>
      </c>
      <c r="D9247">
        <v>37.562246999999999</v>
      </c>
      <c r="E9247">
        <v>126.92367</v>
      </c>
      <c r="F9247">
        <v>13300</v>
      </c>
      <c r="G9247" s="1">
        <v>43013</v>
      </c>
      <c r="H9247" s="2">
        <v>0.47760000000000002</v>
      </c>
      <c r="I9247" t="s">
        <v>987</v>
      </c>
    </row>
    <row r="9248" spans="1:9">
      <c r="A9248">
        <v>9247</v>
      </c>
      <c r="B9248">
        <v>283</v>
      </c>
      <c r="C9248" t="s">
        <v>72</v>
      </c>
      <c r="D9248">
        <v>37.679087000000003</v>
      </c>
      <c r="E9248">
        <v>127.18640600000001</v>
      </c>
      <c r="F9248">
        <v>66600</v>
      </c>
      <c r="G9248" s="1">
        <v>43005</v>
      </c>
      <c r="H9248" s="2">
        <v>0.92528999999999995</v>
      </c>
      <c r="I9248" t="s">
        <v>984</v>
      </c>
    </row>
    <row r="9249" spans="1:9">
      <c r="A9249">
        <v>9248</v>
      </c>
      <c r="B9249">
        <v>210</v>
      </c>
      <c r="C9249" t="s">
        <v>133</v>
      </c>
      <c r="D9249">
        <v>37.497996999999998</v>
      </c>
      <c r="E9249">
        <v>127.196613</v>
      </c>
      <c r="F9249">
        <v>61900</v>
      </c>
      <c r="G9249" s="1">
        <v>42670</v>
      </c>
      <c r="H9249" s="2">
        <v>0.65198</v>
      </c>
      <c r="I9249" t="s">
        <v>986</v>
      </c>
    </row>
    <row r="9250" spans="1:9">
      <c r="A9250">
        <v>9249</v>
      </c>
      <c r="B9250">
        <v>168</v>
      </c>
      <c r="C9250" t="s">
        <v>101</v>
      </c>
      <c r="D9250">
        <v>37.447189999999999</v>
      </c>
      <c r="E9250">
        <v>127.15262300000001</v>
      </c>
      <c r="F9250">
        <v>37700</v>
      </c>
      <c r="G9250" s="1">
        <v>42824</v>
      </c>
      <c r="H9250" s="2">
        <v>0.88800999999999997</v>
      </c>
      <c r="I9250" t="s">
        <v>984</v>
      </c>
    </row>
    <row r="9251" spans="1:9">
      <c r="A9251">
        <v>9250</v>
      </c>
      <c r="B9251">
        <v>198</v>
      </c>
      <c r="C9251" t="s">
        <v>159</v>
      </c>
      <c r="D9251">
        <v>37.705997000000004</v>
      </c>
      <c r="E9251">
        <v>127.085384</v>
      </c>
      <c r="F9251">
        <v>80600</v>
      </c>
      <c r="G9251" s="1">
        <v>42429</v>
      </c>
      <c r="H9251" s="2">
        <v>0.56857000000000002</v>
      </c>
      <c r="I9251" t="s">
        <v>988</v>
      </c>
    </row>
    <row r="9252" spans="1:9">
      <c r="A9252">
        <v>9251</v>
      </c>
      <c r="B9252">
        <v>114</v>
      </c>
      <c r="C9252" t="s">
        <v>84</v>
      </c>
      <c r="D9252">
        <v>37.708945999999997</v>
      </c>
      <c r="E9252">
        <v>126.899985</v>
      </c>
      <c r="F9252">
        <v>17600</v>
      </c>
      <c r="G9252" s="1">
        <v>42655</v>
      </c>
      <c r="H9252" s="2">
        <v>0.65708</v>
      </c>
      <c r="I9252" t="s">
        <v>984</v>
      </c>
    </row>
    <row r="9253" spans="1:9">
      <c r="A9253">
        <v>9252</v>
      </c>
      <c r="B9253">
        <v>78</v>
      </c>
      <c r="C9253" t="s">
        <v>38</v>
      </c>
      <c r="D9253">
        <v>37.508114999999997</v>
      </c>
      <c r="E9253">
        <v>127.090249</v>
      </c>
      <c r="F9253">
        <v>123300</v>
      </c>
      <c r="G9253" s="1">
        <v>42534</v>
      </c>
      <c r="H9253" s="2">
        <v>0.70037000000000005</v>
      </c>
      <c r="I9253" t="s">
        <v>986</v>
      </c>
    </row>
    <row r="9254" spans="1:9">
      <c r="A9254">
        <v>9253</v>
      </c>
      <c r="B9254">
        <v>257</v>
      </c>
      <c r="C9254" t="s">
        <v>108</v>
      </c>
      <c r="D9254">
        <v>37.598858999999997</v>
      </c>
      <c r="E9254">
        <v>127.05029</v>
      </c>
      <c r="F9254">
        <v>49200</v>
      </c>
      <c r="G9254" s="1">
        <v>42468</v>
      </c>
      <c r="H9254" s="2">
        <v>0.75114000000000003</v>
      </c>
      <c r="I9254" t="s">
        <v>988</v>
      </c>
    </row>
    <row r="9255" spans="1:9">
      <c r="A9255">
        <v>9254</v>
      </c>
      <c r="B9255">
        <v>258</v>
      </c>
      <c r="C9255" t="s">
        <v>47</v>
      </c>
      <c r="D9255">
        <v>37.615780999999998</v>
      </c>
      <c r="E9255">
        <v>126.989311</v>
      </c>
      <c r="F9255">
        <v>146600</v>
      </c>
      <c r="G9255" s="1">
        <v>42540</v>
      </c>
      <c r="H9255" s="2">
        <v>0.69408000000000003</v>
      </c>
      <c r="I9255" t="s">
        <v>986</v>
      </c>
    </row>
    <row r="9256" spans="1:9">
      <c r="A9256">
        <v>9255</v>
      </c>
      <c r="B9256">
        <v>37</v>
      </c>
      <c r="C9256" t="s">
        <v>93</v>
      </c>
      <c r="D9256">
        <v>37.583058000000001</v>
      </c>
      <c r="E9256">
        <v>126.951707</v>
      </c>
      <c r="F9256">
        <v>117700</v>
      </c>
      <c r="G9256" s="1">
        <v>42724</v>
      </c>
      <c r="H9256" s="2">
        <v>0.69728000000000001</v>
      </c>
      <c r="I9256" t="s">
        <v>985</v>
      </c>
    </row>
    <row r="9257" spans="1:9">
      <c r="A9257">
        <v>9256</v>
      </c>
      <c r="B9257">
        <v>139</v>
      </c>
      <c r="C9257" t="s">
        <v>119</v>
      </c>
      <c r="D9257">
        <v>37.592480000000002</v>
      </c>
      <c r="E9257">
        <v>127.13106399999999</v>
      </c>
      <c r="F9257">
        <v>120500</v>
      </c>
      <c r="G9257" s="1">
        <v>42982</v>
      </c>
      <c r="H9257" s="2">
        <v>0.57254000000000005</v>
      </c>
      <c r="I9257" t="s">
        <v>986</v>
      </c>
    </row>
    <row r="9258" spans="1:9">
      <c r="A9258">
        <v>9257</v>
      </c>
      <c r="B9258">
        <v>51</v>
      </c>
      <c r="C9258" t="s">
        <v>68</v>
      </c>
      <c r="D9258">
        <v>37.599566000000003</v>
      </c>
      <c r="E9258">
        <v>127.193994</v>
      </c>
      <c r="F9258">
        <v>43900</v>
      </c>
      <c r="G9258" s="1">
        <v>43113</v>
      </c>
      <c r="H9258" s="2">
        <v>0.80757000000000001</v>
      </c>
      <c r="I9258" t="s">
        <v>984</v>
      </c>
    </row>
    <row r="9259" spans="1:9">
      <c r="A9259">
        <v>9258</v>
      </c>
      <c r="B9259">
        <v>138</v>
      </c>
      <c r="C9259" t="s">
        <v>28</v>
      </c>
      <c r="D9259">
        <v>37.469355</v>
      </c>
      <c r="E9259">
        <v>127.10459899999999</v>
      </c>
      <c r="F9259">
        <v>141700</v>
      </c>
      <c r="G9259" s="1">
        <v>42632</v>
      </c>
      <c r="H9259" s="2">
        <v>0.88300999999999996</v>
      </c>
      <c r="I9259" t="s">
        <v>986</v>
      </c>
    </row>
    <row r="9260" spans="1:9">
      <c r="A9260">
        <v>9259</v>
      </c>
      <c r="B9260">
        <v>252</v>
      </c>
      <c r="C9260" t="s">
        <v>159</v>
      </c>
      <c r="D9260">
        <v>37.707825999999997</v>
      </c>
      <c r="E9260">
        <v>126.95780999999999</v>
      </c>
      <c r="F9260">
        <v>88500</v>
      </c>
      <c r="G9260" s="1">
        <v>42554</v>
      </c>
      <c r="H9260" s="2">
        <v>0.71048</v>
      </c>
      <c r="I9260" t="s">
        <v>988</v>
      </c>
    </row>
    <row r="9261" spans="1:9">
      <c r="A9261">
        <v>9260</v>
      </c>
      <c r="B9261">
        <v>58</v>
      </c>
      <c r="C9261" t="s">
        <v>133</v>
      </c>
      <c r="D9261">
        <v>37.69576</v>
      </c>
      <c r="E9261">
        <v>127.077067</v>
      </c>
      <c r="F9261">
        <v>120000</v>
      </c>
      <c r="G9261" s="1">
        <v>42504</v>
      </c>
      <c r="H9261" s="2">
        <v>0.99063000000000001</v>
      </c>
      <c r="I9261" t="s">
        <v>986</v>
      </c>
    </row>
    <row r="9262" spans="1:9">
      <c r="A9262">
        <v>9261</v>
      </c>
      <c r="B9262">
        <v>25</v>
      </c>
      <c r="C9262" t="s">
        <v>77</v>
      </c>
      <c r="D9262">
        <v>37.533329999999999</v>
      </c>
      <c r="E9262">
        <v>126.902069</v>
      </c>
      <c r="F9262">
        <v>102900</v>
      </c>
      <c r="G9262" s="1">
        <v>42889</v>
      </c>
      <c r="H9262" s="2">
        <v>0.39363999999999999</v>
      </c>
      <c r="I9262" t="s">
        <v>986</v>
      </c>
    </row>
    <row r="9263" spans="1:9">
      <c r="A9263">
        <v>9262</v>
      </c>
      <c r="B9263">
        <v>22</v>
      </c>
      <c r="C9263" t="s">
        <v>23</v>
      </c>
      <c r="D9263">
        <v>37.533158</v>
      </c>
      <c r="E9263">
        <v>126.941827</v>
      </c>
      <c r="F9263">
        <v>27600</v>
      </c>
      <c r="G9263" s="1">
        <v>42577</v>
      </c>
      <c r="H9263" s="2">
        <v>0.40411000000000002</v>
      </c>
      <c r="I9263" t="s">
        <v>984</v>
      </c>
    </row>
    <row r="9264" spans="1:9">
      <c r="A9264">
        <v>9263</v>
      </c>
      <c r="B9264">
        <v>227</v>
      </c>
      <c r="C9264" t="s">
        <v>93</v>
      </c>
      <c r="D9264">
        <v>37.661107000000001</v>
      </c>
      <c r="E9264">
        <v>127.15508699999999</v>
      </c>
      <c r="F9264">
        <v>131800</v>
      </c>
      <c r="G9264" s="1">
        <v>43183</v>
      </c>
      <c r="H9264" s="2">
        <v>0.91154000000000002</v>
      </c>
      <c r="I9264" t="s">
        <v>985</v>
      </c>
    </row>
    <row r="9265" spans="1:9">
      <c r="A9265">
        <v>9264</v>
      </c>
      <c r="B9265">
        <v>21</v>
      </c>
      <c r="C9265" t="s">
        <v>92</v>
      </c>
      <c r="D9265">
        <v>37.559793999999997</v>
      </c>
      <c r="E9265">
        <v>127.05752200000001</v>
      </c>
      <c r="F9265">
        <v>141800</v>
      </c>
      <c r="G9265" s="1">
        <v>42730</v>
      </c>
      <c r="H9265" s="2">
        <v>0.48914999999999997</v>
      </c>
      <c r="I9265" t="s">
        <v>987</v>
      </c>
    </row>
    <row r="9266" spans="1:9">
      <c r="A9266">
        <v>9265</v>
      </c>
      <c r="B9266">
        <v>167</v>
      </c>
      <c r="C9266" t="s">
        <v>159</v>
      </c>
      <c r="D9266">
        <v>37.692988</v>
      </c>
      <c r="E9266">
        <v>127.128725</v>
      </c>
      <c r="F9266">
        <v>114000</v>
      </c>
      <c r="G9266" s="1">
        <v>42619</v>
      </c>
      <c r="H9266" s="2">
        <v>0.82496999999999998</v>
      </c>
      <c r="I9266" t="s">
        <v>988</v>
      </c>
    </row>
    <row r="9267" spans="1:9">
      <c r="A9267">
        <v>9266</v>
      </c>
      <c r="B9267">
        <v>279</v>
      </c>
      <c r="C9267" t="s">
        <v>28</v>
      </c>
      <c r="D9267">
        <v>37.603399000000003</v>
      </c>
      <c r="E9267">
        <v>126.964158</v>
      </c>
      <c r="F9267">
        <v>41300</v>
      </c>
      <c r="G9267" s="1">
        <v>43127</v>
      </c>
      <c r="H9267" s="2">
        <v>0.55378000000000005</v>
      </c>
      <c r="I9267" t="s">
        <v>986</v>
      </c>
    </row>
    <row r="9268" spans="1:9">
      <c r="A9268">
        <v>9267</v>
      </c>
      <c r="B9268">
        <v>156</v>
      </c>
      <c r="C9268" t="s">
        <v>51</v>
      </c>
      <c r="D9268">
        <v>37.516083000000002</v>
      </c>
      <c r="E9268">
        <v>127.114177</v>
      </c>
      <c r="F9268">
        <v>5300</v>
      </c>
      <c r="G9268" s="1">
        <v>42552</v>
      </c>
      <c r="H9268" s="2">
        <v>0.67164000000000001</v>
      </c>
      <c r="I9268" t="s">
        <v>984</v>
      </c>
    </row>
    <row r="9269" spans="1:9">
      <c r="A9269">
        <v>9268</v>
      </c>
      <c r="B9269">
        <v>219</v>
      </c>
      <c r="C9269" t="s">
        <v>108</v>
      </c>
      <c r="D9269">
        <v>37.682042000000003</v>
      </c>
      <c r="E9269">
        <v>126.954358</v>
      </c>
      <c r="F9269">
        <v>60500</v>
      </c>
      <c r="G9269" s="1">
        <v>42440</v>
      </c>
      <c r="H9269" s="2">
        <v>0.42596000000000001</v>
      </c>
      <c r="I9269" t="s">
        <v>988</v>
      </c>
    </row>
    <row r="9270" spans="1:9">
      <c r="A9270">
        <v>9269</v>
      </c>
      <c r="B9270">
        <v>300</v>
      </c>
      <c r="C9270" t="s">
        <v>93</v>
      </c>
      <c r="D9270">
        <v>37.707397</v>
      </c>
      <c r="E9270">
        <v>126.97135900000001</v>
      </c>
      <c r="F9270">
        <v>66200</v>
      </c>
      <c r="G9270" s="1">
        <v>42692</v>
      </c>
      <c r="H9270" s="2">
        <v>0.55654999999999999</v>
      </c>
      <c r="I9270" t="s">
        <v>985</v>
      </c>
    </row>
    <row r="9271" spans="1:9">
      <c r="A9271">
        <v>9270</v>
      </c>
      <c r="B9271">
        <v>141</v>
      </c>
      <c r="C9271" t="s">
        <v>38</v>
      </c>
      <c r="D9271">
        <v>37.575710000000001</v>
      </c>
      <c r="E9271">
        <v>127.165626</v>
      </c>
      <c r="F9271">
        <v>66800</v>
      </c>
      <c r="G9271" s="1">
        <v>43157</v>
      </c>
      <c r="H9271" s="2">
        <v>0.69164000000000003</v>
      </c>
      <c r="I9271" t="s">
        <v>986</v>
      </c>
    </row>
    <row r="9272" spans="1:9">
      <c r="A9272">
        <v>9271</v>
      </c>
      <c r="B9272">
        <v>68</v>
      </c>
      <c r="C9272" t="s">
        <v>68</v>
      </c>
      <c r="D9272">
        <v>37.567607000000002</v>
      </c>
      <c r="E9272">
        <v>126.942547</v>
      </c>
      <c r="F9272">
        <v>85300</v>
      </c>
      <c r="G9272" s="1">
        <v>42406</v>
      </c>
      <c r="H9272" s="2">
        <v>0.61665999999999999</v>
      </c>
      <c r="I9272" t="s">
        <v>984</v>
      </c>
    </row>
    <row r="9273" spans="1:9">
      <c r="A9273">
        <v>9272</v>
      </c>
      <c r="B9273">
        <v>246</v>
      </c>
      <c r="C9273" t="s">
        <v>72</v>
      </c>
      <c r="D9273">
        <v>37.516311000000002</v>
      </c>
      <c r="E9273">
        <v>126.884511</v>
      </c>
      <c r="F9273">
        <v>103500</v>
      </c>
      <c r="G9273" s="1">
        <v>42445</v>
      </c>
      <c r="H9273" s="2">
        <v>0.99538000000000004</v>
      </c>
      <c r="I9273" t="s">
        <v>984</v>
      </c>
    </row>
    <row r="9274" spans="1:9">
      <c r="A9274">
        <v>9273</v>
      </c>
      <c r="B9274">
        <v>91</v>
      </c>
      <c r="C9274" t="s">
        <v>163</v>
      </c>
      <c r="D9274">
        <v>37.671464</v>
      </c>
      <c r="E9274">
        <v>127.07756500000001</v>
      </c>
      <c r="F9274">
        <v>69800</v>
      </c>
      <c r="G9274" s="1">
        <v>42879</v>
      </c>
      <c r="H9274" s="2">
        <v>0.49836000000000003</v>
      </c>
      <c r="I9274" t="s">
        <v>984</v>
      </c>
    </row>
    <row r="9275" spans="1:9">
      <c r="A9275">
        <v>9274</v>
      </c>
      <c r="B9275">
        <v>34</v>
      </c>
      <c r="C9275" t="s">
        <v>108</v>
      </c>
      <c r="D9275">
        <v>37.566543000000003</v>
      </c>
      <c r="E9275">
        <v>126.913358</v>
      </c>
      <c r="F9275">
        <v>126700</v>
      </c>
      <c r="G9275" s="1">
        <v>43128</v>
      </c>
      <c r="H9275" s="2">
        <v>0.96506000000000003</v>
      </c>
      <c r="I9275" t="s">
        <v>988</v>
      </c>
    </row>
    <row r="9276" spans="1:9">
      <c r="A9276">
        <v>9275</v>
      </c>
      <c r="B9276">
        <v>241</v>
      </c>
      <c r="C9276" t="s">
        <v>77</v>
      </c>
      <c r="D9276">
        <v>37.469786999999997</v>
      </c>
      <c r="E9276">
        <v>127.031417</v>
      </c>
      <c r="F9276">
        <v>55000</v>
      </c>
      <c r="G9276" s="1">
        <v>42567</v>
      </c>
      <c r="H9276" s="2">
        <v>0.44152999999999998</v>
      </c>
      <c r="I9276" t="s">
        <v>986</v>
      </c>
    </row>
    <row r="9277" spans="1:9">
      <c r="A9277">
        <v>9276</v>
      </c>
      <c r="B9277">
        <v>71</v>
      </c>
      <c r="C9277" t="s">
        <v>42</v>
      </c>
      <c r="D9277">
        <v>37.473249000000003</v>
      </c>
      <c r="E9277">
        <v>127.01774500000001</v>
      </c>
      <c r="F9277">
        <v>42200</v>
      </c>
      <c r="G9277" s="1">
        <v>43128</v>
      </c>
      <c r="H9277" s="2">
        <v>0.41475000000000001</v>
      </c>
      <c r="I9277" t="s">
        <v>984</v>
      </c>
    </row>
    <row r="9278" spans="1:9">
      <c r="A9278">
        <v>9277</v>
      </c>
      <c r="B9278">
        <v>293</v>
      </c>
      <c r="C9278" t="s">
        <v>76</v>
      </c>
      <c r="D9278">
        <v>37.468530999999999</v>
      </c>
      <c r="E9278">
        <v>126.953993</v>
      </c>
      <c r="F9278">
        <v>138500</v>
      </c>
      <c r="G9278" s="1">
        <v>43057</v>
      </c>
      <c r="H9278" s="2">
        <v>0.48882999999999999</v>
      </c>
      <c r="I9278" t="s">
        <v>984</v>
      </c>
    </row>
    <row r="9279" spans="1:9">
      <c r="A9279">
        <v>9278</v>
      </c>
      <c r="B9279">
        <v>204</v>
      </c>
      <c r="C9279" t="s">
        <v>152</v>
      </c>
      <c r="D9279">
        <v>37.608871999999998</v>
      </c>
      <c r="E9279">
        <v>127.16179099999999</v>
      </c>
      <c r="F9279">
        <v>69200</v>
      </c>
      <c r="G9279" s="1">
        <v>42520</v>
      </c>
      <c r="H9279" s="2">
        <v>0.96216000000000002</v>
      </c>
      <c r="I9279" t="s">
        <v>986</v>
      </c>
    </row>
    <row r="9280" spans="1:9">
      <c r="A9280">
        <v>9279</v>
      </c>
      <c r="B9280">
        <v>82</v>
      </c>
      <c r="C9280" t="s">
        <v>163</v>
      </c>
      <c r="D9280">
        <v>37.564143999999999</v>
      </c>
      <c r="E9280">
        <v>127.122304</v>
      </c>
      <c r="F9280">
        <v>147700</v>
      </c>
      <c r="G9280" s="1">
        <v>43002</v>
      </c>
      <c r="H9280" s="2">
        <v>0.52861999999999998</v>
      </c>
      <c r="I9280" t="s">
        <v>984</v>
      </c>
    </row>
    <row r="9281" spans="1:9">
      <c r="A9281">
        <v>9280</v>
      </c>
      <c r="B9281">
        <v>191</v>
      </c>
      <c r="C9281" t="s">
        <v>23</v>
      </c>
      <c r="D9281">
        <v>37.640259</v>
      </c>
      <c r="E9281">
        <v>127.08178599999999</v>
      </c>
      <c r="F9281">
        <v>129000</v>
      </c>
      <c r="G9281" s="1">
        <v>42712</v>
      </c>
      <c r="H9281" s="2">
        <v>0.92496999999999996</v>
      </c>
      <c r="I9281" t="s">
        <v>984</v>
      </c>
    </row>
    <row r="9282" spans="1:9">
      <c r="A9282">
        <v>9281</v>
      </c>
      <c r="B9282">
        <v>89</v>
      </c>
      <c r="C9282" t="s">
        <v>38</v>
      </c>
      <c r="D9282">
        <v>37.626728</v>
      </c>
      <c r="E9282">
        <v>127.109144</v>
      </c>
      <c r="F9282">
        <v>17200</v>
      </c>
      <c r="G9282" s="1">
        <v>42953</v>
      </c>
      <c r="H9282" s="2">
        <v>0.69381999999999999</v>
      </c>
      <c r="I9282" t="s">
        <v>986</v>
      </c>
    </row>
    <row r="9283" spans="1:9">
      <c r="A9283">
        <v>9282</v>
      </c>
      <c r="B9283">
        <v>6</v>
      </c>
      <c r="C9283" t="s">
        <v>132</v>
      </c>
      <c r="D9283">
        <v>37.543908999999999</v>
      </c>
      <c r="E9283">
        <v>126.887748</v>
      </c>
      <c r="F9283">
        <v>81200</v>
      </c>
      <c r="G9283" s="1">
        <v>42826</v>
      </c>
      <c r="H9283" s="2">
        <v>0.78854999999999997</v>
      </c>
      <c r="I9283" t="s">
        <v>987</v>
      </c>
    </row>
    <row r="9284" spans="1:9">
      <c r="A9284">
        <v>9283</v>
      </c>
      <c r="B9284">
        <v>23</v>
      </c>
      <c r="C9284" t="s">
        <v>68</v>
      </c>
      <c r="D9284">
        <v>37.442726</v>
      </c>
      <c r="E9284">
        <v>127.05149400000001</v>
      </c>
      <c r="F9284">
        <v>139400</v>
      </c>
      <c r="G9284" s="1">
        <v>42488</v>
      </c>
      <c r="H9284" s="2">
        <v>0.66998000000000002</v>
      </c>
      <c r="I9284" t="s">
        <v>984</v>
      </c>
    </row>
    <row r="9285" spans="1:9">
      <c r="A9285">
        <v>9284</v>
      </c>
      <c r="B9285">
        <v>254</v>
      </c>
      <c r="C9285" t="s">
        <v>32</v>
      </c>
      <c r="D9285">
        <v>37.61168</v>
      </c>
      <c r="E9285">
        <v>126.92156199999999</v>
      </c>
      <c r="F9285">
        <v>40700</v>
      </c>
      <c r="G9285" s="1">
        <v>42501</v>
      </c>
      <c r="H9285" s="2">
        <v>0.87878999999999996</v>
      </c>
      <c r="I9285" t="s">
        <v>986</v>
      </c>
    </row>
    <row r="9286" spans="1:9">
      <c r="A9286">
        <v>9285</v>
      </c>
      <c r="B9286">
        <v>238</v>
      </c>
      <c r="C9286" t="s">
        <v>20</v>
      </c>
      <c r="D9286">
        <v>37.656216999999998</v>
      </c>
      <c r="E9286">
        <v>126.932642</v>
      </c>
      <c r="F9286">
        <v>132900</v>
      </c>
      <c r="G9286" s="1">
        <v>42569</v>
      </c>
      <c r="H9286" s="2">
        <v>0.41560000000000002</v>
      </c>
      <c r="I9286" t="s">
        <v>984</v>
      </c>
    </row>
    <row r="9287" spans="1:9">
      <c r="A9287">
        <v>9286</v>
      </c>
      <c r="B9287">
        <v>274</v>
      </c>
      <c r="C9287" t="s">
        <v>101</v>
      </c>
      <c r="D9287">
        <v>37.660308999999998</v>
      </c>
      <c r="E9287">
        <v>127.19556300000001</v>
      </c>
      <c r="F9287">
        <v>91400</v>
      </c>
      <c r="G9287" s="1">
        <v>42714</v>
      </c>
      <c r="H9287" s="2">
        <v>0.63937999999999995</v>
      </c>
      <c r="I9287" t="s">
        <v>984</v>
      </c>
    </row>
    <row r="9288" spans="1:9">
      <c r="A9288">
        <v>9287</v>
      </c>
      <c r="B9288">
        <v>208</v>
      </c>
      <c r="C9288" t="s">
        <v>33</v>
      </c>
      <c r="D9288">
        <v>37.665401000000003</v>
      </c>
      <c r="E9288">
        <v>127.12256600000001</v>
      </c>
      <c r="F9288">
        <v>14000</v>
      </c>
      <c r="G9288" s="1">
        <v>42796</v>
      </c>
      <c r="H9288" s="2">
        <v>0.62612999999999996</v>
      </c>
      <c r="I9288" t="s">
        <v>985</v>
      </c>
    </row>
    <row r="9289" spans="1:9">
      <c r="A9289">
        <v>9288</v>
      </c>
      <c r="B9289">
        <v>195</v>
      </c>
      <c r="C9289" t="s">
        <v>23</v>
      </c>
      <c r="D9289">
        <v>37.483635999999997</v>
      </c>
      <c r="E9289">
        <v>127.124149</v>
      </c>
      <c r="F9289">
        <v>48800</v>
      </c>
      <c r="G9289" s="1">
        <v>43048</v>
      </c>
      <c r="H9289" s="2">
        <v>0.49378</v>
      </c>
      <c r="I9289" t="s">
        <v>984</v>
      </c>
    </row>
    <row r="9290" spans="1:9">
      <c r="A9290">
        <v>9289</v>
      </c>
      <c r="B9290">
        <v>257</v>
      </c>
      <c r="C9290" t="s">
        <v>72</v>
      </c>
      <c r="D9290">
        <v>37.510916999999999</v>
      </c>
      <c r="E9290">
        <v>127.045207</v>
      </c>
      <c r="F9290">
        <v>142200</v>
      </c>
      <c r="G9290" s="1">
        <v>43034</v>
      </c>
      <c r="H9290" s="2">
        <v>0.50085000000000002</v>
      </c>
      <c r="I9290" t="s">
        <v>984</v>
      </c>
    </row>
    <row r="9291" spans="1:9">
      <c r="A9291">
        <v>9290</v>
      </c>
      <c r="B9291">
        <v>186</v>
      </c>
      <c r="C9291" t="s">
        <v>32</v>
      </c>
      <c r="D9291">
        <v>37.655225999999999</v>
      </c>
      <c r="E9291">
        <v>126.869557</v>
      </c>
      <c r="F9291">
        <v>150000</v>
      </c>
      <c r="G9291" s="1">
        <v>42432</v>
      </c>
      <c r="H9291" s="2">
        <v>0.38921</v>
      </c>
      <c r="I9291" t="s">
        <v>986</v>
      </c>
    </row>
    <row r="9292" spans="1:9">
      <c r="A9292">
        <v>9291</v>
      </c>
      <c r="B9292">
        <v>133</v>
      </c>
      <c r="C9292" t="s">
        <v>159</v>
      </c>
      <c r="D9292">
        <v>37.652481999999999</v>
      </c>
      <c r="E9292">
        <v>127.147749</v>
      </c>
      <c r="F9292">
        <v>19100</v>
      </c>
      <c r="G9292" s="1">
        <v>42923</v>
      </c>
      <c r="H9292" s="2">
        <v>0.88158000000000003</v>
      </c>
      <c r="I9292" t="s">
        <v>988</v>
      </c>
    </row>
    <row r="9293" spans="1:9">
      <c r="A9293">
        <v>9292</v>
      </c>
      <c r="B9293">
        <v>23</v>
      </c>
      <c r="C9293" t="s">
        <v>108</v>
      </c>
      <c r="D9293">
        <v>37.627797000000001</v>
      </c>
      <c r="E9293">
        <v>126.97448799999999</v>
      </c>
      <c r="F9293">
        <v>8100</v>
      </c>
      <c r="G9293" s="1">
        <v>42677</v>
      </c>
      <c r="H9293" s="2">
        <v>0.50216000000000005</v>
      </c>
      <c r="I9293" t="s">
        <v>988</v>
      </c>
    </row>
    <row r="9294" spans="1:9">
      <c r="A9294">
        <v>9293</v>
      </c>
      <c r="B9294">
        <v>127</v>
      </c>
      <c r="C9294" t="s">
        <v>72</v>
      </c>
      <c r="D9294">
        <v>37.585487000000001</v>
      </c>
      <c r="E9294">
        <v>127.044631</v>
      </c>
      <c r="F9294">
        <v>139100</v>
      </c>
      <c r="G9294" s="1">
        <v>42416</v>
      </c>
      <c r="H9294" s="2">
        <v>0.61943999999999999</v>
      </c>
      <c r="I9294" t="s">
        <v>984</v>
      </c>
    </row>
    <row r="9295" spans="1:9">
      <c r="A9295">
        <v>9294</v>
      </c>
      <c r="B9295">
        <v>52</v>
      </c>
      <c r="C9295" t="s">
        <v>88</v>
      </c>
      <c r="D9295">
        <v>37.717224000000002</v>
      </c>
      <c r="E9295">
        <v>126.98959499999999</v>
      </c>
      <c r="F9295">
        <v>110500</v>
      </c>
      <c r="G9295" s="1">
        <v>42672</v>
      </c>
      <c r="H9295" s="2">
        <v>0.75131000000000003</v>
      </c>
      <c r="I9295" t="s">
        <v>984</v>
      </c>
    </row>
    <row r="9296" spans="1:9">
      <c r="A9296">
        <v>9295</v>
      </c>
      <c r="B9296">
        <v>240</v>
      </c>
      <c r="C9296" t="s">
        <v>76</v>
      </c>
      <c r="D9296">
        <v>37.468429999999998</v>
      </c>
      <c r="E9296">
        <v>126.920895</v>
      </c>
      <c r="F9296">
        <v>100000</v>
      </c>
      <c r="G9296" s="1">
        <v>43097</v>
      </c>
      <c r="H9296" s="2">
        <v>0.79608999999999996</v>
      </c>
      <c r="I9296" t="s">
        <v>984</v>
      </c>
    </row>
    <row r="9297" spans="1:9">
      <c r="A9297">
        <v>9296</v>
      </c>
      <c r="B9297">
        <v>141</v>
      </c>
      <c r="C9297" t="s">
        <v>46</v>
      </c>
      <c r="D9297">
        <v>37.613737</v>
      </c>
      <c r="E9297">
        <v>127.042565</v>
      </c>
      <c r="F9297">
        <v>23800</v>
      </c>
      <c r="G9297" s="1">
        <v>42957</v>
      </c>
      <c r="H9297" s="2">
        <v>0.4733</v>
      </c>
      <c r="I9297" t="s">
        <v>984</v>
      </c>
    </row>
    <row r="9298" spans="1:9">
      <c r="A9298">
        <v>9297</v>
      </c>
      <c r="B9298">
        <v>4</v>
      </c>
      <c r="C9298" t="s">
        <v>77</v>
      </c>
      <c r="D9298">
        <v>37.521822</v>
      </c>
      <c r="E9298">
        <v>127.08987399999999</v>
      </c>
      <c r="F9298">
        <v>84600</v>
      </c>
      <c r="G9298" s="1">
        <v>42848</v>
      </c>
      <c r="H9298" s="2">
        <v>0.83153999999999995</v>
      </c>
      <c r="I9298" t="s">
        <v>986</v>
      </c>
    </row>
    <row r="9299" spans="1:9">
      <c r="A9299">
        <v>9298</v>
      </c>
      <c r="B9299">
        <v>176</v>
      </c>
      <c r="C9299" t="s">
        <v>119</v>
      </c>
      <c r="D9299">
        <v>37.518528000000003</v>
      </c>
      <c r="E9299">
        <v>127.123012</v>
      </c>
      <c r="F9299">
        <v>107200</v>
      </c>
      <c r="G9299" s="1">
        <v>42491</v>
      </c>
      <c r="H9299" s="2">
        <v>0.51385000000000003</v>
      </c>
      <c r="I9299" t="s">
        <v>986</v>
      </c>
    </row>
    <row r="9300" spans="1:9">
      <c r="A9300">
        <v>9299</v>
      </c>
      <c r="B9300">
        <v>253</v>
      </c>
      <c r="C9300" t="s">
        <v>33</v>
      </c>
      <c r="D9300">
        <v>37.599587999999997</v>
      </c>
      <c r="E9300">
        <v>126.894683</v>
      </c>
      <c r="F9300">
        <v>70200</v>
      </c>
      <c r="G9300" s="1">
        <v>43138</v>
      </c>
      <c r="H9300" s="2">
        <v>0.63751999999999998</v>
      </c>
      <c r="I9300" t="s">
        <v>985</v>
      </c>
    </row>
    <row r="9301" spans="1:9">
      <c r="A9301">
        <v>9300</v>
      </c>
      <c r="B9301">
        <v>196</v>
      </c>
      <c r="C9301" t="s">
        <v>115</v>
      </c>
      <c r="D9301">
        <v>37.488717000000001</v>
      </c>
      <c r="E9301">
        <v>127.06596500000001</v>
      </c>
      <c r="F9301">
        <v>142500</v>
      </c>
      <c r="G9301" s="1">
        <v>42748</v>
      </c>
      <c r="H9301" s="2">
        <v>0.65847999999999995</v>
      </c>
      <c r="I9301" t="s">
        <v>984</v>
      </c>
    </row>
    <row r="9302" spans="1:9">
      <c r="A9302">
        <v>9301</v>
      </c>
      <c r="B9302">
        <v>273</v>
      </c>
      <c r="C9302" t="s">
        <v>133</v>
      </c>
      <c r="D9302">
        <v>37.464671000000003</v>
      </c>
      <c r="E9302">
        <v>127.15714</v>
      </c>
      <c r="F9302">
        <v>98000</v>
      </c>
      <c r="G9302" s="1">
        <v>43119</v>
      </c>
      <c r="H9302" s="2">
        <v>0.55642000000000003</v>
      </c>
      <c r="I9302" t="s">
        <v>986</v>
      </c>
    </row>
    <row r="9303" spans="1:9">
      <c r="A9303">
        <v>9302</v>
      </c>
      <c r="B9303">
        <v>131</v>
      </c>
      <c r="C9303" t="s">
        <v>27</v>
      </c>
      <c r="D9303">
        <v>37.496944999999997</v>
      </c>
      <c r="E9303">
        <v>126.976116</v>
      </c>
      <c r="F9303">
        <v>90000</v>
      </c>
      <c r="G9303" s="1">
        <v>42798</v>
      </c>
      <c r="H9303" s="2">
        <v>0.48870000000000002</v>
      </c>
      <c r="I9303" t="s">
        <v>984</v>
      </c>
    </row>
    <row r="9304" spans="1:9">
      <c r="A9304">
        <v>9303</v>
      </c>
      <c r="B9304">
        <v>76</v>
      </c>
      <c r="C9304" t="s">
        <v>159</v>
      </c>
      <c r="D9304">
        <v>37.615749000000001</v>
      </c>
      <c r="E9304">
        <v>127.04460400000001</v>
      </c>
      <c r="F9304">
        <v>144000</v>
      </c>
      <c r="G9304" s="1">
        <v>42753</v>
      </c>
      <c r="H9304" s="2">
        <v>0.57752999999999999</v>
      </c>
      <c r="I9304" t="s">
        <v>988</v>
      </c>
    </row>
    <row r="9305" spans="1:9">
      <c r="A9305">
        <v>9304</v>
      </c>
      <c r="B9305">
        <v>131</v>
      </c>
      <c r="C9305" t="s">
        <v>88</v>
      </c>
      <c r="D9305">
        <v>37.467705000000002</v>
      </c>
      <c r="E9305">
        <v>126.914452</v>
      </c>
      <c r="F9305">
        <v>47900</v>
      </c>
      <c r="G9305" s="1">
        <v>42836</v>
      </c>
      <c r="H9305" s="2">
        <v>0.41217999999999999</v>
      </c>
      <c r="I9305" t="s">
        <v>984</v>
      </c>
    </row>
    <row r="9306" spans="1:9">
      <c r="A9306">
        <v>9305</v>
      </c>
      <c r="B9306">
        <v>141</v>
      </c>
      <c r="C9306" t="s">
        <v>115</v>
      </c>
      <c r="D9306">
        <v>37.616883000000001</v>
      </c>
      <c r="E9306">
        <v>127.174907</v>
      </c>
      <c r="F9306">
        <v>135900</v>
      </c>
      <c r="G9306" s="1">
        <v>42654</v>
      </c>
      <c r="H9306" s="2">
        <v>0.79937999999999998</v>
      </c>
      <c r="I9306" t="s">
        <v>984</v>
      </c>
    </row>
    <row r="9307" spans="1:9">
      <c r="A9307">
        <v>9306</v>
      </c>
      <c r="B9307">
        <v>69</v>
      </c>
      <c r="C9307" t="s">
        <v>72</v>
      </c>
      <c r="D9307">
        <v>37.550094000000001</v>
      </c>
      <c r="E9307">
        <v>127.074523</v>
      </c>
      <c r="F9307">
        <v>26200</v>
      </c>
      <c r="G9307" s="1">
        <v>43070</v>
      </c>
      <c r="H9307" s="2">
        <v>0.60987999999999998</v>
      </c>
      <c r="I9307" t="s">
        <v>984</v>
      </c>
    </row>
    <row r="9308" spans="1:9">
      <c r="A9308">
        <v>9307</v>
      </c>
      <c r="B9308">
        <v>179</v>
      </c>
      <c r="C9308" t="s">
        <v>23</v>
      </c>
      <c r="D9308">
        <v>37.641986000000003</v>
      </c>
      <c r="E9308">
        <v>127.034109</v>
      </c>
      <c r="F9308">
        <v>29100</v>
      </c>
      <c r="G9308" s="1">
        <v>42928</v>
      </c>
      <c r="H9308" s="2">
        <v>0.97548999999999997</v>
      </c>
      <c r="I9308" t="s">
        <v>984</v>
      </c>
    </row>
    <row r="9309" spans="1:9">
      <c r="A9309">
        <v>9308</v>
      </c>
      <c r="B9309">
        <v>21</v>
      </c>
      <c r="C9309" t="s">
        <v>51</v>
      </c>
      <c r="D9309">
        <v>37.512366</v>
      </c>
      <c r="E9309">
        <v>126.91373900000001</v>
      </c>
      <c r="F9309">
        <v>9200</v>
      </c>
      <c r="G9309" s="1">
        <v>43003</v>
      </c>
      <c r="H9309" s="2">
        <v>0.63319000000000003</v>
      </c>
      <c r="I9309" t="s">
        <v>984</v>
      </c>
    </row>
    <row r="9310" spans="1:9">
      <c r="A9310">
        <v>9309</v>
      </c>
      <c r="B9310">
        <v>11</v>
      </c>
      <c r="C9310" t="s">
        <v>101</v>
      </c>
      <c r="D9310">
        <v>37.463132999999999</v>
      </c>
      <c r="E9310">
        <v>126.969042</v>
      </c>
      <c r="F9310">
        <v>123700</v>
      </c>
      <c r="G9310" s="1">
        <v>43180</v>
      </c>
      <c r="H9310" s="2">
        <v>0.67818999999999996</v>
      </c>
      <c r="I9310" t="s">
        <v>984</v>
      </c>
    </row>
    <row r="9311" spans="1:9">
      <c r="A9311">
        <v>9310</v>
      </c>
      <c r="B9311">
        <v>283</v>
      </c>
      <c r="C9311" t="s">
        <v>77</v>
      </c>
      <c r="D9311">
        <v>37.463245000000001</v>
      </c>
      <c r="E9311">
        <v>126.954373</v>
      </c>
      <c r="F9311">
        <v>37200</v>
      </c>
      <c r="G9311" s="1">
        <v>42900</v>
      </c>
      <c r="H9311" s="2">
        <v>0.83706999999999998</v>
      </c>
      <c r="I9311" t="s">
        <v>986</v>
      </c>
    </row>
    <row r="9312" spans="1:9">
      <c r="A9312">
        <v>9311</v>
      </c>
      <c r="B9312">
        <v>132</v>
      </c>
      <c r="C9312" t="s">
        <v>64</v>
      </c>
      <c r="D9312">
        <v>37.549534999999999</v>
      </c>
      <c r="E9312">
        <v>127.191157</v>
      </c>
      <c r="F9312">
        <v>37400</v>
      </c>
      <c r="G9312" s="1">
        <v>43117</v>
      </c>
      <c r="H9312" s="2">
        <v>0.65580000000000005</v>
      </c>
      <c r="I9312" t="s">
        <v>984</v>
      </c>
    </row>
    <row r="9313" spans="1:9">
      <c r="A9313">
        <v>9312</v>
      </c>
      <c r="B9313">
        <v>21</v>
      </c>
      <c r="C9313" t="s">
        <v>76</v>
      </c>
      <c r="D9313">
        <v>37.460101000000002</v>
      </c>
      <c r="E9313">
        <v>126.86827</v>
      </c>
      <c r="F9313">
        <v>132600</v>
      </c>
      <c r="G9313" s="1">
        <v>43140</v>
      </c>
      <c r="H9313" s="2">
        <v>0.70087999999999995</v>
      </c>
      <c r="I9313" t="s">
        <v>984</v>
      </c>
    </row>
    <row r="9314" spans="1:9">
      <c r="A9314">
        <v>9313</v>
      </c>
      <c r="B9314">
        <v>160</v>
      </c>
      <c r="C9314" t="s">
        <v>68</v>
      </c>
      <c r="D9314">
        <v>37.570681999999998</v>
      </c>
      <c r="E9314">
        <v>126.863303</v>
      </c>
      <c r="F9314">
        <v>46300</v>
      </c>
      <c r="G9314" s="1">
        <v>42789</v>
      </c>
      <c r="H9314" s="2">
        <v>0.62646999999999997</v>
      </c>
      <c r="I9314" t="s">
        <v>984</v>
      </c>
    </row>
    <row r="9315" spans="1:9">
      <c r="A9315">
        <v>9314</v>
      </c>
      <c r="B9315">
        <v>177</v>
      </c>
      <c r="C9315" t="s">
        <v>101</v>
      </c>
      <c r="D9315">
        <v>37.511898000000002</v>
      </c>
      <c r="E9315">
        <v>127.103711</v>
      </c>
      <c r="F9315">
        <v>11800</v>
      </c>
      <c r="G9315" s="1">
        <v>42567</v>
      </c>
      <c r="H9315" s="2">
        <v>0.66852999999999996</v>
      </c>
      <c r="I9315" t="s">
        <v>984</v>
      </c>
    </row>
    <row r="9316" spans="1:9">
      <c r="A9316">
        <v>9315</v>
      </c>
      <c r="B9316">
        <v>194</v>
      </c>
      <c r="C9316" t="s">
        <v>84</v>
      </c>
      <c r="D9316">
        <v>37.564109999999999</v>
      </c>
      <c r="E9316">
        <v>127.062954</v>
      </c>
      <c r="F9316">
        <v>85300</v>
      </c>
      <c r="G9316" s="1">
        <v>43106</v>
      </c>
      <c r="H9316" s="2">
        <v>0.43884000000000001</v>
      </c>
      <c r="I9316" t="s">
        <v>984</v>
      </c>
    </row>
    <row r="9317" spans="1:9">
      <c r="A9317">
        <v>9316</v>
      </c>
      <c r="B9317">
        <v>89</v>
      </c>
      <c r="C9317" t="s">
        <v>159</v>
      </c>
      <c r="D9317">
        <v>37.707937999999999</v>
      </c>
      <c r="E9317">
        <v>127.006728</v>
      </c>
      <c r="F9317">
        <v>42800</v>
      </c>
      <c r="G9317" s="1">
        <v>42434</v>
      </c>
      <c r="H9317" s="2">
        <v>0.71418999999999999</v>
      </c>
      <c r="I9317" t="s">
        <v>988</v>
      </c>
    </row>
    <row r="9318" spans="1:9">
      <c r="A9318">
        <v>9317</v>
      </c>
      <c r="B9318">
        <v>290</v>
      </c>
      <c r="C9318" t="s">
        <v>84</v>
      </c>
      <c r="D9318">
        <v>37.568061999999998</v>
      </c>
      <c r="E9318">
        <v>127.168654</v>
      </c>
      <c r="F9318">
        <v>83900</v>
      </c>
      <c r="G9318" s="1">
        <v>42827</v>
      </c>
      <c r="H9318" s="2">
        <v>0.86058999999999997</v>
      </c>
      <c r="I9318" t="s">
        <v>984</v>
      </c>
    </row>
    <row r="9319" spans="1:9">
      <c r="A9319">
        <v>9318</v>
      </c>
      <c r="B9319">
        <v>48</v>
      </c>
      <c r="C9319" t="s">
        <v>28</v>
      </c>
      <c r="D9319">
        <v>37.445307</v>
      </c>
      <c r="E9319">
        <v>126.88906299999999</v>
      </c>
      <c r="F9319">
        <v>113100</v>
      </c>
      <c r="G9319" s="1">
        <v>43136</v>
      </c>
      <c r="H9319" s="2">
        <v>0.73967000000000005</v>
      </c>
      <c r="I9319" t="s">
        <v>986</v>
      </c>
    </row>
    <row r="9320" spans="1:9">
      <c r="A9320">
        <v>9319</v>
      </c>
      <c r="B9320">
        <v>101</v>
      </c>
      <c r="C9320" t="s">
        <v>33</v>
      </c>
      <c r="D9320">
        <v>37.476458000000001</v>
      </c>
      <c r="E9320">
        <v>127.013695</v>
      </c>
      <c r="F9320">
        <v>95100</v>
      </c>
      <c r="G9320" s="1">
        <v>42512</v>
      </c>
      <c r="H9320" s="2">
        <v>0.99338000000000004</v>
      </c>
      <c r="I9320" t="s">
        <v>985</v>
      </c>
    </row>
    <row r="9321" spans="1:9">
      <c r="A9321">
        <v>9320</v>
      </c>
      <c r="B9321">
        <v>250</v>
      </c>
      <c r="C9321" t="s">
        <v>33</v>
      </c>
      <c r="D9321">
        <v>37.675435999999998</v>
      </c>
      <c r="E9321">
        <v>126.898257</v>
      </c>
      <c r="F9321">
        <v>55200</v>
      </c>
      <c r="G9321" s="1">
        <v>42504</v>
      </c>
      <c r="H9321" s="2">
        <v>0.87458999999999998</v>
      </c>
      <c r="I9321" t="s">
        <v>985</v>
      </c>
    </row>
    <row r="9322" spans="1:9">
      <c r="A9322">
        <v>9321</v>
      </c>
      <c r="B9322">
        <v>83</v>
      </c>
      <c r="C9322" t="s">
        <v>47</v>
      </c>
      <c r="D9322">
        <v>37.622053000000001</v>
      </c>
      <c r="E9322">
        <v>127.162918</v>
      </c>
      <c r="F9322">
        <v>144800</v>
      </c>
      <c r="G9322" s="1">
        <v>42991</v>
      </c>
      <c r="H9322" s="2">
        <v>0.55481999999999998</v>
      </c>
      <c r="I9322" t="s">
        <v>986</v>
      </c>
    </row>
    <row r="9323" spans="1:9">
      <c r="A9323">
        <v>9322</v>
      </c>
      <c r="B9323">
        <v>16</v>
      </c>
      <c r="C9323" t="s">
        <v>84</v>
      </c>
      <c r="D9323">
        <v>37.487496999999998</v>
      </c>
      <c r="E9323">
        <v>127.114687</v>
      </c>
      <c r="F9323">
        <v>90400</v>
      </c>
      <c r="G9323" s="1">
        <v>42646</v>
      </c>
      <c r="H9323" s="2">
        <v>0.95333000000000001</v>
      </c>
      <c r="I9323" t="s">
        <v>984</v>
      </c>
    </row>
    <row r="9324" spans="1:9">
      <c r="A9324">
        <v>9323</v>
      </c>
      <c r="B9324">
        <v>296</v>
      </c>
      <c r="C9324" t="s">
        <v>101</v>
      </c>
      <c r="D9324">
        <v>37.488371999999998</v>
      </c>
      <c r="E9324">
        <v>126.87114699999999</v>
      </c>
      <c r="F9324">
        <v>35500</v>
      </c>
      <c r="G9324" s="1">
        <v>43021</v>
      </c>
      <c r="H9324" s="2">
        <v>0.69623999999999997</v>
      </c>
      <c r="I9324" t="s">
        <v>984</v>
      </c>
    </row>
    <row r="9325" spans="1:9">
      <c r="A9325">
        <v>9324</v>
      </c>
      <c r="B9325">
        <v>281</v>
      </c>
      <c r="C9325" t="s">
        <v>108</v>
      </c>
      <c r="D9325">
        <v>37.550781000000001</v>
      </c>
      <c r="E9325">
        <v>127.051098</v>
      </c>
      <c r="F9325">
        <v>68100</v>
      </c>
      <c r="G9325" s="1">
        <v>43026</v>
      </c>
      <c r="H9325" s="2">
        <v>0.79854999999999998</v>
      </c>
      <c r="I9325" t="s">
        <v>988</v>
      </c>
    </row>
    <row r="9326" spans="1:9">
      <c r="A9326">
        <v>9325</v>
      </c>
      <c r="B9326">
        <v>250</v>
      </c>
      <c r="C9326" t="s">
        <v>28</v>
      </c>
      <c r="D9326">
        <v>37.472709000000002</v>
      </c>
      <c r="E9326">
        <v>127.041747</v>
      </c>
      <c r="F9326">
        <v>36300</v>
      </c>
      <c r="G9326" s="1">
        <v>42790</v>
      </c>
      <c r="H9326" s="2">
        <v>0.48644999999999999</v>
      </c>
      <c r="I9326" t="s">
        <v>986</v>
      </c>
    </row>
    <row r="9327" spans="1:9">
      <c r="A9327">
        <v>9326</v>
      </c>
      <c r="B9327">
        <v>266</v>
      </c>
      <c r="C9327" t="s">
        <v>76</v>
      </c>
      <c r="D9327">
        <v>37.551442999999999</v>
      </c>
      <c r="E9327">
        <v>126.936779</v>
      </c>
      <c r="F9327">
        <v>44100</v>
      </c>
      <c r="G9327" s="1">
        <v>42512</v>
      </c>
      <c r="H9327" s="2">
        <v>0.85214000000000001</v>
      </c>
      <c r="I9327" t="s">
        <v>984</v>
      </c>
    </row>
    <row r="9328" spans="1:9">
      <c r="A9328">
        <v>9327</v>
      </c>
      <c r="B9328">
        <v>222</v>
      </c>
      <c r="C9328" t="s">
        <v>27</v>
      </c>
      <c r="D9328">
        <v>37.489752000000003</v>
      </c>
      <c r="E9328">
        <v>127.06344799999999</v>
      </c>
      <c r="F9328">
        <v>18700</v>
      </c>
      <c r="G9328" s="1">
        <v>42898</v>
      </c>
      <c r="H9328" s="2">
        <v>0.54303000000000001</v>
      </c>
      <c r="I9328" t="s">
        <v>984</v>
      </c>
    </row>
    <row r="9329" spans="1:9">
      <c r="A9329">
        <v>9328</v>
      </c>
      <c r="B9329">
        <v>209</v>
      </c>
      <c r="C9329" t="s">
        <v>101</v>
      </c>
      <c r="D9329">
        <v>37.465310000000002</v>
      </c>
      <c r="E9329">
        <v>126.85082300000001</v>
      </c>
      <c r="F9329">
        <v>125300</v>
      </c>
      <c r="G9329" s="1">
        <v>42499</v>
      </c>
      <c r="H9329" s="2">
        <v>0.54503000000000001</v>
      </c>
      <c r="I9329" t="s">
        <v>984</v>
      </c>
    </row>
    <row r="9330" spans="1:9">
      <c r="A9330">
        <v>9329</v>
      </c>
      <c r="B9330">
        <v>230</v>
      </c>
      <c r="C9330" t="s">
        <v>101</v>
      </c>
      <c r="D9330">
        <v>37.530898999999998</v>
      </c>
      <c r="E9330">
        <v>127.17828900000001</v>
      </c>
      <c r="F9330">
        <v>145000</v>
      </c>
      <c r="G9330" s="1">
        <v>43081</v>
      </c>
      <c r="H9330" s="2">
        <v>0.54598999999999998</v>
      </c>
      <c r="I9330" t="s">
        <v>984</v>
      </c>
    </row>
    <row r="9331" spans="1:9">
      <c r="A9331">
        <v>9330</v>
      </c>
      <c r="B9331">
        <v>181</v>
      </c>
      <c r="C9331" t="s">
        <v>93</v>
      </c>
      <c r="D9331">
        <v>37.537855999999998</v>
      </c>
      <c r="E9331">
        <v>127.08131899999999</v>
      </c>
      <c r="F9331">
        <v>55900</v>
      </c>
      <c r="G9331" s="1">
        <v>43059</v>
      </c>
      <c r="H9331" s="2">
        <v>0.61343999999999999</v>
      </c>
      <c r="I9331" t="s">
        <v>985</v>
      </c>
    </row>
    <row r="9332" spans="1:9">
      <c r="A9332">
        <v>9331</v>
      </c>
      <c r="B9332">
        <v>270</v>
      </c>
      <c r="C9332" t="s">
        <v>20</v>
      </c>
      <c r="D9332">
        <v>37.614693000000003</v>
      </c>
      <c r="E9332">
        <v>126.97984599999999</v>
      </c>
      <c r="F9332">
        <v>56300</v>
      </c>
      <c r="G9332" s="1">
        <v>42503</v>
      </c>
      <c r="H9332" s="2">
        <v>0.75219000000000003</v>
      </c>
      <c r="I9332" t="s">
        <v>984</v>
      </c>
    </row>
    <row r="9333" spans="1:9">
      <c r="A9333">
        <v>9332</v>
      </c>
      <c r="B9333">
        <v>267</v>
      </c>
      <c r="C9333" t="s">
        <v>28</v>
      </c>
      <c r="D9333">
        <v>37.666046000000001</v>
      </c>
      <c r="E9333">
        <v>126.96158</v>
      </c>
      <c r="F9333">
        <v>79900</v>
      </c>
      <c r="G9333" s="1">
        <v>42626</v>
      </c>
      <c r="H9333" s="2">
        <v>0.58747000000000005</v>
      </c>
      <c r="I9333" t="s">
        <v>986</v>
      </c>
    </row>
    <row r="9334" spans="1:9">
      <c r="A9334">
        <v>9333</v>
      </c>
      <c r="B9334">
        <v>101</v>
      </c>
      <c r="C9334" t="s">
        <v>100</v>
      </c>
      <c r="D9334">
        <v>37.453856000000002</v>
      </c>
      <c r="E9334">
        <v>127.067303</v>
      </c>
      <c r="F9334">
        <v>93700</v>
      </c>
      <c r="G9334" s="1">
        <v>42733</v>
      </c>
      <c r="H9334" s="2">
        <v>0.81525000000000003</v>
      </c>
      <c r="I9334" t="s">
        <v>987</v>
      </c>
    </row>
    <row r="9335" spans="1:9">
      <c r="A9335">
        <v>9334</v>
      </c>
      <c r="B9335">
        <v>229</v>
      </c>
      <c r="C9335" t="s">
        <v>23</v>
      </c>
      <c r="D9335">
        <v>37.578360000000004</v>
      </c>
      <c r="E9335">
        <v>127.096153</v>
      </c>
      <c r="F9335">
        <v>140600</v>
      </c>
      <c r="G9335" s="1">
        <v>43058</v>
      </c>
      <c r="H9335" s="2">
        <v>0.81003000000000003</v>
      </c>
      <c r="I9335" t="s">
        <v>984</v>
      </c>
    </row>
    <row r="9336" spans="1:9">
      <c r="A9336">
        <v>9335</v>
      </c>
      <c r="B9336">
        <v>95</v>
      </c>
      <c r="C9336" t="s">
        <v>28</v>
      </c>
      <c r="D9336">
        <v>37.719104000000002</v>
      </c>
      <c r="E9336">
        <v>127.147149</v>
      </c>
      <c r="F9336">
        <v>49200</v>
      </c>
      <c r="G9336" s="1">
        <v>43098</v>
      </c>
      <c r="H9336" s="2">
        <v>0.65351999999999999</v>
      </c>
      <c r="I9336" t="s">
        <v>986</v>
      </c>
    </row>
    <row r="9337" spans="1:9">
      <c r="A9337">
        <v>9336</v>
      </c>
      <c r="B9337">
        <v>206</v>
      </c>
      <c r="C9337" t="s">
        <v>92</v>
      </c>
      <c r="D9337">
        <v>37.637405000000001</v>
      </c>
      <c r="E9337">
        <v>126.865542</v>
      </c>
      <c r="F9337">
        <v>26100</v>
      </c>
      <c r="G9337" s="1">
        <v>42735</v>
      </c>
      <c r="H9337" s="2">
        <v>0.77010000000000001</v>
      </c>
      <c r="I9337" t="s">
        <v>987</v>
      </c>
    </row>
    <row r="9338" spans="1:9">
      <c r="A9338">
        <v>9337</v>
      </c>
      <c r="B9338">
        <v>298</v>
      </c>
      <c r="C9338" t="s">
        <v>72</v>
      </c>
      <c r="D9338">
        <v>37.718859999999999</v>
      </c>
      <c r="E9338">
        <v>126.88242700000001</v>
      </c>
      <c r="F9338">
        <v>5300</v>
      </c>
      <c r="G9338" s="1">
        <v>42625</v>
      </c>
      <c r="H9338" s="2">
        <v>0.63522000000000001</v>
      </c>
      <c r="I9338" t="s">
        <v>984</v>
      </c>
    </row>
    <row r="9339" spans="1:9">
      <c r="A9339">
        <v>9338</v>
      </c>
      <c r="B9339">
        <v>231</v>
      </c>
      <c r="C9339" t="s">
        <v>33</v>
      </c>
      <c r="D9339">
        <v>37.663406999999999</v>
      </c>
      <c r="E9339">
        <v>127.00802899999999</v>
      </c>
      <c r="F9339">
        <v>71100</v>
      </c>
      <c r="G9339" s="1">
        <v>42821</v>
      </c>
      <c r="H9339" s="2">
        <v>0.46578999999999998</v>
      </c>
      <c r="I9339" t="s">
        <v>985</v>
      </c>
    </row>
    <row r="9340" spans="1:9">
      <c r="A9340">
        <v>9339</v>
      </c>
      <c r="B9340">
        <v>71</v>
      </c>
      <c r="C9340" t="s">
        <v>38</v>
      </c>
      <c r="D9340">
        <v>37.656711000000001</v>
      </c>
      <c r="E9340">
        <v>127.123017</v>
      </c>
      <c r="F9340">
        <v>144400</v>
      </c>
      <c r="G9340" s="1">
        <v>43092</v>
      </c>
      <c r="H9340" s="2">
        <v>0.38352999999999998</v>
      </c>
      <c r="I9340" t="s">
        <v>986</v>
      </c>
    </row>
    <row r="9341" spans="1:9">
      <c r="A9341">
        <v>9340</v>
      </c>
      <c r="B9341">
        <v>122</v>
      </c>
      <c r="C9341" t="s">
        <v>76</v>
      </c>
      <c r="D9341">
        <v>37.578941</v>
      </c>
      <c r="E9341">
        <v>126.949883</v>
      </c>
      <c r="F9341">
        <v>60000</v>
      </c>
      <c r="G9341" s="1">
        <v>43004</v>
      </c>
      <c r="H9341" s="2">
        <v>0.38196999999999998</v>
      </c>
      <c r="I9341" t="s">
        <v>984</v>
      </c>
    </row>
    <row r="9342" spans="1:9">
      <c r="A9342">
        <v>9341</v>
      </c>
      <c r="B9342">
        <v>260</v>
      </c>
      <c r="C9342" t="s">
        <v>47</v>
      </c>
      <c r="D9342">
        <v>37.668033000000001</v>
      </c>
      <c r="E9342">
        <v>127.188205</v>
      </c>
      <c r="F9342">
        <v>49800</v>
      </c>
      <c r="G9342" s="1">
        <v>43166</v>
      </c>
      <c r="H9342" s="2">
        <v>0.70415000000000005</v>
      </c>
      <c r="I9342" t="s">
        <v>986</v>
      </c>
    </row>
    <row r="9343" spans="1:9">
      <c r="A9343">
        <v>9342</v>
      </c>
      <c r="B9343">
        <v>204</v>
      </c>
      <c r="C9343" t="s">
        <v>93</v>
      </c>
      <c r="D9343">
        <v>37.701557000000001</v>
      </c>
      <c r="E9343">
        <v>127.07620900000001</v>
      </c>
      <c r="F9343">
        <v>71000</v>
      </c>
      <c r="G9343" s="1">
        <v>42945</v>
      </c>
      <c r="H9343" s="2">
        <v>0.91693999999999998</v>
      </c>
      <c r="I9343" t="s">
        <v>985</v>
      </c>
    </row>
    <row r="9344" spans="1:9">
      <c r="A9344">
        <v>9343</v>
      </c>
      <c r="B9344">
        <v>73</v>
      </c>
      <c r="C9344" t="s">
        <v>100</v>
      </c>
      <c r="D9344">
        <v>37.546608999999997</v>
      </c>
      <c r="E9344">
        <v>127.156955</v>
      </c>
      <c r="F9344">
        <v>118400</v>
      </c>
      <c r="G9344" s="1">
        <v>42544</v>
      </c>
      <c r="H9344" s="2">
        <v>0.88890999999999998</v>
      </c>
      <c r="I9344" t="s">
        <v>987</v>
      </c>
    </row>
    <row r="9345" spans="1:9">
      <c r="A9345">
        <v>9344</v>
      </c>
      <c r="B9345">
        <v>274</v>
      </c>
      <c r="C9345" t="s">
        <v>37</v>
      </c>
      <c r="D9345">
        <v>37.638984000000001</v>
      </c>
      <c r="E9345">
        <v>126.978126</v>
      </c>
      <c r="F9345">
        <v>47300</v>
      </c>
      <c r="G9345" s="1">
        <v>43125</v>
      </c>
      <c r="H9345" s="2">
        <v>0.61051999999999995</v>
      </c>
      <c r="I9345" t="s">
        <v>984</v>
      </c>
    </row>
    <row r="9346" spans="1:9">
      <c r="A9346">
        <v>9345</v>
      </c>
      <c r="B9346">
        <v>109</v>
      </c>
      <c r="C9346" t="s">
        <v>47</v>
      </c>
      <c r="D9346">
        <v>37.674548999999999</v>
      </c>
      <c r="E9346">
        <v>127.12876300000001</v>
      </c>
      <c r="F9346">
        <v>32800</v>
      </c>
      <c r="G9346" s="1">
        <v>43174</v>
      </c>
      <c r="H9346" s="2">
        <v>0.92945999999999995</v>
      </c>
      <c r="I9346" t="s">
        <v>986</v>
      </c>
    </row>
    <row r="9347" spans="1:9">
      <c r="A9347">
        <v>9346</v>
      </c>
      <c r="B9347">
        <v>290</v>
      </c>
      <c r="C9347" t="s">
        <v>159</v>
      </c>
      <c r="D9347">
        <v>37.539513999999997</v>
      </c>
      <c r="E9347">
        <v>126.979347</v>
      </c>
      <c r="F9347">
        <v>84200</v>
      </c>
      <c r="G9347" s="1">
        <v>43043</v>
      </c>
      <c r="H9347" s="2">
        <v>0.83909999999999996</v>
      </c>
      <c r="I9347" t="s">
        <v>988</v>
      </c>
    </row>
    <row r="9348" spans="1:9">
      <c r="A9348">
        <v>9347</v>
      </c>
      <c r="B9348">
        <v>214</v>
      </c>
      <c r="C9348" t="s">
        <v>64</v>
      </c>
      <c r="D9348">
        <v>37.491579000000002</v>
      </c>
      <c r="E9348">
        <v>126.983879</v>
      </c>
      <c r="F9348">
        <v>66900</v>
      </c>
      <c r="G9348" s="1">
        <v>42750</v>
      </c>
      <c r="H9348" s="2">
        <v>0.85806000000000004</v>
      </c>
      <c r="I9348" t="s">
        <v>984</v>
      </c>
    </row>
    <row r="9349" spans="1:9">
      <c r="A9349">
        <v>9348</v>
      </c>
      <c r="B9349">
        <v>60</v>
      </c>
      <c r="C9349" t="s">
        <v>42</v>
      </c>
      <c r="D9349">
        <v>37.696156000000002</v>
      </c>
      <c r="E9349">
        <v>127.169082</v>
      </c>
      <c r="F9349">
        <v>11200</v>
      </c>
      <c r="G9349" s="1">
        <v>42810</v>
      </c>
      <c r="H9349" s="2">
        <v>0.59380999999999995</v>
      </c>
      <c r="I9349" t="s">
        <v>984</v>
      </c>
    </row>
    <row r="9350" spans="1:9">
      <c r="A9350">
        <v>9349</v>
      </c>
      <c r="B9350">
        <v>204</v>
      </c>
      <c r="C9350" t="s">
        <v>133</v>
      </c>
      <c r="D9350">
        <v>37.479500000000002</v>
      </c>
      <c r="E9350">
        <v>126.854427</v>
      </c>
      <c r="F9350">
        <v>96600</v>
      </c>
      <c r="G9350" s="1">
        <v>43161</v>
      </c>
      <c r="H9350" s="2">
        <v>0.69186000000000003</v>
      </c>
      <c r="I9350" t="s">
        <v>986</v>
      </c>
    </row>
    <row r="9351" spans="1:9">
      <c r="A9351">
        <v>9350</v>
      </c>
      <c r="B9351">
        <v>203</v>
      </c>
      <c r="C9351" t="s">
        <v>20</v>
      </c>
      <c r="D9351">
        <v>37.701734000000002</v>
      </c>
      <c r="E9351">
        <v>126.856844</v>
      </c>
      <c r="F9351">
        <v>25000</v>
      </c>
      <c r="G9351" s="1">
        <v>42669</v>
      </c>
      <c r="H9351" s="2">
        <v>0.86867000000000005</v>
      </c>
      <c r="I9351" t="s">
        <v>984</v>
      </c>
    </row>
    <row r="9352" spans="1:9">
      <c r="A9352">
        <v>9351</v>
      </c>
      <c r="B9352">
        <v>297</v>
      </c>
      <c r="C9352" t="s">
        <v>92</v>
      </c>
      <c r="D9352">
        <v>37.570498000000001</v>
      </c>
      <c r="E9352">
        <v>126.88580899999999</v>
      </c>
      <c r="F9352">
        <v>65800</v>
      </c>
      <c r="G9352" s="1">
        <v>42941</v>
      </c>
      <c r="H9352" s="2">
        <v>0.60660000000000003</v>
      </c>
      <c r="I9352" t="s">
        <v>987</v>
      </c>
    </row>
    <row r="9353" spans="1:9">
      <c r="A9353">
        <v>9352</v>
      </c>
      <c r="B9353">
        <v>296</v>
      </c>
      <c r="C9353" t="s">
        <v>76</v>
      </c>
      <c r="D9353">
        <v>37.519390999999999</v>
      </c>
      <c r="E9353">
        <v>127.006227</v>
      </c>
      <c r="F9353">
        <v>103700</v>
      </c>
      <c r="G9353" s="1">
        <v>42966</v>
      </c>
      <c r="H9353" s="2">
        <v>0.57349000000000006</v>
      </c>
      <c r="I9353" t="s">
        <v>984</v>
      </c>
    </row>
    <row r="9354" spans="1:9">
      <c r="A9354">
        <v>9353</v>
      </c>
      <c r="B9354">
        <v>90</v>
      </c>
      <c r="C9354" t="s">
        <v>51</v>
      </c>
      <c r="D9354">
        <v>37.628923999999998</v>
      </c>
      <c r="E9354">
        <v>127.138986</v>
      </c>
      <c r="F9354">
        <v>97100</v>
      </c>
      <c r="G9354" s="1">
        <v>42539</v>
      </c>
      <c r="H9354" s="2">
        <v>0.84206999999999999</v>
      </c>
      <c r="I9354" t="s">
        <v>984</v>
      </c>
    </row>
    <row r="9355" spans="1:9">
      <c r="A9355">
        <v>9354</v>
      </c>
      <c r="B9355">
        <v>108</v>
      </c>
      <c r="C9355" t="s">
        <v>93</v>
      </c>
      <c r="D9355">
        <v>37.712792999999998</v>
      </c>
      <c r="E9355">
        <v>127.08922200000001</v>
      </c>
      <c r="F9355">
        <v>39900</v>
      </c>
      <c r="G9355" s="1">
        <v>42715</v>
      </c>
      <c r="H9355" s="2">
        <v>0.98319999999999996</v>
      </c>
      <c r="I9355" t="s">
        <v>985</v>
      </c>
    </row>
    <row r="9356" spans="1:9">
      <c r="A9356">
        <v>9355</v>
      </c>
      <c r="B9356">
        <v>183</v>
      </c>
      <c r="C9356" t="s">
        <v>47</v>
      </c>
      <c r="D9356">
        <v>37.451965999999999</v>
      </c>
      <c r="E9356">
        <v>127.08052499999999</v>
      </c>
      <c r="F9356">
        <v>24900</v>
      </c>
      <c r="G9356" s="1">
        <v>42473</v>
      </c>
      <c r="H9356" s="2">
        <v>0.83499999999999996</v>
      </c>
      <c r="I9356" t="s">
        <v>986</v>
      </c>
    </row>
    <row r="9357" spans="1:9">
      <c r="A9357">
        <v>9356</v>
      </c>
      <c r="B9357">
        <v>202</v>
      </c>
      <c r="C9357" t="s">
        <v>93</v>
      </c>
      <c r="D9357">
        <v>37.572136999999998</v>
      </c>
      <c r="E9357">
        <v>126.94323199999999</v>
      </c>
      <c r="F9357">
        <v>12300</v>
      </c>
      <c r="G9357" s="1">
        <v>43014</v>
      </c>
      <c r="H9357" s="2">
        <v>0.51305000000000001</v>
      </c>
      <c r="I9357" t="s">
        <v>985</v>
      </c>
    </row>
    <row r="9358" spans="1:9">
      <c r="A9358">
        <v>9357</v>
      </c>
      <c r="B9358">
        <v>169</v>
      </c>
      <c r="C9358" t="s">
        <v>32</v>
      </c>
      <c r="D9358">
        <v>37.579374999999999</v>
      </c>
      <c r="E9358">
        <v>127.11300900000001</v>
      </c>
      <c r="F9358">
        <v>149100</v>
      </c>
      <c r="G9358" s="1">
        <v>42997</v>
      </c>
      <c r="H9358" s="2">
        <v>0.88656999999999997</v>
      </c>
      <c r="I9358" t="s">
        <v>986</v>
      </c>
    </row>
    <row r="9359" spans="1:9">
      <c r="A9359">
        <v>9358</v>
      </c>
      <c r="B9359">
        <v>211</v>
      </c>
      <c r="C9359" t="s">
        <v>77</v>
      </c>
      <c r="D9359">
        <v>37.654856000000002</v>
      </c>
      <c r="E9359">
        <v>127.021715</v>
      </c>
      <c r="F9359">
        <v>124700</v>
      </c>
      <c r="G9359" s="1">
        <v>42714</v>
      </c>
      <c r="H9359" s="2">
        <v>0.74016999999999999</v>
      </c>
      <c r="I9359" t="s">
        <v>986</v>
      </c>
    </row>
    <row r="9360" spans="1:9">
      <c r="A9360">
        <v>9359</v>
      </c>
      <c r="B9360">
        <v>290</v>
      </c>
      <c r="C9360" t="s">
        <v>27</v>
      </c>
      <c r="D9360">
        <v>37.617055000000001</v>
      </c>
      <c r="E9360">
        <v>126.91539400000001</v>
      </c>
      <c r="F9360">
        <v>19000</v>
      </c>
      <c r="G9360" s="1">
        <v>43089</v>
      </c>
      <c r="H9360" s="2">
        <v>0.43397000000000002</v>
      </c>
      <c r="I9360" t="s">
        <v>984</v>
      </c>
    </row>
    <row r="9361" spans="1:9">
      <c r="A9361">
        <v>9360</v>
      </c>
      <c r="B9361">
        <v>181</v>
      </c>
      <c r="C9361" t="s">
        <v>92</v>
      </c>
      <c r="D9361">
        <v>37.671641999999999</v>
      </c>
      <c r="E9361">
        <v>126.968709</v>
      </c>
      <c r="F9361">
        <v>88000</v>
      </c>
      <c r="G9361" s="1">
        <v>43013</v>
      </c>
      <c r="H9361" s="2">
        <v>0.77042999999999995</v>
      </c>
      <c r="I9361" t="s">
        <v>987</v>
      </c>
    </row>
    <row r="9362" spans="1:9">
      <c r="A9362">
        <v>9361</v>
      </c>
      <c r="B9362">
        <v>103</v>
      </c>
      <c r="C9362" t="s">
        <v>101</v>
      </c>
      <c r="D9362">
        <v>37.668301999999997</v>
      </c>
      <c r="E9362">
        <v>127.09377600000001</v>
      </c>
      <c r="F9362">
        <v>74100</v>
      </c>
      <c r="G9362" s="1">
        <v>42601</v>
      </c>
      <c r="H9362" s="2">
        <v>0.78003999999999996</v>
      </c>
      <c r="I9362" t="s">
        <v>984</v>
      </c>
    </row>
    <row r="9363" spans="1:9">
      <c r="A9363">
        <v>9362</v>
      </c>
      <c r="B9363">
        <v>157</v>
      </c>
      <c r="C9363" t="s">
        <v>92</v>
      </c>
      <c r="D9363">
        <v>37.471876000000002</v>
      </c>
      <c r="E9363">
        <v>127.09497399999999</v>
      </c>
      <c r="F9363">
        <v>70100</v>
      </c>
      <c r="G9363" s="1">
        <v>42408</v>
      </c>
      <c r="H9363" s="2">
        <v>0.85316999999999998</v>
      </c>
      <c r="I9363" t="s">
        <v>987</v>
      </c>
    </row>
    <row r="9364" spans="1:9">
      <c r="A9364">
        <v>9363</v>
      </c>
      <c r="B9364">
        <v>126</v>
      </c>
      <c r="C9364" t="s">
        <v>20</v>
      </c>
      <c r="D9364">
        <v>37.650824</v>
      </c>
      <c r="E9364">
        <v>127.141932</v>
      </c>
      <c r="F9364">
        <v>130200</v>
      </c>
      <c r="G9364" s="1">
        <v>42486</v>
      </c>
      <c r="H9364" s="2">
        <v>0.40245999999999998</v>
      </c>
      <c r="I9364" t="s">
        <v>984</v>
      </c>
    </row>
    <row r="9365" spans="1:9">
      <c r="A9365">
        <v>9364</v>
      </c>
      <c r="B9365">
        <v>265</v>
      </c>
      <c r="C9365" t="s">
        <v>72</v>
      </c>
      <c r="D9365">
        <v>37.607149</v>
      </c>
      <c r="E9365">
        <v>126.92294699999999</v>
      </c>
      <c r="F9365">
        <v>149500</v>
      </c>
      <c r="G9365" s="1">
        <v>42616</v>
      </c>
      <c r="H9365" s="2">
        <v>0.45855000000000001</v>
      </c>
      <c r="I9365" t="s">
        <v>984</v>
      </c>
    </row>
    <row r="9366" spans="1:9">
      <c r="A9366">
        <v>9365</v>
      </c>
      <c r="B9366">
        <v>37</v>
      </c>
      <c r="C9366" t="s">
        <v>46</v>
      </c>
      <c r="D9366">
        <v>37.451407000000003</v>
      </c>
      <c r="E9366">
        <v>127.19893399999999</v>
      </c>
      <c r="F9366">
        <v>125800</v>
      </c>
      <c r="G9366" s="1">
        <v>42535</v>
      </c>
      <c r="H9366" s="2">
        <v>0.86312999999999995</v>
      </c>
      <c r="I9366" t="s">
        <v>984</v>
      </c>
    </row>
    <row r="9367" spans="1:9">
      <c r="A9367">
        <v>9366</v>
      </c>
      <c r="B9367">
        <v>146</v>
      </c>
      <c r="C9367" t="s">
        <v>51</v>
      </c>
      <c r="D9367">
        <v>37.509428999999997</v>
      </c>
      <c r="E9367">
        <v>127.078642</v>
      </c>
      <c r="F9367">
        <v>143000</v>
      </c>
      <c r="G9367" s="1">
        <v>42703</v>
      </c>
      <c r="H9367" s="2">
        <v>0.43108999999999997</v>
      </c>
      <c r="I9367" t="s">
        <v>984</v>
      </c>
    </row>
    <row r="9368" spans="1:9">
      <c r="A9368">
        <v>9367</v>
      </c>
      <c r="B9368">
        <v>294</v>
      </c>
      <c r="C9368" t="s">
        <v>152</v>
      </c>
      <c r="D9368">
        <v>37.554746000000002</v>
      </c>
      <c r="E9368">
        <v>126.952513</v>
      </c>
      <c r="F9368">
        <v>119200</v>
      </c>
      <c r="G9368" s="1">
        <v>42540</v>
      </c>
      <c r="H9368" s="2">
        <v>0.61517999999999995</v>
      </c>
      <c r="I9368" t="s">
        <v>986</v>
      </c>
    </row>
    <row r="9369" spans="1:9">
      <c r="A9369">
        <v>9368</v>
      </c>
      <c r="B9369">
        <v>245</v>
      </c>
      <c r="C9369" t="s">
        <v>92</v>
      </c>
      <c r="D9369">
        <v>37.582166999999998</v>
      </c>
      <c r="E9369">
        <v>126.92636400000001</v>
      </c>
      <c r="F9369">
        <v>90000</v>
      </c>
      <c r="G9369" s="1">
        <v>42892</v>
      </c>
      <c r="H9369" s="2">
        <v>0.69164999999999999</v>
      </c>
      <c r="I9369" t="s">
        <v>987</v>
      </c>
    </row>
    <row r="9370" spans="1:9">
      <c r="A9370">
        <v>9369</v>
      </c>
      <c r="B9370">
        <v>229</v>
      </c>
      <c r="C9370" t="s">
        <v>23</v>
      </c>
      <c r="D9370">
        <v>37.686453999999998</v>
      </c>
      <c r="E9370">
        <v>127.04838599999999</v>
      </c>
      <c r="F9370">
        <v>40600</v>
      </c>
      <c r="G9370" s="1">
        <v>43136</v>
      </c>
      <c r="H9370" s="2">
        <v>0.66830000000000001</v>
      </c>
      <c r="I9370" t="s">
        <v>984</v>
      </c>
    </row>
    <row r="9371" spans="1:9">
      <c r="A9371">
        <v>9370</v>
      </c>
      <c r="B9371">
        <v>163</v>
      </c>
      <c r="C9371" t="s">
        <v>42</v>
      </c>
      <c r="D9371">
        <v>37.588019000000003</v>
      </c>
      <c r="E9371">
        <v>126.888513</v>
      </c>
      <c r="F9371">
        <v>81500</v>
      </c>
      <c r="G9371" s="1">
        <v>43168</v>
      </c>
      <c r="H9371" s="2">
        <v>0.70087999999999995</v>
      </c>
      <c r="I9371" t="s">
        <v>984</v>
      </c>
    </row>
    <row r="9372" spans="1:9">
      <c r="A9372">
        <v>9371</v>
      </c>
      <c r="B9372">
        <v>83</v>
      </c>
      <c r="C9372" t="s">
        <v>152</v>
      </c>
      <c r="D9372">
        <v>37.513683999999998</v>
      </c>
      <c r="E9372">
        <v>126.929238</v>
      </c>
      <c r="F9372">
        <v>34700</v>
      </c>
      <c r="G9372" s="1">
        <v>43156</v>
      </c>
      <c r="H9372" s="2">
        <v>0.45899000000000001</v>
      </c>
      <c r="I9372" t="s">
        <v>986</v>
      </c>
    </row>
    <row r="9373" spans="1:9">
      <c r="A9373">
        <v>9372</v>
      </c>
      <c r="B9373">
        <v>172</v>
      </c>
      <c r="C9373" t="s">
        <v>51</v>
      </c>
      <c r="D9373">
        <v>37.442070999999999</v>
      </c>
      <c r="E9373">
        <v>127.03017</v>
      </c>
      <c r="F9373">
        <v>124400</v>
      </c>
      <c r="G9373" s="1">
        <v>42748</v>
      </c>
      <c r="H9373" s="2">
        <v>0.89820999999999995</v>
      </c>
      <c r="I9373" t="s">
        <v>984</v>
      </c>
    </row>
    <row r="9374" spans="1:9">
      <c r="A9374">
        <v>9373</v>
      </c>
      <c r="B9374">
        <v>1</v>
      </c>
      <c r="C9374" t="s">
        <v>32</v>
      </c>
      <c r="D9374">
        <v>37.536437999999997</v>
      </c>
      <c r="E9374">
        <v>127.08116699999999</v>
      </c>
      <c r="F9374">
        <v>46900</v>
      </c>
      <c r="G9374" s="1">
        <v>42850</v>
      </c>
      <c r="H9374" s="2">
        <v>0.82894000000000001</v>
      </c>
      <c r="I9374" t="s">
        <v>986</v>
      </c>
    </row>
    <row r="9375" spans="1:9">
      <c r="A9375">
        <v>9374</v>
      </c>
      <c r="B9375">
        <v>103</v>
      </c>
      <c r="C9375" t="s">
        <v>46</v>
      </c>
      <c r="D9375">
        <v>37.716594999999998</v>
      </c>
      <c r="E9375">
        <v>127.013786</v>
      </c>
      <c r="F9375">
        <v>144900</v>
      </c>
      <c r="G9375" s="1">
        <v>42959</v>
      </c>
      <c r="H9375" s="2">
        <v>0.97707999999999995</v>
      </c>
      <c r="I9375" t="s">
        <v>984</v>
      </c>
    </row>
    <row r="9376" spans="1:9">
      <c r="A9376">
        <v>9375</v>
      </c>
      <c r="B9376">
        <v>237</v>
      </c>
      <c r="C9376" t="s">
        <v>77</v>
      </c>
      <c r="D9376">
        <v>37.644562999999998</v>
      </c>
      <c r="E9376">
        <v>127.162999</v>
      </c>
      <c r="F9376">
        <v>122800</v>
      </c>
      <c r="G9376" s="1">
        <v>43022</v>
      </c>
      <c r="H9376" s="2">
        <v>0.77869999999999995</v>
      </c>
      <c r="I9376" t="s">
        <v>986</v>
      </c>
    </row>
    <row r="9377" spans="1:9">
      <c r="A9377">
        <v>9376</v>
      </c>
      <c r="B9377">
        <v>52</v>
      </c>
      <c r="C9377" t="s">
        <v>32</v>
      </c>
      <c r="D9377">
        <v>37.631177999999998</v>
      </c>
      <c r="E9377">
        <v>127.122799</v>
      </c>
      <c r="F9377">
        <v>69800</v>
      </c>
      <c r="G9377" s="1">
        <v>42444</v>
      </c>
      <c r="H9377" s="2">
        <v>0.57906999999999997</v>
      </c>
      <c r="I9377" t="s">
        <v>986</v>
      </c>
    </row>
    <row r="9378" spans="1:9">
      <c r="A9378">
        <v>9377</v>
      </c>
      <c r="B9378">
        <v>126</v>
      </c>
      <c r="C9378" t="s">
        <v>133</v>
      </c>
      <c r="D9378">
        <v>37.548960000000001</v>
      </c>
      <c r="E9378">
        <v>126.921891</v>
      </c>
      <c r="F9378">
        <v>91100</v>
      </c>
      <c r="G9378" s="1">
        <v>43106</v>
      </c>
      <c r="H9378" s="2">
        <v>0.82996000000000003</v>
      </c>
      <c r="I9378" t="s">
        <v>986</v>
      </c>
    </row>
    <row r="9379" spans="1:9">
      <c r="A9379">
        <v>9378</v>
      </c>
      <c r="B9379">
        <v>150</v>
      </c>
      <c r="C9379" t="s">
        <v>72</v>
      </c>
      <c r="D9379">
        <v>37.714033000000001</v>
      </c>
      <c r="E9379">
        <v>127.140338</v>
      </c>
      <c r="F9379">
        <v>45600</v>
      </c>
      <c r="G9379" s="1">
        <v>42950</v>
      </c>
      <c r="H9379" s="2">
        <v>0.96653</v>
      </c>
      <c r="I9379" t="s">
        <v>984</v>
      </c>
    </row>
    <row r="9380" spans="1:9">
      <c r="A9380">
        <v>9379</v>
      </c>
      <c r="B9380">
        <v>262</v>
      </c>
      <c r="C9380" t="s">
        <v>108</v>
      </c>
      <c r="D9380">
        <v>37.684778999999999</v>
      </c>
      <c r="E9380">
        <v>126.94982400000001</v>
      </c>
      <c r="F9380">
        <v>60800</v>
      </c>
      <c r="G9380" s="1">
        <v>42895</v>
      </c>
      <c r="H9380" s="2">
        <v>0.63227</v>
      </c>
      <c r="I9380" t="s">
        <v>988</v>
      </c>
    </row>
    <row r="9381" spans="1:9">
      <c r="A9381">
        <v>9380</v>
      </c>
      <c r="B9381">
        <v>277</v>
      </c>
      <c r="C9381" t="s">
        <v>133</v>
      </c>
      <c r="D9381">
        <v>37.685833000000002</v>
      </c>
      <c r="E9381">
        <v>127.172326</v>
      </c>
      <c r="F9381">
        <v>106300</v>
      </c>
      <c r="G9381" s="1">
        <v>42385</v>
      </c>
      <c r="H9381" s="2">
        <v>0.39034000000000002</v>
      </c>
      <c r="I9381" t="s">
        <v>986</v>
      </c>
    </row>
    <row r="9382" spans="1:9">
      <c r="A9382">
        <v>9381</v>
      </c>
      <c r="B9382">
        <v>223</v>
      </c>
      <c r="C9382" t="s">
        <v>163</v>
      </c>
      <c r="D9382">
        <v>37.620967999999998</v>
      </c>
      <c r="E9382">
        <v>126.880351</v>
      </c>
      <c r="F9382">
        <v>6200</v>
      </c>
      <c r="G9382" s="1">
        <v>42401</v>
      </c>
      <c r="H9382" s="2">
        <v>0.58928000000000003</v>
      </c>
      <c r="I9382" t="s">
        <v>984</v>
      </c>
    </row>
    <row r="9383" spans="1:9">
      <c r="A9383">
        <v>9382</v>
      </c>
      <c r="B9383">
        <v>22</v>
      </c>
      <c r="C9383" t="s">
        <v>46</v>
      </c>
      <c r="D9383">
        <v>37.465904000000002</v>
      </c>
      <c r="E9383">
        <v>126.984314</v>
      </c>
      <c r="F9383">
        <v>106600</v>
      </c>
      <c r="G9383" s="1">
        <v>43153</v>
      </c>
      <c r="H9383" s="2">
        <v>0.71970000000000001</v>
      </c>
      <c r="I9383" t="s">
        <v>984</v>
      </c>
    </row>
    <row r="9384" spans="1:9">
      <c r="A9384">
        <v>9383</v>
      </c>
      <c r="B9384">
        <v>40</v>
      </c>
      <c r="C9384" t="s">
        <v>93</v>
      </c>
      <c r="D9384">
        <v>37.517226000000001</v>
      </c>
      <c r="E9384">
        <v>126.94148199999999</v>
      </c>
      <c r="F9384">
        <v>142800</v>
      </c>
      <c r="G9384" s="1">
        <v>42779</v>
      </c>
      <c r="H9384" s="2">
        <v>0.83379000000000003</v>
      </c>
      <c r="I9384" t="s">
        <v>985</v>
      </c>
    </row>
    <row r="9385" spans="1:9">
      <c r="A9385">
        <v>9384</v>
      </c>
      <c r="B9385">
        <v>56</v>
      </c>
      <c r="C9385" t="s">
        <v>159</v>
      </c>
      <c r="D9385">
        <v>37.552202000000001</v>
      </c>
      <c r="E9385">
        <v>126.87108600000001</v>
      </c>
      <c r="F9385">
        <v>25700</v>
      </c>
      <c r="G9385" s="1">
        <v>42719</v>
      </c>
      <c r="H9385" s="2">
        <v>0.63802999999999999</v>
      </c>
      <c r="I9385" t="s">
        <v>988</v>
      </c>
    </row>
    <row r="9386" spans="1:9">
      <c r="A9386">
        <v>9385</v>
      </c>
      <c r="B9386">
        <v>118</v>
      </c>
      <c r="C9386" t="s">
        <v>64</v>
      </c>
      <c r="D9386">
        <v>37.559305999999999</v>
      </c>
      <c r="E9386">
        <v>126.895415</v>
      </c>
      <c r="F9386">
        <v>70500</v>
      </c>
      <c r="G9386" s="1">
        <v>42848</v>
      </c>
      <c r="H9386" s="2">
        <v>0.81438999999999995</v>
      </c>
      <c r="I9386" t="s">
        <v>984</v>
      </c>
    </row>
    <row r="9387" spans="1:9">
      <c r="A9387">
        <v>9386</v>
      </c>
      <c r="B9387">
        <v>188</v>
      </c>
      <c r="C9387" t="s">
        <v>46</v>
      </c>
      <c r="D9387">
        <v>37.527631</v>
      </c>
      <c r="E9387">
        <v>126.861087</v>
      </c>
      <c r="F9387">
        <v>35300</v>
      </c>
      <c r="G9387" s="1">
        <v>43157</v>
      </c>
      <c r="H9387" s="2">
        <v>0.41304999999999997</v>
      </c>
      <c r="I9387" t="s">
        <v>984</v>
      </c>
    </row>
    <row r="9388" spans="1:9">
      <c r="A9388">
        <v>9387</v>
      </c>
      <c r="B9388">
        <v>124</v>
      </c>
      <c r="C9388" t="s">
        <v>51</v>
      </c>
      <c r="D9388">
        <v>37.582210000000003</v>
      </c>
      <c r="E9388">
        <v>127.07044500000001</v>
      </c>
      <c r="F9388">
        <v>52600</v>
      </c>
      <c r="G9388" s="1">
        <v>42523</v>
      </c>
      <c r="H9388" s="2">
        <v>0.58762999999999999</v>
      </c>
      <c r="I9388" t="s">
        <v>984</v>
      </c>
    </row>
    <row r="9389" spans="1:9">
      <c r="A9389">
        <v>9388</v>
      </c>
      <c r="B9389">
        <v>140</v>
      </c>
      <c r="C9389" t="s">
        <v>88</v>
      </c>
      <c r="D9389">
        <v>37.528641</v>
      </c>
      <c r="E9389">
        <v>127.16395799999999</v>
      </c>
      <c r="F9389">
        <v>19600</v>
      </c>
      <c r="G9389" s="1">
        <v>42793</v>
      </c>
      <c r="H9389" s="2">
        <v>0.68472999999999995</v>
      </c>
      <c r="I9389" t="s">
        <v>984</v>
      </c>
    </row>
    <row r="9390" spans="1:9">
      <c r="A9390">
        <v>9389</v>
      </c>
      <c r="B9390">
        <v>95</v>
      </c>
      <c r="C9390" t="s">
        <v>64</v>
      </c>
      <c r="D9390">
        <v>37.620021000000001</v>
      </c>
      <c r="E9390">
        <v>126.98853200000001</v>
      </c>
      <c r="F9390">
        <v>142200</v>
      </c>
      <c r="G9390" s="1">
        <v>43024</v>
      </c>
      <c r="H9390" s="2">
        <v>0.99485000000000001</v>
      </c>
      <c r="I9390" t="s">
        <v>984</v>
      </c>
    </row>
    <row r="9391" spans="1:9">
      <c r="A9391">
        <v>9390</v>
      </c>
      <c r="B9391">
        <v>180</v>
      </c>
      <c r="C9391" t="s">
        <v>72</v>
      </c>
      <c r="D9391">
        <v>37.564140999999999</v>
      </c>
      <c r="E9391">
        <v>126.971146</v>
      </c>
      <c r="F9391">
        <v>55700</v>
      </c>
      <c r="G9391" s="1">
        <v>42757</v>
      </c>
      <c r="H9391" s="2">
        <v>0.56342000000000003</v>
      </c>
      <c r="I9391" t="s">
        <v>984</v>
      </c>
    </row>
    <row r="9392" spans="1:9">
      <c r="A9392">
        <v>9391</v>
      </c>
      <c r="B9392">
        <v>45</v>
      </c>
      <c r="C9392" t="s">
        <v>32</v>
      </c>
      <c r="D9392">
        <v>37.487268</v>
      </c>
      <c r="E9392">
        <v>127.057973</v>
      </c>
      <c r="F9392">
        <v>104400</v>
      </c>
      <c r="G9392" s="1">
        <v>42395</v>
      </c>
      <c r="H9392" s="2">
        <v>0.43303999999999998</v>
      </c>
      <c r="I9392" t="s">
        <v>986</v>
      </c>
    </row>
    <row r="9393" spans="1:9">
      <c r="A9393">
        <v>9392</v>
      </c>
      <c r="B9393">
        <v>185</v>
      </c>
      <c r="C9393" t="s">
        <v>76</v>
      </c>
      <c r="D9393">
        <v>37.585808999999998</v>
      </c>
      <c r="E9393">
        <v>126.94703699999999</v>
      </c>
      <c r="F9393">
        <v>59300</v>
      </c>
      <c r="G9393" s="1">
        <v>42574</v>
      </c>
      <c r="H9393" s="2">
        <v>0.74116000000000004</v>
      </c>
      <c r="I9393" t="s">
        <v>984</v>
      </c>
    </row>
    <row r="9394" spans="1:9">
      <c r="A9394">
        <v>9393</v>
      </c>
      <c r="B9394">
        <v>243</v>
      </c>
      <c r="C9394" t="s">
        <v>92</v>
      </c>
      <c r="D9394">
        <v>37.647047999999998</v>
      </c>
      <c r="E9394">
        <v>127.05477399999999</v>
      </c>
      <c r="F9394">
        <v>26900</v>
      </c>
      <c r="G9394" s="1">
        <v>43010</v>
      </c>
      <c r="H9394" s="2">
        <v>0.45949000000000001</v>
      </c>
      <c r="I9394" t="s">
        <v>987</v>
      </c>
    </row>
    <row r="9395" spans="1:9">
      <c r="A9395">
        <v>9394</v>
      </c>
      <c r="B9395">
        <v>111</v>
      </c>
      <c r="C9395" t="s">
        <v>92</v>
      </c>
      <c r="D9395">
        <v>37.546993000000001</v>
      </c>
      <c r="E9395">
        <v>127.069699</v>
      </c>
      <c r="F9395">
        <v>135100</v>
      </c>
      <c r="G9395" s="1">
        <v>42880</v>
      </c>
      <c r="H9395" s="2">
        <v>0.77615000000000001</v>
      </c>
      <c r="I9395" t="s">
        <v>987</v>
      </c>
    </row>
    <row r="9396" spans="1:9">
      <c r="A9396">
        <v>9395</v>
      </c>
      <c r="B9396">
        <v>283</v>
      </c>
      <c r="C9396" t="s">
        <v>38</v>
      </c>
      <c r="D9396">
        <v>37.656633999999997</v>
      </c>
      <c r="E9396">
        <v>126.88215099999999</v>
      </c>
      <c r="F9396">
        <v>19500</v>
      </c>
      <c r="G9396" s="1">
        <v>43127</v>
      </c>
      <c r="H9396" s="2">
        <v>0.85002999999999995</v>
      </c>
      <c r="I9396" t="s">
        <v>986</v>
      </c>
    </row>
    <row r="9397" spans="1:9">
      <c r="A9397">
        <v>9396</v>
      </c>
      <c r="B9397">
        <v>230</v>
      </c>
      <c r="C9397" t="s">
        <v>68</v>
      </c>
      <c r="D9397">
        <v>37.680052000000003</v>
      </c>
      <c r="E9397">
        <v>127.051489</v>
      </c>
      <c r="F9397">
        <v>57900</v>
      </c>
      <c r="G9397" s="1">
        <v>42522</v>
      </c>
      <c r="H9397" s="2">
        <v>0.94420000000000004</v>
      </c>
      <c r="I9397" t="s">
        <v>984</v>
      </c>
    </row>
    <row r="9398" spans="1:9">
      <c r="A9398">
        <v>9397</v>
      </c>
      <c r="B9398">
        <v>109</v>
      </c>
      <c r="C9398" t="s">
        <v>38</v>
      </c>
      <c r="D9398">
        <v>37.578577000000003</v>
      </c>
      <c r="E9398">
        <v>126.873564</v>
      </c>
      <c r="F9398">
        <v>138100</v>
      </c>
      <c r="G9398" s="1">
        <v>42937</v>
      </c>
      <c r="H9398" s="2">
        <v>0.44122</v>
      </c>
      <c r="I9398" t="s">
        <v>986</v>
      </c>
    </row>
    <row r="9399" spans="1:9">
      <c r="A9399">
        <v>9398</v>
      </c>
      <c r="B9399">
        <v>160</v>
      </c>
      <c r="C9399" t="s">
        <v>51</v>
      </c>
      <c r="D9399">
        <v>37.497779999999999</v>
      </c>
      <c r="E9399">
        <v>127.03799600000001</v>
      </c>
      <c r="F9399">
        <v>77500</v>
      </c>
      <c r="G9399" s="1">
        <v>43010</v>
      </c>
      <c r="H9399" s="2">
        <v>0.70743</v>
      </c>
      <c r="I9399" t="s">
        <v>984</v>
      </c>
    </row>
    <row r="9400" spans="1:9">
      <c r="A9400">
        <v>9399</v>
      </c>
      <c r="B9400">
        <v>114</v>
      </c>
      <c r="C9400" t="s">
        <v>101</v>
      </c>
      <c r="D9400">
        <v>37.492966000000003</v>
      </c>
      <c r="E9400">
        <v>127.015508</v>
      </c>
      <c r="F9400">
        <v>107900</v>
      </c>
      <c r="G9400" s="1">
        <v>43036</v>
      </c>
      <c r="H9400" s="2">
        <v>0.56013999999999997</v>
      </c>
      <c r="I9400" t="s">
        <v>984</v>
      </c>
    </row>
    <row r="9401" spans="1:9">
      <c r="A9401">
        <v>9400</v>
      </c>
      <c r="B9401">
        <v>216</v>
      </c>
      <c r="C9401" t="s">
        <v>92</v>
      </c>
      <c r="D9401">
        <v>37.689363</v>
      </c>
      <c r="E9401">
        <v>126.91416599999999</v>
      </c>
      <c r="F9401">
        <v>48000</v>
      </c>
      <c r="G9401" s="1">
        <v>42856</v>
      </c>
      <c r="H9401" s="2">
        <v>0.55020999999999998</v>
      </c>
      <c r="I9401" t="s">
        <v>987</v>
      </c>
    </row>
    <row r="9402" spans="1:9">
      <c r="A9402">
        <v>9401</v>
      </c>
      <c r="B9402">
        <v>188</v>
      </c>
      <c r="C9402" t="s">
        <v>163</v>
      </c>
      <c r="D9402">
        <v>37.449092</v>
      </c>
      <c r="E9402">
        <v>127.02188700000001</v>
      </c>
      <c r="F9402">
        <v>63500</v>
      </c>
      <c r="G9402" s="1">
        <v>42650</v>
      </c>
      <c r="H9402" s="2">
        <v>0.70123999999999997</v>
      </c>
      <c r="I9402" t="s">
        <v>984</v>
      </c>
    </row>
    <row r="9403" spans="1:9">
      <c r="A9403">
        <v>9402</v>
      </c>
      <c r="B9403">
        <v>150</v>
      </c>
      <c r="C9403" t="s">
        <v>152</v>
      </c>
      <c r="D9403">
        <v>37.497368000000002</v>
      </c>
      <c r="E9403">
        <v>126.997811</v>
      </c>
      <c r="F9403">
        <v>79700</v>
      </c>
      <c r="G9403" s="1">
        <v>42396</v>
      </c>
      <c r="H9403" s="2">
        <v>0.43140000000000001</v>
      </c>
      <c r="I9403" t="s">
        <v>986</v>
      </c>
    </row>
    <row r="9404" spans="1:9">
      <c r="A9404">
        <v>9403</v>
      </c>
      <c r="B9404">
        <v>22</v>
      </c>
      <c r="C9404" t="s">
        <v>132</v>
      </c>
      <c r="D9404">
        <v>37.537647</v>
      </c>
      <c r="E9404">
        <v>127.043544</v>
      </c>
      <c r="F9404">
        <v>93800</v>
      </c>
      <c r="G9404" s="1">
        <v>42957</v>
      </c>
      <c r="H9404" s="2">
        <v>0.56938</v>
      </c>
      <c r="I9404" t="s">
        <v>987</v>
      </c>
    </row>
    <row r="9405" spans="1:9">
      <c r="A9405">
        <v>9404</v>
      </c>
      <c r="B9405">
        <v>46</v>
      </c>
      <c r="C9405" t="s">
        <v>84</v>
      </c>
      <c r="D9405">
        <v>37.568379</v>
      </c>
      <c r="E9405">
        <v>127.160053</v>
      </c>
      <c r="F9405">
        <v>114700</v>
      </c>
      <c r="G9405" s="1">
        <v>43000</v>
      </c>
      <c r="H9405" s="2">
        <v>0.49811</v>
      </c>
      <c r="I9405" t="s">
        <v>984</v>
      </c>
    </row>
    <row r="9406" spans="1:9">
      <c r="A9406">
        <v>9405</v>
      </c>
      <c r="B9406">
        <v>81</v>
      </c>
      <c r="C9406" t="s">
        <v>64</v>
      </c>
      <c r="D9406">
        <v>37.717477000000002</v>
      </c>
      <c r="E9406">
        <v>127.11450600000001</v>
      </c>
      <c r="F9406">
        <v>87900</v>
      </c>
      <c r="G9406" s="1">
        <v>42786</v>
      </c>
      <c r="H9406" s="2">
        <v>0.38203999999999999</v>
      </c>
      <c r="I9406" t="s">
        <v>984</v>
      </c>
    </row>
    <row r="9407" spans="1:9">
      <c r="A9407">
        <v>9406</v>
      </c>
      <c r="B9407">
        <v>255</v>
      </c>
      <c r="C9407" t="s">
        <v>119</v>
      </c>
      <c r="D9407">
        <v>37.511068999999999</v>
      </c>
      <c r="E9407">
        <v>126.96717</v>
      </c>
      <c r="F9407">
        <v>137100</v>
      </c>
      <c r="G9407" s="1">
        <v>42988</v>
      </c>
      <c r="H9407" s="2">
        <v>0.69235999999999998</v>
      </c>
      <c r="I9407" t="s">
        <v>986</v>
      </c>
    </row>
    <row r="9408" spans="1:9">
      <c r="A9408">
        <v>9407</v>
      </c>
      <c r="B9408">
        <v>152</v>
      </c>
      <c r="C9408" t="s">
        <v>76</v>
      </c>
      <c r="D9408">
        <v>37.642290000000003</v>
      </c>
      <c r="E9408">
        <v>126.95755200000001</v>
      </c>
      <c r="F9408">
        <v>95300</v>
      </c>
      <c r="G9408" s="1">
        <v>42971</v>
      </c>
      <c r="H9408" s="2">
        <v>0.77705000000000002</v>
      </c>
      <c r="I9408" t="s">
        <v>984</v>
      </c>
    </row>
    <row r="9409" spans="1:9">
      <c r="A9409">
        <v>9408</v>
      </c>
      <c r="B9409">
        <v>155</v>
      </c>
      <c r="C9409" t="s">
        <v>33</v>
      </c>
      <c r="D9409">
        <v>37.470672</v>
      </c>
      <c r="E9409">
        <v>127.159362</v>
      </c>
      <c r="F9409">
        <v>124500</v>
      </c>
      <c r="G9409" s="1">
        <v>42685</v>
      </c>
      <c r="H9409" s="2">
        <v>0.79452</v>
      </c>
      <c r="I9409" t="s">
        <v>985</v>
      </c>
    </row>
    <row r="9410" spans="1:9">
      <c r="A9410">
        <v>9409</v>
      </c>
      <c r="B9410">
        <v>171</v>
      </c>
      <c r="C9410" t="s">
        <v>115</v>
      </c>
      <c r="D9410">
        <v>37.618946999999999</v>
      </c>
      <c r="E9410">
        <v>127.08700899999999</v>
      </c>
      <c r="F9410">
        <v>151500</v>
      </c>
      <c r="G9410" s="1">
        <v>43177</v>
      </c>
      <c r="H9410" s="2">
        <v>0.67576999999999998</v>
      </c>
      <c r="I9410" t="s">
        <v>984</v>
      </c>
    </row>
    <row r="9411" spans="1:9">
      <c r="A9411">
        <v>9410</v>
      </c>
      <c r="B9411">
        <v>139</v>
      </c>
      <c r="C9411" t="s">
        <v>64</v>
      </c>
      <c r="D9411">
        <v>37.595973000000001</v>
      </c>
      <c r="E9411">
        <v>127.182357</v>
      </c>
      <c r="F9411">
        <v>93800</v>
      </c>
      <c r="G9411" s="1">
        <v>42420</v>
      </c>
      <c r="H9411" s="2">
        <v>0.84026999999999996</v>
      </c>
      <c r="I9411" t="s">
        <v>984</v>
      </c>
    </row>
    <row r="9412" spans="1:9">
      <c r="A9412">
        <v>9411</v>
      </c>
      <c r="B9412">
        <v>74</v>
      </c>
      <c r="C9412" t="s">
        <v>163</v>
      </c>
      <c r="D9412">
        <v>37.648256000000003</v>
      </c>
      <c r="E9412">
        <v>127.02873099999999</v>
      </c>
      <c r="F9412">
        <v>104000</v>
      </c>
      <c r="G9412" s="1">
        <v>42492</v>
      </c>
      <c r="H9412" s="2">
        <v>0.39751999999999998</v>
      </c>
      <c r="I9412" t="s">
        <v>984</v>
      </c>
    </row>
    <row r="9413" spans="1:9">
      <c r="A9413">
        <v>9412</v>
      </c>
      <c r="B9413">
        <v>156</v>
      </c>
      <c r="C9413" t="s">
        <v>32</v>
      </c>
      <c r="D9413">
        <v>37.448304</v>
      </c>
      <c r="E9413">
        <v>127.01447400000001</v>
      </c>
      <c r="F9413">
        <v>76500</v>
      </c>
      <c r="G9413" s="1">
        <v>43069</v>
      </c>
      <c r="H9413" s="2">
        <v>0.60138000000000003</v>
      </c>
      <c r="I9413" t="s">
        <v>986</v>
      </c>
    </row>
    <row r="9414" spans="1:9">
      <c r="A9414">
        <v>9413</v>
      </c>
      <c r="B9414">
        <v>241</v>
      </c>
      <c r="C9414" t="s">
        <v>93</v>
      </c>
      <c r="D9414">
        <v>37.524405000000002</v>
      </c>
      <c r="E9414">
        <v>126.882307</v>
      </c>
      <c r="F9414">
        <v>90500</v>
      </c>
      <c r="G9414" s="1">
        <v>42873</v>
      </c>
      <c r="H9414" s="2">
        <v>0.93140999999999996</v>
      </c>
      <c r="I9414" t="s">
        <v>985</v>
      </c>
    </row>
    <row r="9415" spans="1:9">
      <c r="A9415">
        <v>9414</v>
      </c>
      <c r="B9415">
        <v>48</v>
      </c>
      <c r="C9415" t="s">
        <v>51</v>
      </c>
      <c r="D9415">
        <v>37.670971999999999</v>
      </c>
      <c r="E9415">
        <v>126.921245</v>
      </c>
      <c r="F9415">
        <v>131900</v>
      </c>
      <c r="G9415" s="1">
        <v>42561</v>
      </c>
      <c r="H9415" s="2">
        <v>0.97672000000000003</v>
      </c>
      <c r="I9415" t="s">
        <v>984</v>
      </c>
    </row>
    <row r="9416" spans="1:9">
      <c r="A9416">
        <v>9415</v>
      </c>
      <c r="B9416">
        <v>157</v>
      </c>
      <c r="C9416" t="s">
        <v>38</v>
      </c>
      <c r="D9416">
        <v>37.650641999999998</v>
      </c>
      <c r="E9416">
        <v>126.94458400000001</v>
      </c>
      <c r="F9416">
        <v>30200</v>
      </c>
      <c r="G9416" s="1">
        <v>43101</v>
      </c>
      <c r="H9416" s="2">
        <v>0.77076999999999996</v>
      </c>
      <c r="I9416" t="s">
        <v>986</v>
      </c>
    </row>
    <row r="9417" spans="1:9">
      <c r="A9417">
        <v>9416</v>
      </c>
      <c r="B9417">
        <v>176</v>
      </c>
      <c r="C9417" t="s">
        <v>32</v>
      </c>
      <c r="D9417">
        <v>37.704253999999999</v>
      </c>
      <c r="E9417">
        <v>126.913944</v>
      </c>
      <c r="F9417">
        <v>86800</v>
      </c>
      <c r="G9417" s="1">
        <v>42680</v>
      </c>
      <c r="H9417" s="2">
        <v>0.94447999999999999</v>
      </c>
      <c r="I9417" t="s">
        <v>986</v>
      </c>
    </row>
    <row r="9418" spans="1:9">
      <c r="A9418">
        <v>9417</v>
      </c>
      <c r="B9418">
        <v>131</v>
      </c>
      <c r="C9418" t="s">
        <v>64</v>
      </c>
      <c r="D9418">
        <v>37.505111999999997</v>
      </c>
      <c r="E9418">
        <v>126.870462</v>
      </c>
      <c r="F9418">
        <v>6200</v>
      </c>
      <c r="G9418" s="1">
        <v>42797</v>
      </c>
      <c r="H9418" s="2">
        <v>0.53442999999999996</v>
      </c>
      <c r="I9418" t="s">
        <v>984</v>
      </c>
    </row>
    <row r="9419" spans="1:9">
      <c r="A9419">
        <v>9418</v>
      </c>
      <c r="B9419">
        <v>73</v>
      </c>
      <c r="C9419" t="s">
        <v>93</v>
      </c>
      <c r="D9419">
        <v>37.503309999999999</v>
      </c>
      <c r="E9419">
        <v>127.059044</v>
      </c>
      <c r="F9419">
        <v>107300</v>
      </c>
      <c r="G9419" s="1">
        <v>42891</v>
      </c>
      <c r="H9419" s="2">
        <v>0.64737</v>
      </c>
      <c r="I9419" t="s">
        <v>985</v>
      </c>
    </row>
    <row r="9420" spans="1:9">
      <c r="A9420">
        <v>9419</v>
      </c>
      <c r="B9420">
        <v>183</v>
      </c>
      <c r="C9420" t="s">
        <v>77</v>
      </c>
      <c r="D9420">
        <v>37.504812999999999</v>
      </c>
      <c r="E9420">
        <v>127.081293</v>
      </c>
      <c r="F9420">
        <v>103500</v>
      </c>
      <c r="G9420" s="1">
        <v>43174</v>
      </c>
      <c r="H9420" s="2">
        <v>0.56745000000000001</v>
      </c>
      <c r="I9420" t="s">
        <v>986</v>
      </c>
    </row>
    <row r="9421" spans="1:9">
      <c r="A9421">
        <v>9420</v>
      </c>
      <c r="B9421">
        <v>61</v>
      </c>
      <c r="C9421" t="s">
        <v>22</v>
      </c>
      <c r="D9421">
        <v>37.689363</v>
      </c>
      <c r="E9421">
        <v>127.185936</v>
      </c>
      <c r="F9421">
        <v>40600</v>
      </c>
      <c r="G9421" s="1">
        <v>42874</v>
      </c>
      <c r="H9421" s="2">
        <v>0.64634999999999998</v>
      </c>
      <c r="I9421" t="s">
        <v>984</v>
      </c>
    </row>
    <row r="9422" spans="1:9">
      <c r="A9422">
        <v>9421</v>
      </c>
      <c r="B9422">
        <v>145</v>
      </c>
      <c r="C9422" t="s">
        <v>22</v>
      </c>
      <c r="D9422">
        <v>37.565635</v>
      </c>
      <c r="E9422">
        <v>127.136027</v>
      </c>
      <c r="F9422">
        <v>105700</v>
      </c>
      <c r="G9422" s="1">
        <v>42852</v>
      </c>
      <c r="H9422" s="2">
        <v>0.61373</v>
      </c>
      <c r="I9422" t="s">
        <v>984</v>
      </c>
    </row>
    <row r="9423" spans="1:9">
      <c r="A9423">
        <v>9422</v>
      </c>
      <c r="B9423">
        <v>167</v>
      </c>
      <c r="C9423" t="s">
        <v>115</v>
      </c>
      <c r="D9423">
        <v>37.677118</v>
      </c>
      <c r="E9423">
        <v>127.13519100000001</v>
      </c>
      <c r="F9423">
        <v>20600</v>
      </c>
      <c r="G9423" s="1">
        <v>42638</v>
      </c>
      <c r="H9423" s="2">
        <v>0.66674999999999995</v>
      </c>
      <c r="I9423" t="s">
        <v>984</v>
      </c>
    </row>
    <row r="9424" spans="1:9">
      <c r="A9424">
        <v>9423</v>
      </c>
      <c r="B9424">
        <v>43</v>
      </c>
      <c r="C9424" t="s">
        <v>27</v>
      </c>
      <c r="D9424">
        <v>37.520598</v>
      </c>
      <c r="E9424">
        <v>127.00352100000001</v>
      </c>
      <c r="F9424">
        <v>48000</v>
      </c>
      <c r="G9424" s="1">
        <v>42791</v>
      </c>
      <c r="H9424" s="2">
        <v>0.62990000000000002</v>
      </c>
      <c r="I9424" t="s">
        <v>984</v>
      </c>
    </row>
    <row r="9425" spans="1:9">
      <c r="A9425">
        <v>9424</v>
      </c>
      <c r="B9425">
        <v>43</v>
      </c>
      <c r="C9425" t="s">
        <v>28</v>
      </c>
      <c r="D9425">
        <v>37.525539000000002</v>
      </c>
      <c r="E9425">
        <v>126.974307</v>
      </c>
      <c r="F9425">
        <v>18400</v>
      </c>
      <c r="G9425" s="1">
        <v>42808</v>
      </c>
      <c r="H9425" s="2">
        <v>0.70421</v>
      </c>
      <c r="I9425" t="s">
        <v>986</v>
      </c>
    </row>
    <row r="9426" spans="1:9">
      <c r="A9426">
        <v>9425</v>
      </c>
      <c r="B9426">
        <v>225</v>
      </c>
      <c r="C9426" t="s">
        <v>51</v>
      </c>
      <c r="D9426">
        <v>37.688948000000003</v>
      </c>
      <c r="E9426">
        <v>127.11885700000001</v>
      </c>
      <c r="F9426">
        <v>109500</v>
      </c>
      <c r="G9426" s="1">
        <v>42997</v>
      </c>
      <c r="H9426" s="2">
        <v>0.60697000000000001</v>
      </c>
      <c r="I9426" t="s">
        <v>984</v>
      </c>
    </row>
    <row r="9427" spans="1:9">
      <c r="A9427">
        <v>9426</v>
      </c>
      <c r="B9427">
        <v>184</v>
      </c>
      <c r="C9427" t="s">
        <v>42</v>
      </c>
      <c r="D9427">
        <v>37.630020000000002</v>
      </c>
      <c r="E9427">
        <v>126.891507</v>
      </c>
      <c r="F9427">
        <v>143700</v>
      </c>
      <c r="G9427" s="1">
        <v>43175</v>
      </c>
      <c r="H9427" s="2">
        <v>0.93589</v>
      </c>
      <c r="I9427" t="s">
        <v>984</v>
      </c>
    </row>
    <row r="9428" spans="1:9">
      <c r="A9428">
        <v>9427</v>
      </c>
      <c r="B9428">
        <v>240</v>
      </c>
      <c r="C9428" t="s">
        <v>37</v>
      </c>
      <c r="D9428">
        <v>37.466380000000001</v>
      </c>
      <c r="E9428">
        <v>126.88223600000001</v>
      </c>
      <c r="F9428">
        <v>131000</v>
      </c>
      <c r="G9428" s="1">
        <v>42487</v>
      </c>
      <c r="H9428" s="2">
        <v>0.62992000000000004</v>
      </c>
      <c r="I9428" t="s">
        <v>984</v>
      </c>
    </row>
    <row r="9429" spans="1:9">
      <c r="A9429">
        <v>9428</v>
      </c>
      <c r="B9429">
        <v>177</v>
      </c>
      <c r="C9429" t="s">
        <v>51</v>
      </c>
      <c r="D9429">
        <v>37.586086999999999</v>
      </c>
      <c r="E9429">
        <v>127.034617</v>
      </c>
      <c r="F9429">
        <v>14300</v>
      </c>
      <c r="G9429" s="1">
        <v>42895</v>
      </c>
      <c r="H9429" s="2">
        <v>0.68584000000000001</v>
      </c>
      <c r="I9429" t="s">
        <v>984</v>
      </c>
    </row>
    <row r="9430" spans="1:9">
      <c r="A9430">
        <v>9429</v>
      </c>
      <c r="B9430">
        <v>234</v>
      </c>
      <c r="C9430" t="s">
        <v>92</v>
      </c>
      <c r="D9430">
        <v>37.659325000000003</v>
      </c>
      <c r="E9430">
        <v>127.18667499999999</v>
      </c>
      <c r="F9430">
        <v>61600</v>
      </c>
      <c r="G9430" s="1">
        <v>43030</v>
      </c>
      <c r="H9430" s="2">
        <v>0.57260999999999995</v>
      </c>
      <c r="I9430" t="s">
        <v>987</v>
      </c>
    </row>
    <row r="9431" spans="1:9">
      <c r="A9431">
        <v>9430</v>
      </c>
      <c r="B9431">
        <v>84</v>
      </c>
      <c r="C9431" t="s">
        <v>38</v>
      </c>
      <c r="D9431">
        <v>37.581626999999997</v>
      </c>
      <c r="E9431">
        <v>127.046261</v>
      </c>
      <c r="F9431">
        <v>72700</v>
      </c>
      <c r="G9431" s="1">
        <v>42864</v>
      </c>
      <c r="H9431" s="2">
        <v>0.77554999999999996</v>
      </c>
      <c r="I9431" t="s">
        <v>986</v>
      </c>
    </row>
    <row r="9432" spans="1:9">
      <c r="A9432">
        <v>9431</v>
      </c>
      <c r="B9432">
        <v>23</v>
      </c>
      <c r="C9432" t="s">
        <v>92</v>
      </c>
      <c r="D9432">
        <v>37.652799999999999</v>
      </c>
      <c r="E9432">
        <v>126.916026</v>
      </c>
      <c r="F9432">
        <v>28700</v>
      </c>
      <c r="G9432" s="1">
        <v>42626</v>
      </c>
      <c r="H9432" s="2">
        <v>0.87878999999999996</v>
      </c>
      <c r="I9432" t="s">
        <v>987</v>
      </c>
    </row>
    <row r="9433" spans="1:9">
      <c r="A9433">
        <v>9432</v>
      </c>
      <c r="B9433">
        <v>287</v>
      </c>
      <c r="C9433" t="s">
        <v>37</v>
      </c>
      <c r="D9433">
        <v>37.575315000000003</v>
      </c>
      <c r="E9433">
        <v>127.025177</v>
      </c>
      <c r="F9433">
        <v>63700</v>
      </c>
      <c r="G9433" s="1">
        <v>42840</v>
      </c>
      <c r="H9433" s="2">
        <v>0.58462999999999998</v>
      </c>
      <c r="I9433" t="s">
        <v>984</v>
      </c>
    </row>
    <row r="9434" spans="1:9">
      <c r="A9434">
        <v>9433</v>
      </c>
      <c r="B9434">
        <v>22</v>
      </c>
      <c r="C9434" t="s">
        <v>33</v>
      </c>
      <c r="D9434">
        <v>37.514816000000003</v>
      </c>
      <c r="E9434">
        <v>127.14279500000001</v>
      </c>
      <c r="F9434">
        <v>132000</v>
      </c>
      <c r="G9434" s="1">
        <v>42764</v>
      </c>
      <c r="H9434" s="2">
        <v>0.51863999999999999</v>
      </c>
      <c r="I9434" t="s">
        <v>985</v>
      </c>
    </row>
    <row r="9435" spans="1:9">
      <c r="A9435">
        <v>9434</v>
      </c>
      <c r="B9435">
        <v>220</v>
      </c>
      <c r="C9435" t="s">
        <v>20</v>
      </c>
      <c r="D9435">
        <v>37.642566000000002</v>
      </c>
      <c r="E9435">
        <v>127.189663</v>
      </c>
      <c r="F9435">
        <v>60700</v>
      </c>
      <c r="G9435" s="1">
        <v>42522</v>
      </c>
      <c r="H9435" s="2">
        <v>0.39084999999999998</v>
      </c>
      <c r="I9435" t="s">
        <v>984</v>
      </c>
    </row>
    <row r="9436" spans="1:9">
      <c r="A9436">
        <v>9435</v>
      </c>
      <c r="B9436">
        <v>58</v>
      </c>
      <c r="C9436" t="s">
        <v>37</v>
      </c>
      <c r="D9436">
        <v>37.671835999999999</v>
      </c>
      <c r="E9436">
        <v>126.89427000000001</v>
      </c>
      <c r="F9436">
        <v>91700</v>
      </c>
      <c r="G9436" s="1">
        <v>42868</v>
      </c>
      <c r="H9436" s="2">
        <v>0.78525999999999996</v>
      </c>
      <c r="I9436" t="s">
        <v>984</v>
      </c>
    </row>
    <row r="9437" spans="1:9">
      <c r="A9437">
        <v>9436</v>
      </c>
      <c r="B9437">
        <v>76</v>
      </c>
      <c r="C9437" t="s">
        <v>20</v>
      </c>
      <c r="D9437">
        <v>37.636133999999998</v>
      </c>
      <c r="E9437">
        <v>127.07516099999999</v>
      </c>
      <c r="F9437">
        <v>93100</v>
      </c>
      <c r="G9437" s="1">
        <v>42743</v>
      </c>
      <c r="H9437" s="2">
        <v>0.63402000000000003</v>
      </c>
      <c r="I9437" t="s">
        <v>984</v>
      </c>
    </row>
    <row r="9438" spans="1:9">
      <c r="A9438">
        <v>9437</v>
      </c>
      <c r="B9438">
        <v>178</v>
      </c>
      <c r="C9438" t="s">
        <v>100</v>
      </c>
      <c r="D9438">
        <v>37.629877</v>
      </c>
      <c r="E9438">
        <v>126.983071</v>
      </c>
      <c r="F9438">
        <v>94500</v>
      </c>
      <c r="G9438" s="1">
        <v>42940</v>
      </c>
      <c r="H9438" s="2">
        <v>0.61831000000000003</v>
      </c>
      <c r="I9438" t="s">
        <v>987</v>
      </c>
    </row>
    <row r="9439" spans="1:9">
      <c r="A9439">
        <v>9438</v>
      </c>
      <c r="B9439">
        <v>33</v>
      </c>
      <c r="C9439" t="s">
        <v>119</v>
      </c>
      <c r="D9439">
        <v>37.441743000000002</v>
      </c>
      <c r="E9439">
        <v>127.177521</v>
      </c>
      <c r="F9439">
        <v>13300</v>
      </c>
      <c r="G9439" s="1">
        <v>42660</v>
      </c>
      <c r="H9439" s="2">
        <v>0.84467999999999999</v>
      </c>
      <c r="I9439" t="s">
        <v>986</v>
      </c>
    </row>
    <row r="9440" spans="1:9">
      <c r="A9440">
        <v>9439</v>
      </c>
      <c r="B9440">
        <v>277</v>
      </c>
      <c r="C9440" t="s">
        <v>92</v>
      </c>
      <c r="D9440">
        <v>37.553148</v>
      </c>
      <c r="E9440">
        <v>127.126636</v>
      </c>
      <c r="F9440">
        <v>130900</v>
      </c>
      <c r="G9440" s="1">
        <v>42846</v>
      </c>
      <c r="H9440" s="2">
        <v>0.85274000000000005</v>
      </c>
      <c r="I9440" t="s">
        <v>987</v>
      </c>
    </row>
    <row r="9441" spans="1:9">
      <c r="A9441">
        <v>9440</v>
      </c>
      <c r="B9441">
        <v>80</v>
      </c>
      <c r="C9441" t="s">
        <v>159</v>
      </c>
      <c r="D9441">
        <v>37.553649999999998</v>
      </c>
      <c r="E9441">
        <v>127.021531</v>
      </c>
      <c r="F9441">
        <v>73500</v>
      </c>
      <c r="G9441" s="1">
        <v>43181</v>
      </c>
      <c r="H9441" s="2">
        <v>0.50455000000000005</v>
      </c>
      <c r="I9441" t="s">
        <v>988</v>
      </c>
    </row>
    <row r="9442" spans="1:9">
      <c r="A9442">
        <v>9441</v>
      </c>
      <c r="B9442">
        <v>256</v>
      </c>
      <c r="C9442" t="s">
        <v>37</v>
      </c>
      <c r="D9442">
        <v>37.647081999999997</v>
      </c>
      <c r="E9442">
        <v>126.870681</v>
      </c>
      <c r="F9442">
        <v>33400</v>
      </c>
      <c r="G9442" s="1">
        <v>42920</v>
      </c>
      <c r="H9442" s="2">
        <v>0.43697999999999998</v>
      </c>
      <c r="I9442" t="s">
        <v>984</v>
      </c>
    </row>
    <row r="9443" spans="1:9">
      <c r="A9443">
        <v>9442</v>
      </c>
      <c r="B9443">
        <v>130</v>
      </c>
      <c r="C9443" t="s">
        <v>92</v>
      </c>
      <c r="D9443">
        <v>37.532390999999997</v>
      </c>
      <c r="E9443">
        <v>126.87259899999999</v>
      </c>
      <c r="F9443">
        <v>112000</v>
      </c>
      <c r="G9443" s="1">
        <v>43078</v>
      </c>
      <c r="H9443" s="2">
        <v>0.81362000000000001</v>
      </c>
      <c r="I9443" t="s">
        <v>987</v>
      </c>
    </row>
    <row r="9444" spans="1:9">
      <c r="A9444">
        <v>9443</v>
      </c>
      <c r="B9444">
        <v>267</v>
      </c>
      <c r="C9444" t="s">
        <v>159</v>
      </c>
      <c r="D9444">
        <v>37.481133999999997</v>
      </c>
      <c r="E9444">
        <v>126.947149</v>
      </c>
      <c r="F9444">
        <v>15700</v>
      </c>
      <c r="G9444" s="1">
        <v>42698</v>
      </c>
      <c r="H9444" s="2">
        <v>0.59047000000000005</v>
      </c>
      <c r="I9444" t="s">
        <v>988</v>
      </c>
    </row>
    <row r="9445" spans="1:9">
      <c r="A9445">
        <v>9444</v>
      </c>
      <c r="B9445">
        <v>283</v>
      </c>
      <c r="C9445" t="s">
        <v>64</v>
      </c>
      <c r="D9445">
        <v>37.695723999999998</v>
      </c>
      <c r="E9445">
        <v>126.924077</v>
      </c>
      <c r="F9445">
        <v>46300</v>
      </c>
      <c r="G9445" s="1">
        <v>43094</v>
      </c>
      <c r="H9445" s="2">
        <v>0.44273000000000001</v>
      </c>
      <c r="I9445" t="s">
        <v>984</v>
      </c>
    </row>
    <row r="9446" spans="1:9">
      <c r="A9446">
        <v>9445</v>
      </c>
      <c r="B9446">
        <v>28</v>
      </c>
      <c r="C9446" t="s">
        <v>88</v>
      </c>
      <c r="D9446">
        <v>37.474286999999997</v>
      </c>
      <c r="E9446">
        <v>127.14551</v>
      </c>
      <c r="F9446">
        <v>122900</v>
      </c>
      <c r="G9446" s="1">
        <v>43143</v>
      </c>
      <c r="H9446" s="2">
        <v>0.43451000000000001</v>
      </c>
      <c r="I9446" t="s">
        <v>984</v>
      </c>
    </row>
    <row r="9447" spans="1:9">
      <c r="A9447">
        <v>9446</v>
      </c>
      <c r="B9447">
        <v>110</v>
      </c>
      <c r="C9447" t="s">
        <v>72</v>
      </c>
      <c r="D9447">
        <v>37.554819000000002</v>
      </c>
      <c r="E9447">
        <v>127.072765</v>
      </c>
      <c r="F9447">
        <v>40500</v>
      </c>
      <c r="G9447" s="1">
        <v>42583</v>
      </c>
      <c r="H9447" s="2">
        <v>0.62329000000000001</v>
      </c>
      <c r="I9447" t="s">
        <v>984</v>
      </c>
    </row>
    <row r="9448" spans="1:9">
      <c r="A9448">
        <v>9447</v>
      </c>
      <c r="B9448">
        <v>273</v>
      </c>
      <c r="C9448" t="s">
        <v>32</v>
      </c>
      <c r="D9448">
        <v>37.500974999999997</v>
      </c>
      <c r="E9448">
        <v>127.080258</v>
      </c>
      <c r="F9448">
        <v>107400</v>
      </c>
      <c r="G9448" s="1">
        <v>43051</v>
      </c>
      <c r="H9448" s="2">
        <v>0.50724000000000002</v>
      </c>
      <c r="I9448" t="s">
        <v>986</v>
      </c>
    </row>
    <row r="9449" spans="1:9">
      <c r="A9449">
        <v>9448</v>
      </c>
      <c r="B9449">
        <v>22</v>
      </c>
      <c r="C9449" t="s">
        <v>77</v>
      </c>
      <c r="D9449">
        <v>37.697631999999999</v>
      </c>
      <c r="E9449">
        <v>127.178093</v>
      </c>
      <c r="F9449">
        <v>125000</v>
      </c>
      <c r="G9449" s="1">
        <v>42406</v>
      </c>
      <c r="H9449" s="2">
        <v>0.54176999999999997</v>
      </c>
      <c r="I9449" t="s">
        <v>986</v>
      </c>
    </row>
    <row r="9450" spans="1:9">
      <c r="A9450">
        <v>9449</v>
      </c>
      <c r="B9450">
        <v>132</v>
      </c>
      <c r="C9450" t="s">
        <v>132</v>
      </c>
      <c r="D9450">
        <v>37.597397999999998</v>
      </c>
      <c r="E9450">
        <v>127.083198</v>
      </c>
      <c r="F9450">
        <v>101400</v>
      </c>
      <c r="G9450" s="1">
        <v>42425</v>
      </c>
      <c r="H9450" s="2">
        <v>0.69020999999999999</v>
      </c>
      <c r="I9450" t="s">
        <v>987</v>
      </c>
    </row>
    <row r="9451" spans="1:9">
      <c r="A9451">
        <v>9450</v>
      </c>
      <c r="B9451">
        <v>136</v>
      </c>
      <c r="C9451" t="s">
        <v>42</v>
      </c>
      <c r="D9451">
        <v>37.497844000000001</v>
      </c>
      <c r="E9451">
        <v>126.990506</v>
      </c>
      <c r="F9451">
        <v>99100</v>
      </c>
      <c r="G9451" s="1">
        <v>42834</v>
      </c>
      <c r="H9451" s="2">
        <v>0.51844000000000001</v>
      </c>
      <c r="I9451" t="s">
        <v>984</v>
      </c>
    </row>
    <row r="9452" spans="1:9">
      <c r="A9452">
        <v>9451</v>
      </c>
      <c r="B9452">
        <v>75</v>
      </c>
      <c r="C9452" t="s">
        <v>132</v>
      </c>
      <c r="D9452">
        <v>37.450077</v>
      </c>
      <c r="E9452">
        <v>127.188982</v>
      </c>
      <c r="F9452">
        <v>21500</v>
      </c>
      <c r="G9452" s="1">
        <v>43144</v>
      </c>
      <c r="H9452" s="2">
        <v>0.77839999999999998</v>
      </c>
      <c r="I9452" t="s">
        <v>987</v>
      </c>
    </row>
    <row r="9453" spans="1:9">
      <c r="A9453">
        <v>9452</v>
      </c>
      <c r="B9453">
        <v>100</v>
      </c>
      <c r="C9453" t="s">
        <v>77</v>
      </c>
      <c r="D9453">
        <v>37.584511999999997</v>
      </c>
      <c r="E9453">
        <v>127.16879900000001</v>
      </c>
      <c r="F9453">
        <v>126000</v>
      </c>
      <c r="G9453" s="1">
        <v>43008</v>
      </c>
      <c r="H9453" s="2">
        <v>0.70345000000000002</v>
      </c>
      <c r="I9453" t="s">
        <v>986</v>
      </c>
    </row>
    <row r="9454" spans="1:9">
      <c r="A9454">
        <v>9453</v>
      </c>
      <c r="B9454">
        <v>299</v>
      </c>
      <c r="C9454" t="s">
        <v>100</v>
      </c>
      <c r="D9454">
        <v>37.440745</v>
      </c>
      <c r="E9454">
        <v>126.983677</v>
      </c>
      <c r="F9454">
        <v>27700</v>
      </c>
      <c r="G9454" s="1">
        <v>42524</v>
      </c>
      <c r="H9454" s="2">
        <v>0.68035000000000001</v>
      </c>
      <c r="I9454" t="s">
        <v>987</v>
      </c>
    </row>
    <row r="9455" spans="1:9">
      <c r="A9455">
        <v>9454</v>
      </c>
      <c r="B9455">
        <v>283</v>
      </c>
      <c r="C9455" t="s">
        <v>152</v>
      </c>
      <c r="D9455">
        <v>37.523195999999999</v>
      </c>
      <c r="E9455">
        <v>127.07468900000001</v>
      </c>
      <c r="F9455">
        <v>30000</v>
      </c>
      <c r="G9455" s="1">
        <v>43144</v>
      </c>
      <c r="H9455" s="2">
        <v>0.72175</v>
      </c>
      <c r="I9455" t="s">
        <v>986</v>
      </c>
    </row>
    <row r="9456" spans="1:9">
      <c r="A9456">
        <v>9455</v>
      </c>
      <c r="B9456">
        <v>47</v>
      </c>
      <c r="C9456" t="s">
        <v>68</v>
      </c>
      <c r="D9456">
        <v>37.580132999999996</v>
      </c>
      <c r="E9456">
        <v>127.123734</v>
      </c>
      <c r="F9456">
        <v>35900</v>
      </c>
      <c r="G9456" s="1">
        <v>42736</v>
      </c>
      <c r="H9456" s="2">
        <v>0.86992999999999998</v>
      </c>
      <c r="I9456" t="s">
        <v>984</v>
      </c>
    </row>
    <row r="9457" spans="1:9">
      <c r="A9457">
        <v>9456</v>
      </c>
      <c r="B9457">
        <v>162</v>
      </c>
      <c r="C9457" t="s">
        <v>33</v>
      </c>
      <c r="D9457">
        <v>37.464525999999999</v>
      </c>
      <c r="E9457">
        <v>127.173232</v>
      </c>
      <c r="F9457">
        <v>12500</v>
      </c>
      <c r="G9457" s="1">
        <v>42688</v>
      </c>
      <c r="H9457" s="2">
        <v>0.86092999999999997</v>
      </c>
      <c r="I9457" t="s">
        <v>985</v>
      </c>
    </row>
    <row r="9458" spans="1:9">
      <c r="A9458">
        <v>9457</v>
      </c>
      <c r="B9458">
        <v>156</v>
      </c>
      <c r="C9458" t="s">
        <v>100</v>
      </c>
      <c r="D9458">
        <v>37.443873000000004</v>
      </c>
      <c r="E9458">
        <v>127.094093</v>
      </c>
      <c r="F9458">
        <v>21800</v>
      </c>
      <c r="G9458" s="1">
        <v>42677</v>
      </c>
      <c r="H9458" s="2">
        <v>0.94696999999999998</v>
      </c>
      <c r="I9458" t="s">
        <v>987</v>
      </c>
    </row>
    <row r="9459" spans="1:9">
      <c r="A9459">
        <v>9458</v>
      </c>
      <c r="B9459">
        <v>246</v>
      </c>
      <c r="C9459" t="s">
        <v>163</v>
      </c>
      <c r="D9459">
        <v>37.633020000000002</v>
      </c>
      <c r="E9459">
        <v>127.062337</v>
      </c>
      <c r="F9459">
        <v>150600</v>
      </c>
      <c r="G9459" s="1">
        <v>42911</v>
      </c>
      <c r="H9459" s="2">
        <v>0.74143000000000003</v>
      </c>
      <c r="I9459" t="s">
        <v>984</v>
      </c>
    </row>
    <row r="9460" spans="1:9">
      <c r="A9460">
        <v>9459</v>
      </c>
      <c r="B9460">
        <v>60</v>
      </c>
      <c r="C9460" t="s">
        <v>32</v>
      </c>
      <c r="D9460">
        <v>37.666077000000001</v>
      </c>
      <c r="E9460">
        <v>127.149017</v>
      </c>
      <c r="F9460">
        <v>86000</v>
      </c>
      <c r="G9460" s="1">
        <v>42394</v>
      </c>
      <c r="H9460" s="2">
        <v>0.39138000000000001</v>
      </c>
      <c r="I9460" t="s">
        <v>986</v>
      </c>
    </row>
    <row r="9461" spans="1:9">
      <c r="A9461">
        <v>9460</v>
      </c>
      <c r="B9461">
        <v>155</v>
      </c>
      <c r="C9461" t="s">
        <v>132</v>
      </c>
      <c r="D9461">
        <v>37.711665000000004</v>
      </c>
      <c r="E9461">
        <v>127.013654</v>
      </c>
      <c r="F9461">
        <v>110600</v>
      </c>
      <c r="G9461" s="1">
        <v>42499</v>
      </c>
      <c r="H9461" s="2">
        <v>0.47944999999999999</v>
      </c>
      <c r="I9461" t="s">
        <v>987</v>
      </c>
    </row>
    <row r="9462" spans="1:9">
      <c r="A9462">
        <v>9461</v>
      </c>
      <c r="B9462">
        <v>12</v>
      </c>
      <c r="C9462" t="s">
        <v>22</v>
      </c>
      <c r="D9462">
        <v>37.683022999999999</v>
      </c>
      <c r="E9462">
        <v>126.88893</v>
      </c>
      <c r="F9462">
        <v>139700</v>
      </c>
      <c r="G9462" s="1">
        <v>42463</v>
      </c>
      <c r="H9462" s="2">
        <v>0.72806999999999999</v>
      </c>
      <c r="I9462" t="s">
        <v>984</v>
      </c>
    </row>
    <row r="9463" spans="1:9">
      <c r="A9463">
        <v>9462</v>
      </c>
      <c r="B9463">
        <v>249</v>
      </c>
      <c r="C9463" t="s">
        <v>101</v>
      </c>
      <c r="D9463">
        <v>37.519843000000002</v>
      </c>
      <c r="E9463">
        <v>127.192325</v>
      </c>
      <c r="F9463">
        <v>118500</v>
      </c>
      <c r="G9463" s="1">
        <v>42608</v>
      </c>
      <c r="H9463" s="2">
        <v>0.83936999999999995</v>
      </c>
      <c r="I9463" t="s">
        <v>984</v>
      </c>
    </row>
    <row r="9464" spans="1:9">
      <c r="A9464">
        <v>9463</v>
      </c>
      <c r="B9464">
        <v>45</v>
      </c>
      <c r="C9464" t="s">
        <v>38</v>
      </c>
      <c r="D9464">
        <v>37.492705000000001</v>
      </c>
      <c r="E9464">
        <v>127.116997</v>
      </c>
      <c r="F9464">
        <v>23200</v>
      </c>
      <c r="G9464" s="1">
        <v>43147</v>
      </c>
      <c r="H9464" s="2">
        <v>0.65000999999999998</v>
      </c>
      <c r="I9464" t="s">
        <v>986</v>
      </c>
    </row>
    <row r="9465" spans="1:9">
      <c r="A9465">
        <v>9464</v>
      </c>
      <c r="B9465">
        <v>61</v>
      </c>
      <c r="C9465" t="s">
        <v>159</v>
      </c>
      <c r="D9465">
        <v>37.443187999999999</v>
      </c>
      <c r="E9465">
        <v>127.03030800000001</v>
      </c>
      <c r="F9465">
        <v>73300</v>
      </c>
      <c r="G9465" s="1">
        <v>43175</v>
      </c>
      <c r="H9465" s="2">
        <v>0.41110999999999998</v>
      </c>
      <c r="I9465" t="s">
        <v>988</v>
      </c>
    </row>
    <row r="9466" spans="1:9">
      <c r="A9466">
        <v>9465</v>
      </c>
      <c r="B9466">
        <v>133</v>
      </c>
      <c r="C9466" t="s">
        <v>32</v>
      </c>
      <c r="D9466">
        <v>37.694381</v>
      </c>
      <c r="E9466">
        <v>127.111081</v>
      </c>
      <c r="F9466">
        <v>135900</v>
      </c>
      <c r="G9466" s="1">
        <v>43016</v>
      </c>
      <c r="H9466" s="2">
        <v>0.98307</v>
      </c>
      <c r="I9466" t="s">
        <v>986</v>
      </c>
    </row>
    <row r="9467" spans="1:9">
      <c r="A9467">
        <v>9466</v>
      </c>
      <c r="B9467">
        <v>292</v>
      </c>
      <c r="C9467" t="s">
        <v>88</v>
      </c>
      <c r="D9467">
        <v>37.552605999999997</v>
      </c>
      <c r="E9467">
        <v>126.992009</v>
      </c>
      <c r="F9467">
        <v>27600</v>
      </c>
      <c r="G9467" s="1">
        <v>43063</v>
      </c>
      <c r="H9467" s="2">
        <v>0.69762000000000002</v>
      </c>
      <c r="I9467" t="s">
        <v>984</v>
      </c>
    </row>
    <row r="9468" spans="1:9">
      <c r="A9468">
        <v>9467</v>
      </c>
      <c r="B9468">
        <v>183</v>
      </c>
      <c r="C9468" t="s">
        <v>119</v>
      </c>
      <c r="D9468">
        <v>37.684899999999999</v>
      </c>
      <c r="E9468">
        <v>127.087941</v>
      </c>
      <c r="F9468">
        <v>124800</v>
      </c>
      <c r="G9468" s="1">
        <v>42426</v>
      </c>
      <c r="H9468" s="2">
        <v>0.95987999999999996</v>
      </c>
      <c r="I9468" t="s">
        <v>986</v>
      </c>
    </row>
    <row r="9469" spans="1:9">
      <c r="A9469">
        <v>9468</v>
      </c>
      <c r="B9469">
        <v>181</v>
      </c>
      <c r="C9469" t="s">
        <v>72</v>
      </c>
      <c r="D9469">
        <v>37.708786000000003</v>
      </c>
      <c r="E9469">
        <v>127.088768</v>
      </c>
      <c r="F9469">
        <v>28300</v>
      </c>
      <c r="G9469" s="1">
        <v>42849</v>
      </c>
      <c r="H9469" s="2">
        <v>0.37653999999999999</v>
      </c>
      <c r="I9469" t="s">
        <v>984</v>
      </c>
    </row>
    <row r="9470" spans="1:9">
      <c r="A9470">
        <v>9469</v>
      </c>
      <c r="B9470">
        <v>144</v>
      </c>
      <c r="C9470" t="s">
        <v>38</v>
      </c>
      <c r="D9470">
        <v>37.493457999999997</v>
      </c>
      <c r="E9470">
        <v>126.87472099999999</v>
      </c>
      <c r="F9470">
        <v>149000</v>
      </c>
      <c r="G9470" s="1">
        <v>42727</v>
      </c>
      <c r="H9470" s="2">
        <v>0.55313000000000001</v>
      </c>
      <c r="I9470" t="s">
        <v>986</v>
      </c>
    </row>
    <row r="9471" spans="1:9">
      <c r="A9471">
        <v>9470</v>
      </c>
      <c r="B9471">
        <v>199</v>
      </c>
      <c r="C9471" t="s">
        <v>76</v>
      </c>
      <c r="D9471">
        <v>37.577945</v>
      </c>
      <c r="E9471">
        <v>127.057074</v>
      </c>
      <c r="F9471">
        <v>137300</v>
      </c>
      <c r="G9471" s="1">
        <v>42798</v>
      </c>
      <c r="H9471" s="2">
        <v>0.49986999999999998</v>
      </c>
      <c r="I9471" t="s">
        <v>984</v>
      </c>
    </row>
    <row r="9472" spans="1:9">
      <c r="A9472">
        <v>9471</v>
      </c>
      <c r="B9472">
        <v>178</v>
      </c>
      <c r="C9472" t="s">
        <v>101</v>
      </c>
      <c r="D9472">
        <v>37.513241999999998</v>
      </c>
      <c r="E9472">
        <v>126.985575</v>
      </c>
      <c r="F9472">
        <v>73100</v>
      </c>
      <c r="G9472" s="1">
        <v>42667</v>
      </c>
      <c r="H9472" s="2">
        <v>0.68762000000000001</v>
      </c>
      <c r="I9472" t="s">
        <v>984</v>
      </c>
    </row>
    <row r="9473" spans="1:9">
      <c r="A9473">
        <v>9472</v>
      </c>
      <c r="B9473">
        <v>67</v>
      </c>
      <c r="C9473" t="s">
        <v>133</v>
      </c>
      <c r="D9473">
        <v>37.476076999999997</v>
      </c>
      <c r="E9473">
        <v>127.047613</v>
      </c>
      <c r="F9473">
        <v>86200</v>
      </c>
      <c r="G9473" s="1">
        <v>43044</v>
      </c>
      <c r="H9473" s="2">
        <v>0.55181000000000002</v>
      </c>
      <c r="I9473" t="s">
        <v>986</v>
      </c>
    </row>
    <row r="9474" spans="1:9">
      <c r="A9474">
        <v>9473</v>
      </c>
      <c r="B9474">
        <v>84</v>
      </c>
      <c r="C9474" t="s">
        <v>101</v>
      </c>
      <c r="D9474">
        <v>37.650734999999997</v>
      </c>
      <c r="E9474">
        <v>127.041161</v>
      </c>
      <c r="F9474">
        <v>88800</v>
      </c>
      <c r="G9474" s="1">
        <v>42639</v>
      </c>
      <c r="H9474" s="2">
        <v>0.85284000000000004</v>
      </c>
      <c r="I9474" t="s">
        <v>984</v>
      </c>
    </row>
    <row r="9475" spans="1:9">
      <c r="A9475">
        <v>9474</v>
      </c>
      <c r="B9475">
        <v>34</v>
      </c>
      <c r="C9475" t="s">
        <v>47</v>
      </c>
      <c r="D9475">
        <v>37.658786999999997</v>
      </c>
      <c r="E9475">
        <v>127.170652</v>
      </c>
      <c r="F9475">
        <v>21300</v>
      </c>
      <c r="G9475" s="1">
        <v>43037</v>
      </c>
      <c r="H9475" s="2">
        <v>0.85751999999999995</v>
      </c>
      <c r="I9475" t="s">
        <v>986</v>
      </c>
    </row>
    <row r="9476" spans="1:9">
      <c r="A9476">
        <v>9475</v>
      </c>
      <c r="B9476">
        <v>249</v>
      </c>
      <c r="C9476" t="s">
        <v>46</v>
      </c>
      <c r="D9476">
        <v>37.712853000000003</v>
      </c>
      <c r="E9476">
        <v>127.139636</v>
      </c>
      <c r="F9476">
        <v>25700</v>
      </c>
      <c r="G9476" s="1">
        <v>42660</v>
      </c>
      <c r="H9476" s="2">
        <v>0.69242999999999999</v>
      </c>
      <c r="I9476" t="s">
        <v>984</v>
      </c>
    </row>
    <row r="9477" spans="1:9">
      <c r="A9477">
        <v>9476</v>
      </c>
      <c r="B9477">
        <v>94</v>
      </c>
      <c r="C9477" t="s">
        <v>64</v>
      </c>
      <c r="D9477">
        <v>37.693494999999999</v>
      </c>
      <c r="E9477">
        <v>127.128772</v>
      </c>
      <c r="F9477">
        <v>119300</v>
      </c>
      <c r="G9477" s="1">
        <v>42480</v>
      </c>
      <c r="H9477" s="2">
        <v>0.63973000000000002</v>
      </c>
      <c r="I9477" t="s">
        <v>984</v>
      </c>
    </row>
    <row r="9478" spans="1:9">
      <c r="A9478">
        <v>9477</v>
      </c>
      <c r="B9478">
        <v>217</v>
      </c>
      <c r="C9478" t="s">
        <v>38</v>
      </c>
      <c r="D9478">
        <v>37.503293999999997</v>
      </c>
      <c r="E9478">
        <v>127.135578</v>
      </c>
      <c r="F9478">
        <v>58400</v>
      </c>
      <c r="G9478" s="1">
        <v>42380</v>
      </c>
      <c r="H9478" s="2">
        <v>0.64026000000000005</v>
      </c>
      <c r="I9478" t="s">
        <v>986</v>
      </c>
    </row>
    <row r="9479" spans="1:9">
      <c r="A9479">
        <v>9478</v>
      </c>
      <c r="B9479">
        <v>50</v>
      </c>
      <c r="C9479" t="s">
        <v>115</v>
      </c>
      <c r="D9479">
        <v>37.551566999999999</v>
      </c>
      <c r="E9479">
        <v>127.149671</v>
      </c>
      <c r="F9479">
        <v>109000</v>
      </c>
      <c r="G9479" s="1">
        <v>42794</v>
      </c>
      <c r="H9479" s="2">
        <v>0.79022999999999999</v>
      </c>
      <c r="I9479" t="s">
        <v>984</v>
      </c>
    </row>
    <row r="9480" spans="1:9">
      <c r="A9480">
        <v>9479</v>
      </c>
      <c r="B9480">
        <v>181</v>
      </c>
      <c r="C9480" t="s">
        <v>47</v>
      </c>
      <c r="D9480">
        <v>37.711264999999997</v>
      </c>
      <c r="E9480">
        <v>127.011053</v>
      </c>
      <c r="F9480">
        <v>56700</v>
      </c>
      <c r="G9480" s="1">
        <v>43133</v>
      </c>
      <c r="H9480" s="2">
        <v>0.88868999999999998</v>
      </c>
      <c r="I9480" t="s">
        <v>986</v>
      </c>
    </row>
    <row r="9481" spans="1:9">
      <c r="A9481">
        <v>9480</v>
      </c>
      <c r="B9481">
        <v>108</v>
      </c>
      <c r="C9481" t="s">
        <v>152</v>
      </c>
      <c r="D9481">
        <v>37.481588000000002</v>
      </c>
      <c r="E9481">
        <v>127.180188</v>
      </c>
      <c r="F9481">
        <v>68900</v>
      </c>
      <c r="G9481" s="1">
        <v>42458</v>
      </c>
      <c r="H9481" s="2">
        <v>0.89649000000000001</v>
      </c>
      <c r="I9481" t="s">
        <v>986</v>
      </c>
    </row>
    <row r="9482" spans="1:9">
      <c r="A9482">
        <v>9481</v>
      </c>
      <c r="B9482">
        <v>279</v>
      </c>
      <c r="C9482" t="s">
        <v>77</v>
      </c>
      <c r="D9482">
        <v>37.614041999999998</v>
      </c>
      <c r="E9482">
        <v>127.15732</v>
      </c>
      <c r="F9482">
        <v>63500</v>
      </c>
      <c r="G9482" s="1">
        <v>42572</v>
      </c>
      <c r="H9482" s="2">
        <v>0.61316000000000004</v>
      </c>
      <c r="I9482" t="s">
        <v>986</v>
      </c>
    </row>
    <row r="9483" spans="1:9">
      <c r="A9483">
        <v>9482</v>
      </c>
      <c r="B9483">
        <v>92</v>
      </c>
      <c r="C9483" t="s">
        <v>42</v>
      </c>
      <c r="D9483">
        <v>37.639380000000003</v>
      </c>
      <c r="E9483">
        <v>126.951134</v>
      </c>
      <c r="F9483">
        <v>89700</v>
      </c>
      <c r="G9483" s="1">
        <v>42552</v>
      </c>
      <c r="H9483" s="2">
        <v>0.50029999999999997</v>
      </c>
      <c r="I9483" t="s">
        <v>984</v>
      </c>
    </row>
    <row r="9484" spans="1:9">
      <c r="A9484">
        <v>9483</v>
      </c>
      <c r="B9484">
        <v>133</v>
      </c>
      <c r="C9484" t="s">
        <v>23</v>
      </c>
      <c r="D9484">
        <v>37.528275999999998</v>
      </c>
      <c r="E9484">
        <v>127.124191</v>
      </c>
      <c r="F9484">
        <v>29600</v>
      </c>
      <c r="G9484" s="1">
        <v>42575</v>
      </c>
      <c r="H9484" s="2">
        <v>0.83157999999999999</v>
      </c>
      <c r="I9484" t="s">
        <v>984</v>
      </c>
    </row>
    <row r="9485" spans="1:9">
      <c r="A9485">
        <v>9484</v>
      </c>
      <c r="B9485">
        <v>231</v>
      </c>
      <c r="C9485" t="s">
        <v>46</v>
      </c>
      <c r="D9485">
        <v>37.581986999999998</v>
      </c>
      <c r="E9485">
        <v>126.99530300000001</v>
      </c>
      <c r="F9485">
        <v>7400</v>
      </c>
      <c r="G9485" s="1">
        <v>42479</v>
      </c>
      <c r="H9485" s="2">
        <v>0.56655</v>
      </c>
      <c r="I9485" t="s">
        <v>984</v>
      </c>
    </row>
    <row r="9486" spans="1:9">
      <c r="A9486">
        <v>9485</v>
      </c>
      <c r="B9486">
        <v>203</v>
      </c>
      <c r="C9486" t="s">
        <v>27</v>
      </c>
      <c r="D9486">
        <v>37.552680000000002</v>
      </c>
      <c r="E9486">
        <v>126.860283</v>
      </c>
      <c r="F9486">
        <v>41500</v>
      </c>
      <c r="G9486" s="1">
        <v>42460</v>
      </c>
      <c r="H9486" s="2">
        <v>0.54071999999999998</v>
      </c>
      <c r="I9486" t="s">
        <v>984</v>
      </c>
    </row>
    <row r="9487" spans="1:9">
      <c r="A9487">
        <v>9486</v>
      </c>
      <c r="B9487">
        <v>153</v>
      </c>
      <c r="C9487" t="s">
        <v>27</v>
      </c>
      <c r="D9487">
        <v>37.656005999999998</v>
      </c>
      <c r="E9487">
        <v>127.14016700000001</v>
      </c>
      <c r="F9487">
        <v>101200</v>
      </c>
      <c r="G9487" s="1">
        <v>42423</v>
      </c>
      <c r="H9487" s="2">
        <v>0.53751000000000004</v>
      </c>
      <c r="I9487" t="s">
        <v>984</v>
      </c>
    </row>
    <row r="9488" spans="1:9">
      <c r="A9488">
        <v>9487</v>
      </c>
      <c r="B9488">
        <v>213</v>
      </c>
      <c r="C9488" t="s">
        <v>100</v>
      </c>
      <c r="D9488">
        <v>37.487780999999998</v>
      </c>
      <c r="E9488">
        <v>127.04108600000001</v>
      </c>
      <c r="F9488">
        <v>107300</v>
      </c>
      <c r="G9488" s="1">
        <v>42810</v>
      </c>
      <c r="H9488" s="2">
        <v>0.65195000000000003</v>
      </c>
      <c r="I9488" t="s">
        <v>987</v>
      </c>
    </row>
    <row r="9489" spans="1:9">
      <c r="A9489">
        <v>9488</v>
      </c>
      <c r="B9489">
        <v>232</v>
      </c>
      <c r="C9489" t="s">
        <v>100</v>
      </c>
      <c r="D9489">
        <v>37.658341999999998</v>
      </c>
      <c r="E9489">
        <v>127.023763</v>
      </c>
      <c r="F9489">
        <v>146800</v>
      </c>
      <c r="G9489" s="1">
        <v>43154</v>
      </c>
      <c r="H9489" s="2">
        <v>0.47677999999999998</v>
      </c>
      <c r="I9489" t="s">
        <v>987</v>
      </c>
    </row>
    <row r="9490" spans="1:9">
      <c r="A9490">
        <v>9489</v>
      </c>
      <c r="B9490">
        <v>205</v>
      </c>
      <c r="C9490" t="s">
        <v>108</v>
      </c>
      <c r="D9490">
        <v>37.452705000000002</v>
      </c>
      <c r="E9490">
        <v>127.07159299999999</v>
      </c>
      <c r="F9490">
        <v>55500</v>
      </c>
      <c r="G9490" s="1">
        <v>42828</v>
      </c>
      <c r="H9490" s="2">
        <v>0.81818000000000002</v>
      </c>
      <c r="I9490" t="s">
        <v>988</v>
      </c>
    </row>
    <row r="9491" spans="1:9">
      <c r="A9491">
        <v>9490</v>
      </c>
      <c r="B9491">
        <v>69</v>
      </c>
      <c r="C9491" t="s">
        <v>33</v>
      </c>
      <c r="D9491">
        <v>37.481943000000001</v>
      </c>
      <c r="E9491">
        <v>127.02604700000001</v>
      </c>
      <c r="F9491">
        <v>18200</v>
      </c>
      <c r="G9491" s="1">
        <v>42506</v>
      </c>
      <c r="H9491" s="2">
        <v>0.87356999999999996</v>
      </c>
      <c r="I9491" t="s">
        <v>985</v>
      </c>
    </row>
    <row r="9492" spans="1:9">
      <c r="A9492">
        <v>9491</v>
      </c>
      <c r="B9492">
        <v>264</v>
      </c>
      <c r="C9492" t="s">
        <v>115</v>
      </c>
      <c r="D9492">
        <v>37.719537000000003</v>
      </c>
      <c r="E9492">
        <v>126.87644</v>
      </c>
      <c r="F9492">
        <v>9700</v>
      </c>
      <c r="G9492" s="1">
        <v>42471</v>
      </c>
      <c r="H9492" s="2">
        <v>0.89956000000000003</v>
      </c>
      <c r="I9492" t="s">
        <v>984</v>
      </c>
    </row>
    <row r="9493" spans="1:9">
      <c r="A9493">
        <v>9492</v>
      </c>
      <c r="B9493">
        <v>135</v>
      </c>
      <c r="C9493" t="s">
        <v>46</v>
      </c>
      <c r="D9493">
        <v>37.548876</v>
      </c>
      <c r="E9493">
        <v>127.103542</v>
      </c>
      <c r="F9493">
        <v>7500</v>
      </c>
      <c r="G9493" s="1">
        <v>43101</v>
      </c>
      <c r="H9493" s="2">
        <v>0.71430000000000005</v>
      </c>
      <c r="I9493" t="s">
        <v>984</v>
      </c>
    </row>
    <row r="9494" spans="1:9">
      <c r="A9494">
        <v>9493</v>
      </c>
      <c r="B9494">
        <v>122</v>
      </c>
      <c r="C9494" t="s">
        <v>64</v>
      </c>
      <c r="D9494">
        <v>37.629038000000001</v>
      </c>
      <c r="E9494">
        <v>126.958544</v>
      </c>
      <c r="F9494">
        <v>63200</v>
      </c>
      <c r="G9494" s="1">
        <v>42459</v>
      </c>
      <c r="H9494" s="2">
        <v>0.95735999999999999</v>
      </c>
      <c r="I9494" t="s">
        <v>984</v>
      </c>
    </row>
    <row r="9495" spans="1:9">
      <c r="A9495">
        <v>9494</v>
      </c>
      <c r="B9495">
        <v>230</v>
      </c>
      <c r="C9495" t="s">
        <v>72</v>
      </c>
      <c r="D9495">
        <v>37.693035000000002</v>
      </c>
      <c r="E9495">
        <v>127.181681</v>
      </c>
      <c r="F9495">
        <v>8100</v>
      </c>
      <c r="G9495" s="1">
        <v>42495</v>
      </c>
      <c r="H9495" s="2">
        <v>0.86223000000000005</v>
      </c>
      <c r="I9495" t="s">
        <v>984</v>
      </c>
    </row>
    <row r="9496" spans="1:9">
      <c r="A9496">
        <v>9495</v>
      </c>
      <c r="B9496">
        <v>123</v>
      </c>
      <c r="C9496" t="s">
        <v>133</v>
      </c>
      <c r="D9496">
        <v>37.593961</v>
      </c>
      <c r="E9496">
        <v>127.036388</v>
      </c>
      <c r="F9496">
        <v>81600</v>
      </c>
      <c r="G9496" s="1">
        <v>42650</v>
      </c>
      <c r="H9496" s="2">
        <v>0.46465000000000001</v>
      </c>
      <c r="I9496" t="s">
        <v>986</v>
      </c>
    </row>
    <row r="9497" spans="1:9">
      <c r="A9497">
        <v>9496</v>
      </c>
      <c r="B9497">
        <v>246</v>
      </c>
      <c r="C9497" t="s">
        <v>101</v>
      </c>
      <c r="D9497">
        <v>37.510080000000002</v>
      </c>
      <c r="E9497">
        <v>126.99257299999999</v>
      </c>
      <c r="F9497">
        <v>85400</v>
      </c>
      <c r="G9497" s="1">
        <v>42520</v>
      </c>
      <c r="H9497" s="2">
        <v>0.62807000000000002</v>
      </c>
      <c r="I9497" t="s">
        <v>984</v>
      </c>
    </row>
    <row r="9498" spans="1:9">
      <c r="A9498">
        <v>9497</v>
      </c>
      <c r="B9498">
        <v>131</v>
      </c>
      <c r="C9498" t="s">
        <v>132</v>
      </c>
      <c r="D9498">
        <v>37.683230999999999</v>
      </c>
      <c r="E9498">
        <v>127.042276</v>
      </c>
      <c r="F9498">
        <v>68000</v>
      </c>
      <c r="G9498" s="1">
        <v>42775</v>
      </c>
      <c r="H9498" s="2">
        <v>0.64727999999999997</v>
      </c>
      <c r="I9498" t="s">
        <v>987</v>
      </c>
    </row>
    <row r="9499" spans="1:9">
      <c r="A9499">
        <v>9498</v>
      </c>
      <c r="B9499">
        <v>161</v>
      </c>
      <c r="C9499" t="s">
        <v>28</v>
      </c>
      <c r="D9499">
        <v>37.517575000000001</v>
      </c>
      <c r="E9499">
        <v>127.170317</v>
      </c>
      <c r="F9499">
        <v>55300</v>
      </c>
      <c r="G9499" s="1">
        <v>42683</v>
      </c>
      <c r="H9499" s="2">
        <v>0.70281000000000005</v>
      </c>
      <c r="I9499" t="s">
        <v>986</v>
      </c>
    </row>
    <row r="9500" spans="1:9">
      <c r="A9500">
        <v>9499</v>
      </c>
      <c r="B9500">
        <v>234</v>
      </c>
      <c r="C9500" t="s">
        <v>115</v>
      </c>
      <c r="D9500">
        <v>37.464516000000003</v>
      </c>
      <c r="E9500">
        <v>127.052908</v>
      </c>
      <c r="F9500">
        <v>141500</v>
      </c>
      <c r="G9500" s="1">
        <v>42836</v>
      </c>
      <c r="H9500" s="2">
        <v>0.50863000000000003</v>
      </c>
      <c r="I9500" t="s">
        <v>984</v>
      </c>
    </row>
    <row r="9501" spans="1:9">
      <c r="A9501">
        <v>9500</v>
      </c>
      <c r="B9501">
        <v>237</v>
      </c>
      <c r="C9501" t="s">
        <v>115</v>
      </c>
      <c r="D9501">
        <v>37.703767999999997</v>
      </c>
      <c r="E9501">
        <v>127.145884</v>
      </c>
      <c r="F9501">
        <v>39700</v>
      </c>
      <c r="G9501" s="1">
        <v>42409</v>
      </c>
      <c r="H9501" s="2">
        <v>0.66764000000000001</v>
      </c>
      <c r="I9501" t="s">
        <v>984</v>
      </c>
    </row>
    <row r="9502" spans="1:9">
      <c r="A9502">
        <v>9501</v>
      </c>
      <c r="B9502">
        <v>104</v>
      </c>
      <c r="C9502" t="s">
        <v>119</v>
      </c>
      <c r="D9502">
        <v>37.702654000000003</v>
      </c>
      <c r="E9502">
        <v>127.16355299999999</v>
      </c>
      <c r="F9502">
        <v>37000</v>
      </c>
      <c r="G9502" s="1">
        <v>42858</v>
      </c>
      <c r="H9502" s="2">
        <v>0.41321000000000002</v>
      </c>
      <c r="I9502" t="s">
        <v>986</v>
      </c>
    </row>
    <row r="9503" spans="1:9">
      <c r="A9503">
        <v>9502</v>
      </c>
      <c r="B9503">
        <v>240</v>
      </c>
      <c r="C9503" t="s">
        <v>101</v>
      </c>
      <c r="D9503">
        <v>37.628269000000003</v>
      </c>
      <c r="E9503">
        <v>126.875027</v>
      </c>
      <c r="F9503">
        <v>12000</v>
      </c>
      <c r="G9503" s="1">
        <v>42403</v>
      </c>
      <c r="H9503" s="2">
        <v>0.66571999999999998</v>
      </c>
      <c r="I9503" t="s">
        <v>984</v>
      </c>
    </row>
    <row r="9504" spans="1:9">
      <c r="A9504">
        <v>9503</v>
      </c>
      <c r="B9504">
        <v>292</v>
      </c>
      <c r="C9504" t="s">
        <v>42</v>
      </c>
      <c r="D9504">
        <v>37.444667000000003</v>
      </c>
      <c r="E9504">
        <v>127.00424099999999</v>
      </c>
      <c r="F9504">
        <v>150700</v>
      </c>
      <c r="G9504" s="1">
        <v>42793</v>
      </c>
      <c r="H9504" s="2">
        <v>0.96218000000000004</v>
      </c>
      <c r="I9504" t="s">
        <v>984</v>
      </c>
    </row>
    <row r="9505" spans="1:9">
      <c r="A9505">
        <v>9504</v>
      </c>
      <c r="B9505">
        <v>1</v>
      </c>
      <c r="C9505" t="s">
        <v>77</v>
      </c>
      <c r="D9505">
        <v>37.457048999999998</v>
      </c>
      <c r="E9505">
        <v>127.093621</v>
      </c>
      <c r="F9505">
        <v>117400</v>
      </c>
      <c r="G9505" s="1">
        <v>42883</v>
      </c>
      <c r="H9505" s="2">
        <v>0.60587999999999997</v>
      </c>
      <c r="I9505" t="s">
        <v>986</v>
      </c>
    </row>
    <row r="9506" spans="1:9">
      <c r="A9506">
        <v>9505</v>
      </c>
      <c r="B9506">
        <v>201</v>
      </c>
      <c r="C9506" t="s">
        <v>88</v>
      </c>
      <c r="D9506">
        <v>37.473064000000001</v>
      </c>
      <c r="E9506">
        <v>127.066143</v>
      </c>
      <c r="F9506">
        <v>144100</v>
      </c>
      <c r="G9506" s="1">
        <v>42572</v>
      </c>
      <c r="H9506" s="2">
        <v>0.93762999999999996</v>
      </c>
      <c r="I9506" t="s">
        <v>984</v>
      </c>
    </row>
    <row r="9507" spans="1:9">
      <c r="A9507">
        <v>9506</v>
      </c>
      <c r="B9507">
        <v>108</v>
      </c>
      <c r="C9507" t="s">
        <v>115</v>
      </c>
      <c r="D9507">
        <v>37.534590999999999</v>
      </c>
      <c r="E9507">
        <v>127.162825</v>
      </c>
      <c r="F9507">
        <v>72100</v>
      </c>
      <c r="G9507" s="1">
        <v>42514</v>
      </c>
      <c r="H9507" s="2">
        <v>0.51842999999999995</v>
      </c>
      <c r="I9507" t="s">
        <v>984</v>
      </c>
    </row>
    <row r="9508" spans="1:9">
      <c r="A9508">
        <v>9507</v>
      </c>
      <c r="B9508">
        <v>60</v>
      </c>
      <c r="C9508" t="s">
        <v>46</v>
      </c>
      <c r="D9508">
        <v>37.468705999999997</v>
      </c>
      <c r="E9508">
        <v>126.981144</v>
      </c>
      <c r="F9508">
        <v>63700</v>
      </c>
      <c r="G9508" s="1">
        <v>43131</v>
      </c>
      <c r="H9508" s="2">
        <v>0.90502000000000005</v>
      </c>
      <c r="I9508" t="s">
        <v>984</v>
      </c>
    </row>
    <row r="9509" spans="1:9">
      <c r="A9509">
        <v>9508</v>
      </c>
      <c r="B9509">
        <v>138</v>
      </c>
      <c r="C9509" t="s">
        <v>77</v>
      </c>
      <c r="D9509">
        <v>37.659832999999999</v>
      </c>
      <c r="E9509">
        <v>127.14703900000001</v>
      </c>
      <c r="F9509">
        <v>14500</v>
      </c>
      <c r="G9509" s="1">
        <v>42557</v>
      </c>
      <c r="H9509" s="2">
        <v>0.72152000000000005</v>
      </c>
      <c r="I9509" t="s">
        <v>986</v>
      </c>
    </row>
    <row r="9510" spans="1:9">
      <c r="A9510">
        <v>9509</v>
      </c>
      <c r="B9510">
        <v>204</v>
      </c>
      <c r="C9510" t="s">
        <v>101</v>
      </c>
      <c r="D9510">
        <v>37.450066999999997</v>
      </c>
      <c r="E9510">
        <v>126.879519</v>
      </c>
      <c r="F9510">
        <v>72300</v>
      </c>
      <c r="G9510" s="1">
        <v>42411</v>
      </c>
      <c r="H9510" s="2">
        <v>0.70881000000000005</v>
      </c>
      <c r="I9510" t="s">
        <v>984</v>
      </c>
    </row>
    <row r="9511" spans="1:9">
      <c r="A9511">
        <v>9510</v>
      </c>
      <c r="B9511">
        <v>119</v>
      </c>
      <c r="C9511" t="s">
        <v>27</v>
      </c>
      <c r="D9511">
        <v>37.551864999999999</v>
      </c>
      <c r="E9511">
        <v>126.91124499999999</v>
      </c>
      <c r="F9511">
        <v>151900</v>
      </c>
      <c r="G9511" s="1">
        <v>42450</v>
      </c>
      <c r="H9511" s="2">
        <v>0.74707000000000001</v>
      </c>
      <c r="I9511" t="s">
        <v>984</v>
      </c>
    </row>
    <row r="9512" spans="1:9">
      <c r="A9512">
        <v>9511</v>
      </c>
      <c r="B9512">
        <v>136</v>
      </c>
      <c r="C9512" t="s">
        <v>33</v>
      </c>
      <c r="D9512">
        <v>37.674900000000001</v>
      </c>
      <c r="E9512">
        <v>127.123008</v>
      </c>
      <c r="F9512">
        <v>40800</v>
      </c>
      <c r="G9512" s="1">
        <v>42851</v>
      </c>
      <c r="H9512" s="2">
        <v>0.40405999999999997</v>
      </c>
      <c r="I9512" t="s">
        <v>985</v>
      </c>
    </row>
    <row r="9513" spans="1:9">
      <c r="A9513">
        <v>9512</v>
      </c>
      <c r="B9513">
        <v>167</v>
      </c>
      <c r="C9513" t="s">
        <v>68</v>
      </c>
      <c r="D9513">
        <v>37.546191</v>
      </c>
      <c r="E9513">
        <v>127.095388</v>
      </c>
      <c r="F9513">
        <v>101000</v>
      </c>
      <c r="G9513" s="1">
        <v>42821</v>
      </c>
      <c r="H9513" s="2">
        <v>0.61911000000000005</v>
      </c>
      <c r="I9513" t="s">
        <v>984</v>
      </c>
    </row>
    <row r="9514" spans="1:9">
      <c r="A9514">
        <v>9513</v>
      </c>
      <c r="B9514">
        <v>251</v>
      </c>
      <c r="C9514" t="s">
        <v>133</v>
      </c>
      <c r="D9514">
        <v>37.615350999999997</v>
      </c>
      <c r="E9514">
        <v>126.991253</v>
      </c>
      <c r="F9514">
        <v>44000</v>
      </c>
      <c r="G9514" s="1">
        <v>42493</v>
      </c>
      <c r="H9514" s="2">
        <v>0.49773000000000001</v>
      </c>
      <c r="I9514" t="s">
        <v>986</v>
      </c>
    </row>
    <row r="9515" spans="1:9">
      <c r="A9515">
        <v>9514</v>
      </c>
      <c r="B9515">
        <v>92</v>
      </c>
      <c r="C9515" t="s">
        <v>152</v>
      </c>
      <c r="D9515">
        <v>37.623910000000002</v>
      </c>
      <c r="E9515">
        <v>126.859782</v>
      </c>
      <c r="F9515">
        <v>41700</v>
      </c>
      <c r="G9515" s="1">
        <v>42653</v>
      </c>
      <c r="H9515" s="2">
        <v>0.71631999999999996</v>
      </c>
      <c r="I9515" t="s">
        <v>986</v>
      </c>
    </row>
    <row r="9516" spans="1:9">
      <c r="A9516">
        <v>9515</v>
      </c>
      <c r="B9516">
        <v>32</v>
      </c>
      <c r="C9516" t="s">
        <v>42</v>
      </c>
      <c r="D9516">
        <v>37.459130999999999</v>
      </c>
      <c r="E9516">
        <v>127.04950599999999</v>
      </c>
      <c r="F9516">
        <v>92600</v>
      </c>
      <c r="G9516" s="1">
        <v>42843</v>
      </c>
      <c r="H9516" s="2">
        <v>0.78466000000000002</v>
      </c>
      <c r="I9516" t="s">
        <v>984</v>
      </c>
    </row>
    <row r="9517" spans="1:9">
      <c r="A9517">
        <v>9516</v>
      </c>
      <c r="B9517">
        <v>219</v>
      </c>
      <c r="C9517" t="s">
        <v>46</v>
      </c>
      <c r="D9517">
        <v>37.711221000000002</v>
      </c>
      <c r="E9517">
        <v>126.857941</v>
      </c>
      <c r="F9517">
        <v>51000</v>
      </c>
      <c r="G9517" s="1">
        <v>42622</v>
      </c>
      <c r="H9517" s="2">
        <v>0.85850000000000004</v>
      </c>
      <c r="I9517" t="s">
        <v>984</v>
      </c>
    </row>
    <row r="9518" spans="1:9">
      <c r="A9518">
        <v>9517</v>
      </c>
      <c r="B9518">
        <v>47</v>
      </c>
      <c r="C9518" t="s">
        <v>23</v>
      </c>
      <c r="D9518">
        <v>37.478985000000002</v>
      </c>
      <c r="E9518">
        <v>126.981936</v>
      </c>
      <c r="F9518">
        <v>64200</v>
      </c>
      <c r="G9518" s="1">
        <v>43036</v>
      </c>
      <c r="H9518" s="2">
        <v>0.79513999999999996</v>
      </c>
      <c r="I9518" t="s">
        <v>984</v>
      </c>
    </row>
    <row r="9519" spans="1:9">
      <c r="A9519">
        <v>9518</v>
      </c>
      <c r="B9519">
        <v>158</v>
      </c>
      <c r="C9519" t="s">
        <v>88</v>
      </c>
      <c r="D9519">
        <v>37.573813999999999</v>
      </c>
      <c r="E9519">
        <v>127.081372</v>
      </c>
      <c r="F9519">
        <v>52500</v>
      </c>
      <c r="G9519" s="1">
        <v>43075</v>
      </c>
      <c r="H9519" s="2">
        <v>0.58420000000000005</v>
      </c>
      <c r="I9519" t="s">
        <v>984</v>
      </c>
    </row>
    <row r="9520" spans="1:9">
      <c r="A9520">
        <v>9519</v>
      </c>
      <c r="B9520">
        <v>183</v>
      </c>
      <c r="C9520" t="s">
        <v>28</v>
      </c>
      <c r="D9520">
        <v>37.606521999999998</v>
      </c>
      <c r="E9520">
        <v>126.929303</v>
      </c>
      <c r="F9520">
        <v>94400</v>
      </c>
      <c r="G9520" s="1">
        <v>42396</v>
      </c>
      <c r="H9520" s="2">
        <v>0.43339</v>
      </c>
      <c r="I9520" t="s">
        <v>986</v>
      </c>
    </row>
    <row r="9521" spans="1:9">
      <c r="A9521">
        <v>9520</v>
      </c>
      <c r="B9521">
        <v>20</v>
      </c>
      <c r="C9521" t="s">
        <v>108</v>
      </c>
      <c r="D9521">
        <v>37.496811000000001</v>
      </c>
      <c r="E9521">
        <v>127.13469600000001</v>
      </c>
      <c r="F9521">
        <v>121300</v>
      </c>
      <c r="G9521" s="1">
        <v>42508</v>
      </c>
      <c r="H9521" s="2">
        <v>0.79251000000000005</v>
      </c>
      <c r="I9521" t="s">
        <v>988</v>
      </c>
    </row>
    <row r="9522" spans="1:9">
      <c r="A9522">
        <v>9521</v>
      </c>
      <c r="B9522">
        <v>18</v>
      </c>
      <c r="C9522" t="s">
        <v>51</v>
      </c>
      <c r="D9522">
        <v>37.687654000000002</v>
      </c>
      <c r="E9522">
        <v>126.927057</v>
      </c>
      <c r="F9522">
        <v>147900</v>
      </c>
      <c r="G9522" s="1">
        <v>43094</v>
      </c>
      <c r="H9522" s="2">
        <v>0.49125000000000002</v>
      </c>
      <c r="I9522" t="s">
        <v>984</v>
      </c>
    </row>
    <row r="9523" spans="1:9">
      <c r="A9523">
        <v>9522</v>
      </c>
      <c r="B9523">
        <v>8</v>
      </c>
      <c r="C9523" t="s">
        <v>133</v>
      </c>
      <c r="D9523">
        <v>37.547592000000002</v>
      </c>
      <c r="E9523">
        <v>126.964962</v>
      </c>
      <c r="F9523">
        <v>95500</v>
      </c>
      <c r="G9523" s="1">
        <v>42951</v>
      </c>
      <c r="H9523" s="2">
        <v>0.63353000000000004</v>
      </c>
      <c r="I9523" t="s">
        <v>986</v>
      </c>
    </row>
    <row r="9524" spans="1:9">
      <c r="A9524">
        <v>9523</v>
      </c>
      <c r="B9524">
        <v>206</v>
      </c>
      <c r="C9524" t="s">
        <v>152</v>
      </c>
      <c r="D9524">
        <v>37.474832999999997</v>
      </c>
      <c r="E9524">
        <v>127.151859</v>
      </c>
      <c r="F9524">
        <v>10900</v>
      </c>
      <c r="G9524" s="1">
        <v>42693</v>
      </c>
      <c r="H9524" s="2">
        <v>0.42909999999999998</v>
      </c>
      <c r="I9524" t="s">
        <v>986</v>
      </c>
    </row>
    <row r="9525" spans="1:9">
      <c r="A9525">
        <v>9524</v>
      </c>
      <c r="B9525">
        <v>150</v>
      </c>
      <c r="C9525" t="s">
        <v>47</v>
      </c>
      <c r="D9525">
        <v>37.601703000000001</v>
      </c>
      <c r="E9525">
        <v>127.17894</v>
      </c>
      <c r="F9525">
        <v>60100</v>
      </c>
      <c r="G9525" s="1">
        <v>42942</v>
      </c>
      <c r="H9525" s="2">
        <v>0.51417000000000002</v>
      </c>
      <c r="I9525" t="s">
        <v>986</v>
      </c>
    </row>
    <row r="9526" spans="1:9">
      <c r="A9526">
        <v>9525</v>
      </c>
      <c r="B9526">
        <v>63</v>
      </c>
      <c r="C9526" t="s">
        <v>100</v>
      </c>
      <c r="D9526">
        <v>37.690114999999999</v>
      </c>
      <c r="E9526">
        <v>127.14775299999999</v>
      </c>
      <c r="F9526">
        <v>83800</v>
      </c>
      <c r="G9526" s="1">
        <v>43098</v>
      </c>
      <c r="H9526" s="2">
        <v>0.44113000000000002</v>
      </c>
      <c r="I9526" t="s">
        <v>987</v>
      </c>
    </row>
    <row r="9527" spans="1:9">
      <c r="A9527">
        <v>9526</v>
      </c>
      <c r="B9527">
        <v>149</v>
      </c>
      <c r="C9527" t="s">
        <v>28</v>
      </c>
      <c r="D9527">
        <v>37.513773999999998</v>
      </c>
      <c r="E9527">
        <v>126.917207</v>
      </c>
      <c r="F9527">
        <v>27900</v>
      </c>
      <c r="G9527" s="1">
        <v>43033</v>
      </c>
      <c r="H9527" s="2">
        <v>0.93845999999999996</v>
      </c>
      <c r="I9527" t="s">
        <v>986</v>
      </c>
    </row>
    <row r="9528" spans="1:9">
      <c r="A9528">
        <v>9527</v>
      </c>
      <c r="B9528">
        <v>70</v>
      </c>
      <c r="C9528" t="s">
        <v>163</v>
      </c>
      <c r="D9528">
        <v>37.585270000000001</v>
      </c>
      <c r="E9528">
        <v>126.873412</v>
      </c>
      <c r="F9528">
        <v>60500</v>
      </c>
      <c r="G9528" s="1">
        <v>42965</v>
      </c>
      <c r="H9528" s="2">
        <v>0.95979999999999999</v>
      </c>
      <c r="I9528" t="s">
        <v>984</v>
      </c>
    </row>
    <row r="9529" spans="1:9">
      <c r="A9529">
        <v>9528</v>
      </c>
      <c r="B9529">
        <v>172</v>
      </c>
      <c r="C9529" t="s">
        <v>64</v>
      </c>
      <c r="D9529">
        <v>37.714809000000002</v>
      </c>
      <c r="E9529">
        <v>127.001982</v>
      </c>
      <c r="F9529">
        <v>65900</v>
      </c>
      <c r="G9529" s="1">
        <v>43026</v>
      </c>
      <c r="H9529" s="2">
        <v>0.72799000000000003</v>
      </c>
      <c r="I9529" t="s">
        <v>984</v>
      </c>
    </row>
    <row r="9530" spans="1:9">
      <c r="A9530">
        <v>9529</v>
      </c>
      <c r="B9530">
        <v>62</v>
      </c>
      <c r="C9530" t="s">
        <v>159</v>
      </c>
      <c r="D9530">
        <v>37.446872999999997</v>
      </c>
      <c r="E9530">
        <v>126.86145500000001</v>
      </c>
      <c r="F9530">
        <v>46500</v>
      </c>
      <c r="G9530" s="1">
        <v>42917</v>
      </c>
      <c r="H9530" s="2">
        <v>0.51432999999999995</v>
      </c>
      <c r="I9530" t="s">
        <v>988</v>
      </c>
    </row>
    <row r="9531" spans="1:9">
      <c r="A9531">
        <v>9530</v>
      </c>
      <c r="B9531">
        <v>243</v>
      </c>
      <c r="C9531" t="s">
        <v>20</v>
      </c>
      <c r="D9531">
        <v>37.549098999999998</v>
      </c>
      <c r="E9531">
        <v>126.956771</v>
      </c>
      <c r="F9531">
        <v>17800</v>
      </c>
      <c r="G9531" s="1">
        <v>42672</v>
      </c>
      <c r="H9531" s="2">
        <v>0.95713000000000004</v>
      </c>
      <c r="I9531" t="s">
        <v>984</v>
      </c>
    </row>
    <row r="9532" spans="1:9">
      <c r="A9532">
        <v>9531</v>
      </c>
      <c r="B9532">
        <v>67</v>
      </c>
      <c r="C9532" t="s">
        <v>84</v>
      </c>
      <c r="D9532">
        <v>37.699848000000003</v>
      </c>
      <c r="E9532">
        <v>127.18307900000001</v>
      </c>
      <c r="F9532">
        <v>72700</v>
      </c>
      <c r="G9532" s="1">
        <v>42774</v>
      </c>
      <c r="H9532" s="2">
        <v>0.81410000000000005</v>
      </c>
      <c r="I9532" t="s">
        <v>984</v>
      </c>
    </row>
    <row r="9533" spans="1:9">
      <c r="A9533">
        <v>9532</v>
      </c>
      <c r="B9533">
        <v>56</v>
      </c>
      <c r="C9533" t="s">
        <v>84</v>
      </c>
      <c r="D9533">
        <v>37.516393000000001</v>
      </c>
      <c r="E9533">
        <v>126.89051499999999</v>
      </c>
      <c r="F9533">
        <v>117100</v>
      </c>
      <c r="G9533" s="1">
        <v>43191</v>
      </c>
      <c r="H9533" s="2">
        <v>0.47116000000000002</v>
      </c>
      <c r="I9533" t="s">
        <v>984</v>
      </c>
    </row>
    <row r="9534" spans="1:9">
      <c r="A9534">
        <v>9533</v>
      </c>
      <c r="B9534">
        <v>189</v>
      </c>
      <c r="C9534" t="s">
        <v>119</v>
      </c>
      <c r="D9534">
        <v>37.566296999999999</v>
      </c>
      <c r="E9534">
        <v>126.921792</v>
      </c>
      <c r="F9534">
        <v>65500</v>
      </c>
      <c r="G9534" s="1">
        <v>42660</v>
      </c>
      <c r="H9534" s="2">
        <v>0.95648999999999995</v>
      </c>
      <c r="I9534" t="s">
        <v>986</v>
      </c>
    </row>
    <row r="9535" spans="1:9">
      <c r="A9535">
        <v>9534</v>
      </c>
      <c r="B9535">
        <v>200</v>
      </c>
      <c r="C9535" t="s">
        <v>84</v>
      </c>
      <c r="D9535">
        <v>37.706294</v>
      </c>
      <c r="E9535">
        <v>127.142532</v>
      </c>
      <c r="F9535">
        <v>124500</v>
      </c>
      <c r="G9535" s="1">
        <v>43115</v>
      </c>
      <c r="H9535" s="2">
        <v>0.71052000000000004</v>
      </c>
      <c r="I9535" t="s">
        <v>984</v>
      </c>
    </row>
    <row r="9536" spans="1:9">
      <c r="A9536">
        <v>9535</v>
      </c>
      <c r="B9536">
        <v>147</v>
      </c>
      <c r="C9536" t="s">
        <v>33</v>
      </c>
      <c r="D9536">
        <v>37.708176999999999</v>
      </c>
      <c r="E9536">
        <v>127.10799</v>
      </c>
      <c r="F9536">
        <v>20700</v>
      </c>
      <c r="G9536" s="1">
        <v>42488</v>
      </c>
      <c r="H9536" s="2">
        <v>0.81835999999999998</v>
      </c>
      <c r="I9536" t="s">
        <v>985</v>
      </c>
    </row>
    <row r="9537" spans="1:9">
      <c r="A9537">
        <v>9536</v>
      </c>
      <c r="B9537">
        <v>118</v>
      </c>
      <c r="C9537" t="s">
        <v>33</v>
      </c>
      <c r="D9537">
        <v>37.670081000000003</v>
      </c>
      <c r="E9537">
        <v>126.866573</v>
      </c>
      <c r="F9537">
        <v>134700</v>
      </c>
      <c r="G9537" s="1">
        <v>43132</v>
      </c>
      <c r="H9537" s="2">
        <v>0.40698000000000001</v>
      </c>
      <c r="I9537" t="s">
        <v>985</v>
      </c>
    </row>
    <row r="9538" spans="1:9">
      <c r="A9538">
        <v>9537</v>
      </c>
      <c r="B9538">
        <v>300</v>
      </c>
      <c r="C9538" t="s">
        <v>68</v>
      </c>
      <c r="D9538">
        <v>37.627349000000002</v>
      </c>
      <c r="E9538">
        <v>126.946792</v>
      </c>
      <c r="F9538">
        <v>145200</v>
      </c>
      <c r="G9538" s="1">
        <v>42577</v>
      </c>
      <c r="H9538" s="2">
        <v>0.60992999999999997</v>
      </c>
      <c r="I9538" t="s">
        <v>984</v>
      </c>
    </row>
    <row r="9539" spans="1:9">
      <c r="A9539">
        <v>9538</v>
      </c>
      <c r="B9539">
        <v>83</v>
      </c>
      <c r="C9539" t="s">
        <v>88</v>
      </c>
      <c r="D9539">
        <v>37.718640999999998</v>
      </c>
      <c r="E9539">
        <v>127.184156</v>
      </c>
      <c r="F9539">
        <v>120600</v>
      </c>
      <c r="G9539" s="1">
        <v>43045</v>
      </c>
      <c r="H9539" s="2">
        <v>0.93677999999999995</v>
      </c>
      <c r="I9539" t="s">
        <v>984</v>
      </c>
    </row>
    <row r="9540" spans="1:9">
      <c r="A9540">
        <v>9539</v>
      </c>
      <c r="B9540">
        <v>294</v>
      </c>
      <c r="C9540" t="s">
        <v>28</v>
      </c>
      <c r="D9540">
        <v>37.681666999999997</v>
      </c>
      <c r="E9540">
        <v>127.113704</v>
      </c>
      <c r="F9540">
        <v>14300</v>
      </c>
      <c r="G9540" s="1">
        <v>43175</v>
      </c>
      <c r="H9540" s="2">
        <v>0.53086999999999995</v>
      </c>
      <c r="I9540" t="s">
        <v>986</v>
      </c>
    </row>
    <row r="9541" spans="1:9">
      <c r="A9541">
        <v>9540</v>
      </c>
      <c r="B9541">
        <v>176</v>
      </c>
      <c r="C9541" t="s">
        <v>23</v>
      </c>
      <c r="D9541">
        <v>37.621226999999998</v>
      </c>
      <c r="E9541">
        <v>126.952128</v>
      </c>
      <c r="F9541">
        <v>25700</v>
      </c>
      <c r="G9541" s="1">
        <v>42486</v>
      </c>
      <c r="H9541" s="2">
        <v>0.96553</v>
      </c>
      <c r="I9541" t="s">
        <v>984</v>
      </c>
    </row>
    <row r="9542" spans="1:9">
      <c r="A9542">
        <v>9541</v>
      </c>
      <c r="B9542">
        <v>106</v>
      </c>
      <c r="C9542" t="s">
        <v>152</v>
      </c>
      <c r="D9542">
        <v>37.568612000000002</v>
      </c>
      <c r="E9542">
        <v>127.190243</v>
      </c>
      <c r="F9542">
        <v>77800</v>
      </c>
      <c r="G9542" s="1">
        <v>42633</v>
      </c>
      <c r="H9542" s="2">
        <v>0.82796000000000003</v>
      </c>
      <c r="I9542" t="s">
        <v>986</v>
      </c>
    </row>
    <row r="9543" spans="1:9">
      <c r="A9543">
        <v>9542</v>
      </c>
      <c r="B9543">
        <v>134</v>
      </c>
      <c r="C9543" t="s">
        <v>32</v>
      </c>
      <c r="D9543">
        <v>37.567132999999998</v>
      </c>
      <c r="E9543">
        <v>126.862585</v>
      </c>
      <c r="F9543">
        <v>87800</v>
      </c>
      <c r="G9543" s="1">
        <v>42874</v>
      </c>
      <c r="H9543" s="2">
        <v>0.70457000000000003</v>
      </c>
      <c r="I9543" t="s">
        <v>986</v>
      </c>
    </row>
    <row r="9544" spans="1:9">
      <c r="A9544">
        <v>9543</v>
      </c>
      <c r="B9544">
        <v>68</v>
      </c>
      <c r="C9544" t="s">
        <v>27</v>
      </c>
      <c r="D9544">
        <v>37.604070999999998</v>
      </c>
      <c r="E9544">
        <v>127.13878</v>
      </c>
      <c r="F9544">
        <v>134400</v>
      </c>
      <c r="G9544" s="1">
        <v>42504</v>
      </c>
      <c r="H9544" s="2">
        <v>0.53881000000000001</v>
      </c>
      <c r="I9544" t="s">
        <v>984</v>
      </c>
    </row>
    <row r="9545" spans="1:9">
      <c r="A9545">
        <v>9544</v>
      </c>
      <c r="B9545">
        <v>284</v>
      </c>
      <c r="C9545" t="s">
        <v>68</v>
      </c>
      <c r="D9545">
        <v>37.583481999999997</v>
      </c>
      <c r="E9545">
        <v>127.098527</v>
      </c>
      <c r="F9545">
        <v>39500</v>
      </c>
      <c r="G9545" s="1">
        <v>42879</v>
      </c>
      <c r="H9545" s="2">
        <v>0.79559000000000002</v>
      </c>
      <c r="I9545" t="s">
        <v>984</v>
      </c>
    </row>
    <row r="9546" spans="1:9">
      <c r="A9546">
        <v>9545</v>
      </c>
      <c r="B9546">
        <v>194</v>
      </c>
      <c r="C9546" t="s">
        <v>100</v>
      </c>
      <c r="D9546">
        <v>37.654440999999998</v>
      </c>
      <c r="E9546">
        <v>126.877267</v>
      </c>
      <c r="F9546">
        <v>3100</v>
      </c>
      <c r="G9546" s="1">
        <v>42584</v>
      </c>
      <c r="H9546" s="2">
        <v>0.98690999999999995</v>
      </c>
      <c r="I9546" t="s">
        <v>987</v>
      </c>
    </row>
    <row r="9547" spans="1:9">
      <c r="A9547">
        <v>9546</v>
      </c>
      <c r="B9547">
        <v>212</v>
      </c>
      <c r="C9547" t="s">
        <v>101</v>
      </c>
      <c r="D9547">
        <v>37.56718</v>
      </c>
      <c r="E9547">
        <v>126.927356</v>
      </c>
      <c r="F9547">
        <v>37900</v>
      </c>
      <c r="G9547" s="1">
        <v>43143</v>
      </c>
      <c r="H9547" s="2">
        <v>0.38608999999999999</v>
      </c>
      <c r="I9547" t="s">
        <v>984</v>
      </c>
    </row>
    <row r="9548" spans="1:9">
      <c r="A9548">
        <v>9547</v>
      </c>
      <c r="B9548">
        <v>151</v>
      </c>
      <c r="C9548" t="s">
        <v>76</v>
      </c>
      <c r="D9548">
        <v>37.709741000000001</v>
      </c>
      <c r="E9548">
        <v>127.151466</v>
      </c>
      <c r="F9548">
        <v>81900</v>
      </c>
      <c r="G9548" s="1">
        <v>42509</v>
      </c>
      <c r="H9548" s="2">
        <v>0.45935999999999999</v>
      </c>
      <c r="I9548" t="s">
        <v>984</v>
      </c>
    </row>
    <row r="9549" spans="1:9">
      <c r="A9549">
        <v>9548</v>
      </c>
      <c r="B9549">
        <v>96</v>
      </c>
      <c r="C9549" t="s">
        <v>108</v>
      </c>
      <c r="D9549">
        <v>37.449916000000002</v>
      </c>
      <c r="E9549">
        <v>126.956354</v>
      </c>
      <c r="F9549">
        <v>29800</v>
      </c>
      <c r="G9549" s="1">
        <v>42697</v>
      </c>
      <c r="H9549" s="2">
        <v>0.85902000000000001</v>
      </c>
      <c r="I9549" t="s">
        <v>988</v>
      </c>
    </row>
    <row r="9550" spans="1:9">
      <c r="A9550">
        <v>9549</v>
      </c>
      <c r="B9550">
        <v>249</v>
      </c>
      <c r="C9550" t="s">
        <v>163</v>
      </c>
      <c r="D9550">
        <v>37.680802</v>
      </c>
      <c r="E9550">
        <v>127.02553899999999</v>
      </c>
      <c r="F9550">
        <v>68900</v>
      </c>
      <c r="G9550" s="1">
        <v>43151</v>
      </c>
      <c r="H9550" s="2">
        <v>0.59863</v>
      </c>
      <c r="I9550" t="s">
        <v>984</v>
      </c>
    </row>
    <row r="9551" spans="1:9">
      <c r="A9551">
        <v>9550</v>
      </c>
      <c r="B9551">
        <v>239</v>
      </c>
      <c r="C9551" t="s">
        <v>46</v>
      </c>
      <c r="D9551">
        <v>37.498479000000003</v>
      </c>
      <c r="E9551">
        <v>126.86015399999999</v>
      </c>
      <c r="F9551">
        <v>45700</v>
      </c>
      <c r="G9551" s="1">
        <v>42714</v>
      </c>
      <c r="H9551" s="2">
        <v>0.48554999999999998</v>
      </c>
      <c r="I9551" t="s">
        <v>984</v>
      </c>
    </row>
    <row r="9552" spans="1:9">
      <c r="A9552">
        <v>9551</v>
      </c>
      <c r="B9552">
        <v>2</v>
      </c>
      <c r="C9552" t="s">
        <v>32</v>
      </c>
      <c r="D9552">
        <v>37.685535000000002</v>
      </c>
      <c r="E9552">
        <v>127.182168</v>
      </c>
      <c r="F9552">
        <v>64500</v>
      </c>
      <c r="G9552" s="1">
        <v>42511</v>
      </c>
      <c r="H9552" s="2">
        <v>0.96318999999999999</v>
      </c>
      <c r="I9552" t="s">
        <v>986</v>
      </c>
    </row>
    <row r="9553" spans="1:9">
      <c r="A9553">
        <v>9552</v>
      </c>
      <c r="B9553">
        <v>68</v>
      </c>
      <c r="C9553" t="s">
        <v>20</v>
      </c>
      <c r="D9553">
        <v>37.553941000000002</v>
      </c>
      <c r="E9553">
        <v>127.18787399999999</v>
      </c>
      <c r="F9553">
        <v>70300</v>
      </c>
      <c r="G9553" s="1">
        <v>42423</v>
      </c>
      <c r="H9553" s="2">
        <v>0.60812999999999995</v>
      </c>
      <c r="I9553" t="s">
        <v>984</v>
      </c>
    </row>
    <row r="9554" spans="1:9">
      <c r="A9554">
        <v>9553</v>
      </c>
      <c r="B9554">
        <v>20</v>
      </c>
      <c r="C9554" t="s">
        <v>163</v>
      </c>
      <c r="D9554">
        <v>37.714075000000001</v>
      </c>
      <c r="E9554">
        <v>127.116716</v>
      </c>
      <c r="F9554">
        <v>51200</v>
      </c>
      <c r="G9554" s="1">
        <v>42885</v>
      </c>
      <c r="H9554" s="2">
        <v>0.51685999999999999</v>
      </c>
      <c r="I9554" t="s">
        <v>984</v>
      </c>
    </row>
    <row r="9555" spans="1:9">
      <c r="A9555">
        <v>9554</v>
      </c>
      <c r="B9555">
        <v>16</v>
      </c>
      <c r="C9555" t="s">
        <v>20</v>
      </c>
      <c r="D9555">
        <v>37.629044</v>
      </c>
      <c r="E9555">
        <v>127.135245</v>
      </c>
      <c r="F9555">
        <v>144700</v>
      </c>
      <c r="G9555" s="1">
        <v>42570</v>
      </c>
      <c r="H9555" s="2">
        <v>0.89695999999999998</v>
      </c>
      <c r="I9555" t="s">
        <v>984</v>
      </c>
    </row>
    <row r="9556" spans="1:9">
      <c r="A9556">
        <v>9555</v>
      </c>
      <c r="B9556">
        <v>235</v>
      </c>
      <c r="C9556" t="s">
        <v>132</v>
      </c>
      <c r="D9556">
        <v>37.599066000000001</v>
      </c>
      <c r="E9556">
        <v>126.88697500000001</v>
      </c>
      <c r="F9556">
        <v>136900</v>
      </c>
      <c r="G9556" s="1">
        <v>42464</v>
      </c>
      <c r="H9556" s="2">
        <v>0.65112999999999999</v>
      </c>
      <c r="I9556" t="s">
        <v>987</v>
      </c>
    </row>
    <row r="9557" spans="1:9">
      <c r="A9557">
        <v>9556</v>
      </c>
      <c r="B9557">
        <v>254</v>
      </c>
      <c r="C9557" t="s">
        <v>119</v>
      </c>
      <c r="D9557">
        <v>37.67944</v>
      </c>
      <c r="E9557">
        <v>126.977588</v>
      </c>
      <c r="F9557">
        <v>111400</v>
      </c>
      <c r="G9557" s="1">
        <v>42571</v>
      </c>
      <c r="H9557" s="2">
        <v>0.71770999999999996</v>
      </c>
      <c r="I9557" t="s">
        <v>986</v>
      </c>
    </row>
    <row r="9558" spans="1:9">
      <c r="A9558">
        <v>9557</v>
      </c>
      <c r="B9558">
        <v>210</v>
      </c>
      <c r="C9558" t="s">
        <v>37</v>
      </c>
      <c r="D9558">
        <v>37.622214</v>
      </c>
      <c r="E9558">
        <v>127.19156</v>
      </c>
      <c r="F9558">
        <v>142400</v>
      </c>
      <c r="G9558" s="1">
        <v>42552</v>
      </c>
      <c r="H9558" s="2">
        <v>0.92979000000000001</v>
      </c>
      <c r="I9558" t="s">
        <v>984</v>
      </c>
    </row>
    <row r="9559" spans="1:9">
      <c r="A9559">
        <v>9558</v>
      </c>
      <c r="B9559">
        <v>284</v>
      </c>
      <c r="C9559" t="s">
        <v>119</v>
      </c>
      <c r="D9559">
        <v>37.504503999999997</v>
      </c>
      <c r="E9559">
        <v>127.080129</v>
      </c>
      <c r="F9559">
        <v>34400</v>
      </c>
      <c r="G9559" s="1">
        <v>43115</v>
      </c>
      <c r="H9559" s="2">
        <v>0.65419000000000005</v>
      </c>
      <c r="I9559" t="s">
        <v>986</v>
      </c>
    </row>
    <row r="9560" spans="1:9">
      <c r="A9560">
        <v>9559</v>
      </c>
      <c r="B9560">
        <v>272</v>
      </c>
      <c r="C9560" t="s">
        <v>159</v>
      </c>
      <c r="D9560">
        <v>37.549996</v>
      </c>
      <c r="E9560">
        <v>127.10552300000001</v>
      </c>
      <c r="F9560">
        <v>124700</v>
      </c>
      <c r="G9560" s="1">
        <v>42606</v>
      </c>
      <c r="H9560" s="2">
        <v>0.62685000000000002</v>
      </c>
      <c r="I9560" t="s">
        <v>988</v>
      </c>
    </row>
    <row r="9561" spans="1:9">
      <c r="A9561">
        <v>9560</v>
      </c>
      <c r="B9561">
        <v>256</v>
      </c>
      <c r="C9561" t="s">
        <v>159</v>
      </c>
      <c r="D9561">
        <v>37.552712</v>
      </c>
      <c r="E9561">
        <v>127.009665</v>
      </c>
      <c r="F9561">
        <v>133300</v>
      </c>
      <c r="G9561" s="1">
        <v>43188</v>
      </c>
      <c r="H9561" s="2">
        <v>0.84697999999999996</v>
      </c>
      <c r="I9561" t="s">
        <v>988</v>
      </c>
    </row>
    <row r="9562" spans="1:9">
      <c r="A9562">
        <v>9561</v>
      </c>
      <c r="B9562">
        <v>45</v>
      </c>
      <c r="C9562" t="s">
        <v>88</v>
      </c>
      <c r="D9562">
        <v>37.621893999999998</v>
      </c>
      <c r="E9562">
        <v>127.03326</v>
      </c>
      <c r="F9562">
        <v>33100</v>
      </c>
      <c r="G9562" s="1">
        <v>42837</v>
      </c>
      <c r="H9562" s="2">
        <v>0.66881999999999997</v>
      </c>
      <c r="I9562" t="s">
        <v>984</v>
      </c>
    </row>
    <row r="9563" spans="1:9">
      <c r="A9563">
        <v>9562</v>
      </c>
      <c r="B9563">
        <v>227</v>
      </c>
      <c r="C9563" t="s">
        <v>108</v>
      </c>
      <c r="D9563">
        <v>37.656480000000002</v>
      </c>
      <c r="E9563">
        <v>126.92726999999999</v>
      </c>
      <c r="F9563">
        <v>80700</v>
      </c>
      <c r="G9563" s="1">
        <v>42884</v>
      </c>
      <c r="H9563" s="2">
        <v>0.99136000000000002</v>
      </c>
      <c r="I9563" t="s">
        <v>988</v>
      </c>
    </row>
    <row r="9564" spans="1:9">
      <c r="A9564">
        <v>9563</v>
      </c>
      <c r="B9564">
        <v>90</v>
      </c>
      <c r="C9564" t="s">
        <v>92</v>
      </c>
      <c r="D9564">
        <v>37.594459999999998</v>
      </c>
      <c r="E9564">
        <v>126.901912</v>
      </c>
      <c r="F9564">
        <v>88700</v>
      </c>
      <c r="G9564" s="1">
        <v>42843</v>
      </c>
      <c r="H9564" s="2">
        <v>0.61956999999999995</v>
      </c>
      <c r="I9564" t="s">
        <v>987</v>
      </c>
    </row>
    <row r="9565" spans="1:9">
      <c r="A9565">
        <v>9564</v>
      </c>
      <c r="B9565">
        <v>88</v>
      </c>
      <c r="C9565" t="s">
        <v>152</v>
      </c>
      <c r="D9565">
        <v>37.479050999999998</v>
      </c>
      <c r="E9565">
        <v>127.07196500000001</v>
      </c>
      <c r="F9565">
        <v>117300</v>
      </c>
      <c r="G9565" s="1">
        <v>42760</v>
      </c>
      <c r="H9565" s="2">
        <v>0.76737999999999995</v>
      </c>
      <c r="I9565" t="s">
        <v>986</v>
      </c>
    </row>
    <row r="9566" spans="1:9">
      <c r="A9566">
        <v>9565</v>
      </c>
      <c r="B9566">
        <v>243</v>
      </c>
      <c r="C9566" t="s">
        <v>64</v>
      </c>
      <c r="D9566">
        <v>37.459060999999998</v>
      </c>
      <c r="E9566">
        <v>127.054925</v>
      </c>
      <c r="F9566">
        <v>84600</v>
      </c>
      <c r="G9566" s="1">
        <v>43149</v>
      </c>
      <c r="H9566" s="2">
        <v>0.53093999999999997</v>
      </c>
      <c r="I9566" t="s">
        <v>984</v>
      </c>
    </row>
    <row r="9567" spans="1:9">
      <c r="A9567">
        <v>9566</v>
      </c>
      <c r="B9567">
        <v>84</v>
      </c>
      <c r="C9567" t="s">
        <v>22</v>
      </c>
      <c r="D9567">
        <v>37.456885999999997</v>
      </c>
      <c r="E9567">
        <v>126.980108</v>
      </c>
      <c r="F9567">
        <v>119700</v>
      </c>
      <c r="G9567" s="1">
        <v>42689</v>
      </c>
      <c r="H9567" s="2">
        <v>0.55930000000000002</v>
      </c>
      <c r="I9567" t="s">
        <v>984</v>
      </c>
    </row>
    <row r="9568" spans="1:9">
      <c r="A9568">
        <v>9567</v>
      </c>
      <c r="B9568">
        <v>228</v>
      </c>
      <c r="C9568" t="s">
        <v>46</v>
      </c>
      <c r="D9568">
        <v>37.453240999999998</v>
      </c>
      <c r="E9568">
        <v>126.94516400000001</v>
      </c>
      <c r="F9568">
        <v>147400</v>
      </c>
      <c r="G9568" s="1">
        <v>42523</v>
      </c>
      <c r="H9568" s="2">
        <v>0.57518000000000002</v>
      </c>
      <c r="I9568" t="s">
        <v>984</v>
      </c>
    </row>
    <row r="9569" spans="1:9">
      <c r="A9569">
        <v>9568</v>
      </c>
      <c r="B9569">
        <v>54</v>
      </c>
      <c r="C9569" t="s">
        <v>51</v>
      </c>
      <c r="D9569">
        <v>37.631462999999997</v>
      </c>
      <c r="E9569">
        <v>127.17167600000001</v>
      </c>
      <c r="F9569">
        <v>87200</v>
      </c>
      <c r="G9569" s="1">
        <v>42493</v>
      </c>
      <c r="H9569" s="2">
        <v>0.61180000000000001</v>
      </c>
      <c r="I9569" t="s">
        <v>984</v>
      </c>
    </row>
    <row r="9570" spans="1:9">
      <c r="A9570">
        <v>9569</v>
      </c>
      <c r="B9570">
        <v>47</v>
      </c>
      <c r="C9570" t="s">
        <v>101</v>
      </c>
      <c r="D9570">
        <v>37.710360000000001</v>
      </c>
      <c r="E9570">
        <v>127.08443</v>
      </c>
      <c r="F9570">
        <v>108300</v>
      </c>
      <c r="G9570" s="1">
        <v>42413</v>
      </c>
      <c r="H9570" s="2">
        <v>0.80369999999999997</v>
      </c>
      <c r="I9570" t="s">
        <v>984</v>
      </c>
    </row>
    <row r="9571" spans="1:9">
      <c r="A9571">
        <v>9570</v>
      </c>
      <c r="B9571">
        <v>276</v>
      </c>
      <c r="C9571" t="s">
        <v>23</v>
      </c>
      <c r="D9571">
        <v>37.660654000000001</v>
      </c>
      <c r="E9571">
        <v>127.00970100000001</v>
      </c>
      <c r="F9571">
        <v>80300</v>
      </c>
      <c r="G9571" s="1">
        <v>43170</v>
      </c>
      <c r="H9571" s="2">
        <v>0.62960000000000005</v>
      </c>
      <c r="I9571" t="s">
        <v>984</v>
      </c>
    </row>
    <row r="9572" spans="1:9">
      <c r="A9572">
        <v>9571</v>
      </c>
      <c r="B9572">
        <v>45</v>
      </c>
      <c r="C9572" t="s">
        <v>22</v>
      </c>
      <c r="D9572">
        <v>37.521095000000003</v>
      </c>
      <c r="E9572">
        <v>126.992921</v>
      </c>
      <c r="F9572">
        <v>107400</v>
      </c>
      <c r="G9572" s="1">
        <v>42577</v>
      </c>
      <c r="H9572" s="2">
        <v>0.45266000000000001</v>
      </c>
      <c r="I9572" t="s">
        <v>984</v>
      </c>
    </row>
    <row r="9573" spans="1:9">
      <c r="A9573">
        <v>9572</v>
      </c>
      <c r="B9573">
        <v>130</v>
      </c>
      <c r="C9573" t="s">
        <v>37</v>
      </c>
      <c r="D9573">
        <v>37.491461999999999</v>
      </c>
      <c r="E9573">
        <v>126.998886</v>
      </c>
      <c r="F9573">
        <v>31900</v>
      </c>
      <c r="G9573" s="1">
        <v>42405</v>
      </c>
      <c r="H9573" s="2">
        <v>0.73051999999999995</v>
      </c>
      <c r="I9573" t="s">
        <v>984</v>
      </c>
    </row>
    <row r="9574" spans="1:9">
      <c r="A9574">
        <v>9573</v>
      </c>
      <c r="B9574">
        <v>186</v>
      </c>
      <c r="C9574" t="s">
        <v>119</v>
      </c>
      <c r="D9574">
        <v>37.593451000000002</v>
      </c>
      <c r="E9574">
        <v>127.13317000000001</v>
      </c>
      <c r="F9574">
        <v>70300</v>
      </c>
      <c r="G9574" s="1">
        <v>42892</v>
      </c>
      <c r="H9574" s="2">
        <v>0.63773999999999997</v>
      </c>
      <c r="I9574" t="s">
        <v>986</v>
      </c>
    </row>
    <row r="9575" spans="1:9">
      <c r="A9575">
        <v>9574</v>
      </c>
      <c r="B9575">
        <v>49</v>
      </c>
      <c r="C9575" t="s">
        <v>119</v>
      </c>
      <c r="D9575">
        <v>37.533901</v>
      </c>
      <c r="E9575">
        <v>127.17354899999999</v>
      </c>
      <c r="F9575">
        <v>76700</v>
      </c>
      <c r="G9575" s="1">
        <v>42629</v>
      </c>
      <c r="H9575" s="2">
        <v>0.89049</v>
      </c>
      <c r="I9575" t="s">
        <v>986</v>
      </c>
    </row>
    <row r="9576" spans="1:9">
      <c r="A9576">
        <v>9575</v>
      </c>
      <c r="B9576">
        <v>137</v>
      </c>
      <c r="C9576" t="s">
        <v>163</v>
      </c>
      <c r="D9576">
        <v>37.544552000000003</v>
      </c>
      <c r="E9576">
        <v>127.091565</v>
      </c>
      <c r="F9576">
        <v>46300</v>
      </c>
      <c r="G9576" s="1">
        <v>42902</v>
      </c>
      <c r="H9576" s="2">
        <v>0.70089000000000001</v>
      </c>
      <c r="I9576" t="s">
        <v>984</v>
      </c>
    </row>
    <row r="9577" spans="1:9">
      <c r="A9577">
        <v>9576</v>
      </c>
      <c r="B9577">
        <v>250</v>
      </c>
      <c r="C9577" t="s">
        <v>33</v>
      </c>
      <c r="D9577">
        <v>37.657862999999999</v>
      </c>
      <c r="E9577">
        <v>127.01382700000001</v>
      </c>
      <c r="F9577">
        <v>5300</v>
      </c>
      <c r="G9577" s="1">
        <v>43161</v>
      </c>
      <c r="H9577" s="2">
        <v>0.88061999999999996</v>
      </c>
      <c r="I9577" t="s">
        <v>985</v>
      </c>
    </row>
    <row r="9578" spans="1:9">
      <c r="A9578">
        <v>9577</v>
      </c>
      <c r="B9578">
        <v>57</v>
      </c>
      <c r="C9578" t="s">
        <v>72</v>
      </c>
      <c r="D9578">
        <v>37.495626999999999</v>
      </c>
      <c r="E9578">
        <v>127.122152</v>
      </c>
      <c r="F9578">
        <v>92900</v>
      </c>
      <c r="G9578" s="1">
        <v>43017</v>
      </c>
      <c r="H9578" s="2">
        <v>0.53576000000000001</v>
      </c>
      <c r="I9578" t="s">
        <v>984</v>
      </c>
    </row>
    <row r="9579" spans="1:9">
      <c r="A9579">
        <v>9578</v>
      </c>
      <c r="B9579">
        <v>225</v>
      </c>
      <c r="C9579" t="s">
        <v>152</v>
      </c>
      <c r="D9579">
        <v>37.460839999999997</v>
      </c>
      <c r="E9579">
        <v>126.95767499999999</v>
      </c>
      <c r="F9579">
        <v>3500</v>
      </c>
      <c r="G9579" s="1">
        <v>43093</v>
      </c>
      <c r="H9579" s="2">
        <v>0.80330000000000001</v>
      </c>
      <c r="I9579" t="s">
        <v>986</v>
      </c>
    </row>
    <row r="9580" spans="1:9">
      <c r="A9580">
        <v>9579</v>
      </c>
      <c r="B9580">
        <v>121</v>
      </c>
      <c r="C9580" t="s">
        <v>22</v>
      </c>
      <c r="D9580">
        <v>37.650516000000003</v>
      </c>
      <c r="E9580">
        <v>127.143979</v>
      </c>
      <c r="F9580">
        <v>105800</v>
      </c>
      <c r="G9580" s="1">
        <v>42965</v>
      </c>
      <c r="H9580" s="2">
        <v>0.42732999999999999</v>
      </c>
      <c r="I9580" t="s">
        <v>984</v>
      </c>
    </row>
    <row r="9581" spans="1:9">
      <c r="A9581">
        <v>9580</v>
      </c>
      <c r="B9581">
        <v>30</v>
      </c>
      <c r="C9581" t="s">
        <v>51</v>
      </c>
      <c r="D9581">
        <v>37.464016999999998</v>
      </c>
      <c r="E9581">
        <v>127.15753100000001</v>
      </c>
      <c r="F9581">
        <v>84500</v>
      </c>
      <c r="G9581" s="1">
        <v>42602</v>
      </c>
      <c r="H9581" s="2">
        <v>0.51709000000000005</v>
      </c>
      <c r="I9581" t="s">
        <v>984</v>
      </c>
    </row>
    <row r="9582" spans="1:9">
      <c r="A9582">
        <v>9581</v>
      </c>
      <c r="B9582">
        <v>221</v>
      </c>
      <c r="C9582" t="s">
        <v>76</v>
      </c>
      <c r="D9582">
        <v>37.481026</v>
      </c>
      <c r="E9582">
        <v>127.02664</v>
      </c>
      <c r="F9582">
        <v>51500</v>
      </c>
      <c r="G9582" s="1">
        <v>43113</v>
      </c>
      <c r="H9582" s="2">
        <v>0.72768999999999995</v>
      </c>
      <c r="I9582" t="s">
        <v>984</v>
      </c>
    </row>
    <row r="9583" spans="1:9">
      <c r="A9583">
        <v>9582</v>
      </c>
      <c r="B9583">
        <v>112</v>
      </c>
      <c r="C9583" t="s">
        <v>163</v>
      </c>
      <c r="D9583">
        <v>37.452734</v>
      </c>
      <c r="E9583">
        <v>126.929778</v>
      </c>
      <c r="F9583">
        <v>92700</v>
      </c>
      <c r="G9583" s="1">
        <v>42767</v>
      </c>
      <c r="H9583" s="2">
        <v>0.71989999999999998</v>
      </c>
      <c r="I9583" t="s">
        <v>984</v>
      </c>
    </row>
    <row r="9584" spans="1:9">
      <c r="A9584">
        <v>9583</v>
      </c>
      <c r="B9584">
        <v>86</v>
      </c>
      <c r="C9584" t="s">
        <v>27</v>
      </c>
      <c r="D9584">
        <v>37.651722999999997</v>
      </c>
      <c r="E9584">
        <v>127.090333</v>
      </c>
      <c r="F9584">
        <v>130300</v>
      </c>
      <c r="G9584" s="1">
        <v>42582</v>
      </c>
      <c r="H9584" s="2">
        <v>0.56433999999999995</v>
      </c>
      <c r="I9584" t="s">
        <v>984</v>
      </c>
    </row>
    <row r="9585" spans="1:9">
      <c r="A9585">
        <v>9584</v>
      </c>
      <c r="B9585">
        <v>79</v>
      </c>
      <c r="C9585" t="s">
        <v>46</v>
      </c>
      <c r="D9585">
        <v>37.580646000000002</v>
      </c>
      <c r="E9585">
        <v>126.891034</v>
      </c>
      <c r="F9585">
        <v>49900</v>
      </c>
      <c r="G9585" s="1">
        <v>42823</v>
      </c>
      <c r="H9585" s="2">
        <v>0.77505999999999997</v>
      </c>
      <c r="I9585" t="s">
        <v>984</v>
      </c>
    </row>
    <row r="9586" spans="1:9">
      <c r="A9586">
        <v>9585</v>
      </c>
      <c r="B9586">
        <v>153</v>
      </c>
      <c r="C9586" t="s">
        <v>42</v>
      </c>
      <c r="D9586">
        <v>37.567701999999997</v>
      </c>
      <c r="E9586">
        <v>127.09284</v>
      </c>
      <c r="F9586">
        <v>102100</v>
      </c>
      <c r="G9586" s="1">
        <v>43189</v>
      </c>
      <c r="H9586" s="2">
        <v>0.84118000000000004</v>
      </c>
      <c r="I9586" t="s">
        <v>984</v>
      </c>
    </row>
    <row r="9587" spans="1:9">
      <c r="A9587">
        <v>9586</v>
      </c>
      <c r="B9587">
        <v>111</v>
      </c>
      <c r="C9587" t="s">
        <v>38</v>
      </c>
      <c r="D9587">
        <v>37.524490999999998</v>
      </c>
      <c r="E9587">
        <v>127.185554</v>
      </c>
      <c r="F9587">
        <v>63100</v>
      </c>
      <c r="G9587" s="1">
        <v>42499</v>
      </c>
      <c r="H9587" s="2">
        <v>0.54457</v>
      </c>
      <c r="I9587" t="s">
        <v>986</v>
      </c>
    </row>
    <row r="9588" spans="1:9">
      <c r="A9588">
        <v>9587</v>
      </c>
      <c r="B9588">
        <v>282</v>
      </c>
      <c r="C9588" t="s">
        <v>20</v>
      </c>
      <c r="D9588">
        <v>37.676824000000003</v>
      </c>
      <c r="E9588">
        <v>127.009112</v>
      </c>
      <c r="F9588">
        <v>115400</v>
      </c>
      <c r="G9588" s="1">
        <v>42378</v>
      </c>
      <c r="H9588" s="2">
        <v>0.91325000000000001</v>
      </c>
      <c r="I9588" t="s">
        <v>984</v>
      </c>
    </row>
    <row r="9589" spans="1:9">
      <c r="A9589">
        <v>9588</v>
      </c>
      <c r="B9589">
        <v>39</v>
      </c>
      <c r="C9589" t="s">
        <v>64</v>
      </c>
      <c r="D9589">
        <v>37.51652</v>
      </c>
      <c r="E9589">
        <v>127.003123</v>
      </c>
      <c r="F9589">
        <v>34800</v>
      </c>
      <c r="G9589" s="1">
        <v>42992</v>
      </c>
      <c r="H9589" s="2">
        <v>0.65176000000000001</v>
      </c>
      <c r="I9589" t="s">
        <v>984</v>
      </c>
    </row>
    <row r="9590" spans="1:9">
      <c r="A9590">
        <v>9589</v>
      </c>
      <c r="B9590">
        <v>232</v>
      </c>
      <c r="C9590" t="s">
        <v>108</v>
      </c>
      <c r="D9590">
        <v>37.559007000000001</v>
      </c>
      <c r="E9590">
        <v>127.100453</v>
      </c>
      <c r="F9590">
        <v>114200</v>
      </c>
      <c r="G9590" s="1">
        <v>42545</v>
      </c>
      <c r="H9590" s="2">
        <v>0.50683999999999996</v>
      </c>
      <c r="I9590" t="s">
        <v>988</v>
      </c>
    </row>
    <row r="9591" spans="1:9">
      <c r="A9591">
        <v>9590</v>
      </c>
      <c r="B9591">
        <v>137</v>
      </c>
      <c r="C9591" t="s">
        <v>32</v>
      </c>
      <c r="D9591">
        <v>37.690134999999998</v>
      </c>
      <c r="E9591">
        <v>126.886168</v>
      </c>
      <c r="F9591">
        <v>56600</v>
      </c>
      <c r="G9591" s="1">
        <v>42671</v>
      </c>
      <c r="H9591" s="2">
        <v>0.61367000000000005</v>
      </c>
      <c r="I9591" t="s">
        <v>986</v>
      </c>
    </row>
    <row r="9592" spans="1:9">
      <c r="A9592">
        <v>9591</v>
      </c>
      <c r="B9592">
        <v>11</v>
      </c>
      <c r="C9592" t="s">
        <v>93</v>
      </c>
      <c r="D9592">
        <v>37.692894000000003</v>
      </c>
      <c r="E9592">
        <v>126.98441200000001</v>
      </c>
      <c r="F9592">
        <v>132600</v>
      </c>
      <c r="G9592" s="1">
        <v>43074</v>
      </c>
      <c r="H9592" s="2">
        <v>0.55684</v>
      </c>
      <c r="I9592" t="s">
        <v>985</v>
      </c>
    </row>
    <row r="9593" spans="1:9">
      <c r="A9593">
        <v>9592</v>
      </c>
      <c r="B9593">
        <v>223</v>
      </c>
      <c r="C9593" t="s">
        <v>42</v>
      </c>
      <c r="D9593">
        <v>37.556144000000003</v>
      </c>
      <c r="E9593">
        <v>127.173299</v>
      </c>
      <c r="F9593">
        <v>121800</v>
      </c>
      <c r="G9593" s="1">
        <v>42716</v>
      </c>
      <c r="H9593" s="2">
        <v>0.74804000000000004</v>
      </c>
      <c r="I9593" t="s">
        <v>984</v>
      </c>
    </row>
    <row r="9594" spans="1:9">
      <c r="A9594">
        <v>9593</v>
      </c>
      <c r="B9594">
        <v>80</v>
      </c>
      <c r="C9594" t="s">
        <v>132</v>
      </c>
      <c r="D9594">
        <v>37.468316000000002</v>
      </c>
      <c r="E9594">
        <v>126.872192</v>
      </c>
      <c r="F9594">
        <v>48800</v>
      </c>
      <c r="G9594" s="1">
        <v>42504</v>
      </c>
      <c r="H9594" s="2">
        <v>0.78017000000000003</v>
      </c>
      <c r="I9594" t="s">
        <v>987</v>
      </c>
    </row>
    <row r="9595" spans="1:9">
      <c r="A9595">
        <v>9594</v>
      </c>
      <c r="B9595">
        <v>64</v>
      </c>
      <c r="C9595" t="s">
        <v>64</v>
      </c>
      <c r="D9595">
        <v>37.512245</v>
      </c>
      <c r="E9595">
        <v>127.18078</v>
      </c>
      <c r="F9595">
        <v>120700</v>
      </c>
      <c r="G9595" s="1">
        <v>42927</v>
      </c>
      <c r="H9595" s="2">
        <v>0.59111000000000002</v>
      </c>
      <c r="I9595" t="s">
        <v>984</v>
      </c>
    </row>
    <row r="9596" spans="1:9">
      <c r="A9596">
        <v>9595</v>
      </c>
      <c r="B9596">
        <v>76</v>
      </c>
      <c r="C9596" t="s">
        <v>77</v>
      </c>
      <c r="D9596">
        <v>37.581547</v>
      </c>
      <c r="E9596">
        <v>127.180194</v>
      </c>
      <c r="F9596">
        <v>54200</v>
      </c>
      <c r="G9596" s="1">
        <v>43024</v>
      </c>
      <c r="H9596" s="2">
        <v>0.45827000000000001</v>
      </c>
      <c r="I9596" t="s">
        <v>986</v>
      </c>
    </row>
    <row r="9597" spans="1:9">
      <c r="A9597">
        <v>9596</v>
      </c>
      <c r="B9597">
        <v>229</v>
      </c>
      <c r="C9597" t="s">
        <v>22</v>
      </c>
      <c r="D9597">
        <v>37.575097999999997</v>
      </c>
      <c r="E9597">
        <v>127.132986</v>
      </c>
      <c r="F9597">
        <v>79800</v>
      </c>
      <c r="G9597" s="1">
        <v>43065</v>
      </c>
      <c r="H9597" s="2">
        <v>0.87592000000000003</v>
      </c>
      <c r="I9597" t="s">
        <v>984</v>
      </c>
    </row>
    <row r="9598" spans="1:9">
      <c r="A9598">
        <v>9597</v>
      </c>
      <c r="B9598">
        <v>21</v>
      </c>
      <c r="C9598" t="s">
        <v>101</v>
      </c>
      <c r="D9598">
        <v>37.514516999999998</v>
      </c>
      <c r="E9598">
        <v>127.020684</v>
      </c>
      <c r="F9598">
        <v>131200</v>
      </c>
      <c r="G9598" s="1">
        <v>42945</v>
      </c>
      <c r="H9598" s="2">
        <v>0.42198999999999998</v>
      </c>
      <c r="I9598" t="s">
        <v>984</v>
      </c>
    </row>
    <row r="9599" spans="1:9">
      <c r="A9599">
        <v>9598</v>
      </c>
      <c r="B9599">
        <v>228</v>
      </c>
      <c r="C9599" t="s">
        <v>93</v>
      </c>
      <c r="D9599">
        <v>37.532587999999997</v>
      </c>
      <c r="E9599">
        <v>127.13345200000001</v>
      </c>
      <c r="F9599">
        <v>59900</v>
      </c>
      <c r="G9599" s="1">
        <v>42870</v>
      </c>
      <c r="H9599" s="2">
        <v>0.92981000000000003</v>
      </c>
      <c r="I9599" t="s">
        <v>985</v>
      </c>
    </row>
    <row r="9600" spans="1:9">
      <c r="A9600">
        <v>9599</v>
      </c>
      <c r="B9600">
        <v>137</v>
      </c>
      <c r="C9600" t="s">
        <v>72</v>
      </c>
      <c r="D9600">
        <v>37.506610999999999</v>
      </c>
      <c r="E9600">
        <v>127.057192</v>
      </c>
      <c r="F9600">
        <v>81800</v>
      </c>
      <c r="G9600" s="1">
        <v>43021</v>
      </c>
      <c r="H9600" s="2">
        <v>0.86036000000000001</v>
      </c>
      <c r="I9600" t="s">
        <v>984</v>
      </c>
    </row>
    <row r="9601" spans="1:9">
      <c r="A9601">
        <v>9600</v>
      </c>
      <c r="B9601">
        <v>232</v>
      </c>
      <c r="C9601" t="s">
        <v>38</v>
      </c>
      <c r="D9601">
        <v>37.4893</v>
      </c>
      <c r="E9601">
        <v>126.955505</v>
      </c>
      <c r="F9601">
        <v>111700</v>
      </c>
      <c r="G9601" s="1">
        <v>42724</v>
      </c>
      <c r="H9601" s="2">
        <v>0.73119000000000001</v>
      </c>
      <c r="I9601" t="s">
        <v>986</v>
      </c>
    </row>
    <row r="9602" spans="1:9">
      <c r="A9602">
        <v>9601</v>
      </c>
      <c r="B9602">
        <v>275</v>
      </c>
      <c r="C9602" t="s">
        <v>100</v>
      </c>
      <c r="D9602">
        <v>37.708919999999999</v>
      </c>
      <c r="E9602">
        <v>127.137153</v>
      </c>
      <c r="F9602">
        <v>149800</v>
      </c>
      <c r="G9602" s="1">
        <v>43110</v>
      </c>
      <c r="H9602" s="2">
        <v>0.47172999999999998</v>
      </c>
      <c r="I9602" t="s">
        <v>987</v>
      </c>
    </row>
    <row r="9603" spans="1:9">
      <c r="A9603">
        <v>9602</v>
      </c>
      <c r="B9603">
        <v>196</v>
      </c>
      <c r="C9603" t="s">
        <v>20</v>
      </c>
      <c r="D9603">
        <v>37.631869000000002</v>
      </c>
      <c r="E9603">
        <v>126.88944600000001</v>
      </c>
      <c r="F9603">
        <v>138000</v>
      </c>
      <c r="G9603" s="1">
        <v>42923</v>
      </c>
      <c r="H9603" s="2">
        <v>0.92132999999999998</v>
      </c>
      <c r="I9603" t="s">
        <v>984</v>
      </c>
    </row>
    <row r="9604" spans="1:9">
      <c r="A9604">
        <v>9603</v>
      </c>
      <c r="B9604">
        <v>169</v>
      </c>
      <c r="C9604" t="s">
        <v>28</v>
      </c>
      <c r="D9604">
        <v>37.519215000000003</v>
      </c>
      <c r="E9604">
        <v>126.901659</v>
      </c>
      <c r="F9604">
        <v>44900</v>
      </c>
      <c r="G9604" s="1">
        <v>42540</v>
      </c>
      <c r="H9604" s="2">
        <v>0.85992999999999997</v>
      </c>
      <c r="I9604" t="s">
        <v>986</v>
      </c>
    </row>
    <row r="9605" spans="1:9">
      <c r="A9605">
        <v>9604</v>
      </c>
      <c r="B9605">
        <v>53</v>
      </c>
      <c r="C9605" t="s">
        <v>93</v>
      </c>
      <c r="D9605">
        <v>37.630788000000003</v>
      </c>
      <c r="E9605">
        <v>127.00631300000001</v>
      </c>
      <c r="F9605">
        <v>107800</v>
      </c>
      <c r="G9605" s="1">
        <v>43093</v>
      </c>
      <c r="H9605" s="2">
        <v>0.58638000000000001</v>
      </c>
      <c r="I9605" t="s">
        <v>985</v>
      </c>
    </row>
    <row r="9606" spans="1:9">
      <c r="A9606">
        <v>9605</v>
      </c>
      <c r="B9606">
        <v>119</v>
      </c>
      <c r="C9606" t="s">
        <v>93</v>
      </c>
      <c r="D9606">
        <v>37.544918000000003</v>
      </c>
      <c r="E9606">
        <v>127.151146</v>
      </c>
      <c r="F9606">
        <v>97800</v>
      </c>
      <c r="G9606" s="1">
        <v>42964</v>
      </c>
      <c r="H9606" s="2">
        <v>0.41389999999999999</v>
      </c>
      <c r="I9606" t="s">
        <v>985</v>
      </c>
    </row>
    <row r="9607" spans="1:9">
      <c r="A9607">
        <v>9606</v>
      </c>
      <c r="B9607">
        <v>103</v>
      </c>
      <c r="C9607" t="s">
        <v>47</v>
      </c>
      <c r="D9607">
        <v>37.685955</v>
      </c>
      <c r="E9607">
        <v>127.04767200000001</v>
      </c>
      <c r="F9607">
        <v>3800</v>
      </c>
      <c r="G9607" s="1">
        <v>43110</v>
      </c>
      <c r="H9607" s="2">
        <v>0.5494</v>
      </c>
      <c r="I9607" t="s">
        <v>986</v>
      </c>
    </row>
    <row r="9608" spans="1:9">
      <c r="A9608">
        <v>9607</v>
      </c>
      <c r="B9608">
        <v>215</v>
      </c>
      <c r="C9608" t="s">
        <v>119</v>
      </c>
      <c r="D9608">
        <v>37.677329</v>
      </c>
      <c r="E9608">
        <v>126.938377</v>
      </c>
      <c r="F9608">
        <v>3600</v>
      </c>
      <c r="G9608" s="1">
        <v>43068</v>
      </c>
      <c r="H9608" s="2">
        <v>0.90781000000000001</v>
      </c>
      <c r="I9608" t="s">
        <v>986</v>
      </c>
    </row>
    <row r="9609" spans="1:9">
      <c r="A9609">
        <v>9608</v>
      </c>
      <c r="B9609">
        <v>174</v>
      </c>
      <c r="C9609" t="s">
        <v>132</v>
      </c>
      <c r="D9609">
        <v>37.601207000000002</v>
      </c>
      <c r="E9609">
        <v>126.867091</v>
      </c>
      <c r="F9609">
        <v>26300</v>
      </c>
      <c r="G9609" s="1">
        <v>43075</v>
      </c>
      <c r="H9609" s="2">
        <v>0.60550000000000004</v>
      </c>
      <c r="I9609" t="s">
        <v>987</v>
      </c>
    </row>
    <row r="9610" spans="1:9">
      <c r="A9610">
        <v>9609</v>
      </c>
      <c r="B9610">
        <v>141</v>
      </c>
      <c r="C9610" t="s">
        <v>152</v>
      </c>
      <c r="D9610">
        <v>37.719079999999998</v>
      </c>
      <c r="E9610">
        <v>127.09254199999999</v>
      </c>
      <c r="F9610">
        <v>115100</v>
      </c>
      <c r="G9610" s="1">
        <v>42380</v>
      </c>
      <c r="H9610" s="2">
        <v>0.82372000000000001</v>
      </c>
      <c r="I9610" t="s">
        <v>986</v>
      </c>
    </row>
    <row r="9611" spans="1:9">
      <c r="A9611">
        <v>9610</v>
      </c>
      <c r="B9611">
        <v>37</v>
      </c>
      <c r="C9611" t="s">
        <v>101</v>
      </c>
      <c r="D9611">
        <v>37.702447999999997</v>
      </c>
      <c r="E9611">
        <v>126.97006399999999</v>
      </c>
      <c r="F9611">
        <v>109800</v>
      </c>
      <c r="G9611" s="1">
        <v>42740</v>
      </c>
      <c r="H9611" s="2">
        <v>0.7994</v>
      </c>
      <c r="I9611" t="s">
        <v>984</v>
      </c>
    </row>
    <row r="9612" spans="1:9">
      <c r="A9612">
        <v>9611</v>
      </c>
      <c r="B9612">
        <v>117</v>
      </c>
      <c r="C9612" t="s">
        <v>22</v>
      </c>
      <c r="D9612">
        <v>37.713968000000001</v>
      </c>
      <c r="E9612">
        <v>127.012985</v>
      </c>
      <c r="F9612">
        <v>151900</v>
      </c>
      <c r="G9612" s="1">
        <v>42973</v>
      </c>
      <c r="H9612" s="2">
        <v>0.78069999999999995</v>
      </c>
      <c r="I9612" t="s">
        <v>984</v>
      </c>
    </row>
    <row r="9613" spans="1:9">
      <c r="A9613">
        <v>9612</v>
      </c>
      <c r="B9613">
        <v>172</v>
      </c>
      <c r="C9613" t="s">
        <v>88</v>
      </c>
      <c r="D9613">
        <v>37.663637000000001</v>
      </c>
      <c r="E9613">
        <v>127.061679</v>
      </c>
      <c r="F9613">
        <v>4300</v>
      </c>
      <c r="G9613" s="1">
        <v>42973</v>
      </c>
      <c r="H9613" s="2">
        <v>0.97084999999999999</v>
      </c>
      <c r="I9613" t="s">
        <v>984</v>
      </c>
    </row>
    <row r="9614" spans="1:9">
      <c r="A9614">
        <v>9613</v>
      </c>
      <c r="B9614">
        <v>100</v>
      </c>
      <c r="C9614" t="s">
        <v>76</v>
      </c>
      <c r="D9614">
        <v>37.554533999999997</v>
      </c>
      <c r="E9614">
        <v>126.901895</v>
      </c>
      <c r="F9614">
        <v>85600</v>
      </c>
      <c r="G9614" s="1">
        <v>43139</v>
      </c>
      <c r="H9614" s="2">
        <v>0.99051</v>
      </c>
      <c r="I9614" t="s">
        <v>984</v>
      </c>
    </row>
    <row r="9615" spans="1:9">
      <c r="A9615">
        <v>9614</v>
      </c>
      <c r="B9615">
        <v>244</v>
      </c>
      <c r="C9615" t="s">
        <v>115</v>
      </c>
      <c r="D9615">
        <v>37.567903000000001</v>
      </c>
      <c r="E9615">
        <v>126.868066</v>
      </c>
      <c r="F9615">
        <v>20800</v>
      </c>
      <c r="G9615" s="1">
        <v>42869</v>
      </c>
      <c r="H9615" s="2">
        <v>0.50036999999999998</v>
      </c>
      <c r="I9615" t="s">
        <v>984</v>
      </c>
    </row>
    <row r="9616" spans="1:9">
      <c r="A9616">
        <v>9615</v>
      </c>
      <c r="B9616">
        <v>268</v>
      </c>
      <c r="C9616" t="s">
        <v>64</v>
      </c>
      <c r="D9616">
        <v>37.701348000000003</v>
      </c>
      <c r="E9616">
        <v>126.982395</v>
      </c>
      <c r="F9616">
        <v>129000</v>
      </c>
      <c r="G9616" s="1">
        <v>42544</v>
      </c>
      <c r="H9616" s="2">
        <v>0.47965999999999998</v>
      </c>
      <c r="I9616" t="s">
        <v>984</v>
      </c>
    </row>
    <row r="9617" spans="1:9">
      <c r="A9617">
        <v>9616</v>
      </c>
      <c r="B9617">
        <v>196</v>
      </c>
      <c r="C9617" t="s">
        <v>132</v>
      </c>
      <c r="D9617">
        <v>37.463062999999998</v>
      </c>
      <c r="E9617">
        <v>126.914416</v>
      </c>
      <c r="F9617">
        <v>4400</v>
      </c>
      <c r="G9617" s="1">
        <v>42721</v>
      </c>
      <c r="H9617" s="2">
        <v>0.61097999999999997</v>
      </c>
      <c r="I9617" t="s">
        <v>987</v>
      </c>
    </row>
    <row r="9618" spans="1:9">
      <c r="A9618">
        <v>9617</v>
      </c>
      <c r="B9618">
        <v>162</v>
      </c>
      <c r="C9618" t="s">
        <v>37</v>
      </c>
      <c r="D9618">
        <v>37.482644999999998</v>
      </c>
      <c r="E9618">
        <v>127.006246</v>
      </c>
      <c r="F9618">
        <v>99400</v>
      </c>
      <c r="G9618" s="1">
        <v>43137</v>
      </c>
      <c r="H9618" s="2">
        <v>0.59813000000000005</v>
      </c>
      <c r="I9618" t="s">
        <v>984</v>
      </c>
    </row>
    <row r="9619" spans="1:9">
      <c r="A9619">
        <v>9618</v>
      </c>
      <c r="B9619">
        <v>286</v>
      </c>
      <c r="C9619" t="s">
        <v>38</v>
      </c>
      <c r="D9619">
        <v>37.478834999999997</v>
      </c>
      <c r="E9619">
        <v>126.85517</v>
      </c>
      <c r="F9619">
        <v>19900</v>
      </c>
      <c r="G9619" s="1">
        <v>42624</v>
      </c>
      <c r="H9619" s="2">
        <v>0.60363</v>
      </c>
      <c r="I9619" t="s">
        <v>986</v>
      </c>
    </row>
    <row r="9620" spans="1:9">
      <c r="A9620">
        <v>9619</v>
      </c>
      <c r="B9620">
        <v>198</v>
      </c>
      <c r="C9620" t="s">
        <v>84</v>
      </c>
      <c r="D9620">
        <v>37.677354000000001</v>
      </c>
      <c r="E9620">
        <v>127.08211300000001</v>
      </c>
      <c r="F9620">
        <v>57600</v>
      </c>
      <c r="G9620" s="1">
        <v>42738</v>
      </c>
      <c r="H9620" s="2">
        <v>0.67561000000000004</v>
      </c>
      <c r="I9620" t="s">
        <v>984</v>
      </c>
    </row>
    <row r="9621" spans="1:9">
      <c r="A9621">
        <v>9620</v>
      </c>
      <c r="B9621">
        <v>222</v>
      </c>
      <c r="C9621" t="s">
        <v>46</v>
      </c>
      <c r="D9621">
        <v>37.620413999999997</v>
      </c>
      <c r="E9621">
        <v>127.01026299999999</v>
      </c>
      <c r="F9621">
        <v>117200</v>
      </c>
      <c r="G9621" s="1">
        <v>43123</v>
      </c>
      <c r="H9621" s="2">
        <v>0.99641999999999997</v>
      </c>
      <c r="I9621" t="s">
        <v>984</v>
      </c>
    </row>
    <row r="9622" spans="1:9">
      <c r="A9622">
        <v>9621</v>
      </c>
      <c r="B9622">
        <v>253</v>
      </c>
      <c r="C9622" t="s">
        <v>28</v>
      </c>
      <c r="D9622">
        <v>37.463769999999997</v>
      </c>
      <c r="E9622">
        <v>126.99541600000001</v>
      </c>
      <c r="F9622">
        <v>66700</v>
      </c>
      <c r="G9622" s="1">
        <v>42515</v>
      </c>
      <c r="H9622" s="2">
        <v>0.60575000000000001</v>
      </c>
      <c r="I9622" t="s">
        <v>986</v>
      </c>
    </row>
    <row r="9623" spans="1:9">
      <c r="A9623">
        <v>9622</v>
      </c>
      <c r="B9623">
        <v>125</v>
      </c>
      <c r="C9623" t="s">
        <v>64</v>
      </c>
      <c r="D9623">
        <v>37.698867999999997</v>
      </c>
      <c r="E9623">
        <v>126.977857</v>
      </c>
      <c r="F9623">
        <v>144100</v>
      </c>
      <c r="G9623" s="1">
        <v>43134</v>
      </c>
      <c r="H9623" s="2">
        <v>0.73460999999999999</v>
      </c>
      <c r="I9623" t="s">
        <v>984</v>
      </c>
    </row>
    <row r="9624" spans="1:9">
      <c r="A9624">
        <v>9623</v>
      </c>
      <c r="B9624">
        <v>232</v>
      </c>
      <c r="C9624" t="s">
        <v>132</v>
      </c>
      <c r="D9624">
        <v>37.621136999999997</v>
      </c>
      <c r="E9624">
        <v>127.167416</v>
      </c>
      <c r="F9624">
        <v>107400</v>
      </c>
      <c r="G9624" s="1">
        <v>43085</v>
      </c>
      <c r="H9624" s="2">
        <v>0.72533999999999998</v>
      </c>
      <c r="I9624" t="s">
        <v>987</v>
      </c>
    </row>
    <row r="9625" spans="1:9">
      <c r="A9625">
        <v>9624</v>
      </c>
      <c r="B9625">
        <v>237</v>
      </c>
      <c r="C9625" t="s">
        <v>20</v>
      </c>
      <c r="D9625">
        <v>37.552925000000002</v>
      </c>
      <c r="E9625">
        <v>127.070403</v>
      </c>
      <c r="F9625">
        <v>37600</v>
      </c>
      <c r="G9625" s="1">
        <v>43041</v>
      </c>
      <c r="H9625" s="2">
        <v>0.80140999999999996</v>
      </c>
      <c r="I9625" t="s">
        <v>984</v>
      </c>
    </row>
    <row r="9626" spans="1:9">
      <c r="A9626">
        <v>9625</v>
      </c>
      <c r="B9626">
        <v>106</v>
      </c>
      <c r="C9626" t="s">
        <v>46</v>
      </c>
      <c r="D9626">
        <v>37.709347999999999</v>
      </c>
      <c r="E9626">
        <v>127.09783899999999</v>
      </c>
      <c r="F9626">
        <v>143700</v>
      </c>
      <c r="G9626" s="1">
        <v>43170</v>
      </c>
      <c r="H9626" s="2">
        <v>0.68349000000000004</v>
      </c>
      <c r="I9626" t="s">
        <v>984</v>
      </c>
    </row>
    <row r="9627" spans="1:9">
      <c r="A9627">
        <v>9626</v>
      </c>
      <c r="B9627">
        <v>9</v>
      </c>
      <c r="C9627" t="s">
        <v>159</v>
      </c>
      <c r="D9627">
        <v>37.578688999999997</v>
      </c>
      <c r="E9627">
        <v>127.0745</v>
      </c>
      <c r="F9627">
        <v>50300</v>
      </c>
      <c r="G9627" s="1">
        <v>42489</v>
      </c>
      <c r="H9627" s="2">
        <v>0.55791999999999997</v>
      </c>
      <c r="I9627" t="s">
        <v>988</v>
      </c>
    </row>
    <row r="9628" spans="1:9">
      <c r="A9628">
        <v>9627</v>
      </c>
      <c r="B9628">
        <v>239</v>
      </c>
      <c r="C9628" t="s">
        <v>115</v>
      </c>
      <c r="D9628">
        <v>37.664766999999998</v>
      </c>
      <c r="E9628">
        <v>127.01416</v>
      </c>
      <c r="F9628">
        <v>8600</v>
      </c>
      <c r="G9628" s="1">
        <v>42814</v>
      </c>
      <c r="H9628" s="2">
        <v>0.49149999999999999</v>
      </c>
      <c r="I9628" t="s">
        <v>984</v>
      </c>
    </row>
    <row r="9629" spans="1:9">
      <c r="A9629">
        <v>9628</v>
      </c>
      <c r="B9629">
        <v>174</v>
      </c>
      <c r="C9629" t="s">
        <v>33</v>
      </c>
      <c r="D9629">
        <v>37.611319999999999</v>
      </c>
      <c r="E9629">
        <v>127.172119</v>
      </c>
      <c r="F9629">
        <v>109900</v>
      </c>
      <c r="G9629" s="1">
        <v>42886</v>
      </c>
      <c r="H9629" s="2">
        <v>0.72497999999999996</v>
      </c>
      <c r="I9629" t="s">
        <v>985</v>
      </c>
    </row>
    <row r="9630" spans="1:9">
      <c r="A9630">
        <v>9629</v>
      </c>
      <c r="B9630">
        <v>148</v>
      </c>
      <c r="C9630" t="s">
        <v>163</v>
      </c>
      <c r="D9630">
        <v>37.652796000000002</v>
      </c>
      <c r="E9630">
        <v>126.89503999999999</v>
      </c>
      <c r="F9630">
        <v>76700</v>
      </c>
      <c r="G9630" s="1">
        <v>42488</v>
      </c>
      <c r="H9630" s="2">
        <v>0.79864000000000002</v>
      </c>
      <c r="I9630" t="s">
        <v>984</v>
      </c>
    </row>
    <row r="9631" spans="1:9">
      <c r="A9631">
        <v>9630</v>
      </c>
      <c r="B9631">
        <v>124</v>
      </c>
      <c r="C9631" t="s">
        <v>33</v>
      </c>
      <c r="D9631">
        <v>37.625869999999999</v>
      </c>
      <c r="E9631">
        <v>127.17184399999999</v>
      </c>
      <c r="F9631">
        <v>51200</v>
      </c>
      <c r="G9631" s="1">
        <v>42493</v>
      </c>
      <c r="H9631" s="2">
        <v>0.53625999999999996</v>
      </c>
      <c r="I9631" t="s">
        <v>985</v>
      </c>
    </row>
    <row r="9632" spans="1:9">
      <c r="A9632">
        <v>9631</v>
      </c>
      <c r="B9632">
        <v>78</v>
      </c>
      <c r="C9632" t="s">
        <v>76</v>
      </c>
      <c r="D9632">
        <v>37.547457000000001</v>
      </c>
      <c r="E9632">
        <v>126.998734</v>
      </c>
      <c r="F9632">
        <v>131900</v>
      </c>
      <c r="G9632" s="1">
        <v>42585</v>
      </c>
      <c r="H9632" s="2">
        <v>0.39504</v>
      </c>
      <c r="I9632" t="s">
        <v>984</v>
      </c>
    </row>
    <row r="9633" spans="1:9">
      <c r="A9633">
        <v>9632</v>
      </c>
      <c r="B9633">
        <v>187</v>
      </c>
      <c r="C9633" t="s">
        <v>92</v>
      </c>
      <c r="D9633">
        <v>37.442093</v>
      </c>
      <c r="E9633">
        <v>127.061094</v>
      </c>
      <c r="F9633">
        <v>96200</v>
      </c>
      <c r="G9633" s="1">
        <v>43173</v>
      </c>
      <c r="H9633" s="2">
        <v>0.91576999999999997</v>
      </c>
      <c r="I9633" t="s">
        <v>987</v>
      </c>
    </row>
    <row r="9634" spans="1:9">
      <c r="A9634">
        <v>9633</v>
      </c>
      <c r="B9634">
        <v>217</v>
      </c>
      <c r="C9634" t="s">
        <v>115</v>
      </c>
      <c r="D9634">
        <v>37.630153999999997</v>
      </c>
      <c r="E9634">
        <v>127.15664099999999</v>
      </c>
      <c r="F9634">
        <v>79500</v>
      </c>
      <c r="G9634" s="1">
        <v>42637</v>
      </c>
      <c r="H9634" s="2">
        <v>0.79405999999999999</v>
      </c>
      <c r="I9634" t="s">
        <v>984</v>
      </c>
    </row>
    <row r="9635" spans="1:9">
      <c r="A9635">
        <v>9634</v>
      </c>
      <c r="B9635">
        <v>51</v>
      </c>
      <c r="C9635" t="s">
        <v>72</v>
      </c>
      <c r="D9635">
        <v>37.443161000000003</v>
      </c>
      <c r="E9635">
        <v>126.970733</v>
      </c>
      <c r="F9635">
        <v>118100</v>
      </c>
      <c r="G9635" s="1">
        <v>43154</v>
      </c>
      <c r="H9635" s="2">
        <v>0.53337999999999997</v>
      </c>
      <c r="I9635" t="s">
        <v>984</v>
      </c>
    </row>
    <row r="9636" spans="1:9">
      <c r="A9636">
        <v>9635</v>
      </c>
      <c r="B9636">
        <v>192</v>
      </c>
      <c r="C9636" t="s">
        <v>72</v>
      </c>
      <c r="D9636">
        <v>37.567568999999999</v>
      </c>
      <c r="E9636">
        <v>127.09507499999999</v>
      </c>
      <c r="F9636">
        <v>68200</v>
      </c>
      <c r="G9636" s="1">
        <v>42740</v>
      </c>
      <c r="H9636" s="2">
        <v>0.42019000000000001</v>
      </c>
      <c r="I9636" t="s">
        <v>984</v>
      </c>
    </row>
    <row r="9637" spans="1:9">
      <c r="A9637">
        <v>9636</v>
      </c>
      <c r="B9637">
        <v>222</v>
      </c>
      <c r="C9637" t="s">
        <v>108</v>
      </c>
      <c r="D9637">
        <v>37.607385000000001</v>
      </c>
      <c r="E9637">
        <v>127.158945</v>
      </c>
      <c r="F9637">
        <v>150400</v>
      </c>
      <c r="G9637" s="1">
        <v>42400</v>
      </c>
      <c r="H9637" s="2">
        <v>0.39230999999999999</v>
      </c>
      <c r="I9637" t="s">
        <v>988</v>
      </c>
    </row>
    <row r="9638" spans="1:9">
      <c r="A9638">
        <v>9637</v>
      </c>
      <c r="B9638">
        <v>174</v>
      </c>
      <c r="C9638" t="s">
        <v>28</v>
      </c>
      <c r="D9638">
        <v>37.584232999999998</v>
      </c>
      <c r="E9638">
        <v>127.053797</v>
      </c>
      <c r="F9638">
        <v>16700</v>
      </c>
      <c r="G9638" s="1">
        <v>42564</v>
      </c>
      <c r="H9638" s="2">
        <v>0.43246000000000001</v>
      </c>
      <c r="I9638" t="s">
        <v>986</v>
      </c>
    </row>
    <row r="9639" spans="1:9">
      <c r="A9639">
        <v>9638</v>
      </c>
      <c r="B9639">
        <v>245</v>
      </c>
      <c r="C9639" t="s">
        <v>47</v>
      </c>
      <c r="D9639">
        <v>37.493485</v>
      </c>
      <c r="E9639">
        <v>126.90540300000001</v>
      </c>
      <c r="F9639">
        <v>145200</v>
      </c>
      <c r="G9639" s="1">
        <v>42439</v>
      </c>
      <c r="H9639" s="2">
        <v>0.96209</v>
      </c>
      <c r="I9639" t="s">
        <v>986</v>
      </c>
    </row>
    <row r="9640" spans="1:9">
      <c r="A9640">
        <v>9639</v>
      </c>
      <c r="B9640">
        <v>222</v>
      </c>
      <c r="C9640" t="s">
        <v>64</v>
      </c>
      <c r="D9640">
        <v>37.616070000000001</v>
      </c>
      <c r="E9640">
        <v>126.998948</v>
      </c>
      <c r="F9640">
        <v>80800</v>
      </c>
      <c r="G9640" s="1">
        <v>42949</v>
      </c>
      <c r="H9640" s="2">
        <v>0.77054</v>
      </c>
      <c r="I9640" t="s">
        <v>984</v>
      </c>
    </row>
    <row r="9641" spans="1:9">
      <c r="A9641">
        <v>9640</v>
      </c>
      <c r="B9641">
        <v>187</v>
      </c>
      <c r="C9641" t="s">
        <v>152</v>
      </c>
      <c r="D9641">
        <v>37.636127000000002</v>
      </c>
      <c r="E9641">
        <v>126.857434</v>
      </c>
      <c r="F9641">
        <v>7800</v>
      </c>
      <c r="G9641" s="1">
        <v>42597</v>
      </c>
      <c r="H9641" s="2">
        <v>0.93078000000000005</v>
      </c>
      <c r="I9641" t="s">
        <v>986</v>
      </c>
    </row>
    <row r="9642" spans="1:9">
      <c r="A9642">
        <v>9641</v>
      </c>
      <c r="B9642">
        <v>191</v>
      </c>
      <c r="C9642" t="s">
        <v>119</v>
      </c>
      <c r="D9642">
        <v>37.693742</v>
      </c>
      <c r="E9642">
        <v>126.93225200000001</v>
      </c>
      <c r="F9642">
        <v>47000</v>
      </c>
      <c r="G9642" s="1">
        <v>43160</v>
      </c>
      <c r="H9642" s="2">
        <v>0.66005000000000003</v>
      </c>
      <c r="I9642" t="s">
        <v>986</v>
      </c>
    </row>
    <row r="9643" spans="1:9">
      <c r="A9643">
        <v>9642</v>
      </c>
      <c r="B9643">
        <v>227</v>
      </c>
      <c r="C9643" t="s">
        <v>37</v>
      </c>
      <c r="D9643">
        <v>37.452112999999997</v>
      </c>
      <c r="E9643">
        <v>126.865686</v>
      </c>
      <c r="F9643">
        <v>8300</v>
      </c>
      <c r="G9643" s="1">
        <v>43066</v>
      </c>
      <c r="H9643" s="2">
        <v>0.75392000000000003</v>
      </c>
      <c r="I9643" t="s">
        <v>984</v>
      </c>
    </row>
    <row r="9644" spans="1:9">
      <c r="A9644">
        <v>9643</v>
      </c>
      <c r="B9644">
        <v>59</v>
      </c>
      <c r="C9644" t="s">
        <v>159</v>
      </c>
      <c r="D9644">
        <v>37.547925999999997</v>
      </c>
      <c r="E9644">
        <v>127.063603</v>
      </c>
      <c r="F9644">
        <v>138200</v>
      </c>
      <c r="G9644" s="1">
        <v>43170</v>
      </c>
      <c r="H9644" s="2">
        <v>0.95564000000000004</v>
      </c>
      <c r="I9644" t="s">
        <v>988</v>
      </c>
    </row>
    <row r="9645" spans="1:9">
      <c r="A9645">
        <v>9644</v>
      </c>
      <c r="B9645">
        <v>50</v>
      </c>
      <c r="C9645" t="s">
        <v>100</v>
      </c>
      <c r="D9645">
        <v>37.658636000000001</v>
      </c>
      <c r="E9645">
        <v>127.000332</v>
      </c>
      <c r="F9645">
        <v>55800</v>
      </c>
      <c r="G9645" s="1">
        <v>42971</v>
      </c>
      <c r="H9645" s="2">
        <v>0.65085000000000004</v>
      </c>
      <c r="I9645" t="s">
        <v>987</v>
      </c>
    </row>
    <row r="9646" spans="1:9">
      <c r="A9646">
        <v>9645</v>
      </c>
      <c r="B9646">
        <v>62</v>
      </c>
      <c r="C9646" t="s">
        <v>64</v>
      </c>
      <c r="D9646">
        <v>37.689234999999996</v>
      </c>
      <c r="E9646">
        <v>126.960515</v>
      </c>
      <c r="F9646">
        <v>35000</v>
      </c>
      <c r="G9646" s="1">
        <v>42917</v>
      </c>
      <c r="H9646" s="2">
        <v>0.75675999999999999</v>
      </c>
      <c r="I9646" t="s">
        <v>984</v>
      </c>
    </row>
    <row r="9647" spans="1:9">
      <c r="A9647">
        <v>9646</v>
      </c>
      <c r="B9647">
        <v>45</v>
      </c>
      <c r="C9647" t="s">
        <v>132</v>
      </c>
      <c r="D9647">
        <v>37.512298000000001</v>
      </c>
      <c r="E9647">
        <v>126.89566600000001</v>
      </c>
      <c r="F9647">
        <v>11500</v>
      </c>
      <c r="G9647" s="1">
        <v>42669</v>
      </c>
      <c r="H9647" s="2">
        <v>0.86245000000000005</v>
      </c>
      <c r="I9647" t="s">
        <v>987</v>
      </c>
    </row>
    <row r="9648" spans="1:9">
      <c r="A9648">
        <v>9647</v>
      </c>
      <c r="B9648">
        <v>259</v>
      </c>
      <c r="C9648" t="s">
        <v>100</v>
      </c>
      <c r="D9648">
        <v>37.471330999999999</v>
      </c>
      <c r="E9648">
        <v>126.882938</v>
      </c>
      <c r="F9648">
        <v>131400</v>
      </c>
      <c r="G9648" s="1">
        <v>43116</v>
      </c>
      <c r="H9648" s="2">
        <v>0.71775</v>
      </c>
      <c r="I9648" t="s">
        <v>987</v>
      </c>
    </row>
    <row r="9649" spans="1:9">
      <c r="A9649">
        <v>9648</v>
      </c>
      <c r="B9649">
        <v>258</v>
      </c>
      <c r="C9649" t="s">
        <v>92</v>
      </c>
      <c r="D9649">
        <v>37.449095</v>
      </c>
      <c r="E9649">
        <v>126.878159</v>
      </c>
      <c r="F9649">
        <v>11000</v>
      </c>
      <c r="G9649" s="1">
        <v>43114</v>
      </c>
      <c r="H9649" s="2">
        <v>0.94511000000000001</v>
      </c>
      <c r="I9649" t="s">
        <v>987</v>
      </c>
    </row>
    <row r="9650" spans="1:9">
      <c r="A9650">
        <v>9649</v>
      </c>
      <c r="B9650">
        <v>207</v>
      </c>
      <c r="C9650" t="s">
        <v>72</v>
      </c>
      <c r="D9650">
        <v>37.687753999999998</v>
      </c>
      <c r="E9650">
        <v>127.098798</v>
      </c>
      <c r="F9650">
        <v>53300</v>
      </c>
      <c r="G9650" s="1">
        <v>42995</v>
      </c>
      <c r="H9650" s="2">
        <v>0.40997</v>
      </c>
      <c r="I9650" t="s">
        <v>984</v>
      </c>
    </row>
    <row r="9651" spans="1:9">
      <c r="A9651">
        <v>9650</v>
      </c>
      <c r="B9651">
        <v>254</v>
      </c>
      <c r="C9651" t="s">
        <v>133</v>
      </c>
      <c r="D9651">
        <v>37.709474</v>
      </c>
      <c r="E9651">
        <v>127.13483100000001</v>
      </c>
      <c r="F9651">
        <v>76200</v>
      </c>
      <c r="G9651" s="1">
        <v>43136</v>
      </c>
      <c r="H9651" s="2">
        <v>0.80930999999999997</v>
      </c>
      <c r="I9651" t="s">
        <v>986</v>
      </c>
    </row>
    <row r="9652" spans="1:9">
      <c r="A9652">
        <v>9651</v>
      </c>
      <c r="B9652">
        <v>97</v>
      </c>
      <c r="C9652" t="s">
        <v>68</v>
      </c>
      <c r="D9652">
        <v>37.491318999999997</v>
      </c>
      <c r="E9652">
        <v>126.96346699999999</v>
      </c>
      <c r="F9652">
        <v>59200</v>
      </c>
      <c r="G9652" s="1">
        <v>42881</v>
      </c>
      <c r="H9652" s="2">
        <v>0.81486000000000003</v>
      </c>
      <c r="I9652" t="s">
        <v>984</v>
      </c>
    </row>
    <row r="9653" spans="1:9">
      <c r="A9653">
        <v>9652</v>
      </c>
      <c r="B9653">
        <v>142</v>
      </c>
      <c r="C9653" t="s">
        <v>46</v>
      </c>
      <c r="D9653">
        <v>37.644502000000003</v>
      </c>
      <c r="E9653">
        <v>127.147595</v>
      </c>
      <c r="F9653">
        <v>50100</v>
      </c>
      <c r="G9653" s="1">
        <v>42772</v>
      </c>
      <c r="H9653" s="2">
        <v>0.75675000000000003</v>
      </c>
      <c r="I9653" t="s">
        <v>984</v>
      </c>
    </row>
    <row r="9654" spans="1:9">
      <c r="A9654">
        <v>9653</v>
      </c>
      <c r="B9654">
        <v>261</v>
      </c>
      <c r="C9654" t="s">
        <v>88</v>
      </c>
      <c r="D9654">
        <v>37.561253000000001</v>
      </c>
      <c r="E9654">
        <v>126.944997</v>
      </c>
      <c r="F9654">
        <v>143900</v>
      </c>
      <c r="G9654" s="1">
        <v>42463</v>
      </c>
      <c r="H9654" s="2">
        <v>0.77634999999999998</v>
      </c>
      <c r="I9654" t="s">
        <v>984</v>
      </c>
    </row>
    <row r="9655" spans="1:9">
      <c r="A9655">
        <v>9654</v>
      </c>
      <c r="B9655">
        <v>286</v>
      </c>
      <c r="C9655" t="s">
        <v>163</v>
      </c>
      <c r="D9655">
        <v>37.719706000000002</v>
      </c>
      <c r="E9655">
        <v>127.03125300000001</v>
      </c>
      <c r="F9655">
        <v>104100</v>
      </c>
      <c r="G9655" s="1">
        <v>43062</v>
      </c>
      <c r="H9655" s="2">
        <v>0.51785999999999999</v>
      </c>
      <c r="I9655" t="s">
        <v>984</v>
      </c>
    </row>
    <row r="9656" spans="1:9">
      <c r="A9656">
        <v>9655</v>
      </c>
      <c r="B9656">
        <v>86</v>
      </c>
      <c r="C9656" t="s">
        <v>47</v>
      </c>
      <c r="D9656">
        <v>37.67604</v>
      </c>
      <c r="E9656">
        <v>126.972043</v>
      </c>
      <c r="F9656">
        <v>113800</v>
      </c>
      <c r="G9656" s="1">
        <v>42698</v>
      </c>
      <c r="H9656" s="2">
        <v>0.48544999999999999</v>
      </c>
      <c r="I9656" t="s">
        <v>986</v>
      </c>
    </row>
    <row r="9657" spans="1:9">
      <c r="A9657">
        <v>9656</v>
      </c>
      <c r="B9657">
        <v>171</v>
      </c>
      <c r="C9657" t="s">
        <v>20</v>
      </c>
      <c r="D9657">
        <v>37.445954999999998</v>
      </c>
      <c r="E9657">
        <v>127.062803</v>
      </c>
      <c r="F9657">
        <v>147600</v>
      </c>
      <c r="G9657" s="1">
        <v>42955</v>
      </c>
      <c r="H9657" s="2">
        <v>0.99595999999999996</v>
      </c>
      <c r="I9657" t="s">
        <v>984</v>
      </c>
    </row>
    <row r="9658" spans="1:9">
      <c r="A9658">
        <v>9657</v>
      </c>
      <c r="B9658">
        <v>77</v>
      </c>
      <c r="C9658" t="s">
        <v>133</v>
      </c>
      <c r="D9658">
        <v>37.706023000000002</v>
      </c>
      <c r="E9658">
        <v>127.181916</v>
      </c>
      <c r="F9658">
        <v>60900</v>
      </c>
      <c r="G9658" s="1">
        <v>43032</v>
      </c>
      <c r="H9658" s="2">
        <v>0.40543000000000001</v>
      </c>
      <c r="I9658" t="s">
        <v>986</v>
      </c>
    </row>
    <row r="9659" spans="1:9">
      <c r="A9659">
        <v>9658</v>
      </c>
      <c r="B9659">
        <v>22</v>
      </c>
      <c r="C9659" t="s">
        <v>133</v>
      </c>
      <c r="D9659">
        <v>37.523755999999999</v>
      </c>
      <c r="E9659">
        <v>127.077918</v>
      </c>
      <c r="F9659">
        <v>135400</v>
      </c>
      <c r="G9659" s="1">
        <v>42793</v>
      </c>
      <c r="H9659" s="2">
        <v>0.42292999999999997</v>
      </c>
      <c r="I9659" t="s">
        <v>986</v>
      </c>
    </row>
    <row r="9660" spans="1:9">
      <c r="A9660">
        <v>9659</v>
      </c>
      <c r="B9660">
        <v>43</v>
      </c>
      <c r="C9660" t="s">
        <v>37</v>
      </c>
      <c r="D9660">
        <v>37.690854000000002</v>
      </c>
      <c r="E9660">
        <v>127.090619</v>
      </c>
      <c r="F9660">
        <v>134700</v>
      </c>
      <c r="G9660" s="1">
        <v>43134</v>
      </c>
      <c r="H9660" s="2">
        <v>0.43282999999999999</v>
      </c>
      <c r="I9660" t="s">
        <v>984</v>
      </c>
    </row>
    <row r="9661" spans="1:9">
      <c r="A9661">
        <v>9660</v>
      </c>
      <c r="B9661">
        <v>207</v>
      </c>
      <c r="C9661" t="s">
        <v>159</v>
      </c>
      <c r="D9661">
        <v>37.586880000000001</v>
      </c>
      <c r="E9661">
        <v>127.12631500000001</v>
      </c>
      <c r="F9661">
        <v>122100</v>
      </c>
      <c r="G9661" s="1">
        <v>42561</v>
      </c>
      <c r="H9661" s="2">
        <v>0.49431999999999998</v>
      </c>
      <c r="I9661" t="s">
        <v>988</v>
      </c>
    </row>
    <row r="9662" spans="1:9">
      <c r="A9662">
        <v>9661</v>
      </c>
      <c r="B9662">
        <v>244</v>
      </c>
      <c r="C9662" t="s">
        <v>115</v>
      </c>
      <c r="D9662">
        <v>37.693987</v>
      </c>
      <c r="E9662">
        <v>127.10390200000001</v>
      </c>
      <c r="F9662">
        <v>93600</v>
      </c>
      <c r="G9662" s="1">
        <v>42676</v>
      </c>
      <c r="H9662" s="2">
        <v>0.91700000000000004</v>
      </c>
      <c r="I9662" t="s">
        <v>984</v>
      </c>
    </row>
    <row r="9663" spans="1:9">
      <c r="A9663">
        <v>9662</v>
      </c>
      <c r="B9663">
        <v>140</v>
      </c>
      <c r="C9663" t="s">
        <v>133</v>
      </c>
      <c r="D9663">
        <v>37.502068999999999</v>
      </c>
      <c r="E9663">
        <v>127.028054</v>
      </c>
      <c r="F9663">
        <v>58500</v>
      </c>
      <c r="G9663" s="1">
        <v>42437</v>
      </c>
      <c r="H9663" s="2">
        <v>0.37564999999999998</v>
      </c>
      <c r="I9663" t="s">
        <v>986</v>
      </c>
    </row>
    <row r="9664" spans="1:9">
      <c r="A9664">
        <v>9663</v>
      </c>
      <c r="B9664">
        <v>246</v>
      </c>
      <c r="C9664" t="s">
        <v>51</v>
      </c>
      <c r="D9664">
        <v>37.675761999999999</v>
      </c>
      <c r="E9664">
        <v>126.88360400000001</v>
      </c>
      <c r="F9664">
        <v>62100</v>
      </c>
      <c r="G9664" s="1">
        <v>42986</v>
      </c>
      <c r="H9664" s="2">
        <v>0.56172</v>
      </c>
      <c r="I9664" t="s">
        <v>984</v>
      </c>
    </row>
    <row r="9665" spans="1:9">
      <c r="A9665">
        <v>9664</v>
      </c>
      <c r="B9665">
        <v>218</v>
      </c>
      <c r="C9665" t="s">
        <v>88</v>
      </c>
      <c r="D9665">
        <v>37.663795999999998</v>
      </c>
      <c r="E9665">
        <v>126.99776900000001</v>
      </c>
      <c r="F9665">
        <v>38200</v>
      </c>
      <c r="G9665" s="1">
        <v>42968</v>
      </c>
      <c r="H9665" s="2">
        <v>0.48436000000000001</v>
      </c>
      <c r="I9665" t="s">
        <v>984</v>
      </c>
    </row>
    <row r="9666" spans="1:9">
      <c r="A9666">
        <v>9665</v>
      </c>
      <c r="B9666">
        <v>268</v>
      </c>
      <c r="C9666" t="s">
        <v>159</v>
      </c>
      <c r="D9666">
        <v>37.674658000000001</v>
      </c>
      <c r="E9666">
        <v>126.854128</v>
      </c>
      <c r="F9666">
        <v>108100</v>
      </c>
      <c r="G9666" s="1">
        <v>42902</v>
      </c>
      <c r="H9666" s="2">
        <v>0.56428</v>
      </c>
      <c r="I9666" t="s">
        <v>988</v>
      </c>
    </row>
    <row r="9667" spans="1:9">
      <c r="A9667">
        <v>9666</v>
      </c>
      <c r="B9667">
        <v>64</v>
      </c>
      <c r="C9667" t="s">
        <v>32</v>
      </c>
      <c r="D9667">
        <v>37.446430999999997</v>
      </c>
      <c r="E9667">
        <v>126.939317</v>
      </c>
      <c r="F9667">
        <v>118200</v>
      </c>
      <c r="G9667" s="1">
        <v>42791</v>
      </c>
      <c r="H9667" s="2">
        <v>0.92762</v>
      </c>
      <c r="I9667" t="s">
        <v>986</v>
      </c>
    </row>
    <row r="9668" spans="1:9">
      <c r="A9668">
        <v>9667</v>
      </c>
      <c r="B9668">
        <v>89</v>
      </c>
      <c r="C9668" t="s">
        <v>27</v>
      </c>
      <c r="D9668">
        <v>37.506042999999998</v>
      </c>
      <c r="E9668">
        <v>127.185885</v>
      </c>
      <c r="F9668">
        <v>147000</v>
      </c>
      <c r="G9668" s="1">
        <v>42799</v>
      </c>
      <c r="H9668" s="2">
        <v>0.66961000000000004</v>
      </c>
      <c r="I9668" t="s">
        <v>984</v>
      </c>
    </row>
    <row r="9669" spans="1:9">
      <c r="A9669">
        <v>9668</v>
      </c>
      <c r="B9669">
        <v>228</v>
      </c>
      <c r="C9669" t="s">
        <v>159</v>
      </c>
      <c r="D9669">
        <v>37.569696999999998</v>
      </c>
      <c r="E9669">
        <v>126.894918</v>
      </c>
      <c r="F9669">
        <v>35100</v>
      </c>
      <c r="G9669" s="1">
        <v>43131</v>
      </c>
      <c r="H9669" s="2">
        <v>0.62644999999999995</v>
      </c>
      <c r="I9669" t="s">
        <v>988</v>
      </c>
    </row>
    <row r="9670" spans="1:9">
      <c r="A9670">
        <v>9669</v>
      </c>
      <c r="B9670">
        <v>126</v>
      </c>
      <c r="C9670" t="s">
        <v>64</v>
      </c>
      <c r="D9670">
        <v>37.441344999999998</v>
      </c>
      <c r="E9670">
        <v>126.901071</v>
      </c>
      <c r="F9670">
        <v>57000</v>
      </c>
      <c r="G9670" s="1">
        <v>42633</v>
      </c>
      <c r="H9670" s="2">
        <v>0.50983999999999996</v>
      </c>
      <c r="I9670" t="s">
        <v>984</v>
      </c>
    </row>
    <row r="9671" spans="1:9">
      <c r="A9671">
        <v>9670</v>
      </c>
      <c r="B9671">
        <v>297</v>
      </c>
      <c r="C9671" t="s">
        <v>51</v>
      </c>
      <c r="D9671">
        <v>37.562995000000001</v>
      </c>
      <c r="E9671">
        <v>126.947901</v>
      </c>
      <c r="F9671">
        <v>59900</v>
      </c>
      <c r="G9671" s="1">
        <v>42703</v>
      </c>
      <c r="H9671" s="2">
        <v>0.37572</v>
      </c>
      <c r="I9671" t="s">
        <v>984</v>
      </c>
    </row>
    <row r="9672" spans="1:9">
      <c r="A9672">
        <v>9671</v>
      </c>
      <c r="B9672">
        <v>268</v>
      </c>
      <c r="C9672" t="s">
        <v>152</v>
      </c>
      <c r="D9672">
        <v>37.716318000000001</v>
      </c>
      <c r="E9672">
        <v>126.976384</v>
      </c>
      <c r="F9672">
        <v>11700</v>
      </c>
      <c r="G9672" s="1">
        <v>42751</v>
      </c>
      <c r="H9672" s="2">
        <v>0.96245000000000003</v>
      </c>
      <c r="I9672" t="s">
        <v>986</v>
      </c>
    </row>
    <row r="9673" spans="1:9">
      <c r="A9673">
        <v>9672</v>
      </c>
      <c r="B9673">
        <v>33</v>
      </c>
      <c r="C9673" t="s">
        <v>76</v>
      </c>
      <c r="D9673">
        <v>37.686813000000001</v>
      </c>
      <c r="E9673">
        <v>127.193156</v>
      </c>
      <c r="F9673">
        <v>147900</v>
      </c>
      <c r="G9673" s="1">
        <v>42564</v>
      </c>
      <c r="H9673" s="2">
        <v>0.75770000000000004</v>
      </c>
      <c r="I9673" t="s">
        <v>984</v>
      </c>
    </row>
    <row r="9674" spans="1:9">
      <c r="A9674">
        <v>9673</v>
      </c>
      <c r="B9674">
        <v>219</v>
      </c>
      <c r="C9674" t="s">
        <v>51</v>
      </c>
      <c r="D9674">
        <v>37.627488</v>
      </c>
      <c r="E9674">
        <v>127.141657</v>
      </c>
      <c r="F9674">
        <v>34300</v>
      </c>
      <c r="G9674" s="1">
        <v>42681</v>
      </c>
      <c r="H9674" s="2">
        <v>0.93469999999999998</v>
      </c>
      <c r="I9674" t="s">
        <v>984</v>
      </c>
    </row>
    <row r="9675" spans="1:9">
      <c r="A9675">
        <v>9674</v>
      </c>
      <c r="B9675">
        <v>264</v>
      </c>
      <c r="C9675" t="s">
        <v>23</v>
      </c>
      <c r="D9675">
        <v>37.580880000000001</v>
      </c>
      <c r="E9675">
        <v>127.19427399999999</v>
      </c>
      <c r="F9675">
        <v>36500</v>
      </c>
      <c r="G9675" s="1">
        <v>42742</v>
      </c>
      <c r="H9675" s="2">
        <v>0.55125999999999997</v>
      </c>
      <c r="I9675" t="s">
        <v>984</v>
      </c>
    </row>
    <row r="9676" spans="1:9">
      <c r="A9676">
        <v>9675</v>
      </c>
      <c r="B9676">
        <v>120</v>
      </c>
      <c r="C9676" t="s">
        <v>84</v>
      </c>
      <c r="D9676">
        <v>37.513226000000003</v>
      </c>
      <c r="E9676">
        <v>126.860859</v>
      </c>
      <c r="F9676">
        <v>96100</v>
      </c>
      <c r="G9676" s="1">
        <v>43040</v>
      </c>
      <c r="H9676" s="2">
        <v>0.86485999999999996</v>
      </c>
      <c r="I9676" t="s">
        <v>984</v>
      </c>
    </row>
    <row r="9677" spans="1:9">
      <c r="A9677">
        <v>9676</v>
      </c>
      <c r="B9677">
        <v>253</v>
      </c>
      <c r="C9677" t="s">
        <v>47</v>
      </c>
      <c r="D9677">
        <v>37.537906</v>
      </c>
      <c r="E9677">
        <v>126.85537100000001</v>
      </c>
      <c r="F9677">
        <v>115200</v>
      </c>
      <c r="G9677" s="1">
        <v>42918</v>
      </c>
      <c r="H9677" s="2">
        <v>0.87892000000000003</v>
      </c>
      <c r="I9677" t="s">
        <v>986</v>
      </c>
    </row>
    <row r="9678" spans="1:9">
      <c r="A9678">
        <v>9677</v>
      </c>
      <c r="B9678">
        <v>158</v>
      </c>
      <c r="C9678" t="s">
        <v>42</v>
      </c>
      <c r="D9678">
        <v>37.627336999999997</v>
      </c>
      <c r="E9678">
        <v>126.95777099999999</v>
      </c>
      <c r="F9678">
        <v>151500</v>
      </c>
      <c r="G9678" s="1">
        <v>42693</v>
      </c>
      <c r="H9678" s="2">
        <v>0.77456999999999998</v>
      </c>
      <c r="I9678" t="s">
        <v>984</v>
      </c>
    </row>
    <row r="9679" spans="1:9">
      <c r="A9679">
        <v>9678</v>
      </c>
      <c r="B9679">
        <v>44</v>
      </c>
      <c r="C9679" t="s">
        <v>93</v>
      </c>
      <c r="D9679">
        <v>37.55189</v>
      </c>
      <c r="E9679">
        <v>127.000243</v>
      </c>
      <c r="F9679">
        <v>56400</v>
      </c>
      <c r="G9679" s="1">
        <v>43011</v>
      </c>
      <c r="H9679" s="2">
        <v>0.66781999999999997</v>
      </c>
      <c r="I9679" t="s">
        <v>985</v>
      </c>
    </row>
    <row r="9680" spans="1:9">
      <c r="A9680">
        <v>9679</v>
      </c>
      <c r="B9680">
        <v>99</v>
      </c>
      <c r="C9680" t="s">
        <v>32</v>
      </c>
      <c r="D9680">
        <v>37.696880999999998</v>
      </c>
      <c r="E9680">
        <v>126.86149399999999</v>
      </c>
      <c r="F9680">
        <v>118300</v>
      </c>
      <c r="G9680" s="1">
        <v>42473</v>
      </c>
      <c r="H9680" s="2">
        <v>0.48287999999999998</v>
      </c>
      <c r="I9680" t="s">
        <v>986</v>
      </c>
    </row>
    <row r="9681" spans="1:9">
      <c r="A9681">
        <v>9680</v>
      </c>
      <c r="B9681">
        <v>270</v>
      </c>
      <c r="C9681" t="s">
        <v>28</v>
      </c>
      <c r="D9681">
        <v>37.687640999999999</v>
      </c>
      <c r="E9681">
        <v>127.15255000000001</v>
      </c>
      <c r="F9681">
        <v>49200</v>
      </c>
      <c r="G9681" s="1">
        <v>42384</v>
      </c>
      <c r="H9681" s="2">
        <v>0.98824000000000001</v>
      </c>
      <c r="I9681" t="s">
        <v>986</v>
      </c>
    </row>
    <row r="9682" spans="1:9">
      <c r="A9682">
        <v>9681</v>
      </c>
      <c r="B9682">
        <v>132</v>
      </c>
      <c r="C9682" t="s">
        <v>22</v>
      </c>
      <c r="D9682">
        <v>37.554465</v>
      </c>
      <c r="E9682">
        <v>127.037538</v>
      </c>
      <c r="F9682">
        <v>123700</v>
      </c>
      <c r="G9682" s="1">
        <v>42901</v>
      </c>
      <c r="H9682" s="2">
        <v>0.82123999999999997</v>
      </c>
      <c r="I9682" t="s">
        <v>984</v>
      </c>
    </row>
    <row r="9683" spans="1:9">
      <c r="A9683">
        <v>9682</v>
      </c>
      <c r="B9683">
        <v>157</v>
      </c>
      <c r="C9683" t="s">
        <v>163</v>
      </c>
      <c r="D9683">
        <v>37.70243</v>
      </c>
      <c r="E9683">
        <v>126.989726</v>
      </c>
      <c r="F9683">
        <v>79200</v>
      </c>
      <c r="G9683" s="1">
        <v>43179</v>
      </c>
      <c r="H9683" s="2">
        <v>0.68432000000000004</v>
      </c>
      <c r="I9683" t="s">
        <v>984</v>
      </c>
    </row>
    <row r="9684" spans="1:9">
      <c r="A9684">
        <v>9683</v>
      </c>
      <c r="B9684">
        <v>26</v>
      </c>
      <c r="C9684" t="s">
        <v>119</v>
      </c>
      <c r="D9684">
        <v>37.692194000000001</v>
      </c>
      <c r="E9684">
        <v>126.86312700000001</v>
      </c>
      <c r="F9684">
        <v>145700</v>
      </c>
      <c r="G9684" s="1">
        <v>42749</v>
      </c>
      <c r="H9684" s="2">
        <v>0.55454999999999999</v>
      </c>
      <c r="I9684" t="s">
        <v>986</v>
      </c>
    </row>
    <row r="9685" spans="1:9">
      <c r="A9685">
        <v>9684</v>
      </c>
      <c r="B9685">
        <v>120</v>
      </c>
      <c r="C9685" t="s">
        <v>64</v>
      </c>
      <c r="D9685">
        <v>37.458468000000003</v>
      </c>
      <c r="E9685">
        <v>127.021956</v>
      </c>
      <c r="F9685">
        <v>94200</v>
      </c>
      <c r="G9685" s="1">
        <v>42971</v>
      </c>
      <c r="H9685" s="2">
        <v>0.87124999999999997</v>
      </c>
      <c r="I9685" t="s">
        <v>984</v>
      </c>
    </row>
    <row r="9686" spans="1:9">
      <c r="A9686">
        <v>9685</v>
      </c>
      <c r="B9686">
        <v>240</v>
      </c>
      <c r="C9686" t="s">
        <v>100</v>
      </c>
      <c r="D9686">
        <v>37.511026999999999</v>
      </c>
      <c r="E9686">
        <v>127.056147</v>
      </c>
      <c r="F9686">
        <v>117500</v>
      </c>
      <c r="G9686" s="1">
        <v>43076</v>
      </c>
      <c r="H9686" s="2">
        <v>0.99583999999999995</v>
      </c>
      <c r="I9686" t="s">
        <v>987</v>
      </c>
    </row>
    <row r="9687" spans="1:9">
      <c r="A9687">
        <v>9686</v>
      </c>
      <c r="B9687">
        <v>221</v>
      </c>
      <c r="C9687" t="s">
        <v>42</v>
      </c>
      <c r="D9687">
        <v>37.651485999999998</v>
      </c>
      <c r="E9687">
        <v>127.189463</v>
      </c>
      <c r="F9687">
        <v>152000</v>
      </c>
      <c r="G9687" s="1">
        <v>42732</v>
      </c>
      <c r="H9687" s="2">
        <v>0.40364</v>
      </c>
      <c r="I9687" t="s">
        <v>984</v>
      </c>
    </row>
    <row r="9688" spans="1:9">
      <c r="A9688">
        <v>9687</v>
      </c>
      <c r="B9688">
        <v>233</v>
      </c>
      <c r="C9688" t="s">
        <v>101</v>
      </c>
      <c r="D9688">
        <v>37.575904000000001</v>
      </c>
      <c r="E9688">
        <v>126.95973499999999</v>
      </c>
      <c r="F9688">
        <v>109200</v>
      </c>
      <c r="G9688" s="1">
        <v>42685</v>
      </c>
      <c r="H9688" s="2">
        <v>0.46264</v>
      </c>
      <c r="I9688" t="s">
        <v>984</v>
      </c>
    </row>
    <row r="9689" spans="1:9">
      <c r="A9689">
        <v>9688</v>
      </c>
      <c r="B9689">
        <v>285</v>
      </c>
      <c r="C9689" t="s">
        <v>77</v>
      </c>
      <c r="D9689">
        <v>37.533160000000002</v>
      </c>
      <c r="E9689">
        <v>127.001307</v>
      </c>
      <c r="F9689">
        <v>149800</v>
      </c>
      <c r="G9689" s="1">
        <v>42571</v>
      </c>
      <c r="H9689" s="2">
        <v>0.49051</v>
      </c>
      <c r="I9689" t="s">
        <v>986</v>
      </c>
    </row>
    <row r="9690" spans="1:9">
      <c r="A9690">
        <v>9689</v>
      </c>
      <c r="B9690">
        <v>166</v>
      </c>
      <c r="C9690" t="s">
        <v>108</v>
      </c>
      <c r="D9690">
        <v>37.604652000000002</v>
      </c>
      <c r="E9690">
        <v>127.162278</v>
      </c>
      <c r="F9690">
        <v>41300</v>
      </c>
      <c r="G9690" s="1">
        <v>42872</v>
      </c>
      <c r="H9690" s="2">
        <v>0.89578000000000002</v>
      </c>
      <c r="I9690" t="s">
        <v>988</v>
      </c>
    </row>
    <row r="9691" spans="1:9">
      <c r="A9691">
        <v>9690</v>
      </c>
      <c r="B9691">
        <v>149</v>
      </c>
      <c r="C9691" t="s">
        <v>93</v>
      </c>
      <c r="D9691">
        <v>37.621377000000003</v>
      </c>
      <c r="E9691">
        <v>126.99866</v>
      </c>
      <c r="F9691">
        <v>97700</v>
      </c>
      <c r="G9691" s="1">
        <v>43106</v>
      </c>
      <c r="H9691" s="2">
        <v>0.37620999999999999</v>
      </c>
      <c r="I9691" t="s">
        <v>985</v>
      </c>
    </row>
    <row r="9692" spans="1:9">
      <c r="A9692">
        <v>9691</v>
      </c>
      <c r="B9692">
        <v>279</v>
      </c>
      <c r="C9692" t="s">
        <v>133</v>
      </c>
      <c r="D9692">
        <v>37.569972</v>
      </c>
      <c r="E9692">
        <v>127.005392</v>
      </c>
      <c r="F9692">
        <v>140400</v>
      </c>
      <c r="G9692" s="1">
        <v>42938</v>
      </c>
      <c r="H9692" s="2">
        <v>0.76829999999999998</v>
      </c>
      <c r="I9692" t="s">
        <v>986</v>
      </c>
    </row>
    <row r="9693" spans="1:9">
      <c r="A9693">
        <v>9692</v>
      </c>
      <c r="B9693">
        <v>20</v>
      </c>
      <c r="C9693" t="s">
        <v>133</v>
      </c>
      <c r="D9693">
        <v>37.490161999999998</v>
      </c>
      <c r="E9693">
        <v>127.02289399999999</v>
      </c>
      <c r="F9693">
        <v>14700</v>
      </c>
      <c r="G9693" s="1">
        <v>42500</v>
      </c>
      <c r="H9693" s="2">
        <v>0.82701000000000002</v>
      </c>
      <c r="I9693" t="s">
        <v>986</v>
      </c>
    </row>
    <row r="9694" spans="1:9">
      <c r="A9694">
        <v>9693</v>
      </c>
      <c r="B9694">
        <v>21</v>
      </c>
      <c r="C9694" t="s">
        <v>93</v>
      </c>
      <c r="D9694">
        <v>37.625309999999999</v>
      </c>
      <c r="E9694">
        <v>126.94714500000001</v>
      </c>
      <c r="F9694">
        <v>27700</v>
      </c>
      <c r="G9694" s="1">
        <v>42806</v>
      </c>
      <c r="H9694" s="2">
        <v>0.98126000000000002</v>
      </c>
      <c r="I9694" t="s">
        <v>985</v>
      </c>
    </row>
    <row r="9695" spans="1:9">
      <c r="A9695">
        <v>9694</v>
      </c>
      <c r="B9695">
        <v>291</v>
      </c>
      <c r="C9695" t="s">
        <v>51</v>
      </c>
      <c r="D9695">
        <v>37.538054000000002</v>
      </c>
      <c r="E9695">
        <v>127.078248</v>
      </c>
      <c r="F9695">
        <v>18300</v>
      </c>
      <c r="G9695" s="1">
        <v>42431</v>
      </c>
      <c r="H9695" s="2">
        <v>0.64219000000000004</v>
      </c>
      <c r="I9695" t="s">
        <v>984</v>
      </c>
    </row>
    <row r="9696" spans="1:9">
      <c r="A9696">
        <v>9695</v>
      </c>
      <c r="B9696">
        <v>6</v>
      </c>
      <c r="C9696" t="s">
        <v>27</v>
      </c>
      <c r="D9696">
        <v>37.666148</v>
      </c>
      <c r="E9696">
        <v>127.020543</v>
      </c>
      <c r="F9696">
        <v>76900</v>
      </c>
      <c r="G9696" s="1">
        <v>42869</v>
      </c>
      <c r="H9696" s="2">
        <v>0.78846000000000005</v>
      </c>
      <c r="I9696" t="s">
        <v>984</v>
      </c>
    </row>
    <row r="9697" spans="1:9">
      <c r="A9697">
        <v>9696</v>
      </c>
      <c r="B9697">
        <v>8</v>
      </c>
      <c r="C9697" t="s">
        <v>47</v>
      </c>
      <c r="D9697">
        <v>37.683928999999999</v>
      </c>
      <c r="E9697">
        <v>127.04299399999999</v>
      </c>
      <c r="F9697">
        <v>5300</v>
      </c>
      <c r="G9697" s="1">
        <v>43076</v>
      </c>
      <c r="H9697" s="2">
        <v>0.76224000000000003</v>
      </c>
      <c r="I9697" t="s">
        <v>986</v>
      </c>
    </row>
    <row r="9698" spans="1:9">
      <c r="A9698">
        <v>9697</v>
      </c>
      <c r="B9698">
        <v>157</v>
      </c>
      <c r="C9698" t="s">
        <v>88</v>
      </c>
      <c r="D9698">
        <v>37.511676999999999</v>
      </c>
      <c r="E9698">
        <v>127.154476</v>
      </c>
      <c r="F9698">
        <v>85800</v>
      </c>
      <c r="G9698" s="1">
        <v>42380</v>
      </c>
      <c r="H9698" s="2">
        <v>0.74775000000000003</v>
      </c>
      <c r="I9698" t="s">
        <v>984</v>
      </c>
    </row>
    <row r="9699" spans="1:9">
      <c r="A9699">
        <v>9698</v>
      </c>
      <c r="B9699">
        <v>60</v>
      </c>
      <c r="C9699" t="s">
        <v>132</v>
      </c>
      <c r="D9699">
        <v>37.531216999999998</v>
      </c>
      <c r="E9699">
        <v>127.057064</v>
      </c>
      <c r="F9699">
        <v>25700</v>
      </c>
      <c r="G9699" s="1">
        <v>42448</v>
      </c>
      <c r="H9699" s="2">
        <v>0.48887000000000003</v>
      </c>
      <c r="I9699" t="s">
        <v>987</v>
      </c>
    </row>
    <row r="9700" spans="1:9">
      <c r="A9700">
        <v>9699</v>
      </c>
      <c r="B9700">
        <v>227</v>
      </c>
      <c r="C9700" t="s">
        <v>92</v>
      </c>
      <c r="D9700">
        <v>37.682707999999998</v>
      </c>
      <c r="E9700">
        <v>126.915569</v>
      </c>
      <c r="F9700">
        <v>17700</v>
      </c>
      <c r="G9700" s="1">
        <v>42987</v>
      </c>
      <c r="H9700" s="2">
        <v>0.88246000000000002</v>
      </c>
      <c r="I9700" t="s">
        <v>987</v>
      </c>
    </row>
    <row r="9701" spans="1:9">
      <c r="A9701">
        <v>9700</v>
      </c>
      <c r="B9701">
        <v>157</v>
      </c>
      <c r="C9701" t="s">
        <v>72</v>
      </c>
      <c r="D9701">
        <v>37.461019999999998</v>
      </c>
      <c r="E9701">
        <v>126.908727</v>
      </c>
      <c r="F9701">
        <v>74800</v>
      </c>
      <c r="G9701" s="1">
        <v>42839</v>
      </c>
      <c r="H9701" s="2">
        <v>0.72384999999999999</v>
      </c>
      <c r="I9701" t="s">
        <v>984</v>
      </c>
    </row>
    <row r="9702" spans="1:9">
      <c r="A9702">
        <v>9701</v>
      </c>
      <c r="B9702">
        <v>279</v>
      </c>
      <c r="C9702" t="s">
        <v>100</v>
      </c>
      <c r="D9702">
        <v>37.690288000000002</v>
      </c>
      <c r="E9702">
        <v>126.973433</v>
      </c>
      <c r="F9702">
        <v>113600</v>
      </c>
      <c r="G9702" s="1">
        <v>42423</v>
      </c>
      <c r="H9702" s="2">
        <v>0.43545</v>
      </c>
      <c r="I9702" t="s">
        <v>987</v>
      </c>
    </row>
    <row r="9703" spans="1:9">
      <c r="A9703">
        <v>9702</v>
      </c>
      <c r="B9703">
        <v>148</v>
      </c>
      <c r="C9703" t="s">
        <v>33</v>
      </c>
      <c r="D9703">
        <v>37.651598</v>
      </c>
      <c r="E9703">
        <v>127.032529</v>
      </c>
      <c r="F9703">
        <v>43000</v>
      </c>
      <c r="G9703" s="1">
        <v>42540</v>
      </c>
      <c r="H9703" s="2">
        <v>0.57337000000000005</v>
      </c>
      <c r="I9703" t="s">
        <v>985</v>
      </c>
    </row>
    <row r="9704" spans="1:9">
      <c r="A9704">
        <v>9703</v>
      </c>
      <c r="B9704">
        <v>151</v>
      </c>
      <c r="C9704" t="s">
        <v>119</v>
      </c>
      <c r="D9704">
        <v>37.656576000000001</v>
      </c>
      <c r="E9704">
        <v>126.897828</v>
      </c>
      <c r="F9704">
        <v>151300</v>
      </c>
      <c r="G9704" s="1">
        <v>43083</v>
      </c>
      <c r="H9704" s="2">
        <v>0.754</v>
      </c>
      <c r="I9704" t="s">
        <v>986</v>
      </c>
    </row>
    <row r="9705" spans="1:9">
      <c r="A9705">
        <v>9704</v>
      </c>
      <c r="B9705">
        <v>274</v>
      </c>
      <c r="C9705" t="s">
        <v>20</v>
      </c>
      <c r="D9705">
        <v>37.670985000000002</v>
      </c>
      <c r="E9705">
        <v>127.09681500000001</v>
      </c>
      <c r="F9705">
        <v>23900</v>
      </c>
      <c r="G9705" s="1">
        <v>42403</v>
      </c>
      <c r="H9705" s="2">
        <v>0.38434000000000001</v>
      </c>
      <c r="I9705" t="s">
        <v>984</v>
      </c>
    </row>
    <row r="9706" spans="1:9">
      <c r="A9706">
        <v>9705</v>
      </c>
      <c r="B9706">
        <v>187</v>
      </c>
      <c r="C9706" t="s">
        <v>92</v>
      </c>
      <c r="D9706">
        <v>37.493931000000003</v>
      </c>
      <c r="E9706">
        <v>126.870148</v>
      </c>
      <c r="F9706">
        <v>33700</v>
      </c>
      <c r="G9706" s="1">
        <v>42614</v>
      </c>
      <c r="H9706" s="2">
        <v>0.92681999999999998</v>
      </c>
      <c r="I9706" t="s">
        <v>987</v>
      </c>
    </row>
    <row r="9707" spans="1:9">
      <c r="A9707">
        <v>9706</v>
      </c>
      <c r="B9707">
        <v>239</v>
      </c>
      <c r="C9707" t="s">
        <v>115</v>
      </c>
      <c r="D9707">
        <v>37.642128</v>
      </c>
      <c r="E9707">
        <v>127.11805099999999</v>
      </c>
      <c r="F9707">
        <v>126500</v>
      </c>
      <c r="G9707" s="1">
        <v>42954</v>
      </c>
      <c r="H9707" s="2">
        <v>0.57774999999999999</v>
      </c>
      <c r="I9707" t="s">
        <v>984</v>
      </c>
    </row>
    <row r="9708" spans="1:9">
      <c r="A9708">
        <v>9707</v>
      </c>
      <c r="B9708">
        <v>25</v>
      </c>
      <c r="C9708" t="s">
        <v>152</v>
      </c>
      <c r="D9708">
        <v>37.455578000000003</v>
      </c>
      <c r="E9708">
        <v>127.056164</v>
      </c>
      <c r="F9708">
        <v>95900</v>
      </c>
      <c r="G9708" s="1">
        <v>42613</v>
      </c>
      <c r="H9708" s="2">
        <v>0.47434999999999999</v>
      </c>
      <c r="I9708" t="s">
        <v>986</v>
      </c>
    </row>
    <row r="9709" spans="1:9">
      <c r="A9709">
        <v>9708</v>
      </c>
      <c r="B9709">
        <v>47</v>
      </c>
      <c r="C9709" t="s">
        <v>108</v>
      </c>
      <c r="D9709">
        <v>37.647216999999998</v>
      </c>
      <c r="E9709">
        <v>126.86762</v>
      </c>
      <c r="F9709">
        <v>81300</v>
      </c>
      <c r="G9709" s="1">
        <v>42488</v>
      </c>
      <c r="H9709" s="2">
        <v>0.77012999999999998</v>
      </c>
      <c r="I9709" t="s">
        <v>988</v>
      </c>
    </row>
    <row r="9710" spans="1:9">
      <c r="A9710">
        <v>9709</v>
      </c>
      <c r="B9710">
        <v>300</v>
      </c>
      <c r="C9710" t="s">
        <v>163</v>
      </c>
      <c r="D9710">
        <v>37.550474999999999</v>
      </c>
      <c r="E9710">
        <v>126.98855500000001</v>
      </c>
      <c r="F9710">
        <v>41200</v>
      </c>
      <c r="G9710" s="1">
        <v>42538</v>
      </c>
      <c r="H9710" s="2">
        <v>0.60385</v>
      </c>
      <c r="I9710" t="s">
        <v>984</v>
      </c>
    </row>
    <row r="9711" spans="1:9">
      <c r="A9711">
        <v>9710</v>
      </c>
      <c r="B9711">
        <v>159</v>
      </c>
      <c r="C9711" t="s">
        <v>159</v>
      </c>
      <c r="D9711">
        <v>37.569606</v>
      </c>
      <c r="E9711">
        <v>126.910583</v>
      </c>
      <c r="F9711">
        <v>102400</v>
      </c>
      <c r="G9711" s="1">
        <v>42666</v>
      </c>
      <c r="H9711" s="2">
        <v>0.50409000000000004</v>
      </c>
      <c r="I9711" t="s">
        <v>988</v>
      </c>
    </row>
    <row r="9712" spans="1:9">
      <c r="A9712">
        <v>9711</v>
      </c>
      <c r="B9712">
        <v>110</v>
      </c>
      <c r="C9712" t="s">
        <v>88</v>
      </c>
      <c r="D9712">
        <v>37.641109</v>
      </c>
      <c r="E9712">
        <v>127.171178</v>
      </c>
      <c r="F9712">
        <v>72000</v>
      </c>
      <c r="G9712" s="1">
        <v>42672</v>
      </c>
      <c r="H9712" s="2">
        <v>0.45729999999999998</v>
      </c>
      <c r="I9712" t="s">
        <v>984</v>
      </c>
    </row>
    <row r="9713" spans="1:9">
      <c r="A9713">
        <v>9712</v>
      </c>
      <c r="B9713">
        <v>206</v>
      </c>
      <c r="C9713" t="s">
        <v>27</v>
      </c>
      <c r="D9713">
        <v>37.576233000000002</v>
      </c>
      <c r="E9713">
        <v>127.123831</v>
      </c>
      <c r="F9713">
        <v>95500</v>
      </c>
      <c r="G9713" s="1">
        <v>43051</v>
      </c>
      <c r="H9713" s="2">
        <v>0.43597999999999998</v>
      </c>
      <c r="I9713" t="s">
        <v>984</v>
      </c>
    </row>
    <row r="9714" spans="1:9">
      <c r="A9714">
        <v>9713</v>
      </c>
      <c r="B9714">
        <v>108</v>
      </c>
      <c r="C9714" t="s">
        <v>20</v>
      </c>
      <c r="D9714">
        <v>37.567619999999998</v>
      </c>
      <c r="E9714">
        <v>127.159513</v>
      </c>
      <c r="F9714">
        <v>12100</v>
      </c>
      <c r="G9714" s="1">
        <v>43076</v>
      </c>
      <c r="H9714" s="2">
        <v>0.96192</v>
      </c>
      <c r="I9714" t="s">
        <v>984</v>
      </c>
    </row>
    <row r="9715" spans="1:9">
      <c r="A9715">
        <v>9714</v>
      </c>
      <c r="B9715">
        <v>218</v>
      </c>
      <c r="C9715" t="s">
        <v>133</v>
      </c>
      <c r="D9715">
        <v>37.561160999999998</v>
      </c>
      <c r="E9715">
        <v>127.170901</v>
      </c>
      <c r="F9715">
        <v>101400</v>
      </c>
      <c r="G9715" s="1">
        <v>42584</v>
      </c>
      <c r="H9715" s="2">
        <v>0.46150000000000002</v>
      </c>
      <c r="I9715" t="s">
        <v>986</v>
      </c>
    </row>
    <row r="9716" spans="1:9">
      <c r="A9716">
        <v>9715</v>
      </c>
      <c r="B9716">
        <v>126</v>
      </c>
      <c r="C9716" t="s">
        <v>92</v>
      </c>
      <c r="D9716">
        <v>37.655529000000001</v>
      </c>
      <c r="E9716">
        <v>127.110281</v>
      </c>
      <c r="F9716">
        <v>52900</v>
      </c>
      <c r="G9716" s="1">
        <v>42989</v>
      </c>
      <c r="H9716" s="2">
        <v>0.59048</v>
      </c>
      <c r="I9716" t="s">
        <v>987</v>
      </c>
    </row>
    <row r="9717" spans="1:9">
      <c r="A9717">
        <v>9716</v>
      </c>
      <c r="B9717">
        <v>64</v>
      </c>
      <c r="C9717" t="s">
        <v>37</v>
      </c>
      <c r="D9717">
        <v>37.671841000000001</v>
      </c>
      <c r="E9717">
        <v>126.927014</v>
      </c>
      <c r="F9717">
        <v>11300</v>
      </c>
      <c r="G9717" s="1">
        <v>43172</v>
      </c>
      <c r="H9717" s="2">
        <v>0.55481999999999998</v>
      </c>
      <c r="I9717" t="s">
        <v>984</v>
      </c>
    </row>
    <row r="9718" spans="1:9">
      <c r="A9718">
        <v>9717</v>
      </c>
      <c r="B9718">
        <v>139</v>
      </c>
      <c r="C9718" t="s">
        <v>88</v>
      </c>
      <c r="D9718">
        <v>37.603313</v>
      </c>
      <c r="E9718">
        <v>127.012578</v>
      </c>
      <c r="F9718">
        <v>70900</v>
      </c>
      <c r="G9718" s="1">
        <v>42524</v>
      </c>
      <c r="H9718" s="2">
        <v>0.50788999999999995</v>
      </c>
      <c r="I9718" t="s">
        <v>984</v>
      </c>
    </row>
    <row r="9719" spans="1:9">
      <c r="A9719">
        <v>9718</v>
      </c>
      <c r="B9719">
        <v>205</v>
      </c>
      <c r="C9719" t="s">
        <v>28</v>
      </c>
      <c r="D9719">
        <v>37.487257</v>
      </c>
      <c r="E9719">
        <v>127.039644</v>
      </c>
      <c r="F9719">
        <v>41600</v>
      </c>
      <c r="G9719" s="1">
        <v>42644</v>
      </c>
      <c r="H9719" s="2">
        <v>0.54620999999999997</v>
      </c>
      <c r="I9719" t="s">
        <v>986</v>
      </c>
    </row>
    <row r="9720" spans="1:9">
      <c r="A9720">
        <v>9719</v>
      </c>
      <c r="B9720">
        <v>94</v>
      </c>
      <c r="C9720" t="s">
        <v>163</v>
      </c>
      <c r="D9720">
        <v>37.542811</v>
      </c>
      <c r="E9720">
        <v>127.19403200000001</v>
      </c>
      <c r="F9720">
        <v>117100</v>
      </c>
      <c r="G9720" s="1">
        <v>42441</v>
      </c>
      <c r="H9720" s="2">
        <v>0.94181000000000004</v>
      </c>
      <c r="I9720" t="s">
        <v>984</v>
      </c>
    </row>
    <row r="9721" spans="1:9">
      <c r="A9721">
        <v>9720</v>
      </c>
      <c r="B9721">
        <v>246</v>
      </c>
      <c r="C9721" t="s">
        <v>84</v>
      </c>
      <c r="D9721">
        <v>37.719253000000002</v>
      </c>
      <c r="E9721">
        <v>127.13110399999999</v>
      </c>
      <c r="F9721">
        <v>135200</v>
      </c>
      <c r="G9721" s="1">
        <v>42391</v>
      </c>
      <c r="H9721" s="2">
        <v>0.40096999999999999</v>
      </c>
      <c r="I9721" t="s">
        <v>984</v>
      </c>
    </row>
    <row r="9722" spans="1:9">
      <c r="A9722">
        <v>9721</v>
      </c>
      <c r="B9722">
        <v>61</v>
      </c>
      <c r="C9722" t="s">
        <v>152</v>
      </c>
      <c r="D9722">
        <v>37.446699000000002</v>
      </c>
      <c r="E9722">
        <v>126.93176800000001</v>
      </c>
      <c r="F9722">
        <v>86000</v>
      </c>
      <c r="G9722" s="1">
        <v>42420</v>
      </c>
      <c r="H9722" s="2">
        <v>0.72185999999999995</v>
      </c>
      <c r="I9722" t="s">
        <v>986</v>
      </c>
    </row>
    <row r="9723" spans="1:9">
      <c r="A9723">
        <v>9722</v>
      </c>
      <c r="B9723">
        <v>165</v>
      </c>
      <c r="C9723" t="s">
        <v>38</v>
      </c>
      <c r="D9723">
        <v>37.696998999999998</v>
      </c>
      <c r="E9723">
        <v>127.01997299999999</v>
      </c>
      <c r="F9723">
        <v>124000</v>
      </c>
      <c r="G9723" s="1">
        <v>43166</v>
      </c>
      <c r="H9723" s="2">
        <v>0.63558000000000003</v>
      </c>
      <c r="I9723" t="s">
        <v>986</v>
      </c>
    </row>
    <row r="9724" spans="1:9">
      <c r="A9724">
        <v>9723</v>
      </c>
      <c r="B9724">
        <v>235</v>
      </c>
      <c r="C9724" t="s">
        <v>37</v>
      </c>
      <c r="D9724">
        <v>37.458229000000003</v>
      </c>
      <c r="E9724">
        <v>126.975111</v>
      </c>
      <c r="F9724">
        <v>56500</v>
      </c>
      <c r="G9724" s="1">
        <v>42987</v>
      </c>
      <c r="H9724" s="2">
        <v>0.69120999999999999</v>
      </c>
      <c r="I9724" t="s">
        <v>984</v>
      </c>
    </row>
    <row r="9725" spans="1:9">
      <c r="A9725">
        <v>9724</v>
      </c>
      <c r="B9725">
        <v>25</v>
      </c>
      <c r="C9725" t="s">
        <v>163</v>
      </c>
      <c r="D9725">
        <v>37.661746999999998</v>
      </c>
      <c r="E9725">
        <v>127.016008</v>
      </c>
      <c r="F9725">
        <v>126000</v>
      </c>
      <c r="G9725" s="1">
        <v>42759</v>
      </c>
      <c r="H9725" s="2">
        <v>0.44605</v>
      </c>
      <c r="I9725" t="s">
        <v>984</v>
      </c>
    </row>
    <row r="9726" spans="1:9">
      <c r="A9726">
        <v>9725</v>
      </c>
      <c r="B9726">
        <v>136</v>
      </c>
      <c r="C9726" t="s">
        <v>47</v>
      </c>
      <c r="D9726">
        <v>37.581173999999997</v>
      </c>
      <c r="E9726">
        <v>127.004265</v>
      </c>
      <c r="F9726">
        <v>51300</v>
      </c>
      <c r="G9726" s="1">
        <v>42978</v>
      </c>
      <c r="H9726" s="2">
        <v>0.73551</v>
      </c>
      <c r="I9726" t="s">
        <v>986</v>
      </c>
    </row>
    <row r="9727" spans="1:9">
      <c r="A9727">
        <v>9726</v>
      </c>
      <c r="B9727">
        <v>76</v>
      </c>
      <c r="C9727" t="s">
        <v>76</v>
      </c>
      <c r="D9727">
        <v>37.557546000000002</v>
      </c>
      <c r="E9727">
        <v>126.991232</v>
      </c>
      <c r="F9727">
        <v>37900</v>
      </c>
      <c r="G9727" s="1">
        <v>42701</v>
      </c>
      <c r="H9727" s="2">
        <v>0.40427999999999997</v>
      </c>
      <c r="I9727" t="s">
        <v>984</v>
      </c>
    </row>
    <row r="9728" spans="1:9">
      <c r="A9728">
        <v>9727</v>
      </c>
      <c r="B9728">
        <v>14</v>
      </c>
      <c r="C9728" t="s">
        <v>88</v>
      </c>
      <c r="D9728">
        <v>37.476618000000002</v>
      </c>
      <c r="E9728">
        <v>127.125591</v>
      </c>
      <c r="F9728">
        <v>96100</v>
      </c>
      <c r="G9728" s="1">
        <v>42374</v>
      </c>
      <c r="H9728" s="2">
        <v>0.47197</v>
      </c>
      <c r="I9728" t="s">
        <v>984</v>
      </c>
    </row>
    <row r="9729" spans="1:9">
      <c r="A9729">
        <v>9728</v>
      </c>
      <c r="B9729">
        <v>38</v>
      </c>
      <c r="C9729" t="s">
        <v>37</v>
      </c>
      <c r="D9729">
        <v>37.463329999999999</v>
      </c>
      <c r="E9729">
        <v>126.91650199999999</v>
      </c>
      <c r="F9729">
        <v>60800</v>
      </c>
      <c r="G9729" s="1">
        <v>42805</v>
      </c>
      <c r="H9729" s="2">
        <v>0.82726</v>
      </c>
      <c r="I9729" t="s">
        <v>984</v>
      </c>
    </row>
    <row r="9730" spans="1:9">
      <c r="A9730">
        <v>9729</v>
      </c>
      <c r="B9730">
        <v>214</v>
      </c>
      <c r="C9730" t="s">
        <v>23</v>
      </c>
      <c r="D9730">
        <v>37.633648999999998</v>
      </c>
      <c r="E9730">
        <v>126.91145</v>
      </c>
      <c r="F9730">
        <v>29200</v>
      </c>
      <c r="G9730" s="1">
        <v>42546</v>
      </c>
      <c r="H9730" s="2">
        <v>0.80442999999999998</v>
      </c>
      <c r="I9730" t="s">
        <v>984</v>
      </c>
    </row>
    <row r="9731" spans="1:9">
      <c r="A9731">
        <v>9730</v>
      </c>
      <c r="B9731">
        <v>39</v>
      </c>
      <c r="C9731" t="s">
        <v>38</v>
      </c>
      <c r="D9731">
        <v>37.61336</v>
      </c>
      <c r="E9731">
        <v>127.02251200000001</v>
      </c>
      <c r="F9731">
        <v>100200</v>
      </c>
      <c r="G9731" s="1">
        <v>42533</v>
      </c>
      <c r="H9731" s="2">
        <v>0.80440999999999996</v>
      </c>
      <c r="I9731" t="s">
        <v>986</v>
      </c>
    </row>
    <row r="9732" spans="1:9">
      <c r="A9732">
        <v>9731</v>
      </c>
      <c r="B9732">
        <v>14</v>
      </c>
      <c r="C9732" t="s">
        <v>32</v>
      </c>
      <c r="D9732">
        <v>37.669637000000002</v>
      </c>
      <c r="E9732">
        <v>127.07225</v>
      </c>
      <c r="F9732">
        <v>2500</v>
      </c>
      <c r="G9732" s="1">
        <v>42806</v>
      </c>
      <c r="H9732" s="2">
        <v>0.41202</v>
      </c>
      <c r="I9732" t="s">
        <v>986</v>
      </c>
    </row>
    <row r="9733" spans="1:9">
      <c r="A9733">
        <v>9732</v>
      </c>
      <c r="B9733">
        <v>151</v>
      </c>
      <c r="C9733" t="s">
        <v>93</v>
      </c>
      <c r="D9733">
        <v>37.520015999999998</v>
      </c>
      <c r="E9733">
        <v>126.86084200000001</v>
      </c>
      <c r="F9733">
        <v>44500</v>
      </c>
      <c r="G9733" s="1">
        <v>42485</v>
      </c>
      <c r="H9733" s="2">
        <v>0.57759000000000005</v>
      </c>
      <c r="I9733" t="s">
        <v>985</v>
      </c>
    </row>
    <row r="9734" spans="1:9">
      <c r="A9734">
        <v>9733</v>
      </c>
      <c r="B9734">
        <v>103</v>
      </c>
      <c r="C9734" t="s">
        <v>100</v>
      </c>
      <c r="D9734">
        <v>37.691775</v>
      </c>
      <c r="E9734">
        <v>127.10443600000001</v>
      </c>
      <c r="F9734">
        <v>24800</v>
      </c>
      <c r="G9734" s="1">
        <v>42944</v>
      </c>
      <c r="H9734" s="2">
        <v>0.83218000000000003</v>
      </c>
      <c r="I9734" t="s">
        <v>987</v>
      </c>
    </row>
    <row r="9735" spans="1:9">
      <c r="A9735">
        <v>9734</v>
      </c>
      <c r="B9735">
        <v>7</v>
      </c>
      <c r="C9735" t="s">
        <v>32</v>
      </c>
      <c r="D9735">
        <v>37.652551000000003</v>
      </c>
      <c r="E9735">
        <v>126.90022999999999</v>
      </c>
      <c r="F9735">
        <v>30000</v>
      </c>
      <c r="G9735" s="1">
        <v>42529</v>
      </c>
      <c r="H9735" s="2">
        <v>0.85760000000000003</v>
      </c>
      <c r="I9735" t="s">
        <v>986</v>
      </c>
    </row>
    <row r="9736" spans="1:9">
      <c r="A9736">
        <v>9735</v>
      </c>
      <c r="B9736">
        <v>55</v>
      </c>
      <c r="C9736" t="s">
        <v>115</v>
      </c>
      <c r="D9736">
        <v>37.647072999999999</v>
      </c>
      <c r="E9736">
        <v>126.966227</v>
      </c>
      <c r="F9736">
        <v>99900</v>
      </c>
      <c r="G9736" s="1">
        <v>42612</v>
      </c>
      <c r="H9736" s="2">
        <v>0.94508000000000003</v>
      </c>
      <c r="I9736" t="s">
        <v>984</v>
      </c>
    </row>
    <row r="9737" spans="1:9">
      <c r="A9737">
        <v>9736</v>
      </c>
      <c r="B9737">
        <v>47</v>
      </c>
      <c r="C9737" t="s">
        <v>38</v>
      </c>
      <c r="D9737">
        <v>37.578248000000002</v>
      </c>
      <c r="E9737">
        <v>127.006047</v>
      </c>
      <c r="F9737">
        <v>147800</v>
      </c>
      <c r="G9737" s="1">
        <v>42584</v>
      </c>
      <c r="H9737" s="2">
        <v>0.87936999999999999</v>
      </c>
      <c r="I9737" t="s">
        <v>986</v>
      </c>
    </row>
    <row r="9738" spans="1:9">
      <c r="A9738">
        <v>9737</v>
      </c>
      <c r="B9738">
        <v>291</v>
      </c>
      <c r="C9738" t="s">
        <v>92</v>
      </c>
      <c r="D9738">
        <v>37.532542999999997</v>
      </c>
      <c r="E9738">
        <v>127.194001</v>
      </c>
      <c r="F9738">
        <v>103500</v>
      </c>
      <c r="G9738" s="1">
        <v>42535</v>
      </c>
      <c r="H9738" s="2">
        <v>0.89780000000000004</v>
      </c>
      <c r="I9738" t="s">
        <v>987</v>
      </c>
    </row>
    <row r="9739" spans="1:9">
      <c r="A9739">
        <v>9738</v>
      </c>
      <c r="B9739">
        <v>65</v>
      </c>
      <c r="C9739" t="s">
        <v>64</v>
      </c>
      <c r="D9739">
        <v>37.688349000000002</v>
      </c>
      <c r="E9739">
        <v>127.137556</v>
      </c>
      <c r="F9739">
        <v>71000</v>
      </c>
      <c r="G9739" s="1">
        <v>43161</v>
      </c>
      <c r="H9739" s="2">
        <v>0.53083999999999998</v>
      </c>
      <c r="I9739" t="s">
        <v>984</v>
      </c>
    </row>
    <row r="9740" spans="1:9">
      <c r="A9740">
        <v>9739</v>
      </c>
      <c r="B9740">
        <v>141</v>
      </c>
      <c r="C9740" t="s">
        <v>84</v>
      </c>
      <c r="D9740">
        <v>37.451757999999998</v>
      </c>
      <c r="E9740">
        <v>126.981872</v>
      </c>
      <c r="F9740">
        <v>129500</v>
      </c>
      <c r="G9740" s="1">
        <v>43063</v>
      </c>
      <c r="H9740" s="2">
        <v>0.92540999999999995</v>
      </c>
      <c r="I9740" t="s">
        <v>984</v>
      </c>
    </row>
    <row r="9741" spans="1:9">
      <c r="A9741">
        <v>9740</v>
      </c>
      <c r="B9741">
        <v>192</v>
      </c>
      <c r="C9741" t="s">
        <v>20</v>
      </c>
      <c r="D9741">
        <v>37.479039</v>
      </c>
      <c r="E9741">
        <v>127.041736</v>
      </c>
      <c r="F9741">
        <v>54200</v>
      </c>
      <c r="G9741" s="1">
        <v>42757</v>
      </c>
      <c r="H9741" s="2">
        <v>0.79915000000000003</v>
      </c>
      <c r="I9741" t="s">
        <v>984</v>
      </c>
    </row>
    <row r="9742" spans="1:9">
      <c r="A9742">
        <v>9741</v>
      </c>
      <c r="B9742">
        <v>17</v>
      </c>
      <c r="C9742" t="s">
        <v>163</v>
      </c>
      <c r="D9742">
        <v>37.644714999999998</v>
      </c>
      <c r="E9742">
        <v>127.053226</v>
      </c>
      <c r="F9742">
        <v>59000</v>
      </c>
      <c r="G9742" s="1">
        <v>43033</v>
      </c>
      <c r="H9742" s="2">
        <v>0.49237999999999998</v>
      </c>
      <c r="I9742" t="s">
        <v>984</v>
      </c>
    </row>
    <row r="9743" spans="1:9">
      <c r="A9743">
        <v>9742</v>
      </c>
      <c r="B9743">
        <v>226</v>
      </c>
      <c r="C9743" t="s">
        <v>77</v>
      </c>
      <c r="D9743">
        <v>37.683528000000003</v>
      </c>
      <c r="E9743">
        <v>127.09699999999999</v>
      </c>
      <c r="F9743">
        <v>152100</v>
      </c>
      <c r="G9743" s="1">
        <v>42977</v>
      </c>
      <c r="H9743" s="2">
        <v>0.62087999999999999</v>
      </c>
      <c r="I9743" t="s">
        <v>986</v>
      </c>
    </row>
    <row r="9744" spans="1:9">
      <c r="A9744">
        <v>9743</v>
      </c>
      <c r="B9744">
        <v>250</v>
      </c>
      <c r="C9744" t="s">
        <v>84</v>
      </c>
      <c r="D9744">
        <v>37.568893000000003</v>
      </c>
      <c r="E9744">
        <v>127.019065</v>
      </c>
      <c r="F9744">
        <v>51200</v>
      </c>
      <c r="G9744" s="1">
        <v>42416</v>
      </c>
      <c r="H9744" s="2">
        <v>0.42763000000000001</v>
      </c>
      <c r="I9744" t="s">
        <v>984</v>
      </c>
    </row>
    <row r="9745" spans="1:9">
      <c r="A9745">
        <v>9744</v>
      </c>
      <c r="B9745">
        <v>78</v>
      </c>
      <c r="C9745" t="s">
        <v>100</v>
      </c>
      <c r="D9745">
        <v>37.697330999999998</v>
      </c>
      <c r="E9745">
        <v>127.13031100000001</v>
      </c>
      <c r="F9745">
        <v>122600</v>
      </c>
      <c r="G9745" s="1">
        <v>42576</v>
      </c>
      <c r="H9745" s="2">
        <v>0.96316999999999997</v>
      </c>
      <c r="I9745" t="s">
        <v>987</v>
      </c>
    </row>
    <row r="9746" spans="1:9">
      <c r="A9746">
        <v>9745</v>
      </c>
      <c r="B9746">
        <v>123</v>
      </c>
      <c r="C9746" t="s">
        <v>28</v>
      </c>
      <c r="D9746">
        <v>37.609070000000003</v>
      </c>
      <c r="E9746">
        <v>126.961006</v>
      </c>
      <c r="F9746">
        <v>15600</v>
      </c>
      <c r="G9746" s="1">
        <v>42651</v>
      </c>
      <c r="H9746" s="2">
        <v>0.39840999999999999</v>
      </c>
      <c r="I9746" t="s">
        <v>986</v>
      </c>
    </row>
    <row r="9747" spans="1:9">
      <c r="A9747">
        <v>9746</v>
      </c>
      <c r="B9747">
        <v>204</v>
      </c>
      <c r="C9747" t="s">
        <v>27</v>
      </c>
      <c r="D9747">
        <v>37.681806999999999</v>
      </c>
      <c r="E9747">
        <v>127.16473000000001</v>
      </c>
      <c r="F9747">
        <v>59500</v>
      </c>
      <c r="G9747" s="1">
        <v>42638</v>
      </c>
      <c r="H9747" s="2">
        <v>0.63168000000000002</v>
      </c>
      <c r="I9747" t="s">
        <v>984</v>
      </c>
    </row>
    <row r="9748" spans="1:9">
      <c r="A9748">
        <v>9747</v>
      </c>
      <c r="B9748">
        <v>156</v>
      </c>
      <c r="C9748" t="s">
        <v>152</v>
      </c>
      <c r="D9748">
        <v>37.700952000000001</v>
      </c>
      <c r="E9748">
        <v>126.87691700000001</v>
      </c>
      <c r="F9748">
        <v>53500</v>
      </c>
      <c r="G9748" s="1">
        <v>42750</v>
      </c>
      <c r="H9748" s="2">
        <v>0.79883999999999999</v>
      </c>
      <c r="I9748" t="s">
        <v>986</v>
      </c>
    </row>
    <row r="9749" spans="1:9">
      <c r="A9749">
        <v>9748</v>
      </c>
      <c r="B9749">
        <v>297</v>
      </c>
      <c r="C9749" t="s">
        <v>76</v>
      </c>
      <c r="D9749">
        <v>37.523777000000003</v>
      </c>
      <c r="E9749">
        <v>126.85910199999999</v>
      </c>
      <c r="F9749">
        <v>98800</v>
      </c>
      <c r="G9749" s="1">
        <v>43036</v>
      </c>
      <c r="H9749" s="2">
        <v>0.91544000000000003</v>
      </c>
      <c r="I9749" t="s">
        <v>984</v>
      </c>
    </row>
    <row r="9750" spans="1:9">
      <c r="A9750">
        <v>9749</v>
      </c>
      <c r="B9750">
        <v>239</v>
      </c>
      <c r="C9750" t="s">
        <v>32</v>
      </c>
      <c r="D9750">
        <v>37.472144</v>
      </c>
      <c r="E9750">
        <v>127.124442</v>
      </c>
      <c r="F9750">
        <v>73600</v>
      </c>
      <c r="G9750" s="1">
        <v>42602</v>
      </c>
      <c r="H9750" s="2">
        <v>0.71845999999999999</v>
      </c>
      <c r="I9750" t="s">
        <v>986</v>
      </c>
    </row>
    <row r="9751" spans="1:9">
      <c r="A9751">
        <v>9750</v>
      </c>
      <c r="B9751">
        <v>152</v>
      </c>
      <c r="C9751" t="s">
        <v>37</v>
      </c>
      <c r="D9751">
        <v>37.543940999999997</v>
      </c>
      <c r="E9751">
        <v>127.144046</v>
      </c>
      <c r="F9751">
        <v>25800</v>
      </c>
      <c r="G9751" s="1">
        <v>42458</v>
      </c>
      <c r="H9751" s="2">
        <v>0.72058999999999995</v>
      </c>
      <c r="I9751" t="s">
        <v>984</v>
      </c>
    </row>
    <row r="9752" spans="1:9">
      <c r="A9752">
        <v>9751</v>
      </c>
      <c r="B9752">
        <v>130</v>
      </c>
      <c r="C9752" t="s">
        <v>46</v>
      </c>
      <c r="D9752">
        <v>37.470359999999999</v>
      </c>
      <c r="E9752">
        <v>127.074271</v>
      </c>
      <c r="F9752">
        <v>149500</v>
      </c>
      <c r="G9752" s="1">
        <v>42769</v>
      </c>
      <c r="H9752" s="2">
        <v>0.94503999999999999</v>
      </c>
      <c r="I9752" t="s">
        <v>984</v>
      </c>
    </row>
    <row r="9753" spans="1:9">
      <c r="A9753">
        <v>9752</v>
      </c>
      <c r="B9753">
        <v>215</v>
      </c>
      <c r="C9753" t="s">
        <v>133</v>
      </c>
      <c r="D9753">
        <v>37.678229000000002</v>
      </c>
      <c r="E9753">
        <v>127.157195</v>
      </c>
      <c r="F9753">
        <v>142200</v>
      </c>
      <c r="G9753" s="1">
        <v>43051</v>
      </c>
      <c r="H9753" s="2">
        <v>0.46592</v>
      </c>
      <c r="I9753" t="s">
        <v>986</v>
      </c>
    </row>
    <row r="9754" spans="1:9">
      <c r="A9754">
        <v>9753</v>
      </c>
      <c r="B9754">
        <v>248</v>
      </c>
      <c r="C9754" t="s">
        <v>68</v>
      </c>
      <c r="D9754">
        <v>37.709293000000002</v>
      </c>
      <c r="E9754">
        <v>126.97058</v>
      </c>
      <c r="F9754">
        <v>92300</v>
      </c>
      <c r="G9754" s="1">
        <v>43025</v>
      </c>
      <c r="H9754" s="2">
        <v>0.38152999999999998</v>
      </c>
      <c r="I9754" t="s">
        <v>984</v>
      </c>
    </row>
    <row r="9755" spans="1:9">
      <c r="A9755">
        <v>9754</v>
      </c>
      <c r="B9755">
        <v>37</v>
      </c>
      <c r="C9755" t="s">
        <v>132</v>
      </c>
      <c r="D9755">
        <v>37.471820000000001</v>
      </c>
      <c r="E9755">
        <v>126.854941</v>
      </c>
      <c r="F9755">
        <v>126500</v>
      </c>
      <c r="G9755" s="1">
        <v>42926</v>
      </c>
      <c r="H9755" s="2">
        <v>0.58847000000000005</v>
      </c>
      <c r="I9755" t="s">
        <v>987</v>
      </c>
    </row>
    <row r="9756" spans="1:9">
      <c r="A9756">
        <v>9755</v>
      </c>
      <c r="B9756">
        <v>12</v>
      </c>
      <c r="C9756" t="s">
        <v>84</v>
      </c>
      <c r="D9756">
        <v>37.635970999999998</v>
      </c>
      <c r="E9756">
        <v>126.97610299999999</v>
      </c>
      <c r="F9756">
        <v>131200</v>
      </c>
      <c r="G9756" s="1">
        <v>43170</v>
      </c>
      <c r="H9756" s="2">
        <v>0.49558999999999997</v>
      </c>
      <c r="I9756" t="s">
        <v>984</v>
      </c>
    </row>
    <row r="9757" spans="1:9">
      <c r="A9757">
        <v>9756</v>
      </c>
      <c r="B9757">
        <v>195</v>
      </c>
      <c r="C9757" t="s">
        <v>23</v>
      </c>
      <c r="D9757">
        <v>37.626100999999998</v>
      </c>
      <c r="E9757">
        <v>126.901332</v>
      </c>
      <c r="F9757">
        <v>29400</v>
      </c>
      <c r="G9757" s="1">
        <v>42452</v>
      </c>
      <c r="H9757" s="2">
        <v>0.85826000000000002</v>
      </c>
      <c r="I9757" t="s">
        <v>984</v>
      </c>
    </row>
    <row r="9758" spans="1:9">
      <c r="A9758">
        <v>9757</v>
      </c>
      <c r="B9758">
        <v>195</v>
      </c>
      <c r="C9758" t="s">
        <v>115</v>
      </c>
      <c r="D9758">
        <v>37.563580000000002</v>
      </c>
      <c r="E9758">
        <v>127.019667</v>
      </c>
      <c r="F9758">
        <v>56500</v>
      </c>
      <c r="G9758" s="1">
        <v>42895</v>
      </c>
      <c r="H9758" s="2">
        <v>0.81993000000000005</v>
      </c>
      <c r="I9758" t="s">
        <v>984</v>
      </c>
    </row>
    <row r="9759" spans="1:9">
      <c r="A9759">
        <v>9758</v>
      </c>
      <c r="B9759">
        <v>145</v>
      </c>
      <c r="C9759" t="s">
        <v>22</v>
      </c>
      <c r="D9759">
        <v>37.459594000000003</v>
      </c>
      <c r="E9759">
        <v>126.98471499999999</v>
      </c>
      <c r="F9759">
        <v>61300</v>
      </c>
      <c r="G9759" s="1">
        <v>42905</v>
      </c>
      <c r="H9759" s="2">
        <v>0.98197000000000001</v>
      </c>
      <c r="I9759" t="s">
        <v>984</v>
      </c>
    </row>
    <row r="9760" spans="1:9">
      <c r="A9760">
        <v>9759</v>
      </c>
      <c r="B9760">
        <v>46</v>
      </c>
      <c r="C9760" t="s">
        <v>46</v>
      </c>
      <c r="D9760">
        <v>37.666992</v>
      </c>
      <c r="E9760">
        <v>126.893287</v>
      </c>
      <c r="F9760">
        <v>9400</v>
      </c>
      <c r="G9760" s="1">
        <v>43097</v>
      </c>
      <c r="H9760" s="2">
        <v>0.93213999999999997</v>
      </c>
      <c r="I9760" t="s">
        <v>984</v>
      </c>
    </row>
    <row r="9761" spans="1:9">
      <c r="A9761">
        <v>9760</v>
      </c>
      <c r="B9761">
        <v>70</v>
      </c>
      <c r="C9761" t="s">
        <v>133</v>
      </c>
      <c r="D9761">
        <v>37.619154999999999</v>
      </c>
      <c r="E9761">
        <v>126.933859</v>
      </c>
      <c r="F9761">
        <v>74400</v>
      </c>
      <c r="G9761" s="1">
        <v>43134</v>
      </c>
      <c r="H9761" s="2">
        <v>0.92222999999999999</v>
      </c>
      <c r="I9761" t="s">
        <v>986</v>
      </c>
    </row>
    <row r="9762" spans="1:9">
      <c r="A9762">
        <v>9761</v>
      </c>
      <c r="B9762">
        <v>159</v>
      </c>
      <c r="C9762" t="s">
        <v>23</v>
      </c>
      <c r="D9762">
        <v>37.605649</v>
      </c>
      <c r="E9762">
        <v>126.994355</v>
      </c>
      <c r="F9762">
        <v>81100</v>
      </c>
      <c r="G9762" s="1">
        <v>42875</v>
      </c>
      <c r="H9762" s="2">
        <v>0.73829</v>
      </c>
      <c r="I9762" t="s">
        <v>984</v>
      </c>
    </row>
    <row r="9763" spans="1:9">
      <c r="A9763">
        <v>9762</v>
      </c>
      <c r="B9763">
        <v>96</v>
      </c>
      <c r="C9763" t="s">
        <v>132</v>
      </c>
      <c r="D9763">
        <v>37.513151999999998</v>
      </c>
      <c r="E9763">
        <v>126.99732</v>
      </c>
      <c r="F9763">
        <v>90400</v>
      </c>
      <c r="G9763" s="1">
        <v>42804</v>
      </c>
      <c r="H9763" s="2">
        <v>0.90597000000000005</v>
      </c>
      <c r="I9763" t="s">
        <v>987</v>
      </c>
    </row>
    <row r="9764" spans="1:9">
      <c r="A9764">
        <v>9763</v>
      </c>
      <c r="B9764">
        <v>185</v>
      </c>
      <c r="C9764" t="s">
        <v>32</v>
      </c>
      <c r="D9764">
        <v>37.567324999999997</v>
      </c>
      <c r="E9764">
        <v>127.187409</v>
      </c>
      <c r="F9764">
        <v>42600</v>
      </c>
      <c r="G9764" s="1">
        <v>42907</v>
      </c>
      <c r="H9764" s="2">
        <v>0.39589999999999997</v>
      </c>
      <c r="I9764" t="s">
        <v>986</v>
      </c>
    </row>
    <row r="9765" spans="1:9">
      <c r="A9765">
        <v>9764</v>
      </c>
      <c r="B9765">
        <v>76</v>
      </c>
      <c r="C9765" t="s">
        <v>84</v>
      </c>
      <c r="D9765">
        <v>37.575885</v>
      </c>
      <c r="E9765">
        <v>127.008493</v>
      </c>
      <c r="F9765">
        <v>81000</v>
      </c>
      <c r="G9765" s="1">
        <v>42637</v>
      </c>
      <c r="H9765" s="2">
        <v>0.75892999999999999</v>
      </c>
      <c r="I9765" t="s">
        <v>984</v>
      </c>
    </row>
    <row r="9766" spans="1:9">
      <c r="A9766">
        <v>9765</v>
      </c>
      <c r="B9766">
        <v>205</v>
      </c>
      <c r="C9766" t="s">
        <v>159</v>
      </c>
      <c r="D9766">
        <v>37.644799999999996</v>
      </c>
      <c r="E9766">
        <v>126.857904</v>
      </c>
      <c r="F9766">
        <v>49900</v>
      </c>
      <c r="G9766" s="1">
        <v>42662</v>
      </c>
      <c r="H9766" s="2">
        <v>0.75695000000000001</v>
      </c>
      <c r="I9766" t="s">
        <v>988</v>
      </c>
    </row>
    <row r="9767" spans="1:9">
      <c r="A9767">
        <v>9766</v>
      </c>
      <c r="B9767">
        <v>213</v>
      </c>
      <c r="C9767" t="s">
        <v>77</v>
      </c>
      <c r="D9767">
        <v>37.598793999999998</v>
      </c>
      <c r="E9767">
        <v>127.02312999999999</v>
      </c>
      <c r="F9767">
        <v>150500</v>
      </c>
      <c r="G9767" s="1">
        <v>42579</v>
      </c>
      <c r="H9767" s="2">
        <v>0.49117</v>
      </c>
      <c r="I9767" t="s">
        <v>986</v>
      </c>
    </row>
    <row r="9768" spans="1:9">
      <c r="A9768">
        <v>9767</v>
      </c>
      <c r="B9768">
        <v>28</v>
      </c>
      <c r="C9768" t="s">
        <v>22</v>
      </c>
      <c r="D9768">
        <v>37.718826999999997</v>
      </c>
      <c r="E9768">
        <v>126.96857199999999</v>
      </c>
      <c r="F9768">
        <v>136800</v>
      </c>
      <c r="G9768" s="1">
        <v>42537</v>
      </c>
      <c r="H9768" s="2">
        <v>0.39355000000000001</v>
      </c>
      <c r="I9768" t="s">
        <v>984</v>
      </c>
    </row>
    <row r="9769" spans="1:9">
      <c r="A9769">
        <v>9768</v>
      </c>
      <c r="B9769">
        <v>136</v>
      </c>
      <c r="C9769" t="s">
        <v>68</v>
      </c>
      <c r="D9769">
        <v>37.659483999999999</v>
      </c>
      <c r="E9769">
        <v>127.08381900000001</v>
      </c>
      <c r="F9769">
        <v>11800</v>
      </c>
      <c r="G9769" s="1">
        <v>43066</v>
      </c>
      <c r="H9769" s="2">
        <v>0.79771000000000003</v>
      </c>
      <c r="I9769" t="s">
        <v>984</v>
      </c>
    </row>
    <row r="9770" spans="1:9">
      <c r="A9770">
        <v>9769</v>
      </c>
      <c r="B9770">
        <v>226</v>
      </c>
      <c r="C9770" t="s">
        <v>20</v>
      </c>
      <c r="D9770">
        <v>37.611035999999999</v>
      </c>
      <c r="E9770">
        <v>126.977356</v>
      </c>
      <c r="F9770">
        <v>119200</v>
      </c>
      <c r="G9770" s="1">
        <v>42457</v>
      </c>
      <c r="H9770" s="2">
        <v>0.44818999999999998</v>
      </c>
      <c r="I9770" t="s">
        <v>984</v>
      </c>
    </row>
    <row r="9771" spans="1:9">
      <c r="A9771">
        <v>9770</v>
      </c>
      <c r="B9771">
        <v>61</v>
      </c>
      <c r="C9771" t="s">
        <v>37</v>
      </c>
      <c r="D9771">
        <v>37.496944999999997</v>
      </c>
      <c r="E9771">
        <v>126.854983</v>
      </c>
      <c r="F9771">
        <v>105400</v>
      </c>
      <c r="G9771" s="1">
        <v>42456</v>
      </c>
      <c r="H9771" s="2">
        <v>0.74494000000000005</v>
      </c>
      <c r="I9771" t="s">
        <v>984</v>
      </c>
    </row>
    <row r="9772" spans="1:9">
      <c r="A9772">
        <v>9771</v>
      </c>
      <c r="B9772">
        <v>116</v>
      </c>
      <c r="C9772" t="s">
        <v>101</v>
      </c>
      <c r="D9772">
        <v>37.553072999999998</v>
      </c>
      <c r="E9772">
        <v>127.077692</v>
      </c>
      <c r="F9772">
        <v>92800</v>
      </c>
      <c r="G9772" s="1">
        <v>42936</v>
      </c>
      <c r="H9772" s="2">
        <v>0.37507000000000001</v>
      </c>
      <c r="I9772" t="s">
        <v>984</v>
      </c>
    </row>
    <row r="9773" spans="1:9">
      <c r="A9773">
        <v>9772</v>
      </c>
      <c r="B9773">
        <v>50</v>
      </c>
      <c r="C9773" t="s">
        <v>38</v>
      </c>
      <c r="D9773">
        <v>37.638558000000003</v>
      </c>
      <c r="E9773">
        <v>127.191092</v>
      </c>
      <c r="F9773">
        <v>148900</v>
      </c>
      <c r="G9773" s="1">
        <v>43141</v>
      </c>
      <c r="H9773" s="2">
        <v>0.94613000000000003</v>
      </c>
      <c r="I9773" t="s">
        <v>986</v>
      </c>
    </row>
    <row r="9774" spans="1:9">
      <c r="A9774">
        <v>9773</v>
      </c>
      <c r="B9774">
        <v>73</v>
      </c>
      <c r="C9774" t="s">
        <v>84</v>
      </c>
      <c r="D9774">
        <v>37.644368</v>
      </c>
      <c r="E9774">
        <v>127.035775</v>
      </c>
      <c r="F9774">
        <v>136400</v>
      </c>
      <c r="G9774" s="1">
        <v>42952</v>
      </c>
      <c r="H9774" s="2">
        <v>0.43597999999999998</v>
      </c>
      <c r="I9774" t="s">
        <v>984</v>
      </c>
    </row>
    <row r="9775" spans="1:9">
      <c r="A9775">
        <v>9774</v>
      </c>
      <c r="B9775">
        <v>229</v>
      </c>
      <c r="C9775" t="s">
        <v>33</v>
      </c>
      <c r="D9775">
        <v>37.578149000000003</v>
      </c>
      <c r="E9775">
        <v>127.061745</v>
      </c>
      <c r="F9775">
        <v>101200</v>
      </c>
      <c r="G9775" s="1">
        <v>43047</v>
      </c>
      <c r="H9775" s="2">
        <v>0.61943999999999999</v>
      </c>
      <c r="I9775" t="s">
        <v>985</v>
      </c>
    </row>
    <row r="9776" spans="1:9">
      <c r="A9776">
        <v>9775</v>
      </c>
      <c r="B9776">
        <v>234</v>
      </c>
      <c r="C9776" t="s">
        <v>84</v>
      </c>
      <c r="D9776">
        <v>37.479829000000002</v>
      </c>
      <c r="E9776">
        <v>127.12265499999999</v>
      </c>
      <c r="F9776">
        <v>124100</v>
      </c>
      <c r="G9776" s="1">
        <v>42641</v>
      </c>
      <c r="H9776" s="2">
        <v>0.73628000000000005</v>
      </c>
      <c r="I9776" t="s">
        <v>984</v>
      </c>
    </row>
    <row r="9777" spans="1:9">
      <c r="A9777">
        <v>9776</v>
      </c>
      <c r="B9777">
        <v>15</v>
      </c>
      <c r="C9777" t="s">
        <v>42</v>
      </c>
      <c r="D9777">
        <v>37.607318999999997</v>
      </c>
      <c r="E9777">
        <v>127.01358500000001</v>
      </c>
      <c r="F9777">
        <v>62900</v>
      </c>
      <c r="G9777" s="1">
        <v>42989</v>
      </c>
      <c r="H9777" s="2">
        <v>0.47233000000000003</v>
      </c>
      <c r="I9777" t="s">
        <v>984</v>
      </c>
    </row>
    <row r="9778" spans="1:9">
      <c r="A9778">
        <v>9777</v>
      </c>
      <c r="B9778">
        <v>166</v>
      </c>
      <c r="C9778" t="s">
        <v>23</v>
      </c>
      <c r="D9778">
        <v>37.544789000000002</v>
      </c>
      <c r="E9778">
        <v>127.135312</v>
      </c>
      <c r="F9778">
        <v>27800</v>
      </c>
      <c r="G9778" s="1">
        <v>42788</v>
      </c>
      <c r="H9778" s="2">
        <v>0.57954000000000006</v>
      </c>
      <c r="I9778" t="s">
        <v>984</v>
      </c>
    </row>
    <row r="9779" spans="1:9">
      <c r="A9779">
        <v>9778</v>
      </c>
      <c r="B9779">
        <v>73</v>
      </c>
      <c r="C9779" t="s">
        <v>88</v>
      </c>
      <c r="D9779">
        <v>37.495201999999999</v>
      </c>
      <c r="E9779">
        <v>126.93499300000001</v>
      </c>
      <c r="F9779">
        <v>4000</v>
      </c>
      <c r="G9779" s="1">
        <v>43000</v>
      </c>
      <c r="H9779" s="2">
        <v>0.97331999999999996</v>
      </c>
      <c r="I9779" t="s">
        <v>984</v>
      </c>
    </row>
    <row r="9780" spans="1:9">
      <c r="A9780">
        <v>9779</v>
      </c>
      <c r="B9780">
        <v>300</v>
      </c>
      <c r="C9780" t="s">
        <v>22</v>
      </c>
      <c r="D9780">
        <v>37.645246</v>
      </c>
      <c r="E9780">
        <v>127.101947</v>
      </c>
      <c r="F9780">
        <v>46200</v>
      </c>
      <c r="G9780" s="1">
        <v>42499</v>
      </c>
      <c r="H9780" s="2">
        <v>0.97936999999999996</v>
      </c>
      <c r="I9780" t="s">
        <v>984</v>
      </c>
    </row>
    <row r="9781" spans="1:9">
      <c r="A9781">
        <v>9780</v>
      </c>
      <c r="B9781">
        <v>199</v>
      </c>
      <c r="C9781" t="s">
        <v>47</v>
      </c>
      <c r="D9781">
        <v>37.466993000000002</v>
      </c>
      <c r="E9781">
        <v>126.890081</v>
      </c>
      <c r="F9781">
        <v>90600</v>
      </c>
      <c r="G9781" s="1">
        <v>42500</v>
      </c>
      <c r="H9781" s="2">
        <v>0.72541</v>
      </c>
      <c r="I9781" t="s">
        <v>986</v>
      </c>
    </row>
    <row r="9782" spans="1:9">
      <c r="A9782">
        <v>9781</v>
      </c>
      <c r="B9782">
        <v>276</v>
      </c>
      <c r="C9782" t="s">
        <v>64</v>
      </c>
      <c r="D9782">
        <v>37.477904000000002</v>
      </c>
      <c r="E9782">
        <v>127.16234900000001</v>
      </c>
      <c r="F9782">
        <v>139000</v>
      </c>
      <c r="G9782" s="1">
        <v>42676</v>
      </c>
      <c r="H9782" s="2">
        <v>0.54561999999999999</v>
      </c>
      <c r="I9782" t="s">
        <v>984</v>
      </c>
    </row>
    <row r="9783" spans="1:9">
      <c r="A9783">
        <v>9782</v>
      </c>
      <c r="B9783">
        <v>107</v>
      </c>
      <c r="C9783" t="s">
        <v>27</v>
      </c>
      <c r="D9783">
        <v>37.691895000000002</v>
      </c>
      <c r="E9783">
        <v>126.923298</v>
      </c>
      <c r="F9783">
        <v>103400</v>
      </c>
      <c r="G9783" s="1">
        <v>43043</v>
      </c>
      <c r="H9783" s="2">
        <v>0.81711</v>
      </c>
      <c r="I9783" t="s">
        <v>984</v>
      </c>
    </row>
    <row r="9784" spans="1:9">
      <c r="A9784">
        <v>9783</v>
      </c>
      <c r="B9784">
        <v>201</v>
      </c>
      <c r="C9784" t="s">
        <v>46</v>
      </c>
      <c r="D9784">
        <v>37.707771000000001</v>
      </c>
      <c r="E9784">
        <v>126.85929299999999</v>
      </c>
      <c r="F9784">
        <v>8200</v>
      </c>
      <c r="G9784" s="1">
        <v>43034</v>
      </c>
      <c r="H9784" s="2">
        <v>0.62721000000000005</v>
      </c>
      <c r="I9784" t="s">
        <v>984</v>
      </c>
    </row>
    <row r="9785" spans="1:9">
      <c r="A9785">
        <v>9784</v>
      </c>
      <c r="B9785">
        <v>42</v>
      </c>
      <c r="C9785" t="s">
        <v>84</v>
      </c>
      <c r="D9785">
        <v>37.451721999999997</v>
      </c>
      <c r="E9785">
        <v>127.066598</v>
      </c>
      <c r="F9785">
        <v>28600</v>
      </c>
      <c r="G9785" s="1">
        <v>42727</v>
      </c>
      <c r="H9785" s="2">
        <v>0.63514000000000004</v>
      </c>
      <c r="I9785" t="s">
        <v>984</v>
      </c>
    </row>
    <row r="9786" spans="1:9">
      <c r="A9786">
        <v>9785</v>
      </c>
      <c r="B9786">
        <v>244</v>
      </c>
      <c r="C9786" t="s">
        <v>64</v>
      </c>
      <c r="D9786">
        <v>37.47486</v>
      </c>
      <c r="E9786">
        <v>127.09083699999999</v>
      </c>
      <c r="F9786">
        <v>68700</v>
      </c>
      <c r="G9786" s="1">
        <v>42848</v>
      </c>
      <c r="H9786" s="2">
        <v>0.69943999999999995</v>
      </c>
      <c r="I9786" t="s">
        <v>984</v>
      </c>
    </row>
    <row r="9787" spans="1:9">
      <c r="A9787">
        <v>9786</v>
      </c>
      <c r="B9787">
        <v>275</v>
      </c>
      <c r="C9787" t="s">
        <v>132</v>
      </c>
      <c r="D9787">
        <v>37.579979999999999</v>
      </c>
      <c r="E9787">
        <v>127.10743600000001</v>
      </c>
      <c r="F9787">
        <v>91600</v>
      </c>
      <c r="G9787" s="1">
        <v>42809</v>
      </c>
      <c r="H9787" s="2">
        <v>0.69060999999999995</v>
      </c>
      <c r="I9787" t="s">
        <v>987</v>
      </c>
    </row>
    <row r="9788" spans="1:9">
      <c r="A9788">
        <v>9787</v>
      </c>
      <c r="B9788">
        <v>133</v>
      </c>
      <c r="C9788" t="s">
        <v>37</v>
      </c>
      <c r="D9788">
        <v>37.572403000000001</v>
      </c>
      <c r="E9788">
        <v>127.131379</v>
      </c>
      <c r="F9788">
        <v>35300</v>
      </c>
      <c r="G9788" s="1">
        <v>43147</v>
      </c>
      <c r="H9788" s="2">
        <v>0.95452000000000004</v>
      </c>
      <c r="I9788" t="s">
        <v>984</v>
      </c>
    </row>
    <row r="9789" spans="1:9">
      <c r="A9789">
        <v>9788</v>
      </c>
      <c r="B9789">
        <v>143</v>
      </c>
      <c r="C9789" t="s">
        <v>84</v>
      </c>
      <c r="D9789">
        <v>37.715403000000002</v>
      </c>
      <c r="E9789">
        <v>126.962267</v>
      </c>
      <c r="F9789">
        <v>101800</v>
      </c>
      <c r="G9789" s="1">
        <v>43171</v>
      </c>
      <c r="H9789" s="2">
        <v>0.94984999999999997</v>
      </c>
      <c r="I9789" t="s">
        <v>984</v>
      </c>
    </row>
    <row r="9790" spans="1:9">
      <c r="A9790">
        <v>9789</v>
      </c>
      <c r="B9790">
        <v>103</v>
      </c>
      <c r="C9790" t="s">
        <v>37</v>
      </c>
      <c r="D9790">
        <v>37.664937000000002</v>
      </c>
      <c r="E9790">
        <v>127.086274</v>
      </c>
      <c r="F9790">
        <v>126600</v>
      </c>
      <c r="G9790" s="1">
        <v>42818</v>
      </c>
      <c r="H9790" s="2">
        <v>0.81322000000000005</v>
      </c>
      <c r="I9790" t="s">
        <v>984</v>
      </c>
    </row>
    <row r="9791" spans="1:9">
      <c r="A9791">
        <v>9790</v>
      </c>
      <c r="B9791">
        <v>13</v>
      </c>
      <c r="C9791" t="s">
        <v>42</v>
      </c>
      <c r="D9791">
        <v>37.580298999999997</v>
      </c>
      <c r="E9791">
        <v>127.031217</v>
      </c>
      <c r="F9791">
        <v>36700</v>
      </c>
      <c r="G9791" s="1">
        <v>42779</v>
      </c>
      <c r="H9791" s="2">
        <v>0.57606000000000002</v>
      </c>
      <c r="I9791" t="s">
        <v>984</v>
      </c>
    </row>
    <row r="9792" spans="1:9">
      <c r="A9792">
        <v>9791</v>
      </c>
      <c r="B9792">
        <v>66</v>
      </c>
      <c r="C9792" t="s">
        <v>33</v>
      </c>
      <c r="D9792">
        <v>37.478383999999998</v>
      </c>
      <c r="E9792">
        <v>126.918239</v>
      </c>
      <c r="F9792">
        <v>70200</v>
      </c>
      <c r="G9792" s="1">
        <v>42547</v>
      </c>
      <c r="H9792" s="2">
        <v>0.84775</v>
      </c>
      <c r="I9792" t="s">
        <v>985</v>
      </c>
    </row>
    <row r="9793" spans="1:9">
      <c r="A9793">
        <v>9792</v>
      </c>
      <c r="B9793">
        <v>119</v>
      </c>
      <c r="C9793" t="s">
        <v>32</v>
      </c>
      <c r="D9793">
        <v>37.706367999999998</v>
      </c>
      <c r="E9793">
        <v>126.998593</v>
      </c>
      <c r="F9793">
        <v>122100</v>
      </c>
      <c r="G9793" s="1">
        <v>42753</v>
      </c>
      <c r="H9793" s="2">
        <v>0.70294999999999996</v>
      </c>
      <c r="I9793" t="s">
        <v>986</v>
      </c>
    </row>
    <row r="9794" spans="1:9">
      <c r="A9794">
        <v>9793</v>
      </c>
      <c r="B9794">
        <v>283</v>
      </c>
      <c r="C9794" t="s">
        <v>42</v>
      </c>
      <c r="D9794">
        <v>37.458289000000001</v>
      </c>
      <c r="E9794">
        <v>126.892467</v>
      </c>
      <c r="F9794">
        <v>45000</v>
      </c>
      <c r="G9794" s="1">
        <v>42704</v>
      </c>
      <c r="H9794" s="2">
        <v>0.98006000000000004</v>
      </c>
      <c r="I9794" t="s">
        <v>984</v>
      </c>
    </row>
    <row r="9795" spans="1:9">
      <c r="A9795">
        <v>9794</v>
      </c>
      <c r="B9795">
        <v>183</v>
      </c>
      <c r="C9795" t="s">
        <v>108</v>
      </c>
      <c r="D9795">
        <v>37.648423000000001</v>
      </c>
      <c r="E9795">
        <v>127.037406</v>
      </c>
      <c r="F9795">
        <v>73800</v>
      </c>
      <c r="G9795" s="1">
        <v>42803</v>
      </c>
      <c r="H9795" s="2">
        <v>0.40744000000000002</v>
      </c>
      <c r="I9795" t="s">
        <v>988</v>
      </c>
    </row>
    <row r="9796" spans="1:9">
      <c r="A9796">
        <v>9795</v>
      </c>
      <c r="B9796">
        <v>224</v>
      </c>
      <c r="C9796" t="s">
        <v>88</v>
      </c>
      <c r="D9796">
        <v>37.674303000000002</v>
      </c>
      <c r="E9796">
        <v>127.04623599999999</v>
      </c>
      <c r="F9796">
        <v>135600</v>
      </c>
      <c r="G9796" s="1">
        <v>42927</v>
      </c>
      <c r="H9796" s="2">
        <v>0.55066999999999999</v>
      </c>
      <c r="I9796" t="s">
        <v>984</v>
      </c>
    </row>
    <row r="9797" spans="1:9">
      <c r="A9797">
        <v>9796</v>
      </c>
      <c r="B9797">
        <v>103</v>
      </c>
      <c r="C9797" t="s">
        <v>152</v>
      </c>
      <c r="D9797">
        <v>37.573371999999999</v>
      </c>
      <c r="E9797">
        <v>126.876761</v>
      </c>
      <c r="F9797">
        <v>85200</v>
      </c>
      <c r="G9797" s="1">
        <v>42730</v>
      </c>
      <c r="H9797" s="2">
        <v>0.63993999999999995</v>
      </c>
      <c r="I9797" t="s">
        <v>986</v>
      </c>
    </row>
    <row r="9798" spans="1:9">
      <c r="A9798">
        <v>9797</v>
      </c>
      <c r="B9798">
        <v>249</v>
      </c>
      <c r="C9798" t="s">
        <v>46</v>
      </c>
      <c r="D9798">
        <v>37.576630999999999</v>
      </c>
      <c r="E9798">
        <v>127.10466700000001</v>
      </c>
      <c r="F9798">
        <v>37600</v>
      </c>
      <c r="G9798" s="1">
        <v>43008</v>
      </c>
      <c r="H9798" s="2">
        <v>0.69254000000000004</v>
      </c>
      <c r="I9798" t="s">
        <v>984</v>
      </c>
    </row>
    <row r="9799" spans="1:9">
      <c r="A9799">
        <v>9798</v>
      </c>
      <c r="B9799">
        <v>7</v>
      </c>
      <c r="C9799" t="s">
        <v>152</v>
      </c>
      <c r="D9799">
        <v>37.449983000000003</v>
      </c>
      <c r="E9799">
        <v>126.88814499999999</v>
      </c>
      <c r="F9799">
        <v>77100</v>
      </c>
      <c r="G9799" s="1">
        <v>42781</v>
      </c>
      <c r="H9799" s="2">
        <v>0.78566000000000003</v>
      </c>
      <c r="I9799" t="s">
        <v>986</v>
      </c>
    </row>
    <row r="9800" spans="1:9">
      <c r="A9800">
        <v>9799</v>
      </c>
      <c r="B9800">
        <v>203</v>
      </c>
      <c r="C9800" t="s">
        <v>37</v>
      </c>
      <c r="D9800">
        <v>37.551796000000003</v>
      </c>
      <c r="E9800">
        <v>127.00039099999999</v>
      </c>
      <c r="F9800">
        <v>132800</v>
      </c>
      <c r="G9800" s="1">
        <v>42726</v>
      </c>
      <c r="H9800" s="2">
        <v>0.97021000000000002</v>
      </c>
      <c r="I9800" t="s">
        <v>984</v>
      </c>
    </row>
    <row r="9801" spans="1:9">
      <c r="A9801">
        <v>9800</v>
      </c>
      <c r="B9801">
        <v>190</v>
      </c>
      <c r="C9801" t="s">
        <v>84</v>
      </c>
      <c r="D9801">
        <v>37.556145000000001</v>
      </c>
      <c r="E9801">
        <v>126.981103</v>
      </c>
      <c r="F9801">
        <v>98400</v>
      </c>
      <c r="G9801" s="1">
        <v>42766</v>
      </c>
      <c r="H9801" s="2">
        <v>0.57587999999999995</v>
      </c>
      <c r="I9801" t="s">
        <v>984</v>
      </c>
    </row>
    <row r="9802" spans="1:9">
      <c r="A9802">
        <v>9801</v>
      </c>
      <c r="B9802">
        <v>136</v>
      </c>
      <c r="C9802" t="s">
        <v>42</v>
      </c>
      <c r="D9802">
        <v>37.485584000000003</v>
      </c>
      <c r="E9802">
        <v>127.14820400000001</v>
      </c>
      <c r="F9802">
        <v>36600</v>
      </c>
      <c r="G9802" s="1">
        <v>42865</v>
      </c>
      <c r="H9802" s="2">
        <v>0.76656000000000002</v>
      </c>
      <c r="I9802" t="s">
        <v>984</v>
      </c>
    </row>
    <row r="9803" spans="1:9">
      <c r="A9803">
        <v>9802</v>
      </c>
      <c r="B9803">
        <v>152</v>
      </c>
      <c r="C9803" t="s">
        <v>68</v>
      </c>
      <c r="D9803">
        <v>37.626812999999999</v>
      </c>
      <c r="E9803">
        <v>127.176563</v>
      </c>
      <c r="F9803">
        <v>39000</v>
      </c>
      <c r="G9803" s="1">
        <v>42806</v>
      </c>
      <c r="H9803" s="2">
        <v>0.64151000000000002</v>
      </c>
      <c r="I9803" t="s">
        <v>984</v>
      </c>
    </row>
    <row r="9804" spans="1:9">
      <c r="A9804">
        <v>9803</v>
      </c>
      <c r="B9804">
        <v>183</v>
      </c>
      <c r="C9804" t="s">
        <v>46</v>
      </c>
      <c r="D9804">
        <v>37.694597999999999</v>
      </c>
      <c r="E9804">
        <v>127.026625</v>
      </c>
      <c r="F9804">
        <v>64900</v>
      </c>
      <c r="G9804" s="1">
        <v>42490</v>
      </c>
      <c r="H9804" s="2">
        <v>0.93615999999999999</v>
      </c>
      <c r="I9804" t="s">
        <v>984</v>
      </c>
    </row>
    <row r="9805" spans="1:9">
      <c r="A9805">
        <v>9804</v>
      </c>
      <c r="B9805">
        <v>242</v>
      </c>
      <c r="C9805" t="s">
        <v>119</v>
      </c>
      <c r="D9805">
        <v>37.660530000000001</v>
      </c>
      <c r="E9805">
        <v>127.020584</v>
      </c>
      <c r="F9805">
        <v>104400</v>
      </c>
      <c r="G9805" s="1">
        <v>42675</v>
      </c>
      <c r="H9805" s="2">
        <v>0.69469000000000003</v>
      </c>
      <c r="I9805" t="s">
        <v>986</v>
      </c>
    </row>
    <row r="9806" spans="1:9">
      <c r="A9806">
        <v>9805</v>
      </c>
      <c r="B9806">
        <v>86</v>
      </c>
      <c r="C9806" t="s">
        <v>27</v>
      </c>
      <c r="D9806">
        <v>37.645373999999997</v>
      </c>
      <c r="E9806">
        <v>127.13919799999999</v>
      </c>
      <c r="F9806">
        <v>145600</v>
      </c>
      <c r="G9806" s="1">
        <v>42418</v>
      </c>
      <c r="H9806" s="2">
        <v>0.44707000000000002</v>
      </c>
      <c r="I9806" t="s">
        <v>984</v>
      </c>
    </row>
    <row r="9807" spans="1:9">
      <c r="A9807">
        <v>9806</v>
      </c>
      <c r="B9807">
        <v>230</v>
      </c>
      <c r="C9807" t="s">
        <v>159</v>
      </c>
      <c r="D9807">
        <v>37.552224000000002</v>
      </c>
      <c r="E9807">
        <v>127.087789</v>
      </c>
      <c r="F9807">
        <v>137800</v>
      </c>
      <c r="G9807" s="1">
        <v>42950</v>
      </c>
      <c r="H9807" s="2">
        <v>0.92749999999999999</v>
      </c>
      <c r="I9807" t="s">
        <v>988</v>
      </c>
    </row>
    <row r="9808" spans="1:9">
      <c r="A9808">
        <v>9807</v>
      </c>
      <c r="B9808">
        <v>123</v>
      </c>
      <c r="C9808" t="s">
        <v>108</v>
      </c>
      <c r="D9808">
        <v>37.628898</v>
      </c>
      <c r="E9808">
        <v>127.137086</v>
      </c>
      <c r="F9808">
        <v>70000</v>
      </c>
      <c r="G9808" s="1">
        <v>42955</v>
      </c>
      <c r="H9808" s="2">
        <v>0.93913000000000002</v>
      </c>
      <c r="I9808" t="s">
        <v>988</v>
      </c>
    </row>
    <row r="9809" spans="1:9">
      <c r="A9809">
        <v>9808</v>
      </c>
      <c r="B9809">
        <v>79</v>
      </c>
      <c r="C9809" t="s">
        <v>32</v>
      </c>
      <c r="D9809">
        <v>37.638232000000002</v>
      </c>
      <c r="E9809">
        <v>126.90438</v>
      </c>
      <c r="F9809">
        <v>115100</v>
      </c>
      <c r="G9809" s="1">
        <v>42870</v>
      </c>
      <c r="H9809" s="2">
        <v>0.94852000000000003</v>
      </c>
      <c r="I9809" t="s">
        <v>986</v>
      </c>
    </row>
    <row r="9810" spans="1:9">
      <c r="A9810">
        <v>9809</v>
      </c>
      <c r="B9810">
        <v>252</v>
      </c>
      <c r="C9810" t="s">
        <v>72</v>
      </c>
      <c r="D9810">
        <v>37.603822000000001</v>
      </c>
      <c r="E9810">
        <v>127.020893</v>
      </c>
      <c r="F9810">
        <v>28100</v>
      </c>
      <c r="G9810" s="1">
        <v>42440</v>
      </c>
      <c r="H9810" s="2">
        <v>0.50919000000000003</v>
      </c>
      <c r="I9810" t="s">
        <v>984</v>
      </c>
    </row>
    <row r="9811" spans="1:9">
      <c r="A9811">
        <v>9810</v>
      </c>
      <c r="B9811">
        <v>222</v>
      </c>
      <c r="C9811" t="s">
        <v>68</v>
      </c>
      <c r="D9811">
        <v>37.541299000000002</v>
      </c>
      <c r="E9811">
        <v>126.907297</v>
      </c>
      <c r="F9811">
        <v>107700</v>
      </c>
      <c r="G9811" s="1">
        <v>43159</v>
      </c>
      <c r="H9811" s="2">
        <v>0.83989999999999998</v>
      </c>
      <c r="I9811" t="s">
        <v>984</v>
      </c>
    </row>
    <row r="9812" spans="1:9">
      <c r="A9812">
        <v>9811</v>
      </c>
      <c r="B9812">
        <v>93</v>
      </c>
      <c r="C9812" t="s">
        <v>46</v>
      </c>
      <c r="D9812">
        <v>37.547502000000001</v>
      </c>
      <c r="E9812">
        <v>127.033143</v>
      </c>
      <c r="F9812">
        <v>139300</v>
      </c>
      <c r="G9812" s="1">
        <v>42453</v>
      </c>
      <c r="H9812" s="2">
        <v>0.44319999999999998</v>
      </c>
      <c r="I9812" t="s">
        <v>984</v>
      </c>
    </row>
    <row r="9813" spans="1:9">
      <c r="A9813">
        <v>9812</v>
      </c>
      <c r="B9813">
        <v>231</v>
      </c>
      <c r="C9813" t="s">
        <v>92</v>
      </c>
      <c r="D9813">
        <v>37.687983000000003</v>
      </c>
      <c r="E9813">
        <v>127.13771199999999</v>
      </c>
      <c r="F9813">
        <v>146300</v>
      </c>
      <c r="G9813" s="1">
        <v>42684</v>
      </c>
      <c r="H9813" s="2">
        <v>0.68991999999999998</v>
      </c>
      <c r="I9813" t="s">
        <v>987</v>
      </c>
    </row>
    <row r="9814" spans="1:9">
      <c r="A9814">
        <v>9813</v>
      </c>
      <c r="B9814">
        <v>52</v>
      </c>
      <c r="C9814" t="s">
        <v>159</v>
      </c>
      <c r="D9814">
        <v>37.597825999999998</v>
      </c>
      <c r="E9814">
        <v>127.018823</v>
      </c>
      <c r="F9814">
        <v>97000</v>
      </c>
      <c r="G9814" s="1">
        <v>43000</v>
      </c>
      <c r="H9814" s="2">
        <v>0.46218999999999999</v>
      </c>
      <c r="I9814" t="s">
        <v>988</v>
      </c>
    </row>
    <row r="9815" spans="1:9">
      <c r="A9815">
        <v>9814</v>
      </c>
      <c r="B9815">
        <v>10</v>
      </c>
      <c r="C9815" t="s">
        <v>27</v>
      </c>
      <c r="D9815">
        <v>37.705649000000001</v>
      </c>
      <c r="E9815">
        <v>126.910106</v>
      </c>
      <c r="F9815">
        <v>148500</v>
      </c>
      <c r="G9815" s="1">
        <v>43128</v>
      </c>
      <c r="H9815" s="2">
        <v>0.55601</v>
      </c>
      <c r="I9815" t="s">
        <v>984</v>
      </c>
    </row>
    <row r="9816" spans="1:9">
      <c r="A9816">
        <v>9815</v>
      </c>
      <c r="B9816">
        <v>105</v>
      </c>
      <c r="C9816" t="s">
        <v>37</v>
      </c>
      <c r="D9816">
        <v>37.445473999999997</v>
      </c>
      <c r="E9816">
        <v>126.89698</v>
      </c>
      <c r="F9816">
        <v>31400</v>
      </c>
      <c r="G9816" s="1">
        <v>42383</v>
      </c>
      <c r="H9816" s="2">
        <v>0.3962</v>
      </c>
      <c r="I9816" t="s">
        <v>984</v>
      </c>
    </row>
    <row r="9817" spans="1:9">
      <c r="A9817">
        <v>9816</v>
      </c>
      <c r="B9817">
        <v>268</v>
      </c>
      <c r="C9817" t="s">
        <v>28</v>
      </c>
      <c r="D9817">
        <v>37.643242999999998</v>
      </c>
      <c r="E9817">
        <v>127.131236</v>
      </c>
      <c r="F9817">
        <v>9100</v>
      </c>
      <c r="G9817" s="1">
        <v>43091</v>
      </c>
      <c r="H9817" s="2">
        <v>0.59128000000000003</v>
      </c>
      <c r="I9817" t="s">
        <v>986</v>
      </c>
    </row>
    <row r="9818" spans="1:9">
      <c r="A9818">
        <v>9817</v>
      </c>
      <c r="B9818">
        <v>64</v>
      </c>
      <c r="C9818" t="s">
        <v>93</v>
      </c>
      <c r="D9818">
        <v>37.567829000000003</v>
      </c>
      <c r="E9818">
        <v>126.97859200000001</v>
      </c>
      <c r="F9818">
        <v>6800</v>
      </c>
      <c r="G9818" s="1">
        <v>42639</v>
      </c>
      <c r="H9818" s="2">
        <v>0.89680000000000004</v>
      </c>
      <c r="I9818" t="s">
        <v>985</v>
      </c>
    </row>
    <row r="9819" spans="1:9">
      <c r="A9819">
        <v>9818</v>
      </c>
      <c r="B9819">
        <v>267</v>
      </c>
      <c r="C9819" t="s">
        <v>76</v>
      </c>
      <c r="D9819">
        <v>37.530433000000002</v>
      </c>
      <c r="E9819">
        <v>126.91112</v>
      </c>
      <c r="F9819">
        <v>69600</v>
      </c>
      <c r="G9819" s="1">
        <v>42655</v>
      </c>
      <c r="H9819" s="2">
        <v>0.48141</v>
      </c>
      <c r="I9819" t="s">
        <v>984</v>
      </c>
    </row>
    <row r="9820" spans="1:9">
      <c r="A9820">
        <v>9819</v>
      </c>
      <c r="B9820">
        <v>18</v>
      </c>
      <c r="C9820" t="s">
        <v>46</v>
      </c>
      <c r="D9820">
        <v>37.705807</v>
      </c>
      <c r="E9820">
        <v>127.16708</v>
      </c>
      <c r="F9820">
        <v>77700</v>
      </c>
      <c r="G9820" s="1">
        <v>43144</v>
      </c>
      <c r="H9820" s="2">
        <v>0.68089</v>
      </c>
      <c r="I9820" t="s">
        <v>984</v>
      </c>
    </row>
    <row r="9821" spans="1:9">
      <c r="A9821">
        <v>9820</v>
      </c>
      <c r="B9821">
        <v>169</v>
      </c>
      <c r="C9821" t="s">
        <v>38</v>
      </c>
      <c r="D9821">
        <v>37.580745</v>
      </c>
      <c r="E9821">
        <v>127.005785</v>
      </c>
      <c r="F9821">
        <v>135600</v>
      </c>
      <c r="G9821" s="1">
        <v>42812</v>
      </c>
      <c r="H9821" s="2">
        <v>0.56886000000000003</v>
      </c>
      <c r="I9821" t="s">
        <v>986</v>
      </c>
    </row>
    <row r="9822" spans="1:9">
      <c r="A9822">
        <v>9821</v>
      </c>
      <c r="B9822">
        <v>92</v>
      </c>
      <c r="C9822" t="s">
        <v>51</v>
      </c>
      <c r="D9822">
        <v>37.661043999999997</v>
      </c>
      <c r="E9822">
        <v>127.189633</v>
      </c>
      <c r="F9822">
        <v>4300</v>
      </c>
      <c r="G9822" s="1">
        <v>43041</v>
      </c>
      <c r="H9822" s="2">
        <v>0.90534000000000003</v>
      </c>
      <c r="I9822" t="s">
        <v>984</v>
      </c>
    </row>
    <row r="9823" spans="1:9">
      <c r="A9823">
        <v>9822</v>
      </c>
      <c r="B9823">
        <v>171</v>
      </c>
      <c r="C9823" t="s">
        <v>119</v>
      </c>
      <c r="D9823">
        <v>37.589035000000003</v>
      </c>
      <c r="E9823">
        <v>126.971979</v>
      </c>
      <c r="F9823">
        <v>26000</v>
      </c>
      <c r="G9823" s="1">
        <v>42514</v>
      </c>
      <c r="H9823" s="2">
        <v>0.59075</v>
      </c>
      <c r="I9823" t="s">
        <v>986</v>
      </c>
    </row>
    <row r="9824" spans="1:9">
      <c r="A9824">
        <v>9823</v>
      </c>
      <c r="B9824">
        <v>129</v>
      </c>
      <c r="C9824" t="s">
        <v>38</v>
      </c>
      <c r="D9824">
        <v>37.646470999999998</v>
      </c>
      <c r="E9824">
        <v>127.170007</v>
      </c>
      <c r="F9824">
        <v>52000</v>
      </c>
      <c r="G9824" s="1">
        <v>42767</v>
      </c>
      <c r="H9824" s="2">
        <v>0.47309000000000001</v>
      </c>
      <c r="I9824" t="s">
        <v>986</v>
      </c>
    </row>
    <row r="9825" spans="1:9">
      <c r="A9825">
        <v>9824</v>
      </c>
      <c r="B9825">
        <v>107</v>
      </c>
      <c r="C9825" t="s">
        <v>119</v>
      </c>
      <c r="D9825">
        <v>37.578316000000001</v>
      </c>
      <c r="E9825">
        <v>127.12780100000001</v>
      </c>
      <c r="F9825">
        <v>78200</v>
      </c>
      <c r="G9825" s="1">
        <v>42781</v>
      </c>
      <c r="H9825" s="2">
        <v>0.66908999999999996</v>
      </c>
      <c r="I9825" t="s">
        <v>986</v>
      </c>
    </row>
    <row r="9826" spans="1:9">
      <c r="A9826">
        <v>9825</v>
      </c>
      <c r="B9826">
        <v>142</v>
      </c>
      <c r="C9826" t="s">
        <v>77</v>
      </c>
      <c r="D9826">
        <v>37.463833999999999</v>
      </c>
      <c r="E9826">
        <v>126.996684</v>
      </c>
      <c r="F9826">
        <v>100900</v>
      </c>
      <c r="G9826" s="1">
        <v>42418</v>
      </c>
      <c r="H9826" s="2">
        <v>0.86831000000000003</v>
      </c>
      <c r="I9826" t="s">
        <v>986</v>
      </c>
    </row>
    <row r="9827" spans="1:9">
      <c r="A9827">
        <v>9826</v>
      </c>
      <c r="B9827">
        <v>164</v>
      </c>
      <c r="C9827" t="s">
        <v>37</v>
      </c>
      <c r="D9827">
        <v>37.597848999999997</v>
      </c>
      <c r="E9827">
        <v>127.118471</v>
      </c>
      <c r="F9827">
        <v>18600</v>
      </c>
      <c r="G9827" s="1">
        <v>42764</v>
      </c>
      <c r="H9827" s="2">
        <v>0.89212999999999998</v>
      </c>
      <c r="I9827" t="s">
        <v>984</v>
      </c>
    </row>
    <row r="9828" spans="1:9">
      <c r="A9828">
        <v>9827</v>
      </c>
      <c r="B9828">
        <v>221</v>
      </c>
      <c r="C9828" t="s">
        <v>27</v>
      </c>
      <c r="D9828">
        <v>37.700142</v>
      </c>
      <c r="E9828">
        <v>127.141854</v>
      </c>
      <c r="F9828">
        <v>116800</v>
      </c>
      <c r="G9828" s="1">
        <v>43088</v>
      </c>
      <c r="H9828" s="2">
        <v>0.71845999999999999</v>
      </c>
      <c r="I9828" t="s">
        <v>984</v>
      </c>
    </row>
    <row r="9829" spans="1:9">
      <c r="A9829">
        <v>9828</v>
      </c>
      <c r="B9829">
        <v>143</v>
      </c>
      <c r="C9829" t="s">
        <v>72</v>
      </c>
      <c r="D9829">
        <v>37.693333000000003</v>
      </c>
      <c r="E9829">
        <v>126.98353</v>
      </c>
      <c r="F9829">
        <v>89900</v>
      </c>
      <c r="G9829" s="1">
        <v>42618</v>
      </c>
      <c r="H9829" s="2">
        <v>0.87668999999999997</v>
      </c>
      <c r="I9829" t="s">
        <v>984</v>
      </c>
    </row>
    <row r="9830" spans="1:9">
      <c r="A9830">
        <v>9829</v>
      </c>
      <c r="B9830">
        <v>222</v>
      </c>
      <c r="C9830" t="s">
        <v>119</v>
      </c>
      <c r="D9830">
        <v>37.442816000000001</v>
      </c>
      <c r="E9830">
        <v>127.16488</v>
      </c>
      <c r="F9830">
        <v>14100</v>
      </c>
      <c r="G9830" s="1">
        <v>42422</v>
      </c>
      <c r="H9830" s="2">
        <v>0.43852000000000002</v>
      </c>
      <c r="I9830" t="s">
        <v>986</v>
      </c>
    </row>
    <row r="9831" spans="1:9">
      <c r="A9831">
        <v>9830</v>
      </c>
      <c r="B9831">
        <v>19</v>
      </c>
      <c r="C9831" t="s">
        <v>51</v>
      </c>
      <c r="D9831">
        <v>37.627608000000002</v>
      </c>
      <c r="E9831">
        <v>127.16096400000001</v>
      </c>
      <c r="F9831">
        <v>2600</v>
      </c>
      <c r="G9831" s="1">
        <v>42900</v>
      </c>
      <c r="H9831" s="2">
        <v>0.52164999999999995</v>
      </c>
      <c r="I9831" t="s">
        <v>984</v>
      </c>
    </row>
    <row r="9832" spans="1:9">
      <c r="A9832">
        <v>9831</v>
      </c>
      <c r="B9832">
        <v>209</v>
      </c>
      <c r="C9832" t="s">
        <v>84</v>
      </c>
      <c r="D9832">
        <v>37.713664999999999</v>
      </c>
      <c r="E9832">
        <v>126.891858</v>
      </c>
      <c r="F9832">
        <v>112500</v>
      </c>
      <c r="G9832" s="1">
        <v>42560</v>
      </c>
      <c r="H9832" s="2">
        <v>0.85402</v>
      </c>
      <c r="I9832" t="s">
        <v>984</v>
      </c>
    </row>
    <row r="9833" spans="1:9">
      <c r="A9833">
        <v>9832</v>
      </c>
      <c r="B9833">
        <v>98</v>
      </c>
      <c r="C9833" t="s">
        <v>88</v>
      </c>
      <c r="D9833">
        <v>37.692363</v>
      </c>
      <c r="E9833">
        <v>127.041628</v>
      </c>
      <c r="F9833">
        <v>146000</v>
      </c>
      <c r="G9833" s="1">
        <v>42403</v>
      </c>
      <c r="H9833" s="2">
        <v>0.87817999999999996</v>
      </c>
      <c r="I9833" t="s">
        <v>984</v>
      </c>
    </row>
    <row r="9834" spans="1:9">
      <c r="A9834">
        <v>9833</v>
      </c>
      <c r="B9834">
        <v>188</v>
      </c>
      <c r="C9834" t="s">
        <v>23</v>
      </c>
      <c r="D9834">
        <v>37.671419</v>
      </c>
      <c r="E9834">
        <v>127.083935</v>
      </c>
      <c r="F9834">
        <v>97500</v>
      </c>
      <c r="G9834" s="1">
        <v>42394</v>
      </c>
      <c r="H9834" s="2">
        <v>0.58592</v>
      </c>
      <c r="I9834" t="s">
        <v>984</v>
      </c>
    </row>
    <row r="9835" spans="1:9">
      <c r="A9835">
        <v>9834</v>
      </c>
      <c r="B9835">
        <v>161</v>
      </c>
      <c r="C9835" t="s">
        <v>32</v>
      </c>
      <c r="D9835">
        <v>37.591819999999998</v>
      </c>
      <c r="E9835">
        <v>126.989401</v>
      </c>
      <c r="F9835">
        <v>117800</v>
      </c>
      <c r="G9835" s="1">
        <v>42977</v>
      </c>
      <c r="H9835" s="2">
        <v>0.88998999999999995</v>
      </c>
      <c r="I9835" t="s">
        <v>986</v>
      </c>
    </row>
    <row r="9836" spans="1:9">
      <c r="A9836">
        <v>9835</v>
      </c>
      <c r="B9836">
        <v>43</v>
      </c>
      <c r="C9836" t="s">
        <v>46</v>
      </c>
      <c r="D9836">
        <v>37.591804000000003</v>
      </c>
      <c r="E9836">
        <v>126.864181</v>
      </c>
      <c r="F9836">
        <v>34800</v>
      </c>
      <c r="G9836" s="1">
        <v>42906</v>
      </c>
      <c r="H9836" s="2">
        <v>0.84182000000000001</v>
      </c>
      <c r="I9836" t="s">
        <v>984</v>
      </c>
    </row>
    <row r="9837" spans="1:9">
      <c r="A9837">
        <v>9836</v>
      </c>
      <c r="B9837">
        <v>289</v>
      </c>
      <c r="C9837" t="s">
        <v>46</v>
      </c>
      <c r="D9837">
        <v>37.559296000000003</v>
      </c>
      <c r="E9837">
        <v>126.918488</v>
      </c>
      <c r="F9837">
        <v>146300</v>
      </c>
      <c r="G9837" s="1">
        <v>42845</v>
      </c>
      <c r="H9837" s="2">
        <v>0.38381999999999999</v>
      </c>
      <c r="I9837" t="s">
        <v>984</v>
      </c>
    </row>
    <row r="9838" spans="1:9">
      <c r="A9838">
        <v>9837</v>
      </c>
      <c r="B9838">
        <v>285</v>
      </c>
      <c r="C9838" t="s">
        <v>159</v>
      </c>
      <c r="D9838">
        <v>37.702334</v>
      </c>
      <c r="E9838">
        <v>126.989372</v>
      </c>
      <c r="F9838">
        <v>107100</v>
      </c>
      <c r="G9838" s="1">
        <v>42614</v>
      </c>
      <c r="H9838" s="2">
        <v>0.37841000000000002</v>
      </c>
      <c r="I9838" t="s">
        <v>988</v>
      </c>
    </row>
    <row r="9839" spans="1:9">
      <c r="A9839">
        <v>9838</v>
      </c>
      <c r="B9839">
        <v>251</v>
      </c>
      <c r="C9839" t="s">
        <v>38</v>
      </c>
      <c r="D9839">
        <v>37.657462000000002</v>
      </c>
      <c r="E9839">
        <v>127.113129</v>
      </c>
      <c r="F9839">
        <v>65900</v>
      </c>
      <c r="G9839" s="1">
        <v>42978</v>
      </c>
      <c r="H9839" s="2">
        <v>0.46072999999999997</v>
      </c>
      <c r="I9839" t="s">
        <v>986</v>
      </c>
    </row>
    <row r="9840" spans="1:9">
      <c r="A9840">
        <v>9839</v>
      </c>
      <c r="B9840">
        <v>239</v>
      </c>
      <c r="C9840" t="s">
        <v>33</v>
      </c>
      <c r="D9840">
        <v>37.674864999999997</v>
      </c>
      <c r="E9840">
        <v>126.982902</v>
      </c>
      <c r="F9840">
        <v>139400</v>
      </c>
      <c r="G9840" s="1">
        <v>43160</v>
      </c>
      <c r="H9840" s="2">
        <v>0.68049000000000004</v>
      </c>
      <c r="I9840" t="s">
        <v>985</v>
      </c>
    </row>
    <row r="9841" spans="1:9">
      <c r="A9841">
        <v>9840</v>
      </c>
      <c r="B9841">
        <v>98</v>
      </c>
      <c r="C9841" t="s">
        <v>37</v>
      </c>
      <c r="D9841">
        <v>37.610942000000001</v>
      </c>
      <c r="E9841">
        <v>127.016093</v>
      </c>
      <c r="F9841">
        <v>28600</v>
      </c>
      <c r="G9841" s="1">
        <v>43032</v>
      </c>
      <c r="H9841" s="2">
        <v>0.54227000000000003</v>
      </c>
      <c r="I9841" t="s">
        <v>984</v>
      </c>
    </row>
    <row r="9842" spans="1:9">
      <c r="A9842">
        <v>9841</v>
      </c>
      <c r="B9842">
        <v>45</v>
      </c>
      <c r="C9842" t="s">
        <v>33</v>
      </c>
      <c r="D9842">
        <v>37.565122000000002</v>
      </c>
      <c r="E9842">
        <v>127.062183</v>
      </c>
      <c r="F9842">
        <v>121600</v>
      </c>
      <c r="G9842" s="1">
        <v>43133</v>
      </c>
      <c r="H9842" s="2">
        <v>0.86055999999999999</v>
      </c>
      <c r="I9842" t="s">
        <v>985</v>
      </c>
    </row>
    <row r="9843" spans="1:9">
      <c r="A9843">
        <v>9842</v>
      </c>
      <c r="B9843">
        <v>225</v>
      </c>
      <c r="C9843" t="s">
        <v>159</v>
      </c>
      <c r="D9843">
        <v>37.636901999999999</v>
      </c>
      <c r="E9843">
        <v>127.15636499999999</v>
      </c>
      <c r="F9843">
        <v>54100</v>
      </c>
      <c r="G9843" s="1">
        <v>42728</v>
      </c>
      <c r="H9843" s="2">
        <v>0.9798</v>
      </c>
      <c r="I9843" t="s">
        <v>988</v>
      </c>
    </row>
    <row r="9844" spans="1:9">
      <c r="A9844">
        <v>9843</v>
      </c>
      <c r="B9844">
        <v>189</v>
      </c>
      <c r="C9844" t="s">
        <v>64</v>
      </c>
      <c r="D9844">
        <v>37.536588999999999</v>
      </c>
      <c r="E9844">
        <v>127.083275</v>
      </c>
      <c r="F9844">
        <v>133000</v>
      </c>
      <c r="G9844" s="1">
        <v>42900</v>
      </c>
      <c r="H9844" s="2">
        <v>0.86026000000000002</v>
      </c>
      <c r="I9844" t="s">
        <v>984</v>
      </c>
    </row>
    <row r="9845" spans="1:9">
      <c r="A9845">
        <v>9844</v>
      </c>
      <c r="B9845">
        <v>61</v>
      </c>
      <c r="C9845" t="s">
        <v>33</v>
      </c>
      <c r="D9845">
        <v>37.670603999999997</v>
      </c>
      <c r="E9845">
        <v>127.13274</v>
      </c>
      <c r="F9845">
        <v>2900</v>
      </c>
      <c r="G9845" s="1">
        <v>43018</v>
      </c>
      <c r="H9845" s="2">
        <v>0.90359999999999996</v>
      </c>
      <c r="I9845" t="s">
        <v>985</v>
      </c>
    </row>
    <row r="9846" spans="1:9">
      <c r="A9846">
        <v>9845</v>
      </c>
      <c r="B9846">
        <v>278</v>
      </c>
      <c r="C9846" t="s">
        <v>72</v>
      </c>
      <c r="D9846">
        <v>37.692331000000003</v>
      </c>
      <c r="E9846">
        <v>127.045551</v>
      </c>
      <c r="F9846">
        <v>100400</v>
      </c>
      <c r="G9846" s="1">
        <v>42628</v>
      </c>
      <c r="H9846" s="2">
        <v>0.49652000000000002</v>
      </c>
      <c r="I9846" t="s">
        <v>984</v>
      </c>
    </row>
    <row r="9847" spans="1:9">
      <c r="A9847">
        <v>9846</v>
      </c>
      <c r="B9847">
        <v>242</v>
      </c>
      <c r="C9847" t="s">
        <v>27</v>
      </c>
      <c r="D9847">
        <v>37.554592</v>
      </c>
      <c r="E9847">
        <v>126.99684000000001</v>
      </c>
      <c r="F9847">
        <v>82000</v>
      </c>
      <c r="G9847" s="1">
        <v>42802</v>
      </c>
      <c r="H9847" s="2">
        <v>0.68074000000000001</v>
      </c>
      <c r="I9847" t="s">
        <v>984</v>
      </c>
    </row>
    <row r="9848" spans="1:9">
      <c r="A9848">
        <v>9847</v>
      </c>
      <c r="B9848">
        <v>250</v>
      </c>
      <c r="C9848" t="s">
        <v>92</v>
      </c>
      <c r="D9848">
        <v>37.447020999999999</v>
      </c>
      <c r="E9848">
        <v>127.119782</v>
      </c>
      <c r="F9848">
        <v>36100</v>
      </c>
      <c r="G9848" s="1">
        <v>42658</v>
      </c>
      <c r="H9848" s="2">
        <v>0.56154999999999999</v>
      </c>
      <c r="I9848" t="s">
        <v>987</v>
      </c>
    </row>
    <row r="9849" spans="1:9">
      <c r="A9849">
        <v>9848</v>
      </c>
      <c r="B9849">
        <v>201</v>
      </c>
      <c r="C9849" t="s">
        <v>115</v>
      </c>
      <c r="D9849">
        <v>37.618147</v>
      </c>
      <c r="E9849">
        <v>127.183894</v>
      </c>
      <c r="F9849">
        <v>105600</v>
      </c>
      <c r="G9849" s="1">
        <v>42687</v>
      </c>
      <c r="H9849" s="2">
        <v>0.65405999999999997</v>
      </c>
      <c r="I9849" t="s">
        <v>984</v>
      </c>
    </row>
    <row r="9850" spans="1:9">
      <c r="A9850">
        <v>9849</v>
      </c>
      <c r="B9850">
        <v>5</v>
      </c>
      <c r="C9850" t="s">
        <v>115</v>
      </c>
      <c r="D9850">
        <v>37.589438000000001</v>
      </c>
      <c r="E9850">
        <v>126.911936</v>
      </c>
      <c r="F9850">
        <v>108600</v>
      </c>
      <c r="G9850" s="1">
        <v>42992</v>
      </c>
      <c r="H9850" s="2">
        <v>0.64832000000000001</v>
      </c>
      <c r="I9850" t="s">
        <v>984</v>
      </c>
    </row>
    <row r="9851" spans="1:9">
      <c r="A9851">
        <v>9850</v>
      </c>
      <c r="B9851">
        <v>224</v>
      </c>
      <c r="C9851" t="s">
        <v>37</v>
      </c>
      <c r="D9851">
        <v>37.562587000000001</v>
      </c>
      <c r="E9851">
        <v>126.89747699999999</v>
      </c>
      <c r="F9851">
        <v>95300</v>
      </c>
      <c r="G9851" s="1">
        <v>42628</v>
      </c>
      <c r="H9851" s="2">
        <v>0.44518000000000002</v>
      </c>
      <c r="I9851" t="s">
        <v>984</v>
      </c>
    </row>
    <row r="9852" spans="1:9">
      <c r="A9852">
        <v>9851</v>
      </c>
      <c r="B9852">
        <v>20</v>
      </c>
      <c r="C9852" t="s">
        <v>88</v>
      </c>
      <c r="D9852">
        <v>37.657648999999999</v>
      </c>
      <c r="E9852">
        <v>127.160532</v>
      </c>
      <c r="F9852">
        <v>80900</v>
      </c>
      <c r="G9852" s="1">
        <v>43064</v>
      </c>
      <c r="H9852" s="2">
        <v>0.47667999999999999</v>
      </c>
      <c r="I9852" t="s">
        <v>984</v>
      </c>
    </row>
    <row r="9853" spans="1:9">
      <c r="A9853">
        <v>9852</v>
      </c>
      <c r="B9853">
        <v>213</v>
      </c>
      <c r="C9853" t="s">
        <v>115</v>
      </c>
      <c r="D9853">
        <v>37.521737000000002</v>
      </c>
      <c r="E9853">
        <v>126.986233</v>
      </c>
      <c r="F9853">
        <v>85200</v>
      </c>
      <c r="G9853" s="1">
        <v>43033</v>
      </c>
      <c r="H9853" s="2">
        <v>0.92086000000000001</v>
      </c>
      <c r="I9853" t="s">
        <v>984</v>
      </c>
    </row>
    <row r="9854" spans="1:9">
      <c r="A9854">
        <v>9853</v>
      </c>
      <c r="B9854">
        <v>210</v>
      </c>
      <c r="C9854" t="s">
        <v>42</v>
      </c>
      <c r="D9854">
        <v>37.599801999999997</v>
      </c>
      <c r="E9854">
        <v>126.893072</v>
      </c>
      <c r="F9854">
        <v>7800</v>
      </c>
      <c r="G9854" s="1">
        <v>42618</v>
      </c>
      <c r="H9854" s="2">
        <v>0.52410999999999996</v>
      </c>
      <c r="I9854" t="s">
        <v>984</v>
      </c>
    </row>
    <row r="9855" spans="1:9">
      <c r="A9855">
        <v>9854</v>
      </c>
      <c r="B9855">
        <v>94</v>
      </c>
      <c r="C9855" t="s">
        <v>47</v>
      </c>
      <c r="D9855">
        <v>37.524448</v>
      </c>
      <c r="E9855">
        <v>126.87525599999999</v>
      </c>
      <c r="F9855">
        <v>134200</v>
      </c>
      <c r="G9855" s="1">
        <v>42657</v>
      </c>
      <c r="H9855" s="2">
        <v>0.9587</v>
      </c>
      <c r="I9855" t="s">
        <v>986</v>
      </c>
    </row>
    <row r="9856" spans="1:9">
      <c r="A9856">
        <v>9855</v>
      </c>
      <c r="B9856">
        <v>282</v>
      </c>
      <c r="C9856" t="s">
        <v>23</v>
      </c>
      <c r="D9856">
        <v>37.591689000000002</v>
      </c>
      <c r="E9856">
        <v>127.171645</v>
      </c>
      <c r="F9856">
        <v>42600</v>
      </c>
      <c r="G9856" s="1">
        <v>42640</v>
      </c>
      <c r="H9856" s="2">
        <v>0.62994000000000006</v>
      </c>
      <c r="I9856" t="s">
        <v>984</v>
      </c>
    </row>
    <row r="9857" spans="1:9">
      <c r="A9857">
        <v>9856</v>
      </c>
      <c r="B9857">
        <v>156</v>
      </c>
      <c r="C9857" t="s">
        <v>163</v>
      </c>
      <c r="D9857">
        <v>37.447293999999999</v>
      </c>
      <c r="E9857">
        <v>127.188106</v>
      </c>
      <c r="F9857">
        <v>145000</v>
      </c>
      <c r="G9857" s="1">
        <v>42632</v>
      </c>
      <c r="H9857" s="2">
        <v>0.87578999999999996</v>
      </c>
      <c r="I9857" t="s">
        <v>984</v>
      </c>
    </row>
    <row r="9858" spans="1:9">
      <c r="A9858">
        <v>9857</v>
      </c>
      <c r="B9858">
        <v>230</v>
      </c>
      <c r="C9858" t="s">
        <v>47</v>
      </c>
      <c r="D9858">
        <v>37.671551999999998</v>
      </c>
      <c r="E9858">
        <v>127.010499</v>
      </c>
      <c r="F9858">
        <v>68800</v>
      </c>
      <c r="G9858" s="1">
        <v>42521</v>
      </c>
      <c r="H9858" s="2">
        <v>0.60262000000000004</v>
      </c>
      <c r="I9858" t="s">
        <v>986</v>
      </c>
    </row>
    <row r="9859" spans="1:9">
      <c r="A9859">
        <v>9858</v>
      </c>
      <c r="B9859">
        <v>270</v>
      </c>
      <c r="C9859" t="s">
        <v>72</v>
      </c>
      <c r="D9859">
        <v>37.621025000000003</v>
      </c>
      <c r="E9859">
        <v>126.881782</v>
      </c>
      <c r="F9859">
        <v>41200</v>
      </c>
      <c r="G9859" s="1">
        <v>43192</v>
      </c>
      <c r="H9859" s="2">
        <v>0.71711999999999998</v>
      </c>
      <c r="I9859" t="s">
        <v>984</v>
      </c>
    </row>
    <row r="9860" spans="1:9">
      <c r="A9860">
        <v>9859</v>
      </c>
      <c r="B9860">
        <v>184</v>
      </c>
      <c r="C9860" t="s">
        <v>92</v>
      </c>
      <c r="D9860">
        <v>37.655538</v>
      </c>
      <c r="E9860">
        <v>126.854641</v>
      </c>
      <c r="F9860">
        <v>24300</v>
      </c>
      <c r="G9860" s="1">
        <v>43130</v>
      </c>
      <c r="H9860" s="2">
        <v>0.95977000000000001</v>
      </c>
      <c r="I9860" t="s">
        <v>987</v>
      </c>
    </row>
    <row r="9861" spans="1:9">
      <c r="A9861">
        <v>9860</v>
      </c>
      <c r="B9861">
        <v>158</v>
      </c>
      <c r="C9861" t="s">
        <v>163</v>
      </c>
      <c r="D9861">
        <v>37.686453</v>
      </c>
      <c r="E9861">
        <v>126.927598</v>
      </c>
      <c r="F9861">
        <v>10700</v>
      </c>
      <c r="G9861" s="1">
        <v>42694</v>
      </c>
      <c r="H9861" s="2">
        <v>0.94525999999999999</v>
      </c>
      <c r="I9861" t="s">
        <v>984</v>
      </c>
    </row>
    <row r="9862" spans="1:9">
      <c r="A9862">
        <v>9861</v>
      </c>
      <c r="B9862">
        <v>39</v>
      </c>
      <c r="C9862" t="s">
        <v>23</v>
      </c>
      <c r="D9862">
        <v>37.629401999999999</v>
      </c>
      <c r="E9862">
        <v>127.04285</v>
      </c>
      <c r="F9862">
        <v>11300</v>
      </c>
      <c r="G9862" s="1">
        <v>42414</v>
      </c>
      <c r="H9862" s="2">
        <v>0.72423000000000004</v>
      </c>
      <c r="I9862" t="s">
        <v>984</v>
      </c>
    </row>
    <row r="9863" spans="1:9">
      <c r="A9863">
        <v>9862</v>
      </c>
      <c r="B9863">
        <v>157</v>
      </c>
      <c r="C9863" t="s">
        <v>101</v>
      </c>
      <c r="D9863">
        <v>37.571604999999998</v>
      </c>
      <c r="E9863">
        <v>127.10118</v>
      </c>
      <c r="F9863">
        <v>59000</v>
      </c>
      <c r="G9863" s="1">
        <v>43007</v>
      </c>
      <c r="H9863" s="2">
        <v>0.63285999999999998</v>
      </c>
      <c r="I9863" t="s">
        <v>984</v>
      </c>
    </row>
    <row r="9864" spans="1:9">
      <c r="A9864">
        <v>9863</v>
      </c>
      <c r="B9864">
        <v>226</v>
      </c>
      <c r="C9864" t="s">
        <v>20</v>
      </c>
      <c r="D9864">
        <v>37.666634999999999</v>
      </c>
      <c r="E9864">
        <v>127.003747</v>
      </c>
      <c r="F9864">
        <v>65000</v>
      </c>
      <c r="G9864" s="1">
        <v>42430</v>
      </c>
      <c r="H9864" s="2">
        <v>0.37723000000000001</v>
      </c>
      <c r="I9864" t="s">
        <v>984</v>
      </c>
    </row>
    <row r="9865" spans="1:9">
      <c r="A9865">
        <v>9864</v>
      </c>
      <c r="B9865">
        <v>200</v>
      </c>
      <c r="C9865" t="s">
        <v>163</v>
      </c>
      <c r="D9865">
        <v>37.529809</v>
      </c>
      <c r="E9865">
        <v>127.117789</v>
      </c>
      <c r="F9865">
        <v>77100</v>
      </c>
      <c r="G9865" s="1">
        <v>42400</v>
      </c>
      <c r="H9865" s="2">
        <v>0.53381000000000001</v>
      </c>
      <c r="I9865" t="s">
        <v>984</v>
      </c>
    </row>
    <row r="9866" spans="1:9">
      <c r="A9866">
        <v>9865</v>
      </c>
      <c r="B9866">
        <v>132</v>
      </c>
      <c r="C9866" t="s">
        <v>93</v>
      </c>
      <c r="D9866">
        <v>37.703643999999997</v>
      </c>
      <c r="E9866">
        <v>127.14777100000001</v>
      </c>
      <c r="F9866">
        <v>130900</v>
      </c>
      <c r="G9866" s="1">
        <v>42981</v>
      </c>
      <c r="H9866" s="2">
        <v>0.62999000000000005</v>
      </c>
      <c r="I9866" t="s">
        <v>985</v>
      </c>
    </row>
    <row r="9867" spans="1:9">
      <c r="A9867">
        <v>9866</v>
      </c>
      <c r="B9867">
        <v>191</v>
      </c>
      <c r="C9867" t="s">
        <v>101</v>
      </c>
      <c r="D9867">
        <v>37.667852000000003</v>
      </c>
      <c r="E9867">
        <v>127.067189</v>
      </c>
      <c r="F9867">
        <v>135800</v>
      </c>
      <c r="G9867" s="1">
        <v>42756</v>
      </c>
      <c r="H9867" s="2">
        <v>0.62587999999999999</v>
      </c>
      <c r="I9867" t="s">
        <v>984</v>
      </c>
    </row>
    <row r="9868" spans="1:9">
      <c r="A9868">
        <v>9867</v>
      </c>
      <c r="B9868">
        <v>77</v>
      </c>
      <c r="C9868" t="s">
        <v>163</v>
      </c>
      <c r="D9868">
        <v>37.629322000000002</v>
      </c>
      <c r="E9868">
        <v>127.019051</v>
      </c>
      <c r="F9868">
        <v>145500</v>
      </c>
      <c r="G9868" s="1">
        <v>43020</v>
      </c>
      <c r="H9868" s="2">
        <v>0.47787000000000002</v>
      </c>
      <c r="I9868" t="s">
        <v>984</v>
      </c>
    </row>
    <row r="9869" spans="1:9">
      <c r="A9869">
        <v>9868</v>
      </c>
      <c r="B9869">
        <v>185</v>
      </c>
      <c r="C9869" t="s">
        <v>72</v>
      </c>
      <c r="D9869">
        <v>37.708145000000002</v>
      </c>
      <c r="E9869">
        <v>127.184318</v>
      </c>
      <c r="F9869">
        <v>31900</v>
      </c>
      <c r="G9869" s="1">
        <v>43039</v>
      </c>
      <c r="H9869" s="2">
        <v>0.85089000000000004</v>
      </c>
      <c r="I9869" t="s">
        <v>984</v>
      </c>
    </row>
    <row r="9870" spans="1:9">
      <c r="A9870">
        <v>9869</v>
      </c>
      <c r="B9870">
        <v>241</v>
      </c>
      <c r="C9870" t="s">
        <v>133</v>
      </c>
      <c r="D9870">
        <v>37.597194999999999</v>
      </c>
      <c r="E9870">
        <v>127.024461</v>
      </c>
      <c r="F9870">
        <v>120800</v>
      </c>
      <c r="G9870" s="1">
        <v>43019</v>
      </c>
      <c r="H9870" s="2">
        <v>0.38678000000000001</v>
      </c>
      <c r="I9870" t="s">
        <v>986</v>
      </c>
    </row>
    <row r="9871" spans="1:9">
      <c r="A9871">
        <v>9870</v>
      </c>
      <c r="B9871">
        <v>143</v>
      </c>
      <c r="C9871" t="s">
        <v>37</v>
      </c>
      <c r="D9871">
        <v>37.711145000000002</v>
      </c>
      <c r="E9871">
        <v>127.142792</v>
      </c>
      <c r="F9871">
        <v>84500</v>
      </c>
      <c r="G9871" s="1">
        <v>42478</v>
      </c>
      <c r="H9871" s="2">
        <v>0.46654000000000001</v>
      </c>
      <c r="I9871" t="s">
        <v>984</v>
      </c>
    </row>
    <row r="9872" spans="1:9">
      <c r="A9872">
        <v>9871</v>
      </c>
      <c r="B9872">
        <v>287</v>
      </c>
      <c r="C9872" t="s">
        <v>27</v>
      </c>
      <c r="D9872">
        <v>37.650267999999997</v>
      </c>
      <c r="E9872">
        <v>126.959647</v>
      </c>
      <c r="F9872">
        <v>4700</v>
      </c>
      <c r="G9872" s="1">
        <v>43027</v>
      </c>
      <c r="H9872" s="2">
        <v>0.78232999999999997</v>
      </c>
      <c r="I9872" t="s">
        <v>984</v>
      </c>
    </row>
    <row r="9873" spans="1:9">
      <c r="A9873">
        <v>9872</v>
      </c>
      <c r="B9873">
        <v>181</v>
      </c>
      <c r="C9873" t="s">
        <v>20</v>
      </c>
      <c r="D9873">
        <v>37.560913999999997</v>
      </c>
      <c r="E9873">
        <v>127.11035800000001</v>
      </c>
      <c r="F9873">
        <v>138400</v>
      </c>
      <c r="G9873" s="1">
        <v>42824</v>
      </c>
      <c r="H9873" s="2">
        <v>0.41660999999999998</v>
      </c>
      <c r="I9873" t="s">
        <v>984</v>
      </c>
    </row>
    <row r="9874" spans="1:9">
      <c r="A9874">
        <v>9873</v>
      </c>
      <c r="B9874">
        <v>282</v>
      </c>
      <c r="C9874" t="s">
        <v>92</v>
      </c>
      <c r="D9874">
        <v>37.661285999999997</v>
      </c>
      <c r="E9874">
        <v>127.07802100000001</v>
      </c>
      <c r="F9874">
        <v>114100</v>
      </c>
      <c r="G9874" s="1">
        <v>42635</v>
      </c>
      <c r="H9874" s="2">
        <v>0.85714000000000001</v>
      </c>
      <c r="I9874" t="s">
        <v>987</v>
      </c>
    </row>
    <row r="9875" spans="1:9">
      <c r="A9875">
        <v>9874</v>
      </c>
      <c r="B9875">
        <v>207</v>
      </c>
      <c r="C9875" t="s">
        <v>22</v>
      </c>
      <c r="D9875">
        <v>37.605638999999996</v>
      </c>
      <c r="E9875">
        <v>127.140002</v>
      </c>
      <c r="F9875">
        <v>112300</v>
      </c>
      <c r="G9875" s="1">
        <v>42984</v>
      </c>
      <c r="H9875" s="2">
        <v>0.42172999999999999</v>
      </c>
      <c r="I9875" t="s">
        <v>984</v>
      </c>
    </row>
    <row r="9876" spans="1:9">
      <c r="A9876">
        <v>9875</v>
      </c>
      <c r="B9876">
        <v>108</v>
      </c>
      <c r="C9876" t="s">
        <v>42</v>
      </c>
      <c r="D9876">
        <v>37.610213000000002</v>
      </c>
      <c r="E9876">
        <v>127.00806</v>
      </c>
      <c r="F9876">
        <v>119700</v>
      </c>
      <c r="G9876" s="1">
        <v>42371</v>
      </c>
      <c r="H9876" s="2">
        <v>0.63505999999999996</v>
      </c>
      <c r="I9876" t="s">
        <v>984</v>
      </c>
    </row>
    <row r="9877" spans="1:9">
      <c r="A9877">
        <v>9876</v>
      </c>
      <c r="B9877">
        <v>105</v>
      </c>
      <c r="C9877" t="s">
        <v>163</v>
      </c>
      <c r="D9877">
        <v>37.553310000000003</v>
      </c>
      <c r="E9877">
        <v>127.059381</v>
      </c>
      <c r="F9877">
        <v>134000</v>
      </c>
      <c r="G9877" s="1">
        <v>42469</v>
      </c>
      <c r="H9877" s="2">
        <v>0.89449999999999996</v>
      </c>
      <c r="I9877" t="s">
        <v>984</v>
      </c>
    </row>
    <row r="9878" spans="1:9">
      <c r="A9878">
        <v>9877</v>
      </c>
      <c r="B9878">
        <v>54</v>
      </c>
      <c r="C9878" t="s">
        <v>115</v>
      </c>
      <c r="D9878">
        <v>37.503928000000002</v>
      </c>
      <c r="E9878">
        <v>126.850111</v>
      </c>
      <c r="F9878">
        <v>6100</v>
      </c>
      <c r="G9878" s="1">
        <v>42466</v>
      </c>
      <c r="H9878" s="2">
        <v>0.62195</v>
      </c>
      <c r="I9878" t="s">
        <v>984</v>
      </c>
    </row>
    <row r="9879" spans="1:9">
      <c r="A9879">
        <v>9878</v>
      </c>
      <c r="B9879">
        <v>190</v>
      </c>
      <c r="C9879" t="s">
        <v>132</v>
      </c>
      <c r="D9879">
        <v>37.657668000000001</v>
      </c>
      <c r="E9879">
        <v>126.94944</v>
      </c>
      <c r="F9879">
        <v>151900</v>
      </c>
      <c r="G9879" s="1">
        <v>42508</v>
      </c>
      <c r="H9879" s="2">
        <v>0.70806000000000002</v>
      </c>
      <c r="I9879" t="s">
        <v>987</v>
      </c>
    </row>
    <row r="9880" spans="1:9">
      <c r="A9880">
        <v>9879</v>
      </c>
      <c r="B9880">
        <v>282</v>
      </c>
      <c r="C9880" t="s">
        <v>20</v>
      </c>
      <c r="D9880">
        <v>37.549838999999999</v>
      </c>
      <c r="E9880">
        <v>126.932857</v>
      </c>
      <c r="F9880">
        <v>33600</v>
      </c>
      <c r="G9880" s="1">
        <v>43129</v>
      </c>
      <c r="H9880" s="2">
        <v>0.88156000000000001</v>
      </c>
      <c r="I9880" t="s">
        <v>984</v>
      </c>
    </row>
    <row r="9881" spans="1:9">
      <c r="A9881">
        <v>9880</v>
      </c>
      <c r="B9881">
        <v>223</v>
      </c>
      <c r="C9881" t="s">
        <v>84</v>
      </c>
      <c r="D9881">
        <v>37.485802</v>
      </c>
      <c r="E9881">
        <v>126.894935</v>
      </c>
      <c r="F9881">
        <v>89500</v>
      </c>
      <c r="G9881" s="1">
        <v>42402</v>
      </c>
      <c r="H9881" s="2">
        <v>0.47738000000000003</v>
      </c>
      <c r="I9881" t="s">
        <v>984</v>
      </c>
    </row>
    <row r="9882" spans="1:9">
      <c r="A9882">
        <v>9881</v>
      </c>
      <c r="B9882">
        <v>169</v>
      </c>
      <c r="C9882" t="s">
        <v>51</v>
      </c>
      <c r="D9882">
        <v>37.615094999999997</v>
      </c>
      <c r="E9882">
        <v>127.10568000000001</v>
      </c>
      <c r="F9882">
        <v>89100</v>
      </c>
      <c r="G9882" s="1">
        <v>42815</v>
      </c>
      <c r="H9882" s="2">
        <v>0.71143999999999996</v>
      </c>
      <c r="I9882" t="s">
        <v>984</v>
      </c>
    </row>
    <row r="9883" spans="1:9">
      <c r="A9883">
        <v>9882</v>
      </c>
      <c r="B9883">
        <v>222</v>
      </c>
      <c r="C9883" t="s">
        <v>23</v>
      </c>
      <c r="D9883">
        <v>37.628045999999998</v>
      </c>
      <c r="E9883">
        <v>126.901954</v>
      </c>
      <c r="F9883">
        <v>51500</v>
      </c>
      <c r="G9883" s="1">
        <v>42719</v>
      </c>
      <c r="H9883" s="2">
        <v>0.46131</v>
      </c>
      <c r="I9883" t="s">
        <v>984</v>
      </c>
    </row>
    <row r="9884" spans="1:9">
      <c r="A9884">
        <v>9883</v>
      </c>
      <c r="B9884">
        <v>78</v>
      </c>
      <c r="C9884" t="s">
        <v>23</v>
      </c>
      <c r="D9884">
        <v>37.479092999999999</v>
      </c>
      <c r="E9884">
        <v>126.86985300000001</v>
      </c>
      <c r="F9884">
        <v>99000</v>
      </c>
      <c r="G9884" s="1">
        <v>42591</v>
      </c>
      <c r="H9884" s="2">
        <v>0.73204000000000002</v>
      </c>
      <c r="I9884" t="s">
        <v>984</v>
      </c>
    </row>
    <row r="9885" spans="1:9">
      <c r="A9885">
        <v>9884</v>
      </c>
      <c r="B9885">
        <v>210</v>
      </c>
      <c r="C9885" t="s">
        <v>46</v>
      </c>
      <c r="D9885">
        <v>37.456674999999997</v>
      </c>
      <c r="E9885">
        <v>126.96197600000001</v>
      </c>
      <c r="F9885">
        <v>138000</v>
      </c>
      <c r="G9885" s="1">
        <v>42849</v>
      </c>
      <c r="H9885" s="2">
        <v>0.62351999999999996</v>
      </c>
      <c r="I9885" t="s">
        <v>984</v>
      </c>
    </row>
    <row r="9886" spans="1:9">
      <c r="A9886">
        <v>9885</v>
      </c>
      <c r="B9886">
        <v>221</v>
      </c>
      <c r="C9886" t="s">
        <v>38</v>
      </c>
      <c r="D9886">
        <v>37.574117000000001</v>
      </c>
      <c r="E9886">
        <v>127.041802</v>
      </c>
      <c r="F9886">
        <v>76000</v>
      </c>
      <c r="G9886" s="1">
        <v>42504</v>
      </c>
      <c r="H9886" s="2">
        <v>0.53978999999999999</v>
      </c>
      <c r="I9886" t="s">
        <v>986</v>
      </c>
    </row>
    <row r="9887" spans="1:9">
      <c r="A9887">
        <v>9886</v>
      </c>
      <c r="B9887">
        <v>214</v>
      </c>
      <c r="C9887" t="s">
        <v>119</v>
      </c>
      <c r="D9887">
        <v>37.605463</v>
      </c>
      <c r="E9887">
        <v>126.94628899999999</v>
      </c>
      <c r="F9887">
        <v>73700</v>
      </c>
      <c r="G9887" s="1">
        <v>42552</v>
      </c>
      <c r="H9887" s="2">
        <v>0.39799000000000001</v>
      </c>
      <c r="I9887" t="s">
        <v>986</v>
      </c>
    </row>
    <row r="9888" spans="1:9">
      <c r="A9888">
        <v>9887</v>
      </c>
      <c r="B9888">
        <v>199</v>
      </c>
      <c r="C9888" t="s">
        <v>119</v>
      </c>
      <c r="D9888">
        <v>37.664537000000003</v>
      </c>
      <c r="E9888">
        <v>126.988623</v>
      </c>
      <c r="F9888">
        <v>102900</v>
      </c>
      <c r="G9888" s="1">
        <v>42859</v>
      </c>
      <c r="H9888" s="2">
        <v>0.79705999999999999</v>
      </c>
      <c r="I9888" t="s">
        <v>986</v>
      </c>
    </row>
    <row r="9889" spans="1:9">
      <c r="A9889">
        <v>9888</v>
      </c>
      <c r="B9889">
        <v>160</v>
      </c>
      <c r="C9889" t="s">
        <v>20</v>
      </c>
      <c r="D9889">
        <v>37.508265000000002</v>
      </c>
      <c r="E9889">
        <v>127.199746</v>
      </c>
      <c r="F9889">
        <v>48500</v>
      </c>
      <c r="G9889" s="1">
        <v>42442</v>
      </c>
      <c r="H9889" s="2">
        <v>0.97599999999999998</v>
      </c>
      <c r="I9889" t="s">
        <v>984</v>
      </c>
    </row>
    <row r="9890" spans="1:9">
      <c r="A9890">
        <v>9889</v>
      </c>
      <c r="B9890">
        <v>121</v>
      </c>
      <c r="C9890" t="s">
        <v>159</v>
      </c>
      <c r="D9890">
        <v>37.454686000000002</v>
      </c>
      <c r="E9890">
        <v>127.032847</v>
      </c>
      <c r="F9890">
        <v>142900</v>
      </c>
      <c r="G9890" s="1">
        <v>42638</v>
      </c>
      <c r="H9890" s="2">
        <v>0.96396999999999999</v>
      </c>
      <c r="I9890" t="s">
        <v>988</v>
      </c>
    </row>
    <row r="9891" spans="1:9">
      <c r="A9891">
        <v>9890</v>
      </c>
      <c r="B9891">
        <v>176</v>
      </c>
      <c r="C9891" t="s">
        <v>100</v>
      </c>
      <c r="D9891">
        <v>37.681350000000002</v>
      </c>
      <c r="E9891">
        <v>127.091013</v>
      </c>
      <c r="F9891">
        <v>97100</v>
      </c>
      <c r="G9891" s="1">
        <v>42402</v>
      </c>
      <c r="H9891" s="2">
        <v>0.75199000000000005</v>
      </c>
      <c r="I9891" t="s">
        <v>987</v>
      </c>
    </row>
    <row r="9892" spans="1:9">
      <c r="A9892">
        <v>9891</v>
      </c>
      <c r="B9892">
        <v>138</v>
      </c>
      <c r="C9892" t="s">
        <v>33</v>
      </c>
      <c r="D9892">
        <v>37.645028000000003</v>
      </c>
      <c r="E9892">
        <v>127.13751499999999</v>
      </c>
      <c r="F9892">
        <v>28400</v>
      </c>
      <c r="G9892" s="1">
        <v>43008</v>
      </c>
      <c r="H9892" s="2">
        <v>0.51942999999999995</v>
      </c>
      <c r="I9892" t="s">
        <v>985</v>
      </c>
    </row>
    <row r="9893" spans="1:9">
      <c r="A9893">
        <v>9892</v>
      </c>
      <c r="B9893">
        <v>196</v>
      </c>
      <c r="C9893" t="s">
        <v>101</v>
      </c>
      <c r="D9893">
        <v>37.681133000000003</v>
      </c>
      <c r="E9893">
        <v>126.961732</v>
      </c>
      <c r="F9893">
        <v>25600</v>
      </c>
      <c r="G9893" s="1">
        <v>42799</v>
      </c>
      <c r="H9893" s="2">
        <v>0.48586000000000001</v>
      </c>
      <c r="I9893" t="s">
        <v>984</v>
      </c>
    </row>
    <row r="9894" spans="1:9">
      <c r="A9894">
        <v>9893</v>
      </c>
      <c r="B9894">
        <v>102</v>
      </c>
      <c r="C9894" t="s">
        <v>72</v>
      </c>
      <c r="D9894">
        <v>37.604053</v>
      </c>
      <c r="E9894">
        <v>127.187625</v>
      </c>
      <c r="F9894">
        <v>34700</v>
      </c>
      <c r="G9894" s="1">
        <v>42454</v>
      </c>
      <c r="H9894" s="2">
        <v>0.53778999999999999</v>
      </c>
      <c r="I9894" t="s">
        <v>984</v>
      </c>
    </row>
    <row r="9895" spans="1:9">
      <c r="A9895">
        <v>9894</v>
      </c>
      <c r="B9895">
        <v>226</v>
      </c>
      <c r="C9895" t="s">
        <v>100</v>
      </c>
      <c r="D9895">
        <v>37.511436000000003</v>
      </c>
      <c r="E9895">
        <v>126.92474799999999</v>
      </c>
      <c r="F9895">
        <v>12400</v>
      </c>
      <c r="G9895" s="1">
        <v>42439</v>
      </c>
      <c r="H9895" s="2">
        <v>0.57621</v>
      </c>
      <c r="I9895" t="s">
        <v>987</v>
      </c>
    </row>
    <row r="9896" spans="1:9">
      <c r="A9896">
        <v>9895</v>
      </c>
      <c r="B9896">
        <v>24</v>
      </c>
      <c r="C9896" t="s">
        <v>163</v>
      </c>
      <c r="D9896">
        <v>37.637613999999999</v>
      </c>
      <c r="E9896">
        <v>126.97801699999999</v>
      </c>
      <c r="F9896">
        <v>69500</v>
      </c>
      <c r="G9896" s="1">
        <v>42640</v>
      </c>
      <c r="H9896" s="2">
        <v>0.41127999999999998</v>
      </c>
      <c r="I9896" t="s">
        <v>984</v>
      </c>
    </row>
    <row r="9897" spans="1:9">
      <c r="A9897">
        <v>9896</v>
      </c>
      <c r="B9897">
        <v>40</v>
      </c>
      <c r="C9897" t="s">
        <v>23</v>
      </c>
      <c r="D9897">
        <v>37.481045000000002</v>
      </c>
      <c r="E9897">
        <v>127.11540599999999</v>
      </c>
      <c r="F9897">
        <v>83000</v>
      </c>
      <c r="G9897" s="1">
        <v>43036</v>
      </c>
      <c r="H9897" s="2">
        <v>0.43908000000000003</v>
      </c>
      <c r="I9897" t="s">
        <v>984</v>
      </c>
    </row>
    <row r="9898" spans="1:9">
      <c r="A9898">
        <v>9897</v>
      </c>
      <c r="B9898">
        <v>227</v>
      </c>
      <c r="C9898" t="s">
        <v>101</v>
      </c>
      <c r="D9898">
        <v>37.623379999999997</v>
      </c>
      <c r="E9898">
        <v>126.87128</v>
      </c>
      <c r="F9898">
        <v>145300</v>
      </c>
      <c r="G9898" s="1">
        <v>43146</v>
      </c>
      <c r="H9898" s="2">
        <v>0.86026000000000002</v>
      </c>
      <c r="I9898" t="s">
        <v>984</v>
      </c>
    </row>
    <row r="9899" spans="1:9">
      <c r="A9899">
        <v>9898</v>
      </c>
      <c r="B9899">
        <v>39</v>
      </c>
      <c r="C9899" t="s">
        <v>77</v>
      </c>
      <c r="D9899">
        <v>37.472915</v>
      </c>
      <c r="E9899">
        <v>127.136527</v>
      </c>
      <c r="F9899">
        <v>89700</v>
      </c>
      <c r="G9899" s="1">
        <v>42854</v>
      </c>
      <c r="H9899" s="2">
        <v>0.85643999999999998</v>
      </c>
      <c r="I9899" t="s">
        <v>986</v>
      </c>
    </row>
    <row r="9900" spans="1:9">
      <c r="A9900">
        <v>9899</v>
      </c>
      <c r="B9900">
        <v>160</v>
      </c>
      <c r="C9900" t="s">
        <v>92</v>
      </c>
      <c r="D9900">
        <v>37.684013999999998</v>
      </c>
      <c r="E9900">
        <v>126.91243900000001</v>
      </c>
      <c r="F9900">
        <v>101200</v>
      </c>
      <c r="G9900" s="1">
        <v>42526</v>
      </c>
      <c r="H9900" s="2">
        <v>0.98097999999999996</v>
      </c>
      <c r="I9900" t="s">
        <v>987</v>
      </c>
    </row>
    <row r="9901" spans="1:9">
      <c r="A9901">
        <v>9900</v>
      </c>
      <c r="B9901">
        <v>99</v>
      </c>
      <c r="C9901" t="s">
        <v>159</v>
      </c>
      <c r="D9901">
        <v>37.4818</v>
      </c>
      <c r="E9901">
        <v>126.92016599999999</v>
      </c>
      <c r="F9901">
        <v>34900</v>
      </c>
      <c r="G9901" s="1">
        <v>42391</v>
      </c>
      <c r="H9901" s="2">
        <v>0.98870999999999998</v>
      </c>
      <c r="I9901" t="s">
        <v>988</v>
      </c>
    </row>
    <row r="9902" spans="1:9">
      <c r="A9902">
        <v>9901</v>
      </c>
      <c r="B9902">
        <v>158</v>
      </c>
      <c r="C9902" t="s">
        <v>159</v>
      </c>
      <c r="D9902">
        <v>37.481360000000002</v>
      </c>
      <c r="E9902">
        <v>126.93014700000001</v>
      </c>
      <c r="F9902">
        <v>136400</v>
      </c>
      <c r="G9902" s="1">
        <v>42654</v>
      </c>
      <c r="H9902" s="2">
        <v>0.63114999999999999</v>
      </c>
      <c r="I9902" t="s">
        <v>988</v>
      </c>
    </row>
    <row r="9903" spans="1:9">
      <c r="A9903">
        <v>9902</v>
      </c>
      <c r="B9903">
        <v>4</v>
      </c>
      <c r="C9903" t="s">
        <v>133</v>
      </c>
      <c r="D9903">
        <v>37.465792999999998</v>
      </c>
      <c r="E9903">
        <v>126.991055</v>
      </c>
      <c r="F9903">
        <v>105300</v>
      </c>
      <c r="G9903" s="1">
        <v>42455</v>
      </c>
      <c r="H9903" s="2">
        <v>0.97153999999999996</v>
      </c>
      <c r="I9903" t="s">
        <v>986</v>
      </c>
    </row>
    <row r="9904" spans="1:9">
      <c r="A9904">
        <v>9903</v>
      </c>
      <c r="B9904">
        <v>177</v>
      </c>
      <c r="C9904" t="s">
        <v>133</v>
      </c>
      <c r="D9904">
        <v>37.690601000000001</v>
      </c>
      <c r="E9904">
        <v>127.127506</v>
      </c>
      <c r="F9904">
        <v>32800</v>
      </c>
      <c r="G9904" s="1">
        <v>42416</v>
      </c>
      <c r="H9904" s="2">
        <v>0.52293999999999996</v>
      </c>
      <c r="I9904" t="s">
        <v>986</v>
      </c>
    </row>
    <row r="9905" spans="1:9">
      <c r="A9905">
        <v>9904</v>
      </c>
      <c r="B9905">
        <v>238</v>
      </c>
      <c r="C9905" t="s">
        <v>20</v>
      </c>
      <c r="D9905">
        <v>37.616667</v>
      </c>
      <c r="E9905">
        <v>126.987499</v>
      </c>
      <c r="F9905">
        <v>93800</v>
      </c>
      <c r="G9905" s="1">
        <v>43038</v>
      </c>
      <c r="H9905" s="2">
        <v>0.71021999999999996</v>
      </c>
      <c r="I9905" t="s">
        <v>984</v>
      </c>
    </row>
    <row r="9906" spans="1:9">
      <c r="A9906">
        <v>9905</v>
      </c>
      <c r="B9906">
        <v>143</v>
      </c>
      <c r="C9906" t="s">
        <v>33</v>
      </c>
      <c r="D9906">
        <v>37.531489000000001</v>
      </c>
      <c r="E9906">
        <v>127.00917</v>
      </c>
      <c r="F9906">
        <v>36600</v>
      </c>
      <c r="G9906" s="1">
        <v>42915</v>
      </c>
      <c r="H9906" s="2">
        <v>0.63783000000000001</v>
      </c>
      <c r="I9906" t="s">
        <v>985</v>
      </c>
    </row>
    <row r="9907" spans="1:9">
      <c r="A9907">
        <v>9906</v>
      </c>
      <c r="B9907">
        <v>119</v>
      </c>
      <c r="C9907" t="s">
        <v>84</v>
      </c>
      <c r="D9907">
        <v>37.531193000000002</v>
      </c>
      <c r="E9907">
        <v>126.99641699999999</v>
      </c>
      <c r="F9907">
        <v>135300</v>
      </c>
      <c r="G9907" s="1">
        <v>42443</v>
      </c>
      <c r="H9907" s="2">
        <v>0.93535999999999997</v>
      </c>
      <c r="I9907" t="s">
        <v>984</v>
      </c>
    </row>
    <row r="9908" spans="1:9">
      <c r="A9908">
        <v>9907</v>
      </c>
      <c r="B9908">
        <v>98</v>
      </c>
      <c r="C9908" t="s">
        <v>88</v>
      </c>
      <c r="D9908">
        <v>37.710610000000003</v>
      </c>
      <c r="E9908">
        <v>126.923689</v>
      </c>
      <c r="F9908">
        <v>45200</v>
      </c>
      <c r="G9908" s="1">
        <v>43011</v>
      </c>
      <c r="H9908" s="2">
        <v>0.37785999999999997</v>
      </c>
      <c r="I9908" t="s">
        <v>984</v>
      </c>
    </row>
    <row r="9909" spans="1:9">
      <c r="A9909">
        <v>9908</v>
      </c>
      <c r="B9909">
        <v>86</v>
      </c>
      <c r="C9909" t="s">
        <v>38</v>
      </c>
      <c r="D9909">
        <v>37.455416</v>
      </c>
      <c r="E9909">
        <v>126.864025</v>
      </c>
      <c r="F9909">
        <v>16500</v>
      </c>
      <c r="G9909" s="1">
        <v>42526</v>
      </c>
      <c r="H9909" s="2">
        <v>0.55723</v>
      </c>
      <c r="I9909" t="s">
        <v>986</v>
      </c>
    </row>
    <row r="9910" spans="1:9">
      <c r="A9910">
        <v>9909</v>
      </c>
      <c r="B9910">
        <v>155</v>
      </c>
      <c r="C9910" t="s">
        <v>133</v>
      </c>
      <c r="D9910">
        <v>37.456057000000001</v>
      </c>
      <c r="E9910">
        <v>126.98665099999999</v>
      </c>
      <c r="F9910">
        <v>91400</v>
      </c>
      <c r="G9910" s="1">
        <v>42378</v>
      </c>
      <c r="H9910" s="2">
        <v>0.75963000000000003</v>
      </c>
      <c r="I9910" t="s">
        <v>986</v>
      </c>
    </row>
    <row r="9911" spans="1:9">
      <c r="A9911">
        <v>9910</v>
      </c>
      <c r="B9911">
        <v>74</v>
      </c>
      <c r="C9911" t="s">
        <v>119</v>
      </c>
      <c r="D9911">
        <v>37.517349000000003</v>
      </c>
      <c r="E9911">
        <v>127.059597</v>
      </c>
      <c r="F9911">
        <v>132100</v>
      </c>
      <c r="G9911" s="1">
        <v>43037</v>
      </c>
      <c r="H9911" s="2">
        <v>0.41788999999999998</v>
      </c>
      <c r="I9911" t="s">
        <v>986</v>
      </c>
    </row>
    <row r="9912" spans="1:9">
      <c r="A9912">
        <v>9911</v>
      </c>
      <c r="B9912">
        <v>76</v>
      </c>
      <c r="C9912" t="s">
        <v>28</v>
      </c>
      <c r="D9912">
        <v>37.502828000000001</v>
      </c>
      <c r="E9912">
        <v>127.04172699999999</v>
      </c>
      <c r="F9912">
        <v>143800</v>
      </c>
      <c r="G9912" s="1">
        <v>43063</v>
      </c>
      <c r="H9912" s="2">
        <v>0.66513</v>
      </c>
      <c r="I9912" t="s">
        <v>986</v>
      </c>
    </row>
    <row r="9913" spans="1:9">
      <c r="A9913">
        <v>9912</v>
      </c>
      <c r="B9913">
        <v>155</v>
      </c>
      <c r="C9913" t="s">
        <v>101</v>
      </c>
      <c r="D9913">
        <v>37.625915999999997</v>
      </c>
      <c r="E9913">
        <v>127.152753</v>
      </c>
      <c r="F9913">
        <v>39400</v>
      </c>
      <c r="G9913" s="1">
        <v>42717</v>
      </c>
      <c r="H9913" s="2">
        <v>0.81676000000000004</v>
      </c>
      <c r="I9913" t="s">
        <v>984</v>
      </c>
    </row>
    <row r="9914" spans="1:9">
      <c r="A9914">
        <v>9913</v>
      </c>
      <c r="B9914">
        <v>96</v>
      </c>
      <c r="C9914" t="s">
        <v>84</v>
      </c>
      <c r="D9914">
        <v>37.531216999999998</v>
      </c>
      <c r="E9914">
        <v>127.04249900000001</v>
      </c>
      <c r="F9914">
        <v>101100</v>
      </c>
      <c r="G9914" s="1">
        <v>42800</v>
      </c>
      <c r="H9914" s="2">
        <v>0.70431999999999995</v>
      </c>
      <c r="I9914" t="s">
        <v>984</v>
      </c>
    </row>
    <row r="9915" spans="1:9">
      <c r="A9915">
        <v>9914</v>
      </c>
      <c r="B9915">
        <v>192</v>
      </c>
      <c r="C9915" t="s">
        <v>42</v>
      </c>
      <c r="D9915">
        <v>37.574337999999997</v>
      </c>
      <c r="E9915">
        <v>126.854974</v>
      </c>
      <c r="F9915">
        <v>24900</v>
      </c>
      <c r="G9915" s="1">
        <v>43065</v>
      </c>
      <c r="H9915" s="2">
        <v>0.43861</v>
      </c>
      <c r="I9915" t="s">
        <v>984</v>
      </c>
    </row>
    <row r="9916" spans="1:9">
      <c r="A9916">
        <v>9915</v>
      </c>
      <c r="B9916">
        <v>175</v>
      </c>
      <c r="C9916" t="s">
        <v>132</v>
      </c>
      <c r="D9916">
        <v>37.485497000000002</v>
      </c>
      <c r="E9916">
        <v>127.166965</v>
      </c>
      <c r="F9916">
        <v>81000</v>
      </c>
      <c r="G9916" s="1">
        <v>42635</v>
      </c>
      <c r="H9916" s="2">
        <v>0.70679000000000003</v>
      </c>
      <c r="I9916" t="s">
        <v>987</v>
      </c>
    </row>
    <row r="9917" spans="1:9">
      <c r="A9917">
        <v>9916</v>
      </c>
      <c r="B9917">
        <v>23</v>
      </c>
      <c r="C9917" t="s">
        <v>119</v>
      </c>
      <c r="D9917">
        <v>37.647497999999999</v>
      </c>
      <c r="E9917">
        <v>126.850201</v>
      </c>
      <c r="F9917">
        <v>63800</v>
      </c>
      <c r="G9917" s="1">
        <v>43062</v>
      </c>
      <c r="H9917" s="2">
        <v>0.50134999999999996</v>
      </c>
      <c r="I9917" t="s">
        <v>986</v>
      </c>
    </row>
    <row r="9918" spans="1:9">
      <c r="A9918">
        <v>9917</v>
      </c>
      <c r="B9918">
        <v>81</v>
      </c>
      <c r="C9918" t="s">
        <v>76</v>
      </c>
      <c r="D9918">
        <v>37.587276000000003</v>
      </c>
      <c r="E9918">
        <v>126.868661</v>
      </c>
      <c r="F9918">
        <v>29100</v>
      </c>
      <c r="G9918" s="1">
        <v>43000</v>
      </c>
      <c r="H9918" s="2">
        <v>0.95060999999999996</v>
      </c>
      <c r="I9918" t="s">
        <v>984</v>
      </c>
    </row>
    <row r="9919" spans="1:9">
      <c r="A9919">
        <v>9918</v>
      </c>
      <c r="B9919">
        <v>124</v>
      </c>
      <c r="C9919" t="s">
        <v>38</v>
      </c>
      <c r="D9919">
        <v>37.462755999999999</v>
      </c>
      <c r="E9919">
        <v>126.917654</v>
      </c>
      <c r="F9919">
        <v>137000</v>
      </c>
      <c r="G9919" s="1">
        <v>42740</v>
      </c>
      <c r="H9919" s="2">
        <v>0.77044999999999997</v>
      </c>
      <c r="I9919" t="s">
        <v>986</v>
      </c>
    </row>
    <row r="9920" spans="1:9">
      <c r="A9920">
        <v>9919</v>
      </c>
      <c r="B9920">
        <v>115</v>
      </c>
      <c r="C9920" t="s">
        <v>22</v>
      </c>
      <c r="D9920">
        <v>37.488577999999997</v>
      </c>
      <c r="E9920">
        <v>127.18788600000001</v>
      </c>
      <c r="F9920">
        <v>4900</v>
      </c>
      <c r="G9920" s="1">
        <v>43144</v>
      </c>
      <c r="H9920" s="2">
        <v>0.54725999999999997</v>
      </c>
      <c r="I9920" t="s">
        <v>984</v>
      </c>
    </row>
    <row r="9921" spans="1:9">
      <c r="A9921">
        <v>9920</v>
      </c>
      <c r="B9921">
        <v>227</v>
      </c>
      <c r="C9921" t="s">
        <v>101</v>
      </c>
      <c r="D9921">
        <v>37.474423999999999</v>
      </c>
      <c r="E9921">
        <v>127.03208100000001</v>
      </c>
      <c r="F9921">
        <v>119000</v>
      </c>
      <c r="G9921" s="1">
        <v>43049</v>
      </c>
      <c r="H9921" s="2">
        <v>0.37508000000000002</v>
      </c>
      <c r="I9921" t="s">
        <v>984</v>
      </c>
    </row>
    <row r="9922" spans="1:9">
      <c r="A9922">
        <v>9921</v>
      </c>
      <c r="B9922">
        <v>118</v>
      </c>
      <c r="C9922" t="s">
        <v>47</v>
      </c>
      <c r="D9922">
        <v>37.716287000000001</v>
      </c>
      <c r="E9922">
        <v>127.189685</v>
      </c>
      <c r="F9922">
        <v>108900</v>
      </c>
      <c r="G9922" s="1">
        <v>43019</v>
      </c>
      <c r="H9922" s="2">
        <v>0.84016999999999997</v>
      </c>
      <c r="I9922" t="s">
        <v>986</v>
      </c>
    </row>
    <row r="9923" spans="1:9">
      <c r="A9923">
        <v>9922</v>
      </c>
      <c r="B9923">
        <v>253</v>
      </c>
      <c r="C9923" t="s">
        <v>37</v>
      </c>
      <c r="D9923">
        <v>37.675921000000002</v>
      </c>
      <c r="E9923">
        <v>127.017394</v>
      </c>
      <c r="F9923">
        <v>54100</v>
      </c>
      <c r="G9923" s="1">
        <v>42597</v>
      </c>
      <c r="H9923" s="2">
        <v>0.98743999999999998</v>
      </c>
      <c r="I9923" t="s">
        <v>984</v>
      </c>
    </row>
    <row r="9924" spans="1:9">
      <c r="A9924">
        <v>9923</v>
      </c>
      <c r="B9924">
        <v>18</v>
      </c>
      <c r="C9924" t="s">
        <v>101</v>
      </c>
      <c r="D9924">
        <v>37.515363000000001</v>
      </c>
      <c r="E9924">
        <v>127.0819</v>
      </c>
      <c r="F9924">
        <v>120400</v>
      </c>
      <c r="G9924" s="1">
        <v>42577</v>
      </c>
      <c r="H9924" s="2">
        <v>0.63758000000000004</v>
      </c>
      <c r="I9924" t="s">
        <v>984</v>
      </c>
    </row>
    <row r="9925" spans="1:9">
      <c r="A9925">
        <v>9924</v>
      </c>
      <c r="B9925">
        <v>53</v>
      </c>
      <c r="C9925" t="s">
        <v>72</v>
      </c>
      <c r="D9925">
        <v>37.633676999999999</v>
      </c>
      <c r="E9925">
        <v>126.900595</v>
      </c>
      <c r="F9925">
        <v>18500</v>
      </c>
      <c r="G9925" s="1">
        <v>43141</v>
      </c>
      <c r="H9925" s="2">
        <v>0.45307999999999998</v>
      </c>
      <c r="I9925" t="s">
        <v>984</v>
      </c>
    </row>
    <row r="9926" spans="1:9">
      <c r="A9926">
        <v>9925</v>
      </c>
      <c r="B9926">
        <v>232</v>
      </c>
      <c r="C9926" t="s">
        <v>23</v>
      </c>
      <c r="D9926">
        <v>37.644534</v>
      </c>
      <c r="E9926">
        <v>127.16090800000001</v>
      </c>
      <c r="F9926">
        <v>67200</v>
      </c>
      <c r="G9926" s="1">
        <v>42656</v>
      </c>
      <c r="H9926" s="2">
        <v>0.84316000000000002</v>
      </c>
      <c r="I9926" t="s">
        <v>984</v>
      </c>
    </row>
    <row r="9927" spans="1:9">
      <c r="A9927">
        <v>9926</v>
      </c>
      <c r="B9927">
        <v>118</v>
      </c>
      <c r="C9927" t="s">
        <v>38</v>
      </c>
      <c r="D9927">
        <v>37.709826999999997</v>
      </c>
      <c r="E9927">
        <v>127.15542000000001</v>
      </c>
      <c r="F9927">
        <v>98900</v>
      </c>
      <c r="G9927" s="1">
        <v>43183</v>
      </c>
      <c r="H9927" s="2">
        <v>0.64268000000000003</v>
      </c>
      <c r="I9927" t="s">
        <v>986</v>
      </c>
    </row>
    <row r="9928" spans="1:9">
      <c r="A9928">
        <v>9927</v>
      </c>
      <c r="B9928">
        <v>285</v>
      </c>
      <c r="C9928" t="s">
        <v>119</v>
      </c>
      <c r="D9928">
        <v>37.651204</v>
      </c>
      <c r="E9928">
        <v>126.871578</v>
      </c>
      <c r="F9928">
        <v>35100</v>
      </c>
      <c r="G9928" s="1">
        <v>42516</v>
      </c>
      <c r="H9928" s="2">
        <v>0.3967</v>
      </c>
      <c r="I9928" t="s">
        <v>986</v>
      </c>
    </row>
    <row r="9929" spans="1:9">
      <c r="A9929">
        <v>9928</v>
      </c>
      <c r="B9929">
        <v>204</v>
      </c>
      <c r="C9929" t="s">
        <v>88</v>
      </c>
      <c r="D9929">
        <v>37.526212999999998</v>
      </c>
      <c r="E9929">
        <v>127.05234</v>
      </c>
      <c r="F9929">
        <v>128200</v>
      </c>
      <c r="G9929" s="1">
        <v>43168</v>
      </c>
      <c r="H9929" s="2">
        <v>0.70281000000000005</v>
      </c>
      <c r="I9929" t="s">
        <v>984</v>
      </c>
    </row>
    <row r="9930" spans="1:9">
      <c r="A9930">
        <v>9929</v>
      </c>
      <c r="B9930">
        <v>95</v>
      </c>
      <c r="C9930" t="s">
        <v>92</v>
      </c>
      <c r="D9930">
        <v>37.481299</v>
      </c>
      <c r="E9930">
        <v>126.925203</v>
      </c>
      <c r="F9930">
        <v>72700</v>
      </c>
      <c r="G9930" s="1">
        <v>42625</v>
      </c>
      <c r="H9930" s="2">
        <v>0.96375</v>
      </c>
      <c r="I9930" t="s">
        <v>987</v>
      </c>
    </row>
    <row r="9931" spans="1:9">
      <c r="A9931">
        <v>9930</v>
      </c>
      <c r="B9931">
        <v>107</v>
      </c>
      <c r="C9931" t="s">
        <v>47</v>
      </c>
      <c r="D9931">
        <v>37.496453000000002</v>
      </c>
      <c r="E9931">
        <v>127.05521899999999</v>
      </c>
      <c r="F9931">
        <v>94300</v>
      </c>
      <c r="G9931" s="1">
        <v>42590</v>
      </c>
      <c r="H9931" s="2">
        <v>0.48199999999999998</v>
      </c>
      <c r="I9931" t="s">
        <v>986</v>
      </c>
    </row>
    <row r="9932" spans="1:9">
      <c r="A9932">
        <v>9931</v>
      </c>
      <c r="B9932">
        <v>243</v>
      </c>
      <c r="C9932" t="s">
        <v>47</v>
      </c>
      <c r="D9932">
        <v>37.497934000000001</v>
      </c>
      <c r="E9932">
        <v>127.092719</v>
      </c>
      <c r="F9932">
        <v>99300</v>
      </c>
      <c r="G9932" s="1">
        <v>42509</v>
      </c>
      <c r="H9932" s="2">
        <v>0.78305000000000002</v>
      </c>
      <c r="I9932" t="s">
        <v>986</v>
      </c>
    </row>
    <row r="9933" spans="1:9">
      <c r="A9933">
        <v>9932</v>
      </c>
      <c r="B9933">
        <v>223</v>
      </c>
      <c r="C9933" t="s">
        <v>42</v>
      </c>
      <c r="D9933">
        <v>37.647942</v>
      </c>
      <c r="E9933">
        <v>126.86602999999999</v>
      </c>
      <c r="F9933">
        <v>62700</v>
      </c>
      <c r="G9933" s="1">
        <v>42483</v>
      </c>
      <c r="H9933" s="2">
        <v>0.51448000000000005</v>
      </c>
      <c r="I9933" t="s">
        <v>984</v>
      </c>
    </row>
    <row r="9934" spans="1:9">
      <c r="A9934">
        <v>9933</v>
      </c>
      <c r="B9934">
        <v>39</v>
      </c>
      <c r="C9934" t="s">
        <v>32</v>
      </c>
      <c r="D9934">
        <v>37.553234000000003</v>
      </c>
      <c r="E9934">
        <v>126.900329</v>
      </c>
      <c r="F9934">
        <v>43100</v>
      </c>
      <c r="G9934" s="1">
        <v>42554</v>
      </c>
      <c r="H9934" s="2">
        <v>0.50051999999999996</v>
      </c>
      <c r="I9934" t="s">
        <v>986</v>
      </c>
    </row>
    <row r="9935" spans="1:9">
      <c r="A9935">
        <v>9934</v>
      </c>
      <c r="B9935">
        <v>140</v>
      </c>
      <c r="C9935" t="s">
        <v>119</v>
      </c>
      <c r="D9935">
        <v>37.550606000000002</v>
      </c>
      <c r="E9935">
        <v>127.080535</v>
      </c>
      <c r="F9935">
        <v>118900</v>
      </c>
      <c r="G9935" s="1">
        <v>42770</v>
      </c>
      <c r="H9935" s="2">
        <v>0.80879999999999996</v>
      </c>
      <c r="I9935" t="s">
        <v>986</v>
      </c>
    </row>
    <row r="9936" spans="1:9">
      <c r="A9936">
        <v>9935</v>
      </c>
      <c r="B9936">
        <v>149</v>
      </c>
      <c r="C9936" t="s">
        <v>77</v>
      </c>
      <c r="D9936">
        <v>37.640189999999997</v>
      </c>
      <c r="E9936">
        <v>127.173328</v>
      </c>
      <c r="F9936">
        <v>85200</v>
      </c>
      <c r="G9936" s="1">
        <v>42709</v>
      </c>
      <c r="H9936" s="2">
        <v>0.67244999999999999</v>
      </c>
      <c r="I9936" t="s">
        <v>986</v>
      </c>
    </row>
    <row r="9937" spans="1:9">
      <c r="A9937">
        <v>9936</v>
      </c>
      <c r="B9937">
        <v>184</v>
      </c>
      <c r="C9937" t="s">
        <v>132</v>
      </c>
      <c r="D9937">
        <v>37.552453</v>
      </c>
      <c r="E9937">
        <v>127.08763399999999</v>
      </c>
      <c r="F9937">
        <v>15200</v>
      </c>
      <c r="G9937" s="1">
        <v>43179</v>
      </c>
      <c r="H9937" s="2">
        <v>0.65307999999999999</v>
      </c>
      <c r="I9937" t="s">
        <v>987</v>
      </c>
    </row>
    <row r="9938" spans="1:9">
      <c r="A9938">
        <v>9937</v>
      </c>
      <c r="B9938">
        <v>2</v>
      </c>
      <c r="C9938" t="s">
        <v>133</v>
      </c>
      <c r="D9938">
        <v>37.466152000000001</v>
      </c>
      <c r="E9938">
        <v>127.051962</v>
      </c>
      <c r="F9938">
        <v>90000</v>
      </c>
      <c r="G9938" s="1">
        <v>42734</v>
      </c>
      <c r="H9938" s="2">
        <v>0.70199999999999996</v>
      </c>
      <c r="I9938" t="s">
        <v>986</v>
      </c>
    </row>
    <row r="9939" spans="1:9">
      <c r="A9939">
        <v>9938</v>
      </c>
      <c r="B9939">
        <v>274</v>
      </c>
      <c r="C9939" t="s">
        <v>108</v>
      </c>
      <c r="D9939">
        <v>37.517457999999998</v>
      </c>
      <c r="E9939">
        <v>127.026301</v>
      </c>
      <c r="F9939">
        <v>42700</v>
      </c>
      <c r="G9939" s="1">
        <v>42715</v>
      </c>
      <c r="H9939" s="2">
        <v>0.82896000000000003</v>
      </c>
      <c r="I9939" t="s">
        <v>988</v>
      </c>
    </row>
    <row r="9940" spans="1:9">
      <c r="A9940">
        <v>9939</v>
      </c>
      <c r="B9940">
        <v>136</v>
      </c>
      <c r="C9940" t="s">
        <v>72</v>
      </c>
      <c r="D9940">
        <v>37.600036000000003</v>
      </c>
      <c r="E9940">
        <v>126.906592</v>
      </c>
      <c r="F9940">
        <v>92700</v>
      </c>
      <c r="G9940" s="1">
        <v>42753</v>
      </c>
      <c r="H9940" s="2">
        <v>0.93105000000000004</v>
      </c>
      <c r="I9940" t="s">
        <v>984</v>
      </c>
    </row>
    <row r="9941" spans="1:9">
      <c r="A9941">
        <v>9940</v>
      </c>
      <c r="B9941">
        <v>158</v>
      </c>
      <c r="C9941" t="s">
        <v>100</v>
      </c>
      <c r="D9941">
        <v>37.578446999999997</v>
      </c>
      <c r="E9941">
        <v>127.17550900000001</v>
      </c>
      <c r="F9941">
        <v>107000</v>
      </c>
      <c r="G9941" s="1">
        <v>43054</v>
      </c>
      <c r="H9941" s="2">
        <v>0.40090999999999999</v>
      </c>
      <c r="I9941" t="s">
        <v>987</v>
      </c>
    </row>
    <row r="9942" spans="1:9">
      <c r="A9942">
        <v>9941</v>
      </c>
      <c r="B9942">
        <v>216</v>
      </c>
      <c r="C9942" t="s">
        <v>22</v>
      </c>
      <c r="D9942">
        <v>37.478468999999997</v>
      </c>
      <c r="E9942">
        <v>127.19824300000001</v>
      </c>
      <c r="F9942">
        <v>89300</v>
      </c>
      <c r="G9942" s="1">
        <v>43000</v>
      </c>
      <c r="H9942" s="2">
        <v>0.51765000000000005</v>
      </c>
      <c r="I9942" t="s">
        <v>984</v>
      </c>
    </row>
    <row r="9943" spans="1:9">
      <c r="A9943">
        <v>9942</v>
      </c>
      <c r="B9943">
        <v>11</v>
      </c>
      <c r="C9943" t="s">
        <v>23</v>
      </c>
      <c r="D9943">
        <v>37.440736999999999</v>
      </c>
      <c r="E9943">
        <v>127.127155</v>
      </c>
      <c r="F9943">
        <v>124900</v>
      </c>
      <c r="G9943" s="1">
        <v>42640</v>
      </c>
      <c r="H9943" s="2">
        <v>0.59926999999999997</v>
      </c>
      <c r="I9943" t="s">
        <v>984</v>
      </c>
    </row>
    <row r="9944" spans="1:9">
      <c r="A9944">
        <v>9943</v>
      </c>
      <c r="B9944">
        <v>124</v>
      </c>
      <c r="C9944" t="s">
        <v>33</v>
      </c>
      <c r="D9944">
        <v>37.478427000000003</v>
      </c>
      <c r="E9944">
        <v>126.962047</v>
      </c>
      <c r="F9944">
        <v>54600</v>
      </c>
      <c r="G9944" s="1">
        <v>42659</v>
      </c>
      <c r="H9944" s="2">
        <v>0.92184999999999995</v>
      </c>
      <c r="I9944" t="s">
        <v>985</v>
      </c>
    </row>
    <row r="9945" spans="1:9">
      <c r="A9945">
        <v>9944</v>
      </c>
      <c r="B9945">
        <v>41</v>
      </c>
      <c r="C9945" t="s">
        <v>152</v>
      </c>
      <c r="D9945">
        <v>37.603758999999997</v>
      </c>
      <c r="E9945">
        <v>126.95744500000001</v>
      </c>
      <c r="F9945">
        <v>77000</v>
      </c>
      <c r="G9945" s="1">
        <v>42717</v>
      </c>
      <c r="H9945" s="2">
        <v>0.56416999999999995</v>
      </c>
      <c r="I9945" t="s">
        <v>986</v>
      </c>
    </row>
    <row r="9946" spans="1:9">
      <c r="A9946">
        <v>9945</v>
      </c>
      <c r="B9946">
        <v>208</v>
      </c>
      <c r="C9946" t="s">
        <v>119</v>
      </c>
      <c r="D9946">
        <v>37.463594999999998</v>
      </c>
      <c r="E9946">
        <v>126.98602700000001</v>
      </c>
      <c r="F9946">
        <v>108800</v>
      </c>
      <c r="G9946" s="1">
        <v>42388</v>
      </c>
      <c r="H9946" s="2">
        <v>0.71867000000000003</v>
      </c>
      <c r="I9946" t="s">
        <v>986</v>
      </c>
    </row>
    <row r="9947" spans="1:9">
      <c r="A9947">
        <v>9946</v>
      </c>
      <c r="B9947">
        <v>245</v>
      </c>
      <c r="C9947" t="s">
        <v>93</v>
      </c>
      <c r="D9947">
        <v>37.524203999999997</v>
      </c>
      <c r="E9947">
        <v>126.883517</v>
      </c>
      <c r="F9947">
        <v>3600</v>
      </c>
      <c r="G9947" s="1">
        <v>43143</v>
      </c>
      <c r="H9947" s="2">
        <v>0.75416000000000005</v>
      </c>
      <c r="I9947" t="s">
        <v>985</v>
      </c>
    </row>
    <row r="9948" spans="1:9">
      <c r="A9948">
        <v>9947</v>
      </c>
      <c r="B9948">
        <v>252</v>
      </c>
      <c r="C9948" t="s">
        <v>77</v>
      </c>
      <c r="D9948">
        <v>37.664158</v>
      </c>
      <c r="E9948">
        <v>127.132873</v>
      </c>
      <c r="F9948">
        <v>95600</v>
      </c>
      <c r="G9948" s="1">
        <v>42392</v>
      </c>
      <c r="H9948" s="2">
        <v>0.38734000000000002</v>
      </c>
      <c r="I9948" t="s">
        <v>986</v>
      </c>
    </row>
    <row r="9949" spans="1:9">
      <c r="A9949">
        <v>9948</v>
      </c>
      <c r="B9949">
        <v>51</v>
      </c>
      <c r="C9949" t="s">
        <v>23</v>
      </c>
      <c r="D9949">
        <v>37.476894999999999</v>
      </c>
      <c r="E9949">
        <v>127.11873900000001</v>
      </c>
      <c r="F9949">
        <v>84400</v>
      </c>
      <c r="G9949" s="1">
        <v>42512</v>
      </c>
      <c r="H9949" s="2">
        <v>0.76500999999999997</v>
      </c>
      <c r="I9949" t="s">
        <v>984</v>
      </c>
    </row>
    <row r="9950" spans="1:9">
      <c r="A9950">
        <v>9949</v>
      </c>
      <c r="B9950">
        <v>141</v>
      </c>
      <c r="C9950" t="s">
        <v>108</v>
      </c>
      <c r="D9950">
        <v>37.662626000000003</v>
      </c>
      <c r="E9950">
        <v>127.14704399999999</v>
      </c>
      <c r="F9950">
        <v>71300</v>
      </c>
      <c r="G9950" s="1">
        <v>42684</v>
      </c>
      <c r="H9950" s="2">
        <v>0.47887999999999997</v>
      </c>
      <c r="I9950" t="s">
        <v>988</v>
      </c>
    </row>
    <row r="9951" spans="1:9">
      <c r="A9951">
        <v>9950</v>
      </c>
      <c r="B9951">
        <v>138</v>
      </c>
      <c r="C9951" t="s">
        <v>22</v>
      </c>
      <c r="D9951">
        <v>37.714143</v>
      </c>
      <c r="E9951">
        <v>126.998587</v>
      </c>
      <c r="F9951">
        <v>39100</v>
      </c>
      <c r="G9951" s="1">
        <v>42920</v>
      </c>
      <c r="H9951" s="2">
        <v>0.39900999999999998</v>
      </c>
      <c r="I9951" t="s">
        <v>984</v>
      </c>
    </row>
    <row r="9952" spans="1:9">
      <c r="A9952">
        <v>9951</v>
      </c>
      <c r="B9952">
        <v>173</v>
      </c>
      <c r="C9952" t="s">
        <v>46</v>
      </c>
      <c r="D9952">
        <v>37.697975999999997</v>
      </c>
      <c r="E9952">
        <v>127.03312099999999</v>
      </c>
      <c r="F9952">
        <v>112800</v>
      </c>
      <c r="G9952" s="1">
        <v>42819</v>
      </c>
      <c r="H9952" s="2">
        <v>0.96687000000000001</v>
      </c>
      <c r="I9952" t="s">
        <v>984</v>
      </c>
    </row>
    <row r="9953" spans="1:9">
      <c r="A9953">
        <v>9952</v>
      </c>
      <c r="B9953">
        <v>214</v>
      </c>
      <c r="C9953" t="s">
        <v>47</v>
      </c>
      <c r="D9953">
        <v>37.599631000000002</v>
      </c>
      <c r="E9953">
        <v>127.073578</v>
      </c>
      <c r="F9953">
        <v>74000</v>
      </c>
      <c r="G9953" s="1">
        <v>42959</v>
      </c>
      <c r="H9953" s="2">
        <v>0.94025000000000003</v>
      </c>
      <c r="I9953" t="s">
        <v>986</v>
      </c>
    </row>
    <row r="9954" spans="1:9">
      <c r="A9954">
        <v>9953</v>
      </c>
      <c r="B9954">
        <v>148</v>
      </c>
      <c r="C9954" t="s">
        <v>132</v>
      </c>
      <c r="D9954">
        <v>37.453870000000002</v>
      </c>
      <c r="E9954">
        <v>127.181748</v>
      </c>
      <c r="F9954">
        <v>151800</v>
      </c>
      <c r="G9954" s="1">
        <v>42930</v>
      </c>
      <c r="H9954" s="2">
        <v>0.53220999999999996</v>
      </c>
      <c r="I9954" t="s">
        <v>987</v>
      </c>
    </row>
    <row r="9955" spans="1:9">
      <c r="A9955">
        <v>9954</v>
      </c>
      <c r="B9955">
        <v>103</v>
      </c>
      <c r="C9955" t="s">
        <v>152</v>
      </c>
      <c r="D9955">
        <v>37.564321</v>
      </c>
      <c r="E9955">
        <v>126.90600999999999</v>
      </c>
      <c r="F9955">
        <v>72100</v>
      </c>
      <c r="G9955" s="1">
        <v>42540</v>
      </c>
      <c r="H9955" s="2">
        <v>0.99195999999999995</v>
      </c>
      <c r="I9955" t="s">
        <v>986</v>
      </c>
    </row>
    <row r="9956" spans="1:9">
      <c r="A9956">
        <v>9955</v>
      </c>
      <c r="B9956">
        <v>116</v>
      </c>
      <c r="C9956" t="s">
        <v>38</v>
      </c>
      <c r="D9956">
        <v>37.683028</v>
      </c>
      <c r="E9956">
        <v>127.146186</v>
      </c>
      <c r="F9956">
        <v>38900</v>
      </c>
      <c r="G9956" s="1">
        <v>42576</v>
      </c>
      <c r="H9956" s="2">
        <v>0.80803000000000003</v>
      </c>
      <c r="I9956" t="s">
        <v>986</v>
      </c>
    </row>
    <row r="9957" spans="1:9">
      <c r="A9957">
        <v>9956</v>
      </c>
      <c r="B9957">
        <v>295</v>
      </c>
      <c r="C9957" t="s">
        <v>133</v>
      </c>
      <c r="D9957">
        <v>37.656449000000002</v>
      </c>
      <c r="E9957">
        <v>127.02774700000001</v>
      </c>
      <c r="F9957">
        <v>84100</v>
      </c>
      <c r="G9957" s="1">
        <v>42729</v>
      </c>
      <c r="H9957" s="2">
        <v>0.51497000000000004</v>
      </c>
      <c r="I9957" t="s">
        <v>986</v>
      </c>
    </row>
    <row r="9958" spans="1:9">
      <c r="A9958">
        <v>9957</v>
      </c>
      <c r="B9958">
        <v>247</v>
      </c>
      <c r="C9958" t="s">
        <v>101</v>
      </c>
      <c r="D9958">
        <v>37.560144999999999</v>
      </c>
      <c r="E9958">
        <v>127.142567</v>
      </c>
      <c r="F9958">
        <v>55500</v>
      </c>
      <c r="G9958" s="1">
        <v>43166</v>
      </c>
      <c r="H9958" s="2">
        <v>0.60580000000000001</v>
      </c>
      <c r="I9958" t="s">
        <v>984</v>
      </c>
    </row>
    <row r="9959" spans="1:9">
      <c r="A9959">
        <v>9958</v>
      </c>
      <c r="B9959">
        <v>129</v>
      </c>
      <c r="C9959" t="s">
        <v>47</v>
      </c>
      <c r="D9959">
        <v>37.634014000000001</v>
      </c>
      <c r="E9959">
        <v>127.003737</v>
      </c>
      <c r="F9959">
        <v>142600</v>
      </c>
      <c r="G9959" s="1">
        <v>43187</v>
      </c>
      <c r="H9959" s="2">
        <v>0.98131000000000002</v>
      </c>
      <c r="I9959" t="s">
        <v>986</v>
      </c>
    </row>
    <row r="9960" spans="1:9">
      <c r="A9960">
        <v>9959</v>
      </c>
      <c r="B9960">
        <v>142</v>
      </c>
      <c r="C9960" t="s">
        <v>93</v>
      </c>
      <c r="D9960">
        <v>37.671819999999997</v>
      </c>
      <c r="E9960">
        <v>126.963466</v>
      </c>
      <c r="F9960">
        <v>64400</v>
      </c>
      <c r="G9960" s="1">
        <v>42878</v>
      </c>
      <c r="H9960" s="2">
        <v>0.46972000000000003</v>
      </c>
      <c r="I9960" t="s">
        <v>985</v>
      </c>
    </row>
    <row r="9961" spans="1:9">
      <c r="A9961">
        <v>9960</v>
      </c>
      <c r="B9961">
        <v>189</v>
      </c>
      <c r="C9961" t="s">
        <v>163</v>
      </c>
      <c r="D9961">
        <v>37.489196</v>
      </c>
      <c r="E9961">
        <v>127.109745</v>
      </c>
      <c r="F9961">
        <v>150300</v>
      </c>
      <c r="G9961" s="1">
        <v>42818</v>
      </c>
      <c r="H9961" s="2">
        <v>0.56752000000000002</v>
      </c>
      <c r="I9961" t="s">
        <v>984</v>
      </c>
    </row>
    <row r="9962" spans="1:9">
      <c r="A9962">
        <v>9961</v>
      </c>
      <c r="B9962">
        <v>38</v>
      </c>
      <c r="C9962" t="s">
        <v>92</v>
      </c>
      <c r="D9962">
        <v>37.713042000000002</v>
      </c>
      <c r="E9962">
        <v>127.06692</v>
      </c>
      <c r="F9962">
        <v>73000</v>
      </c>
      <c r="G9962" s="1">
        <v>43180</v>
      </c>
      <c r="H9962" s="2">
        <v>0.52681</v>
      </c>
      <c r="I9962" t="s">
        <v>987</v>
      </c>
    </row>
    <row r="9963" spans="1:9">
      <c r="A9963">
        <v>9962</v>
      </c>
      <c r="B9963">
        <v>43</v>
      </c>
      <c r="C9963" t="s">
        <v>115</v>
      </c>
      <c r="D9963">
        <v>37.657339999999998</v>
      </c>
      <c r="E9963">
        <v>126.96315300000001</v>
      </c>
      <c r="F9963">
        <v>43800</v>
      </c>
      <c r="G9963" s="1">
        <v>42664</v>
      </c>
      <c r="H9963" s="2">
        <v>0.65134999999999998</v>
      </c>
      <c r="I9963" t="s">
        <v>984</v>
      </c>
    </row>
    <row r="9964" spans="1:9">
      <c r="A9964">
        <v>9963</v>
      </c>
      <c r="B9964">
        <v>131</v>
      </c>
      <c r="C9964" t="s">
        <v>115</v>
      </c>
      <c r="D9964">
        <v>37.553834999999999</v>
      </c>
      <c r="E9964">
        <v>127.132696</v>
      </c>
      <c r="F9964">
        <v>4200</v>
      </c>
      <c r="G9964" s="1">
        <v>42492</v>
      </c>
      <c r="H9964" s="2">
        <v>0.94906999999999997</v>
      </c>
      <c r="I9964" t="s">
        <v>984</v>
      </c>
    </row>
    <row r="9965" spans="1:9">
      <c r="A9965">
        <v>9964</v>
      </c>
      <c r="B9965">
        <v>291</v>
      </c>
      <c r="C9965" t="s">
        <v>28</v>
      </c>
      <c r="D9965">
        <v>37.471428000000003</v>
      </c>
      <c r="E9965">
        <v>126.99355</v>
      </c>
      <c r="F9965">
        <v>14000</v>
      </c>
      <c r="G9965" s="1">
        <v>42425</v>
      </c>
      <c r="H9965" s="2">
        <v>0.92576000000000003</v>
      </c>
      <c r="I9965" t="s">
        <v>986</v>
      </c>
    </row>
    <row r="9966" spans="1:9">
      <c r="A9966">
        <v>9965</v>
      </c>
      <c r="B9966">
        <v>32</v>
      </c>
      <c r="C9966" t="s">
        <v>77</v>
      </c>
      <c r="D9966">
        <v>37.713526999999999</v>
      </c>
      <c r="E9966">
        <v>126.912064</v>
      </c>
      <c r="F9966">
        <v>143900</v>
      </c>
      <c r="G9966" s="1">
        <v>43041</v>
      </c>
      <c r="H9966" s="2">
        <v>0.84211999999999998</v>
      </c>
      <c r="I9966" t="s">
        <v>986</v>
      </c>
    </row>
    <row r="9967" spans="1:9">
      <c r="A9967">
        <v>9966</v>
      </c>
      <c r="B9967">
        <v>244</v>
      </c>
      <c r="C9967" t="s">
        <v>38</v>
      </c>
      <c r="D9967">
        <v>37.51576</v>
      </c>
      <c r="E9967">
        <v>126.98007200000001</v>
      </c>
      <c r="F9967">
        <v>109900</v>
      </c>
      <c r="G9967" s="1">
        <v>43028</v>
      </c>
      <c r="H9967" s="2">
        <v>0.39326</v>
      </c>
      <c r="I9967" t="s">
        <v>986</v>
      </c>
    </row>
    <row r="9968" spans="1:9">
      <c r="A9968">
        <v>9967</v>
      </c>
      <c r="B9968">
        <v>195</v>
      </c>
      <c r="C9968" t="s">
        <v>152</v>
      </c>
      <c r="D9968">
        <v>37.566169000000002</v>
      </c>
      <c r="E9968">
        <v>127.075582</v>
      </c>
      <c r="F9968">
        <v>115100</v>
      </c>
      <c r="G9968" s="1">
        <v>42730</v>
      </c>
      <c r="H9968" s="2">
        <v>0.51056999999999997</v>
      </c>
      <c r="I9968" t="s">
        <v>986</v>
      </c>
    </row>
    <row r="9969" spans="1:9">
      <c r="A9969">
        <v>9968</v>
      </c>
      <c r="B9969">
        <v>292</v>
      </c>
      <c r="C9969" t="s">
        <v>115</v>
      </c>
      <c r="D9969">
        <v>37.474705999999998</v>
      </c>
      <c r="E9969">
        <v>126.94785</v>
      </c>
      <c r="F9969">
        <v>37100</v>
      </c>
      <c r="G9969" s="1">
        <v>42977</v>
      </c>
      <c r="H9969" s="2">
        <v>0.90835999999999995</v>
      </c>
      <c r="I9969" t="s">
        <v>984</v>
      </c>
    </row>
    <row r="9970" spans="1:9">
      <c r="A9970">
        <v>9969</v>
      </c>
      <c r="B9970">
        <v>247</v>
      </c>
      <c r="C9970" t="s">
        <v>84</v>
      </c>
      <c r="D9970">
        <v>37.626356000000001</v>
      </c>
      <c r="E9970">
        <v>127.13664199999999</v>
      </c>
      <c r="F9970">
        <v>56100</v>
      </c>
      <c r="G9970" s="1">
        <v>43025</v>
      </c>
      <c r="H9970" s="2">
        <v>0.54466999999999999</v>
      </c>
      <c r="I9970" t="s">
        <v>984</v>
      </c>
    </row>
    <row r="9971" spans="1:9">
      <c r="A9971">
        <v>9970</v>
      </c>
      <c r="B9971">
        <v>17</v>
      </c>
      <c r="C9971" t="s">
        <v>20</v>
      </c>
      <c r="D9971">
        <v>37.518805</v>
      </c>
      <c r="E9971">
        <v>126.862619</v>
      </c>
      <c r="F9971">
        <v>53700</v>
      </c>
      <c r="G9971" s="1">
        <v>42398</v>
      </c>
      <c r="H9971" s="2">
        <v>0.48481000000000002</v>
      </c>
      <c r="I9971" t="s">
        <v>984</v>
      </c>
    </row>
    <row r="9972" spans="1:9">
      <c r="A9972">
        <v>9971</v>
      </c>
      <c r="B9972">
        <v>188</v>
      </c>
      <c r="C9972" t="s">
        <v>152</v>
      </c>
      <c r="D9972">
        <v>37.672916000000001</v>
      </c>
      <c r="E9972">
        <v>127.144959</v>
      </c>
      <c r="F9972">
        <v>60500</v>
      </c>
      <c r="G9972" s="1">
        <v>42680</v>
      </c>
      <c r="H9972" s="2">
        <v>0.40844999999999998</v>
      </c>
      <c r="I9972" t="s">
        <v>986</v>
      </c>
    </row>
    <row r="9973" spans="1:9">
      <c r="A9973">
        <v>9972</v>
      </c>
      <c r="B9973">
        <v>211</v>
      </c>
      <c r="C9973" t="s">
        <v>92</v>
      </c>
      <c r="D9973">
        <v>37.449834000000003</v>
      </c>
      <c r="E9973">
        <v>126.872084</v>
      </c>
      <c r="F9973">
        <v>55700</v>
      </c>
      <c r="G9973" s="1">
        <v>42478</v>
      </c>
      <c r="H9973" s="2">
        <v>0.40606999999999999</v>
      </c>
      <c r="I9973" t="s">
        <v>987</v>
      </c>
    </row>
    <row r="9974" spans="1:9">
      <c r="A9974">
        <v>9973</v>
      </c>
      <c r="B9974">
        <v>268</v>
      </c>
      <c r="C9974" t="s">
        <v>100</v>
      </c>
      <c r="D9974">
        <v>37.698059999999998</v>
      </c>
      <c r="E9974">
        <v>126.864019</v>
      </c>
      <c r="F9974">
        <v>131600</v>
      </c>
      <c r="G9974" s="1">
        <v>43166</v>
      </c>
      <c r="H9974" s="2">
        <v>0.64024000000000003</v>
      </c>
      <c r="I9974" t="s">
        <v>987</v>
      </c>
    </row>
    <row r="9975" spans="1:9">
      <c r="A9975">
        <v>9974</v>
      </c>
      <c r="B9975">
        <v>212</v>
      </c>
      <c r="C9975" t="s">
        <v>28</v>
      </c>
      <c r="D9975">
        <v>37.668183999999997</v>
      </c>
      <c r="E9975">
        <v>127.112949</v>
      </c>
      <c r="F9975">
        <v>14400</v>
      </c>
      <c r="G9975" s="1">
        <v>42648</v>
      </c>
      <c r="H9975" s="2">
        <v>0.49841000000000002</v>
      </c>
      <c r="I9975" t="s">
        <v>986</v>
      </c>
    </row>
    <row r="9976" spans="1:9">
      <c r="A9976">
        <v>9975</v>
      </c>
      <c r="B9976">
        <v>108</v>
      </c>
      <c r="C9976" t="s">
        <v>33</v>
      </c>
      <c r="D9976">
        <v>37.511536</v>
      </c>
      <c r="E9976">
        <v>127.05045200000001</v>
      </c>
      <c r="F9976">
        <v>12700</v>
      </c>
      <c r="G9976" s="1">
        <v>42972</v>
      </c>
      <c r="H9976" s="2">
        <v>0.43226999999999999</v>
      </c>
      <c r="I9976" t="s">
        <v>985</v>
      </c>
    </row>
    <row r="9977" spans="1:9">
      <c r="A9977">
        <v>9976</v>
      </c>
      <c r="B9977">
        <v>59</v>
      </c>
      <c r="C9977" t="s">
        <v>51</v>
      </c>
      <c r="D9977">
        <v>37.563605000000003</v>
      </c>
      <c r="E9977">
        <v>126.95390500000001</v>
      </c>
      <c r="F9977">
        <v>57700</v>
      </c>
      <c r="G9977" s="1">
        <v>42933</v>
      </c>
      <c r="H9977" s="2">
        <v>0.96757000000000004</v>
      </c>
      <c r="I9977" t="s">
        <v>984</v>
      </c>
    </row>
    <row r="9978" spans="1:9">
      <c r="A9978">
        <v>9977</v>
      </c>
      <c r="B9978">
        <v>181</v>
      </c>
      <c r="C9978" t="s">
        <v>88</v>
      </c>
      <c r="D9978">
        <v>37.668644999999998</v>
      </c>
      <c r="E9978">
        <v>126.922044</v>
      </c>
      <c r="F9978">
        <v>63400</v>
      </c>
      <c r="G9978" s="1">
        <v>43014</v>
      </c>
      <c r="H9978" s="2">
        <v>0.61219000000000001</v>
      </c>
      <c r="I9978" t="s">
        <v>984</v>
      </c>
    </row>
    <row r="9979" spans="1:9">
      <c r="A9979">
        <v>9978</v>
      </c>
      <c r="B9979">
        <v>250</v>
      </c>
      <c r="C9979" t="s">
        <v>37</v>
      </c>
      <c r="D9979">
        <v>37.554344</v>
      </c>
      <c r="E9979">
        <v>126.910842</v>
      </c>
      <c r="F9979">
        <v>149000</v>
      </c>
      <c r="G9979" s="1">
        <v>43148</v>
      </c>
      <c r="H9979" s="2">
        <v>0.95569000000000004</v>
      </c>
      <c r="I9979" t="s">
        <v>984</v>
      </c>
    </row>
    <row r="9980" spans="1:9">
      <c r="A9980">
        <v>9979</v>
      </c>
      <c r="B9980">
        <v>15</v>
      </c>
      <c r="C9980" t="s">
        <v>101</v>
      </c>
      <c r="D9980">
        <v>37.480781999999998</v>
      </c>
      <c r="E9980">
        <v>126.96322000000001</v>
      </c>
      <c r="F9980">
        <v>18300</v>
      </c>
      <c r="G9980" s="1">
        <v>42755</v>
      </c>
      <c r="H9980" s="2">
        <v>0.49645</v>
      </c>
      <c r="I9980" t="s">
        <v>984</v>
      </c>
    </row>
    <row r="9981" spans="1:9">
      <c r="A9981">
        <v>9980</v>
      </c>
      <c r="B9981">
        <v>250</v>
      </c>
      <c r="C9981" t="s">
        <v>72</v>
      </c>
      <c r="D9981">
        <v>37.501466000000001</v>
      </c>
      <c r="E9981">
        <v>127.101248</v>
      </c>
      <c r="F9981">
        <v>84600</v>
      </c>
      <c r="G9981" s="1">
        <v>43003</v>
      </c>
      <c r="H9981" s="2">
        <v>0.90554000000000001</v>
      </c>
      <c r="I9981" t="s">
        <v>984</v>
      </c>
    </row>
    <row r="9982" spans="1:9">
      <c r="A9982">
        <v>9981</v>
      </c>
      <c r="B9982">
        <v>101</v>
      </c>
      <c r="C9982" t="s">
        <v>23</v>
      </c>
      <c r="D9982">
        <v>37.718578999999998</v>
      </c>
      <c r="E9982">
        <v>127.086232</v>
      </c>
      <c r="F9982">
        <v>28600</v>
      </c>
      <c r="G9982" s="1">
        <v>43052</v>
      </c>
      <c r="H9982" s="2">
        <v>0.42241000000000001</v>
      </c>
      <c r="I9982" t="s">
        <v>984</v>
      </c>
    </row>
    <row r="9983" spans="1:9">
      <c r="A9983">
        <v>9982</v>
      </c>
      <c r="B9983">
        <v>89</v>
      </c>
      <c r="C9983" t="s">
        <v>108</v>
      </c>
      <c r="D9983">
        <v>37.601503999999998</v>
      </c>
      <c r="E9983">
        <v>126.973062</v>
      </c>
      <c r="F9983">
        <v>19000</v>
      </c>
      <c r="G9983" s="1">
        <v>42620</v>
      </c>
      <c r="H9983" s="2">
        <v>0.84048</v>
      </c>
      <c r="I9983" t="s">
        <v>988</v>
      </c>
    </row>
    <row r="9984" spans="1:9">
      <c r="A9984">
        <v>9983</v>
      </c>
      <c r="B9984">
        <v>185</v>
      </c>
      <c r="C9984" t="s">
        <v>32</v>
      </c>
      <c r="D9984">
        <v>37.684072</v>
      </c>
      <c r="E9984">
        <v>127.092479</v>
      </c>
      <c r="F9984">
        <v>88800</v>
      </c>
      <c r="G9984" s="1">
        <v>42992</v>
      </c>
      <c r="H9984" s="2">
        <v>0.81925999999999999</v>
      </c>
      <c r="I9984" t="s">
        <v>986</v>
      </c>
    </row>
    <row r="9985" spans="1:9">
      <c r="A9985">
        <v>9984</v>
      </c>
      <c r="B9985">
        <v>232</v>
      </c>
      <c r="C9985" t="s">
        <v>77</v>
      </c>
      <c r="D9985">
        <v>37.496302999999997</v>
      </c>
      <c r="E9985">
        <v>126.968222</v>
      </c>
      <c r="F9985">
        <v>108700</v>
      </c>
      <c r="G9985" s="1">
        <v>42742</v>
      </c>
      <c r="H9985" s="2">
        <v>0.43845000000000001</v>
      </c>
      <c r="I9985" t="s">
        <v>986</v>
      </c>
    </row>
    <row r="9986" spans="1:9">
      <c r="A9986">
        <v>9985</v>
      </c>
      <c r="B9986">
        <v>159</v>
      </c>
      <c r="C9986" t="s">
        <v>64</v>
      </c>
      <c r="D9986">
        <v>37.606568000000003</v>
      </c>
      <c r="E9986">
        <v>127.181303</v>
      </c>
      <c r="F9986">
        <v>141500</v>
      </c>
      <c r="G9986" s="1">
        <v>42611</v>
      </c>
      <c r="H9986" s="2">
        <v>0.41352</v>
      </c>
      <c r="I9986" t="s">
        <v>984</v>
      </c>
    </row>
    <row r="9987" spans="1:9">
      <c r="A9987">
        <v>9986</v>
      </c>
      <c r="B9987">
        <v>211</v>
      </c>
      <c r="C9987" t="s">
        <v>133</v>
      </c>
      <c r="D9987">
        <v>37.442681</v>
      </c>
      <c r="E9987">
        <v>127.110922</v>
      </c>
      <c r="F9987">
        <v>135100</v>
      </c>
      <c r="G9987" s="1">
        <v>42433</v>
      </c>
      <c r="H9987" s="2">
        <v>0.71221999999999996</v>
      </c>
      <c r="I9987" t="s">
        <v>986</v>
      </c>
    </row>
    <row r="9988" spans="1:9">
      <c r="A9988">
        <v>9987</v>
      </c>
      <c r="B9988">
        <v>153</v>
      </c>
      <c r="C9988" t="s">
        <v>20</v>
      </c>
      <c r="D9988">
        <v>37.636155000000002</v>
      </c>
      <c r="E9988">
        <v>127.030541</v>
      </c>
      <c r="F9988">
        <v>55200</v>
      </c>
      <c r="G9988" s="1">
        <v>43026</v>
      </c>
      <c r="H9988" s="2">
        <v>0.82233999999999996</v>
      </c>
      <c r="I9988" t="s">
        <v>984</v>
      </c>
    </row>
    <row r="9989" spans="1:9">
      <c r="A9989">
        <v>9988</v>
      </c>
      <c r="B9989">
        <v>126</v>
      </c>
      <c r="C9989" t="s">
        <v>33</v>
      </c>
      <c r="D9989">
        <v>37.479790999999999</v>
      </c>
      <c r="E9989">
        <v>126.88433999999999</v>
      </c>
      <c r="F9989">
        <v>38800</v>
      </c>
      <c r="G9989" s="1">
        <v>43049</v>
      </c>
      <c r="H9989" s="2">
        <v>0.80567</v>
      </c>
      <c r="I9989" t="s">
        <v>985</v>
      </c>
    </row>
    <row r="9990" spans="1:9">
      <c r="A9990">
        <v>9989</v>
      </c>
      <c r="B9990">
        <v>9</v>
      </c>
      <c r="C9990" t="s">
        <v>115</v>
      </c>
      <c r="D9990">
        <v>37.529564999999998</v>
      </c>
      <c r="E9990">
        <v>126.940681</v>
      </c>
      <c r="F9990">
        <v>32200</v>
      </c>
      <c r="G9990" s="1">
        <v>42870</v>
      </c>
      <c r="H9990" s="2">
        <v>0.50661</v>
      </c>
      <c r="I9990" t="s">
        <v>984</v>
      </c>
    </row>
    <row r="9991" spans="1:9">
      <c r="A9991">
        <v>9990</v>
      </c>
      <c r="B9991">
        <v>142</v>
      </c>
      <c r="C9991" t="s">
        <v>159</v>
      </c>
      <c r="D9991">
        <v>37.461762999999998</v>
      </c>
      <c r="E9991">
        <v>127.180549</v>
      </c>
      <c r="F9991">
        <v>90500</v>
      </c>
      <c r="G9991" s="1">
        <v>43009</v>
      </c>
      <c r="H9991" s="2">
        <v>0.77395999999999998</v>
      </c>
      <c r="I9991" t="s">
        <v>988</v>
      </c>
    </row>
    <row r="9992" spans="1:9">
      <c r="A9992">
        <v>9991</v>
      </c>
      <c r="B9992">
        <v>261</v>
      </c>
      <c r="C9992" t="s">
        <v>64</v>
      </c>
      <c r="D9992">
        <v>37.683298999999998</v>
      </c>
      <c r="E9992">
        <v>127.129783</v>
      </c>
      <c r="F9992">
        <v>73300</v>
      </c>
      <c r="G9992" s="1">
        <v>42748</v>
      </c>
      <c r="H9992" s="2">
        <v>0.80916999999999994</v>
      </c>
      <c r="I9992" t="s">
        <v>984</v>
      </c>
    </row>
    <row r="9993" spans="1:9">
      <c r="A9993">
        <v>9992</v>
      </c>
      <c r="B9993">
        <v>24</v>
      </c>
      <c r="C9993" t="s">
        <v>37</v>
      </c>
      <c r="D9993">
        <v>37.633592999999998</v>
      </c>
      <c r="E9993">
        <v>127.018018</v>
      </c>
      <c r="F9993">
        <v>83000</v>
      </c>
      <c r="G9993" s="1">
        <v>42854</v>
      </c>
      <c r="H9993" s="2">
        <v>0.79274</v>
      </c>
      <c r="I9993" t="s">
        <v>984</v>
      </c>
    </row>
    <row r="9994" spans="1:9">
      <c r="A9994">
        <v>9993</v>
      </c>
      <c r="B9994">
        <v>32</v>
      </c>
      <c r="C9994" t="s">
        <v>115</v>
      </c>
      <c r="D9994">
        <v>37.518532</v>
      </c>
      <c r="E9994">
        <v>126.94679600000001</v>
      </c>
      <c r="F9994">
        <v>90800</v>
      </c>
      <c r="G9994" s="1">
        <v>42928</v>
      </c>
      <c r="H9994" s="2">
        <v>0.83335999999999999</v>
      </c>
      <c r="I9994" t="s">
        <v>984</v>
      </c>
    </row>
    <row r="9995" spans="1:9">
      <c r="A9995">
        <v>9994</v>
      </c>
      <c r="B9995">
        <v>97</v>
      </c>
      <c r="C9995" t="s">
        <v>33</v>
      </c>
      <c r="D9995">
        <v>37.490689000000003</v>
      </c>
      <c r="E9995">
        <v>127.19651500000001</v>
      </c>
      <c r="F9995">
        <v>147400</v>
      </c>
      <c r="G9995" s="1">
        <v>42540</v>
      </c>
      <c r="H9995" s="2">
        <v>0.62536999999999998</v>
      </c>
      <c r="I9995" t="s">
        <v>985</v>
      </c>
    </row>
    <row r="9996" spans="1:9">
      <c r="A9996">
        <v>9995</v>
      </c>
      <c r="B9996">
        <v>31</v>
      </c>
      <c r="C9996" t="s">
        <v>20</v>
      </c>
      <c r="D9996">
        <v>37.585436000000001</v>
      </c>
      <c r="E9996">
        <v>127.080353</v>
      </c>
      <c r="F9996">
        <v>99700</v>
      </c>
      <c r="G9996" s="1">
        <v>42797</v>
      </c>
      <c r="H9996" s="2">
        <v>0.5121</v>
      </c>
      <c r="I9996" t="s">
        <v>984</v>
      </c>
    </row>
    <row r="9997" spans="1:9">
      <c r="A9997">
        <v>9996</v>
      </c>
      <c r="B9997">
        <v>37</v>
      </c>
      <c r="C9997" t="s">
        <v>88</v>
      </c>
      <c r="D9997">
        <v>37.639567</v>
      </c>
      <c r="E9997">
        <v>126.96068099999999</v>
      </c>
      <c r="F9997">
        <v>92700</v>
      </c>
      <c r="G9997" s="1">
        <v>42644</v>
      </c>
      <c r="H9997" s="2">
        <v>0.95882000000000001</v>
      </c>
      <c r="I9997" t="s">
        <v>984</v>
      </c>
    </row>
    <row r="9998" spans="1:9">
      <c r="A9998">
        <v>9997</v>
      </c>
      <c r="B9998">
        <v>261</v>
      </c>
      <c r="C9998" t="s">
        <v>93</v>
      </c>
      <c r="D9998">
        <v>37.568829999999998</v>
      </c>
      <c r="E9998">
        <v>127.17918</v>
      </c>
      <c r="F9998">
        <v>150900</v>
      </c>
      <c r="G9998" s="1">
        <v>42933</v>
      </c>
      <c r="H9998" s="2">
        <v>0.60528999999999999</v>
      </c>
      <c r="I9998" t="s">
        <v>985</v>
      </c>
    </row>
    <row r="9999" spans="1:9">
      <c r="A9999">
        <v>9998</v>
      </c>
      <c r="B9999">
        <v>42</v>
      </c>
      <c r="C9999" t="s">
        <v>76</v>
      </c>
      <c r="D9999">
        <v>37.539687000000001</v>
      </c>
      <c r="E9999">
        <v>127.167873</v>
      </c>
      <c r="F9999">
        <v>57000</v>
      </c>
      <c r="G9999" s="1">
        <v>43129</v>
      </c>
      <c r="H9999" s="2">
        <v>0.42995</v>
      </c>
      <c r="I9999" t="s">
        <v>984</v>
      </c>
    </row>
    <row r="10000" spans="1:9">
      <c r="A10000">
        <v>9999</v>
      </c>
      <c r="B10000">
        <v>141</v>
      </c>
      <c r="C10000" t="s">
        <v>64</v>
      </c>
      <c r="D10000">
        <v>37.582577000000001</v>
      </c>
      <c r="E10000">
        <v>126.856785</v>
      </c>
      <c r="F10000">
        <v>66300</v>
      </c>
      <c r="G10000" s="1">
        <v>42976</v>
      </c>
      <c r="H10000" s="2">
        <v>0.57111000000000001</v>
      </c>
      <c r="I10000" t="s">
        <v>984</v>
      </c>
    </row>
    <row r="10001" spans="1:9">
      <c r="A10001">
        <v>10000</v>
      </c>
      <c r="B10001">
        <v>134</v>
      </c>
      <c r="C10001" t="s">
        <v>108</v>
      </c>
      <c r="D10001">
        <v>37.565175000000004</v>
      </c>
      <c r="E10001">
        <v>126.98358899999999</v>
      </c>
      <c r="F10001">
        <v>84900</v>
      </c>
      <c r="G10001" s="1">
        <v>42485</v>
      </c>
      <c r="H10001" s="2">
        <v>0.65085999999999999</v>
      </c>
      <c r="I10001" t="s">
        <v>988</v>
      </c>
    </row>
    <row r="10002" spans="1:9">
      <c r="A10002">
        <v>10001</v>
      </c>
      <c r="B10002">
        <v>76</v>
      </c>
      <c r="C10002" t="s">
        <v>88</v>
      </c>
      <c r="D10002">
        <v>37.566687000000002</v>
      </c>
      <c r="E10002">
        <v>127.067402</v>
      </c>
      <c r="F10002">
        <v>43900</v>
      </c>
      <c r="G10002" s="1">
        <v>43040</v>
      </c>
      <c r="H10002" s="2">
        <v>0.98580000000000001</v>
      </c>
      <c r="I10002" t="s">
        <v>984</v>
      </c>
    </row>
    <row r="10003" spans="1:9">
      <c r="A10003">
        <v>10002</v>
      </c>
      <c r="B10003">
        <v>60</v>
      </c>
      <c r="C10003" t="s">
        <v>42</v>
      </c>
      <c r="D10003">
        <v>37.624369999999999</v>
      </c>
      <c r="E10003">
        <v>127.139166</v>
      </c>
      <c r="F10003">
        <v>136000</v>
      </c>
      <c r="G10003" s="1">
        <v>42484</v>
      </c>
      <c r="H10003" s="2">
        <v>0.43264000000000002</v>
      </c>
      <c r="I10003" t="s">
        <v>984</v>
      </c>
    </row>
    <row r="10004" spans="1:9">
      <c r="A10004">
        <v>10003</v>
      </c>
      <c r="B10004">
        <v>62</v>
      </c>
      <c r="C10004" t="s">
        <v>42</v>
      </c>
      <c r="D10004">
        <v>37.697764999999997</v>
      </c>
      <c r="E10004">
        <v>126.943231</v>
      </c>
      <c r="F10004">
        <v>18200</v>
      </c>
      <c r="G10004" s="1">
        <v>42776</v>
      </c>
      <c r="H10004" s="2">
        <v>0.85596000000000005</v>
      </c>
      <c r="I10004" t="s">
        <v>984</v>
      </c>
    </row>
    <row r="10005" spans="1:9">
      <c r="A10005">
        <v>10004</v>
      </c>
      <c r="B10005">
        <v>261</v>
      </c>
      <c r="C10005" t="s">
        <v>22</v>
      </c>
      <c r="D10005">
        <v>37.506177999999998</v>
      </c>
      <c r="E10005">
        <v>127.18092</v>
      </c>
      <c r="F10005">
        <v>106800</v>
      </c>
      <c r="G10005" s="1">
        <v>42774</v>
      </c>
      <c r="H10005" s="2">
        <v>0.43503999999999998</v>
      </c>
      <c r="I10005" t="s">
        <v>984</v>
      </c>
    </row>
    <row r="10006" spans="1:9">
      <c r="A10006">
        <v>10005</v>
      </c>
      <c r="B10006">
        <v>158</v>
      </c>
      <c r="C10006" t="s">
        <v>88</v>
      </c>
      <c r="D10006">
        <v>37.460616000000002</v>
      </c>
      <c r="E10006">
        <v>126.865329</v>
      </c>
      <c r="F10006">
        <v>133000</v>
      </c>
      <c r="G10006" s="1">
        <v>42598</v>
      </c>
      <c r="H10006" s="2">
        <v>0.86336000000000002</v>
      </c>
      <c r="I10006" t="s">
        <v>984</v>
      </c>
    </row>
    <row r="10007" spans="1:9">
      <c r="A10007">
        <v>10006</v>
      </c>
      <c r="B10007">
        <v>19</v>
      </c>
      <c r="C10007" t="s">
        <v>27</v>
      </c>
      <c r="D10007">
        <v>37.514443999999997</v>
      </c>
      <c r="E10007">
        <v>127.08585100000001</v>
      </c>
      <c r="F10007">
        <v>24300</v>
      </c>
      <c r="G10007" s="1">
        <v>42373</v>
      </c>
      <c r="H10007" s="2">
        <v>0.57286000000000004</v>
      </c>
      <c r="I10007" t="s">
        <v>984</v>
      </c>
    </row>
    <row r="10008" spans="1:9">
      <c r="A10008">
        <v>10007</v>
      </c>
      <c r="B10008">
        <v>29</v>
      </c>
      <c r="C10008" t="s">
        <v>68</v>
      </c>
      <c r="D10008">
        <v>37.506078000000002</v>
      </c>
      <c r="E10008">
        <v>127.143902</v>
      </c>
      <c r="F10008">
        <v>45200</v>
      </c>
      <c r="G10008" s="1">
        <v>42417</v>
      </c>
      <c r="H10008" s="2">
        <v>0.89985999999999999</v>
      </c>
      <c r="I10008" t="s">
        <v>984</v>
      </c>
    </row>
    <row r="10009" spans="1:9">
      <c r="A10009">
        <v>10008</v>
      </c>
      <c r="B10009">
        <v>219</v>
      </c>
      <c r="C10009" t="s">
        <v>37</v>
      </c>
      <c r="D10009">
        <v>37.686449000000003</v>
      </c>
      <c r="E10009">
        <v>127.03464099999999</v>
      </c>
      <c r="F10009">
        <v>26900</v>
      </c>
      <c r="G10009" s="1">
        <v>42816</v>
      </c>
      <c r="H10009" s="2">
        <v>0.60221000000000002</v>
      </c>
      <c r="I10009" t="s">
        <v>984</v>
      </c>
    </row>
    <row r="10010" spans="1:9">
      <c r="A10010">
        <v>10009</v>
      </c>
      <c r="B10010">
        <v>198</v>
      </c>
      <c r="C10010" t="s">
        <v>152</v>
      </c>
      <c r="D10010">
        <v>37.647728000000001</v>
      </c>
      <c r="E10010">
        <v>127.02641</v>
      </c>
      <c r="F10010">
        <v>8800</v>
      </c>
      <c r="G10010" s="1">
        <v>42704</v>
      </c>
      <c r="H10010" s="2">
        <v>0.90651999999999999</v>
      </c>
      <c r="I10010" t="s">
        <v>986</v>
      </c>
    </row>
    <row r="10011" spans="1:9">
      <c r="A10011">
        <v>10010</v>
      </c>
      <c r="B10011">
        <v>85</v>
      </c>
      <c r="C10011" t="s">
        <v>163</v>
      </c>
      <c r="D10011">
        <v>37.543869999999998</v>
      </c>
      <c r="E10011">
        <v>126.873457</v>
      </c>
      <c r="F10011">
        <v>92400</v>
      </c>
      <c r="G10011" s="1">
        <v>42657</v>
      </c>
      <c r="H10011" s="2">
        <v>0.46671000000000001</v>
      </c>
      <c r="I10011" t="s">
        <v>984</v>
      </c>
    </row>
    <row r="10012" spans="1:9">
      <c r="A10012">
        <v>10011</v>
      </c>
      <c r="B10012">
        <v>7</v>
      </c>
      <c r="C10012" t="s">
        <v>37</v>
      </c>
      <c r="D10012">
        <v>37.635215000000002</v>
      </c>
      <c r="E10012">
        <v>127.113117</v>
      </c>
      <c r="F10012">
        <v>115100</v>
      </c>
      <c r="G10012" s="1">
        <v>42974</v>
      </c>
      <c r="H10012" s="2">
        <v>0.43461</v>
      </c>
      <c r="I10012" t="s">
        <v>984</v>
      </c>
    </row>
    <row r="10013" spans="1:9">
      <c r="A10013">
        <v>10012</v>
      </c>
      <c r="B10013">
        <v>154</v>
      </c>
      <c r="C10013" t="s">
        <v>77</v>
      </c>
      <c r="D10013">
        <v>37.580165999999998</v>
      </c>
      <c r="E10013">
        <v>126.961506</v>
      </c>
      <c r="F10013">
        <v>10900</v>
      </c>
      <c r="G10013" s="1">
        <v>43039</v>
      </c>
      <c r="H10013" s="2">
        <v>0.69425999999999999</v>
      </c>
      <c r="I10013" t="s">
        <v>986</v>
      </c>
    </row>
    <row r="10014" spans="1:9">
      <c r="A10014">
        <v>10013</v>
      </c>
      <c r="B10014">
        <v>7</v>
      </c>
      <c r="C10014" t="s">
        <v>27</v>
      </c>
      <c r="D10014">
        <v>37.451999999999998</v>
      </c>
      <c r="E10014">
        <v>126.90266</v>
      </c>
      <c r="F10014">
        <v>49900</v>
      </c>
      <c r="G10014" s="1">
        <v>42906</v>
      </c>
      <c r="H10014" s="2">
        <v>0.54322999999999999</v>
      </c>
      <c r="I10014" t="s">
        <v>984</v>
      </c>
    </row>
    <row r="10015" spans="1:9">
      <c r="A10015">
        <v>10014</v>
      </c>
      <c r="B10015">
        <v>147</v>
      </c>
      <c r="C10015" t="s">
        <v>28</v>
      </c>
      <c r="D10015">
        <v>37.699719999999999</v>
      </c>
      <c r="E10015">
        <v>127.01321299999999</v>
      </c>
      <c r="F10015">
        <v>75300</v>
      </c>
      <c r="G10015" s="1">
        <v>42467</v>
      </c>
      <c r="H10015" s="2">
        <v>0.73853000000000002</v>
      </c>
      <c r="I10015" t="s">
        <v>986</v>
      </c>
    </row>
    <row r="10016" spans="1:9">
      <c r="A10016">
        <v>10015</v>
      </c>
      <c r="B10016">
        <v>94</v>
      </c>
      <c r="C10016" t="s">
        <v>46</v>
      </c>
      <c r="D10016">
        <v>37.524918</v>
      </c>
      <c r="E10016">
        <v>127.10770100000001</v>
      </c>
      <c r="F10016">
        <v>10200</v>
      </c>
      <c r="G10016" s="1">
        <v>43187</v>
      </c>
      <c r="H10016" s="2">
        <v>0.68647999999999998</v>
      </c>
      <c r="I10016" t="s">
        <v>984</v>
      </c>
    </row>
    <row r="10017" spans="1:9">
      <c r="A10017">
        <v>10016</v>
      </c>
      <c r="B10017">
        <v>88</v>
      </c>
      <c r="C10017" t="s">
        <v>132</v>
      </c>
      <c r="D10017">
        <v>37.521644999999999</v>
      </c>
      <c r="E10017">
        <v>127.144642</v>
      </c>
      <c r="F10017">
        <v>110900</v>
      </c>
      <c r="G10017" s="1">
        <v>43168</v>
      </c>
      <c r="H10017" s="2">
        <v>0.99246999999999996</v>
      </c>
      <c r="I10017" t="s">
        <v>987</v>
      </c>
    </row>
    <row r="10018" spans="1:9">
      <c r="A10018">
        <v>10017</v>
      </c>
      <c r="B10018">
        <v>270</v>
      </c>
      <c r="C10018" t="s">
        <v>72</v>
      </c>
      <c r="D10018">
        <v>37.453505</v>
      </c>
      <c r="E10018">
        <v>127.042636</v>
      </c>
      <c r="F10018">
        <v>117500</v>
      </c>
      <c r="G10018" s="1">
        <v>42935</v>
      </c>
      <c r="H10018" s="2">
        <v>0.46372999999999998</v>
      </c>
      <c r="I10018" t="s">
        <v>984</v>
      </c>
    </row>
    <row r="10019" spans="1:9">
      <c r="A10019">
        <v>10018</v>
      </c>
      <c r="B10019">
        <v>34</v>
      </c>
      <c r="C10019" t="s">
        <v>101</v>
      </c>
      <c r="D10019">
        <v>37.449024999999999</v>
      </c>
      <c r="E10019">
        <v>126.894571</v>
      </c>
      <c r="F10019">
        <v>122300</v>
      </c>
      <c r="G10019" s="1">
        <v>42558</v>
      </c>
      <c r="H10019" s="2">
        <v>0.72604999999999997</v>
      </c>
      <c r="I10019" t="s">
        <v>984</v>
      </c>
    </row>
    <row r="10020" spans="1:9">
      <c r="A10020">
        <v>10019</v>
      </c>
      <c r="B10020">
        <v>220</v>
      </c>
      <c r="C10020" t="s">
        <v>119</v>
      </c>
      <c r="D10020">
        <v>37.629950000000001</v>
      </c>
      <c r="E10020">
        <v>126.951938</v>
      </c>
      <c r="F10020">
        <v>56000</v>
      </c>
      <c r="G10020" s="1">
        <v>42932</v>
      </c>
      <c r="H10020" s="2">
        <v>0.48753000000000002</v>
      </c>
      <c r="I10020" t="s">
        <v>986</v>
      </c>
    </row>
    <row r="10021" spans="1:9">
      <c r="A10021">
        <v>10020</v>
      </c>
      <c r="B10021">
        <v>251</v>
      </c>
      <c r="C10021" t="s">
        <v>64</v>
      </c>
      <c r="D10021">
        <v>37.585341999999997</v>
      </c>
      <c r="E10021">
        <v>126.967012</v>
      </c>
      <c r="F10021">
        <v>35100</v>
      </c>
      <c r="G10021" s="1">
        <v>42404</v>
      </c>
      <c r="H10021" s="2">
        <v>0.51397999999999999</v>
      </c>
      <c r="I10021" t="s">
        <v>984</v>
      </c>
    </row>
    <row r="10022" spans="1:9">
      <c r="A10022">
        <v>10021</v>
      </c>
      <c r="B10022">
        <v>18</v>
      </c>
      <c r="C10022" t="s">
        <v>23</v>
      </c>
      <c r="D10022">
        <v>37.447108999999998</v>
      </c>
      <c r="E10022">
        <v>127.08689699999999</v>
      </c>
      <c r="F10022">
        <v>97200</v>
      </c>
      <c r="G10022" s="1">
        <v>42688</v>
      </c>
      <c r="H10022" s="2">
        <v>0.43798999999999999</v>
      </c>
      <c r="I10022" t="s">
        <v>984</v>
      </c>
    </row>
    <row r="10023" spans="1:9">
      <c r="A10023">
        <v>10022</v>
      </c>
      <c r="B10023">
        <v>13</v>
      </c>
      <c r="C10023" t="s">
        <v>20</v>
      </c>
      <c r="D10023">
        <v>37.709597000000002</v>
      </c>
      <c r="E10023">
        <v>127.034599</v>
      </c>
      <c r="F10023">
        <v>90800</v>
      </c>
      <c r="G10023" s="1">
        <v>43011</v>
      </c>
      <c r="H10023" s="2">
        <v>0.70584000000000002</v>
      </c>
      <c r="I10023" t="s">
        <v>984</v>
      </c>
    </row>
    <row r="10024" spans="1:9">
      <c r="A10024">
        <v>10023</v>
      </c>
      <c r="B10024">
        <v>95</v>
      </c>
      <c r="C10024" t="s">
        <v>46</v>
      </c>
      <c r="D10024">
        <v>37.642704000000002</v>
      </c>
      <c r="E10024">
        <v>126.887792</v>
      </c>
      <c r="F10024">
        <v>132200</v>
      </c>
      <c r="G10024" s="1">
        <v>42715</v>
      </c>
      <c r="H10024" s="2">
        <v>0.59992000000000001</v>
      </c>
      <c r="I10024" t="s">
        <v>984</v>
      </c>
    </row>
    <row r="10025" spans="1:9">
      <c r="A10025">
        <v>10024</v>
      </c>
      <c r="B10025">
        <v>49</v>
      </c>
      <c r="C10025" t="s">
        <v>22</v>
      </c>
      <c r="D10025">
        <v>37.577376999999998</v>
      </c>
      <c r="E10025">
        <v>127.03667900000001</v>
      </c>
      <c r="F10025">
        <v>127600</v>
      </c>
      <c r="G10025" s="1">
        <v>42985</v>
      </c>
      <c r="H10025" s="2">
        <v>0.52132999999999996</v>
      </c>
      <c r="I10025" t="s">
        <v>984</v>
      </c>
    </row>
    <row r="10026" spans="1:9">
      <c r="A10026">
        <v>10025</v>
      </c>
      <c r="B10026">
        <v>123</v>
      </c>
      <c r="C10026" t="s">
        <v>93</v>
      </c>
      <c r="D10026">
        <v>37.628216000000002</v>
      </c>
      <c r="E10026">
        <v>126.93992</v>
      </c>
      <c r="F10026">
        <v>18900</v>
      </c>
      <c r="G10026" s="1">
        <v>42877</v>
      </c>
      <c r="H10026" s="2">
        <v>0.99702999999999997</v>
      </c>
      <c r="I10026" t="s">
        <v>985</v>
      </c>
    </row>
    <row r="10027" spans="1:9">
      <c r="A10027">
        <v>10026</v>
      </c>
      <c r="B10027">
        <v>38</v>
      </c>
      <c r="C10027" t="s">
        <v>84</v>
      </c>
      <c r="D10027">
        <v>37.548695000000002</v>
      </c>
      <c r="E10027">
        <v>126.969368</v>
      </c>
      <c r="F10027">
        <v>13000</v>
      </c>
      <c r="G10027" s="1">
        <v>42947</v>
      </c>
      <c r="H10027" s="2">
        <v>0.69604999999999995</v>
      </c>
      <c r="I10027" t="s">
        <v>984</v>
      </c>
    </row>
    <row r="10028" spans="1:9">
      <c r="A10028">
        <v>10027</v>
      </c>
      <c r="B10028">
        <v>207</v>
      </c>
      <c r="C10028" t="s">
        <v>23</v>
      </c>
      <c r="D10028">
        <v>37.511209000000001</v>
      </c>
      <c r="E10028">
        <v>127.122759</v>
      </c>
      <c r="F10028">
        <v>97000</v>
      </c>
      <c r="G10028" s="1">
        <v>42394</v>
      </c>
      <c r="H10028" s="2">
        <v>0.69047999999999998</v>
      </c>
      <c r="I10028" t="s">
        <v>984</v>
      </c>
    </row>
    <row r="10029" spans="1:9">
      <c r="A10029">
        <v>10028</v>
      </c>
      <c r="B10029">
        <v>139</v>
      </c>
      <c r="C10029" t="s">
        <v>72</v>
      </c>
      <c r="D10029">
        <v>37.446196</v>
      </c>
      <c r="E10029">
        <v>127.152754</v>
      </c>
      <c r="F10029">
        <v>23300</v>
      </c>
      <c r="G10029" s="1">
        <v>42600</v>
      </c>
      <c r="H10029" s="2">
        <v>0.82584999999999997</v>
      </c>
      <c r="I10029" t="s">
        <v>984</v>
      </c>
    </row>
    <row r="10030" spans="1:9">
      <c r="A10030">
        <v>10029</v>
      </c>
      <c r="B10030">
        <v>273</v>
      </c>
      <c r="C10030" t="s">
        <v>76</v>
      </c>
      <c r="D10030">
        <v>37.651972000000001</v>
      </c>
      <c r="E10030">
        <v>127.167354</v>
      </c>
      <c r="F10030">
        <v>90500</v>
      </c>
      <c r="G10030" s="1">
        <v>42477</v>
      </c>
      <c r="H10030" s="2">
        <v>0.44261</v>
      </c>
      <c r="I10030" t="s">
        <v>984</v>
      </c>
    </row>
    <row r="10031" spans="1:9">
      <c r="A10031">
        <v>10030</v>
      </c>
      <c r="B10031">
        <v>155</v>
      </c>
      <c r="C10031" t="s">
        <v>46</v>
      </c>
      <c r="D10031">
        <v>37.598205</v>
      </c>
      <c r="E10031">
        <v>127.119789</v>
      </c>
      <c r="F10031">
        <v>47100</v>
      </c>
      <c r="G10031" s="1">
        <v>42615</v>
      </c>
      <c r="H10031" s="2">
        <v>0.99456</v>
      </c>
      <c r="I10031" t="s">
        <v>984</v>
      </c>
    </row>
    <row r="10032" spans="1:9">
      <c r="A10032">
        <v>10031</v>
      </c>
      <c r="B10032">
        <v>248</v>
      </c>
      <c r="C10032" t="s">
        <v>42</v>
      </c>
      <c r="D10032">
        <v>37.650410999999998</v>
      </c>
      <c r="E10032">
        <v>127.112015</v>
      </c>
      <c r="F10032">
        <v>90300</v>
      </c>
      <c r="G10032" s="1">
        <v>42967</v>
      </c>
      <c r="H10032" s="2">
        <v>0.44718999999999998</v>
      </c>
      <c r="I10032" t="s">
        <v>984</v>
      </c>
    </row>
    <row r="10033" spans="1:9">
      <c r="A10033">
        <v>10032</v>
      </c>
      <c r="B10033">
        <v>70</v>
      </c>
      <c r="C10033" t="s">
        <v>152</v>
      </c>
      <c r="D10033">
        <v>37.461525000000002</v>
      </c>
      <c r="E10033">
        <v>126.949422</v>
      </c>
      <c r="F10033">
        <v>78800</v>
      </c>
      <c r="G10033" s="1">
        <v>42625</v>
      </c>
      <c r="H10033" s="2">
        <v>0.62034</v>
      </c>
      <c r="I10033" t="s">
        <v>986</v>
      </c>
    </row>
    <row r="10034" spans="1:9">
      <c r="A10034">
        <v>10033</v>
      </c>
      <c r="B10034">
        <v>299</v>
      </c>
      <c r="C10034" t="s">
        <v>92</v>
      </c>
      <c r="D10034">
        <v>37.635052999999999</v>
      </c>
      <c r="E10034">
        <v>126.937416</v>
      </c>
      <c r="F10034">
        <v>18500</v>
      </c>
      <c r="G10034" s="1">
        <v>42855</v>
      </c>
      <c r="H10034" s="2">
        <v>0.47449999999999998</v>
      </c>
      <c r="I10034" t="s">
        <v>987</v>
      </c>
    </row>
    <row r="10035" spans="1:9">
      <c r="A10035">
        <v>10034</v>
      </c>
      <c r="B10035">
        <v>288</v>
      </c>
      <c r="C10035" t="s">
        <v>92</v>
      </c>
      <c r="D10035">
        <v>37.596601999999997</v>
      </c>
      <c r="E10035">
        <v>127.183584</v>
      </c>
      <c r="F10035">
        <v>117600</v>
      </c>
      <c r="G10035" s="1">
        <v>42419</v>
      </c>
      <c r="H10035" s="2">
        <v>0.95399</v>
      </c>
      <c r="I10035" t="s">
        <v>987</v>
      </c>
    </row>
    <row r="10036" spans="1:9">
      <c r="A10036">
        <v>10035</v>
      </c>
      <c r="B10036">
        <v>292</v>
      </c>
      <c r="C10036" t="s">
        <v>163</v>
      </c>
      <c r="D10036">
        <v>37.440196</v>
      </c>
      <c r="E10036">
        <v>126.8789</v>
      </c>
      <c r="F10036">
        <v>49300</v>
      </c>
      <c r="G10036" s="1">
        <v>42673</v>
      </c>
      <c r="H10036" s="2">
        <v>0.75885000000000002</v>
      </c>
      <c r="I10036" t="s">
        <v>984</v>
      </c>
    </row>
    <row r="10037" spans="1:9">
      <c r="A10037">
        <v>10036</v>
      </c>
      <c r="B10037">
        <v>101</v>
      </c>
      <c r="C10037" t="s">
        <v>64</v>
      </c>
      <c r="D10037">
        <v>37.528393999999999</v>
      </c>
      <c r="E10037">
        <v>127.150234</v>
      </c>
      <c r="F10037">
        <v>57200</v>
      </c>
      <c r="G10037" s="1">
        <v>42427</v>
      </c>
      <c r="H10037" s="2">
        <v>0.84360999999999997</v>
      </c>
      <c r="I10037" t="s">
        <v>984</v>
      </c>
    </row>
    <row r="10038" spans="1:9">
      <c r="A10038">
        <v>10037</v>
      </c>
      <c r="B10038">
        <v>281</v>
      </c>
      <c r="C10038" t="s">
        <v>88</v>
      </c>
      <c r="D10038">
        <v>37.453797000000002</v>
      </c>
      <c r="E10038">
        <v>127.058307</v>
      </c>
      <c r="F10038">
        <v>114200</v>
      </c>
      <c r="G10038" s="1">
        <v>43118</v>
      </c>
      <c r="H10038" s="2">
        <v>0.89815999999999996</v>
      </c>
      <c r="I10038" t="s">
        <v>984</v>
      </c>
    </row>
    <row r="10039" spans="1:9">
      <c r="A10039">
        <v>10038</v>
      </c>
      <c r="B10039">
        <v>12</v>
      </c>
      <c r="C10039" t="s">
        <v>20</v>
      </c>
      <c r="D10039">
        <v>37.601548999999999</v>
      </c>
      <c r="E10039">
        <v>127.130843</v>
      </c>
      <c r="F10039">
        <v>99300</v>
      </c>
      <c r="G10039" s="1">
        <v>42802</v>
      </c>
      <c r="H10039" s="2">
        <v>0.71240000000000003</v>
      </c>
      <c r="I10039" t="s">
        <v>984</v>
      </c>
    </row>
    <row r="10040" spans="1:9">
      <c r="A10040">
        <v>10039</v>
      </c>
      <c r="B10040">
        <v>142</v>
      </c>
      <c r="C10040" t="s">
        <v>47</v>
      </c>
      <c r="D10040">
        <v>37.718544000000001</v>
      </c>
      <c r="E10040">
        <v>126.86509700000001</v>
      </c>
      <c r="F10040">
        <v>141700</v>
      </c>
      <c r="G10040" s="1">
        <v>42378</v>
      </c>
      <c r="H10040" s="2">
        <v>0.80459999999999998</v>
      </c>
      <c r="I10040" t="s">
        <v>986</v>
      </c>
    </row>
    <row r="10041" spans="1:9">
      <c r="A10041">
        <v>10040</v>
      </c>
      <c r="B10041">
        <v>61</v>
      </c>
      <c r="C10041" t="s">
        <v>152</v>
      </c>
      <c r="D10041">
        <v>37.638191999999997</v>
      </c>
      <c r="E10041">
        <v>126.850081</v>
      </c>
      <c r="F10041">
        <v>20200</v>
      </c>
      <c r="G10041" s="1">
        <v>42763</v>
      </c>
      <c r="H10041" s="2">
        <v>0.98777000000000004</v>
      </c>
      <c r="I10041" t="s">
        <v>986</v>
      </c>
    </row>
    <row r="10042" spans="1:9">
      <c r="A10042">
        <v>10041</v>
      </c>
      <c r="B10042">
        <v>175</v>
      </c>
      <c r="C10042" t="s">
        <v>64</v>
      </c>
      <c r="D10042">
        <v>37.518918999999997</v>
      </c>
      <c r="E10042">
        <v>127.088939</v>
      </c>
      <c r="F10042">
        <v>150800</v>
      </c>
      <c r="G10042" s="1">
        <v>42652</v>
      </c>
      <c r="H10042" s="2">
        <v>0.80893000000000004</v>
      </c>
      <c r="I10042" t="s">
        <v>984</v>
      </c>
    </row>
    <row r="10043" spans="1:9">
      <c r="A10043">
        <v>10042</v>
      </c>
      <c r="B10043">
        <v>170</v>
      </c>
      <c r="C10043" t="s">
        <v>68</v>
      </c>
      <c r="D10043">
        <v>37.669201000000001</v>
      </c>
      <c r="E10043">
        <v>126.881159</v>
      </c>
      <c r="F10043">
        <v>72700</v>
      </c>
      <c r="G10043" s="1">
        <v>42532</v>
      </c>
      <c r="H10043" s="2">
        <v>0.55576000000000003</v>
      </c>
      <c r="I10043" t="s">
        <v>984</v>
      </c>
    </row>
    <row r="10044" spans="1:9">
      <c r="A10044">
        <v>10043</v>
      </c>
      <c r="B10044">
        <v>60</v>
      </c>
      <c r="C10044" t="s">
        <v>100</v>
      </c>
      <c r="D10044">
        <v>37.610354000000001</v>
      </c>
      <c r="E10044">
        <v>127.11904699999999</v>
      </c>
      <c r="F10044">
        <v>39600</v>
      </c>
      <c r="G10044" s="1">
        <v>42471</v>
      </c>
      <c r="H10044" s="2">
        <v>0.39640999999999998</v>
      </c>
      <c r="I10044" t="s">
        <v>987</v>
      </c>
    </row>
    <row r="10045" spans="1:9">
      <c r="A10045">
        <v>10044</v>
      </c>
      <c r="B10045">
        <v>49</v>
      </c>
      <c r="C10045" t="s">
        <v>23</v>
      </c>
      <c r="D10045">
        <v>37.603242999999999</v>
      </c>
      <c r="E10045">
        <v>127.105244</v>
      </c>
      <c r="F10045">
        <v>21900</v>
      </c>
      <c r="G10045" s="1">
        <v>43033</v>
      </c>
      <c r="H10045" s="2">
        <v>0.6663</v>
      </c>
      <c r="I10045" t="s">
        <v>984</v>
      </c>
    </row>
    <row r="10046" spans="1:9">
      <c r="A10046">
        <v>10045</v>
      </c>
      <c r="B10046">
        <v>120</v>
      </c>
      <c r="C10046" t="s">
        <v>108</v>
      </c>
      <c r="D10046">
        <v>37.689047000000002</v>
      </c>
      <c r="E10046">
        <v>126.86308</v>
      </c>
      <c r="F10046">
        <v>31600</v>
      </c>
      <c r="G10046" s="1">
        <v>42603</v>
      </c>
      <c r="H10046" s="2">
        <v>0.58411999999999997</v>
      </c>
      <c r="I10046" t="s">
        <v>988</v>
      </c>
    </row>
    <row r="10047" spans="1:9">
      <c r="A10047">
        <v>10046</v>
      </c>
      <c r="B10047">
        <v>247</v>
      </c>
      <c r="C10047" t="s">
        <v>115</v>
      </c>
      <c r="D10047">
        <v>37.632719000000002</v>
      </c>
      <c r="E10047">
        <v>127.115645</v>
      </c>
      <c r="F10047">
        <v>16800</v>
      </c>
      <c r="G10047" s="1">
        <v>42697</v>
      </c>
      <c r="H10047" s="2">
        <v>0.52588999999999997</v>
      </c>
      <c r="I10047" t="s">
        <v>984</v>
      </c>
    </row>
    <row r="10048" spans="1:9">
      <c r="A10048">
        <v>10047</v>
      </c>
      <c r="B10048">
        <v>265</v>
      </c>
      <c r="C10048" t="s">
        <v>119</v>
      </c>
      <c r="D10048">
        <v>37.535114</v>
      </c>
      <c r="E10048">
        <v>127.12869600000001</v>
      </c>
      <c r="F10048">
        <v>49200</v>
      </c>
      <c r="G10048" s="1">
        <v>42677</v>
      </c>
      <c r="H10048" s="2">
        <v>0.79413999999999996</v>
      </c>
      <c r="I10048" t="s">
        <v>986</v>
      </c>
    </row>
    <row r="10049" spans="1:9">
      <c r="A10049">
        <v>10048</v>
      </c>
      <c r="B10049">
        <v>134</v>
      </c>
      <c r="C10049" t="s">
        <v>64</v>
      </c>
      <c r="D10049">
        <v>37.650103999999999</v>
      </c>
      <c r="E10049">
        <v>127.093862</v>
      </c>
      <c r="F10049">
        <v>151100</v>
      </c>
      <c r="G10049" s="1">
        <v>42958</v>
      </c>
      <c r="H10049" s="2">
        <v>0.86673999999999995</v>
      </c>
      <c r="I10049" t="s">
        <v>984</v>
      </c>
    </row>
    <row r="10050" spans="1:9">
      <c r="A10050">
        <v>10049</v>
      </c>
      <c r="B10050">
        <v>78</v>
      </c>
      <c r="C10050" t="s">
        <v>68</v>
      </c>
      <c r="D10050">
        <v>37.713388999999999</v>
      </c>
      <c r="E10050">
        <v>127.16186500000001</v>
      </c>
      <c r="F10050">
        <v>94200</v>
      </c>
      <c r="G10050" s="1">
        <v>42558</v>
      </c>
      <c r="H10050" s="2">
        <v>0.76637</v>
      </c>
      <c r="I10050" t="s">
        <v>984</v>
      </c>
    </row>
    <row r="10051" spans="1:9">
      <c r="A10051">
        <v>10050</v>
      </c>
      <c r="B10051">
        <v>8</v>
      </c>
      <c r="C10051" t="s">
        <v>159</v>
      </c>
      <c r="D10051">
        <v>37.498863999999998</v>
      </c>
      <c r="E10051">
        <v>126.993549</v>
      </c>
      <c r="F10051">
        <v>132400</v>
      </c>
      <c r="G10051" s="1">
        <v>43013</v>
      </c>
      <c r="H10051" s="2">
        <v>0.58962000000000003</v>
      </c>
      <c r="I10051" t="s">
        <v>988</v>
      </c>
    </row>
    <row r="10052" spans="1:9">
      <c r="A10052">
        <v>10051</v>
      </c>
      <c r="B10052">
        <v>295</v>
      </c>
      <c r="C10052" t="s">
        <v>20</v>
      </c>
      <c r="D10052">
        <v>37.630482999999998</v>
      </c>
      <c r="E10052">
        <v>126.878039</v>
      </c>
      <c r="F10052">
        <v>119800</v>
      </c>
      <c r="G10052" s="1">
        <v>42730</v>
      </c>
      <c r="H10052" s="2">
        <v>0.91752999999999996</v>
      </c>
      <c r="I10052" t="s">
        <v>984</v>
      </c>
    </row>
    <row r="10053" spans="1:9">
      <c r="A10053">
        <v>10052</v>
      </c>
      <c r="B10053">
        <v>253</v>
      </c>
      <c r="C10053" t="s">
        <v>101</v>
      </c>
      <c r="D10053">
        <v>37.622669000000002</v>
      </c>
      <c r="E10053">
        <v>126.881148</v>
      </c>
      <c r="F10053">
        <v>11700</v>
      </c>
      <c r="G10053" s="1">
        <v>42812</v>
      </c>
      <c r="H10053" s="2">
        <v>0.85751999999999995</v>
      </c>
      <c r="I10053" t="s">
        <v>984</v>
      </c>
    </row>
    <row r="10054" spans="1:9">
      <c r="A10054">
        <v>10053</v>
      </c>
      <c r="B10054">
        <v>90</v>
      </c>
      <c r="C10054" t="s">
        <v>37</v>
      </c>
      <c r="D10054">
        <v>37.624442000000002</v>
      </c>
      <c r="E10054">
        <v>126.926823</v>
      </c>
      <c r="F10054">
        <v>92700</v>
      </c>
      <c r="G10054" s="1">
        <v>42534</v>
      </c>
      <c r="H10054" s="2">
        <v>0.92190000000000005</v>
      </c>
      <c r="I10054" t="s">
        <v>984</v>
      </c>
    </row>
    <row r="10055" spans="1:9">
      <c r="A10055">
        <v>10054</v>
      </c>
      <c r="B10055">
        <v>179</v>
      </c>
      <c r="C10055" t="s">
        <v>42</v>
      </c>
      <c r="D10055">
        <v>37.687503999999997</v>
      </c>
      <c r="E10055">
        <v>127.046559</v>
      </c>
      <c r="F10055">
        <v>119800</v>
      </c>
      <c r="G10055" s="1">
        <v>42719</v>
      </c>
      <c r="H10055" s="2">
        <v>0.71869000000000005</v>
      </c>
      <c r="I10055" t="s">
        <v>984</v>
      </c>
    </row>
    <row r="10056" spans="1:9">
      <c r="A10056">
        <v>10055</v>
      </c>
      <c r="B10056">
        <v>25</v>
      </c>
      <c r="C10056" t="s">
        <v>100</v>
      </c>
      <c r="D10056">
        <v>37.683926</v>
      </c>
      <c r="E10056">
        <v>127.106675</v>
      </c>
      <c r="F10056">
        <v>126300</v>
      </c>
      <c r="G10056" s="1">
        <v>42398</v>
      </c>
      <c r="H10056" s="2">
        <v>0.87290999999999996</v>
      </c>
      <c r="I10056" t="s">
        <v>987</v>
      </c>
    </row>
    <row r="10057" spans="1:9">
      <c r="A10057">
        <v>10056</v>
      </c>
      <c r="B10057">
        <v>51</v>
      </c>
      <c r="C10057" t="s">
        <v>51</v>
      </c>
      <c r="D10057">
        <v>37.515414999999997</v>
      </c>
      <c r="E10057">
        <v>127.080315</v>
      </c>
      <c r="F10057">
        <v>94100</v>
      </c>
      <c r="G10057" s="1">
        <v>42533</v>
      </c>
      <c r="H10057" s="2">
        <v>0.66322999999999999</v>
      </c>
      <c r="I10057" t="s">
        <v>984</v>
      </c>
    </row>
    <row r="10058" spans="1:9">
      <c r="A10058">
        <v>10057</v>
      </c>
      <c r="B10058">
        <v>203</v>
      </c>
      <c r="C10058" t="s">
        <v>159</v>
      </c>
      <c r="D10058">
        <v>37.584496999999999</v>
      </c>
      <c r="E10058">
        <v>126.95520399999999</v>
      </c>
      <c r="F10058">
        <v>110700</v>
      </c>
      <c r="G10058" s="1">
        <v>43051</v>
      </c>
      <c r="H10058" s="2">
        <v>0.80388000000000004</v>
      </c>
      <c r="I10058" t="s">
        <v>988</v>
      </c>
    </row>
    <row r="10059" spans="1:9">
      <c r="A10059">
        <v>10058</v>
      </c>
      <c r="B10059">
        <v>146</v>
      </c>
      <c r="C10059" t="s">
        <v>42</v>
      </c>
      <c r="D10059">
        <v>37.696342000000001</v>
      </c>
      <c r="E10059">
        <v>126.85541600000001</v>
      </c>
      <c r="F10059">
        <v>126100</v>
      </c>
      <c r="G10059" s="1">
        <v>43022</v>
      </c>
      <c r="H10059" s="2">
        <v>0.84109999999999996</v>
      </c>
      <c r="I10059" t="s">
        <v>984</v>
      </c>
    </row>
    <row r="10060" spans="1:9">
      <c r="A10060">
        <v>10059</v>
      </c>
      <c r="B10060">
        <v>197</v>
      </c>
      <c r="C10060" t="s">
        <v>119</v>
      </c>
      <c r="D10060">
        <v>37.575223999999999</v>
      </c>
      <c r="E10060">
        <v>127.129924</v>
      </c>
      <c r="F10060">
        <v>16800</v>
      </c>
      <c r="G10060" s="1">
        <v>42409</v>
      </c>
      <c r="H10060" s="2">
        <v>0.95226</v>
      </c>
      <c r="I10060" t="s">
        <v>986</v>
      </c>
    </row>
    <row r="10061" spans="1:9">
      <c r="A10061">
        <v>10060</v>
      </c>
      <c r="B10061">
        <v>226</v>
      </c>
      <c r="C10061" t="s">
        <v>163</v>
      </c>
      <c r="D10061">
        <v>37.594721</v>
      </c>
      <c r="E10061">
        <v>126.87543700000001</v>
      </c>
      <c r="F10061">
        <v>77400</v>
      </c>
      <c r="G10061" s="1">
        <v>42906</v>
      </c>
      <c r="H10061" s="2">
        <v>0.86167000000000005</v>
      </c>
      <c r="I10061" t="s">
        <v>984</v>
      </c>
    </row>
    <row r="10062" spans="1:9">
      <c r="A10062">
        <v>10061</v>
      </c>
      <c r="B10062">
        <v>267</v>
      </c>
      <c r="C10062" t="s">
        <v>119</v>
      </c>
      <c r="D10062">
        <v>37.463808999999998</v>
      </c>
      <c r="E10062">
        <v>126.900042</v>
      </c>
      <c r="F10062">
        <v>142900</v>
      </c>
      <c r="G10062" s="1">
        <v>43176</v>
      </c>
      <c r="H10062" s="2">
        <v>0.88536999999999999</v>
      </c>
      <c r="I10062" t="s">
        <v>986</v>
      </c>
    </row>
    <row r="10063" spans="1:9">
      <c r="A10063">
        <v>10062</v>
      </c>
      <c r="B10063">
        <v>182</v>
      </c>
      <c r="C10063" t="s">
        <v>37</v>
      </c>
      <c r="D10063">
        <v>37.658411999999998</v>
      </c>
      <c r="E10063">
        <v>126.902294</v>
      </c>
      <c r="F10063">
        <v>48400</v>
      </c>
      <c r="G10063" s="1">
        <v>42535</v>
      </c>
      <c r="H10063" s="2">
        <v>0.65281999999999996</v>
      </c>
      <c r="I10063" t="s">
        <v>984</v>
      </c>
    </row>
    <row r="10064" spans="1:9">
      <c r="A10064">
        <v>10063</v>
      </c>
      <c r="B10064">
        <v>200</v>
      </c>
      <c r="C10064" t="s">
        <v>33</v>
      </c>
      <c r="D10064">
        <v>37.571443000000002</v>
      </c>
      <c r="E10064">
        <v>127.041425</v>
      </c>
      <c r="F10064">
        <v>52500</v>
      </c>
      <c r="G10064" s="1">
        <v>42463</v>
      </c>
      <c r="H10064" s="2">
        <v>0.68732000000000004</v>
      </c>
      <c r="I10064" t="s">
        <v>985</v>
      </c>
    </row>
    <row r="10065" spans="1:9">
      <c r="A10065">
        <v>10064</v>
      </c>
      <c r="B10065">
        <v>258</v>
      </c>
      <c r="C10065" t="s">
        <v>152</v>
      </c>
      <c r="D10065">
        <v>37.551470999999999</v>
      </c>
      <c r="E10065">
        <v>127.09275700000001</v>
      </c>
      <c r="F10065">
        <v>10700</v>
      </c>
      <c r="G10065" s="1">
        <v>42433</v>
      </c>
      <c r="H10065" s="2">
        <v>0.49830999999999998</v>
      </c>
      <c r="I10065" t="s">
        <v>986</v>
      </c>
    </row>
    <row r="10066" spans="1:9">
      <c r="A10066">
        <v>10065</v>
      </c>
      <c r="B10066">
        <v>149</v>
      </c>
      <c r="C10066" t="s">
        <v>100</v>
      </c>
      <c r="D10066">
        <v>37.505671</v>
      </c>
      <c r="E10066">
        <v>126.974012</v>
      </c>
      <c r="F10066">
        <v>143300</v>
      </c>
      <c r="G10066" s="1">
        <v>42982</v>
      </c>
      <c r="H10066" s="2">
        <v>0.79551000000000005</v>
      </c>
      <c r="I10066" t="s">
        <v>987</v>
      </c>
    </row>
    <row r="10067" spans="1:9">
      <c r="A10067">
        <v>10066</v>
      </c>
      <c r="B10067">
        <v>199</v>
      </c>
      <c r="C10067" t="s">
        <v>132</v>
      </c>
      <c r="D10067">
        <v>37.541120999999997</v>
      </c>
      <c r="E10067">
        <v>127.10758</v>
      </c>
      <c r="F10067">
        <v>53600</v>
      </c>
      <c r="G10067" s="1">
        <v>43047</v>
      </c>
      <c r="H10067" s="2">
        <v>0.47737000000000002</v>
      </c>
      <c r="I10067" t="s">
        <v>987</v>
      </c>
    </row>
    <row r="10068" spans="1:9">
      <c r="A10068">
        <v>10067</v>
      </c>
      <c r="B10068">
        <v>61</v>
      </c>
      <c r="C10068" t="s">
        <v>20</v>
      </c>
      <c r="D10068">
        <v>37.579166000000001</v>
      </c>
      <c r="E10068">
        <v>126.990066</v>
      </c>
      <c r="F10068">
        <v>43700</v>
      </c>
      <c r="G10068" s="1">
        <v>42556</v>
      </c>
      <c r="H10068" s="2">
        <v>0.47072999999999998</v>
      </c>
      <c r="I10068" t="s">
        <v>984</v>
      </c>
    </row>
    <row r="10069" spans="1:9">
      <c r="A10069">
        <v>10068</v>
      </c>
      <c r="B10069">
        <v>81</v>
      </c>
      <c r="C10069" t="s">
        <v>108</v>
      </c>
      <c r="D10069">
        <v>37.678339000000001</v>
      </c>
      <c r="E10069">
        <v>127.199152</v>
      </c>
      <c r="F10069">
        <v>12100</v>
      </c>
      <c r="G10069" s="1">
        <v>42602</v>
      </c>
      <c r="H10069" s="2">
        <v>0.96440000000000003</v>
      </c>
      <c r="I10069" t="s">
        <v>988</v>
      </c>
    </row>
    <row r="10070" spans="1:9">
      <c r="A10070">
        <v>10069</v>
      </c>
      <c r="B10070">
        <v>87</v>
      </c>
      <c r="C10070" t="s">
        <v>42</v>
      </c>
      <c r="D10070">
        <v>37.452444999999997</v>
      </c>
      <c r="E10070">
        <v>127.12022399999999</v>
      </c>
      <c r="F10070">
        <v>55800</v>
      </c>
      <c r="G10070" s="1">
        <v>42617</v>
      </c>
      <c r="H10070" s="2">
        <v>0.58664000000000005</v>
      </c>
      <c r="I10070" t="s">
        <v>984</v>
      </c>
    </row>
    <row r="10071" spans="1:9">
      <c r="A10071">
        <v>10070</v>
      </c>
      <c r="B10071">
        <v>136</v>
      </c>
      <c r="C10071" t="s">
        <v>76</v>
      </c>
      <c r="D10071">
        <v>37.576787000000003</v>
      </c>
      <c r="E10071">
        <v>127.1657</v>
      </c>
      <c r="F10071">
        <v>90500</v>
      </c>
      <c r="G10071" s="1">
        <v>42476</v>
      </c>
      <c r="H10071" s="2">
        <v>0.80105999999999999</v>
      </c>
      <c r="I10071" t="s">
        <v>984</v>
      </c>
    </row>
    <row r="10072" spans="1:9">
      <c r="A10072">
        <v>10071</v>
      </c>
      <c r="B10072">
        <v>127</v>
      </c>
      <c r="C10072" t="s">
        <v>77</v>
      </c>
      <c r="D10072">
        <v>37.542946999999998</v>
      </c>
      <c r="E10072">
        <v>126.85320900000001</v>
      </c>
      <c r="F10072">
        <v>112200</v>
      </c>
      <c r="G10072" s="1">
        <v>42582</v>
      </c>
      <c r="H10072" s="2">
        <v>0.65639999999999998</v>
      </c>
      <c r="I10072" t="s">
        <v>986</v>
      </c>
    </row>
    <row r="10073" spans="1:9">
      <c r="A10073">
        <v>10072</v>
      </c>
      <c r="B10073">
        <v>190</v>
      </c>
      <c r="C10073" t="s">
        <v>37</v>
      </c>
      <c r="D10073">
        <v>37.516463000000002</v>
      </c>
      <c r="E10073">
        <v>126.96212</v>
      </c>
      <c r="F10073">
        <v>109700</v>
      </c>
      <c r="G10073" s="1">
        <v>42880</v>
      </c>
      <c r="H10073" s="2">
        <v>0.79388000000000003</v>
      </c>
      <c r="I10073" t="s">
        <v>984</v>
      </c>
    </row>
    <row r="10074" spans="1:9">
      <c r="A10074">
        <v>10073</v>
      </c>
      <c r="B10074">
        <v>181</v>
      </c>
      <c r="C10074" t="s">
        <v>64</v>
      </c>
      <c r="D10074">
        <v>37.633614999999999</v>
      </c>
      <c r="E10074">
        <v>127.044586</v>
      </c>
      <c r="F10074">
        <v>50500</v>
      </c>
      <c r="G10074" s="1">
        <v>42396</v>
      </c>
      <c r="H10074" s="2">
        <v>0.92076999999999998</v>
      </c>
      <c r="I10074" t="s">
        <v>984</v>
      </c>
    </row>
    <row r="10075" spans="1:9">
      <c r="A10075">
        <v>10074</v>
      </c>
      <c r="B10075">
        <v>8</v>
      </c>
      <c r="C10075" t="s">
        <v>77</v>
      </c>
      <c r="D10075">
        <v>37.646054999999997</v>
      </c>
      <c r="E10075">
        <v>126.904931</v>
      </c>
      <c r="F10075">
        <v>87500</v>
      </c>
      <c r="G10075" s="1">
        <v>42415</v>
      </c>
      <c r="H10075" s="2">
        <v>0.86204000000000003</v>
      </c>
      <c r="I10075" t="s">
        <v>986</v>
      </c>
    </row>
    <row r="10076" spans="1:9">
      <c r="A10076">
        <v>10075</v>
      </c>
      <c r="B10076">
        <v>167</v>
      </c>
      <c r="C10076" t="s">
        <v>22</v>
      </c>
      <c r="D10076">
        <v>37.583357999999997</v>
      </c>
      <c r="E10076">
        <v>126.915031</v>
      </c>
      <c r="F10076">
        <v>9000</v>
      </c>
      <c r="G10076" s="1">
        <v>42572</v>
      </c>
      <c r="H10076" s="2">
        <v>0.51005999999999996</v>
      </c>
      <c r="I10076" t="s">
        <v>984</v>
      </c>
    </row>
    <row r="10077" spans="1:9">
      <c r="A10077">
        <v>10076</v>
      </c>
      <c r="B10077">
        <v>69</v>
      </c>
      <c r="C10077" t="s">
        <v>38</v>
      </c>
      <c r="D10077">
        <v>37.492134</v>
      </c>
      <c r="E10077">
        <v>126.86440899999999</v>
      </c>
      <c r="F10077">
        <v>7600</v>
      </c>
      <c r="G10077" s="1">
        <v>42773</v>
      </c>
      <c r="H10077" s="2">
        <v>0.93952999999999998</v>
      </c>
      <c r="I10077" t="s">
        <v>986</v>
      </c>
    </row>
    <row r="10078" spans="1:9">
      <c r="A10078">
        <v>10077</v>
      </c>
      <c r="B10078">
        <v>90</v>
      </c>
      <c r="C10078" t="s">
        <v>115</v>
      </c>
      <c r="D10078">
        <v>37.657952999999999</v>
      </c>
      <c r="E10078">
        <v>127.083129</v>
      </c>
      <c r="F10078">
        <v>142200</v>
      </c>
      <c r="G10078" s="1">
        <v>42857</v>
      </c>
      <c r="H10078" s="2">
        <v>0.79415000000000002</v>
      </c>
      <c r="I10078" t="s">
        <v>984</v>
      </c>
    </row>
    <row r="10079" spans="1:9">
      <c r="A10079">
        <v>10078</v>
      </c>
      <c r="B10079">
        <v>152</v>
      </c>
      <c r="C10079" t="s">
        <v>28</v>
      </c>
      <c r="D10079">
        <v>37.714060000000003</v>
      </c>
      <c r="E10079">
        <v>127.144029</v>
      </c>
      <c r="F10079">
        <v>24900</v>
      </c>
      <c r="G10079" s="1">
        <v>43054</v>
      </c>
      <c r="H10079" s="2">
        <v>0.70470999999999995</v>
      </c>
      <c r="I10079" t="s">
        <v>986</v>
      </c>
    </row>
    <row r="10080" spans="1:9">
      <c r="A10080">
        <v>10079</v>
      </c>
      <c r="B10080">
        <v>107</v>
      </c>
      <c r="C10080" t="s">
        <v>37</v>
      </c>
      <c r="D10080">
        <v>37.653053</v>
      </c>
      <c r="E10080">
        <v>126.87660200000001</v>
      </c>
      <c r="F10080">
        <v>46900</v>
      </c>
      <c r="G10080" s="1">
        <v>43019</v>
      </c>
      <c r="H10080" s="2">
        <v>0.93979999999999997</v>
      </c>
      <c r="I10080" t="s">
        <v>984</v>
      </c>
    </row>
    <row r="10081" spans="1:9">
      <c r="A10081">
        <v>10080</v>
      </c>
      <c r="B10081">
        <v>55</v>
      </c>
      <c r="C10081" t="s">
        <v>22</v>
      </c>
      <c r="D10081">
        <v>37.678350999999999</v>
      </c>
      <c r="E10081">
        <v>126.93183399999999</v>
      </c>
      <c r="F10081">
        <v>144200</v>
      </c>
      <c r="G10081" s="1">
        <v>42865</v>
      </c>
      <c r="H10081" s="2">
        <v>0.97909999999999997</v>
      </c>
      <c r="I10081" t="s">
        <v>984</v>
      </c>
    </row>
    <row r="10082" spans="1:9">
      <c r="A10082">
        <v>10081</v>
      </c>
      <c r="B10082">
        <v>288</v>
      </c>
      <c r="C10082" t="s">
        <v>108</v>
      </c>
      <c r="D10082">
        <v>37.572426999999998</v>
      </c>
      <c r="E10082">
        <v>127.10686099999999</v>
      </c>
      <c r="F10082">
        <v>77100</v>
      </c>
      <c r="G10082" s="1">
        <v>43144</v>
      </c>
      <c r="H10082" s="2">
        <v>0.58770999999999995</v>
      </c>
      <c r="I10082" t="s">
        <v>988</v>
      </c>
    </row>
    <row r="10083" spans="1:9">
      <c r="A10083">
        <v>10082</v>
      </c>
      <c r="B10083">
        <v>7</v>
      </c>
      <c r="C10083" t="s">
        <v>108</v>
      </c>
      <c r="D10083">
        <v>37.445698999999998</v>
      </c>
      <c r="E10083">
        <v>126.970157</v>
      </c>
      <c r="F10083">
        <v>146800</v>
      </c>
      <c r="G10083" s="1">
        <v>42920</v>
      </c>
      <c r="H10083" s="2">
        <v>0.42254000000000003</v>
      </c>
      <c r="I10083" t="s">
        <v>988</v>
      </c>
    </row>
    <row r="10084" spans="1:9">
      <c r="A10084">
        <v>10083</v>
      </c>
      <c r="B10084">
        <v>110</v>
      </c>
      <c r="C10084" t="s">
        <v>115</v>
      </c>
      <c r="D10084">
        <v>37.451903999999999</v>
      </c>
      <c r="E10084">
        <v>127.025758</v>
      </c>
      <c r="F10084">
        <v>101000</v>
      </c>
      <c r="G10084" s="1">
        <v>42958</v>
      </c>
      <c r="H10084" s="2">
        <v>0.50731000000000004</v>
      </c>
      <c r="I10084" t="s">
        <v>984</v>
      </c>
    </row>
    <row r="10085" spans="1:9">
      <c r="A10085">
        <v>10084</v>
      </c>
      <c r="B10085">
        <v>182</v>
      </c>
      <c r="C10085" t="s">
        <v>46</v>
      </c>
      <c r="D10085">
        <v>37.563344000000001</v>
      </c>
      <c r="E10085">
        <v>126.86028399999999</v>
      </c>
      <c r="F10085">
        <v>14800</v>
      </c>
      <c r="G10085" s="1">
        <v>42837</v>
      </c>
      <c r="H10085" s="2">
        <v>0.96608000000000005</v>
      </c>
      <c r="I10085" t="s">
        <v>984</v>
      </c>
    </row>
    <row r="10086" spans="1:9">
      <c r="A10086">
        <v>10085</v>
      </c>
      <c r="B10086">
        <v>44</v>
      </c>
      <c r="C10086" t="s">
        <v>132</v>
      </c>
      <c r="D10086">
        <v>37.631583999999997</v>
      </c>
      <c r="E10086">
        <v>127.040165</v>
      </c>
      <c r="F10086">
        <v>52700</v>
      </c>
      <c r="G10086" s="1">
        <v>43175</v>
      </c>
      <c r="H10086" s="2">
        <v>0.39710000000000001</v>
      </c>
      <c r="I10086" t="s">
        <v>987</v>
      </c>
    </row>
    <row r="10087" spans="1:9">
      <c r="A10087">
        <v>10086</v>
      </c>
      <c r="B10087">
        <v>215</v>
      </c>
      <c r="C10087" t="s">
        <v>38</v>
      </c>
      <c r="D10087">
        <v>37.636479999999999</v>
      </c>
      <c r="E10087">
        <v>127.141808</v>
      </c>
      <c r="F10087">
        <v>114200</v>
      </c>
      <c r="G10087" s="1">
        <v>42758</v>
      </c>
      <c r="H10087" s="2">
        <v>0.74661999999999995</v>
      </c>
      <c r="I10087" t="s">
        <v>986</v>
      </c>
    </row>
    <row r="10088" spans="1:9">
      <c r="A10088">
        <v>10087</v>
      </c>
      <c r="B10088">
        <v>224</v>
      </c>
      <c r="C10088" t="s">
        <v>32</v>
      </c>
      <c r="D10088">
        <v>37.523280999999997</v>
      </c>
      <c r="E10088">
        <v>126.987816</v>
      </c>
      <c r="F10088">
        <v>113300</v>
      </c>
      <c r="G10088" s="1">
        <v>43076</v>
      </c>
      <c r="H10088" s="2">
        <v>0.95101999999999998</v>
      </c>
      <c r="I10088" t="s">
        <v>986</v>
      </c>
    </row>
    <row r="10089" spans="1:9">
      <c r="A10089">
        <v>10088</v>
      </c>
      <c r="B10089">
        <v>150</v>
      </c>
      <c r="C10089" t="s">
        <v>47</v>
      </c>
      <c r="D10089">
        <v>37.467123000000001</v>
      </c>
      <c r="E10089">
        <v>127.103452</v>
      </c>
      <c r="F10089">
        <v>97100</v>
      </c>
      <c r="G10089" s="1">
        <v>42452</v>
      </c>
      <c r="H10089" s="2">
        <v>0.97938999999999998</v>
      </c>
      <c r="I10089" t="s">
        <v>986</v>
      </c>
    </row>
    <row r="10090" spans="1:9">
      <c r="A10090">
        <v>10089</v>
      </c>
      <c r="B10090">
        <v>206</v>
      </c>
      <c r="C10090" t="s">
        <v>119</v>
      </c>
      <c r="D10090">
        <v>37.602421</v>
      </c>
      <c r="E10090">
        <v>127.03360499999999</v>
      </c>
      <c r="F10090">
        <v>107600</v>
      </c>
      <c r="G10090" s="1">
        <v>42744</v>
      </c>
      <c r="H10090" s="2">
        <v>0.89648000000000005</v>
      </c>
      <c r="I10090" t="s">
        <v>986</v>
      </c>
    </row>
    <row r="10091" spans="1:9">
      <c r="A10091">
        <v>10090</v>
      </c>
      <c r="B10091">
        <v>55</v>
      </c>
      <c r="C10091" t="s">
        <v>64</v>
      </c>
      <c r="D10091">
        <v>37.572465999999999</v>
      </c>
      <c r="E10091">
        <v>127.06599900000001</v>
      </c>
      <c r="F10091">
        <v>52600</v>
      </c>
      <c r="G10091" s="1">
        <v>42967</v>
      </c>
      <c r="H10091" s="2">
        <v>0.85235000000000005</v>
      </c>
      <c r="I10091" t="s">
        <v>984</v>
      </c>
    </row>
    <row r="10092" spans="1:9">
      <c r="A10092">
        <v>10091</v>
      </c>
      <c r="B10092">
        <v>204</v>
      </c>
      <c r="C10092" t="s">
        <v>32</v>
      </c>
      <c r="D10092">
        <v>37.605812999999998</v>
      </c>
      <c r="E10092">
        <v>126.991891</v>
      </c>
      <c r="F10092">
        <v>7500</v>
      </c>
      <c r="G10092" s="1">
        <v>42922</v>
      </c>
      <c r="H10092" s="2">
        <v>0.77773000000000003</v>
      </c>
      <c r="I10092" t="s">
        <v>986</v>
      </c>
    </row>
    <row r="10093" spans="1:9">
      <c r="A10093">
        <v>10092</v>
      </c>
      <c r="B10093">
        <v>211</v>
      </c>
      <c r="C10093" t="s">
        <v>163</v>
      </c>
      <c r="D10093">
        <v>37.686301999999998</v>
      </c>
      <c r="E10093">
        <v>126.978576</v>
      </c>
      <c r="F10093">
        <v>140300</v>
      </c>
      <c r="G10093" s="1">
        <v>43111</v>
      </c>
      <c r="H10093" s="2">
        <v>0.99643000000000004</v>
      </c>
      <c r="I10093" t="s">
        <v>984</v>
      </c>
    </row>
    <row r="10094" spans="1:9">
      <c r="A10094">
        <v>10093</v>
      </c>
      <c r="B10094">
        <v>173</v>
      </c>
      <c r="C10094" t="s">
        <v>101</v>
      </c>
      <c r="D10094">
        <v>37.672513000000002</v>
      </c>
      <c r="E10094">
        <v>126.87416399999999</v>
      </c>
      <c r="F10094">
        <v>54300</v>
      </c>
      <c r="G10094" s="1">
        <v>42458</v>
      </c>
      <c r="H10094" s="2">
        <v>0.91156000000000004</v>
      </c>
      <c r="I10094" t="s">
        <v>984</v>
      </c>
    </row>
    <row r="10095" spans="1:9">
      <c r="A10095">
        <v>10094</v>
      </c>
      <c r="B10095">
        <v>187</v>
      </c>
      <c r="C10095" t="s">
        <v>163</v>
      </c>
      <c r="D10095">
        <v>37.608016999999997</v>
      </c>
      <c r="E10095">
        <v>126.98192400000001</v>
      </c>
      <c r="F10095">
        <v>54700</v>
      </c>
      <c r="G10095" s="1">
        <v>42684</v>
      </c>
      <c r="H10095" s="2">
        <v>0.73092000000000001</v>
      </c>
      <c r="I10095" t="s">
        <v>984</v>
      </c>
    </row>
    <row r="10096" spans="1:9">
      <c r="A10096">
        <v>10095</v>
      </c>
      <c r="B10096">
        <v>257</v>
      </c>
      <c r="C10096" t="s">
        <v>88</v>
      </c>
      <c r="D10096">
        <v>37.668608999999996</v>
      </c>
      <c r="E10096">
        <v>127.19867000000001</v>
      </c>
      <c r="F10096">
        <v>94200</v>
      </c>
      <c r="G10096" s="1">
        <v>43048</v>
      </c>
      <c r="H10096" s="2">
        <v>0.62036000000000002</v>
      </c>
      <c r="I10096" t="s">
        <v>984</v>
      </c>
    </row>
    <row r="10097" spans="1:9">
      <c r="A10097">
        <v>10096</v>
      </c>
      <c r="B10097">
        <v>64</v>
      </c>
      <c r="C10097" t="s">
        <v>23</v>
      </c>
      <c r="D10097">
        <v>37.461289999999998</v>
      </c>
      <c r="E10097">
        <v>126.97269900000001</v>
      </c>
      <c r="F10097">
        <v>143500</v>
      </c>
      <c r="G10097" s="1">
        <v>42502</v>
      </c>
      <c r="H10097" s="2">
        <v>0.89639000000000002</v>
      </c>
      <c r="I10097" t="s">
        <v>984</v>
      </c>
    </row>
    <row r="10098" spans="1:9">
      <c r="A10098">
        <v>10097</v>
      </c>
      <c r="B10098">
        <v>175</v>
      </c>
      <c r="C10098" t="s">
        <v>88</v>
      </c>
      <c r="D10098">
        <v>37.446362999999998</v>
      </c>
      <c r="E10098">
        <v>127.15093899999999</v>
      </c>
      <c r="F10098">
        <v>93800</v>
      </c>
      <c r="G10098" s="1">
        <v>42948</v>
      </c>
      <c r="H10098" s="2">
        <v>0.39324999999999999</v>
      </c>
      <c r="I10098" t="s">
        <v>984</v>
      </c>
    </row>
    <row r="10099" spans="1:9">
      <c r="A10099">
        <v>10098</v>
      </c>
      <c r="B10099">
        <v>182</v>
      </c>
      <c r="C10099" t="s">
        <v>72</v>
      </c>
      <c r="D10099">
        <v>37.691274999999997</v>
      </c>
      <c r="E10099">
        <v>127.057852</v>
      </c>
      <c r="F10099">
        <v>118000</v>
      </c>
      <c r="G10099" s="1">
        <v>43138</v>
      </c>
      <c r="H10099" s="2">
        <v>0.73273999999999995</v>
      </c>
      <c r="I10099" t="s">
        <v>984</v>
      </c>
    </row>
    <row r="10100" spans="1:9">
      <c r="A10100">
        <v>10099</v>
      </c>
      <c r="B10100">
        <v>291</v>
      </c>
      <c r="C10100" t="s">
        <v>64</v>
      </c>
      <c r="D10100">
        <v>37.573583999999997</v>
      </c>
      <c r="E10100">
        <v>126.850201</v>
      </c>
      <c r="F10100">
        <v>88200</v>
      </c>
      <c r="G10100" s="1">
        <v>43048</v>
      </c>
      <c r="H10100" s="2">
        <v>0.45551000000000003</v>
      </c>
      <c r="I10100" t="s">
        <v>984</v>
      </c>
    </row>
    <row r="10101" spans="1:9">
      <c r="A10101">
        <v>10100</v>
      </c>
      <c r="B10101">
        <v>72</v>
      </c>
      <c r="C10101" t="s">
        <v>47</v>
      </c>
      <c r="D10101">
        <v>37.482464999999998</v>
      </c>
      <c r="E10101">
        <v>126.956638</v>
      </c>
      <c r="F10101">
        <v>43300</v>
      </c>
      <c r="G10101" s="1">
        <v>42520</v>
      </c>
      <c r="H10101" s="2">
        <v>0.78363000000000005</v>
      </c>
      <c r="I10101" t="s">
        <v>986</v>
      </c>
    </row>
    <row r="10102" spans="1:9">
      <c r="A10102">
        <v>10101</v>
      </c>
      <c r="B10102">
        <v>174</v>
      </c>
      <c r="C10102" t="s">
        <v>77</v>
      </c>
      <c r="D10102">
        <v>37.682333999999997</v>
      </c>
      <c r="E10102">
        <v>127.19742100000001</v>
      </c>
      <c r="F10102">
        <v>87300</v>
      </c>
      <c r="G10102" s="1">
        <v>43061</v>
      </c>
      <c r="H10102" s="2">
        <v>0.67878000000000005</v>
      </c>
      <c r="I10102" t="s">
        <v>986</v>
      </c>
    </row>
    <row r="10103" spans="1:9">
      <c r="A10103">
        <v>10102</v>
      </c>
      <c r="B10103">
        <v>112</v>
      </c>
      <c r="C10103" t="s">
        <v>46</v>
      </c>
      <c r="D10103">
        <v>37.526311999999997</v>
      </c>
      <c r="E10103">
        <v>127.176168</v>
      </c>
      <c r="F10103">
        <v>21800</v>
      </c>
      <c r="G10103" s="1">
        <v>42426</v>
      </c>
      <c r="H10103" s="2">
        <v>0.70187999999999995</v>
      </c>
      <c r="I10103" t="s">
        <v>984</v>
      </c>
    </row>
    <row r="10104" spans="1:9">
      <c r="A10104">
        <v>10103</v>
      </c>
      <c r="B10104">
        <v>217</v>
      </c>
      <c r="C10104" t="s">
        <v>77</v>
      </c>
      <c r="D10104">
        <v>37.451552999999997</v>
      </c>
      <c r="E10104">
        <v>127.075536</v>
      </c>
      <c r="F10104">
        <v>92300</v>
      </c>
      <c r="G10104" s="1">
        <v>42976</v>
      </c>
      <c r="H10104" s="2">
        <v>0.56062000000000001</v>
      </c>
      <c r="I10104" t="s">
        <v>986</v>
      </c>
    </row>
    <row r="10105" spans="1:9">
      <c r="A10105">
        <v>10104</v>
      </c>
      <c r="B10105">
        <v>145</v>
      </c>
      <c r="C10105" t="s">
        <v>64</v>
      </c>
      <c r="D10105">
        <v>37.596435999999997</v>
      </c>
      <c r="E10105">
        <v>127.011301</v>
      </c>
      <c r="F10105">
        <v>120100</v>
      </c>
      <c r="G10105" s="1">
        <v>42659</v>
      </c>
      <c r="H10105" s="2">
        <v>0.70884000000000003</v>
      </c>
      <c r="I10105" t="s">
        <v>984</v>
      </c>
    </row>
    <row r="10106" spans="1:9">
      <c r="A10106">
        <v>10105</v>
      </c>
      <c r="B10106">
        <v>27</v>
      </c>
      <c r="C10106" t="s">
        <v>46</v>
      </c>
      <c r="D10106">
        <v>37.694164000000001</v>
      </c>
      <c r="E10106">
        <v>126.999258</v>
      </c>
      <c r="F10106">
        <v>88400</v>
      </c>
      <c r="G10106" s="1">
        <v>42946</v>
      </c>
      <c r="H10106" s="2">
        <v>0.47865999999999997</v>
      </c>
      <c r="I10106" t="s">
        <v>984</v>
      </c>
    </row>
    <row r="10107" spans="1:9">
      <c r="A10107">
        <v>10106</v>
      </c>
      <c r="B10107">
        <v>228</v>
      </c>
      <c r="C10107" t="s">
        <v>51</v>
      </c>
      <c r="D10107">
        <v>37.641812000000002</v>
      </c>
      <c r="E10107">
        <v>127.172149</v>
      </c>
      <c r="F10107">
        <v>79200</v>
      </c>
      <c r="G10107" s="1">
        <v>43119</v>
      </c>
      <c r="H10107" s="2">
        <v>0.59018999999999999</v>
      </c>
      <c r="I10107" t="s">
        <v>984</v>
      </c>
    </row>
    <row r="10108" spans="1:9">
      <c r="A10108">
        <v>10107</v>
      </c>
      <c r="B10108">
        <v>161</v>
      </c>
      <c r="C10108" t="s">
        <v>119</v>
      </c>
      <c r="D10108">
        <v>37.695255000000003</v>
      </c>
      <c r="E10108">
        <v>127.06823799999999</v>
      </c>
      <c r="F10108">
        <v>24300</v>
      </c>
      <c r="G10108" s="1">
        <v>42962</v>
      </c>
      <c r="H10108" s="2">
        <v>0.48021000000000003</v>
      </c>
      <c r="I10108" t="s">
        <v>986</v>
      </c>
    </row>
    <row r="10109" spans="1:9">
      <c r="A10109">
        <v>10108</v>
      </c>
      <c r="B10109">
        <v>83</v>
      </c>
      <c r="C10109" t="s">
        <v>115</v>
      </c>
      <c r="D10109">
        <v>37.568778000000002</v>
      </c>
      <c r="E10109">
        <v>127.009658</v>
      </c>
      <c r="F10109">
        <v>7300</v>
      </c>
      <c r="G10109" s="1">
        <v>42700</v>
      </c>
      <c r="H10109" s="2">
        <v>0.76480999999999999</v>
      </c>
      <c r="I10109" t="s">
        <v>984</v>
      </c>
    </row>
    <row r="10110" spans="1:9">
      <c r="A10110">
        <v>10109</v>
      </c>
      <c r="B10110">
        <v>171</v>
      </c>
      <c r="C10110" t="s">
        <v>38</v>
      </c>
      <c r="D10110">
        <v>37.460416000000002</v>
      </c>
      <c r="E10110">
        <v>127.146373</v>
      </c>
      <c r="F10110">
        <v>110400</v>
      </c>
      <c r="G10110" s="1">
        <v>43142</v>
      </c>
      <c r="H10110" s="2">
        <v>0.78213999999999995</v>
      </c>
      <c r="I10110" t="s">
        <v>986</v>
      </c>
    </row>
    <row r="10111" spans="1:9">
      <c r="A10111">
        <v>10110</v>
      </c>
      <c r="B10111">
        <v>241</v>
      </c>
      <c r="C10111" t="s">
        <v>27</v>
      </c>
      <c r="D10111">
        <v>37.617787</v>
      </c>
      <c r="E10111">
        <v>126.87528399999999</v>
      </c>
      <c r="F10111">
        <v>104500</v>
      </c>
      <c r="G10111" s="1">
        <v>42466</v>
      </c>
      <c r="H10111" s="2">
        <v>0.82721</v>
      </c>
      <c r="I10111" t="s">
        <v>984</v>
      </c>
    </row>
    <row r="10112" spans="1:9">
      <c r="A10112">
        <v>10111</v>
      </c>
      <c r="B10112">
        <v>108</v>
      </c>
      <c r="C10112" t="s">
        <v>23</v>
      </c>
      <c r="D10112">
        <v>37.487842999999998</v>
      </c>
      <c r="E10112">
        <v>127.01548699999999</v>
      </c>
      <c r="F10112">
        <v>35900</v>
      </c>
      <c r="G10112" s="1">
        <v>42616</v>
      </c>
      <c r="H10112" s="2">
        <v>0.66746000000000005</v>
      </c>
      <c r="I10112" t="s">
        <v>984</v>
      </c>
    </row>
    <row r="10113" spans="1:9">
      <c r="A10113">
        <v>10112</v>
      </c>
      <c r="B10113">
        <v>149</v>
      </c>
      <c r="C10113" t="s">
        <v>32</v>
      </c>
      <c r="D10113">
        <v>37.632776</v>
      </c>
      <c r="E10113">
        <v>126.873372</v>
      </c>
      <c r="F10113">
        <v>42700</v>
      </c>
      <c r="G10113" s="1">
        <v>42556</v>
      </c>
      <c r="H10113" s="2">
        <v>0.56554000000000004</v>
      </c>
      <c r="I10113" t="s">
        <v>986</v>
      </c>
    </row>
    <row r="10114" spans="1:9">
      <c r="A10114">
        <v>10113</v>
      </c>
      <c r="B10114">
        <v>68</v>
      </c>
      <c r="C10114" t="s">
        <v>77</v>
      </c>
      <c r="D10114">
        <v>37.629119000000003</v>
      </c>
      <c r="E10114">
        <v>127.050348</v>
      </c>
      <c r="F10114">
        <v>16400</v>
      </c>
      <c r="G10114" s="1">
        <v>42689</v>
      </c>
      <c r="H10114" s="2">
        <v>0.7016</v>
      </c>
      <c r="I10114" t="s">
        <v>986</v>
      </c>
    </row>
    <row r="10115" spans="1:9">
      <c r="A10115">
        <v>10114</v>
      </c>
      <c r="B10115">
        <v>112</v>
      </c>
      <c r="C10115" t="s">
        <v>38</v>
      </c>
      <c r="D10115">
        <v>37.462395000000001</v>
      </c>
      <c r="E10115">
        <v>126.85114900000001</v>
      </c>
      <c r="F10115">
        <v>84200</v>
      </c>
      <c r="G10115" s="1">
        <v>42727</v>
      </c>
      <c r="H10115" s="2">
        <v>0.42349999999999999</v>
      </c>
      <c r="I10115" t="s">
        <v>986</v>
      </c>
    </row>
    <row r="10116" spans="1:9">
      <c r="A10116">
        <v>10115</v>
      </c>
      <c r="B10116">
        <v>282</v>
      </c>
      <c r="C10116" t="s">
        <v>93</v>
      </c>
      <c r="D10116">
        <v>37.452447999999997</v>
      </c>
      <c r="E10116">
        <v>127.05343499999999</v>
      </c>
      <c r="F10116">
        <v>22000</v>
      </c>
      <c r="G10116" s="1">
        <v>42518</v>
      </c>
      <c r="H10116" s="2">
        <v>0.77685999999999999</v>
      </c>
      <c r="I10116" t="s">
        <v>985</v>
      </c>
    </row>
    <row r="10117" spans="1:9">
      <c r="A10117">
        <v>10116</v>
      </c>
      <c r="B10117">
        <v>44</v>
      </c>
      <c r="C10117" t="s">
        <v>101</v>
      </c>
      <c r="D10117">
        <v>37.718223999999999</v>
      </c>
      <c r="E10117">
        <v>127.10673300000001</v>
      </c>
      <c r="F10117">
        <v>74400</v>
      </c>
      <c r="G10117" s="1">
        <v>42571</v>
      </c>
      <c r="H10117" s="2">
        <v>0.39727000000000001</v>
      </c>
      <c r="I10117" t="s">
        <v>984</v>
      </c>
    </row>
    <row r="10118" spans="1:9">
      <c r="A10118">
        <v>10117</v>
      </c>
      <c r="B10118">
        <v>97</v>
      </c>
      <c r="C10118" t="s">
        <v>64</v>
      </c>
      <c r="D10118">
        <v>37.574601000000001</v>
      </c>
      <c r="E10118">
        <v>127.153863</v>
      </c>
      <c r="F10118">
        <v>114400</v>
      </c>
      <c r="G10118" s="1">
        <v>42514</v>
      </c>
      <c r="H10118" s="2">
        <v>0.56738999999999995</v>
      </c>
      <c r="I10118" t="s">
        <v>984</v>
      </c>
    </row>
    <row r="10119" spans="1:9">
      <c r="A10119">
        <v>10118</v>
      </c>
      <c r="B10119">
        <v>171</v>
      </c>
      <c r="C10119" t="s">
        <v>64</v>
      </c>
      <c r="D10119">
        <v>37.516072000000001</v>
      </c>
      <c r="E10119">
        <v>126.921436</v>
      </c>
      <c r="F10119">
        <v>66100</v>
      </c>
      <c r="G10119" s="1">
        <v>43172</v>
      </c>
      <c r="H10119" s="2">
        <v>0.65225999999999995</v>
      </c>
      <c r="I10119" t="s">
        <v>984</v>
      </c>
    </row>
    <row r="10120" spans="1:9">
      <c r="A10120">
        <v>10119</v>
      </c>
      <c r="B10120">
        <v>277</v>
      </c>
      <c r="C10120" t="s">
        <v>152</v>
      </c>
      <c r="D10120">
        <v>37.710872999999999</v>
      </c>
      <c r="E10120">
        <v>126.891042</v>
      </c>
      <c r="F10120">
        <v>95000</v>
      </c>
      <c r="G10120" s="1">
        <v>42584</v>
      </c>
      <c r="H10120" s="2">
        <v>0.94869999999999999</v>
      </c>
      <c r="I10120" t="s">
        <v>986</v>
      </c>
    </row>
    <row r="10121" spans="1:9">
      <c r="A10121">
        <v>10120</v>
      </c>
      <c r="B10121">
        <v>59</v>
      </c>
      <c r="C10121" t="s">
        <v>32</v>
      </c>
      <c r="D10121">
        <v>37.529738000000002</v>
      </c>
      <c r="E10121">
        <v>126.896199</v>
      </c>
      <c r="F10121">
        <v>101900</v>
      </c>
      <c r="G10121" s="1">
        <v>43096</v>
      </c>
      <c r="H10121" s="2">
        <v>0.78312000000000004</v>
      </c>
      <c r="I10121" t="s">
        <v>986</v>
      </c>
    </row>
    <row r="10122" spans="1:9">
      <c r="A10122">
        <v>10121</v>
      </c>
      <c r="B10122">
        <v>72</v>
      </c>
      <c r="C10122" t="s">
        <v>33</v>
      </c>
      <c r="D10122">
        <v>37.566645000000001</v>
      </c>
      <c r="E10122">
        <v>127.17221600000001</v>
      </c>
      <c r="F10122">
        <v>100100</v>
      </c>
      <c r="G10122" s="1">
        <v>42838</v>
      </c>
      <c r="H10122" s="2">
        <v>0.39169999999999999</v>
      </c>
      <c r="I10122" t="s">
        <v>985</v>
      </c>
    </row>
    <row r="10123" spans="1:9">
      <c r="A10123">
        <v>10122</v>
      </c>
      <c r="B10123">
        <v>47</v>
      </c>
      <c r="C10123" t="s">
        <v>27</v>
      </c>
      <c r="D10123">
        <v>37.625691000000003</v>
      </c>
      <c r="E10123">
        <v>126.959593</v>
      </c>
      <c r="F10123">
        <v>96200</v>
      </c>
      <c r="G10123" s="1">
        <v>42689</v>
      </c>
      <c r="H10123" s="2">
        <v>0.45429999999999998</v>
      </c>
      <c r="I10123" t="s">
        <v>984</v>
      </c>
    </row>
    <row r="10124" spans="1:9">
      <c r="A10124">
        <v>10123</v>
      </c>
      <c r="B10124">
        <v>255</v>
      </c>
      <c r="C10124" t="s">
        <v>132</v>
      </c>
      <c r="D10124">
        <v>37.483981999999997</v>
      </c>
      <c r="E10124">
        <v>127.038702</v>
      </c>
      <c r="F10124">
        <v>82200</v>
      </c>
      <c r="G10124" s="1">
        <v>42525</v>
      </c>
      <c r="H10124" s="2">
        <v>0.39666000000000001</v>
      </c>
      <c r="I10124" t="s">
        <v>987</v>
      </c>
    </row>
    <row r="10125" spans="1:9">
      <c r="A10125">
        <v>10124</v>
      </c>
      <c r="B10125">
        <v>287</v>
      </c>
      <c r="C10125" t="s">
        <v>133</v>
      </c>
      <c r="D10125">
        <v>37.455385</v>
      </c>
      <c r="E10125">
        <v>127.07946</v>
      </c>
      <c r="F10125">
        <v>97400</v>
      </c>
      <c r="G10125" s="1">
        <v>42805</v>
      </c>
      <c r="H10125" s="2">
        <v>0.46661999999999998</v>
      </c>
      <c r="I10125" t="s">
        <v>986</v>
      </c>
    </row>
    <row r="10126" spans="1:9">
      <c r="A10126">
        <v>10125</v>
      </c>
      <c r="B10126">
        <v>150</v>
      </c>
      <c r="C10126" t="s">
        <v>76</v>
      </c>
      <c r="D10126">
        <v>37.652113999999997</v>
      </c>
      <c r="E10126">
        <v>127.115892</v>
      </c>
      <c r="F10126">
        <v>129900</v>
      </c>
      <c r="G10126" s="1">
        <v>42792</v>
      </c>
      <c r="H10126" s="2">
        <v>0.65200999999999998</v>
      </c>
      <c r="I10126" t="s">
        <v>984</v>
      </c>
    </row>
    <row r="10127" spans="1:9">
      <c r="A10127">
        <v>10126</v>
      </c>
      <c r="B10127">
        <v>257</v>
      </c>
      <c r="C10127" t="s">
        <v>84</v>
      </c>
      <c r="D10127">
        <v>37.502859999999998</v>
      </c>
      <c r="E10127">
        <v>127.07579</v>
      </c>
      <c r="F10127">
        <v>52800</v>
      </c>
      <c r="G10127" s="1">
        <v>43133</v>
      </c>
      <c r="H10127" s="2">
        <v>0.69330000000000003</v>
      </c>
      <c r="I10127" t="s">
        <v>984</v>
      </c>
    </row>
    <row r="10128" spans="1:9">
      <c r="A10128">
        <v>10127</v>
      </c>
      <c r="B10128">
        <v>154</v>
      </c>
      <c r="C10128" t="s">
        <v>72</v>
      </c>
      <c r="D10128">
        <v>37.517015999999998</v>
      </c>
      <c r="E10128">
        <v>127.10750899999999</v>
      </c>
      <c r="F10128">
        <v>53200</v>
      </c>
      <c r="G10128" s="1">
        <v>42490</v>
      </c>
      <c r="H10128" s="2">
        <v>0.65034999999999998</v>
      </c>
      <c r="I10128" t="s">
        <v>984</v>
      </c>
    </row>
    <row r="10129" spans="1:9">
      <c r="A10129">
        <v>10128</v>
      </c>
      <c r="B10129">
        <v>252</v>
      </c>
      <c r="C10129" t="s">
        <v>33</v>
      </c>
      <c r="D10129">
        <v>37.497374000000001</v>
      </c>
      <c r="E10129">
        <v>127.19548</v>
      </c>
      <c r="F10129">
        <v>49300</v>
      </c>
      <c r="G10129" s="1">
        <v>42424</v>
      </c>
      <c r="H10129" s="2">
        <v>0.9637</v>
      </c>
      <c r="I10129" t="s">
        <v>985</v>
      </c>
    </row>
    <row r="10130" spans="1:9">
      <c r="A10130">
        <v>10129</v>
      </c>
      <c r="B10130">
        <v>122</v>
      </c>
      <c r="C10130" t="s">
        <v>119</v>
      </c>
      <c r="D10130">
        <v>37.688299999999998</v>
      </c>
      <c r="E10130">
        <v>127.17627400000001</v>
      </c>
      <c r="F10130">
        <v>119300</v>
      </c>
      <c r="G10130" s="1">
        <v>43055</v>
      </c>
      <c r="H10130" s="2">
        <v>0.61206000000000005</v>
      </c>
      <c r="I10130" t="s">
        <v>986</v>
      </c>
    </row>
    <row r="10131" spans="1:9">
      <c r="A10131">
        <v>10130</v>
      </c>
      <c r="B10131">
        <v>15</v>
      </c>
      <c r="C10131" t="s">
        <v>33</v>
      </c>
      <c r="D10131">
        <v>37.545662999999998</v>
      </c>
      <c r="E10131">
        <v>126.89011000000001</v>
      </c>
      <c r="F10131">
        <v>18000</v>
      </c>
      <c r="G10131" s="1">
        <v>42690</v>
      </c>
      <c r="H10131" s="2">
        <v>0.47173999999999999</v>
      </c>
      <c r="I10131" t="s">
        <v>985</v>
      </c>
    </row>
    <row r="10132" spans="1:9">
      <c r="A10132">
        <v>10131</v>
      </c>
      <c r="B10132">
        <v>210</v>
      </c>
      <c r="C10132" t="s">
        <v>33</v>
      </c>
      <c r="D10132">
        <v>37.492292999999997</v>
      </c>
      <c r="E10132">
        <v>127.14379700000001</v>
      </c>
      <c r="F10132">
        <v>92300</v>
      </c>
      <c r="G10132" s="1">
        <v>42977</v>
      </c>
      <c r="H10132" s="2">
        <v>0.59199000000000002</v>
      </c>
      <c r="I10132" t="s">
        <v>985</v>
      </c>
    </row>
    <row r="10133" spans="1:9">
      <c r="A10133">
        <v>10132</v>
      </c>
      <c r="B10133">
        <v>43</v>
      </c>
      <c r="C10133" t="s">
        <v>76</v>
      </c>
      <c r="D10133">
        <v>37.596288999999999</v>
      </c>
      <c r="E10133">
        <v>127.172929</v>
      </c>
      <c r="F10133">
        <v>89900</v>
      </c>
      <c r="G10133" s="1">
        <v>42748</v>
      </c>
      <c r="H10133" s="2">
        <v>0.74265999999999999</v>
      </c>
      <c r="I10133" t="s">
        <v>984</v>
      </c>
    </row>
    <row r="10134" spans="1:9">
      <c r="A10134">
        <v>10133</v>
      </c>
      <c r="B10134">
        <v>116</v>
      </c>
      <c r="C10134" t="s">
        <v>72</v>
      </c>
      <c r="D10134">
        <v>37.628334000000002</v>
      </c>
      <c r="E10134">
        <v>126.897344</v>
      </c>
      <c r="F10134">
        <v>44500</v>
      </c>
      <c r="G10134" s="1">
        <v>42459</v>
      </c>
      <c r="H10134" s="2">
        <v>0.78059000000000001</v>
      </c>
      <c r="I10134" t="s">
        <v>984</v>
      </c>
    </row>
    <row r="10135" spans="1:9">
      <c r="A10135">
        <v>10134</v>
      </c>
      <c r="B10135">
        <v>91</v>
      </c>
      <c r="C10135" t="s">
        <v>119</v>
      </c>
      <c r="D10135">
        <v>37.506520000000002</v>
      </c>
      <c r="E10135">
        <v>127.09981500000001</v>
      </c>
      <c r="F10135">
        <v>145500</v>
      </c>
      <c r="G10135" s="1">
        <v>42928</v>
      </c>
      <c r="H10135" s="2">
        <v>0.90005000000000002</v>
      </c>
      <c r="I10135" t="s">
        <v>986</v>
      </c>
    </row>
    <row r="10136" spans="1:9">
      <c r="A10136">
        <v>10135</v>
      </c>
      <c r="B10136">
        <v>183</v>
      </c>
      <c r="C10136" t="s">
        <v>51</v>
      </c>
      <c r="D10136">
        <v>37.455528999999999</v>
      </c>
      <c r="E10136">
        <v>127.072213</v>
      </c>
      <c r="F10136">
        <v>122100</v>
      </c>
      <c r="G10136" s="1">
        <v>42679</v>
      </c>
      <c r="H10136" s="2">
        <v>0.51436999999999999</v>
      </c>
      <c r="I10136" t="s">
        <v>984</v>
      </c>
    </row>
    <row r="10137" spans="1:9">
      <c r="A10137">
        <v>10136</v>
      </c>
      <c r="B10137">
        <v>222</v>
      </c>
      <c r="C10137" t="s">
        <v>77</v>
      </c>
      <c r="D10137">
        <v>37.702578000000003</v>
      </c>
      <c r="E10137">
        <v>126.98716</v>
      </c>
      <c r="F10137">
        <v>75200</v>
      </c>
      <c r="G10137" s="1">
        <v>42440</v>
      </c>
      <c r="H10137" s="2">
        <v>0.58852000000000004</v>
      </c>
      <c r="I10137" t="s">
        <v>986</v>
      </c>
    </row>
    <row r="10138" spans="1:9">
      <c r="A10138">
        <v>10137</v>
      </c>
      <c r="B10138">
        <v>259</v>
      </c>
      <c r="C10138" t="s">
        <v>108</v>
      </c>
      <c r="D10138">
        <v>37.503320000000002</v>
      </c>
      <c r="E10138">
        <v>127.19771799999999</v>
      </c>
      <c r="F10138">
        <v>77900</v>
      </c>
      <c r="G10138" s="1">
        <v>42638</v>
      </c>
      <c r="H10138" s="2">
        <v>0.89207000000000003</v>
      </c>
      <c r="I10138" t="s">
        <v>988</v>
      </c>
    </row>
    <row r="10139" spans="1:9">
      <c r="A10139">
        <v>10138</v>
      </c>
      <c r="B10139">
        <v>285</v>
      </c>
      <c r="C10139" t="s">
        <v>133</v>
      </c>
      <c r="D10139">
        <v>37.507339999999999</v>
      </c>
      <c r="E10139">
        <v>127.05189900000001</v>
      </c>
      <c r="F10139">
        <v>60600</v>
      </c>
      <c r="G10139" s="1">
        <v>42590</v>
      </c>
      <c r="H10139" s="2">
        <v>0.89631000000000005</v>
      </c>
      <c r="I10139" t="s">
        <v>986</v>
      </c>
    </row>
    <row r="10140" spans="1:9">
      <c r="A10140">
        <v>10139</v>
      </c>
      <c r="B10140">
        <v>106</v>
      </c>
      <c r="C10140" t="s">
        <v>132</v>
      </c>
      <c r="D10140">
        <v>37.676609999999997</v>
      </c>
      <c r="E10140">
        <v>127.115914</v>
      </c>
      <c r="F10140">
        <v>103400</v>
      </c>
      <c r="G10140" s="1">
        <v>42990</v>
      </c>
      <c r="H10140" s="2">
        <v>0.56899</v>
      </c>
      <c r="I10140" t="s">
        <v>987</v>
      </c>
    </row>
    <row r="10141" spans="1:9">
      <c r="A10141">
        <v>10140</v>
      </c>
      <c r="B10141">
        <v>173</v>
      </c>
      <c r="C10141" t="s">
        <v>32</v>
      </c>
      <c r="D10141">
        <v>37.597681000000001</v>
      </c>
      <c r="E10141">
        <v>127.071321</v>
      </c>
      <c r="F10141">
        <v>149300</v>
      </c>
      <c r="G10141" s="1">
        <v>42418</v>
      </c>
      <c r="H10141" s="2">
        <v>0.80886999999999998</v>
      </c>
      <c r="I10141" t="s">
        <v>986</v>
      </c>
    </row>
    <row r="10142" spans="1:9">
      <c r="A10142">
        <v>10141</v>
      </c>
      <c r="B10142">
        <v>235</v>
      </c>
      <c r="C10142" t="s">
        <v>38</v>
      </c>
      <c r="D10142">
        <v>37.561258000000002</v>
      </c>
      <c r="E10142">
        <v>126.997212</v>
      </c>
      <c r="F10142">
        <v>140800</v>
      </c>
      <c r="G10142" s="1">
        <v>42447</v>
      </c>
      <c r="H10142" s="2">
        <v>0.46237</v>
      </c>
      <c r="I10142" t="s">
        <v>986</v>
      </c>
    </row>
    <row r="10143" spans="1:9">
      <c r="A10143">
        <v>10142</v>
      </c>
      <c r="B10143">
        <v>245</v>
      </c>
      <c r="C10143" t="s">
        <v>42</v>
      </c>
      <c r="D10143">
        <v>37.458005999999997</v>
      </c>
      <c r="E10143">
        <v>127.12162600000001</v>
      </c>
      <c r="F10143">
        <v>57500</v>
      </c>
      <c r="G10143" s="1">
        <v>42592</v>
      </c>
      <c r="H10143" s="2">
        <v>0.61536000000000002</v>
      </c>
      <c r="I10143" t="s">
        <v>984</v>
      </c>
    </row>
    <row r="10144" spans="1:9">
      <c r="A10144">
        <v>10143</v>
      </c>
      <c r="B10144">
        <v>82</v>
      </c>
      <c r="C10144" t="s">
        <v>163</v>
      </c>
      <c r="D10144">
        <v>37.529888</v>
      </c>
      <c r="E10144">
        <v>127.11108299999999</v>
      </c>
      <c r="F10144">
        <v>47700</v>
      </c>
      <c r="G10144" s="1">
        <v>42815</v>
      </c>
      <c r="H10144" s="2">
        <v>0.63590000000000002</v>
      </c>
      <c r="I10144" t="s">
        <v>984</v>
      </c>
    </row>
    <row r="10145" spans="1:9">
      <c r="A10145">
        <v>10144</v>
      </c>
      <c r="B10145">
        <v>218</v>
      </c>
      <c r="C10145" t="s">
        <v>47</v>
      </c>
      <c r="D10145">
        <v>37.648148999999997</v>
      </c>
      <c r="E10145">
        <v>127.112458</v>
      </c>
      <c r="F10145">
        <v>100200</v>
      </c>
      <c r="G10145" s="1">
        <v>42909</v>
      </c>
      <c r="H10145" s="2">
        <v>0.92183000000000004</v>
      </c>
      <c r="I10145" t="s">
        <v>986</v>
      </c>
    </row>
    <row r="10146" spans="1:9">
      <c r="A10146">
        <v>10145</v>
      </c>
      <c r="B10146">
        <v>147</v>
      </c>
      <c r="C10146" t="s">
        <v>46</v>
      </c>
      <c r="D10146">
        <v>37.591991</v>
      </c>
      <c r="E10146">
        <v>127.04420399999999</v>
      </c>
      <c r="F10146">
        <v>67500</v>
      </c>
      <c r="G10146" s="1">
        <v>43025</v>
      </c>
      <c r="H10146" s="2">
        <v>0.71526000000000001</v>
      </c>
      <c r="I10146" t="s">
        <v>984</v>
      </c>
    </row>
    <row r="10147" spans="1:9">
      <c r="A10147">
        <v>10146</v>
      </c>
      <c r="B10147">
        <v>257</v>
      </c>
      <c r="C10147" t="s">
        <v>47</v>
      </c>
      <c r="D10147">
        <v>37.552370000000003</v>
      </c>
      <c r="E10147">
        <v>126.98568400000001</v>
      </c>
      <c r="F10147">
        <v>29400</v>
      </c>
      <c r="G10147" s="1">
        <v>42609</v>
      </c>
      <c r="H10147" s="2">
        <v>0.69752999999999998</v>
      </c>
      <c r="I10147" t="s">
        <v>986</v>
      </c>
    </row>
    <row r="10148" spans="1:9">
      <c r="A10148">
        <v>10147</v>
      </c>
      <c r="B10148">
        <v>68</v>
      </c>
      <c r="C10148" t="s">
        <v>20</v>
      </c>
      <c r="D10148">
        <v>37.483139999999999</v>
      </c>
      <c r="E10148">
        <v>126.908691</v>
      </c>
      <c r="F10148">
        <v>93900</v>
      </c>
      <c r="G10148" s="1">
        <v>42465</v>
      </c>
      <c r="H10148" s="2">
        <v>0.57854000000000005</v>
      </c>
      <c r="I10148" t="s">
        <v>984</v>
      </c>
    </row>
    <row r="10149" spans="1:9">
      <c r="A10149">
        <v>10148</v>
      </c>
      <c r="B10149">
        <v>133</v>
      </c>
      <c r="C10149" t="s">
        <v>37</v>
      </c>
      <c r="D10149">
        <v>37.440486</v>
      </c>
      <c r="E10149">
        <v>126.924046</v>
      </c>
      <c r="F10149">
        <v>7800</v>
      </c>
      <c r="G10149" s="1">
        <v>43172</v>
      </c>
      <c r="H10149" s="2">
        <v>0.89954000000000001</v>
      </c>
      <c r="I10149" t="s">
        <v>984</v>
      </c>
    </row>
    <row r="10150" spans="1:9">
      <c r="A10150">
        <v>10149</v>
      </c>
      <c r="B10150">
        <v>45</v>
      </c>
      <c r="C10150" t="s">
        <v>42</v>
      </c>
      <c r="D10150">
        <v>37.565615999999999</v>
      </c>
      <c r="E10150">
        <v>126.859233</v>
      </c>
      <c r="F10150">
        <v>70600</v>
      </c>
      <c r="G10150" s="1">
        <v>42959</v>
      </c>
      <c r="H10150" s="2">
        <v>0.58384000000000003</v>
      </c>
      <c r="I10150" t="s">
        <v>984</v>
      </c>
    </row>
    <row r="10151" spans="1:9">
      <c r="A10151">
        <v>10150</v>
      </c>
      <c r="B10151">
        <v>17</v>
      </c>
      <c r="C10151" t="s">
        <v>42</v>
      </c>
      <c r="D10151">
        <v>37.623184999999999</v>
      </c>
      <c r="E10151">
        <v>126.902604</v>
      </c>
      <c r="F10151">
        <v>117200</v>
      </c>
      <c r="G10151" s="1">
        <v>43164</v>
      </c>
      <c r="H10151" s="2">
        <v>0.93981999999999999</v>
      </c>
      <c r="I10151" t="s">
        <v>984</v>
      </c>
    </row>
    <row r="10152" spans="1:9">
      <c r="A10152">
        <v>10151</v>
      </c>
      <c r="B10152">
        <v>107</v>
      </c>
      <c r="C10152" t="s">
        <v>93</v>
      </c>
      <c r="D10152">
        <v>37.693637000000003</v>
      </c>
      <c r="E10152">
        <v>126.94825400000001</v>
      </c>
      <c r="F10152">
        <v>73200</v>
      </c>
      <c r="G10152" s="1">
        <v>42379</v>
      </c>
      <c r="H10152" s="2">
        <v>0.96869000000000005</v>
      </c>
      <c r="I10152" t="s">
        <v>985</v>
      </c>
    </row>
    <row r="10153" spans="1:9">
      <c r="A10153">
        <v>10152</v>
      </c>
      <c r="B10153">
        <v>7</v>
      </c>
      <c r="C10153" t="s">
        <v>76</v>
      </c>
      <c r="D10153">
        <v>37.673029</v>
      </c>
      <c r="E10153">
        <v>127.157898</v>
      </c>
      <c r="F10153">
        <v>77700</v>
      </c>
      <c r="G10153" s="1">
        <v>42702</v>
      </c>
      <c r="H10153" s="2">
        <v>0.61585000000000001</v>
      </c>
      <c r="I10153" t="s">
        <v>984</v>
      </c>
    </row>
    <row r="10154" spans="1:9">
      <c r="A10154">
        <v>10153</v>
      </c>
      <c r="B10154">
        <v>190</v>
      </c>
      <c r="C10154" t="s">
        <v>22</v>
      </c>
      <c r="D10154">
        <v>37.449373000000001</v>
      </c>
      <c r="E10154">
        <v>126.87445099999999</v>
      </c>
      <c r="F10154">
        <v>142100</v>
      </c>
      <c r="G10154" s="1">
        <v>42375</v>
      </c>
      <c r="H10154" s="2">
        <v>0.80318000000000001</v>
      </c>
      <c r="I10154" t="s">
        <v>984</v>
      </c>
    </row>
    <row r="10155" spans="1:9">
      <c r="A10155">
        <v>10154</v>
      </c>
      <c r="B10155">
        <v>218</v>
      </c>
      <c r="C10155" t="s">
        <v>23</v>
      </c>
      <c r="D10155">
        <v>37.670768000000002</v>
      </c>
      <c r="E10155">
        <v>127.00930700000001</v>
      </c>
      <c r="F10155">
        <v>70300</v>
      </c>
      <c r="G10155" s="1">
        <v>43185</v>
      </c>
      <c r="H10155" s="2">
        <v>0.62007999999999996</v>
      </c>
      <c r="I10155" t="s">
        <v>984</v>
      </c>
    </row>
    <row r="10156" spans="1:9">
      <c r="A10156">
        <v>10155</v>
      </c>
      <c r="B10156">
        <v>77</v>
      </c>
      <c r="C10156" t="s">
        <v>20</v>
      </c>
      <c r="D10156">
        <v>37.447389000000001</v>
      </c>
      <c r="E10156">
        <v>126.99774499999999</v>
      </c>
      <c r="F10156">
        <v>135400</v>
      </c>
      <c r="G10156" s="1">
        <v>42577</v>
      </c>
      <c r="H10156" s="2">
        <v>0.48421999999999998</v>
      </c>
      <c r="I10156" t="s">
        <v>984</v>
      </c>
    </row>
    <row r="10157" spans="1:9">
      <c r="A10157">
        <v>10156</v>
      </c>
      <c r="B10157">
        <v>23</v>
      </c>
      <c r="C10157" t="s">
        <v>22</v>
      </c>
      <c r="D10157">
        <v>37.649545000000003</v>
      </c>
      <c r="E10157">
        <v>127.13182</v>
      </c>
      <c r="F10157">
        <v>16700</v>
      </c>
      <c r="G10157" s="1">
        <v>42931</v>
      </c>
      <c r="H10157" s="2">
        <v>0.89073000000000002</v>
      </c>
      <c r="I10157" t="s">
        <v>984</v>
      </c>
    </row>
    <row r="10158" spans="1:9">
      <c r="A10158">
        <v>10157</v>
      </c>
      <c r="B10158">
        <v>103</v>
      </c>
      <c r="C10158" t="s">
        <v>51</v>
      </c>
      <c r="D10158">
        <v>37.524267999999999</v>
      </c>
      <c r="E10158">
        <v>126.88985099999999</v>
      </c>
      <c r="F10158">
        <v>56100</v>
      </c>
      <c r="G10158" s="1">
        <v>42775</v>
      </c>
      <c r="H10158" s="2">
        <v>0.97150000000000003</v>
      </c>
      <c r="I10158" t="s">
        <v>984</v>
      </c>
    </row>
    <row r="10159" spans="1:9">
      <c r="A10159">
        <v>10158</v>
      </c>
      <c r="B10159">
        <v>207</v>
      </c>
      <c r="C10159" t="s">
        <v>51</v>
      </c>
      <c r="D10159">
        <v>37.477839000000003</v>
      </c>
      <c r="E10159">
        <v>127.083457</v>
      </c>
      <c r="F10159">
        <v>5100</v>
      </c>
      <c r="G10159" s="1">
        <v>42769</v>
      </c>
      <c r="H10159" s="2">
        <v>0.75231999999999999</v>
      </c>
      <c r="I10159" t="s">
        <v>984</v>
      </c>
    </row>
    <row r="10160" spans="1:9">
      <c r="A10160">
        <v>10159</v>
      </c>
      <c r="B10160">
        <v>64</v>
      </c>
      <c r="C10160" t="s">
        <v>72</v>
      </c>
      <c r="D10160">
        <v>37.649082999999997</v>
      </c>
      <c r="E10160">
        <v>127.058975</v>
      </c>
      <c r="F10160">
        <v>147400</v>
      </c>
      <c r="G10160" s="1">
        <v>42583</v>
      </c>
      <c r="H10160" s="2">
        <v>0.97765000000000002</v>
      </c>
      <c r="I10160" t="s">
        <v>984</v>
      </c>
    </row>
    <row r="10161" spans="1:9">
      <c r="A10161">
        <v>10160</v>
      </c>
      <c r="B10161">
        <v>55</v>
      </c>
      <c r="C10161" t="s">
        <v>119</v>
      </c>
      <c r="D10161">
        <v>37.498488999999999</v>
      </c>
      <c r="E10161">
        <v>127.043082</v>
      </c>
      <c r="F10161">
        <v>78800</v>
      </c>
      <c r="G10161" s="1">
        <v>43061</v>
      </c>
      <c r="H10161" s="2">
        <v>0.90002000000000004</v>
      </c>
      <c r="I10161" t="s">
        <v>986</v>
      </c>
    </row>
    <row r="10162" spans="1:9">
      <c r="A10162">
        <v>10161</v>
      </c>
      <c r="B10162">
        <v>248</v>
      </c>
      <c r="C10162" t="s">
        <v>27</v>
      </c>
      <c r="D10162">
        <v>37.566830000000003</v>
      </c>
      <c r="E10162">
        <v>126.99833</v>
      </c>
      <c r="F10162">
        <v>45900</v>
      </c>
      <c r="G10162" s="1">
        <v>42793</v>
      </c>
      <c r="H10162" s="2">
        <v>0.60719999999999996</v>
      </c>
      <c r="I10162" t="s">
        <v>984</v>
      </c>
    </row>
    <row r="10163" spans="1:9">
      <c r="A10163">
        <v>10162</v>
      </c>
      <c r="B10163">
        <v>241</v>
      </c>
      <c r="C10163" t="s">
        <v>100</v>
      </c>
      <c r="D10163">
        <v>37.688696</v>
      </c>
      <c r="E10163">
        <v>127.125567</v>
      </c>
      <c r="F10163">
        <v>11200</v>
      </c>
      <c r="G10163" s="1">
        <v>42624</v>
      </c>
      <c r="H10163" s="2">
        <v>0.70638999999999996</v>
      </c>
      <c r="I10163" t="s">
        <v>987</v>
      </c>
    </row>
    <row r="10164" spans="1:9">
      <c r="A10164">
        <v>10163</v>
      </c>
      <c r="B10164">
        <v>11</v>
      </c>
      <c r="C10164" t="s">
        <v>76</v>
      </c>
      <c r="D10164">
        <v>37.445076</v>
      </c>
      <c r="E10164">
        <v>126.995689</v>
      </c>
      <c r="F10164">
        <v>119900</v>
      </c>
      <c r="G10164" s="1">
        <v>42419</v>
      </c>
      <c r="H10164" s="2">
        <v>0.69577999999999995</v>
      </c>
      <c r="I10164" t="s">
        <v>984</v>
      </c>
    </row>
    <row r="10165" spans="1:9">
      <c r="A10165">
        <v>10164</v>
      </c>
      <c r="B10165">
        <v>90</v>
      </c>
      <c r="C10165" t="s">
        <v>72</v>
      </c>
      <c r="D10165">
        <v>37.575777000000002</v>
      </c>
      <c r="E10165">
        <v>126.89657800000001</v>
      </c>
      <c r="F10165">
        <v>12000</v>
      </c>
      <c r="G10165" s="1">
        <v>42542</v>
      </c>
      <c r="H10165" s="2">
        <v>0.46140999999999999</v>
      </c>
      <c r="I10165" t="s">
        <v>984</v>
      </c>
    </row>
    <row r="10166" spans="1:9">
      <c r="A10166">
        <v>10165</v>
      </c>
      <c r="B10166">
        <v>21</v>
      </c>
      <c r="C10166" t="s">
        <v>115</v>
      </c>
      <c r="D10166">
        <v>37.560738000000001</v>
      </c>
      <c r="E10166">
        <v>126.962749</v>
      </c>
      <c r="F10166">
        <v>10500</v>
      </c>
      <c r="G10166" s="1">
        <v>42633</v>
      </c>
      <c r="H10166" s="2">
        <v>0.68718999999999997</v>
      </c>
      <c r="I10166" t="s">
        <v>984</v>
      </c>
    </row>
    <row r="10167" spans="1:9">
      <c r="A10167">
        <v>10166</v>
      </c>
      <c r="B10167">
        <v>199</v>
      </c>
      <c r="C10167" t="s">
        <v>20</v>
      </c>
      <c r="D10167">
        <v>37.66084</v>
      </c>
      <c r="E10167">
        <v>127.013312</v>
      </c>
      <c r="F10167">
        <v>3500</v>
      </c>
      <c r="G10167" s="1">
        <v>42526</v>
      </c>
      <c r="H10167" s="2">
        <v>0.66166000000000003</v>
      </c>
      <c r="I10167" t="s">
        <v>984</v>
      </c>
    </row>
    <row r="10168" spans="1:9">
      <c r="A10168">
        <v>10167</v>
      </c>
      <c r="B10168">
        <v>37</v>
      </c>
      <c r="C10168" t="s">
        <v>84</v>
      </c>
      <c r="D10168">
        <v>37.542558999999997</v>
      </c>
      <c r="E10168">
        <v>126.880027</v>
      </c>
      <c r="F10168">
        <v>10200</v>
      </c>
      <c r="G10168" s="1">
        <v>42744</v>
      </c>
      <c r="H10168" s="2">
        <v>0.61068999999999996</v>
      </c>
      <c r="I10168" t="s">
        <v>984</v>
      </c>
    </row>
    <row r="10169" spans="1:9">
      <c r="A10169">
        <v>10168</v>
      </c>
      <c r="B10169">
        <v>122</v>
      </c>
      <c r="C10169" t="s">
        <v>33</v>
      </c>
      <c r="D10169">
        <v>37.611516000000002</v>
      </c>
      <c r="E10169">
        <v>126.865545</v>
      </c>
      <c r="F10169">
        <v>93900</v>
      </c>
      <c r="G10169" s="1">
        <v>42834</v>
      </c>
      <c r="H10169" s="2">
        <v>0.39840999999999999</v>
      </c>
      <c r="I10169" t="s">
        <v>985</v>
      </c>
    </row>
    <row r="10170" spans="1:9">
      <c r="A10170">
        <v>10169</v>
      </c>
      <c r="B10170">
        <v>46</v>
      </c>
      <c r="C10170" t="s">
        <v>38</v>
      </c>
      <c r="D10170">
        <v>37.632387000000001</v>
      </c>
      <c r="E10170">
        <v>126.860268</v>
      </c>
      <c r="F10170">
        <v>19200</v>
      </c>
      <c r="G10170" s="1">
        <v>43106</v>
      </c>
      <c r="H10170" s="2">
        <v>0.77736000000000005</v>
      </c>
      <c r="I10170" t="s">
        <v>986</v>
      </c>
    </row>
    <row r="10171" spans="1:9">
      <c r="A10171">
        <v>10170</v>
      </c>
      <c r="B10171">
        <v>288</v>
      </c>
      <c r="C10171" t="s">
        <v>93</v>
      </c>
      <c r="D10171">
        <v>37.624521999999999</v>
      </c>
      <c r="E10171">
        <v>126.870491</v>
      </c>
      <c r="F10171">
        <v>29400</v>
      </c>
      <c r="G10171" s="1">
        <v>43121</v>
      </c>
      <c r="H10171" s="2">
        <v>0.63583999999999996</v>
      </c>
      <c r="I10171" t="s">
        <v>985</v>
      </c>
    </row>
    <row r="10172" spans="1:9">
      <c r="A10172">
        <v>10171</v>
      </c>
      <c r="B10172">
        <v>89</v>
      </c>
      <c r="C10172" t="s">
        <v>119</v>
      </c>
      <c r="D10172">
        <v>37.578229999999998</v>
      </c>
      <c r="E10172">
        <v>126.998251</v>
      </c>
      <c r="F10172">
        <v>20900</v>
      </c>
      <c r="G10172" s="1">
        <v>42842</v>
      </c>
      <c r="H10172" s="2">
        <v>0.62190000000000001</v>
      </c>
      <c r="I10172" t="s">
        <v>986</v>
      </c>
    </row>
    <row r="10173" spans="1:9">
      <c r="A10173">
        <v>10172</v>
      </c>
      <c r="B10173">
        <v>280</v>
      </c>
      <c r="C10173" t="s">
        <v>84</v>
      </c>
      <c r="D10173">
        <v>37.474530999999999</v>
      </c>
      <c r="E10173">
        <v>126.96138500000001</v>
      </c>
      <c r="F10173">
        <v>75200</v>
      </c>
      <c r="G10173" s="1">
        <v>42562</v>
      </c>
      <c r="H10173" s="2">
        <v>0.84930000000000005</v>
      </c>
      <c r="I10173" t="s">
        <v>984</v>
      </c>
    </row>
    <row r="10174" spans="1:9">
      <c r="A10174">
        <v>10173</v>
      </c>
      <c r="B10174">
        <v>201</v>
      </c>
      <c r="C10174" t="s">
        <v>46</v>
      </c>
      <c r="D10174">
        <v>37.465615999999997</v>
      </c>
      <c r="E10174">
        <v>127.099851</v>
      </c>
      <c r="F10174">
        <v>6800</v>
      </c>
      <c r="G10174" s="1">
        <v>43148</v>
      </c>
      <c r="H10174" s="2">
        <v>0.50758999999999999</v>
      </c>
      <c r="I10174" t="s">
        <v>984</v>
      </c>
    </row>
    <row r="10175" spans="1:9">
      <c r="A10175">
        <v>10174</v>
      </c>
      <c r="B10175">
        <v>275</v>
      </c>
      <c r="C10175" t="s">
        <v>38</v>
      </c>
      <c r="D10175">
        <v>37.640492000000002</v>
      </c>
      <c r="E10175">
        <v>127.178769</v>
      </c>
      <c r="F10175">
        <v>132500</v>
      </c>
      <c r="G10175" s="1">
        <v>43055</v>
      </c>
      <c r="H10175" s="2">
        <v>0.82625999999999999</v>
      </c>
      <c r="I10175" t="s">
        <v>986</v>
      </c>
    </row>
    <row r="10176" spans="1:9">
      <c r="A10176">
        <v>10175</v>
      </c>
      <c r="B10176">
        <v>39</v>
      </c>
      <c r="C10176" t="s">
        <v>42</v>
      </c>
      <c r="D10176">
        <v>37.619818000000002</v>
      </c>
      <c r="E10176">
        <v>126.864244</v>
      </c>
      <c r="F10176">
        <v>38000</v>
      </c>
      <c r="G10176" s="1">
        <v>43133</v>
      </c>
      <c r="H10176" s="2">
        <v>0.59626999999999997</v>
      </c>
      <c r="I10176" t="s">
        <v>984</v>
      </c>
    </row>
    <row r="10177" spans="1:9">
      <c r="A10177">
        <v>10176</v>
      </c>
      <c r="B10177">
        <v>25</v>
      </c>
      <c r="C10177" t="s">
        <v>42</v>
      </c>
      <c r="D10177">
        <v>37.459921999999999</v>
      </c>
      <c r="E10177">
        <v>127.154673</v>
      </c>
      <c r="F10177">
        <v>102900</v>
      </c>
      <c r="G10177" s="1">
        <v>42959</v>
      </c>
      <c r="H10177" s="2">
        <v>0.63931000000000004</v>
      </c>
      <c r="I10177" t="s">
        <v>984</v>
      </c>
    </row>
    <row r="10178" spans="1:9">
      <c r="A10178">
        <v>10177</v>
      </c>
      <c r="B10178">
        <v>219</v>
      </c>
      <c r="C10178" t="s">
        <v>37</v>
      </c>
      <c r="D10178">
        <v>37.596989999999998</v>
      </c>
      <c r="E10178">
        <v>126.853711</v>
      </c>
      <c r="F10178">
        <v>98400</v>
      </c>
      <c r="G10178" s="1">
        <v>43169</v>
      </c>
      <c r="H10178" s="2">
        <v>0.40492</v>
      </c>
      <c r="I10178" t="s">
        <v>984</v>
      </c>
    </row>
    <row r="10179" spans="1:9">
      <c r="A10179">
        <v>10178</v>
      </c>
      <c r="B10179">
        <v>88</v>
      </c>
      <c r="C10179" t="s">
        <v>93</v>
      </c>
      <c r="D10179">
        <v>37.580398000000002</v>
      </c>
      <c r="E10179">
        <v>127.044742</v>
      </c>
      <c r="F10179">
        <v>126800</v>
      </c>
      <c r="G10179" s="1">
        <v>42735</v>
      </c>
      <c r="H10179" s="2">
        <v>0.53103</v>
      </c>
      <c r="I10179" t="s">
        <v>985</v>
      </c>
    </row>
    <row r="10180" spans="1:9">
      <c r="A10180">
        <v>10179</v>
      </c>
      <c r="B10180">
        <v>135</v>
      </c>
      <c r="C10180" t="s">
        <v>119</v>
      </c>
      <c r="D10180">
        <v>37.528089000000001</v>
      </c>
      <c r="E10180">
        <v>126.944709</v>
      </c>
      <c r="F10180">
        <v>150000</v>
      </c>
      <c r="G10180" s="1">
        <v>42483</v>
      </c>
      <c r="H10180" s="2">
        <v>0.61240000000000006</v>
      </c>
      <c r="I10180" t="s">
        <v>986</v>
      </c>
    </row>
    <row r="10181" spans="1:9">
      <c r="A10181">
        <v>10180</v>
      </c>
      <c r="B10181">
        <v>39</v>
      </c>
      <c r="C10181" t="s">
        <v>27</v>
      </c>
      <c r="D10181">
        <v>37.461638000000001</v>
      </c>
      <c r="E10181">
        <v>127.030469</v>
      </c>
      <c r="F10181">
        <v>80800</v>
      </c>
      <c r="G10181" s="1">
        <v>43044</v>
      </c>
      <c r="H10181" s="2">
        <v>0.47094999999999998</v>
      </c>
      <c r="I10181" t="s">
        <v>984</v>
      </c>
    </row>
    <row r="10182" spans="1:9">
      <c r="A10182">
        <v>10181</v>
      </c>
      <c r="B10182">
        <v>117</v>
      </c>
      <c r="C10182" t="s">
        <v>163</v>
      </c>
      <c r="D10182">
        <v>37.448089000000003</v>
      </c>
      <c r="E10182">
        <v>127.173751</v>
      </c>
      <c r="F10182">
        <v>7800</v>
      </c>
      <c r="G10182" s="1">
        <v>42568</v>
      </c>
      <c r="H10182" s="2">
        <v>0.62217999999999996</v>
      </c>
      <c r="I10182" t="s">
        <v>984</v>
      </c>
    </row>
    <row r="10183" spans="1:9">
      <c r="A10183">
        <v>10182</v>
      </c>
      <c r="B10183">
        <v>101</v>
      </c>
      <c r="C10183" t="s">
        <v>159</v>
      </c>
      <c r="D10183">
        <v>37.586067999999997</v>
      </c>
      <c r="E10183">
        <v>126.86326200000001</v>
      </c>
      <c r="F10183">
        <v>85500</v>
      </c>
      <c r="G10183" s="1">
        <v>42624</v>
      </c>
      <c r="H10183" s="2">
        <v>0.48629</v>
      </c>
      <c r="I10183" t="s">
        <v>988</v>
      </c>
    </row>
    <row r="10184" spans="1:9">
      <c r="A10184">
        <v>10183</v>
      </c>
      <c r="B10184">
        <v>68</v>
      </c>
      <c r="C10184" t="s">
        <v>84</v>
      </c>
      <c r="D10184">
        <v>37.636111</v>
      </c>
      <c r="E10184">
        <v>127.15466499999999</v>
      </c>
      <c r="F10184">
        <v>80700</v>
      </c>
      <c r="G10184" s="1">
        <v>42578</v>
      </c>
      <c r="H10184" s="2">
        <v>0.44431999999999999</v>
      </c>
      <c r="I10184" t="s">
        <v>984</v>
      </c>
    </row>
    <row r="10185" spans="1:9">
      <c r="A10185">
        <v>10184</v>
      </c>
      <c r="B10185">
        <v>152</v>
      </c>
      <c r="C10185" t="s">
        <v>100</v>
      </c>
      <c r="D10185">
        <v>37.644934999999997</v>
      </c>
      <c r="E10185">
        <v>126.957308</v>
      </c>
      <c r="F10185">
        <v>26100</v>
      </c>
      <c r="G10185" s="1">
        <v>42394</v>
      </c>
      <c r="H10185" s="2">
        <v>0.41142000000000001</v>
      </c>
      <c r="I10185" t="s">
        <v>987</v>
      </c>
    </row>
    <row r="10186" spans="1:9">
      <c r="A10186">
        <v>10185</v>
      </c>
      <c r="B10186">
        <v>101</v>
      </c>
      <c r="C10186" t="s">
        <v>88</v>
      </c>
      <c r="D10186">
        <v>37.677168999999999</v>
      </c>
      <c r="E10186">
        <v>127.04823500000001</v>
      </c>
      <c r="F10186">
        <v>104000</v>
      </c>
      <c r="G10186" s="1">
        <v>42407</v>
      </c>
      <c r="H10186" s="2">
        <v>0.46411999999999998</v>
      </c>
      <c r="I10186" t="s">
        <v>984</v>
      </c>
    </row>
    <row r="10187" spans="1:9">
      <c r="A10187">
        <v>10186</v>
      </c>
      <c r="B10187">
        <v>122</v>
      </c>
      <c r="C10187" t="s">
        <v>42</v>
      </c>
      <c r="D10187">
        <v>37.514738000000001</v>
      </c>
      <c r="E10187">
        <v>127.11393700000001</v>
      </c>
      <c r="F10187">
        <v>44300</v>
      </c>
      <c r="G10187" s="1">
        <v>43033</v>
      </c>
      <c r="H10187" s="2">
        <v>0.42765999999999998</v>
      </c>
      <c r="I10187" t="s">
        <v>984</v>
      </c>
    </row>
    <row r="10188" spans="1:9">
      <c r="A10188">
        <v>10187</v>
      </c>
      <c r="B10188">
        <v>138</v>
      </c>
      <c r="C10188" t="s">
        <v>22</v>
      </c>
      <c r="D10188">
        <v>37.649265999999997</v>
      </c>
      <c r="E10188">
        <v>126.908923</v>
      </c>
      <c r="F10188">
        <v>7800</v>
      </c>
      <c r="G10188" s="1">
        <v>42894</v>
      </c>
      <c r="H10188" s="2">
        <v>0.65388000000000002</v>
      </c>
      <c r="I10188" t="s">
        <v>984</v>
      </c>
    </row>
    <row r="10189" spans="1:9">
      <c r="A10189">
        <v>10188</v>
      </c>
      <c r="B10189">
        <v>296</v>
      </c>
      <c r="C10189" t="s">
        <v>20</v>
      </c>
      <c r="D10189">
        <v>37.712670000000003</v>
      </c>
      <c r="E10189">
        <v>127.150054</v>
      </c>
      <c r="F10189">
        <v>124800</v>
      </c>
      <c r="G10189" s="1">
        <v>42414</v>
      </c>
      <c r="H10189" s="2">
        <v>0.53834000000000004</v>
      </c>
      <c r="I10189" t="s">
        <v>984</v>
      </c>
    </row>
    <row r="10190" spans="1:9">
      <c r="A10190">
        <v>10189</v>
      </c>
      <c r="B10190">
        <v>268</v>
      </c>
      <c r="C10190" t="s">
        <v>77</v>
      </c>
      <c r="D10190">
        <v>37.509923999999998</v>
      </c>
      <c r="E10190">
        <v>126.986295</v>
      </c>
      <c r="F10190">
        <v>51400</v>
      </c>
      <c r="G10190" s="1">
        <v>43060</v>
      </c>
      <c r="H10190" s="2">
        <v>0.5968</v>
      </c>
      <c r="I10190" t="s">
        <v>986</v>
      </c>
    </row>
    <row r="10191" spans="1:9">
      <c r="A10191">
        <v>10190</v>
      </c>
      <c r="B10191">
        <v>26</v>
      </c>
      <c r="C10191" t="s">
        <v>92</v>
      </c>
      <c r="D10191">
        <v>37.589556000000002</v>
      </c>
      <c r="E10191">
        <v>126.99610300000001</v>
      </c>
      <c r="F10191">
        <v>56600</v>
      </c>
      <c r="G10191" s="1">
        <v>42553</v>
      </c>
      <c r="H10191" s="2">
        <v>0.80130999999999997</v>
      </c>
      <c r="I10191" t="s">
        <v>987</v>
      </c>
    </row>
    <row r="10192" spans="1:9">
      <c r="A10192">
        <v>10191</v>
      </c>
      <c r="B10192">
        <v>6</v>
      </c>
      <c r="C10192" t="s">
        <v>76</v>
      </c>
      <c r="D10192">
        <v>37.468333999999999</v>
      </c>
      <c r="E10192">
        <v>127.18324200000001</v>
      </c>
      <c r="F10192">
        <v>150500</v>
      </c>
      <c r="G10192" s="1">
        <v>42751</v>
      </c>
      <c r="H10192" s="2">
        <v>0.74202000000000001</v>
      </c>
      <c r="I10192" t="s">
        <v>984</v>
      </c>
    </row>
    <row r="10193" spans="1:9">
      <c r="A10193">
        <v>10192</v>
      </c>
      <c r="B10193">
        <v>179</v>
      </c>
      <c r="C10193" t="s">
        <v>72</v>
      </c>
      <c r="D10193">
        <v>37.697785000000003</v>
      </c>
      <c r="E10193">
        <v>127.012755</v>
      </c>
      <c r="F10193">
        <v>57100</v>
      </c>
      <c r="G10193" s="1">
        <v>42762</v>
      </c>
      <c r="H10193" s="2">
        <v>0.67057</v>
      </c>
      <c r="I10193" t="s">
        <v>984</v>
      </c>
    </row>
    <row r="10194" spans="1:9">
      <c r="A10194">
        <v>10193</v>
      </c>
      <c r="B10194">
        <v>120</v>
      </c>
      <c r="C10194" t="s">
        <v>22</v>
      </c>
      <c r="D10194">
        <v>37.639957000000003</v>
      </c>
      <c r="E10194">
        <v>127.055542</v>
      </c>
      <c r="F10194">
        <v>123300</v>
      </c>
      <c r="G10194" s="1">
        <v>43053</v>
      </c>
      <c r="H10194" s="2">
        <v>0.46203</v>
      </c>
      <c r="I10194" t="s">
        <v>984</v>
      </c>
    </row>
    <row r="10195" spans="1:9">
      <c r="A10195">
        <v>10194</v>
      </c>
      <c r="B10195">
        <v>288</v>
      </c>
      <c r="C10195" t="s">
        <v>33</v>
      </c>
      <c r="D10195">
        <v>37.703923000000003</v>
      </c>
      <c r="E10195">
        <v>126.98401200000001</v>
      </c>
      <c r="F10195">
        <v>26200</v>
      </c>
      <c r="G10195" s="1">
        <v>42775</v>
      </c>
      <c r="H10195" s="2">
        <v>0.46031</v>
      </c>
      <c r="I10195" t="s">
        <v>985</v>
      </c>
    </row>
    <row r="10196" spans="1:9">
      <c r="A10196">
        <v>10195</v>
      </c>
      <c r="B10196">
        <v>179</v>
      </c>
      <c r="C10196" t="s">
        <v>68</v>
      </c>
      <c r="D10196">
        <v>37.487268</v>
      </c>
      <c r="E10196">
        <v>126.874695</v>
      </c>
      <c r="F10196">
        <v>23500</v>
      </c>
      <c r="G10196" s="1">
        <v>42901</v>
      </c>
      <c r="H10196" s="2">
        <v>0.91618999999999995</v>
      </c>
      <c r="I10196" t="s">
        <v>984</v>
      </c>
    </row>
    <row r="10197" spans="1:9">
      <c r="A10197">
        <v>10196</v>
      </c>
      <c r="B10197">
        <v>153</v>
      </c>
      <c r="C10197" t="s">
        <v>46</v>
      </c>
      <c r="D10197">
        <v>37.549491000000003</v>
      </c>
      <c r="E10197">
        <v>127.03762</v>
      </c>
      <c r="F10197">
        <v>94200</v>
      </c>
      <c r="G10197" s="1">
        <v>42988</v>
      </c>
      <c r="H10197" s="2">
        <v>0.59936</v>
      </c>
      <c r="I10197" t="s">
        <v>984</v>
      </c>
    </row>
    <row r="10198" spans="1:9">
      <c r="A10198">
        <v>10197</v>
      </c>
      <c r="B10198">
        <v>221</v>
      </c>
      <c r="C10198" t="s">
        <v>77</v>
      </c>
      <c r="D10198">
        <v>37.695903999999999</v>
      </c>
      <c r="E10198">
        <v>127.14998</v>
      </c>
      <c r="F10198">
        <v>66400</v>
      </c>
      <c r="G10198" s="1">
        <v>43147</v>
      </c>
      <c r="H10198" s="2">
        <v>0.69720000000000004</v>
      </c>
      <c r="I10198" t="s">
        <v>986</v>
      </c>
    </row>
    <row r="10199" spans="1:9">
      <c r="A10199">
        <v>10198</v>
      </c>
      <c r="B10199">
        <v>186</v>
      </c>
      <c r="C10199" t="s">
        <v>64</v>
      </c>
      <c r="D10199">
        <v>37.699494000000001</v>
      </c>
      <c r="E10199">
        <v>127.00799600000001</v>
      </c>
      <c r="F10199">
        <v>21000</v>
      </c>
      <c r="G10199" s="1">
        <v>42741</v>
      </c>
      <c r="H10199" s="2">
        <v>0.51415</v>
      </c>
      <c r="I10199" t="s">
        <v>984</v>
      </c>
    </row>
    <row r="10200" spans="1:9">
      <c r="A10200">
        <v>10199</v>
      </c>
      <c r="B10200">
        <v>121</v>
      </c>
      <c r="C10200" t="s">
        <v>92</v>
      </c>
      <c r="D10200">
        <v>37.465144000000002</v>
      </c>
      <c r="E10200">
        <v>126.89171899999999</v>
      </c>
      <c r="F10200">
        <v>118600</v>
      </c>
      <c r="G10200" s="1">
        <v>43137</v>
      </c>
      <c r="H10200" s="2">
        <v>0.39645999999999998</v>
      </c>
      <c r="I10200" t="s">
        <v>987</v>
      </c>
    </row>
    <row r="10201" spans="1:9">
      <c r="A10201">
        <v>10200</v>
      </c>
      <c r="B10201">
        <v>112</v>
      </c>
      <c r="C10201" t="s">
        <v>37</v>
      </c>
      <c r="D10201">
        <v>37.596080000000001</v>
      </c>
      <c r="E10201">
        <v>127.089349</v>
      </c>
      <c r="F10201">
        <v>112200</v>
      </c>
      <c r="G10201" s="1">
        <v>42489</v>
      </c>
      <c r="H10201" s="2">
        <v>0.57957999999999998</v>
      </c>
      <c r="I10201" t="s">
        <v>984</v>
      </c>
    </row>
    <row r="10202" spans="1:9">
      <c r="A10202">
        <v>10201</v>
      </c>
      <c r="B10202">
        <v>99</v>
      </c>
      <c r="C10202" t="s">
        <v>64</v>
      </c>
      <c r="D10202">
        <v>37.474530000000001</v>
      </c>
      <c r="E10202">
        <v>127.07426</v>
      </c>
      <c r="F10202">
        <v>96800</v>
      </c>
      <c r="G10202" s="1">
        <v>42714</v>
      </c>
      <c r="H10202" s="2">
        <v>0.92608999999999997</v>
      </c>
      <c r="I10202" t="s">
        <v>984</v>
      </c>
    </row>
    <row r="10203" spans="1:9">
      <c r="A10203">
        <v>10202</v>
      </c>
      <c r="B10203">
        <v>152</v>
      </c>
      <c r="C10203" t="s">
        <v>108</v>
      </c>
      <c r="D10203">
        <v>37.440542000000001</v>
      </c>
      <c r="E10203">
        <v>127.19368799999999</v>
      </c>
      <c r="F10203">
        <v>34700</v>
      </c>
      <c r="G10203" s="1">
        <v>42977</v>
      </c>
      <c r="H10203" s="2">
        <v>0.76226000000000005</v>
      </c>
      <c r="I10203" t="s">
        <v>988</v>
      </c>
    </row>
    <row r="10204" spans="1:9">
      <c r="A10204">
        <v>10203</v>
      </c>
      <c r="B10204">
        <v>3</v>
      </c>
      <c r="C10204" t="s">
        <v>100</v>
      </c>
      <c r="D10204">
        <v>37.644126</v>
      </c>
      <c r="E10204">
        <v>127.190431</v>
      </c>
      <c r="F10204">
        <v>25900</v>
      </c>
      <c r="G10204" s="1">
        <v>42384</v>
      </c>
      <c r="H10204" s="2">
        <v>0.61436000000000002</v>
      </c>
      <c r="I10204" t="s">
        <v>987</v>
      </c>
    </row>
    <row r="10205" spans="1:9">
      <c r="A10205">
        <v>10204</v>
      </c>
      <c r="B10205">
        <v>269</v>
      </c>
      <c r="C10205" t="s">
        <v>27</v>
      </c>
      <c r="D10205">
        <v>37.539112000000003</v>
      </c>
      <c r="E10205">
        <v>127.12943799999999</v>
      </c>
      <c r="F10205">
        <v>111100</v>
      </c>
      <c r="G10205" s="1">
        <v>42645</v>
      </c>
      <c r="H10205" s="2">
        <v>0.83123999999999998</v>
      </c>
      <c r="I10205" t="s">
        <v>984</v>
      </c>
    </row>
    <row r="10206" spans="1:9">
      <c r="A10206">
        <v>10205</v>
      </c>
      <c r="B10206">
        <v>95</v>
      </c>
      <c r="C10206" t="s">
        <v>22</v>
      </c>
      <c r="D10206">
        <v>37.672809999999998</v>
      </c>
      <c r="E10206">
        <v>127.02138600000001</v>
      </c>
      <c r="F10206">
        <v>64000</v>
      </c>
      <c r="G10206" s="1">
        <v>42737</v>
      </c>
      <c r="H10206" s="2">
        <v>0.40178000000000003</v>
      </c>
      <c r="I10206" t="s">
        <v>984</v>
      </c>
    </row>
    <row r="10207" spans="1:9">
      <c r="A10207">
        <v>10206</v>
      </c>
      <c r="B10207">
        <v>176</v>
      </c>
      <c r="C10207" t="s">
        <v>108</v>
      </c>
      <c r="D10207">
        <v>37.547804999999997</v>
      </c>
      <c r="E10207">
        <v>127.108132</v>
      </c>
      <c r="F10207">
        <v>9400</v>
      </c>
      <c r="G10207" s="1">
        <v>43138</v>
      </c>
      <c r="H10207" s="2">
        <v>0.62297999999999998</v>
      </c>
      <c r="I10207" t="s">
        <v>988</v>
      </c>
    </row>
    <row r="10208" spans="1:9">
      <c r="A10208">
        <v>10207</v>
      </c>
      <c r="B10208">
        <v>300</v>
      </c>
      <c r="C10208" t="s">
        <v>132</v>
      </c>
      <c r="D10208">
        <v>37.711877000000001</v>
      </c>
      <c r="E10208">
        <v>127.06311599999999</v>
      </c>
      <c r="F10208">
        <v>106500</v>
      </c>
      <c r="G10208" s="1">
        <v>42643</v>
      </c>
      <c r="H10208" s="2">
        <v>0.64544000000000001</v>
      </c>
      <c r="I10208" t="s">
        <v>987</v>
      </c>
    </row>
    <row r="10209" spans="1:9">
      <c r="A10209">
        <v>10208</v>
      </c>
      <c r="B10209">
        <v>65</v>
      </c>
      <c r="C10209" t="s">
        <v>119</v>
      </c>
      <c r="D10209">
        <v>37.473641999999998</v>
      </c>
      <c r="E10209">
        <v>127.170179</v>
      </c>
      <c r="F10209">
        <v>64900</v>
      </c>
      <c r="G10209" s="1">
        <v>43022</v>
      </c>
      <c r="H10209" s="2">
        <v>0.84597999999999995</v>
      </c>
      <c r="I10209" t="s">
        <v>986</v>
      </c>
    </row>
    <row r="10210" spans="1:9">
      <c r="A10210">
        <v>10209</v>
      </c>
      <c r="B10210">
        <v>294</v>
      </c>
      <c r="C10210" t="s">
        <v>76</v>
      </c>
      <c r="D10210">
        <v>37.535117</v>
      </c>
      <c r="E10210">
        <v>126.85347400000001</v>
      </c>
      <c r="F10210">
        <v>17000</v>
      </c>
      <c r="G10210" s="1">
        <v>42870</v>
      </c>
      <c r="H10210" s="2">
        <v>0.46181</v>
      </c>
      <c r="I10210" t="s">
        <v>984</v>
      </c>
    </row>
    <row r="10211" spans="1:9">
      <c r="A10211">
        <v>10210</v>
      </c>
      <c r="B10211">
        <v>47</v>
      </c>
      <c r="C10211" t="s">
        <v>51</v>
      </c>
      <c r="D10211">
        <v>37.469275000000003</v>
      </c>
      <c r="E10211">
        <v>127.00118399999999</v>
      </c>
      <c r="F10211">
        <v>101700</v>
      </c>
      <c r="G10211" s="1">
        <v>43127</v>
      </c>
      <c r="H10211" s="2">
        <v>0.39867999999999998</v>
      </c>
      <c r="I10211" t="s">
        <v>984</v>
      </c>
    </row>
    <row r="10212" spans="1:9">
      <c r="A10212">
        <v>10211</v>
      </c>
      <c r="B10212">
        <v>146</v>
      </c>
      <c r="C10212" t="s">
        <v>22</v>
      </c>
      <c r="D10212">
        <v>37.540494000000002</v>
      </c>
      <c r="E10212">
        <v>127.076076</v>
      </c>
      <c r="F10212">
        <v>123000</v>
      </c>
      <c r="G10212" s="1">
        <v>42530</v>
      </c>
      <c r="H10212" s="2">
        <v>0.39750999999999997</v>
      </c>
      <c r="I10212" t="s">
        <v>984</v>
      </c>
    </row>
    <row r="10213" spans="1:9">
      <c r="A10213">
        <v>10212</v>
      </c>
      <c r="B10213">
        <v>183</v>
      </c>
      <c r="C10213" t="s">
        <v>92</v>
      </c>
      <c r="D10213">
        <v>37.565565999999997</v>
      </c>
      <c r="E10213">
        <v>127.054106</v>
      </c>
      <c r="F10213">
        <v>20100</v>
      </c>
      <c r="G10213" s="1">
        <v>42536</v>
      </c>
      <c r="H10213" s="2">
        <v>0.66157999999999995</v>
      </c>
      <c r="I10213" t="s">
        <v>987</v>
      </c>
    </row>
    <row r="10214" spans="1:9">
      <c r="A10214">
        <v>10213</v>
      </c>
      <c r="B10214">
        <v>24</v>
      </c>
      <c r="C10214" t="s">
        <v>68</v>
      </c>
      <c r="D10214">
        <v>37.493808999999999</v>
      </c>
      <c r="E10214">
        <v>127.14981899999999</v>
      </c>
      <c r="F10214">
        <v>57800</v>
      </c>
      <c r="G10214" s="1">
        <v>42805</v>
      </c>
      <c r="H10214" s="2">
        <v>0.45878999999999998</v>
      </c>
      <c r="I10214" t="s">
        <v>984</v>
      </c>
    </row>
    <row r="10215" spans="1:9">
      <c r="A10215">
        <v>10214</v>
      </c>
      <c r="B10215">
        <v>12</v>
      </c>
      <c r="C10215" t="s">
        <v>42</v>
      </c>
      <c r="D10215">
        <v>37.559930999999999</v>
      </c>
      <c r="E10215">
        <v>126.953918</v>
      </c>
      <c r="F10215">
        <v>83300</v>
      </c>
      <c r="G10215" s="1">
        <v>42895</v>
      </c>
      <c r="H10215" s="2">
        <v>0.6956</v>
      </c>
      <c r="I10215" t="s">
        <v>984</v>
      </c>
    </row>
    <row r="10216" spans="1:9">
      <c r="A10216">
        <v>10215</v>
      </c>
      <c r="B10216">
        <v>70</v>
      </c>
      <c r="C10216" t="s">
        <v>88</v>
      </c>
      <c r="D10216">
        <v>37.576822</v>
      </c>
      <c r="E10216">
        <v>126.98393</v>
      </c>
      <c r="F10216">
        <v>123300</v>
      </c>
      <c r="G10216" s="1">
        <v>42794</v>
      </c>
      <c r="H10216" s="2">
        <v>0.59025000000000005</v>
      </c>
      <c r="I10216" t="s">
        <v>984</v>
      </c>
    </row>
    <row r="10217" spans="1:9">
      <c r="A10217">
        <v>10216</v>
      </c>
      <c r="B10217">
        <v>288</v>
      </c>
      <c r="C10217" t="s">
        <v>88</v>
      </c>
      <c r="D10217">
        <v>37.615727</v>
      </c>
      <c r="E10217">
        <v>126.863073</v>
      </c>
      <c r="F10217">
        <v>141500</v>
      </c>
      <c r="G10217" s="1">
        <v>43170</v>
      </c>
      <c r="H10217" s="2">
        <v>0.83408000000000004</v>
      </c>
      <c r="I10217" t="s">
        <v>984</v>
      </c>
    </row>
    <row r="10218" spans="1:9">
      <c r="A10218">
        <v>10217</v>
      </c>
      <c r="B10218">
        <v>83</v>
      </c>
      <c r="C10218" t="s">
        <v>108</v>
      </c>
      <c r="D10218">
        <v>37.601506000000001</v>
      </c>
      <c r="E10218">
        <v>127.15017</v>
      </c>
      <c r="F10218">
        <v>30700</v>
      </c>
      <c r="G10218" s="1">
        <v>42736</v>
      </c>
      <c r="H10218" s="2">
        <v>0.74904999999999999</v>
      </c>
      <c r="I10218" t="s">
        <v>988</v>
      </c>
    </row>
    <row r="10219" spans="1:9">
      <c r="A10219">
        <v>10218</v>
      </c>
      <c r="B10219">
        <v>47</v>
      </c>
      <c r="C10219" t="s">
        <v>152</v>
      </c>
      <c r="D10219">
        <v>37.477986999999999</v>
      </c>
      <c r="E10219">
        <v>126.96857199999999</v>
      </c>
      <c r="F10219">
        <v>118000</v>
      </c>
      <c r="G10219" s="1">
        <v>42398</v>
      </c>
      <c r="H10219" s="2">
        <v>0.91857999999999995</v>
      </c>
      <c r="I10219" t="s">
        <v>986</v>
      </c>
    </row>
    <row r="10220" spans="1:9">
      <c r="A10220">
        <v>10219</v>
      </c>
      <c r="B10220">
        <v>189</v>
      </c>
      <c r="C10220" t="s">
        <v>64</v>
      </c>
      <c r="D10220">
        <v>37.552812000000003</v>
      </c>
      <c r="E10220">
        <v>126.88934999999999</v>
      </c>
      <c r="F10220">
        <v>130500</v>
      </c>
      <c r="G10220" s="1">
        <v>42881</v>
      </c>
      <c r="H10220" s="2">
        <v>0.95462000000000002</v>
      </c>
      <c r="I10220" t="s">
        <v>984</v>
      </c>
    </row>
    <row r="10221" spans="1:9">
      <c r="A10221">
        <v>10220</v>
      </c>
      <c r="B10221">
        <v>27</v>
      </c>
      <c r="C10221" t="s">
        <v>77</v>
      </c>
      <c r="D10221">
        <v>37.688181999999998</v>
      </c>
      <c r="E10221">
        <v>127.00888</v>
      </c>
      <c r="F10221">
        <v>95500</v>
      </c>
      <c r="G10221" s="1">
        <v>42874</v>
      </c>
      <c r="H10221" s="2">
        <v>0.96436999999999995</v>
      </c>
      <c r="I10221" t="s">
        <v>986</v>
      </c>
    </row>
    <row r="10222" spans="1:9">
      <c r="A10222">
        <v>10221</v>
      </c>
      <c r="B10222">
        <v>245</v>
      </c>
      <c r="C10222" t="s">
        <v>132</v>
      </c>
      <c r="D10222">
        <v>37.496830000000003</v>
      </c>
      <c r="E10222">
        <v>127.18042</v>
      </c>
      <c r="F10222">
        <v>21500</v>
      </c>
      <c r="G10222" s="1">
        <v>42396</v>
      </c>
      <c r="H10222" s="2">
        <v>0.72648000000000001</v>
      </c>
      <c r="I10222" t="s">
        <v>987</v>
      </c>
    </row>
    <row r="10223" spans="1:9">
      <c r="A10223">
        <v>10222</v>
      </c>
      <c r="B10223">
        <v>124</v>
      </c>
      <c r="C10223" t="s">
        <v>46</v>
      </c>
      <c r="D10223">
        <v>37.675567000000001</v>
      </c>
      <c r="E10223">
        <v>126.966013</v>
      </c>
      <c r="F10223">
        <v>84800</v>
      </c>
      <c r="G10223" s="1">
        <v>42938</v>
      </c>
      <c r="H10223" s="2">
        <v>0.38800000000000001</v>
      </c>
      <c r="I10223" t="s">
        <v>984</v>
      </c>
    </row>
    <row r="10224" spans="1:9">
      <c r="A10224">
        <v>10223</v>
      </c>
      <c r="B10224">
        <v>221</v>
      </c>
      <c r="C10224" t="s">
        <v>88</v>
      </c>
      <c r="D10224">
        <v>37.637360000000001</v>
      </c>
      <c r="E10224">
        <v>127.058589</v>
      </c>
      <c r="F10224">
        <v>32300</v>
      </c>
      <c r="G10224" s="1">
        <v>43059</v>
      </c>
      <c r="H10224" s="2">
        <v>0.51656000000000002</v>
      </c>
      <c r="I10224" t="s">
        <v>984</v>
      </c>
    </row>
    <row r="10225" spans="1:9">
      <c r="A10225">
        <v>10224</v>
      </c>
      <c r="B10225">
        <v>43</v>
      </c>
      <c r="C10225" t="s">
        <v>101</v>
      </c>
      <c r="D10225">
        <v>37.582805999999998</v>
      </c>
      <c r="E10225">
        <v>126.93873499999999</v>
      </c>
      <c r="F10225">
        <v>25700</v>
      </c>
      <c r="G10225" s="1">
        <v>42964</v>
      </c>
      <c r="H10225" s="2">
        <v>0.46285999999999999</v>
      </c>
      <c r="I10225" t="s">
        <v>984</v>
      </c>
    </row>
    <row r="10226" spans="1:9">
      <c r="A10226">
        <v>10225</v>
      </c>
      <c r="B10226">
        <v>144</v>
      </c>
      <c r="C10226" t="s">
        <v>101</v>
      </c>
      <c r="D10226">
        <v>37.535322000000001</v>
      </c>
      <c r="E10226">
        <v>127.056696</v>
      </c>
      <c r="F10226">
        <v>86900</v>
      </c>
      <c r="G10226" s="1">
        <v>42417</v>
      </c>
      <c r="H10226" s="2">
        <v>0.73072999999999999</v>
      </c>
      <c r="I10226" t="s">
        <v>984</v>
      </c>
    </row>
    <row r="10227" spans="1:9">
      <c r="A10227">
        <v>10226</v>
      </c>
      <c r="B10227">
        <v>154</v>
      </c>
      <c r="C10227" t="s">
        <v>51</v>
      </c>
      <c r="D10227">
        <v>37.568899999999999</v>
      </c>
      <c r="E10227">
        <v>127.179861</v>
      </c>
      <c r="F10227">
        <v>19600</v>
      </c>
      <c r="G10227" s="1">
        <v>42518</v>
      </c>
      <c r="H10227" s="2">
        <v>0.44227</v>
      </c>
      <c r="I10227" t="s">
        <v>984</v>
      </c>
    </row>
    <row r="10228" spans="1:9">
      <c r="A10228">
        <v>10227</v>
      </c>
      <c r="B10228">
        <v>20</v>
      </c>
      <c r="C10228" t="s">
        <v>23</v>
      </c>
      <c r="D10228">
        <v>37.638866</v>
      </c>
      <c r="E10228">
        <v>127.066762</v>
      </c>
      <c r="F10228">
        <v>9700</v>
      </c>
      <c r="G10228" s="1">
        <v>42719</v>
      </c>
      <c r="H10228" s="2">
        <v>0.79525000000000001</v>
      </c>
      <c r="I10228" t="s">
        <v>984</v>
      </c>
    </row>
    <row r="10229" spans="1:9">
      <c r="A10229">
        <v>10228</v>
      </c>
      <c r="B10229">
        <v>30</v>
      </c>
      <c r="C10229" t="s">
        <v>101</v>
      </c>
      <c r="D10229">
        <v>37.444592999999998</v>
      </c>
      <c r="E10229">
        <v>127.021638</v>
      </c>
      <c r="F10229">
        <v>4700</v>
      </c>
      <c r="G10229" s="1">
        <v>42653</v>
      </c>
      <c r="H10229" s="2">
        <v>0.65905000000000002</v>
      </c>
      <c r="I10229" t="s">
        <v>984</v>
      </c>
    </row>
    <row r="10230" spans="1:9">
      <c r="A10230">
        <v>10229</v>
      </c>
      <c r="B10230">
        <v>136</v>
      </c>
      <c r="C10230" t="s">
        <v>51</v>
      </c>
      <c r="D10230">
        <v>37.548012</v>
      </c>
      <c r="E10230">
        <v>126.940618</v>
      </c>
      <c r="F10230">
        <v>21900</v>
      </c>
      <c r="G10230" s="1">
        <v>43108</v>
      </c>
      <c r="H10230" s="2">
        <v>0.58513000000000004</v>
      </c>
      <c r="I10230" t="s">
        <v>984</v>
      </c>
    </row>
    <row r="10231" spans="1:9">
      <c r="A10231">
        <v>10230</v>
      </c>
      <c r="B10231">
        <v>105</v>
      </c>
      <c r="C10231" t="s">
        <v>159</v>
      </c>
      <c r="D10231">
        <v>37.704583</v>
      </c>
      <c r="E10231">
        <v>126.948128</v>
      </c>
      <c r="F10231">
        <v>56700</v>
      </c>
      <c r="G10231" s="1">
        <v>42994</v>
      </c>
      <c r="H10231" s="2">
        <v>0.59833999999999998</v>
      </c>
      <c r="I10231" t="s">
        <v>988</v>
      </c>
    </row>
    <row r="10232" spans="1:9">
      <c r="A10232">
        <v>10231</v>
      </c>
      <c r="B10232">
        <v>248</v>
      </c>
      <c r="C10232" t="s">
        <v>93</v>
      </c>
      <c r="D10232">
        <v>37.466481999999999</v>
      </c>
      <c r="E10232">
        <v>127.15123199999999</v>
      </c>
      <c r="F10232">
        <v>108400</v>
      </c>
      <c r="G10232" s="1">
        <v>42768</v>
      </c>
      <c r="H10232" s="2">
        <v>0.83528000000000002</v>
      </c>
      <c r="I10232" t="s">
        <v>985</v>
      </c>
    </row>
    <row r="10233" spans="1:9">
      <c r="A10233">
        <v>10232</v>
      </c>
      <c r="B10233">
        <v>253</v>
      </c>
      <c r="C10233" t="s">
        <v>38</v>
      </c>
      <c r="D10233">
        <v>37.492894</v>
      </c>
      <c r="E10233">
        <v>127.168041</v>
      </c>
      <c r="F10233">
        <v>113500</v>
      </c>
      <c r="G10233" s="1">
        <v>43146</v>
      </c>
      <c r="H10233" s="2">
        <v>0.59621999999999997</v>
      </c>
      <c r="I10233" t="s">
        <v>986</v>
      </c>
    </row>
    <row r="10234" spans="1:9">
      <c r="A10234">
        <v>10233</v>
      </c>
      <c r="B10234">
        <v>30</v>
      </c>
      <c r="C10234" t="s">
        <v>115</v>
      </c>
      <c r="D10234">
        <v>37.545965000000002</v>
      </c>
      <c r="E10234">
        <v>127.04635399999999</v>
      </c>
      <c r="F10234">
        <v>71300</v>
      </c>
      <c r="G10234" s="1">
        <v>42833</v>
      </c>
      <c r="H10234" s="2">
        <v>0.58750999999999998</v>
      </c>
      <c r="I10234" t="s">
        <v>984</v>
      </c>
    </row>
    <row r="10235" spans="1:9">
      <c r="A10235">
        <v>10234</v>
      </c>
      <c r="B10235">
        <v>272</v>
      </c>
      <c r="C10235" t="s">
        <v>47</v>
      </c>
      <c r="D10235">
        <v>37.474756999999997</v>
      </c>
      <c r="E10235">
        <v>126.88062499999999</v>
      </c>
      <c r="F10235">
        <v>15300</v>
      </c>
      <c r="G10235" s="1">
        <v>42819</v>
      </c>
      <c r="H10235" s="2">
        <v>0.52615000000000001</v>
      </c>
      <c r="I10235" t="s">
        <v>986</v>
      </c>
    </row>
    <row r="10236" spans="1:9">
      <c r="A10236">
        <v>10235</v>
      </c>
      <c r="B10236">
        <v>243</v>
      </c>
      <c r="C10236" t="s">
        <v>20</v>
      </c>
      <c r="D10236">
        <v>37.499955999999997</v>
      </c>
      <c r="E10236">
        <v>127.08609</v>
      </c>
      <c r="F10236">
        <v>4700</v>
      </c>
      <c r="G10236" s="1">
        <v>42427</v>
      </c>
      <c r="H10236" s="2">
        <v>0.68433999999999995</v>
      </c>
      <c r="I10236" t="s">
        <v>984</v>
      </c>
    </row>
    <row r="10237" spans="1:9">
      <c r="A10237">
        <v>10236</v>
      </c>
      <c r="B10237">
        <v>59</v>
      </c>
      <c r="C10237" t="s">
        <v>33</v>
      </c>
      <c r="D10237">
        <v>37.679338000000001</v>
      </c>
      <c r="E10237">
        <v>127.03799100000001</v>
      </c>
      <c r="F10237">
        <v>42700</v>
      </c>
      <c r="G10237" s="1">
        <v>42982</v>
      </c>
      <c r="H10237" s="2">
        <v>0.63070000000000004</v>
      </c>
      <c r="I10237" t="s">
        <v>985</v>
      </c>
    </row>
    <row r="10238" spans="1:9">
      <c r="A10238">
        <v>10237</v>
      </c>
      <c r="B10238">
        <v>131</v>
      </c>
      <c r="C10238" t="s">
        <v>77</v>
      </c>
      <c r="D10238">
        <v>37.669345999999997</v>
      </c>
      <c r="E10238">
        <v>127.09442799999999</v>
      </c>
      <c r="F10238">
        <v>14100</v>
      </c>
      <c r="G10238" s="1">
        <v>42802</v>
      </c>
      <c r="H10238" s="2">
        <v>0.70742000000000005</v>
      </c>
      <c r="I10238" t="s">
        <v>986</v>
      </c>
    </row>
    <row r="10239" spans="1:9">
      <c r="A10239">
        <v>10238</v>
      </c>
      <c r="B10239">
        <v>293</v>
      </c>
      <c r="C10239" t="s">
        <v>76</v>
      </c>
      <c r="D10239">
        <v>37.660488999999998</v>
      </c>
      <c r="E10239">
        <v>126.870746</v>
      </c>
      <c r="F10239">
        <v>21100</v>
      </c>
      <c r="G10239" s="1">
        <v>42758</v>
      </c>
      <c r="H10239" s="2">
        <v>0.45928999999999998</v>
      </c>
      <c r="I10239" t="s">
        <v>984</v>
      </c>
    </row>
    <row r="10240" spans="1:9">
      <c r="A10240">
        <v>10239</v>
      </c>
      <c r="B10240">
        <v>103</v>
      </c>
      <c r="C10240" t="s">
        <v>101</v>
      </c>
      <c r="D10240">
        <v>37.622821000000002</v>
      </c>
      <c r="E10240">
        <v>126.95039800000001</v>
      </c>
      <c r="F10240">
        <v>10600</v>
      </c>
      <c r="G10240" s="1">
        <v>42988</v>
      </c>
      <c r="H10240" s="2">
        <v>0.38673000000000002</v>
      </c>
      <c r="I10240" t="s">
        <v>984</v>
      </c>
    </row>
    <row r="10241" spans="1:9">
      <c r="A10241">
        <v>10240</v>
      </c>
      <c r="B10241">
        <v>155</v>
      </c>
      <c r="C10241" t="s">
        <v>27</v>
      </c>
      <c r="D10241">
        <v>37.643678000000001</v>
      </c>
      <c r="E10241">
        <v>127.030872</v>
      </c>
      <c r="F10241">
        <v>92400</v>
      </c>
      <c r="G10241" s="1">
        <v>43145</v>
      </c>
      <c r="H10241" s="2">
        <v>0.60077999999999998</v>
      </c>
      <c r="I10241" t="s">
        <v>984</v>
      </c>
    </row>
    <row r="10242" spans="1:9">
      <c r="A10242">
        <v>10241</v>
      </c>
      <c r="B10242">
        <v>58</v>
      </c>
      <c r="C10242" t="s">
        <v>132</v>
      </c>
      <c r="D10242">
        <v>37.491633999999998</v>
      </c>
      <c r="E10242">
        <v>126.92503600000001</v>
      </c>
      <c r="F10242">
        <v>108500</v>
      </c>
      <c r="G10242" s="1">
        <v>42948</v>
      </c>
      <c r="H10242" s="2">
        <v>0.4466</v>
      </c>
      <c r="I10242" t="s">
        <v>987</v>
      </c>
    </row>
    <row r="10243" spans="1:9">
      <c r="A10243">
        <v>10242</v>
      </c>
      <c r="B10243">
        <v>71</v>
      </c>
      <c r="C10243" t="s">
        <v>33</v>
      </c>
      <c r="D10243">
        <v>37.505937000000003</v>
      </c>
      <c r="E10243">
        <v>127.049014</v>
      </c>
      <c r="F10243">
        <v>122800</v>
      </c>
      <c r="G10243" s="1">
        <v>43114</v>
      </c>
      <c r="H10243" s="2">
        <v>0.64583000000000002</v>
      </c>
      <c r="I10243" t="s">
        <v>985</v>
      </c>
    </row>
    <row r="10244" spans="1:9">
      <c r="A10244">
        <v>10243</v>
      </c>
      <c r="B10244">
        <v>186</v>
      </c>
      <c r="C10244" t="s">
        <v>132</v>
      </c>
      <c r="D10244">
        <v>37.555300000000003</v>
      </c>
      <c r="E10244">
        <v>127.01522900000001</v>
      </c>
      <c r="F10244">
        <v>119500</v>
      </c>
      <c r="G10244" s="1">
        <v>43023</v>
      </c>
      <c r="H10244" s="2">
        <v>0.46011999999999997</v>
      </c>
      <c r="I10244" t="s">
        <v>987</v>
      </c>
    </row>
    <row r="10245" spans="1:9">
      <c r="A10245">
        <v>10244</v>
      </c>
      <c r="B10245">
        <v>128</v>
      </c>
      <c r="C10245" t="s">
        <v>47</v>
      </c>
      <c r="D10245">
        <v>37.658473000000001</v>
      </c>
      <c r="E10245">
        <v>126.89745499999999</v>
      </c>
      <c r="F10245">
        <v>131900</v>
      </c>
      <c r="G10245" s="1">
        <v>42854</v>
      </c>
      <c r="H10245" s="2">
        <v>0.89144000000000001</v>
      </c>
      <c r="I10245" t="s">
        <v>986</v>
      </c>
    </row>
    <row r="10246" spans="1:9">
      <c r="A10246">
        <v>10245</v>
      </c>
      <c r="B10246">
        <v>165</v>
      </c>
      <c r="C10246" t="s">
        <v>72</v>
      </c>
      <c r="D10246">
        <v>37.648938999999999</v>
      </c>
      <c r="E10246">
        <v>126.92131500000001</v>
      </c>
      <c r="F10246">
        <v>43000</v>
      </c>
      <c r="G10246" s="1">
        <v>43113</v>
      </c>
      <c r="H10246" s="2">
        <v>0.51498999999999995</v>
      </c>
      <c r="I10246" t="s">
        <v>984</v>
      </c>
    </row>
    <row r="10247" spans="1:9">
      <c r="A10247">
        <v>10246</v>
      </c>
      <c r="B10247">
        <v>202</v>
      </c>
      <c r="C10247" t="s">
        <v>132</v>
      </c>
      <c r="D10247">
        <v>37.502172999999999</v>
      </c>
      <c r="E10247">
        <v>127.13834199999999</v>
      </c>
      <c r="F10247">
        <v>38400</v>
      </c>
      <c r="G10247" s="1">
        <v>42432</v>
      </c>
      <c r="H10247" s="2">
        <v>0.48803000000000002</v>
      </c>
      <c r="I10247" t="s">
        <v>987</v>
      </c>
    </row>
    <row r="10248" spans="1:9">
      <c r="A10248">
        <v>10247</v>
      </c>
      <c r="B10248">
        <v>208</v>
      </c>
      <c r="C10248" t="s">
        <v>133</v>
      </c>
      <c r="D10248">
        <v>37.573779999999999</v>
      </c>
      <c r="E10248">
        <v>126.94087399999999</v>
      </c>
      <c r="F10248">
        <v>14900</v>
      </c>
      <c r="G10248" s="1">
        <v>43132</v>
      </c>
      <c r="H10248" s="2">
        <v>0.98838999999999999</v>
      </c>
      <c r="I10248" t="s">
        <v>986</v>
      </c>
    </row>
    <row r="10249" spans="1:9">
      <c r="A10249">
        <v>10248</v>
      </c>
      <c r="B10249">
        <v>256</v>
      </c>
      <c r="C10249" t="s">
        <v>37</v>
      </c>
      <c r="D10249">
        <v>37.44097</v>
      </c>
      <c r="E10249">
        <v>127.16619900000001</v>
      </c>
      <c r="F10249">
        <v>91000</v>
      </c>
      <c r="G10249" s="1">
        <v>42563</v>
      </c>
      <c r="H10249" s="2">
        <v>0.57340999999999998</v>
      </c>
      <c r="I10249" t="s">
        <v>984</v>
      </c>
    </row>
    <row r="10250" spans="1:9">
      <c r="A10250">
        <v>10249</v>
      </c>
      <c r="B10250">
        <v>28</v>
      </c>
      <c r="C10250" t="s">
        <v>152</v>
      </c>
      <c r="D10250">
        <v>37.690961000000001</v>
      </c>
      <c r="E10250">
        <v>127.13482500000001</v>
      </c>
      <c r="F10250">
        <v>108900</v>
      </c>
      <c r="G10250" s="1">
        <v>42850</v>
      </c>
      <c r="H10250" s="2">
        <v>0.89895000000000003</v>
      </c>
      <c r="I10250" t="s">
        <v>986</v>
      </c>
    </row>
    <row r="10251" spans="1:9">
      <c r="A10251">
        <v>10250</v>
      </c>
      <c r="B10251">
        <v>253</v>
      </c>
      <c r="C10251" t="s">
        <v>42</v>
      </c>
      <c r="D10251">
        <v>37.565812999999999</v>
      </c>
      <c r="E10251">
        <v>126.857867</v>
      </c>
      <c r="F10251">
        <v>38700</v>
      </c>
      <c r="G10251" s="1">
        <v>43175</v>
      </c>
      <c r="H10251" s="2">
        <v>0.69216999999999995</v>
      </c>
      <c r="I10251" t="s">
        <v>984</v>
      </c>
    </row>
    <row r="10252" spans="1:9">
      <c r="A10252">
        <v>10251</v>
      </c>
      <c r="B10252">
        <v>113</v>
      </c>
      <c r="C10252" t="s">
        <v>37</v>
      </c>
      <c r="D10252">
        <v>37.522472999999998</v>
      </c>
      <c r="E10252">
        <v>127.08242199999999</v>
      </c>
      <c r="F10252">
        <v>15200</v>
      </c>
      <c r="G10252" s="1">
        <v>43141</v>
      </c>
      <c r="H10252" s="2">
        <v>0.89058999999999999</v>
      </c>
      <c r="I10252" t="s">
        <v>984</v>
      </c>
    </row>
    <row r="10253" spans="1:9">
      <c r="A10253">
        <v>10252</v>
      </c>
      <c r="B10253">
        <v>110</v>
      </c>
      <c r="C10253" t="s">
        <v>163</v>
      </c>
      <c r="D10253">
        <v>37.441302999999998</v>
      </c>
      <c r="E10253">
        <v>126.91203400000001</v>
      </c>
      <c r="F10253">
        <v>137800</v>
      </c>
      <c r="G10253" s="1">
        <v>42510</v>
      </c>
      <c r="H10253" s="2">
        <v>0.9496</v>
      </c>
      <c r="I10253" t="s">
        <v>984</v>
      </c>
    </row>
    <row r="10254" spans="1:9">
      <c r="A10254">
        <v>10253</v>
      </c>
      <c r="B10254">
        <v>61</v>
      </c>
      <c r="C10254" t="s">
        <v>33</v>
      </c>
      <c r="D10254">
        <v>37.473419999999997</v>
      </c>
      <c r="E10254">
        <v>127.042705</v>
      </c>
      <c r="F10254">
        <v>136500</v>
      </c>
      <c r="G10254" s="1">
        <v>42386</v>
      </c>
      <c r="H10254" s="2">
        <v>0.61462000000000006</v>
      </c>
      <c r="I10254" t="s">
        <v>985</v>
      </c>
    </row>
    <row r="10255" spans="1:9">
      <c r="A10255">
        <v>10254</v>
      </c>
      <c r="B10255">
        <v>257</v>
      </c>
      <c r="C10255" t="s">
        <v>100</v>
      </c>
      <c r="D10255">
        <v>37.462774000000003</v>
      </c>
      <c r="E10255">
        <v>127.081191</v>
      </c>
      <c r="F10255">
        <v>101100</v>
      </c>
      <c r="G10255" s="1">
        <v>42652</v>
      </c>
      <c r="H10255" s="2">
        <v>0.98707</v>
      </c>
      <c r="I10255" t="s">
        <v>987</v>
      </c>
    </row>
    <row r="10256" spans="1:9">
      <c r="A10256">
        <v>10255</v>
      </c>
      <c r="B10256">
        <v>90</v>
      </c>
      <c r="C10256" t="s">
        <v>32</v>
      </c>
      <c r="D10256">
        <v>37.690013</v>
      </c>
      <c r="E10256">
        <v>127.062791</v>
      </c>
      <c r="F10256">
        <v>130300</v>
      </c>
      <c r="G10256" s="1">
        <v>42662</v>
      </c>
      <c r="H10256" s="2">
        <v>0.78949000000000003</v>
      </c>
      <c r="I10256" t="s">
        <v>986</v>
      </c>
    </row>
    <row r="10257" spans="1:9">
      <c r="A10257">
        <v>10256</v>
      </c>
      <c r="B10257">
        <v>292</v>
      </c>
      <c r="C10257" t="s">
        <v>20</v>
      </c>
      <c r="D10257">
        <v>37.574604999999998</v>
      </c>
      <c r="E10257">
        <v>126.952793</v>
      </c>
      <c r="F10257">
        <v>113100</v>
      </c>
      <c r="G10257" s="1">
        <v>42440</v>
      </c>
      <c r="H10257" s="2">
        <v>0.73797999999999997</v>
      </c>
      <c r="I10257" t="s">
        <v>984</v>
      </c>
    </row>
    <row r="10258" spans="1:9">
      <c r="A10258">
        <v>10257</v>
      </c>
      <c r="B10258">
        <v>162</v>
      </c>
      <c r="C10258" t="s">
        <v>68</v>
      </c>
      <c r="D10258">
        <v>37.634731000000002</v>
      </c>
      <c r="E10258">
        <v>126.98349899999999</v>
      </c>
      <c r="F10258">
        <v>139400</v>
      </c>
      <c r="G10258" s="1">
        <v>42716</v>
      </c>
      <c r="H10258" s="2">
        <v>0.72924</v>
      </c>
      <c r="I10258" t="s">
        <v>984</v>
      </c>
    </row>
    <row r="10259" spans="1:9">
      <c r="A10259">
        <v>10258</v>
      </c>
      <c r="B10259">
        <v>8</v>
      </c>
      <c r="C10259" t="s">
        <v>163</v>
      </c>
      <c r="D10259">
        <v>37.498085000000003</v>
      </c>
      <c r="E10259">
        <v>126.91765100000001</v>
      </c>
      <c r="F10259">
        <v>141900</v>
      </c>
      <c r="G10259" s="1">
        <v>42602</v>
      </c>
      <c r="H10259" s="2">
        <v>0.78581999999999996</v>
      </c>
      <c r="I10259" t="s">
        <v>984</v>
      </c>
    </row>
    <row r="10260" spans="1:9">
      <c r="A10260">
        <v>10259</v>
      </c>
      <c r="B10260">
        <v>239</v>
      </c>
      <c r="C10260" t="s">
        <v>76</v>
      </c>
      <c r="D10260">
        <v>37.493692000000003</v>
      </c>
      <c r="E10260">
        <v>126.87088</v>
      </c>
      <c r="F10260">
        <v>83400</v>
      </c>
      <c r="G10260" s="1">
        <v>42628</v>
      </c>
      <c r="H10260" s="2">
        <v>0.82140000000000002</v>
      </c>
      <c r="I10260" t="s">
        <v>984</v>
      </c>
    </row>
    <row r="10261" spans="1:9">
      <c r="A10261">
        <v>10260</v>
      </c>
      <c r="B10261">
        <v>188</v>
      </c>
      <c r="C10261" t="s">
        <v>46</v>
      </c>
      <c r="D10261">
        <v>37.485016000000002</v>
      </c>
      <c r="E10261">
        <v>126.95398900000001</v>
      </c>
      <c r="F10261">
        <v>117300</v>
      </c>
      <c r="G10261" s="1">
        <v>42809</v>
      </c>
      <c r="H10261" s="2">
        <v>0.91727000000000003</v>
      </c>
      <c r="I10261" t="s">
        <v>984</v>
      </c>
    </row>
    <row r="10262" spans="1:9">
      <c r="A10262">
        <v>10261</v>
      </c>
      <c r="B10262">
        <v>182</v>
      </c>
      <c r="C10262" t="s">
        <v>32</v>
      </c>
      <c r="D10262">
        <v>37.505825000000002</v>
      </c>
      <c r="E10262">
        <v>126.98979300000001</v>
      </c>
      <c r="F10262">
        <v>83900</v>
      </c>
      <c r="G10262" s="1">
        <v>42391</v>
      </c>
      <c r="H10262" s="2">
        <v>0.98597999999999997</v>
      </c>
      <c r="I10262" t="s">
        <v>986</v>
      </c>
    </row>
    <row r="10263" spans="1:9">
      <c r="A10263">
        <v>10262</v>
      </c>
      <c r="B10263">
        <v>242</v>
      </c>
      <c r="C10263" t="s">
        <v>23</v>
      </c>
      <c r="D10263">
        <v>37.537725000000002</v>
      </c>
      <c r="E10263">
        <v>126.89738</v>
      </c>
      <c r="F10263">
        <v>64500</v>
      </c>
      <c r="G10263" s="1">
        <v>42954</v>
      </c>
      <c r="H10263" s="2">
        <v>0.72026000000000001</v>
      </c>
      <c r="I10263" t="s">
        <v>984</v>
      </c>
    </row>
    <row r="10264" spans="1:9">
      <c r="A10264">
        <v>10263</v>
      </c>
      <c r="B10264">
        <v>243</v>
      </c>
      <c r="C10264" t="s">
        <v>64</v>
      </c>
      <c r="D10264">
        <v>37.534022</v>
      </c>
      <c r="E10264">
        <v>126.879015</v>
      </c>
      <c r="F10264">
        <v>96600</v>
      </c>
      <c r="G10264" s="1">
        <v>42915</v>
      </c>
      <c r="H10264" s="2">
        <v>0.70760999999999996</v>
      </c>
      <c r="I10264" t="s">
        <v>984</v>
      </c>
    </row>
    <row r="10265" spans="1:9">
      <c r="A10265">
        <v>10264</v>
      </c>
      <c r="B10265">
        <v>283</v>
      </c>
      <c r="C10265" t="s">
        <v>92</v>
      </c>
      <c r="D10265">
        <v>37.593502999999998</v>
      </c>
      <c r="E10265">
        <v>127.058965</v>
      </c>
      <c r="F10265">
        <v>88500</v>
      </c>
      <c r="G10265" s="1">
        <v>42866</v>
      </c>
      <c r="H10265" s="2">
        <v>0.85377000000000003</v>
      </c>
      <c r="I10265" t="s">
        <v>987</v>
      </c>
    </row>
    <row r="10266" spans="1:9">
      <c r="A10266">
        <v>10265</v>
      </c>
      <c r="B10266">
        <v>272</v>
      </c>
      <c r="C10266" t="s">
        <v>163</v>
      </c>
      <c r="D10266">
        <v>37.585769999999997</v>
      </c>
      <c r="E10266">
        <v>127.04341599999999</v>
      </c>
      <c r="F10266">
        <v>93900</v>
      </c>
      <c r="G10266" s="1">
        <v>42653</v>
      </c>
      <c r="H10266" s="2">
        <v>0.93728999999999996</v>
      </c>
      <c r="I10266" t="s">
        <v>984</v>
      </c>
    </row>
    <row r="10267" spans="1:9">
      <c r="A10267">
        <v>10266</v>
      </c>
      <c r="B10267">
        <v>215</v>
      </c>
      <c r="C10267" t="s">
        <v>132</v>
      </c>
      <c r="D10267">
        <v>37.573746</v>
      </c>
      <c r="E10267">
        <v>127.12593699999999</v>
      </c>
      <c r="F10267">
        <v>138600</v>
      </c>
      <c r="G10267" s="1">
        <v>42749</v>
      </c>
      <c r="H10267" s="2">
        <v>0.38704</v>
      </c>
      <c r="I10267" t="s">
        <v>987</v>
      </c>
    </row>
    <row r="10268" spans="1:9">
      <c r="A10268">
        <v>10267</v>
      </c>
      <c r="B10268">
        <v>293</v>
      </c>
      <c r="C10268" t="s">
        <v>20</v>
      </c>
      <c r="D10268">
        <v>37.632778999999999</v>
      </c>
      <c r="E10268">
        <v>126.94585600000001</v>
      </c>
      <c r="F10268">
        <v>137900</v>
      </c>
      <c r="G10268" s="1">
        <v>42693</v>
      </c>
      <c r="H10268" s="2">
        <v>0.74648000000000003</v>
      </c>
      <c r="I10268" t="s">
        <v>984</v>
      </c>
    </row>
    <row r="10269" spans="1:9">
      <c r="A10269">
        <v>10268</v>
      </c>
      <c r="B10269">
        <v>163</v>
      </c>
      <c r="C10269" t="s">
        <v>23</v>
      </c>
      <c r="D10269">
        <v>37.587721999999999</v>
      </c>
      <c r="E10269">
        <v>126.993032</v>
      </c>
      <c r="F10269">
        <v>33700</v>
      </c>
      <c r="G10269" s="1">
        <v>42715</v>
      </c>
      <c r="H10269" s="2">
        <v>0.61487000000000003</v>
      </c>
      <c r="I10269" t="s">
        <v>984</v>
      </c>
    </row>
    <row r="10270" spans="1:9">
      <c r="A10270">
        <v>10269</v>
      </c>
      <c r="B10270">
        <v>8</v>
      </c>
      <c r="C10270" t="s">
        <v>77</v>
      </c>
      <c r="D10270">
        <v>37.655858000000002</v>
      </c>
      <c r="E10270">
        <v>126.978466</v>
      </c>
      <c r="F10270">
        <v>97000</v>
      </c>
      <c r="G10270" s="1">
        <v>42565</v>
      </c>
      <c r="H10270" s="2">
        <v>0.43343999999999999</v>
      </c>
      <c r="I10270" t="s">
        <v>986</v>
      </c>
    </row>
    <row r="10271" spans="1:9">
      <c r="A10271">
        <v>10270</v>
      </c>
      <c r="B10271">
        <v>86</v>
      </c>
      <c r="C10271" t="s">
        <v>28</v>
      </c>
      <c r="D10271">
        <v>37.496744999999997</v>
      </c>
      <c r="E10271">
        <v>126.929052</v>
      </c>
      <c r="F10271">
        <v>66700</v>
      </c>
      <c r="G10271" s="1">
        <v>42744</v>
      </c>
      <c r="H10271" s="2">
        <v>0.55239000000000005</v>
      </c>
      <c r="I10271" t="s">
        <v>986</v>
      </c>
    </row>
    <row r="10272" spans="1:9">
      <c r="A10272">
        <v>10271</v>
      </c>
      <c r="B10272">
        <v>98</v>
      </c>
      <c r="C10272" t="s">
        <v>23</v>
      </c>
      <c r="D10272">
        <v>37.448579000000002</v>
      </c>
      <c r="E10272">
        <v>127.173869</v>
      </c>
      <c r="F10272">
        <v>38600</v>
      </c>
      <c r="G10272" s="1">
        <v>42924</v>
      </c>
      <c r="H10272" s="2">
        <v>0.85141</v>
      </c>
      <c r="I10272" t="s">
        <v>984</v>
      </c>
    </row>
    <row r="10273" spans="1:9">
      <c r="A10273">
        <v>10272</v>
      </c>
      <c r="B10273">
        <v>159</v>
      </c>
      <c r="C10273" t="s">
        <v>68</v>
      </c>
      <c r="D10273">
        <v>37.698428</v>
      </c>
      <c r="E10273">
        <v>126.957525</v>
      </c>
      <c r="F10273">
        <v>46900</v>
      </c>
      <c r="G10273" s="1">
        <v>42403</v>
      </c>
      <c r="H10273" s="2">
        <v>0.68354000000000004</v>
      </c>
      <c r="I10273" t="s">
        <v>984</v>
      </c>
    </row>
    <row r="10274" spans="1:9">
      <c r="A10274">
        <v>10273</v>
      </c>
      <c r="B10274">
        <v>91</v>
      </c>
      <c r="C10274" t="s">
        <v>100</v>
      </c>
      <c r="D10274">
        <v>37.509160000000001</v>
      </c>
      <c r="E10274">
        <v>126.965372</v>
      </c>
      <c r="F10274">
        <v>12800</v>
      </c>
      <c r="G10274" s="1">
        <v>43126</v>
      </c>
      <c r="H10274" s="2">
        <v>0.48370999999999997</v>
      </c>
      <c r="I10274" t="s">
        <v>987</v>
      </c>
    </row>
    <row r="10275" spans="1:9">
      <c r="A10275">
        <v>10274</v>
      </c>
      <c r="B10275">
        <v>112</v>
      </c>
      <c r="C10275" t="s">
        <v>64</v>
      </c>
      <c r="D10275">
        <v>37.490203000000001</v>
      </c>
      <c r="E10275">
        <v>126.88526299999999</v>
      </c>
      <c r="F10275">
        <v>129300</v>
      </c>
      <c r="G10275" s="1">
        <v>42504</v>
      </c>
      <c r="H10275" s="2">
        <v>0.70257000000000003</v>
      </c>
      <c r="I10275" t="s">
        <v>984</v>
      </c>
    </row>
    <row r="10276" spans="1:9">
      <c r="A10276">
        <v>10275</v>
      </c>
      <c r="B10276">
        <v>185</v>
      </c>
      <c r="C10276" t="s">
        <v>32</v>
      </c>
      <c r="D10276">
        <v>37.447588000000003</v>
      </c>
      <c r="E10276">
        <v>126.852228</v>
      </c>
      <c r="F10276">
        <v>59800</v>
      </c>
      <c r="G10276" s="1">
        <v>43134</v>
      </c>
      <c r="H10276" s="2">
        <v>0.43887999999999999</v>
      </c>
      <c r="I10276" t="s">
        <v>986</v>
      </c>
    </row>
    <row r="10277" spans="1:9">
      <c r="A10277">
        <v>10276</v>
      </c>
      <c r="B10277">
        <v>214</v>
      </c>
      <c r="C10277" t="s">
        <v>64</v>
      </c>
      <c r="D10277">
        <v>37.458868000000002</v>
      </c>
      <c r="E10277">
        <v>126.98472</v>
      </c>
      <c r="F10277">
        <v>19500</v>
      </c>
      <c r="G10277" s="1">
        <v>42867</v>
      </c>
      <c r="H10277" s="2">
        <v>0.90549000000000002</v>
      </c>
      <c r="I10277" t="s">
        <v>984</v>
      </c>
    </row>
    <row r="10278" spans="1:9">
      <c r="A10278">
        <v>10277</v>
      </c>
      <c r="B10278">
        <v>23</v>
      </c>
      <c r="C10278" t="s">
        <v>132</v>
      </c>
      <c r="D10278">
        <v>37.616840000000003</v>
      </c>
      <c r="E10278">
        <v>126.869681</v>
      </c>
      <c r="F10278">
        <v>97000</v>
      </c>
      <c r="G10278" s="1">
        <v>42678</v>
      </c>
      <c r="H10278" s="2">
        <v>0.80806</v>
      </c>
      <c r="I10278" t="s">
        <v>987</v>
      </c>
    </row>
    <row r="10279" spans="1:9">
      <c r="A10279">
        <v>10278</v>
      </c>
      <c r="B10279">
        <v>288</v>
      </c>
      <c r="C10279" t="s">
        <v>22</v>
      </c>
      <c r="D10279">
        <v>37.556673000000004</v>
      </c>
      <c r="E10279">
        <v>126.89807</v>
      </c>
      <c r="F10279">
        <v>110500</v>
      </c>
      <c r="G10279" s="1">
        <v>42961</v>
      </c>
      <c r="H10279" s="2">
        <v>0.84230000000000005</v>
      </c>
      <c r="I10279" t="s">
        <v>984</v>
      </c>
    </row>
    <row r="10280" spans="1:9">
      <c r="A10280">
        <v>10279</v>
      </c>
      <c r="B10280">
        <v>83</v>
      </c>
      <c r="C10280" t="s">
        <v>38</v>
      </c>
      <c r="D10280">
        <v>37.594841000000002</v>
      </c>
      <c r="E10280">
        <v>127.083423</v>
      </c>
      <c r="F10280">
        <v>117600</v>
      </c>
      <c r="G10280" s="1">
        <v>42549</v>
      </c>
      <c r="H10280" s="2">
        <v>0.66466999999999998</v>
      </c>
      <c r="I10280" t="s">
        <v>986</v>
      </c>
    </row>
    <row r="10281" spans="1:9">
      <c r="A10281">
        <v>10280</v>
      </c>
      <c r="B10281">
        <v>177</v>
      </c>
      <c r="C10281" t="s">
        <v>64</v>
      </c>
      <c r="D10281">
        <v>37.575771000000003</v>
      </c>
      <c r="E10281">
        <v>127.167072</v>
      </c>
      <c r="F10281">
        <v>135500</v>
      </c>
      <c r="G10281" s="1">
        <v>42903</v>
      </c>
      <c r="H10281" s="2">
        <v>0.46194000000000002</v>
      </c>
      <c r="I10281" t="s">
        <v>984</v>
      </c>
    </row>
    <row r="10282" spans="1:9">
      <c r="A10282">
        <v>10281</v>
      </c>
      <c r="B10282">
        <v>172</v>
      </c>
      <c r="C10282" t="s">
        <v>159</v>
      </c>
      <c r="D10282">
        <v>37.626866</v>
      </c>
      <c r="E10282">
        <v>126.95493999999999</v>
      </c>
      <c r="F10282">
        <v>29200</v>
      </c>
      <c r="G10282" s="1">
        <v>42403</v>
      </c>
      <c r="H10282" s="2">
        <v>0.70853999999999995</v>
      </c>
      <c r="I10282" t="s">
        <v>988</v>
      </c>
    </row>
    <row r="10283" spans="1:9">
      <c r="A10283">
        <v>10282</v>
      </c>
      <c r="B10283">
        <v>90</v>
      </c>
      <c r="C10283" t="s">
        <v>101</v>
      </c>
      <c r="D10283">
        <v>37.717382999999998</v>
      </c>
      <c r="E10283">
        <v>126.961989</v>
      </c>
      <c r="F10283">
        <v>73300</v>
      </c>
      <c r="G10283" s="1">
        <v>42898</v>
      </c>
      <c r="H10283" s="2">
        <v>0.99075999999999997</v>
      </c>
      <c r="I10283" t="s">
        <v>984</v>
      </c>
    </row>
    <row r="10284" spans="1:9">
      <c r="A10284">
        <v>10283</v>
      </c>
      <c r="B10284">
        <v>15</v>
      </c>
      <c r="C10284" t="s">
        <v>64</v>
      </c>
      <c r="D10284">
        <v>37.683788</v>
      </c>
      <c r="E10284">
        <v>126.933435</v>
      </c>
      <c r="F10284">
        <v>126100</v>
      </c>
      <c r="G10284" s="1">
        <v>42751</v>
      </c>
      <c r="H10284" s="2">
        <v>0.94425000000000003</v>
      </c>
      <c r="I10284" t="s">
        <v>984</v>
      </c>
    </row>
    <row r="10285" spans="1:9">
      <c r="A10285">
        <v>10284</v>
      </c>
      <c r="B10285">
        <v>95</v>
      </c>
      <c r="C10285" t="s">
        <v>108</v>
      </c>
      <c r="D10285">
        <v>37.490588000000002</v>
      </c>
      <c r="E10285">
        <v>127.05340700000001</v>
      </c>
      <c r="F10285">
        <v>133800</v>
      </c>
      <c r="G10285" s="1">
        <v>42903</v>
      </c>
      <c r="H10285" s="2">
        <v>0.63597000000000004</v>
      </c>
      <c r="I10285" t="s">
        <v>988</v>
      </c>
    </row>
    <row r="10286" spans="1:9">
      <c r="A10286">
        <v>10285</v>
      </c>
      <c r="B10286">
        <v>152</v>
      </c>
      <c r="C10286" t="s">
        <v>152</v>
      </c>
      <c r="D10286">
        <v>37.454462999999997</v>
      </c>
      <c r="E10286">
        <v>127.195577</v>
      </c>
      <c r="F10286">
        <v>66600</v>
      </c>
      <c r="G10286" s="1">
        <v>42444</v>
      </c>
      <c r="H10286" s="2">
        <v>0.68479999999999996</v>
      </c>
      <c r="I10286" t="s">
        <v>986</v>
      </c>
    </row>
    <row r="10287" spans="1:9">
      <c r="A10287">
        <v>10286</v>
      </c>
      <c r="B10287">
        <v>260</v>
      </c>
      <c r="C10287" t="s">
        <v>32</v>
      </c>
      <c r="D10287">
        <v>37.460557999999999</v>
      </c>
      <c r="E10287">
        <v>126.98659600000001</v>
      </c>
      <c r="F10287">
        <v>61000</v>
      </c>
      <c r="G10287" s="1">
        <v>42917</v>
      </c>
      <c r="H10287" s="2">
        <v>0.74460999999999999</v>
      </c>
      <c r="I10287" t="s">
        <v>986</v>
      </c>
    </row>
    <row r="10288" spans="1:9">
      <c r="A10288">
        <v>10287</v>
      </c>
      <c r="B10288">
        <v>139</v>
      </c>
      <c r="C10288" t="s">
        <v>93</v>
      </c>
      <c r="D10288">
        <v>37.605038999999998</v>
      </c>
      <c r="E10288">
        <v>126.989389</v>
      </c>
      <c r="F10288">
        <v>132700</v>
      </c>
      <c r="G10288" s="1">
        <v>43086</v>
      </c>
      <c r="H10288" s="2">
        <v>0.88195000000000001</v>
      </c>
      <c r="I10288" t="s">
        <v>985</v>
      </c>
    </row>
    <row r="10289" spans="1:9">
      <c r="A10289">
        <v>10288</v>
      </c>
      <c r="B10289">
        <v>162</v>
      </c>
      <c r="C10289" t="s">
        <v>101</v>
      </c>
      <c r="D10289">
        <v>37.682428999999999</v>
      </c>
      <c r="E10289">
        <v>126.99997399999999</v>
      </c>
      <c r="F10289">
        <v>49100</v>
      </c>
      <c r="G10289" s="1">
        <v>42396</v>
      </c>
      <c r="H10289" s="2">
        <v>0.87156999999999996</v>
      </c>
      <c r="I10289" t="s">
        <v>984</v>
      </c>
    </row>
    <row r="10290" spans="1:9">
      <c r="A10290">
        <v>10289</v>
      </c>
      <c r="B10290">
        <v>295</v>
      </c>
      <c r="C10290" t="s">
        <v>84</v>
      </c>
      <c r="D10290">
        <v>37.556961999999999</v>
      </c>
      <c r="E10290">
        <v>127.179385</v>
      </c>
      <c r="F10290">
        <v>106500</v>
      </c>
      <c r="G10290" s="1">
        <v>42575</v>
      </c>
      <c r="H10290" s="2">
        <v>0.87378999999999996</v>
      </c>
      <c r="I10290" t="s">
        <v>984</v>
      </c>
    </row>
    <row r="10291" spans="1:9">
      <c r="A10291">
        <v>10290</v>
      </c>
      <c r="B10291">
        <v>169</v>
      </c>
      <c r="C10291" t="s">
        <v>92</v>
      </c>
      <c r="D10291">
        <v>37.624471</v>
      </c>
      <c r="E10291">
        <v>127.009598</v>
      </c>
      <c r="F10291">
        <v>134500</v>
      </c>
      <c r="G10291" s="1">
        <v>42467</v>
      </c>
      <c r="H10291" s="2">
        <v>0.76205999999999996</v>
      </c>
      <c r="I10291" t="s">
        <v>987</v>
      </c>
    </row>
    <row r="10292" spans="1:9">
      <c r="A10292">
        <v>10291</v>
      </c>
      <c r="B10292">
        <v>59</v>
      </c>
      <c r="C10292" t="s">
        <v>51</v>
      </c>
      <c r="D10292">
        <v>37.657947</v>
      </c>
      <c r="E10292">
        <v>127.081855</v>
      </c>
      <c r="F10292">
        <v>103200</v>
      </c>
      <c r="G10292" s="1">
        <v>42525</v>
      </c>
      <c r="H10292" s="2">
        <v>0.41348000000000001</v>
      </c>
      <c r="I10292" t="s">
        <v>984</v>
      </c>
    </row>
    <row r="10293" spans="1:9">
      <c r="A10293">
        <v>10292</v>
      </c>
      <c r="B10293">
        <v>219</v>
      </c>
      <c r="C10293" t="s">
        <v>133</v>
      </c>
      <c r="D10293">
        <v>37.568162999999998</v>
      </c>
      <c r="E10293">
        <v>126.992482</v>
      </c>
      <c r="F10293">
        <v>148000</v>
      </c>
      <c r="G10293" s="1">
        <v>42774</v>
      </c>
      <c r="H10293" s="2">
        <v>0.80059999999999998</v>
      </c>
      <c r="I10293" t="s">
        <v>986</v>
      </c>
    </row>
    <row r="10294" spans="1:9">
      <c r="A10294">
        <v>10293</v>
      </c>
      <c r="B10294">
        <v>4</v>
      </c>
      <c r="C10294" t="s">
        <v>152</v>
      </c>
      <c r="D10294">
        <v>37.510649000000001</v>
      </c>
      <c r="E10294">
        <v>127.160152</v>
      </c>
      <c r="F10294">
        <v>103300</v>
      </c>
      <c r="G10294" s="1">
        <v>42625</v>
      </c>
      <c r="H10294" s="2">
        <v>0.47108</v>
      </c>
      <c r="I10294" t="s">
        <v>986</v>
      </c>
    </row>
    <row r="10295" spans="1:9">
      <c r="A10295">
        <v>10294</v>
      </c>
      <c r="B10295">
        <v>281</v>
      </c>
      <c r="C10295" t="s">
        <v>133</v>
      </c>
      <c r="D10295">
        <v>37.466124000000001</v>
      </c>
      <c r="E10295">
        <v>127.11414000000001</v>
      </c>
      <c r="F10295">
        <v>147000</v>
      </c>
      <c r="G10295" s="1">
        <v>42457</v>
      </c>
      <c r="H10295" s="2">
        <v>0.75577000000000005</v>
      </c>
      <c r="I10295" t="s">
        <v>986</v>
      </c>
    </row>
    <row r="10296" spans="1:9">
      <c r="A10296">
        <v>10295</v>
      </c>
      <c r="B10296">
        <v>201</v>
      </c>
      <c r="C10296" t="s">
        <v>108</v>
      </c>
      <c r="D10296">
        <v>37.529786000000001</v>
      </c>
      <c r="E10296">
        <v>127.106298</v>
      </c>
      <c r="F10296">
        <v>2600</v>
      </c>
      <c r="G10296" s="1">
        <v>43077</v>
      </c>
      <c r="H10296" s="2">
        <v>0.50314000000000003</v>
      </c>
      <c r="I10296" t="s">
        <v>988</v>
      </c>
    </row>
    <row r="10297" spans="1:9">
      <c r="A10297">
        <v>10296</v>
      </c>
      <c r="B10297">
        <v>155</v>
      </c>
      <c r="C10297" t="s">
        <v>108</v>
      </c>
      <c r="D10297">
        <v>37.654148999999997</v>
      </c>
      <c r="E10297">
        <v>127.040781</v>
      </c>
      <c r="F10297">
        <v>139500</v>
      </c>
      <c r="G10297" s="1">
        <v>42524</v>
      </c>
      <c r="H10297" s="2">
        <v>0.89351000000000003</v>
      </c>
      <c r="I10297" t="s">
        <v>988</v>
      </c>
    </row>
    <row r="10298" spans="1:9">
      <c r="A10298">
        <v>10297</v>
      </c>
      <c r="B10298">
        <v>242</v>
      </c>
      <c r="C10298" t="s">
        <v>93</v>
      </c>
      <c r="D10298">
        <v>37.638620000000003</v>
      </c>
      <c r="E10298">
        <v>127.096237</v>
      </c>
      <c r="F10298">
        <v>94400</v>
      </c>
      <c r="G10298" s="1">
        <v>42973</v>
      </c>
      <c r="H10298" s="2">
        <v>0.70079000000000002</v>
      </c>
      <c r="I10298" t="s">
        <v>985</v>
      </c>
    </row>
    <row r="10299" spans="1:9">
      <c r="A10299">
        <v>10298</v>
      </c>
      <c r="B10299">
        <v>266</v>
      </c>
      <c r="C10299" t="s">
        <v>163</v>
      </c>
      <c r="D10299">
        <v>37.474151999999997</v>
      </c>
      <c r="E10299">
        <v>126.866432</v>
      </c>
      <c r="F10299">
        <v>27000</v>
      </c>
      <c r="G10299" s="1">
        <v>42750</v>
      </c>
      <c r="H10299" s="2">
        <v>0.37886999999999998</v>
      </c>
      <c r="I10299" t="s">
        <v>984</v>
      </c>
    </row>
    <row r="10300" spans="1:9">
      <c r="A10300">
        <v>10299</v>
      </c>
      <c r="B10300">
        <v>251</v>
      </c>
      <c r="C10300" t="s">
        <v>28</v>
      </c>
      <c r="D10300">
        <v>37.614243000000002</v>
      </c>
      <c r="E10300">
        <v>127.174402</v>
      </c>
      <c r="F10300">
        <v>109500</v>
      </c>
      <c r="G10300" s="1">
        <v>42782</v>
      </c>
      <c r="H10300" s="2">
        <v>0.84228999999999998</v>
      </c>
      <c r="I10300" t="s">
        <v>986</v>
      </c>
    </row>
    <row r="10301" spans="1:9">
      <c r="A10301">
        <v>10300</v>
      </c>
      <c r="B10301">
        <v>35</v>
      </c>
      <c r="C10301" t="s">
        <v>20</v>
      </c>
      <c r="D10301">
        <v>37.463185000000003</v>
      </c>
      <c r="E10301">
        <v>126.992453</v>
      </c>
      <c r="F10301">
        <v>137500</v>
      </c>
      <c r="G10301" s="1">
        <v>42731</v>
      </c>
      <c r="H10301" s="2">
        <v>0.41247</v>
      </c>
      <c r="I10301" t="s">
        <v>984</v>
      </c>
    </row>
    <row r="10302" spans="1:9">
      <c r="A10302">
        <v>10301</v>
      </c>
      <c r="B10302">
        <v>220</v>
      </c>
      <c r="C10302" t="s">
        <v>23</v>
      </c>
      <c r="D10302">
        <v>37.648308999999998</v>
      </c>
      <c r="E10302">
        <v>126.923418</v>
      </c>
      <c r="F10302">
        <v>103600</v>
      </c>
      <c r="G10302" s="1">
        <v>43066</v>
      </c>
      <c r="H10302" s="2">
        <v>0.50095999999999996</v>
      </c>
      <c r="I10302" t="s">
        <v>984</v>
      </c>
    </row>
    <row r="10303" spans="1:9">
      <c r="A10303">
        <v>10302</v>
      </c>
      <c r="B10303">
        <v>86</v>
      </c>
      <c r="C10303" t="s">
        <v>101</v>
      </c>
      <c r="D10303">
        <v>37.670172000000001</v>
      </c>
      <c r="E10303">
        <v>127.003229</v>
      </c>
      <c r="F10303">
        <v>127000</v>
      </c>
      <c r="G10303" s="1">
        <v>42735</v>
      </c>
      <c r="H10303" s="2">
        <v>0.95767999999999998</v>
      </c>
      <c r="I10303" t="s">
        <v>984</v>
      </c>
    </row>
    <row r="10304" spans="1:9">
      <c r="A10304">
        <v>10303</v>
      </c>
      <c r="B10304">
        <v>97</v>
      </c>
      <c r="C10304" t="s">
        <v>108</v>
      </c>
      <c r="D10304">
        <v>37.585248</v>
      </c>
      <c r="E10304">
        <v>127.108052</v>
      </c>
      <c r="F10304">
        <v>142900</v>
      </c>
      <c r="G10304" s="1">
        <v>42872</v>
      </c>
      <c r="H10304" s="2">
        <v>0.59575</v>
      </c>
      <c r="I10304" t="s">
        <v>988</v>
      </c>
    </row>
    <row r="10305" spans="1:9">
      <c r="A10305">
        <v>10304</v>
      </c>
      <c r="B10305">
        <v>74</v>
      </c>
      <c r="C10305" t="s">
        <v>133</v>
      </c>
      <c r="D10305">
        <v>37.565666</v>
      </c>
      <c r="E10305">
        <v>126.856906</v>
      </c>
      <c r="F10305">
        <v>74000</v>
      </c>
      <c r="G10305" s="1">
        <v>42699</v>
      </c>
      <c r="H10305" s="2">
        <v>0.61741999999999997</v>
      </c>
      <c r="I10305" t="s">
        <v>986</v>
      </c>
    </row>
    <row r="10306" spans="1:9">
      <c r="A10306">
        <v>10305</v>
      </c>
      <c r="B10306">
        <v>80</v>
      </c>
      <c r="C10306" t="s">
        <v>47</v>
      </c>
      <c r="D10306">
        <v>37.573661999999999</v>
      </c>
      <c r="E10306">
        <v>127.093585</v>
      </c>
      <c r="F10306">
        <v>142700</v>
      </c>
      <c r="G10306" s="1">
        <v>42959</v>
      </c>
      <c r="H10306" s="2">
        <v>0.98180999999999996</v>
      </c>
      <c r="I10306" t="s">
        <v>986</v>
      </c>
    </row>
    <row r="10307" spans="1:9">
      <c r="A10307">
        <v>10306</v>
      </c>
      <c r="B10307">
        <v>281</v>
      </c>
      <c r="C10307" t="s">
        <v>100</v>
      </c>
      <c r="D10307">
        <v>37.618758999999997</v>
      </c>
      <c r="E10307">
        <v>127.028274</v>
      </c>
      <c r="F10307">
        <v>115400</v>
      </c>
      <c r="G10307" s="1">
        <v>43091</v>
      </c>
      <c r="H10307" s="2">
        <v>0.80650999999999995</v>
      </c>
      <c r="I10307" t="s">
        <v>987</v>
      </c>
    </row>
    <row r="10308" spans="1:9">
      <c r="A10308">
        <v>10307</v>
      </c>
      <c r="B10308">
        <v>287</v>
      </c>
      <c r="C10308" t="s">
        <v>22</v>
      </c>
      <c r="D10308">
        <v>37.542172000000001</v>
      </c>
      <c r="E10308">
        <v>127.144791</v>
      </c>
      <c r="F10308">
        <v>88400</v>
      </c>
      <c r="G10308" s="1">
        <v>42444</v>
      </c>
      <c r="H10308" s="2">
        <v>0.86207</v>
      </c>
      <c r="I10308" t="s">
        <v>984</v>
      </c>
    </row>
    <row r="10309" spans="1:9">
      <c r="A10309">
        <v>10308</v>
      </c>
      <c r="B10309">
        <v>8</v>
      </c>
      <c r="C10309" t="s">
        <v>133</v>
      </c>
      <c r="D10309">
        <v>37.701835000000003</v>
      </c>
      <c r="E10309">
        <v>126.906102</v>
      </c>
      <c r="F10309">
        <v>40500</v>
      </c>
      <c r="G10309" s="1">
        <v>42413</v>
      </c>
      <c r="H10309" s="2">
        <v>0.92137999999999998</v>
      </c>
      <c r="I10309" t="s">
        <v>986</v>
      </c>
    </row>
    <row r="10310" spans="1:9">
      <c r="A10310">
        <v>10309</v>
      </c>
      <c r="B10310">
        <v>168</v>
      </c>
      <c r="C10310" t="s">
        <v>68</v>
      </c>
      <c r="D10310">
        <v>37.715150000000001</v>
      </c>
      <c r="E10310">
        <v>126.894839</v>
      </c>
      <c r="F10310">
        <v>57200</v>
      </c>
      <c r="G10310" s="1">
        <v>42971</v>
      </c>
      <c r="H10310" s="2">
        <v>0.43972</v>
      </c>
      <c r="I10310" t="s">
        <v>984</v>
      </c>
    </row>
    <row r="10311" spans="1:9">
      <c r="A10311">
        <v>10310</v>
      </c>
      <c r="B10311">
        <v>293</v>
      </c>
      <c r="C10311" t="s">
        <v>115</v>
      </c>
      <c r="D10311">
        <v>37.698824999999999</v>
      </c>
      <c r="E10311">
        <v>127.14901500000001</v>
      </c>
      <c r="F10311">
        <v>63500</v>
      </c>
      <c r="G10311" s="1">
        <v>42644</v>
      </c>
      <c r="H10311" s="2">
        <v>0.60470999999999997</v>
      </c>
      <c r="I10311" t="s">
        <v>984</v>
      </c>
    </row>
    <row r="10312" spans="1:9">
      <c r="A10312">
        <v>10311</v>
      </c>
      <c r="B10312">
        <v>162</v>
      </c>
      <c r="C10312" t="s">
        <v>76</v>
      </c>
      <c r="D10312">
        <v>37.543933000000003</v>
      </c>
      <c r="E10312">
        <v>127.19029500000001</v>
      </c>
      <c r="F10312">
        <v>137700</v>
      </c>
      <c r="G10312" s="1">
        <v>42672</v>
      </c>
      <c r="H10312" s="2">
        <v>0.94572000000000001</v>
      </c>
      <c r="I10312" t="s">
        <v>984</v>
      </c>
    </row>
    <row r="10313" spans="1:9">
      <c r="A10313">
        <v>10312</v>
      </c>
      <c r="B10313">
        <v>295</v>
      </c>
      <c r="C10313" t="s">
        <v>32</v>
      </c>
      <c r="D10313">
        <v>37.535114999999998</v>
      </c>
      <c r="E10313">
        <v>127.07988899999999</v>
      </c>
      <c r="F10313">
        <v>68900</v>
      </c>
      <c r="G10313" s="1">
        <v>42680</v>
      </c>
      <c r="H10313" s="2">
        <v>0.38413000000000003</v>
      </c>
      <c r="I10313" t="s">
        <v>986</v>
      </c>
    </row>
    <row r="10314" spans="1:9">
      <c r="A10314">
        <v>10313</v>
      </c>
      <c r="B10314">
        <v>262</v>
      </c>
      <c r="C10314" t="s">
        <v>47</v>
      </c>
      <c r="D10314">
        <v>37.584311999999997</v>
      </c>
      <c r="E10314">
        <v>126.98236300000001</v>
      </c>
      <c r="F10314">
        <v>112600</v>
      </c>
      <c r="G10314" s="1">
        <v>43104</v>
      </c>
      <c r="H10314" s="2">
        <v>0.59608000000000005</v>
      </c>
      <c r="I10314" t="s">
        <v>986</v>
      </c>
    </row>
    <row r="10315" spans="1:9">
      <c r="A10315">
        <v>10314</v>
      </c>
      <c r="B10315">
        <v>282</v>
      </c>
      <c r="C10315" t="s">
        <v>77</v>
      </c>
      <c r="D10315">
        <v>37.531377999999997</v>
      </c>
      <c r="E10315">
        <v>127.062748</v>
      </c>
      <c r="F10315">
        <v>119900</v>
      </c>
      <c r="G10315" s="1">
        <v>42971</v>
      </c>
      <c r="H10315" s="2">
        <v>0.83157000000000003</v>
      </c>
      <c r="I10315" t="s">
        <v>986</v>
      </c>
    </row>
    <row r="10316" spans="1:9">
      <c r="A10316">
        <v>10315</v>
      </c>
      <c r="B10316">
        <v>87</v>
      </c>
      <c r="C10316" t="s">
        <v>47</v>
      </c>
      <c r="D10316">
        <v>37.701210000000003</v>
      </c>
      <c r="E10316">
        <v>126.909701</v>
      </c>
      <c r="F10316">
        <v>48400</v>
      </c>
      <c r="G10316" s="1">
        <v>42983</v>
      </c>
      <c r="H10316" s="2">
        <v>0.90666999999999998</v>
      </c>
      <c r="I10316" t="s">
        <v>986</v>
      </c>
    </row>
    <row r="10317" spans="1:9">
      <c r="A10317">
        <v>10316</v>
      </c>
      <c r="B10317">
        <v>94</v>
      </c>
      <c r="C10317" t="s">
        <v>159</v>
      </c>
      <c r="D10317">
        <v>37.525359000000002</v>
      </c>
      <c r="E10317">
        <v>127.051618</v>
      </c>
      <c r="F10317">
        <v>16900</v>
      </c>
      <c r="G10317" s="1">
        <v>42882</v>
      </c>
      <c r="H10317" s="2">
        <v>0.53783999999999998</v>
      </c>
      <c r="I10317" t="s">
        <v>988</v>
      </c>
    </row>
    <row r="10318" spans="1:9">
      <c r="A10318">
        <v>10317</v>
      </c>
      <c r="B10318">
        <v>234</v>
      </c>
      <c r="C10318" t="s">
        <v>32</v>
      </c>
      <c r="D10318">
        <v>37.530374999999999</v>
      </c>
      <c r="E10318">
        <v>126.88974899999999</v>
      </c>
      <c r="F10318">
        <v>3500</v>
      </c>
      <c r="G10318" s="1">
        <v>42382</v>
      </c>
      <c r="H10318" s="2">
        <v>0.54422000000000004</v>
      </c>
      <c r="I10318" t="s">
        <v>986</v>
      </c>
    </row>
    <row r="10319" spans="1:9">
      <c r="A10319">
        <v>10318</v>
      </c>
      <c r="B10319">
        <v>48</v>
      </c>
      <c r="C10319" t="s">
        <v>108</v>
      </c>
      <c r="D10319">
        <v>37.529525</v>
      </c>
      <c r="E10319">
        <v>127.112604</v>
      </c>
      <c r="F10319">
        <v>97900</v>
      </c>
      <c r="G10319" s="1">
        <v>43136</v>
      </c>
      <c r="H10319" s="2">
        <v>0.84682000000000002</v>
      </c>
      <c r="I10319" t="s">
        <v>988</v>
      </c>
    </row>
    <row r="10320" spans="1:9">
      <c r="A10320">
        <v>10319</v>
      </c>
      <c r="B10320">
        <v>88</v>
      </c>
      <c r="C10320" t="s">
        <v>51</v>
      </c>
      <c r="D10320">
        <v>37.626573</v>
      </c>
      <c r="E10320">
        <v>126.88054</v>
      </c>
      <c r="F10320">
        <v>34300</v>
      </c>
      <c r="G10320" s="1">
        <v>42779</v>
      </c>
      <c r="H10320" s="2">
        <v>0.90525999999999995</v>
      </c>
      <c r="I10320" t="s">
        <v>984</v>
      </c>
    </row>
    <row r="10321" spans="1:9">
      <c r="A10321">
        <v>10320</v>
      </c>
      <c r="B10321">
        <v>15</v>
      </c>
      <c r="C10321" t="s">
        <v>32</v>
      </c>
      <c r="D10321">
        <v>37.522544000000003</v>
      </c>
      <c r="E10321">
        <v>127.026656</v>
      </c>
      <c r="F10321">
        <v>4400</v>
      </c>
      <c r="G10321" s="1">
        <v>43110</v>
      </c>
      <c r="H10321" s="2">
        <v>0.75485999999999998</v>
      </c>
      <c r="I10321" t="s">
        <v>986</v>
      </c>
    </row>
    <row r="10322" spans="1:9">
      <c r="A10322">
        <v>10321</v>
      </c>
      <c r="B10322">
        <v>184</v>
      </c>
      <c r="C10322" t="s">
        <v>159</v>
      </c>
      <c r="D10322">
        <v>37.564900000000002</v>
      </c>
      <c r="E10322">
        <v>127.17131999999999</v>
      </c>
      <c r="F10322">
        <v>53700</v>
      </c>
      <c r="G10322" s="1">
        <v>42413</v>
      </c>
      <c r="H10322" s="2">
        <v>0.74465000000000003</v>
      </c>
      <c r="I10322" t="s">
        <v>988</v>
      </c>
    </row>
    <row r="10323" spans="1:9">
      <c r="A10323">
        <v>10322</v>
      </c>
      <c r="B10323">
        <v>265</v>
      </c>
      <c r="C10323" t="s">
        <v>119</v>
      </c>
      <c r="D10323">
        <v>37.567855000000002</v>
      </c>
      <c r="E10323">
        <v>127.07230199999999</v>
      </c>
      <c r="F10323">
        <v>48500</v>
      </c>
      <c r="G10323" s="1">
        <v>42542</v>
      </c>
      <c r="H10323" s="2">
        <v>0.40576000000000001</v>
      </c>
      <c r="I10323" t="s">
        <v>986</v>
      </c>
    </row>
    <row r="10324" spans="1:9">
      <c r="A10324">
        <v>10323</v>
      </c>
      <c r="B10324">
        <v>249</v>
      </c>
      <c r="C10324" t="s">
        <v>88</v>
      </c>
      <c r="D10324">
        <v>37.587339999999998</v>
      </c>
      <c r="E10324">
        <v>127.168595</v>
      </c>
      <c r="F10324">
        <v>133700</v>
      </c>
      <c r="G10324" s="1">
        <v>42429</v>
      </c>
      <c r="H10324" s="2">
        <v>0.75172000000000005</v>
      </c>
      <c r="I10324" t="s">
        <v>984</v>
      </c>
    </row>
    <row r="10325" spans="1:9">
      <c r="A10325">
        <v>10324</v>
      </c>
      <c r="B10325">
        <v>237</v>
      </c>
      <c r="C10325" t="s">
        <v>92</v>
      </c>
      <c r="D10325">
        <v>37.536020999999998</v>
      </c>
      <c r="E10325">
        <v>127.087591</v>
      </c>
      <c r="F10325">
        <v>23500</v>
      </c>
      <c r="G10325" s="1">
        <v>42910</v>
      </c>
      <c r="H10325" s="2">
        <v>0.74814999999999998</v>
      </c>
      <c r="I10325" t="s">
        <v>987</v>
      </c>
    </row>
    <row r="10326" spans="1:9">
      <c r="A10326">
        <v>10325</v>
      </c>
      <c r="B10326">
        <v>76</v>
      </c>
      <c r="C10326" t="s">
        <v>46</v>
      </c>
      <c r="D10326">
        <v>37.522959999999998</v>
      </c>
      <c r="E10326">
        <v>126.942072</v>
      </c>
      <c r="F10326">
        <v>7500</v>
      </c>
      <c r="G10326" s="1">
        <v>43017</v>
      </c>
      <c r="H10326" s="2">
        <v>0.66647999999999996</v>
      </c>
      <c r="I10326" t="s">
        <v>984</v>
      </c>
    </row>
    <row r="10327" spans="1:9">
      <c r="A10327">
        <v>10326</v>
      </c>
      <c r="B10327">
        <v>50</v>
      </c>
      <c r="C10327" t="s">
        <v>33</v>
      </c>
      <c r="D10327">
        <v>37.66133</v>
      </c>
      <c r="E10327">
        <v>126.92215400000001</v>
      </c>
      <c r="F10327">
        <v>93600</v>
      </c>
      <c r="G10327" s="1">
        <v>42633</v>
      </c>
      <c r="H10327" s="2">
        <v>0.47804999999999997</v>
      </c>
      <c r="I10327" t="s">
        <v>985</v>
      </c>
    </row>
    <row r="10328" spans="1:9">
      <c r="A10328">
        <v>10327</v>
      </c>
      <c r="B10328">
        <v>217</v>
      </c>
      <c r="C10328" t="s">
        <v>37</v>
      </c>
      <c r="D10328">
        <v>37.559806000000002</v>
      </c>
      <c r="E10328">
        <v>127.182891</v>
      </c>
      <c r="F10328">
        <v>147600</v>
      </c>
      <c r="G10328" s="1">
        <v>42375</v>
      </c>
      <c r="H10328" s="2">
        <v>0.51961000000000002</v>
      </c>
      <c r="I10328" t="s">
        <v>984</v>
      </c>
    </row>
    <row r="10329" spans="1:9">
      <c r="A10329">
        <v>10328</v>
      </c>
      <c r="B10329">
        <v>251</v>
      </c>
      <c r="C10329" t="s">
        <v>163</v>
      </c>
      <c r="D10329">
        <v>37.598424000000001</v>
      </c>
      <c r="E10329">
        <v>127.058004</v>
      </c>
      <c r="F10329">
        <v>122200</v>
      </c>
      <c r="G10329" s="1">
        <v>42922</v>
      </c>
      <c r="H10329" s="2">
        <v>0.82635000000000003</v>
      </c>
      <c r="I10329" t="s">
        <v>984</v>
      </c>
    </row>
    <row r="10330" spans="1:9">
      <c r="A10330">
        <v>10329</v>
      </c>
      <c r="B10330">
        <v>34</v>
      </c>
      <c r="C10330" t="s">
        <v>32</v>
      </c>
      <c r="D10330">
        <v>37.468837999999998</v>
      </c>
      <c r="E10330">
        <v>127.035999</v>
      </c>
      <c r="F10330">
        <v>82000</v>
      </c>
      <c r="G10330" s="1">
        <v>43009</v>
      </c>
      <c r="H10330" s="2">
        <v>0.44886999999999999</v>
      </c>
      <c r="I10330" t="s">
        <v>986</v>
      </c>
    </row>
    <row r="10331" spans="1:9">
      <c r="A10331">
        <v>10330</v>
      </c>
      <c r="B10331">
        <v>295</v>
      </c>
      <c r="C10331" t="s">
        <v>20</v>
      </c>
      <c r="D10331">
        <v>37.575862000000001</v>
      </c>
      <c r="E10331">
        <v>126.867705</v>
      </c>
      <c r="F10331">
        <v>99400</v>
      </c>
      <c r="G10331" s="1">
        <v>42426</v>
      </c>
      <c r="H10331" s="2">
        <v>0.82442000000000004</v>
      </c>
      <c r="I10331" t="s">
        <v>984</v>
      </c>
    </row>
    <row r="10332" spans="1:9">
      <c r="A10332">
        <v>10331</v>
      </c>
      <c r="B10332">
        <v>71</v>
      </c>
      <c r="C10332" t="s">
        <v>152</v>
      </c>
      <c r="D10332">
        <v>37.575629999999997</v>
      </c>
      <c r="E10332">
        <v>127.00280600000001</v>
      </c>
      <c r="F10332">
        <v>107900</v>
      </c>
      <c r="G10332" s="1">
        <v>42449</v>
      </c>
      <c r="H10332" s="2">
        <v>0.68518000000000001</v>
      </c>
      <c r="I10332" t="s">
        <v>986</v>
      </c>
    </row>
    <row r="10333" spans="1:9">
      <c r="A10333">
        <v>10332</v>
      </c>
      <c r="B10333">
        <v>131</v>
      </c>
      <c r="C10333" t="s">
        <v>88</v>
      </c>
      <c r="D10333">
        <v>37.690531</v>
      </c>
      <c r="E10333">
        <v>126.860248</v>
      </c>
      <c r="F10333">
        <v>141800</v>
      </c>
      <c r="G10333" s="1">
        <v>42883</v>
      </c>
      <c r="H10333" s="2">
        <v>0.83731</v>
      </c>
      <c r="I10333" t="s">
        <v>984</v>
      </c>
    </row>
    <row r="10334" spans="1:9">
      <c r="A10334">
        <v>10333</v>
      </c>
      <c r="B10334">
        <v>293</v>
      </c>
      <c r="C10334" t="s">
        <v>23</v>
      </c>
      <c r="D10334">
        <v>37.498165</v>
      </c>
      <c r="E10334">
        <v>126.97460700000001</v>
      </c>
      <c r="F10334">
        <v>19400</v>
      </c>
      <c r="G10334" s="1">
        <v>42823</v>
      </c>
      <c r="H10334" s="2">
        <v>0.92796000000000001</v>
      </c>
      <c r="I10334" t="s">
        <v>984</v>
      </c>
    </row>
    <row r="10335" spans="1:9">
      <c r="A10335">
        <v>10334</v>
      </c>
      <c r="B10335">
        <v>236</v>
      </c>
      <c r="C10335" t="s">
        <v>46</v>
      </c>
      <c r="D10335">
        <v>37.691158999999999</v>
      </c>
      <c r="E10335">
        <v>126.99021999999999</v>
      </c>
      <c r="F10335">
        <v>145200</v>
      </c>
      <c r="G10335" s="1">
        <v>43031</v>
      </c>
      <c r="H10335" s="2">
        <v>0.52239000000000002</v>
      </c>
      <c r="I10335" t="s">
        <v>984</v>
      </c>
    </row>
    <row r="10336" spans="1:9">
      <c r="A10336">
        <v>10335</v>
      </c>
      <c r="B10336">
        <v>203</v>
      </c>
      <c r="C10336" t="s">
        <v>77</v>
      </c>
      <c r="D10336">
        <v>37.647598000000002</v>
      </c>
      <c r="E10336">
        <v>127.074493</v>
      </c>
      <c r="F10336">
        <v>31700</v>
      </c>
      <c r="G10336" s="1">
        <v>42940</v>
      </c>
      <c r="H10336" s="2">
        <v>0.75144999999999995</v>
      </c>
      <c r="I10336" t="s">
        <v>986</v>
      </c>
    </row>
    <row r="10337" spans="1:9">
      <c r="A10337">
        <v>10336</v>
      </c>
      <c r="B10337">
        <v>196</v>
      </c>
      <c r="C10337" t="s">
        <v>37</v>
      </c>
      <c r="D10337">
        <v>37.613200999999997</v>
      </c>
      <c r="E10337">
        <v>127.115813</v>
      </c>
      <c r="F10337">
        <v>61900</v>
      </c>
      <c r="G10337" s="1">
        <v>42536</v>
      </c>
      <c r="H10337" s="2">
        <v>0.42446</v>
      </c>
      <c r="I10337" t="s">
        <v>984</v>
      </c>
    </row>
    <row r="10338" spans="1:9">
      <c r="A10338">
        <v>10337</v>
      </c>
      <c r="B10338">
        <v>169</v>
      </c>
      <c r="C10338" t="s">
        <v>33</v>
      </c>
      <c r="D10338">
        <v>37.667445999999998</v>
      </c>
      <c r="E10338">
        <v>127.10375500000001</v>
      </c>
      <c r="F10338">
        <v>35700</v>
      </c>
      <c r="G10338" s="1">
        <v>42465</v>
      </c>
      <c r="H10338" s="2">
        <v>0.61495999999999995</v>
      </c>
      <c r="I10338" t="s">
        <v>985</v>
      </c>
    </row>
    <row r="10339" spans="1:9">
      <c r="A10339">
        <v>10338</v>
      </c>
      <c r="B10339">
        <v>170</v>
      </c>
      <c r="C10339" t="s">
        <v>133</v>
      </c>
      <c r="D10339">
        <v>37.662115</v>
      </c>
      <c r="E10339">
        <v>126.996058</v>
      </c>
      <c r="F10339">
        <v>29800</v>
      </c>
      <c r="G10339" s="1">
        <v>43011</v>
      </c>
      <c r="H10339" s="2">
        <v>0.53013999999999994</v>
      </c>
      <c r="I10339" t="s">
        <v>986</v>
      </c>
    </row>
    <row r="10340" spans="1:9">
      <c r="A10340">
        <v>10339</v>
      </c>
      <c r="B10340">
        <v>2</v>
      </c>
      <c r="C10340" t="s">
        <v>37</v>
      </c>
      <c r="D10340">
        <v>37.719450000000002</v>
      </c>
      <c r="E10340">
        <v>127.083516</v>
      </c>
      <c r="F10340">
        <v>17100</v>
      </c>
      <c r="G10340" s="1">
        <v>42807</v>
      </c>
      <c r="H10340" s="2">
        <v>0.51846999999999999</v>
      </c>
      <c r="I10340" t="s">
        <v>984</v>
      </c>
    </row>
    <row r="10341" spans="1:9">
      <c r="A10341">
        <v>10340</v>
      </c>
      <c r="B10341">
        <v>148</v>
      </c>
      <c r="C10341" t="s">
        <v>33</v>
      </c>
      <c r="D10341">
        <v>37.457590000000003</v>
      </c>
      <c r="E10341">
        <v>126.900049</v>
      </c>
      <c r="F10341">
        <v>43300</v>
      </c>
      <c r="G10341" s="1">
        <v>42857</v>
      </c>
      <c r="H10341" s="2">
        <v>0.62653000000000003</v>
      </c>
      <c r="I10341" t="s">
        <v>985</v>
      </c>
    </row>
    <row r="10342" spans="1:9">
      <c r="A10342">
        <v>10341</v>
      </c>
      <c r="B10342">
        <v>28</v>
      </c>
      <c r="C10342" t="s">
        <v>84</v>
      </c>
      <c r="D10342">
        <v>37.467813</v>
      </c>
      <c r="E10342">
        <v>126.942745</v>
      </c>
      <c r="F10342">
        <v>32200</v>
      </c>
      <c r="G10342" s="1">
        <v>42420</v>
      </c>
      <c r="H10342" s="2">
        <v>0.40283999999999998</v>
      </c>
      <c r="I10342" t="s">
        <v>984</v>
      </c>
    </row>
    <row r="10343" spans="1:9">
      <c r="A10343">
        <v>10342</v>
      </c>
      <c r="B10343">
        <v>31</v>
      </c>
      <c r="C10343" t="s">
        <v>76</v>
      </c>
      <c r="D10343">
        <v>37.659438000000002</v>
      </c>
      <c r="E10343">
        <v>127.02850100000001</v>
      </c>
      <c r="F10343">
        <v>12200</v>
      </c>
      <c r="G10343" s="1">
        <v>43029</v>
      </c>
      <c r="H10343" s="2">
        <v>0.56286000000000003</v>
      </c>
      <c r="I10343" t="s">
        <v>984</v>
      </c>
    </row>
    <row r="10344" spans="1:9">
      <c r="A10344">
        <v>10343</v>
      </c>
      <c r="B10344">
        <v>144</v>
      </c>
      <c r="C10344" t="s">
        <v>100</v>
      </c>
      <c r="D10344">
        <v>37.611637000000002</v>
      </c>
      <c r="E10344">
        <v>126.918727</v>
      </c>
      <c r="F10344">
        <v>134500</v>
      </c>
      <c r="G10344" s="1">
        <v>42490</v>
      </c>
      <c r="H10344" s="2">
        <v>0.72690999999999995</v>
      </c>
      <c r="I10344" t="s">
        <v>987</v>
      </c>
    </row>
    <row r="10345" spans="1:9">
      <c r="A10345">
        <v>10344</v>
      </c>
      <c r="B10345">
        <v>190</v>
      </c>
      <c r="C10345" t="s">
        <v>152</v>
      </c>
      <c r="D10345">
        <v>37.704991999999997</v>
      </c>
      <c r="E10345">
        <v>127.16813</v>
      </c>
      <c r="F10345">
        <v>134700</v>
      </c>
      <c r="G10345" s="1">
        <v>42880</v>
      </c>
      <c r="H10345" s="2">
        <v>0.53696999999999995</v>
      </c>
      <c r="I10345" t="s">
        <v>986</v>
      </c>
    </row>
    <row r="10346" spans="1:9">
      <c r="A10346">
        <v>10345</v>
      </c>
      <c r="B10346">
        <v>95</v>
      </c>
      <c r="C10346" t="s">
        <v>38</v>
      </c>
      <c r="D10346">
        <v>37.641381000000003</v>
      </c>
      <c r="E10346">
        <v>127.01050600000001</v>
      </c>
      <c r="F10346">
        <v>112600</v>
      </c>
      <c r="G10346" s="1">
        <v>42777</v>
      </c>
      <c r="H10346" s="2">
        <v>0.90847</v>
      </c>
      <c r="I10346" t="s">
        <v>986</v>
      </c>
    </row>
    <row r="10347" spans="1:9">
      <c r="A10347">
        <v>10346</v>
      </c>
      <c r="B10347">
        <v>153</v>
      </c>
      <c r="C10347" t="s">
        <v>119</v>
      </c>
      <c r="D10347">
        <v>37.464297000000002</v>
      </c>
      <c r="E10347">
        <v>126.94477999999999</v>
      </c>
      <c r="F10347">
        <v>89800</v>
      </c>
      <c r="G10347" s="1">
        <v>42457</v>
      </c>
      <c r="H10347" s="2">
        <v>0.70596999999999999</v>
      </c>
      <c r="I10347" t="s">
        <v>986</v>
      </c>
    </row>
    <row r="10348" spans="1:9">
      <c r="A10348">
        <v>10347</v>
      </c>
      <c r="B10348">
        <v>87</v>
      </c>
      <c r="C10348" t="s">
        <v>163</v>
      </c>
      <c r="D10348">
        <v>37.570431999999997</v>
      </c>
      <c r="E10348">
        <v>127.182858</v>
      </c>
      <c r="F10348">
        <v>113400</v>
      </c>
      <c r="G10348" s="1">
        <v>42500</v>
      </c>
      <c r="H10348" s="2">
        <v>0.45133000000000001</v>
      </c>
      <c r="I10348" t="s">
        <v>984</v>
      </c>
    </row>
    <row r="10349" spans="1:9">
      <c r="A10349">
        <v>10348</v>
      </c>
      <c r="B10349">
        <v>176</v>
      </c>
      <c r="C10349" t="s">
        <v>132</v>
      </c>
      <c r="D10349">
        <v>37.454241000000003</v>
      </c>
      <c r="E10349">
        <v>126.902162</v>
      </c>
      <c r="F10349">
        <v>113700</v>
      </c>
      <c r="G10349" s="1">
        <v>42979</v>
      </c>
      <c r="H10349" s="2">
        <v>0.45617000000000002</v>
      </c>
      <c r="I10349" t="s">
        <v>987</v>
      </c>
    </row>
    <row r="10350" spans="1:9">
      <c r="A10350">
        <v>10349</v>
      </c>
      <c r="B10350">
        <v>216</v>
      </c>
      <c r="C10350" t="s">
        <v>159</v>
      </c>
      <c r="D10350">
        <v>37.664406</v>
      </c>
      <c r="E10350">
        <v>127.08071</v>
      </c>
      <c r="F10350">
        <v>8400</v>
      </c>
      <c r="G10350" s="1">
        <v>42728</v>
      </c>
      <c r="H10350" s="2">
        <v>0.91884999999999994</v>
      </c>
      <c r="I10350" t="s">
        <v>988</v>
      </c>
    </row>
    <row r="10351" spans="1:9">
      <c r="A10351">
        <v>10350</v>
      </c>
      <c r="B10351">
        <v>3</v>
      </c>
      <c r="C10351" t="s">
        <v>88</v>
      </c>
      <c r="D10351">
        <v>37.526381000000001</v>
      </c>
      <c r="E10351">
        <v>127.126818</v>
      </c>
      <c r="F10351">
        <v>22000</v>
      </c>
      <c r="G10351" s="1">
        <v>42476</v>
      </c>
      <c r="H10351" s="2">
        <v>0.63575000000000004</v>
      </c>
      <c r="I10351" t="s">
        <v>984</v>
      </c>
    </row>
    <row r="10352" spans="1:9">
      <c r="A10352">
        <v>10351</v>
      </c>
      <c r="B10352">
        <v>68</v>
      </c>
      <c r="C10352" t="s">
        <v>46</v>
      </c>
      <c r="D10352">
        <v>37.640774</v>
      </c>
      <c r="E10352">
        <v>126.999111</v>
      </c>
      <c r="F10352">
        <v>3700</v>
      </c>
      <c r="G10352" s="1">
        <v>42705</v>
      </c>
      <c r="H10352" s="2">
        <v>0.94649000000000005</v>
      </c>
      <c r="I10352" t="s">
        <v>984</v>
      </c>
    </row>
    <row r="10353" spans="1:9">
      <c r="A10353">
        <v>10352</v>
      </c>
      <c r="B10353">
        <v>257</v>
      </c>
      <c r="C10353" t="s">
        <v>64</v>
      </c>
      <c r="D10353">
        <v>37.612226</v>
      </c>
      <c r="E10353">
        <v>127.059318</v>
      </c>
      <c r="F10353">
        <v>76600</v>
      </c>
      <c r="G10353" s="1">
        <v>43176</v>
      </c>
      <c r="H10353" s="2">
        <v>0.39267000000000002</v>
      </c>
      <c r="I10353" t="s">
        <v>984</v>
      </c>
    </row>
    <row r="10354" spans="1:9">
      <c r="A10354">
        <v>10353</v>
      </c>
      <c r="B10354">
        <v>253</v>
      </c>
      <c r="C10354" t="s">
        <v>27</v>
      </c>
      <c r="D10354">
        <v>37.47972</v>
      </c>
      <c r="E10354">
        <v>127.119203</v>
      </c>
      <c r="F10354">
        <v>106200</v>
      </c>
      <c r="G10354" s="1">
        <v>42685</v>
      </c>
      <c r="H10354" s="2">
        <v>0.46050999999999997</v>
      </c>
      <c r="I10354" t="s">
        <v>984</v>
      </c>
    </row>
    <row r="10355" spans="1:9">
      <c r="A10355">
        <v>10354</v>
      </c>
      <c r="B10355">
        <v>255</v>
      </c>
      <c r="C10355" t="s">
        <v>32</v>
      </c>
      <c r="D10355">
        <v>37.661264000000003</v>
      </c>
      <c r="E10355">
        <v>127.07555600000001</v>
      </c>
      <c r="F10355">
        <v>65500</v>
      </c>
      <c r="G10355" s="1">
        <v>42564</v>
      </c>
      <c r="H10355" s="2">
        <v>0.86717</v>
      </c>
      <c r="I10355" t="s">
        <v>986</v>
      </c>
    </row>
    <row r="10356" spans="1:9">
      <c r="A10356">
        <v>10355</v>
      </c>
      <c r="B10356">
        <v>225</v>
      </c>
      <c r="C10356" t="s">
        <v>101</v>
      </c>
      <c r="D10356">
        <v>37.52657</v>
      </c>
      <c r="E10356">
        <v>127.178301</v>
      </c>
      <c r="F10356">
        <v>74200</v>
      </c>
      <c r="G10356" s="1">
        <v>42783</v>
      </c>
      <c r="H10356" s="2">
        <v>0.42353000000000002</v>
      </c>
      <c r="I10356" t="s">
        <v>984</v>
      </c>
    </row>
    <row r="10357" spans="1:9">
      <c r="A10357">
        <v>10356</v>
      </c>
      <c r="B10357">
        <v>272</v>
      </c>
      <c r="C10357" t="s">
        <v>68</v>
      </c>
      <c r="D10357">
        <v>37.574598000000002</v>
      </c>
      <c r="E10357">
        <v>127.01271800000001</v>
      </c>
      <c r="F10357">
        <v>61400</v>
      </c>
      <c r="G10357" s="1">
        <v>42410</v>
      </c>
      <c r="H10357" s="2">
        <v>0.63873000000000002</v>
      </c>
      <c r="I10357" t="s">
        <v>984</v>
      </c>
    </row>
    <row r="10358" spans="1:9">
      <c r="A10358">
        <v>10357</v>
      </c>
      <c r="B10358">
        <v>258</v>
      </c>
      <c r="C10358" t="s">
        <v>93</v>
      </c>
      <c r="D10358">
        <v>37.541836000000004</v>
      </c>
      <c r="E10358">
        <v>126.93091200000001</v>
      </c>
      <c r="F10358">
        <v>79200</v>
      </c>
      <c r="G10358" s="1">
        <v>42516</v>
      </c>
      <c r="H10358" s="2">
        <v>0.72108000000000005</v>
      </c>
      <c r="I10358" t="s">
        <v>985</v>
      </c>
    </row>
    <row r="10359" spans="1:9">
      <c r="A10359">
        <v>10358</v>
      </c>
      <c r="B10359">
        <v>286</v>
      </c>
      <c r="C10359" t="s">
        <v>37</v>
      </c>
      <c r="D10359">
        <v>37.688944999999997</v>
      </c>
      <c r="E10359">
        <v>127.11890200000001</v>
      </c>
      <c r="F10359">
        <v>17100</v>
      </c>
      <c r="G10359" s="1">
        <v>42721</v>
      </c>
      <c r="H10359" s="2">
        <v>0.98202</v>
      </c>
      <c r="I10359" t="s">
        <v>984</v>
      </c>
    </row>
    <row r="10360" spans="1:9">
      <c r="A10360">
        <v>10359</v>
      </c>
      <c r="B10360">
        <v>12</v>
      </c>
      <c r="C10360" t="s">
        <v>68</v>
      </c>
      <c r="D10360">
        <v>37.556286</v>
      </c>
      <c r="E10360">
        <v>126.912198</v>
      </c>
      <c r="F10360">
        <v>137800</v>
      </c>
      <c r="G10360" s="1">
        <v>42427</v>
      </c>
      <c r="H10360" s="2">
        <v>0.83082</v>
      </c>
      <c r="I10360" t="s">
        <v>984</v>
      </c>
    </row>
    <row r="10361" spans="1:9">
      <c r="A10361">
        <v>10360</v>
      </c>
      <c r="B10361">
        <v>122</v>
      </c>
      <c r="C10361" t="s">
        <v>159</v>
      </c>
      <c r="D10361">
        <v>37.593789000000001</v>
      </c>
      <c r="E10361">
        <v>127.114588</v>
      </c>
      <c r="F10361">
        <v>71000</v>
      </c>
      <c r="G10361" s="1">
        <v>42817</v>
      </c>
      <c r="H10361" s="2">
        <v>0.64678999999999998</v>
      </c>
      <c r="I10361" t="s">
        <v>988</v>
      </c>
    </row>
    <row r="10362" spans="1:9">
      <c r="A10362">
        <v>10361</v>
      </c>
      <c r="B10362">
        <v>181</v>
      </c>
      <c r="C10362" t="s">
        <v>133</v>
      </c>
      <c r="D10362">
        <v>37.594078000000003</v>
      </c>
      <c r="E10362">
        <v>127.035205</v>
      </c>
      <c r="F10362">
        <v>47100</v>
      </c>
      <c r="G10362" s="1">
        <v>42848</v>
      </c>
      <c r="H10362" s="2">
        <v>0.82184000000000001</v>
      </c>
      <c r="I10362" t="s">
        <v>986</v>
      </c>
    </row>
    <row r="10363" spans="1:9">
      <c r="A10363">
        <v>10362</v>
      </c>
      <c r="B10363">
        <v>137</v>
      </c>
      <c r="C10363" t="s">
        <v>23</v>
      </c>
      <c r="D10363">
        <v>37.470131000000002</v>
      </c>
      <c r="E10363">
        <v>126.93177</v>
      </c>
      <c r="F10363">
        <v>137900</v>
      </c>
      <c r="G10363" s="1">
        <v>42640</v>
      </c>
      <c r="H10363" s="2">
        <v>0.56682999999999995</v>
      </c>
      <c r="I10363" t="s">
        <v>984</v>
      </c>
    </row>
    <row r="10364" spans="1:9">
      <c r="A10364">
        <v>10363</v>
      </c>
      <c r="B10364">
        <v>245</v>
      </c>
      <c r="C10364" t="s">
        <v>76</v>
      </c>
      <c r="D10364">
        <v>37.496295000000003</v>
      </c>
      <c r="E10364">
        <v>127.156576</v>
      </c>
      <c r="F10364">
        <v>32800</v>
      </c>
      <c r="G10364" s="1">
        <v>43049</v>
      </c>
      <c r="H10364" s="2">
        <v>0.45619999999999999</v>
      </c>
      <c r="I10364" t="s">
        <v>984</v>
      </c>
    </row>
    <row r="10365" spans="1:9">
      <c r="A10365">
        <v>10364</v>
      </c>
      <c r="B10365">
        <v>15</v>
      </c>
      <c r="C10365" t="s">
        <v>152</v>
      </c>
      <c r="D10365">
        <v>37.623992999999999</v>
      </c>
      <c r="E10365">
        <v>127.147492</v>
      </c>
      <c r="F10365">
        <v>34800</v>
      </c>
      <c r="G10365" s="1">
        <v>42873</v>
      </c>
      <c r="H10365" s="2">
        <v>0.92930999999999997</v>
      </c>
      <c r="I10365" t="s">
        <v>986</v>
      </c>
    </row>
    <row r="10366" spans="1:9">
      <c r="A10366">
        <v>10365</v>
      </c>
      <c r="B10366">
        <v>63</v>
      </c>
      <c r="C10366" t="s">
        <v>100</v>
      </c>
      <c r="D10366">
        <v>37.629770000000001</v>
      </c>
      <c r="E10366">
        <v>126.975505</v>
      </c>
      <c r="F10366">
        <v>70400</v>
      </c>
      <c r="G10366" s="1">
        <v>42737</v>
      </c>
      <c r="H10366" s="2">
        <v>0.69938</v>
      </c>
      <c r="I10366" t="s">
        <v>987</v>
      </c>
    </row>
    <row r="10367" spans="1:9">
      <c r="A10367">
        <v>10366</v>
      </c>
      <c r="B10367">
        <v>280</v>
      </c>
      <c r="C10367" t="s">
        <v>76</v>
      </c>
      <c r="D10367">
        <v>37.561597999999996</v>
      </c>
      <c r="E10367">
        <v>126.88024900000001</v>
      </c>
      <c r="F10367">
        <v>50500</v>
      </c>
      <c r="G10367" s="1">
        <v>43125</v>
      </c>
      <c r="H10367" s="2">
        <v>0.84628999999999999</v>
      </c>
      <c r="I10367" t="s">
        <v>984</v>
      </c>
    </row>
    <row r="10368" spans="1:9">
      <c r="A10368">
        <v>10367</v>
      </c>
      <c r="B10368">
        <v>172</v>
      </c>
      <c r="C10368" t="s">
        <v>68</v>
      </c>
      <c r="D10368">
        <v>37.655548000000003</v>
      </c>
      <c r="E10368">
        <v>127.185925</v>
      </c>
      <c r="F10368">
        <v>141800</v>
      </c>
      <c r="G10368" s="1">
        <v>43007</v>
      </c>
      <c r="H10368" s="2">
        <v>0.96865000000000001</v>
      </c>
      <c r="I10368" t="s">
        <v>984</v>
      </c>
    </row>
    <row r="10369" spans="1:9">
      <c r="A10369">
        <v>10368</v>
      </c>
      <c r="B10369">
        <v>291</v>
      </c>
      <c r="C10369" t="s">
        <v>92</v>
      </c>
      <c r="D10369">
        <v>37.484578999999997</v>
      </c>
      <c r="E10369">
        <v>127.015933</v>
      </c>
      <c r="F10369">
        <v>17700</v>
      </c>
      <c r="G10369" s="1">
        <v>42776</v>
      </c>
      <c r="H10369" s="2">
        <v>0.40104000000000001</v>
      </c>
      <c r="I10369" t="s">
        <v>987</v>
      </c>
    </row>
    <row r="10370" spans="1:9">
      <c r="A10370">
        <v>10369</v>
      </c>
      <c r="B10370">
        <v>187</v>
      </c>
      <c r="C10370" t="s">
        <v>152</v>
      </c>
      <c r="D10370">
        <v>37.574452000000001</v>
      </c>
      <c r="E10370">
        <v>126.89995399999999</v>
      </c>
      <c r="F10370">
        <v>114700</v>
      </c>
      <c r="G10370" s="1">
        <v>42528</v>
      </c>
      <c r="H10370" s="2">
        <v>0.48191000000000001</v>
      </c>
      <c r="I10370" t="s">
        <v>986</v>
      </c>
    </row>
    <row r="10371" spans="1:9">
      <c r="A10371">
        <v>10370</v>
      </c>
      <c r="B10371">
        <v>217</v>
      </c>
      <c r="C10371" t="s">
        <v>64</v>
      </c>
      <c r="D10371">
        <v>37.468218</v>
      </c>
      <c r="E10371">
        <v>127.077626</v>
      </c>
      <c r="F10371">
        <v>68200</v>
      </c>
      <c r="G10371" s="1">
        <v>42475</v>
      </c>
      <c r="H10371" s="2">
        <v>0.78824000000000005</v>
      </c>
      <c r="I10371" t="s">
        <v>984</v>
      </c>
    </row>
    <row r="10372" spans="1:9">
      <c r="A10372">
        <v>10371</v>
      </c>
      <c r="B10372">
        <v>179</v>
      </c>
      <c r="C10372" t="s">
        <v>20</v>
      </c>
      <c r="D10372">
        <v>37.526687000000003</v>
      </c>
      <c r="E10372">
        <v>127.01405</v>
      </c>
      <c r="F10372">
        <v>58100</v>
      </c>
      <c r="G10372" s="1">
        <v>43165</v>
      </c>
      <c r="H10372" s="2">
        <v>0.69887999999999995</v>
      </c>
      <c r="I10372" t="s">
        <v>984</v>
      </c>
    </row>
    <row r="10373" spans="1:9">
      <c r="A10373">
        <v>10372</v>
      </c>
      <c r="B10373">
        <v>230</v>
      </c>
      <c r="C10373" t="s">
        <v>51</v>
      </c>
      <c r="D10373">
        <v>37.443088000000003</v>
      </c>
      <c r="E10373">
        <v>127.08705399999999</v>
      </c>
      <c r="F10373">
        <v>52400</v>
      </c>
      <c r="G10373" s="1">
        <v>42933</v>
      </c>
      <c r="H10373" s="2">
        <v>0.84531000000000001</v>
      </c>
      <c r="I10373" t="s">
        <v>984</v>
      </c>
    </row>
    <row r="10374" spans="1:9">
      <c r="A10374">
        <v>10373</v>
      </c>
      <c r="B10374">
        <v>177</v>
      </c>
      <c r="C10374" t="s">
        <v>115</v>
      </c>
      <c r="D10374">
        <v>37.658816000000002</v>
      </c>
      <c r="E10374">
        <v>127.00033500000001</v>
      </c>
      <c r="F10374">
        <v>2900</v>
      </c>
      <c r="G10374" s="1">
        <v>42841</v>
      </c>
      <c r="H10374" s="2">
        <v>0.70338000000000001</v>
      </c>
      <c r="I10374" t="s">
        <v>984</v>
      </c>
    </row>
    <row r="10375" spans="1:9">
      <c r="A10375">
        <v>10374</v>
      </c>
      <c r="B10375">
        <v>226</v>
      </c>
      <c r="C10375" t="s">
        <v>38</v>
      </c>
      <c r="D10375">
        <v>37.486162999999998</v>
      </c>
      <c r="E10375">
        <v>126.90779000000001</v>
      </c>
      <c r="F10375">
        <v>38300</v>
      </c>
      <c r="G10375" s="1">
        <v>42887</v>
      </c>
      <c r="H10375" s="2">
        <v>0.40821000000000002</v>
      </c>
      <c r="I10375" t="s">
        <v>986</v>
      </c>
    </row>
    <row r="10376" spans="1:9">
      <c r="A10376">
        <v>10375</v>
      </c>
      <c r="B10376">
        <v>181</v>
      </c>
      <c r="C10376" t="s">
        <v>38</v>
      </c>
      <c r="D10376">
        <v>37.441951000000003</v>
      </c>
      <c r="E10376">
        <v>127.138412</v>
      </c>
      <c r="F10376">
        <v>118800</v>
      </c>
      <c r="G10376" s="1">
        <v>42433</v>
      </c>
      <c r="H10376" s="2">
        <v>0.98099000000000003</v>
      </c>
      <c r="I10376" t="s">
        <v>986</v>
      </c>
    </row>
    <row r="10377" spans="1:9">
      <c r="A10377">
        <v>10376</v>
      </c>
      <c r="B10377">
        <v>130</v>
      </c>
      <c r="C10377" t="s">
        <v>76</v>
      </c>
      <c r="D10377">
        <v>37.573304</v>
      </c>
      <c r="E10377">
        <v>126.876407</v>
      </c>
      <c r="F10377">
        <v>9800</v>
      </c>
      <c r="G10377" s="1">
        <v>43013</v>
      </c>
      <c r="H10377" s="2">
        <v>0.52081999999999995</v>
      </c>
      <c r="I10377" t="s">
        <v>984</v>
      </c>
    </row>
    <row r="10378" spans="1:9">
      <c r="A10378">
        <v>10377</v>
      </c>
      <c r="B10378">
        <v>258</v>
      </c>
      <c r="C10378" t="s">
        <v>42</v>
      </c>
      <c r="D10378">
        <v>37.567681999999998</v>
      </c>
      <c r="E10378">
        <v>127.102509</v>
      </c>
      <c r="F10378">
        <v>145400</v>
      </c>
      <c r="G10378" s="1">
        <v>42488</v>
      </c>
      <c r="H10378" s="2">
        <v>0.42946000000000001</v>
      </c>
      <c r="I10378" t="s">
        <v>984</v>
      </c>
    </row>
    <row r="10379" spans="1:9">
      <c r="A10379">
        <v>10378</v>
      </c>
      <c r="B10379">
        <v>249</v>
      </c>
      <c r="C10379" t="s">
        <v>76</v>
      </c>
      <c r="D10379">
        <v>37.537837000000003</v>
      </c>
      <c r="E10379">
        <v>126.911081</v>
      </c>
      <c r="F10379">
        <v>121600</v>
      </c>
      <c r="G10379" s="1">
        <v>42610</v>
      </c>
      <c r="H10379" s="2">
        <v>0.42984</v>
      </c>
      <c r="I10379" t="s">
        <v>984</v>
      </c>
    </row>
    <row r="10380" spans="1:9">
      <c r="A10380">
        <v>10379</v>
      </c>
      <c r="B10380">
        <v>152</v>
      </c>
      <c r="C10380" t="s">
        <v>47</v>
      </c>
      <c r="D10380">
        <v>37.519255999999999</v>
      </c>
      <c r="E10380">
        <v>127.192994</v>
      </c>
      <c r="F10380">
        <v>2900</v>
      </c>
      <c r="G10380" s="1">
        <v>42682</v>
      </c>
      <c r="H10380" s="2">
        <v>0.48226000000000002</v>
      </c>
      <c r="I10380" t="s">
        <v>986</v>
      </c>
    </row>
    <row r="10381" spans="1:9">
      <c r="A10381">
        <v>10380</v>
      </c>
      <c r="B10381">
        <v>246</v>
      </c>
      <c r="C10381" t="s">
        <v>132</v>
      </c>
      <c r="D10381">
        <v>37.501683</v>
      </c>
      <c r="E10381">
        <v>127.192691</v>
      </c>
      <c r="F10381">
        <v>105000</v>
      </c>
      <c r="G10381" s="1">
        <v>42863</v>
      </c>
      <c r="H10381" s="2">
        <v>0.78093999999999997</v>
      </c>
      <c r="I10381" t="s">
        <v>987</v>
      </c>
    </row>
    <row r="10382" spans="1:9">
      <c r="A10382">
        <v>10381</v>
      </c>
      <c r="B10382">
        <v>41</v>
      </c>
      <c r="C10382" t="s">
        <v>33</v>
      </c>
      <c r="D10382">
        <v>37.563074999999998</v>
      </c>
      <c r="E10382">
        <v>126.94580000000001</v>
      </c>
      <c r="F10382">
        <v>142500</v>
      </c>
      <c r="G10382" s="1">
        <v>43094</v>
      </c>
      <c r="H10382" s="2">
        <v>0.46736</v>
      </c>
      <c r="I10382" t="s">
        <v>985</v>
      </c>
    </row>
    <row r="10383" spans="1:9">
      <c r="A10383">
        <v>10382</v>
      </c>
      <c r="B10383">
        <v>129</v>
      </c>
      <c r="C10383" t="s">
        <v>72</v>
      </c>
      <c r="D10383">
        <v>37.576008999999999</v>
      </c>
      <c r="E10383">
        <v>127.155045</v>
      </c>
      <c r="F10383">
        <v>75900</v>
      </c>
      <c r="G10383" s="1">
        <v>42712</v>
      </c>
      <c r="H10383" s="2">
        <v>0.71931999999999996</v>
      </c>
      <c r="I10383" t="s">
        <v>984</v>
      </c>
    </row>
    <row r="10384" spans="1:9">
      <c r="A10384">
        <v>10383</v>
      </c>
      <c r="B10384">
        <v>83</v>
      </c>
      <c r="C10384" t="s">
        <v>38</v>
      </c>
      <c r="D10384">
        <v>37.696587000000001</v>
      </c>
      <c r="E10384">
        <v>127.180554</v>
      </c>
      <c r="F10384">
        <v>2900</v>
      </c>
      <c r="G10384" s="1">
        <v>43042</v>
      </c>
      <c r="H10384" s="2">
        <v>0.69472999999999996</v>
      </c>
      <c r="I10384" t="s">
        <v>986</v>
      </c>
    </row>
    <row r="10385" spans="1:9">
      <c r="A10385">
        <v>10384</v>
      </c>
      <c r="B10385">
        <v>31</v>
      </c>
      <c r="C10385" t="s">
        <v>23</v>
      </c>
      <c r="D10385">
        <v>37.526814000000002</v>
      </c>
      <c r="E10385">
        <v>126.86219699999999</v>
      </c>
      <c r="F10385">
        <v>94200</v>
      </c>
      <c r="G10385" s="1">
        <v>42668</v>
      </c>
      <c r="H10385" s="2">
        <v>0.72992000000000001</v>
      </c>
      <c r="I10385" t="s">
        <v>984</v>
      </c>
    </row>
    <row r="10386" spans="1:9">
      <c r="A10386">
        <v>10385</v>
      </c>
      <c r="B10386">
        <v>225</v>
      </c>
      <c r="C10386" t="s">
        <v>132</v>
      </c>
      <c r="D10386">
        <v>37.604998000000002</v>
      </c>
      <c r="E10386">
        <v>126.887215</v>
      </c>
      <c r="F10386">
        <v>65800</v>
      </c>
      <c r="G10386" s="1">
        <v>42952</v>
      </c>
      <c r="H10386" s="2">
        <v>0.40738000000000002</v>
      </c>
      <c r="I10386" t="s">
        <v>987</v>
      </c>
    </row>
    <row r="10387" spans="1:9">
      <c r="A10387">
        <v>10386</v>
      </c>
      <c r="B10387">
        <v>20</v>
      </c>
      <c r="C10387" t="s">
        <v>42</v>
      </c>
      <c r="D10387">
        <v>37.580157</v>
      </c>
      <c r="E10387">
        <v>127.18420999999999</v>
      </c>
      <c r="F10387">
        <v>115000</v>
      </c>
      <c r="G10387" s="1">
        <v>42486</v>
      </c>
      <c r="H10387" s="2">
        <v>0.47697000000000001</v>
      </c>
      <c r="I10387" t="s">
        <v>984</v>
      </c>
    </row>
    <row r="10388" spans="1:9">
      <c r="A10388">
        <v>10387</v>
      </c>
      <c r="B10388">
        <v>132</v>
      </c>
      <c r="C10388" t="s">
        <v>163</v>
      </c>
      <c r="D10388">
        <v>37.533458000000003</v>
      </c>
      <c r="E10388">
        <v>126.89909400000001</v>
      </c>
      <c r="F10388">
        <v>124200</v>
      </c>
      <c r="G10388" s="1">
        <v>42610</v>
      </c>
      <c r="H10388" s="2">
        <v>0.63624000000000003</v>
      </c>
      <c r="I10388" t="s">
        <v>984</v>
      </c>
    </row>
    <row r="10389" spans="1:9">
      <c r="A10389">
        <v>10388</v>
      </c>
      <c r="B10389">
        <v>38</v>
      </c>
      <c r="C10389" t="s">
        <v>64</v>
      </c>
      <c r="D10389">
        <v>37.553445000000004</v>
      </c>
      <c r="E10389">
        <v>126.94612499999999</v>
      </c>
      <c r="F10389">
        <v>130000</v>
      </c>
      <c r="G10389" s="1">
        <v>42587</v>
      </c>
      <c r="H10389" s="2">
        <v>0.92451000000000005</v>
      </c>
      <c r="I10389" t="s">
        <v>984</v>
      </c>
    </row>
    <row r="10390" spans="1:9">
      <c r="A10390">
        <v>10389</v>
      </c>
      <c r="B10390">
        <v>75</v>
      </c>
      <c r="C10390" t="s">
        <v>76</v>
      </c>
      <c r="D10390">
        <v>37.666344000000002</v>
      </c>
      <c r="E10390">
        <v>127.104213</v>
      </c>
      <c r="F10390">
        <v>57000</v>
      </c>
      <c r="G10390" s="1">
        <v>42494</v>
      </c>
      <c r="H10390" s="2">
        <v>0.49569000000000002</v>
      </c>
      <c r="I10390" t="s">
        <v>984</v>
      </c>
    </row>
    <row r="10391" spans="1:9">
      <c r="A10391">
        <v>10390</v>
      </c>
      <c r="B10391">
        <v>260</v>
      </c>
      <c r="C10391" t="s">
        <v>72</v>
      </c>
      <c r="D10391">
        <v>37.604633999999997</v>
      </c>
      <c r="E10391">
        <v>126.870017</v>
      </c>
      <c r="F10391">
        <v>44900</v>
      </c>
      <c r="G10391" s="1">
        <v>42765</v>
      </c>
      <c r="H10391" s="2">
        <v>0.41914000000000001</v>
      </c>
      <c r="I10391" t="s">
        <v>984</v>
      </c>
    </row>
    <row r="10392" spans="1:9">
      <c r="A10392">
        <v>10391</v>
      </c>
      <c r="B10392">
        <v>133</v>
      </c>
      <c r="C10392" t="s">
        <v>92</v>
      </c>
      <c r="D10392">
        <v>37.637763999999997</v>
      </c>
      <c r="E10392">
        <v>126.87052</v>
      </c>
      <c r="F10392">
        <v>133400</v>
      </c>
      <c r="G10392" s="1">
        <v>43184</v>
      </c>
      <c r="H10392" s="2">
        <v>0.64012000000000002</v>
      </c>
      <c r="I10392" t="s">
        <v>987</v>
      </c>
    </row>
    <row r="10393" spans="1:9">
      <c r="A10393">
        <v>10392</v>
      </c>
      <c r="B10393">
        <v>244</v>
      </c>
      <c r="C10393" t="s">
        <v>115</v>
      </c>
      <c r="D10393">
        <v>37.696675999999997</v>
      </c>
      <c r="E10393">
        <v>126.889886</v>
      </c>
      <c r="F10393">
        <v>102400</v>
      </c>
      <c r="G10393" s="1">
        <v>42390</v>
      </c>
      <c r="H10393" s="2">
        <v>0.37569000000000002</v>
      </c>
      <c r="I10393" t="s">
        <v>984</v>
      </c>
    </row>
    <row r="10394" spans="1:9">
      <c r="A10394">
        <v>10393</v>
      </c>
      <c r="B10394">
        <v>85</v>
      </c>
      <c r="C10394" t="s">
        <v>115</v>
      </c>
      <c r="D10394">
        <v>37.643799999999999</v>
      </c>
      <c r="E10394">
        <v>126.905697</v>
      </c>
      <c r="F10394">
        <v>118700</v>
      </c>
      <c r="G10394" s="1">
        <v>42488</v>
      </c>
      <c r="H10394" s="2">
        <v>0.84238999999999997</v>
      </c>
      <c r="I10394" t="s">
        <v>984</v>
      </c>
    </row>
    <row r="10395" spans="1:9">
      <c r="A10395">
        <v>10394</v>
      </c>
      <c r="B10395">
        <v>155</v>
      </c>
      <c r="C10395" t="s">
        <v>159</v>
      </c>
      <c r="D10395">
        <v>37.590395000000001</v>
      </c>
      <c r="E10395">
        <v>127.096175</v>
      </c>
      <c r="F10395">
        <v>59500</v>
      </c>
      <c r="G10395" s="1">
        <v>42708</v>
      </c>
      <c r="H10395" s="2">
        <v>0.5675</v>
      </c>
      <c r="I10395" t="s">
        <v>988</v>
      </c>
    </row>
    <row r="10396" spans="1:9">
      <c r="A10396">
        <v>10395</v>
      </c>
      <c r="B10396">
        <v>219</v>
      </c>
      <c r="C10396" t="s">
        <v>47</v>
      </c>
      <c r="D10396">
        <v>37.551335999999999</v>
      </c>
      <c r="E10396">
        <v>127.16210599999999</v>
      </c>
      <c r="F10396">
        <v>72400</v>
      </c>
      <c r="G10396" s="1">
        <v>42538</v>
      </c>
      <c r="H10396" s="2">
        <v>0.51776999999999995</v>
      </c>
      <c r="I10396" t="s">
        <v>986</v>
      </c>
    </row>
    <row r="10397" spans="1:9">
      <c r="A10397">
        <v>10396</v>
      </c>
      <c r="B10397">
        <v>25</v>
      </c>
      <c r="C10397" t="s">
        <v>77</v>
      </c>
      <c r="D10397">
        <v>37.647405999999997</v>
      </c>
      <c r="E10397">
        <v>127.075597</v>
      </c>
      <c r="F10397">
        <v>152000</v>
      </c>
      <c r="G10397" s="1">
        <v>42483</v>
      </c>
      <c r="H10397" s="2">
        <v>0.63985999999999998</v>
      </c>
      <c r="I10397" t="s">
        <v>986</v>
      </c>
    </row>
    <row r="10398" spans="1:9">
      <c r="A10398">
        <v>10397</v>
      </c>
      <c r="B10398">
        <v>48</v>
      </c>
      <c r="C10398" t="s">
        <v>115</v>
      </c>
      <c r="D10398">
        <v>37.696193000000001</v>
      </c>
      <c r="E10398">
        <v>126.99658100000001</v>
      </c>
      <c r="F10398">
        <v>101000</v>
      </c>
      <c r="G10398" s="1">
        <v>43090</v>
      </c>
      <c r="H10398" s="2">
        <v>0.76354</v>
      </c>
      <c r="I10398" t="s">
        <v>984</v>
      </c>
    </row>
    <row r="10399" spans="1:9">
      <c r="A10399">
        <v>10398</v>
      </c>
      <c r="B10399">
        <v>23</v>
      </c>
      <c r="C10399" t="s">
        <v>51</v>
      </c>
      <c r="D10399">
        <v>37.524061000000003</v>
      </c>
      <c r="E10399">
        <v>126.981503</v>
      </c>
      <c r="F10399">
        <v>113700</v>
      </c>
      <c r="G10399" s="1">
        <v>42741</v>
      </c>
      <c r="H10399" s="2">
        <v>0.64473000000000003</v>
      </c>
      <c r="I10399" t="s">
        <v>984</v>
      </c>
    </row>
    <row r="10400" spans="1:9">
      <c r="A10400">
        <v>10399</v>
      </c>
      <c r="B10400">
        <v>61</v>
      </c>
      <c r="C10400" t="s">
        <v>46</v>
      </c>
      <c r="D10400">
        <v>37.538246999999998</v>
      </c>
      <c r="E10400">
        <v>126.917147</v>
      </c>
      <c r="F10400">
        <v>39500</v>
      </c>
      <c r="G10400" s="1">
        <v>42545</v>
      </c>
      <c r="H10400" s="2">
        <v>0.47187000000000001</v>
      </c>
      <c r="I10400" t="s">
        <v>984</v>
      </c>
    </row>
    <row r="10401" spans="1:9">
      <c r="A10401">
        <v>10400</v>
      </c>
      <c r="B10401">
        <v>137</v>
      </c>
      <c r="C10401" t="s">
        <v>37</v>
      </c>
      <c r="D10401">
        <v>37.616073999999998</v>
      </c>
      <c r="E10401">
        <v>126.854794</v>
      </c>
      <c r="F10401">
        <v>6600</v>
      </c>
      <c r="G10401" s="1">
        <v>43020</v>
      </c>
      <c r="H10401" s="2">
        <v>0.70323000000000002</v>
      </c>
      <c r="I10401" t="s">
        <v>984</v>
      </c>
    </row>
    <row r="10402" spans="1:9">
      <c r="A10402">
        <v>10401</v>
      </c>
      <c r="B10402">
        <v>220</v>
      </c>
      <c r="C10402" t="s">
        <v>152</v>
      </c>
      <c r="D10402">
        <v>37.663997999999999</v>
      </c>
      <c r="E10402">
        <v>127.05500600000001</v>
      </c>
      <c r="F10402">
        <v>147900</v>
      </c>
      <c r="G10402" s="1">
        <v>42825</v>
      </c>
      <c r="H10402" s="2">
        <v>0.81852000000000003</v>
      </c>
      <c r="I10402" t="s">
        <v>986</v>
      </c>
    </row>
    <row r="10403" spans="1:9">
      <c r="A10403">
        <v>10402</v>
      </c>
      <c r="B10403">
        <v>226</v>
      </c>
      <c r="C10403" t="s">
        <v>152</v>
      </c>
      <c r="D10403">
        <v>37.496524999999998</v>
      </c>
      <c r="E10403">
        <v>127.107061</v>
      </c>
      <c r="F10403">
        <v>116000</v>
      </c>
      <c r="G10403" s="1">
        <v>43105</v>
      </c>
      <c r="H10403" s="2">
        <v>0.39223999999999998</v>
      </c>
      <c r="I10403" t="s">
        <v>986</v>
      </c>
    </row>
    <row r="10404" spans="1:9">
      <c r="A10404">
        <v>10403</v>
      </c>
      <c r="B10404">
        <v>299</v>
      </c>
      <c r="C10404" t="s">
        <v>77</v>
      </c>
      <c r="D10404">
        <v>37.703400000000002</v>
      </c>
      <c r="E10404">
        <v>127.12496400000001</v>
      </c>
      <c r="F10404">
        <v>27900</v>
      </c>
      <c r="G10404" s="1">
        <v>42896</v>
      </c>
      <c r="H10404" s="2">
        <v>0.69989000000000001</v>
      </c>
      <c r="I10404" t="s">
        <v>986</v>
      </c>
    </row>
    <row r="10405" spans="1:9">
      <c r="A10405">
        <v>10404</v>
      </c>
      <c r="B10405">
        <v>229</v>
      </c>
      <c r="C10405" t="s">
        <v>84</v>
      </c>
      <c r="D10405">
        <v>37.676509000000003</v>
      </c>
      <c r="E10405">
        <v>126.964354</v>
      </c>
      <c r="F10405">
        <v>57400</v>
      </c>
      <c r="G10405" s="1">
        <v>42748</v>
      </c>
      <c r="H10405" s="2">
        <v>0.49208000000000002</v>
      </c>
      <c r="I10405" t="s">
        <v>984</v>
      </c>
    </row>
    <row r="10406" spans="1:9">
      <c r="A10406">
        <v>10405</v>
      </c>
      <c r="B10406">
        <v>82</v>
      </c>
      <c r="C10406" t="s">
        <v>163</v>
      </c>
      <c r="D10406">
        <v>37.615431000000001</v>
      </c>
      <c r="E10406">
        <v>127.02667</v>
      </c>
      <c r="F10406">
        <v>64600</v>
      </c>
      <c r="G10406" s="1">
        <v>42968</v>
      </c>
      <c r="H10406" s="2">
        <v>0.66583000000000003</v>
      </c>
      <c r="I10406" t="s">
        <v>984</v>
      </c>
    </row>
    <row r="10407" spans="1:9">
      <c r="A10407">
        <v>10406</v>
      </c>
      <c r="B10407">
        <v>225</v>
      </c>
      <c r="C10407" t="s">
        <v>37</v>
      </c>
      <c r="D10407">
        <v>37.634428</v>
      </c>
      <c r="E10407">
        <v>127.132847</v>
      </c>
      <c r="F10407">
        <v>15500</v>
      </c>
      <c r="G10407" s="1">
        <v>42501</v>
      </c>
      <c r="H10407" s="2">
        <v>0.89461999999999997</v>
      </c>
      <c r="I10407" t="s">
        <v>984</v>
      </c>
    </row>
    <row r="10408" spans="1:9">
      <c r="A10408">
        <v>10407</v>
      </c>
      <c r="B10408">
        <v>285</v>
      </c>
      <c r="C10408" t="s">
        <v>23</v>
      </c>
      <c r="D10408">
        <v>37.468471999999998</v>
      </c>
      <c r="E10408">
        <v>126.85234699999999</v>
      </c>
      <c r="F10408">
        <v>75900</v>
      </c>
      <c r="G10408" s="1">
        <v>42489</v>
      </c>
      <c r="H10408" s="2">
        <v>0.83457999999999999</v>
      </c>
      <c r="I10408" t="s">
        <v>984</v>
      </c>
    </row>
    <row r="10409" spans="1:9">
      <c r="A10409">
        <v>10408</v>
      </c>
      <c r="B10409">
        <v>114</v>
      </c>
      <c r="C10409" t="s">
        <v>77</v>
      </c>
      <c r="D10409">
        <v>37.530042000000002</v>
      </c>
      <c r="E10409">
        <v>127.097218</v>
      </c>
      <c r="F10409">
        <v>83400</v>
      </c>
      <c r="G10409" s="1">
        <v>43132</v>
      </c>
      <c r="H10409" s="2">
        <v>0.68913999999999997</v>
      </c>
      <c r="I10409" t="s">
        <v>986</v>
      </c>
    </row>
    <row r="10410" spans="1:9">
      <c r="A10410">
        <v>10409</v>
      </c>
      <c r="B10410">
        <v>200</v>
      </c>
      <c r="C10410" t="s">
        <v>100</v>
      </c>
      <c r="D10410">
        <v>37.677821000000002</v>
      </c>
      <c r="E10410">
        <v>126.927604</v>
      </c>
      <c r="F10410">
        <v>118500</v>
      </c>
      <c r="G10410" s="1">
        <v>42857</v>
      </c>
      <c r="H10410" s="2">
        <v>0.54722999999999999</v>
      </c>
      <c r="I10410" t="s">
        <v>987</v>
      </c>
    </row>
    <row r="10411" spans="1:9">
      <c r="A10411">
        <v>10410</v>
      </c>
      <c r="B10411">
        <v>33</v>
      </c>
      <c r="C10411" t="s">
        <v>163</v>
      </c>
      <c r="D10411">
        <v>37.624304000000002</v>
      </c>
      <c r="E10411">
        <v>126.90888200000001</v>
      </c>
      <c r="F10411">
        <v>105200</v>
      </c>
      <c r="G10411" s="1">
        <v>43113</v>
      </c>
      <c r="H10411" s="2">
        <v>0.72397</v>
      </c>
      <c r="I10411" t="s">
        <v>984</v>
      </c>
    </row>
    <row r="10412" spans="1:9">
      <c r="A10412">
        <v>10411</v>
      </c>
      <c r="B10412">
        <v>157</v>
      </c>
      <c r="C10412" t="s">
        <v>46</v>
      </c>
      <c r="D10412">
        <v>37.596352000000003</v>
      </c>
      <c r="E10412">
        <v>127.001434</v>
      </c>
      <c r="F10412">
        <v>24100</v>
      </c>
      <c r="G10412" s="1">
        <v>42485</v>
      </c>
      <c r="H10412" s="2">
        <v>0.66302000000000005</v>
      </c>
      <c r="I10412" t="s">
        <v>984</v>
      </c>
    </row>
    <row r="10413" spans="1:9">
      <c r="A10413">
        <v>10412</v>
      </c>
      <c r="B10413">
        <v>228</v>
      </c>
      <c r="C10413" t="s">
        <v>77</v>
      </c>
      <c r="D10413">
        <v>37.515002000000003</v>
      </c>
      <c r="E10413">
        <v>127.109495</v>
      </c>
      <c r="F10413">
        <v>99500</v>
      </c>
      <c r="G10413" s="1">
        <v>42596</v>
      </c>
      <c r="H10413" s="2">
        <v>0.67854000000000003</v>
      </c>
      <c r="I10413" t="s">
        <v>986</v>
      </c>
    </row>
    <row r="10414" spans="1:9">
      <c r="A10414">
        <v>10413</v>
      </c>
      <c r="B10414">
        <v>236</v>
      </c>
      <c r="C10414" t="s">
        <v>32</v>
      </c>
      <c r="D10414">
        <v>37.691763999999999</v>
      </c>
      <c r="E10414">
        <v>126.95957</v>
      </c>
      <c r="F10414">
        <v>126900</v>
      </c>
      <c r="G10414" s="1">
        <v>43126</v>
      </c>
      <c r="H10414" s="2">
        <v>0.71435999999999999</v>
      </c>
      <c r="I10414" t="s">
        <v>986</v>
      </c>
    </row>
    <row r="10415" spans="1:9">
      <c r="A10415">
        <v>10414</v>
      </c>
      <c r="B10415">
        <v>261</v>
      </c>
      <c r="C10415" t="s">
        <v>92</v>
      </c>
      <c r="D10415">
        <v>37.507810999999997</v>
      </c>
      <c r="E10415">
        <v>127.18020300000001</v>
      </c>
      <c r="F10415">
        <v>18100</v>
      </c>
      <c r="G10415" s="1">
        <v>42386</v>
      </c>
      <c r="H10415" s="2">
        <v>0.57223999999999997</v>
      </c>
      <c r="I10415" t="s">
        <v>987</v>
      </c>
    </row>
    <row r="10416" spans="1:9">
      <c r="A10416">
        <v>10415</v>
      </c>
      <c r="B10416">
        <v>101</v>
      </c>
      <c r="C10416" t="s">
        <v>42</v>
      </c>
      <c r="D10416">
        <v>37.454804000000003</v>
      </c>
      <c r="E10416">
        <v>126.85860700000001</v>
      </c>
      <c r="F10416">
        <v>140100</v>
      </c>
      <c r="G10416" s="1">
        <v>42577</v>
      </c>
      <c r="H10416" s="2">
        <v>0.52815999999999996</v>
      </c>
      <c r="I10416" t="s">
        <v>984</v>
      </c>
    </row>
    <row r="10417" spans="1:9">
      <c r="A10417">
        <v>10416</v>
      </c>
      <c r="B10417">
        <v>117</v>
      </c>
      <c r="C10417" t="s">
        <v>46</v>
      </c>
      <c r="D10417">
        <v>37.664406</v>
      </c>
      <c r="E10417">
        <v>126.88326000000001</v>
      </c>
      <c r="F10417">
        <v>85700</v>
      </c>
      <c r="G10417" s="1">
        <v>43120</v>
      </c>
      <c r="H10417" s="2">
        <v>0.86704999999999999</v>
      </c>
      <c r="I10417" t="s">
        <v>984</v>
      </c>
    </row>
    <row r="10418" spans="1:9">
      <c r="A10418">
        <v>10417</v>
      </c>
      <c r="B10418">
        <v>138</v>
      </c>
      <c r="C10418" t="s">
        <v>77</v>
      </c>
      <c r="D10418">
        <v>37.639541999999999</v>
      </c>
      <c r="E10418">
        <v>127.15881</v>
      </c>
      <c r="F10418">
        <v>139000</v>
      </c>
      <c r="G10418" s="1">
        <v>42788</v>
      </c>
      <c r="H10418" s="2">
        <v>0.86031000000000002</v>
      </c>
      <c r="I10418" t="s">
        <v>986</v>
      </c>
    </row>
    <row r="10419" spans="1:9">
      <c r="A10419">
        <v>10418</v>
      </c>
      <c r="B10419">
        <v>254</v>
      </c>
      <c r="C10419" t="s">
        <v>163</v>
      </c>
      <c r="D10419">
        <v>37.547485999999999</v>
      </c>
      <c r="E10419">
        <v>126.93137299999999</v>
      </c>
      <c r="F10419">
        <v>42400</v>
      </c>
      <c r="G10419" s="1">
        <v>42815</v>
      </c>
      <c r="H10419" s="2">
        <v>0.52692000000000005</v>
      </c>
      <c r="I10419" t="s">
        <v>984</v>
      </c>
    </row>
    <row r="10420" spans="1:9">
      <c r="A10420">
        <v>10419</v>
      </c>
      <c r="B10420">
        <v>122</v>
      </c>
      <c r="C10420" t="s">
        <v>100</v>
      </c>
      <c r="D10420">
        <v>37.683455000000002</v>
      </c>
      <c r="E10420">
        <v>127.195215</v>
      </c>
      <c r="F10420">
        <v>90300</v>
      </c>
      <c r="G10420" s="1">
        <v>42947</v>
      </c>
      <c r="H10420" s="2">
        <v>0.91759000000000002</v>
      </c>
      <c r="I10420" t="s">
        <v>987</v>
      </c>
    </row>
    <row r="10421" spans="1:9">
      <c r="A10421">
        <v>10420</v>
      </c>
      <c r="B10421">
        <v>26</v>
      </c>
      <c r="C10421" t="s">
        <v>77</v>
      </c>
      <c r="D10421">
        <v>37.638623000000003</v>
      </c>
      <c r="E10421">
        <v>126.99449799999999</v>
      </c>
      <c r="F10421">
        <v>14300</v>
      </c>
      <c r="G10421" s="1">
        <v>42676</v>
      </c>
      <c r="H10421" s="2">
        <v>0.38651000000000002</v>
      </c>
      <c r="I10421" t="s">
        <v>986</v>
      </c>
    </row>
    <row r="10422" spans="1:9">
      <c r="A10422">
        <v>10421</v>
      </c>
      <c r="B10422">
        <v>293</v>
      </c>
      <c r="C10422" t="s">
        <v>20</v>
      </c>
      <c r="D10422">
        <v>37.453677999999996</v>
      </c>
      <c r="E10422">
        <v>127.15853</v>
      </c>
      <c r="F10422">
        <v>37100</v>
      </c>
      <c r="G10422" s="1">
        <v>42602</v>
      </c>
      <c r="H10422" s="2">
        <v>0.90742999999999996</v>
      </c>
      <c r="I10422" t="s">
        <v>984</v>
      </c>
    </row>
    <row r="10423" spans="1:9">
      <c r="A10423">
        <v>10422</v>
      </c>
      <c r="B10423">
        <v>12</v>
      </c>
      <c r="C10423" t="s">
        <v>159</v>
      </c>
      <c r="D10423">
        <v>37.495626999999999</v>
      </c>
      <c r="E10423">
        <v>127.07385600000001</v>
      </c>
      <c r="F10423">
        <v>83300</v>
      </c>
      <c r="G10423" s="1">
        <v>42438</v>
      </c>
      <c r="H10423" s="2">
        <v>0.44871</v>
      </c>
      <c r="I10423" t="s">
        <v>988</v>
      </c>
    </row>
    <row r="10424" spans="1:9">
      <c r="A10424">
        <v>10423</v>
      </c>
      <c r="B10424">
        <v>234</v>
      </c>
      <c r="C10424" t="s">
        <v>101</v>
      </c>
      <c r="D10424">
        <v>37.564867999999997</v>
      </c>
      <c r="E10424">
        <v>127.081785</v>
      </c>
      <c r="F10424">
        <v>111600</v>
      </c>
      <c r="G10424" s="1">
        <v>42806</v>
      </c>
      <c r="H10424" s="2">
        <v>0.38623000000000002</v>
      </c>
      <c r="I10424" t="s">
        <v>984</v>
      </c>
    </row>
    <row r="10425" spans="1:9">
      <c r="A10425">
        <v>10424</v>
      </c>
      <c r="B10425">
        <v>246</v>
      </c>
      <c r="C10425" t="s">
        <v>93</v>
      </c>
      <c r="D10425">
        <v>37.556258</v>
      </c>
      <c r="E10425">
        <v>127.126878</v>
      </c>
      <c r="F10425">
        <v>81500</v>
      </c>
      <c r="G10425" s="1">
        <v>42462</v>
      </c>
      <c r="H10425" s="2">
        <v>0.8095</v>
      </c>
      <c r="I10425" t="s">
        <v>985</v>
      </c>
    </row>
    <row r="10426" spans="1:9">
      <c r="A10426">
        <v>10425</v>
      </c>
      <c r="B10426">
        <v>126</v>
      </c>
      <c r="C10426" t="s">
        <v>132</v>
      </c>
      <c r="D10426">
        <v>37.566341999999999</v>
      </c>
      <c r="E10426">
        <v>126.87299299999999</v>
      </c>
      <c r="F10426">
        <v>63300</v>
      </c>
      <c r="G10426" s="1">
        <v>43017</v>
      </c>
      <c r="H10426" s="2">
        <v>0.48365999999999998</v>
      </c>
      <c r="I10426" t="s">
        <v>987</v>
      </c>
    </row>
    <row r="10427" spans="1:9">
      <c r="A10427">
        <v>10426</v>
      </c>
      <c r="B10427">
        <v>166</v>
      </c>
      <c r="C10427" t="s">
        <v>37</v>
      </c>
      <c r="D10427">
        <v>37.611964</v>
      </c>
      <c r="E10427">
        <v>127.05196599999999</v>
      </c>
      <c r="F10427">
        <v>83000</v>
      </c>
      <c r="G10427" s="1">
        <v>42844</v>
      </c>
      <c r="H10427" s="2">
        <v>0.86226999999999998</v>
      </c>
      <c r="I10427" t="s">
        <v>984</v>
      </c>
    </row>
    <row r="10428" spans="1:9">
      <c r="A10428">
        <v>10427</v>
      </c>
      <c r="B10428">
        <v>35</v>
      </c>
      <c r="C10428" t="s">
        <v>77</v>
      </c>
      <c r="D10428">
        <v>37.522478999999997</v>
      </c>
      <c r="E10428">
        <v>127.082818</v>
      </c>
      <c r="F10428">
        <v>39000</v>
      </c>
      <c r="G10428" s="1">
        <v>43014</v>
      </c>
      <c r="H10428" s="2">
        <v>0.42618</v>
      </c>
      <c r="I10428" t="s">
        <v>986</v>
      </c>
    </row>
    <row r="10429" spans="1:9">
      <c r="A10429">
        <v>10428</v>
      </c>
      <c r="B10429">
        <v>191</v>
      </c>
      <c r="C10429" t="s">
        <v>68</v>
      </c>
      <c r="D10429">
        <v>37.567428999999997</v>
      </c>
      <c r="E10429">
        <v>126.862914</v>
      </c>
      <c r="F10429">
        <v>27100</v>
      </c>
      <c r="G10429" s="1">
        <v>43029</v>
      </c>
      <c r="H10429" s="2">
        <v>0.46331</v>
      </c>
      <c r="I10429" t="s">
        <v>984</v>
      </c>
    </row>
    <row r="10430" spans="1:9">
      <c r="A10430">
        <v>10429</v>
      </c>
      <c r="B10430">
        <v>127</v>
      </c>
      <c r="C10430" t="s">
        <v>47</v>
      </c>
      <c r="D10430">
        <v>37.628382999999999</v>
      </c>
      <c r="E10430">
        <v>127.02453</v>
      </c>
      <c r="F10430">
        <v>122600</v>
      </c>
      <c r="G10430" s="1">
        <v>42661</v>
      </c>
      <c r="H10430" s="2">
        <v>0.49018</v>
      </c>
      <c r="I10430" t="s">
        <v>986</v>
      </c>
    </row>
    <row r="10431" spans="1:9">
      <c r="A10431">
        <v>10430</v>
      </c>
      <c r="B10431">
        <v>9</v>
      </c>
      <c r="C10431" t="s">
        <v>100</v>
      </c>
      <c r="D10431">
        <v>37.691754000000003</v>
      </c>
      <c r="E10431">
        <v>127.002583</v>
      </c>
      <c r="F10431">
        <v>91500</v>
      </c>
      <c r="G10431" s="1">
        <v>43040</v>
      </c>
      <c r="H10431" s="2">
        <v>0.63136000000000003</v>
      </c>
      <c r="I10431" t="s">
        <v>987</v>
      </c>
    </row>
    <row r="10432" spans="1:9">
      <c r="A10432">
        <v>10431</v>
      </c>
      <c r="B10432">
        <v>25</v>
      </c>
      <c r="C10432" t="s">
        <v>51</v>
      </c>
      <c r="D10432">
        <v>37.712857999999997</v>
      </c>
      <c r="E10432">
        <v>126.859522</v>
      </c>
      <c r="F10432">
        <v>11600</v>
      </c>
      <c r="G10432" s="1">
        <v>43000</v>
      </c>
      <c r="H10432" s="2">
        <v>0.90342</v>
      </c>
      <c r="I10432" t="s">
        <v>984</v>
      </c>
    </row>
    <row r="10433" spans="1:9">
      <c r="A10433">
        <v>10432</v>
      </c>
      <c r="B10433">
        <v>101</v>
      </c>
      <c r="C10433" t="s">
        <v>23</v>
      </c>
      <c r="D10433">
        <v>37.514048000000003</v>
      </c>
      <c r="E10433">
        <v>127.18472</v>
      </c>
      <c r="F10433">
        <v>27300</v>
      </c>
      <c r="G10433" s="1">
        <v>43149</v>
      </c>
      <c r="H10433" s="2">
        <v>0.93679000000000001</v>
      </c>
      <c r="I10433" t="s">
        <v>984</v>
      </c>
    </row>
    <row r="10434" spans="1:9">
      <c r="A10434">
        <v>10433</v>
      </c>
      <c r="B10434">
        <v>230</v>
      </c>
      <c r="C10434" t="s">
        <v>28</v>
      </c>
      <c r="D10434">
        <v>37.679651</v>
      </c>
      <c r="E10434">
        <v>127.038415</v>
      </c>
      <c r="F10434">
        <v>22700</v>
      </c>
      <c r="G10434" s="1">
        <v>42549</v>
      </c>
      <c r="H10434" s="2">
        <v>0.76788999999999996</v>
      </c>
      <c r="I10434" t="s">
        <v>986</v>
      </c>
    </row>
    <row r="10435" spans="1:9">
      <c r="A10435">
        <v>10434</v>
      </c>
      <c r="B10435">
        <v>247</v>
      </c>
      <c r="C10435" t="s">
        <v>38</v>
      </c>
      <c r="D10435">
        <v>37.528092000000001</v>
      </c>
      <c r="E10435">
        <v>127.136083</v>
      </c>
      <c r="F10435">
        <v>115000</v>
      </c>
      <c r="G10435" s="1">
        <v>42428</v>
      </c>
      <c r="H10435" s="2">
        <v>0.81882999999999995</v>
      </c>
      <c r="I10435" t="s">
        <v>986</v>
      </c>
    </row>
    <row r="10436" spans="1:9">
      <c r="A10436">
        <v>10435</v>
      </c>
      <c r="B10436">
        <v>263</v>
      </c>
      <c r="C10436" t="s">
        <v>64</v>
      </c>
      <c r="D10436">
        <v>37.442095000000002</v>
      </c>
      <c r="E10436">
        <v>127.174333</v>
      </c>
      <c r="F10436">
        <v>85300</v>
      </c>
      <c r="G10436" s="1">
        <v>42878</v>
      </c>
      <c r="H10436" s="2">
        <v>0.85902999999999996</v>
      </c>
      <c r="I10436" t="s">
        <v>984</v>
      </c>
    </row>
    <row r="10437" spans="1:9">
      <c r="A10437">
        <v>10436</v>
      </c>
      <c r="B10437">
        <v>177</v>
      </c>
      <c r="C10437" t="s">
        <v>108</v>
      </c>
      <c r="D10437">
        <v>37.487392999999997</v>
      </c>
      <c r="E10437">
        <v>126.994666</v>
      </c>
      <c r="F10437">
        <v>57400</v>
      </c>
      <c r="G10437" s="1">
        <v>42411</v>
      </c>
      <c r="H10437" s="2">
        <v>0.60682000000000003</v>
      </c>
      <c r="I10437" t="s">
        <v>988</v>
      </c>
    </row>
    <row r="10438" spans="1:9">
      <c r="A10438">
        <v>10437</v>
      </c>
      <c r="B10438">
        <v>215</v>
      </c>
      <c r="C10438" t="s">
        <v>115</v>
      </c>
      <c r="D10438">
        <v>37.520201</v>
      </c>
      <c r="E10438">
        <v>126.86474200000001</v>
      </c>
      <c r="F10438">
        <v>34200</v>
      </c>
      <c r="G10438" s="1">
        <v>42435</v>
      </c>
      <c r="H10438" s="2">
        <v>0.41687000000000002</v>
      </c>
      <c r="I10438" t="s">
        <v>984</v>
      </c>
    </row>
    <row r="10439" spans="1:9">
      <c r="A10439">
        <v>10438</v>
      </c>
      <c r="B10439">
        <v>96</v>
      </c>
      <c r="C10439" t="s">
        <v>38</v>
      </c>
      <c r="D10439">
        <v>37.558083000000003</v>
      </c>
      <c r="E10439">
        <v>127.04013</v>
      </c>
      <c r="F10439">
        <v>50400</v>
      </c>
      <c r="G10439" s="1">
        <v>42565</v>
      </c>
      <c r="H10439" s="2">
        <v>0.61434</v>
      </c>
      <c r="I10439" t="s">
        <v>986</v>
      </c>
    </row>
    <row r="10440" spans="1:9">
      <c r="A10440">
        <v>10439</v>
      </c>
      <c r="B10440">
        <v>292</v>
      </c>
      <c r="C10440" t="s">
        <v>93</v>
      </c>
      <c r="D10440">
        <v>37.586703</v>
      </c>
      <c r="E10440">
        <v>126.982814</v>
      </c>
      <c r="F10440">
        <v>84200</v>
      </c>
      <c r="G10440" s="1">
        <v>42768</v>
      </c>
      <c r="H10440" s="2">
        <v>0.82596999999999998</v>
      </c>
      <c r="I10440" t="s">
        <v>985</v>
      </c>
    </row>
    <row r="10441" spans="1:9">
      <c r="A10441">
        <v>10440</v>
      </c>
      <c r="B10441">
        <v>120</v>
      </c>
      <c r="C10441" t="s">
        <v>163</v>
      </c>
      <c r="D10441">
        <v>37.663224999999997</v>
      </c>
      <c r="E10441">
        <v>127.084422</v>
      </c>
      <c r="F10441">
        <v>71500</v>
      </c>
      <c r="G10441" s="1">
        <v>42416</v>
      </c>
      <c r="H10441" s="2">
        <v>0.68245</v>
      </c>
      <c r="I10441" t="s">
        <v>984</v>
      </c>
    </row>
    <row r="10442" spans="1:9">
      <c r="A10442">
        <v>10441</v>
      </c>
      <c r="B10442">
        <v>17</v>
      </c>
      <c r="C10442" t="s">
        <v>92</v>
      </c>
      <c r="D10442">
        <v>37.594408999999999</v>
      </c>
      <c r="E10442">
        <v>126.90478400000001</v>
      </c>
      <c r="F10442">
        <v>108800</v>
      </c>
      <c r="G10442" s="1">
        <v>42642</v>
      </c>
      <c r="H10442" s="2">
        <v>0.76637</v>
      </c>
      <c r="I10442" t="s">
        <v>987</v>
      </c>
    </row>
    <row r="10443" spans="1:9">
      <c r="A10443">
        <v>10442</v>
      </c>
      <c r="B10443">
        <v>261</v>
      </c>
      <c r="C10443" t="s">
        <v>32</v>
      </c>
      <c r="D10443">
        <v>37.585098000000002</v>
      </c>
      <c r="E10443">
        <v>126.937871</v>
      </c>
      <c r="F10443">
        <v>78200</v>
      </c>
      <c r="G10443" s="1">
        <v>42853</v>
      </c>
      <c r="H10443" s="2">
        <v>0.56610000000000005</v>
      </c>
      <c r="I10443" t="s">
        <v>986</v>
      </c>
    </row>
    <row r="10444" spans="1:9">
      <c r="A10444">
        <v>10443</v>
      </c>
      <c r="B10444">
        <v>245</v>
      </c>
      <c r="C10444" t="s">
        <v>88</v>
      </c>
      <c r="D10444">
        <v>37.624749999999999</v>
      </c>
      <c r="E10444">
        <v>127.18313000000001</v>
      </c>
      <c r="F10444">
        <v>83600</v>
      </c>
      <c r="G10444" s="1">
        <v>42754</v>
      </c>
      <c r="H10444" s="2">
        <v>0.57562999999999998</v>
      </c>
      <c r="I10444" t="s">
        <v>984</v>
      </c>
    </row>
    <row r="10445" spans="1:9">
      <c r="A10445">
        <v>10444</v>
      </c>
      <c r="B10445">
        <v>103</v>
      </c>
      <c r="C10445" t="s">
        <v>42</v>
      </c>
      <c r="D10445">
        <v>37.544753</v>
      </c>
      <c r="E10445">
        <v>126.86971200000001</v>
      </c>
      <c r="F10445">
        <v>15400</v>
      </c>
      <c r="G10445" s="1">
        <v>42743</v>
      </c>
      <c r="H10445" s="2">
        <v>0.58214999999999995</v>
      </c>
      <c r="I10445" t="s">
        <v>984</v>
      </c>
    </row>
    <row r="10446" spans="1:9">
      <c r="A10446">
        <v>10445</v>
      </c>
      <c r="B10446">
        <v>286</v>
      </c>
      <c r="C10446" t="s">
        <v>133</v>
      </c>
      <c r="D10446">
        <v>37.679217999999999</v>
      </c>
      <c r="E10446">
        <v>126.96171099999999</v>
      </c>
      <c r="F10446">
        <v>56600</v>
      </c>
      <c r="G10446" s="1">
        <v>43169</v>
      </c>
      <c r="H10446" s="2">
        <v>0.92118</v>
      </c>
      <c r="I10446" t="s">
        <v>986</v>
      </c>
    </row>
    <row r="10447" spans="1:9">
      <c r="A10447">
        <v>10446</v>
      </c>
      <c r="B10447">
        <v>137</v>
      </c>
      <c r="C10447" t="s">
        <v>101</v>
      </c>
      <c r="D10447">
        <v>37.684497999999998</v>
      </c>
      <c r="E10447">
        <v>127.050279</v>
      </c>
      <c r="F10447">
        <v>90900</v>
      </c>
      <c r="G10447" s="1">
        <v>42803</v>
      </c>
      <c r="H10447" s="2">
        <v>0.54074999999999995</v>
      </c>
      <c r="I10447" t="s">
        <v>984</v>
      </c>
    </row>
    <row r="10448" spans="1:9">
      <c r="A10448">
        <v>10447</v>
      </c>
      <c r="B10448">
        <v>281</v>
      </c>
      <c r="C10448" t="s">
        <v>92</v>
      </c>
      <c r="D10448">
        <v>37.623283000000001</v>
      </c>
      <c r="E10448">
        <v>126.983429</v>
      </c>
      <c r="F10448">
        <v>100600</v>
      </c>
      <c r="G10448" s="1">
        <v>42772</v>
      </c>
      <c r="H10448" s="2">
        <v>0.62592000000000003</v>
      </c>
      <c r="I10448" t="s">
        <v>987</v>
      </c>
    </row>
    <row r="10449" spans="1:9">
      <c r="A10449">
        <v>10448</v>
      </c>
      <c r="B10449">
        <v>85</v>
      </c>
      <c r="C10449" t="s">
        <v>28</v>
      </c>
      <c r="D10449">
        <v>37.511558000000001</v>
      </c>
      <c r="E10449">
        <v>127.10923</v>
      </c>
      <c r="F10449">
        <v>58300</v>
      </c>
      <c r="G10449" s="1">
        <v>43097</v>
      </c>
      <c r="H10449" s="2">
        <v>0.60687999999999998</v>
      </c>
      <c r="I10449" t="s">
        <v>986</v>
      </c>
    </row>
    <row r="10450" spans="1:9">
      <c r="A10450">
        <v>10449</v>
      </c>
      <c r="B10450">
        <v>188</v>
      </c>
      <c r="C10450" t="s">
        <v>152</v>
      </c>
      <c r="D10450">
        <v>37.699877999999998</v>
      </c>
      <c r="E10450">
        <v>127.014383</v>
      </c>
      <c r="F10450">
        <v>71800</v>
      </c>
      <c r="G10450" s="1">
        <v>42862</v>
      </c>
      <c r="H10450" s="2">
        <v>0.83121999999999996</v>
      </c>
      <c r="I10450" t="s">
        <v>986</v>
      </c>
    </row>
    <row r="10451" spans="1:9">
      <c r="A10451">
        <v>10450</v>
      </c>
      <c r="B10451">
        <v>101</v>
      </c>
      <c r="C10451" t="s">
        <v>93</v>
      </c>
      <c r="D10451">
        <v>37.585557999999999</v>
      </c>
      <c r="E10451">
        <v>126.90807599999999</v>
      </c>
      <c r="F10451">
        <v>12000</v>
      </c>
      <c r="G10451" s="1">
        <v>42739</v>
      </c>
      <c r="H10451" s="2">
        <v>0.44245000000000001</v>
      </c>
      <c r="I10451" t="s">
        <v>985</v>
      </c>
    </row>
    <row r="10452" spans="1:9">
      <c r="A10452">
        <v>10451</v>
      </c>
      <c r="B10452">
        <v>93</v>
      </c>
      <c r="C10452" t="s">
        <v>77</v>
      </c>
      <c r="D10452">
        <v>37.527856999999997</v>
      </c>
      <c r="E10452">
        <v>127.184026</v>
      </c>
      <c r="F10452">
        <v>58300</v>
      </c>
      <c r="G10452" s="1">
        <v>42997</v>
      </c>
      <c r="H10452" s="2">
        <v>0.50229000000000001</v>
      </c>
      <c r="I10452" t="s">
        <v>986</v>
      </c>
    </row>
    <row r="10453" spans="1:9">
      <c r="A10453">
        <v>10452</v>
      </c>
      <c r="B10453">
        <v>219</v>
      </c>
      <c r="C10453" t="s">
        <v>51</v>
      </c>
      <c r="D10453">
        <v>37.617230999999997</v>
      </c>
      <c r="E10453">
        <v>126.913937</v>
      </c>
      <c r="F10453">
        <v>15700</v>
      </c>
      <c r="G10453" s="1">
        <v>42937</v>
      </c>
      <c r="H10453" s="2">
        <v>0.64554</v>
      </c>
      <c r="I10453" t="s">
        <v>984</v>
      </c>
    </row>
    <row r="10454" spans="1:9">
      <c r="A10454">
        <v>10453</v>
      </c>
      <c r="B10454">
        <v>154</v>
      </c>
      <c r="C10454" t="s">
        <v>115</v>
      </c>
      <c r="D10454">
        <v>37.681173999999999</v>
      </c>
      <c r="E10454">
        <v>126.914198</v>
      </c>
      <c r="F10454">
        <v>79100</v>
      </c>
      <c r="G10454" s="1">
        <v>42533</v>
      </c>
      <c r="H10454" s="2">
        <v>0.52502000000000004</v>
      </c>
      <c r="I10454" t="s">
        <v>984</v>
      </c>
    </row>
    <row r="10455" spans="1:9">
      <c r="A10455">
        <v>10454</v>
      </c>
      <c r="B10455">
        <v>116</v>
      </c>
      <c r="C10455" t="s">
        <v>38</v>
      </c>
      <c r="D10455">
        <v>37.527045000000001</v>
      </c>
      <c r="E10455">
        <v>126.97529900000001</v>
      </c>
      <c r="F10455">
        <v>86700</v>
      </c>
      <c r="G10455" s="1">
        <v>42765</v>
      </c>
      <c r="H10455" s="2">
        <v>0.50287000000000004</v>
      </c>
      <c r="I10455" t="s">
        <v>986</v>
      </c>
    </row>
    <row r="10456" spans="1:9">
      <c r="A10456">
        <v>10455</v>
      </c>
      <c r="B10456">
        <v>174</v>
      </c>
      <c r="C10456" t="s">
        <v>28</v>
      </c>
      <c r="D10456">
        <v>37.604698999999997</v>
      </c>
      <c r="E10456">
        <v>126.906131</v>
      </c>
      <c r="F10456">
        <v>46800</v>
      </c>
      <c r="G10456" s="1">
        <v>43137</v>
      </c>
      <c r="H10456" s="2">
        <v>0.75970000000000004</v>
      </c>
      <c r="I10456" t="s">
        <v>986</v>
      </c>
    </row>
    <row r="10457" spans="1:9">
      <c r="A10457">
        <v>10456</v>
      </c>
      <c r="B10457">
        <v>45</v>
      </c>
      <c r="C10457" t="s">
        <v>92</v>
      </c>
      <c r="D10457">
        <v>37.466369999999998</v>
      </c>
      <c r="E10457">
        <v>126.99981099999999</v>
      </c>
      <c r="F10457">
        <v>147400</v>
      </c>
      <c r="G10457" s="1">
        <v>42954</v>
      </c>
      <c r="H10457" s="2">
        <v>0.50995000000000001</v>
      </c>
      <c r="I10457" t="s">
        <v>987</v>
      </c>
    </row>
    <row r="10458" spans="1:9">
      <c r="A10458">
        <v>10457</v>
      </c>
      <c r="B10458">
        <v>183</v>
      </c>
      <c r="C10458" t="s">
        <v>23</v>
      </c>
      <c r="D10458">
        <v>37.670670999999999</v>
      </c>
      <c r="E10458">
        <v>126.901126</v>
      </c>
      <c r="F10458">
        <v>83900</v>
      </c>
      <c r="G10458" s="1">
        <v>43017</v>
      </c>
      <c r="H10458" s="2">
        <v>0.72475000000000001</v>
      </c>
      <c r="I10458" t="s">
        <v>984</v>
      </c>
    </row>
    <row r="10459" spans="1:9">
      <c r="A10459">
        <v>10458</v>
      </c>
      <c r="B10459">
        <v>186</v>
      </c>
      <c r="C10459" t="s">
        <v>42</v>
      </c>
      <c r="D10459">
        <v>37.573075000000003</v>
      </c>
      <c r="E10459">
        <v>127.105176</v>
      </c>
      <c r="F10459">
        <v>80900</v>
      </c>
      <c r="G10459" s="1">
        <v>43117</v>
      </c>
      <c r="H10459" s="2">
        <v>0.47302</v>
      </c>
      <c r="I10459" t="s">
        <v>984</v>
      </c>
    </row>
    <row r="10460" spans="1:9">
      <c r="A10460">
        <v>10459</v>
      </c>
      <c r="B10460">
        <v>134</v>
      </c>
      <c r="C10460" t="s">
        <v>101</v>
      </c>
      <c r="D10460">
        <v>37.542855000000003</v>
      </c>
      <c r="E10460">
        <v>127.193611</v>
      </c>
      <c r="F10460">
        <v>82700</v>
      </c>
      <c r="G10460" s="1">
        <v>43107</v>
      </c>
      <c r="H10460" s="2">
        <v>0.57730999999999999</v>
      </c>
      <c r="I10460" t="s">
        <v>984</v>
      </c>
    </row>
    <row r="10461" spans="1:9">
      <c r="A10461">
        <v>10460</v>
      </c>
      <c r="B10461">
        <v>296</v>
      </c>
      <c r="C10461" t="s">
        <v>37</v>
      </c>
      <c r="D10461">
        <v>37.450543000000003</v>
      </c>
      <c r="E10461">
        <v>127.084862</v>
      </c>
      <c r="F10461">
        <v>51700</v>
      </c>
      <c r="G10461" s="1">
        <v>42931</v>
      </c>
      <c r="H10461" s="2">
        <v>0.95733999999999997</v>
      </c>
      <c r="I10461" t="s">
        <v>984</v>
      </c>
    </row>
    <row r="10462" spans="1:9">
      <c r="A10462">
        <v>10461</v>
      </c>
      <c r="B10462">
        <v>299</v>
      </c>
      <c r="C10462" t="s">
        <v>32</v>
      </c>
      <c r="D10462">
        <v>37.492924000000002</v>
      </c>
      <c r="E10462">
        <v>127.001824</v>
      </c>
      <c r="F10462">
        <v>64300</v>
      </c>
      <c r="G10462" s="1">
        <v>42401</v>
      </c>
      <c r="H10462" s="2">
        <v>0.45433000000000001</v>
      </c>
      <c r="I10462" t="s">
        <v>986</v>
      </c>
    </row>
    <row r="10463" spans="1:9">
      <c r="A10463">
        <v>10462</v>
      </c>
      <c r="B10463">
        <v>131</v>
      </c>
      <c r="C10463" t="s">
        <v>38</v>
      </c>
      <c r="D10463">
        <v>37.640787000000003</v>
      </c>
      <c r="E10463">
        <v>127.01486300000001</v>
      </c>
      <c r="F10463">
        <v>146700</v>
      </c>
      <c r="G10463" s="1">
        <v>43193</v>
      </c>
      <c r="H10463" s="2">
        <v>0.89886999999999995</v>
      </c>
      <c r="I10463" t="s">
        <v>986</v>
      </c>
    </row>
    <row r="10464" spans="1:9">
      <c r="A10464">
        <v>10463</v>
      </c>
      <c r="B10464">
        <v>176</v>
      </c>
      <c r="C10464" t="s">
        <v>76</v>
      </c>
      <c r="D10464">
        <v>37.700566999999999</v>
      </c>
      <c r="E10464">
        <v>127.05289999999999</v>
      </c>
      <c r="F10464">
        <v>108000</v>
      </c>
      <c r="G10464" s="1">
        <v>42729</v>
      </c>
      <c r="H10464" s="2">
        <v>0.78310000000000002</v>
      </c>
      <c r="I10464" t="s">
        <v>984</v>
      </c>
    </row>
    <row r="10465" spans="1:9">
      <c r="A10465">
        <v>10464</v>
      </c>
      <c r="B10465">
        <v>202</v>
      </c>
      <c r="C10465" t="s">
        <v>22</v>
      </c>
      <c r="D10465">
        <v>37.517761</v>
      </c>
      <c r="E10465">
        <v>127.129958</v>
      </c>
      <c r="F10465">
        <v>39600</v>
      </c>
      <c r="G10465" s="1">
        <v>42611</v>
      </c>
      <c r="H10465" s="2">
        <v>0.56774000000000002</v>
      </c>
      <c r="I10465" t="s">
        <v>984</v>
      </c>
    </row>
    <row r="10466" spans="1:9">
      <c r="A10466">
        <v>10465</v>
      </c>
      <c r="B10466">
        <v>68</v>
      </c>
      <c r="C10466" t="s">
        <v>133</v>
      </c>
      <c r="D10466">
        <v>37.613295000000001</v>
      </c>
      <c r="E10466">
        <v>126.859036</v>
      </c>
      <c r="F10466">
        <v>21400</v>
      </c>
      <c r="G10466" s="1">
        <v>42901</v>
      </c>
      <c r="H10466" s="2">
        <v>0.45395000000000002</v>
      </c>
      <c r="I10466" t="s">
        <v>986</v>
      </c>
    </row>
    <row r="10467" spans="1:9">
      <c r="A10467">
        <v>10466</v>
      </c>
      <c r="B10467">
        <v>96</v>
      </c>
      <c r="C10467" t="s">
        <v>133</v>
      </c>
      <c r="D10467">
        <v>37.583570000000002</v>
      </c>
      <c r="E10467">
        <v>126.907988</v>
      </c>
      <c r="F10467">
        <v>8500</v>
      </c>
      <c r="G10467" s="1">
        <v>42881</v>
      </c>
      <c r="H10467" s="2">
        <v>0.61700999999999995</v>
      </c>
      <c r="I10467" t="s">
        <v>986</v>
      </c>
    </row>
    <row r="10468" spans="1:9">
      <c r="A10468">
        <v>10467</v>
      </c>
      <c r="B10468">
        <v>95</v>
      </c>
      <c r="C10468" t="s">
        <v>76</v>
      </c>
      <c r="D10468">
        <v>37.543570000000003</v>
      </c>
      <c r="E10468">
        <v>127.05471</v>
      </c>
      <c r="F10468">
        <v>11300</v>
      </c>
      <c r="G10468" s="1">
        <v>42509</v>
      </c>
      <c r="H10468" s="2">
        <v>0.62665999999999999</v>
      </c>
      <c r="I10468" t="s">
        <v>984</v>
      </c>
    </row>
    <row r="10469" spans="1:9">
      <c r="A10469">
        <v>10468</v>
      </c>
      <c r="B10469">
        <v>46</v>
      </c>
      <c r="C10469" t="s">
        <v>22</v>
      </c>
      <c r="D10469">
        <v>37.540275000000001</v>
      </c>
      <c r="E10469">
        <v>127.018505</v>
      </c>
      <c r="F10469">
        <v>38100</v>
      </c>
      <c r="G10469" s="1">
        <v>42719</v>
      </c>
      <c r="H10469" s="2">
        <v>0.51315</v>
      </c>
      <c r="I10469" t="s">
        <v>984</v>
      </c>
    </row>
    <row r="10470" spans="1:9">
      <c r="A10470">
        <v>10469</v>
      </c>
      <c r="B10470">
        <v>91</v>
      </c>
      <c r="C10470" t="s">
        <v>100</v>
      </c>
      <c r="D10470">
        <v>37.708481999999997</v>
      </c>
      <c r="E10470">
        <v>126.908388</v>
      </c>
      <c r="F10470">
        <v>14800</v>
      </c>
      <c r="G10470" s="1">
        <v>42711</v>
      </c>
      <c r="H10470" s="2">
        <v>0.89510000000000001</v>
      </c>
      <c r="I10470" t="s">
        <v>987</v>
      </c>
    </row>
    <row r="10471" spans="1:9">
      <c r="A10471">
        <v>10470</v>
      </c>
      <c r="B10471">
        <v>54</v>
      </c>
      <c r="C10471" t="s">
        <v>46</v>
      </c>
      <c r="D10471">
        <v>37.591622000000001</v>
      </c>
      <c r="E10471">
        <v>127.196622</v>
      </c>
      <c r="F10471">
        <v>47700</v>
      </c>
      <c r="G10471" s="1">
        <v>42775</v>
      </c>
      <c r="H10471" s="2">
        <v>0.92549999999999999</v>
      </c>
      <c r="I10471" t="s">
        <v>984</v>
      </c>
    </row>
    <row r="10472" spans="1:9">
      <c r="A10472">
        <v>10471</v>
      </c>
      <c r="B10472">
        <v>79</v>
      </c>
      <c r="C10472" t="s">
        <v>163</v>
      </c>
      <c r="D10472">
        <v>37.509946999999997</v>
      </c>
      <c r="E10472">
        <v>126.852582</v>
      </c>
      <c r="F10472">
        <v>43100</v>
      </c>
      <c r="G10472" s="1">
        <v>42412</v>
      </c>
      <c r="H10472" s="2">
        <v>0.87631999999999999</v>
      </c>
      <c r="I10472" t="s">
        <v>984</v>
      </c>
    </row>
    <row r="10473" spans="1:9">
      <c r="A10473">
        <v>10472</v>
      </c>
      <c r="B10473">
        <v>72</v>
      </c>
      <c r="C10473" t="s">
        <v>88</v>
      </c>
      <c r="D10473">
        <v>37.441144000000001</v>
      </c>
      <c r="E10473">
        <v>127.13800000000001</v>
      </c>
      <c r="F10473">
        <v>39700</v>
      </c>
      <c r="G10473" s="1">
        <v>42516</v>
      </c>
      <c r="H10473" s="2">
        <v>0.88380000000000003</v>
      </c>
      <c r="I10473" t="s">
        <v>984</v>
      </c>
    </row>
    <row r="10474" spans="1:9">
      <c r="A10474">
        <v>10473</v>
      </c>
      <c r="B10474">
        <v>116</v>
      </c>
      <c r="C10474" t="s">
        <v>92</v>
      </c>
      <c r="D10474">
        <v>37.619056999999998</v>
      </c>
      <c r="E10474">
        <v>127.155709</v>
      </c>
      <c r="F10474">
        <v>144600</v>
      </c>
      <c r="G10474" s="1">
        <v>43119</v>
      </c>
      <c r="H10474" s="2">
        <v>0.47339999999999999</v>
      </c>
      <c r="I10474" t="s">
        <v>987</v>
      </c>
    </row>
    <row r="10475" spans="1:9">
      <c r="A10475">
        <v>10474</v>
      </c>
      <c r="B10475">
        <v>77</v>
      </c>
      <c r="C10475" t="s">
        <v>76</v>
      </c>
      <c r="D10475">
        <v>37.698416999999999</v>
      </c>
      <c r="E10475">
        <v>127.12387</v>
      </c>
      <c r="F10475">
        <v>3600</v>
      </c>
      <c r="G10475" s="1">
        <v>42732</v>
      </c>
      <c r="H10475" s="2">
        <v>0.76326000000000005</v>
      </c>
      <c r="I10475" t="s">
        <v>984</v>
      </c>
    </row>
    <row r="10476" spans="1:9">
      <c r="A10476">
        <v>10475</v>
      </c>
      <c r="B10476">
        <v>147</v>
      </c>
      <c r="C10476" t="s">
        <v>101</v>
      </c>
      <c r="D10476">
        <v>37.466982000000002</v>
      </c>
      <c r="E10476">
        <v>127.121379</v>
      </c>
      <c r="F10476">
        <v>131700</v>
      </c>
      <c r="G10476" s="1">
        <v>43163</v>
      </c>
      <c r="H10476" s="2">
        <v>0.60299000000000003</v>
      </c>
      <c r="I10476" t="s">
        <v>984</v>
      </c>
    </row>
    <row r="10477" spans="1:9">
      <c r="A10477">
        <v>10476</v>
      </c>
      <c r="B10477">
        <v>259</v>
      </c>
      <c r="C10477" t="s">
        <v>163</v>
      </c>
      <c r="D10477">
        <v>37.701605999999998</v>
      </c>
      <c r="E10477">
        <v>126.970454</v>
      </c>
      <c r="F10477">
        <v>93400</v>
      </c>
      <c r="G10477" s="1">
        <v>42517</v>
      </c>
      <c r="H10477" s="2">
        <v>0.51493999999999995</v>
      </c>
      <c r="I10477" t="s">
        <v>984</v>
      </c>
    </row>
    <row r="10478" spans="1:9">
      <c r="A10478">
        <v>10477</v>
      </c>
      <c r="B10478">
        <v>73</v>
      </c>
      <c r="C10478" t="s">
        <v>68</v>
      </c>
      <c r="D10478">
        <v>37.68562</v>
      </c>
      <c r="E10478">
        <v>126.93624199999999</v>
      </c>
      <c r="F10478">
        <v>88100</v>
      </c>
      <c r="G10478" s="1">
        <v>42854</v>
      </c>
      <c r="H10478" s="2">
        <v>0.48143000000000002</v>
      </c>
      <c r="I10478" t="s">
        <v>984</v>
      </c>
    </row>
    <row r="10479" spans="1:9">
      <c r="A10479">
        <v>10478</v>
      </c>
      <c r="B10479">
        <v>94</v>
      </c>
      <c r="C10479" t="s">
        <v>115</v>
      </c>
      <c r="D10479">
        <v>37.561715</v>
      </c>
      <c r="E10479">
        <v>127.162887</v>
      </c>
      <c r="F10479">
        <v>105700</v>
      </c>
      <c r="G10479" s="1">
        <v>42977</v>
      </c>
      <c r="H10479" s="2">
        <v>0.49764000000000003</v>
      </c>
      <c r="I10479" t="s">
        <v>984</v>
      </c>
    </row>
    <row r="10480" spans="1:9">
      <c r="A10480">
        <v>10479</v>
      </c>
      <c r="B10480">
        <v>176</v>
      </c>
      <c r="C10480" t="s">
        <v>100</v>
      </c>
      <c r="D10480">
        <v>37.465769999999999</v>
      </c>
      <c r="E10480">
        <v>127.169454</v>
      </c>
      <c r="F10480">
        <v>152000</v>
      </c>
      <c r="G10480" s="1">
        <v>42920</v>
      </c>
      <c r="H10480" s="2">
        <v>0.93884999999999996</v>
      </c>
      <c r="I10480" t="s">
        <v>987</v>
      </c>
    </row>
    <row r="10481" spans="1:9">
      <c r="A10481">
        <v>10480</v>
      </c>
      <c r="B10481">
        <v>69</v>
      </c>
      <c r="C10481" t="s">
        <v>77</v>
      </c>
      <c r="D10481">
        <v>37.506979000000001</v>
      </c>
      <c r="E10481">
        <v>126.883465</v>
      </c>
      <c r="F10481">
        <v>132400</v>
      </c>
      <c r="G10481" s="1">
        <v>42444</v>
      </c>
      <c r="H10481" s="2">
        <v>0.66303999999999996</v>
      </c>
      <c r="I10481" t="s">
        <v>986</v>
      </c>
    </row>
    <row r="10482" spans="1:9">
      <c r="A10482">
        <v>10481</v>
      </c>
      <c r="B10482">
        <v>32</v>
      </c>
      <c r="C10482" t="s">
        <v>101</v>
      </c>
      <c r="D10482">
        <v>37.694671999999997</v>
      </c>
      <c r="E10482">
        <v>127.141541</v>
      </c>
      <c r="F10482">
        <v>7100</v>
      </c>
      <c r="G10482" s="1">
        <v>43189</v>
      </c>
      <c r="H10482" s="2">
        <v>0.56581000000000004</v>
      </c>
      <c r="I10482" t="s">
        <v>984</v>
      </c>
    </row>
    <row r="10483" spans="1:9">
      <c r="A10483">
        <v>10482</v>
      </c>
      <c r="B10483">
        <v>144</v>
      </c>
      <c r="C10483" t="s">
        <v>159</v>
      </c>
      <c r="D10483">
        <v>37.482545000000002</v>
      </c>
      <c r="E10483">
        <v>126.88019199999999</v>
      </c>
      <c r="F10483">
        <v>43400</v>
      </c>
      <c r="G10483" s="1">
        <v>42464</v>
      </c>
      <c r="H10483" s="2">
        <v>0.90791999999999995</v>
      </c>
      <c r="I10483" t="s">
        <v>988</v>
      </c>
    </row>
    <row r="10484" spans="1:9">
      <c r="A10484">
        <v>10483</v>
      </c>
      <c r="B10484">
        <v>266</v>
      </c>
      <c r="C10484" t="s">
        <v>132</v>
      </c>
      <c r="D10484">
        <v>37.632201000000002</v>
      </c>
      <c r="E10484">
        <v>127.10732899999999</v>
      </c>
      <c r="F10484">
        <v>88700</v>
      </c>
      <c r="G10484" s="1">
        <v>42736</v>
      </c>
      <c r="H10484" s="2">
        <v>0.90217999999999998</v>
      </c>
      <c r="I10484" t="s">
        <v>987</v>
      </c>
    </row>
    <row r="10485" spans="1:9">
      <c r="A10485">
        <v>10484</v>
      </c>
      <c r="B10485">
        <v>25</v>
      </c>
      <c r="C10485" t="s">
        <v>93</v>
      </c>
      <c r="D10485">
        <v>37.538713999999999</v>
      </c>
      <c r="E10485">
        <v>127.04468799999999</v>
      </c>
      <c r="F10485">
        <v>83900</v>
      </c>
      <c r="G10485" s="1">
        <v>42899</v>
      </c>
      <c r="H10485" s="2">
        <v>0.55947000000000002</v>
      </c>
      <c r="I10485" t="s">
        <v>985</v>
      </c>
    </row>
    <row r="10486" spans="1:9">
      <c r="A10486">
        <v>10485</v>
      </c>
      <c r="B10486">
        <v>7</v>
      </c>
      <c r="C10486" t="s">
        <v>100</v>
      </c>
      <c r="D10486">
        <v>37.465207999999997</v>
      </c>
      <c r="E10486">
        <v>127.018484</v>
      </c>
      <c r="F10486">
        <v>117400</v>
      </c>
      <c r="G10486" s="1">
        <v>42896</v>
      </c>
      <c r="H10486" s="2">
        <v>0.47599999999999998</v>
      </c>
      <c r="I10486" t="s">
        <v>987</v>
      </c>
    </row>
    <row r="10487" spans="1:9">
      <c r="A10487">
        <v>10486</v>
      </c>
      <c r="B10487">
        <v>36</v>
      </c>
      <c r="C10487" t="s">
        <v>46</v>
      </c>
      <c r="D10487">
        <v>37.585552</v>
      </c>
      <c r="E10487">
        <v>127.013249</v>
      </c>
      <c r="F10487">
        <v>114600</v>
      </c>
      <c r="G10487" s="1">
        <v>42996</v>
      </c>
      <c r="H10487" s="2">
        <v>0.54010999999999998</v>
      </c>
      <c r="I10487" t="s">
        <v>984</v>
      </c>
    </row>
    <row r="10488" spans="1:9">
      <c r="A10488">
        <v>10487</v>
      </c>
      <c r="B10488">
        <v>180</v>
      </c>
      <c r="C10488" t="s">
        <v>33</v>
      </c>
      <c r="D10488">
        <v>37.684424999999997</v>
      </c>
      <c r="E10488">
        <v>126.85131800000001</v>
      </c>
      <c r="F10488">
        <v>81600</v>
      </c>
      <c r="G10488" s="1">
        <v>42547</v>
      </c>
      <c r="H10488" s="2">
        <v>0.63690000000000002</v>
      </c>
      <c r="I10488" t="s">
        <v>985</v>
      </c>
    </row>
    <row r="10489" spans="1:9">
      <c r="A10489">
        <v>10488</v>
      </c>
      <c r="B10489">
        <v>133</v>
      </c>
      <c r="C10489" t="s">
        <v>133</v>
      </c>
      <c r="D10489">
        <v>37.514594000000002</v>
      </c>
      <c r="E10489">
        <v>126.958358</v>
      </c>
      <c r="F10489">
        <v>142800</v>
      </c>
      <c r="G10489" s="1">
        <v>43156</v>
      </c>
      <c r="H10489" s="2">
        <v>0.55645999999999995</v>
      </c>
      <c r="I10489" t="s">
        <v>986</v>
      </c>
    </row>
    <row r="10490" spans="1:9">
      <c r="A10490">
        <v>10489</v>
      </c>
      <c r="B10490">
        <v>29</v>
      </c>
      <c r="C10490" t="s">
        <v>22</v>
      </c>
      <c r="D10490">
        <v>37.683210000000003</v>
      </c>
      <c r="E10490">
        <v>127.128985</v>
      </c>
      <c r="F10490">
        <v>144500</v>
      </c>
      <c r="G10490" s="1">
        <v>42447</v>
      </c>
      <c r="H10490" s="2">
        <v>0.59309000000000001</v>
      </c>
      <c r="I10490" t="s">
        <v>984</v>
      </c>
    </row>
    <row r="10491" spans="1:9">
      <c r="A10491">
        <v>10490</v>
      </c>
      <c r="B10491">
        <v>99</v>
      </c>
      <c r="C10491" t="s">
        <v>84</v>
      </c>
      <c r="D10491">
        <v>37.483243999999999</v>
      </c>
      <c r="E10491">
        <v>127.072554</v>
      </c>
      <c r="F10491">
        <v>33300</v>
      </c>
      <c r="G10491" s="1">
        <v>42401</v>
      </c>
      <c r="H10491" s="2">
        <v>0.86053000000000002</v>
      </c>
      <c r="I10491" t="s">
        <v>984</v>
      </c>
    </row>
    <row r="10492" spans="1:9">
      <c r="A10492">
        <v>10491</v>
      </c>
      <c r="B10492">
        <v>32</v>
      </c>
      <c r="C10492" t="s">
        <v>64</v>
      </c>
      <c r="D10492">
        <v>37.444442000000002</v>
      </c>
      <c r="E10492">
        <v>126.956705</v>
      </c>
      <c r="F10492">
        <v>21700</v>
      </c>
      <c r="G10492" s="1">
        <v>42563</v>
      </c>
      <c r="H10492" s="2">
        <v>0.37894</v>
      </c>
      <c r="I10492" t="s">
        <v>984</v>
      </c>
    </row>
    <row r="10493" spans="1:9">
      <c r="A10493">
        <v>10492</v>
      </c>
      <c r="B10493">
        <v>54</v>
      </c>
      <c r="C10493" t="s">
        <v>132</v>
      </c>
      <c r="D10493">
        <v>37.494936000000003</v>
      </c>
      <c r="E10493">
        <v>126.85965899999999</v>
      </c>
      <c r="F10493">
        <v>120300</v>
      </c>
      <c r="G10493" s="1">
        <v>42709</v>
      </c>
      <c r="H10493" s="2">
        <v>0.61082999999999998</v>
      </c>
      <c r="I10493" t="s">
        <v>987</v>
      </c>
    </row>
    <row r="10494" spans="1:9">
      <c r="A10494">
        <v>10493</v>
      </c>
      <c r="B10494">
        <v>172</v>
      </c>
      <c r="C10494" t="s">
        <v>32</v>
      </c>
      <c r="D10494">
        <v>37.718367000000001</v>
      </c>
      <c r="E10494">
        <v>126.889708</v>
      </c>
      <c r="F10494">
        <v>113800</v>
      </c>
      <c r="G10494" s="1">
        <v>42410</v>
      </c>
      <c r="H10494" s="2">
        <v>0.43445</v>
      </c>
      <c r="I10494" t="s">
        <v>986</v>
      </c>
    </row>
    <row r="10495" spans="1:9">
      <c r="A10495">
        <v>10494</v>
      </c>
      <c r="B10495">
        <v>106</v>
      </c>
      <c r="C10495" t="s">
        <v>132</v>
      </c>
      <c r="D10495">
        <v>37.516829000000001</v>
      </c>
      <c r="E10495">
        <v>127.04509</v>
      </c>
      <c r="F10495">
        <v>106800</v>
      </c>
      <c r="G10495" s="1">
        <v>42820</v>
      </c>
      <c r="H10495" s="2">
        <v>0.78108999999999995</v>
      </c>
      <c r="I10495" t="s">
        <v>987</v>
      </c>
    </row>
    <row r="10496" spans="1:9">
      <c r="A10496">
        <v>10495</v>
      </c>
      <c r="B10496">
        <v>86</v>
      </c>
      <c r="C10496" t="s">
        <v>33</v>
      </c>
      <c r="D10496">
        <v>37.680427000000002</v>
      </c>
      <c r="E10496">
        <v>127.15826300000001</v>
      </c>
      <c r="F10496">
        <v>65500</v>
      </c>
      <c r="G10496" s="1">
        <v>42869</v>
      </c>
      <c r="H10496" s="2">
        <v>0.76831000000000005</v>
      </c>
      <c r="I10496" t="s">
        <v>985</v>
      </c>
    </row>
    <row r="10497" spans="1:9">
      <c r="A10497">
        <v>10496</v>
      </c>
      <c r="B10497">
        <v>254</v>
      </c>
      <c r="C10497" t="s">
        <v>33</v>
      </c>
      <c r="D10497">
        <v>37.481574999999999</v>
      </c>
      <c r="E10497">
        <v>127.008042</v>
      </c>
      <c r="F10497">
        <v>74200</v>
      </c>
      <c r="G10497" s="1">
        <v>42735</v>
      </c>
      <c r="H10497" s="2">
        <v>0.60794999999999999</v>
      </c>
      <c r="I10497" t="s">
        <v>985</v>
      </c>
    </row>
    <row r="10498" spans="1:9">
      <c r="A10498">
        <v>10497</v>
      </c>
      <c r="B10498">
        <v>86</v>
      </c>
      <c r="C10498" t="s">
        <v>88</v>
      </c>
      <c r="D10498">
        <v>37.514744</v>
      </c>
      <c r="E10498">
        <v>127.188469</v>
      </c>
      <c r="F10498">
        <v>101800</v>
      </c>
      <c r="G10498" s="1">
        <v>43190</v>
      </c>
      <c r="H10498" s="2">
        <v>0.39923999999999998</v>
      </c>
      <c r="I10498" t="s">
        <v>984</v>
      </c>
    </row>
    <row r="10499" spans="1:9">
      <c r="A10499">
        <v>10498</v>
      </c>
      <c r="B10499">
        <v>17</v>
      </c>
      <c r="C10499" t="s">
        <v>77</v>
      </c>
      <c r="D10499">
        <v>37.562215999999999</v>
      </c>
      <c r="E10499">
        <v>127.093664</v>
      </c>
      <c r="F10499">
        <v>117100</v>
      </c>
      <c r="G10499" s="1">
        <v>42809</v>
      </c>
      <c r="H10499" s="2">
        <v>0.66671999999999998</v>
      </c>
      <c r="I10499" t="s">
        <v>986</v>
      </c>
    </row>
    <row r="10500" spans="1:9">
      <c r="A10500">
        <v>10499</v>
      </c>
      <c r="B10500">
        <v>78</v>
      </c>
      <c r="C10500" t="s">
        <v>152</v>
      </c>
      <c r="D10500">
        <v>37.563642000000002</v>
      </c>
      <c r="E10500">
        <v>126.95981500000001</v>
      </c>
      <c r="F10500">
        <v>2500</v>
      </c>
      <c r="G10500" s="1">
        <v>43007</v>
      </c>
      <c r="H10500" s="2">
        <v>0.80303000000000002</v>
      </c>
      <c r="I10500" t="s">
        <v>986</v>
      </c>
    </row>
    <row r="10501" spans="1:9">
      <c r="A10501">
        <v>10500</v>
      </c>
      <c r="B10501">
        <v>175</v>
      </c>
      <c r="C10501" t="s">
        <v>23</v>
      </c>
      <c r="D10501">
        <v>37.715676000000002</v>
      </c>
      <c r="E10501">
        <v>127.00048099999999</v>
      </c>
      <c r="F10501">
        <v>80400</v>
      </c>
      <c r="G10501" s="1">
        <v>43006</v>
      </c>
      <c r="H10501" s="2">
        <v>0.80027999999999999</v>
      </c>
      <c r="I10501" t="s">
        <v>984</v>
      </c>
    </row>
    <row r="10502" spans="1:9">
      <c r="A10502">
        <v>10501</v>
      </c>
      <c r="B10502">
        <v>256</v>
      </c>
      <c r="C10502" t="s">
        <v>152</v>
      </c>
      <c r="D10502">
        <v>37.584428000000003</v>
      </c>
      <c r="E10502">
        <v>127.002129</v>
      </c>
      <c r="F10502">
        <v>44300</v>
      </c>
      <c r="G10502" s="1">
        <v>43100</v>
      </c>
      <c r="H10502" s="2">
        <v>0.52859</v>
      </c>
      <c r="I10502" t="s">
        <v>986</v>
      </c>
    </row>
    <row r="10503" spans="1:9">
      <c r="A10503">
        <v>10502</v>
      </c>
      <c r="B10503">
        <v>262</v>
      </c>
      <c r="C10503" t="s">
        <v>68</v>
      </c>
      <c r="D10503">
        <v>37.675421999999998</v>
      </c>
      <c r="E10503">
        <v>126.87794599999999</v>
      </c>
      <c r="F10503">
        <v>51500</v>
      </c>
      <c r="G10503" s="1">
        <v>42543</v>
      </c>
      <c r="H10503" s="2">
        <v>0.43976999999999999</v>
      </c>
      <c r="I10503" t="s">
        <v>984</v>
      </c>
    </row>
    <row r="10504" spans="1:9">
      <c r="A10504">
        <v>10503</v>
      </c>
      <c r="B10504">
        <v>218</v>
      </c>
      <c r="C10504" t="s">
        <v>92</v>
      </c>
      <c r="D10504">
        <v>37.499645999999998</v>
      </c>
      <c r="E10504">
        <v>127.167027</v>
      </c>
      <c r="F10504">
        <v>21800</v>
      </c>
      <c r="G10504" s="1">
        <v>43023</v>
      </c>
      <c r="H10504" s="2">
        <v>0.78293999999999997</v>
      </c>
      <c r="I10504" t="s">
        <v>987</v>
      </c>
    </row>
    <row r="10505" spans="1:9">
      <c r="A10505">
        <v>10504</v>
      </c>
      <c r="B10505">
        <v>225</v>
      </c>
      <c r="C10505" t="s">
        <v>51</v>
      </c>
      <c r="D10505">
        <v>37.45955</v>
      </c>
      <c r="E10505">
        <v>126.977467</v>
      </c>
      <c r="F10505">
        <v>39900</v>
      </c>
      <c r="G10505" s="1">
        <v>43092</v>
      </c>
      <c r="H10505" s="2">
        <v>0.94662999999999997</v>
      </c>
      <c r="I10505" t="s">
        <v>984</v>
      </c>
    </row>
    <row r="10506" spans="1:9">
      <c r="A10506">
        <v>10505</v>
      </c>
      <c r="B10506">
        <v>190</v>
      </c>
      <c r="C10506" t="s">
        <v>28</v>
      </c>
      <c r="D10506">
        <v>37.655101999999999</v>
      </c>
      <c r="E10506">
        <v>127.144976</v>
      </c>
      <c r="F10506">
        <v>68300</v>
      </c>
      <c r="G10506" s="1">
        <v>42800</v>
      </c>
      <c r="H10506" s="2">
        <v>0.88002000000000002</v>
      </c>
      <c r="I10506" t="s">
        <v>986</v>
      </c>
    </row>
    <row r="10507" spans="1:9">
      <c r="A10507">
        <v>10506</v>
      </c>
      <c r="B10507">
        <v>29</v>
      </c>
      <c r="C10507" t="s">
        <v>42</v>
      </c>
      <c r="D10507">
        <v>37.560715000000002</v>
      </c>
      <c r="E10507">
        <v>127.065836</v>
      </c>
      <c r="F10507">
        <v>96500</v>
      </c>
      <c r="G10507" s="1">
        <v>42897</v>
      </c>
      <c r="H10507" s="2">
        <v>0.92979000000000001</v>
      </c>
      <c r="I10507" t="s">
        <v>984</v>
      </c>
    </row>
    <row r="10508" spans="1:9">
      <c r="A10508">
        <v>10507</v>
      </c>
      <c r="B10508">
        <v>209</v>
      </c>
      <c r="C10508" t="s">
        <v>152</v>
      </c>
      <c r="D10508">
        <v>37.641849999999998</v>
      </c>
      <c r="E10508">
        <v>126.881722</v>
      </c>
      <c r="F10508">
        <v>7000</v>
      </c>
      <c r="G10508" s="1">
        <v>42477</v>
      </c>
      <c r="H10508" s="2">
        <v>0.84387000000000001</v>
      </c>
      <c r="I10508" t="s">
        <v>986</v>
      </c>
    </row>
    <row r="10509" spans="1:9">
      <c r="A10509">
        <v>10508</v>
      </c>
      <c r="B10509">
        <v>268</v>
      </c>
      <c r="C10509" t="s">
        <v>77</v>
      </c>
      <c r="D10509">
        <v>37.490563000000002</v>
      </c>
      <c r="E10509">
        <v>126.99959699999999</v>
      </c>
      <c r="F10509">
        <v>42700</v>
      </c>
      <c r="G10509" s="1">
        <v>42421</v>
      </c>
      <c r="H10509" s="2">
        <v>0.86153999999999997</v>
      </c>
      <c r="I10509" t="s">
        <v>986</v>
      </c>
    </row>
    <row r="10510" spans="1:9">
      <c r="A10510">
        <v>10509</v>
      </c>
      <c r="B10510">
        <v>127</v>
      </c>
      <c r="C10510" t="s">
        <v>119</v>
      </c>
      <c r="D10510">
        <v>37.643295000000002</v>
      </c>
      <c r="E10510">
        <v>127.03278899999999</v>
      </c>
      <c r="F10510">
        <v>42300</v>
      </c>
      <c r="G10510" s="1">
        <v>42643</v>
      </c>
      <c r="H10510" s="2">
        <v>0.63731000000000004</v>
      </c>
      <c r="I10510" t="s">
        <v>986</v>
      </c>
    </row>
    <row r="10511" spans="1:9">
      <c r="A10511">
        <v>10510</v>
      </c>
      <c r="B10511">
        <v>282</v>
      </c>
      <c r="C10511" t="s">
        <v>100</v>
      </c>
      <c r="D10511">
        <v>37.624994999999998</v>
      </c>
      <c r="E10511">
        <v>127.161985</v>
      </c>
      <c r="F10511">
        <v>149200</v>
      </c>
      <c r="G10511" s="1">
        <v>42902</v>
      </c>
      <c r="H10511" s="2">
        <v>0.38078000000000001</v>
      </c>
      <c r="I10511" t="s">
        <v>987</v>
      </c>
    </row>
    <row r="10512" spans="1:9">
      <c r="A10512">
        <v>10511</v>
      </c>
      <c r="B10512">
        <v>102</v>
      </c>
      <c r="C10512" t="s">
        <v>133</v>
      </c>
      <c r="D10512">
        <v>37.618609999999997</v>
      </c>
      <c r="E10512">
        <v>126.88997500000001</v>
      </c>
      <c r="F10512">
        <v>54800</v>
      </c>
      <c r="G10512" s="1">
        <v>42881</v>
      </c>
      <c r="H10512" s="2">
        <v>0.84770000000000001</v>
      </c>
      <c r="I10512" t="s">
        <v>986</v>
      </c>
    </row>
    <row r="10513" spans="1:9">
      <c r="A10513">
        <v>10512</v>
      </c>
      <c r="B10513">
        <v>184</v>
      </c>
      <c r="C10513" t="s">
        <v>152</v>
      </c>
      <c r="D10513">
        <v>37.700443999999997</v>
      </c>
      <c r="E10513">
        <v>127.02601</v>
      </c>
      <c r="F10513">
        <v>72100</v>
      </c>
      <c r="G10513" s="1">
        <v>42808</v>
      </c>
      <c r="H10513" s="2">
        <v>0.85307999999999995</v>
      </c>
      <c r="I10513" t="s">
        <v>986</v>
      </c>
    </row>
    <row r="10514" spans="1:9">
      <c r="A10514">
        <v>10513</v>
      </c>
      <c r="B10514">
        <v>207</v>
      </c>
      <c r="C10514" t="s">
        <v>133</v>
      </c>
      <c r="D10514">
        <v>37.688119999999998</v>
      </c>
      <c r="E10514">
        <v>126.910714</v>
      </c>
      <c r="F10514">
        <v>138200</v>
      </c>
      <c r="G10514" s="1">
        <v>42594</v>
      </c>
      <c r="H10514" s="2">
        <v>0.95628000000000002</v>
      </c>
      <c r="I10514" t="s">
        <v>986</v>
      </c>
    </row>
    <row r="10515" spans="1:9">
      <c r="A10515">
        <v>10514</v>
      </c>
      <c r="B10515">
        <v>272</v>
      </c>
      <c r="C10515" t="s">
        <v>92</v>
      </c>
      <c r="D10515">
        <v>37.440821</v>
      </c>
      <c r="E10515">
        <v>127.04499300000001</v>
      </c>
      <c r="F10515">
        <v>88700</v>
      </c>
      <c r="G10515" s="1">
        <v>42542</v>
      </c>
      <c r="H10515" s="2">
        <v>0.60634999999999994</v>
      </c>
      <c r="I10515" t="s">
        <v>987</v>
      </c>
    </row>
    <row r="10516" spans="1:9">
      <c r="A10516">
        <v>10515</v>
      </c>
      <c r="B10516">
        <v>210</v>
      </c>
      <c r="C10516" t="s">
        <v>20</v>
      </c>
      <c r="D10516">
        <v>37.491531000000002</v>
      </c>
      <c r="E10516">
        <v>127.026568</v>
      </c>
      <c r="F10516">
        <v>113400</v>
      </c>
      <c r="G10516" s="1">
        <v>43034</v>
      </c>
      <c r="H10516" s="2">
        <v>0.61314000000000002</v>
      </c>
      <c r="I10516" t="s">
        <v>984</v>
      </c>
    </row>
    <row r="10517" spans="1:9">
      <c r="A10517">
        <v>10516</v>
      </c>
      <c r="B10517">
        <v>142</v>
      </c>
      <c r="C10517" t="s">
        <v>159</v>
      </c>
      <c r="D10517">
        <v>37.543922999999999</v>
      </c>
      <c r="E10517">
        <v>127.007772</v>
      </c>
      <c r="F10517">
        <v>33400</v>
      </c>
      <c r="G10517" s="1">
        <v>43110</v>
      </c>
      <c r="H10517" s="2">
        <v>0.47861999999999999</v>
      </c>
      <c r="I10517" t="s">
        <v>988</v>
      </c>
    </row>
    <row r="10518" spans="1:9">
      <c r="A10518">
        <v>10517</v>
      </c>
      <c r="B10518">
        <v>227</v>
      </c>
      <c r="C10518" t="s">
        <v>37</v>
      </c>
      <c r="D10518">
        <v>37.640549999999998</v>
      </c>
      <c r="E10518">
        <v>127.170312</v>
      </c>
      <c r="F10518">
        <v>4900</v>
      </c>
      <c r="G10518" s="1">
        <v>42943</v>
      </c>
      <c r="H10518" s="2">
        <v>0.92845999999999995</v>
      </c>
      <c r="I10518" t="s">
        <v>984</v>
      </c>
    </row>
    <row r="10519" spans="1:9">
      <c r="A10519">
        <v>10518</v>
      </c>
      <c r="B10519">
        <v>43</v>
      </c>
      <c r="C10519" t="s">
        <v>33</v>
      </c>
      <c r="D10519">
        <v>37.599612</v>
      </c>
      <c r="E10519">
        <v>127.077628</v>
      </c>
      <c r="F10519">
        <v>99300</v>
      </c>
      <c r="G10519" s="1">
        <v>43148</v>
      </c>
      <c r="H10519" s="2">
        <v>0.59338999999999997</v>
      </c>
      <c r="I10519" t="s">
        <v>985</v>
      </c>
    </row>
    <row r="10520" spans="1:9">
      <c r="A10520">
        <v>10519</v>
      </c>
      <c r="B10520">
        <v>186</v>
      </c>
      <c r="C10520" t="s">
        <v>68</v>
      </c>
      <c r="D10520">
        <v>37.665284</v>
      </c>
      <c r="E10520">
        <v>127.127629</v>
      </c>
      <c r="F10520">
        <v>40800</v>
      </c>
      <c r="G10520" s="1">
        <v>43012</v>
      </c>
      <c r="H10520" s="2">
        <v>0.59938999999999998</v>
      </c>
      <c r="I10520" t="s">
        <v>984</v>
      </c>
    </row>
    <row r="10521" spans="1:9">
      <c r="A10521">
        <v>10520</v>
      </c>
      <c r="B10521">
        <v>201</v>
      </c>
      <c r="C10521" t="s">
        <v>108</v>
      </c>
      <c r="D10521">
        <v>37.556116000000003</v>
      </c>
      <c r="E10521">
        <v>127.16292199999999</v>
      </c>
      <c r="F10521">
        <v>25200</v>
      </c>
      <c r="G10521" s="1">
        <v>42418</v>
      </c>
      <c r="H10521" s="2">
        <v>0.76678000000000002</v>
      </c>
      <c r="I10521" t="s">
        <v>988</v>
      </c>
    </row>
    <row r="10522" spans="1:9">
      <c r="A10522">
        <v>10521</v>
      </c>
      <c r="B10522">
        <v>167</v>
      </c>
      <c r="C10522" t="s">
        <v>42</v>
      </c>
      <c r="D10522">
        <v>37.450899</v>
      </c>
      <c r="E10522">
        <v>127.13225300000001</v>
      </c>
      <c r="F10522">
        <v>118800</v>
      </c>
      <c r="G10522" s="1">
        <v>42389</v>
      </c>
      <c r="H10522" s="2">
        <v>0.80071999999999999</v>
      </c>
      <c r="I10522" t="s">
        <v>984</v>
      </c>
    </row>
    <row r="10523" spans="1:9">
      <c r="A10523">
        <v>10522</v>
      </c>
      <c r="B10523">
        <v>204</v>
      </c>
      <c r="C10523" t="s">
        <v>32</v>
      </c>
      <c r="D10523">
        <v>37.641029000000003</v>
      </c>
      <c r="E10523">
        <v>126.986001</v>
      </c>
      <c r="F10523">
        <v>144100</v>
      </c>
      <c r="G10523" s="1">
        <v>42501</v>
      </c>
      <c r="H10523" s="2">
        <v>0.81355999999999995</v>
      </c>
      <c r="I10523" t="s">
        <v>986</v>
      </c>
    </row>
    <row r="10524" spans="1:9">
      <c r="A10524">
        <v>10523</v>
      </c>
      <c r="B10524">
        <v>123</v>
      </c>
      <c r="C10524" t="s">
        <v>20</v>
      </c>
      <c r="D10524">
        <v>37.473191999999997</v>
      </c>
      <c r="E10524">
        <v>126.90709</v>
      </c>
      <c r="F10524">
        <v>95900</v>
      </c>
      <c r="G10524" s="1">
        <v>42783</v>
      </c>
      <c r="H10524" s="2">
        <v>0.88339999999999996</v>
      </c>
      <c r="I10524" t="s">
        <v>984</v>
      </c>
    </row>
    <row r="10525" spans="1:9">
      <c r="A10525">
        <v>10524</v>
      </c>
      <c r="B10525">
        <v>129</v>
      </c>
      <c r="C10525" t="s">
        <v>38</v>
      </c>
      <c r="D10525">
        <v>37.536639000000001</v>
      </c>
      <c r="E10525">
        <v>126.93152000000001</v>
      </c>
      <c r="F10525">
        <v>82300</v>
      </c>
      <c r="G10525" s="1">
        <v>42535</v>
      </c>
      <c r="H10525" s="2">
        <v>0.95801000000000003</v>
      </c>
      <c r="I10525" t="s">
        <v>986</v>
      </c>
    </row>
    <row r="10526" spans="1:9">
      <c r="A10526">
        <v>10525</v>
      </c>
      <c r="B10526">
        <v>249</v>
      </c>
      <c r="C10526" t="s">
        <v>47</v>
      </c>
      <c r="D10526">
        <v>37.568089999999998</v>
      </c>
      <c r="E10526">
        <v>126.88216300000001</v>
      </c>
      <c r="F10526">
        <v>116500</v>
      </c>
      <c r="G10526" s="1">
        <v>42478</v>
      </c>
      <c r="H10526" s="2">
        <v>0.98768</v>
      </c>
      <c r="I10526" t="s">
        <v>986</v>
      </c>
    </row>
    <row r="10527" spans="1:9">
      <c r="A10527">
        <v>10526</v>
      </c>
      <c r="B10527">
        <v>29</v>
      </c>
      <c r="C10527" t="s">
        <v>84</v>
      </c>
      <c r="D10527">
        <v>37.503973999999999</v>
      </c>
      <c r="E10527">
        <v>127.143045</v>
      </c>
      <c r="F10527">
        <v>64500</v>
      </c>
      <c r="G10527" s="1">
        <v>42572</v>
      </c>
      <c r="H10527" s="2">
        <v>0.85743999999999998</v>
      </c>
      <c r="I10527" t="s">
        <v>984</v>
      </c>
    </row>
    <row r="10528" spans="1:9">
      <c r="A10528">
        <v>10527</v>
      </c>
      <c r="B10528">
        <v>244</v>
      </c>
      <c r="C10528" t="s">
        <v>88</v>
      </c>
      <c r="D10528">
        <v>37.586761000000003</v>
      </c>
      <c r="E10528">
        <v>126.990371</v>
      </c>
      <c r="F10528">
        <v>148400</v>
      </c>
      <c r="G10528" s="1">
        <v>42458</v>
      </c>
      <c r="H10528" s="2">
        <v>0.50327</v>
      </c>
      <c r="I10528" t="s">
        <v>984</v>
      </c>
    </row>
    <row r="10529" spans="1:9">
      <c r="A10529">
        <v>10528</v>
      </c>
      <c r="B10529">
        <v>156</v>
      </c>
      <c r="C10529" t="s">
        <v>88</v>
      </c>
      <c r="D10529">
        <v>37.592461</v>
      </c>
      <c r="E10529">
        <v>127.168424</v>
      </c>
      <c r="F10529">
        <v>124500</v>
      </c>
      <c r="G10529" s="1">
        <v>42678</v>
      </c>
      <c r="H10529" s="2">
        <v>0.47636000000000001</v>
      </c>
      <c r="I10529" t="s">
        <v>984</v>
      </c>
    </row>
    <row r="10530" spans="1:9">
      <c r="A10530">
        <v>10529</v>
      </c>
      <c r="B10530">
        <v>106</v>
      </c>
      <c r="C10530" t="s">
        <v>115</v>
      </c>
      <c r="D10530">
        <v>37.477103</v>
      </c>
      <c r="E10530">
        <v>126.979949</v>
      </c>
      <c r="F10530">
        <v>125400</v>
      </c>
      <c r="G10530" s="1">
        <v>42945</v>
      </c>
      <c r="H10530" s="2">
        <v>0.75638000000000005</v>
      </c>
      <c r="I10530" t="s">
        <v>984</v>
      </c>
    </row>
    <row r="10531" spans="1:9">
      <c r="A10531">
        <v>10530</v>
      </c>
      <c r="B10531">
        <v>159</v>
      </c>
      <c r="C10531" t="s">
        <v>93</v>
      </c>
      <c r="D10531">
        <v>37.579272000000003</v>
      </c>
      <c r="E10531">
        <v>126.989518</v>
      </c>
      <c r="F10531">
        <v>12900</v>
      </c>
      <c r="G10531" s="1">
        <v>42831</v>
      </c>
      <c r="H10531" s="2">
        <v>0.96503000000000005</v>
      </c>
      <c r="I10531" t="s">
        <v>985</v>
      </c>
    </row>
    <row r="10532" spans="1:9">
      <c r="A10532">
        <v>10531</v>
      </c>
      <c r="B10532">
        <v>13</v>
      </c>
      <c r="C10532" t="s">
        <v>92</v>
      </c>
      <c r="D10532">
        <v>37.696292</v>
      </c>
      <c r="E10532">
        <v>127.094005</v>
      </c>
      <c r="F10532">
        <v>136700</v>
      </c>
      <c r="G10532" s="1">
        <v>42455</v>
      </c>
      <c r="H10532" s="2">
        <v>0.90932000000000002</v>
      </c>
      <c r="I10532" t="s">
        <v>987</v>
      </c>
    </row>
    <row r="10533" spans="1:9">
      <c r="A10533">
        <v>10532</v>
      </c>
      <c r="B10533">
        <v>102</v>
      </c>
      <c r="C10533" t="s">
        <v>119</v>
      </c>
      <c r="D10533">
        <v>37.483978</v>
      </c>
      <c r="E10533">
        <v>127.069124</v>
      </c>
      <c r="F10533">
        <v>24300</v>
      </c>
      <c r="G10533" s="1">
        <v>43167</v>
      </c>
      <c r="H10533" s="2">
        <v>0.52924000000000004</v>
      </c>
      <c r="I10533" t="s">
        <v>986</v>
      </c>
    </row>
    <row r="10534" spans="1:9">
      <c r="A10534">
        <v>10533</v>
      </c>
      <c r="B10534">
        <v>87</v>
      </c>
      <c r="C10534" t="s">
        <v>88</v>
      </c>
      <c r="D10534">
        <v>37.458143999999997</v>
      </c>
      <c r="E10534">
        <v>127.141868</v>
      </c>
      <c r="F10534">
        <v>122400</v>
      </c>
      <c r="G10534" s="1">
        <v>42519</v>
      </c>
      <c r="H10534" s="2">
        <v>0.40134999999999998</v>
      </c>
      <c r="I10534" t="s">
        <v>984</v>
      </c>
    </row>
    <row r="10535" spans="1:9">
      <c r="A10535">
        <v>10534</v>
      </c>
      <c r="B10535">
        <v>238</v>
      </c>
      <c r="C10535" t="s">
        <v>115</v>
      </c>
      <c r="D10535">
        <v>37.440013999999998</v>
      </c>
      <c r="E10535">
        <v>126.859927</v>
      </c>
      <c r="F10535">
        <v>70200</v>
      </c>
      <c r="G10535" s="1">
        <v>42451</v>
      </c>
      <c r="H10535" s="2">
        <v>0.77383000000000002</v>
      </c>
      <c r="I10535" t="s">
        <v>984</v>
      </c>
    </row>
    <row r="10536" spans="1:9">
      <c r="A10536">
        <v>10535</v>
      </c>
      <c r="B10536">
        <v>49</v>
      </c>
      <c r="C10536" t="s">
        <v>27</v>
      </c>
      <c r="D10536">
        <v>37.495204999999999</v>
      </c>
      <c r="E10536">
        <v>127.195742</v>
      </c>
      <c r="F10536">
        <v>36500</v>
      </c>
      <c r="G10536" s="1">
        <v>42642</v>
      </c>
      <c r="H10536" s="2">
        <v>0.42923</v>
      </c>
      <c r="I10536" t="s">
        <v>984</v>
      </c>
    </row>
    <row r="10537" spans="1:9">
      <c r="A10537">
        <v>10536</v>
      </c>
      <c r="B10537">
        <v>41</v>
      </c>
      <c r="C10537" t="s">
        <v>93</v>
      </c>
      <c r="D10537">
        <v>37.482996</v>
      </c>
      <c r="E10537">
        <v>127.008995</v>
      </c>
      <c r="F10537">
        <v>112100</v>
      </c>
      <c r="G10537" s="1">
        <v>42707</v>
      </c>
      <c r="H10537" s="2">
        <v>0.59631999999999996</v>
      </c>
      <c r="I10537" t="s">
        <v>985</v>
      </c>
    </row>
    <row r="10538" spans="1:9">
      <c r="A10538">
        <v>10537</v>
      </c>
      <c r="B10538">
        <v>28</v>
      </c>
      <c r="C10538" t="s">
        <v>32</v>
      </c>
      <c r="D10538">
        <v>37.522212000000003</v>
      </c>
      <c r="E10538">
        <v>127.077088</v>
      </c>
      <c r="F10538">
        <v>89300</v>
      </c>
      <c r="G10538" s="1">
        <v>42517</v>
      </c>
      <c r="H10538" s="2">
        <v>0.79159000000000002</v>
      </c>
      <c r="I10538" t="s">
        <v>986</v>
      </c>
    </row>
    <row r="10539" spans="1:9">
      <c r="A10539">
        <v>10538</v>
      </c>
      <c r="B10539">
        <v>229</v>
      </c>
      <c r="C10539" t="s">
        <v>88</v>
      </c>
      <c r="D10539">
        <v>37.684873000000003</v>
      </c>
      <c r="E10539">
        <v>127.116012</v>
      </c>
      <c r="F10539">
        <v>148700</v>
      </c>
      <c r="G10539" s="1">
        <v>42448</v>
      </c>
      <c r="H10539" s="2">
        <v>0.65958000000000006</v>
      </c>
      <c r="I10539" t="s">
        <v>984</v>
      </c>
    </row>
    <row r="10540" spans="1:9">
      <c r="A10540">
        <v>10539</v>
      </c>
      <c r="B10540">
        <v>194</v>
      </c>
      <c r="C10540" t="s">
        <v>46</v>
      </c>
      <c r="D10540">
        <v>37.519143999999997</v>
      </c>
      <c r="E10540">
        <v>127.081221</v>
      </c>
      <c r="F10540">
        <v>35600</v>
      </c>
      <c r="G10540" s="1">
        <v>42671</v>
      </c>
      <c r="H10540" s="2">
        <v>0.59641</v>
      </c>
      <c r="I10540" t="s">
        <v>984</v>
      </c>
    </row>
    <row r="10541" spans="1:9">
      <c r="A10541">
        <v>10540</v>
      </c>
      <c r="B10541">
        <v>235</v>
      </c>
      <c r="C10541" t="s">
        <v>28</v>
      </c>
      <c r="D10541">
        <v>37.662807999999998</v>
      </c>
      <c r="E10541">
        <v>127.101591</v>
      </c>
      <c r="F10541">
        <v>27400</v>
      </c>
      <c r="G10541" s="1">
        <v>42627</v>
      </c>
      <c r="H10541" s="2">
        <v>0.88026000000000004</v>
      </c>
      <c r="I10541" t="s">
        <v>986</v>
      </c>
    </row>
    <row r="10542" spans="1:9">
      <c r="A10542">
        <v>10541</v>
      </c>
      <c r="B10542">
        <v>128</v>
      </c>
      <c r="C10542" t="s">
        <v>76</v>
      </c>
      <c r="D10542">
        <v>37.578724999999999</v>
      </c>
      <c r="E10542">
        <v>126.937034</v>
      </c>
      <c r="F10542">
        <v>20800</v>
      </c>
      <c r="G10542" s="1">
        <v>42393</v>
      </c>
      <c r="H10542" s="2">
        <v>0.45762999999999998</v>
      </c>
      <c r="I10542" t="s">
        <v>984</v>
      </c>
    </row>
    <row r="10543" spans="1:9">
      <c r="A10543">
        <v>10542</v>
      </c>
      <c r="B10543">
        <v>211</v>
      </c>
      <c r="C10543" t="s">
        <v>92</v>
      </c>
      <c r="D10543">
        <v>37.446455</v>
      </c>
      <c r="E10543">
        <v>126.902905</v>
      </c>
      <c r="F10543">
        <v>49700</v>
      </c>
      <c r="G10543" s="1">
        <v>43087</v>
      </c>
      <c r="H10543" s="2">
        <v>0.61204000000000003</v>
      </c>
      <c r="I10543" t="s">
        <v>987</v>
      </c>
    </row>
    <row r="10544" spans="1:9">
      <c r="A10544">
        <v>10543</v>
      </c>
      <c r="B10544">
        <v>123</v>
      </c>
      <c r="C10544" t="s">
        <v>132</v>
      </c>
      <c r="D10544">
        <v>37.614311999999998</v>
      </c>
      <c r="E10544">
        <v>127.102743</v>
      </c>
      <c r="F10544">
        <v>120100</v>
      </c>
      <c r="G10544" s="1">
        <v>43003</v>
      </c>
      <c r="H10544" s="2">
        <v>0.70855999999999997</v>
      </c>
      <c r="I10544" t="s">
        <v>987</v>
      </c>
    </row>
    <row r="10545" spans="1:9">
      <c r="A10545">
        <v>10544</v>
      </c>
      <c r="B10545">
        <v>74</v>
      </c>
      <c r="C10545" t="s">
        <v>27</v>
      </c>
      <c r="D10545">
        <v>37.469974000000001</v>
      </c>
      <c r="E10545">
        <v>126.927644</v>
      </c>
      <c r="F10545">
        <v>83600</v>
      </c>
      <c r="G10545" s="1">
        <v>42643</v>
      </c>
      <c r="H10545" s="2">
        <v>0.66534000000000004</v>
      </c>
      <c r="I10545" t="s">
        <v>984</v>
      </c>
    </row>
    <row r="10546" spans="1:9">
      <c r="A10546">
        <v>10545</v>
      </c>
      <c r="B10546">
        <v>32</v>
      </c>
      <c r="C10546" t="s">
        <v>46</v>
      </c>
      <c r="D10546">
        <v>37.531661</v>
      </c>
      <c r="E10546">
        <v>127.04471700000001</v>
      </c>
      <c r="F10546">
        <v>100400</v>
      </c>
      <c r="G10546" s="1">
        <v>42944</v>
      </c>
      <c r="H10546" s="2">
        <v>0.45956000000000002</v>
      </c>
      <c r="I10546" t="s">
        <v>984</v>
      </c>
    </row>
    <row r="10547" spans="1:9">
      <c r="A10547">
        <v>10546</v>
      </c>
      <c r="B10547">
        <v>45</v>
      </c>
      <c r="C10547" t="s">
        <v>100</v>
      </c>
      <c r="D10547">
        <v>37.660147000000002</v>
      </c>
      <c r="E10547">
        <v>127.065539</v>
      </c>
      <c r="F10547">
        <v>120900</v>
      </c>
      <c r="G10547" s="1">
        <v>42890</v>
      </c>
      <c r="H10547" s="2">
        <v>0.63844000000000001</v>
      </c>
      <c r="I10547" t="s">
        <v>987</v>
      </c>
    </row>
    <row r="10548" spans="1:9">
      <c r="A10548">
        <v>10547</v>
      </c>
      <c r="B10548">
        <v>196</v>
      </c>
      <c r="C10548" t="s">
        <v>84</v>
      </c>
      <c r="D10548">
        <v>37.535451000000002</v>
      </c>
      <c r="E10548">
        <v>127.09680899999999</v>
      </c>
      <c r="F10548">
        <v>99600</v>
      </c>
      <c r="G10548" s="1">
        <v>42683</v>
      </c>
      <c r="H10548" s="2">
        <v>0.71970000000000001</v>
      </c>
      <c r="I10548" t="s">
        <v>984</v>
      </c>
    </row>
    <row r="10549" spans="1:9">
      <c r="A10549">
        <v>10548</v>
      </c>
      <c r="B10549">
        <v>257</v>
      </c>
      <c r="C10549" t="s">
        <v>27</v>
      </c>
      <c r="D10549">
        <v>37.581890999999999</v>
      </c>
      <c r="E10549">
        <v>127.131271</v>
      </c>
      <c r="F10549">
        <v>111700</v>
      </c>
      <c r="G10549" s="1">
        <v>42401</v>
      </c>
      <c r="H10549" s="2">
        <v>0.49453999999999998</v>
      </c>
      <c r="I10549" t="s">
        <v>984</v>
      </c>
    </row>
    <row r="10550" spans="1:9">
      <c r="A10550">
        <v>10549</v>
      </c>
      <c r="B10550">
        <v>294</v>
      </c>
      <c r="C10550" t="s">
        <v>159</v>
      </c>
      <c r="D10550">
        <v>37.573193000000003</v>
      </c>
      <c r="E10550">
        <v>126.91271</v>
      </c>
      <c r="F10550">
        <v>13100</v>
      </c>
      <c r="G10550" s="1">
        <v>43027</v>
      </c>
      <c r="H10550" s="2">
        <v>0.77522999999999997</v>
      </c>
      <c r="I10550" t="s">
        <v>988</v>
      </c>
    </row>
    <row r="10551" spans="1:9">
      <c r="A10551">
        <v>10550</v>
      </c>
      <c r="B10551">
        <v>279</v>
      </c>
      <c r="C10551" t="s">
        <v>38</v>
      </c>
      <c r="D10551">
        <v>37.716251999999997</v>
      </c>
      <c r="E10551">
        <v>127.057518</v>
      </c>
      <c r="F10551">
        <v>92000</v>
      </c>
      <c r="G10551" s="1">
        <v>42642</v>
      </c>
      <c r="H10551" s="2">
        <v>0.58164000000000005</v>
      </c>
      <c r="I10551" t="s">
        <v>986</v>
      </c>
    </row>
    <row r="10552" spans="1:9">
      <c r="A10552">
        <v>10551</v>
      </c>
      <c r="B10552">
        <v>156</v>
      </c>
      <c r="C10552" t="s">
        <v>33</v>
      </c>
      <c r="D10552">
        <v>37.682791999999999</v>
      </c>
      <c r="E10552">
        <v>126.867143</v>
      </c>
      <c r="F10552">
        <v>85200</v>
      </c>
      <c r="G10552" s="1">
        <v>42490</v>
      </c>
      <c r="H10552" s="2">
        <v>0.57047999999999999</v>
      </c>
      <c r="I10552" t="s">
        <v>985</v>
      </c>
    </row>
    <row r="10553" spans="1:9">
      <c r="A10553">
        <v>10552</v>
      </c>
      <c r="B10553">
        <v>184</v>
      </c>
      <c r="C10553" t="s">
        <v>33</v>
      </c>
      <c r="D10553">
        <v>37.686689999999999</v>
      </c>
      <c r="E10553">
        <v>126.95688800000001</v>
      </c>
      <c r="F10553">
        <v>145200</v>
      </c>
      <c r="G10553" s="1">
        <v>42902</v>
      </c>
      <c r="H10553" s="2">
        <v>0.98348000000000002</v>
      </c>
      <c r="I10553" t="s">
        <v>985</v>
      </c>
    </row>
    <row r="10554" spans="1:9">
      <c r="A10554">
        <v>10553</v>
      </c>
      <c r="B10554">
        <v>203</v>
      </c>
      <c r="C10554" t="s">
        <v>68</v>
      </c>
      <c r="D10554">
        <v>37.629407999999998</v>
      </c>
      <c r="E10554">
        <v>127.157791</v>
      </c>
      <c r="F10554">
        <v>20800</v>
      </c>
      <c r="G10554" s="1">
        <v>42791</v>
      </c>
      <c r="H10554" s="2">
        <v>0.93883000000000005</v>
      </c>
      <c r="I10554" t="s">
        <v>984</v>
      </c>
    </row>
    <row r="10555" spans="1:9">
      <c r="A10555">
        <v>10554</v>
      </c>
      <c r="B10555">
        <v>36</v>
      </c>
      <c r="C10555" t="s">
        <v>132</v>
      </c>
      <c r="D10555">
        <v>37.714056999999997</v>
      </c>
      <c r="E10555">
        <v>127.131998</v>
      </c>
      <c r="F10555">
        <v>81800</v>
      </c>
      <c r="G10555" s="1">
        <v>43035</v>
      </c>
      <c r="H10555" s="2">
        <v>0.57645000000000002</v>
      </c>
      <c r="I10555" t="s">
        <v>987</v>
      </c>
    </row>
    <row r="10556" spans="1:9">
      <c r="A10556">
        <v>10555</v>
      </c>
      <c r="B10556">
        <v>103</v>
      </c>
      <c r="C10556" t="s">
        <v>20</v>
      </c>
      <c r="D10556">
        <v>37.600644000000003</v>
      </c>
      <c r="E10556">
        <v>127.078503</v>
      </c>
      <c r="F10556">
        <v>80900</v>
      </c>
      <c r="G10556" s="1">
        <v>43157</v>
      </c>
      <c r="H10556" s="2">
        <v>0.42597000000000002</v>
      </c>
      <c r="I10556" t="s">
        <v>984</v>
      </c>
    </row>
    <row r="10557" spans="1:9">
      <c r="A10557">
        <v>10556</v>
      </c>
      <c r="B10557">
        <v>13</v>
      </c>
      <c r="C10557" t="s">
        <v>92</v>
      </c>
      <c r="D10557">
        <v>37.610340000000001</v>
      </c>
      <c r="E10557">
        <v>126.970229</v>
      </c>
      <c r="F10557">
        <v>57700</v>
      </c>
      <c r="G10557" s="1">
        <v>43048</v>
      </c>
      <c r="H10557" s="2">
        <v>0.69813999999999998</v>
      </c>
      <c r="I10557" t="s">
        <v>987</v>
      </c>
    </row>
    <row r="10558" spans="1:9">
      <c r="A10558">
        <v>10557</v>
      </c>
      <c r="B10558">
        <v>9</v>
      </c>
      <c r="C10558" t="s">
        <v>28</v>
      </c>
      <c r="D10558">
        <v>37.450771000000003</v>
      </c>
      <c r="E10558">
        <v>127.035383</v>
      </c>
      <c r="F10558">
        <v>109600</v>
      </c>
      <c r="G10558" s="1">
        <v>42927</v>
      </c>
      <c r="H10558" s="2">
        <v>0.83775999999999995</v>
      </c>
      <c r="I10558" t="s">
        <v>986</v>
      </c>
    </row>
    <row r="10559" spans="1:9">
      <c r="A10559">
        <v>10558</v>
      </c>
      <c r="B10559">
        <v>1</v>
      </c>
      <c r="C10559" t="s">
        <v>72</v>
      </c>
      <c r="D10559">
        <v>37.503048999999997</v>
      </c>
      <c r="E10559">
        <v>126.876341</v>
      </c>
      <c r="F10559">
        <v>120500</v>
      </c>
      <c r="G10559" s="1">
        <v>42826</v>
      </c>
      <c r="H10559" s="2">
        <v>0.56577</v>
      </c>
      <c r="I10559" t="s">
        <v>984</v>
      </c>
    </row>
    <row r="10560" spans="1:9">
      <c r="A10560">
        <v>10559</v>
      </c>
      <c r="B10560">
        <v>17</v>
      </c>
      <c r="C10560" t="s">
        <v>22</v>
      </c>
      <c r="D10560">
        <v>37.491411999999997</v>
      </c>
      <c r="E10560">
        <v>127.139349</v>
      </c>
      <c r="F10560">
        <v>62700</v>
      </c>
      <c r="G10560" s="1">
        <v>42924</v>
      </c>
      <c r="H10560" s="2">
        <v>0.44805</v>
      </c>
      <c r="I10560" t="s">
        <v>984</v>
      </c>
    </row>
    <row r="10561" spans="1:9">
      <c r="A10561">
        <v>10560</v>
      </c>
      <c r="B10561">
        <v>121</v>
      </c>
      <c r="C10561" t="s">
        <v>42</v>
      </c>
      <c r="D10561">
        <v>37.560924</v>
      </c>
      <c r="E10561">
        <v>127.010107</v>
      </c>
      <c r="F10561">
        <v>123800</v>
      </c>
      <c r="G10561" s="1">
        <v>42600</v>
      </c>
      <c r="H10561" s="2">
        <v>0.47183000000000003</v>
      </c>
      <c r="I10561" t="s">
        <v>984</v>
      </c>
    </row>
    <row r="10562" spans="1:9">
      <c r="A10562">
        <v>10561</v>
      </c>
      <c r="B10562">
        <v>45</v>
      </c>
      <c r="C10562" t="s">
        <v>27</v>
      </c>
      <c r="D10562">
        <v>37.514557000000003</v>
      </c>
      <c r="E10562">
        <v>126.980734</v>
      </c>
      <c r="F10562">
        <v>31200</v>
      </c>
      <c r="G10562" s="1">
        <v>42399</v>
      </c>
      <c r="H10562" s="2">
        <v>0.81830999999999998</v>
      </c>
      <c r="I10562" t="s">
        <v>984</v>
      </c>
    </row>
    <row r="10563" spans="1:9">
      <c r="A10563">
        <v>10562</v>
      </c>
      <c r="B10563">
        <v>280</v>
      </c>
      <c r="C10563" t="s">
        <v>33</v>
      </c>
      <c r="D10563">
        <v>37.480192000000002</v>
      </c>
      <c r="E10563">
        <v>126.973849</v>
      </c>
      <c r="F10563">
        <v>31500</v>
      </c>
      <c r="G10563" s="1">
        <v>42423</v>
      </c>
      <c r="H10563" s="2">
        <v>0.68149000000000004</v>
      </c>
      <c r="I10563" t="s">
        <v>985</v>
      </c>
    </row>
    <row r="10564" spans="1:9">
      <c r="A10564">
        <v>10563</v>
      </c>
      <c r="B10564">
        <v>32</v>
      </c>
      <c r="C10564" t="s">
        <v>92</v>
      </c>
      <c r="D10564">
        <v>37.534713000000004</v>
      </c>
      <c r="E10564">
        <v>126.923543</v>
      </c>
      <c r="F10564">
        <v>43900</v>
      </c>
      <c r="G10564" s="1">
        <v>42972</v>
      </c>
      <c r="H10564" s="2">
        <v>0.79352999999999996</v>
      </c>
      <c r="I10564" t="s">
        <v>987</v>
      </c>
    </row>
    <row r="10565" spans="1:9">
      <c r="A10565">
        <v>10564</v>
      </c>
      <c r="B10565">
        <v>107</v>
      </c>
      <c r="C10565" t="s">
        <v>47</v>
      </c>
      <c r="D10565">
        <v>37.667369000000001</v>
      </c>
      <c r="E10565">
        <v>127.130866</v>
      </c>
      <c r="F10565">
        <v>83500</v>
      </c>
      <c r="G10565" s="1">
        <v>42947</v>
      </c>
      <c r="H10565" s="2">
        <v>0.86385999999999996</v>
      </c>
      <c r="I10565" t="s">
        <v>986</v>
      </c>
    </row>
    <row r="10566" spans="1:9">
      <c r="A10566">
        <v>10565</v>
      </c>
      <c r="B10566">
        <v>164</v>
      </c>
      <c r="C10566" t="s">
        <v>37</v>
      </c>
      <c r="D10566">
        <v>37.474933</v>
      </c>
      <c r="E10566">
        <v>127.078373</v>
      </c>
      <c r="F10566">
        <v>38800</v>
      </c>
      <c r="G10566" s="1">
        <v>42826</v>
      </c>
      <c r="H10566" s="2">
        <v>0.43043999999999999</v>
      </c>
      <c r="I10566" t="s">
        <v>984</v>
      </c>
    </row>
    <row r="10567" spans="1:9">
      <c r="A10567">
        <v>10566</v>
      </c>
      <c r="B10567">
        <v>161</v>
      </c>
      <c r="C10567" t="s">
        <v>68</v>
      </c>
      <c r="D10567">
        <v>37.440035999999999</v>
      </c>
      <c r="E10567">
        <v>127.109337</v>
      </c>
      <c r="F10567">
        <v>102500</v>
      </c>
      <c r="G10567" s="1">
        <v>42573</v>
      </c>
      <c r="H10567" s="2">
        <v>0.80186000000000002</v>
      </c>
      <c r="I10567" t="s">
        <v>984</v>
      </c>
    </row>
    <row r="10568" spans="1:9">
      <c r="A10568">
        <v>10567</v>
      </c>
      <c r="B10568">
        <v>93</v>
      </c>
      <c r="C10568" t="s">
        <v>88</v>
      </c>
      <c r="D10568">
        <v>37.690992999999999</v>
      </c>
      <c r="E10568">
        <v>127.032859</v>
      </c>
      <c r="F10568">
        <v>126900</v>
      </c>
      <c r="G10568" s="1">
        <v>42972</v>
      </c>
      <c r="H10568" s="2">
        <v>0.67815000000000003</v>
      </c>
      <c r="I10568" t="s">
        <v>984</v>
      </c>
    </row>
    <row r="10569" spans="1:9">
      <c r="A10569">
        <v>10568</v>
      </c>
      <c r="B10569">
        <v>137</v>
      </c>
      <c r="C10569" t="s">
        <v>38</v>
      </c>
      <c r="D10569">
        <v>37.681558000000003</v>
      </c>
      <c r="E10569">
        <v>126.983289</v>
      </c>
      <c r="F10569">
        <v>124800</v>
      </c>
      <c r="G10569" s="1">
        <v>43126</v>
      </c>
      <c r="H10569" s="2">
        <v>0.70413000000000003</v>
      </c>
      <c r="I10569" t="s">
        <v>986</v>
      </c>
    </row>
    <row r="10570" spans="1:9">
      <c r="A10570">
        <v>10569</v>
      </c>
      <c r="B10570">
        <v>174</v>
      </c>
      <c r="C10570" t="s">
        <v>88</v>
      </c>
      <c r="D10570">
        <v>37.671366999999996</v>
      </c>
      <c r="E10570">
        <v>127.078242</v>
      </c>
      <c r="F10570">
        <v>81600</v>
      </c>
      <c r="G10570" s="1">
        <v>42587</v>
      </c>
      <c r="H10570" s="2">
        <v>0.77727999999999997</v>
      </c>
      <c r="I10570" t="s">
        <v>984</v>
      </c>
    </row>
    <row r="10571" spans="1:9">
      <c r="A10571">
        <v>10570</v>
      </c>
      <c r="B10571">
        <v>275</v>
      </c>
      <c r="C10571" t="s">
        <v>68</v>
      </c>
      <c r="D10571">
        <v>37.583739000000001</v>
      </c>
      <c r="E10571">
        <v>127.171618</v>
      </c>
      <c r="F10571">
        <v>54500</v>
      </c>
      <c r="G10571" s="1">
        <v>42664</v>
      </c>
      <c r="H10571" s="2">
        <v>0.71242000000000005</v>
      </c>
      <c r="I10571" t="s">
        <v>984</v>
      </c>
    </row>
    <row r="10572" spans="1:9">
      <c r="A10572">
        <v>10571</v>
      </c>
      <c r="B10572">
        <v>86</v>
      </c>
      <c r="C10572" t="s">
        <v>33</v>
      </c>
      <c r="D10572">
        <v>37.599122999999999</v>
      </c>
      <c r="E10572">
        <v>126.91479</v>
      </c>
      <c r="F10572">
        <v>56600</v>
      </c>
      <c r="G10572" s="1">
        <v>42910</v>
      </c>
      <c r="H10572" s="2">
        <v>0.96623000000000003</v>
      </c>
      <c r="I10572" t="s">
        <v>985</v>
      </c>
    </row>
    <row r="10573" spans="1:9">
      <c r="A10573">
        <v>10572</v>
      </c>
      <c r="B10573">
        <v>98</v>
      </c>
      <c r="C10573" t="s">
        <v>23</v>
      </c>
      <c r="D10573">
        <v>37.558273999999997</v>
      </c>
      <c r="E10573">
        <v>127.03722399999999</v>
      </c>
      <c r="F10573">
        <v>136400</v>
      </c>
      <c r="G10573" s="1">
        <v>42899</v>
      </c>
      <c r="H10573" s="2">
        <v>0.84299000000000002</v>
      </c>
      <c r="I10573" t="s">
        <v>984</v>
      </c>
    </row>
    <row r="10574" spans="1:9">
      <c r="A10574">
        <v>10573</v>
      </c>
      <c r="B10574">
        <v>173</v>
      </c>
      <c r="C10574" t="s">
        <v>132</v>
      </c>
      <c r="D10574">
        <v>37.450575999999998</v>
      </c>
      <c r="E10574">
        <v>126.948345</v>
      </c>
      <c r="F10574">
        <v>43800</v>
      </c>
      <c r="G10574" s="1">
        <v>42846</v>
      </c>
      <c r="H10574" s="2">
        <v>0.53744000000000003</v>
      </c>
      <c r="I10574" t="s">
        <v>987</v>
      </c>
    </row>
    <row r="10575" spans="1:9">
      <c r="A10575">
        <v>10574</v>
      </c>
      <c r="B10575">
        <v>252</v>
      </c>
      <c r="C10575" t="s">
        <v>159</v>
      </c>
      <c r="D10575">
        <v>37.513885000000002</v>
      </c>
      <c r="E10575">
        <v>126.984092</v>
      </c>
      <c r="F10575">
        <v>98100</v>
      </c>
      <c r="G10575" s="1">
        <v>42600</v>
      </c>
      <c r="H10575" s="2">
        <v>0.38129999999999997</v>
      </c>
      <c r="I10575" t="s">
        <v>988</v>
      </c>
    </row>
    <row r="10576" spans="1:9">
      <c r="A10576">
        <v>10575</v>
      </c>
      <c r="B10576">
        <v>108</v>
      </c>
      <c r="C10576" t="s">
        <v>27</v>
      </c>
      <c r="D10576">
        <v>37.715778999999998</v>
      </c>
      <c r="E10576">
        <v>127.130835</v>
      </c>
      <c r="F10576">
        <v>131300</v>
      </c>
      <c r="G10576" s="1">
        <v>42999</v>
      </c>
      <c r="H10576" s="2">
        <v>0.94230999999999998</v>
      </c>
      <c r="I10576" t="s">
        <v>984</v>
      </c>
    </row>
    <row r="10577" spans="1:9">
      <c r="A10577">
        <v>10576</v>
      </c>
      <c r="B10577">
        <v>247</v>
      </c>
      <c r="C10577" t="s">
        <v>68</v>
      </c>
      <c r="D10577">
        <v>37.488877000000002</v>
      </c>
      <c r="E10577">
        <v>127.030839</v>
      </c>
      <c r="F10577">
        <v>111500</v>
      </c>
      <c r="G10577" s="1">
        <v>43148</v>
      </c>
      <c r="H10577" s="2">
        <v>0.77746999999999999</v>
      </c>
      <c r="I10577" t="s">
        <v>984</v>
      </c>
    </row>
    <row r="10578" spans="1:9">
      <c r="A10578">
        <v>10577</v>
      </c>
      <c r="B10578">
        <v>162</v>
      </c>
      <c r="C10578" t="s">
        <v>115</v>
      </c>
      <c r="D10578">
        <v>37.489246000000001</v>
      </c>
      <c r="E10578">
        <v>126.917551</v>
      </c>
      <c r="F10578">
        <v>94900</v>
      </c>
      <c r="G10578" s="1">
        <v>42802</v>
      </c>
      <c r="H10578" s="2">
        <v>0.60502999999999996</v>
      </c>
      <c r="I10578" t="s">
        <v>984</v>
      </c>
    </row>
    <row r="10579" spans="1:9">
      <c r="A10579">
        <v>10578</v>
      </c>
      <c r="B10579">
        <v>264</v>
      </c>
      <c r="C10579" t="s">
        <v>72</v>
      </c>
      <c r="D10579">
        <v>37.619742000000002</v>
      </c>
      <c r="E10579">
        <v>127.09635400000001</v>
      </c>
      <c r="F10579">
        <v>107500</v>
      </c>
      <c r="G10579" s="1">
        <v>42495</v>
      </c>
      <c r="H10579" s="2">
        <v>0.99829000000000001</v>
      </c>
      <c r="I10579" t="s">
        <v>984</v>
      </c>
    </row>
    <row r="10580" spans="1:9">
      <c r="A10580">
        <v>10579</v>
      </c>
      <c r="B10580">
        <v>167</v>
      </c>
      <c r="C10580" t="s">
        <v>33</v>
      </c>
      <c r="D10580">
        <v>37.707371000000002</v>
      </c>
      <c r="E10580">
        <v>127.083682</v>
      </c>
      <c r="F10580">
        <v>27100</v>
      </c>
      <c r="G10580" s="1">
        <v>42877</v>
      </c>
      <c r="H10580" s="2">
        <v>0.3886</v>
      </c>
      <c r="I10580" t="s">
        <v>985</v>
      </c>
    </row>
    <row r="10581" spans="1:9">
      <c r="A10581">
        <v>10580</v>
      </c>
      <c r="B10581">
        <v>205</v>
      </c>
      <c r="C10581" t="s">
        <v>20</v>
      </c>
      <c r="D10581">
        <v>37.632654000000002</v>
      </c>
      <c r="E10581">
        <v>126.94409</v>
      </c>
      <c r="F10581">
        <v>32800</v>
      </c>
      <c r="G10581" s="1">
        <v>42871</v>
      </c>
      <c r="H10581" s="2">
        <v>0.63034999999999997</v>
      </c>
      <c r="I10581" t="s">
        <v>984</v>
      </c>
    </row>
    <row r="10582" spans="1:9">
      <c r="A10582">
        <v>10581</v>
      </c>
      <c r="B10582">
        <v>197</v>
      </c>
      <c r="C10582" t="s">
        <v>88</v>
      </c>
      <c r="D10582">
        <v>37.569949999999999</v>
      </c>
      <c r="E10582">
        <v>127.009326</v>
      </c>
      <c r="F10582">
        <v>124500</v>
      </c>
      <c r="G10582" s="1">
        <v>42653</v>
      </c>
      <c r="H10582" s="2">
        <v>0.78698999999999997</v>
      </c>
      <c r="I10582" t="s">
        <v>984</v>
      </c>
    </row>
    <row r="10583" spans="1:9">
      <c r="A10583">
        <v>10582</v>
      </c>
      <c r="B10583">
        <v>299</v>
      </c>
      <c r="C10583" t="s">
        <v>22</v>
      </c>
      <c r="D10583">
        <v>37.627872000000004</v>
      </c>
      <c r="E10583">
        <v>127.064666</v>
      </c>
      <c r="F10583">
        <v>77700</v>
      </c>
      <c r="G10583" s="1">
        <v>42710</v>
      </c>
      <c r="H10583" s="2">
        <v>0.96479999999999999</v>
      </c>
      <c r="I10583" t="s">
        <v>984</v>
      </c>
    </row>
    <row r="10584" spans="1:9">
      <c r="A10584">
        <v>10583</v>
      </c>
      <c r="B10584">
        <v>33</v>
      </c>
      <c r="C10584" t="s">
        <v>64</v>
      </c>
      <c r="D10584">
        <v>37.452658999999997</v>
      </c>
      <c r="E10584">
        <v>127.094052</v>
      </c>
      <c r="F10584">
        <v>77600</v>
      </c>
      <c r="G10584" s="1">
        <v>43067</v>
      </c>
      <c r="H10584" s="2">
        <v>0.87194000000000005</v>
      </c>
      <c r="I10584" t="s">
        <v>984</v>
      </c>
    </row>
    <row r="10585" spans="1:9">
      <c r="A10585">
        <v>10584</v>
      </c>
      <c r="B10585">
        <v>261</v>
      </c>
      <c r="C10585" t="s">
        <v>100</v>
      </c>
      <c r="D10585">
        <v>37.680297000000003</v>
      </c>
      <c r="E10585">
        <v>127.198328</v>
      </c>
      <c r="F10585">
        <v>58900</v>
      </c>
      <c r="G10585" s="1">
        <v>42946</v>
      </c>
      <c r="H10585" s="2">
        <v>0.92115999999999998</v>
      </c>
      <c r="I10585" t="s">
        <v>987</v>
      </c>
    </row>
    <row r="10586" spans="1:9">
      <c r="A10586">
        <v>10585</v>
      </c>
      <c r="B10586">
        <v>247</v>
      </c>
      <c r="C10586" t="s">
        <v>23</v>
      </c>
      <c r="D10586">
        <v>37.606637999999997</v>
      </c>
      <c r="E10586">
        <v>127.107422</v>
      </c>
      <c r="F10586">
        <v>128900</v>
      </c>
      <c r="G10586" s="1">
        <v>42378</v>
      </c>
      <c r="H10586" s="2">
        <v>0.82132000000000005</v>
      </c>
      <c r="I10586" t="s">
        <v>984</v>
      </c>
    </row>
    <row r="10587" spans="1:9">
      <c r="A10587">
        <v>10586</v>
      </c>
      <c r="B10587">
        <v>52</v>
      </c>
      <c r="C10587" t="s">
        <v>132</v>
      </c>
      <c r="D10587">
        <v>37.604567000000003</v>
      </c>
      <c r="E10587">
        <v>126.960753</v>
      </c>
      <c r="F10587">
        <v>132800</v>
      </c>
      <c r="G10587" s="1">
        <v>42901</v>
      </c>
      <c r="H10587" s="2">
        <v>0.87790000000000001</v>
      </c>
      <c r="I10587" t="s">
        <v>987</v>
      </c>
    </row>
    <row r="10588" spans="1:9">
      <c r="A10588">
        <v>10587</v>
      </c>
      <c r="B10588">
        <v>283</v>
      </c>
      <c r="C10588" t="s">
        <v>38</v>
      </c>
      <c r="D10588">
        <v>37.552168999999999</v>
      </c>
      <c r="E10588">
        <v>126.873167</v>
      </c>
      <c r="F10588">
        <v>58000</v>
      </c>
      <c r="G10588" s="1">
        <v>43003</v>
      </c>
      <c r="H10588" s="2">
        <v>0.65007999999999999</v>
      </c>
      <c r="I10588" t="s">
        <v>986</v>
      </c>
    </row>
    <row r="10589" spans="1:9">
      <c r="A10589">
        <v>10588</v>
      </c>
      <c r="B10589">
        <v>180</v>
      </c>
      <c r="C10589" t="s">
        <v>93</v>
      </c>
      <c r="D10589">
        <v>37.544094000000001</v>
      </c>
      <c r="E10589">
        <v>126.92112</v>
      </c>
      <c r="F10589">
        <v>112300</v>
      </c>
      <c r="G10589" s="1">
        <v>42915</v>
      </c>
      <c r="H10589" s="2">
        <v>0.79066000000000003</v>
      </c>
      <c r="I10589" t="s">
        <v>985</v>
      </c>
    </row>
    <row r="10590" spans="1:9">
      <c r="A10590">
        <v>10589</v>
      </c>
      <c r="B10590">
        <v>35</v>
      </c>
      <c r="C10590" t="s">
        <v>38</v>
      </c>
      <c r="D10590">
        <v>37.605013</v>
      </c>
      <c r="E10590">
        <v>127.161001</v>
      </c>
      <c r="F10590">
        <v>136900</v>
      </c>
      <c r="G10590" s="1">
        <v>42376</v>
      </c>
      <c r="H10590" s="2">
        <v>0.46173999999999998</v>
      </c>
      <c r="I10590" t="s">
        <v>986</v>
      </c>
    </row>
    <row r="10591" spans="1:9">
      <c r="A10591">
        <v>10590</v>
      </c>
      <c r="B10591">
        <v>8</v>
      </c>
      <c r="C10591" t="s">
        <v>22</v>
      </c>
      <c r="D10591">
        <v>37.663578999999999</v>
      </c>
      <c r="E10591">
        <v>126.887835</v>
      </c>
      <c r="F10591">
        <v>45100</v>
      </c>
      <c r="G10591" s="1">
        <v>42694</v>
      </c>
      <c r="H10591" s="2">
        <v>0.84040000000000004</v>
      </c>
      <c r="I10591" t="s">
        <v>984</v>
      </c>
    </row>
    <row r="10592" spans="1:9">
      <c r="A10592">
        <v>10591</v>
      </c>
      <c r="B10592">
        <v>203</v>
      </c>
      <c r="C10592" t="s">
        <v>72</v>
      </c>
      <c r="D10592">
        <v>37.597988000000001</v>
      </c>
      <c r="E10592">
        <v>127.038799</v>
      </c>
      <c r="F10592">
        <v>70400</v>
      </c>
      <c r="G10592" s="1">
        <v>42915</v>
      </c>
      <c r="H10592" s="2">
        <v>0.67998999999999998</v>
      </c>
      <c r="I10592" t="s">
        <v>984</v>
      </c>
    </row>
    <row r="10593" spans="1:9">
      <c r="A10593">
        <v>10592</v>
      </c>
      <c r="B10593">
        <v>143</v>
      </c>
      <c r="C10593" t="s">
        <v>93</v>
      </c>
      <c r="D10593">
        <v>37.499662999999998</v>
      </c>
      <c r="E10593">
        <v>127.18478</v>
      </c>
      <c r="F10593">
        <v>58600</v>
      </c>
      <c r="G10593" s="1">
        <v>42726</v>
      </c>
      <c r="H10593" s="2">
        <v>0.41502</v>
      </c>
      <c r="I10593" t="s">
        <v>985</v>
      </c>
    </row>
    <row r="10594" spans="1:9">
      <c r="A10594">
        <v>10593</v>
      </c>
      <c r="B10594">
        <v>162</v>
      </c>
      <c r="C10594" t="s">
        <v>88</v>
      </c>
      <c r="D10594">
        <v>37.611584000000001</v>
      </c>
      <c r="E10594">
        <v>127.12104600000001</v>
      </c>
      <c r="F10594">
        <v>94000</v>
      </c>
      <c r="G10594" s="1">
        <v>42834</v>
      </c>
      <c r="H10594" s="2">
        <v>0.44605</v>
      </c>
      <c r="I10594" t="s">
        <v>984</v>
      </c>
    </row>
    <row r="10595" spans="1:9">
      <c r="A10595">
        <v>10594</v>
      </c>
      <c r="B10595">
        <v>265</v>
      </c>
      <c r="C10595" t="s">
        <v>64</v>
      </c>
      <c r="D10595">
        <v>37.517851999999998</v>
      </c>
      <c r="E10595">
        <v>126.91331700000001</v>
      </c>
      <c r="F10595">
        <v>92300</v>
      </c>
      <c r="G10595" s="1">
        <v>42633</v>
      </c>
      <c r="H10595" s="2">
        <v>0.78788000000000002</v>
      </c>
      <c r="I10595" t="s">
        <v>984</v>
      </c>
    </row>
    <row r="10596" spans="1:9">
      <c r="A10596">
        <v>10595</v>
      </c>
      <c r="B10596">
        <v>244</v>
      </c>
      <c r="C10596" t="s">
        <v>84</v>
      </c>
      <c r="D10596">
        <v>37.647103999999999</v>
      </c>
      <c r="E10596">
        <v>126.86764599999999</v>
      </c>
      <c r="F10596">
        <v>7100</v>
      </c>
      <c r="G10596" s="1">
        <v>43133</v>
      </c>
      <c r="H10596" s="2">
        <v>0.88515999999999995</v>
      </c>
      <c r="I10596" t="s">
        <v>984</v>
      </c>
    </row>
    <row r="10597" spans="1:9">
      <c r="A10597">
        <v>10596</v>
      </c>
      <c r="B10597">
        <v>231</v>
      </c>
      <c r="C10597" t="s">
        <v>93</v>
      </c>
      <c r="D10597">
        <v>37.624205000000003</v>
      </c>
      <c r="E10597">
        <v>127.104344</v>
      </c>
      <c r="F10597">
        <v>141000</v>
      </c>
      <c r="G10597" s="1">
        <v>42824</v>
      </c>
      <c r="H10597" s="2">
        <v>0.44884000000000002</v>
      </c>
      <c r="I10597" t="s">
        <v>985</v>
      </c>
    </row>
    <row r="10598" spans="1:9">
      <c r="A10598">
        <v>10597</v>
      </c>
      <c r="B10598">
        <v>248</v>
      </c>
      <c r="C10598" t="s">
        <v>37</v>
      </c>
      <c r="D10598">
        <v>37.703257000000001</v>
      </c>
      <c r="E10598">
        <v>127.12191199999999</v>
      </c>
      <c r="F10598">
        <v>22200</v>
      </c>
      <c r="G10598" s="1">
        <v>42371</v>
      </c>
      <c r="H10598" s="2">
        <v>0.76626000000000005</v>
      </c>
      <c r="I10598" t="s">
        <v>984</v>
      </c>
    </row>
    <row r="10599" spans="1:9">
      <c r="A10599">
        <v>10598</v>
      </c>
      <c r="B10599">
        <v>76</v>
      </c>
      <c r="C10599" t="s">
        <v>163</v>
      </c>
      <c r="D10599">
        <v>37.625635000000003</v>
      </c>
      <c r="E10599">
        <v>126.92583</v>
      </c>
      <c r="F10599">
        <v>15900</v>
      </c>
      <c r="G10599" s="1">
        <v>42683</v>
      </c>
      <c r="H10599" s="2">
        <v>0.91842999999999997</v>
      </c>
      <c r="I10599" t="s">
        <v>984</v>
      </c>
    </row>
    <row r="10600" spans="1:9">
      <c r="A10600">
        <v>10599</v>
      </c>
      <c r="B10600">
        <v>243</v>
      </c>
      <c r="C10600" t="s">
        <v>84</v>
      </c>
      <c r="D10600">
        <v>37.563918000000001</v>
      </c>
      <c r="E10600">
        <v>126.990172</v>
      </c>
      <c r="F10600">
        <v>59400</v>
      </c>
      <c r="G10600" s="1">
        <v>42416</v>
      </c>
      <c r="H10600" s="2">
        <v>0.40637000000000001</v>
      </c>
      <c r="I10600" t="s">
        <v>984</v>
      </c>
    </row>
    <row r="10601" spans="1:9">
      <c r="A10601">
        <v>10600</v>
      </c>
      <c r="B10601">
        <v>125</v>
      </c>
      <c r="C10601" t="s">
        <v>33</v>
      </c>
      <c r="D10601">
        <v>37.481167999999997</v>
      </c>
      <c r="E10601">
        <v>127.161387</v>
      </c>
      <c r="F10601">
        <v>30000</v>
      </c>
      <c r="G10601" s="1">
        <v>42864</v>
      </c>
      <c r="H10601" s="2">
        <v>0.41050999999999999</v>
      </c>
      <c r="I10601" t="s">
        <v>985</v>
      </c>
    </row>
    <row r="10602" spans="1:9">
      <c r="A10602">
        <v>10601</v>
      </c>
      <c r="B10602">
        <v>124</v>
      </c>
      <c r="C10602" t="s">
        <v>47</v>
      </c>
      <c r="D10602">
        <v>37.472698000000001</v>
      </c>
      <c r="E10602">
        <v>126.921353</v>
      </c>
      <c r="F10602">
        <v>7900</v>
      </c>
      <c r="G10602" s="1">
        <v>42690</v>
      </c>
      <c r="H10602" s="2">
        <v>0.59950999999999999</v>
      </c>
      <c r="I10602" t="s">
        <v>986</v>
      </c>
    </row>
    <row r="10603" spans="1:9">
      <c r="A10603">
        <v>10602</v>
      </c>
      <c r="B10603">
        <v>105</v>
      </c>
      <c r="C10603" t="s">
        <v>77</v>
      </c>
      <c r="D10603">
        <v>37.640427000000003</v>
      </c>
      <c r="E10603">
        <v>126.876255</v>
      </c>
      <c r="F10603">
        <v>147300</v>
      </c>
      <c r="G10603" s="1">
        <v>42807</v>
      </c>
      <c r="H10603" s="2">
        <v>0.9153</v>
      </c>
      <c r="I10603" t="s">
        <v>986</v>
      </c>
    </row>
    <row r="10604" spans="1:9">
      <c r="A10604">
        <v>10603</v>
      </c>
      <c r="B10604">
        <v>168</v>
      </c>
      <c r="C10604" t="s">
        <v>46</v>
      </c>
      <c r="D10604">
        <v>37.470047999999998</v>
      </c>
      <c r="E10604">
        <v>127.135693</v>
      </c>
      <c r="F10604">
        <v>10300</v>
      </c>
      <c r="G10604" s="1">
        <v>42893</v>
      </c>
      <c r="H10604" s="2">
        <v>0.43142999999999998</v>
      </c>
      <c r="I10604" t="s">
        <v>984</v>
      </c>
    </row>
    <row r="10605" spans="1:9">
      <c r="A10605">
        <v>10604</v>
      </c>
      <c r="B10605">
        <v>124</v>
      </c>
      <c r="C10605" t="s">
        <v>72</v>
      </c>
      <c r="D10605">
        <v>37.582023999999997</v>
      </c>
      <c r="E10605">
        <v>127.09623999999999</v>
      </c>
      <c r="F10605">
        <v>61900</v>
      </c>
      <c r="G10605" s="1">
        <v>43066</v>
      </c>
      <c r="H10605" s="2">
        <v>0.52605000000000002</v>
      </c>
      <c r="I10605" t="s">
        <v>984</v>
      </c>
    </row>
    <row r="10606" spans="1:9">
      <c r="A10606">
        <v>10605</v>
      </c>
      <c r="B10606">
        <v>103</v>
      </c>
      <c r="C10606" t="s">
        <v>72</v>
      </c>
      <c r="D10606">
        <v>37.557913999999997</v>
      </c>
      <c r="E10606">
        <v>127.16565</v>
      </c>
      <c r="F10606">
        <v>84500</v>
      </c>
      <c r="G10606" s="1">
        <v>42851</v>
      </c>
      <c r="H10606" s="2">
        <v>0.38156000000000001</v>
      </c>
      <c r="I10606" t="s">
        <v>984</v>
      </c>
    </row>
    <row r="10607" spans="1:9">
      <c r="A10607">
        <v>10606</v>
      </c>
      <c r="B10607">
        <v>130</v>
      </c>
      <c r="C10607" t="s">
        <v>51</v>
      </c>
      <c r="D10607">
        <v>37.471074999999999</v>
      </c>
      <c r="E10607">
        <v>127.05998200000001</v>
      </c>
      <c r="F10607">
        <v>33700</v>
      </c>
      <c r="G10607" s="1">
        <v>42407</v>
      </c>
      <c r="H10607" s="2">
        <v>0.94311</v>
      </c>
      <c r="I10607" t="s">
        <v>984</v>
      </c>
    </row>
    <row r="10608" spans="1:9">
      <c r="A10608">
        <v>10607</v>
      </c>
      <c r="B10608">
        <v>188</v>
      </c>
      <c r="C10608" t="s">
        <v>33</v>
      </c>
      <c r="D10608">
        <v>37.581555999999999</v>
      </c>
      <c r="E10608">
        <v>127.10857900000001</v>
      </c>
      <c r="F10608">
        <v>123000</v>
      </c>
      <c r="G10608" s="1">
        <v>42826</v>
      </c>
      <c r="H10608" s="2">
        <v>0.62055000000000005</v>
      </c>
      <c r="I10608" t="s">
        <v>985</v>
      </c>
    </row>
    <row r="10609" spans="1:9">
      <c r="A10609">
        <v>10608</v>
      </c>
      <c r="B10609">
        <v>10</v>
      </c>
      <c r="C10609" t="s">
        <v>33</v>
      </c>
      <c r="D10609">
        <v>37.625646000000003</v>
      </c>
      <c r="E10609">
        <v>127.063946</v>
      </c>
      <c r="F10609">
        <v>121000</v>
      </c>
      <c r="G10609" s="1">
        <v>42992</v>
      </c>
      <c r="H10609" s="2">
        <v>0.65327000000000002</v>
      </c>
      <c r="I10609" t="s">
        <v>985</v>
      </c>
    </row>
    <row r="10610" spans="1:9">
      <c r="A10610">
        <v>10609</v>
      </c>
      <c r="B10610">
        <v>18</v>
      </c>
      <c r="C10610" t="s">
        <v>77</v>
      </c>
      <c r="D10610">
        <v>37.710619000000001</v>
      </c>
      <c r="E10610">
        <v>126.87809</v>
      </c>
      <c r="F10610">
        <v>49300</v>
      </c>
      <c r="G10610" s="1">
        <v>42597</v>
      </c>
      <c r="H10610" s="2">
        <v>0.85309000000000001</v>
      </c>
      <c r="I10610" t="s">
        <v>986</v>
      </c>
    </row>
    <row r="10611" spans="1:9">
      <c r="A10611">
        <v>10610</v>
      </c>
      <c r="B10611">
        <v>195</v>
      </c>
      <c r="C10611" t="s">
        <v>152</v>
      </c>
      <c r="D10611">
        <v>37.474356999999998</v>
      </c>
      <c r="E10611">
        <v>127.003851</v>
      </c>
      <c r="F10611">
        <v>31200</v>
      </c>
      <c r="G10611" s="1">
        <v>42713</v>
      </c>
      <c r="H10611" s="2">
        <v>0.81335999999999997</v>
      </c>
      <c r="I10611" t="s">
        <v>986</v>
      </c>
    </row>
    <row r="10612" spans="1:9">
      <c r="A10612">
        <v>10611</v>
      </c>
      <c r="B10612">
        <v>29</v>
      </c>
      <c r="C10612" t="s">
        <v>37</v>
      </c>
      <c r="D10612">
        <v>37.480342</v>
      </c>
      <c r="E10612">
        <v>126.86123600000001</v>
      </c>
      <c r="F10612">
        <v>121700</v>
      </c>
      <c r="G10612" s="1">
        <v>42866</v>
      </c>
      <c r="H10612" s="2">
        <v>0.82440000000000002</v>
      </c>
      <c r="I10612" t="s">
        <v>984</v>
      </c>
    </row>
    <row r="10613" spans="1:9">
      <c r="A10613">
        <v>10612</v>
      </c>
      <c r="B10613">
        <v>28</v>
      </c>
      <c r="C10613" t="s">
        <v>100</v>
      </c>
      <c r="D10613">
        <v>37.653607000000001</v>
      </c>
      <c r="E10613">
        <v>126.89909</v>
      </c>
      <c r="F10613">
        <v>75400</v>
      </c>
      <c r="G10613" s="1">
        <v>43074</v>
      </c>
      <c r="H10613" s="2">
        <v>0.70667000000000002</v>
      </c>
      <c r="I10613" t="s">
        <v>987</v>
      </c>
    </row>
    <row r="10614" spans="1:9">
      <c r="A10614">
        <v>10613</v>
      </c>
      <c r="B10614">
        <v>169</v>
      </c>
      <c r="C10614" t="s">
        <v>133</v>
      </c>
      <c r="D10614">
        <v>37.713400999999998</v>
      </c>
      <c r="E10614">
        <v>127.021137</v>
      </c>
      <c r="F10614">
        <v>80000</v>
      </c>
      <c r="G10614" s="1">
        <v>43026</v>
      </c>
      <c r="H10614" s="2">
        <v>0.87517999999999996</v>
      </c>
      <c r="I10614" t="s">
        <v>986</v>
      </c>
    </row>
    <row r="10615" spans="1:9">
      <c r="A10615">
        <v>10614</v>
      </c>
      <c r="B10615">
        <v>42</v>
      </c>
      <c r="C10615" t="s">
        <v>76</v>
      </c>
      <c r="D10615">
        <v>37.517221999999997</v>
      </c>
      <c r="E10615">
        <v>126.85088399999999</v>
      </c>
      <c r="F10615">
        <v>150000</v>
      </c>
      <c r="G10615" s="1">
        <v>43178</v>
      </c>
      <c r="H10615" s="2">
        <v>0.47110000000000002</v>
      </c>
      <c r="I10615" t="s">
        <v>984</v>
      </c>
    </row>
    <row r="10616" spans="1:9">
      <c r="A10616">
        <v>10615</v>
      </c>
      <c r="B10616">
        <v>168</v>
      </c>
      <c r="C10616" t="s">
        <v>32</v>
      </c>
      <c r="D10616">
        <v>37.619880999999999</v>
      </c>
      <c r="E10616">
        <v>126.898349</v>
      </c>
      <c r="F10616">
        <v>65900</v>
      </c>
      <c r="G10616" s="1">
        <v>43037</v>
      </c>
      <c r="H10616" s="2">
        <v>0.73019000000000001</v>
      </c>
      <c r="I10616" t="s">
        <v>986</v>
      </c>
    </row>
    <row r="10617" spans="1:9">
      <c r="A10617">
        <v>10616</v>
      </c>
      <c r="B10617">
        <v>180</v>
      </c>
      <c r="C10617" t="s">
        <v>132</v>
      </c>
      <c r="D10617">
        <v>37.597064000000003</v>
      </c>
      <c r="E10617">
        <v>127.069052</v>
      </c>
      <c r="F10617">
        <v>123700</v>
      </c>
      <c r="G10617" s="1">
        <v>43099</v>
      </c>
      <c r="H10617" s="2">
        <v>0.72348000000000001</v>
      </c>
      <c r="I10617" t="s">
        <v>987</v>
      </c>
    </row>
    <row r="10618" spans="1:9">
      <c r="A10618">
        <v>10617</v>
      </c>
      <c r="B10618">
        <v>72</v>
      </c>
      <c r="C10618" t="s">
        <v>22</v>
      </c>
      <c r="D10618">
        <v>37.659550000000003</v>
      </c>
      <c r="E10618">
        <v>126.886748</v>
      </c>
      <c r="F10618">
        <v>59500</v>
      </c>
      <c r="G10618" s="1">
        <v>42422</v>
      </c>
      <c r="H10618" s="2">
        <v>0.87073999999999996</v>
      </c>
      <c r="I10618" t="s">
        <v>984</v>
      </c>
    </row>
    <row r="10619" spans="1:9">
      <c r="A10619">
        <v>10618</v>
      </c>
      <c r="B10619">
        <v>14</v>
      </c>
      <c r="C10619" t="s">
        <v>84</v>
      </c>
      <c r="D10619">
        <v>37.570621000000003</v>
      </c>
      <c r="E10619">
        <v>127.00228300000001</v>
      </c>
      <c r="F10619">
        <v>103600</v>
      </c>
      <c r="G10619" s="1">
        <v>42469</v>
      </c>
      <c r="H10619" s="2">
        <v>0.71743999999999997</v>
      </c>
      <c r="I10619" t="s">
        <v>984</v>
      </c>
    </row>
    <row r="10620" spans="1:9">
      <c r="A10620">
        <v>10619</v>
      </c>
      <c r="B10620">
        <v>118</v>
      </c>
      <c r="C10620" t="s">
        <v>84</v>
      </c>
      <c r="D10620">
        <v>37.464196999999999</v>
      </c>
      <c r="E10620">
        <v>126.996565</v>
      </c>
      <c r="F10620">
        <v>28500</v>
      </c>
      <c r="G10620" s="1">
        <v>42751</v>
      </c>
      <c r="H10620" s="2">
        <v>0.60838000000000003</v>
      </c>
      <c r="I10620" t="s">
        <v>984</v>
      </c>
    </row>
    <row r="10621" spans="1:9">
      <c r="A10621">
        <v>10620</v>
      </c>
      <c r="B10621">
        <v>136</v>
      </c>
      <c r="C10621" t="s">
        <v>22</v>
      </c>
      <c r="D10621">
        <v>37.698149999999998</v>
      </c>
      <c r="E10621">
        <v>126.866523</v>
      </c>
      <c r="F10621">
        <v>145300</v>
      </c>
      <c r="G10621" s="1">
        <v>42471</v>
      </c>
      <c r="H10621" s="2">
        <v>0.78244000000000002</v>
      </c>
      <c r="I10621" t="s">
        <v>984</v>
      </c>
    </row>
    <row r="10622" spans="1:9">
      <c r="A10622">
        <v>10621</v>
      </c>
      <c r="B10622">
        <v>99</v>
      </c>
      <c r="C10622" t="s">
        <v>46</v>
      </c>
      <c r="D10622">
        <v>37.615031999999999</v>
      </c>
      <c r="E10622">
        <v>127.14346399999999</v>
      </c>
      <c r="F10622">
        <v>120300</v>
      </c>
      <c r="G10622" s="1">
        <v>42373</v>
      </c>
      <c r="H10622" s="2">
        <v>0.73551</v>
      </c>
      <c r="I10622" t="s">
        <v>984</v>
      </c>
    </row>
    <row r="10623" spans="1:9">
      <c r="A10623">
        <v>10622</v>
      </c>
      <c r="B10623">
        <v>281</v>
      </c>
      <c r="C10623" t="s">
        <v>101</v>
      </c>
      <c r="D10623">
        <v>37.574115999999997</v>
      </c>
      <c r="E10623">
        <v>127.168879</v>
      </c>
      <c r="F10623">
        <v>34700</v>
      </c>
      <c r="G10623" s="1">
        <v>42412</v>
      </c>
      <c r="H10623" s="2">
        <v>0.59980999999999995</v>
      </c>
      <c r="I10623" t="s">
        <v>984</v>
      </c>
    </row>
    <row r="10624" spans="1:9">
      <c r="A10624">
        <v>10623</v>
      </c>
      <c r="B10624">
        <v>39</v>
      </c>
      <c r="C10624" t="s">
        <v>119</v>
      </c>
      <c r="D10624">
        <v>37.640839999999997</v>
      </c>
      <c r="E10624">
        <v>127.019019</v>
      </c>
      <c r="F10624">
        <v>66200</v>
      </c>
      <c r="G10624" s="1">
        <v>42996</v>
      </c>
      <c r="H10624" s="2">
        <v>0.70928999999999998</v>
      </c>
      <c r="I10624" t="s">
        <v>986</v>
      </c>
    </row>
    <row r="10625" spans="1:9">
      <c r="A10625">
        <v>10624</v>
      </c>
      <c r="B10625">
        <v>130</v>
      </c>
      <c r="C10625" t="s">
        <v>38</v>
      </c>
      <c r="D10625">
        <v>37.496380000000002</v>
      </c>
      <c r="E10625">
        <v>126.969319</v>
      </c>
      <c r="F10625">
        <v>34200</v>
      </c>
      <c r="G10625" s="1">
        <v>42771</v>
      </c>
      <c r="H10625" s="2">
        <v>0.80220000000000002</v>
      </c>
      <c r="I10625" t="s">
        <v>986</v>
      </c>
    </row>
    <row r="10626" spans="1:9">
      <c r="A10626">
        <v>10625</v>
      </c>
      <c r="B10626">
        <v>3</v>
      </c>
      <c r="C10626" t="s">
        <v>100</v>
      </c>
      <c r="D10626">
        <v>37.528244999999998</v>
      </c>
      <c r="E10626">
        <v>126.961758</v>
      </c>
      <c r="F10626">
        <v>128800</v>
      </c>
      <c r="G10626" s="1">
        <v>42638</v>
      </c>
      <c r="H10626" s="2">
        <v>0.47560999999999998</v>
      </c>
      <c r="I10626" t="s">
        <v>987</v>
      </c>
    </row>
    <row r="10627" spans="1:9">
      <c r="A10627">
        <v>10626</v>
      </c>
      <c r="B10627">
        <v>151</v>
      </c>
      <c r="C10627" t="s">
        <v>23</v>
      </c>
      <c r="D10627">
        <v>37.693849</v>
      </c>
      <c r="E10627">
        <v>127.037558</v>
      </c>
      <c r="F10627">
        <v>19100</v>
      </c>
      <c r="G10627" s="1">
        <v>42976</v>
      </c>
      <c r="H10627" s="2">
        <v>0.56459999999999999</v>
      </c>
      <c r="I10627" t="s">
        <v>984</v>
      </c>
    </row>
    <row r="10628" spans="1:9">
      <c r="A10628">
        <v>10627</v>
      </c>
      <c r="B10628">
        <v>242</v>
      </c>
      <c r="C10628" t="s">
        <v>20</v>
      </c>
      <c r="D10628">
        <v>37.639577000000003</v>
      </c>
      <c r="E10628">
        <v>126.92930800000001</v>
      </c>
      <c r="F10628">
        <v>15300</v>
      </c>
      <c r="G10628" s="1">
        <v>42544</v>
      </c>
      <c r="H10628" s="2">
        <v>0.71482999999999997</v>
      </c>
      <c r="I10628" t="s">
        <v>984</v>
      </c>
    </row>
    <row r="10629" spans="1:9">
      <c r="A10629">
        <v>10628</v>
      </c>
      <c r="B10629">
        <v>70</v>
      </c>
      <c r="C10629" t="s">
        <v>119</v>
      </c>
      <c r="D10629">
        <v>37.692979999999999</v>
      </c>
      <c r="E10629">
        <v>127.19176899999999</v>
      </c>
      <c r="F10629">
        <v>93500</v>
      </c>
      <c r="G10629" s="1">
        <v>42583</v>
      </c>
      <c r="H10629" s="2">
        <v>0.91659000000000002</v>
      </c>
      <c r="I10629" t="s">
        <v>986</v>
      </c>
    </row>
    <row r="10630" spans="1:9">
      <c r="A10630">
        <v>10629</v>
      </c>
      <c r="B10630">
        <v>259</v>
      </c>
      <c r="C10630" t="s">
        <v>77</v>
      </c>
      <c r="D10630">
        <v>37.535234000000003</v>
      </c>
      <c r="E10630">
        <v>127.058379</v>
      </c>
      <c r="F10630">
        <v>52200</v>
      </c>
      <c r="G10630" s="1">
        <v>43054</v>
      </c>
      <c r="H10630" s="2">
        <v>0.93664999999999998</v>
      </c>
      <c r="I10630" t="s">
        <v>986</v>
      </c>
    </row>
    <row r="10631" spans="1:9">
      <c r="A10631">
        <v>10630</v>
      </c>
      <c r="B10631">
        <v>118</v>
      </c>
      <c r="C10631" t="s">
        <v>28</v>
      </c>
      <c r="D10631">
        <v>37.690956999999997</v>
      </c>
      <c r="E10631">
        <v>127.003297</v>
      </c>
      <c r="F10631">
        <v>14100</v>
      </c>
      <c r="G10631" s="1">
        <v>42371</v>
      </c>
      <c r="H10631" s="2">
        <v>0.46209</v>
      </c>
      <c r="I10631" t="s">
        <v>986</v>
      </c>
    </row>
    <row r="10632" spans="1:9">
      <c r="A10632">
        <v>10631</v>
      </c>
      <c r="B10632">
        <v>40</v>
      </c>
      <c r="C10632" t="s">
        <v>100</v>
      </c>
      <c r="D10632">
        <v>37.505612999999997</v>
      </c>
      <c r="E10632">
        <v>126.93821699999999</v>
      </c>
      <c r="F10632">
        <v>49100</v>
      </c>
      <c r="G10632" s="1">
        <v>42415</v>
      </c>
      <c r="H10632" s="2">
        <v>0.94708999999999999</v>
      </c>
      <c r="I10632" t="s">
        <v>987</v>
      </c>
    </row>
    <row r="10633" spans="1:9">
      <c r="A10633">
        <v>10632</v>
      </c>
      <c r="B10633">
        <v>48</v>
      </c>
      <c r="C10633" t="s">
        <v>27</v>
      </c>
      <c r="D10633">
        <v>37.637385999999999</v>
      </c>
      <c r="E10633">
        <v>126.958128</v>
      </c>
      <c r="F10633">
        <v>41900</v>
      </c>
      <c r="G10633" s="1">
        <v>43116</v>
      </c>
      <c r="H10633" s="2">
        <v>0.90420999999999996</v>
      </c>
      <c r="I10633" t="s">
        <v>984</v>
      </c>
    </row>
    <row r="10634" spans="1:9">
      <c r="A10634">
        <v>10633</v>
      </c>
      <c r="B10634">
        <v>167</v>
      </c>
      <c r="C10634" t="s">
        <v>46</v>
      </c>
      <c r="D10634">
        <v>37.652253000000002</v>
      </c>
      <c r="E10634">
        <v>127.07315199999999</v>
      </c>
      <c r="F10634">
        <v>46700</v>
      </c>
      <c r="G10634" s="1">
        <v>42447</v>
      </c>
      <c r="H10634" s="2">
        <v>0.47691</v>
      </c>
      <c r="I10634" t="s">
        <v>984</v>
      </c>
    </row>
    <row r="10635" spans="1:9">
      <c r="A10635">
        <v>10634</v>
      </c>
      <c r="B10635">
        <v>105</v>
      </c>
      <c r="C10635" t="s">
        <v>133</v>
      </c>
      <c r="D10635">
        <v>37.521242000000001</v>
      </c>
      <c r="E10635">
        <v>126.878996</v>
      </c>
      <c r="F10635">
        <v>69500</v>
      </c>
      <c r="G10635" s="1">
        <v>42533</v>
      </c>
      <c r="H10635" s="2">
        <v>0.56586000000000003</v>
      </c>
      <c r="I10635" t="s">
        <v>986</v>
      </c>
    </row>
    <row r="10636" spans="1:9">
      <c r="A10636">
        <v>10635</v>
      </c>
      <c r="B10636">
        <v>187</v>
      </c>
      <c r="C10636" t="s">
        <v>119</v>
      </c>
      <c r="D10636">
        <v>37.701104999999998</v>
      </c>
      <c r="E10636">
        <v>127.021765</v>
      </c>
      <c r="F10636">
        <v>92000</v>
      </c>
      <c r="G10636" s="1">
        <v>42938</v>
      </c>
      <c r="H10636" s="2">
        <v>0.69006999999999996</v>
      </c>
      <c r="I10636" t="s">
        <v>986</v>
      </c>
    </row>
    <row r="10637" spans="1:9">
      <c r="A10637">
        <v>10636</v>
      </c>
      <c r="B10637">
        <v>71</v>
      </c>
      <c r="C10637" t="s">
        <v>32</v>
      </c>
      <c r="D10637">
        <v>37.591211000000001</v>
      </c>
      <c r="E10637">
        <v>127.171127</v>
      </c>
      <c r="F10637">
        <v>108100</v>
      </c>
      <c r="G10637" s="1">
        <v>42982</v>
      </c>
      <c r="H10637" s="2">
        <v>0.82930999999999999</v>
      </c>
      <c r="I10637" t="s">
        <v>986</v>
      </c>
    </row>
    <row r="10638" spans="1:9">
      <c r="A10638">
        <v>10637</v>
      </c>
      <c r="B10638">
        <v>64</v>
      </c>
      <c r="C10638" t="s">
        <v>20</v>
      </c>
      <c r="D10638">
        <v>37.556420000000003</v>
      </c>
      <c r="E10638">
        <v>127.166982</v>
      </c>
      <c r="F10638">
        <v>17800</v>
      </c>
      <c r="G10638" s="1">
        <v>43091</v>
      </c>
      <c r="H10638" s="2">
        <v>0.70293000000000005</v>
      </c>
      <c r="I10638" t="s">
        <v>984</v>
      </c>
    </row>
    <row r="10639" spans="1:9">
      <c r="A10639">
        <v>10638</v>
      </c>
      <c r="B10639">
        <v>155</v>
      </c>
      <c r="C10639" t="s">
        <v>100</v>
      </c>
      <c r="D10639">
        <v>37.572108999999998</v>
      </c>
      <c r="E10639">
        <v>126.986452</v>
      </c>
      <c r="F10639">
        <v>111900</v>
      </c>
      <c r="G10639" s="1">
        <v>42896</v>
      </c>
      <c r="H10639" s="2">
        <v>0.73165999999999998</v>
      </c>
      <c r="I10639" t="s">
        <v>987</v>
      </c>
    </row>
    <row r="10640" spans="1:9">
      <c r="A10640">
        <v>10639</v>
      </c>
      <c r="B10640">
        <v>85</v>
      </c>
      <c r="C10640" t="s">
        <v>84</v>
      </c>
      <c r="D10640">
        <v>37.490220000000001</v>
      </c>
      <c r="E10640">
        <v>126.953502</v>
      </c>
      <c r="F10640">
        <v>28000</v>
      </c>
      <c r="G10640" s="1">
        <v>42827</v>
      </c>
      <c r="H10640" s="2">
        <v>0.60926000000000002</v>
      </c>
      <c r="I10640" t="s">
        <v>984</v>
      </c>
    </row>
    <row r="10641" spans="1:9">
      <c r="A10641">
        <v>10640</v>
      </c>
      <c r="B10641">
        <v>198</v>
      </c>
      <c r="C10641" t="s">
        <v>22</v>
      </c>
      <c r="D10641">
        <v>37.531644999999997</v>
      </c>
      <c r="E10641">
        <v>127.109824</v>
      </c>
      <c r="F10641">
        <v>107100</v>
      </c>
      <c r="G10641" s="1">
        <v>42593</v>
      </c>
      <c r="H10641" s="2">
        <v>0.91181999999999996</v>
      </c>
      <c r="I10641" t="s">
        <v>984</v>
      </c>
    </row>
    <row r="10642" spans="1:9">
      <c r="A10642">
        <v>10641</v>
      </c>
      <c r="B10642">
        <v>200</v>
      </c>
      <c r="C10642" t="s">
        <v>38</v>
      </c>
      <c r="D10642">
        <v>37.500942000000002</v>
      </c>
      <c r="E10642">
        <v>127.064455</v>
      </c>
      <c r="F10642">
        <v>96000</v>
      </c>
      <c r="G10642" s="1">
        <v>42838</v>
      </c>
      <c r="H10642" s="2">
        <v>0.54117999999999999</v>
      </c>
      <c r="I10642" t="s">
        <v>986</v>
      </c>
    </row>
    <row r="10643" spans="1:9">
      <c r="A10643">
        <v>10642</v>
      </c>
      <c r="B10643">
        <v>153</v>
      </c>
      <c r="C10643" t="s">
        <v>108</v>
      </c>
      <c r="D10643">
        <v>37.531731000000001</v>
      </c>
      <c r="E10643">
        <v>127.092669</v>
      </c>
      <c r="F10643">
        <v>26000</v>
      </c>
      <c r="G10643" s="1">
        <v>42912</v>
      </c>
      <c r="H10643" s="2">
        <v>0.44814999999999999</v>
      </c>
      <c r="I10643" t="s">
        <v>988</v>
      </c>
    </row>
    <row r="10644" spans="1:9">
      <c r="A10644">
        <v>10643</v>
      </c>
      <c r="B10644">
        <v>8</v>
      </c>
      <c r="C10644" t="s">
        <v>28</v>
      </c>
      <c r="D10644">
        <v>37.506833</v>
      </c>
      <c r="E10644">
        <v>127.134944</v>
      </c>
      <c r="F10644">
        <v>112200</v>
      </c>
      <c r="G10644" s="1">
        <v>43102</v>
      </c>
      <c r="H10644" s="2">
        <v>0.92850999999999995</v>
      </c>
      <c r="I10644" t="s">
        <v>986</v>
      </c>
    </row>
    <row r="10645" spans="1:9">
      <c r="A10645">
        <v>10644</v>
      </c>
      <c r="B10645">
        <v>179</v>
      </c>
      <c r="C10645" t="s">
        <v>115</v>
      </c>
      <c r="D10645">
        <v>37.709831999999999</v>
      </c>
      <c r="E10645">
        <v>127.190291</v>
      </c>
      <c r="F10645">
        <v>136800</v>
      </c>
      <c r="G10645" s="1">
        <v>42989</v>
      </c>
      <c r="H10645" s="2">
        <v>0.47635</v>
      </c>
      <c r="I10645" t="s">
        <v>984</v>
      </c>
    </row>
    <row r="10646" spans="1:9">
      <c r="A10646">
        <v>10645</v>
      </c>
      <c r="B10646">
        <v>233</v>
      </c>
      <c r="C10646" t="s">
        <v>133</v>
      </c>
      <c r="D10646">
        <v>37.515155</v>
      </c>
      <c r="E10646">
        <v>126.89912699999999</v>
      </c>
      <c r="F10646">
        <v>97600</v>
      </c>
      <c r="G10646" s="1">
        <v>42443</v>
      </c>
      <c r="H10646" s="2">
        <v>0.83865000000000001</v>
      </c>
      <c r="I10646" t="s">
        <v>986</v>
      </c>
    </row>
    <row r="10647" spans="1:9">
      <c r="A10647">
        <v>10646</v>
      </c>
      <c r="B10647">
        <v>67</v>
      </c>
      <c r="C10647" t="s">
        <v>119</v>
      </c>
      <c r="D10647">
        <v>37.605549000000003</v>
      </c>
      <c r="E10647">
        <v>127.04754699999999</v>
      </c>
      <c r="F10647">
        <v>132700</v>
      </c>
      <c r="G10647" s="1">
        <v>42754</v>
      </c>
      <c r="H10647" s="2">
        <v>0.39409</v>
      </c>
      <c r="I10647" t="s">
        <v>986</v>
      </c>
    </row>
    <row r="10648" spans="1:9">
      <c r="A10648">
        <v>10647</v>
      </c>
      <c r="B10648">
        <v>226</v>
      </c>
      <c r="C10648" t="s">
        <v>108</v>
      </c>
      <c r="D10648">
        <v>37.460990000000002</v>
      </c>
      <c r="E10648">
        <v>126.870215</v>
      </c>
      <c r="F10648">
        <v>112800</v>
      </c>
      <c r="G10648" s="1">
        <v>42986</v>
      </c>
      <c r="H10648" s="2">
        <v>0.93293000000000004</v>
      </c>
      <c r="I10648" t="s">
        <v>988</v>
      </c>
    </row>
    <row r="10649" spans="1:9">
      <c r="A10649">
        <v>10648</v>
      </c>
      <c r="B10649">
        <v>158</v>
      </c>
      <c r="C10649" t="s">
        <v>84</v>
      </c>
      <c r="D10649">
        <v>37.571116000000004</v>
      </c>
      <c r="E10649">
        <v>126.990827</v>
      </c>
      <c r="F10649">
        <v>6300</v>
      </c>
      <c r="G10649" s="1">
        <v>42858</v>
      </c>
      <c r="H10649" s="2">
        <v>0.70455000000000001</v>
      </c>
      <c r="I10649" t="s">
        <v>984</v>
      </c>
    </row>
    <row r="10650" spans="1:9">
      <c r="A10650">
        <v>10649</v>
      </c>
      <c r="B10650">
        <v>67</v>
      </c>
      <c r="C10650" t="s">
        <v>77</v>
      </c>
      <c r="D10650">
        <v>37.448009999999996</v>
      </c>
      <c r="E10650">
        <v>127.148107</v>
      </c>
      <c r="F10650">
        <v>75600</v>
      </c>
      <c r="G10650" s="1">
        <v>43185</v>
      </c>
      <c r="H10650" s="2">
        <v>0.71960000000000002</v>
      </c>
      <c r="I10650" t="s">
        <v>986</v>
      </c>
    </row>
    <row r="10651" spans="1:9">
      <c r="A10651">
        <v>10650</v>
      </c>
      <c r="B10651">
        <v>39</v>
      </c>
      <c r="C10651" t="s">
        <v>22</v>
      </c>
      <c r="D10651">
        <v>37.556189000000003</v>
      </c>
      <c r="E10651">
        <v>127.025457</v>
      </c>
      <c r="F10651">
        <v>101800</v>
      </c>
      <c r="G10651" s="1">
        <v>43113</v>
      </c>
      <c r="H10651" s="2">
        <v>0.64081999999999995</v>
      </c>
      <c r="I10651" t="s">
        <v>984</v>
      </c>
    </row>
    <row r="10652" spans="1:9">
      <c r="A10652">
        <v>10651</v>
      </c>
      <c r="B10652">
        <v>179</v>
      </c>
      <c r="C10652" t="s">
        <v>159</v>
      </c>
      <c r="D10652">
        <v>37.529549000000003</v>
      </c>
      <c r="E10652">
        <v>126.980604</v>
      </c>
      <c r="F10652">
        <v>17600</v>
      </c>
      <c r="G10652" s="1">
        <v>42648</v>
      </c>
      <c r="H10652" s="2">
        <v>0.80537999999999998</v>
      </c>
      <c r="I10652" t="s">
        <v>988</v>
      </c>
    </row>
    <row r="10653" spans="1:9">
      <c r="A10653">
        <v>10652</v>
      </c>
      <c r="B10653">
        <v>256</v>
      </c>
      <c r="C10653" t="s">
        <v>88</v>
      </c>
      <c r="D10653">
        <v>37.566853000000002</v>
      </c>
      <c r="E10653">
        <v>127.030682</v>
      </c>
      <c r="F10653">
        <v>151200</v>
      </c>
      <c r="G10653" s="1">
        <v>42911</v>
      </c>
      <c r="H10653" s="2">
        <v>0.63049999999999995</v>
      </c>
      <c r="I10653" t="s">
        <v>984</v>
      </c>
    </row>
    <row r="10654" spans="1:9">
      <c r="A10654">
        <v>10653</v>
      </c>
      <c r="B10654">
        <v>150</v>
      </c>
      <c r="C10654" t="s">
        <v>51</v>
      </c>
      <c r="D10654">
        <v>37.477958999999998</v>
      </c>
      <c r="E10654">
        <v>127.18095099999999</v>
      </c>
      <c r="F10654">
        <v>21800</v>
      </c>
      <c r="G10654" s="1">
        <v>42953</v>
      </c>
      <c r="H10654" s="2">
        <v>0.67213000000000001</v>
      </c>
      <c r="I10654" t="s">
        <v>984</v>
      </c>
    </row>
    <row r="10655" spans="1:9">
      <c r="A10655">
        <v>10654</v>
      </c>
      <c r="B10655">
        <v>133</v>
      </c>
      <c r="C10655" t="s">
        <v>28</v>
      </c>
      <c r="D10655">
        <v>37.506897000000002</v>
      </c>
      <c r="E10655">
        <v>127.073415</v>
      </c>
      <c r="F10655">
        <v>58000</v>
      </c>
      <c r="G10655" s="1">
        <v>42462</v>
      </c>
      <c r="H10655" s="2">
        <v>0.71281000000000005</v>
      </c>
      <c r="I10655" t="s">
        <v>986</v>
      </c>
    </row>
    <row r="10656" spans="1:9">
      <c r="A10656">
        <v>10655</v>
      </c>
      <c r="B10656">
        <v>281</v>
      </c>
      <c r="C10656" t="s">
        <v>42</v>
      </c>
      <c r="D10656">
        <v>37.675316000000002</v>
      </c>
      <c r="E10656">
        <v>126.927982</v>
      </c>
      <c r="F10656">
        <v>18500</v>
      </c>
      <c r="G10656" s="1">
        <v>42976</v>
      </c>
      <c r="H10656" s="2">
        <v>0.94467000000000001</v>
      </c>
      <c r="I10656" t="s">
        <v>984</v>
      </c>
    </row>
    <row r="10657" spans="1:9">
      <c r="A10657">
        <v>10656</v>
      </c>
      <c r="B10657">
        <v>232</v>
      </c>
      <c r="C10657" t="s">
        <v>133</v>
      </c>
      <c r="D10657">
        <v>37.465631000000002</v>
      </c>
      <c r="E10657">
        <v>126.86683499999999</v>
      </c>
      <c r="F10657">
        <v>17400</v>
      </c>
      <c r="G10657" s="1">
        <v>42562</v>
      </c>
      <c r="H10657" s="2">
        <v>0.74570000000000003</v>
      </c>
      <c r="I10657" t="s">
        <v>986</v>
      </c>
    </row>
    <row r="10658" spans="1:9">
      <c r="A10658">
        <v>10657</v>
      </c>
      <c r="B10658">
        <v>128</v>
      </c>
      <c r="C10658" t="s">
        <v>20</v>
      </c>
      <c r="D10658">
        <v>37.597178999999997</v>
      </c>
      <c r="E10658">
        <v>127.135824</v>
      </c>
      <c r="F10658">
        <v>110100</v>
      </c>
      <c r="G10658" s="1">
        <v>42460</v>
      </c>
      <c r="H10658" s="2">
        <v>0.72997000000000001</v>
      </c>
      <c r="I10658" t="s">
        <v>984</v>
      </c>
    </row>
    <row r="10659" spans="1:9">
      <c r="A10659">
        <v>10658</v>
      </c>
      <c r="B10659">
        <v>147</v>
      </c>
      <c r="C10659" t="s">
        <v>92</v>
      </c>
      <c r="D10659">
        <v>37.566827000000004</v>
      </c>
      <c r="E10659">
        <v>126.995031</v>
      </c>
      <c r="F10659">
        <v>113400</v>
      </c>
      <c r="G10659" s="1">
        <v>43134</v>
      </c>
      <c r="H10659" s="2">
        <v>0.51534999999999997</v>
      </c>
      <c r="I10659" t="s">
        <v>987</v>
      </c>
    </row>
    <row r="10660" spans="1:9">
      <c r="A10660">
        <v>10659</v>
      </c>
      <c r="B10660">
        <v>263</v>
      </c>
      <c r="C10660" t="s">
        <v>115</v>
      </c>
      <c r="D10660">
        <v>37.52957</v>
      </c>
      <c r="E10660">
        <v>127.088459</v>
      </c>
      <c r="F10660">
        <v>114200</v>
      </c>
      <c r="G10660" s="1">
        <v>43059</v>
      </c>
      <c r="H10660" s="2">
        <v>0.66773000000000005</v>
      </c>
      <c r="I10660" t="s">
        <v>984</v>
      </c>
    </row>
    <row r="10661" spans="1:9">
      <c r="A10661">
        <v>10660</v>
      </c>
      <c r="B10661">
        <v>17</v>
      </c>
      <c r="C10661" t="s">
        <v>32</v>
      </c>
      <c r="D10661">
        <v>37.564411999999997</v>
      </c>
      <c r="E10661">
        <v>127.005439</v>
      </c>
      <c r="F10661">
        <v>26700</v>
      </c>
      <c r="G10661" s="1">
        <v>42708</v>
      </c>
      <c r="H10661" s="2">
        <v>0.74385000000000001</v>
      </c>
      <c r="I10661" t="s">
        <v>986</v>
      </c>
    </row>
    <row r="10662" spans="1:9">
      <c r="A10662">
        <v>10661</v>
      </c>
      <c r="B10662">
        <v>277</v>
      </c>
      <c r="C10662" t="s">
        <v>42</v>
      </c>
      <c r="D10662">
        <v>37.487988000000001</v>
      </c>
      <c r="E10662">
        <v>126.98545</v>
      </c>
      <c r="F10662">
        <v>87900</v>
      </c>
      <c r="G10662" s="1">
        <v>42609</v>
      </c>
      <c r="H10662" s="2">
        <v>0.52414000000000005</v>
      </c>
      <c r="I10662" t="s">
        <v>984</v>
      </c>
    </row>
    <row r="10663" spans="1:9">
      <c r="A10663">
        <v>10662</v>
      </c>
      <c r="B10663">
        <v>178</v>
      </c>
      <c r="C10663" t="s">
        <v>101</v>
      </c>
      <c r="D10663">
        <v>37.636539999999997</v>
      </c>
      <c r="E10663">
        <v>127.120323</v>
      </c>
      <c r="F10663">
        <v>134700</v>
      </c>
      <c r="G10663" s="1">
        <v>42577</v>
      </c>
      <c r="H10663" s="2">
        <v>0.53735999999999995</v>
      </c>
      <c r="I10663" t="s">
        <v>984</v>
      </c>
    </row>
    <row r="10664" spans="1:9">
      <c r="A10664">
        <v>10663</v>
      </c>
      <c r="B10664">
        <v>145</v>
      </c>
      <c r="C10664" t="s">
        <v>64</v>
      </c>
      <c r="D10664">
        <v>37.566996000000003</v>
      </c>
      <c r="E10664">
        <v>126.952754</v>
      </c>
      <c r="F10664">
        <v>52200</v>
      </c>
      <c r="G10664" s="1">
        <v>42760</v>
      </c>
      <c r="H10664" s="2">
        <v>0.39723000000000003</v>
      </c>
      <c r="I10664" t="s">
        <v>984</v>
      </c>
    </row>
    <row r="10665" spans="1:9">
      <c r="A10665">
        <v>10664</v>
      </c>
      <c r="B10665">
        <v>189</v>
      </c>
      <c r="C10665" t="s">
        <v>27</v>
      </c>
      <c r="D10665">
        <v>37.489069999999998</v>
      </c>
      <c r="E10665">
        <v>127.138138</v>
      </c>
      <c r="F10665">
        <v>107400</v>
      </c>
      <c r="G10665" s="1">
        <v>43006</v>
      </c>
      <c r="H10665" s="2">
        <v>0.96879999999999999</v>
      </c>
      <c r="I10665" t="s">
        <v>984</v>
      </c>
    </row>
    <row r="10666" spans="1:9">
      <c r="A10666">
        <v>10665</v>
      </c>
      <c r="B10666">
        <v>259</v>
      </c>
      <c r="C10666" t="s">
        <v>33</v>
      </c>
      <c r="D10666">
        <v>37.487834999999997</v>
      </c>
      <c r="E10666">
        <v>127.18372100000001</v>
      </c>
      <c r="F10666">
        <v>69900</v>
      </c>
      <c r="G10666" s="1">
        <v>42916</v>
      </c>
      <c r="H10666" s="2">
        <v>0.56984000000000001</v>
      </c>
      <c r="I10666" t="s">
        <v>985</v>
      </c>
    </row>
    <row r="10667" spans="1:9">
      <c r="A10667">
        <v>10666</v>
      </c>
      <c r="B10667">
        <v>31</v>
      </c>
      <c r="C10667" t="s">
        <v>119</v>
      </c>
      <c r="D10667">
        <v>37.626227999999998</v>
      </c>
      <c r="E10667">
        <v>127.13257299999999</v>
      </c>
      <c r="F10667">
        <v>108700</v>
      </c>
      <c r="G10667" s="1">
        <v>42459</v>
      </c>
      <c r="H10667" s="2">
        <v>0.72643999999999997</v>
      </c>
      <c r="I10667" t="s">
        <v>986</v>
      </c>
    </row>
    <row r="10668" spans="1:9">
      <c r="A10668">
        <v>10667</v>
      </c>
      <c r="B10668">
        <v>57</v>
      </c>
      <c r="C10668" t="s">
        <v>38</v>
      </c>
      <c r="D10668">
        <v>37.691259000000002</v>
      </c>
      <c r="E10668">
        <v>126.88113</v>
      </c>
      <c r="F10668">
        <v>9600</v>
      </c>
      <c r="G10668" s="1">
        <v>42975</v>
      </c>
      <c r="H10668" s="2">
        <v>0.42065999999999998</v>
      </c>
      <c r="I10668" t="s">
        <v>986</v>
      </c>
    </row>
    <row r="10669" spans="1:9">
      <c r="A10669">
        <v>10668</v>
      </c>
      <c r="B10669">
        <v>74</v>
      </c>
      <c r="C10669" t="s">
        <v>33</v>
      </c>
      <c r="D10669">
        <v>37.646532000000001</v>
      </c>
      <c r="E10669">
        <v>126.96133</v>
      </c>
      <c r="F10669">
        <v>100800</v>
      </c>
      <c r="G10669" s="1">
        <v>43121</v>
      </c>
      <c r="H10669" s="2">
        <v>0.87587000000000004</v>
      </c>
      <c r="I10669" t="s">
        <v>985</v>
      </c>
    </row>
    <row r="10670" spans="1:9">
      <c r="A10670">
        <v>10669</v>
      </c>
      <c r="B10670">
        <v>183</v>
      </c>
      <c r="C10670" t="s">
        <v>42</v>
      </c>
      <c r="D10670">
        <v>37.616542000000003</v>
      </c>
      <c r="E10670">
        <v>126.956851</v>
      </c>
      <c r="F10670">
        <v>35600</v>
      </c>
      <c r="G10670" s="1">
        <v>42590</v>
      </c>
      <c r="H10670" s="2">
        <v>0.99853999999999998</v>
      </c>
      <c r="I10670" t="s">
        <v>984</v>
      </c>
    </row>
    <row r="10671" spans="1:9">
      <c r="A10671">
        <v>10670</v>
      </c>
      <c r="B10671">
        <v>295</v>
      </c>
      <c r="C10671" t="s">
        <v>33</v>
      </c>
      <c r="D10671">
        <v>37.595440000000004</v>
      </c>
      <c r="E10671">
        <v>127.052313</v>
      </c>
      <c r="F10671">
        <v>60200</v>
      </c>
      <c r="G10671" s="1">
        <v>43176</v>
      </c>
      <c r="H10671" s="2">
        <v>0.87358999999999998</v>
      </c>
      <c r="I10671" t="s">
        <v>985</v>
      </c>
    </row>
    <row r="10672" spans="1:9">
      <c r="A10672">
        <v>10671</v>
      </c>
      <c r="B10672">
        <v>186</v>
      </c>
      <c r="C10672" t="s">
        <v>92</v>
      </c>
      <c r="D10672">
        <v>37.583131999999999</v>
      </c>
      <c r="E10672">
        <v>127.194926</v>
      </c>
      <c r="F10672">
        <v>132400</v>
      </c>
      <c r="G10672" s="1">
        <v>42822</v>
      </c>
      <c r="H10672" s="2">
        <v>0.51998999999999995</v>
      </c>
      <c r="I10672" t="s">
        <v>987</v>
      </c>
    </row>
    <row r="10673" spans="1:9">
      <c r="A10673">
        <v>10672</v>
      </c>
      <c r="B10673">
        <v>235</v>
      </c>
      <c r="C10673" t="s">
        <v>100</v>
      </c>
      <c r="D10673">
        <v>37.624122999999997</v>
      </c>
      <c r="E10673">
        <v>126.913583</v>
      </c>
      <c r="F10673">
        <v>114400</v>
      </c>
      <c r="G10673" s="1">
        <v>42436</v>
      </c>
      <c r="H10673" s="2">
        <v>0.53081999999999996</v>
      </c>
      <c r="I10673" t="s">
        <v>987</v>
      </c>
    </row>
    <row r="10674" spans="1:9">
      <c r="A10674">
        <v>10673</v>
      </c>
      <c r="B10674">
        <v>284</v>
      </c>
      <c r="C10674" t="s">
        <v>22</v>
      </c>
      <c r="D10674">
        <v>37.468477</v>
      </c>
      <c r="E10674">
        <v>127.159172</v>
      </c>
      <c r="F10674">
        <v>97600</v>
      </c>
      <c r="G10674" s="1">
        <v>42553</v>
      </c>
      <c r="H10674" s="2">
        <v>0.68813999999999997</v>
      </c>
      <c r="I10674" t="s">
        <v>984</v>
      </c>
    </row>
    <row r="10675" spans="1:9">
      <c r="A10675">
        <v>10674</v>
      </c>
      <c r="B10675">
        <v>141</v>
      </c>
      <c r="C10675" t="s">
        <v>163</v>
      </c>
      <c r="D10675">
        <v>37.62829</v>
      </c>
      <c r="E10675">
        <v>126.866713</v>
      </c>
      <c r="F10675">
        <v>75200</v>
      </c>
      <c r="G10675" s="1">
        <v>42983</v>
      </c>
      <c r="H10675" s="2">
        <v>0.78347</v>
      </c>
      <c r="I10675" t="s">
        <v>984</v>
      </c>
    </row>
    <row r="10676" spans="1:9">
      <c r="A10676">
        <v>10675</v>
      </c>
      <c r="B10676">
        <v>257</v>
      </c>
      <c r="C10676" t="s">
        <v>38</v>
      </c>
      <c r="D10676">
        <v>37.610891000000002</v>
      </c>
      <c r="E10676">
        <v>127.043785</v>
      </c>
      <c r="F10676">
        <v>82700</v>
      </c>
      <c r="G10676" s="1">
        <v>42810</v>
      </c>
      <c r="H10676" s="2">
        <v>0.50102000000000002</v>
      </c>
      <c r="I10676" t="s">
        <v>986</v>
      </c>
    </row>
    <row r="10677" spans="1:9">
      <c r="A10677">
        <v>10676</v>
      </c>
      <c r="B10677">
        <v>51</v>
      </c>
      <c r="C10677" t="s">
        <v>38</v>
      </c>
      <c r="D10677">
        <v>37.580767999999999</v>
      </c>
      <c r="E10677">
        <v>127.089691</v>
      </c>
      <c r="F10677">
        <v>130400</v>
      </c>
      <c r="G10677" s="1">
        <v>42479</v>
      </c>
      <c r="H10677" s="2">
        <v>0.91618999999999995</v>
      </c>
      <c r="I10677" t="s">
        <v>986</v>
      </c>
    </row>
    <row r="10678" spans="1:9">
      <c r="A10678">
        <v>10677</v>
      </c>
      <c r="B10678">
        <v>49</v>
      </c>
      <c r="C10678" t="s">
        <v>20</v>
      </c>
      <c r="D10678">
        <v>37.494416999999999</v>
      </c>
      <c r="E10678">
        <v>126.8964</v>
      </c>
      <c r="F10678">
        <v>40200</v>
      </c>
      <c r="G10678" s="1">
        <v>42924</v>
      </c>
      <c r="H10678" s="2">
        <v>0.66034999999999999</v>
      </c>
      <c r="I10678" t="s">
        <v>984</v>
      </c>
    </row>
    <row r="10679" spans="1:9">
      <c r="A10679">
        <v>10678</v>
      </c>
      <c r="B10679">
        <v>82</v>
      </c>
      <c r="C10679" t="s">
        <v>37</v>
      </c>
      <c r="D10679">
        <v>37.496242000000002</v>
      </c>
      <c r="E10679">
        <v>127.104855</v>
      </c>
      <c r="F10679">
        <v>63700</v>
      </c>
      <c r="G10679" s="1">
        <v>42740</v>
      </c>
      <c r="H10679" s="2">
        <v>0.58445000000000003</v>
      </c>
      <c r="I10679" t="s">
        <v>984</v>
      </c>
    </row>
    <row r="10680" spans="1:9">
      <c r="A10680">
        <v>10679</v>
      </c>
      <c r="B10680">
        <v>279</v>
      </c>
      <c r="C10680" t="s">
        <v>64</v>
      </c>
      <c r="D10680">
        <v>37.480401999999998</v>
      </c>
      <c r="E10680">
        <v>127.147181</v>
      </c>
      <c r="F10680">
        <v>61700</v>
      </c>
      <c r="G10680" s="1">
        <v>42553</v>
      </c>
      <c r="H10680" s="2">
        <v>0.51751999999999998</v>
      </c>
      <c r="I10680" t="s">
        <v>984</v>
      </c>
    </row>
    <row r="10681" spans="1:9">
      <c r="A10681">
        <v>10680</v>
      </c>
      <c r="B10681">
        <v>254</v>
      </c>
      <c r="C10681" t="s">
        <v>33</v>
      </c>
      <c r="D10681">
        <v>37.489949000000003</v>
      </c>
      <c r="E10681">
        <v>127.077485</v>
      </c>
      <c r="F10681">
        <v>56300</v>
      </c>
      <c r="G10681" s="1">
        <v>42986</v>
      </c>
      <c r="H10681" s="2">
        <v>0.85579000000000005</v>
      </c>
      <c r="I10681" t="s">
        <v>985</v>
      </c>
    </row>
    <row r="10682" spans="1:9">
      <c r="A10682">
        <v>10681</v>
      </c>
      <c r="B10682">
        <v>100</v>
      </c>
      <c r="C10682" t="s">
        <v>46</v>
      </c>
      <c r="D10682">
        <v>37.651026999999999</v>
      </c>
      <c r="E10682">
        <v>126.985314</v>
      </c>
      <c r="F10682">
        <v>129000</v>
      </c>
      <c r="G10682" s="1">
        <v>42538</v>
      </c>
      <c r="H10682" s="2">
        <v>0.59802</v>
      </c>
      <c r="I10682" t="s">
        <v>984</v>
      </c>
    </row>
    <row r="10683" spans="1:9">
      <c r="A10683">
        <v>10682</v>
      </c>
      <c r="B10683">
        <v>84</v>
      </c>
      <c r="C10683" t="s">
        <v>23</v>
      </c>
      <c r="D10683">
        <v>37.452803000000003</v>
      </c>
      <c r="E10683">
        <v>126.959554</v>
      </c>
      <c r="F10683">
        <v>9800</v>
      </c>
      <c r="G10683" s="1">
        <v>42530</v>
      </c>
      <c r="H10683" s="2">
        <v>0.49070000000000003</v>
      </c>
      <c r="I10683" t="s">
        <v>984</v>
      </c>
    </row>
    <row r="10684" spans="1:9">
      <c r="A10684">
        <v>10683</v>
      </c>
      <c r="B10684">
        <v>4</v>
      </c>
      <c r="C10684" t="s">
        <v>33</v>
      </c>
      <c r="D10684">
        <v>37.535939999999997</v>
      </c>
      <c r="E10684">
        <v>127.04378199999999</v>
      </c>
      <c r="F10684">
        <v>90700</v>
      </c>
      <c r="G10684" s="1">
        <v>42904</v>
      </c>
      <c r="H10684" s="2">
        <v>0.84175999999999995</v>
      </c>
      <c r="I10684" t="s">
        <v>985</v>
      </c>
    </row>
    <row r="10685" spans="1:9">
      <c r="A10685">
        <v>10684</v>
      </c>
      <c r="B10685">
        <v>162</v>
      </c>
      <c r="C10685" t="s">
        <v>28</v>
      </c>
      <c r="D10685">
        <v>37.538531999999996</v>
      </c>
      <c r="E10685">
        <v>126.912798</v>
      </c>
      <c r="F10685">
        <v>22400</v>
      </c>
      <c r="G10685" s="1">
        <v>42553</v>
      </c>
      <c r="H10685" s="2">
        <v>0.49370000000000003</v>
      </c>
      <c r="I10685" t="s">
        <v>986</v>
      </c>
    </row>
    <row r="10686" spans="1:9">
      <c r="A10686">
        <v>10685</v>
      </c>
      <c r="B10686">
        <v>134</v>
      </c>
      <c r="C10686" t="s">
        <v>42</v>
      </c>
      <c r="D10686">
        <v>37.628808999999997</v>
      </c>
      <c r="E10686">
        <v>126.907363</v>
      </c>
      <c r="F10686">
        <v>122600</v>
      </c>
      <c r="G10686" s="1">
        <v>42964</v>
      </c>
      <c r="H10686" s="2">
        <v>0.88859999999999995</v>
      </c>
      <c r="I10686" t="s">
        <v>984</v>
      </c>
    </row>
    <row r="10687" spans="1:9">
      <c r="A10687">
        <v>10686</v>
      </c>
      <c r="B10687">
        <v>108</v>
      </c>
      <c r="C10687" t="s">
        <v>152</v>
      </c>
      <c r="D10687">
        <v>37.634321999999997</v>
      </c>
      <c r="E10687">
        <v>126.899288</v>
      </c>
      <c r="F10687">
        <v>41400</v>
      </c>
      <c r="G10687" s="1">
        <v>42648</v>
      </c>
      <c r="H10687" s="2">
        <v>0.99502000000000002</v>
      </c>
      <c r="I10687" t="s">
        <v>986</v>
      </c>
    </row>
    <row r="10688" spans="1:9">
      <c r="A10688">
        <v>10687</v>
      </c>
      <c r="B10688">
        <v>211</v>
      </c>
      <c r="C10688" t="s">
        <v>101</v>
      </c>
      <c r="D10688">
        <v>37.627346000000003</v>
      </c>
      <c r="E10688">
        <v>127.133729</v>
      </c>
      <c r="F10688">
        <v>142400</v>
      </c>
      <c r="G10688" s="1">
        <v>42676</v>
      </c>
      <c r="H10688" s="2">
        <v>0.68</v>
      </c>
      <c r="I10688" t="s">
        <v>984</v>
      </c>
    </row>
    <row r="10689" spans="1:9">
      <c r="A10689">
        <v>10688</v>
      </c>
      <c r="B10689">
        <v>102</v>
      </c>
      <c r="C10689" t="s">
        <v>33</v>
      </c>
      <c r="D10689">
        <v>37.696399</v>
      </c>
      <c r="E10689">
        <v>127.067016</v>
      </c>
      <c r="F10689">
        <v>83000</v>
      </c>
      <c r="G10689" s="1">
        <v>42456</v>
      </c>
      <c r="H10689" s="2">
        <v>0.97041999999999995</v>
      </c>
      <c r="I10689" t="s">
        <v>985</v>
      </c>
    </row>
    <row r="10690" spans="1:9">
      <c r="A10690">
        <v>10689</v>
      </c>
      <c r="B10690">
        <v>165</v>
      </c>
      <c r="C10690" t="s">
        <v>108</v>
      </c>
      <c r="D10690">
        <v>37.466639000000001</v>
      </c>
      <c r="E10690">
        <v>127.02284400000001</v>
      </c>
      <c r="F10690">
        <v>107100</v>
      </c>
      <c r="G10690" s="1">
        <v>43053</v>
      </c>
      <c r="H10690" s="2">
        <v>0.37697999999999998</v>
      </c>
      <c r="I10690" t="s">
        <v>988</v>
      </c>
    </row>
    <row r="10691" spans="1:9">
      <c r="A10691">
        <v>10690</v>
      </c>
      <c r="B10691">
        <v>211</v>
      </c>
      <c r="C10691" t="s">
        <v>163</v>
      </c>
      <c r="D10691">
        <v>37.639637999999998</v>
      </c>
      <c r="E10691">
        <v>126.891493</v>
      </c>
      <c r="F10691">
        <v>59100</v>
      </c>
      <c r="G10691" s="1">
        <v>42597</v>
      </c>
      <c r="H10691" s="2">
        <v>0.65788999999999997</v>
      </c>
      <c r="I10691" t="s">
        <v>984</v>
      </c>
    </row>
    <row r="10692" spans="1:9">
      <c r="A10692">
        <v>10691</v>
      </c>
      <c r="B10692">
        <v>163</v>
      </c>
      <c r="C10692" t="s">
        <v>27</v>
      </c>
      <c r="D10692">
        <v>37.468615999999997</v>
      </c>
      <c r="E10692">
        <v>126.98571699999999</v>
      </c>
      <c r="F10692">
        <v>126900</v>
      </c>
      <c r="G10692" s="1">
        <v>42953</v>
      </c>
      <c r="H10692" s="2">
        <v>0.55396000000000001</v>
      </c>
      <c r="I10692" t="s">
        <v>984</v>
      </c>
    </row>
    <row r="10693" spans="1:9">
      <c r="A10693">
        <v>10692</v>
      </c>
      <c r="B10693">
        <v>97</v>
      </c>
      <c r="C10693" t="s">
        <v>20</v>
      </c>
      <c r="D10693">
        <v>37.614711999999997</v>
      </c>
      <c r="E10693">
        <v>127.09040899999999</v>
      </c>
      <c r="F10693">
        <v>23100</v>
      </c>
      <c r="G10693" s="1">
        <v>42666</v>
      </c>
      <c r="H10693" s="2">
        <v>0.92747999999999997</v>
      </c>
      <c r="I10693" t="s">
        <v>984</v>
      </c>
    </row>
    <row r="10694" spans="1:9">
      <c r="A10694">
        <v>10693</v>
      </c>
      <c r="B10694">
        <v>62</v>
      </c>
      <c r="C10694" t="s">
        <v>20</v>
      </c>
      <c r="D10694">
        <v>37.648114999999997</v>
      </c>
      <c r="E10694">
        <v>126.91365399999999</v>
      </c>
      <c r="F10694">
        <v>83600</v>
      </c>
      <c r="G10694" s="1">
        <v>42672</v>
      </c>
      <c r="H10694" s="2">
        <v>0.60865999999999998</v>
      </c>
      <c r="I10694" t="s">
        <v>984</v>
      </c>
    </row>
    <row r="10695" spans="1:9">
      <c r="A10695">
        <v>10694</v>
      </c>
      <c r="B10695">
        <v>92</v>
      </c>
      <c r="C10695" t="s">
        <v>163</v>
      </c>
      <c r="D10695">
        <v>37.643180000000001</v>
      </c>
      <c r="E10695">
        <v>126.932873</v>
      </c>
      <c r="F10695">
        <v>138700</v>
      </c>
      <c r="G10695" s="1">
        <v>43084</v>
      </c>
      <c r="H10695" s="2">
        <v>0.82848999999999995</v>
      </c>
      <c r="I10695" t="s">
        <v>984</v>
      </c>
    </row>
    <row r="10696" spans="1:9">
      <c r="A10696">
        <v>10695</v>
      </c>
      <c r="B10696">
        <v>119</v>
      </c>
      <c r="C10696" t="s">
        <v>28</v>
      </c>
      <c r="D10696">
        <v>37.708768999999997</v>
      </c>
      <c r="E10696">
        <v>126.950247</v>
      </c>
      <c r="F10696">
        <v>95800</v>
      </c>
      <c r="G10696" s="1">
        <v>43087</v>
      </c>
      <c r="H10696" s="2">
        <v>0.88610999999999995</v>
      </c>
      <c r="I10696" t="s">
        <v>986</v>
      </c>
    </row>
    <row r="10697" spans="1:9">
      <c r="A10697">
        <v>10696</v>
      </c>
      <c r="B10697">
        <v>184</v>
      </c>
      <c r="C10697" t="s">
        <v>32</v>
      </c>
      <c r="D10697">
        <v>37.617193999999998</v>
      </c>
      <c r="E10697">
        <v>127.095051</v>
      </c>
      <c r="F10697">
        <v>81100</v>
      </c>
      <c r="G10697" s="1">
        <v>42911</v>
      </c>
      <c r="H10697" s="2">
        <v>0.43024000000000001</v>
      </c>
      <c r="I10697" t="s">
        <v>986</v>
      </c>
    </row>
    <row r="10698" spans="1:9">
      <c r="A10698">
        <v>10697</v>
      </c>
      <c r="B10698">
        <v>6</v>
      </c>
      <c r="C10698" t="s">
        <v>152</v>
      </c>
      <c r="D10698">
        <v>37.715896000000001</v>
      </c>
      <c r="E10698">
        <v>127.16995799999999</v>
      </c>
      <c r="F10698">
        <v>67100</v>
      </c>
      <c r="G10698" s="1">
        <v>42774</v>
      </c>
      <c r="H10698" s="2">
        <v>0.41421000000000002</v>
      </c>
      <c r="I10698" t="s">
        <v>986</v>
      </c>
    </row>
    <row r="10699" spans="1:9">
      <c r="A10699">
        <v>10698</v>
      </c>
      <c r="B10699">
        <v>295</v>
      </c>
      <c r="C10699" t="s">
        <v>159</v>
      </c>
      <c r="D10699">
        <v>37.522374999999997</v>
      </c>
      <c r="E10699">
        <v>127.09926</v>
      </c>
      <c r="F10699">
        <v>26800</v>
      </c>
      <c r="G10699" s="1">
        <v>42377</v>
      </c>
      <c r="H10699" s="2">
        <v>0.50595999999999997</v>
      </c>
      <c r="I10699" t="s">
        <v>988</v>
      </c>
    </row>
    <row r="10700" spans="1:9">
      <c r="A10700">
        <v>10699</v>
      </c>
      <c r="B10700">
        <v>252</v>
      </c>
      <c r="C10700" t="s">
        <v>108</v>
      </c>
      <c r="D10700">
        <v>37.632522000000002</v>
      </c>
      <c r="E10700">
        <v>127.14707</v>
      </c>
      <c r="F10700">
        <v>62000</v>
      </c>
      <c r="G10700" s="1">
        <v>42777</v>
      </c>
      <c r="H10700" s="2">
        <v>0.86051</v>
      </c>
      <c r="I10700" t="s">
        <v>988</v>
      </c>
    </row>
    <row r="10701" spans="1:9">
      <c r="A10701">
        <v>10700</v>
      </c>
      <c r="B10701">
        <v>29</v>
      </c>
      <c r="C10701" t="s">
        <v>33</v>
      </c>
      <c r="D10701">
        <v>37.586455999999998</v>
      </c>
      <c r="E10701">
        <v>127.138902</v>
      </c>
      <c r="F10701">
        <v>119200</v>
      </c>
      <c r="G10701" s="1">
        <v>43054</v>
      </c>
      <c r="H10701" s="2">
        <v>0.63090999999999997</v>
      </c>
      <c r="I10701" t="s">
        <v>985</v>
      </c>
    </row>
    <row r="10702" spans="1:9">
      <c r="A10702">
        <v>10701</v>
      </c>
      <c r="B10702">
        <v>104</v>
      </c>
      <c r="C10702" t="s">
        <v>28</v>
      </c>
      <c r="D10702">
        <v>37.546201000000003</v>
      </c>
      <c r="E10702">
        <v>127.163605</v>
      </c>
      <c r="F10702">
        <v>120500</v>
      </c>
      <c r="G10702" s="1">
        <v>42613</v>
      </c>
      <c r="H10702" s="2">
        <v>0.90368000000000004</v>
      </c>
      <c r="I10702" t="s">
        <v>986</v>
      </c>
    </row>
    <row r="10703" spans="1:9">
      <c r="A10703">
        <v>10702</v>
      </c>
      <c r="B10703">
        <v>7</v>
      </c>
      <c r="C10703" t="s">
        <v>20</v>
      </c>
      <c r="D10703">
        <v>37.642465999999999</v>
      </c>
      <c r="E10703">
        <v>126.881176</v>
      </c>
      <c r="F10703">
        <v>120600</v>
      </c>
      <c r="G10703" s="1">
        <v>42700</v>
      </c>
      <c r="H10703" s="2">
        <v>0.82959000000000005</v>
      </c>
      <c r="I10703" t="s">
        <v>984</v>
      </c>
    </row>
    <row r="10704" spans="1:9">
      <c r="A10704">
        <v>10703</v>
      </c>
      <c r="B10704">
        <v>271</v>
      </c>
      <c r="C10704" t="s">
        <v>46</v>
      </c>
      <c r="D10704">
        <v>37.542752999999998</v>
      </c>
      <c r="E10704">
        <v>126.99898899999999</v>
      </c>
      <c r="F10704">
        <v>139700</v>
      </c>
      <c r="G10704" s="1">
        <v>42956</v>
      </c>
      <c r="H10704" s="2">
        <v>0.75034999999999996</v>
      </c>
      <c r="I10704" t="s">
        <v>984</v>
      </c>
    </row>
    <row r="10705" spans="1:9">
      <c r="A10705">
        <v>10704</v>
      </c>
      <c r="B10705">
        <v>209</v>
      </c>
      <c r="C10705" t="s">
        <v>93</v>
      </c>
      <c r="D10705">
        <v>37.607514000000002</v>
      </c>
      <c r="E10705">
        <v>127.164734</v>
      </c>
      <c r="F10705">
        <v>117000</v>
      </c>
      <c r="G10705" s="1">
        <v>42786</v>
      </c>
      <c r="H10705" s="2">
        <v>0.47981000000000001</v>
      </c>
      <c r="I10705" t="s">
        <v>985</v>
      </c>
    </row>
    <row r="10706" spans="1:9">
      <c r="A10706">
        <v>10705</v>
      </c>
      <c r="B10706">
        <v>283</v>
      </c>
      <c r="C10706" t="s">
        <v>119</v>
      </c>
      <c r="D10706">
        <v>37.572876000000001</v>
      </c>
      <c r="E10706">
        <v>127.174561</v>
      </c>
      <c r="F10706">
        <v>11300</v>
      </c>
      <c r="G10706" s="1">
        <v>42607</v>
      </c>
      <c r="H10706" s="2">
        <v>0.44774999999999998</v>
      </c>
      <c r="I10706" t="s">
        <v>986</v>
      </c>
    </row>
    <row r="10707" spans="1:9">
      <c r="A10707">
        <v>10706</v>
      </c>
      <c r="B10707">
        <v>168</v>
      </c>
      <c r="C10707" t="s">
        <v>163</v>
      </c>
      <c r="D10707">
        <v>37.679239000000003</v>
      </c>
      <c r="E10707">
        <v>127.023996</v>
      </c>
      <c r="F10707">
        <v>127200</v>
      </c>
      <c r="G10707" s="1">
        <v>42778</v>
      </c>
      <c r="H10707" s="2">
        <v>0.68230000000000002</v>
      </c>
      <c r="I10707" t="s">
        <v>984</v>
      </c>
    </row>
    <row r="10708" spans="1:9">
      <c r="A10708">
        <v>10707</v>
      </c>
      <c r="B10708">
        <v>173</v>
      </c>
      <c r="C10708" t="s">
        <v>101</v>
      </c>
      <c r="D10708">
        <v>37.657549000000003</v>
      </c>
      <c r="E10708">
        <v>126.91668900000001</v>
      </c>
      <c r="F10708">
        <v>47200</v>
      </c>
      <c r="G10708" s="1">
        <v>42378</v>
      </c>
      <c r="H10708" s="2">
        <v>0.72450000000000003</v>
      </c>
      <c r="I10708" t="s">
        <v>984</v>
      </c>
    </row>
    <row r="10709" spans="1:9">
      <c r="A10709">
        <v>10708</v>
      </c>
      <c r="B10709">
        <v>265</v>
      </c>
      <c r="C10709" t="s">
        <v>92</v>
      </c>
      <c r="D10709">
        <v>37.494917999999998</v>
      </c>
      <c r="E10709">
        <v>126.86314400000001</v>
      </c>
      <c r="F10709">
        <v>117700</v>
      </c>
      <c r="G10709" s="1">
        <v>42498</v>
      </c>
      <c r="H10709" s="2">
        <v>0.79903000000000002</v>
      </c>
      <c r="I10709" t="s">
        <v>987</v>
      </c>
    </row>
    <row r="10710" spans="1:9">
      <c r="A10710">
        <v>10709</v>
      </c>
      <c r="B10710">
        <v>1</v>
      </c>
      <c r="C10710" t="s">
        <v>115</v>
      </c>
      <c r="D10710">
        <v>37.644564000000003</v>
      </c>
      <c r="E10710">
        <v>127.03232300000001</v>
      </c>
      <c r="F10710">
        <v>22500</v>
      </c>
      <c r="G10710" s="1">
        <v>42541</v>
      </c>
      <c r="H10710" s="2">
        <v>0.86709999999999998</v>
      </c>
      <c r="I10710" t="s">
        <v>984</v>
      </c>
    </row>
    <row r="10711" spans="1:9">
      <c r="A10711">
        <v>10710</v>
      </c>
      <c r="B10711">
        <v>245</v>
      </c>
      <c r="C10711" t="s">
        <v>115</v>
      </c>
      <c r="D10711">
        <v>37.466566</v>
      </c>
      <c r="E10711">
        <v>126.994013</v>
      </c>
      <c r="F10711">
        <v>12000</v>
      </c>
      <c r="G10711" s="1">
        <v>43038</v>
      </c>
      <c r="H10711" s="2">
        <v>0.66854999999999998</v>
      </c>
      <c r="I10711" t="s">
        <v>984</v>
      </c>
    </row>
    <row r="10712" spans="1:9">
      <c r="A10712">
        <v>10711</v>
      </c>
      <c r="B10712">
        <v>79</v>
      </c>
      <c r="C10712" t="s">
        <v>28</v>
      </c>
      <c r="D10712">
        <v>37.622560999999997</v>
      </c>
      <c r="E10712">
        <v>127.08235000000001</v>
      </c>
      <c r="F10712">
        <v>79900</v>
      </c>
      <c r="G10712" s="1">
        <v>42698</v>
      </c>
      <c r="H10712" s="2">
        <v>0.64880000000000004</v>
      </c>
      <c r="I10712" t="s">
        <v>986</v>
      </c>
    </row>
    <row r="10713" spans="1:9">
      <c r="A10713">
        <v>10712</v>
      </c>
      <c r="B10713">
        <v>132</v>
      </c>
      <c r="C10713" t="s">
        <v>132</v>
      </c>
      <c r="D10713">
        <v>37.599634999999999</v>
      </c>
      <c r="E10713">
        <v>127.168615</v>
      </c>
      <c r="F10713">
        <v>134600</v>
      </c>
      <c r="G10713" s="1">
        <v>43124</v>
      </c>
      <c r="H10713" s="2">
        <v>0.85048000000000001</v>
      </c>
      <c r="I10713" t="s">
        <v>987</v>
      </c>
    </row>
    <row r="10714" spans="1:9">
      <c r="A10714">
        <v>10713</v>
      </c>
      <c r="B10714">
        <v>221</v>
      </c>
      <c r="C10714" t="s">
        <v>133</v>
      </c>
      <c r="D10714">
        <v>37.650348999999999</v>
      </c>
      <c r="E10714">
        <v>126.918975</v>
      </c>
      <c r="F10714">
        <v>147000</v>
      </c>
      <c r="G10714" s="1">
        <v>42833</v>
      </c>
      <c r="H10714" s="2">
        <v>0.71209999999999996</v>
      </c>
      <c r="I10714" t="s">
        <v>986</v>
      </c>
    </row>
    <row r="10715" spans="1:9">
      <c r="A10715">
        <v>10714</v>
      </c>
      <c r="B10715">
        <v>92</v>
      </c>
      <c r="C10715" t="s">
        <v>93</v>
      </c>
      <c r="D10715">
        <v>37.644320999999998</v>
      </c>
      <c r="E10715">
        <v>127.17130899999999</v>
      </c>
      <c r="F10715">
        <v>12900</v>
      </c>
      <c r="G10715" s="1">
        <v>42573</v>
      </c>
      <c r="H10715" s="2">
        <v>0.51102999999999998</v>
      </c>
      <c r="I10715" t="s">
        <v>985</v>
      </c>
    </row>
    <row r="10716" spans="1:9">
      <c r="A10716">
        <v>10715</v>
      </c>
      <c r="B10716">
        <v>86</v>
      </c>
      <c r="C10716" t="s">
        <v>38</v>
      </c>
      <c r="D10716">
        <v>37.507303</v>
      </c>
      <c r="E10716">
        <v>126.942069</v>
      </c>
      <c r="F10716">
        <v>149000</v>
      </c>
      <c r="G10716" s="1">
        <v>42479</v>
      </c>
      <c r="H10716" s="2">
        <v>0.58503000000000005</v>
      </c>
      <c r="I10716" t="s">
        <v>986</v>
      </c>
    </row>
    <row r="10717" spans="1:9">
      <c r="A10717">
        <v>10716</v>
      </c>
      <c r="B10717">
        <v>61</v>
      </c>
      <c r="C10717" t="s">
        <v>84</v>
      </c>
      <c r="D10717">
        <v>37.571105000000003</v>
      </c>
      <c r="E10717">
        <v>127.13514499999999</v>
      </c>
      <c r="F10717">
        <v>136600</v>
      </c>
      <c r="G10717" s="1">
        <v>42597</v>
      </c>
      <c r="H10717" s="2">
        <v>0.74487000000000003</v>
      </c>
      <c r="I10717" t="s">
        <v>984</v>
      </c>
    </row>
    <row r="10718" spans="1:9">
      <c r="A10718">
        <v>10717</v>
      </c>
      <c r="B10718">
        <v>36</v>
      </c>
      <c r="C10718" t="s">
        <v>32</v>
      </c>
      <c r="D10718">
        <v>37.503408999999998</v>
      </c>
      <c r="E10718">
        <v>126.884664</v>
      </c>
      <c r="F10718">
        <v>17300</v>
      </c>
      <c r="G10718" s="1">
        <v>42590</v>
      </c>
      <c r="H10718" s="2">
        <v>0.75748000000000004</v>
      </c>
      <c r="I10718" t="s">
        <v>986</v>
      </c>
    </row>
    <row r="10719" spans="1:9">
      <c r="A10719">
        <v>10718</v>
      </c>
      <c r="B10719">
        <v>189</v>
      </c>
      <c r="C10719" t="s">
        <v>37</v>
      </c>
      <c r="D10719">
        <v>37.533515000000001</v>
      </c>
      <c r="E10719">
        <v>127.097495</v>
      </c>
      <c r="F10719">
        <v>138200</v>
      </c>
      <c r="G10719" s="1">
        <v>42841</v>
      </c>
      <c r="H10719" s="2">
        <v>0.92023999999999995</v>
      </c>
      <c r="I10719" t="s">
        <v>984</v>
      </c>
    </row>
    <row r="10720" spans="1:9">
      <c r="A10720">
        <v>10719</v>
      </c>
      <c r="B10720">
        <v>193</v>
      </c>
      <c r="C10720" t="s">
        <v>84</v>
      </c>
      <c r="D10720">
        <v>37.534030000000001</v>
      </c>
      <c r="E10720">
        <v>127.034828</v>
      </c>
      <c r="F10720">
        <v>64300</v>
      </c>
      <c r="G10720" s="1">
        <v>42591</v>
      </c>
      <c r="H10720" s="2">
        <v>0.86334999999999995</v>
      </c>
      <c r="I10720" t="s">
        <v>984</v>
      </c>
    </row>
    <row r="10721" spans="1:9">
      <c r="A10721">
        <v>10720</v>
      </c>
      <c r="B10721">
        <v>181</v>
      </c>
      <c r="C10721" t="s">
        <v>119</v>
      </c>
      <c r="D10721">
        <v>37.556671000000001</v>
      </c>
      <c r="E10721">
        <v>126.986482</v>
      </c>
      <c r="F10721">
        <v>90700</v>
      </c>
      <c r="G10721" s="1">
        <v>42503</v>
      </c>
      <c r="H10721" s="2">
        <v>0.98009999999999997</v>
      </c>
      <c r="I10721" t="s">
        <v>986</v>
      </c>
    </row>
    <row r="10722" spans="1:9">
      <c r="A10722">
        <v>10721</v>
      </c>
      <c r="B10722">
        <v>188</v>
      </c>
      <c r="C10722" t="s">
        <v>132</v>
      </c>
      <c r="D10722">
        <v>37.519092000000001</v>
      </c>
      <c r="E10722">
        <v>127.122023</v>
      </c>
      <c r="F10722">
        <v>149100</v>
      </c>
      <c r="G10722" s="1">
        <v>42882</v>
      </c>
      <c r="H10722" s="2">
        <v>0.98185</v>
      </c>
      <c r="I10722" t="s">
        <v>987</v>
      </c>
    </row>
    <row r="10723" spans="1:9">
      <c r="A10723">
        <v>10722</v>
      </c>
      <c r="B10723">
        <v>38</v>
      </c>
      <c r="C10723" t="s">
        <v>132</v>
      </c>
      <c r="D10723">
        <v>37.584021</v>
      </c>
      <c r="E10723">
        <v>127.134933</v>
      </c>
      <c r="F10723">
        <v>118300</v>
      </c>
      <c r="G10723" s="1">
        <v>42903</v>
      </c>
      <c r="H10723" s="2">
        <v>0.74695999999999996</v>
      </c>
      <c r="I10723" t="s">
        <v>987</v>
      </c>
    </row>
    <row r="10724" spans="1:9">
      <c r="A10724">
        <v>10723</v>
      </c>
      <c r="B10724">
        <v>105</v>
      </c>
      <c r="C10724" t="s">
        <v>100</v>
      </c>
      <c r="D10724">
        <v>37.701183999999998</v>
      </c>
      <c r="E10724">
        <v>127.045152</v>
      </c>
      <c r="F10724">
        <v>134100</v>
      </c>
      <c r="G10724" s="1">
        <v>42499</v>
      </c>
      <c r="H10724" s="2">
        <v>0.47921999999999998</v>
      </c>
      <c r="I10724" t="s">
        <v>987</v>
      </c>
    </row>
    <row r="10725" spans="1:9">
      <c r="A10725">
        <v>10724</v>
      </c>
      <c r="B10725">
        <v>71</v>
      </c>
      <c r="C10725" t="s">
        <v>163</v>
      </c>
      <c r="D10725">
        <v>37.445202000000002</v>
      </c>
      <c r="E10725">
        <v>126.85323099999999</v>
      </c>
      <c r="F10725">
        <v>8700</v>
      </c>
      <c r="G10725" s="1">
        <v>42774</v>
      </c>
      <c r="H10725" s="2">
        <v>0.71169000000000004</v>
      </c>
      <c r="I10725" t="s">
        <v>984</v>
      </c>
    </row>
    <row r="10726" spans="1:9">
      <c r="A10726">
        <v>10725</v>
      </c>
      <c r="B10726">
        <v>70</v>
      </c>
      <c r="C10726" t="s">
        <v>46</v>
      </c>
      <c r="D10726">
        <v>37.709012999999999</v>
      </c>
      <c r="E10726">
        <v>126.952752</v>
      </c>
      <c r="F10726">
        <v>144800</v>
      </c>
      <c r="G10726" s="1">
        <v>43066</v>
      </c>
      <c r="H10726" s="2">
        <v>0.76146000000000003</v>
      </c>
      <c r="I10726" t="s">
        <v>984</v>
      </c>
    </row>
    <row r="10727" spans="1:9">
      <c r="A10727">
        <v>10726</v>
      </c>
      <c r="B10727">
        <v>274</v>
      </c>
      <c r="C10727" t="s">
        <v>33</v>
      </c>
      <c r="D10727">
        <v>37.458762</v>
      </c>
      <c r="E10727">
        <v>126.975291</v>
      </c>
      <c r="F10727">
        <v>27100</v>
      </c>
      <c r="G10727" s="1">
        <v>43175</v>
      </c>
      <c r="H10727" s="2">
        <v>0.90169999999999995</v>
      </c>
      <c r="I10727" t="s">
        <v>985</v>
      </c>
    </row>
    <row r="10728" spans="1:9">
      <c r="A10728">
        <v>10727</v>
      </c>
      <c r="B10728">
        <v>74</v>
      </c>
      <c r="C10728" t="s">
        <v>28</v>
      </c>
      <c r="D10728">
        <v>37.508380000000002</v>
      </c>
      <c r="E10728">
        <v>126.871363</v>
      </c>
      <c r="F10728">
        <v>115000</v>
      </c>
      <c r="G10728" s="1">
        <v>42517</v>
      </c>
      <c r="H10728" s="2">
        <v>0.37835000000000002</v>
      </c>
      <c r="I10728" t="s">
        <v>986</v>
      </c>
    </row>
    <row r="10729" spans="1:9">
      <c r="A10729">
        <v>10728</v>
      </c>
      <c r="B10729">
        <v>181</v>
      </c>
      <c r="C10729" t="s">
        <v>20</v>
      </c>
      <c r="D10729">
        <v>37.467410000000001</v>
      </c>
      <c r="E10729">
        <v>127.129305</v>
      </c>
      <c r="F10729">
        <v>20800</v>
      </c>
      <c r="G10729" s="1">
        <v>42965</v>
      </c>
      <c r="H10729" s="2">
        <v>0.76812999999999998</v>
      </c>
      <c r="I10729" t="s">
        <v>984</v>
      </c>
    </row>
    <row r="10730" spans="1:9">
      <c r="A10730">
        <v>10729</v>
      </c>
      <c r="B10730">
        <v>209</v>
      </c>
      <c r="C10730" t="s">
        <v>28</v>
      </c>
      <c r="D10730">
        <v>37.494840000000003</v>
      </c>
      <c r="E10730">
        <v>126.91849999999999</v>
      </c>
      <c r="F10730">
        <v>92700</v>
      </c>
      <c r="G10730" s="1">
        <v>43074</v>
      </c>
      <c r="H10730" s="2">
        <v>0.82982999999999996</v>
      </c>
      <c r="I10730" t="s">
        <v>986</v>
      </c>
    </row>
    <row r="10731" spans="1:9">
      <c r="A10731">
        <v>10730</v>
      </c>
      <c r="B10731">
        <v>184</v>
      </c>
      <c r="C10731" t="s">
        <v>38</v>
      </c>
      <c r="D10731">
        <v>37.580497999999999</v>
      </c>
      <c r="E10731">
        <v>126.93979899999999</v>
      </c>
      <c r="F10731">
        <v>99600</v>
      </c>
      <c r="G10731" s="1">
        <v>43189</v>
      </c>
      <c r="H10731" s="2">
        <v>0.46237</v>
      </c>
      <c r="I10731" t="s">
        <v>986</v>
      </c>
    </row>
    <row r="10732" spans="1:9">
      <c r="A10732">
        <v>10731</v>
      </c>
      <c r="B10732">
        <v>267</v>
      </c>
      <c r="C10732" t="s">
        <v>28</v>
      </c>
      <c r="D10732">
        <v>37.491833999999997</v>
      </c>
      <c r="E10732">
        <v>127.010383</v>
      </c>
      <c r="F10732">
        <v>138600</v>
      </c>
      <c r="G10732" s="1">
        <v>42975</v>
      </c>
      <c r="H10732" s="2">
        <v>0.81837000000000004</v>
      </c>
      <c r="I10732" t="s">
        <v>986</v>
      </c>
    </row>
    <row r="10733" spans="1:9">
      <c r="A10733">
        <v>10732</v>
      </c>
      <c r="B10733">
        <v>225</v>
      </c>
      <c r="C10733" t="s">
        <v>84</v>
      </c>
      <c r="D10733">
        <v>37.618754000000003</v>
      </c>
      <c r="E10733">
        <v>127.00846</v>
      </c>
      <c r="F10733">
        <v>22800</v>
      </c>
      <c r="G10733" s="1">
        <v>42890</v>
      </c>
      <c r="H10733" s="2">
        <v>0.74524000000000001</v>
      </c>
      <c r="I10733" t="s">
        <v>984</v>
      </c>
    </row>
    <row r="10734" spans="1:9">
      <c r="A10734">
        <v>10733</v>
      </c>
      <c r="B10734">
        <v>174</v>
      </c>
      <c r="C10734" t="s">
        <v>28</v>
      </c>
      <c r="D10734">
        <v>37.583621000000001</v>
      </c>
      <c r="E10734">
        <v>127.00290699999999</v>
      </c>
      <c r="F10734">
        <v>7400</v>
      </c>
      <c r="G10734" s="1">
        <v>42770</v>
      </c>
      <c r="H10734" s="2">
        <v>0.53546000000000005</v>
      </c>
      <c r="I10734" t="s">
        <v>986</v>
      </c>
    </row>
    <row r="10735" spans="1:9">
      <c r="A10735">
        <v>10734</v>
      </c>
      <c r="B10735">
        <v>38</v>
      </c>
      <c r="C10735" t="s">
        <v>68</v>
      </c>
      <c r="D10735">
        <v>37.645656000000002</v>
      </c>
      <c r="E10735">
        <v>126.923793</v>
      </c>
      <c r="F10735">
        <v>59800</v>
      </c>
      <c r="G10735" s="1">
        <v>42659</v>
      </c>
      <c r="H10735" s="2">
        <v>0.73382000000000003</v>
      </c>
      <c r="I10735" t="s">
        <v>984</v>
      </c>
    </row>
    <row r="10736" spans="1:9">
      <c r="A10736">
        <v>10735</v>
      </c>
      <c r="B10736">
        <v>215</v>
      </c>
      <c r="C10736" t="s">
        <v>22</v>
      </c>
      <c r="D10736">
        <v>37.553322000000001</v>
      </c>
      <c r="E10736">
        <v>126.868807</v>
      </c>
      <c r="F10736">
        <v>114000</v>
      </c>
      <c r="G10736" s="1">
        <v>42370</v>
      </c>
      <c r="H10736" s="2">
        <v>0.64698999999999995</v>
      </c>
      <c r="I10736" t="s">
        <v>984</v>
      </c>
    </row>
    <row r="10737" spans="1:9">
      <c r="A10737">
        <v>10736</v>
      </c>
      <c r="B10737">
        <v>254</v>
      </c>
      <c r="C10737" t="s">
        <v>132</v>
      </c>
      <c r="D10737">
        <v>37.641907000000003</v>
      </c>
      <c r="E10737">
        <v>126.965813</v>
      </c>
      <c r="F10737">
        <v>20400</v>
      </c>
      <c r="G10737" s="1">
        <v>42759</v>
      </c>
      <c r="H10737" s="2">
        <v>0.83787999999999996</v>
      </c>
      <c r="I10737" t="s">
        <v>987</v>
      </c>
    </row>
    <row r="10738" spans="1:9">
      <c r="A10738">
        <v>10737</v>
      </c>
      <c r="B10738">
        <v>107</v>
      </c>
      <c r="C10738" t="s">
        <v>133</v>
      </c>
      <c r="D10738">
        <v>37.624200000000002</v>
      </c>
      <c r="E10738">
        <v>127.135311</v>
      </c>
      <c r="F10738">
        <v>92200</v>
      </c>
      <c r="G10738" s="1">
        <v>42537</v>
      </c>
      <c r="H10738" s="2">
        <v>0.57621999999999995</v>
      </c>
      <c r="I10738" t="s">
        <v>986</v>
      </c>
    </row>
    <row r="10739" spans="1:9">
      <c r="A10739">
        <v>10738</v>
      </c>
      <c r="B10739">
        <v>154</v>
      </c>
      <c r="C10739" t="s">
        <v>38</v>
      </c>
      <c r="D10739">
        <v>37.651156999999998</v>
      </c>
      <c r="E10739">
        <v>127.077747</v>
      </c>
      <c r="F10739">
        <v>133500</v>
      </c>
      <c r="G10739" s="1">
        <v>42731</v>
      </c>
      <c r="H10739" s="2">
        <v>0.38229000000000002</v>
      </c>
      <c r="I10739" t="s">
        <v>986</v>
      </c>
    </row>
    <row r="10740" spans="1:9">
      <c r="A10740">
        <v>10739</v>
      </c>
      <c r="B10740">
        <v>8</v>
      </c>
      <c r="C10740" t="s">
        <v>32</v>
      </c>
      <c r="D10740">
        <v>37.650410999999998</v>
      </c>
      <c r="E10740">
        <v>127.084419</v>
      </c>
      <c r="F10740">
        <v>10900</v>
      </c>
      <c r="G10740" s="1">
        <v>42804</v>
      </c>
      <c r="H10740" s="2">
        <v>0.40726000000000001</v>
      </c>
      <c r="I10740" t="s">
        <v>986</v>
      </c>
    </row>
    <row r="10741" spans="1:9">
      <c r="A10741">
        <v>10740</v>
      </c>
      <c r="B10741">
        <v>86</v>
      </c>
      <c r="C10741" t="s">
        <v>38</v>
      </c>
      <c r="D10741">
        <v>37.631089000000003</v>
      </c>
      <c r="E10741">
        <v>126.919325</v>
      </c>
      <c r="F10741">
        <v>71300</v>
      </c>
      <c r="G10741" s="1">
        <v>42492</v>
      </c>
      <c r="H10741" s="2">
        <v>0.55008000000000001</v>
      </c>
      <c r="I10741" t="s">
        <v>986</v>
      </c>
    </row>
    <row r="10742" spans="1:9">
      <c r="A10742">
        <v>10741</v>
      </c>
      <c r="B10742">
        <v>40</v>
      </c>
      <c r="C10742" t="s">
        <v>92</v>
      </c>
      <c r="D10742">
        <v>37.651443999999998</v>
      </c>
      <c r="E10742">
        <v>127.14855799999999</v>
      </c>
      <c r="F10742">
        <v>127400</v>
      </c>
      <c r="G10742" s="1">
        <v>42493</v>
      </c>
      <c r="H10742" s="2">
        <v>0.51190999999999998</v>
      </c>
      <c r="I10742" t="s">
        <v>987</v>
      </c>
    </row>
    <row r="10743" spans="1:9">
      <c r="A10743">
        <v>10742</v>
      </c>
      <c r="B10743">
        <v>192</v>
      </c>
      <c r="C10743" t="s">
        <v>38</v>
      </c>
      <c r="D10743">
        <v>37.565750999999999</v>
      </c>
      <c r="E10743">
        <v>127.17581199999999</v>
      </c>
      <c r="F10743">
        <v>146800</v>
      </c>
      <c r="G10743" s="1">
        <v>42892</v>
      </c>
      <c r="H10743" s="2">
        <v>0.51798999999999995</v>
      </c>
      <c r="I10743" t="s">
        <v>986</v>
      </c>
    </row>
    <row r="10744" spans="1:9">
      <c r="A10744">
        <v>10743</v>
      </c>
      <c r="B10744">
        <v>225</v>
      </c>
      <c r="C10744" t="s">
        <v>152</v>
      </c>
      <c r="D10744">
        <v>37.589858999999997</v>
      </c>
      <c r="E10744">
        <v>126.903654</v>
      </c>
      <c r="F10744">
        <v>139000</v>
      </c>
      <c r="G10744" s="1">
        <v>43019</v>
      </c>
      <c r="H10744" s="2">
        <v>0.38275999999999999</v>
      </c>
      <c r="I10744" t="s">
        <v>986</v>
      </c>
    </row>
    <row r="10745" spans="1:9">
      <c r="A10745">
        <v>10744</v>
      </c>
      <c r="B10745">
        <v>79</v>
      </c>
      <c r="C10745" t="s">
        <v>159</v>
      </c>
      <c r="D10745">
        <v>37.508586999999999</v>
      </c>
      <c r="E10745">
        <v>126.955279</v>
      </c>
      <c r="F10745">
        <v>70900</v>
      </c>
      <c r="G10745" s="1">
        <v>42749</v>
      </c>
      <c r="H10745" s="2">
        <v>0.75246000000000002</v>
      </c>
      <c r="I10745" t="s">
        <v>988</v>
      </c>
    </row>
    <row r="10746" spans="1:9">
      <c r="A10746">
        <v>10745</v>
      </c>
      <c r="B10746">
        <v>266</v>
      </c>
      <c r="C10746" t="s">
        <v>51</v>
      </c>
      <c r="D10746">
        <v>37.453370999999997</v>
      </c>
      <c r="E10746">
        <v>126.910459</v>
      </c>
      <c r="F10746">
        <v>146100</v>
      </c>
      <c r="G10746" s="1">
        <v>42653</v>
      </c>
      <c r="H10746" s="2">
        <v>0.69525999999999999</v>
      </c>
      <c r="I10746" t="s">
        <v>984</v>
      </c>
    </row>
    <row r="10747" spans="1:9">
      <c r="A10747">
        <v>10746</v>
      </c>
      <c r="B10747">
        <v>61</v>
      </c>
      <c r="C10747" t="s">
        <v>92</v>
      </c>
      <c r="D10747">
        <v>37.544473000000004</v>
      </c>
      <c r="E10747">
        <v>126.903193</v>
      </c>
      <c r="F10747">
        <v>43700</v>
      </c>
      <c r="G10747" s="1">
        <v>42792</v>
      </c>
      <c r="H10747" s="2">
        <v>0.95987</v>
      </c>
      <c r="I10747" t="s">
        <v>987</v>
      </c>
    </row>
    <row r="10748" spans="1:9">
      <c r="A10748">
        <v>10747</v>
      </c>
      <c r="B10748">
        <v>83</v>
      </c>
      <c r="C10748" t="s">
        <v>28</v>
      </c>
      <c r="D10748">
        <v>37.652808</v>
      </c>
      <c r="E10748">
        <v>127.00420699999999</v>
      </c>
      <c r="F10748">
        <v>55800</v>
      </c>
      <c r="G10748" s="1">
        <v>42816</v>
      </c>
      <c r="H10748" s="2">
        <v>0.71638000000000002</v>
      </c>
      <c r="I10748" t="s">
        <v>986</v>
      </c>
    </row>
    <row r="10749" spans="1:9">
      <c r="A10749">
        <v>10748</v>
      </c>
      <c r="B10749">
        <v>87</v>
      </c>
      <c r="C10749" t="s">
        <v>20</v>
      </c>
      <c r="D10749">
        <v>37.641860000000001</v>
      </c>
      <c r="E10749">
        <v>126.962444</v>
      </c>
      <c r="F10749">
        <v>34100</v>
      </c>
      <c r="G10749" s="1">
        <v>43072</v>
      </c>
      <c r="H10749" s="2">
        <v>0.44130000000000003</v>
      </c>
      <c r="I10749" t="s">
        <v>984</v>
      </c>
    </row>
    <row r="10750" spans="1:9">
      <c r="A10750">
        <v>10749</v>
      </c>
      <c r="B10750">
        <v>95</v>
      </c>
      <c r="C10750" t="s">
        <v>23</v>
      </c>
      <c r="D10750">
        <v>37.680083000000003</v>
      </c>
      <c r="E10750">
        <v>127.15919</v>
      </c>
      <c r="F10750">
        <v>34000</v>
      </c>
      <c r="G10750" s="1">
        <v>43101</v>
      </c>
      <c r="H10750" s="2">
        <v>0.68820999999999999</v>
      </c>
      <c r="I10750" t="s">
        <v>984</v>
      </c>
    </row>
    <row r="10751" spans="1:9">
      <c r="A10751">
        <v>10750</v>
      </c>
      <c r="B10751">
        <v>171</v>
      </c>
      <c r="C10751" t="s">
        <v>47</v>
      </c>
      <c r="D10751">
        <v>37.516041000000001</v>
      </c>
      <c r="E10751">
        <v>126.95268299999999</v>
      </c>
      <c r="F10751">
        <v>71400</v>
      </c>
      <c r="G10751" s="1">
        <v>42566</v>
      </c>
      <c r="H10751" s="2">
        <v>0.51841999999999999</v>
      </c>
      <c r="I10751" t="s">
        <v>986</v>
      </c>
    </row>
    <row r="10752" spans="1:9">
      <c r="A10752">
        <v>10751</v>
      </c>
      <c r="B10752">
        <v>241</v>
      </c>
      <c r="C10752" t="s">
        <v>33</v>
      </c>
      <c r="D10752">
        <v>37.635469999999998</v>
      </c>
      <c r="E10752">
        <v>126.958055</v>
      </c>
      <c r="F10752">
        <v>81100</v>
      </c>
      <c r="G10752" s="1">
        <v>42842</v>
      </c>
      <c r="H10752" s="2">
        <v>0.91225000000000001</v>
      </c>
      <c r="I10752" t="s">
        <v>985</v>
      </c>
    </row>
    <row r="10753" spans="1:9">
      <c r="A10753">
        <v>10752</v>
      </c>
      <c r="B10753">
        <v>133</v>
      </c>
      <c r="C10753" t="s">
        <v>72</v>
      </c>
      <c r="D10753">
        <v>37.529409999999999</v>
      </c>
      <c r="E10753">
        <v>127.17437700000001</v>
      </c>
      <c r="F10753">
        <v>48900</v>
      </c>
      <c r="G10753" s="1">
        <v>42802</v>
      </c>
      <c r="H10753" s="2">
        <v>0.63400999999999996</v>
      </c>
      <c r="I10753" t="s">
        <v>984</v>
      </c>
    </row>
    <row r="10754" spans="1:9">
      <c r="A10754">
        <v>10753</v>
      </c>
      <c r="B10754">
        <v>208</v>
      </c>
      <c r="C10754" t="s">
        <v>76</v>
      </c>
      <c r="D10754">
        <v>37.458508000000002</v>
      </c>
      <c r="E10754">
        <v>126.948683</v>
      </c>
      <c r="F10754">
        <v>33700</v>
      </c>
      <c r="G10754" s="1">
        <v>43061</v>
      </c>
      <c r="H10754" s="2">
        <v>0.92569000000000001</v>
      </c>
      <c r="I10754" t="s">
        <v>984</v>
      </c>
    </row>
    <row r="10755" spans="1:9">
      <c r="A10755">
        <v>10754</v>
      </c>
      <c r="B10755">
        <v>146</v>
      </c>
      <c r="C10755" t="s">
        <v>37</v>
      </c>
      <c r="D10755">
        <v>37.594735</v>
      </c>
      <c r="E10755">
        <v>127.045231</v>
      </c>
      <c r="F10755">
        <v>134500</v>
      </c>
      <c r="G10755" s="1">
        <v>42398</v>
      </c>
      <c r="H10755" s="2">
        <v>0.72214</v>
      </c>
      <c r="I10755" t="s">
        <v>984</v>
      </c>
    </row>
    <row r="10756" spans="1:9">
      <c r="A10756">
        <v>10755</v>
      </c>
      <c r="B10756">
        <v>114</v>
      </c>
      <c r="C10756" t="s">
        <v>152</v>
      </c>
      <c r="D10756">
        <v>37.486714999999997</v>
      </c>
      <c r="E10756">
        <v>127.047387</v>
      </c>
      <c r="F10756">
        <v>84700</v>
      </c>
      <c r="G10756" s="1">
        <v>43168</v>
      </c>
      <c r="H10756" s="2">
        <v>0.96782000000000001</v>
      </c>
      <c r="I10756" t="s">
        <v>986</v>
      </c>
    </row>
    <row r="10757" spans="1:9">
      <c r="A10757">
        <v>10756</v>
      </c>
      <c r="B10757">
        <v>198</v>
      </c>
      <c r="C10757" t="s">
        <v>20</v>
      </c>
      <c r="D10757">
        <v>37.511265999999999</v>
      </c>
      <c r="E10757">
        <v>126.904381</v>
      </c>
      <c r="F10757">
        <v>140400</v>
      </c>
      <c r="G10757" s="1">
        <v>42762</v>
      </c>
      <c r="H10757" s="2">
        <v>0.43286000000000002</v>
      </c>
      <c r="I10757" t="s">
        <v>984</v>
      </c>
    </row>
    <row r="10758" spans="1:9">
      <c r="A10758">
        <v>10757</v>
      </c>
      <c r="B10758">
        <v>275</v>
      </c>
      <c r="C10758" t="s">
        <v>28</v>
      </c>
      <c r="D10758">
        <v>37.466168000000003</v>
      </c>
      <c r="E10758">
        <v>127.06840800000001</v>
      </c>
      <c r="F10758">
        <v>49100</v>
      </c>
      <c r="G10758" s="1">
        <v>42685</v>
      </c>
      <c r="H10758" s="2">
        <v>0.79454999999999998</v>
      </c>
      <c r="I10758" t="s">
        <v>986</v>
      </c>
    </row>
    <row r="10759" spans="1:9">
      <c r="A10759">
        <v>10758</v>
      </c>
      <c r="B10759">
        <v>135</v>
      </c>
      <c r="C10759" t="s">
        <v>115</v>
      </c>
      <c r="D10759">
        <v>37.550151</v>
      </c>
      <c r="E10759">
        <v>127.111901</v>
      </c>
      <c r="F10759">
        <v>56500</v>
      </c>
      <c r="G10759" s="1">
        <v>42396</v>
      </c>
      <c r="H10759" s="2">
        <v>0.53854999999999997</v>
      </c>
      <c r="I10759" t="s">
        <v>984</v>
      </c>
    </row>
    <row r="10760" spans="1:9">
      <c r="A10760">
        <v>10759</v>
      </c>
      <c r="B10760">
        <v>162</v>
      </c>
      <c r="C10760" t="s">
        <v>84</v>
      </c>
      <c r="D10760">
        <v>37.624662999999998</v>
      </c>
      <c r="E10760">
        <v>127.022339</v>
      </c>
      <c r="F10760">
        <v>58100</v>
      </c>
      <c r="G10760" s="1">
        <v>42410</v>
      </c>
      <c r="H10760" s="2">
        <v>0.73556999999999995</v>
      </c>
      <c r="I10760" t="s">
        <v>984</v>
      </c>
    </row>
    <row r="10761" spans="1:9">
      <c r="A10761">
        <v>10760</v>
      </c>
      <c r="B10761">
        <v>152</v>
      </c>
      <c r="C10761" t="s">
        <v>108</v>
      </c>
      <c r="D10761">
        <v>37.512720999999999</v>
      </c>
      <c r="E10761">
        <v>126.858328</v>
      </c>
      <c r="F10761">
        <v>113200</v>
      </c>
      <c r="G10761" s="1">
        <v>42478</v>
      </c>
      <c r="H10761" s="2">
        <v>0.61629</v>
      </c>
      <c r="I10761" t="s">
        <v>988</v>
      </c>
    </row>
    <row r="10762" spans="1:9">
      <c r="A10762">
        <v>10761</v>
      </c>
      <c r="B10762">
        <v>267</v>
      </c>
      <c r="C10762" t="s">
        <v>77</v>
      </c>
      <c r="D10762">
        <v>37.667166000000002</v>
      </c>
      <c r="E10762">
        <v>126.88753800000001</v>
      </c>
      <c r="F10762">
        <v>124200</v>
      </c>
      <c r="G10762" s="1">
        <v>42850</v>
      </c>
      <c r="H10762" s="2">
        <v>0.51754</v>
      </c>
      <c r="I10762" t="s">
        <v>986</v>
      </c>
    </row>
    <row r="10763" spans="1:9">
      <c r="A10763">
        <v>10762</v>
      </c>
      <c r="B10763">
        <v>193</v>
      </c>
      <c r="C10763" t="s">
        <v>132</v>
      </c>
      <c r="D10763">
        <v>37.441395999999997</v>
      </c>
      <c r="E10763">
        <v>126.858831</v>
      </c>
      <c r="F10763">
        <v>89600</v>
      </c>
      <c r="G10763" s="1">
        <v>43126</v>
      </c>
      <c r="H10763" s="2">
        <v>0.90154000000000001</v>
      </c>
      <c r="I10763" t="s">
        <v>987</v>
      </c>
    </row>
    <row r="10764" spans="1:9">
      <c r="A10764">
        <v>10763</v>
      </c>
      <c r="B10764">
        <v>38</v>
      </c>
      <c r="C10764" t="s">
        <v>132</v>
      </c>
      <c r="D10764">
        <v>37.672102000000002</v>
      </c>
      <c r="E10764">
        <v>127.12700599999999</v>
      </c>
      <c r="F10764">
        <v>125700</v>
      </c>
      <c r="G10764" s="1">
        <v>42568</v>
      </c>
      <c r="H10764" s="2">
        <v>0.77907999999999999</v>
      </c>
      <c r="I10764" t="s">
        <v>987</v>
      </c>
    </row>
    <row r="10765" spans="1:9">
      <c r="A10765">
        <v>10764</v>
      </c>
      <c r="B10765">
        <v>199</v>
      </c>
      <c r="C10765" t="s">
        <v>23</v>
      </c>
      <c r="D10765">
        <v>37.588033000000003</v>
      </c>
      <c r="E10765">
        <v>126.885582</v>
      </c>
      <c r="F10765">
        <v>146700</v>
      </c>
      <c r="G10765" s="1">
        <v>42446</v>
      </c>
      <c r="H10765" s="2">
        <v>0.4486</v>
      </c>
      <c r="I10765" t="s">
        <v>984</v>
      </c>
    </row>
    <row r="10766" spans="1:9">
      <c r="A10766">
        <v>10765</v>
      </c>
      <c r="B10766">
        <v>28</v>
      </c>
      <c r="C10766" t="s">
        <v>152</v>
      </c>
      <c r="D10766">
        <v>37.453201999999997</v>
      </c>
      <c r="E10766">
        <v>127.04002699999999</v>
      </c>
      <c r="F10766">
        <v>44800</v>
      </c>
      <c r="G10766" s="1">
        <v>43021</v>
      </c>
      <c r="H10766" s="2">
        <v>0.72494000000000003</v>
      </c>
      <c r="I10766" t="s">
        <v>986</v>
      </c>
    </row>
    <row r="10767" spans="1:9">
      <c r="A10767">
        <v>10766</v>
      </c>
      <c r="B10767">
        <v>223</v>
      </c>
      <c r="C10767" t="s">
        <v>23</v>
      </c>
      <c r="D10767">
        <v>37.473421999999999</v>
      </c>
      <c r="E10767">
        <v>126.94887900000001</v>
      </c>
      <c r="F10767">
        <v>20900</v>
      </c>
      <c r="G10767" s="1">
        <v>42436</v>
      </c>
      <c r="H10767" s="2">
        <v>0.91893000000000002</v>
      </c>
      <c r="I10767" t="s">
        <v>984</v>
      </c>
    </row>
    <row r="10768" spans="1:9">
      <c r="A10768">
        <v>10767</v>
      </c>
      <c r="B10768">
        <v>164</v>
      </c>
      <c r="C10768" t="s">
        <v>76</v>
      </c>
      <c r="D10768">
        <v>37.688791000000002</v>
      </c>
      <c r="E10768">
        <v>127.01214</v>
      </c>
      <c r="F10768">
        <v>10200</v>
      </c>
      <c r="G10768" s="1">
        <v>42840</v>
      </c>
      <c r="H10768" s="2">
        <v>0.66508999999999996</v>
      </c>
      <c r="I10768" t="s">
        <v>984</v>
      </c>
    </row>
    <row r="10769" spans="1:9">
      <c r="A10769">
        <v>10768</v>
      </c>
      <c r="B10769">
        <v>124</v>
      </c>
      <c r="C10769" t="s">
        <v>88</v>
      </c>
      <c r="D10769">
        <v>37.488497000000002</v>
      </c>
      <c r="E10769">
        <v>127.080966</v>
      </c>
      <c r="F10769">
        <v>113100</v>
      </c>
      <c r="G10769" s="1">
        <v>42765</v>
      </c>
      <c r="H10769" s="2">
        <v>0.90737999999999996</v>
      </c>
      <c r="I10769" t="s">
        <v>984</v>
      </c>
    </row>
    <row r="10770" spans="1:9">
      <c r="A10770">
        <v>10769</v>
      </c>
      <c r="B10770">
        <v>215</v>
      </c>
      <c r="C10770" t="s">
        <v>32</v>
      </c>
      <c r="D10770">
        <v>37.672263999999998</v>
      </c>
      <c r="E10770">
        <v>127.199619</v>
      </c>
      <c r="F10770">
        <v>56000</v>
      </c>
      <c r="G10770" s="1">
        <v>42966</v>
      </c>
      <c r="H10770" s="2">
        <v>0.88695999999999997</v>
      </c>
      <c r="I10770" t="s">
        <v>986</v>
      </c>
    </row>
    <row r="10771" spans="1:9">
      <c r="A10771">
        <v>10770</v>
      </c>
      <c r="B10771">
        <v>134</v>
      </c>
      <c r="C10771" t="s">
        <v>38</v>
      </c>
      <c r="D10771">
        <v>37.615414999999999</v>
      </c>
      <c r="E10771">
        <v>127.11085799999999</v>
      </c>
      <c r="F10771">
        <v>57200</v>
      </c>
      <c r="G10771" s="1">
        <v>42622</v>
      </c>
      <c r="H10771" s="2">
        <v>0.61477000000000004</v>
      </c>
      <c r="I10771" t="s">
        <v>986</v>
      </c>
    </row>
    <row r="10772" spans="1:9">
      <c r="A10772">
        <v>10771</v>
      </c>
      <c r="B10772">
        <v>33</v>
      </c>
      <c r="C10772" t="s">
        <v>77</v>
      </c>
      <c r="D10772">
        <v>37.622912999999997</v>
      </c>
      <c r="E10772">
        <v>127.182338</v>
      </c>
      <c r="F10772">
        <v>24300</v>
      </c>
      <c r="G10772" s="1">
        <v>42800</v>
      </c>
      <c r="H10772" s="2">
        <v>0.41053000000000001</v>
      </c>
      <c r="I10772" t="s">
        <v>986</v>
      </c>
    </row>
    <row r="10773" spans="1:9">
      <c r="A10773">
        <v>10772</v>
      </c>
      <c r="B10773">
        <v>69</v>
      </c>
      <c r="C10773" t="s">
        <v>23</v>
      </c>
      <c r="D10773">
        <v>37.483009000000003</v>
      </c>
      <c r="E10773">
        <v>127.075976</v>
      </c>
      <c r="F10773">
        <v>103200</v>
      </c>
      <c r="G10773" s="1">
        <v>42931</v>
      </c>
      <c r="H10773" s="2">
        <v>0.54268000000000005</v>
      </c>
      <c r="I10773" t="s">
        <v>984</v>
      </c>
    </row>
    <row r="10774" spans="1:9">
      <c r="A10774">
        <v>10773</v>
      </c>
      <c r="B10774">
        <v>93</v>
      </c>
      <c r="C10774" t="s">
        <v>76</v>
      </c>
      <c r="D10774">
        <v>37.529538000000002</v>
      </c>
      <c r="E10774">
        <v>127.015013</v>
      </c>
      <c r="F10774">
        <v>60500</v>
      </c>
      <c r="G10774" s="1">
        <v>43172</v>
      </c>
      <c r="H10774" s="2">
        <v>0.59253</v>
      </c>
      <c r="I10774" t="s">
        <v>984</v>
      </c>
    </row>
    <row r="10775" spans="1:9">
      <c r="A10775">
        <v>10774</v>
      </c>
      <c r="B10775">
        <v>91</v>
      </c>
      <c r="C10775" t="s">
        <v>119</v>
      </c>
      <c r="D10775">
        <v>37.559424</v>
      </c>
      <c r="E10775">
        <v>127.042411</v>
      </c>
      <c r="F10775">
        <v>53400</v>
      </c>
      <c r="G10775" s="1">
        <v>42622</v>
      </c>
      <c r="H10775" s="2">
        <v>0.58914</v>
      </c>
      <c r="I10775" t="s">
        <v>986</v>
      </c>
    </row>
    <row r="10776" spans="1:9">
      <c r="A10776">
        <v>10775</v>
      </c>
      <c r="B10776">
        <v>226</v>
      </c>
      <c r="C10776" t="s">
        <v>23</v>
      </c>
      <c r="D10776">
        <v>37.719240999999997</v>
      </c>
      <c r="E10776">
        <v>127.08940200000001</v>
      </c>
      <c r="F10776">
        <v>22600</v>
      </c>
      <c r="G10776" s="1">
        <v>43010</v>
      </c>
      <c r="H10776" s="2">
        <v>0.69935000000000003</v>
      </c>
      <c r="I10776" t="s">
        <v>984</v>
      </c>
    </row>
    <row r="10777" spans="1:9">
      <c r="A10777">
        <v>10776</v>
      </c>
      <c r="B10777">
        <v>86</v>
      </c>
      <c r="C10777" t="s">
        <v>132</v>
      </c>
      <c r="D10777">
        <v>37.578384</v>
      </c>
      <c r="E10777">
        <v>127.145782</v>
      </c>
      <c r="F10777">
        <v>65600</v>
      </c>
      <c r="G10777" s="1">
        <v>42917</v>
      </c>
      <c r="H10777" s="2">
        <v>0.82599</v>
      </c>
      <c r="I10777" t="s">
        <v>987</v>
      </c>
    </row>
    <row r="10778" spans="1:9">
      <c r="A10778">
        <v>10777</v>
      </c>
      <c r="B10778">
        <v>122</v>
      </c>
      <c r="C10778" t="s">
        <v>22</v>
      </c>
      <c r="D10778">
        <v>37.617362</v>
      </c>
      <c r="E10778">
        <v>126.857348</v>
      </c>
      <c r="F10778">
        <v>101200</v>
      </c>
      <c r="G10778" s="1">
        <v>42730</v>
      </c>
      <c r="H10778" s="2">
        <v>0.48260999999999998</v>
      </c>
      <c r="I10778" t="s">
        <v>984</v>
      </c>
    </row>
    <row r="10779" spans="1:9">
      <c r="A10779">
        <v>10778</v>
      </c>
      <c r="B10779">
        <v>35</v>
      </c>
      <c r="C10779" t="s">
        <v>159</v>
      </c>
      <c r="D10779">
        <v>37.567467999999998</v>
      </c>
      <c r="E10779">
        <v>127.003255</v>
      </c>
      <c r="F10779">
        <v>130300</v>
      </c>
      <c r="G10779" s="1">
        <v>42806</v>
      </c>
      <c r="H10779" s="2">
        <v>0.40764</v>
      </c>
      <c r="I10779" t="s">
        <v>988</v>
      </c>
    </row>
    <row r="10780" spans="1:9">
      <c r="A10780">
        <v>10779</v>
      </c>
      <c r="B10780">
        <v>233</v>
      </c>
      <c r="C10780" t="s">
        <v>108</v>
      </c>
      <c r="D10780">
        <v>37.455992999999999</v>
      </c>
      <c r="E10780">
        <v>127.048104</v>
      </c>
      <c r="F10780">
        <v>117200</v>
      </c>
      <c r="G10780" s="1">
        <v>43138</v>
      </c>
      <c r="H10780" s="2">
        <v>0.95035999999999998</v>
      </c>
      <c r="I10780" t="s">
        <v>988</v>
      </c>
    </row>
    <row r="10781" spans="1:9">
      <c r="A10781">
        <v>10780</v>
      </c>
      <c r="B10781">
        <v>41</v>
      </c>
      <c r="C10781" t="s">
        <v>92</v>
      </c>
      <c r="D10781">
        <v>37.593091000000001</v>
      </c>
      <c r="E10781">
        <v>126.903682</v>
      </c>
      <c r="F10781">
        <v>2500</v>
      </c>
      <c r="G10781" s="1">
        <v>42535</v>
      </c>
      <c r="H10781" s="2">
        <v>0.82920000000000005</v>
      </c>
      <c r="I10781" t="s">
        <v>987</v>
      </c>
    </row>
    <row r="10782" spans="1:9">
      <c r="A10782">
        <v>10781</v>
      </c>
      <c r="B10782">
        <v>64</v>
      </c>
      <c r="C10782" t="s">
        <v>132</v>
      </c>
      <c r="D10782">
        <v>37.660997999999999</v>
      </c>
      <c r="E10782">
        <v>127.132724</v>
      </c>
      <c r="F10782">
        <v>51000</v>
      </c>
      <c r="G10782" s="1">
        <v>42590</v>
      </c>
      <c r="H10782" s="2">
        <v>0.74931000000000003</v>
      </c>
      <c r="I10782" t="s">
        <v>987</v>
      </c>
    </row>
    <row r="10783" spans="1:9">
      <c r="A10783">
        <v>10782</v>
      </c>
      <c r="B10783">
        <v>149</v>
      </c>
      <c r="C10783" t="s">
        <v>101</v>
      </c>
      <c r="D10783">
        <v>37.453783000000001</v>
      </c>
      <c r="E10783">
        <v>127.04996300000001</v>
      </c>
      <c r="F10783">
        <v>86500</v>
      </c>
      <c r="G10783" s="1">
        <v>42521</v>
      </c>
      <c r="H10783" s="2">
        <v>0.67422000000000004</v>
      </c>
      <c r="I10783" t="s">
        <v>984</v>
      </c>
    </row>
    <row r="10784" spans="1:9">
      <c r="A10784">
        <v>10783</v>
      </c>
      <c r="B10784">
        <v>30</v>
      </c>
      <c r="C10784" t="s">
        <v>133</v>
      </c>
      <c r="D10784">
        <v>37.484054</v>
      </c>
      <c r="E10784">
        <v>126.876919</v>
      </c>
      <c r="F10784">
        <v>74500</v>
      </c>
      <c r="G10784" s="1">
        <v>43083</v>
      </c>
      <c r="H10784" s="2">
        <v>0.64634000000000003</v>
      </c>
      <c r="I10784" t="s">
        <v>986</v>
      </c>
    </row>
    <row r="10785" spans="1:9">
      <c r="A10785">
        <v>10784</v>
      </c>
      <c r="B10785">
        <v>119</v>
      </c>
      <c r="C10785" t="s">
        <v>42</v>
      </c>
      <c r="D10785">
        <v>37.621550999999997</v>
      </c>
      <c r="E10785">
        <v>127.009338</v>
      </c>
      <c r="F10785">
        <v>88800</v>
      </c>
      <c r="G10785" s="1">
        <v>42959</v>
      </c>
      <c r="H10785" s="2">
        <v>0.83889000000000002</v>
      </c>
      <c r="I10785" t="s">
        <v>984</v>
      </c>
    </row>
    <row r="10786" spans="1:9">
      <c r="A10786">
        <v>10785</v>
      </c>
      <c r="B10786">
        <v>38</v>
      </c>
      <c r="C10786" t="s">
        <v>77</v>
      </c>
      <c r="D10786">
        <v>37.689627000000002</v>
      </c>
      <c r="E10786">
        <v>126.99083299999999</v>
      </c>
      <c r="F10786">
        <v>23100</v>
      </c>
      <c r="G10786" s="1">
        <v>42882</v>
      </c>
      <c r="H10786" s="2">
        <v>0.69964999999999999</v>
      </c>
      <c r="I10786" t="s">
        <v>986</v>
      </c>
    </row>
    <row r="10787" spans="1:9">
      <c r="A10787">
        <v>10786</v>
      </c>
      <c r="B10787">
        <v>92</v>
      </c>
      <c r="C10787" t="s">
        <v>28</v>
      </c>
      <c r="D10787">
        <v>37.520682000000001</v>
      </c>
      <c r="E10787">
        <v>126.91797099999999</v>
      </c>
      <c r="F10787">
        <v>22300</v>
      </c>
      <c r="G10787" s="1">
        <v>42649</v>
      </c>
      <c r="H10787" s="2">
        <v>0.47466000000000003</v>
      </c>
      <c r="I10787" t="s">
        <v>986</v>
      </c>
    </row>
    <row r="10788" spans="1:9">
      <c r="A10788">
        <v>10787</v>
      </c>
      <c r="B10788">
        <v>127</v>
      </c>
      <c r="C10788" t="s">
        <v>93</v>
      </c>
      <c r="D10788">
        <v>37.603651999999997</v>
      </c>
      <c r="E10788">
        <v>126.990183</v>
      </c>
      <c r="F10788">
        <v>10900</v>
      </c>
      <c r="G10788" s="1">
        <v>42476</v>
      </c>
      <c r="H10788" s="2">
        <v>0.54622000000000004</v>
      </c>
      <c r="I10788" t="s">
        <v>985</v>
      </c>
    </row>
    <row r="10789" spans="1:9">
      <c r="A10789">
        <v>10788</v>
      </c>
      <c r="B10789">
        <v>65</v>
      </c>
      <c r="C10789" t="s">
        <v>42</v>
      </c>
      <c r="D10789">
        <v>37.694254000000001</v>
      </c>
      <c r="E10789">
        <v>127.014168</v>
      </c>
      <c r="F10789">
        <v>48500</v>
      </c>
      <c r="G10789" s="1">
        <v>43101</v>
      </c>
      <c r="H10789" s="2">
        <v>0.41220000000000001</v>
      </c>
      <c r="I10789" t="s">
        <v>984</v>
      </c>
    </row>
    <row r="10790" spans="1:9">
      <c r="A10790">
        <v>10789</v>
      </c>
      <c r="B10790">
        <v>62</v>
      </c>
      <c r="C10790" t="s">
        <v>27</v>
      </c>
      <c r="D10790">
        <v>37.670051000000001</v>
      </c>
      <c r="E10790">
        <v>126.99562400000001</v>
      </c>
      <c r="F10790">
        <v>41400</v>
      </c>
      <c r="G10790" s="1">
        <v>42938</v>
      </c>
      <c r="H10790" s="2">
        <v>0.46289000000000002</v>
      </c>
      <c r="I10790" t="s">
        <v>984</v>
      </c>
    </row>
    <row r="10791" spans="1:9">
      <c r="A10791">
        <v>10790</v>
      </c>
      <c r="B10791">
        <v>170</v>
      </c>
      <c r="C10791" t="s">
        <v>119</v>
      </c>
      <c r="D10791">
        <v>37.508723000000003</v>
      </c>
      <c r="E10791">
        <v>127.13722</v>
      </c>
      <c r="F10791">
        <v>40000</v>
      </c>
      <c r="G10791" s="1">
        <v>42558</v>
      </c>
      <c r="H10791" s="2">
        <v>0.99843999999999999</v>
      </c>
      <c r="I10791" t="s">
        <v>986</v>
      </c>
    </row>
    <row r="10792" spans="1:9">
      <c r="A10792">
        <v>10791</v>
      </c>
      <c r="B10792">
        <v>158</v>
      </c>
      <c r="C10792" t="s">
        <v>68</v>
      </c>
      <c r="D10792">
        <v>37.528182999999999</v>
      </c>
      <c r="E10792">
        <v>127.112567</v>
      </c>
      <c r="F10792">
        <v>90500</v>
      </c>
      <c r="G10792" s="1">
        <v>43080</v>
      </c>
      <c r="H10792" s="2">
        <v>0.61565000000000003</v>
      </c>
      <c r="I10792" t="s">
        <v>984</v>
      </c>
    </row>
    <row r="10793" spans="1:9">
      <c r="A10793">
        <v>10792</v>
      </c>
      <c r="B10793">
        <v>186</v>
      </c>
      <c r="C10793" t="s">
        <v>119</v>
      </c>
      <c r="D10793">
        <v>37.618512000000003</v>
      </c>
      <c r="E10793">
        <v>126.89766</v>
      </c>
      <c r="F10793">
        <v>131700</v>
      </c>
      <c r="G10793" s="1">
        <v>42586</v>
      </c>
      <c r="H10793" s="2">
        <v>0.58535000000000004</v>
      </c>
      <c r="I10793" t="s">
        <v>986</v>
      </c>
    </row>
    <row r="10794" spans="1:9">
      <c r="A10794">
        <v>10793</v>
      </c>
      <c r="B10794">
        <v>90</v>
      </c>
      <c r="C10794" t="s">
        <v>76</v>
      </c>
      <c r="D10794">
        <v>37.573996000000001</v>
      </c>
      <c r="E10794">
        <v>127.021581</v>
      </c>
      <c r="F10794">
        <v>115200</v>
      </c>
      <c r="G10794" s="1">
        <v>42758</v>
      </c>
      <c r="H10794" s="2">
        <v>0.38934000000000002</v>
      </c>
      <c r="I10794" t="s">
        <v>984</v>
      </c>
    </row>
    <row r="10795" spans="1:9">
      <c r="A10795">
        <v>10794</v>
      </c>
      <c r="B10795">
        <v>103</v>
      </c>
      <c r="C10795" t="s">
        <v>72</v>
      </c>
      <c r="D10795">
        <v>37.565987</v>
      </c>
      <c r="E10795">
        <v>127.110354</v>
      </c>
      <c r="F10795">
        <v>120100</v>
      </c>
      <c r="G10795" s="1">
        <v>42870</v>
      </c>
      <c r="H10795" s="2">
        <v>0.43576999999999999</v>
      </c>
      <c r="I10795" t="s">
        <v>984</v>
      </c>
    </row>
    <row r="10796" spans="1:9">
      <c r="A10796">
        <v>10795</v>
      </c>
      <c r="B10796">
        <v>237</v>
      </c>
      <c r="C10796" t="s">
        <v>77</v>
      </c>
      <c r="D10796">
        <v>37.662533000000003</v>
      </c>
      <c r="E10796">
        <v>126.99494300000001</v>
      </c>
      <c r="F10796">
        <v>60600</v>
      </c>
      <c r="G10796" s="1">
        <v>42504</v>
      </c>
      <c r="H10796" s="2">
        <v>0.46486</v>
      </c>
      <c r="I10796" t="s">
        <v>986</v>
      </c>
    </row>
    <row r="10797" spans="1:9">
      <c r="A10797">
        <v>10796</v>
      </c>
      <c r="B10797">
        <v>79</v>
      </c>
      <c r="C10797" t="s">
        <v>27</v>
      </c>
      <c r="D10797">
        <v>37.592098999999997</v>
      </c>
      <c r="E10797">
        <v>127.131862</v>
      </c>
      <c r="F10797">
        <v>80500</v>
      </c>
      <c r="G10797" s="1">
        <v>43058</v>
      </c>
      <c r="H10797" s="2">
        <v>0.38649</v>
      </c>
      <c r="I10797" t="s">
        <v>984</v>
      </c>
    </row>
    <row r="10798" spans="1:9">
      <c r="A10798">
        <v>10797</v>
      </c>
      <c r="B10798">
        <v>140</v>
      </c>
      <c r="C10798" t="s">
        <v>88</v>
      </c>
      <c r="D10798">
        <v>37.631385000000002</v>
      </c>
      <c r="E10798">
        <v>126.928803</v>
      </c>
      <c r="F10798">
        <v>119100</v>
      </c>
      <c r="G10798" s="1">
        <v>42757</v>
      </c>
      <c r="H10798" s="2">
        <v>0.76385000000000003</v>
      </c>
      <c r="I10798" t="s">
        <v>984</v>
      </c>
    </row>
    <row r="10799" spans="1:9">
      <c r="A10799">
        <v>10798</v>
      </c>
      <c r="B10799">
        <v>224</v>
      </c>
      <c r="C10799" t="s">
        <v>28</v>
      </c>
      <c r="D10799">
        <v>37.442383999999997</v>
      </c>
      <c r="E10799">
        <v>127.14570399999999</v>
      </c>
      <c r="F10799">
        <v>83000</v>
      </c>
      <c r="G10799" s="1">
        <v>42784</v>
      </c>
      <c r="H10799" s="2">
        <v>0.85711000000000004</v>
      </c>
      <c r="I10799" t="s">
        <v>986</v>
      </c>
    </row>
    <row r="10800" spans="1:9">
      <c r="A10800">
        <v>10799</v>
      </c>
      <c r="B10800">
        <v>273</v>
      </c>
      <c r="C10800" t="s">
        <v>163</v>
      </c>
      <c r="D10800">
        <v>37.531270999999997</v>
      </c>
      <c r="E10800">
        <v>126.861988</v>
      </c>
      <c r="F10800">
        <v>24100</v>
      </c>
      <c r="G10800" s="1">
        <v>42968</v>
      </c>
      <c r="H10800" s="2">
        <v>0.43883</v>
      </c>
      <c r="I10800" t="s">
        <v>984</v>
      </c>
    </row>
    <row r="10801" spans="1:9">
      <c r="A10801">
        <v>10800</v>
      </c>
      <c r="B10801">
        <v>225</v>
      </c>
      <c r="C10801" t="s">
        <v>47</v>
      </c>
      <c r="D10801">
        <v>37.616785</v>
      </c>
      <c r="E10801">
        <v>127.12732099999999</v>
      </c>
      <c r="F10801">
        <v>4400</v>
      </c>
      <c r="G10801" s="1">
        <v>42540</v>
      </c>
      <c r="H10801" s="2">
        <v>0.93952000000000002</v>
      </c>
      <c r="I10801" t="s">
        <v>986</v>
      </c>
    </row>
    <row r="10802" spans="1:9">
      <c r="A10802">
        <v>10801</v>
      </c>
      <c r="B10802">
        <v>202</v>
      </c>
      <c r="C10802" t="s">
        <v>47</v>
      </c>
      <c r="D10802">
        <v>37.667655000000003</v>
      </c>
      <c r="E10802">
        <v>126.88807</v>
      </c>
      <c r="F10802">
        <v>30200</v>
      </c>
      <c r="G10802" s="1">
        <v>42602</v>
      </c>
      <c r="H10802" s="2">
        <v>0.94238</v>
      </c>
      <c r="I10802" t="s">
        <v>986</v>
      </c>
    </row>
    <row r="10803" spans="1:9">
      <c r="A10803">
        <v>10802</v>
      </c>
      <c r="B10803">
        <v>45</v>
      </c>
      <c r="C10803" t="s">
        <v>22</v>
      </c>
      <c r="D10803">
        <v>37.643112000000002</v>
      </c>
      <c r="E10803">
        <v>126.90074</v>
      </c>
      <c r="F10803">
        <v>95700</v>
      </c>
      <c r="G10803" s="1">
        <v>42871</v>
      </c>
      <c r="H10803" s="2">
        <v>0.98172999999999999</v>
      </c>
      <c r="I10803" t="s">
        <v>984</v>
      </c>
    </row>
    <row r="10804" spans="1:9">
      <c r="A10804">
        <v>10803</v>
      </c>
      <c r="B10804">
        <v>209</v>
      </c>
      <c r="C10804" t="s">
        <v>152</v>
      </c>
      <c r="D10804">
        <v>37.674534000000001</v>
      </c>
      <c r="E10804">
        <v>127.013676</v>
      </c>
      <c r="F10804">
        <v>29500</v>
      </c>
      <c r="G10804" s="1">
        <v>43111</v>
      </c>
      <c r="H10804" s="2">
        <v>0.59392</v>
      </c>
      <c r="I10804" t="s">
        <v>986</v>
      </c>
    </row>
    <row r="10805" spans="1:9">
      <c r="A10805">
        <v>10804</v>
      </c>
      <c r="B10805">
        <v>263</v>
      </c>
      <c r="C10805" t="s">
        <v>64</v>
      </c>
      <c r="D10805">
        <v>37.660939999999997</v>
      </c>
      <c r="E10805">
        <v>127.110904</v>
      </c>
      <c r="F10805">
        <v>17100</v>
      </c>
      <c r="G10805" s="1">
        <v>43126</v>
      </c>
      <c r="H10805" s="2">
        <v>0.99714999999999998</v>
      </c>
      <c r="I10805" t="s">
        <v>984</v>
      </c>
    </row>
    <row r="10806" spans="1:9">
      <c r="A10806">
        <v>10805</v>
      </c>
      <c r="B10806">
        <v>227</v>
      </c>
      <c r="C10806" t="s">
        <v>38</v>
      </c>
      <c r="D10806">
        <v>37.546903999999998</v>
      </c>
      <c r="E10806">
        <v>126.902175</v>
      </c>
      <c r="F10806">
        <v>45500</v>
      </c>
      <c r="G10806" s="1">
        <v>42706</v>
      </c>
      <c r="H10806" s="2">
        <v>0.69613999999999998</v>
      </c>
      <c r="I10806" t="s">
        <v>986</v>
      </c>
    </row>
    <row r="10807" spans="1:9">
      <c r="A10807">
        <v>10806</v>
      </c>
      <c r="B10807">
        <v>247</v>
      </c>
      <c r="C10807" t="s">
        <v>22</v>
      </c>
      <c r="D10807">
        <v>37.562074000000003</v>
      </c>
      <c r="E10807">
        <v>126.85500500000001</v>
      </c>
      <c r="F10807">
        <v>96200</v>
      </c>
      <c r="G10807" s="1">
        <v>42920</v>
      </c>
      <c r="H10807" s="2">
        <v>0.93354999999999999</v>
      </c>
      <c r="I10807" t="s">
        <v>984</v>
      </c>
    </row>
    <row r="10808" spans="1:9">
      <c r="A10808">
        <v>10807</v>
      </c>
      <c r="B10808">
        <v>28</v>
      </c>
      <c r="C10808" t="s">
        <v>88</v>
      </c>
      <c r="D10808">
        <v>37.596367000000001</v>
      </c>
      <c r="E10808">
        <v>127.01164900000001</v>
      </c>
      <c r="F10808">
        <v>16400</v>
      </c>
      <c r="G10808" s="1">
        <v>42848</v>
      </c>
      <c r="H10808" s="2">
        <v>0.83980999999999995</v>
      </c>
      <c r="I10808" t="s">
        <v>984</v>
      </c>
    </row>
    <row r="10809" spans="1:9">
      <c r="A10809">
        <v>10808</v>
      </c>
      <c r="B10809">
        <v>292</v>
      </c>
      <c r="C10809" t="s">
        <v>23</v>
      </c>
      <c r="D10809">
        <v>37.686208999999998</v>
      </c>
      <c r="E10809">
        <v>127.151551</v>
      </c>
      <c r="F10809">
        <v>116800</v>
      </c>
      <c r="G10809" s="1">
        <v>42898</v>
      </c>
      <c r="H10809" s="2">
        <v>0.51329000000000002</v>
      </c>
      <c r="I10809" t="s">
        <v>984</v>
      </c>
    </row>
    <row r="10810" spans="1:9">
      <c r="A10810">
        <v>10809</v>
      </c>
      <c r="B10810">
        <v>110</v>
      </c>
      <c r="C10810" t="s">
        <v>46</v>
      </c>
      <c r="D10810">
        <v>37.512490999999997</v>
      </c>
      <c r="E10810">
        <v>126.88915799999999</v>
      </c>
      <c r="F10810">
        <v>127500</v>
      </c>
      <c r="G10810" s="1">
        <v>42428</v>
      </c>
      <c r="H10810" s="2">
        <v>0.9012</v>
      </c>
      <c r="I10810" t="s">
        <v>984</v>
      </c>
    </row>
    <row r="10811" spans="1:9">
      <c r="A10811">
        <v>10810</v>
      </c>
      <c r="B10811">
        <v>101</v>
      </c>
      <c r="C10811" t="s">
        <v>93</v>
      </c>
      <c r="D10811">
        <v>37.488131000000003</v>
      </c>
      <c r="E10811">
        <v>127.00020000000001</v>
      </c>
      <c r="F10811">
        <v>61000</v>
      </c>
      <c r="G10811" s="1">
        <v>42442</v>
      </c>
      <c r="H10811" s="2">
        <v>0.8851</v>
      </c>
      <c r="I10811" t="s">
        <v>985</v>
      </c>
    </row>
    <row r="10812" spans="1:9">
      <c r="A10812">
        <v>10811</v>
      </c>
      <c r="B10812">
        <v>185</v>
      </c>
      <c r="C10812" t="s">
        <v>132</v>
      </c>
      <c r="D10812">
        <v>37.468376999999997</v>
      </c>
      <c r="E10812">
        <v>126.964815</v>
      </c>
      <c r="F10812">
        <v>21200</v>
      </c>
      <c r="G10812" s="1">
        <v>42516</v>
      </c>
      <c r="H10812" s="2">
        <v>0.62702000000000002</v>
      </c>
      <c r="I10812" t="s">
        <v>987</v>
      </c>
    </row>
    <row r="10813" spans="1:9">
      <c r="A10813">
        <v>10812</v>
      </c>
      <c r="B10813">
        <v>222</v>
      </c>
      <c r="C10813" t="s">
        <v>119</v>
      </c>
      <c r="D10813">
        <v>37.701861000000001</v>
      </c>
      <c r="E10813">
        <v>126.85512199999999</v>
      </c>
      <c r="F10813">
        <v>36400</v>
      </c>
      <c r="G10813" s="1">
        <v>42851</v>
      </c>
      <c r="H10813" s="2">
        <v>0.87156999999999996</v>
      </c>
      <c r="I10813" t="s">
        <v>986</v>
      </c>
    </row>
    <row r="10814" spans="1:9">
      <c r="A10814">
        <v>10813</v>
      </c>
      <c r="B10814">
        <v>130</v>
      </c>
      <c r="C10814" t="s">
        <v>88</v>
      </c>
      <c r="D10814">
        <v>37.561532999999997</v>
      </c>
      <c r="E10814">
        <v>127.174513</v>
      </c>
      <c r="F10814">
        <v>79700</v>
      </c>
      <c r="G10814" s="1">
        <v>42807</v>
      </c>
      <c r="H10814" s="2">
        <v>0.81232000000000004</v>
      </c>
      <c r="I10814" t="s">
        <v>984</v>
      </c>
    </row>
    <row r="10815" spans="1:9">
      <c r="A10815">
        <v>10814</v>
      </c>
      <c r="B10815">
        <v>152</v>
      </c>
      <c r="C10815" t="s">
        <v>27</v>
      </c>
      <c r="D10815">
        <v>37.501626999999999</v>
      </c>
      <c r="E10815">
        <v>127.14885099999999</v>
      </c>
      <c r="F10815">
        <v>3600</v>
      </c>
      <c r="G10815" s="1">
        <v>42709</v>
      </c>
      <c r="H10815" s="2">
        <v>0.93928</v>
      </c>
      <c r="I10815" t="s">
        <v>984</v>
      </c>
    </row>
    <row r="10816" spans="1:9">
      <c r="A10816">
        <v>10815</v>
      </c>
      <c r="B10816">
        <v>209</v>
      </c>
      <c r="C10816" t="s">
        <v>133</v>
      </c>
      <c r="D10816">
        <v>37.667662999999997</v>
      </c>
      <c r="E10816">
        <v>126.905316</v>
      </c>
      <c r="F10816">
        <v>43500</v>
      </c>
      <c r="G10816" s="1">
        <v>42601</v>
      </c>
      <c r="H10816" s="2">
        <v>0.46701999999999999</v>
      </c>
      <c r="I10816" t="s">
        <v>986</v>
      </c>
    </row>
    <row r="10817" spans="1:9">
      <c r="A10817">
        <v>10816</v>
      </c>
      <c r="B10817">
        <v>265</v>
      </c>
      <c r="C10817" t="s">
        <v>42</v>
      </c>
      <c r="D10817">
        <v>37.656815000000002</v>
      </c>
      <c r="E10817">
        <v>127.170546</v>
      </c>
      <c r="F10817">
        <v>51100</v>
      </c>
      <c r="G10817" s="1">
        <v>42800</v>
      </c>
      <c r="H10817" s="2">
        <v>0.68042000000000002</v>
      </c>
      <c r="I10817" t="s">
        <v>984</v>
      </c>
    </row>
    <row r="10818" spans="1:9">
      <c r="A10818">
        <v>10817</v>
      </c>
      <c r="B10818">
        <v>277</v>
      </c>
      <c r="C10818" t="s">
        <v>64</v>
      </c>
      <c r="D10818">
        <v>37.667141999999998</v>
      </c>
      <c r="E10818">
        <v>127.08425099999999</v>
      </c>
      <c r="F10818">
        <v>124500</v>
      </c>
      <c r="G10818" s="1">
        <v>42535</v>
      </c>
      <c r="H10818" s="2">
        <v>0.45876</v>
      </c>
      <c r="I10818" t="s">
        <v>984</v>
      </c>
    </row>
    <row r="10819" spans="1:9">
      <c r="A10819">
        <v>10818</v>
      </c>
      <c r="B10819">
        <v>50</v>
      </c>
      <c r="C10819" t="s">
        <v>27</v>
      </c>
      <c r="D10819">
        <v>37.694896</v>
      </c>
      <c r="E10819">
        <v>126.859904</v>
      </c>
      <c r="F10819">
        <v>109400</v>
      </c>
      <c r="G10819" s="1">
        <v>43151</v>
      </c>
      <c r="H10819" s="2">
        <v>0.39417000000000002</v>
      </c>
      <c r="I10819" t="s">
        <v>984</v>
      </c>
    </row>
    <row r="10820" spans="1:9">
      <c r="A10820">
        <v>10819</v>
      </c>
      <c r="B10820">
        <v>284</v>
      </c>
      <c r="C10820" t="s">
        <v>42</v>
      </c>
      <c r="D10820">
        <v>37.526069</v>
      </c>
      <c r="E10820">
        <v>127.183684</v>
      </c>
      <c r="F10820">
        <v>132500</v>
      </c>
      <c r="G10820" s="1">
        <v>43129</v>
      </c>
      <c r="H10820" s="2">
        <v>0.82479999999999998</v>
      </c>
      <c r="I10820" t="s">
        <v>984</v>
      </c>
    </row>
    <row r="10821" spans="1:9">
      <c r="A10821">
        <v>10820</v>
      </c>
      <c r="B10821">
        <v>43</v>
      </c>
      <c r="C10821" t="s">
        <v>77</v>
      </c>
      <c r="D10821">
        <v>37.702286000000001</v>
      </c>
      <c r="E10821">
        <v>127.189317</v>
      </c>
      <c r="F10821">
        <v>122400</v>
      </c>
      <c r="G10821" s="1">
        <v>42522</v>
      </c>
      <c r="H10821" s="2">
        <v>0.66257999999999995</v>
      </c>
      <c r="I10821" t="s">
        <v>986</v>
      </c>
    </row>
    <row r="10822" spans="1:9">
      <c r="A10822">
        <v>10821</v>
      </c>
      <c r="B10822">
        <v>50</v>
      </c>
      <c r="C10822" t="s">
        <v>159</v>
      </c>
      <c r="D10822">
        <v>37.471653000000003</v>
      </c>
      <c r="E10822">
        <v>127.103498</v>
      </c>
      <c r="F10822">
        <v>145400</v>
      </c>
      <c r="G10822" s="1">
        <v>42937</v>
      </c>
      <c r="H10822" s="2">
        <v>0.60757000000000005</v>
      </c>
      <c r="I10822" t="s">
        <v>988</v>
      </c>
    </row>
    <row r="10823" spans="1:9">
      <c r="A10823">
        <v>10822</v>
      </c>
      <c r="B10823">
        <v>277</v>
      </c>
      <c r="C10823" t="s">
        <v>100</v>
      </c>
      <c r="D10823">
        <v>37.628801000000003</v>
      </c>
      <c r="E10823">
        <v>127.101783</v>
      </c>
      <c r="F10823">
        <v>48300</v>
      </c>
      <c r="G10823" s="1">
        <v>43157</v>
      </c>
      <c r="H10823" s="2">
        <v>0.60755000000000003</v>
      </c>
      <c r="I10823" t="s">
        <v>987</v>
      </c>
    </row>
    <row r="10824" spans="1:9">
      <c r="A10824">
        <v>10823</v>
      </c>
      <c r="B10824">
        <v>1</v>
      </c>
      <c r="C10824" t="s">
        <v>68</v>
      </c>
      <c r="D10824">
        <v>37.486257000000002</v>
      </c>
      <c r="E10824">
        <v>127.085193</v>
      </c>
      <c r="F10824">
        <v>85600</v>
      </c>
      <c r="G10824" s="1">
        <v>43190</v>
      </c>
      <c r="H10824" s="2">
        <v>0.72894999999999999</v>
      </c>
      <c r="I10824" t="s">
        <v>984</v>
      </c>
    </row>
    <row r="10825" spans="1:9">
      <c r="A10825">
        <v>10824</v>
      </c>
      <c r="B10825">
        <v>100</v>
      </c>
      <c r="C10825" t="s">
        <v>76</v>
      </c>
      <c r="D10825">
        <v>37.549377</v>
      </c>
      <c r="E10825">
        <v>126.908451</v>
      </c>
      <c r="F10825">
        <v>53600</v>
      </c>
      <c r="G10825" s="1">
        <v>43060</v>
      </c>
      <c r="H10825" s="2">
        <v>0.82686000000000004</v>
      </c>
      <c r="I10825" t="s">
        <v>984</v>
      </c>
    </row>
    <row r="10826" spans="1:9">
      <c r="A10826">
        <v>10825</v>
      </c>
      <c r="B10826">
        <v>232</v>
      </c>
      <c r="C10826" t="s">
        <v>20</v>
      </c>
      <c r="D10826">
        <v>37.535578000000001</v>
      </c>
      <c r="E10826">
        <v>127.16781400000001</v>
      </c>
      <c r="F10826">
        <v>14200</v>
      </c>
      <c r="G10826" s="1">
        <v>42978</v>
      </c>
      <c r="H10826" s="2">
        <v>0.49637999999999999</v>
      </c>
      <c r="I10826" t="s">
        <v>984</v>
      </c>
    </row>
    <row r="10827" spans="1:9">
      <c r="A10827">
        <v>10826</v>
      </c>
      <c r="B10827">
        <v>68</v>
      </c>
      <c r="C10827" t="s">
        <v>119</v>
      </c>
      <c r="D10827">
        <v>37.538395000000001</v>
      </c>
      <c r="E10827">
        <v>126.949371</v>
      </c>
      <c r="F10827">
        <v>108300</v>
      </c>
      <c r="G10827" s="1">
        <v>42407</v>
      </c>
      <c r="H10827" s="2">
        <v>0.75587000000000004</v>
      </c>
      <c r="I10827" t="s">
        <v>986</v>
      </c>
    </row>
    <row r="10828" spans="1:9">
      <c r="A10828">
        <v>10827</v>
      </c>
      <c r="B10828">
        <v>213</v>
      </c>
      <c r="C10828" t="s">
        <v>132</v>
      </c>
      <c r="D10828">
        <v>37.638652</v>
      </c>
      <c r="E10828">
        <v>126.931533</v>
      </c>
      <c r="F10828">
        <v>105900</v>
      </c>
      <c r="G10828" s="1">
        <v>42999</v>
      </c>
      <c r="H10828" s="2">
        <v>0.43739</v>
      </c>
      <c r="I10828" t="s">
        <v>987</v>
      </c>
    </row>
    <row r="10829" spans="1:9">
      <c r="A10829">
        <v>10828</v>
      </c>
      <c r="B10829">
        <v>213</v>
      </c>
      <c r="C10829" t="s">
        <v>42</v>
      </c>
      <c r="D10829">
        <v>37.677793999999999</v>
      </c>
      <c r="E10829">
        <v>126.943521</v>
      </c>
      <c r="F10829">
        <v>146300</v>
      </c>
      <c r="G10829" s="1">
        <v>42492</v>
      </c>
      <c r="H10829" s="2">
        <v>0.41883999999999999</v>
      </c>
      <c r="I10829" t="s">
        <v>984</v>
      </c>
    </row>
    <row r="10830" spans="1:9">
      <c r="A10830">
        <v>10829</v>
      </c>
      <c r="B10830">
        <v>100</v>
      </c>
      <c r="C10830" t="s">
        <v>47</v>
      </c>
      <c r="D10830">
        <v>37.475423999999997</v>
      </c>
      <c r="E10830">
        <v>126.89310399999999</v>
      </c>
      <c r="F10830">
        <v>61000</v>
      </c>
      <c r="G10830" s="1">
        <v>42860</v>
      </c>
      <c r="H10830" s="2">
        <v>0.87665000000000004</v>
      </c>
      <c r="I10830" t="s">
        <v>986</v>
      </c>
    </row>
    <row r="10831" spans="1:9">
      <c r="A10831">
        <v>10830</v>
      </c>
      <c r="B10831">
        <v>44</v>
      </c>
      <c r="C10831" t="s">
        <v>47</v>
      </c>
      <c r="D10831">
        <v>37.676917000000003</v>
      </c>
      <c r="E10831">
        <v>126.951532</v>
      </c>
      <c r="F10831">
        <v>100900</v>
      </c>
      <c r="G10831" s="1">
        <v>42589</v>
      </c>
      <c r="H10831" s="2">
        <v>0.44141999999999998</v>
      </c>
      <c r="I10831" t="s">
        <v>986</v>
      </c>
    </row>
    <row r="10832" spans="1:9">
      <c r="A10832">
        <v>10831</v>
      </c>
      <c r="B10832">
        <v>220</v>
      </c>
      <c r="C10832" t="s">
        <v>119</v>
      </c>
      <c r="D10832">
        <v>37.614890000000003</v>
      </c>
      <c r="E10832">
        <v>126.91358099999999</v>
      </c>
      <c r="F10832">
        <v>55300</v>
      </c>
      <c r="G10832" s="1">
        <v>43076</v>
      </c>
      <c r="H10832" s="2">
        <v>0.89588000000000001</v>
      </c>
      <c r="I10832" t="s">
        <v>986</v>
      </c>
    </row>
    <row r="10833" spans="1:9">
      <c r="A10833">
        <v>10832</v>
      </c>
      <c r="B10833">
        <v>147</v>
      </c>
      <c r="C10833" t="s">
        <v>42</v>
      </c>
      <c r="D10833">
        <v>37.672215000000001</v>
      </c>
      <c r="E10833">
        <v>126.930835</v>
      </c>
      <c r="F10833">
        <v>90100</v>
      </c>
      <c r="G10833" s="1">
        <v>42547</v>
      </c>
      <c r="H10833" s="2">
        <v>0.87073999999999996</v>
      </c>
      <c r="I10833" t="s">
        <v>984</v>
      </c>
    </row>
    <row r="10834" spans="1:9">
      <c r="A10834">
        <v>10833</v>
      </c>
      <c r="B10834">
        <v>295</v>
      </c>
      <c r="C10834" t="s">
        <v>152</v>
      </c>
      <c r="D10834">
        <v>37.491511000000003</v>
      </c>
      <c r="E10834">
        <v>126.967596</v>
      </c>
      <c r="F10834">
        <v>130500</v>
      </c>
      <c r="G10834" s="1">
        <v>42549</v>
      </c>
      <c r="H10834" s="2">
        <v>0.87273000000000001</v>
      </c>
      <c r="I10834" t="s">
        <v>986</v>
      </c>
    </row>
    <row r="10835" spans="1:9">
      <c r="A10835">
        <v>10834</v>
      </c>
      <c r="B10835">
        <v>47</v>
      </c>
      <c r="C10835" t="s">
        <v>119</v>
      </c>
      <c r="D10835">
        <v>37.456555999999999</v>
      </c>
      <c r="E10835">
        <v>126.973253</v>
      </c>
      <c r="F10835">
        <v>84400</v>
      </c>
      <c r="G10835" s="1">
        <v>43034</v>
      </c>
      <c r="H10835" s="2">
        <v>0.38784000000000002</v>
      </c>
      <c r="I10835" t="s">
        <v>986</v>
      </c>
    </row>
    <row r="10836" spans="1:9">
      <c r="A10836">
        <v>10835</v>
      </c>
      <c r="B10836">
        <v>57</v>
      </c>
      <c r="C10836" t="s">
        <v>163</v>
      </c>
      <c r="D10836">
        <v>37.474586000000002</v>
      </c>
      <c r="E10836">
        <v>126.937532</v>
      </c>
      <c r="F10836">
        <v>26600</v>
      </c>
      <c r="G10836" s="1">
        <v>42935</v>
      </c>
      <c r="H10836" s="2">
        <v>0.48382999999999998</v>
      </c>
      <c r="I10836" t="s">
        <v>984</v>
      </c>
    </row>
    <row r="10837" spans="1:9">
      <c r="A10837">
        <v>10836</v>
      </c>
      <c r="B10837">
        <v>176</v>
      </c>
      <c r="C10837" t="s">
        <v>159</v>
      </c>
      <c r="D10837">
        <v>37.644526999999997</v>
      </c>
      <c r="E10837">
        <v>127.090553</v>
      </c>
      <c r="F10837">
        <v>26000</v>
      </c>
      <c r="G10837" s="1">
        <v>42387</v>
      </c>
      <c r="H10837" s="2">
        <v>0.55112000000000005</v>
      </c>
      <c r="I10837" t="s">
        <v>988</v>
      </c>
    </row>
    <row r="10838" spans="1:9">
      <c r="A10838">
        <v>10837</v>
      </c>
      <c r="B10838">
        <v>256</v>
      </c>
      <c r="C10838" t="s">
        <v>84</v>
      </c>
      <c r="D10838">
        <v>37.462249</v>
      </c>
      <c r="E10838">
        <v>126.988967</v>
      </c>
      <c r="F10838">
        <v>67400</v>
      </c>
      <c r="G10838" s="1">
        <v>42466</v>
      </c>
      <c r="H10838" s="2">
        <v>0.88861999999999997</v>
      </c>
      <c r="I10838" t="s">
        <v>984</v>
      </c>
    </row>
    <row r="10839" spans="1:9">
      <c r="A10839">
        <v>10838</v>
      </c>
      <c r="B10839">
        <v>96</v>
      </c>
      <c r="C10839" t="s">
        <v>88</v>
      </c>
      <c r="D10839">
        <v>37.716903000000002</v>
      </c>
      <c r="E10839">
        <v>127.163871</v>
      </c>
      <c r="F10839">
        <v>23700</v>
      </c>
      <c r="G10839" s="1">
        <v>42401</v>
      </c>
      <c r="H10839" s="2">
        <v>0.55210000000000004</v>
      </c>
      <c r="I10839" t="s">
        <v>984</v>
      </c>
    </row>
    <row r="10840" spans="1:9">
      <c r="A10840">
        <v>10839</v>
      </c>
      <c r="B10840">
        <v>109</v>
      </c>
      <c r="C10840" t="s">
        <v>93</v>
      </c>
      <c r="D10840">
        <v>37.456248000000002</v>
      </c>
      <c r="E10840">
        <v>127.071124</v>
      </c>
      <c r="F10840">
        <v>81100</v>
      </c>
      <c r="G10840" s="1">
        <v>42426</v>
      </c>
      <c r="H10840" s="2">
        <v>0.82513999999999998</v>
      </c>
      <c r="I10840" t="s">
        <v>985</v>
      </c>
    </row>
    <row r="10841" spans="1:9">
      <c r="A10841">
        <v>10840</v>
      </c>
      <c r="B10841">
        <v>196</v>
      </c>
      <c r="C10841" t="s">
        <v>68</v>
      </c>
      <c r="D10841">
        <v>37.674937999999997</v>
      </c>
      <c r="E10841">
        <v>127.135002</v>
      </c>
      <c r="F10841">
        <v>50500</v>
      </c>
      <c r="G10841" s="1">
        <v>42683</v>
      </c>
      <c r="H10841" s="2">
        <v>0.93601000000000001</v>
      </c>
      <c r="I10841" t="s">
        <v>984</v>
      </c>
    </row>
    <row r="10842" spans="1:9">
      <c r="A10842">
        <v>10841</v>
      </c>
      <c r="B10842">
        <v>280</v>
      </c>
      <c r="C10842" t="s">
        <v>88</v>
      </c>
      <c r="D10842">
        <v>37.585431</v>
      </c>
      <c r="E10842">
        <v>126.899092</v>
      </c>
      <c r="F10842">
        <v>145000</v>
      </c>
      <c r="G10842" s="1">
        <v>42940</v>
      </c>
      <c r="H10842" s="2">
        <v>0.75324000000000002</v>
      </c>
      <c r="I10842" t="s">
        <v>984</v>
      </c>
    </row>
    <row r="10843" spans="1:9">
      <c r="A10843">
        <v>10842</v>
      </c>
      <c r="B10843">
        <v>227</v>
      </c>
      <c r="C10843" t="s">
        <v>42</v>
      </c>
      <c r="D10843">
        <v>37.498742</v>
      </c>
      <c r="E10843">
        <v>127.127241</v>
      </c>
      <c r="F10843">
        <v>76700</v>
      </c>
      <c r="G10843" s="1">
        <v>42517</v>
      </c>
      <c r="H10843" s="2">
        <v>0.41871999999999998</v>
      </c>
      <c r="I10843" t="s">
        <v>984</v>
      </c>
    </row>
    <row r="10844" spans="1:9">
      <c r="A10844">
        <v>10843</v>
      </c>
      <c r="B10844">
        <v>90</v>
      </c>
      <c r="C10844" t="s">
        <v>88</v>
      </c>
      <c r="D10844">
        <v>37.588422000000001</v>
      </c>
      <c r="E10844">
        <v>126.89841</v>
      </c>
      <c r="F10844">
        <v>39300</v>
      </c>
      <c r="G10844" s="1">
        <v>43081</v>
      </c>
      <c r="H10844" s="2">
        <v>0.51553000000000004</v>
      </c>
      <c r="I10844" t="s">
        <v>984</v>
      </c>
    </row>
    <row r="10845" spans="1:9">
      <c r="A10845">
        <v>10844</v>
      </c>
      <c r="B10845">
        <v>150</v>
      </c>
      <c r="C10845" t="s">
        <v>163</v>
      </c>
      <c r="D10845">
        <v>37.708711999999998</v>
      </c>
      <c r="E10845">
        <v>126.91107</v>
      </c>
      <c r="F10845">
        <v>6200</v>
      </c>
      <c r="G10845" s="1">
        <v>43066</v>
      </c>
      <c r="H10845" s="2">
        <v>0.56008999999999998</v>
      </c>
      <c r="I10845" t="s">
        <v>984</v>
      </c>
    </row>
    <row r="10846" spans="1:9">
      <c r="A10846">
        <v>10845</v>
      </c>
      <c r="B10846">
        <v>201</v>
      </c>
      <c r="C10846" t="s">
        <v>108</v>
      </c>
      <c r="D10846">
        <v>37.714056999999997</v>
      </c>
      <c r="E10846">
        <v>127.103951</v>
      </c>
      <c r="F10846">
        <v>129400</v>
      </c>
      <c r="G10846" s="1">
        <v>42475</v>
      </c>
      <c r="H10846" s="2">
        <v>0.90080000000000005</v>
      </c>
      <c r="I10846" t="s">
        <v>988</v>
      </c>
    </row>
    <row r="10847" spans="1:9">
      <c r="A10847">
        <v>10846</v>
      </c>
      <c r="B10847">
        <v>249</v>
      </c>
      <c r="C10847" t="s">
        <v>47</v>
      </c>
      <c r="D10847">
        <v>37.471967999999997</v>
      </c>
      <c r="E10847">
        <v>126.864676</v>
      </c>
      <c r="F10847">
        <v>101800</v>
      </c>
      <c r="G10847" s="1">
        <v>42805</v>
      </c>
      <c r="H10847" s="2">
        <v>0.44927</v>
      </c>
      <c r="I10847" t="s">
        <v>986</v>
      </c>
    </row>
    <row r="10848" spans="1:9">
      <c r="A10848">
        <v>10847</v>
      </c>
      <c r="B10848">
        <v>247</v>
      </c>
      <c r="C10848" t="s">
        <v>47</v>
      </c>
      <c r="D10848">
        <v>37.543357</v>
      </c>
      <c r="E10848">
        <v>127.06103299999999</v>
      </c>
      <c r="F10848">
        <v>22000</v>
      </c>
      <c r="G10848" s="1">
        <v>42487</v>
      </c>
      <c r="H10848" s="2">
        <v>0.70803000000000005</v>
      </c>
      <c r="I10848" t="s">
        <v>986</v>
      </c>
    </row>
    <row r="10849" spans="1:9">
      <c r="A10849">
        <v>10848</v>
      </c>
      <c r="B10849">
        <v>93</v>
      </c>
      <c r="C10849" t="s">
        <v>32</v>
      </c>
      <c r="D10849">
        <v>37.491902000000003</v>
      </c>
      <c r="E10849">
        <v>127.19731</v>
      </c>
      <c r="F10849">
        <v>8500</v>
      </c>
      <c r="G10849" s="1">
        <v>42904</v>
      </c>
      <c r="H10849" s="2">
        <v>0.68315000000000003</v>
      </c>
      <c r="I10849" t="s">
        <v>986</v>
      </c>
    </row>
    <row r="10850" spans="1:9">
      <c r="A10850">
        <v>10849</v>
      </c>
      <c r="B10850">
        <v>270</v>
      </c>
      <c r="C10850" t="s">
        <v>33</v>
      </c>
      <c r="D10850">
        <v>37.537695999999997</v>
      </c>
      <c r="E10850">
        <v>127.04184600000001</v>
      </c>
      <c r="F10850">
        <v>19200</v>
      </c>
      <c r="G10850" s="1">
        <v>42909</v>
      </c>
      <c r="H10850" s="2">
        <v>0.39107999999999998</v>
      </c>
      <c r="I10850" t="s">
        <v>985</v>
      </c>
    </row>
    <row r="10851" spans="1:9">
      <c r="A10851">
        <v>10850</v>
      </c>
      <c r="B10851">
        <v>189</v>
      </c>
      <c r="C10851" t="s">
        <v>115</v>
      </c>
      <c r="D10851">
        <v>37.703710999999998</v>
      </c>
      <c r="E10851">
        <v>126.915145</v>
      </c>
      <c r="F10851">
        <v>120400</v>
      </c>
      <c r="G10851" s="1">
        <v>42559</v>
      </c>
      <c r="H10851" s="2">
        <v>0.47687000000000002</v>
      </c>
      <c r="I10851" t="s">
        <v>984</v>
      </c>
    </row>
    <row r="10852" spans="1:9">
      <c r="A10852">
        <v>10851</v>
      </c>
      <c r="B10852">
        <v>293</v>
      </c>
      <c r="C10852" t="s">
        <v>93</v>
      </c>
      <c r="D10852">
        <v>37.529195999999999</v>
      </c>
      <c r="E10852">
        <v>126.941732</v>
      </c>
      <c r="F10852">
        <v>84100</v>
      </c>
      <c r="G10852" s="1">
        <v>43164</v>
      </c>
      <c r="H10852" s="2">
        <v>0.76627000000000001</v>
      </c>
      <c r="I10852" t="s">
        <v>985</v>
      </c>
    </row>
    <row r="10853" spans="1:9">
      <c r="A10853">
        <v>10852</v>
      </c>
      <c r="B10853">
        <v>228</v>
      </c>
      <c r="C10853" t="s">
        <v>37</v>
      </c>
      <c r="D10853">
        <v>37.510959</v>
      </c>
      <c r="E10853">
        <v>126.85992400000001</v>
      </c>
      <c r="F10853">
        <v>118200</v>
      </c>
      <c r="G10853" s="1">
        <v>42491</v>
      </c>
      <c r="H10853" s="2">
        <v>0.49013000000000001</v>
      </c>
      <c r="I10853" t="s">
        <v>984</v>
      </c>
    </row>
    <row r="10854" spans="1:9">
      <c r="A10854">
        <v>10853</v>
      </c>
      <c r="B10854">
        <v>95</v>
      </c>
      <c r="C10854" t="s">
        <v>32</v>
      </c>
      <c r="D10854">
        <v>37.597836000000001</v>
      </c>
      <c r="E10854">
        <v>126.90433</v>
      </c>
      <c r="F10854">
        <v>32200</v>
      </c>
      <c r="G10854" s="1">
        <v>43087</v>
      </c>
      <c r="H10854" s="2">
        <v>0.85416999999999998</v>
      </c>
      <c r="I10854" t="s">
        <v>986</v>
      </c>
    </row>
    <row r="10855" spans="1:9">
      <c r="A10855">
        <v>10854</v>
      </c>
      <c r="B10855">
        <v>25</v>
      </c>
      <c r="C10855" t="s">
        <v>159</v>
      </c>
      <c r="D10855">
        <v>37.685175999999998</v>
      </c>
      <c r="E10855">
        <v>126.876767</v>
      </c>
      <c r="F10855">
        <v>135600</v>
      </c>
      <c r="G10855" s="1">
        <v>42777</v>
      </c>
      <c r="H10855" s="2">
        <v>0.47120000000000001</v>
      </c>
      <c r="I10855" t="s">
        <v>988</v>
      </c>
    </row>
    <row r="10856" spans="1:9">
      <c r="A10856">
        <v>10855</v>
      </c>
      <c r="B10856">
        <v>45</v>
      </c>
      <c r="C10856" t="s">
        <v>72</v>
      </c>
      <c r="D10856">
        <v>37.551555999999998</v>
      </c>
      <c r="E10856">
        <v>126.857811</v>
      </c>
      <c r="F10856">
        <v>42300</v>
      </c>
      <c r="G10856" s="1">
        <v>42390</v>
      </c>
      <c r="H10856" s="2">
        <v>0.93586999999999998</v>
      </c>
      <c r="I10856" t="s">
        <v>984</v>
      </c>
    </row>
    <row r="10857" spans="1:9">
      <c r="A10857">
        <v>10856</v>
      </c>
      <c r="B10857">
        <v>65</v>
      </c>
      <c r="C10857" t="s">
        <v>51</v>
      </c>
      <c r="D10857">
        <v>37.481236000000003</v>
      </c>
      <c r="E10857">
        <v>126.87957299999999</v>
      </c>
      <c r="F10857">
        <v>88200</v>
      </c>
      <c r="G10857" s="1">
        <v>42371</v>
      </c>
      <c r="H10857" s="2">
        <v>0.46732000000000001</v>
      </c>
      <c r="I10857" t="s">
        <v>984</v>
      </c>
    </row>
    <row r="10858" spans="1:9">
      <c r="A10858">
        <v>10857</v>
      </c>
      <c r="B10858">
        <v>202</v>
      </c>
      <c r="C10858" t="s">
        <v>38</v>
      </c>
      <c r="D10858">
        <v>37.714962</v>
      </c>
      <c r="E10858">
        <v>126.89154499999999</v>
      </c>
      <c r="F10858">
        <v>48600</v>
      </c>
      <c r="G10858" s="1">
        <v>43060</v>
      </c>
      <c r="H10858" s="2">
        <v>0.54654000000000003</v>
      </c>
      <c r="I10858" t="s">
        <v>986</v>
      </c>
    </row>
    <row r="10859" spans="1:9">
      <c r="A10859">
        <v>10858</v>
      </c>
      <c r="B10859">
        <v>223</v>
      </c>
      <c r="C10859" t="s">
        <v>88</v>
      </c>
      <c r="D10859">
        <v>37.551901999999998</v>
      </c>
      <c r="E10859">
        <v>127.095597</v>
      </c>
      <c r="F10859">
        <v>42000</v>
      </c>
      <c r="G10859" s="1">
        <v>42532</v>
      </c>
      <c r="H10859" s="2">
        <v>0.79684999999999995</v>
      </c>
      <c r="I10859" t="s">
        <v>984</v>
      </c>
    </row>
    <row r="10860" spans="1:9">
      <c r="A10860">
        <v>10859</v>
      </c>
      <c r="B10860">
        <v>293</v>
      </c>
      <c r="C10860" t="s">
        <v>84</v>
      </c>
      <c r="D10860">
        <v>37.689284999999998</v>
      </c>
      <c r="E10860">
        <v>126.963402</v>
      </c>
      <c r="F10860">
        <v>44300</v>
      </c>
      <c r="G10860" s="1">
        <v>42448</v>
      </c>
      <c r="H10860" s="2">
        <v>0.66117000000000004</v>
      </c>
      <c r="I10860" t="s">
        <v>984</v>
      </c>
    </row>
    <row r="10861" spans="1:9">
      <c r="A10861">
        <v>10860</v>
      </c>
      <c r="B10861">
        <v>182</v>
      </c>
      <c r="C10861" t="s">
        <v>152</v>
      </c>
      <c r="D10861">
        <v>37.462567999999997</v>
      </c>
      <c r="E10861">
        <v>126.884736</v>
      </c>
      <c r="F10861">
        <v>14800</v>
      </c>
      <c r="G10861" s="1">
        <v>42493</v>
      </c>
      <c r="H10861" s="2">
        <v>0.72711000000000003</v>
      </c>
      <c r="I10861" t="s">
        <v>986</v>
      </c>
    </row>
    <row r="10862" spans="1:9">
      <c r="A10862">
        <v>10861</v>
      </c>
      <c r="B10862">
        <v>184</v>
      </c>
      <c r="C10862" t="s">
        <v>108</v>
      </c>
      <c r="D10862">
        <v>37.456718000000002</v>
      </c>
      <c r="E10862">
        <v>126.99770599999999</v>
      </c>
      <c r="F10862">
        <v>45300</v>
      </c>
      <c r="G10862" s="1">
        <v>43112</v>
      </c>
      <c r="H10862" s="2">
        <v>0.54237000000000002</v>
      </c>
      <c r="I10862" t="s">
        <v>988</v>
      </c>
    </row>
    <row r="10863" spans="1:9">
      <c r="A10863">
        <v>10862</v>
      </c>
      <c r="B10863">
        <v>286</v>
      </c>
      <c r="C10863" t="s">
        <v>28</v>
      </c>
      <c r="D10863">
        <v>37.594355</v>
      </c>
      <c r="E10863">
        <v>126.85967599999999</v>
      </c>
      <c r="F10863">
        <v>151000</v>
      </c>
      <c r="G10863" s="1">
        <v>43040</v>
      </c>
      <c r="H10863" s="2">
        <v>0.59987999999999997</v>
      </c>
      <c r="I10863" t="s">
        <v>986</v>
      </c>
    </row>
    <row r="10864" spans="1:9">
      <c r="A10864">
        <v>10863</v>
      </c>
      <c r="B10864">
        <v>25</v>
      </c>
      <c r="C10864" t="s">
        <v>84</v>
      </c>
      <c r="D10864">
        <v>37.654285000000002</v>
      </c>
      <c r="E10864">
        <v>126.92459599999999</v>
      </c>
      <c r="F10864">
        <v>101000</v>
      </c>
      <c r="G10864" s="1">
        <v>42700</v>
      </c>
      <c r="H10864" s="2">
        <v>0.38235000000000002</v>
      </c>
      <c r="I10864" t="s">
        <v>984</v>
      </c>
    </row>
    <row r="10865" spans="1:9">
      <c r="A10865">
        <v>10864</v>
      </c>
      <c r="B10865">
        <v>159</v>
      </c>
      <c r="C10865" t="s">
        <v>28</v>
      </c>
      <c r="D10865">
        <v>37.507441999999998</v>
      </c>
      <c r="E10865">
        <v>127.15249799999999</v>
      </c>
      <c r="F10865">
        <v>60500</v>
      </c>
      <c r="G10865" s="1">
        <v>42475</v>
      </c>
      <c r="H10865" s="2">
        <v>0.80893999999999999</v>
      </c>
      <c r="I10865" t="s">
        <v>986</v>
      </c>
    </row>
    <row r="10866" spans="1:9">
      <c r="A10866">
        <v>10865</v>
      </c>
      <c r="B10866">
        <v>185</v>
      </c>
      <c r="C10866" t="s">
        <v>88</v>
      </c>
      <c r="D10866">
        <v>37.618588000000003</v>
      </c>
      <c r="E10866">
        <v>127.08674999999999</v>
      </c>
      <c r="F10866">
        <v>105900</v>
      </c>
      <c r="G10866" s="1">
        <v>42630</v>
      </c>
      <c r="H10866" s="2">
        <v>0.80547999999999997</v>
      </c>
      <c r="I10866" t="s">
        <v>984</v>
      </c>
    </row>
    <row r="10867" spans="1:9">
      <c r="A10867">
        <v>10866</v>
      </c>
      <c r="B10867">
        <v>96</v>
      </c>
      <c r="C10867" t="s">
        <v>92</v>
      </c>
      <c r="D10867">
        <v>37.576974</v>
      </c>
      <c r="E10867">
        <v>127.101135</v>
      </c>
      <c r="F10867">
        <v>28900</v>
      </c>
      <c r="G10867" s="1">
        <v>42836</v>
      </c>
      <c r="H10867" s="2">
        <v>0.89575000000000005</v>
      </c>
      <c r="I10867" t="s">
        <v>987</v>
      </c>
    </row>
    <row r="10868" spans="1:9">
      <c r="A10868">
        <v>10867</v>
      </c>
      <c r="B10868">
        <v>128</v>
      </c>
      <c r="C10868" t="s">
        <v>64</v>
      </c>
      <c r="D10868">
        <v>37.655099999999997</v>
      </c>
      <c r="E10868">
        <v>126.95754700000001</v>
      </c>
      <c r="F10868">
        <v>147800</v>
      </c>
      <c r="G10868" s="1">
        <v>43161</v>
      </c>
      <c r="H10868" s="2">
        <v>0.47154000000000001</v>
      </c>
      <c r="I10868" t="s">
        <v>984</v>
      </c>
    </row>
    <row r="10869" spans="1:9">
      <c r="A10869">
        <v>10868</v>
      </c>
      <c r="B10869">
        <v>272</v>
      </c>
      <c r="C10869" t="s">
        <v>159</v>
      </c>
      <c r="D10869">
        <v>37.510424</v>
      </c>
      <c r="E10869">
        <v>127.048461</v>
      </c>
      <c r="F10869">
        <v>40000</v>
      </c>
      <c r="G10869" s="1">
        <v>42740</v>
      </c>
      <c r="H10869" s="2">
        <v>0.67557999999999996</v>
      </c>
      <c r="I10869" t="s">
        <v>988</v>
      </c>
    </row>
    <row r="10870" spans="1:9">
      <c r="A10870">
        <v>10869</v>
      </c>
      <c r="B10870">
        <v>127</v>
      </c>
      <c r="C10870" t="s">
        <v>133</v>
      </c>
      <c r="D10870">
        <v>37.603355000000001</v>
      </c>
      <c r="E10870">
        <v>126.86496200000001</v>
      </c>
      <c r="F10870">
        <v>33900</v>
      </c>
      <c r="G10870" s="1">
        <v>42856</v>
      </c>
      <c r="H10870" s="2">
        <v>0.61221999999999999</v>
      </c>
      <c r="I10870" t="s">
        <v>986</v>
      </c>
    </row>
    <row r="10871" spans="1:9">
      <c r="A10871">
        <v>10870</v>
      </c>
      <c r="B10871">
        <v>132</v>
      </c>
      <c r="C10871" t="s">
        <v>100</v>
      </c>
      <c r="D10871">
        <v>37.454692999999999</v>
      </c>
      <c r="E10871">
        <v>127.082055</v>
      </c>
      <c r="F10871">
        <v>135300</v>
      </c>
      <c r="G10871" s="1">
        <v>42492</v>
      </c>
      <c r="H10871" s="2">
        <v>0.82862000000000002</v>
      </c>
      <c r="I10871" t="s">
        <v>987</v>
      </c>
    </row>
    <row r="10872" spans="1:9">
      <c r="A10872">
        <v>10871</v>
      </c>
      <c r="B10872">
        <v>76</v>
      </c>
      <c r="C10872" t="s">
        <v>27</v>
      </c>
      <c r="D10872">
        <v>37.622635000000002</v>
      </c>
      <c r="E10872">
        <v>127.15781800000001</v>
      </c>
      <c r="F10872">
        <v>86600</v>
      </c>
      <c r="G10872" s="1">
        <v>43172</v>
      </c>
      <c r="H10872" s="2">
        <v>0.50253999999999999</v>
      </c>
      <c r="I10872" t="s">
        <v>984</v>
      </c>
    </row>
    <row r="10873" spans="1:9">
      <c r="A10873">
        <v>10872</v>
      </c>
      <c r="B10873">
        <v>290</v>
      </c>
      <c r="C10873" t="s">
        <v>51</v>
      </c>
      <c r="D10873">
        <v>37.624814000000001</v>
      </c>
      <c r="E10873">
        <v>127.11956600000001</v>
      </c>
      <c r="F10873">
        <v>26600</v>
      </c>
      <c r="G10873" s="1">
        <v>42395</v>
      </c>
      <c r="H10873" s="2">
        <v>0.70391999999999999</v>
      </c>
      <c r="I10873" t="s">
        <v>984</v>
      </c>
    </row>
    <row r="10874" spans="1:9">
      <c r="A10874">
        <v>10873</v>
      </c>
      <c r="B10874">
        <v>265</v>
      </c>
      <c r="C10874" t="s">
        <v>32</v>
      </c>
      <c r="D10874">
        <v>37.523763000000002</v>
      </c>
      <c r="E10874">
        <v>127.06716400000001</v>
      </c>
      <c r="F10874">
        <v>12700</v>
      </c>
      <c r="G10874" s="1">
        <v>42824</v>
      </c>
      <c r="H10874" s="2">
        <v>0.65464</v>
      </c>
      <c r="I10874" t="s">
        <v>986</v>
      </c>
    </row>
    <row r="10875" spans="1:9">
      <c r="A10875">
        <v>10874</v>
      </c>
      <c r="B10875">
        <v>8</v>
      </c>
      <c r="C10875" t="s">
        <v>92</v>
      </c>
      <c r="D10875">
        <v>37.645184999999998</v>
      </c>
      <c r="E10875">
        <v>126.993773</v>
      </c>
      <c r="F10875">
        <v>144800</v>
      </c>
      <c r="G10875" s="1">
        <v>42535</v>
      </c>
      <c r="H10875" s="2">
        <v>0.47017999999999999</v>
      </c>
      <c r="I10875" t="s">
        <v>987</v>
      </c>
    </row>
    <row r="10876" spans="1:9">
      <c r="A10876">
        <v>10875</v>
      </c>
      <c r="B10876">
        <v>76</v>
      </c>
      <c r="C10876" t="s">
        <v>77</v>
      </c>
      <c r="D10876">
        <v>37.553369000000004</v>
      </c>
      <c r="E10876">
        <v>127.114018</v>
      </c>
      <c r="F10876">
        <v>111300</v>
      </c>
      <c r="G10876" s="1">
        <v>43050</v>
      </c>
      <c r="H10876" s="2">
        <v>0.44808999999999999</v>
      </c>
      <c r="I10876" t="s">
        <v>986</v>
      </c>
    </row>
    <row r="10877" spans="1:9">
      <c r="A10877">
        <v>10876</v>
      </c>
      <c r="B10877">
        <v>220</v>
      </c>
      <c r="C10877" t="s">
        <v>46</v>
      </c>
      <c r="D10877">
        <v>37.563341999999999</v>
      </c>
      <c r="E10877">
        <v>126.928155</v>
      </c>
      <c r="F10877">
        <v>4700</v>
      </c>
      <c r="G10877" s="1">
        <v>42486</v>
      </c>
      <c r="H10877" s="2">
        <v>0.42091000000000001</v>
      </c>
      <c r="I10877" t="s">
        <v>984</v>
      </c>
    </row>
    <row r="10878" spans="1:9">
      <c r="A10878">
        <v>10877</v>
      </c>
      <c r="B10878">
        <v>69</v>
      </c>
      <c r="C10878" t="s">
        <v>132</v>
      </c>
      <c r="D10878">
        <v>37.710147999999997</v>
      </c>
      <c r="E10878">
        <v>127.049369</v>
      </c>
      <c r="F10878">
        <v>147700</v>
      </c>
      <c r="G10878" s="1">
        <v>42479</v>
      </c>
      <c r="H10878" s="2">
        <v>0.41524</v>
      </c>
      <c r="I10878" t="s">
        <v>987</v>
      </c>
    </row>
    <row r="10879" spans="1:9">
      <c r="A10879">
        <v>10878</v>
      </c>
      <c r="B10879">
        <v>278</v>
      </c>
      <c r="C10879" t="s">
        <v>84</v>
      </c>
      <c r="D10879">
        <v>37.577714</v>
      </c>
      <c r="E10879">
        <v>127.111096</v>
      </c>
      <c r="F10879">
        <v>86200</v>
      </c>
      <c r="G10879" s="1">
        <v>43131</v>
      </c>
      <c r="H10879" s="2">
        <v>0.97777999999999998</v>
      </c>
      <c r="I10879" t="s">
        <v>984</v>
      </c>
    </row>
    <row r="10880" spans="1:9">
      <c r="A10880">
        <v>10879</v>
      </c>
      <c r="B10880">
        <v>143</v>
      </c>
      <c r="C10880" t="s">
        <v>27</v>
      </c>
      <c r="D10880">
        <v>37.597698000000001</v>
      </c>
      <c r="E10880">
        <v>127.121527</v>
      </c>
      <c r="F10880">
        <v>125900</v>
      </c>
      <c r="G10880" s="1">
        <v>42492</v>
      </c>
      <c r="H10880" s="2">
        <v>0.92898999999999998</v>
      </c>
      <c r="I10880" t="s">
        <v>984</v>
      </c>
    </row>
    <row r="10881" spans="1:9">
      <c r="A10881">
        <v>10880</v>
      </c>
      <c r="B10881">
        <v>294</v>
      </c>
      <c r="C10881" t="s">
        <v>163</v>
      </c>
      <c r="D10881">
        <v>37.585338</v>
      </c>
      <c r="E10881">
        <v>126.87420299999999</v>
      </c>
      <c r="F10881">
        <v>146900</v>
      </c>
      <c r="G10881" s="1">
        <v>42566</v>
      </c>
      <c r="H10881" s="2">
        <v>0.68632000000000004</v>
      </c>
      <c r="I10881" t="s">
        <v>984</v>
      </c>
    </row>
    <row r="10882" spans="1:9">
      <c r="A10882">
        <v>10881</v>
      </c>
      <c r="B10882">
        <v>236</v>
      </c>
      <c r="C10882" t="s">
        <v>20</v>
      </c>
      <c r="D10882">
        <v>37.456727999999998</v>
      </c>
      <c r="E10882">
        <v>127.07584199999999</v>
      </c>
      <c r="F10882">
        <v>150700</v>
      </c>
      <c r="G10882" s="1">
        <v>43151</v>
      </c>
      <c r="H10882" s="2">
        <v>0.86389000000000005</v>
      </c>
      <c r="I10882" t="s">
        <v>984</v>
      </c>
    </row>
    <row r="10883" spans="1:9">
      <c r="A10883">
        <v>10882</v>
      </c>
      <c r="B10883">
        <v>76</v>
      </c>
      <c r="C10883" t="s">
        <v>163</v>
      </c>
      <c r="D10883">
        <v>37.685186999999999</v>
      </c>
      <c r="E10883">
        <v>126.981157</v>
      </c>
      <c r="F10883">
        <v>101400</v>
      </c>
      <c r="G10883" s="1">
        <v>42587</v>
      </c>
      <c r="H10883" s="2">
        <v>0.88168999999999997</v>
      </c>
      <c r="I10883" t="s">
        <v>984</v>
      </c>
    </row>
    <row r="10884" spans="1:9">
      <c r="A10884">
        <v>10883</v>
      </c>
      <c r="B10884">
        <v>126</v>
      </c>
      <c r="C10884" t="s">
        <v>28</v>
      </c>
      <c r="D10884">
        <v>37.494019000000002</v>
      </c>
      <c r="E10884">
        <v>127.080522</v>
      </c>
      <c r="F10884">
        <v>131300</v>
      </c>
      <c r="G10884" s="1">
        <v>42476</v>
      </c>
      <c r="H10884" s="2">
        <v>0.56455999999999995</v>
      </c>
      <c r="I10884" t="s">
        <v>986</v>
      </c>
    </row>
    <row r="10885" spans="1:9">
      <c r="A10885">
        <v>10884</v>
      </c>
      <c r="B10885">
        <v>262</v>
      </c>
      <c r="C10885" t="s">
        <v>132</v>
      </c>
      <c r="D10885">
        <v>37.654952999999999</v>
      </c>
      <c r="E10885">
        <v>127.006578</v>
      </c>
      <c r="F10885">
        <v>48300</v>
      </c>
      <c r="G10885" s="1">
        <v>43115</v>
      </c>
      <c r="H10885" s="2">
        <v>0.73756999999999995</v>
      </c>
      <c r="I10885" t="s">
        <v>987</v>
      </c>
    </row>
    <row r="10886" spans="1:9">
      <c r="A10886">
        <v>10885</v>
      </c>
      <c r="B10886">
        <v>259</v>
      </c>
      <c r="C10886" t="s">
        <v>46</v>
      </c>
      <c r="D10886">
        <v>37.560282999999998</v>
      </c>
      <c r="E10886">
        <v>126.875275</v>
      </c>
      <c r="F10886">
        <v>152300</v>
      </c>
      <c r="G10886" s="1">
        <v>42522</v>
      </c>
      <c r="H10886" s="2">
        <v>0.47265000000000001</v>
      </c>
      <c r="I10886" t="s">
        <v>984</v>
      </c>
    </row>
    <row r="10887" spans="1:9">
      <c r="A10887">
        <v>10886</v>
      </c>
      <c r="B10887">
        <v>57</v>
      </c>
      <c r="C10887" t="s">
        <v>159</v>
      </c>
      <c r="D10887">
        <v>37.560082999999999</v>
      </c>
      <c r="E10887">
        <v>126.915766</v>
      </c>
      <c r="F10887">
        <v>119000</v>
      </c>
      <c r="G10887" s="1">
        <v>43187</v>
      </c>
      <c r="H10887" s="2">
        <v>0.66180000000000005</v>
      </c>
      <c r="I10887" t="s">
        <v>988</v>
      </c>
    </row>
    <row r="10888" spans="1:9">
      <c r="A10888">
        <v>10887</v>
      </c>
      <c r="B10888">
        <v>196</v>
      </c>
      <c r="C10888" t="s">
        <v>133</v>
      </c>
      <c r="D10888">
        <v>37.481679999999997</v>
      </c>
      <c r="E10888">
        <v>126.89573</v>
      </c>
      <c r="F10888">
        <v>128400</v>
      </c>
      <c r="G10888" s="1">
        <v>42770</v>
      </c>
      <c r="H10888" s="2">
        <v>0.73446999999999996</v>
      </c>
      <c r="I10888" t="s">
        <v>986</v>
      </c>
    </row>
    <row r="10889" spans="1:9">
      <c r="A10889">
        <v>10888</v>
      </c>
      <c r="B10889">
        <v>14</v>
      </c>
      <c r="C10889" t="s">
        <v>163</v>
      </c>
      <c r="D10889">
        <v>37.593026000000002</v>
      </c>
      <c r="E10889">
        <v>127.137856</v>
      </c>
      <c r="F10889">
        <v>134700</v>
      </c>
      <c r="G10889" s="1">
        <v>42449</v>
      </c>
      <c r="H10889" s="2">
        <v>0.62902000000000002</v>
      </c>
      <c r="I10889" t="s">
        <v>984</v>
      </c>
    </row>
    <row r="10890" spans="1:9">
      <c r="A10890">
        <v>10889</v>
      </c>
      <c r="B10890">
        <v>128</v>
      </c>
      <c r="C10890" t="s">
        <v>88</v>
      </c>
      <c r="D10890">
        <v>37.524237999999997</v>
      </c>
      <c r="E10890">
        <v>127.06544700000001</v>
      </c>
      <c r="F10890">
        <v>40800</v>
      </c>
      <c r="G10890" s="1">
        <v>42900</v>
      </c>
      <c r="H10890" s="2">
        <v>0.87351999999999996</v>
      </c>
      <c r="I10890" t="s">
        <v>984</v>
      </c>
    </row>
    <row r="10891" spans="1:9">
      <c r="A10891">
        <v>10890</v>
      </c>
      <c r="B10891">
        <v>6</v>
      </c>
      <c r="C10891" t="s">
        <v>159</v>
      </c>
      <c r="D10891">
        <v>37.446337999999997</v>
      </c>
      <c r="E10891">
        <v>126.853275</v>
      </c>
      <c r="F10891">
        <v>41500</v>
      </c>
      <c r="G10891" s="1">
        <v>42464</v>
      </c>
      <c r="H10891" s="2">
        <v>0.69238</v>
      </c>
      <c r="I10891" t="s">
        <v>988</v>
      </c>
    </row>
    <row r="10892" spans="1:9">
      <c r="A10892">
        <v>10891</v>
      </c>
      <c r="B10892">
        <v>185</v>
      </c>
      <c r="C10892" t="s">
        <v>33</v>
      </c>
      <c r="D10892">
        <v>37.681232999999999</v>
      </c>
      <c r="E10892">
        <v>127.01425399999999</v>
      </c>
      <c r="F10892">
        <v>143800</v>
      </c>
      <c r="G10892" s="1">
        <v>42751</v>
      </c>
      <c r="H10892" s="2">
        <v>0.80632999999999999</v>
      </c>
      <c r="I10892" t="s">
        <v>985</v>
      </c>
    </row>
    <row r="10893" spans="1:9">
      <c r="A10893">
        <v>10892</v>
      </c>
      <c r="B10893">
        <v>17</v>
      </c>
      <c r="C10893" t="s">
        <v>119</v>
      </c>
      <c r="D10893">
        <v>37.626921000000003</v>
      </c>
      <c r="E10893">
        <v>126.889213</v>
      </c>
      <c r="F10893">
        <v>73700</v>
      </c>
      <c r="G10893" s="1">
        <v>42762</v>
      </c>
      <c r="H10893" s="2">
        <v>0.56964999999999999</v>
      </c>
      <c r="I10893" t="s">
        <v>986</v>
      </c>
    </row>
    <row r="10894" spans="1:9">
      <c r="A10894">
        <v>10893</v>
      </c>
      <c r="B10894">
        <v>18</v>
      </c>
      <c r="C10894" t="s">
        <v>37</v>
      </c>
      <c r="D10894">
        <v>37.446787</v>
      </c>
      <c r="E10894">
        <v>126.919713</v>
      </c>
      <c r="F10894">
        <v>28200</v>
      </c>
      <c r="G10894" s="1">
        <v>43001</v>
      </c>
      <c r="H10894" s="2">
        <v>0.70955000000000001</v>
      </c>
      <c r="I10894" t="s">
        <v>984</v>
      </c>
    </row>
    <row r="10895" spans="1:9">
      <c r="A10895">
        <v>10894</v>
      </c>
      <c r="B10895">
        <v>1</v>
      </c>
      <c r="C10895" t="s">
        <v>132</v>
      </c>
      <c r="D10895">
        <v>37.623485000000002</v>
      </c>
      <c r="E10895">
        <v>127.04051200000001</v>
      </c>
      <c r="F10895">
        <v>65500</v>
      </c>
      <c r="G10895" s="1">
        <v>43018</v>
      </c>
      <c r="H10895" s="2">
        <v>0.44441000000000003</v>
      </c>
      <c r="I10895" t="s">
        <v>987</v>
      </c>
    </row>
    <row r="10896" spans="1:9">
      <c r="A10896">
        <v>10895</v>
      </c>
      <c r="B10896">
        <v>229</v>
      </c>
      <c r="C10896" t="s">
        <v>46</v>
      </c>
      <c r="D10896">
        <v>37.619145000000003</v>
      </c>
      <c r="E10896">
        <v>127.027287</v>
      </c>
      <c r="F10896">
        <v>69200</v>
      </c>
      <c r="G10896" s="1">
        <v>42788</v>
      </c>
      <c r="H10896" s="2">
        <v>0.73096000000000005</v>
      </c>
      <c r="I10896" t="s">
        <v>984</v>
      </c>
    </row>
    <row r="10897" spans="1:9">
      <c r="A10897">
        <v>10896</v>
      </c>
      <c r="B10897">
        <v>125</v>
      </c>
      <c r="C10897" t="s">
        <v>37</v>
      </c>
      <c r="D10897">
        <v>37.704740000000001</v>
      </c>
      <c r="E10897">
        <v>127.107069</v>
      </c>
      <c r="F10897">
        <v>27800</v>
      </c>
      <c r="G10897" s="1">
        <v>42490</v>
      </c>
      <c r="H10897" s="2">
        <v>0.73292999999999997</v>
      </c>
      <c r="I10897" t="s">
        <v>984</v>
      </c>
    </row>
    <row r="10898" spans="1:9">
      <c r="A10898">
        <v>10897</v>
      </c>
      <c r="B10898">
        <v>174</v>
      </c>
      <c r="C10898" t="s">
        <v>108</v>
      </c>
      <c r="D10898">
        <v>37.611341000000003</v>
      </c>
      <c r="E10898">
        <v>126.95934800000001</v>
      </c>
      <c r="F10898">
        <v>111000</v>
      </c>
      <c r="G10898" s="1">
        <v>42419</v>
      </c>
      <c r="H10898" s="2">
        <v>0.44414999999999999</v>
      </c>
      <c r="I10898" t="s">
        <v>988</v>
      </c>
    </row>
    <row r="10899" spans="1:9">
      <c r="A10899">
        <v>10898</v>
      </c>
      <c r="B10899">
        <v>289</v>
      </c>
      <c r="C10899" t="s">
        <v>101</v>
      </c>
      <c r="D10899">
        <v>37.455908000000001</v>
      </c>
      <c r="E10899">
        <v>127.108644</v>
      </c>
      <c r="F10899">
        <v>126100</v>
      </c>
      <c r="G10899" s="1">
        <v>42944</v>
      </c>
      <c r="H10899" s="2">
        <v>0.85572999999999999</v>
      </c>
      <c r="I10899" t="s">
        <v>984</v>
      </c>
    </row>
    <row r="10900" spans="1:9">
      <c r="A10900">
        <v>10899</v>
      </c>
      <c r="B10900">
        <v>170</v>
      </c>
      <c r="C10900" t="s">
        <v>100</v>
      </c>
      <c r="D10900">
        <v>37.711165999999999</v>
      </c>
      <c r="E10900">
        <v>127.020758</v>
      </c>
      <c r="F10900">
        <v>108500</v>
      </c>
      <c r="G10900" s="1">
        <v>43174</v>
      </c>
      <c r="H10900" s="2">
        <v>0.91166000000000003</v>
      </c>
      <c r="I10900" t="s">
        <v>987</v>
      </c>
    </row>
    <row r="10901" spans="1:9">
      <c r="A10901">
        <v>10900</v>
      </c>
      <c r="B10901">
        <v>272</v>
      </c>
      <c r="C10901" t="s">
        <v>22</v>
      </c>
      <c r="D10901">
        <v>37.678150000000002</v>
      </c>
      <c r="E10901">
        <v>127.02873700000001</v>
      </c>
      <c r="F10901">
        <v>51100</v>
      </c>
      <c r="G10901" s="1">
        <v>42633</v>
      </c>
      <c r="H10901" s="2">
        <v>0.62480000000000002</v>
      </c>
      <c r="I10901" t="s">
        <v>984</v>
      </c>
    </row>
    <row r="10902" spans="1:9">
      <c r="A10902">
        <v>10901</v>
      </c>
      <c r="B10902">
        <v>284</v>
      </c>
      <c r="C10902" t="s">
        <v>132</v>
      </c>
      <c r="D10902">
        <v>37.654834000000001</v>
      </c>
      <c r="E10902">
        <v>126.882322</v>
      </c>
      <c r="F10902">
        <v>13400</v>
      </c>
      <c r="G10902" s="1">
        <v>42450</v>
      </c>
      <c r="H10902" s="2">
        <v>0.71333000000000002</v>
      </c>
      <c r="I10902" t="s">
        <v>987</v>
      </c>
    </row>
    <row r="10903" spans="1:9">
      <c r="A10903">
        <v>10902</v>
      </c>
      <c r="B10903">
        <v>93</v>
      </c>
      <c r="C10903" t="s">
        <v>152</v>
      </c>
      <c r="D10903">
        <v>37.71293</v>
      </c>
      <c r="E10903">
        <v>127.080433</v>
      </c>
      <c r="F10903">
        <v>123400</v>
      </c>
      <c r="G10903" s="1">
        <v>42434</v>
      </c>
      <c r="H10903" s="2">
        <v>0.85126000000000002</v>
      </c>
      <c r="I10903" t="s">
        <v>986</v>
      </c>
    </row>
    <row r="10904" spans="1:9">
      <c r="A10904">
        <v>10903</v>
      </c>
      <c r="B10904">
        <v>201</v>
      </c>
      <c r="C10904" t="s">
        <v>101</v>
      </c>
      <c r="D10904">
        <v>37.550021000000001</v>
      </c>
      <c r="E10904">
        <v>126.905619</v>
      </c>
      <c r="F10904">
        <v>128400</v>
      </c>
      <c r="G10904" s="1">
        <v>43119</v>
      </c>
      <c r="H10904" s="2">
        <v>0.4798</v>
      </c>
      <c r="I10904" t="s">
        <v>984</v>
      </c>
    </row>
    <row r="10905" spans="1:9">
      <c r="A10905">
        <v>10904</v>
      </c>
      <c r="B10905">
        <v>102</v>
      </c>
      <c r="C10905" t="s">
        <v>133</v>
      </c>
      <c r="D10905">
        <v>37.512436000000001</v>
      </c>
      <c r="E10905">
        <v>127.037803</v>
      </c>
      <c r="F10905">
        <v>34400</v>
      </c>
      <c r="G10905" s="1">
        <v>43074</v>
      </c>
      <c r="H10905" s="2">
        <v>0.53871999999999998</v>
      </c>
      <c r="I10905" t="s">
        <v>986</v>
      </c>
    </row>
    <row r="10906" spans="1:9">
      <c r="A10906">
        <v>10905</v>
      </c>
      <c r="B10906">
        <v>232</v>
      </c>
      <c r="C10906" t="s">
        <v>132</v>
      </c>
      <c r="D10906">
        <v>37.523220999999999</v>
      </c>
      <c r="E10906">
        <v>127.02514499999999</v>
      </c>
      <c r="F10906">
        <v>77400</v>
      </c>
      <c r="G10906" s="1">
        <v>42682</v>
      </c>
      <c r="H10906" s="2">
        <v>0.5948</v>
      </c>
      <c r="I10906" t="s">
        <v>987</v>
      </c>
    </row>
    <row r="10907" spans="1:9">
      <c r="A10907">
        <v>10906</v>
      </c>
      <c r="B10907">
        <v>213</v>
      </c>
      <c r="C10907" t="s">
        <v>93</v>
      </c>
      <c r="D10907">
        <v>37.632584000000001</v>
      </c>
      <c r="E10907">
        <v>126.865233</v>
      </c>
      <c r="F10907">
        <v>130600</v>
      </c>
      <c r="G10907" s="1">
        <v>42615</v>
      </c>
      <c r="H10907" s="2">
        <v>0.86382999999999999</v>
      </c>
      <c r="I10907" t="s">
        <v>985</v>
      </c>
    </row>
    <row r="10908" spans="1:9">
      <c r="A10908">
        <v>10907</v>
      </c>
      <c r="B10908">
        <v>136</v>
      </c>
      <c r="C10908" t="s">
        <v>37</v>
      </c>
      <c r="D10908">
        <v>37.648783999999999</v>
      </c>
      <c r="E10908">
        <v>126.98724199999999</v>
      </c>
      <c r="F10908">
        <v>101700</v>
      </c>
      <c r="G10908" s="1">
        <v>42493</v>
      </c>
      <c r="H10908" s="2">
        <v>0.72592999999999996</v>
      </c>
      <c r="I10908" t="s">
        <v>984</v>
      </c>
    </row>
    <row r="10909" spans="1:9">
      <c r="A10909">
        <v>10908</v>
      </c>
      <c r="B10909">
        <v>239</v>
      </c>
      <c r="C10909" t="s">
        <v>159</v>
      </c>
      <c r="D10909">
        <v>37.682944999999997</v>
      </c>
      <c r="E10909">
        <v>127.11424100000001</v>
      </c>
      <c r="F10909">
        <v>54100</v>
      </c>
      <c r="G10909" s="1">
        <v>42691</v>
      </c>
      <c r="H10909" s="2">
        <v>0.93493000000000004</v>
      </c>
      <c r="I10909" t="s">
        <v>988</v>
      </c>
    </row>
    <row r="10910" spans="1:9">
      <c r="A10910">
        <v>10909</v>
      </c>
      <c r="B10910">
        <v>133</v>
      </c>
      <c r="C10910" t="s">
        <v>88</v>
      </c>
      <c r="D10910">
        <v>37.485311000000003</v>
      </c>
      <c r="E10910">
        <v>126.910954</v>
      </c>
      <c r="F10910">
        <v>39400</v>
      </c>
      <c r="G10910" s="1">
        <v>43012</v>
      </c>
      <c r="H10910" s="2">
        <v>0.60158999999999996</v>
      </c>
      <c r="I10910" t="s">
        <v>984</v>
      </c>
    </row>
    <row r="10911" spans="1:9">
      <c r="A10911">
        <v>10910</v>
      </c>
      <c r="B10911">
        <v>29</v>
      </c>
      <c r="C10911" t="s">
        <v>132</v>
      </c>
      <c r="D10911">
        <v>37.584702</v>
      </c>
      <c r="E10911">
        <v>127.014865</v>
      </c>
      <c r="F10911">
        <v>33300</v>
      </c>
      <c r="G10911" s="1">
        <v>43189</v>
      </c>
      <c r="H10911" s="2">
        <v>0.77227999999999997</v>
      </c>
      <c r="I10911" t="s">
        <v>987</v>
      </c>
    </row>
    <row r="10912" spans="1:9">
      <c r="A10912">
        <v>10911</v>
      </c>
      <c r="B10912">
        <v>213</v>
      </c>
      <c r="C10912" t="s">
        <v>159</v>
      </c>
      <c r="D10912">
        <v>37.558466000000003</v>
      </c>
      <c r="E10912">
        <v>127.027638</v>
      </c>
      <c r="F10912">
        <v>43700</v>
      </c>
      <c r="G10912" s="1">
        <v>42855</v>
      </c>
      <c r="H10912" s="2">
        <v>0.83670999999999995</v>
      </c>
      <c r="I10912" t="s">
        <v>988</v>
      </c>
    </row>
    <row r="10913" spans="1:9">
      <c r="A10913">
        <v>10912</v>
      </c>
      <c r="B10913">
        <v>251</v>
      </c>
      <c r="C10913" t="s">
        <v>88</v>
      </c>
      <c r="D10913">
        <v>37.716816000000001</v>
      </c>
      <c r="E10913">
        <v>127.053399</v>
      </c>
      <c r="F10913">
        <v>19700</v>
      </c>
      <c r="G10913" s="1">
        <v>42874</v>
      </c>
      <c r="H10913" s="2">
        <v>0.61163000000000001</v>
      </c>
      <c r="I10913" t="s">
        <v>984</v>
      </c>
    </row>
    <row r="10914" spans="1:9">
      <c r="A10914">
        <v>10913</v>
      </c>
      <c r="B10914">
        <v>264</v>
      </c>
      <c r="C10914" t="s">
        <v>88</v>
      </c>
      <c r="D10914">
        <v>37.652119999999996</v>
      </c>
      <c r="E10914">
        <v>127.046031</v>
      </c>
      <c r="F10914">
        <v>37900</v>
      </c>
      <c r="G10914" s="1">
        <v>42897</v>
      </c>
      <c r="H10914" s="2">
        <v>0.54490000000000005</v>
      </c>
      <c r="I10914" t="s">
        <v>984</v>
      </c>
    </row>
    <row r="10915" spans="1:9">
      <c r="A10915">
        <v>10914</v>
      </c>
      <c r="B10915">
        <v>195</v>
      </c>
      <c r="C10915" t="s">
        <v>32</v>
      </c>
      <c r="D10915">
        <v>37.712057000000001</v>
      </c>
      <c r="E10915">
        <v>127.02956399999999</v>
      </c>
      <c r="F10915">
        <v>79700</v>
      </c>
      <c r="G10915" s="1">
        <v>43115</v>
      </c>
      <c r="H10915" s="2">
        <v>0.55208000000000002</v>
      </c>
      <c r="I10915" t="s">
        <v>986</v>
      </c>
    </row>
    <row r="10916" spans="1:9">
      <c r="A10916">
        <v>10915</v>
      </c>
      <c r="B10916">
        <v>246</v>
      </c>
      <c r="C10916" t="s">
        <v>84</v>
      </c>
      <c r="D10916">
        <v>37.671534000000001</v>
      </c>
      <c r="E10916">
        <v>126.88552900000001</v>
      </c>
      <c r="F10916">
        <v>36300</v>
      </c>
      <c r="G10916" s="1">
        <v>43073</v>
      </c>
      <c r="H10916" s="2">
        <v>0.49581999999999998</v>
      </c>
      <c r="I10916" t="s">
        <v>984</v>
      </c>
    </row>
    <row r="10917" spans="1:9">
      <c r="A10917">
        <v>10916</v>
      </c>
      <c r="B10917">
        <v>90</v>
      </c>
      <c r="C10917" t="s">
        <v>133</v>
      </c>
      <c r="D10917">
        <v>37.608424999999997</v>
      </c>
      <c r="E10917">
        <v>127.040038</v>
      </c>
      <c r="F10917">
        <v>72600</v>
      </c>
      <c r="G10917" s="1">
        <v>42823</v>
      </c>
      <c r="H10917" s="2">
        <v>0.44441999999999998</v>
      </c>
      <c r="I10917" t="s">
        <v>986</v>
      </c>
    </row>
    <row r="10918" spans="1:9">
      <c r="A10918">
        <v>10917</v>
      </c>
      <c r="B10918">
        <v>96</v>
      </c>
      <c r="C10918" t="s">
        <v>101</v>
      </c>
      <c r="D10918">
        <v>37.488084000000001</v>
      </c>
      <c r="E10918">
        <v>127.149666</v>
      </c>
      <c r="F10918">
        <v>124300</v>
      </c>
      <c r="G10918" s="1">
        <v>42452</v>
      </c>
      <c r="H10918" s="2">
        <v>0.52234000000000003</v>
      </c>
      <c r="I10918" t="s">
        <v>984</v>
      </c>
    </row>
    <row r="10919" spans="1:9">
      <c r="A10919">
        <v>10918</v>
      </c>
      <c r="B10919">
        <v>46</v>
      </c>
      <c r="C10919" t="s">
        <v>23</v>
      </c>
      <c r="D10919">
        <v>37.671086000000003</v>
      </c>
      <c r="E10919">
        <v>127.19865900000001</v>
      </c>
      <c r="F10919">
        <v>57000</v>
      </c>
      <c r="G10919" s="1">
        <v>42969</v>
      </c>
      <c r="H10919" s="2">
        <v>0.68335000000000001</v>
      </c>
      <c r="I10919" t="s">
        <v>984</v>
      </c>
    </row>
    <row r="10920" spans="1:9">
      <c r="A10920">
        <v>10919</v>
      </c>
      <c r="B10920">
        <v>120</v>
      </c>
      <c r="C10920" t="s">
        <v>68</v>
      </c>
      <c r="D10920">
        <v>37.485225</v>
      </c>
      <c r="E10920">
        <v>126.896002</v>
      </c>
      <c r="F10920">
        <v>56200</v>
      </c>
      <c r="G10920" s="1">
        <v>42966</v>
      </c>
      <c r="H10920" s="2">
        <v>0.39400000000000002</v>
      </c>
      <c r="I10920" t="s">
        <v>984</v>
      </c>
    </row>
    <row r="10921" spans="1:9">
      <c r="A10921">
        <v>10920</v>
      </c>
      <c r="B10921">
        <v>243</v>
      </c>
      <c r="C10921" t="s">
        <v>28</v>
      </c>
      <c r="D10921">
        <v>37.603014000000002</v>
      </c>
      <c r="E10921">
        <v>127.145949</v>
      </c>
      <c r="F10921">
        <v>119100</v>
      </c>
      <c r="G10921" s="1">
        <v>42868</v>
      </c>
      <c r="H10921" s="2">
        <v>0.43160999999999999</v>
      </c>
      <c r="I10921" t="s">
        <v>986</v>
      </c>
    </row>
    <row r="10922" spans="1:9">
      <c r="A10922">
        <v>10921</v>
      </c>
      <c r="B10922">
        <v>50</v>
      </c>
      <c r="C10922" t="s">
        <v>23</v>
      </c>
      <c r="D10922">
        <v>37.534233999999998</v>
      </c>
      <c r="E10922">
        <v>127.169027</v>
      </c>
      <c r="F10922">
        <v>103100</v>
      </c>
      <c r="G10922" s="1">
        <v>42458</v>
      </c>
      <c r="H10922" s="2">
        <v>0.86946000000000001</v>
      </c>
      <c r="I10922" t="s">
        <v>984</v>
      </c>
    </row>
    <row r="10923" spans="1:9">
      <c r="A10923">
        <v>10922</v>
      </c>
      <c r="B10923">
        <v>117</v>
      </c>
      <c r="C10923" t="s">
        <v>77</v>
      </c>
      <c r="D10923">
        <v>37.609588000000002</v>
      </c>
      <c r="E10923">
        <v>126.957848</v>
      </c>
      <c r="F10923">
        <v>113200</v>
      </c>
      <c r="G10923" s="1">
        <v>42727</v>
      </c>
      <c r="H10923" s="2">
        <v>0.67517000000000005</v>
      </c>
      <c r="I10923" t="s">
        <v>986</v>
      </c>
    </row>
    <row r="10924" spans="1:9">
      <c r="A10924">
        <v>10923</v>
      </c>
      <c r="B10924">
        <v>32</v>
      </c>
      <c r="C10924" t="s">
        <v>84</v>
      </c>
      <c r="D10924">
        <v>37.697882</v>
      </c>
      <c r="E10924">
        <v>127.161722</v>
      </c>
      <c r="F10924">
        <v>96500</v>
      </c>
      <c r="G10924" s="1">
        <v>42483</v>
      </c>
      <c r="H10924" s="2">
        <v>0.85550000000000004</v>
      </c>
      <c r="I10924" t="s">
        <v>984</v>
      </c>
    </row>
    <row r="10925" spans="1:9">
      <c r="A10925">
        <v>10924</v>
      </c>
      <c r="B10925">
        <v>199</v>
      </c>
      <c r="C10925" t="s">
        <v>115</v>
      </c>
      <c r="D10925">
        <v>37.457890999999996</v>
      </c>
      <c r="E10925">
        <v>126.930485</v>
      </c>
      <c r="F10925">
        <v>78700</v>
      </c>
      <c r="G10925" s="1">
        <v>42645</v>
      </c>
      <c r="H10925" s="2">
        <v>0.40786</v>
      </c>
      <c r="I10925" t="s">
        <v>984</v>
      </c>
    </row>
    <row r="10926" spans="1:9">
      <c r="A10926">
        <v>10925</v>
      </c>
      <c r="B10926">
        <v>17</v>
      </c>
      <c r="C10926" t="s">
        <v>20</v>
      </c>
      <c r="D10926">
        <v>37.456879000000001</v>
      </c>
      <c r="E10926">
        <v>126.887182</v>
      </c>
      <c r="F10926">
        <v>138300</v>
      </c>
      <c r="G10926" s="1">
        <v>43168</v>
      </c>
      <c r="H10926" s="2">
        <v>0.87609999999999999</v>
      </c>
      <c r="I10926" t="s">
        <v>984</v>
      </c>
    </row>
    <row r="10927" spans="1:9">
      <c r="A10927">
        <v>10926</v>
      </c>
      <c r="B10927">
        <v>278</v>
      </c>
      <c r="C10927" t="s">
        <v>88</v>
      </c>
      <c r="D10927">
        <v>37.482681999999997</v>
      </c>
      <c r="E10927">
        <v>126.91148</v>
      </c>
      <c r="F10927">
        <v>19900</v>
      </c>
      <c r="G10927" s="1">
        <v>42819</v>
      </c>
      <c r="H10927" s="2">
        <v>0.47112999999999999</v>
      </c>
      <c r="I10927" t="s">
        <v>984</v>
      </c>
    </row>
    <row r="10928" spans="1:9">
      <c r="A10928">
        <v>10927</v>
      </c>
      <c r="B10928">
        <v>116</v>
      </c>
      <c r="C10928" t="s">
        <v>37</v>
      </c>
      <c r="D10928">
        <v>37.606327</v>
      </c>
      <c r="E10928">
        <v>126.980964</v>
      </c>
      <c r="F10928">
        <v>87900</v>
      </c>
      <c r="G10928" s="1">
        <v>43038</v>
      </c>
      <c r="H10928" s="2">
        <v>0.41926000000000002</v>
      </c>
      <c r="I10928" t="s">
        <v>984</v>
      </c>
    </row>
    <row r="10929" spans="1:9">
      <c r="A10929">
        <v>10928</v>
      </c>
      <c r="B10929">
        <v>72</v>
      </c>
      <c r="C10929" t="s">
        <v>115</v>
      </c>
      <c r="D10929">
        <v>37.598376000000002</v>
      </c>
      <c r="E10929">
        <v>126.947174</v>
      </c>
      <c r="F10929">
        <v>111700</v>
      </c>
      <c r="G10929" s="1">
        <v>42961</v>
      </c>
      <c r="H10929" s="2">
        <v>0.66498999999999997</v>
      </c>
      <c r="I10929" t="s">
        <v>984</v>
      </c>
    </row>
    <row r="10930" spans="1:9">
      <c r="A10930">
        <v>10929</v>
      </c>
      <c r="B10930">
        <v>232</v>
      </c>
      <c r="C10930" t="s">
        <v>100</v>
      </c>
      <c r="D10930">
        <v>37.493839000000001</v>
      </c>
      <c r="E10930">
        <v>127.094193</v>
      </c>
      <c r="F10930">
        <v>125500</v>
      </c>
      <c r="G10930" s="1">
        <v>43095</v>
      </c>
      <c r="H10930" s="2">
        <v>0.72221999999999997</v>
      </c>
      <c r="I10930" t="s">
        <v>987</v>
      </c>
    </row>
    <row r="10931" spans="1:9">
      <c r="A10931">
        <v>10930</v>
      </c>
      <c r="B10931">
        <v>169</v>
      </c>
      <c r="C10931" t="s">
        <v>46</v>
      </c>
      <c r="D10931">
        <v>37.719932999999997</v>
      </c>
      <c r="E10931">
        <v>126.992538</v>
      </c>
      <c r="F10931">
        <v>107500</v>
      </c>
      <c r="G10931" s="1">
        <v>42628</v>
      </c>
      <c r="H10931" s="2">
        <v>0.39434999999999998</v>
      </c>
      <c r="I10931" t="s">
        <v>984</v>
      </c>
    </row>
    <row r="10932" spans="1:9">
      <c r="A10932">
        <v>10931</v>
      </c>
      <c r="B10932">
        <v>138</v>
      </c>
      <c r="C10932" t="s">
        <v>92</v>
      </c>
      <c r="D10932">
        <v>37.604700999999999</v>
      </c>
      <c r="E10932">
        <v>126.85930399999999</v>
      </c>
      <c r="F10932">
        <v>101700</v>
      </c>
      <c r="G10932" s="1">
        <v>43143</v>
      </c>
      <c r="H10932" s="2">
        <v>0.72294000000000003</v>
      </c>
      <c r="I10932" t="s">
        <v>987</v>
      </c>
    </row>
    <row r="10933" spans="1:9">
      <c r="A10933">
        <v>10932</v>
      </c>
      <c r="B10933">
        <v>113</v>
      </c>
      <c r="C10933" t="s">
        <v>33</v>
      </c>
      <c r="D10933">
        <v>37.631016000000002</v>
      </c>
      <c r="E10933">
        <v>127.001604</v>
      </c>
      <c r="F10933">
        <v>67200</v>
      </c>
      <c r="G10933" s="1">
        <v>42499</v>
      </c>
      <c r="H10933" s="2">
        <v>0.39183000000000001</v>
      </c>
      <c r="I10933" t="s">
        <v>985</v>
      </c>
    </row>
    <row r="10934" spans="1:9">
      <c r="A10934">
        <v>10933</v>
      </c>
      <c r="B10934">
        <v>271</v>
      </c>
      <c r="C10934" t="s">
        <v>101</v>
      </c>
      <c r="D10934">
        <v>37.505141999999999</v>
      </c>
      <c r="E10934">
        <v>126.977797</v>
      </c>
      <c r="F10934">
        <v>103200</v>
      </c>
      <c r="G10934" s="1">
        <v>42659</v>
      </c>
      <c r="H10934" s="2">
        <v>0.50705999999999996</v>
      </c>
      <c r="I10934" t="s">
        <v>984</v>
      </c>
    </row>
    <row r="10935" spans="1:9">
      <c r="A10935">
        <v>10934</v>
      </c>
      <c r="B10935">
        <v>53</v>
      </c>
      <c r="C10935" t="s">
        <v>163</v>
      </c>
      <c r="D10935">
        <v>37.626277999999999</v>
      </c>
      <c r="E10935">
        <v>127.1101</v>
      </c>
      <c r="F10935">
        <v>58300</v>
      </c>
      <c r="G10935" s="1">
        <v>42916</v>
      </c>
      <c r="H10935" s="2">
        <v>0.64402000000000004</v>
      </c>
      <c r="I10935" t="s">
        <v>984</v>
      </c>
    </row>
    <row r="10936" spans="1:9">
      <c r="A10936">
        <v>10935</v>
      </c>
      <c r="B10936">
        <v>5</v>
      </c>
      <c r="C10936" t="s">
        <v>119</v>
      </c>
      <c r="D10936">
        <v>37.564937999999998</v>
      </c>
      <c r="E10936">
        <v>127.020792</v>
      </c>
      <c r="F10936">
        <v>90200</v>
      </c>
      <c r="G10936" s="1">
        <v>42500</v>
      </c>
      <c r="H10936" s="2">
        <v>0.69689000000000001</v>
      </c>
      <c r="I10936" t="s">
        <v>986</v>
      </c>
    </row>
    <row r="10937" spans="1:9">
      <c r="A10937">
        <v>10936</v>
      </c>
      <c r="B10937">
        <v>239</v>
      </c>
      <c r="C10937" t="s">
        <v>32</v>
      </c>
      <c r="D10937">
        <v>37.593767</v>
      </c>
      <c r="E10937">
        <v>127.007007</v>
      </c>
      <c r="F10937">
        <v>74600</v>
      </c>
      <c r="G10937" s="1">
        <v>42792</v>
      </c>
      <c r="H10937" s="2">
        <v>0.99048999999999998</v>
      </c>
      <c r="I10937" t="s">
        <v>986</v>
      </c>
    </row>
    <row r="10938" spans="1:9">
      <c r="A10938">
        <v>10937</v>
      </c>
      <c r="B10938">
        <v>120</v>
      </c>
      <c r="C10938" t="s">
        <v>133</v>
      </c>
      <c r="D10938">
        <v>37.479137000000001</v>
      </c>
      <c r="E10938">
        <v>127.03035199999999</v>
      </c>
      <c r="F10938">
        <v>127900</v>
      </c>
      <c r="G10938" s="1">
        <v>42936</v>
      </c>
      <c r="H10938" s="2">
        <v>0.64861000000000002</v>
      </c>
      <c r="I10938" t="s">
        <v>986</v>
      </c>
    </row>
    <row r="10939" spans="1:9">
      <c r="A10939">
        <v>10938</v>
      </c>
      <c r="B10939">
        <v>167</v>
      </c>
      <c r="C10939" t="s">
        <v>101</v>
      </c>
      <c r="D10939">
        <v>37.543678</v>
      </c>
      <c r="E10939">
        <v>126.97052499999999</v>
      </c>
      <c r="F10939">
        <v>89800</v>
      </c>
      <c r="G10939" s="1">
        <v>42560</v>
      </c>
      <c r="H10939" s="2">
        <v>0.86580999999999997</v>
      </c>
      <c r="I10939" t="s">
        <v>984</v>
      </c>
    </row>
    <row r="10940" spans="1:9">
      <c r="A10940">
        <v>10939</v>
      </c>
      <c r="B10940">
        <v>104</v>
      </c>
      <c r="C10940" t="s">
        <v>88</v>
      </c>
      <c r="D10940">
        <v>37.588831999999996</v>
      </c>
      <c r="E10940">
        <v>127.135057</v>
      </c>
      <c r="F10940">
        <v>142800</v>
      </c>
      <c r="G10940" s="1">
        <v>42418</v>
      </c>
      <c r="H10940" s="2">
        <v>0.59411999999999998</v>
      </c>
      <c r="I10940" t="s">
        <v>984</v>
      </c>
    </row>
    <row r="10941" spans="1:9">
      <c r="A10941">
        <v>10940</v>
      </c>
      <c r="B10941">
        <v>184</v>
      </c>
      <c r="C10941" t="s">
        <v>88</v>
      </c>
      <c r="D10941">
        <v>37.541943000000003</v>
      </c>
      <c r="E10941">
        <v>126.954984</v>
      </c>
      <c r="F10941">
        <v>12300</v>
      </c>
      <c r="G10941" s="1">
        <v>42724</v>
      </c>
      <c r="H10941" s="2">
        <v>0.51759999999999995</v>
      </c>
      <c r="I10941" t="s">
        <v>984</v>
      </c>
    </row>
    <row r="10942" spans="1:9">
      <c r="A10942">
        <v>10941</v>
      </c>
      <c r="B10942">
        <v>205</v>
      </c>
      <c r="C10942" t="s">
        <v>27</v>
      </c>
      <c r="D10942">
        <v>37.579518999999998</v>
      </c>
      <c r="E10942">
        <v>126.903864</v>
      </c>
      <c r="F10942">
        <v>125900</v>
      </c>
      <c r="G10942" s="1">
        <v>42427</v>
      </c>
      <c r="H10942" s="2">
        <v>0.82774999999999999</v>
      </c>
      <c r="I10942" t="s">
        <v>984</v>
      </c>
    </row>
    <row r="10943" spans="1:9">
      <c r="A10943">
        <v>10942</v>
      </c>
      <c r="B10943">
        <v>34</v>
      </c>
      <c r="C10943" t="s">
        <v>133</v>
      </c>
      <c r="D10943">
        <v>37.658498999999999</v>
      </c>
      <c r="E10943">
        <v>127.11040199999999</v>
      </c>
      <c r="F10943">
        <v>46400</v>
      </c>
      <c r="G10943" s="1">
        <v>43099</v>
      </c>
      <c r="H10943" s="2">
        <v>0.52314000000000005</v>
      </c>
      <c r="I10943" t="s">
        <v>986</v>
      </c>
    </row>
    <row r="10944" spans="1:9">
      <c r="A10944">
        <v>10943</v>
      </c>
      <c r="B10944">
        <v>201</v>
      </c>
      <c r="C10944" t="s">
        <v>77</v>
      </c>
      <c r="D10944">
        <v>37.459834999999998</v>
      </c>
      <c r="E10944">
        <v>126.993605</v>
      </c>
      <c r="F10944">
        <v>119200</v>
      </c>
      <c r="G10944" s="1">
        <v>42844</v>
      </c>
      <c r="H10944" s="2">
        <v>0.40289000000000003</v>
      </c>
      <c r="I10944" t="s">
        <v>986</v>
      </c>
    </row>
    <row r="10945" spans="1:9">
      <c r="A10945">
        <v>10944</v>
      </c>
      <c r="B10945">
        <v>154</v>
      </c>
      <c r="C10945" t="s">
        <v>133</v>
      </c>
      <c r="D10945">
        <v>37.560648</v>
      </c>
      <c r="E10945">
        <v>126.926063</v>
      </c>
      <c r="F10945">
        <v>78300</v>
      </c>
      <c r="G10945" s="1">
        <v>42969</v>
      </c>
      <c r="H10945" s="2">
        <v>0.74917999999999996</v>
      </c>
      <c r="I10945" t="s">
        <v>986</v>
      </c>
    </row>
    <row r="10946" spans="1:9">
      <c r="A10946">
        <v>10945</v>
      </c>
      <c r="B10946">
        <v>156</v>
      </c>
      <c r="C10946" t="s">
        <v>119</v>
      </c>
      <c r="D10946">
        <v>37.521158999999997</v>
      </c>
      <c r="E10946">
        <v>127.108098</v>
      </c>
      <c r="F10946">
        <v>86900</v>
      </c>
      <c r="G10946" s="1">
        <v>42580</v>
      </c>
      <c r="H10946" s="2">
        <v>0.63993999999999995</v>
      </c>
      <c r="I10946" t="s">
        <v>986</v>
      </c>
    </row>
    <row r="10947" spans="1:9">
      <c r="A10947">
        <v>10946</v>
      </c>
      <c r="B10947">
        <v>106</v>
      </c>
      <c r="C10947" t="s">
        <v>37</v>
      </c>
      <c r="D10947">
        <v>37.504139000000002</v>
      </c>
      <c r="E10947">
        <v>127.171995</v>
      </c>
      <c r="F10947">
        <v>108200</v>
      </c>
      <c r="G10947" s="1">
        <v>43117</v>
      </c>
      <c r="H10947" s="2">
        <v>0.46154000000000001</v>
      </c>
      <c r="I10947" t="s">
        <v>984</v>
      </c>
    </row>
    <row r="10948" spans="1:9">
      <c r="A10948">
        <v>10947</v>
      </c>
      <c r="B10948">
        <v>47</v>
      </c>
      <c r="C10948" t="s">
        <v>163</v>
      </c>
      <c r="D10948">
        <v>37.574688999999999</v>
      </c>
      <c r="E10948">
        <v>127.069997</v>
      </c>
      <c r="F10948">
        <v>71600</v>
      </c>
      <c r="G10948" s="1">
        <v>42807</v>
      </c>
      <c r="H10948" s="2">
        <v>0.40438000000000002</v>
      </c>
      <c r="I10948" t="s">
        <v>984</v>
      </c>
    </row>
    <row r="10949" spans="1:9">
      <c r="A10949">
        <v>10948</v>
      </c>
      <c r="B10949">
        <v>153</v>
      </c>
      <c r="C10949" t="s">
        <v>84</v>
      </c>
      <c r="D10949">
        <v>37.528258000000001</v>
      </c>
      <c r="E10949">
        <v>127.152495</v>
      </c>
      <c r="F10949">
        <v>10600</v>
      </c>
      <c r="G10949" s="1">
        <v>43000</v>
      </c>
      <c r="H10949" s="2">
        <v>0.62597000000000003</v>
      </c>
      <c r="I10949" t="s">
        <v>984</v>
      </c>
    </row>
    <row r="10950" spans="1:9">
      <c r="A10950">
        <v>10949</v>
      </c>
      <c r="B10950">
        <v>205</v>
      </c>
      <c r="C10950" t="s">
        <v>20</v>
      </c>
      <c r="D10950">
        <v>37.467785999999997</v>
      </c>
      <c r="E10950">
        <v>126.888701</v>
      </c>
      <c r="F10950">
        <v>92200</v>
      </c>
      <c r="G10950" s="1">
        <v>42577</v>
      </c>
      <c r="H10950" s="2">
        <v>0.58179999999999998</v>
      </c>
      <c r="I10950" t="s">
        <v>984</v>
      </c>
    </row>
    <row r="10951" spans="1:9">
      <c r="A10951">
        <v>10950</v>
      </c>
      <c r="B10951">
        <v>76</v>
      </c>
      <c r="C10951" t="s">
        <v>72</v>
      </c>
      <c r="D10951">
        <v>37.484436000000002</v>
      </c>
      <c r="E10951">
        <v>127.058646</v>
      </c>
      <c r="F10951">
        <v>105700</v>
      </c>
      <c r="G10951" s="1">
        <v>42444</v>
      </c>
      <c r="H10951" s="2">
        <v>0.39938000000000001</v>
      </c>
      <c r="I10951" t="s">
        <v>984</v>
      </c>
    </row>
    <row r="10952" spans="1:9">
      <c r="A10952">
        <v>10951</v>
      </c>
      <c r="B10952">
        <v>296</v>
      </c>
      <c r="C10952" t="s">
        <v>32</v>
      </c>
      <c r="D10952">
        <v>37.657183000000003</v>
      </c>
      <c r="E10952">
        <v>126.88353600000001</v>
      </c>
      <c r="F10952">
        <v>129900</v>
      </c>
      <c r="G10952" s="1">
        <v>42540</v>
      </c>
      <c r="H10952" s="2">
        <v>0.60875000000000001</v>
      </c>
      <c r="I10952" t="s">
        <v>986</v>
      </c>
    </row>
    <row r="10953" spans="1:9">
      <c r="A10953">
        <v>10952</v>
      </c>
      <c r="B10953">
        <v>131</v>
      </c>
      <c r="C10953" t="s">
        <v>77</v>
      </c>
      <c r="D10953">
        <v>37.657057000000002</v>
      </c>
      <c r="E10953">
        <v>127.077285</v>
      </c>
      <c r="F10953">
        <v>58600</v>
      </c>
      <c r="G10953" s="1">
        <v>43028</v>
      </c>
      <c r="H10953" s="2">
        <v>0.41443999999999998</v>
      </c>
      <c r="I10953" t="s">
        <v>986</v>
      </c>
    </row>
    <row r="10954" spans="1:9">
      <c r="A10954">
        <v>10953</v>
      </c>
      <c r="B10954">
        <v>127</v>
      </c>
      <c r="C10954" t="s">
        <v>47</v>
      </c>
      <c r="D10954">
        <v>37.522244999999998</v>
      </c>
      <c r="E10954">
        <v>126.957785</v>
      </c>
      <c r="F10954">
        <v>62900</v>
      </c>
      <c r="G10954" s="1">
        <v>42772</v>
      </c>
      <c r="H10954" s="2">
        <v>0.98934</v>
      </c>
      <c r="I10954" t="s">
        <v>986</v>
      </c>
    </row>
    <row r="10955" spans="1:9">
      <c r="A10955">
        <v>10954</v>
      </c>
      <c r="B10955">
        <v>82</v>
      </c>
      <c r="C10955" t="s">
        <v>47</v>
      </c>
      <c r="D10955">
        <v>37.567123000000002</v>
      </c>
      <c r="E10955">
        <v>127.056594</v>
      </c>
      <c r="F10955">
        <v>58100</v>
      </c>
      <c r="G10955" s="1">
        <v>42830</v>
      </c>
      <c r="H10955" s="2">
        <v>0.61373999999999995</v>
      </c>
      <c r="I10955" t="s">
        <v>986</v>
      </c>
    </row>
    <row r="10956" spans="1:9">
      <c r="A10956">
        <v>10955</v>
      </c>
      <c r="B10956">
        <v>237</v>
      </c>
      <c r="C10956" t="s">
        <v>100</v>
      </c>
      <c r="D10956">
        <v>37.617412999999999</v>
      </c>
      <c r="E10956">
        <v>126.92002100000001</v>
      </c>
      <c r="F10956">
        <v>86200</v>
      </c>
      <c r="G10956" s="1">
        <v>42561</v>
      </c>
      <c r="H10956" s="2">
        <v>0.45300000000000001</v>
      </c>
      <c r="I10956" t="s">
        <v>987</v>
      </c>
    </row>
    <row r="10957" spans="1:9">
      <c r="A10957">
        <v>10956</v>
      </c>
      <c r="B10957">
        <v>231</v>
      </c>
      <c r="C10957" t="s">
        <v>84</v>
      </c>
      <c r="D10957">
        <v>37.443461999999997</v>
      </c>
      <c r="E10957">
        <v>127.010565</v>
      </c>
      <c r="F10957">
        <v>35800</v>
      </c>
      <c r="G10957" s="1">
        <v>42611</v>
      </c>
      <c r="H10957" s="2">
        <v>0.80018999999999996</v>
      </c>
      <c r="I10957" t="s">
        <v>984</v>
      </c>
    </row>
    <row r="10958" spans="1:9">
      <c r="A10958">
        <v>10957</v>
      </c>
      <c r="B10958">
        <v>79</v>
      </c>
      <c r="C10958" t="s">
        <v>27</v>
      </c>
      <c r="D10958">
        <v>37.700845999999999</v>
      </c>
      <c r="E10958">
        <v>127.03031</v>
      </c>
      <c r="F10958">
        <v>15300</v>
      </c>
      <c r="G10958" s="1">
        <v>43148</v>
      </c>
      <c r="H10958" s="2">
        <v>0.74892000000000003</v>
      </c>
      <c r="I10958" t="s">
        <v>984</v>
      </c>
    </row>
    <row r="10959" spans="1:9">
      <c r="A10959">
        <v>10958</v>
      </c>
      <c r="B10959">
        <v>108</v>
      </c>
      <c r="C10959" t="s">
        <v>77</v>
      </c>
      <c r="D10959">
        <v>37.711550000000003</v>
      </c>
      <c r="E10959">
        <v>126.939076</v>
      </c>
      <c r="F10959">
        <v>82600</v>
      </c>
      <c r="G10959" s="1">
        <v>42995</v>
      </c>
      <c r="H10959" s="2">
        <v>0.60031000000000001</v>
      </c>
      <c r="I10959" t="s">
        <v>986</v>
      </c>
    </row>
    <row r="10960" spans="1:9">
      <c r="A10960">
        <v>10959</v>
      </c>
      <c r="B10960">
        <v>150</v>
      </c>
      <c r="C10960" t="s">
        <v>22</v>
      </c>
      <c r="D10960">
        <v>37.480179999999997</v>
      </c>
      <c r="E10960">
        <v>126.99068800000001</v>
      </c>
      <c r="F10960">
        <v>45600</v>
      </c>
      <c r="G10960" s="1">
        <v>42705</v>
      </c>
      <c r="H10960" s="2">
        <v>0.82437000000000005</v>
      </c>
      <c r="I10960" t="s">
        <v>984</v>
      </c>
    </row>
    <row r="10961" spans="1:9">
      <c r="A10961">
        <v>10960</v>
      </c>
      <c r="B10961">
        <v>267</v>
      </c>
      <c r="C10961" t="s">
        <v>20</v>
      </c>
      <c r="D10961">
        <v>37.550820000000002</v>
      </c>
      <c r="E10961">
        <v>126.944374</v>
      </c>
      <c r="F10961">
        <v>57200</v>
      </c>
      <c r="G10961" s="1">
        <v>42700</v>
      </c>
      <c r="H10961" s="2">
        <v>0.93057000000000001</v>
      </c>
      <c r="I10961" t="s">
        <v>984</v>
      </c>
    </row>
    <row r="10962" spans="1:9">
      <c r="A10962">
        <v>10961</v>
      </c>
      <c r="B10962">
        <v>191</v>
      </c>
      <c r="C10962" t="s">
        <v>93</v>
      </c>
      <c r="D10962">
        <v>37.708418000000002</v>
      </c>
      <c r="E10962">
        <v>127.096009</v>
      </c>
      <c r="F10962">
        <v>119900</v>
      </c>
      <c r="G10962" s="1">
        <v>43030</v>
      </c>
      <c r="H10962" s="2">
        <v>0.65830999999999995</v>
      </c>
      <c r="I10962" t="s">
        <v>985</v>
      </c>
    </row>
    <row r="10963" spans="1:9">
      <c r="A10963">
        <v>10962</v>
      </c>
      <c r="B10963">
        <v>298</v>
      </c>
      <c r="C10963" t="s">
        <v>72</v>
      </c>
      <c r="D10963">
        <v>37.509067000000002</v>
      </c>
      <c r="E10963">
        <v>126.971402</v>
      </c>
      <c r="F10963">
        <v>115900</v>
      </c>
      <c r="G10963" s="1">
        <v>42693</v>
      </c>
      <c r="H10963" s="2">
        <v>0.96248999999999996</v>
      </c>
      <c r="I10963" t="s">
        <v>984</v>
      </c>
    </row>
    <row r="10964" spans="1:9">
      <c r="A10964">
        <v>10963</v>
      </c>
      <c r="B10964">
        <v>191</v>
      </c>
      <c r="C10964" t="s">
        <v>42</v>
      </c>
      <c r="D10964">
        <v>37.540863000000002</v>
      </c>
      <c r="E10964">
        <v>127.00381299999999</v>
      </c>
      <c r="F10964">
        <v>97800</v>
      </c>
      <c r="G10964" s="1">
        <v>42734</v>
      </c>
      <c r="H10964" s="2">
        <v>0.91217999999999999</v>
      </c>
      <c r="I10964" t="s">
        <v>984</v>
      </c>
    </row>
    <row r="10965" spans="1:9">
      <c r="A10965">
        <v>10964</v>
      </c>
      <c r="B10965">
        <v>228</v>
      </c>
      <c r="C10965" t="s">
        <v>100</v>
      </c>
      <c r="D10965">
        <v>37.716287999999999</v>
      </c>
      <c r="E10965">
        <v>126.98397900000001</v>
      </c>
      <c r="F10965">
        <v>73400</v>
      </c>
      <c r="G10965" s="1">
        <v>42612</v>
      </c>
      <c r="H10965" s="2">
        <v>0.60719999999999996</v>
      </c>
      <c r="I10965" t="s">
        <v>987</v>
      </c>
    </row>
    <row r="10966" spans="1:9">
      <c r="A10966">
        <v>10965</v>
      </c>
      <c r="B10966">
        <v>243</v>
      </c>
      <c r="C10966" t="s">
        <v>163</v>
      </c>
      <c r="D10966">
        <v>37.454307999999997</v>
      </c>
      <c r="E10966">
        <v>127.01590899999999</v>
      </c>
      <c r="F10966">
        <v>47600</v>
      </c>
      <c r="G10966" s="1">
        <v>42888</v>
      </c>
      <c r="H10966" s="2">
        <v>0.81840999999999997</v>
      </c>
      <c r="I10966" t="s">
        <v>984</v>
      </c>
    </row>
    <row r="10967" spans="1:9">
      <c r="A10967">
        <v>10966</v>
      </c>
      <c r="B10967">
        <v>28</v>
      </c>
      <c r="C10967" t="s">
        <v>115</v>
      </c>
      <c r="D10967">
        <v>37.587665999999999</v>
      </c>
      <c r="E10967">
        <v>127.19217399999999</v>
      </c>
      <c r="F10967">
        <v>6200</v>
      </c>
      <c r="G10967" s="1">
        <v>42835</v>
      </c>
      <c r="H10967" s="2">
        <v>0.89019999999999999</v>
      </c>
      <c r="I10967" t="s">
        <v>984</v>
      </c>
    </row>
    <row r="10968" spans="1:9">
      <c r="A10968">
        <v>10967</v>
      </c>
      <c r="B10968">
        <v>242</v>
      </c>
      <c r="C10968" t="s">
        <v>84</v>
      </c>
      <c r="D10968">
        <v>37.453871999999997</v>
      </c>
      <c r="E10968">
        <v>127.048823</v>
      </c>
      <c r="F10968">
        <v>67500</v>
      </c>
      <c r="G10968" s="1">
        <v>42445</v>
      </c>
      <c r="H10968" s="2">
        <v>0.75765000000000005</v>
      </c>
      <c r="I10968" t="s">
        <v>984</v>
      </c>
    </row>
    <row r="10969" spans="1:9">
      <c r="A10969">
        <v>10968</v>
      </c>
      <c r="B10969">
        <v>232</v>
      </c>
      <c r="C10969" t="s">
        <v>119</v>
      </c>
      <c r="D10969">
        <v>37.668171000000001</v>
      </c>
      <c r="E10969">
        <v>127.19885600000001</v>
      </c>
      <c r="F10969">
        <v>38300</v>
      </c>
      <c r="G10969" s="1">
        <v>43112</v>
      </c>
      <c r="H10969" s="2">
        <v>0.77507999999999999</v>
      </c>
      <c r="I10969" t="s">
        <v>986</v>
      </c>
    </row>
    <row r="10970" spans="1:9">
      <c r="A10970">
        <v>10969</v>
      </c>
      <c r="B10970">
        <v>3</v>
      </c>
      <c r="C10970" t="s">
        <v>46</v>
      </c>
      <c r="D10970">
        <v>37.510705999999999</v>
      </c>
      <c r="E10970">
        <v>127.11638600000001</v>
      </c>
      <c r="F10970">
        <v>116000</v>
      </c>
      <c r="G10970" s="1">
        <v>43090</v>
      </c>
      <c r="H10970" s="2">
        <v>0.39129000000000003</v>
      </c>
      <c r="I10970" t="s">
        <v>984</v>
      </c>
    </row>
    <row r="10971" spans="1:9">
      <c r="A10971">
        <v>10970</v>
      </c>
      <c r="B10971">
        <v>217</v>
      </c>
      <c r="C10971" t="s">
        <v>23</v>
      </c>
      <c r="D10971">
        <v>37.695300000000003</v>
      </c>
      <c r="E10971">
        <v>127.063914</v>
      </c>
      <c r="F10971">
        <v>30200</v>
      </c>
      <c r="G10971" s="1">
        <v>42929</v>
      </c>
      <c r="H10971" s="2">
        <v>0.44057000000000002</v>
      </c>
      <c r="I10971" t="s">
        <v>984</v>
      </c>
    </row>
    <row r="10972" spans="1:9">
      <c r="A10972">
        <v>10971</v>
      </c>
      <c r="B10972">
        <v>259</v>
      </c>
      <c r="C10972" t="s">
        <v>72</v>
      </c>
      <c r="D10972">
        <v>37.544778999999998</v>
      </c>
      <c r="E10972">
        <v>127.073275</v>
      </c>
      <c r="F10972">
        <v>20300</v>
      </c>
      <c r="G10972" s="1">
        <v>42697</v>
      </c>
      <c r="H10972" s="2">
        <v>0.5091</v>
      </c>
      <c r="I10972" t="s">
        <v>984</v>
      </c>
    </row>
    <row r="10973" spans="1:9">
      <c r="A10973">
        <v>10972</v>
      </c>
      <c r="B10973">
        <v>88</v>
      </c>
      <c r="C10973" t="s">
        <v>20</v>
      </c>
      <c r="D10973">
        <v>37.505043000000001</v>
      </c>
      <c r="E10973">
        <v>126.983152</v>
      </c>
      <c r="F10973">
        <v>73900</v>
      </c>
      <c r="G10973" s="1">
        <v>42902</v>
      </c>
      <c r="H10973" s="2">
        <v>0.70025000000000004</v>
      </c>
      <c r="I10973" t="s">
        <v>984</v>
      </c>
    </row>
    <row r="10974" spans="1:9">
      <c r="A10974">
        <v>10973</v>
      </c>
      <c r="B10974">
        <v>115</v>
      </c>
      <c r="C10974" t="s">
        <v>77</v>
      </c>
      <c r="D10974">
        <v>37.510860999999998</v>
      </c>
      <c r="E10974">
        <v>126.99610800000001</v>
      </c>
      <c r="F10974">
        <v>107500</v>
      </c>
      <c r="G10974" s="1">
        <v>42686</v>
      </c>
      <c r="H10974" s="2">
        <v>0.64115</v>
      </c>
      <c r="I10974" t="s">
        <v>986</v>
      </c>
    </row>
    <row r="10975" spans="1:9">
      <c r="A10975">
        <v>10974</v>
      </c>
      <c r="B10975">
        <v>64</v>
      </c>
      <c r="C10975" t="s">
        <v>33</v>
      </c>
      <c r="D10975">
        <v>37.448478000000001</v>
      </c>
      <c r="E10975">
        <v>127.05714999999999</v>
      </c>
      <c r="F10975">
        <v>96400</v>
      </c>
      <c r="G10975" s="1">
        <v>42809</v>
      </c>
      <c r="H10975" s="2">
        <v>0.95886000000000005</v>
      </c>
      <c r="I10975" t="s">
        <v>985</v>
      </c>
    </row>
    <row r="10976" spans="1:9">
      <c r="A10976">
        <v>10975</v>
      </c>
      <c r="B10976">
        <v>13</v>
      </c>
      <c r="C10976" t="s">
        <v>92</v>
      </c>
      <c r="D10976">
        <v>37.657133999999999</v>
      </c>
      <c r="E10976">
        <v>126.976957</v>
      </c>
      <c r="F10976">
        <v>119800</v>
      </c>
      <c r="G10976" s="1">
        <v>42800</v>
      </c>
      <c r="H10976" s="2">
        <v>0.52515000000000001</v>
      </c>
      <c r="I10976" t="s">
        <v>987</v>
      </c>
    </row>
    <row r="10977" spans="1:9">
      <c r="A10977">
        <v>10976</v>
      </c>
      <c r="B10977">
        <v>157</v>
      </c>
      <c r="C10977" t="s">
        <v>42</v>
      </c>
      <c r="D10977">
        <v>37.600772999999997</v>
      </c>
      <c r="E10977">
        <v>126.85664800000001</v>
      </c>
      <c r="F10977">
        <v>118500</v>
      </c>
      <c r="G10977" s="1">
        <v>42608</v>
      </c>
      <c r="H10977" s="2">
        <v>0.97958999999999996</v>
      </c>
      <c r="I10977" t="s">
        <v>984</v>
      </c>
    </row>
    <row r="10978" spans="1:9">
      <c r="A10978">
        <v>10977</v>
      </c>
      <c r="B10978">
        <v>131</v>
      </c>
      <c r="C10978" t="s">
        <v>100</v>
      </c>
      <c r="D10978">
        <v>37.620679000000003</v>
      </c>
      <c r="E10978">
        <v>127.04107999999999</v>
      </c>
      <c r="F10978">
        <v>75900</v>
      </c>
      <c r="G10978" s="1">
        <v>43182</v>
      </c>
      <c r="H10978" s="2">
        <v>0.77453000000000005</v>
      </c>
      <c r="I10978" t="s">
        <v>987</v>
      </c>
    </row>
    <row r="10979" spans="1:9">
      <c r="A10979">
        <v>10978</v>
      </c>
      <c r="B10979">
        <v>36</v>
      </c>
      <c r="C10979" t="s">
        <v>47</v>
      </c>
      <c r="D10979">
        <v>37.571407999999998</v>
      </c>
      <c r="E10979">
        <v>127.044799</v>
      </c>
      <c r="F10979">
        <v>90600</v>
      </c>
      <c r="G10979" s="1">
        <v>43079</v>
      </c>
      <c r="H10979" s="2">
        <v>0.84843000000000002</v>
      </c>
      <c r="I10979" t="s">
        <v>986</v>
      </c>
    </row>
    <row r="10980" spans="1:9">
      <c r="A10980">
        <v>10979</v>
      </c>
      <c r="B10980">
        <v>106</v>
      </c>
      <c r="C10980" t="s">
        <v>132</v>
      </c>
      <c r="D10980">
        <v>37.511253000000004</v>
      </c>
      <c r="E10980">
        <v>127.06322900000001</v>
      </c>
      <c r="F10980">
        <v>131200</v>
      </c>
      <c r="G10980" s="1">
        <v>42721</v>
      </c>
      <c r="H10980" s="2">
        <v>0.76368999999999998</v>
      </c>
      <c r="I10980" t="s">
        <v>987</v>
      </c>
    </row>
    <row r="10981" spans="1:9">
      <c r="A10981">
        <v>10980</v>
      </c>
      <c r="B10981">
        <v>299</v>
      </c>
      <c r="C10981" t="s">
        <v>163</v>
      </c>
      <c r="D10981">
        <v>37.498466000000001</v>
      </c>
      <c r="E10981">
        <v>127.101625</v>
      </c>
      <c r="F10981">
        <v>110200</v>
      </c>
      <c r="G10981" s="1">
        <v>42653</v>
      </c>
      <c r="H10981" s="2">
        <v>0.64039999999999997</v>
      </c>
      <c r="I10981" t="s">
        <v>984</v>
      </c>
    </row>
    <row r="10982" spans="1:9">
      <c r="A10982">
        <v>10981</v>
      </c>
      <c r="B10982">
        <v>293</v>
      </c>
      <c r="C10982" t="s">
        <v>72</v>
      </c>
      <c r="D10982">
        <v>37.569927999999997</v>
      </c>
      <c r="E10982">
        <v>127.198195</v>
      </c>
      <c r="F10982">
        <v>111200</v>
      </c>
      <c r="G10982" s="1">
        <v>43176</v>
      </c>
      <c r="H10982" s="2">
        <v>0.83318000000000003</v>
      </c>
      <c r="I10982" t="s">
        <v>984</v>
      </c>
    </row>
    <row r="10983" spans="1:9">
      <c r="A10983">
        <v>10982</v>
      </c>
      <c r="B10983">
        <v>164</v>
      </c>
      <c r="C10983" t="s">
        <v>37</v>
      </c>
      <c r="D10983">
        <v>37.597841000000003</v>
      </c>
      <c r="E10983">
        <v>127.121825</v>
      </c>
      <c r="F10983">
        <v>46300</v>
      </c>
      <c r="G10983" s="1">
        <v>42485</v>
      </c>
      <c r="H10983" s="2">
        <v>0.86836999999999998</v>
      </c>
      <c r="I10983" t="s">
        <v>984</v>
      </c>
    </row>
    <row r="10984" spans="1:9">
      <c r="A10984">
        <v>10983</v>
      </c>
      <c r="B10984">
        <v>125</v>
      </c>
      <c r="C10984" t="s">
        <v>101</v>
      </c>
      <c r="D10984">
        <v>37.570171999999999</v>
      </c>
      <c r="E10984">
        <v>126.942683</v>
      </c>
      <c r="F10984">
        <v>151700</v>
      </c>
      <c r="G10984" s="1">
        <v>42629</v>
      </c>
      <c r="H10984" s="2">
        <v>0.72607999999999995</v>
      </c>
      <c r="I10984" t="s">
        <v>984</v>
      </c>
    </row>
    <row r="10985" spans="1:9">
      <c r="A10985">
        <v>10984</v>
      </c>
      <c r="B10985">
        <v>52</v>
      </c>
      <c r="C10985" t="s">
        <v>133</v>
      </c>
      <c r="D10985">
        <v>37.580058999999999</v>
      </c>
      <c r="E10985">
        <v>126.97166799999999</v>
      </c>
      <c r="F10985">
        <v>63700</v>
      </c>
      <c r="G10985" s="1">
        <v>43051</v>
      </c>
      <c r="H10985" s="2">
        <v>0.98409999999999997</v>
      </c>
      <c r="I10985" t="s">
        <v>986</v>
      </c>
    </row>
    <row r="10986" spans="1:9">
      <c r="A10986">
        <v>10985</v>
      </c>
      <c r="B10986">
        <v>207</v>
      </c>
      <c r="C10986" t="s">
        <v>46</v>
      </c>
      <c r="D10986">
        <v>37.704552999999997</v>
      </c>
      <c r="E10986">
        <v>126.870758</v>
      </c>
      <c r="F10986">
        <v>24200</v>
      </c>
      <c r="G10986" s="1">
        <v>42404</v>
      </c>
      <c r="H10986" s="2">
        <v>0.81901000000000002</v>
      </c>
      <c r="I10986" t="s">
        <v>984</v>
      </c>
    </row>
    <row r="10987" spans="1:9">
      <c r="A10987">
        <v>10986</v>
      </c>
      <c r="B10987">
        <v>160</v>
      </c>
      <c r="C10987" t="s">
        <v>132</v>
      </c>
      <c r="D10987">
        <v>37.442452000000003</v>
      </c>
      <c r="E10987">
        <v>127.180312</v>
      </c>
      <c r="F10987">
        <v>17000</v>
      </c>
      <c r="G10987" s="1">
        <v>42572</v>
      </c>
      <c r="H10987" s="2">
        <v>0.72585999999999995</v>
      </c>
      <c r="I10987" t="s">
        <v>987</v>
      </c>
    </row>
    <row r="10988" spans="1:9">
      <c r="A10988">
        <v>10987</v>
      </c>
      <c r="B10988">
        <v>72</v>
      </c>
      <c r="C10988" t="s">
        <v>72</v>
      </c>
      <c r="D10988">
        <v>37.605789999999999</v>
      </c>
      <c r="E10988">
        <v>127.080124</v>
      </c>
      <c r="F10988">
        <v>48200</v>
      </c>
      <c r="G10988" s="1">
        <v>43127</v>
      </c>
      <c r="H10988" s="2">
        <v>0.76475000000000004</v>
      </c>
      <c r="I10988" t="s">
        <v>984</v>
      </c>
    </row>
    <row r="10989" spans="1:9">
      <c r="A10989">
        <v>10988</v>
      </c>
      <c r="B10989">
        <v>125</v>
      </c>
      <c r="C10989" t="s">
        <v>32</v>
      </c>
      <c r="D10989">
        <v>37.504255999999998</v>
      </c>
      <c r="E10989">
        <v>127.165874</v>
      </c>
      <c r="F10989">
        <v>86000</v>
      </c>
      <c r="G10989" s="1">
        <v>42662</v>
      </c>
      <c r="H10989" s="2">
        <v>0.38038</v>
      </c>
      <c r="I10989" t="s">
        <v>986</v>
      </c>
    </row>
    <row r="10990" spans="1:9">
      <c r="A10990">
        <v>10989</v>
      </c>
      <c r="B10990">
        <v>149</v>
      </c>
      <c r="C10990" t="s">
        <v>119</v>
      </c>
      <c r="D10990">
        <v>37.493965000000003</v>
      </c>
      <c r="E10990">
        <v>127.15070799999999</v>
      </c>
      <c r="F10990">
        <v>100200</v>
      </c>
      <c r="G10990" s="1">
        <v>42428</v>
      </c>
      <c r="H10990" s="2">
        <v>0.74334</v>
      </c>
      <c r="I10990" t="s">
        <v>986</v>
      </c>
    </row>
    <row r="10991" spans="1:9">
      <c r="A10991">
        <v>10990</v>
      </c>
      <c r="B10991">
        <v>73</v>
      </c>
      <c r="C10991" t="s">
        <v>88</v>
      </c>
      <c r="D10991">
        <v>37.695734999999999</v>
      </c>
      <c r="E10991">
        <v>127.126154</v>
      </c>
      <c r="F10991">
        <v>48000</v>
      </c>
      <c r="G10991" s="1">
        <v>43139</v>
      </c>
      <c r="H10991" s="2">
        <v>0.56096000000000001</v>
      </c>
      <c r="I10991" t="s">
        <v>984</v>
      </c>
    </row>
    <row r="10992" spans="1:9">
      <c r="A10992">
        <v>10991</v>
      </c>
      <c r="B10992">
        <v>13</v>
      </c>
      <c r="C10992" t="s">
        <v>119</v>
      </c>
      <c r="D10992">
        <v>37.582859999999997</v>
      </c>
      <c r="E10992">
        <v>127.106227</v>
      </c>
      <c r="F10992">
        <v>124800</v>
      </c>
      <c r="G10992" s="1">
        <v>42591</v>
      </c>
      <c r="H10992" s="2">
        <v>0.78447999999999996</v>
      </c>
      <c r="I10992" t="s">
        <v>986</v>
      </c>
    </row>
    <row r="10993" spans="1:9">
      <c r="A10993">
        <v>10992</v>
      </c>
      <c r="B10993">
        <v>235</v>
      </c>
      <c r="C10993" t="s">
        <v>23</v>
      </c>
      <c r="D10993">
        <v>37.514287000000003</v>
      </c>
      <c r="E10993">
        <v>127.067949</v>
      </c>
      <c r="F10993">
        <v>110800</v>
      </c>
      <c r="G10993" s="1">
        <v>42502</v>
      </c>
      <c r="H10993" s="2">
        <v>0.71355000000000002</v>
      </c>
      <c r="I10993" t="s">
        <v>984</v>
      </c>
    </row>
    <row r="10994" spans="1:9">
      <c r="A10994">
        <v>10993</v>
      </c>
      <c r="B10994">
        <v>231</v>
      </c>
      <c r="C10994" t="s">
        <v>132</v>
      </c>
      <c r="D10994">
        <v>37.593859999999999</v>
      </c>
      <c r="E10994">
        <v>127.18749099999999</v>
      </c>
      <c r="F10994">
        <v>56200</v>
      </c>
      <c r="G10994" s="1">
        <v>42676</v>
      </c>
      <c r="H10994" s="2">
        <v>0.49453000000000003</v>
      </c>
      <c r="I10994" t="s">
        <v>987</v>
      </c>
    </row>
    <row r="10995" spans="1:9">
      <c r="A10995">
        <v>10994</v>
      </c>
      <c r="B10995">
        <v>58</v>
      </c>
      <c r="C10995" t="s">
        <v>119</v>
      </c>
      <c r="D10995">
        <v>37.476818000000002</v>
      </c>
      <c r="E10995">
        <v>127.171121</v>
      </c>
      <c r="F10995">
        <v>77500</v>
      </c>
      <c r="G10995" s="1">
        <v>42578</v>
      </c>
      <c r="H10995" s="2">
        <v>0.44766</v>
      </c>
      <c r="I10995" t="s">
        <v>986</v>
      </c>
    </row>
    <row r="10996" spans="1:9">
      <c r="A10996">
        <v>10995</v>
      </c>
      <c r="B10996">
        <v>184</v>
      </c>
      <c r="C10996" t="s">
        <v>132</v>
      </c>
      <c r="D10996">
        <v>37.616605999999997</v>
      </c>
      <c r="E10996">
        <v>126.997485</v>
      </c>
      <c r="F10996">
        <v>84500</v>
      </c>
      <c r="G10996" s="1">
        <v>42719</v>
      </c>
      <c r="H10996" s="2">
        <v>0.58994000000000002</v>
      </c>
      <c r="I10996" t="s">
        <v>987</v>
      </c>
    </row>
    <row r="10997" spans="1:9">
      <c r="A10997">
        <v>10996</v>
      </c>
      <c r="B10997">
        <v>165</v>
      </c>
      <c r="C10997" t="s">
        <v>115</v>
      </c>
      <c r="D10997">
        <v>37.629083999999999</v>
      </c>
      <c r="E10997">
        <v>127.068406</v>
      </c>
      <c r="F10997">
        <v>148400</v>
      </c>
      <c r="G10997" s="1">
        <v>42424</v>
      </c>
      <c r="H10997" s="2">
        <v>0.62914999999999999</v>
      </c>
      <c r="I10997" t="s">
        <v>984</v>
      </c>
    </row>
    <row r="10998" spans="1:9">
      <c r="A10998">
        <v>10997</v>
      </c>
      <c r="B10998">
        <v>154</v>
      </c>
      <c r="C10998" t="s">
        <v>100</v>
      </c>
      <c r="D10998">
        <v>37.680889000000001</v>
      </c>
      <c r="E10998">
        <v>126.903826</v>
      </c>
      <c r="F10998">
        <v>8500</v>
      </c>
      <c r="G10998" s="1">
        <v>42535</v>
      </c>
      <c r="H10998" s="2">
        <v>0.80513999999999997</v>
      </c>
      <c r="I10998" t="s">
        <v>987</v>
      </c>
    </row>
    <row r="10999" spans="1:9">
      <c r="A10999">
        <v>10998</v>
      </c>
      <c r="B10999">
        <v>234</v>
      </c>
      <c r="C10999" t="s">
        <v>38</v>
      </c>
      <c r="D10999">
        <v>37.61421</v>
      </c>
      <c r="E10999">
        <v>127.075687</v>
      </c>
      <c r="F10999">
        <v>138800</v>
      </c>
      <c r="G10999" s="1">
        <v>43086</v>
      </c>
      <c r="H10999" s="2">
        <v>0.51483000000000001</v>
      </c>
      <c r="I10999" t="s">
        <v>986</v>
      </c>
    </row>
    <row r="11000" spans="1:9">
      <c r="A11000">
        <v>10999</v>
      </c>
      <c r="B11000">
        <v>145</v>
      </c>
      <c r="C11000" t="s">
        <v>46</v>
      </c>
      <c r="D11000">
        <v>37.512954999999998</v>
      </c>
      <c r="E11000">
        <v>127.070834</v>
      </c>
      <c r="F11000">
        <v>96400</v>
      </c>
      <c r="G11000" s="1">
        <v>43122</v>
      </c>
      <c r="H11000" s="2">
        <v>0.94447999999999999</v>
      </c>
      <c r="I11000" t="s">
        <v>984</v>
      </c>
    </row>
    <row r="11001" spans="1:9">
      <c r="A11001">
        <v>11000</v>
      </c>
      <c r="B11001">
        <v>190</v>
      </c>
      <c r="C11001" t="s">
        <v>159</v>
      </c>
      <c r="D11001">
        <v>37.710439000000001</v>
      </c>
      <c r="E11001">
        <v>127.062753</v>
      </c>
      <c r="F11001">
        <v>63100</v>
      </c>
      <c r="G11001" s="1">
        <v>42492</v>
      </c>
      <c r="H11001" s="2">
        <v>0.55049999999999999</v>
      </c>
      <c r="I11001" t="s">
        <v>988</v>
      </c>
    </row>
    <row r="11002" spans="1:9">
      <c r="A11002">
        <v>11001</v>
      </c>
      <c r="B11002">
        <v>119</v>
      </c>
      <c r="C11002" t="s">
        <v>51</v>
      </c>
      <c r="D11002">
        <v>37.535209999999999</v>
      </c>
      <c r="E11002">
        <v>126.89400999999999</v>
      </c>
      <c r="F11002">
        <v>13900</v>
      </c>
      <c r="G11002" s="1">
        <v>43192</v>
      </c>
      <c r="H11002" s="2">
        <v>0.92766000000000004</v>
      </c>
      <c r="I11002" t="s">
        <v>984</v>
      </c>
    </row>
    <row r="11003" spans="1:9">
      <c r="A11003">
        <v>11002</v>
      </c>
      <c r="B11003">
        <v>100</v>
      </c>
      <c r="C11003" t="s">
        <v>27</v>
      </c>
      <c r="D11003">
        <v>37.538164999999999</v>
      </c>
      <c r="E11003">
        <v>126.858549</v>
      </c>
      <c r="F11003">
        <v>35400</v>
      </c>
      <c r="G11003" s="1">
        <v>42496</v>
      </c>
      <c r="H11003" s="2">
        <v>0.61387999999999998</v>
      </c>
      <c r="I11003" t="s">
        <v>984</v>
      </c>
    </row>
    <row r="11004" spans="1:9">
      <c r="A11004">
        <v>11003</v>
      </c>
      <c r="B11004">
        <v>41</v>
      </c>
      <c r="C11004" t="s">
        <v>159</v>
      </c>
      <c r="D11004">
        <v>37.677005000000001</v>
      </c>
      <c r="E11004">
        <v>127.068242</v>
      </c>
      <c r="F11004">
        <v>58300</v>
      </c>
      <c r="G11004" s="1">
        <v>42567</v>
      </c>
      <c r="H11004" s="2">
        <v>0.46572999999999998</v>
      </c>
      <c r="I11004" t="s">
        <v>988</v>
      </c>
    </row>
    <row r="11005" spans="1:9">
      <c r="A11005">
        <v>11004</v>
      </c>
      <c r="B11005">
        <v>217</v>
      </c>
      <c r="C11005" t="s">
        <v>46</v>
      </c>
      <c r="D11005">
        <v>37.493147</v>
      </c>
      <c r="E11005">
        <v>127.052015</v>
      </c>
      <c r="F11005">
        <v>46600</v>
      </c>
      <c r="G11005" s="1">
        <v>42520</v>
      </c>
      <c r="H11005" s="2">
        <v>0.84680999999999995</v>
      </c>
      <c r="I11005" t="s">
        <v>984</v>
      </c>
    </row>
    <row r="11006" spans="1:9">
      <c r="A11006">
        <v>11005</v>
      </c>
      <c r="B11006">
        <v>72</v>
      </c>
      <c r="C11006" t="s">
        <v>72</v>
      </c>
      <c r="D11006">
        <v>37.621690999999998</v>
      </c>
      <c r="E11006">
        <v>126.977356</v>
      </c>
      <c r="F11006">
        <v>120100</v>
      </c>
      <c r="G11006" s="1">
        <v>43073</v>
      </c>
      <c r="H11006" s="2">
        <v>0.3841</v>
      </c>
      <c r="I11006" t="s">
        <v>984</v>
      </c>
    </row>
    <row r="11007" spans="1:9">
      <c r="A11007">
        <v>11006</v>
      </c>
      <c r="B11007">
        <v>272</v>
      </c>
      <c r="C11007" t="s">
        <v>37</v>
      </c>
      <c r="D11007">
        <v>37.707107000000001</v>
      </c>
      <c r="E11007">
        <v>127.13659699999999</v>
      </c>
      <c r="F11007">
        <v>45200</v>
      </c>
      <c r="G11007" s="1">
        <v>42555</v>
      </c>
      <c r="H11007" s="2">
        <v>0.79898999999999998</v>
      </c>
      <c r="I11007" t="s">
        <v>984</v>
      </c>
    </row>
    <row r="11008" spans="1:9">
      <c r="A11008">
        <v>11007</v>
      </c>
      <c r="B11008">
        <v>128</v>
      </c>
      <c r="C11008" t="s">
        <v>152</v>
      </c>
      <c r="D11008">
        <v>37.648958</v>
      </c>
      <c r="E11008">
        <v>126.974249</v>
      </c>
      <c r="F11008">
        <v>65400</v>
      </c>
      <c r="G11008" s="1">
        <v>42578</v>
      </c>
      <c r="H11008" s="2">
        <v>0.59741999999999995</v>
      </c>
      <c r="I11008" t="s">
        <v>986</v>
      </c>
    </row>
    <row r="11009" spans="1:9">
      <c r="A11009">
        <v>11008</v>
      </c>
      <c r="B11009">
        <v>96</v>
      </c>
      <c r="C11009" t="s">
        <v>101</v>
      </c>
      <c r="D11009">
        <v>37.517668</v>
      </c>
      <c r="E11009">
        <v>127.19571999999999</v>
      </c>
      <c r="F11009">
        <v>81700</v>
      </c>
      <c r="G11009" s="1">
        <v>42577</v>
      </c>
      <c r="H11009" s="2">
        <v>0.94147999999999998</v>
      </c>
      <c r="I11009" t="s">
        <v>984</v>
      </c>
    </row>
    <row r="11010" spans="1:9">
      <c r="A11010">
        <v>11009</v>
      </c>
      <c r="B11010">
        <v>26</v>
      </c>
      <c r="C11010" t="s">
        <v>152</v>
      </c>
      <c r="D11010">
        <v>37.603752999999998</v>
      </c>
      <c r="E11010">
        <v>126.915655</v>
      </c>
      <c r="F11010">
        <v>37200</v>
      </c>
      <c r="G11010" s="1">
        <v>42586</v>
      </c>
      <c r="H11010" s="2">
        <v>0.95667999999999997</v>
      </c>
      <c r="I11010" t="s">
        <v>986</v>
      </c>
    </row>
    <row r="11011" spans="1:9">
      <c r="A11011">
        <v>11010</v>
      </c>
      <c r="B11011">
        <v>236</v>
      </c>
      <c r="C11011" t="s">
        <v>68</v>
      </c>
      <c r="D11011">
        <v>37.551259000000002</v>
      </c>
      <c r="E11011">
        <v>127.11578299999999</v>
      </c>
      <c r="F11011">
        <v>104900</v>
      </c>
      <c r="G11011" s="1">
        <v>42852</v>
      </c>
      <c r="H11011" s="2">
        <v>0.96801999999999999</v>
      </c>
      <c r="I11011" t="s">
        <v>984</v>
      </c>
    </row>
    <row r="11012" spans="1:9">
      <c r="A11012">
        <v>11011</v>
      </c>
      <c r="B11012">
        <v>116</v>
      </c>
      <c r="C11012" t="s">
        <v>76</v>
      </c>
      <c r="D11012">
        <v>37.537039</v>
      </c>
      <c r="E11012">
        <v>126.94353099999999</v>
      </c>
      <c r="F11012">
        <v>18200</v>
      </c>
      <c r="G11012" s="1">
        <v>42734</v>
      </c>
      <c r="H11012" s="2">
        <v>0.91208</v>
      </c>
      <c r="I11012" t="s">
        <v>984</v>
      </c>
    </row>
    <row r="11013" spans="1:9">
      <c r="A11013">
        <v>11012</v>
      </c>
      <c r="B11013">
        <v>215</v>
      </c>
      <c r="C11013" t="s">
        <v>32</v>
      </c>
      <c r="D11013">
        <v>37.630572000000001</v>
      </c>
      <c r="E11013">
        <v>127.11260799999999</v>
      </c>
      <c r="F11013">
        <v>70400</v>
      </c>
      <c r="G11013" s="1">
        <v>42503</v>
      </c>
      <c r="H11013" s="2">
        <v>0.62748000000000004</v>
      </c>
      <c r="I11013" t="s">
        <v>986</v>
      </c>
    </row>
    <row r="11014" spans="1:9">
      <c r="A11014">
        <v>11013</v>
      </c>
      <c r="B11014">
        <v>188</v>
      </c>
      <c r="C11014" t="s">
        <v>101</v>
      </c>
      <c r="D11014">
        <v>37.466634999999997</v>
      </c>
      <c r="E11014">
        <v>127.053872</v>
      </c>
      <c r="F11014">
        <v>73100</v>
      </c>
      <c r="G11014" s="1">
        <v>42913</v>
      </c>
      <c r="H11014" s="2">
        <v>0.38839000000000001</v>
      </c>
      <c r="I11014" t="s">
        <v>984</v>
      </c>
    </row>
    <row r="11015" spans="1:9">
      <c r="A11015">
        <v>11014</v>
      </c>
      <c r="B11015">
        <v>128</v>
      </c>
      <c r="C11015" t="s">
        <v>32</v>
      </c>
      <c r="D11015">
        <v>37.545036000000003</v>
      </c>
      <c r="E11015">
        <v>126.939117</v>
      </c>
      <c r="F11015">
        <v>113100</v>
      </c>
      <c r="G11015" s="1">
        <v>43087</v>
      </c>
      <c r="H11015" s="2">
        <v>0.78627000000000002</v>
      </c>
      <c r="I11015" t="s">
        <v>986</v>
      </c>
    </row>
    <row r="11016" spans="1:9">
      <c r="A11016">
        <v>11015</v>
      </c>
      <c r="B11016">
        <v>228</v>
      </c>
      <c r="C11016" t="s">
        <v>68</v>
      </c>
      <c r="D11016">
        <v>37.462988000000003</v>
      </c>
      <c r="E11016">
        <v>127.171919</v>
      </c>
      <c r="F11016">
        <v>82100</v>
      </c>
      <c r="G11016" s="1">
        <v>42654</v>
      </c>
      <c r="H11016" s="2">
        <v>0.50692000000000004</v>
      </c>
      <c r="I11016" t="s">
        <v>984</v>
      </c>
    </row>
    <row r="11017" spans="1:9">
      <c r="A11017">
        <v>11016</v>
      </c>
      <c r="B11017">
        <v>173</v>
      </c>
      <c r="C11017" t="s">
        <v>38</v>
      </c>
      <c r="D11017">
        <v>37.639415999999997</v>
      </c>
      <c r="E11017">
        <v>126.896371</v>
      </c>
      <c r="F11017">
        <v>108300</v>
      </c>
      <c r="G11017" s="1">
        <v>42852</v>
      </c>
      <c r="H11017" s="2">
        <v>0.51097000000000004</v>
      </c>
      <c r="I11017" t="s">
        <v>986</v>
      </c>
    </row>
    <row r="11018" spans="1:9">
      <c r="A11018">
        <v>11017</v>
      </c>
      <c r="B11018">
        <v>200</v>
      </c>
      <c r="C11018" t="s">
        <v>72</v>
      </c>
      <c r="D11018">
        <v>37.470360999999997</v>
      </c>
      <c r="E11018">
        <v>126.851254</v>
      </c>
      <c r="F11018">
        <v>54200</v>
      </c>
      <c r="G11018" s="1">
        <v>42520</v>
      </c>
      <c r="H11018" s="2">
        <v>0.78717000000000004</v>
      </c>
      <c r="I11018" t="s">
        <v>984</v>
      </c>
    </row>
    <row r="11019" spans="1:9">
      <c r="A11019">
        <v>11018</v>
      </c>
      <c r="B11019">
        <v>236</v>
      </c>
      <c r="C11019" t="s">
        <v>38</v>
      </c>
      <c r="D11019">
        <v>37.450786999999998</v>
      </c>
      <c r="E11019">
        <v>127.098176</v>
      </c>
      <c r="F11019">
        <v>124800</v>
      </c>
      <c r="G11019" s="1">
        <v>42561</v>
      </c>
      <c r="H11019" s="2">
        <v>0.48148000000000002</v>
      </c>
      <c r="I11019" t="s">
        <v>986</v>
      </c>
    </row>
    <row r="11020" spans="1:9">
      <c r="A11020">
        <v>11019</v>
      </c>
      <c r="B11020">
        <v>152</v>
      </c>
      <c r="C11020" t="s">
        <v>76</v>
      </c>
      <c r="D11020">
        <v>37.718243000000001</v>
      </c>
      <c r="E11020">
        <v>126.92453999999999</v>
      </c>
      <c r="F11020">
        <v>80500</v>
      </c>
      <c r="G11020" s="1">
        <v>42775</v>
      </c>
      <c r="H11020" s="2">
        <v>0.48470999999999997</v>
      </c>
      <c r="I11020" t="s">
        <v>984</v>
      </c>
    </row>
    <row r="11021" spans="1:9">
      <c r="A11021">
        <v>11020</v>
      </c>
      <c r="B11021">
        <v>50</v>
      </c>
      <c r="C11021" t="s">
        <v>22</v>
      </c>
      <c r="D11021">
        <v>37.667093000000001</v>
      </c>
      <c r="E11021">
        <v>126.85375999999999</v>
      </c>
      <c r="F11021">
        <v>41300</v>
      </c>
      <c r="G11021" s="1">
        <v>42440</v>
      </c>
      <c r="H11021" s="2">
        <v>0.69342000000000004</v>
      </c>
      <c r="I11021" t="s">
        <v>984</v>
      </c>
    </row>
    <row r="11022" spans="1:9">
      <c r="A11022">
        <v>11021</v>
      </c>
      <c r="B11022">
        <v>277</v>
      </c>
      <c r="C11022" t="s">
        <v>108</v>
      </c>
      <c r="D11022">
        <v>37.681263000000001</v>
      </c>
      <c r="E11022">
        <v>126.87960099999999</v>
      </c>
      <c r="F11022">
        <v>142800</v>
      </c>
      <c r="G11022" s="1">
        <v>42657</v>
      </c>
      <c r="H11022" s="2">
        <v>0.83260000000000001</v>
      </c>
      <c r="I11022" t="s">
        <v>988</v>
      </c>
    </row>
    <row r="11023" spans="1:9">
      <c r="A11023">
        <v>11022</v>
      </c>
      <c r="B11023">
        <v>192</v>
      </c>
      <c r="C11023" t="s">
        <v>76</v>
      </c>
      <c r="D11023">
        <v>37.561847999999998</v>
      </c>
      <c r="E11023">
        <v>127.111593</v>
      </c>
      <c r="F11023">
        <v>9600</v>
      </c>
      <c r="G11023" s="1">
        <v>43012</v>
      </c>
      <c r="H11023" s="2">
        <v>0.62075000000000002</v>
      </c>
      <c r="I11023" t="s">
        <v>984</v>
      </c>
    </row>
    <row r="11024" spans="1:9">
      <c r="A11024">
        <v>11023</v>
      </c>
      <c r="B11024">
        <v>41</v>
      </c>
      <c r="C11024" t="s">
        <v>92</v>
      </c>
      <c r="D11024">
        <v>37.591411999999998</v>
      </c>
      <c r="E11024">
        <v>127.023613</v>
      </c>
      <c r="F11024">
        <v>44000</v>
      </c>
      <c r="G11024" s="1">
        <v>43073</v>
      </c>
      <c r="H11024" s="2">
        <v>0.92740999999999996</v>
      </c>
      <c r="I11024" t="s">
        <v>987</v>
      </c>
    </row>
    <row r="11025" spans="1:9">
      <c r="A11025">
        <v>11024</v>
      </c>
      <c r="B11025">
        <v>68</v>
      </c>
      <c r="C11025" t="s">
        <v>20</v>
      </c>
      <c r="D11025">
        <v>37.673887999999998</v>
      </c>
      <c r="E11025">
        <v>126.968824</v>
      </c>
      <c r="F11025">
        <v>123900</v>
      </c>
      <c r="G11025" s="1">
        <v>42709</v>
      </c>
      <c r="H11025" s="2">
        <v>0.89387000000000005</v>
      </c>
      <c r="I11025" t="s">
        <v>984</v>
      </c>
    </row>
    <row r="11026" spans="1:9">
      <c r="A11026">
        <v>11025</v>
      </c>
      <c r="B11026">
        <v>76</v>
      </c>
      <c r="C11026" t="s">
        <v>132</v>
      </c>
      <c r="D11026">
        <v>37.698833999999998</v>
      </c>
      <c r="E11026">
        <v>127.169285</v>
      </c>
      <c r="F11026">
        <v>56800</v>
      </c>
      <c r="G11026" s="1">
        <v>42790</v>
      </c>
      <c r="H11026" s="2">
        <v>0.42333999999999999</v>
      </c>
      <c r="I11026" t="s">
        <v>987</v>
      </c>
    </row>
    <row r="11027" spans="1:9">
      <c r="A11027">
        <v>11026</v>
      </c>
      <c r="B11027">
        <v>123</v>
      </c>
      <c r="C11027" t="s">
        <v>64</v>
      </c>
      <c r="D11027">
        <v>37.643526000000001</v>
      </c>
      <c r="E11027">
        <v>126.941255</v>
      </c>
      <c r="F11027">
        <v>44800</v>
      </c>
      <c r="G11027" s="1">
        <v>43096</v>
      </c>
      <c r="H11027" s="2">
        <v>0.54962999999999995</v>
      </c>
      <c r="I11027" t="s">
        <v>984</v>
      </c>
    </row>
    <row r="11028" spans="1:9">
      <c r="A11028">
        <v>11027</v>
      </c>
      <c r="B11028">
        <v>48</v>
      </c>
      <c r="C11028" t="s">
        <v>159</v>
      </c>
      <c r="D11028">
        <v>37.651139000000001</v>
      </c>
      <c r="E11028">
        <v>126.98405099999999</v>
      </c>
      <c r="F11028">
        <v>86100</v>
      </c>
      <c r="G11028" s="1">
        <v>42445</v>
      </c>
      <c r="H11028" s="2">
        <v>0.78985000000000005</v>
      </c>
      <c r="I11028" t="s">
        <v>988</v>
      </c>
    </row>
    <row r="11029" spans="1:9">
      <c r="A11029">
        <v>11028</v>
      </c>
      <c r="B11029">
        <v>180</v>
      </c>
      <c r="C11029" t="s">
        <v>46</v>
      </c>
      <c r="D11029">
        <v>37.620524000000003</v>
      </c>
      <c r="E11029">
        <v>126.959766</v>
      </c>
      <c r="F11029">
        <v>86400</v>
      </c>
      <c r="G11029" s="1">
        <v>43093</v>
      </c>
      <c r="H11029" s="2">
        <v>0.66900999999999999</v>
      </c>
      <c r="I11029" t="s">
        <v>984</v>
      </c>
    </row>
    <row r="11030" spans="1:9">
      <c r="A11030">
        <v>11029</v>
      </c>
      <c r="B11030">
        <v>27</v>
      </c>
      <c r="C11030" t="s">
        <v>51</v>
      </c>
      <c r="D11030">
        <v>37.614781999999998</v>
      </c>
      <c r="E11030">
        <v>127.057996</v>
      </c>
      <c r="F11030">
        <v>81800</v>
      </c>
      <c r="G11030" s="1">
        <v>42509</v>
      </c>
      <c r="H11030" s="2">
        <v>0.47626000000000002</v>
      </c>
      <c r="I11030" t="s">
        <v>984</v>
      </c>
    </row>
    <row r="11031" spans="1:9">
      <c r="A11031">
        <v>11030</v>
      </c>
      <c r="B11031">
        <v>277</v>
      </c>
      <c r="C11031" t="s">
        <v>64</v>
      </c>
      <c r="D11031">
        <v>37.688684000000002</v>
      </c>
      <c r="E11031">
        <v>127.013069</v>
      </c>
      <c r="F11031">
        <v>71900</v>
      </c>
      <c r="G11031" s="1">
        <v>42378</v>
      </c>
      <c r="H11031" s="2">
        <v>0.46143000000000001</v>
      </c>
      <c r="I11031" t="s">
        <v>984</v>
      </c>
    </row>
    <row r="11032" spans="1:9">
      <c r="A11032">
        <v>11031</v>
      </c>
      <c r="B11032">
        <v>274</v>
      </c>
      <c r="C11032" t="s">
        <v>101</v>
      </c>
      <c r="D11032">
        <v>37.592633999999997</v>
      </c>
      <c r="E11032">
        <v>127.07178399999999</v>
      </c>
      <c r="F11032">
        <v>90200</v>
      </c>
      <c r="G11032" s="1">
        <v>42491</v>
      </c>
      <c r="H11032" s="2">
        <v>0.45596999999999999</v>
      </c>
      <c r="I11032" t="s">
        <v>984</v>
      </c>
    </row>
    <row r="11033" spans="1:9">
      <c r="A11033">
        <v>11032</v>
      </c>
      <c r="B11033">
        <v>56</v>
      </c>
      <c r="C11033" t="s">
        <v>37</v>
      </c>
      <c r="D11033">
        <v>37.547848000000002</v>
      </c>
      <c r="E11033">
        <v>127.09907699999999</v>
      </c>
      <c r="F11033">
        <v>132800</v>
      </c>
      <c r="G11033" s="1">
        <v>42500</v>
      </c>
      <c r="H11033" s="2">
        <v>0.46133000000000002</v>
      </c>
      <c r="I11033" t="s">
        <v>984</v>
      </c>
    </row>
    <row r="11034" spans="1:9">
      <c r="A11034">
        <v>11033</v>
      </c>
      <c r="B11034">
        <v>154</v>
      </c>
      <c r="C11034" t="s">
        <v>22</v>
      </c>
      <c r="D11034">
        <v>37.447454999999998</v>
      </c>
      <c r="E11034">
        <v>127.02441399999999</v>
      </c>
      <c r="F11034">
        <v>148900</v>
      </c>
      <c r="G11034" s="1">
        <v>43036</v>
      </c>
      <c r="H11034" s="2">
        <v>0.40964</v>
      </c>
      <c r="I11034" t="s">
        <v>984</v>
      </c>
    </row>
    <row r="11035" spans="1:9">
      <c r="A11035">
        <v>11034</v>
      </c>
      <c r="B11035">
        <v>199</v>
      </c>
      <c r="C11035" t="s">
        <v>72</v>
      </c>
      <c r="D11035">
        <v>37.552174999999998</v>
      </c>
      <c r="E11035">
        <v>127.184905</v>
      </c>
      <c r="F11035">
        <v>72600</v>
      </c>
      <c r="G11035" s="1">
        <v>43003</v>
      </c>
      <c r="H11035" s="2">
        <v>0.67373000000000005</v>
      </c>
      <c r="I11035" t="s">
        <v>984</v>
      </c>
    </row>
    <row r="11036" spans="1:9">
      <c r="A11036">
        <v>11035</v>
      </c>
      <c r="B11036">
        <v>18</v>
      </c>
      <c r="C11036" t="s">
        <v>133</v>
      </c>
      <c r="D11036">
        <v>37.458081</v>
      </c>
      <c r="E11036">
        <v>127.10618100000001</v>
      </c>
      <c r="F11036">
        <v>66500</v>
      </c>
      <c r="G11036" s="1">
        <v>42415</v>
      </c>
      <c r="H11036" s="2">
        <v>0.47414000000000001</v>
      </c>
      <c r="I11036" t="s">
        <v>986</v>
      </c>
    </row>
    <row r="11037" spans="1:9">
      <c r="A11037">
        <v>11036</v>
      </c>
      <c r="B11037">
        <v>117</v>
      </c>
      <c r="C11037" t="s">
        <v>27</v>
      </c>
      <c r="D11037">
        <v>37.471409000000001</v>
      </c>
      <c r="E11037">
        <v>126.939302</v>
      </c>
      <c r="F11037">
        <v>58900</v>
      </c>
      <c r="G11037" s="1">
        <v>43027</v>
      </c>
      <c r="H11037" s="2">
        <v>0.71509999999999996</v>
      </c>
      <c r="I11037" t="s">
        <v>984</v>
      </c>
    </row>
    <row r="11038" spans="1:9">
      <c r="A11038">
        <v>11037</v>
      </c>
      <c r="B11038">
        <v>267</v>
      </c>
      <c r="C11038" t="s">
        <v>93</v>
      </c>
      <c r="D11038">
        <v>37.682634</v>
      </c>
      <c r="E11038">
        <v>127.006649</v>
      </c>
      <c r="F11038">
        <v>112300</v>
      </c>
      <c r="G11038" s="1">
        <v>42518</v>
      </c>
      <c r="H11038" s="2">
        <v>0.57942000000000005</v>
      </c>
      <c r="I11038" t="s">
        <v>985</v>
      </c>
    </row>
    <row r="11039" spans="1:9">
      <c r="A11039">
        <v>11038</v>
      </c>
      <c r="B11039">
        <v>131</v>
      </c>
      <c r="C11039" t="s">
        <v>32</v>
      </c>
      <c r="D11039">
        <v>37.562449000000001</v>
      </c>
      <c r="E11039">
        <v>127.10733500000001</v>
      </c>
      <c r="F11039">
        <v>24700</v>
      </c>
      <c r="G11039" s="1">
        <v>42977</v>
      </c>
      <c r="H11039" s="2">
        <v>0.72536</v>
      </c>
      <c r="I11039" t="s">
        <v>986</v>
      </c>
    </row>
    <row r="11040" spans="1:9">
      <c r="A11040">
        <v>11039</v>
      </c>
      <c r="B11040">
        <v>92</v>
      </c>
      <c r="C11040" t="s">
        <v>46</v>
      </c>
      <c r="D11040">
        <v>37.675333999999999</v>
      </c>
      <c r="E11040">
        <v>127.02586100000001</v>
      </c>
      <c r="F11040">
        <v>90200</v>
      </c>
      <c r="G11040" s="1">
        <v>42600</v>
      </c>
      <c r="H11040" s="2">
        <v>0.73236000000000001</v>
      </c>
      <c r="I11040" t="s">
        <v>984</v>
      </c>
    </row>
    <row r="11041" spans="1:9">
      <c r="A11041">
        <v>11040</v>
      </c>
      <c r="B11041">
        <v>149</v>
      </c>
      <c r="C11041" t="s">
        <v>159</v>
      </c>
      <c r="D11041">
        <v>37.495704000000003</v>
      </c>
      <c r="E11041">
        <v>127.02212299999999</v>
      </c>
      <c r="F11041">
        <v>54400</v>
      </c>
      <c r="G11041" s="1">
        <v>42707</v>
      </c>
      <c r="H11041" s="2">
        <v>0.57794999999999996</v>
      </c>
      <c r="I11041" t="s">
        <v>988</v>
      </c>
    </row>
    <row r="11042" spans="1:9">
      <c r="A11042">
        <v>11041</v>
      </c>
      <c r="B11042">
        <v>206</v>
      </c>
      <c r="C11042" t="s">
        <v>133</v>
      </c>
      <c r="D11042">
        <v>37.493113000000001</v>
      </c>
      <c r="E11042">
        <v>127.013738</v>
      </c>
      <c r="F11042">
        <v>35700</v>
      </c>
      <c r="G11042" s="1">
        <v>42862</v>
      </c>
      <c r="H11042" s="2">
        <v>0.70008000000000004</v>
      </c>
      <c r="I11042" t="s">
        <v>986</v>
      </c>
    </row>
    <row r="11043" spans="1:9">
      <c r="A11043">
        <v>11042</v>
      </c>
      <c r="B11043">
        <v>272</v>
      </c>
      <c r="C11043" t="s">
        <v>88</v>
      </c>
      <c r="D11043">
        <v>37.616985999999997</v>
      </c>
      <c r="E11043">
        <v>126.87972499999999</v>
      </c>
      <c r="F11043">
        <v>59600</v>
      </c>
      <c r="G11043" s="1">
        <v>42464</v>
      </c>
      <c r="H11043" s="2">
        <v>0.63621000000000005</v>
      </c>
      <c r="I11043" t="s">
        <v>984</v>
      </c>
    </row>
    <row r="11044" spans="1:9">
      <c r="A11044">
        <v>11043</v>
      </c>
      <c r="B11044">
        <v>1</v>
      </c>
      <c r="C11044" t="s">
        <v>132</v>
      </c>
      <c r="D11044">
        <v>37.585684000000001</v>
      </c>
      <c r="E11044">
        <v>126.890444</v>
      </c>
      <c r="F11044">
        <v>109300</v>
      </c>
      <c r="G11044" s="1">
        <v>43169</v>
      </c>
      <c r="H11044" s="2">
        <v>0.56125999999999998</v>
      </c>
      <c r="I11044" t="s">
        <v>987</v>
      </c>
    </row>
    <row r="11045" spans="1:9">
      <c r="A11045">
        <v>11044</v>
      </c>
      <c r="B11045">
        <v>203</v>
      </c>
      <c r="C11045" t="s">
        <v>51</v>
      </c>
      <c r="D11045">
        <v>37.569338999999999</v>
      </c>
      <c r="E11045">
        <v>127.102304</v>
      </c>
      <c r="F11045">
        <v>120700</v>
      </c>
      <c r="G11045" s="1">
        <v>42382</v>
      </c>
      <c r="H11045" s="2">
        <v>0.61307</v>
      </c>
      <c r="I11045" t="s">
        <v>984</v>
      </c>
    </row>
    <row r="11046" spans="1:9">
      <c r="A11046">
        <v>11045</v>
      </c>
      <c r="B11046">
        <v>140</v>
      </c>
      <c r="C11046" t="s">
        <v>108</v>
      </c>
      <c r="D11046">
        <v>37.533560999999999</v>
      </c>
      <c r="E11046">
        <v>127.118357</v>
      </c>
      <c r="F11046">
        <v>123300</v>
      </c>
      <c r="G11046" s="1">
        <v>42646</v>
      </c>
      <c r="H11046" s="2">
        <v>0.58204999999999996</v>
      </c>
      <c r="I11046" t="s">
        <v>988</v>
      </c>
    </row>
    <row r="11047" spans="1:9">
      <c r="A11047">
        <v>11046</v>
      </c>
      <c r="B11047">
        <v>167</v>
      </c>
      <c r="C11047" t="s">
        <v>51</v>
      </c>
      <c r="D11047">
        <v>37.614381999999999</v>
      </c>
      <c r="E11047">
        <v>126.86367300000001</v>
      </c>
      <c r="F11047">
        <v>73200</v>
      </c>
      <c r="G11047" s="1">
        <v>42522</v>
      </c>
      <c r="H11047" s="2">
        <v>0.90047999999999995</v>
      </c>
      <c r="I11047" t="s">
        <v>984</v>
      </c>
    </row>
    <row r="11048" spans="1:9">
      <c r="A11048">
        <v>11047</v>
      </c>
      <c r="B11048">
        <v>289</v>
      </c>
      <c r="C11048" t="s">
        <v>100</v>
      </c>
      <c r="D11048">
        <v>37.475633999999999</v>
      </c>
      <c r="E11048">
        <v>127.14188900000001</v>
      </c>
      <c r="F11048">
        <v>39300</v>
      </c>
      <c r="G11048" s="1">
        <v>42706</v>
      </c>
      <c r="H11048" s="2">
        <v>0.75822000000000001</v>
      </c>
      <c r="I11048" t="s">
        <v>987</v>
      </c>
    </row>
    <row r="11049" spans="1:9">
      <c r="A11049">
        <v>11048</v>
      </c>
      <c r="B11049">
        <v>32</v>
      </c>
      <c r="C11049" t="s">
        <v>92</v>
      </c>
      <c r="D11049">
        <v>37.560253000000003</v>
      </c>
      <c r="E11049">
        <v>127.078838</v>
      </c>
      <c r="F11049">
        <v>9000</v>
      </c>
      <c r="G11049" s="1">
        <v>42476</v>
      </c>
      <c r="H11049" s="2">
        <v>0.89249999999999996</v>
      </c>
      <c r="I11049" t="s">
        <v>987</v>
      </c>
    </row>
    <row r="11050" spans="1:9">
      <c r="A11050">
        <v>11049</v>
      </c>
      <c r="B11050">
        <v>33</v>
      </c>
      <c r="C11050" t="s">
        <v>46</v>
      </c>
      <c r="D11050">
        <v>37.451770000000003</v>
      </c>
      <c r="E11050">
        <v>127.197914</v>
      </c>
      <c r="F11050">
        <v>137700</v>
      </c>
      <c r="G11050" s="1">
        <v>42544</v>
      </c>
      <c r="H11050" s="2">
        <v>0.41188999999999998</v>
      </c>
      <c r="I11050" t="s">
        <v>984</v>
      </c>
    </row>
    <row r="11051" spans="1:9">
      <c r="A11051">
        <v>11050</v>
      </c>
      <c r="B11051">
        <v>129</v>
      </c>
      <c r="C11051" t="s">
        <v>72</v>
      </c>
      <c r="D11051">
        <v>37.612845</v>
      </c>
      <c r="E11051">
        <v>127.05595099999999</v>
      </c>
      <c r="F11051">
        <v>73600</v>
      </c>
      <c r="G11051" s="1">
        <v>42712</v>
      </c>
      <c r="H11051" s="2">
        <v>0.90971999999999997</v>
      </c>
      <c r="I11051" t="s">
        <v>984</v>
      </c>
    </row>
    <row r="11052" spans="1:9">
      <c r="A11052">
        <v>11051</v>
      </c>
      <c r="B11052">
        <v>228</v>
      </c>
      <c r="C11052" t="s">
        <v>37</v>
      </c>
      <c r="D11052">
        <v>37.525599999999997</v>
      </c>
      <c r="E11052">
        <v>127.122467</v>
      </c>
      <c r="F11052">
        <v>69600</v>
      </c>
      <c r="G11052" s="1">
        <v>42610</v>
      </c>
      <c r="H11052" s="2">
        <v>0.79723999999999995</v>
      </c>
      <c r="I11052" t="s">
        <v>984</v>
      </c>
    </row>
    <row r="11053" spans="1:9">
      <c r="A11053">
        <v>11052</v>
      </c>
      <c r="B11053">
        <v>173</v>
      </c>
      <c r="C11053" t="s">
        <v>23</v>
      </c>
      <c r="D11053">
        <v>37.660133000000002</v>
      </c>
      <c r="E11053">
        <v>126.90385999999999</v>
      </c>
      <c r="F11053">
        <v>16400</v>
      </c>
      <c r="G11053" s="1">
        <v>43084</v>
      </c>
      <c r="H11053" s="2">
        <v>0.87209000000000003</v>
      </c>
      <c r="I11053" t="s">
        <v>984</v>
      </c>
    </row>
    <row r="11054" spans="1:9">
      <c r="A11054">
        <v>11053</v>
      </c>
      <c r="B11054">
        <v>74</v>
      </c>
      <c r="C11054" t="s">
        <v>115</v>
      </c>
      <c r="D11054">
        <v>37.544369000000003</v>
      </c>
      <c r="E11054">
        <v>127.16329</v>
      </c>
      <c r="F11054">
        <v>68500</v>
      </c>
      <c r="G11054" s="1">
        <v>42815</v>
      </c>
      <c r="H11054" s="2">
        <v>0.71116000000000001</v>
      </c>
      <c r="I11054" t="s">
        <v>984</v>
      </c>
    </row>
    <row r="11055" spans="1:9">
      <c r="A11055">
        <v>11054</v>
      </c>
      <c r="B11055">
        <v>191</v>
      </c>
      <c r="C11055" t="s">
        <v>22</v>
      </c>
      <c r="D11055">
        <v>37.486851000000001</v>
      </c>
      <c r="E11055">
        <v>126.941784</v>
      </c>
      <c r="F11055">
        <v>63100</v>
      </c>
      <c r="G11055" s="1">
        <v>43096</v>
      </c>
      <c r="H11055" s="2">
        <v>0.37574000000000002</v>
      </c>
      <c r="I11055" t="s">
        <v>984</v>
      </c>
    </row>
    <row r="11056" spans="1:9">
      <c r="A11056">
        <v>11055</v>
      </c>
      <c r="B11056">
        <v>238</v>
      </c>
      <c r="C11056" t="s">
        <v>93</v>
      </c>
      <c r="D11056">
        <v>37.671996</v>
      </c>
      <c r="E11056">
        <v>126.95063500000001</v>
      </c>
      <c r="F11056">
        <v>139700</v>
      </c>
      <c r="G11056" s="1">
        <v>43185</v>
      </c>
      <c r="H11056" s="2">
        <v>0.57321</v>
      </c>
      <c r="I11056" t="s">
        <v>985</v>
      </c>
    </row>
    <row r="11057" spans="1:9">
      <c r="A11057">
        <v>11056</v>
      </c>
      <c r="B11057">
        <v>200</v>
      </c>
      <c r="C11057" t="s">
        <v>37</v>
      </c>
      <c r="D11057">
        <v>37.456676000000002</v>
      </c>
      <c r="E11057">
        <v>127.02941300000001</v>
      </c>
      <c r="F11057">
        <v>108600</v>
      </c>
      <c r="G11057" s="1">
        <v>42826</v>
      </c>
      <c r="H11057" s="2">
        <v>0.58176000000000005</v>
      </c>
      <c r="I11057" t="s">
        <v>984</v>
      </c>
    </row>
    <row r="11058" spans="1:9">
      <c r="A11058">
        <v>11057</v>
      </c>
      <c r="B11058">
        <v>122</v>
      </c>
      <c r="C11058" t="s">
        <v>100</v>
      </c>
      <c r="D11058">
        <v>37.649014000000001</v>
      </c>
      <c r="E11058">
        <v>127.19094699999999</v>
      </c>
      <c r="F11058">
        <v>117700</v>
      </c>
      <c r="G11058" s="1">
        <v>42788</v>
      </c>
      <c r="H11058" s="2">
        <v>0.97228000000000003</v>
      </c>
      <c r="I11058" t="s">
        <v>987</v>
      </c>
    </row>
    <row r="11059" spans="1:9">
      <c r="A11059">
        <v>11058</v>
      </c>
      <c r="B11059">
        <v>295</v>
      </c>
      <c r="C11059" t="s">
        <v>27</v>
      </c>
      <c r="D11059">
        <v>37.653553000000002</v>
      </c>
      <c r="E11059">
        <v>126.906256</v>
      </c>
      <c r="F11059">
        <v>97600</v>
      </c>
      <c r="G11059" s="1">
        <v>42618</v>
      </c>
      <c r="H11059" s="2">
        <v>0.77146000000000003</v>
      </c>
      <c r="I11059" t="s">
        <v>984</v>
      </c>
    </row>
    <row r="11060" spans="1:9">
      <c r="A11060">
        <v>11059</v>
      </c>
      <c r="B11060">
        <v>64</v>
      </c>
      <c r="C11060" t="s">
        <v>47</v>
      </c>
      <c r="D11060">
        <v>37.628318</v>
      </c>
      <c r="E11060">
        <v>126.930381</v>
      </c>
      <c r="F11060">
        <v>17400</v>
      </c>
      <c r="G11060" s="1">
        <v>43134</v>
      </c>
      <c r="H11060" s="2">
        <v>0.41047</v>
      </c>
      <c r="I11060" t="s">
        <v>986</v>
      </c>
    </row>
    <row r="11061" spans="1:9">
      <c r="A11061">
        <v>11060</v>
      </c>
      <c r="B11061">
        <v>62</v>
      </c>
      <c r="C11061" t="s">
        <v>22</v>
      </c>
      <c r="D11061">
        <v>37.570670999999997</v>
      </c>
      <c r="E11061">
        <v>127.113412</v>
      </c>
      <c r="F11061">
        <v>116300</v>
      </c>
      <c r="G11061" s="1">
        <v>42370</v>
      </c>
      <c r="H11061" s="2">
        <v>0.37602000000000002</v>
      </c>
      <c r="I11061" t="s">
        <v>984</v>
      </c>
    </row>
    <row r="11062" spans="1:9">
      <c r="A11062">
        <v>11061</v>
      </c>
      <c r="B11062">
        <v>280</v>
      </c>
      <c r="C11062" t="s">
        <v>32</v>
      </c>
      <c r="D11062">
        <v>37.647945</v>
      </c>
      <c r="E11062">
        <v>127.19075599999999</v>
      </c>
      <c r="F11062">
        <v>96000</v>
      </c>
      <c r="G11062" s="1">
        <v>43160</v>
      </c>
      <c r="H11062" s="2">
        <v>0.64532999999999996</v>
      </c>
      <c r="I11062" t="s">
        <v>986</v>
      </c>
    </row>
    <row r="11063" spans="1:9">
      <c r="A11063">
        <v>11062</v>
      </c>
      <c r="B11063">
        <v>44</v>
      </c>
      <c r="C11063" t="s">
        <v>77</v>
      </c>
      <c r="D11063">
        <v>37.673318000000002</v>
      </c>
      <c r="E11063">
        <v>127.04305100000001</v>
      </c>
      <c r="F11063">
        <v>56500</v>
      </c>
      <c r="G11063" s="1">
        <v>42681</v>
      </c>
      <c r="H11063" s="2">
        <v>0.46664</v>
      </c>
      <c r="I11063" t="s">
        <v>986</v>
      </c>
    </row>
    <row r="11064" spans="1:9">
      <c r="A11064">
        <v>11063</v>
      </c>
      <c r="B11064">
        <v>95</v>
      </c>
      <c r="C11064" t="s">
        <v>92</v>
      </c>
      <c r="D11064">
        <v>37.459547999999998</v>
      </c>
      <c r="E11064">
        <v>126.918378</v>
      </c>
      <c r="F11064">
        <v>23100</v>
      </c>
      <c r="G11064" s="1">
        <v>42874</v>
      </c>
      <c r="H11064" s="2">
        <v>0.58257000000000003</v>
      </c>
      <c r="I11064" t="s">
        <v>987</v>
      </c>
    </row>
    <row r="11065" spans="1:9">
      <c r="A11065">
        <v>11064</v>
      </c>
      <c r="B11065">
        <v>51</v>
      </c>
      <c r="C11065" t="s">
        <v>92</v>
      </c>
      <c r="D11065">
        <v>37.706246999999998</v>
      </c>
      <c r="E11065">
        <v>127.133852</v>
      </c>
      <c r="F11065">
        <v>14600</v>
      </c>
      <c r="G11065" s="1">
        <v>42738</v>
      </c>
      <c r="H11065" s="2">
        <v>0.63402000000000003</v>
      </c>
      <c r="I11065" t="s">
        <v>987</v>
      </c>
    </row>
    <row r="11066" spans="1:9">
      <c r="A11066">
        <v>11065</v>
      </c>
      <c r="B11066">
        <v>195</v>
      </c>
      <c r="C11066" t="s">
        <v>100</v>
      </c>
      <c r="D11066">
        <v>37.461105000000003</v>
      </c>
      <c r="E11066">
        <v>127.066034</v>
      </c>
      <c r="F11066">
        <v>108700</v>
      </c>
      <c r="G11066" s="1">
        <v>43024</v>
      </c>
      <c r="H11066" s="2">
        <v>0.40236</v>
      </c>
      <c r="I11066" t="s">
        <v>987</v>
      </c>
    </row>
    <row r="11067" spans="1:9">
      <c r="A11067">
        <v>11066</v>
      </c>
      <c r="B11067">
        <v>168</v>
      </c>
      <c r="C11067" t="s">
        <v>64</v>
      </c>
      <c r="D11067">
        <v>37.470005999999998</v>
      </c>
      <c r="E11067">
        <v>126.891131</v>
      </c>
      <c r="F11067">
        <v>148800</v>
      </c>
      <c r="G11067" s="1">
        <v>42713</v>
      </c>
      <c r="H11067" s="2">
        <v>0.55037999999999998</v>
      </c>
      <c r="I11067" t="s">
        <v>984</v>
      </c>
    </row>
    <row r="11068" spans="1:9">
      <c r="A11068">
        <v>11067</v>
      </c>
      <c r="B11068">
        <v>231</v>
      </c>
      <c r="C11068" t="s">
        <v>27</v>
      </c>
      <c r="D11068">
        <v>37.518059000000001</v>
      </c>
      <c r="E11068">
        <v>127.19859599999999</v>
      </c>
      <c r="F11068">
        <v>53800</v>
      </c>
      <c r="G11068" s="1">
        <v>42773</v>
      </c>
      <c r="H11068" s="2">
        <v>0.92723999999999995</v>
      </c>
      <c r="I11068" t="s">
        <v>984</v>
      </c>
    </row>
    <row r="11069" spans="1:9">
      <c r="A11069">
        <v>11068</v>
      </c>
      <c r="B11069">
        <v>4</v>
      </c>
      <c r="C11069" t="s">
        <v>22</v>
      </c>
      <c r="D11069">
        <v>37.454673999999997</v>
      </c>
      <c r="E11069">
        <v>126.89422</v>
      </c>
      <c r="F11069">
        <v>34200</v>
      </c>
      <c r="G11069" s="1">
        <v>42513</v>
      </c>
      <c r="H11069" s="2">
        <v>0.92759999999999998</v>
      </c>
      <c r="I11069" t="s">
        <v>984</v>
      </c>
    </row>
    <row r="11070" spans="1:9">
      <c r="A11070">
        <v>11069</v>
      </c>
      <c r="B11070">
        <v>147</v>
      </c>
      <c r="C11070" t="s">
        <v>88</v>
      </c>
      <c r="D11070">
        <v>37.515810000000002</v>
      </c>
      <c r="E11070">
        <v>127.00483</v>
      </c>
      <c r="F11070">
        <v>44300</v>
      </c>
      <c r="G11070" s="1">
        <v>42394</v>
      </c>
      <c r="H11070" s="2">
        <v>0.55164000000000002</v>
      </c>
      <c r="I11070" t="s">
        <v>984</v>
      </c>
    </row>
    <row r="11071" spans="1:9">
      <c r="A11071">
        <v>11070</v>
      </c>
      <c r="B11071">
        <v>118</v>
      </c>
      <c r="C11071" t="s">
        <v>28</v>
      </c>
      <c r="D11071">
        <v>37.507719999999999</v>
      </c>
      <c r="E11071">
        <v>127.16269200000001</v>
      </c>
      <c r="F11071">
        <v>26100</v>
      </c>
      <c r="G11071" s="1">
        <v>42723</v>
      </c>
      <c r="H11071" s="2">
        <v>0.40205000000000002</v>
      </c>
      <c r="I11071" t="s">
        <v>986</v>
      </c>
    </row>
    <row r="11072" spans="1:9">
      <c r="A11072">
        <v>11071</v>
      </c>
      <c r="B11072">
        <v>236</v>
      </c>
      <c r="C11072" t="s">
        <v>101</v>
      </c>
      <c r="D11072">
        <v>37.711221000000002</v>
      </c>
      <c r="E11072">
        <v>126.873097</v>
      </c>
      <c r="F11072">
        <v>38200</v>
      </c>
      <c r="G11072" s="1">
        <v>42474</v>
      </c>
      <c r="H11072" s="2">
        <v>0.91439000000000004</v>
      </c>
      <c r="I11072" t="s">
        <v>984</v>
      </c>
    </row>
    <row r="11073" spans="1:9">
      <c r="A11073">
        <v>11072</v>
      </c>
      <c r="B11073">
        <v>127</v>
      </c>
      <c r="C11073" t="s">
        <v>72</v>
      </c>
      <c r="D11073">
        <v>37.686534999999999</v>
      </c>
      <c r="E11073">
        <v>126.987235</v>
      </c>
      <c r="F11073">
        <v>112400</v>
      </c>
      <c r="G11073" s="1">
        <v>42705</v>
      </c>
      <c r="H11073" s="2">
        <v>0.38219999999999998</v>
      </c>
      <c r="I11073" t="s">
        <v>984</v>
      </c>
    </row>
    <row r="11074" spans="1:9">
      <c r="A11074">
        <v>11073</v>
      </c>
      <c r="B11074">
        <v>208</v>
      </c>
      <c r="C11074" t="s">
        <v>42</v>
      </c>
      <c r="D11074">
        <v>37.555312999999998</v>
      </c>
      <c r="E11074">
        <v>127.175287</v>
      </c>
      <c r="F11074">
        <v>65100</v>
      </c>
      <c r="G11074" s="1">
        <v>42501</v>
      </c>
      <c r="H11074" s="2">
        <v>0.53732999999999997</v>
      </c>
      <c r="I11074" t="s">
        <v>984</v>
      </c>
    </row>
    <row r="11075" spans="1:9">
      <c r="A11075">
        <v>11074</v>
      </c>
      <c r="B11075">
        <v>297</v>
      </c>
      <c r="C11075" t="s">
        <v>51</v>
      </c>
      <c r="D11075">
        <v>37.718251000000002</v>
      </c>
      <c r="E11075">
        <v>127.066908</v>
      </c>
      <c r="F11075">
        <v>122300</v>
      </c>
      <c r="G11075" s="1">
        <v>42831</v>
      </c>
      <c r="H11075" s="2">
        <v>0.64239999999999997</v>
      </c>
      <c r="I11075" t="s">
        <v>984</v>
      </c>
    </row>
    <row r="11076" spans="1:9">
      <c r="A11076">
        <v>11075</v>
      </c>
      <c r="B11076">
        <v>272</v>
      </c>
      <c r="C11076" t="s">
        <v>133</v>
      </c>
      <c r="D11076">
        <v>37.533883000000003</v>
      </c>
      <c r="E11076">
        <v>126.966497</v>
      </c>
      <c r="F11076">
        <v>66400</v>
      </c>
      <c r="G11076" s="1">
        <v>43060</v>
      </c>
      <c r="H11076" s="2">
        <v>0.84621999999999997</v>
      </c>
      <c r="I11076" t="s">
        <v>986</v>
      </c>
    </row>
    <row r="11077" spans="1:9">
      <c r="A11077">
        <v>11076</v>
      </c>
      <c r="B11077">
        <v>24</v>
      </c>
      <c r="C11077" t="s">
        <v>93</v>
      </c>
      <c r="D11077">
        <v>37.519115999999997</v>
      </c>
      <c r="E11077">
        <v>127.084136</v>
      </c>
      <c r="F11077">
        <v>21700</v>
      </c>
      <c r="G11077" s="1">
        <v>42656</v>
      </c>
      <c r="H11077" s="2">
        <v>0.72128999999999999</v>
      </c>
      <c r="I11077" t="s">
        <v>985</v>
      </c>
    </row>
    <row r="11078" spans="1:9">
      <c r="A11078">
        <v>11077</v>
      </c>
      <c r="B11078">
        <v>104</v>
      </c>
      <c r="C11078" t="s">
        <v>37</v>
      </c>
      <c r="D11078">
        <v>37.588850000000001</v>
      </c>
      <c r="E11078">
        <v>126.977086</v>
      </c>
      <c r="F11078">
        <v>11100</v>
      </c>
      <c r="G11078" s="1">
        <v>43052</v>
      </c>
      <c r="H11078" s="2">
        <v>0.43384</v>
      </c>
      <c r="I11078" t="s">
        <v>984</v>
      </c>
    </row>
    <row r="11079" spans="1:9">
      <c r="A11079">
        <v>11078</v>
      </c>
      <c r="B11079">
        <v>169</v>
      </c>
      <c r="C11079" t="s">
        <v>64</v>
      </c>
      <c r="D11079">
        <v>37.440522999999999</v>
      </c>
      <c r="E11079">
        <v>127.090439</v>
      </c>
      <c r="F11079">
        <v>131500</v>
      </c>
      <c r="G11079" s="1">
        <v>42437</v>
      </c>
      <c r="H11079" s="2">
        <v>0.62161999999999995</v>
      </c>
      <c r="I11079" t="s">
        <v>984</v>
      </c>
    </row>
    <row r="11080" spans="1:9">
      <c r="A11080">
        <v>11079</v>
      </c>
      <c r="B11080">
        <v>60</v>
      </c>
      <c r="C11080" t="s">
        <v>76</v>
      </c>
      <c r="D11080">
        <v>37.699348000000001</v>
      </c>
      <c r="E11080">
        <v>127.064352</v>
      </c>
      <c r="F11080">
        <v>68600</v>
      </c>
      <c r="G11080" s="1">
        <v>43007</v>
      </c>
      <c r="H11080" s="2">
        <v>0.97926999999999997</v>
      </c>
      <c r="I11080" t="s">
        <v>984</v>
      </c>
    </row>
    <row r="11081" spans="1:9">
      <c r="A11081">
        <v>11080</v>
      </c>
      <c r="B11081">
        <v>65</v>
      </c>
      <c r="C11081" t="s">
        <v>115</v>
      </c>
      <c r="D11081">
        <v>37.585326999999999</v>
      </c>
      <c r="E11081">
        <v>126.929334</v>
      </c>
      <c r="F11081">
        <v>9900</v>
      </c>
      <c r="G11081" s="1">
        <v>42472</v>
      </c>
      <c r="H11081" s="2">
        <v>0.88071999999999995</v>
      </c>
      <c r="I11081" t="s">
        <v>984</v>
      </c>
    </row>
    <row r="11082" spans="1:9">
      <c r="A11082">
        <v>11081</v>
      </c>
      <c r="B11082">
        <v>212</v>
      </c>
      <c r="C11082" t="s">
        <v>22</v>
      </c>
      <c r="D11082">
        <v>37.552961000000003</v>
      </c>
      <c r="E11082">
        <v>126.905413</v>
      </c>
      <c r="F11082">
        <v>73800</v>
      </c>
      <c r="G11082" s="1">
        <v>42929</v>
      </c>
      <c r="H11082" s="2">
        <v>0.80040999999999995</v>
      </c>
      <c r="I11082" t="s">
        <v>984</v>
      </c>
    </row>
    <row r="11083" spans="1:9">
      <c r="A11083">
        <v>11082</v>
      </c>
      <c r="B11083">
        <v>231</v>
      </c>
      <c r="C11083" t="s">
        <v>47</v>
      </c>
      <c r="D11083">
        <v>37.527599000000002</v>
      </c>
      <c r="E11083">
        <v>127.19130699999999</v>
      </c>
      <c r="F11083">
        <v>108600</v>
      </c>
      <c r="G11083" s="1">
        <v>42829</v>
      </c>
      <c r="H11083" s="2">
        <v>0.55486999999999997</v>
      </c>
      <c r="I11083" t="s">
        <v>986</v>
      </c>
    </row>
    <row r="11084" spans="1:9">
      <c r="A11084">
        <v>11083</v>
      </c>
      <c r="B11084">
        <v>224</v>
      </c>
      <c r="C11084" t="s">
        <v>119</v>
      </c>
      <c r="D11084">
        <v>37.570328000000003</v>
      </c>
      <c r="E11084">
        <v>127.14848000000001</v>
      </c>
      <c r="F11084">
        <v>10900</v>
      </c>
      <c r="G11084" s="1">
        <v>42455</v>
      </c>
      <c r="H11084" s="2">
        <v>0.97146999999999994</v>
      </c>
      <c r="I11084" t="s">
        <v>986</v>
      </c>
    </row>
    <row r="11085" spans="1:9">
      <c r="A11085">
        <v>11084</v>
      </c>
      <c r="B11085">
        <v>176</v>
      </c>
      <c r="C11085" t="s">
        <v>88</v>
      </c>
      <c r="D11085">
        <v>37.4544</v>
      </c>
      <c r="E11085">
        <v>127.032426</v>
      </c>
      <c r="F11085">
        <v>59700</v>
      </c>
      <c r="G11085" s="1">
        <v>42526</v>
      </c>
      <c r="H11085" s="2">
        <v>0.66969999999999996</v>
      </c>
      <c r="I11085" t="s">
        <v>984</v>
      </c>
    </row>
    <row r="11086" spans="1:9">
      <c r="A11086">
        <v>11085</v>
      </c>
      <c r="B11086">
        <v>276</v>
      </c>
      <c r="C11086" t="s">
        <v>28</v>
      </c>
      <c r="D11086">
        <v>37.615070000000003</v>
      </c>
      <c r="E11086">
        <v>126.97451</v>
      </c>
      <c r="F11086">
        <v>92700</v>
      </c>
      <c r="G11086" s="1">
        <v>42492</v>
      </c>
      <c r="H11086" s="2">
        <v>0.45146999999999998</v>
      </c>
      <c r="I11086" t="s">
        <v>986</v>
      </c>
    </row>
    <row r="11087" spans="1:9">
      <c r="A11087">
        <v>11086</v>
      </c>
      <c r="B11087">
        <v>62</v>
      </c>
      <c r="C11087" t="s">
        <v>42</v>
      </c>
      <c r="D11087">
        <v>37.627937000000003</v>
      </c>
      <c r="E11087">
        <v>127.155292</v>
      </c>
      <c r="F11087">
        <v>124000</v>
      </c>
      <c r="G11087" s="1">
        <v>42588</v>
      </c>
      <c r="H11087" s="2">
        <v>0.66849999999999998</v>
      </c>
      <c r="I11087" t="s">
        <v>984</v>
      </c>
    </row>
    <row r="11088" spans="1:9">
      <c r="A11088">
        <v>11087</v>
      </c>
      <c r="B11088">
        <v>129</v>
      </c>
      <c r="C11088" t="s">
        <v>47</v>
      </c>
      <c r="D11088">
        <v>37.698535</v>
      </c>
      <c r="E11088">
        <v>127.168684</v>
      </c>
      <c r="F11088">
        <v>91700</v>
      </c>
      <c r="G11088" s="1">
        <v>42998</v>
      </c>
      <c r="H11088" s="2">
        <v>0.66534000000000004</v>
      </c>
      <c r="I11088" t="s">
        <v>986</v>
      </c>
    </row>
    <row r="11089" spans="1:9">
      <c r="A11089">
        <v>11088</v>
      </c>
      <c r="B11089">
        <v>138</v>
      </c>
      <c r="C11089" t="s">
        <v>163</v>
      </c>
      <c r="D11089">
        <v>37.519075000000001</v>
      </c>
      <c r="E11089">
        <v>127.138825</v>
      </c>
      <c r="F11089">
        <v>47600</v>
      </c>
      <c r="G11089" s="1">
        <v>42933</v>
      </c>
      <c r="H11089" s="2">
        <v>0.89532</v>
      </c>
      <c r="I11089" t="s">
        <v>984</v>
      </c>
    </row>
    <row r="11090" spans="1:9">
      <c r="A11090">
        <v>11089</v>
      </c>
      <c r="B11090">
        <v>108</v>
      </c>
      <c r="C11090" t="s">
        <v>42</v>
      </c>
      <c r="D11090">
        <v>37.580713000000003</v>
      </c>
      <c r="E11090">
        <v>126.895599</v>
      </c>
      <c r="F11090">
        <v>117800</v>
      </c>
      <c r="G11090" s="1">
        <v>42987</v>
      </c>
      <c r="H11090" s="2">
        <v>0.40216000000000002</v>
      </c>
      <c r="I11090" t="s">
        <v>984</v>
      </c>
    </row>
    <row r="11091" spans="1:9">
      <c r="A11091">
        <v>11090</v>
      </c>
      <c r="B11091">
        <v>17</v>
      </c>
      <c r="C11091" t="s">
        <v>23</v>
      </c>
      <c r="D11091">
        <v>37.589292</v>
      </c>
      <c r="E11091">
        <v>126.881422</v>
      </c>
      <c r="F11091">
        <v>6800</v>
      </c>
      <c r="G11091" s="1">
        <v>42423</v>
      </c>
      <c r="H11091" s="2">
        <v>0.51287000000000005</v>
      </c>
      <c r="I11091" t="s">
        <v>984</v>
      </c>
    </row>
    <row r="11092" spans="1:9">
      <c r="A11092">
        <v>11091</v>
      </c>
      <c r="B11092">
        <v>252</v>
      </c>
      <c r="C11092" t="s">
        <v>42</v>
      </c>
      <c r="D11092">
        <v>37.549771999999997</v>
      </c>
      <c r="E11092">
        <v>126.86306999999999</v>
      </c>
      <c r="F11092">
        <v>141900</v>
      </c>
      <c r="G11092" s="1">
        <v>42513</v>
      </c>
      <c r="H11092" s="2">
        <v>0.62644999999999995</v>
      </c>
      <c r="I11092" t="s">
        <v>984</v>
      </c>
    </row>
    <row r="11093" spans="1:9">
      <c r="A11093">
        <v>11092</v>
      </c>
      <c r="B11093">
        <v>257</v>
      </c>
      <c r="C11093" t="s">
        <v>84</v>
      </c>
      <c r="D11093">
        <v>37.623632999999998</v>
      </c>
      <c r="E11093">
        <v>126.99297</v>
      </c>
      <c r="F11093">
        <v>108600</v>
      </c>
      <c r="G11093" s="1">
        <v>42896</v>
      </c>
      <c r="H11093" s="2">
        <v>0.62953000000000003</v>
      </c>
      <c r="I11093" t="s">
        <v>984</v>
      </c>
    </row>
    <row r="11094" spans="1:9">
      <c r="A11094">
        <v>11093</v>
      </c>
      <c r="B11094">
        <v>297</v>
      </c>
      <c r="C11094" t="s">
        <v>27</v>
      </c>
      <c r="D11094">
        <v>37.663691999999998</v>
      </c>
      <c r="E11094">
        <v>127.130663</v>
      </c>
      <c r="F11094">
        <v>146900</v>
      </c>
      <c r="G11094" s="1">
        <v>42732</v>
      </c>
      <c r="H11094" s="2">
        <v>0.39659</v>
      </c>
      <c r="I11094" t="s">
        <v>984</v>
      </c>
    </row>
    <row r="11095" spans="1:9">
      <c r="A11095">
        <v>11094</v>
      </c>
      <c r="B11095">
        <v>220</v>
      </c>
      <c r="C11095" t="s">
        <v>51</v>
      </c>
      <c r="D11095">
        <v>37.524994</v>
      </c>
      <c r="E11095">
        <v>127.134579</v>
      </c>
      <c r="F11095">
        <v>31300</v>
      </c>
      <c r="G11095" s="1">
        <v>42714</v>
      </c>
      <c r="H11095" s="2">
        <v>0.82865</v>
      </c>
      <c r="I11095" t="s">
        <v>984</v>
      </c>
    </row>
    <row r="11096" spans="1:9">
      <c r="A11096">
        <v>11095</v>
      </c>
      <c r="B11096">
        <v>184</v>
      </c>
      <c r="C11096" t="s">
        <v>84</v>
      </c>
      <c r="D11096">
        <v>37.497686000000002</v>
      </c>
      <c r="E11096">
        <v>126.86488199999999</v>
      </c>
      <c r="F11096">
        <v>103700</v>
      </c>
      <c r="G11096" s="1">
        <v>42693</v>
      </c>
      <c r="H11096" s="2">
        <v>0.96011000000000002</v>
      </c>
      <c r="I11096" t="s">
        <v>984</v>
      </c>
    </row>
    <row r="11097" spans="1:9">
      <c r="A11097">
        <v>11096</v>
      </c>
      <c r="B11097">
        <v>221</v>
      </c>
      <c r="C11097" t="s">
        <v>47</v>
      </c>
      <c r="D11097">
        <v>37.512095000000002</v>
      </c>
      <c r="E11097">
        <v>126.885007</v>
      </c>
      <c r="F11097">
        <v>67500</v>
      </c>
      <c r="G11097" s="1">
        <v>42882</v>
      </c>
      <c r="H11097" s="2">
        <v>0.81664999999999999</v>
      </c>
      <c r="I11097" t="s">
        <v>986</v>
      </c>
    </row>
    <row r="11098" spans="1:9">
      <c r="A11098">
        <v>11097</v>
      </c>
      <c r="B11098">
        <v>42</v>
      </c>
      <c r="C11098" t="s">
        <v>119</v>
      </c>
      <c r="D11098">
        <v>37.490065000000001</v>
      </c>
      <c r="E11098">
        <v>127.033463</v>
      </c>
      <c r="F11098">
        <v>125400</v>
      </c>
      <c r="G11098" s="1">
        <v>42399</v>
      </c>
      <c r="H11098" s="2">
        <v>0.41060999999999998</v>
      </c>
      <c r="I11098" t="s">
        <v>986</v>
      </c>
    </row>
    <row r="11099" spans="1:9">
      <c r="A11099">
        <v>11098</v>
      </c>
      <c r="B11099">
        <v>223</v>
      </c>
      <c r="C11099" t="s">
        <v>76</v>
      </c>
      <c r="D11099">
        <v>37.667831999999997</v>
      </c>
      <c r="E11099">
        <v>127.044814</v>
      </c>
      <c r="F11099">
        <v>25900</v>
      </c>
      <c r="G11099" s="1">
        <v>42870</v>
      </c>
      <c r="H11099" s="2">
        <v>0.67762999999999995</v>
      </c>
      <c r="I11099" t="s">
        <v>984</v>
      </c>
    </row>
    <row r="11100" spans="1:9">
      <c r="A11100">
        <v>11099</v>
      </c>
      <c r="B11100">
        <v>62</v>
      </c>
      <c r="C11100" t="s">
        <v>42</v>
      </c>
      <c r="D11100">
        <v>37.505676999999999</v>
      </c>
      <c r="E11100">
        <v>126.960673</v>
      </c>
      <c r="F11100">
        <v>36400</v>
      </c>
      <c r="G11100" s="1">
        <v>42685</v>
      </c>
      <c r="H11100" s="2">
        <v>0.72828000000000004</v>
      </c>
      <c r="I11100" t="s">
        <v>984</v>
      </c>
    </row>
    <row r="11101" spans="1:9">
      <c r="A11101">
        <v>11100</v>
      </c>
      <c r="B11101">
        <v>18</v>
      </c>
      <c r="C11101" t="s">
        <v>132</v>
      </c>
      <c r="D11101">
        <v>37.474634999999999</v>
      </c>
      <c r="E11101">
        <v>126.947222</v>
      </c>
      <c r="F11101">
        <v>64200</v>
      </c>
      <c r="G11101" s="1">
        <v>42930</v>
      </c>
      <c r="H11101" s="2">
        <v>0.38402999999999998</v>
      </c>
      <c r="I11101" t="s">
        <v>987</v>
      </c>
    </row>
    <row r="11102" spans="1:9">
      <c r="A11102">
        <v>11101</v>
      </c>
      <c r="B11102">
        <v>223</v>
      </c>
      <c r="C11102" t="s">
        <v>28</v>
      </c>
      <c r="D11102">
        <v>37.525149999999996</v>
      </c>
      <c r="E11102">
        <v>127.013293</v>
      </c>
      <c r="F11102">
        <v>101500</v>
      </c>
      <c r="G11102" s="1">
        <v>43081</v>
      </c>
      <c r="H11102" s="2">
        <v>0.85219</v>
      </c>
      <c r="I11102" t="s">
        <v>986</v>
      </c>
    </row>
    <row r="11103" spans="1:9">
      <c r="A11103">
        <v>11102</v>
      </c>
      <c r="B11103">
        <v>272</v>
      </c>
      <c r="C11103" t="s">
        <v>132</v>
      </c>
      <c r="D11103">
        <v>37.543582000000001</v>
      </c>
      <c r="E11103">
        <v>127.03756</v>
      </c>
      <c r="F11103">
        <v>10700</v>
      </c>
      <c r="G11103" s="1">
        <v>42954</v>
      </c>
      <c r="H11103" s="2">
        <v>0.42412</v>
      </c>
      <c r="I11103" t="s">
        <v>987</v>
      </c>
    </row>
    <row r="11104" spans="1:9">
      <c r="A11104">
        <v>11103</v>
      </c>
      <c r="B11104">
        <v>272</v>
      </c>
      <c r="C11104" t="s">
        <v>23</v>
      </c>
      <c r="D11104">
        <v>37.61477</v>
      </c>
      <c r="E11104">
        <v>126.92637499999999</v>
      </c>
      <c r="F11104">
        <v>121200</v>
      </c>
      <c r="G11104" s="1">
        <v>42931</v>
      </c>
      <c r="H11104" s="2">
        <v>0.45945000000000003</v>
      </c>
      <c r="I11104" t="s">
        <v>984</v>
      </c>
    </row>
    <row r="11105" spans="1:9">
      <c r="A11105">
        <v>11104</v>
      </c>
      <c r="B11105">
        <v>3</v>
      </c>
      <c r="C11105" t="s">
        <v>72</v>
      </c>
      <c r="D11105">
        <v>37.686107999999997</v>
      </c>
      <c r="E11105">
        <v>126.991634</v>
      </c>
      <c r="F11105">
        <v>128900</v>
      </c>
      <c r="G11105" s="1">
        <v>42659</v>
      </c>
      <c r="H11105" s="2">
        <v>0.54847999999999997</v>
      </c>
      <c r="I11105" t="s">
        <v>984</v>
      </c>
    </row>
    <row r="11106" spans="1:9">
      <c r="A11106">
        <v>11105</v>
      </c>
      <c r="B11106">
        <v>142</v>
      </c>
      <c r="C11106" t="s">
        <v>101</v>
      </c>
      <c r="D11106">
        <v>37.555343999999998</v>
      </c>
      <c r="E11106">
        <v>126.915902</v>
      </c>
      <c r="F11106">
        <v>139700</v>
      </c>
      <c r="G11106" s="1">
        <v>42485</v>
      </c>
      <c r="H11106" s="2">
        <v>0.98351</v>
      </c>
      <c r="I11106" t="s">
        <v>984</v>
      </c>
    </row>
    <row r="11107" spans="1:9">
      <c r="A11107">
        <v>11106</v>
      </c>
      <c r="B11107">
        <v>37</v>
      </c>
      <c r="C11107" t="s">
        <v>27</v>
      </c>
      <c r="D11107">
        <v>37.563839999999999</v>
      </c>
      <c r="E11107">
        <v>127.051334</v>
      </c>
      <c r="F11107">
        <v>52700</v>
      </c>
      <c r="G11107" s="1">
        <v>42504</v>
      </c>
      <c r="H11107" s="2">
        <v>0.49042000000000002</v>
      </c>
      <c r="I11107" t="s">
        <v>984</v>
      </c>
    </row>
    <row r="11108" spans="1:9">
      <c r="A11108">
        <v>11107</v>
      </c>
      <c r="B11108">
        <v>131</v>
      </c>
      <c r="C11108" t="s">
        <v>32</v>
      </c>
      <c r="D11108">
        <v>37.534350000000003</v>
      </c>
      <c r="E11108">
        <v>127.00136500000001</v>
      </c>
      <c r="F11108">
        <v>90900</v>
      </c>
      <c r="G11108" s="1">
        <v>42726</v>
      </c>
      <c r="H11108" s="2">
        <v>0.92603000000000002</v>
      </c>
      <c r="I11108" t="s">
        <v>986</v>
      </c>
    </row>
    <row r="11109" spans="1:9">
      <c r="A11109">
        <v>11108</v>
      </c>
      <c r="B11109">
        <v>129</v>
      </c>
      <c r="C11109" t="s">
        <v>22</v>
      </c>
      <c r="D11109">
        <v>37.574511000000001</v>
      </c>
      <c r="E11109">
        <v>127.05895700000001</v>
      </c>
      <c r="F11109">
        <v>97600</v>
      </c>
      <c r="G11109" s="1">
        <v>43174</v>
      </c>
      <c r="H11109" s="2">
        <v>0.40777999999999998</v>
      </c>
      <c r="I11109" t="s">
        <v>984</v>
      </c>
    </row>
    <row r="11110" spans="1:9">
      <c r="A11110">
        <v>11109</v>
      </c>
      <c r="B11110">
        <v>110</v>
      </c>
      <c r="C11110" t="s">
        <v>38</v>
      </c>
      <c r="D11110">
        <v>37.651629999999997</v>
      </c>
      <c r="E11110">
        <v>127.162093</v>
      </c>
      <c r="F11110">
        <v>49700</v>
      </c>
      <c r="G11110" s="1">
        <v>42676</v>
      </c>
      <c r="H11110" s="2">
        <v>0.92298000000000002</v>
      </c>
      <c r="I11110" t="s">
        <v>986</v>
      </c>
    </row>
    <row r="11111" spans="1:9">
      <c r="A11111">
        <v>11110</v>
      </c>
      <c r="B11111">
        <v>236</v>
      </c>
      <c r="C11111" t="s">
        <v>108</v>
      </c>
      <c r="D11111">
        <v>37.633775</v>
      </c>
      <c r="E11111">
        <v>127.18116499999999</v>
      </c>
      <c r="F11111">
        <v>128300</v>
      </c>
      <c r="G11111" s="1">
        <v>42497</v>
      </c>
      <c r="H11111" s="2">
        <v>0.86382999999999999</v>
      </c>
      <c r="I11111" t="s">
        <v>988</v>
      </c>
    </row>
    <row r="11112" spans="1:9">
      <c r="A11112">
        <v>11111</v>
      </c>
      <c r="B11112">
        <v>270</v>
      </c>
      <c r="C11112" t="s">
        <v>28</v>
      </c>
      <c r="D11112">
        <v>37.569980000000001</v>
      </c>
      <c r="E11112">
        <v>127.076736</v>
      </c>
      <c r="F11112">
        <v>97200</v>
      </c>
      <c r="G11112" s="1">
        <v>42423</v>
      </c>
      <c r="H11112" s="2">
        <v>0.69055999999999995</v>
      </c>
      <c r="I11112" t="s">
        <v>986</v>
      </c>
    </row>
    <row r="11113" spans="1:9">
      <c r="A11113">
        <v>11112</v>
      </c>
      <c r="B11113">
        <v>3</v>
      </c>
      <c r="C11113" t="s">
        <v>72</v>
      </c>
      <c r="D11113">
        <v>37.626843000000001</v>
      </c>
      <c r="E11113">
        <v>126.897361</v>
      </c>
      <c r="F11113">
        <v>7600</v>
      </c>
      <c r="G11113" s="1">
        <v>42504</v>
      </c>
      <c r="H11113" s="2">
        <v>0.97463999999999995</v>
      </c>
      <c r="I11113" t="s">
        <v>984</v>
      </c>
    </row>
    <row r="11114" spans="1:9">
      <c r="A11114">
        <v>11113</v>
      </c>
      <c r="B11114">
        <v>248</v>
      </c>
      <c r="C11114" t="s">
        <v>46</v>
      </c>
      <c r="D11114">
        <v>37.621724</v>
      </c>
      <c r="E11114">
        <v>127.091207</v>
      </c>
      <c r="F11114">
        <v>4600</v>
      </c>
      <c r="G11114" s="1">
        <v>42944</v>
      </c>
      <c r="H11114" s="2">
        <v>0.39452999999999999</v>
      </c>
      <c r="I11114" t="s">
        <v>984</v>
      </c>
    </row>
    <row r="11115" spans="1:9">
      <c r="A11115">
        <v>11114</v>
      </c>
      <c r="B11115">
        <v>274</v>
      </c>
      <c r="C11115" t="s">
        <v>100</v>
      </c>
      <c r="D11115">
        <v>37.632762</v>
      </c>
      <c r="E11115">
        <v>127.059318</v>
      </c>
      <c r="F11115">
        <v>116500</v>
      </c>
      <c r="G11115" s="1">
        <v>42398</v>
      </c>
      <c r="H11115" s="2">
        <v>0.63619999999999999</v>
      </c>
      <c r="I11115" t="s">
        <v>987</v>
      </c>
    </row>
    <row r="11116" spans="1:9">
      <c r="A11116">
        <v>11115</v>
      </c>
      <c r="B11116">
        <v>272</v>
      </c>
      <c r="C11116" t="s">
        <v>93</v>
      </c>
      <c r="D11116">
        <v>37.516278</v>
      </c>
      <c r="E11116">
        <v>126.986076</v>
      </c>
      <c r="F11116">
        <v>86700</v>
      </c>
      <c r="G11116" s="1">
        <v>42716</v>
      </c>
      <c r="H11116" s="2">
        <v>0.99609000000000003</v>
      </c>
      <c r="I11116" t="s">
        <v>985</v>
      </c>
    </row>
    <row r="11117" spans="1:9">
      <c r="A11117">
        <v>11116</v>
      </c>
      <c r="B11117">
        <v>260</v>
      </c>
      <c r="C11117" t="s">
        <v>76</v>
      </c>
      <c r="D11117">
        <v>37.485518999999996</v>
      </c>
      <c r="E11117">
        <v>127.045079</v>
      </c>
      <c r="F11117">
        <v>73300</v>
      </c>
      <c r="G11117" s="1">
        <v>43015</v>
      </c>
      <c r="H11117" s="2">
        <v>0.45612000000000003</v>
      </c>
      <c r="I11117" t="s">
        <v>984</v>
      </c>
    </row>
    <row r="11118" spans="1:9">
      <c r="A11118">
        <v>11117</v>
      </c>
      <c r="B11118">
        <v>276</v>
      </c>
      <c r="C11118" t="s">
        <v>93</v>
      </c>
      <c r="D11118">
        <v>37.478422999999999</v>
      </c>
      <c r="E11118">
        <v>126.890277</v>
      </c>
      <c r="F11118">
        <v>7800</v>
      </c>
      <c r="G11118" s="1">
        <v>43162</v>
      </c>
      <c r="H11118" s="2">
        <v>0.95765</v>
      </c>
      <c r="I11118" t="s">
        <v>985</v>
      </c>
    </row>
    <row r="11119" spans="1:9">
      <c r="A11119">
        <v>11118</v>
      </c>
      <c r="B11119">
        <v>241</v>
      </c>
      <c r="C11119" t="s">
        <v>92</v>
      </c>
      <c r="D11119">
        <v>37.449480999999999</v>
      </c>
      <c r="E11119">
        <v>127.06589700000001</v>
      </c>
      <c r="F11119">
        <v>102700</v>
      </c>
      <c r="G11119" s="1">
        <v>42743</v>
      </c>
      <c r="H11119" s="2">
        <v>0.72468999999999995</v>
      </c>
      <c r="I11119" t="s">
        <v>987</v>
      </c>
    </row>
    <row r="11120" spans="1:9">
      <c r="A11120">
        <v>11119</v>
      </c>
      <c r="B11120">
        <v>186</v>
      </c>
      <c r="C11120" t="s">
        <v>46</v>
      </c>
      <c r="D11120">
        <v>37.445867999999997</v>
      </c>
      <c r="E11120">
        <v>126.873626</v>
      </c>
      <c r="F11120">
        <v>124200</v>
      </c>
      <c r="G11120" s="1">
        <v>42908</v>
      </c>
      <c r="H11120" s="2">
        <v>0.84292999999999996</v>
      </c>
      <c r="I11120" t="s">
        <v>984</v>
      </c>
    </row>
    <row r="11121" spans="1:9">
      <c r="A11121">
        <v>11120</v>
      </c>
      <c r="B11121">
        <v>62</v>
      </c>
      <c r="C11121" t="s">
        <v>64</v>
      </c>
      <c r="D11121">
        <v>37.582568000000002</v>
      </c>
      <c r="E11121">
        <v>127.149507</v>
      </c>
      <c r="F11121">
        <v>83900</v>
      </c>
      <c r="G11121" s="1">
        <v>42765</v>
      </c>
      <c r="H11121" s="2">
        <v>0.91144999999999998</v>
      </c>
      <c r="I11121" t="s">
        <v>984</v>
      </c>
    </row>
    <row r="11122" spans="1:9">
      <c r="A11122">
        <v>11121</v>
      </c>
      <c r="B11122">
        <v>99</v>
      </c>
      <c r="C11122" t="s">
        <v>64</v>
      </c>
      <c r="D11122">
        <v>37.613050000000001</v>
      </c>
      <c r="E11122">
        <v>126.86810199999999</v>
      </c>
      <c r="F11122">
        <v>72400</v>
      </c>
      <c r="G11122" s="1">
        <v>42730</v>
      </c>
      <c r="H11122" s="2">
        <v>0.86133999999999999</v>
      </c>
      <c r="I11122" t="s">
        <v>984</v>
      </c>
    </row>
    <row r="11123" spans="1:9">
      <c r="A11123">
        <v>11122</v>
      </c>
      <c r="B11123">
        <v>200</v>
      </c>
      <c r="C11123" t="s">
        <v>108</v>
      </c>
      <c r="D11123">
        <v>37.637931000000002</v>
      </c>
      <c r="E11123">
        <v>126.99596099999999</v>
      </c>
      <c r="F11123">
        <v>84000</v>
      </c>
      <c r="G11123" s="1">
        <v>43003</v>
      </c>
      <c r="H11123" s="2">
        <v>0.37570999999999999</v>
      </c>
      <c r="I11123" t="s">
        <v>988</v>
      </c>
    </row>
    <row r="11124" spans="1:9">
      <c r="A11124">
        <v>11123</v>
      </c>
      <c r="B11124">
        <v>35</v>
      </c>
      <c r="C11124" t="s">
        <v>163</v>
      </c>
      <c r="D11124">
        <v>37.540730000000003</v>
      </c>
      <c r="E11124">
        <v>127.08592899999999</v>
      </c>
      <c r="F11124">
        <v>126700</v>
      </c>
      <c r="G11124" s="1">
        <v>42449</v>
      </c>
      <c r="H11124" s="2">
        <v>0.65215000000000001</v>
      </c>
      <c r="I11124" t="s">
        <v>984</v>
      </c>
    </row>
    <row r="11125" spans="1:9">
      <c r="A11125">
        <v>11124</v>
      </c>
      <c r="B11125">
        <v>13</v>
      </c>
      <c r="C11125" t="s">
        <v>159</v>
      </c>
      <c r="D11125">
        <v>37.530973000000003</v>
      </c>
      <c r="E11125">
        <v>127.09729799999999</v>
      </c>
      <c r="F11125">
        <v>40900</v>
      </c>
      <c r="G11125" s="1">
        <v>43030</v>
      </c>
      <c r="H11125" s="2">
        <v>0.63424999999999998</v>
      </c>
      <c r="I11125" t="s">
        <v>988</v>
      </c>
    </row>
    <row r="11126" spans="1:9">
      <c r="A11126">
        <v>11125</v>
      </c>
      <c r="B11126">
        <v>172</v>
      </c>
      <c r="C11126" t="s">
        <v>20</v>
      </c>
      <c r="D11126">
        <v>37.476156000000003</v>
      </c>
      <c r="E11126">
        <v>127.198577</v>
      </c>
      <c r="F11126">
        <v>145700</v>
      </c>
      <c r="G11126" s="1">
        <v>42722</v>
      </c>
      <c r="H11126" s="2">
        <v>0.85206000000000004</v>
      </c>
      <c r="I11126" t="s">
        <v>984</v>
      </c>
    </row>
    <row r="11127" spans="1:9">
      <c r="A11127">
        <v>11126</v>
      </c>
      <c r="B11127">
        <v>125</v>
      </c>
      <c r="C11127" t="s">
        <v>119</v>
      </c>
      <c r="D11127">
        <v>37.671362000000002</v>
      </c>
      <c r="E11127">
        <v>126.856781</v>
      </c>
      <c r="F11127">
        <v>80000</v>
      </c>
      <c r="G11127" s="1">
        <v>42871</v>
      </c>
      <c r="H11127" s="2">
        <v>0.57915000000000005</v>
      </c>
      <c r="I11127" t="s">
        <v>986</v>
      </c>
    </row>
    <row r="11128" spans="1:9">
      <c r="A11128">
        <v>11127</v>
      </c>
      <c r="B11128">
        <v>9</v>
      </c>
      <c r="C11128" t="s">
        <v>22</v>
      </c>
      <c r="D11128">
        <v>37.529077000000001</v>
      </c>
      <c r="E11128">
        <v>127.054641</v>
      </c>
      <c r="F11128">
        <v>129100</v>
      </c>
      <c r="G11128" s="1">
        <v>43136</v>
      </c>
      <c r="H11128" s="2">
        <v>0.64280999999999999</v>
      </c>
      <c r="I11128" t="s">
        <v>984</v>
      </c>
    </row>
    <row r="11129" spans="1:9">
      <c r="A11129">
        <v>11128</v>
      </c>
      <c r="B11129">
        <v>251</v>
      </c>
      <c r="C11129" t="s">
        <v>72</v>
      </c>
      <c r="D11129">
        <v>37.626615999999999</v>
      </c>
      <c r="E11129">
        <v>127.17153999999999</v>
      </c>
      <c r="F11129">
        <v>45600</v>
      </c>
      <c r="G11129" s="1">
        <v>42912</v>
      </c>
      <c r="H11129" s="2">
        <v>0.54279999999999995</v>
      </c>
      <c r="I11129" t="s">
        <v>984</v>
      </c>
    </row>
    <row r="11130" spans="1:9">
      <c r="A11130">
        <v>11129</v>
      </c>
      <c r="B11130">
        <v>49</v>
      </c>
      <c r="C11130" t="s">
        <v>101</v>
      </c>
      <c r="D11130">
        <v>37.545301000000002</v>
      </c>
      <c r="E11130">
        <v>127.15125500000001</v>
      </c>
      <c r="F11130">
        <v>66000</v>
      </c>
      <c r="G11130" s="1">
        <v>42393</v>
      </c>
      <c r="H11130" s="2">
        <v>0.97169000000000005</v>
      </c>
      <c r="I11130" t="s">
        <v>984</v>
      </c>
    </row>
    <row r="11131" spans="1:9">
      <c r="A11131">
        <v>11130</v>
      </c>
      <c r="B11131">
        <v>70</v>
      </c>
      <c r="C11131" t="s">
        <v>92</v>
      </c>
      <c r="D11131">
        <v>37.550691999999998</v>
      </c>
      <c r="E11131">
        <v>126.87511499999999</v>
      </c>
      <c r="F11131">
        <v>112000</v>
      </c>
      <c r="G11131" s="1">
        <v>43156</v>
      </c>
      <c r="H11131" s="2">
        <v>0.53232999999999997</v>
      </c>
      <c r="I11131" t="s">
        <v>987</v>
      </c>
    </row>
    <row r="11132" spans="1:9">
      <c r="A11132">
        <v>11131</v>
      </c>
      <c r="B11132">
        <v>39</v>
      </c>
      <c r="C11132" t="s">
        <v>20</v>
      </c>
      <c r="D11132">
        <v>37.518017</v>
      </c>
      <c r="E11132">
        <v>127.068877</v>
      </c>
      <c r="F11132">
        <v>25400</v>
      </c>
      <c r="G11132" s="1">
        <v>42448</v>
      </c>
      <c r="H11132" s="2">
        <v>0.38929999999999998</v>
      </c>
      <c r="I11132" t="s">
        <v>984</v>
      </c>
    </row>
    <row r="11133" spans="1:9">
      <c r="A11133">
        <v>11132</v>
      </c>
      <c r="B11133">
        <v>213</v>
      </c>
      <c r="C11133" t="s">
        <v>72</v>
      </c>
      <c r="D11133">
        <v>37.600591000000001</v>
      </c>
      <c r="E11133">
        <v>126.920219</v>
      </c>
      <c r="F11133">
        <v>81700</v>
      </c>
      <c r="G11133" s="1">
        <v>42888</v>
      </c>
      <c r="H11133" s="2">
        <v>0.87048000000000003</v>
      </c>
      <c r="I11133" t="s">
        <v>984</v>
      </c>
    </row>
    <row r="11134" spans="1:9">
      <c r="A11134">
        <v>11133</v>
      </c>
      <c r="B11134">
        <v>33</v>
      </c>
      <c r="C11134" t="s">
        <v>37</v>
      </c>
      <c r="D11134">
        <v>37.567895999999998</v>
      </c>
      <c r="E11134">
        <v>126.959755</v>
      </c>
      <c r="F11134">
        <v>56100</v>
      </c>
      <c r="G11134" s="1">
        <v>43138</v>
      </c>
      <c r="H11134" s="2">
        <v>0.66437000000000002</v>
      </c>
      <c r="I11134" t="s">
        <v>984</v>
      </c>
    </row>
    <row r="11135" spans="1:9">
      <c r="A11135">
        <v>11134</v>
      </c>
      <c r="B11135">
        <v>286</v>
      </c>
      <c r="C11135" t="s">
        <v>119</v>
      </c>
      <c r="D11135">
        <v>37.527655000000003</v>
      </c>
      <c r="E11135">
        <v>127.17644900000001</v>
      </c>
      <c r="F11135">
        <v>119100</v>
      </c>
      <c r="G11135" s="1">
        <v>42632</v>
      </c>
      <c r="H11135" s="2">
        <v>0.57298000000000004</v>
      </c>
      <c r="I11135" t="s">
        <v>986</v>
      </c>
    </row>
    <row r="11136" spans="1:9">
      <c r="A11136">
        <v>11135</v>
      </c>
      <c r="B11136">
        <v>284</v>
      </c>
      <c r="C11136" t="s">
        <v>28</v>
      </c>
      <c r="D11136">
        <v>37.703885</v>
      </c>
      <c r="E11136">
        <v>126.918149</v>
      </c>
      <c r="F11136">
        <v>135000</v>
      </c>
      <c r="G11136" s="1">
        <v>42442</v>
      </c>
      <c r="H11136" s="2">
        <v>0.48272999999999999</v>
      </c>
      <c r="I11136" t="s">
        <v>986</v>
      </c>
    </row>
    <row r="11137" spans="1:9">
      <c r="A11137">
        <v>11136</v>
      </c>
      <c r="B11137">
        <v>177</v>
      </c>
      <c r="C11137" t="s">
        <v>152</v>
      </c>
      <c r="D11137">
        <v>37.628095999999999</v>
      </c>
      <c r="E11137">
        <v>127.033502</v>
      </c>
      <c r="F11137">
        <v>95000</v>
      </c>
      <c r="G11137" s="1">
        <v>42510</v>
      </c>
      <c r="H11137" s="2">
        <v>0.86033999999999999</v>
      </c>
      <c r="I11137" t="s">
        <v>986</v>
      </c>
    </row>
    <row r="11138" spans="1:9">
      <c r="A11138">
        <v>11137</v>
      </c>
      <c r="B11138">
        <v>112</v>
      </c>
      <c r="C11138" t="s">
        <v>68</v>
      </c>
      <c r="D11138">
        <v>37.653064999999998</v>
      </c>
      <c r="E11138">
        <v>127.14545</v>
      </c>
      <c r="F11138">
        <v>38700</v>
      </c>
      <c r="G11138" s="1">
        <v>42799</v>
      </c>
      <c r="H11138" s="2">
        <v>0.69416</v>
      </c>
      <c r="I11138" t="s">
        <v>984</v>
      </c>
    </row>
    <row r="11139" spans="1:9">
      <c r="A11139">
        <v>11138</v>
      </c>
      <c r="B11139">
        <v>278</v>
      </c>
      <c r="C11139" t="s">
        <v>28</v>
      </c>
      <c r="D11139">
        <v>37.719099</v>
      </c>
      <c r="E11139">
        <v>127.024567</v>
      </c>
      <c r="F11139">
        <v>103800</v>
      </c>
      <c r="G11139" s="1">
        <v>42534</v>
      </c>
      <c r="H11139" s="2">
        <v>0.60145999999999999</v>
      </c>
      <c r="I11139" t="s">
        <v>986</v>
      </c>
    </row>
    <row r="11140" spans="1:9">
      <c r="A11140">
        <v>11139</v>
      </c>
      <c r="B11140">
        <v>188</v>
      </c>
      <c r="C11140" t="s">
        <v>32</v>
      </c>
      <c r="D11140">
        <v>37.467568</v>
      </c>
      <c r="E11140">
        <v>127.076044</v>
      </c>
      <c r="F11140">
        <v>150900</v>
      </c>
      <c r="G11140" s="1">
        <v>42400</v>
      </c>
      <c r="H11140" s="2">
        <v>0.90214000000000005</v>
      </c>
      <c r="I11140" t="s">
        <v>986</v>
      </c>
    </row>
    <row r="11141" spans="1:9">
      <c r="A11141">
        <v>11140</v>
      </c>
      <c r="B11141">
        <v>286</v>
      </c>
      <c r="C11141" t="s">
        <v>28</v>
      </c>
      <c r="D11141">
        <v>37.643115999999999</v>
      </c>
      <c r="E11141">
        <v>126.94183099999999</v>
      </c>
      <c r="F11141">
        <v>34500</v>
      </c>
      <c r="G11141" s="1">
        <v>42739</v>
      </c>
      <c r="H11141" s="2">
        <v>0.48841000000000001</v>
      </c>
      <c r="I11141" t="s">
        <v>986</v>
      </c>
    </row>
    <row r="11142" spans="1:9">
      <c r="A11142">
        <v>11141</v>
      </c>
      <c r="B11142">
        <v>62</v>
      </c>
      <c r="C11142" t="s">
        <v>92</v>
      </c>
      <c r="D11142">
        <v>37.699862000000003</v>
      </c>
      <c r="E11142">
        <v>127.140379</v>
      </c>
      <c r="F11142">
        <v>2900</v>
      </c>
      <c r="G11142" s="1">
        <v>42444</v>
      </c>
      <c r="H11142" s="2">
        <v>0.77449999999999997</v>
      </c>
      <c r="I11142" t="s">
        <v>987</v>
      </c>
    </row>
    <row r="11143" spans="1:9">
      <c r="A11143">
        <v>11142</v>
      </c>
      <c r="B11143">
        <v>265</v>
      </c>
      <c r="C11143" t="s">
        <v>133</v>
      </c>
      <c r="D11143">
        <v>37.706243000000001</v>
      </c>
      <c r="E11143">
        <v>126.86998699999999</v>
      </c>
      <c r="F11143">
        <v>50900</v>
      </c>
      <c r="G11143" s="1">
        <v>42919</v>
      </c>
      <c r="H11143" s="2">
        <v>0.69703000000000004</v>
      </c>
      <c r="I11143" t="s">
        <v>986</v>
      </c>
    </row>
    <row r="11144" spans="1:9">
      <c r="A11144">
        <v>11143</v>
      </c>
      <c r="B11144">
        <v>2</v>
      </c>
      <c r="C11144" t="s">
        <v>92</v>
      </c>
      <c r="D11144">
        <v>37.523935000000002</v>
      </c>
      <c r="E11144">
        <v>126.865871</v>
      </c>
      <c r="F11144">
        <v>46100</v>
      </c>
      <c r="G11144" s="1">
        <v>42994</v>
      </c>
      <c r="H11144" s="2">
        <v>0.60984000000000005</v>
      </c>
      <c r="I11144" t="s">
        <v>987</v>
      </c>
    </row>
    <row r="11145" spans="1:9">
      <c r="A11145">
        <v>11144</v>
      </c>
      <c r="B11145">
        <v>48</v>
      </c>
      <c r="C11145" t="s">
        <v>37</v>
      </c>
      <c r="D11145">
        <v>37.511119000000001</v>
      </c>
      <c r="E11145">
        <v>127.05033899999999</v>
      </c>
      <c r="F11145">
        <v>141600</v>
      </c>
      <c r="G11145" s="1">
        <v>42811</v>
      </c>
      <c r="H11145" s="2">
        <v>0.76932999999999996</v>
      </c>
      <c r="I11145" t="s">
        <v>984</v>
      </c>
    </row>
    <row r="11146" spans="1:9">
      <c r="A11146">
        <v>11145</v>
      </c>
      <c r="B11146">
        <v>126</v>
      </c>
      <c r="C11146" t="s">
        <v>76</v>
      </c>
      <c r="D11146">
        <v>37.522165999999999</v>
      </c>
      <c r="E11146">
        <v>127.16648000000001</v>
      </c>
      <c r="F11146">
        <v>101500</v>
      </c>
      <c r="G11146" s="1">
        <v>42455</v>
      </c>
      <c r="H11146" s="2">
        <v>0.93983000000000005</v>
      </c>
      <c r="I11146" t="s">
        <v>984</v>
      </c>
    </row>
    <row r="11147" spans="1:9">
      <c r="A11147">
        <v>11146</v>
      </c>
      <c r="B11147">
        <v>228</v>
      </c>
      <c r="C11147" t="s">
        <v>133</v>
      </c>
      <c r="D11147">
        <v>37.477325</v>
      </c>
      <c r="E11147">
        <v>127.15070900000001</v>
      </c>
      <c r="F11147">
        <v>117500</v>
      </c>
      <c r="G11147" s="1">
        <v>42534</v>
      </c>
      <c r="H11147" s="2">
        <v>0.57830999999999999</v>
      </c>
      <c r="I11147" t="s">
        <v>986</v>
      </c>
    </row>
    <row r="11148" spans="1:9">
      <c r="A11148">
        <v>11147</v>
      </c>
      <c r="B11148">
        <v>44</v>
      </c>
      <c r="C11148" t="s">
        <v>38</v>
      </c>
      <c r="D11148">
        <v>37.562469999999998</v>
      </c>
      <c r="E11148">
        <v>126.906358</v>
      </c>
      <c r="F11148">
        <v>15800</v>
      </c>
      <c r="G11148" s="1">
        <v>42947</v>
      </c>
      <c r="H11148" s="2">
        <v>0.58877000000000002</v>
      </c>
      <c r="I11148" t="s">
        <v>986</v>
      </c>
    </row>
    <row r="11149" spans="1:9">
      <c r="A11149">
        <v>11148</v>
      </c>
      <c r="B11149">
        <v>249</v>
      </c>
      <c r="C11149" t="s">
        <v>108</v>
      </c>
      <c r="D11149">
        <v>37.644371</v>
      </c>
      <c r="E11149">
        <v>126.909693</v>
      </c>
      <c r="F11149">
        <v>61700</v>
      </c>
      <c r="G11149" s="1">
        <v>42686</v>
      </c>
      <c r="H11149" s="2">
        <v>0.80930999999999997</v>
      </c>
      <c r="I11149" t="s">
        <v>988</v>
      </c>
    </row>
    <row r="11150" spans="1:9">
      <c r="A11150">
        <v>11149</v>
      </c>
      <c r="B11150">
        <v>233</v>
      </c>
      <c r="C11150" t="s">
        <v>46</v>
      </c>
      <c r="D11150">
        <v>37.525689</v>
      </c>
      <c r="E11150">
        <v>126.991946</v>
      </c>
      <c r="F11150">
        <v>117800</v>
      </c>
      <c r="G11150" s="1">
        <v>42676</v>
      </c>
      <c r="H11150" s="2">
        <v>0.51190000000000002</v>
      </c>
      <c r="I11150" t="s">
        <v>984</v>
      </c>
    </row>
    <row r="11151" spans="1:9">
      <c r="A11151">
        <v>11150</v>
      </c>
      <c r="B11151">
        <v>247</v>
      </c>
      <c r="C11151" t="s">
        <v>88</v>
      </c>
      <c r="D11151">
        <v>37.456977000000002</v>
      </c>
      <c r="E11151">
        <v>127.12100599999999</v>
      </c>
      <c r="F11151">
        <v>55100</v>
      </c>
      <c r="G11151" s="1">
        <v>42381</v>
      </c>
      <c r="H11151" s="2">
        <v>0.53744000000000003</v>
      </c>
      <c r="I11151" t="s">
        <v>984</v>
      </c>
    </row>
    <row r="11152" spans="1:9">
      <c r="A11152">
        <v>11151</v>
      </c>
      <c r="B11152">
        <v>239</v>
      </c>
      <c r="C11152" t="s">
        <v>37</v>
      </c>
      <c r="D11152">
        <v>37.698236000000001</v>
      </c>
      <c r="E11152">
        <v>127.090816</v>
      </c>
      <c r="F11152">
        <v>35900</v>
      </c>
      <c r="G11152" s="1">
        <v>42798</v>
      </c>
      <c r="H11152" s="2">
        <v>0.55869999999999997</v>
      </c>
      <c r="I11152" t="s">
        <v>984</v>
      </c>
    </row>
    <row r="11153" spans="1:9">
      <c r="A11153">
        <v>11152</v>
      </c>
      <c r="B11153">
        <v>130</v>
      </c>
      <c r="C11153" t="s">
        <v>93</v>
      </c>
      <c r="D11153">
        <v>37.524568000000002</v>
      </c>
      <c r="E11153">
        <v>126.891098</v>
      </c>
      <c r="F11153">
        <v>122100</v>
      </c>
      <c r="G11153" s="1">
        <v>43076</v>
      </c>
      <c r="H11153" s="2">
        <v>0.98409999999999997</v>
      </c>
      <c r="I11153" t="s">
        <v>985</v>
      </c>
    </row>
    <row r="11154" spans="1:9">
      <c r="A11154">
        <v>11153</v>
      </c>
      <c r="B11154">
        <v>121</v>
      </c>
      <c r="C11154" t="s">
        <v>33</v>
      </c>
      <c r="D11154">
        <v>37.579345000000004</v>
      </c>
      <c r="E11154">
        <v>127.133905</v>
      </c>
      <c r="F11154">
        <v>65100</v>
      </c>
      <c r="G11154" s="1">
        <v>42646</v>
      </c>
      <c r="H11154" s="2">
        <v>0.80879999999999996</v>
      </c>
      <c r="I11154" t="s">
        <v>985</v>
      </c>
    </row>
    <row r="11155" spans="1:9">
      <c r="A11155">
        <v>11154</v>
      </c>
      <c r="B11155">
        <v>26</v>
      </c>
      <c r="C11155" t="s">
        <v>23</v>
      </c>
      <c r="D11155">
        <v>37.470972000000003</v>
      </c>
      <c r="E11155">
        <v>127.04923700000001</v>
      </c>
      <c r="F11155">
        <v>84800</v>
      </c>
      <c r="G11155" s="1">
        <v>42375</v>
      </c>
      <c r="H11155" s="2">
        <v>0.44922000000000001</v>
      </c>
      <c r="I11155" t="s">
        <v>984</v>
      </c>
    </row>
    <row r="11156" spans="1:9">
      <c r="A11156">
        <v>11155</v>
      </c>
      <c r="B11156">
        <v>102</v>
      </c>
      <c r="C11156" t="s">
        <v>46</v>
      </c>
      <c r="D11156">
        <v>37.449801999999998</v>
      </c>
      <c r="E11156">
        <v>127.193195</v>
      </c>
      <c r="F11156">
        <v>4600</v>
      </c>
      <c r="G11156" s="1">
        <v>42403</v>
      </c>
      <c r="H11156" s="2">
        <v>0.39172000000000001</v>
      </c>
      <c r="I11156" t="s">
        <v>984</v>
      </c>
    </row>
    <row r="11157" spans="1:9">
      <c r="A11157">
        <v>11156</v>
      </c>
      <c r="B11157">
        <v>63</v>
      </c>
      <c r="C11157" t="s">
        <v>132</v>
      </c>
      <c r="D11157">
        <v>37.687044</v>
      </c>
      <c r="E11157">
        <v>126.942325</v>
      </c>
      <c r="F11157">
        <v>90400</v>
      </c>
      <c r="G11157" s="1">
        <v>42778</v>
      </c>
      <c r="H11157" s="2">
        <v>0.40411999999999998</v>
      </c>
      <c r="I11157" t="s">
        <v>987</v>
      </c>
    </row>
    <row r="11158" spans="1:9">
      <c r="A11158">
        <v>11157</v>
      </c>
      <c r="B11158">
        <v>120</v>
      </c>
      <c r="C11158" t="s">
        <v>77</v>
      </c>
      <c r="D11158">
        <v>37.609039000000003</v>
      </c>
      <c r="E11158">
        <v>127.176761</v>
      </c>
      <c r="F11158">
        <v>145000</v>
      </c>
      <c r="G11158" s="1">
        <v>42549</v>
      </c>
      <c r="H11158" s="2">
        <v>0.78000999999999998</v>
      </c>
      <c r="I11158" t="s">
        <v>986</v>
      </c>
    </row>
    <row r="11159" spans="1:9">
      <c r="A11159">
        <v>11158</v>
      </c>
      <c r="B11159">
        <v>270</v>
      </c>
      <c r="C11159" t="s">
        <v>119</v>
      </c>
      <c r="D11159">
        <v>37.442411999999997</v>
      </c>
      <c r="E11159">
        <v>127.148349</v>
      </c>
      <c r="F11159">
        <v>4100</v>
      </c>
      <c r="G11159" s="1">
        <v>42780</v>
      </c>
      <c r="H11159" s="2">
        <v>0.99621999999999999</v>
      </c>
      <c r="I11159" t="s">
        <v>986</v>
      </c>
    </row>
    <row r="11160" spans="1:9">
      <c r="A11160">
        <v>11159</v>
      </c>
      <c r="B11160">
        <v>289</v>
      </c>
      <c r="C11160" t="s">
        <v>84</v>
      </c>
      <c r="D11160">
        <v>37.549249000000003</v>
      </c>
      <c r="E11160">
        <v>126.949877</v>
      </c>
      <c r="F11160">
        <v>57200</v>
      </c>
      <c r="G11160" s="1">
        <v>43000</v>
      </c>
      <c r="H11160" s="2">
        <v>0.51907999999999999</v>
      </c>
      <c r="I11160" t="s">
        <v>984</v>
      </c>
    </row>
    <row r="11161" spans="1:9">
      <c r="A11161">
        <v>11160</v>
      </c>
      <c r="B11161">
        <v>157</v>
      </c>
      <c r="C11161" t="s">
        <v>152</v>
      </c>
      <c r="D11161">
        <v>37.673305999999997</v>
      </c>
      <c r="E11161">
        <v>126.917929</v>
      </c>
      <c r="F11161">
        <v>80200</v>
      </c>
      <c r="G11161" s="1">
        <v>42718</v>
      </c>
      <c r="H11161" s="2">
        <v>0.94559000000000004</v>
      </c>
      <c r="I11161" t="s">
        <v>986</v>
      </c>
    </row>
    <row r="11162" spans="1:9">
      <c r="A11162">
        <v>11161</v>
      </c>
      <c r="B11162">
        <v>136</v>
      </c>
      <c r="C11162" t="s">
        <v>51</v>
      </c>
      <c r="D11162">
        <v>37.506140000000002</v>
      </c>
      <c r="E11162">
        <v>126.89413399999999</v>
      </c>
      <c r="F11162">
        <v>112900</v>
      </c>
      <c r="G11162" s="1">
        <v>42926</v>
      </c>
      <c r="H11162" s="2">
        <v>0.80450999999999995</v>
      </c>
      <c r="I11162" t="s">
        <v>984</v>
      </c>
    </row>
    <row r="11163" spans="1:9">
      <c r="A11163">
        <v>11162</v>
      </c>
      <c r="B11163">
        <v>160</v>
      </c>
      <c r="C11163" t="s">
        <v>76</v>
      </c>
      <c r="D11163">
        <v>37.536619999999999</v>
      </c>
      <c r="E11163">
        <v>126.931839</v>
      </c>
      <c r="F11163">
        <v>85700</v>
      </c>
      <c r="G11163" s="1">
        <v>42996</v>
      </c>
      <c r="H11163" s="2">
        <v>0.60663</v>
      </c>
      <c r="I11163" t="s">
        <v>984</v>
      </c>
    </row>
    <row r="11164" spans="1:9">
      <c r="A11164">
        <v>11163</v>
      </c>
      <c r="B11164">
        <v>8</v>
      </c>
      <c r="C11164" t="s">
        <v>77</v>
      </c>
      <c r="D11164">
        <v>37.453274</v>
      </c>
      <c r="E11164">
        <v>127.14142</v>
      </c>
      <c r="F11164">
        <v>120800</v>
      </c>
      <c r="G11164" s="1">
        <v>43087</v>
      </c>
      <c r="H11164" s="2">
        <v>0.88016000000000005</v>
      </c>
      <c r="I11164" t="s">
        <v>986</v>
      </c>
    </row>
    <row r="11165" spans="1:9">
      <c r="A11165">
        <v>11164</v>
      </c>
      <c r="B11165">
        <v>66</v>
      </c>
      <c r="C11165" t="s">
        <v>159</v>
      </c>
      <c r="D11165">
        <v>37.686135999999998</v>
      </c>
      <c r="E11165">
        <v>127.114481</v>
      </c>
      <c r="F11165">
        <v>109300</v>
      </c>
      <c r="G11165" s="1">
        <v>42704</v>
      </c>
      <c r="H11165" s="2">
        <v>0.67427999999999999</v>
      </c>
      <c r="I11165" t="s">
        <v>988</v>
      </c>
    </row>
    <row r="11166" spans="1:9">
      <c r="A11166">
        <v>11165</v>
      </c>
      <c r="B11166">
        <v>201</v>
      </c>
      <c r="C11166" t="s">
        <v>33</v>
      </c>
      <c r="D11166">
        <v>37.589244999999998</v>
      </c>
      <c r="E11166">
        <v>126.864711</v>
      </c>
      <c r="F11166">
        <v>114200</v>
      </c>
      <c r="G11166" s="1">
        <v>42524</v>
      </c>
      <c r="H11166" s="2">
        <v>0.41093000000000002</v>
      </c>
      <c r="I11166" t="s">
        <v>985</v>
      </c>
    </row>
    <row r="11167" spans="1:9">
      <c r="A11167">
        <v>11166</v>
      </c>
      <c r="B11167">
        <v>247</v>
      </c>
      <c r="C11167" t="s">
        <v>68</v>
      </c>
      <c r="D11167">
        <v>37.683661999999998</v>
      </c>
      <c r="E11167">
        <v>127.19819099999999</v>
      </c>
      <c r="F11167">
        <v>10400</v>
      </c>
      <c r="G11167" s="1">
        <v>42408</v>
      </c>
      <c r="H11167" s="2">
        <v>0.94328999999999996</v>
      </c>
      <c r="I11167" t="s">
        <v>984</v>
      </c>
    </row>
    <row r="11168" spans="1:9">
      <c r="A11168">
        <v>11167</v>
      </c>
      <c r="B11168">
        <v>194</v>
      </c>
      <c r="C11168" t="s">
        <v>47</v>
      </c>
      <c r="D11168">
        <v>37.613950000000003</v>
      </c>
      <c r="E11168">
        <v>127.106005</v>
      </c>
      <c r="F11168">
        <v>23200</v>
      </c>
      <c r="G11168" s="1">
        <v>42708</v>
      </c>
      <c r="H11168" s="2">
        <v>0.53113999999999995</v>
      </c>
      <c r="I11168" t="s">
        <v>986</v>
      </c>
    </row>
    <row r="11169" spans="1:9">
      <c r="A11169">
        <v>11168</v>
      </c>
      <c r="B11169">
        <v>178</v>
      </c>
      <c r="C11169" t="s">
        <v>68</v>
      </c>
      <c r="D11169">
        <v>37.477421</v>
      </c>
      <c r="E11169">
        <v>126.859447</v>
      </c>
      <c r="F11169">
        <v>74900</v>
      </c>
      <c r="G11169" s="1">
        <v>43080</v>
      </c>
      <c r="H11169" s="2">
        <v>0.73299999999999998</v>
      </c>
      <c r="I11169" t="s">
        <v>984</v>
      </c>
    </row>
    <row r="11170" spans="1:9">
      <c r="A11170">
        <v>11169</v>
      </c>
      <c r="B11170">
        <v>215</v>
      </c>
      <c r="C11170" t="s">
        <v>76</v>
      </c>
      <c r="D11170">
        <v>37.543256</v>
      </c>
      <c r="E11170">
        <v>127.01274100000001</v>
      </c>
      <c r="F11170">
        <v>139400</v>
      </c>
      <c r="G11170" s="1">
        <v>43027</v>
      </c>
      <c r="H11170" s="2">
        <v>0.81227000000000005</v>
      </c>
      <c r="I11170" t="s">
        <v>984</v>
      </c>
    </row>
    <row r="11171" spans="1:9">
      <c r="A11171">
        <v>11170</v>
      </c>
      <c r="B11171">
        <v>155</v>
      </c>
      <c r="C11171" t="s">
        <v>42</v>
      </c>
      <c r="D11171">
        <v>37.471207999999997</v>
      </c>
      <c r="E11171">
        <v>127.108648</v>
      </c>
      <c r="F11171">
        <v>107600</v>
      </c>
      <c r="G11171" s="1">
        <v>43173</v>
      </c>
      <c r="H11171" s="2">
        <v>0.66807000000000005</v>
      </c>
      <c r="I11171" t="s">
        <v>984</v>
      </c>
    </row>
    <row r="11172" spans="1:9">
      <c r="A11172">
        <v>11171</v>
      </c>
      <c r="B11172">
        <v>271</v>
      </c>
      <c r="C11172" t="s">
        <v>132</v>
      </c>
      <c r="D11172">
        <v>37.472313999999997</v>
      </c>
      <c r="E11172">
        <v>127.042721</v>
      </c>
      <c r="F11172">
        <v>63600</v>
      </c>
      <c r="G11172" s="1">
        <v>42555</v>
      </c>
      <c r="H11172" s="2">
        <v>0.72111999999999998</v>
      </c>
      <c r="I11172" t="s">
        <v>987</v>
      </c>
    </row>
    <row r="11173" spans="1:9">
      <c r="A11173">
        <v>11172</v>
      </c>
      <c r="B11173">
        <v>48</v>
      </c>
      <c r="C11173" t="s">
        <v>100</v>
      </c>
      <c r="D11173">
        <v>37.514971000000003</v>
      </c>
      <c r="E11173">
        <v>127.05710000000001</v>
      </c>
      <c r="F11173">
        <v>78300</v>
      </c>
      <c r="G11173" s="1">
        <v>42513</v>
      </c>
      <c r="H11173" s="2">
        <v>0.66173999999999999</v>
      </c>
      <c r="I11173" t="s">
        <v>987</v>
      </c>
    </row>
    <row r="11174" spans="1:9">
      <c r="A11174">
        <v>11173</v>
      </c>
      <c r="B11174">
        <v>132</v>
      </c>
      <c r="C11174" t="s">
        <v>46</v>
      </c>
      <c r="D11174">
        <v>37.555362000000002</v>
      </c>
      <c r="E11174">
        <v>127.11174800000001</v>
      </c>
      <c r="F11174">
        <v>106800</v>
      </c>
      <c r="G11174" s="1">
        <v>42817</v>
      </c>
      <c r="H11174" s="2">
        <v>0.82130999999999998</v>
      </c>
      <c r="I11174" t="s">
        <v>984</v>
      </c>
    </row>
    <row r="11175" spans="1:9">
      <c r="A11175">
        <v>11174</v>
      </c>
      <c r="B11175">
        <v>265</v>
      </c>
      <c r="C11175" t="s">
        <v>72</v>
      </c>
      <c r="D11175">
        <v>37.606876999999997</v>
      </c>
      <c r="E11175">
        <v>127.00821000000001</v>
      </c>
      <c r="F11175">
        <v>113000</v>
      </c>
      <c r="G11175" s="1">
        <v>42420</v>
      </c>
      <c r="H11175" s="2">
        <v>0.44219000000000003</v>
      </c>
      <c r="I11175" t="s">
        <v>984</v>
      </c>
    </row>
    <row r="11176" spans="1:9">
      <c r="A11176">
        <v>11175</v>
      </c>
      <c r="B11176">
        <v>36</v>
      </c>
      <c r="C11176" t="s">
        <v>84</v>
      </c>
      <c r="D11176">
        <v>37.507730000000002</v>
      </c>
      <c r="E11176">
        <v>127.074882</v>
      </c>
      <c r="F11176">
        <v>9900</v>
      </c>
      <c r="G11176" s="1">
        <v>42645</v>
      </c>
      <c r="H11176" s="2">
        <v>0.79108999999999996</v>
      </c>
      <c r="I11176" t="s">
        <v>984</v>
      </c>
    </row>
    <row r="11177" spans="1:9">
      <c r="A11177">
        <v>11176</v>
      </c>
      <c r="B11177">
        <v>140</v>
      </c>
      <c r="C11177" t="s">
        <v>27</v>
      </c>
      <c r="D11177">
        <v>37.441927</v>
      </c>
      <c r="E11177">
        <v>126.973392</v>
      </c>
      <c r="F11177">
        <v>67600</v>
      </c>
      <c r="G11177" s="1">
        <v>42580</v>
      </c>
      <c r="H11177" s="2">
        <v>0.40967999999999999</v>
      </c>
      <c r="I11177" t="s">
        <v>984</v>
      </c>
    </row>
    <row r="11178" spans="1:9">
      <c r="A11178">
        <v>11177</v>
      </c>
      <c r="B11178">
        <v>142</v>
      </c>
      <c r="C11178" t="s">
        <v>133</v>
      </c>
      <c r="D11178">
        <v>37.626992999999999</v>
      </c>
      <c r="E11178">
        <v>126.910454</v>
      </c>
      <c r="F11178">
        <v>141500</v>
      </c>
      <c r="G11178" s="1">
        <v>42822</v>
      </c>
      <c r="H11178" s="2">
        <v>0.49596000000000001</v>
      </c>
      <c r="I11178" t="s">
        <v>986</v>
      </c>
    </row>
    <row r="11179" spans="1:9">
      <c r="A11179">
        <v>11178</v>
      </c>
      <c r="B11179">
        <v>21</v>
      </c>
      <c r="C11179" t="s">
        <v>108</v>
      </c>
      <c r="D11179">
        <v>37.536853000000001</v>
      </c>
      <c r="E11179">
        <v>127.135531</v>
      </c>
      <c r="F11179">
        <v>63300</v>
      </c>
      <c r="G11179" s="1">
        <v>42403</v>
      </c>
      <c r="H11179" s="2">
        <v>0.87733000000000005</v>
      </c>
      <c r="I11179" t="s">
        <v>988</v>
      </c>
    </row>
    <row r="11180" spans="1:9">
      <c r="A11180">
        <v>11179</v>
      </c>
      <c r="B11180">
        <v>232</v>
      </c>
      <c r="C11180" t="s">
        <v>88</v>
      </c>
      <c r="D11180">
        <v>37.516568999999997</v>
      </c>
      <c r="E11180">
        <v>127.015529</v>
      </c>
      <c r="F11180">
        <v>117500</v>
      </c>
      <c r="G11180" s="1">
        <v>42887</v>
      </c>
      <c r="H11180" s="2">
        <v>0.80384999999999995</v>
      </c>
      <c r="I11180" t="s">
        <v>984</v>
      </c>
    </row>
    <row r="11181" spans="1:9">
      <c r="A11181">
        <v>11180</v>
      </c>
      <c r="B11181">
        <v>7</v>
      </c>
      <c r="C11181" t="s">
        <v>28</v>
      </c>
      <c r="D11181">
        <v>37.684614000000003</v>
      </c>
      <c r="E11181">
        <v>127.104091</v>
      </c>
      <c r="F11181">
        <v>12600</v>
      </c>
      <c r="G11181" s="1">
        <v>42590</v>
      </c>
      <c r="H11181" s="2">
        <v>0.40257999999999999</v>
      </c>
      <c r="I11181" t="s">
        <v>986</v>
      </c>
    </row>
    <row r="11182" spans="1:9">
      <c r="A11182">
        <v>11181</v>
      </c>
      <c r="B11182">
        <v>68</v>
      </c>
      <c r="C11182" t="s">
        <v>64</v>
      </c>
      <c r="D11182">
        <v>37.543937</v>
      </c>
      <c r="E11182">
        <v>126.88266299999999</v>
      </c>
      <c r="F11182">
        <v>143100</v>
      </c>
      <c r="G11182" s="1">
        <v>42884</v>
      </c>
      <c r="H11182" s="2">
        <v>0.76873000000000002</v>
      </c>
      <c r="I11182" t="s">
        <v>984</v>
      </c>
    </row>
    <row r="11183" spans="1:9">
      <c r="A11183">
        <v>11182</v>
      </c>
      <c r="B11183">
        <v>14</v>
      </c>
      <c r="C11183" t="s">
        <v>88</v>
      </c>
      <c r="D11183">
        <v>37.718359</v>
      </c>
      <c r="E11183">
        <v>126.95164699999999</v>
      </c>
      <c r="F11183">
        <v>86600</v>
      </c>
      <c r="G11183" s="1">
        <v>42408</v>
      </c>
      <c r="H11183" s="2">
        <v>0.96413000000000004</v>
      </c>
      <c r="I11183" t="s">
        <v>984</v>
      </c>
    </row>
    <row r="11184" spans="1:9">
      <c r="A11184">
        <v>11183</v>
      </c>
      <c r="B11184">
        <v>179</v>
      </c>
      <c r="C11184" t="s">
        <v>100</v>
      </c>
      <c r="D11184">
        <v>37.525184000000003</v>
      </c>
      <c r="E11184">
        <v>127.151438</v>
      </c>
      <c r="F11184">
        <v>8800</v>
      </c>
      <c r="G11184" s="1">
        <v>42622</v>
      </c>
      <c r="H11184" s="2">
        <v>0.88334999999999997</v>
      </c>
      <c r="I11184" t="s">
        <v>987</v>
      </c>
    </row>
    <row r="11185" spans="1:9">
      <c r="A11185">
        <v>11184</v>
      </c>
      <c r="B11185">
        <v>37</v>
      </c>
      <c r="C11185" t="s">
        <v>84</v>
      </c>
      <c r="D11185">
        <v>37.693733000000002</v>
      </c>
      <c r="E11185">
        <v>126.864954</v>
      </c>
      <c r="F11185">
        <v>33600</v>
      </c>
      <c r="G11185" s="1">
        <v>42723</v>
      </c>
      <c r="H11185" s="2">
        <v>0.8619</v>
      </c>
      <c r="I11185" t="s">
        <v>984</v>
      </c>
    </row>
    <row r="11186" spans="1:9">
      <c r="A11186">
        <v>11185</v>
      </c>
      <c r="B11186">
        <v>240</v>
      </c>
      <c r="C11186" t="s">
        <v>72</v>
      </c>
      <c r="D11186">
        <v>37.686382000000002</v>
      </c>
      <c r="E11186">
        <v>127.153295</v>
      </c>
      <c r="F11186">
        <v>124100</v>
      </c>
      <c r="G11186" s="1">
        <v>42667</v>
      </c>
      <c r="H11186" s="2">
        <v>0.40327000000000002</v>
      </c>
      <c r="I11186" t="s">
        <v>984</v>
      </c>
    </row>
    <row r="11187" spans="1:9">
      <c r="A11187">
        <v>11186</v>
      </c>
      <c r="B11187">
        <v>278</v>
      </c>
      <c r="C11187" t="s">
        <v>101</v>
      </c>
      <c r="D11187">
        <v>37.602949000000002</v>
      </c>
      <c r="E11187">
        <v>127.07216699999999</v>
      </c>
      <c r="F11187">
        <v>130900</v>
      </c>
      <c r="G11187" s="1">
        <v>42760</v>
      </c>
      <c r="H11187" s="2">
        <v>0.85680000000000001</v>
      </c>
      <c r="I11187" t="s">
        <v>984</v>
      </c>
    </row>
    <row r="11188" spans="1:9">
      <c r="A11188">
        <v>11187</v>
      </c>
      <c r="B11188">
        <v>64</v>
      </c>
      <c r="C11188" t="s">
        <v>159</v>
      </c>
      <c r="D11188">
        <v>37.569547</v>
      </c>
      <c r="E11188">
        <v>126.859548</v>
      </c>
      <c r="F11188">
        <v>136200</v>
      </c>
      <c r="G11188" s="1">
        <v>42381</v>
      </c>
      <c r="H11188" s="2">
        <v>0.71994999999999998</v>
      </c>
      <c r="I11188" t="s">
        <v>988</v>
      </c>
    </row>
    <row r="11189" spans="1:9">
      <c r="A11189">
        <v>11188</v>
      </c>
      <c r="B11189">
        <v>49</v>
      </c>
      <c r="C11189" t="s">
        <v>42</v>
      </c>
      <c r="D11189">
        <v>37.612475000000003</v>
      </c>
      <c r="E11189">
        <v>127.06323</v>
      </c>
      <c r="F11189">
        <v>57700</v>
      </c>
      <c r="G11189" s="1">
        <v>42490</v>
      </c>
      <c r="H11189" s="2">
        <v>0.48924000000000001</v>
      </c>
      <c r="I11189" t="s">
        <v>984</v>
      </c>
    </row>
    <row r="11190" spans="1:9">
      <c r="A11190">
        <v>11189</v>
      </c>
      <c r="B11190">
        <v>133</v>
      </c>
      <c r="C11190" t="s">
        <v>108</v>
      </c>
      <c r="D11190">
        <v>37.513415999999999</v>
      </c>
      <c r="E11190">
        <v>127.179256</v>
      </c>
      <c r="F11190">
        <v>97200</v>
      </c>
      <c r="G11190" s="1">
        <v>42723</v>
      </c>
      <c r="H11190" s="2">
        <v>0.99658999999999998</v>
      </c>
      <c r="I11190" t="s">
        <v>988</v>
      </c>
    </row>
    <row r="11191" spans="1:9">
      <c r="A11191">
        <v>11190</v>
      </c>
      <c r="B11191">
        <v>238</v>
      </c>
      <c r="C11191" t="s">
        <v>37</v>
      </c>
      <c r="D11191">
        <v>37.58605</v>
      </c>
      <c r="E11191">
        <v>127.020517</v>
      </c>
      <c r="F11191">
        <v>17000</v>
      </c>
      <c r="G11191" s="1">
        <v>42663</v>
      </c>
      <c r="H11191" s="2">
        <v>0.41389999999999999</v>
      </c>
      <c r="I11191" t="s">
        <v>984</v>
      </c>
    </row>
    <row r="11192" spans="1:9">
      <c r="A11192">
        <v>11191</v>
      </c>
      <c r="B11192">
        <v>10</v>
      </c>
      <c r="C11192" t="s">
        <v>84</v>
      </c>
      <c r="D11192">
        <v>37.460711000000003</v>
      </c>
      <c r="E11192">
        <v>126.94552299999999</v>
      </c>
      <c r="F11192">
        <v>72100</v>
      </c>
      <c r="G11192" s="1">
        <v>42543</v>
      </c>
      <c r="H11192" s="2">
        <v>0.48143999999999998</v>
      </c>
      <c r="I11192" t="s">
        <v>984</v>
      </c>
    </row>
    <row r="11193" spans="1:9">
      <c r="A11193">
        <v>11192</v>
      </c>
      <c r="B11193">
        <v>139</v>
      </c>
      <c r="C11193" t="s">
        <v>42</v>
      </c>
      <c r="D11193">
        <v>37.488965999999998</v>
      </c>
      <c r="E11193">
        <v>127.04515600000001</v>
      </c>
      <c r="F11193">
        <v>15900</v>
      </c>
      <c r="G11193" s="1">
        <v>42976</v>
      </c>
      <c r="H11193" s="2">
        <v>0.69120999999999999</v>
      </c>
      <c r="I11193" t="s">
        <v>984</v>
      </c>
    </row>
    <row r="11194" spans="1:9">
      <c r="A11194">
        <v>11193</v>
      </c>
      <c r="B11194">
        <v>254</v>
      </c>
      <c r="C11194" t="s">
        <v>28</v>
      </c>
      <c r="D11194">
        <v>37.667847000000002</v>
      </c>
      <c r="E11194">
        <v>126.858132</v>
      </c>
      <c r="F11194">
        <v>85000</v>
      </c>
      <c r="G11194" s="1">
        <v>42885</v>
      </c>
      <c r="H11194" s="2">
        <v>0.96236999999999995</v>
      </c>
      <c r="I11194" t="s">
        <v>986</v>
      </c>
    </row>
    <row r="11195" spans="1:9">
      <c r="A11195">
        <v>11194</v>
      </c>
      <c r="B11195">
        <v>179</v>
      </c>
      <c r="C11195" t="s">
        <v>133</v>
      </c>
      <c r="D11195">
        <v>37.614409000000002</v>
      </c>
      <c r="E11195">
        <v>126.91616999999999</v>
      </c>
      <c r="F11195">
        <v>106100</v>
      </c>
      <c r="G11195" s="1">
        <v>42955</v>
      </c>
      <c r="H11195" s="2">
        <v>0.49203000000000002</v>
      </c>
      <c r="I11195" t="s">
        <v>986</v>
      </c>
    </row>
    <row r="11196" spans="1:9">
      <c r="A11196">
        <v>11195</v>
      </c>
      <c r="B11196">
        <v>120</v>
      </c>
      <c r="C11196" t="s">
        <v>132</v>
      </c>
      <c r="D11196">
        <v>37.521099</v>
      </c>
      <c r="E11196">
        <v>127.012117</v>
      </c>
      <c r="F11196">
        <v>137800</v>
      </c>
      <c r="G11196" s="1">
        <v>43089</v>
      </c>
      <c r="H11196" s="2">
        <v>0.49547000000000002</v>
      </c>
      <c r="I11196" t="s">
        <v>987</v>
      </c>
    </row>
    <row r="11197" spans="1:9">
      <c r="A11197">
        <v>11196</v>
      </c>
      <c r="B11197">
        <v>100</v>
      </c>
      <c r="C11197" t="s">
        <v>38</v>
      </c>
      <c r="D11197">
        <v>37.709923000000003</v>
      </c>
      <c r="E11197">
        <v>127.08544999999999</v>
      </c>
      <c r="F11197">
        <v>20000</v>
      </c>
      <c r="G11197" s="1">
        <v>43058</v>
      </c>
      <c r="H11197" s="2">
        <v>0.94572000000000001</v>
      </c>
      <c r="I11197" t="s">
        <v>986</v>
      </c>
    </row>
    <row r="11198" spans="1:9">
      <c r="A11198">
        <v>11197</v>
      </c>
      <c r="B11198">
        <v>117</v>
      </c>
      <c r="C11198" t="s">
        <v>77</v>
      </c>
      <c r="D11198">
        <v>37.555090999999997</v>
      </c>
      <c r="E11198">
        <v>127.143474</v>
      </c>
      <c r="F11198">
        <v>50700</v>
      </c>
      <c r="G11198" s="1">
        <v>42514</v>
      </c>
      <c r="H11198" s="2">
        <v>0.48493999999999998</v>
      </c>
      <c r="I11198" t="s">
        <v>986</v>
      </c>
    </row>
    <row r="11199" spans="1:9">
      <c r="A11199">
        <v>11198</v>
      </c>
      <c r="B11199">
        <v>208</v>
      </c>
      <c r="C11199" t="s">
        <v>68</v>
      </c>
      <c r="D11199">
        <v>37.668002000000001</v>
      </c>
      <c r="E11199">
        <v>126.86520400000001</v>
      </c>
      <c r="F11199">
        <v>135700</v>
      </c>
      <c r="G11199" s="1">
        <v>42917</v>
      </c>
      <c r="H11199" s="2">
        <v>0.46614</v>
      </c>
      <c r="I11199" t="s">
        <v>984</v>
      </c>
    </row>
    <row r="11200" spans="1:9">
      <c r="A11200">
        <v>11199</v>
      </c>
      <c r="B11200">
        <v>72</v>
      </c>
      <c r="C11200" t="s">
        <v>68</v>
      </c>
      <c r="D11200">
        <v>37.685271999999998</v>
      </c>
      <c r="E11200">
        <v>127.179289</v>
      </c>
      <c r="F11200">
        <v>139500</v>
      </c>
      <c r="G11200" s="1">
        <v>42947</v>
      </c>
      <c r="H11200" s="2">
        <v>0.74041000000000001</v>
      </c>
      <c r="I11200" t="s">
        <v>984</v>
      </c>
    </row>
    <row r="11201" spans="1:9">
      <c r="A11201">
        <v>11200</v>
      </c>
      <c r="B11201">
        <v>151</v>
      </c>
      <c r="C11201" t="s">
        <v>38</v>
      </c>
      <c r="D11201">
        <v>37.676400999999998</v>
      </c>
      <c r="E11201">
        <v>127.179991</v>
      </c>
      <c r="F11201">
        <v>34100</v>
      </c>
      <c r="G11201" s="1">
        <v>42832</v>
      </c>
      <c r="H11201" s="2">
        <v>0.47464000000000001</v>
      </c>
      <c r="I11201" t="s">
        <v>986</v>
      </c>
    </row>
    <row r="11202" spans="1:9">
      <c r="A11202">
        <v>11201</v>
      </c>
      <c r="B11202">
        <v>191</v>
      </c>
      <c r="C11202" t="s">
        <v>22</v>
      </c>
      <c r="D11202">
        <v>37.659663000000002</v>
      </c>
      <c r="E11202">
        <v>127.071713</v>
      </c>
      <c r="F11202">
        <v>90600</v>
      </c>
      <c r="G11202" s="1">
        <v>42617</v>
      </c>
      <c r="H11202" s="2">
        <v>0.69496999999999998</v>
      </c>
      <c r="I11202" t="s">
        <v>984</v>
      </c>
    </row>
    <row r="11203" spans="1:9">
      <c r="A11203">
        <v>11202</v>
      </c>
      <c r="B11203">
        <v>246</v>
      </c>
      <c r="C11203" t="s">
        <v>32</v>
      </c>
      <c r="D11203">
        <v>37.586829999999999</v>
      </c>
      <c r="E11203">
        <v>127.07481900000001</v>
      </c>
      <c r="F11203">
        <v>44400</v>
      </c>
      <c r="G11203" s="1">
        <v>42442</v>
      </c>
      <c r="H11203" s="2">
        <v>0.60221999999999998</v>
      </c>
      <c r="I11203" t="s">
        <v>986</v>
      </c>
    </row>
    <row r="11204" spans="1:9">
      <c r="A11204">
        <v>11203</v>
      </c>
      <c r="B11204">
        <v>248</v>
      </c>
      <c r="C11204" t="s">
        <v>72</v>
      </c>
      <c r="D11204">
        <v>37.497480000000003</v>
      </c>
      <c r="E11204">
        <v>127.189393</v>
      </c>
      <c r="F11204">
        <v>78700</v>
      </c>
      <c r="G11204" s="1">
        <v>42946</v>
      </c>
      <c r="H11204" s="2">
        <v>0.87292999999999998</v>
      </c>
      <c r="I11204" t="s">
        <v>984</v>
      </c>
    </row>
    <row r="11205" spans="1:9">
      <c r="A11205">
        <v>11204</v>
      </c>
      <c r="B11205">
        <v>84</v>
      </c>
      <c r="C11205" t="s">
        <v>64</v>
      </c>
      <c r="D11205">
        <v>37.482661999999998</v>
      </c>
      <c r="E11205">
        <v>127.18946</v>
      </c>
      <c r="F11205">
        <v>148200</v>
      </c>
      <c r="G11205" s="1">
        <v>42642</v>
      </c>
      <c r="H11205" s="2">
        <v>0.95326999999999995</v>
      </c>
      <c r="I11205" t="s">
        <v>984</v>
      </c>
    </row>
    <row r="11206" spans="1:9">
      <c r="A11206">
        <v>11205</v>
      </c>
      <c r="B11206">
        <v>82</v>
      </c>
      <c r="C11206" t="s">
        <v>51</v>
      </c>
      <c r="D11206">
        <v>37.484557000000002</v>
      </c>
      <c r="E11206">
        <v>126.97654199999999</v>
      </c>
      <c r="F11206">
        <v>7900</v>
      </c>
      <c r="G11206" s="1">
        <v>42420</v>
      </c>
      <c r="H11206" s="2">
        <v>0.97367000000000004</v>
      </c>
      <c r="I11206" t="s">
        <v>984</v>
      </c>
    </row>
    <row r="11207" spans="1:9">
      <c r="A11207">
        <v>11206</v>
      </c>
      <c r="B11207">
        <v>138</v>
      </c>
      <c r="C11207" t="s">
        <v>159</v>
      </c>
      <c r="D11207">
        <v>37.608296000000003</v>
      </c>
      <c r="E11207">
        <v>126.969627</v>
      </c>
      <c r="F11207">
        <v>138000</v>
      </c>
      <c r="G11207" s="1">
        <v>42416</v>
      </c>
      <c r="H11207" s="2">
        <v>0.48554999999999998</v>
      </c>
      <c r="I11207" t="s">
        <v>988</v>
      </c>
    </row>
    <row r="11208" spans="1:9">
      <c r="A11208">
        <v>11207</v>
      </c>
      <c r="B11208">
        <v>225</v>
      </c>
      <c r="C11208" t="s">
        <v>92</v>
      </c>
      <c r="D11208">
        <v>37.627557000000003</v>
      </c>
      <c r="E11208">
        <v>126.86608200000001</v>
      </c>
      <c r="F11208">
        <v>81300</v>
      </c>
      <c r="G11208" s="1">
        <v>42739</v>
      </c>
      <c r="H11208" s="2">
        <v>0.99734999999999996</v>
      </c>
      <c r="I11208" t="s">
        <v>987</v>
      </c>
    </row>
    <row r="11209" spans="1:9">
      <c r="A11209">
        <v>11208</v>
      </c>
      <c r="B11209">
        <v>237</v>
      </c>
      <c r="C11209" t="s">
        <v>32</v>
      </c>
      <c r="D11209">
        <v>37.690964999999998</v>
      </c>
      <c r="E11209">
        <v>126.92945</v>
      </c>
      <c r="F11209">
        <v>85100</v>
      </c>
      <c r="G11209" s="1">
        <v>42816</v>
      </c>
      <c r="H11209" s="2">
        <v>0.55567</v>
      </c>
      <c r="I11209" t="s">
        <v>986</v>
      </c>
    </row>
    <row r="11210" spans="1:9">
      <c r="A11210">
        <v>11209</v>
      </c>
      <c r="B11210">
        <v>98</v>
      </c>
      <c r="C11210" t="s">
        <v>88</v>
      </c>
      <c r="D11210">
        <v>37.632700999999997</v>
      </c>
      <c r="E11210">
        <v>127.117649</v>
      </c>
      <c r="F11210">
        <v>75200</v>
      </c>
      <c r="G11210" s="1">
        <v>42759</v>
      </c>
      <c r="H11210" s="2">
        <v>0.78703000000000001</v>
      </c>
      <c r="I11210" t="s">
        <v>984</v>
      </c>
    </row>
    <row r="11211" spans="1:9">
      <c r="A11211">
        <v>11210</v>
      </c>
      <c r="B11211">
        <v>256</v>
      </c>
      <c r="C11211" t="s">
        <v>20</v>
      </c>
      <c r="D11211">
        <v>37.483832</v>
      </c>
      <c r="E11211">
        <v>126.926711</v>
      </c>
      <c r="F11211">
        <v>65700</v>
      </c>
      <c r="G11211" s="1">
        <v>42985</v>
      </c>
      <c r="H11211" s="2">
        <v>0.99997999999999998</v>
      </c>
      <c r="I11211" t="s">
        <v>984</v>
      </c>
    </row>
    <row r="11212" spans="1:9">
      <c r="A11212">
        <v>11211</v>
      </c>
      <c r="B11212">
        <v>174</v>
      </c>
      <c r="C11212" t="s">
        <v>42</v>
      </c>
      <c r="D11212">
        <v>37.708114000000002</v>
      </c>
      <c r="E11212">
        <v>126.856448</v>
      </c>
      <c r="F11212">
        <v>42000</v>
      </c>
      <c r="G11212" s="1">
        <v>43166</v>
      </c>
      <c r="H11212" s="2">
        <v>0.48300999999999999</v>
      </c>
      <c r="I11212" t="s">
        <v>984</v>
      </c>
    </row>
    <row r="11213" spans="1:9">
      <c r="A11213">
        <v>11212</v>
      </c>
      <c r="B11213">
        <v>298</v>
      </c>
      <c r="C11213" t="s">
        <v>115</v>
      </c>
      <c r="D11213">
        <v>37.517750999999997</v>
      </c>
      <c r="E11213">
        <v>126.94761200000001</v>
      </c>
      <c r="F11213">
        <v>150500</v>
      </c>
      <c r="G11213" s="1">
        <v>42518</v>
      </c>
      <c r="H11213" s="2">
        <v>0.82088000000000005</v>
      </c>
      <c r="I11213" t="s">
        <v>984</v>
      </c>
    </row>
    <row r="11214" spans="1:9">
      <c r="A11214">
        <v>11213</v>
      </c>
      <c r="B11214">
        <v>184</v>
      </c>
      <c r="C11214" t="s">
        <v>47</v>
      </c>
      <c r="D11214">
        <v>37.612760999999999</v>
      </c>
      <c r="E11214">
        <v>126.994281</v>
      </c>
      <c r="F11214">
        <v>44600</v>
      </c>
      <c r="G11214" s="1">
        <v>42447</v>
      </c>
      <c r="H11214" s="2">
        <v>0.81625999999999999</v>
      </c>
      <c r="I11214" t="s">
        <v>986</v>
      </c>
    </row>
    <row r="11215" spans="1:9">
      <c r="A11215">
        <v>11214</v>
      </c>
      <c r="B11215">
        <v>208</v>
      </c>
      <c r="C11215" t="s">
        <v>115</v>
      </c>
      <c r="D11215">
        <v>37.662194999999997</v>
      </c>
      <c r="E11215">
        <v>127.06752400000001</v>
      </c>
      <c r="F11215">
        <v>6900</v>
      </c>
      <c r="G11215" s="1">
        <v>42878</v>
      </c>
      <c r="H11215" s="2">
        <v>0.58831</v>
      </c>
      <c r="I11215" t="s">
        <v>984</v>
      </c>
    </row>
    <row r="11216" spans="1:9">
      <c r="A11216">
        <v>11215</v>
      </c>
      <c r="B11216">
        <v>155</v>
      </c>
      <c r="C11216" t="s">
        <v>132</v>
      </c>
      <c r="D11216">
        <v>37.462077000000001</v>
      </c>
      <c r="E11216">
        <v>126.910437</v>
      </c>
      <c r="F11216">
        <v>137000</v>
      </c>
      <c r="G11216" s="1">
        <v>42703</v>
      </c>
      <c r="H11216" s="2">
        <v>0.98868</v>
      </c>
      <c r="I11216" t="s">
        <v>987</v>
      </c>
    </row>
    <row r="11217" spans="1:9">
      <c r="A11217">
        <v>11216</v>
      </c>
      <c r="B11217">
        <v>146</v>
      </c>
      <c r="C11217" t="s">
        <v>119</v>
      </c>
      <c r="D11217">
        <v>37.555937</v>
      </c>
      <c r="E11217">
        <v>127.024683</v>
      </c>
      <c r="F11217">
        <v>138200</v>
      </c>
      <c r="G11217" s="1">
        <v>42424</v>
      </c>
      <c r="H11217" s="2">
        <v>0.97419999999999995</v>
      </c>
      <c r="I11217" t="s">
        <v>986</v>
      </c>
    </row>
    <row r="11218" spans="1:9">
      <c r="A11218">
        <v>11217</v>
      </c>
      <c r="B11218">
        <v>90</v>
      </c>
      <c r="C11218" t="s">
        <v>108</v>
      </c>
      <c r="D11218">
        <v>37.448233000000002</v>
      </c>
      <c r="E11218">
        <v>127.006913</v>
      </c>
      <c r="F11218">
        <v>22500</v>
      </c>
      <c r="G11218" s="1">
        <v>42972</v>
      </c>
      <c r="H11218" s="2">
        <v>0.96518999999999999</v>
      </c>
      <c r="I11218" t="s">
        <v>988</v>
      </c>
    </row>
    <row r="11219" spans="1:9">
      <c r="A11219">
        <v>11218</v>
      </c>
      <c r="B11219">
        <v>236</v>
      </c>
      <c r="C11219" t="s">
        <v>27</v>
      </c>
      <c r="D11219">
        <v>37.500616999999998</v>
      </c>
      <c r="E11219">
        <v>127.18032700000001</v>
      </c>
      <c r="F11219">
        <v>86800</v>
      </c>
      <c r="G11219" s="1">
        <v>43077</v>
      </c>
      <c r="H11219" s="2">
        <v>0.45748</v>
      </c>
      <c r="I11219" t="s">
        <v>984</v>
      </c>
    </row>
    <row r="11220" spans="1:9">
      <c r="A11220">
        <v>11219</v>
      </c>
      <c r="B11220">
        <v>133</v>
      </c>
      <c r="C11220" t="s">
        <v>88</v>
      </c>
      <c r="D11220">
        <v>37.522477000000002</v>
      </c>
      <c r="E11220">
        <v>126.95236199999999</v>
      </c>
      <c r="F11220">
        <v>126600</v>
      </c>
      <c r="G11220" s="1">
        <v>42412</v>
      </c>
      <c r="H11220" s="2">
        <v>0.67162999999999995</v>
      </c>
      <c r="I11220" t="s">
        <v>984</v>
      </c>
    </row>
    <row r="11221" spans="1:9">
      <c r="A11221">
        <v>11220</v>
      </c>
      <c r="B11221">
        <v>220</v>
      </c>
      <c r="C11221" t="s">
        <v>64</v>
      </c>
      <c r="D11221">
        <v>37.652534000000003</v>
      </c>
      <c r="E11221">
        <v>127.087808</v>
      </c>
      <c r="F11221">
        <v>43400</v>
      </c>
      <c r="G11221" s="1">
        <v>42866</v>
      </c>
      <c r="H11221" s="2">
        <v>0.68554000000000004</v>
      </c>
      <c r="I11221" t="s">
        <v>984</v>
      </c>
    </row>
    <row r="11222" spans="1:9">
      <c r="A11222">
        <v>11221</v>
      </c>
      <c r="B11222">
        <v>115</v>
      </c>
      <c r="C11222" t="s">
        <v>22</v>
      </c>
      <c r="D11222">
        <v>37.652448</v>
      </c>
      <c r="E11222">
        <v>127.191258</v>
      </c>
      <c r="F11222">
        <v>24300</v>
      </c>
      <c r="G11222" s="1">
        <v>42483</v>
      </c>
      <c r="H11222" s="2">
        <v>0.81106</v>
      </c>
      <c r="I11222" t="s">
        <v>984</v>
      </c>
    </row>
    <row r="11223" spans="1:9">
      <c r="A11223">
        <v>11222</v>
      </c>
      <c r="B11223">
        <v>96</v>
      </c>
      <c r="C11223" t="s">
        <v>92</v>
      </c>
      <c r="D11223">
        <v>37.516128000000002</v>
      </c>
      <c r="E11223">
        <v>127.186032</v>
      </c>
      <c r="F11223">
        <v>116300</v>
      </c>
      <c r="G11223" s="1">
        <v>42854</v>
      </c>
      <c r="H11223" s="2">
        <v>0.99522999999999995</v>
      </c>
      <c r="I11223" t="s">
        <v>987</v>
      </c>
    </row>
    <row r="11224" spans="1:9">
      <c r="A11224">
        <v>11223</v>
      </c>
      <c r="B11224">
        <v>225</v>
      </c>
      <c r="C11224" t="s">
        <v>20</v>
      </c>
      <c r="D11224">
        <v>37.596831000000002</v>
      </c>
      <c r="E11224">
        <v>126.868495</v>
      </c>
      <c r="F11224">
        <v>119000</v>
      </c>
      <c r="G11224" s="1">
        <v>42526</v>
      </c>
      <c r="H11224" s="2">
        <v>0.99689000000000005</v>
      </c>
      <c r="I11224" t="s">
        <v>984</v>
      </c>
    </row>
    <row r="11225" spans="1:9">
      <c r="A11225">
        <v>11224</v>
      </c>
      <c r="B11225">
        <v>235</v>
      </c>
      <c r="C11225" t="s">
        <v>115</v>
      </c>
      <c r="D11225">
        <v>37.471434000000002</v>
      </c>
      <c r="E11225">
        <v>127.09144499999999</v>
      </c>
      <c r="F11225">
        <v>87600</v>
      </c>
      <c r="G11225" s="1">
        <v>42986</v>
      </c>
      <c r="H11225" s="2">
        <v>0.53073000000000004</v>
      </c>
      <c r="I11225" t="s">
        <v>984</v>
      </c>
    </row>
    <row r="11226" spans="1:9">
      <c r="A11226">
        <v>11225</v>
      </c>
      <c r="B11226">
        <v>76</v>
      </c>
      <c r="C11226" t="s">
        <v>108</v>
      </c>
      <c r="D11226">
        <v>37.526266</v>
      </c>
      <c r="E11226">
        <v>126.905691</v>
      </c>
      <c r="F11226">
        <v>105000</v>
      </c>
      <c r="G11226" s="1">
        <v>42412</v>
      </c>
      <c r="H11226" s="2">
        <v>0.75800999999999996</v>
      </c>
      <c r="I11226" t="s">
        <v>988</v>
      </c>
    </row>
    <row r="11227" spans="1:9">
      <c r="A11227">
        <v>11226</v>
      </c>
      <c r="B11227">
        <v>55</v>
      </c>
      <c r="C11227" t="s">
        <v>77</v>
      </c>
      <c r="D11227">
        <v>37.697192000000001</v>
      </c>
      <c r="E11227">
        <v>127.08593399999999</v>
      </c>
      <c r="F11227">
        <v>23600</v>
      </c>
      <c r="G11227" s="1">
        <v>42794</v>
      </c>
      <c r="H11227" s="2">
        <v>0.80511999999999995</v>
      </c>
      <c r="I11227" t="s">
        <v>986</v>
      </c>
    </row>
    <row r="11228" spans="1:9">
      <c r="A11228">
        <v>11227</v>
      </c>
      <c r="B11228">
        <v>186</v>
      </c>
      <c r="C11228" t="s">
        <v>23</v>
      </c>
      <c r="D11228">
        <v>37.540058999999999</v>
      </c>
      <c r="E11228">
        <v>127.134237</v>
      </c>
      <c r="F11228">
        <v>32800</v>
      </c>
      <c r="G11228" s="1">
        <v>43003</v>
      </c>
      <c r="H11228" s="2">
        <v>0.47704999999999997</v>
      </c>
      <c r="I11228" t="s">
        <v>984</v>
      </c>
    </row>
    <row r="11229" spans="1:9">
      <c r="A11229">
        <v>11228</v>
      </c>
      <c r="B11229">
        <v>46</v>
      </c>
      <c r="C11229" t="s">
        <v>38</v>
      </c>
      <c r="D11229">
        <v>37.712265000000002</v>
      </c>
      <c r="E11229">
        <v>127.02631599999999</v>
      </c>
      <c r="F11229">
        <v>129100</v>
      </c>
      <c r="G11229" s="1">
        <v>42898</v>
      </c>
      <c r="H11229" s="2">
        <v>0.96643999999999997</v>
      </c>
      <c r="I11229" t="s">
        <v>986</v>
      </c>
    </row>
    <row r="11230" spans="1:9">
      <c r="A11230">
        <v>11229</v>
      </c>
      <c r="B11230">
        <v>40</v>
      </c>
      <c r="C11230" t="s">
        <v>33</v>
      </c>
      <c r="D11230">
        <v>37.685333</v>
      </c>
      <c r="E11230">
        <v>127.190585</v>
      </c>
      <c r="F11230">
        <v>84700</v>
      </c>
      <c r="G11230" s="1">
        <v>42831</v>
      </c>
      <c r="H11230" s="2">
        <v>0.44267000000000001</v>
      </c>
      <c r="I11230" t="s">
        <v>985</v>
      </c>
    </row>
    <row r="11231" spans="1:9">
      <c r="A11231">
        <v>11230</v>
      </c>
      <c r="B11231">
        <v>281</v>
      </c>
      <c r="C11231" t="s">
        <v>37</v>
      </c>
      <c r="D11231">
        <v>37.668743999999997</v>
      </c>
      <c r="E11231">
        <v>126.968255</v>
      </c>
      <c r="F11231">
        <v>100400</v>
      </c>
      <c r="G11231" s="1">
        <v>42473</v>
      </c>
      <c r="H11231" s="2">
        <v>0.72275</v>
      </c>
      <c r="I11231" t="s">
        <v>984</v>
      </c>
    </row>
    <row r="11232" spans="1:9">
      <c r="A11232">
        <v>11231</v>
      </c>
      <c r="B11232">
        <v>203</v>
      </c>
      <c r="C11232" t="s">
        <v>27</v>
      </c>
      <c r="D11232">
        <v>37.689694000000003</v>
      </c>
      <c r="E11232">
        <v>126.857596</v>
      </c>
      <c r="F11232">
        <v>123500</v>
      </c>
      <c r="G11232" s="1">
        <v>43169</v>
      </c>
      <c r="H11232" s="2">
        <v>0.47904000000000002</v>
      </c>
      <c r="I11232" t="s">
        <v>984</v>
      </c>
    </row>
    <row r="11233" spans="1:9">
      <c r="A11233">
        <v>11232</v>
      </c>
      <c r="B11233">
        <v>100</v>
      </c>
      <c r="C11233" t="s">
        <v>51</v>
      </c>
      <c r="D11233">
        <v>37.465235999999997</v>
      </c>
      <c r="E11233">
        <v>126.89749399999999</v>
      </c>
      <c r="F11233">
        <v>9200</v>
      </c>
      <c r="G11233" s="1">
        <v>42594</v>
      </c>
      <c r="H11233" s="2">
        <v>0.97845000000000004</v>
      </c>
      <c r="I11233" t="s">
        <v>984</v>
      </c>
    </row>
    <row r="11234" spans="1:9">
      <c r="A11234">
        <v>11233</v>
      </c>
      <c r="B11234">
        <v>175</v>
      </c>
      <c r="C11234" t="s">
        <v>119</v>
      </c>
      <c r="D11234">
        <v>37.59789</v>
      </c>
      <c r="E11234">
        <v>126.96162099999999</v>
      </c>
      <c r="F11234">
        <v>137500</v>
      </c>
      <c r="G11234" s="1">
        <v>42469</v>
      </c>
      <c r="H11234" s="2">
        <v>0.52307999999999999</v>
      </c>
      <c r="I11234" t="s">
        <v>986</v>
      </c>
    </row>
    <row r="11235" spans="1:9">
      <c r="A11235">
        <v>11234</v>
      </c>
      <c r="B11235">
        <v>124</v>
      </c>
      <c r="C11235" t="s">
        <v>84</v>
      </c>
      <c r="D11235">
        <v>37.636575999999998</v>
      </c>
      <c r="E11235">
        <v>127.007249</v>
      </c>
      <c r="F11235">
        <v>9500</v>
      </c>
      <c r="G11235" s="1">
        <v>42849</v>
      </c>
      <c r="H11235" s="2">
        <v>0.70506000000000002</v>
      </c>
      <c r="I11235" t="s">
        <v>984</v>
      </c>
    </row>
    <row r="11236" spans="1:9">
      <c r="A11236">
        <v>11235</v>
      </c>
      <c r="B11236">
        <v>259</v>
      </c>
      <c r="C11236" t="s">
        <v>47</v>
      </c>
      <c r="D11236">
        <v>37.446658999999997</v>
      </c>
      <c r="E11236">
        <v>126.91734099999999</v>
      </c>
      <c r="F11236">
        <v>12200</v>
      </c>
      <c r="G11236" s="1">
        <v>43087</v>
      </c>
      <c r="H11236" s="2">
        <v>0.66622000000000003</v>
      </c>
      <c r="I11236" t="s">
        <v>986</v>
      </c>
    </row>
    <row r="11237" spans="1:9">
      <c r="A11237">
        <v>11236</v>
      </c>
      <c r="B11237">
        <v>274</v>
      </c>
      <c r="C11237" t="s">
        <v>77</v>
      </c>
      <c r="D11237">
        <v>37.644384000000002</v>
      </c>
      <c r="E11237">
        <v>126.985665</v>
      </c>
      <c r="F11237">
        <v>75800</v>
      </c>
      <c r="G11237" s="1">
        <v>42447</v>
      </c>
      <c r="H11237" s="2">
        <v>0.48064000000000001</v>
      </c>
      <c r="I11237" t="s">
        <v>986</v>
      </c>
    </row>
    <row r="11238" spans="1:9">
      <c r="A11238">
        <v>11237</v>
      </c>
      <c r="B11238">
        <v>229</v>
      </c>
      <c r="C11238" t="s">
        <v>47</v>
      </c>
      <c r="D11238">
        <v>37.698883000000002</v>
      </c>
      <c r="E11238">
        <v>126.93725499999999</v>
      </c>
      <c r="F11238">
        <v>73400</v>
      </c>
      <c r="G11238" s="1">
        <v>42829</v>
      </c>
      <c r="H11238" s="2">
        <v>0.92442999999999997</v>
      </c>
      <c r="I11238" t="s">
        <v>986</v>
      </c>
    </row>
    <row r="11239" spans="1:9">
      <c r="A11239">
        <v>11238</v>
      </c>
      <c r="B11239">
        <v>53</v>
      </c>
      <c r="C11239" t="s">
        <v>38</v>
      </c>
      <c r="D11239">
        <v>37.520668000000001</v>
      </c>
      <c r="E11239">
        <v>127.18617399999999</v>
      </c>
      <c r="F11239">
        <v>94400</v>
      </c>
      <c r="G11239" s="1">
        <v>42510</v>
      </c>
      <c r="H11239" s="2">
        <v>0.62487000000000004</v>
      </c>
      <c r="I11239" t="s">
        <v>986</v>
      </c>
    </row>
    <row r="11240" spans="1:9">
      <c r="A11240">
        <v>11239</v>
      </c>
      <c r="B11240">
        <v>267</v>
      </c>
      <c r="C11240" t="s">
        <v>132</v>
      </c>
      <c r="D11240">
        <v>37.595892999999997</v>
      </c>
      <c r="E11240">
        <v>127.00988599999999</v>
      </c>
      <c r="F11240">
        <v>133500</v>
      </c>
      <c r="G11240" s="1">
        <v>42799</v>
      </c>
      <c r="H11240" s="2">
        <v>0.99046999999999996</v>
      </c>
      <c r="I11240" t="s">
        <v>987</v>
      </c>
    </row>
    <row r="11241" spans="1:9">
      <c r="A11241">
        <v>11240</v>
      </c>
      <c r="B11241">
        <v>196</v>
      </c>
      <c r="C11241" t="s">
        <v>119</v>
      </c>
      <c r="D11241">
        <v>37.712625000000003</v>
      </c>
      <c r="E11241">
        <v>127.15760899999999</v>
      </c>
      <c r="F11241">
        <v>92900</v>
      </c>
      <c r="G11241" s="1">
        <v>42444</v>
      </c>
      <c r="H11241" s="2">
        <v>0.79823999999999995</v>
      </c>
      <c r="I11241" t="s">
        <v>986</v>
      </c>
    </row>
    <row r="11242" spans="1:9">
      <c r="A11242">
        <v>11241</v>
      </c>
      <c r="B11242">
        <v>290</v>
      </c>
      <c r="C11242" t="s">
        <v>42</v>
      </c>
      <c r="D11242">
        <v>37.708069999999999</v>
      </c>
      <c r="E11242">
        <v>127.176361</v>
      </c>
      <c r="F11242">
        <v>54100</v>
      </c>
      <c r="G11242" s="1">
        <v>43029</v>
      </c>
      <c r="H11242" s="2">
        <v>0.66607000000000005</v>
      </c>
      <c r="I11242" t="s">
        <v>984</v>
      </c>
    </row>
    <row r="11243" spans="1:9">
      <c r="A11243">
        <v>11242</v>
      </c>
      <c r="B11243">
        <v>201</v>
      </c>
      <c r="C11243" t="s">
        <v>101</v>
      </c>
      <c r="D11243">
        <v>37.521099</v>
      </c>
      <c r="E11243">
        <v>127.11756800000001</v>
      </c>
      <c r="F11243">
        <v>10100</v>
      </c>
      <c r="G11243" s="1">
        <v>42418</v>
      </c>
      <c r="H11243" s="2">
        <v>0.44169000000000003</v>
      </c>
      <c r="I11243" t="s">
        <v>984</v>
      </c>
    </row>
    <row r="11244" spans="1:9">
      <c r="A11244">
        <v>11243</v>
      </c>
      <c r="B11244">
        <v>30</v>
      </c>
      <c r="C11244" t="s">
        <v>51</v>
      </c>
      <c r="D11244">
        <v>37.515161999999997</v>
      </c>
      <c r="E11244">
        <v>126.997439</v>
      </c>
      <c r="F11244">
        <v>134200</v>
      </c>
      <c r="G11244" s="1">
        <v>42739</v>
      </c>
      <c r="H11244" s="2">
        <v>0.49136000000000002</v>
      </c>
      <c r="I11244" t="s">
        <v>984</v>
      </c>
    </row>
    <row r="11245" spans="1:9">
      <c r="A11245">
        <v>11244</v>
      </c>
      <c r="B11245">
        <v>180</v>
      </c>
      <c r="C11245" t="s">
        <v>92</v>
      </c>
      <c r="D11245">
        <v>37.628500000000003</v>
      </c>
      <c r="E11245">
        <v>127.101573</v>
      </c>
      <c r="F11245">
        <v>142400</v>
      </c>
      <c r="G11245" s="1">
        <v>42685</v>
      </c>
      <c r="H11245" s="2">
        <v>0.44872000000000001</v>
      </c>
      <c r="I11245" t="s">
        <v>987</v>
      </c>
    </row>
    <row r="11246" spans="1:9">
      <c r="A11246">
        <v>11245</v>
      </c>
      <c r="B11246">
        <v>262</v>
      </c>
      <c r="C11246" t="s">
        <v>77</v>
      </c>
      <c r="D11246">
        <v>37.589775000000003</v>
      </c>
      <c r="E11246">
        <v>126.932462</v>
      </c>
      <c r="F11246">
        <v>66700</v>
      </c>
      <c r="G11246" s="1">
        <v>43043</v>
      </c>
      <c r="H11246" s="2">
        <v>0.58665</v>
      </c>
      <c r="I11246" t="s">
        <v>986</v>
      </c>
    </row>
    <row r="11247" spans="1:9">
      <c r="A11247">
        <v>11246</v>
      </c>
      <c r="B11247">
        <v>218</v>
      </c>
      <c r="C11247" t="s">
        <v>32</v>
      </c>
      <c r="D11247">
        <v>37.599787999999997</v>
      </c>
      <c r="E11247">
        <v>126.926796</v>
      </c>
      <c r="F11247">
        <v>71200</v>
      </c>
      <c r="G11247" s="1">
        <v>42995</v>
      </c>
      <c r="H11247" s="2">
        <v>0.81455</v>
      </c>
      <c r="I11247" t="s">
        <v>986</v>
      </c>
    </row>
    <row r="11248" spans="1:9">
      <c r="A11248">
        <v>11247</v>
      </c>
      <c r="B11248">
        <v>30</v>
      </c>
      <c r="C11248" t="s">
        <v>108</v>
      </c>
      <c r="D11248">
        <v>37.635556999999999</v>
      </c>
      <c r="E11248">
        <v>126.90632100000001</v>
      </c>
      <c r="F11248">
        <v>53600</v>
      </c>
      <c r="G11248" s="1">
        <v>42648</v>
      </c>
      <c r="H11248" s="2">
        <v>0.94930000000000003</v>
      </c>
      <c r="I11248" t="s">
        <v>988</v>
      </c>
    </row>
    <row r="11249" spans="1:9">
      <c r="A11249">
        <v>11248</v>
      </c>
      <c r="B11249">
        <v>110</v>
      </c>
      <c r="C11249" t="s">
        <v>88</v>
      </c>
      <c r="D11249">
        <v>37.459203000000002</v>
      </c>
      <c r="E11249">
        <v>127.03430899999999</v>
      </c>
      <c r="F11249">
        <v>81800</v>
      </c>
      <c r="G11249" s="1">
        <v>42636</v>
      </c>
      <c r="H11249" s="2">
        <v>0.83677999999999997</v>
      </c>
      <c r="I11249" t="s">
        <v>984</v>
      </c>
    </row>
    <row r="11250" spans="1:9">
      <c r="A11250">
        <v>11249</v>
      </c>
      <c r="B11250">
        <v>122</v>
      </c>
      <c r="C11250" t="s">
        <v>132</v>
      </c>
      <c r="D11250">
        <v>37.647078</v>
      </c>
      <c r="E11250">
        <v>127.015184</v>
      </c>
      <c r="F11250">
        <v>115200</v>
      </c>
      <c r="G11250" s="1">
        <v>42561</v>
      </c>
      <c r="H11250" s="2">
        <v>0.76114999999999999</v>
      </c>
      <c r="I11250" t="s">
        <v>987</v>
      </c>
    </row>
    <row r="11251" spans="1:9">
      <c r="A11251">
        <v>11250</v>
      </c>
      <c r="B11251">
        <v>63</v>
      </c>
      <c r="C11251" t="s">
        <v>28</v>
      </c>
      <c r="D11251">
        <v>37.695506000000002</v>
      </c>
      <c r="E11251">
        <v>126.88072699999999</v>
      </c>
      <c r="F11251">
        <v>31900</v>
      </c>
      <c r="G11251" s="1">
        <v>42616</v>
      </c>
      <c r="H11251" s="2">
        <v>0.40792</v>
      </c>
      <c r="I11251" t="s">
        <v>986</v>
      </c>
    </row>
    <row r="11252" spans="1:9">
      <c r="A11252">
        <v>11251</v>
      </c>
      <c r="B11252">
        <v>97</v>
      </c>
      <c r="C11252" t="s">
        <v>42</v>
      </c>
      <c r="D11252">
        <v>37.553919</v>
      </c>
      <c r="E11252">
        <v>127.02093499999999</v>
      </c>
      <c r="F11252">
        <v>39200</v>
      </c>
      <c r="G11252" s="1">
        <v>42730</v>
      </c>
      <c r="H11252" s="2">
        <v>0.44003999999999999</v>
      </c>
      <c r="I11252" t="s">
        <v>984</v>
      </c>
    </row>
    <row r="11253" spans="1:9">
      <c r="A11253">
        <v>11252</v>
      </c>
      <c r="B11253">
        <v>56</v>
      </c>
      <c r="C11253" t="s">
        <v>72</v>
      </c>
      <c r="D11253">
        <v>37.684631000000003</v>
      </c>
      <c r="E11253">
        <v>127.178303</v>
      </c>
      <c r="F11253">
        <v>38500</v>
      </c>
      <c r="G11253" s="1">
        <v>42877</v>
      </c>
      <c r="H11253" s="2">
        <v>0.50219999999999998</v>
      </c>
      <c r="I11253" t="s">
        <v>984</v>
      </c>
    </row>
    <row r="11254" spans="1:9">
      <c r="A11254">
        <v>11253</v>
      </c>
      <c r="B11254">
        <v>66</v>
      </c>
      <c r="C11254" t="s">
        <v>101</v>
      </c>
      <c r="D11254">
        <v>37.714500000000001</v>
      </c>
      <c r="E11254">
        <v>127.02778000000001</v>
      </c>
      <c r="F11254">
        <v>40100</v>
      </c>
      <c r="G11254" s="1">
        <v>43019</v>
      </c>
      <c r="H11254" s="2">
        <v>0.47738999999999998</v>
      </c>
      <c r="I11254" t="s">
        <v>984</v>
      </c>
    </row>
    <row r="11255" spans="1:9">
      <c r="A11255">
        <v>11254</v>
      </c>
      <c r="B11255">
        <v>241</v>
      </c>
      <c r="C11255" t="s">
        <v>115</v>
      </c>
      <c r="D11255">
        <v>37.599117999999997</v>
      </c>
      <c r="E11255">
        <v>126.925921</v>
      </c>
      <c r="F11255">
        <v>150000</v>
      </c>
      <c r="G11255" s="1">
        <v>42921</v>
      </c>
      <c r="H11255" s="2">
        <v>0.86070000000000002</v>
      </c>
      <c r="I11255" t="s">
        <v>984</v>
      </c>
    </row>
    <row r="11256" spans="1:9">
      <c r="A11256">
        <v>11255</v>
      </c>
      <c r="B11256">
        <v>13</v>
      </c>
      <c r="C11256" t="s">
        <v>163</v>
      </c>
      <c r="D11256">
        <v>37.602804999999996</v>
      </c>
      <c r="E11256">
        <v>127.064497</v>
      </c>
      <c r="F11256">
        <v>23300</v>
      </c>
      <c r="G11256" s="1">
        <v>42373</v>
      </c>
      <c r="H11256" s="2">
        <v>0.97563</v>
      </c>
      <c r="I11256" t="s">
        <v>984</v>
      </c>
    </row>
    <row r="11257" spans="1:9">
      <c r="A11257">
        <v>11256</v>
      </c>
      <c r="B11257">
        <v>193</v>
      </c>
      <c r="C11257" t="s">
        <v>33</v>
      </c>
      <c r="D11257">
        <v>37.62997</v>
      </c>
      <c r="E11257">
        <v>127.137424</v>
      </c>
      <c r="F11257">
        <v>35600</v>
      </c>
      <c r="G11257" s="1">
        <v>43079</v>
      </c>
      <c r="H11257" s="2">
        <v>0.97665999999999997</v>
      </c>
      <c r="I11257" t="s">
        <v>985</v>
      </c>
    </row>
    <row r="11258" spans="1:9">
      <c r="A11258">
        <v>11257</v>
      </c>
      <c r="B11258">
        <v>192</v>
      </c>
      <c r="C11258" t="s">
        <v>32</v>
      </c>
      <c r="D11258">
        <v>37.558388999999998</v>
      </c>
      <c r="E11258">
        <v>126.926761</v>
      </c>
      <c r="F11258">
        <v>86700</v>
      </c>
      <c r="G11258" s="1">
        <v>43155</v>
      </c>
      <c r="H11258" s="2">
        <v>0.47694999999999999</v>
      </c>
      <c r="I11258" t="s">
        <v>986</v>
      </c>
    </row>
    <row r="11259" spans="1:9">
      <c r="A11259">
        <v>11258</v>
      </c>
      <c r="B11259">
        <v>300</v>
      </c>
      <c r="C11259" t="s">
        <v>28</v>
      </c>
      <c r="D11259">
        <v>37.528762999999998</v>
      </c>
      <c r="E11259">
        <v>126.967702</v>
      </c>
      <c r="F11259">
        <v>133500</v>
      </c>
      <c r="G11259" s="1">
        <v>42604</v>
      </c>
      <c r="H11259" s="2">
        <v>0.94198999999999999</v>
      </c>
      <c r="I11259" t="s">
        <v>986</v>
      </c>
    </row>
    <row r="11260" spans="1:9">
      <c r="A11260">
        <v>11259</v>
      </c>
      <c r="B11260">
        <v>251</v>
      </c>
      <c r="C11260" t="s">
        <v>133</v>
      </c>
      <c r="D11260">
        <v>37.472110999999998</v>
      </c>
      <c r="E11260">
        <v>127.18064099999999</v>
      </c>
      <c r="F11260">
        <v>67900</v>
      </c>
      <c r="G11260" s="1">
        <v>42642</v>
      </c>
      <c r="H11260" s="2">
        <v>0.67323999999999995</v>
      </c>
      <c r="I11260" t="s">
        <v>986</v>
      </c>
    </row>
    <row r="11261" spans="1:9">
      <c r="A11261">
        <v>11260</v>
      </c>
      <c r="B11261">
        <v>126</v>
      </c>
      <c r="C11261" t="s">
        <v>46</v>
      </c>
      <c r="D11261">
        <v>37.568739000000001</v>
      </c>
      <c r="E11261">
        <v>127.150848</v>
      </c>
      <c r="F11261">
        <v>67100</v>
      </c>
      <c r="G11261" s="1">
        <v>42661</v>
      </c>
      <c r="H11261" s="2">
        <v>0.74897999999999998</v>
      </c>
      <c r="I11261" t="s">
        <v>984</v>
      </c>
    </row>
    <row r="11262" spans="1:9">
      <c r="A11262">
        <v>11261</v>
      </c>
      <c r="B11262">
        <v>132</v>
      </c>
      <c r="C11262" t="s">
        <v>64</v>
      </c>
      <c r="D11262">
        <v>37.643141</v>
      </c>
      <c r="E11262">
        <v>127.03271599999999</v>
      </c>
      <c r="F11262">
        <v>72800</v>
      </c>
      <c r="G11262" s="1">
        <v>42746</v>
      </c>
      <c r="H11262" s="2">
        <v>0.71628000000000003</v>
      </c>
      <c r="I11262" t="s">
        <v>984</v>
      </c>
    </row>
    <row r="11263" spans="1:9">
      <c r="A11263">
        <v>11262</v>
      </c>
      <c r="B11263">
        <v>149</v>
      </c>
      <c r="C11263" t="s">
        <v>76</v>
      </c>
      <c r="D11263">
        <v>37.701103000000003</v>
      </c>
      <c r="E11263">
        <v>126.99872499999999</v>
      </c>
      <c r="F11263">
        <v>124200</v>
      </c>
      <c r="G11263" s="1">
        <v>42838</v>
      </c>
      <c r="H11263" s="2">
        <v>0.53529000000000004</v>
      </c>
      <c r="I11263" t="s">
        <v>984</v>
      </c>
    </row>
    <row r="11264" spans="1:9">
      <c r="A11264">
        <v>11263</v>
      </c>
      <c r="B11264">
        <v>24</v>
      </c>
      <c r="C11264" t="s">
        <v>92</v>
      </c>
      <c r="D11264">
        <v>37.541932000000003</v>
      </c>
      <c r="E11264">
        <v>126.85092400000001</v>
      </c>
      <c r="F11264">
        <v>82000</v>
      </c>
      <c r="G11264" s="1">
        <v>43064</v>
      </c>
      <c r="H11264" s="2">
        <v>0.60219</v>
      </c>
      <c r="I11264" t="s">
        <v>987</v>
      </c>
    </row>
    <row r="11265" spans="1:9">
      <c r="A11265">
        <v>11264</v>
      </c>
      <c r="B11265">
        <v>261</v>
      </c>
      <c r="C11265" t="s">
        <v>51</v>
      </c>
      <c r="D11265">
        <v>37.581732000000002</v>
      </c>
      <c r="E11265">
        <v>127.049812</v>
      </c>
      <c r="F11265">
        <v>136400</v>
      </c>
      <c r="G11265" s="1">
        <v>42644</v>
      </c>
      <c r="H11265" s="2">
        <v>0.75107000000000002</v>
      </c>
      <c r="I11265" t="s">
        <v>984</v>
      </c>
    </row>
    <row r="11266" spans="1:9">
      <c r="A11266">
        <v>11265</v>
      </c>
      <c r="B11266">
        <v>85</v>
      </c>
      <c r="C11266" t="s">
        <v>92</v>
      </c>
      <c r="D11266">
        <v>37.459536</v>
      </c>
      <c r="E11266">
        <v>126.98315599999999</v>
      </c>
      <c r="F11266">
        <v>99200</v>
      </c>
      <c r="G11266" s="1">
        <v>42569</v>
      </c>
      <c r="H11266" s="2">
        <v>0.81486000000000003</v>
      </c>
      <c r="I11266" t="s">
        <v>987</v>
      </c>
    </row>
    <row r="11267" spans="1:9">
      <c r="A11267">
        <v>11266</v>
      </c>
      <c r="B11267">
        <v>230</v>
      </c>
      <c r="C11267" t="s">
        <v>46</v>
      </c>
      <c r="D11267">
        <v>37.578282999999999</v>
      </c>
      <c r="E11267">
        <v>127.017129</v>
      </c>
      <c r="F11267">
        <v>50600</v>
      </c>
      <c r="G11267" s="1">
        <v>43170</v>
      </c>
      <c r="H11267" s="2">
        <v>0.90966000000000002</v>
      </c>
      <c r="I11267" t="s">
        <v>984</v>
      </c>
    </row>
    <row r="11268" spans="1:9">
      <c r="A11268">
        <v>11267</v>
      </c>
      <c r="B11268">
        <v>137</v>
      </c>
      <c r="C11268" t="s">
        <v>93</v>
      </c>
      <c r="D11268">
        <v>37.710135000000001</v>
      </c>
      <c r="E11268">
        <v>126.902275</v>
      </c>
      <c r="F11268">
        <v>43000</v>
      </c>
      <c r="G11268" s="1">
        <v>43037</v>
      </c>
      <c r="H11268" s="2">
        <v>0.96406000000000003</v>
      </c>
      <c r="I11268" t="s">
        <v>985</v>
      </c>
    </row>
    <row r="11269" spans="1:9">
      <c r="A11269">
        <v>11268</v>
      </c>
      <c r="B11269">
        <v>173</v>
      </c>
      <c r="C11269" t="s">
        <v>84</v>
      </c>
      <c r="D11269">
        <v>37.702508999999999</v>
      </c>
      <c r="E11269">
        <v>127.179722</v>
      </c>
      <c r="F11269">
        <v>123800</v>
      </c>
      <c r="G11269" s="1">
        <v>42769</v>
      </c>
      <c r="H11269" s="2">
        <v>0.50956000000000001</v>
      </c>
      <c r="I11269" t="s">
        <v>984</v>
      </c>
    </row>
    <row r="11270" spans="1:9">
      <c r="A11270">
        <v>11269</v>
      </c>
      <c r="B11270">
        <v>50</v>
      </c>
      <c r="C11270" t="s">
        <v>108</v>
      </c>
      <c r="D11270">
        <v>37.716790000000003</v>
      </c>
      <c r="E11270">
        <v>127.045784</v>
      </c>
      <c r="F11270">
        <v>91300</v>
      </c>
      <c r="G11270" s="1">
        <v>42409</v>
      </c>
      <c r="H11270" s="2">
        <v>0.65019000000000005</v>
      </c>
      <c r="I11270" t="s">
        <v>988</v>
      </c>
    </row>
    <row r="11271" spans="1:9">
      <c r="A11271">
        <v>11270</v>
      </c>
      <c r="B11271">
        <v>213</v>
      </c>
      <c r="C11271" t="s">
        <v>92</v>
      </c>
      <c r="D11271">
        <v>37.616826000000003</v>
      </c>
      <c r="E11271">
        <v>127.097859</v>
      </c>
      <c r="F11271">
        <v>11300</v>
      </c>
      <c r="G11271" s="1">
        <v>42719</v>
      </c>
      <c r="H11271" s="2">
        <v>0.83957999999999999</v>
      </c>
      <c r="I11271" t="s">
        <v>987</v>
      </c>
    </row>
    <row r="11272" spans="1:9">
      <c r="A11272">
        <v>11271</v>
      </c>
      <c r="B11272">
        <v>204</v>
      </c>
      <c r="C11272" t="s">
        <v>20</v>
      </c>
      <c r="D11272">
        <v>37.591436000000002</v>
      </c>
      <c r="E11272">
        <v>127.056065</v>
      </c>
      <c r="F11272">
        <v>24400</v>
      </c>
      <c r="G11272" s="1">
        <v>43126</v>
      </c>
      <c r="H11272" s="2">
        <v>0.74016999999999999</v>
      </c>
      <c r="I11272" t="s">
        <v>984</v>
      </c>
    </row>
    <row r="11273" spans="1:9">
      <c r="A11273">
        <v>11272</v>
      </c>
      <c r="B11273">
        <v>150</v>
      </c>
      <c r="C11273" t="s">
        <v>42</v>
      </c>
      <c r="D11273">
        <v>37.462918999999999</v>
      </c>
      <c r="E11273">
        <v>127.081081</v>
      </c>
      <c r="F11273">
        <v>129700</v>
      </c>
      <c r="G11273" s="1">
        <v>42497</v>
      </c>
      <c r="H11273" s="2">
        <v>0.89871000000000001</v>
      </c>
      <c r="I11273" t="s">
        <v>984</v>
      </c>
    </row>
    <row r="11274" spans="1:9">
      <c r="A11274">
        <v>11273</v>
      </c>
      <c r="B11274">
        <v>30</v>
      </c>
      <c r="C11274" t="s">
        <v>152</v>
      </c>
      <c r="D11274">
        <v>37.595668000000003</v>
      </c>
      <c r="E11274">
        <v>126.928139</v>
      </c>
      <c r="F11274">
        <v>57800</v>
      </c>
      <c r="G11274" s="1">
        <v>43177</v>
      </c>
      <c r="H11274" s="2">
        <v>0.84763999999999995</v>
      </c>
      <c r="I11274" t="s">
        <v>986</v>
      </c>
    </row>
    <row r="11275" spans="1:9">
      <c r="A11275">
        <v>11274</v>
      </c>
      <c r="B11275">
        <v>209</v>
      </c>
      <c r="C11275" t="s">
        <v>163</v>
      </c>
      <c r="D11275">
        <v>37.604295999999998</v>
      </c>
      <c r="E11275">
        <v>126.936059</v>
      </c>
      <c r="F11275">
        <v>144700</v>
      </c>
      <c r="G11275" s="1">
        <v>42830</v>
      </c>
      <c r="H11275" s="2">
        <v>0.54700000000000004</v>
      </c>
      <c r="I11275" t="s">
        <v>984</v>
      </c>
    </row>
    <row r="11276" spans="1:9">
      <c r="A11276">
        <v>11275</v>
      </c>
      <c r="B11276">
        <v>290</v>
      </c>
      <c r="C11276" t="s">
        <v>47</v>
      </c>
      <c r="D11276">
        <v>37.561100000000003</v>
      </c>
      <c r="E11276">
        <v>127.011126</v>
      </c>
      <c r="F11276">
        <v>33300</v>
      </c>
      <c r="G11276" s="1">
        <v>42678</v>
      </c>
      <c r="H11276" s="2">
        <v>0.65507000000000004</v>
      </c>
      <c r="I11276" t="s">
        <v>986</v>
      </c>
    </row>
    <row r="11277" spans="1:9">
      <c r="A11277">
        <v>11276</v>
      </c>
      <c r="B11277">
        <v>299</v>
      </c>
      <c r="C11277" t="s">
        <v>20</v>
      </c>
      <c r="D11277">
        <v>37.629232999999999</v>
      </c>
      <c r="E11277">
        <v>127.00698800000001</v>
      </c>
      <c r="F11277">
        <v>106200</v>
      </c>
      <c r="G11277" s="1">
        <v>42792</v>
      </c>
      <c r="H11277" s="2">
        <v>0.87651999999999997</v>
      </c>
      <c r="I11277" t="s">
        <v>984</v>
      </c>
    </row>
    <row r="11278" spans="1:9">
      <c r="A11278">
        <v>11277</v>
      </c>
      <c r="B11278">
        <v>95</v>
      </c>
      <c r="C11278" t="s">
        <v>92</v>
      </c>
      <c r="D11278">
        <v>37.628618000000003</v>
      </c>
      <c r="E11278">
        <v>126.971451</v>
      </c>
      <c r="F11278">
        <v>87300</v>
      </c>
      <c r="G11278" s="1">
        <v>42715</v>
      </c>
      <c r="H11278" s="2">
        <v>0.74365999999999999</v>
      </c>
      <c r="I11278" t="s">
        <v>987</v>
      </c>
    </row>
    <row r="11279" spans="1:9">
      <c r="A11279">
        <v>11278</v>
      </c>
      <c r="B11279">
        <v>139</v>
      </c>
      <c r="C11279" t="s">
        <v>27</v>
      </c>
      <c r="D11279">
        <v>37.624091</v>
      </c>
      <c r="E11279">
        <v>126.92380799999999</v>
      </c>
      <c r="F11279">
        <v>109900</v>
      </c>
      <c r="G11279" s="1">
        <v>42632</v>
      </c>
      <c r="H11279" s="2">
        <v>0.62790999999999997</v>
      </c>
      <c r="I11279" t="s">
        <v>984</v>
      </c>
    </row>
    <row r="11280" spans="1:9">
      <c r="A11280">
        <v>11279</v>
      </c>
      <c r="B11280">
        <v>272</v>
      </c>
      <c r="C11280" t="s">
        <v>119</v>
      </c>
      <c r="D11280">
        <v>37.570242999999998</v>
      </c>
      <c r="E11280">
        <v>126.86300799999999</v>
      </c>
      <c r="F11280">
        <v>70700</v>
      </c>
      <c r="G11280" s="1">
        <v>42789</v>
      </c>
      <c r="H11280" s="2">
        <v>0.77693999999999996</v>
      </c>
      <c r="I11280" t="s">
        <v>986</v>
      </c>
    </row>
    <row r="11281" spans="1:9">
      <c r="A11281">
        <v>11280</v>
      </c>
      <c r="B11281">
        <v>152</v>
      </c>
      <c r="C11281" t="s">
        <v>32</v>
      </c>
      <c r="D11281">
        <v>37.526314999999997</v>
      </c>
      <c r="E11281">
        <v>126.921268</v>
      </c>
      <c r="F11281">
        <v>39500</v>
      </c>
      <c r="G11281" s="1">
        <v>42936</v>
      </c>
      <c r="H11281" s="2">
        <v>0.99285000000000001</v>
      </c>
      <c r="I11281" t="s">
        <v>986</v>
      </c>
    </row>
    <row r="11282" spans="1:9">
      <c r="A11282">
        <v>11281</v>
      </c>
      <c r="B11282">
        <v>32</v>
      </c>
      <c r="C11282" t="s">
        <v>84</v>
      </c>
      <c r="D11282">
        <v>37.677973000000001</v>
      </c>
      <c r="E11282">
        <v>126.875394</v>
      </c>
      <c r="F11282">
        <v>86000</v>
      </c>
      <c r="G11282" s="1">
        <v>42787</v>
      </c>
      <c r="H11282" s="2">
        <v>0.98962000000000006</v>
      </c>
      <c r="I11282" t="s">
        <v>984</v>
      </c>
    </row>
    <row r="11283" spans="1:9">
      <c r="A11283">
        <v>11282</v>
      </c>
      <c r="B11283">
        <v>39</v>
      </c>
      <c r="C11283" t="s">
        <v>159</v>
      </c>
      <c r="D11283">
        <v>37.708891000000001</v>
      </c>
      <c r="E11283">
        <v>127.09525499999999</v>
      </c>
      <c r="F11283">
        <v>99900</v>
      </c>
      <c r="G11283" s="1">
        <v>42754</v>
      </c>
      <c r="H11283" s="2">
        <v>0.49308000000000002</v>
      </c>
      <c r="I11283" t="s">
        <v>988</v>
      </c>
    </row>
    <row r="11284" spans="1:9">
      <c r="A11284">
        <v>11283</v>
      </c>
      <c r="B11284">
        <v>20</v>
      </c>
      <c r="C11284" t="s">
        <v>77</v>
      </c>
      <c r="D11284">
        <v>37.497261000000002</v>
      </c>
      <c r="E11284">
        <v>127.151657</v>
      </c>
      <c r="F11284">
        <v>136100</v>
      </c>
      <c r="G11284" s="1">
        <v>42693</v>
      </c>
      <c r="H11284" s="2">
        <v>0.40464</v>
      </c>
      <c r="I11284" t="s">
        <v>986</v>
      </c>
    </row>
    <row r="11285" spans="1:9">
      <c r="A11285">
        <v>11284</v>
      </c>
      <c r="B11285">
        <v>299</v>
      </c>
      <c r="C11285" t="s">
        <v>46</v>
      </c>
      <c r="D11285">
        <v>37.457917999999999</v>
      </c>
      <c r="E11285">
        <v>126.984285</v>
      </c>
      <c r="F11285">
        <v>93700</v>
      </c>
      <c r="G11285" s="1">
        <v>43130</v>
      </c>
      <c r="H11285" s="2">
        <v>0.60646</v>
      </c>
      <c r="I11285" t="s">
        <v>984</v>
      </c>
    </row>
    <row r="11286" spans="1:9">
      <c r="A11286">
        <v>11285</v>
      </c>
      <c r="B11286">
        <v>53</v>
      </c>
      <c r="C11286" t="s">
        <v>152</v>
      </c>
      <c r="D11286">
        <v>37.460915</v>
      </c>
      <c r="E11286">
        <v>127.13295100000001</v>
      </c>
      <c r="F11286">
        <v>6800</v>
      </c>
      <c r="G11286" s="1">
        <v>42374</v>
      </c>
      <c r="H11286" s="2">
        <v>0.67203999999999997</v>
      </c>
      <c r="I11286" t="s">
        <v>986</v>
      </c>
    </row>
    <row r="11287" spans="1:9">
      <c r="A11287">
        <v>11286</v>
      </c>
      <c r="B11287">
        <v>254</v>
      </c>
      <c r="C11287" t="s">
        <v>20</v>
      </c>
      <c r="D11287">
        <v>37.667265</v>
      </c>
      <c r="E11287">
        <v>126.991035</v>
      </c>
      <c r="F11287">
        <v>96800</v>
      </c>
      <c r="G11287" s="1">
        <v>42543</v>
      </c>
      <c r="H11287" s="2">
        <v>0.70204999999999995</v>
      </c>
      <c r="I11287" t="s">
        <v>984</v>
      </c>
    </row>
    <row r="11288" spans="1:9">
      <c r="A11288">
        <v>11287</v>
      </c>
      <c r="B11288">
        <v>48</v>
      </c>
      <c r="C11288" t="s">
        <v>42</v>
      </c>
      <c r="D11288">
        <v>37.564571000000001</v>
      </c>
      <c r="E11288">
        <v>126.856499</v>
      </c>
      <c r="F11288">
        <v>48800</v>
      </c>
      <c r="G11288" s="1">
        <v>42565</v>
      </c>
      <c r="H11288" s="2">
        <v>0.47460000000000002</v>
      </c>
      <c r="I11288" t="s">
        <v>984</v>
      </c>
    </row>
    <row r="11289" spans="1:9">
      <c r="A11289">
        <v>11288</v>
      </c>
      <c r="B11289">
        <v>124</v>
      </c>
      <c r="C11289" t="s">
        <v>32</v>
      </c>
      <c r="D11289">
        <v>37.502080999999997</v>
      </c>
      <c r="E11289">
        <v>127.080409</v>
      </c>
      <c r="F11289">
        <v>144300</v>
      </c>
      <c r="G11289" s="1">
        <v>43158</v>
      </c>
      <c r="H11289" s="2">
        <v>0.57967999999999997</v>
      </c>
      <c r="I11289" t="s">
        <v>986</v>
      </c>
    </row>
    <row r="11290" spans="1:9">
      <c r="A11290">
        <v>11289</v>
      </c>
      <c r="B11290">
        <v>265</v>
      </c>
      <c r="C11290" t="s">
        <v>20</v>
      </c>
      <c r="D11290">
        <v>37.703941999999998</v>
      </c>
      <c r="E11290">
        <v>126.990392</v>
      </c>
      <c r="F11290">
        <v>64500</v>
      </c>
      <c r="G11290" s="1">
        <v>43157</v>
      </c>
      <c r="H11290" s="2">
        <v>0.46779999999999999</v>
      </c>
      <c r="I11290" t="s">
        <v>984</v>
      </c>
    </row>
    <row r="11291" spans="1:9">
      <c r="A11291">
        <v>11290</v>
      </c>
      <c r="B11291">
        <v>215</v>
      </c>
      <c r="C11291" t="s">
        <v>23</v>
      </c>
      <c r="D11291">
        <v>37.548183999999999</v>
      </c>
      <c r="E11291">
        <v>126.86161300000001</v>
      </c>
      <c r="F11291">
        <v>132200</v>
      </c>
      <c r="G11291" s="1">
        <v>43115</v>
      </c>
      <c r="H11291" s="2">
        <v>0.90812000000000004</v>
      </c>
      <c r="I11291" t="s">
        <v>984</v>
      </c>
    </row>
    <row r="11292" spans="1:9">
      <c r="A11292">
        <v>11291</v>
      </c>
      <c r="B11292">
        <v>34</v>
      </c>
      <c r="C11292" t="s">
        <v>101</v>
      </c>
      <c r="D11292">
        <v>37.623541000000003</v>
      </c>
      <c r="E11292">
        <v>127.013637</v>
      </c>
      <c r="F11292">
        <v>80300</v>
      </c>
      <c r="G11292" s="1">
        <v>42431</v>
      </c>
      <c r="H11292" s="2">
        <v>0.71099999999999997</v>
      </c>
      <c r="I11292" t="s">
        <v>984</v>
      </c>
    </row>
    <row r="11293" spans="1:9">
      <c r="A11293">
        <v>11292</v>
      </c>
      <c r="B11293">
        <v>72</v>
      </c>
      <c r="C11293" t="s">
        <v>72</v>
      </c>
      <c r="D11293">
        <v>37.565824999999997</v>
      </c>
      <c r="E11293">
        <v>126.961568</v>
      </c>
      <c r="F11293">
        <v>89600</v>
      </c>
      <c r="G11293" s="1">
        <v>42394</v>
      </c>
      <c r="H11293" s="2">
        <v>0.52254999999999996</v>
      </c>
      <c r="I11293" t="s">
        <v>984</v>
      </c>
    </row>
    <row r="11294" spans="1:9">
      <c r="A11294">
        <v>11293</v>
      </c>
      <c r="B11294">
        <v>170</v>
      </c>
      <c r="C11294" t="s">
        <v>22</v>
      </c>
      <c r="D11294">
        <v>37.638598000000002</v>
      </c>
      <c r="E11294">
        <v>126.85838699999999</v>
      </c>
      <c r="F11294">
        <v>20000</v>
      </c>
      <c r="G11294" s="1">
        <v>42819</v>
      </c>
      <c r="H11294" s="2">
        <v>0.51619000000000004</v>
      </c>
      <c r="I11294" t="s">
        <v>984</v>
      </c>
    </row>
    <row r="11295" spans="1:9">
      <c r="A11295">
        <v>11294</v>
      </c>
      <c r="B11295">
        <v>25</v>
      </c>
      <c r="C11295" t="s">
        <v>51</v>
      </c>
      <c r="D11295">
        <v>37.585129999999999</v>
      </c>
      <c r="E11295">
        <v>127.12282</v>
      </c>
      <c r="F11295">
        <v>51800</v>
      </c>
      <c r="G11295" s="1">
        <v>43072</v>
      </c>
      <c r="H11295" s="2">
        <v>0.89024999999999999</v>
      </c>
      <c r="I11295" t="s">
        <v>984</v>
      </c>
    </row>
    <row r="11296" spans="1:9">
      <c r="A11296">
        <v>11295</v>
      </c>
      <c r="B11296">
        <v>270</v>
      </c>
      <c r="C11296" t="s">
        <v>22</v>
      </c>
      <c r="D11296">
        <v>37.465074999999999</v>
      </c>
      <c r="E11296">
        <v>126.977289</v>
      </c>
      <c r="F11296">
        <v>121600</v>
      </c>
      <c r="G11296" s="1">
        <v>42408</v>
      </c>
      <c r="H11296" s="2">
        <v>0.52095999999999998</v>
      </c>
      <c r="I11296" t="s">
        <v>984</v>
      </c>
    </row>
    <row r="11297" spans="1:9">
      <c r="A11297">
        <v>11296</v>
      </c>
      <c r="B11297">
        <v>123</v>
      </c>
      <c r="C11297" t="s">
        <v>100</v>
      </c>
      <c r="D11297">
        <v>37.670195999999997</v>
      </c>
      <c r="E11297">
        <v>127.015</v>
      </c>
      <c r="F11297">
        <v>53000</v>
      </c>
      <c r="G11297" s="1">
        <v>42492</v>
      </c>
      <c r="H11297" s="2">
        <v>0.73399999999999999</v>
      </c>
      <c r="I11297" t="s">
        <v>987</v>
      </c>
    </row>
    <row r="11298" spans="1:9">
      <c r="A11298">
        <v>11297</v>
      </c>
      <c r="B11298">
        <v>115</v>
      </c>
      <c r="C11298" t="s">
        <v>64</v>
      </c>
      <c r="D11298">
        <v>37.549489000000001</v>
      </c>
      <c r="E11298">
        <v>126.853751</v>
      </c>
      <c r="F11298">
        <v>46100</v>
      </c>
      <c r="G11298" s="1">
        <v>42442</v>
      </c>
      <c r="H11298" s="2">
        <v>0.69289000000000001</v>
      </c>
      <c r="I11298" t="s">
        <v>984</v>
      </c>
    </row>
    <row r="11299" spans="1:9">
      <c r="A11299">
        <v>11298</v>
      </c>
      <c r="B11299">
        <v>292</v>
      </c>
      <c r="C11299" t="s">
        <v>159</v>
      </c>
      <c r="D11299">
        <v>37.593862000000001</v>
      </c>
      <c r="E11299">
        <v>127.120164</v>
      </c>
      <c r="F11299">
        <v>21300</v>
      </c>
      <c r="G11299" s="1">
        <v>42855</v>
      </c>
      <c r="H11299" s="2">
        <v>0.50351999999999997</v>
      </c>
      <c r="I11299" t="s">
        <v>988</v>
      </c>
    </row>
    <row r="11300" spans="1:9">
      <c r="A11300">
        <v>11299</v>
      </c>
      <c r="B11300">
        <v>56</v>
      </c>
      <c r="C11300" t="s">
        <v>38</v>
      </c>
      <c r="D11300">
        <v>37.692438000000003</v>
      </c>
      <c r="E11300">
        <v>126.96288</v>
      </c>
      <c r="F11300">
        <v>117300</v>
      </c>
      <c r="G11300" s="1">
        <v>42982</v>
      </c>
      <c r="H11300" s="2">
        <v>0.39133000000000001</v>
      </c>
      <c r="I11300" t="s">
        <v>986</v>
      </c>
    </row>
    <row r="11301" spans="1:9">
      <c r="A11301">
        <v>11300</v>
      </c>
      <c r="B11301">
        <v>222</v>
      </c>
      <c r="C11301" t="s">
        <v>163</v>
      </c>
      <c r="D11301">
        <v>37.649251</v>
      </c>
      <c r="E11301">
        <v>126.884927</v>
      </c>
      <c r="F11301">
        <v>97000</v>
      </c>
      <c r="G11301" s="1">
        <v>42510</v>
      </c>
      <c r="H11301" s="2">
        <v>0.49027999999999999</v>
      </c>
      <c r="I11301" t="s">
        <v>984</v>
      </c>
    </row>
    <row r="11302" spans="1:9">
      <c r="A11302">
        <v>11301</v>
      </c>
      <c r="B11302">
        <v>249</v>
      </c>
      <c r="C11302" t="s">
        <v>28</v>
      </c>
      <c r="D11302">
        <v>37.648679000000001</v>
      </c>
      <c r="E11302">
        <v>126.901017</v>
      </c>
      <c r="F11302">
        <v>42100</v>
      </c>
      <c r="G11302" s="1">
        <v>42403</v>
      </c>
      <c r="H11302" s="2">
        <v>0.96955000000000002</v>
      </c>
      <c r="I11302" t="s">
        <v>986</v>
      </c>
    </row>
    <row r="11303" spans="1:9">
      <c r="A11303">
        <v>11302</v>
      </c>
      <c r="B11303">
        <v>39</v>
      </c>
      <c r="C11303" t="s">
        <v>108</v>
      </c>
      <c r="D11303">
        <v>37.445636999999998</v>
      </c>
      <c r="E11303">
        <v>126.905706</v>
      </c>
      <c r="F11303">
        <v>5600</v>
      </c>
      <c r="G11303" s="1">
        <v>42466</v>
      </c>
      <c r="H11303" s="2">
        <v>0.96438999999999997</v>
      </c>
      <c r="I11303" t="s">
        <v>988</v>
      </c>
    </row>
    <row r="11304" spans="1:9">
      <c r="A11304">
        <v>11303</v>
      </c>
      <c r="B11304">
        <v>126</v>
      </c>
      <c r="C11304" t="s">
        <v>84</v>
      </c>
      <c r="D11304">
        <v>37.637939000000003</v>
      </c>
      <c r="E11304">
        <v>127.189764</v>
      </c>
      <c r="F11304">
        <v>43100</v>
      </c>
      <c r="G11304" s="1">
        <v>42740</v>
      </c>
      <c r="H11304" s="2">
        <v>0.98807999999999996</v>
      </c>
      <c r="I11304" t="s">
        <v>984</v>
      </c>
    </row>
    <row r="11305" spans="1:9">
      <c r="A11305">
        <v>11304</v>
      </c>
      <c r="B11305">
        <v>182</v>
      </c>
      <c r="C11305" t="s">
        <v>37</v>
      </c>
      <c r="D11305">
        <v>37.671225</v>
      </c>
      <c r="E11305">
        <v>126.901453</v>
      </c>
      <c r="F11305">
        <v>138900</v>
      </c>
      <c r="G11305" s="1">
        <v>42522</v>
      </c>
      <c r="H11305" s="2">
        <v>0.61551</v>
      </c>
      <c r="I11305" t="s">
        <v>984</v>
      </c>
    </row>
    <row r="11306" spans="1:9">
      <c r="A11306">
        <v>11305</v>
      </c>
      <c r="B11306">
        <v>27</v>
      </c>
      <c r="C11306" t="s">
        <v>101</v>
      </c>
      <c r="D11306">
        <v>37.678106</v>
      </c>
      <c r="E11306">
        <v>126.920767</v>
      </c>
      <c r="F11306">
        <v>83000</v>
      </c>
      <c r="G11306" s="1">
        <v>43125</v>
      </c>
      <c r="H11306" s="2">
        <v>0.63173999999999997</v>
      </c>
      <c r="I11306" t="s">
        <v>984</v>
      </c>
    </row>
    <row r="11307" spans="1:9">
      <c r="A11307">
        <v>11306</v>
      </c>
      <c r="B11307">
        <v>293</v>
      </c>
      <c r="C11307" t="s">
        <v>93</v>
      </c>
      <c r="D11307">
        <v>37.533133999999997</v>
      </c>
      <c r="E11307">
        <v>126.868163</v>
      </c>
      <c r="F11307">
        <v>115600</v>
      </c>
      <c r="G11307" s="1">
        <v>42530</v>
      </c>
      <c r="H11307" s="2">
        <v>0.80266000000000004</v>
      </c>
      <c r="I11307" t="s">
        <v>985</v>
      </c>
    </row>
    <row r="11308" spans="1:9">
      <c r="A11308">
        <v>11307</v>
      </c>
      <c r="B11308">
        <v>48</v>
      </c>
      <c r="C11308" t="s">
        <v>72</v>
      </c>
      <c r="D11308">
        <v>37.532589000000002</v>
      </c>
      <c r="E11308">
        <v>127.109317</v>
      </c>
      <c r="F11308">
        <v>94500</v>
      </c>
      <c r="G11308" s="1">
        <v>42930</v>
      </c>
      <c r="H11308" s="2">
        <v>0.43451000000000001</v>
      </c>
      <c r="I11308" t="s">
        <v>984</v>
      </c>
    </row>
    <row r="11309" spans="1:9">
      <c r="A11309">
        <v>11308</v>
      </c>
      <c r="B11309">
        <v>235</v>
      </c>
      <c r="C11309" t="s">
        <v>133</v>
      </c>
      <c r="D11309">
        <v>37.666176999999998</v>
      </c>
      <c r="E11309">
        <v>127.198548</v>
      </c>
      <c r="F11309">
        <v>101500</v>
      </c>
      <c r="G11309" s="1">
        <v>43105</v>
      </c>
      <c r="H11309" s="2">
        <v>0.38486999999999999</v>
      </c>
      <c r="I11309" t="s">
        <v>986</v>
      </c>
    </row>
    <row r="11310" spans="1:9">
      <c r="A11310">
        <v>11309</v>
      </c>
      <c r="B11310">
        <v>69</v>
      </c>
      <c r="C11310" t="s">
        <v>72</v>
      </c>
      <c r="D11310">
        <v>37.462108999999998</v>
      </c>
      <c r="E11310">
        <v>126.93591499999999</v>
      </c>
      <c r="F11310">
        <v>56300</v>
      </c>
      <c r="G11310" s="1">
        <v>42600</v>
      </c>
      <c r="H11310" s="2">
        <v>0.41621000000000002</v>
      </c>
      <c r="I11310" t="s">
        <v>984</v>
      </c>
    </row>
    <row r="11311" spans="1:9">
      <c r="A11311">
        <v>11310</v>
      </c>
      <c r="B11311">
        <v>144</v>
      </c>
      <c r="C11311" t="s">
        <v>93</v>
      </c>
      <c r="D11311">
        <v>37.504247999999997</v>
      </c>
      <c r="E11311">
        <v>126.97204000000001</v>
      </c>
      <c r="F11311">
        <v>150600</v>
      </c>
      <c r="G11311" s="1">
        <v>42670</v>
      </c>
      <c r="H11311" s="2">
        <v>0.52881</v>
      </c>
      <c r="I11311" t="s">
        <v>985</v>
      </c>
    </row>
    <row r="11312" spans="1:9">
      <c r="A11312">
        <v>11311</v>
      </c>
      <c r="B11312">
        <v>243</v>
      </c>
      <c r="C11312" t="s">
        <v>76</v>
      </c>
      <c r="D11312">
        <v>37.481785000000002</v>
      </c>
      <c r="E11312">
        <v>126.987775</v>
      </c>
      <c r="F11312">
        <v>68400</v>
      </c>
      <c r="G11312" s="1">
        <v>42529</v>
      </c>
      <c r="H11312" s="2">
        <v>0.92195000000000005</v>
      </c>
      <c r="I11312" t="s">
        <v>984</v>
      </c>
    </row>
    <row r="11313" spans="1:9">
      <c r="A11313">
        <v>11312</v>
      </c>
      <c r="B11313">
        <v>136</v>
      </c>
      <c r="C11313" t="s">
        <v>32</v>
      </c>
      <c r="D11313">
        <v>37.525072999999999</v>
      </c>
      <c r="E11313">
        <v>127.147783</v>
      </c>
      <c r="F11313">
        <v>70000</v>
      </c>
      <c r="G11313" s="1">
        <v>42852</v>
      </c>
      <c r="H11313" s="2">
        <v>0.49991999999999998</v>
      </c>
      <c r="I11313" t="s">
        <v>986</v>
      </c>
    </row>
    <row r="11314" spans="1:9">
      <c r="A11314">
        <v>11313</v>
      </c>
      <c r="B11314">
        <v>98</v>
      </c>
      <c r="C11314" t="s">
        <v>101</v>
      </c>
      <c r="D11314">
        <v>37.585307999999998</v>
      </c>
      <c r="E11314">
        <v>126.97433100000001</v>
      </c>
      <c r="F11314">
        <v>75500</v>
      </c>
      <c r="G11314" s="1">
        <v>43072</v>
      </c>
      <c r="H11314" s="2">
        <v>0.84365999999999997</v>
      </c>
      <c r="I11314" t="s">
        <v>984</v>
      </c>
    </row>
    <row r="11315" spans="1:9">
      <c r="A11315">
        <v>11314</v>
      </c>
      <c r="B11315">
        <v>5</v>
      </c>
      <c r="C11315" t="s">
        <v>46</v>
      </c>
      <c r="D11315">
        <v>37.571691000000001</v>
      </c>
      <c r="E11315">
        <v>126.884596</v>
      </c>
      <c r="F11315">
        <v>137100</v>
      </c>
      <c r="G11315" s="1">
        <v>42921</v>
      </c>
      <c r="H11315" s="2">
        <v>0.74356999999999995</v>
      </c>
      <c r="I11315" t="s">
        <v>984</v>
      </c>
    </row>
    <row r="11316" spans="1:9">
      <c r="A11316">
        <v>11315</v>
      </c>
      <c r="B11316">
        <v>137</v>
      </c>
      <c r="C11316" t="s">
        <v>101</v>
      </c>
      <c r="D11316">
        <v>37.588076000000001</v>
      </c>
      <c r="E11316">
        <v>127.18906699999999</v>
      </c>
      <c r="F11316">
        <v>14500</v>
      </c>
      <c r="G11316" s="1">
        <v>42957</v>
      </c>
      <c r="H11316" s="2">
        <v>0.91010000000000002</v>
      </c>
      <c r="I11316" t="s">
        <v>984</v>
      </c>
    </row>
    <row r="11317" spans="1:9">
      <c r="A11317">
        <v>11316</v>
      </c>
      <c r="B11317">
        <v>31</v>
      </c>
      <c r="C11317" t="s">
        <v>47</v>
      </c>
      <c r="D11317">
        <v>37.548005000000003</v>
      </c>
      <c r="E11317">
        <v>127.198595</v>
      </c>
      <c r="F11317">
        <v>36600</v>
      </c>
      <c r="G11317" s="1">
        <v>42437</v>
      </c>
      <c r="H11317" s="2">
        <v>0.88649</v>
      </c>
      <c r="I11317" t="s">
        <v>986</v>
      </c>
    </row>
    <row r="11318" spans="1:9">
      <c r="A11318">
        <v>11317</v>
      </c>
      <c r="B11318">
        <v>258</v>
      </c>
      <c r="C11318" t="s">
        <v>27</v>
      </c>
      <c r="D11318">
        <v>37.617730999999999</v>
      </c>
      <c r="E11318">
        <v>127.18983</v>
      </c>
      <c r="F11318">
        <v>117300</v>
      </c>
      <c r="G11318" s="1">
        <v>42497</v>
      </c>
      <c r="H11318" s="2">
        <v>0.69376000000000004</v>
      </c>
      <c r="I11318" t="s">
        <v>984</v>
      </c>
    </row>
    <row r="11319" spans="1:9">
      <c r="A11319">
        <v>11318</v>
      </c>
      <c r="B11319">
        <v>251</v>
      </c>
      <c r="C11319" t="s">
        <v>72</v>
      </c>
      <c r="D11319">
        <v>37.553615000000001</v>
      </c>
      <c r="E11319">
        <v>126.983766</v>
      </c>
      <c r="F11319">
        <v>25700</v>
      </c>
      <c r="G11319" s="1">
        <v>42383</v>
      </c>
      <c r="H11319" s="2">
        <v>0.73626000000000003</v>
      </c>
      <c r="I11319" t="s">
        <v>984</v>
      </c>
    </row>
    <row r="11320" spans="1:9">
      <c r="A11320">
        <v>11319</v>
      </c>
      <c r="B11320">
        <v>31</v>
      </c>
      <c r="C11320" t="s">
        <v>108</v>
      </c>
      <c r="D11320">
        <v>37.446235999999999</v>
      </c>
      <c r="E11320">
        <v>127.02719399999999</v>
      </c>
      <c r="F11320">
        <v>91100</v>
      </c>
      <c r="G11320" s="1">
        <v>43171</v>
      </c>
      <c r="H11320" s="2">
        <v>0.91591</v>
      </c>
      <c r="I11320" t="s">
        <v>988</v>
      </c>
    </row>
    <row r="11321" spans="1:9">
      <c r="A11321">
        <v>11320</v>
      </c>
      <c r="B11321">
        <v>59</v>
      </c>
      <c r="C11321" t="s">
        <v>23</v>
      </c>
      <c r="D11321">
        <v>37.566063999999997</v>
      </c>
      <c r="E11321">
        <v>127.004113</v>
      </c>
      <c r="F11321">
        <v>17400</v>
      </c>
      <c r="G11321" s="1">
        <v>42375</v>
      </c>
      <c r="H11321" s="2">
        <v>0.96606999999999998</v>
      </c>
      <c r="I11321" t="s">
        <v>984</v>
      </c>
    </row>
    <row r="11322" spans="1:9">
      <c r="A11322">
        <v>11321</v>
      </c>
      <c r="B11322">
        <v>281</v>
      </c>
      <c r="C11322" t="s">
        <v>76</v>
      </c>
      <c r="D11322">
        <v>37.463327999999997</v>
      </c>
      <c r="E11322">
        <v>127.016006</v>
      </c>
      <c r="F11322">
        <v>25100</v>
      </c>
      <c r="G11322" s="1">
        <v>42417</v>
      </c>
      <c r="H11322" s="2">
        <v>0.98709999999999998</v>
      </c>
      <c r="I11322" t="s">
        <v>984</v>
      </c>
    </row>
    <row r="11323" spans="1:9">
      <c r="A11323">
        <v>11322</v>
      </c>
      <c r="B11323">
        <v>238</v>
      </c>
      <c r="C11323" t="s">
        <v>37</v>
      </c>
      <c r="D11323">
        <v>37.552442999999997</v>
      </c>
      <c r="E11323">
        <v>127.14776999999999</v>
      </c>
      <c r="F11323">
        <v>11100</v>
      </c>
      <c r="G11323" s="1">
        <v>42720</v>
      </c>
      <c r="H11323" s="2">
        <v>0.89749000000000001</v>
      </c>
      <c r="I11323" t="s">
        <v>984</v>
      </c>
    </row>
    <row r="11324" spans="1:9">
      <c r="A11324">
        <v>11323</v>
      </c>
      <c r="B11324">
        <v>214</v>
      </c>
      <c r="C11324" t="s">
        <v>163</v>
      </c>
      <c r="D11324">
        <v>37.709888999999997</v>
      </c>
      <c r="E11324">
        <v>126.90402400000001</v>
      </c>
      <c r="F11324">
        <v>33900</v>
      </c>
      <c r="G11324" s="1">
        <v>42958</v>
      </c>
      <c r="H11324" s="2">
        <v>0.96299999999999997</v>
      </c>
      <c r="I11324" t="s">
        <v>984</v>
      </c>
    </row>
    <row r="11325" spans="1:9">
      <c r="A11325">
        <v>11324</v>
      </c>
      <c r="B11325">
        <v>102</v>
      </c>
      <c r="C11325" t="s">
        <v>47</v>
      </c>
      <c r="D11325">
        <v>37.626736000000001</v>
      </c>
      <c r="E11325">
        <v>127.046634</v>
      </c>
      <c r="F11325">
        <v>14600</v>
      </c>
      <c r="G11325" s="1">
        <v>42736</v>
      </c>
      <c r="H11325" s="2">
        <v>0.69533999999999996</v>
      </c>
      <c r="I11325" t="s">
        <v>986</v>
      </c>
    </row>
    <row r="11326" spans="1:9">
      <c r="A11326">
        <v>11325</v>
      </c>
      <c r="B11326">
        <v>209</v>
      </c>
      <c r="C11326" t="s">
        <v>28</v>
      </c>
      <c r="D11326">
        <v>37.710102999999997</v>
      </c>
      <c r="E11326">
        <v>126.94842</v>
      </c>
      <c r="F11326">
        <v>78200</v>
      </c>
      <c r="G11326" s="1">
        <v>43192</v>
      </c>
      <c r="H11326" s="2">
        <v>0.44467000000000001</v>
      </c>
      <c r="I11326" t="s">
        <v>986</v>
      </c>
    </row>
    <row r="11327" spans="1:9">
      <c r="A11327">
        <v>11326</v>
      </c>
      <c r="B11327">
        <v>96</v>
      </c>
      <c r="C11327" t="s">
        <v>32</v>
      </c>
      <c r="D11327">
        <v>37.542093000000001</v>
      </c>
      <c r="E11327">
        <v>126.87880699999999</v>
      </c>
      <c r="F11327">
        <v>9100</v>
      </c>
      <c r="G11327" s="1">
        <v>42559</v>
      </c>
      <c r="H11327" s="2">
        <v>0.62343000000000004</v>
      </c>
      <c r="I11327" t="s">
        <v>986</v>
      </c>
    </row>
    <row r="11328" spans="1:9">
      <c r="A11328">
        <v>11327</v>
      </c>
      <c r="B11328">
        <v>56</v>
      </c>
      <c r="C11328" t="s">
        <v>152</v>
      </c>
      <c r="D11328">
        <v>37.513579999999997</v>
      </c>
      <c r="E11328">
        <v>126.87336500000001</v>
      </c>
      <c r="F11328">
        <v>141700</v>
      </c>
      <c r="G11328" s="1">
        <v>42955</v>
      </c>
      <c r="H11328" s="2">
        <v>0.91642000000000001</v>
      </c>
      <c r="I11328" t="s">
        <v>986</v>
      </c>
    </row>
    <row r="11329" spans="1:9">
      <c r="A11329">
        <v>11328</v>
      </c>
      <c r="B11329">
        <v>282</v>
      </c>
      <c r="C11329" t="s">
        <v>72</v>
      </c>
      <c r="D11329">
        <v>37.461575000000003</v>
      </c>
      <c r="E11329">
        <v>126.976268</v>
      </c>
      <c r="F11329">
        <v>112300</v>
      </c>
      <c r="G11329" s="1">
        <v>43177</v>
      </c>
      <c r="H11329" s="2">
        <v>0.92562</v>
      </c>
      <c r="I11329" t="s">
        <v>984</v>
      </c>
    </row>
    <row r="11330" spans="1:9">
      <c r="A11330">
        <v>11329</v>
      </c>
      <c r="B11330">
        <v>171</v>
      </c>
      <c r="C11330" t="s">
        <v>76</v>
      </c>
      <c r="D11330">
        <v>37.516416</v>
      </c>
      <c r="E11330">
        <v>126.88522</v>
      </c>
      <c r="F11330">
        <v>26600</v>
      </c>
      <c r="G11330" s="1">
        <v>42650</v>
      </c>
      <c r="H11330" s="2">
        <v>0.93259999999999998</v>
      </c>
      <c r="I11330" t="s">
        <v>984</v>
      </c>
    </row>
    <row r="11331" spans="1:9">
      <c r="A11331">
        <v>11330</v>
      </c>
      <c r="B11331">
        <v>44</v>
      </c>
      <c r="C11331" t="s">
        <v>159</v>
      </c>
      <c r="D11331">
        <v>37.626646000000001</v>
      </c>
      <c r="E11331">
        <v>127.12881299999999</v>
      </c>
      <c r="F11331">
        <v>115600</v>
      </c>
      <c r="G11331" s="1">
        <v>42687</v>
      </c>
      <c r="H11331" s="2">
        <v>0.55837999999999999</v>
      </c>
      <c r="I11331" t="s">
        <v>988</v>
      </c>
    </row>
    <row r="11332" spans="1:9">
      <c r="A11332">
        <v>11331</v>
      </c>
      <c r="B11332">
        <v>140</v>
      </c>
      <c r="C11332" t="s">
        <v>92</v>
      </c>
      <c r="D11332">
        <v>37.479086000000002</v>
      </c>
      <c r="E11332">
        <v>126.936571</v>
      </c>
      <c r="F11332">
        <v>19100</v>
      </c>
      <c r="G11332" s="1">
        <v>43190</v>
      </c>
      <c r="H11332" s="2">
        <v>0.69796000000000002</v>
      </c>
      <c r="I11332" t="s">
        <v>987</v>
      </c>
    </row>
    <row r="11333" spans="1:9">
      <c r="A11333">
        <v>11332</v>
      </c>
      <c r="B11333">
        <v>212</v>
      </c>
      <c r="C11333" t="s">
        <v>42</v>
      </c>
      <c r="D11333">
        <v>37.562587999999998</v>
      </c>
      <c r="E11333">
        <v>126.956086</v>
      </c>
      <c r="F11333">
        <v>84000</v>
      </c>
      <c r="G11333" s="1">
        <v>42858</v>
      </c>
      <c r="H11333" s="2">
        <v>0.40194999999999997</v>
      </c>
      <c r="I11333" t="s">
        <v>984</v>
      </c>
    </row>
    <row r="11334" spans="1:9">
      <c r="A11334">
        <v>11333</v>
      </c>
      <c r="B11334">
        <v>27</v>
      </c>
      <c r="C11334" t="s">
        <v>115</v>
      </c>
      <c r="D11334">
        <v>37.657029999999999</v>
      </c>
      <c r="E11334">
        <v>126.897775</v>
      </c>
      <c r="F11334">
        <v>98900</v>
      </c>
      <c r="G11334" s="1">
        <v>43175</v>
      </c>
      <c r="H11334" s="2">
        <v>0.72306999999999999</v>
      </c>
      <c r="I11334" t="s">
        <v>984</v>
      </c>
    </row>
    <row r="11335" spans="1:9">
      <c r="A11335">
        <v>11334</v>
      </c>
      <c r="B11335">
        <v>232</v>
      </c>
      <c r="C11335" t="s">
        <v>77</v>
      </c>
      <c r="D11335">
        <v>37.653360999999997</v>
      </c>
      <c r="E11335">
        <v>127.075917</v>
      </c>
      <c r="F11335">
        <v>15900</v>
      </c>
      <c r="G11335" s="1">
        <v>42686</v>
      </c>
      <c r="H11335" s="2">
        <v>0.57804999999999995</v>
      </c>
      <c r="I11335" t="s">
        <v>986</v>
      </c>
    </row>
    <row r="11336" spans="1:9">
      <c r="A11336">
        <v>11335</v>
      </c>
      <c r="B11336">
        <v>26</v>
      </c>
      <c r="C11336" t="s">
        <v>32</v>
      </c>
      <c r="D11336">
        <v>37.482197999999997</v>
      </c>
      <c r="E11336">
        <v>127.163505</v>
      </c>
      <c r="F11336">
        <v>145300</v>
      </c>
      <c r="G11336" s="1">
        <v>42658</v>
      </c>
      <c r="H11336" s="2">
        <v>0.56828999999999996</v>
      </c>
      <c r="I11336" t="s">
        <v>986</v>
      </c>
    </row>
    <row r="11337" spans="1:9">
      <c r="A11337">
        <v>11336</v>
      </c>
      <c r="B11337">
        <v>148</v>
      </c>
      <c r="C11337" t="s">
        <v>42</v>
      </c>
      <c r="D11337">
        <v>37.470033999999998</v>
      </c>
      <c r="E11337">
        <v>127.086973</v>
      </c>
      <c r="F11337">
        <v>85200</v>
      </c>
      <c r="G11337" s="1">
        <v>43090</v>
      </c>
      <c r="H11337" s="2">
        <v>0.72931999999999997</v>
      </c>
      <c r="I11337" t="s">
        <v>984</v>
      </c>
    </row>
    <row r="11338" spans="1:9">
      <c r="A11338">
        <v>11337</v>
      </c>
      <c r="B11338">
        <v>46</v>
      </c>
      <c r="C11338" t="s">
        <v>101</v>
      </c>
      <c r="D11338">
        <v>37.520428000000003</v>
      </c>
      <c r="E11338">
        <v>127.097666</v>
      </c>
      <c r="F11338">
        <v>141200</v>
      </c>
      <c r="G11338" s="1">
        <v>42990</v>
      </c>
      <c r="H11338" s="2">
        <v>0.75882000000000005</v>
      </c>
      <c r="I11338" t="s">
        <v>984</v>
      </c>
    </row>
    <row r="11339" spans="1:9">
      <c r="A11339">
        <v>11338</v>
      </c>
      <c r="B11339">
        <v>235</v>
      </c>
      <c r="C11339" t="s">
        <v>38</v>
      </c>
      <c r="D11339">
        <v>37.547634000000002</v>
      </c>
      <c r="E11339">
        <v>126.89204700000001</v>
      </c>
      <c r="F11339">
        <v>127200</v>
      </c>
      <c r="G11339" s="1">
        <v>42836</v>
      </c>
      <c r="H11339" s="2">
        <v>0.44484000000000001</v>
      </c>
      <c r="I11339" t="s">
        <v>986</v>
      </c>
    </row>
    <row r="11340" spans="1:9">
      <c r="A11340">
        <v>11339</v>
      </c>
      <c r="B11340">
        <v>10</v>
      </c>
      <c r="C11340" t="s">
        <v>108</v>
      </c>
      <c r="D11340">
        <v>37.614497</v>
      </c>
      <c r="E11340">
        <v>127.07031600000001</v>
      </c>
      <c r="F11340">
        <v>96600</v>
      </c>
      <c r="G11340" s="1">
        <v>42380</v>
      </c>
      <c r="H11340" s="2">
        <v>0.69603000000000004</v>
      </c>
      <c r="I11340" t="s">
        <v>988</v>
      </c>
    </row>
    <row r="11341" spans="1:9">
      <c r="A11341">
        <v>11340</v>
      </c>
      <c r="B11341">
        <v>108</v>
      </c>
      <c r="C11341" t="s">
        <v>68</v>
      </c>
      <c r="D11341">
        <v>37.628058000000003</v>
      </c>
      <c r="E11341">
        <v>126.927386</v>
      </c>
      <c r="F11341">
        <v>148400</v>
      </c>
      <c r="G11341" s="1">
        <v>42885</v>
      </c>
      <c r="H11341" s="2">
        <v>0.46481</v>
      </c>
      <c r="I11341" t="s">
        <v>984</v>
      </c>
    </row>
    <row r="11342" spans="1:9">
      <c r="A11342">
        <v>11341</v>
      </c>
      <c r="B11342">
        <v>74</v>
      </c>
      <c r="C11342" t="s">
        <v>27</v>
      </c>
      <c r="D11342">
        <v>37.718212000000001</v>
      </c>
      <c r="E11342">
        <v>126.989762</v>
      </c>
      <c r="F11342">
        <v>151700</v>
      </c>
      <c r="G11342" s="1">
        <v>42900</v>
      </c>
      <c r="H11342" s="2">
        <v>0.54446000000000006</v>
      </c>
      <c r="I11342" t="s">
        <v>984</v>
      </c>
    </row>
    <row r="11343" spans="1:9">
      <c r="A11343">
        <v>11342</v>
      </c>
      <c r="B11343">
        <v>193</v>
      </c>
      <c r="C11343" t="s">
        <v>88</v>
      </c>
      <c r="D11343">
        <v>37.703631999999999</v>
      </c>
      <c r="E11343">
        <v>126.954283</v>
      </c>
      <c r="F11343">
        <v>2700</v>
      </c>
      <c r="G11343" s="1">
        <v>42628</v>
      </c>
      <c r="H11343" s="2">
        <v>0.44423000000000001</v>
      </c>
      <c r="I11343" t="s">
        <v>984</v>
      </c>
    </row>
    <row r="11344" spans="1:9">
      <c r="A11344">
        <v>11343</v>
      </c>
      <c r="B11344">
        <v>161</v>
      </c>
      <c r="C11344" t="s">
        <v>77</v>
      </c>
      <c r="D11344">
        <v>37.657159</v>
      </c>
      <c r="E11344">
        <v>127.07245899999999</v>
      </c>
      <c r="F11344">
        <v>44700</v>
      </c>
      <c r="G11344" s="1">
        <v>42855</v>
      </c>
      <c r="H11344" s="2">
        <v>0.87844</v>
      </c>
      <c r="I11344" t="s">
        <v>986</v>
      </c>
    </row>
    <row r="11345" spans="1:9">
      <c r="A11345">
        <v>11344</v>
      </c>
      <c r="B11345">
        <v>175</v>
      </c>
      <c r="C11345" t="s">
        <v>100</v>
      </c>
      <c r="D11345">
        <v>37.523978999999997</v>
      </c>
      <c r="E11345">
        <v>126.923377</v>
      </c>
      <c r="F11345">
        <v>132200</v>
      </c>
      <c r="G11345" s="1">
        <v>42828</v>
      </c>
      <c r="H11345" s="2">
        <v>0.41427999999999998</v>
      </c>
      <c r="I11345" t="s">
        <v>987</v>
      </c>
    </row>
    <row r="11346" spans="1:9">
      <c r="A11346">
        <v>11345</v>
      </c>
      <c r="B11346">
        <v>143</v>
      </c>
      <c r="C11346" t="s">
        <v>27</v>
      </c>
      <c r="D11346">
        <v>37.553570999999998</v>
      </c>
      <c r="E11346">
        <v>126.94008100000001</v>
      </c>
      <c r="F11346">
        <v>78000</v>
      </c>
      <c r="G11346" s="1">
        <v>42464</v>
      </c>
      <c r="H11346" s="2">
        <v>0.72616000000000003</v>
      </c>
      <c r="I11346" t="s">
        <v>984</v>
      </c>
    </row>
    <row r="11347" spans="1:9">
      <c r="A11347">
        <v>11346</v>
      </c>
      <c r="B11347">
        <v>173</v>
      </c>
      <c r="C11347" t="s">
        <v>46</v>
      </c>
      <c r="D11347">
        <v>37.488911000000002</v>
      </c>
      <c r="E11347">
        <v>127.10514999999999</v>
      </c>
      <c r="F11347">
        <v>84500</v>
      </c>
      <c r="G11347" s="1">
        <v>42779</v>
      </c>
      <c r="H11347" s="2">
        <v>0.75031000000000003</v>
      </c>
      <c r="I11347" t="s">
        <v>984</v>
      </c>
    </row>
    <row r="11348" spans="1:9">
      <c r="A11348">
        <v>11347</v>
      </c>
      <c r="B11348">
        <v>192</v>
      </c>
      <c r="C11348" t="s">
        <v>33</v>
      </c>
      <c r="D11348">
        <v>37.498547000000002</v>
      </c>
      <c r="E11348">
        <v>126.899063</v>
      </c>
      <c r="F11348">
        <v>103000</v>
      </c>
      <c r="G11348" s="1">
        <v>42474</v>
      </c>
      <c r="H11348" s="2">
        <v>0.77344999999999997</v>
      </c>
      <c r="I11348" t="s">
        <v>985</v>
      </c>
    </row>
    <row r="11349" spans="1:9">
      <c r="A11349">
        <v>11348</v>
      </c>
      <c r="B11349">
        <v>213</v>
      </c>
      <c r="C11349" t="s">
        <v>100</v>
      </c>
      <c r="D11349">
        <v>37.686777999999997</v>
      </c>
      <c r="E11349">
        <v>126.99002</v>
      </c>
      <c r="F11349">
        <v>95700</v>
      </c>
      <c r="G11349" s="1">
        <v>42496</v>
      </c>
      <c r="H11349" s="2">
        <v>0.95843999999999996</v>
      </c>
      <c r="I11349" t="s">
        <v>987</v>
      </c>
    </row>
    <row r="11350" spans="1:9">
      <c r="A11350">
        <v>11349</v>
      </c>
      <c r="B11350">
        <v>103</v>
      </c>
      <c r="C11350" t="s">
        <v>68</v>
      </c>
      <c r="D11350">
        <v>37.602052</v>
      </c>
      <c r="E11350">
        <v>127.10891100000001</v>
      </c>
      <c r="F11350">
        <v>145200</v>
      </c>
      <c r="G11350" s="1">
        <v>42924</v>
      </c>
      <c r="H11350" s="2">
        <v>0.90241000000000005</v>
      </c>
      <c r="I11350" t="s">
        <v>984</v>
      </c>
    </row>
    <row r="11351" spans="1:9">
      <c r="A11351">
        <v>11350</v>
      </c>
      <c r="B11351">
        <v>200</v>
      </c>
      <c r="C11351" t="s">
        <v>84</v>
      </c>
      <c r="D11351">
        <v>37.708624</v>
      </c>
      <c r="E11351">
        <v>127.13697999999999</v>
      </c>
      <c r="F11351">
        <v>108000</v>
      </c>
      <c r="G11351" s="1">
        <v>42869</v>
      </c>
      <c r="H11351" s="2">
        <v>0.47460999999999998</v>
      </c>
      <c r="I11351" t="s">
        <v>984</v>
      </c>
    </row>
    <row r="11352" spans="1:9">
      <c r="A11352">
        <v>11351</v>
      </c>
      <c r="B11352">
        <v>258</v>
      </c>
      <c r="C11352" t="s">
        <v>108</v>
      </c>
      <c r="D11352">
        <v>37.558756000000002</v>
      </c>
      <c r="E11352">
        <v>127.16126800000001</v>
      </c>
      <c r="F11352">
        <v>27300</v>
      </c>
      <c r="G11352" s="1">
        <v>42466</v>
      </c>
      <c r="H11352" s="2">
        <v>0.52315</v>
      </c>
      <c r="I11352" t="s">
        <v>988</v>
      </c>
    </row>
    <row r="11353" spans="1:9">
      <c r="A11353">
        <v>11352</v>
      </c>
      <c r="B11353">
        <v>263</v>
      </c>
      <c r="C11353" t="s">
        <v>152</v>
      </c>
      <c r="D11353">
        <v>37.470913000000003</v>
      </c>
      <c r="E11353">
        <v>127.180573</v>
      </c>
      <c r="F11353">
        <v>11200</v>
      </c>
      <c r="G11353" s="1">
        <v>42826</v>
      </c>
      <c r="H11353" s="2">
        <v>0.82521999999999995</v>
      </c>
      <c r="I11353" t="s">
        <v>986</v>
      </c>
    </row>
    <row r="11354" spans="1:9">
      <c r="A11354">
        <v>11353</v>
      </c>
      <c r="B11354">
        <v>6</v>
      </c>
      <c r="C11354" t="s">
        <v>42</v>
      </c>
      <c r="D11354">
        <v>37.602248000000003</v>
      </c>
      <c r="E11354">
        <v>127.096678</v>
      </c>
      <c r="F11354">
        <v>118600</v>
      </c>
      <c r="G11354" s="1">
        <v>43193</v>
      </c>
      <c r="H11354" s="2">
        <v>0.94616</v>
      </c>
      <c r="I11354" t="s">
        <v>984</v>
      </c>
    </row>
    <row r="11355" spans="1:9">
      <c r="A11355">
        <v>11354</v>
      </c>
      <c r="B11355">
        <v>218</v>
      </c>
      <c r="C11355" t="s">
        <v>64</v>
      </c>
      <c r="D11355">
        <v>37.682177000000003</v>
      </c>
      <c r="E11355">
        <v>126.85572999999999</v>
      </c>
      <c r="F11355">
        <v>86700</v>
      </c>
      <c r="G11355" s="1">
        <v>42509</v>
      </c>
      <c r="H11355" s="2">
        <v>0.53281000000000001</v>
      </c>
      <c r="I11355" t="s">
        <v>984</v>
      </c>
    </row>
    <row r="11356" spans="1:9">
      <c r="A11356">
        <v>11355</v>
      </c>
      <c r="B11356">
        <v>108</v>
      </c>
      <c r="C11356" t="s">
        <v>28</v>
      </c>
      <c r="D11356">
        <v>37.462502000000001</v>
      </c>
      <c r="E11356">
        <v>127.12997</v>
      </c>
      <c r="F11356">
        <v>15200</v>
      </c>
      <c r="G11356" s="1">
        <v>43028</v>
      </c>
      <c r="H11356" s="2">
        <v>0.53164</v>
      </c>
      <c r="I11356" t="s">
        <v>986</v>
      </c>
    </row>
    <row r="11357" spans="1:9">
      <c r="A11357">
        <v>11356</v>
      </c>
      <c r="B11357">
        <v>245</v>
      </c>
      <c r="C11357" t="s">
        <v>76</v>
      </c>
      <c r="D11357">
        <v>37.455979999999997</v>
      </c>
      <c r="E11357">
        <v>127.037504</v>
      </c>
      <c r="F11357">
        <v>137200</v>
      </c>
      <c r="G11357" s="1">
        <v>43134</v>
      </c>
      <c r="H11357" s="2">
        <v>0.99619999999999997</v>
      </c>
      <c r="I11357" t="s">
        <v>984</v>
      </c>
    </row>
    <row r="11358" spans="1:9">
      <c r="A11358">
        <v>11357</v>
      </c>
      <c r="B11358">
        <v>262</v>
      </c>
      <c r="C11358" t="s">
        <v>133</v>
      </c>
      <c r="D11358">
        <v>37.663952999999999</v>
      </c>
      <c r="E11358">
        <v>126.975814</v>
      </c>
      <c r="F11358">
        <v>107400</v>
      </c>
      <c r="G11358" s="1">
        <v>43109</v>
      </c>
      <c r="H11358" s="2">
        <v>0.94340999999999997</v>
      </c>
      <c r="I11358" t="s">
        <v>986</v>
      </c>
    </row>
    <row r="11359" spans="1:9">
      <c r="A11359">
        <v>11358</v>
      </c>
      <c r="B11359">
        <v>276</v>
      </c>
      <c r="C11359" t="s">
        <v>101</v>
      </c>
      <c r="D11359">
        <v>37.651190999999997</v>
      </c>
      <c r="E11359">
        <v>126.855236</v>
      </c>
      <c r="F11359">
        <v>141000</v>
      </c>
      <c r="G11359" s="1">
        <v>42483</v>
      </c>
      <c r="H11359" s="2">
        <v>0.63622999999999996</v>
      </c>
      <c r="I11359" t="s">
        <v>984</v>
      </c>
    </row>
    <row r="11360" spans="1:9">
      <c r="A11360">
        <v>11359</v>
      </c>
      <c r="B11360">
        <v>65</v>
      </c>
      <c r="C11360" t="s">
        <v>22</v>
      </c>
      <c r="D11360">
        <v>37.645857999999997</v>
      </c>
      <c r="E11360">
        <v>126.956855</v>
      </c>
      <c r="F11360">
        <v>112500</v>
      </c>
      <c r="G11360" s="1">
        <v>42972</v>
      </c>
      <c r="H11360" s="2">
        <v>0.78173999999999999</v>
      </c>
      <c r="I11360" t="s">
        <v>984</v>
      </c>
    </row>
    <row r="11361" spans="1:9">
      <c r="A11361">
        <v>11360</v>
      </c>
      <c r="B11361">
        <v>297</v>
      </c>
      <c r="C11361" t="s">
        <v>115</v>
      </c>
      <c r="D11361">
        <v>37.482380999999997</v>
      </c>
      <c r="E11361">
        <v>126.922526</v>
      </c>
      <c r="F11361">
        <v>125700</v>
      </c>
      <c r="G11361" s="1">
        <v>42493</v>
      </c>
      <c r="H11361" s="2">
        <v>0.83037000000000005</v>
      </c>
      <c r="I11361" t="s">
        <v>984</v>
      </c>
    </row>
    <row r="11362" spans="1:9">
      <c r="A11362">
        <v>11361</v>
      </c>
      <c r="B11362">
        <v>94</v>
      </c>
      <c r="C11362" t="s">
        <v>72</v>
      </c>
      <c r="D11362">
        <v>37.469155999999998</v>
      </c>
      <c r="E11362">
        <v>127.161925</v>
      </c>
      <c r="F11362">
        <v>113400</v>
      </c>
      <c r="G11362" s="1">
        <v>42489</v>
      </c>
      <c r="H11362" s="2">
        <v>0.52300999999999997</v>
      </c>
      <c r="I11362" t="s">
        <v>984</v>
      </c>
    </row>
    <row r="11363" spans="1:9">
      <c r="A11363">
        <v>11362</v>
      </c>
      <c r="B11363">
        <v>260</v>
      </c>
      <c r="C11363" t="s">
        <v>32</v>
      </c>
      <c r="D11363">
        <v>37.458846999999999</v>
      </c>
      <c r="E11363">
        <v>127.04255999999999</v>
      </c>
      <c r="F11363">
        <v>109600</v>
      </c>
      <c r="G11363" s="1">
        <v>42846</v>
      </c>
      <c r="H11363" s="2">
        <v>0.81042000000000003</v>
      </c>
      <c r="I11363" t="s">
        <v>986</v>
      </c>
    </row>
    <row r="11364" spans="1:9">
      <c r="A11364">
        <v>11363</v>
      </c>
      <c r="B11364">
        <v>279</v>
      </c>
      <c r="C11364" t="s">
        <v>23</v>
      </c>
      <c r="D11364">
        <v>37.464317000000001</v>
      </c>
      <c r="E11364">
        <v>127.194236</v>
      </c>
      <c r="F11364">
        <v>82800</v>
      </c>
      <c r="G11364" s="1">
        <v>42852</v>
      </c>
      <c r="H11364" s="2">
        <v>0.73629</v>
      </c>
      <c r="I11364" t="s">
        <v>984</v>
      </c>
    </row>
    <row r="11365" spans="1:9">
      <c r="A11365">
        <v>11364</v>
      </c>
      <c r="B11365">
        <v>113</v>
      </c>
      <c r="C11365" t="s">
        <v>47</v>
      </c>
      <c r="D11365">
        <v>37.639785000000003</v>
      </c>
      <c r="E11365">
        <v>127.17926</v>
      </c>
      <c r="F11365">
        <v>150200</v>
      </c>
      <c r="G11365" s="1">
        <v>42625</v>
      </c>
      <c r="H11365" s="2">
        <v>0.91113</v>
      </c>
      <c r="I11365" t="s">
        <v>986</v>
      </c>
    </row>
    <row r="11366" spans="1:9">
      <c r="A11366">
        <v>11365</v>
      </c>
      <c r="B11366">
        <v>177</v>
      </c>
      <c r="C11366" t="s">
        <v>84</v>
      </c>
      <c r="D11366">
        <v>37.647711999999999</v>
      </c>
      <c r="E11366">
        <v>126.870385</v>
      </c>
      <c r="F11366">
        <v>8700</v>
      </c>
      <c r="G11366" s="1">
        <v>43075</v>
      </c>
      <c r="H11366" s="2">
        <v>0.68781000000000003</v>
      </c>
      <c r="I11366" t="s">
        <v>984</v>
      </c>
    </row>
    <row r="11367" spans="1:9">
      <c r="A11367">
        <v>11366</v>
      </c>
      <c r="B11367">
        <v>211</v>
      </c>
      <c r="C11367" t="s">
        <v>84</v>
      </c>
      <c r="D11367">
        <v>37.685727</v>
      </c>
      <c r="E11367">
        <v>127.122878</v>
      </c>
      <c r="F11367">
        <v>136600</v>
      </c>
      <c r="G11367" s="1">
        <v>42372</v>
      </c>
      <c r="H11367" s="2">
        <v>0.95355000000000001</v>
      </c>
      <c r="I11367" t="s">
        <v>984</v>
      </c>
    </row>
    <row r="11368" spans="1:9">
      <c r="A11368">
        <v>11367</v>
      </c>
      <c r="B11368">
        <v>280</v>
      </c>
      <c r="C11368" t="s">
        <v>47</v>
      </c>
      <c r="D11368">
        <v>37.540607000000001</v>
      </c>
      <c r="E11368">
        <v>127.14587899999999</v>
      </c>
      <c r="F11368">
        <v>78800</v>
      </c>
      <c r="G11368" s="1">
        <v>42751</v>
      </c>
      <c r="H11368" s="2">
        <v>0.97024999999999995</v>
      </c>
      <c r="I11368" t="s">
        <v>986</v>
      </c>
    </row>
    <row r="11369" spans="1:9">
      <c r="A11369">
        <v>11368</v>
      </c>
      <c r="B11369">
        <v>215</v>
      </c>
      <c r="C11369" t="s">
        <v>33</v>
      </c>
      <c r="D11369">
        <v>37.515909000000001</v>
      </c>
      <c r="E11369">
        <v>127.080746</v>
      </c>
      <c r="F11369">
        <v>26900</v>
      </c>
      <c r="G11369" s="1">
        <v>42736</v>
      </c>
      <c r="H11369" s="2">
        <v>0.51922000000000001</v>
      </c>
      <c r="I11369" t="s">
        <v>985</v>
      </c>
    </row>
    <row r="11370" spans="1:9">
      <c r="A11370">
        <v>11369</v>
      </c>
      <c r="B11370">
        <v>146</v>
      </c>
      <c r="C11370" t="s">
        <v>77</v>
      </c>
      <c r="D11370">
        <v>37.519758000000003</v>
      </c>
      <c r="E11370">
        <v>127.08158</v>
      </c>
      <c r="F11370">
        <v>59100</v>
      </c>
      <c r="G11370" s="1">
        <v>42825</v>
      </c>
      <c r="H11370" s="2">
        <v>0.56586999999999998</v>
      </c>
      <c r="I11370" t="s">
        <v>986</v>
      </c>
    </row>
    <row r="11371" spans="1:9">
      <c r="A11371">
        <v>11370</v>
      </c>
      <c r="B11371">
        <v>72</v>
      </c>
      <c r="C11371" t="s">
        <v>76</v>
      </c>
      <c r="D11371">
        <v>37.571589000000003</v>
      </c>
      <c r="E11371">
        <v>127.17169800000001</v>
      </c>
      <c r="F11371">
        <v>66300</v>
      </c>
      <c r="G11371" s="1">
        <v>42823</v>
      </c>
      <c r="H11371" s="2">
        <v>0.41044000000000003</v>
      </c>
      <c r="I11371" t="s">
        <v>984</v>
      </c>
    </row>
    <row r="11372" spans="1:9">
      <c r="A11372">
        <v>11371</v>
      </c>
      <c r="B11372">
        <v>295</v>
      </c>
      <c r="C11372" t="s">
        <v>22</v>
      </c>
      <c r="D11372">
        <v>37.451385000000002</v>
      </c>
      <c r="E11372">
        <v>127.099324</v>
      </c>
      <c r="F11372">
        <v>78800</v>
      </c>
      <c r="G11372" s="1">
        <v>42835</v>
      </c>
      <c r="H11372" s="2">
        <v>0.39482</v>
      </c>
      <c r="I11372" t="s">
        <v>984</v>
      </c>
    </row>
    <row r="11373" spans="1:9">
      <c r="A11373">
        <v>11372</v>
      </c>
      <c r="B11373">
        <v>177</v>
      </c>
      <c r="C11373" t="s">
        <v>51</v>
      </c>
      <c r="D11373">
        <v>37.476675</v>
      </c>
      <c r="E11373">
        <v>127.10036599999999</v>
      </c>
      <c r="F11373">
        <v>109600</v>
      </c>
      <c r="G11373" s="1">
        <v>43140</v>
      </c>
      <c r="H11373" s="2">
        <v>0.50495000000000001</v>
      </c>
      <c r="I11373" t="s">
        <v>984</v>
      </c>
    </row>
    <row r="11374" spans="1:9">
      <c r="A11374">
        <v>11373</v>
      </c>
      <c r="B11374">
        <v>242</v>
      </c>
      <c r="C11374" t="s">
        <v>76</v>
      </c>
      <c r="D11374">
        <v>37.594315999999999</v>
      </c>
      <c r="E11374">
        <v>127.141858</v>
      </c>
      <c r="F11374">
        <v>65200</v>
      </c>
      <c r="G11374" s="1">
        <v>43108</v>
      </c>
      <c r="H11374" s="2">
        <v>0.56281000000000003</v>
      </c>
      <c r="I11374" t="s">
        <v>984</v>
      </c>
    </row>
    <row r="11375" spans="1:9">
      <c r="A11375">
        <v>11374</v>
      </c>
      <c r="B11375">
        <v>216</v>
      </c>
      <c r="C11375" t="s">
        <v>47</v>
      </c>
      <c r="D11375">
        <v>37.702689999999997</v>
      </c>
      <c r="E11375">
        <v>127.06161299999999</v>
      </c>
      <c r="F11375">
        <v>22800</v>
      </c>
      <c r="G11375" s="1">
        <v>42716</v>
      </c>
      <c r="H11375" s="2">
        <v>0.74370000000000003</v>
      </c>
      <c r="I11375" t="s">
        <v>986</v>
      </c>
    </row>
    <row r="11376" spans="1:9">
      <c r="A11376">
        <v>11375</v>
      </c>
      <c r="B11376">
        <v>191</v>
      </c>
      <c r="C11376" t="s">
        <v>20</v>
      </c>
      <c r="D11376">
        <v>37.609422000000002</v>
      </c>
      <c r="E11376">
        <v>127.189948</v>
      </c>
      <c r="F11376">
        <v>83800</v>
      </c>
      <c r="G11376" s="1">
        <v>42548</v>
      </c>
      <c r="H11376" s="2">
        <v>0.49103999999999998</v>
      </c>
      <c r="I11376" t="s">
        <v>984</v>
      </c>
    </row>
    <row r="11377" spans="1:9">
      <c r="A11377">
        <v>11376</v>
      </c>
      <c r="B11377">
        <v>263</v>
      </c>
      <c r="C11377" t="s">
        <v>76</v>
      </c>
      <c r="D11377">
        <v>37.554096000000001</v>
      </c>
      <c r="E11377">
        <v>127.023516</v>
      </c>
      <c r="F11377">
        <v>110400</v>
      </c>
      <c r="G11377" s="1">
        <v>42378</v>
      </c>
      <c r="H11377" s="2">
        <v>0.56540999999999997</v>
      </c>
      <c r="I11377" t="s">
        <v>984</v>
      </c>
    </row>
    <row r="11378" spans="1:9">
      <c r="A11378">
        <v>11377</v>
      </c>
      <c r="B11378">
        <v>238</v>
      </c>
      <c r="C11378" t="s">
        <v>133</v>
      </c>
      <c r="D11378">
        <v>37.555917999999998</v>
      </c>
      <c r="E11378">
        <v>127.144212</v>
      </c>
      <c r="F11378">
        <v>51200</v>
      </c>
      <c r="G11378" s="1">
        <v>42572</v>
      </c>
      <c r="H11378" s="2">
        <v>0.97328999999999999</v>
      </c>
      <c r="I11378" t="s">
        <v>986</v>
      </c>
    </row>
    <row r="11379" spans="1:9">
      <c r="A11379">
        <v>11378</v>
      </c>
      <c r="B11379">
        <v>278</v>
      </c>
      <c r="C11379" t="s">
        <v>46</v>
      </c>
      <c r="D11379">
        <v>37.535105000000001</v>
      </c>
      <c r="E11379">
        <v>127.148582</v>
      </c>
      <c r="F11379">
        <v>60600</v>
      </c>
      <c r="G11379" s="1">
        <v>42752</v>
      </c>
      <c r="H11379" s="2">
        <v>0.78198000000000001</v>
      </c>
      <c r="I11379" t="s">
        <v>984</v>
      </c>
    </row>
    <row r="11380" spans="1:9">
      <c r="A11380">
        <v>11379</v>
      </c>
      <c r="B11380">
        <v>68</v>
      </c>
      <c r="C11380" t="s">
        <v>68</v>
      </c>
      <c r="D11380">
        <v>37.693609000000002</v>
      </c>
      <c r="E11380">
        <v>127.034559</v>
      </c>
      <c r="F11380">
        <v>34000</v>
      </c>
      <c r="G11380" s="1">
        <v>43084</v>
      </c>
      <c r="H11380" s="2">
        <v>0.58599000000000001</v>
      </c>
      <c r="I11380" t="s">
        <v>984</v>
      </c>
    </row>
    <row r="11381" spans="1:9">
      <c r="A11381">
        <v>11380</v>
      </c>
      <c r="B11381">
        <v>55</v>
      </c>
      <c r="C11381" t="s">
        <v>93</v>
      </c>
      <c r="D11381">
        <v>37.484081000000003</v>
      </c>
      <c r="E11381">
        <v>127.06262599999999</v>
      </c>
      <c r="F11381">
        <v>59500</v>
      </c>
      <c r="G11381" s="1">
        <v>42768</v>
      </c>
      <c r="H11381" s="2">
        <v>0.69459000000000004</v>
      </c>
      <c r="I11381" t="s">
        <v>985</v>
      </c>
    </row>
    <row r="11382" spans="1:9">
      <c r="A11382">
        <v>11381</v>
      </c>
      <c r="B11382">
        <v>228</v>
      </c>
      <c r="C11382" t="s">
        <v>33</v>
      </c>
      <c r="D11382">
        <v>37.715775000000001</v>
      </c>
      <c r="E11382">
        <v>126.862961</v>
      </c>
      <c r="F11382">
        <v>13200</v>
      </c>
      <c r="G11382" s="1">
        <v>42915</v>
      </c>
      <c r="H11382" s="2">
        <v>0.58152000000000004</v>
      </c>
      <c r="I11382" t="s">
        <v>985</v>
      </c>
    </row>
    <row r="11383" spans="1:9">
      <c r="A11383">
        <v>11382</v>
      </c>
      <c r="B11383">
        <v>188</v>
      </c>
      <c r="C11383" t="s">
        <v>76</v>
      </c>
      <c r="D11383">
        <v>37.452339000000002</v>
      </c>
      <c r="E11383">
        <v>126.996858</v>
      </c>
      <c r="F11383">
        <v>96300</v>
      </c>
      <c r="G11383" s="1">
        <v>42727</v>
      </c>
      <c r="H11383" s="2">
        <v>0.90973999999999999</v>
      </c>
      <c r="I11383" t="s">
        <v>984</v>
      </c>
    </row>
    <row r="11384" spans="1:9">
      <c r="A11384">
        <v>11383</v>
      </c>
      <c r="B11384">
        <v>205</v>
      </c>
      <c r="C11384" t="s">
        <v>37</v>
      </c>
      <c r="D11384">
        <v>37.599290000000003</v>
      </c>
      <c r="E11384">
        <v>127.10493200000001</v>
      </c>
      <c r="F11384">
        <v>40600</v>
      </c>
      <c r="G11384" s="1">
        <v>42523</v>
      </c>
      <c r="H11384" s="2">
        <v>0.71660000000000001</v>
      </c>
      <c r="I11384" t="s">
        <v>984</v>
      </c>
    </row>
    <row r="11385" spans="1:9">
      <c r="A11385">
        <v>11384</v>
      </c>
      <c r="B11385">
        <v>252</v>
      </c>
      <c r="C11385" t="s">
        <v>108</v>
      </c>
      <c r="D11385">
        <v>37.499034999999999</v>
      </c>
      <c r="E11385">
        <v>127.0142</v>
      </c>
      <c r="F11385">
        <v>75900</v>
      </c>
      <c r="G11385" s="1">
        <v>42955</v>
      </c>
      <c r="H11385" s="2">
        <v>0.65339999999999998</v>
      </c>
      <c r="I11385" t="s">
        <v>988</v>
      </c>
    </row>
    <row r="11386" spans="1:9">
      <c r="A11386">
        <v>11385</v>
      </c>
      <c r="B11386">
        <v>259</v>
      </c>
      <c r="C11386" t="s">
        <v>51</v>
      </c>
      <c r="D11386">
        <v>37.621797000000001</v>
      </c>
      <c r="E11386">
        <v>127.045162</v>
      </c>
      <c r="F11386">
        <v>69100</v>
      </c>
      <c r="G11386" s="1">
        <v>42851</v>
      </c>
      <c r="H11386" s="2">
        <v>0.95572999999999997</v>
      </c>
      <c r="I11386" t="s">
        <v>984</v>
      </c>
    </row>
    <row r="11387" spans="1:9">
      <c r="A11387">
        <v>11386</v>
      </c>
      <c r="B11387">
        <v>3</v>
      </c>
      <c r="C11387" t="s">
        <v>37</v>
      </c>
      <c r="D11387">
        <v>37.659672</v>
      </c>
      <c r="E11387">
        <v>127.115793</v>
      </c>
      <c r="F11387">
        <v>97700</v>
      </c>
      <c r="G11387" s="1">
        <v>42799</v>
      </c>
      <c r="H11387" s="2">
        <v>0.3886</v>
      </c>
      <c r="I11387" t="s">
        <v>984</v>
      </c>
    </row>
    <row r="11388" spans="1:9">
      <c r="A11388">
        <v>11387</v>
      </c>
      <c r="B11388">
        <v>134</v>
      </c>
      <c r="C11388" t="s">
        <v>37</v>
      </c>
      <c r="D11388">
        <v>37.477370000000001</v>
      </c>
      <c r="E11388">
        <v>126.886381</v>
      </c>
      <c r="F11388">
        <v>8200</v>
      </c>
      <c r="G11388" s="1">
        <v>42939</v>
      </c>
      <c r="H11388" s="2">
        <v>0.75365000000000004</v>
      </c>
      <c r="I11388" t="s">
        <v>984</v>
      </c>
    </row>
    <row r="11389" spans="1:9">
      <c r="A11389">
        <v>11388</v>
      </c>
      <c r="B11389">
        <v>46</v>
      </c>
      <c r="C11389" t="s">
        <v>108</v>
      </c>
      <c r="D11389">
        <v>37.635953999999998</v>
      </c>
      <c r="E11389">
        <v>127.180578</v>
      </c>
      <c r="F11389">
        <v>56100</v>
      </c>
      <c r="G11389" s="1">
        <v>42785</v>
      </c>
      <c r="H11389" s="2">
        <v>0.69989000000000001</v>
      </c>
      <c r="I11389" t="s">
        <v>988</v>
      </c>
    </row>
    <row r="11390" spans="1:9">
      <c r="A11390">
        <v>11389</v>
      </c>
      <c r="B11390">
        <v>21</v>
      </c>
      <c r="C11390" t="s">
        <v>51</v>
      </c>
      <c r="D11390">
        <v>37.448264000000002</v>
      </c>
      <c r="E11390">
        <v>127.061611</v>
      </c>
      <c r="F11390">
        <v>111800</v>
      </c>
      <c r="G11390" s="1">
        <v>42479</v>
      </c>
      <c r="H11390" s="2">
        <v>0.40421000000000001</v>
      </c>
      <c r="I11390" t="s">
        <v>984</v>
      </c>
    </row>
    <row r="11391" spans="1:9">
      <c r="A11391">
        <v>11390</v>
      </c>
      <c r="B11391">
        <v>172</v>
      </c>
      <c r="C11391" t="s">
        <v>93</v>
      </c>
      <c r="D11391">
        <v>37.512304999999998</v>
      </c>
      <c r="E11391">
        <v>127.08993700000001</v>
      </c>
      <c r="F11391">
        <v>138100</v>
      </c>
      <c r="G11391" s="1">
        <v>43059</v>
      </c>
      <c r="H11391" s="2">
        <v>0.90236000000000005</v>
      </c>
      <c r="I11391" t="s">
        <v>985</v>
      </c>
    </row>
    <row r="11392" spans="1:9">
      <c r="A11392">
        <v>11391</v>
      </c>
      <c r="B11392">
        <v>21</v>
      </c>
      <c r="C11392" t="s">
        <v>88</v>
      </c>
      <c r="D11392">
        <v>37.634424000000003</v>
      </c>
      <c r="E11392">
        <v>126.896738</v>
      </c>
      <c r="F11392">
        <v>75900</v>
      </c>
      <c r="G11392" s="1">
        <v>42592</v>
      </c>
      <c r="H11392" s="2">
        <v>0.56803000000000003</v>
      </c>
      <c r="I11392" t="s">
        <v>984</v>
      </c>
    </row>
    <row r="11393" spans="1:9">
      <c r="A11393">
        <v>11392</v>
      </c>
      <c r="B11393">
        <v>273</v>
      </c>
      <c r="C11393" t="s">
        <v>100</v>
      </c>
      <c r="D11393">
        <v>37.540089999999999</v>
      </c>
      <c r="E11393">
        <v>126.91484699999999</v>
      </c>
      <c r="F11393">
        <v>138500</v>
      </c>
      <c r="G11393" s="1">
        <v>42720</v>
      </c>
      <c r="H11393" s="2">
        <v>0.44819999999999999</v>
      </c>
      <c r="I11393" t="s">
        <v>987</v>
      </c>
    </row>
    <row r="11394" spans="1:9">
      <c r="A11394">
        <v>11393</v>
      </c>
      <c r="B11394">
        <v>165</v>
      </c>
      <c r="C11394" t="s">
        <v>119</v>
      </c>
      <c r="D11394">
        <v>37.444540000000003</v>
      </c>
      <c r="E11394">
        <v>126.853781</v>
      </c>
      <c r="F11394">
        <v>125800</v>
      </c>
      <c r="G11394" s="1">
        <v>43146</v>
      </c>
      <c r="H11394" s="2">
        <v>0.39673000000000003</v>
      </c>
      <c r="I11394" t="s">
        <v>986</v>
      </c>
    </row>
    <row r="11395" spans="1:9">
      <c r="A11395">
        <v>11394</v>
      </c>
      <c r="B11395">
        <v>183</v>
      </c>
      <c r="C11395" t="s">
        <v>159</v>
      </c>
      <c r="D11395">
        <v>37.689371999999999</v>
      </c>
      <c r="E11395">
        <v>126.88756100000001</v>
      </c>
      <c r="F11395">
        <v>87000</v>
      </c>
      <c r="G11395" s="1">
        <v>43068</v>
      </c>
      <c r="H11395" s="2">
        <v>0.50946999999999998</v>
      </c>
      <c r="I11395" t="s">
        <v>988</v>
      </c>
    </row>
    <row r="11396" spans="1:9">
      <c r="A11396">
        <v>11395</v>
      </c>
      <c r="B11396">
        <v>199</v>
      </c>
      <c r="C11396" t="s">
        <v>84</v>
      </c>
      <c r="D11396">
        <v>37.703442000000003</v>
      </c>
      <c r="E11396">
        <v>126.96604499999999</v>
      </c>
      <c r="F11396">
        <v>4500</v>
      </c>
      <c r="G11396" s="1">
        <v>43066</v>
      </c>
      <c r="H11396" s="2">
        <v>0.44074000000000002</v>
      </c>
      <c r="I11396" t="s">
        <v>984</v>
      </c>
    </row>
    <row r="11397" spans="1:9">
      <c r="A11397">
        <v>11396</v>
      </c>
      <c r="B11397">
        <v>176</v>
      </c>
      <c r="C11397" t="s">
        <v>84</v>
      </c>
      <c r="D11397">
        <v>37.483373999999998</v>
      </c>
      <c r="E11397">
        <v>127.103449</v>
      </c>
      <c r="F11397">
        <v>98300</v>
      </c>
      <c r="G11397" s="1">
        <v>43170</v>
      </c>
      <c r="H11397" s="2">
        <v>0.45372000000000001</v>
      </c>
      <c r="I11397" t="s">
        <v>984</v>
      </c>
    </row>
    <row r="11398" spans="1:9">
      <c r="A11398">
        <v>11397</v>
      </c>
      <c r="B11398">
        <v>41</v>
      </c>
      <c r="C11398" t="s">
        <v>93</v>
      </c>
      <c r="D11398">
        <v>37.686534000000002</v>
      </c>
      <c r="E11398">
        <v>127.032172</v>
      </c>
      <c r="F11398">
        <v>52200</v>
      </c>
      <c r="G11398" s="1">
        <v>42772</v>
      </c>
      <c r="H11398" s="2">
        <v>0.61809999999999998</v>
      </c>
      <c r="I11398" t="s">
        <v>985</v>
      </c>
    </row>
    <row r="11399" spans="1:9">
      <c r="A11399">
        <v>11398</v>
      </c>
      <c r="B11399">
        <v>10</v>
      </c>
      <c r="C11399" t="s">
        <v>152</v>
      </c>
      <c r="D11399">
        <v>37.481945000000003</v>
      </c>
      <c r="E11399">
        <v>126.967264</v>
      </c>
      <c r="F11399">
        <v>114400</v>
      </c>
      <c r="G11399" s="1">
        <v>42629</v>
      </c>
      <c r="H11399" s="2">
        <v>0.63817999999999997</v>
      </c>
      <c r="I11399" t="s">
        <v>986</v>
      </c>
    </row>
    <row r="11400" spans="1:9">
      <c r="A11400">
        <v>11399</v>
      </c>
      <c r="B11400">
        <v>70</v>
      </c>
      <c r="C11400" t="s">
        <v>32</v>
      </c>
      <c r="D11400">
        <v>37.551819999999999</v>
      </c>
      <c r="E11400">
        <v>126.911086</v>
      </c>
      <c r="F11400">
        <v>113000</v>
      </c>
      <c r="G11400" s="1">
        <v>43121</v>
      </c>
      <c r="H11400" s="2">
        <v>0.38750000000000001</v>
      </c>
      <c r="I11400" t="s">
        <v>986</v>
      </c>
    </row>
    <row r="11401" spans="1:9">
      <c r="A11401">
        <v>11400</v>
      </c>
      <c r="B11401">
        <v>19</v>
      </c>
      <c r="C11401" t="s">
        <v>64</v>
      </c>
      <c r="D11401">
        <v>37.627467000000003</v>
      </c>
      <c r="E11401">
        <v>126.956789</v>
      </c>
      <c r="F11401">
        <v>87700</v>
      </c>
      <c r="G11401" s="1">
        <v>42906</v>
      </c>
      <c r="H11401" s="2">
        <v>0.99002000000000001</v>
      </c>
      <c r="I11401" t="s">
        <v>984</v>
      </c>
    </row>
    <row r="11402" spans="1:9">
      <c r="A11402">
        <v>11401</v>
      </c>
      <c r="B11402">
        <v>209</v>
      </c>
      <c r="C11402" t="s">
        <v>100</v>
      </c>
      <c r="D11402">
        <v>37.698186</v>
      </c>
      <c r="E11402">
        <v>127.027422</v>
      </c>
      <c r="F11402">
        <v>41900</v>
      </c>
      <c r="G11402" s="1">
        <v>42519</v>
      </c>
      <c r="H11402" s="2">
        <v>0.54264000000000001</v>
      </c>
      <c r="I11402" t="s">
        <v>987</v>
      </c>
    </row>
    <row r="11403" spans="1:9">
      <c r="A11403">
        <v>11402</v>
      </c>
      <c r="B11403">
        <v>298</v>
      </c>
      <c r="C11403" t="s">
        <v>72</v>
      </c>
      <c r="D11403">
        <v>37.596007999999998</v>
      </c>
      <c r="E11403">
        <v>127.02037</v>
      </c>
      <c r="F11403">
        <v>38100</v>
      </c>
      <c r="G11403" s="1">
        <v>42689</v>
      </c>
      <c r="H11403" s="2">
        <v>0.74538000000000004</v>
      </c>
      <c r="I11403" t="s">
        <v>984</v>
      </c>
    </row>
    <row r="11404" spans="1:9">
      <c r="A11404">
        <v>11403</v>
      </c>
      <c r="B11404">
        <v>106</v>
      </c>
      <c r="C11404" t="s">
        <v>23</v>
      </c>
      <c r="D11404">
        <v>37.705637000000003</v>
      </c>
      <c r="E11404">
        <v>126.883425</v>
      </c>
      <c r="F11404">
        <v>88500</v>
      </c>
      <c r="G11404" s="1">
        <v>42770</v>
      </c>
      <c r="H11404" s="2">
        <v>0.80315999999999999</v>
      </c>
      <c r="I11404" t="s">
        <v>984</v>
      </c>
    </row>
    <row r="11405" spans="1:9">
      <c r="A11405">
        <v>11404</v>
      </c>
      <c r="B11405">
        <v>275</v>
      </c>
      <c r="C11405" t="s">
        <v>159</v>
      </c>
      <c r="D11405">
        <v>37.684452</v>
      </c>
      <c r="E11405">
        <v>126.952125</v>
      </c>
      <c r="F11405">
        <v>59700</v>
      </c>
      <c r="G11405" s="1">
        <v>42827</v>
      </c>
      <c r="H11405" s="2">
        <v>0.87997999999999998</v>
      </c>
      <c r="I11405" t="s">
        <v>988</v>
      </c>
    </row>
    <row r="11406" spans="1:9">
      <c r="A11406">
        <v>11405</v>
      </c>
      <c r="B11406">
        <v>220</v>
      </c>
      <c r="C11406" t="s">
        <v>72</v>
      </c>
      <c r="D11406">
        <v>37.452128999999999</v>
      </c>
      <c r="E11406">
        <v>126.881349</v>
      </c>
      <c r="F11406">
        <v>100900</v>
      </c>
      <c r="G11406" s="1">
        <v>42718</v>
      </c>
      <c r="H11406" s="2">
        <v>0.64703999999999995</v>
      </c>
      <c r="I11406" t="s">
        <v>984</v>
      </c>
    </row>
    <row r="11407" spans="1:9">
      <c r="A11407">
        <v>11406</v>
      </c>
      <c r="B11407">
        <v>174</v>
      </c>
      <c r="C11407" t="s">
        <v>92</v>
      </c>
      <c r="D11407">
        <v>37.67606</v>
      </c>
      <c r="E11407">
        <v>126.985232</v>
      </c>
      <c r="F11407">
        <v>48600</v>
      </c>
      <c r="G11407" s="1">
        <v>42913</v>
      </c>
      <c r="H11407" s="2">
        <v>0.38435999999999998</v>
      </c>
      <c r="I11407" t="s">
        <v>987</v>
      </c>
    </row>
    <row r="11408" spans="1:9">
      <c r="A11408">
        <v>11407</v>
      </c>
      <c r="B11408">
        <v>75</v>
      </c>
      <c r="C11408" t="s">
        <v>76</v>
      </c>
      <c r="D11408">
        <v>37.638191999999997</v>
      </c>
      <c r="E11408">
        <v>127.182329</v>
      </c>
      <c r="F11408">
        <v>87500</v>
      </c>
      <c r="G11408" s="1">
        <v>42640</v>
      </c>
      <c r="H11408" s="2">
        <v>0.88839999999999997</v>
      </c>
      <c r="I11408" t="s">
        <v>984</v>
      </c>
    </row>
    <row r="11409" spans="1:9">
      <c r="A11409">
        <v>11408</v>
      </c>
      <c r="B11409">
        <v>247</v>
      </c>
      <c r="C11409" t="s">
        <v>163</v>
      </c>
      <c r="D11409">
        <v>37.451732999999997</v>
      </c>
      <c r="E11409">
        <v>126.947756</v>
      </c>
      <c r="F11409">
        <v>32600</v>
      </c>
      <c r="G11409" s="1">
        <v>42406</v>
      </c>
      <c r="H11409" s="2">
        <v>0.73285</v>
      </c>
      <c r="I11409" t="s">
        <v>984</v>
      </c>
    </row>
    <row r="11410" spans="1:9">
      <c r="A11410">
        <v>11409</v>
      </c>
      <c r="B11410">
        <v>72</v>
      </c>
      <c r="C11410" t="s">
        <v>76</v>
      </c>
      <c r="D11410">
        <v>37.468367999999998</v>
      </c>
      <c r="E11410">
        <v>127.175658</v>
      </c>
      <c r="F11410">
        <v>123700</v>
      </c>
      <c r="G11410" s="1">
        <v>42609</v>
      </c>
      <c r="H11410" s="2">
        <v>0.60116999999999998</v>
      </c>
      <c r="I11410" t="s">
        <v>984</v>
      </c>
    </row>
    <row r="11411" spans="1:9">
      <c r="A11411">
        <v>11410</v>
      </c>
      <c r="B11411">
        <v>87</v>
      </c>
      <c r="C11411" t="s">
        <v>46</v>
      </c>
      <c r="D11411">
        <v>37.582515999999998</v>
      </c>
      <c r="E11411">
        <v>127.054624</v>
      </c>
      <c r="F11411">
        <v>42700</v>
      </c>
      <c r="G11411" s="1">
        <v>42882</v>
      </c>
      <c r="H11411" s="2">
        <v>0.42748999999999998</v>
      </c>
      <c r="I11411" t="s">
        <v>984</v>
      </c>
    </row>
    <row r="11412" spans="1:9">
      <c r="A11412">
        <v>11411</v>
      </c>
      <c r="B11412">
        <v>84</v>
      </c>
      <c r="C11412" t="s">
        <v>32</v>
      </c>
      <c r="D11412">
        <v>37.669486999999997</v>
      </c>
      <c r="E11412">
        <v>127.160329</v>
      </c>
      <c r="F11412">
        <v>30100</v>
      </c>
      <c r="G11412" s="1">
        <v>43118</v>
      </c>
      <c r="H11412" s="2">
        <v>0.96067000000000002</v>
      </c>
      <c r="I11412" t="s">
        <v>986</v>
      </c>
    </row>
    <row r="11413" spans="1:9">
      <c r="A11413">
        <v>11412</v>
      </c>
      <c r="B11413">
        <v>285</v>
      </c>
      <c r="C11413" t="s">
        <v>23</v>
      </c>
      <c r="D11413">
        <v>37.470599999999997</v>
      </c>
      <c r="E11413">
        <v>126.879788</v>
      </c>
      <c r="F11413">
        <v>43000</v>
      </c>
      <c r="G11413" s="1">
        <v>42730</v>
      </c>
      <c r="H11413" s="2">
        <v>0.59438999999999997</v>
      </c>
      <c r="I11413" t="s">
        <v>984</v>
      </c>
    </row>
    <row r="11414" spans="1:9">
      <c r="A11414">
        <v>11413</v>
      </c>
      <c r="B11414">
        <v>105</v>
      </c>
      <c r="C11414" t="s">
        <v>76</v>
      </c>
      <c r="D11414">
        <v>37.569429</v>
      </c>
      <c r="E11414">
        <v>126.96672700000001</v>
      </c>
      <c r="F11414">
        <v>38100</v>
      </c>
      <c r="G11414" s="1">
        <v>43146</v>
      </c>
      <c r="H11414" s="2">
        <v>0.72285999999999995</v>
      </c>
      <c r="I11414" t="s">
        <v>984</v>
      </c>
    </row>
    <row r="11415" spans="1:9">
      <c r="A11415">
        <v>11414</v>
      </c>
      <c r="B11415">
        <v>125</v>
      </c>
      <c r="C11415" t="s">
        <v>77</v>
      </c>
      <c r="D11415">
        <v>37.470283000000002</v>
      </c>
      <c r="E11415">
        <v>126.991274</v>
      </c>
      <c r="F11415">
        <v>87400</v>
      </c>
      <c r="G11415" s="1">
        <v>42649</v>
      </c>
      <c r="H11415" s="2">
        <v>0.65407999999999999</v>
      </c>
      <c r="I11415" t="s">
        <v>986</v>
      </c>
    </row>
    <row r="11416" spans="1:9">
      <c r="A11416">
        <v>11415</v>
      </c>
      <c r="B11416">
        <v>67</v>
      </c>
      <c r="C11416" t="s">
        <v>27</v>
      </c>
      <c r="D11416">
        <v>37.682169999999999</v>
      </c>
      <c r="E11416">
        <v>126.968276</v>
      </c>
      <c r="F11416">
        <v>39300</v>
      </c>
      <c r="G11416" s="1">
        <v>42857</v>
      </c>
      <c r="H11416" s="2">
        <v>0.90969999999999995</v>
      </c>
      <c r="I11416" t="s">
        <v>984</v>
      </c>
    </row>
    <row r="11417" spans="1:9">
      <c r="A11417">
        <v>11416</v>
      </c>
      <c r="B11417">
        <v>247</v>
      </c>
      <c r="C11417" t="s">
        <v>100</v>
      </c>
      <c r="D11417">
        <v>37.505625999999999</v>
      </c>
      <c r="E11417">
        <v>127.116186</v>
      </c>
      <c r="F11417">
        <v>143100</v>
      </c>
      <c r="G11417" s="1">
        <v>42555</v>
      </c>
      <c r="H11417" s="2">
        <v>0.79674</v>
      </c>
      <c r="I11417" t="s">
        <v>987</v>
      </c>
    </row>
    <row r="11418" spans="1:9">
      <c r="A11418">
        <v>11417</v>
      </c>
      <c r="B11418">
        <v>193</v>
      </c>
      <c r="C11418" t="s">
        <v>77</v>
      </c>
      <c r="D11418">
        <v>37.625070999999998</v>
      </c>
      <c r="E11418">
        <v>127.059569</v>
      </c>
      <c r="F11418">
        <v>58700</v>
      </c>
      <c r="G11418" s="1">
        <v>43025</v>
      </c>
      <c r="H11418" s="2">
        <v>0.91381999999999997</v>
      </c>
      <c r="I11418" t="s">
        <v>986</v>
      </c>
    </row>
    <row r="11419" spans="1:9">
      <c r="A11419">
        <v>11418</v>
      </c>
      <c r="B11419">
        <v>39</v>
      </c>
      <c r="C11419" t="s">
        <v>93</v>
      </c>
      <c r="D11419">
        <v>37.591687</v>
      </c>
      <c r="E11419">
        <v>127.113956</v>
      </c>
      <c r="F11419">
        <v>49800</v>
      </c>
      <c r="G11419" s="1">
        <v>42628</v>
      </c>
      <c r="H11419" s="2">
        <v>0.88537999999999994</v>
      </c>
      <c r="I11419" t="s">
        <v>985</v>
      </c>
    </row>
    <row r="11420" spans="1:9">
      <c r="A11420">
        <v>11419</v>
      </c>
      <c r="B11420">
        <v>169</v>
      </c>
      <c r="C11420" t="s">
        <v>46</v>
      </c>
      <c r="D11420">
        <v>37.607674000000003</v>
      </c>
      <c r="E11420">
        <v>127.153668</v>
      </c>
      <c r="F11420">
        <v>98600</v>
      </c>
      <c r="G11420" s="1">
        <v>43086</v>
      </c>
      <c r="H11420" s="2">
        <v>0.57821999999999996</v>
      </c>
      <c r="I11420" t="s">
        <v>984</v>
      </c>
    </row>
    <row r="11421" spans="1:9">
      <c r="A11421">
        <v>11420</v>
      </c>
      <c r="B11421">
        <v>22</v>
      </c>
      <c r="C11421" t="s">
        <v>46</v>
      </c>
      <c r="D11421">
        <v>37.638815000000001</v>
      </c>
      <c r="E11421">
        <v>126.92638700000001</v>
      </c>
      <c r="F11421">
        <v>127000</v>
      </c>
      <c r="G11421" s="1">
        <v>42529</v>
      </c>
      <c r="H11421" s="2">
        <v>0.73209000000000002</v>
      </c>
      <c r="I11421" t="s">
        <v>984</v>
      </c>
    </row>
    <row r="11422" spans="1:9">
      <c r="A11422">
        <v>11421</v>
      </c>
      <c r="B11422">
        <v>3</v>
      </c>
      <c r="C11422" t="s">
        <v>23</v>
      </c>
      <c r="D11422">
        <v>37.697938999999998</v>
      </c>
      <c r="E11422">
        <v>127.10880899999999</v>
      </c>
      <c r="F11422">
        <v>150300</v>
      </c>
      <c r="G11422" s="1">
        <v>42400</v>
      </c>
      <c r="H11422" s="2">
        <v>0.91044999999999998</v>
      </c>
      <c r="I11422" t="s">
        <v>984</v>
      </c>
    </row>
    <row r="11423" spans="1:9">
      <c r="A11423">
        <v>11422</v>
      </c>
      <c r="B11423">
        <v>235</v>
      </c>
      <c r="C11423" t="s">
        <v>119</v>
      </c>
      <c r="D11423">
        <v>37.442759000000002</v>
      </c>
      <c r="E11423">
        <v>127.102485</v>
      </c>
      <c r="F11423">
        <v>112500</v>
      </c>
      <c r="G11423" s="1">
        <v>43002</v>
      </c>
      <c r="H11423" s="2">
        <v>0.48698999999999998</v>
      </c>
      <c r="I11423" t="s">
        <v>986</v>
      </c>
    </row>
    <row r="11424" spans="1:9">
      <c r="A11424">
        <v>11423</v>
      </c>
      <c r="B11424">
        <v>103</v>
      </c>
      <c r="C11424" t="s">
        <v>37</v>
      </c>
      <c r="D11424">
        <v>37.615845999999998</v>
      </c>
      <c r="E11424">
        <v>126.85281500000001</v>
      </c>
      <c r="F11424">
        <v>147300</v>
      </c>
      <c r="G11424" s="1">
        <v>42634</v>
      </c>
      <c r="H11424" s="2">
        <v>0.91600999999999999</v>
      </c>
      <c r="I11424" t="s">
        <v>984</v>
      </c>
    </row>
    <row r="11425" spans="1:9">
      <c r="A11425">
        <v>11424</v>
      </c>
      <c r="B11425">
        <v>152</v>
      </c>
      <c r="C11425" t="s">
        <v>51</v>
      </c>
      <c r="D11425">
        <v>37.559547000000002</v>
      </c>
      <c r="E11425">
        <v>127.152714</v>
      </c>
      <c r="F11425">
        <v>127600</v>
      </c>
      <c r="G11425" s="1">
        <v>42782</v>
      </c>
      <c r="H11425" s="2">
        <v>0.55110000000000003</v>
      </c>
      <c r="I11425" t="s">
        <v>984</v>
      </c>
    </row>
    <row r="11426" spans="1:9">
      <c r="A11426">
        <v>11425</v>
      </c>
      <c r="B11426">
        <v>90</v>
      </c>
      <c r="C11426" t="s">
        <v>28</v>
      </c>
      <c r="D11426">
        <v>37.579369999999997</v>
      </c>
      <c r="E11426">
        <v>127.141756</v>
      </c>
      <c r="F11426">
        <v>64900</v>
      </c>
      <c r="G11426" s="1">
        <v>42964</v>
      </c>
      <c r="H11426" s="2">
        <v>0.64800999999999997</v>
      </c>
      <c r="I11426" t="s">
        <v>986</v>
      </c>
    </row>
    <row r="11427" spans="1:9">
      <c r="A11427">
        <v>11426</v>
      </c>
      <c r="B11427">
        <v>286</v>
      </c>
      <c r="C11427" t="s">
        <v>22</v>
      </c>
      <c r="D11427">
        <v>37.615229999999997</v>
      </c>
      <c r="E11427">
        <v>127.16901300000001</v>
      </c>
      <c r="F11427">
        <v>128300</v>
      </c>
      <c r="G11427" s="1">
        <v>42583</v>
      </c>
      <c r="H11427" s="2">
        <v>0.95462000000000002</v>
      </c>
      <c r="I11427" t="s">
        <v>984</v>
      </c>
    </row>
    <row r="11428" spans="1:9">
      <c r="A11428">
        <v>11427</v>
      </c>
      <c r="B11428">
        <v>97</v>
      </c>
      <c r="C11428" t="s">
        <v>159</v>
      </c>
      <c r="D11428">
        <v>37.546726</v>
      </c>
      <c r="E11428">
        <v>127.156448</v>
      </c>
      <c r="F11428">
        <v>8200</v>
      </c>
      <c r="G11428" s="1">
        <v>43170</v>
      </c>
      <c r="H11428" s="2">
        <v>0.39122000000000001</v>
      </c>
      <c r="I11428" t="s">
        <v>988</v>
      </c>
    </row>
    <row r="11429" spans="1:9">
      <c r="A11429">
        <v>11428</v>
      </c>
      <c r="B11429">
        <v>241</v>
      </c>
      <c r="C11429" t="s">
        <v>92</v>
      </c>
      <c r="D11429">
        <v>37.562975999999999</v>
      </c>
      <c r="E11429">
        <v>127.121111</v>
      </c>
      <c r="F11429">
        <v>36700</v>
      </c>
      <c r="G11429" s="1">
        <v>43146</v>
      </c>
      <c r="H11429" s="2">
        <v>0.67396999999999996</v>
      </c>
      <c r="I11429" t="s">
        <v>987</v>
      </c>
    </row>
    <row r="11430" spans="1:9">
      <c r="A11430">
        <v>11429</v>
      </c>
      <c r="B11430">
        <v>282</v>
      </c>
      <c r="C11430" t="s">
        <v>64</v>
      </c>
      <c r="D11430">
        <v>37.704101999999999</v>
      </c>
      <c r="E11430">
        <v>127.027613</v>
      </c>
      <c r="F11430">
        <v>91200</v>
      </c>
      <c r="G11430" s="1">
        <v>42381</v>
      </c>
      <c r="H11430" s="2">
        <v>0.65646000000000004</v>
      </c>
      <c r="I11430" t="s">
        <v>984</v>
      </c>
    </row>
    <row r="11431" spans="1:9">
      <c r="A11431">
        <v>11430</v>
      </c>
      <c r="B11431">
        <v>137</v>
      </c>
      <c r="C11431" t="s">
        <v>72</v>
      </c>
      <c r="D11431">
        <v>37.475557999999999</v>
      </c>
      <c r="E11431">
        <v>127.146947</v>
      </c>
      <c r="F11431">
        <v>65700</v>
      </c>
      <c r="G11431" s="1">
        <v>42610</v>
      </c>
      <c r="H11431" s="2">
        <v>0.68288000000000004</v>
      </c>
      <c r="I11431" t="s">
        <v>984</v>
      </c>
    </row>
    <row r="11432" spans="1:9">
      <c r="A11432">
        <v>11431</v>
      </c>
      <c r="B11432">
        <v>51</v>
      </c>
      <c r="C11432" t="s">
        <v>133</v>
      </c>
      <c r="D11432">
        <v>37.467354999999998</v>
      </c>
      <c r="E11432">
        <v>126.96968200000001</v>
      </c>
      <c r="F11432">
        <v>50000</v>
      </c>
      <c r="G11432" s="1">
        <v>42651</v>
      </c>
      <c r="H11432" s="2">
        <v>0.82669000000000004</v>
      </c>
      <c r="I11432" t="s">
        <v>986</v>
      </c>
    </row>
    <row r="11433" spans="1:9">
      <c r="A11433">
        <v>11432</v>
      </c>
      <c r="B11433">
        <v>99</v>
      </c>
      <c r="C11433" t="s">
        <v>152</v>
      </c>
      <c r="D11433">
        <v>37.629274000000002</v>
      </c>
      <c r="E11433">
        <v>126.915342</v>
      </c>
      <c r="F11433">
        <v>69300</v>
      </c>
      <c r="G11433" s="1">
        <v>42401</v>
      </c>
      <c r="H11433" s="2">
        <v>0.61185</v>
      </c>
      <c r="I11433" t="s">
        <v>986</v>
      </c>
    </row>
    <row r="11434" spans="1:9">
      <c r="A11434">
        <v>11433</v>
      </c>
      <c r="B11434">
        <v>60</v>
      </c>
      <c r="C11434" t="s">
        <v>101</v>
      </c>
      <c r="D11434">
        <v>37.612931000000003</v>
      </c>
      <c r="E11434">
        <v>127.064066</v>
      </c>
      <c r="F11434">
        <v>85000</v>
      </c>
      <c r="G11434" s="1">
        <v>42459</v>
      </c>
      <c r="H11434" s="2">
        <v>0.82296999999999998</v>
      </c>
      <c r="I11434" t="s">
        <v>984</v>
      </c>
    </row>
    <row r="11435" spans="1:9">
      <c r="A11435">
        <v>11434</v>
      </c>
      <c r="B11435">
        <v>12</v>
      </c>
      <c r="C11435" t="s">
        <v>72</v>
      </c>
      <c r="D11435">
        <v>37.587195000000001</v>
      </c>
      <c r="E11435">
        <v>127.00725799999999</v>
      </c>
      <c r="F11435">
        <v>141000</v>
      </c>
      <c r="G11435" s="1">
        <v>42501</v>
      </c>
      <c r="H11435" s="2">
        <v>0.69420999999999999</v>
      </c>
      <c r="I11435" t="s">
        <v>984</v>
      </c>
    </row>
    <row r="11436" spans="1:9">
      <c r="A11436">
        <v>11435</v>
      </c>
      <c r="B11436">
        <v>16</v>
      </c>
      <c r="C11436" t="s">
        <v>93</v>
      </c>
      <c r="D11436">
        <v>37.467196000000001</v>
      </c>
      <c r="E11436">
        <v>126.859863</v>
      </c>
      <c r="F11436">
        <v>44700</v>
      </c>
      <c r="G11436" s="1">
        <v>42893</v>
      </c>
      <c r="H11436" s="2">
        <v>0.63105</v>
      </c>
      <c r="I11436" t="s">
        <v>985</v>
      </c>
    </row>
    <row r="11437" spans="1:9">
      <c r="A11437">
        <v>11436</v>
      </c>
      <c r="B11437">
        <v>255</v>
      </c>
      <c r="C11437" t="s">
        <v>20</v>
      </c>
      <c r="D11437">
        <v>37.574989000000002</v>
      </c>
      <c r="E11437">
        <v>126.92611100000001</v>
      </c>
      <c r="F11437">
        <v>134600</v>
      </c>
      <c r="G11437" s="1">
        <v>43111</v>
      </c>
      <c r="H11437" s="2">
        <v>0.59877999999999998</v>
      </c>
      <c r="I11437" t="s">
        <v>984</v>
      </c>
    </row>
    <row r="11438" spans="1:9">
      <c r="A11438">
        <v>11437</v>
      </c>
      <c r="B11438">
        <v>80</v>
      </c>
      <c r="C11438" t="s">
        <v>47</v>
      </c>
      <c r="D11438">
        <v>37.699218000000002</v>
      </c>
      <c r="E11438">
        <v>127.14983599999999</v>
      </c>
      <c r="F11438">
        <v>149200</v>
      </c>
      <c r="G11438" s="1">
        <v>42935</v>
      </c>
      <c r="H11438" s="2">
        <v>0.84860999999999998</v>
      </c>
      <c r="I11438" t="s">
        <v>986</v>
      </c>
    </row>
    <row r="11439" spans="1:9">
      <c r="A11439">
        <v>11438</v>
      </c>
      <c r="B11439">
        <v>134</v>
      </c>
      <c r="C11439" t="s">
        <v>101</v>
      </c>
      <c r="D11439">
        <v>37.669609000000001</v>
      </c>
      <c r="E11439">
        <v>126.99817400000001</v>
      </c>
      <c r="F11439">
        <v>138600</v>
      </c>
      <c r="G11439" s="1">
        <v>42412</v>
      </c>
      <c r="H11439" s="2">
        <v>0.71553</v>
      </c>
      <c r="I11439" t="s">
        <v>984</v>
      </c>
    </row>
    <row r="11440" spans="1:9">
      <c r="A11440">
        <v>11439</v>
      </c>
      <c r="B11440">
        <v>231</v>
      </c>
      <c r="C11440" t="s">
        <v>92</v>
      </c>
      <c r="D11440">
        <v>37.554462999999998</v>
      </c>
      <c r="E11440">
        <v>127.158266</v>
      </c>
      <c r="F11440">
        <v>86700</v>
      </c>
      <c r="G11440" s="1">
        <v>42577</v>
      </c>
      <c r="H11440" s="2">
        <v>0.43952000000000002</v>
      </c>
      <c r="I11440" t="s">
        <v>987</v>
      </c>
    </row>
    <row r="11441" spans="1:9">
      <c r="A11441">
        <v>11440</v>
      </c>
      <c r="B11441">
        <v>278</v>
      </c>
      <c r="C11441" t="s">
        <v>119</v>
      </c>
      <c r="D11441">
        <v>37.528001000000003</v>
      </c>
      <c r="E11441">
        <v>127.194614</v>
      </c>
      <c r="F11441">
        <v>65500</v>
      </c>
      <c r="G11441" s="1">
        <v>42804</v>
      </c>
      <c r="H11441" s="2">
        <v>0.65493000000000001</v>
      </c>
      <c r="I11441" t="s">
        <v>986</v>
      </c>
    </row>
    <row r="11442" spans="1:9">
      <c r="A11442">
        <v>11441</v>
      </c>
      <c r="B11442">
        <v>163</v>
      </c>
      <c r="C11442" t="s">
        <v>33</v>
      </c>
      <c r="D11442">
        <v>37.610975000000003</v>
      </c>
      <c r="E11442">
        <v>126.852278</v>
      </c>
      <c r="F11442">
        <v>89100</v>
      </c>
      <c r="G11442" s="1">
        <v>42436</v>
      </c>
      <c r="H11442" s="2">
        <v>0.39312999999999998</v>
      </c>
      <c r="I11442" t="s">
        <v>985</v>
      </c>
    </row>
    <row r="11443" spans="1:9">
      <c r="A11443">
        <v>11442</v>
      </c>
      <c r="B11443">
        <v>144</v>
      </c>
      <c r="C11443" t="s">
        <v>163</v>
      </c>
      <c r="D11443">
        <v>37.487544</v>
      </c>
      <c r="E11443">
        <v>127.100538</v>
      </c>
      <c r="F11443">
        <v>68300</v>
      </c>
      <c r="G11443" s="1">
        <v>42985</v>
      </c>
      <c r="H11443" s="2">
        <v>0.98582000000000003</v>
      </c>
      <c r="I11443" t="s">
        <v>984</v>
      </c>
    </row>
    <row r="11444" spans="1:9">
      <c r="A11444">
        <v>11443</v>
      </c>
      <c r="B11444">
        <v>104</v>
      </c>
      <c r="C11444" t="s">
        <v>32</v>
      </c>
      <c r="D11444">
        <v>37.465812</v>
      </c>
      <c r="E11444">
        <v>127.06562599999999</v>
      </c>
      <c r="F11444">
        <v>59400</v>
      </c>
      <c r="G11444" s="1">
        <v>43166</v>
      </c>
      <c r="H11444" s="2">
        <v>0.40227000000000002</v>
      </c>
      <c r="I11444" t="s">
        <v>986</v>
      </c>
    </row>
    <row r="11445" spans="1:9">
      <c r="A11445">
        <v>11444</v>
      </c>
      <c r="B11445">
        <v>23</v>
      </c>
      <c r="C11445" t="s">
        <v>47</v>
      </c>
      <c r="D11445">
        <v>37.441063</v>
      </c>
      <c r="E11445">
        <v>126.865275</v>
      </c>
      <c r="F11445">
        <v>40300</v>
      </c>
      <c r="G11445" s="1">
        <v>42560</v>
      </c>
      <c r="H11445" s="2">
        <v>0.38612000000000002</v>
      </c>
      <c r="I11445" t="s">
        <v>986</v>
      </c>
    </row>
    <row r="11446" spans="1:9">
      <c r="A11446">
        <v>11445</v>
      </c>
      <c r="B11446">
        <v>276</v>
      </c>
      <c r="C11446" t="s">
        <v>76</v>
      </c>
      <c r="D11446">
        <v>37.450194000000003</v>
      </c>
      <c r="E11446">
        <v>127.015908</v>
      </c>
      <c r="F11446">
        <v>95400</v>
      </c>
      <c r="G11446" s="1">
        <v>42634</v>
      </c>
      <c r="H11446" s="2">
        <v>0.64746999999999999</v>
      </c>
      <c r="I11446" t="s">
        <v>984</v>
      </c>
    </row>
    <row r="11447" spans="1:9">
      <c r="A11447">
        <v>11446</v>
      </c>
      <c r="B11447">
        <v>53</v>
      </c>
      <c r="C11447" t="s">
        <v>76</v>
      </c>
      <c r="D11447">
        <v>37.604810000000001</v>
      </c>
      <c r="E11447">
        <v>127.184433</v>
      </c>
      <c r="F11447">
        <v>124500</v>
      </c>
      <c r="G11447" s="1">
        <v>42844</v>
      </c>
      <c r="H11447" s="2">
        <v>0.38629999999999998</v>
      </c>
      <c r="I11447" t="s">
        <v>984</v>
      </c>
    </row>
    <row r="11448" spans="1:9">
      <c r="A11448">
        <v>11447</v>
      </c>
      <c r="B11448">
        <v>256</v>
      </c>
      <c r="C11448" t="s">
        <v>100</v>
      </c>
      <c r="D11448">
        <v>37.656098999999998</v>
      </c>
      <c r="E11448">
        <v>127.040271</v>
      </c>
      <c r="F11448">
        <v>10600</v>
      </c>
      <c r="G11448" s="1">
        <v>42998</v>
      </c>
      <c r="H11448" s="2">
        <v>0.61819000000000002</v>
      </c>
      <c r="I11448" t="s">
        <v>987</v>
      </c>
    </row>
    <row r="11449" spans="1:9">
      <c r="A11449">
        <v>11448</v>
      </c>
      <c r="B11449">
        <v>170</v>
      </c>
      <c r="C11449" t="s">
        <v>159</v>
      </c>
      <c r="D11449">
        <v>37.586202</v>
      </c>
      <c r="E11449">
        <v>127.019167</v>
      </c>
      <c r="F11449">
        <v>141100</v>
      </c>
      <c r="G11449" s="1">
        <v>42910</v>
      </c>
      <c r="H11449" s="2">
        <v>0.38712000000000002</v>
      </c>
      <c r="I11449" t="s">
        <v>988</v>
      </c>
    </row>
    <row r="11450" spans="1:9">
      <c r="A11450">
        <v>11449</v>
      </c>
      <c r="B11450">
        <v>289</v>
      </c>
      <c r="C11450" t="s">
        <v>115</v>
      </c>
      <c r="D11450">
        <v>37.616109000000002</v>
      </c>
      <c r="E11450">
        <v>126.88847</v>
      </c>
      <c r="F11450">
        <v>147800</v>
      </c>
      <c r="G11450" s="1">
        <v>42726</v>
      </c>
      <c r="H11450" s="2">
        <v>0.78669999999999995</v>
      </c>
      <c r="I11450" t="s">
        <v>984</v>
      </c>
    </row>
    <row r="11451" spans="1:9">
      <c r="A11451">
        <v>11450</v>
      </c>
      <c r="B11451">
        <v>196</v>
      </c>
      <c r="C11451" t="s">
        <v>152</v>
      </c>
      <c r="D11451">
        <v>37.499932999999999</v>
      </c>
      <c r="E11451">
        <v>126.865272</v>
      </c>
      <c r="F11451">
        <v>71000</v>
      </c>
      <c r="G11451" s="1">
        <v>42408</v>
      </c>
      <c r="H11451" s="2">
        <v>0.75155000000000005</v>
      </c>
      <c r="I11451" t="s">
        <v>986</v>
      </c>
    </row>
    <row r="11452" spans="1:9">
      <c r="A11452">
        <v>11451</v>
      </c>
      <c r="B11452">
        <v>71</v>
      </c>
      <c r="C11452" t="s">
        <v>23</v>
      </c>
      <c r="D11452">
        <v>37.590339</v>
      </c>
      <c r="E11452">
        <v>127.05179099999999</v>
      </c>
      <c r="F11452">
        <v>92500</v>
      </c>
      <c r="G11452" s="1">
        <v>42882</v>
      </c>
      <c r="H11452" s="2">
        <v>0.6159</v>
      </c>
      <c r="I11452" t="s">
        <v>984</v>
      </c>
    </row>
    <row r="11453" spans="1:9">
      <c r="A11453">
        <v>11452</v>
      </c>
      <c r="B11453">
        <v>99</v>
      </c>
      <c r="C11453" t="s">
        <v>27</v>
      </c>
      <c r="D11453">
        <v>37.449717</v>
      </c>
      <c r="E11453">
        <v>127.073459</v>
      </c>
      <c r="F11453">
        <v>65100</v>
      </c>
      <c r="G11453" s="1">
        <v>42571</v>
      </c>
      <c r="H11453" s="2">
        <v>0.70499999999999996</v>
      </c>
      <c r="I11453" t="s">
        <v>984</v>
      </c>
    </row>
    <row r="11454" spans="1:9">
      <c r="A11454">
        <v>11453</v>
      </c>
      <c r="B11454">
        <v>64</v>
      </c>
      <c r="C11454" t="s">
        <v>132</v>
      </c>
      <c r="D11454">
        <v>37.472802000000001</v>
      </c>
      <c r="E11454">
        <v>126.924093</v>
      </c>
      <c r="F11454">
        <v>129100</v>
      </c>
      <c r="G11454" s="1">
        <v>42578</v>
      </c>
      <c r="H11454" s="2">
        <v>0.96377999999999997</v>
      </c>
      <c r="I11454" t="s">
        <v>987</v>
      </c>
    </row>
    <row r="11455" spans="1:9">
      <c r="A11455">
        <v>11454</v>
      </c>
      <c r="B11455">
        <v>117</v>
      </c>
      <c r="C11455" t="s">
        <v>76</v>
      </c>
      <c r="D11455">
        <v>37.449466000000001</v>
      </c>
      <c r="E11455">
        <v>127.16892300000001</v>
      </c>
      <c r="F11455">
        <v>55400</v>
      </c>
      <c r="G11455" s="1">
        <v>42558</v>
      </c>
      <c r="H11455" s="2">
        <v>0.45893</v>
      </c>
      <c r="I11455" t="s">
        <v>984</v>
      </c>
    </row>
    <row r="11456" spans="1:9">
      <c r="A11456">
        <v>11455</v>
      </c>
      <c r="B11456">
        <v>217</v>
      </c>
      <c r="C11456" t="s">
        <v>46</v>
      </c>
      <c r="D11456">
        <v>37.559550000000002</v>
      </c>
      <c r="E11456">
        <v>126.86838</v>
      </c>
      <c r="F11456">
        <v>106600</v>
      </c>
      <c r="G11456" s="1">
        <v>43003</v>
      </c>
      <c r="H11456" s="2">
        <v>0.7117</v>
      </c>
      <c r="I11456" t="s">
        <v>984</v>
      </c>
    </row>
    <row r="11457" spans="1:9">
      <c r="A11457">
        <v>11456</v>
      </c>
      <c r="B11457">
        <v>41</v>
      </c>
      <c r="C11457" t="s">
        <v>115</v>
      </c>
      <c r="D11457">
        <v>37.673966</v>
      </c>
      <c r="E11457">
        <v>127.13938899999999</v>
      </c>
      <c r="F11457">
        <v>136100</v>
      </c>
      <c r="G11457" s="1">
        <v>42643</v>
      </c>
      <c r="H11457" s="2">
        <v>0.83923000000000003</v>
      </c>
      <c r="I11457" t="s">
        <v>984</v>
      </c>
    </row>
    <row r="11458" spans="1:9">
      <c r="A11458">
        <v>11457</v>
      </c>
      <c r="B11458">
        <v>107</v>
      </c>
      <c r="C11458" t="s">
        <v>108</v>
      </c>
      <c r="D11458">
        <v>37.684877</v>
      </c>
      <c r="E11458">
        <v>126.93681599999999</v>
      </c>
      <c r="F11458">
        <v>26700</v>
      </c>
      <c r="G11458" s="1">
        <v>43043</v>
      </c>
      <c r="H11458" s="2">
        <v>0.67544000000000004</v>
      </c>
      <c r="I11458" t="s">
        <v>988</v>
      </c>
    </row>
    <row r="11459" spans="1:9">
      <c r="A11459">
        <v>11458</v>
      </c>
      <c r="B11459">
        <v>193</v>
      </c>
      <c r="C11459" t="s">
        <v>100</v>
      </c>
      <c r="D11459">
        <v>37.443669</v>
      </c>
      <c r="E11459">
        <v>126.88574800000001</v>
      </c>
      <c r="F11459">
        <v>41300</v>
      </c>
      <c r="G11459" s="1">
        <v>42906</v>
      </c>
      <c r="H11459" s="2">
        <v>0.41422999999999999</v>
      </c>
      <c r="I11459" t="s">
        <v>987</v>
      </c>
    </row>
    <row r="11460" spans="1:9">
      <c r="A11460">
        <v>11459</v>
      </c>
      <c r="B11460">
        <v>132</v>
      </c>
      <c r="C11460" t="s">
        <v>28</v>
      </c>
      <c r="D11460">
        <v>37.625542000000003</v>
      </c>
      <c r="E11460">
        <v>126.976591</v>
      </c>
      <c r="F11460">
        <v>86600</v>
      </c>
      <c r="G11460" s="1">
        <v>42739</v>
      </c>
      <c r="H11460" s="2">
        <v>0.53795999999999999</v>
      </c>
      <c r="I11460" t="s">
        <v>986</v>
      </c>
    </row>
    <row r="11461" spans="1:9">
      <c r="A11461">
        <v>11460</v>
      </c>
      <c r="B11461">
        <v>249</v>
      </c>
      <c r="C11461" t="s">
        <v>115</v>
      </c>
      <c r="D11461">
        <v>37.543137000000002</v>
      </c>
      <c r="E11461">
        <v>127.127875</v>
      </c>
      <c r="F11461">
        <v>68100</v>
      </c>
      <c r="G11461" s="1">
        <v>42801</v>
      </c>
      <c r="H11461" s="2">
        <v>0.45367000000000002</v>
      </c>
      <c r="I11461" t="s">
        <v>984</v>
      </c>
    </row>
    <row r="11462" spans="1:9">
      <c r="A11462">
        <v>11461</v>
      </c>
      <c r="B11462">
        <v>97</v>
      </c>
      <c r="C11462" t="s">
        <v>22</v>
      </c>
      <c r="D11462">
        <v>37.670059999999999</v>
      </c>
      <c r="E11462">
        <v>127.10529</v>
      </c>
      <c r="F11462">
        <v>89300</v>
      </c>
      <c r="G11462" s="1">
        <v>42496</v>
      </c>
      <c r="H11462" s="2">
        <v>0.79427999999999999</v>
      </c>
      <c r="I11462" t="s">
        <v>984</v>
      </c>
    </row>
    <row r="11463" spans="1:9">
      <c r="A11463">
        <v>11462</v>
      </c>
      <c r="B11463">
        <v>10</v>
      </c>
      <c r="C11463" t="s">
        <v>51</v>
      </c>
      <c r="D11463">
        <v>37.475864999999999</v>
      </c>
      <c r="E11463">
        <v>127.042333</v>
      </c>
      <c r="F11463">
        <v>6700</v>
      </c>
      <c r="G11463" s="1">
        <v>42616</v>
      </c>
      <c r="H11463" s="2">
        <v>0.39201000000000003</v>
      </c>
      <c r="I11463" t="s">
        <v>984</v>
      </c>
    </row>
    <row r="11464" spans="1:9">
      <c r="A11464">
        <v>11463</v>
      </c>
      <c r="B11464">
        <v>233</v>
      </c>
      <c r="C11464" t="s">
        <v>23</v>
      </c>
      <c r="D11464">
        <v>37.568299000000003</v>
      </c>
      <c r="E11464">
        <v>126.916331</v>
      </c>
      <c r="F11464">
        <v>74500</v>
      </c>
      <c r="G11464" s="1">
        <v>42494</v>
      </c>
      <c r="H11464" s="2">
        <v>0.44433</v>
      </c>
      <c r="I11464" t="s">
        <v>984</v>
      </c>
    </row>
    <row r="11465" spans="1:9">
      <c r="A11465">
        <v>11464</v>
      </c>
      <c r="B11465">
        <v>63</v>
      </c>
      <c r="C11465" t="s">
        <v>77</v>
      </c>
      <c r="D11465">
        <v>37.518331000000003</v>
      </c>
      <c r="E11465">
        <v>127.164725</v>
      </c>
      <c r="F11465">
        <v>138500</v>
      </c>
      <c r="G11465" s="1">
        <v>42746</v>
      </c>
      <c r="H11465" s="2">
        <v>0.90036000000000005</v>
      </c>
      <c r="I11465" t="s">
        <v>986</v>
      </c>
    </row>
    <row r="11466" spans="1:9">
      <c r="A11466">
        <v>11465</v>
      </c>
      <c r="B11466">
        <v>128</v>
      </c>
      <c r="C11466" t="s">
        <v>47</v>
      </c>
      <c r="D11466">
        <v>37.649915999999997</v>
      </c>
      <c r="E11466">
        <v>127.068502</v>
      </c>
      <c r="F11466">
        <v>140200</v>
      </c>
      <c r="G11466" s="1">
        <v>42828</v>
      </c>
      <c r="H11466" s="2">
        <v>0.79290000000000005</v>
      </c>
      <c r="I11466" t="s">
        <v>986</v>
      </c>
    </row>
    <row r="11467" spans="1:9">
      <c r="A11467">
        <v>11466</v>
      </c>
      <c r="B11467">
        <v>219</v>
      </c>
      <c r="C11467" t="s">
        <v>47</v>
      </c>
      <c r="D11467">
        <v>37.524033000000003</v>
      </c>
      <c r="E11467">
        <v>126.919093</v>
      </c>
      <c r="F11467">
        <v>113500</v>
      </c>
      <c r="G11467" s="1">
        <v>42383</v>
      </c>
      <c r="H11467" s="2">
        <v>0.85470999999999997</v>
      </c>
      <c r="I11467" t="s">
        <v>986</v>
      </c>
    </row>
    <row r="11468" spans="1:9">
      <c r="A11468">
        <v>11467</v>
      </c>
      <c r="B11468">
        <v>105</v>
      </c>
      <c r="C11468" t="s">
        <v>93</v>
      </c>
      <c r="D11468">
        <v>37.465491999999998</v>
      </c>
      <c r="E11468">
        <v>126.92063899999999</v>
      </c>
      <c r="F11468">
        <v>11900</v>
      </c>
      <c r="G11468" s="1">
        <v>42976</v>
      </c>
      <c r="H11468" s="2">
        <v>0.42729</v>
      </c>
      <c r="I11468" t="s">
        <v>985</v>
      </c>
    </row>
    <row r="11469" spans="1:9">
      <c r="A11469">
        <v>11468</v>
      </c>
      <c r="B11469">
        <v>292</v>
      </c>
      <c r="C11469" t="s">
        <v>42</v>
      </c>
      <c r="D11469">
        <v>37.61683</v>
      </c>
      <c r="E11469">
        <v>127.00648700000001</v>
      </c>
      <c r="F11469">
        <v>13800</v>
      </c>
      <c r="G11469" s="1">
        <v>42553</v>
      </c>
      <c r="H11469" s="2">
        <v>0.76942999999999995</v>
      </c>
      <c r="I11469" t="s">
        <v>984</v>
      </c>
    </row>
    <row r="11470" spans="1:9">
      <c r="A11470">
        <v>11469</v>
      </c>
      <c r="B11470">
        <v>238</v>
      </c>
      <c r="C11470" t="s">
        <v>28</v>
      </c>
      <c r="D11470">
        <v>37.446775000000002</v>
      </c>
      <c r="E11470">
        <v>126.89471</v>
      </c>
      <c r="F11470">
        <v>149700</v>
      </c>
      <c r="G11470" s="1">
        <v>42383</v>
      </c>
      <c r="H11470" s="2">
        <v>0.44594</v>
      </c>
      <c r="I11470" t="s">
        <v>986</v>
      </c>
    </row>
    <row r="11471" spans="1:9">
      <c r="A11471">
        <v>11470</v>
      </c>
      <c r="B11471">
        <v>121</v>
      </c>
      <c r="C11471" t="s">
        <v>152</v>
      </c>
      <c r="D11471">
        <v>37.671570000000003</v>
      </c>
      <c r="E11471">
        <v>127.06607099999999</v>
      </c>
      <c r="F11471">
        <v>43900</v>
      </c>
      <c r="G11471" s="1">
        <v>42827</v>
      </c>
      <c r="H11471" s="2">
        <v>0.77227999999999997</v>
      </c>
      <c r="I11471" t="s">
        <v>986</v>
      </c>
    </row>
    <row r="11472" spans="1:9">
      <c r="A11472">
        <v>11471</v>
      </c>
      <c r="B11472">
        <v>129</v>
      </c>
      <c r="C11472" t="s">
        <v>92</v>
      </c>
      <c r="D11472">
        <v>37.484178</v>
      </c>
      <c r="E11472">
        <v>126.868286</v>
      </c>
      <c r="F11472">
        <v>30400</v>
      </c>
      <c r="G11472" s="1">
        <v>43136</v>
      </c>
      <c r="H11472" s="2">
        <v>0.46331</v>
      </c>
      <c r="I11472" t="s">
        <v>987</v>
      </c>
    </row>
    <row r="11473" spans="1:9">
      <c r="A11473">
        <v>11472</v>
      </c>
      <c r="B11473">
        <v>143</v>
      </c>
      <c r="C11473" t="s">
        <v>76</v>
      </c>
      <c r="D11473">
        <v>37.478549000000001</v>
      </c>
      <c r="E11473">
        <v>127.08925499999999</v>
      </c>
      <c r="F11473">
        <v>29600</v>
      </c>
      <c r="G11473" s="1">
        <v>42924</v>
      </c>
      <c r="H11473" s="2">
        <v>0.93877999999999995</v>
      </c>
      <c r="I11473" t="s">
        <v>984</v>
      </c>
    </row>
    <row r="11474" spans="1:9">
      <c r="A11474">
        <v>11473</v>
      </c>
      <c r="B11474">
        <v>10</v>
      </c>
      <c r="C11474" t="s">
        <v>88</v>
      </c>
      <c r="D11474">
        <v>37.656796999999997</v>
      </c>
      <c r="E11474">
        <v>127.00844499999999</v>
      </c>
      <c r="F11474">
        <v>41400</v>
      </c>
      <c r="G11474" s="1">
        <v>42954</v>
      </c>
      <c r="H11474" s="2">
        <v>0.51076999999999995</v>
      </c>
      <c r="I11474" t="s">
        <v>984</v>
      </c>
    </row>
    <row r="11475" spans="1:9">
      <c r="A11475">
        <v>11474</v>
      </c>
      <c r="B11475">
        <v>92</v>
      </c>
      <c r="C11475" t="s">
        <v>20</v>
      </c>
      <c r="D11475">
        <v>37.642842999999999</v>
      </c>
      <c r="E11475">
        <v>127.11568200000001</v>
      </c>
      <c r="F11475">
        <v>44600</v>
      </c>
      <c r="G11475" s="1">
        <v>42750</v>
      </c>
      <c r="H11475" s="2">
        <v>0.71148999999999996</v>
      </c>
      <c r="I11475" t="s">
        <v>984</v>
      </c>
    </row>
    <row r="11476" spans="1:9">
      <c r="A11476">
        <v>11475</v>
      </c>
      <c r="B11476">
        <v>64</v>
      </c>
      <c r="C11476" t="s">
        <v>64</v>
      </c>
      <c r="D11476">
        <v>37.659171999999998</v>
      </c>
      <c r="E11476">
        <v>126.905005</v>
      </c>
      <c r="F11476">
        <v>64500</v>
      </c>
      <c r="G11476" s="1">
        <v>42756</v>
      </c>
      <c r="H11476" s="2">
        <v>0.79632000000000003</v>
      </c>
      <c r="I11476" t="s">
        <v>984</v>
      </c>
    </row>
    <row r="11477" spans="1:9">
      <c r="A11477">
        <v>11476</v>
      </c>
      <c r="B11477">
        <v>174</v>
      </c>
      <c r="C11477" t="s">
        <v>72</v>
      </c>
      <c r="D11477">
        <v>37.538713000000001</v>
      </c>
      <c r="E11477">
        <v>127.025935</v>
      </c>
      <c r="F11477">
        <v>8500</v>
      </c>
      <c r="G11477" s="1">
        <v>42406</v>
      </c>
      <c r="H11477" s="2">
        <v>0.39066000000000001</v>
      </c>
      <c r="I11477" t="s">
        <v>984</v>
      </c>
    </row>
    <row r="11478" spans="1:9">
      <c r="A11478">
        <v>11477</v>
      </c>
      <c r="B11478">
        <v>209</v>
      </c>
      <c r="C11478" t="s">
        <v>37</v>
      </c>
      <c r="D11478">
        <v>37.587224999999997</v>
      </c>
      <c r="E11478">
        <v>126.87222300000001</v>
      </c>
      <c r="F11478">
        <v>5000</v>
      </c>
      <c r="G11478" s="1">
        <v>43097</v>
      </c>
      <c r="H11478" s="2">
        <v>0.39011000000000001</v>
      </c>
      <c r="I11478" t="s">
        <v>984</v>
      </c>
    </row>
    <row r="11479" spans="1:9">
      <c r="A11479">
        <v>11478</v>
      </c>
      <c r="B11479">
        <v>221</v>
      </c>
      <c r="C11479" t="s">
        <v>72</v>
      </c>
      <c r="D11479">
        <v>37.478000000000002</v>
      </c>
      <c r="E11479">
        <v>127.091894</v>
      </c>
      <c r="F11479">
        <v>90900</v>
      </c>
      <c r="G11479" s="1">
        <v>43011</v>
      </c>
      <c r="H11479" s="2">
        <v>0.50639999999999996</v>
      </c>
      <c r="I11479" t="s">
        <v>984</v>
      </c>
    </row>
    <row r="11480" spans="1:9">
      <c r="A11480">
        <v>11479</v>
      </c>
      <c r="B11480">
        <v>129</v>
      </c>
      <c r="C11480" t="s">
        <v>152</v>
      </c>
      <c r="D11480">
        <v>37.710493999999997</v>
      </c>
      <c r="E11480">
        <v>126.913287</v>
      </c>
      <c r="F11480">
        <v>2600</v>
      </c>
      <c r="G11480" s="1">
        <v>42742</v>
      </c>
      <c r="H11480" s="2">
        <v>0.88338000000000005</v>
      </c>
      <c r="I11480" t="s">
        <v>986</v>
      </c>
    </row>
    <row r="11481" spans="1:9">
      <c r="A11481">
        <v>11480</v>
      </c>
      <c r="B11481">
        <v>177</v>
      </c>
      <c r="C11481" t="s">
        <v>100</v>
      </c>
      <c r="D11481">
        <v>37.573515</v>
      </c>
      <c r="E11481">
        <v>127.023777</v>
      </c>
      <c r="F11481">
        <v>37000</v>
      </c>
      <c r="G11481" s="1">
        <v>42981</v>
      </c>
      <c r="H11481" s="2">
        <v>0.73548999999999998</v>
      </c>
      <c r="I11481" t="s">
        <v>987</v>
      </c>
    </row>
    <row r="11482" spans="1:9">
      <c r="A11482">
        <v>11481</v>
      </c>
      <c r="B11482">
        <v>239</v>
      </c>
      <c r="C11482" t="s">
        <v>88</v>
      </c>
      <c r="D11482">
        <v>37.596561000000001</v>
      </c>
      <c r="E11482">
        <v>127.062055</v>
      </c>
      <c r="F11482">
        <v>40800</v>
      </c>
      <c r="G11482" s="1">
        <v>43028</v>
      </c>
      <c r="H11482" s="2">
        <v>0.79857999999999996</v>
      </c>
      <c r="I11482" t="s">
        <v>984</v>
      </c>
    </row>
    <row r="11483" spans="1:9">
      <c r="A11483">
        <v>11482</v>
      </c>
      <c r="B11483">
        <v>293</v>
      </c>
      <c r="C11483" t="s">
        <v>100</v>
      </c>
      <c r="D11483">
        <v>37.717748</v>
      </c>
      <c r="E11483">
        <v>127.13605699999999</v>
      </c>
      <c r="F11483">
        <v>114000</v>
      </c>
      <c r="G11483" s="1">
        <v>42377</v>
      </c>
      <c r="H11483" s="2">
        <v>0.49835000000000002</v>
      </c>
      <c r="I11483" t="s">
        <v>987</v>
      </c>
    </row>
    <row r="11484" spans="1:9">
      <c r="A11484">
        <v>11483</v>
      </c>
      <c r="B11484">
        <v>260</v>
      </c>
      <c r="C11484" t="s">
        <v>163</v>
      </c>
      <c r="D11484">
        <v>37.661330999999997</v>
      </c>
      <c r="E11484">
        <v>127.156738</v>
      </c>
      <c r="F11484">
        <v>50300</v>
      </c>
      <c r="G11484" s="1">
        <v>43079</v>
      </c>
      <c r="H11484" s="2">
        <v>0.39637</v>
      </c>
      <c r="I11484" t="s">
        <v>984</v>
      </c>
    </row>
    <row r="11485" spans="1:9">
      <c r="A11485">
        <v>11484</v>
      </c>
      <c r="B11485">
        <v>219</v>
      </c>
      <c r="C11485" t="s">
        <v>119</v>
      </c>
      <c r="D11485">
        <v>37.534325000000003</v>
      </c>
      <c r="E11485">
        <v>126.89984699999999</v>
      </c>
      <c r="F11485">
        <v>142500</v>
      </c>
      <c r="G11485" s="1">
        <v>42372</v>
      </c>
      <c r="H11485" s="2">
        <v>0.85484000000000004</v>
      </c>
      <c r="I11485" t="s">
        <v>986</v>
      </c>
    </row>
    <row r="11486" spans="1:9">
      <c r="A11486">
        <v>11485</v>
      </c>
      <c r="B11486">
        <v>146</v>
      </c>
      <c r="C11486" t="s">
        <v>88</v>
      </c>
      <c r="D11486">
        <v>37.576926999999998</v>
      </c>
      <c r="E11486">
        <v>127.016156</v>
      </c>
      <c r="F11486">
        <v>11500</v>
      </c>
      <c r="G11486" s="1">
        <v>42703</v>
      </c>
      <c r="H11486" s="2">
        <v>0.76163000000000003</v>
      </c>
      <c r="I11486" t="s">
        <v>984</v>
      </c>
    </row>
    <row r="11487" spans="1:9">
      <c r="A11487">
        <v>11486</v>
      </c>
      <c r="B11487">
        <v>234</v>
      </c>
      <c r="C11487" t="s">
        <v>108</v>
      </c>
      <c r="D11487">
        <v>37.507109</v>
      </c>
      <c r="E11487">
        <v>127.024447</v>
      </c>
      <c r="F11487">
        <v>22700</v>
      </c>
      <c r="G11487" s="1">
        <v>42770</v>
      </c>
      <c r="H11487" s="2">
        <v>0.81128999999999996</v>
      </c>
      <c r="I11487" t="s">
        <v>988</v>
      </c>
    </row>
    <row r="11488" spans="1:9">
      <c r="A11488">
        <v>11487</v>
      </c>
      <c r="B11488">
        <v>43</v>
      </c>
      <c r="C11488" t="s">
        <v>88</v>
      </c>
      <c r="D11488">
        <v>37.666511</v>
      </c>
      <c r="E11488">
        <v>127.14641899999999</v>
      </c>
      <c r="F11488">
        <v>126700</v>
      </c>
      <c r="G11488" s="1">
        <v>42567</v>
      </c>
      <c r="H11488" s="2">
        <v>0.55667999999999995</v>
      </c>
      <c r="I11488" t="s">
        <v>984</v>
      </c>
    </row>
    <row r="11489" spans="1:9">
      <c r="A11489">
        <v>11488</v>
      </c>
      <c r="B11489">
        <v>77</v>
      </c>
      <c r="C11489" t="s">
        <v>20</v>
      </c>
      <c r="D11489">
        <v>37.548549999999999</v>
      </c>
      <c r="E11489">
        <v>126.991418</v>
      </c>
      <c r="F11489">
        <v>12300</v>
      </c>
      <c r="G11489" s="1">
        <v>42599</v>
      </c>
      <c r="H11489" s="2">
        <v>0.83309</v>
      </c>
      <c r="I11489" t="s">
        <v>984</v>
      </c>
    </row>
    <row r="11490" spans="1:9">
      <c r="A11490">
        <v>11489</v>
      </c>
      <c r="B11490">
        <v>15</v>
      </c>
      <c r="C11490" t="s">
        <v>72</v>
      </c>
      <c r="D11490">
        <v>37.493378</v>
      </c>
      <c r="E11490">
        <v>127.13926600000001</v>
      </c>
      <c r="F11490">
        <v>18200</v>
      </c>
      <c r="G11490" s="1">
        <v>42775</v>
      </c>
      <c r="H11490" s="2">
        <v>0.67471000000000003</v>
      </c>
      <c r="I11490" t="s">
        <v>984</v>
      </c>
    </row>
    <row r="11491" spans="1:9">
      <c r="A11491">
        <v>11490</v>
      </c>
      <c r="B11491">
        <v>119</v>
      </c>
      <c r="C11491" t="s">
        <v>37</v>
      </c>
      <c r="D11491">
        <v>37.67754</v>
      </c>
      <c r="E11491">
        <v>126.882023</v>
      </c>
      <c r="F11491">
        <v>131900</v>
      </c>
      <c r="G11491" s="1">
        <v>42872</v>
      </c>
      <c r="H11491" s="2">
        <v>0.57708999999999999</v>
      </c>
      <c r="I11491" t="s">
        <v>984</v>
      </c>
    </row>
    <row r="11492" spans="1:9">
      <c r="A11492">
        <v>11491</v>
      </c>
      <c r="B11492">
        <v>284</v>
      </c>
      <c r="C11492" t="s">
        <v>159</v>
      </c>
      <c r="D11492">
        <v>37.716813000000002</v>
      </c>
      <c r="E11492">
        <v>127.054011</v>
      </c>
      <c r="F11492">
        <v>71700</v>
      </c>
      <c r="G11492" s="1">
        <v>42743</v>
      </c>
      <c r="H11492" s="2">
        <v>0.71487000000000001</v>
      </c>
      <c r="I11492" t="s">
        <v>988</v>
      </c>
    </row>
    <row r="11493" spans="1:9">
      <c r="A11493">
        <v>11492</v>
      </c>
      <c r="B11493">
        <v>200</v>
      </c>
      <c r="C11493" t="s">
        <v>47</v>
      </c>
      <c r="D11493">
        <v>37.533183999999999</v>
      </c>
      <c r="E11493">
        <v>126.995738</v>
      </c>
      <c r="F11493">
        <v>37400</v>
      </c>
      <c r="G11493" s="1">
        <v>42387</v>
      </c>
      <c r="H11493" s="2">
        <v>0.77046000000000003</v>
      </c>
      <c r="I11493" t="s">
        <v>986</v>
      </c>
    </row>
    <row r="11494" spans="1:9">
      <c r="A11494">
        <v>11493</v>
      </c>
      <c r="B11494">
        <v>135</v>
      </c>
      <c r="C11494" t="s">
        <v>20</v>
      </c>
      <c r="D11494">
        <v>37.578760000000003</v>
      </c>
      <c r="E11494">
        <v>126.92806899999999</v>
      </c>
      <c r="F11494">
        <v>80600</v>
      </c>
      <c r="G11494" s="1">
        <v>42373</v>
      </c>
      <c r="H11494" s="2">
        <v>0.67347000000000001</v>
      </c>
      <c r="I11494" t="s">
        <v>984</v>
      </c>
    </row>
    <row r="11495" spans="1:9">
      <c r="A11495">
        <v>11494</v>
      </c>
      <c r="B11495">
        <v>234</v>
      </c>
      <c r="C11495" t="s">
        <v>46</v>
      </c>
      <c r="D11495">
        <v>37.523228000000003</v>
      </c>
      <c r="E11495">
        <v>127.033704</v>
      </c>
      <c r="F11495">
        <v>51800</v>
      </c>
      <c r="G11495" s="1">
        <v>43078</v>
      </c>
      <c r="H11495" s="2">
        <v>0.41042000000000001</v>
      </c>
      <c r="I11495" t="s">
        <v>984</v>
      </c>
    </row>
    <row r="11496" spans="1:9">
      <c r="A11496">
        <v>11495</v>
      </c>
      <c r="B11496">
        <v>26</v>
      </c>
      <c r="C11496" t="s">
        <v>101</v>
      </c>
      <c r="D11496">
        <v>37.628317000000003</v>
      </c>
      <c r="E11496">
        <v>126.917421</v>
      </c>
      <c r="F11496">
        <v>91100</v>
      </c>
      <c r="G11496" s="1">
        <v>42375</v>
      </c>
      <c r="H11496" s="2">
        <v>0.91840999999999995</v>
      </c>
      <c r="I11496" t="s">
        <v>984</v>
      </c>
    </row>
    <row r="11497" spans="1:9">
      <c r="A11497">
        <v>11496</v>
      </c>
      <c r="B11497">
        <v>76</v>
      </c>
      <c r="C11497" t="s">
        <v>159</v>
      </c>
      <c r="D11497">
        <v>37.527197000000001</v>
      </c>
      <c r="E11497">
        <v>126.88662600000001</v>
      </c>
      <c r="F11497">
        <v>49000</v>
      </c>
      <c r="G11497" s="1">
        <v>42766</v>
      </c>
      <c r="H11497" s="2">
        <v>0.80495000000000005</v>
      </c>
      <c r="I11497" t="s">
        <v>988</v>
      </c>
    </row>
    <row r="11498" spans="1:9">
      <c r="A11498">
        <v>11497</v>
      </c>
      <c r="B11498">
        <v>251</v>
      </c>
      <c r="C11498" t="s">
        <v>47</v>
      </c>
      <c r="D11498">
        <v>37.692418000000004</v>
      </c>
      <c r="E11498">
        <v>127.00745000000001</v>
      </c>
      <c r="F11498">
        <v>37200</v>
      </c>
      <c r="G11498" s="1">
        <v>42908</v>
      </c>
      <c r="H11498" s="2">
        <v>0.67017000000000004</v>
      </c>
      <c r="I11498" t="s">
        <v>986</v>
      </c>
    </row>
    <row r="11499" spans="1:9">
      <c r="A11499">
        <v>11498</v>
      </c>
      <c r="B11499">
        <v>45</v>
      </c>
      <c r="C11499" t="s">
        <v>42</v>
      </c>
      <c r="D11499">
        <v>37.494878999999997</v>
      </c>
      <c r="E11499">
        <v>127.11776399999999</v>
      </c>
      <c r="F11499">
        <v>43700</v>
      </c>
      <c r="G11499" s="1">
        <v>42582</v>
      </c>
      <c r="H11499" s="2">
        <v>0.53551000000000004</v>
      </c>
      <c r="I11499" t="s">
        <v>984</v>
      </c>
    </row>
    <row r="11500" spans="1:9">
      <c r="A11500">
        <v>11499</v>
      </c>
      <c r="B11500">
        <v>43</v>
      </c>
      <c r="C11500" t="s">
        <v>132</v>
      </c>
      <c r="D11500">
        <v>37.482635000000002</v>
      </c>
      <c r="E11500">
        <v>126.977075</v>
      </c>
      <c r="F11500">
        <v>49300</v>
      </c>
      <c r="G11500" s="1">
        <v>43049</v>
      </c>
      <c r="H11500" s="2">
        <v>0.76109000000000004</v>
      </c>
      <c r="I11500" t="s">
        <v>987</v>
      </c>
    </row>
    <row r="11501" spans="1:9">
      <c r="A11501">
        <v>11500</v>
      </c>
      <c r="B11501">
        <v>99</v>
      </c>
      <c r="C11501" t="s">
        <v>72</v>
      </c>
      <c r="D11501">
        <v>37.672716999999999</v>
      </c>
      <c r="E11501">
        <v>126.887686</v>
      </c>
      <c r="F11501">
        <v>61100</v>
      </c>
      <c r="G11501" s="1">
        <v>42546</v>
      </c>
      <c r="H11501" s="2">
        <v>0.93552000000000002</v>
      </c>
      <c r="I11501" t="s">
        <v>984</v>
      </c>
    </row>
    <row r="11502" spans="1:9">
      <c r="A11502">
        <v>11501</v>
      </c>
      <c r="B11502">
        <v>23</v>
      </c>
      <c r="C11502" t="s">
        <v>93</v>
      </c>
      <c r="D11502">
        <v>37.549131000000003</v>
      </c>
      <c r="E11502">
        <v>127.116135</v>
      </c>
      <c r="F11502">
        <v>149700</v>
      </c>
      <c r="G11502" s="1">
        <v>42585</v>
      </c>
      <c r="H11502" s="2">
        <v>0.95555999999999996</v>
      </c>
      <c r="I11502" t="s">
        <v>985</v>
      </c>
    </row>
    <row r="11503" spans="1:9">
      <c r="A11503">
        <v>11502</v>
      </c>
      <c r="B11503">
        <v>110</v>
      </c>
      <c r="C11503" t="s">
        <v>115</v>
      </c>
      <c r="D11503">
        <v>37.553322000000001</v>
      </c>
      <c r="E11503">
        <v>126.928226</v>
      </c>
      <c r="F11503">
        <v>124100</v>
      </c>
      <c r="G11503" s="1">
        <v>42920</v>
      </c>
      <c r="H11503" s="2">
        <v>0.54666999999999999</v>
      </c>
      <c r="I11503" t="s">
        <v>984</v>
      </c>
    </row>
    <row r="11504" spans="1:9">
      <c r="A11504">
        <v>11503</v>
      </c>
      <c r="B11504">
        <v>288</v>
      </c>
      <c r="C11504" t="s">
        <v>152</v>
      </c>
      <c r="D11504">
        <v>37.627341999999999</v>
      </c>
      <c r="E11504">
        <v>126.878833</v>
      </c>
      <c r="F11504">
        <v>49400</v>
      </c>
      <c r="G11504" s="1">
        <v>42457</v>
      </c>
      <c r="H11504" s="2">
        <v>0.38263000000000003</v>
      </c>
      <c r="I11504" t="s">
        <v>986</v>
      </c>
    </row>
    <row r="11505" spans="1:9">
      <c r="A11505">
        <v>11504</v>
      </c>
      <c r="B11505">
        <v>94</v>
      </c>
      <c r="C11505" t="s">
        <v>23</v>
      </c>
      <c r="D11505">
        <v>37.603065999999998</v>
      </c>
      <c r="E11505">
        <v>126.96003</v>
      </c>
      <c r="F11505">
        <v>78700</v>
      </c>
      <c r="G11505" s="1">
        <v>42708</v>
      </c>
      <c r="H11505" s="2">
        <v>0.61660000000000004</v>
      </c>
      <c r="I11505" t="s">
        <v>984</v>
      </c>
    </row>
    <row r="11506" spans="1:9">
      <c r="A11506">
        <v>11505</v>
      </c>
      <c r="B11506">
        <v>250</v>
      </c>
      <c r="C11506" t="s">
        <v>76</v>
      </c>
      <c r="D11506">
        <v>37.667028999999999</v>
      </c>
      <c r="E11506">
        <v>126.85717099999999</v>
      </c>
      <c r="F11506">
        <v>148600</v>
      </c>
      <c r="G11506" s="1">
        <v>43061</v>
      </c>
      <c r="H11506" s="2">
        <v>0.63788</v>
      </c>
      <c r="I11506" t="s">
        <v>984</v>
      </c>
    </row>
    <row r="11507" spans="1:9">
      <c r="A11507">
        <v>11506</v>
      </c>
      <c r="B11507">
        <v>28</v>
      </c>
      <c r="C11507" t="s">
        <v>159</v>
      </c>
      <c r="D11507">
        <v>37.603003999999999</v>
      </c>
      <c r="E11507">
        <v>127.049216</v>
      </c>
      <c r="F11507">
        <v>110200</v>
      </c>
      <c r="G11507" s="1">
        <v>43178</v>
      </c>
      <c r="H11507" s="2">
        <v>0.50431000000000004</v>
      </c>
      <c r="I11507" t="s">
        <v>988</v>
      </c>
    </row>
    <row r="11508" spans="1:9">
      <c r="A11508">
        <v>11507</v>
      </c>
      <c r="B11508">
        <v>175</v>
      </c>
      <c r="C11508" t="s">
        <v>33</v>
      </c>
      <c r="D11508">
        <v>37.477578000000001</v>
      </c>
      <c r="E11508">
        <v>126.965436</v>
      </c>
      <c r="F11508">
        <v>104400</v>
      </c>
      <c r="G11508" s="1">
        <v>42583</v>
      </c>
      <c r="H11508" s="2">
        <v>0.86507000000000001</v>
      </c>
      <c r="I11508" t="s">
        <v>985</v>
      </c>
    </row>
    <row r="11509" spans="1:9">
      <c r="A11509">
        <v>11508</v>
      </c>
      <c r="B11509">
        <v>25</v>
      </c>
      <c r="C11509" t="s">
        <v>108</v>
      </c>
      <c r="D11509">
        <v>37.558888000000003</v>
      </c>
      <c r="E11509">
        <v>126.880228</v>
      </c>
      <c r="F11509">
        <v>91300</v>
      </c>
      <c r="G11509" s="1">
        <v>42933</v>
      </c>
      <c r="H11509" s="2">
        <v>0.59926000000000001</v>
      </c>
      <c r="I11509" t="s">
        <v>988</v>
      </c>
    </row>
    <row r="11510" spans="1:9">
      <c r="A11510">
        <v>11509</v>
      </c>
      <c r="B11510">
        <v>160</v>
      </c>
      <c r="C11510" t="s">
        <v>64</v>
      </c>
      <c r="D11510">
        <v>37.609490000000001</v>
      </c>
      <c r="E11510">
        <v>127.182227</v>
      </c>
      <c r="F11510">
        <v>112300</v>
      </c>
      <c r="G11510" s="1">
        <v>42848</v>
      </c>
      <c r="H11510" s="2">
        <v>0.43354999999999999</v>
      </c>
      <c r="I11510" t="s">
        <v>984</v>
      </c>
    </row>
    <row r="11511" spans="1:9">
      <c r="A11511">
        <v>11510</v>
      </c>
      <c r="B11511">
        <v>218</v>
      </c>
      <c r="C11511" t="s">
        <v>68</v>
      </c>
      <c r="D11511">
        <v>37.618873000000001</v>
      </c>
      <c r="E11511">
        <v>126.882954</v>
      </c>
      <c r="F11511">
        <v>137500</v>
      </c>
      <c r="G11511" s="1">
        <v>42441</v>
      </c>
      <c r="H11511" s="2">
        <v>0.62080000000000002</v>
      </c>
      <c r="I11511" t="s">
        <v>984</v>
      </c>
    </row>
    <row r="11512" spans="1:9">
      <c r="A11512">
        <v>11511</v>
      </c>
      <c r="B11512">
        <v>253</v>
      </c>
      <c r="C11512" t="s">
        <v>28</v>
      </c>
      <c r="D11512">
        <v>37.716805000000001</v>
      </c>
      <c r="E11512">
        <v>127.18536899999999</v>
      </c>
      <c r="F11512">
        <v>144200</v>
      </c>
      <c r="G11512" s="1">
        <v>42394</v>
      </c>
      <c r="H11512" s="2">
        <v>0.97528999999999999</v>
      </c>
      <c r="I11512" t="s">
        <v>986</v>
      </c>
    </row>
    <row r="11513" spans="1:9">
      <c r="A11513">
        <v>11512</v>
      </c>
      <c r="B11513">
        <v>276</v>
      </c>
      <c r="C11513" t="s">
        <v>23</v>
      </c>
      <c r="D11513">
        <v>37.530113</v>
      </c>
      <c r="E11513">
        <v>126.965401</v>
      </c>
      <c r="F11513">
        <v>95200</v>
      </c>
      <c r="G11513" s="1">
        <v>42549</v>
      </c>
      <c r="H11513" s="2">
        <v>0.50139</v>
      </c>
      <c r="I11513" t="s">
        <v>984</v>
      </c>
    </row>
    <row r="11514" spans="1:9">
      <c r="A11514">
        <v>11513</v>
      </c>
      <c r="B11514">
        <v>166</v>
      </c>
      <c r="C11514" t="s">
        <v>32</v>
      </c>
      <c r="D11514">
        <v>37.580092999999998</v>
      </c>
      <c r="E11514">
        <v>126.854198</v>
      </c>
      <c r="F11514">
        <v>61400</v>
      </c>
      <c r="G11514" s="1">
        <v>42988</v>
      </c>
      <c r="H11514" s="2">
        <v>0.46779999999999999</v>
      </c>
      <c r="I11514" t="s">
        <v>986</v>
      </c>
    </row>
    <row r="11515" spans="1:9">
      <c r="A11515">
        <v>11514</v>
      </c>
      <c r="B11515">
        <v>261</v>
      </c>
      <c r="C11515" t="s">
        <v>33</v>
      </c>
      <c r="D11515">
        <v>37.583922999999999</v>
      </c>
      <c r="E11515">
        <v>126.856127</v>
      </c>
      <c r="F11515">
        <v>51000</v>
      </c>
      <c r="G11515" s="1">
        <v>42838</v>
      </c>
      <c r="H11515" s="2">
        <v>0.94581999999999999</v>
      </c>
      <c r="I11515" t="s">
        <v>985</v>
      </c>
    </row>
    <row r="11516" spans="1:9">
      <c r="A11516">
        <v>11515</v>
      </c>
      <c r="B11516">
        <v>119</v>
      </c>
      <c r="C11516" t="s">
        <v>132</v>
      </c>
      <c r="D11516">
        <v>37.476478999999998</v>
      </c>
      <c r="E11516">
        <v>127.17340799999999</v>
      </c>
      <c r="F11516">
        <v>7300</v>
      </c>
      <c r="G11516" s="1">
        <v>42873</v>
      </c>
      <c r="H11516" s="2">
        <v>0.88210999999999995</v>
      </c>
      <c r="I11516" t="s">
        <v>987</v>
      </c>
    </row>
    <row r="11517" spans="1:9">
      <c r="A11517">
        <v>11516</v>
      </c>
      <c r="B11517">
        <v>94</v>
      </c>
      <c r="C11517" t="s">
        <v>37</v>
      </c>
      <c r="D11517">
        <v>37.49259</v>
      </c>
      <c r="E11517">
        <v>127.08819699999999</v>
      </c>
      <c r="F11517">
        <v>32700</v>
      </c>
      <c r="G11517" s="1">
        <v>42829</v>
      </c>
      <c r="H11517" s="2">
        <v>0.90351999999999999</v>
      </c>
      <c r="I11517" t="s">
        <v>984</v>
      </c>
    </row>
    <row r="11518" spans="1:9">
      <c r="A11518">
        <v>11517</v>
      </c>
      <c r="B11518">
        <v>228</v>
      </c>
      <c r="C11518" t="s">
        <v>92</v>
      </c>
      <c r="D11518">
        <v>37.503444000000002</v>
      </c>
      <c r="E11518">
        <v>127.13182399999999</v>
      </c>
      <c r="F11518">
        <v>27900</v>
      </c>
      <c r="G11518" s="1">
        <v>42795</v>
      </c>
      <c r="H11518" s="2">
        <v>0.41526000000000002</v>
      </c>
      <c r="I11518" t="s">
        <v>987</v>
      </c>
    </row>
    <row r="11519" spans="1:9">
      <c r="A11519">
        <v>11518</v>
      </c>
      <c r="B11519">
        <v>54</v>
      </c>
      <c r="C11519" t="s">
        <v>47</v>
      </c>
      <c r="D11519">
        <v>37.546616</v>
      </c>
      <c r="E11519">
        <v>127.01394999999999</v>
      </c>
      <c r="F11519">
        <v>2800</v>
      </c>
      <c r="G11519" s="1">
        <v>42692</v>
      </c>
      <c r="H11519" s="2">
        <v>0.43767</v>
      </c>
      <c r="I11519" t="s">
        <v>986</v>
      </c>
    </row>
    <row r="11520" spans="1:9">
      <c r="A11520">
        <v>11519</v>
      </c>
      <c r="B11520">
        <v>68</v>
      </c>
      <c r="C11520" t="s">
        <v>88</v>
      </c>
      <c r="D11520">
        <v>37.501919999999998</v>
      </c>
      <c r="E11520">
        <v>127.0932</v>
      </c>
      <c r="F11520">
        <v>67500</v>
      </c>
      <c r="G11520" s="1">
        <v>42903</v>
      </c>
      <c r="H11520" s="2">
        <v>0.94491999999999998</v>
      </c>
      <c r="I11520" t="s">
        <v>984</v>
      </c>
    </row>
    <row r="11521" spans="1:9">
      <c r="A11521">
        <v>11520</v>
      </c>
      <c r="B11521">
        <v>46</v>
      </c>
      <c r="C11521" t="s">
        <v>159</v>
      </c>
      <c r="D11521">
        <v>37.651440999999998</v>
      </c>
      <c r="E11521">
        <v>126.891752</v>
      </c>
      <c r="F11521">
        <v>146700</v>
      </c>
      <c r="G11521" s="1">
        <v>43048</v>
      </c>
      <c r="H11521" s="2">
        <v>0.96853</v>
      </c>
      <c r="I11521" t="s">
        <v>988</v>
      </c>
    </row>
    <row r="11522" spans="1:9">
      <c r="A11522">
        <v>11521</v>
      </c>
      <c r="B11522">
        <v>121</v>
      </c>
      <c r="C11522" t="s">
        <v>84</v>
      </c>
      <c r="D11522">
        <v>37.631095999999999</v>
      </c>
      <c r="E11522">
        <v>126.917987</v>
      </c>
      <c r="F11522">
        <v>118500</v>
      </c>
      <c r="G11522" s="1">
        <v>42527</v>
      </c>
      <c r="H11522" s="2">
        <v>0.84462000000000004</v>
      </c>
      <c r="I11522" t="s">
        <v>984</v>
      </c>
    </row>
    <row r="11523" spans="1:9">
      <c r="A11523">
        <v>11522</v>
      </c>
      <c r="B11523">
        <v>39</v>
      </c>
      <c r="C11523" t="s">
        <v>32</v>
      </c>
      <c r="D11523">
        <v>37.595104999999997</v>
      </c>
      <c r="E11523">
        <v>127.075836</v>
      </c>
      <c r="F11523">
        <v>117300</v>
      </c>
      <c r="G11523" s="1">
        <v>42471</v>
      </c>
      <c r="H11523" s="2">
        <v>0.42179</v>
      </c>
      <c r="I11523" t="s">
        <v>986</v>
      </c>
    </row>
    <row r="11524" spans="1:9">
      <c r="A11524">
        <v>11523</v>
      </c>
      <c r="B11524">
        <v>110</v>
      </c>
      <c r="C11524" t="s">
        <v>93</v>
      </c>
      <c r="D11524">
        <v>37.483480999999998</v>
      </c>
      <c r="E11524">
        <v>126.93132199999999</v>
      </c>
      <c r="F11524">
        <v>134700</v>
      </c>
      <c r="G11524" s="1">
        <v>42687</v>
      </c>
      <c r="H11524" s="2">
        <v>0.80079</v>
      </c>
      <c r="I11524" t="s">
        <v>985</v>
      </c>
    </row>
    <row r="11525" spans="1:9">
      <c r="A11525">
        <v>11524</v>
      </c>
      <c r="B11525">
        <v>278</v>
      </c>
      <c r="C11525" t="s">
        <v>119</v>
      </c>
      <c r="D11525">
        <v>37.714025999999997</v>
      </c>
      <c r="E11525">
        <v>127.124433</v>
      </c>
      <c r="F11525">
        <v>137700</v>
      </c>
      <c r="G11525" s="1">
        <v>42978</v>
      </c>
      <c r="H11525" s="2">
        <v>0.85099000000000002</v>
      </c>
      <c r="I11525" t="s">
        <v>986</v>
      </c>
    </row>
    <row r="11526" spans="1:9">
      <c r="A11526">
        <v>11525</v>
      </c>
      <c r="B11526">
        <v>126</v>
      </c>
      <c r="C11526" t="s">
        <v>108</v>
      </c>
      <c r="D11526">
        <v>37.650835999999998</v>
      </c>
      <c r="E11526">
        <v>127.146174</v>
      </c>
      <c r="F11526">
        <v>49400</v>
      </c>
      <c r="G11526" s="1">
        <v>42813</v>
      </c>
      <c r="H11526" s="2">
        <v>0.99487999999999999</v>
      </c>
      <c r="I11526" t="s">
        <v>988</v>
      </c>
    </row>
    <row r="11527" spans="1:9">
      <c r="A11527">
        <v>11526</v>
      </c>
      <c r="B11527">
        <v>261</v>
      </c>
      <c r="C11527" t="s">
        <v>133</v>
      </c>
      <c r="D11527">
        <v>37.527343000000002</v>
      </c>
      <c r="E11527">
        <v>127.06541</v>
      </c>
      <c r="F11527">
        <v>58700</v>
      </c>
      <c r="G11527" s="1">
        <v>42374</v>
      </c>
      <c r="H11527" s="2">
        <v>0.47719</v>
      </c>
      <c r="I11527" t="s">
        <v>986</v>
      </c>
    </row>
    <row r="11528" spans="1:9">
      <c r="A11528">
        <v>11527</v>
      </c>
      <c r="B11528">
        <v>300</v>
      </c>
      <c r="C11528" t="s">
        <v>133</v>
      </c>
      <c r="D11528">
        <v>37.477561000000001</v>
      </c>
      <c r="E11528">
        <v>126.941703</v>
      </c>
      <c r="F11528">
        <v>84300</v>
      </c>
      <c r="G11528" s="1">
        <v>42597</v>
      </c>
      <c r="H11528" s="2">
        <v>0.92066999999999999</v>
      </c>
      <c r="I11528" t="s">
        <v>986</v>
      </c>
    </row>
    <row r="11529" spans="1:9">
      <c r="A11529">
        <v>11528</v>
      </c>
      <c r="B11529">
        <v>1</v>
      </c>
      <c r="C11529" t="s">
        <v>76</v>
      </c>
      <c r="D11529">
        <v>37.626629999999999</v>
      </c>
      <c r="E11529">
        <v>127.08376</v>
      </c>
      <c r="F11529">
        <v>49200</v>
      </c>
      <c r="G11529" s="1">
        <v>42685</v>
      </c>
      <c r="H11529" s="2">
        <v>0.68772999999999995</v>
      </c>
      <c r="I11529" t="s">
        <v>984</v>
      </c>
    </row>
    <row r="11530" spans="1:9">
      <c r="A11530">
        <v>11529</v>
      </c>
      <c r="B11530">
        <v>83</v>
      </c>
      <c r="C11530" t="s">
        <v>27</v>
      </c>
      <c r="D11530">
        <v>37.525019999999998</v>
      </c>
      <c r="E11530">
        <v>126.853357</v>
      </c>
      <c r="F11530">
        <v>102800</v>
      </c>
      <c r="G11530" s="1">
        <v>42377</v>
      </c>
      <c r="H11530" s="2">
        <v>0.76180999999999999</v>
      </c>
      <c r="I11530" t="s">
        <v>984</v>
      </c>
    </row>
    <row r="11531" spans="1:9">
      <c r="A11531">
        <v>11530</v>
      </c>
      <c r="B11531">
        <v>192</v>
      </c>
      <c r="C11531" t="s">
        <v>72</v>
      </c>
      <c r="D11531">
        <v>37.623950000000001</v>
      </c>
      <c r="E11531">
        <v>127.15025799999999</v>
      </c>
      <c r="F11531">
        <v>118300</v>
      </c>
      <c r="G11531" s="1">
        <v>42742</v>
      </c>
      <c r="H11531" s="2">
        <v>0.74324999999999997</v>
      </c>
      <c r="I11531" t="s">
        <v>984</v>
      </c>
    </row>
    <row r="11532" spans="1:9">
      <c r="A11532">
        <v>11531</v>
      </c>
      <c r="B11532">
        <v>12</v>
      </c>
      <c r="C11532" t="s">
        <v>115</v>
      </c>
      <c r="D11532">
        <v>37.514972</v>
      </c>
      <c r="E11532">
        <v>127.09636999999999</v>
      </c>
      <c r="F11532">
        <v>77800</v>
      </c>
      <c r="G11532" s="1">
        <v>42725</v>
      </c>
      <c r="H11532" s="2">
        <v>0.70374999999999999</v>
      </c>
      <c r="I11532" t="s">
        <v>984</v>
      </c>
    </row>
    <row r="11533" spans="1:9">
      <c r="A11533">
        <v>11532</v>
      </c>
      <c r="B11533">
        <v>168</v>
      </c>
      <c r="C11533" t="s">
        <v>28</v>
      </c>
      <c r="D11533">
        <v>37.470958000000003</v>
      </c>
      <c r="E11533">
        <v>127.167563</v>
      </c>
      <c r="F11533">
        <v>145200</v>
      </c>
      <c r="G11533" s="1">
        <v>42400</v>
      </c>
      <c r="H11533" s="2">
        <v>0.52961000000000003</v>
      </c>
      <c r="I11533" t="s">
        <v>986</v>
      </c>
    </row>
    <row r="11534" spans="1:9">
      <c r="A11534">
        <v>11533</v>
      </c>
      <c r="B11534">
        <v>58</v>
      </c>
      <c r="C11534" t="s">
        <v>115</v>
      </c>
      <c r="D11534">
        <v>37.522345999999999</v>
      </c>
      <c r="E11534">
        <v>127.187288</v>
      </c>
      <c r="F11534">
        <v>88800</v>
      </c>
      <c r="G11534" s="1">
        <v>42852</v>
      </c>
      <c r="H11534" s="2">
        <v>0.94962000000000002</v>
      </c>
      <c r="I11534" t="s">
        <v>984</v>
      </c>
    </row>
    <row r="11535" spans="1:9">
      <c r="A11535">
        <v>11534</v>
      </c>
      <c r="B11535">
        <v>46</v>
      </c>
      <c r="C11535" t="s">
        <v>152</v>
      </c>
      <c r="D11535">
        <v>37.580112</v>
      </c>
      <c r="E11535">
        <v>127.120642</v>
      </c>
      <c r="F11535">
        <v>57100</v>
      </c>
      <c r="G11535" s="1">
        <v>42714</v>
      </c>
      <c r="H11535" s="2">
        <v>0.52854000000000001</v>
      </c>
      <c r="I11535" t="s">
        <v>986</v>
      </c>
    </row>
    <row r="11536" spans="1:9">
      <c r="A11536">
        <v>11535</v>
      </c>
      <c r="B11536">
        <v>141</v>
      </c>
      <c r="C11536" t="s">
        <v>64</v>
      </c>
      <c r="D11536">
        <v>37.688675000000003</v>
      </c>
      <c r="E11536">
        <v>127.163692</v>
      </c>
      <c r="F11536">
        <v>101900</v>
      </c>
      <c r="G11536" s="1">
        <v>42408</v>
      </c>
      <c r="H11536" s="2">
        <v>0.62575000000000003</v>
      </c>
      <c r="I11536" t="s">
        <v>984</v>
      </c>
    </row>
    <row r="11537" spans="1:9">
      <c r="A11537">
        <v>11536</v>
      </c>
      <c r="B11537">
        <v>69</v>
      </c>
      <c r="C11537" t="s">
        <v>27</v>
      </c>
      <c r="D11537">
        <v>37.704183999999998</v>
      </c>
      <c r="E11537">
        <v>127.094207</v>
      </c>
      <c r="F11537">
        <v>57000</v>
      </c>
      <c r="G11537" s="1">
        <v>42625</v>
      </c>
      <c r="H11537" s="2">
        <v>0.86892999999999998</v>
      </c>
      <c r="I11537" t="s">
        <v>984</v>
      </c>
    </row>
    <row r="11538" spans="1:9">
      <c r="A11538">
        <v>11537</v>
      </c>
      <c r="B11538">
        <v>44</v>
      </c>
      <c r="C11538" t="s">
        <v>84</v>
      </c>
      <c r="D11538">
        <v>37.535915000000003</v>
      </c>
      <c r="E11538">
        <v>126.879544</v>
      </c>
      <c r="F11538">
        <v>13000</v>
      </c>
      <c r="G11538" s="1">
        <v>42897</v>
      </c>
      <c r="H11538" s="2">
        <v>0.42287000000000002</v>
      </c>
      <c r="I11538" t="s">
        <v>984</v>
      </c>
    </row>
    <row r="11539" spans="1:9">
      <c r="A11539">
        <v>11538</v>
      </c>
      <c r="B11539">
        <v>166</v>
      </c>
      <c r="C11539" t="s">
        <v>163</v>
      </c>
      <c r="D11539">
        <v>37.636218</v>
      </c>
      <c r="E11539">
        <v>126.921497</v>
      </c>
      <c r="F11539">
        <v>46900</v>
      </c>
      <c r="G11539" s="1">
        <v>43168</v>
      </c>
      <c r="H11539" s="2">
        <v>0.51707000000000003</v>
      </c>
      <c r="I11539" t="s">
        <v>984</v>
      </c>
    </row>
    <row r="11540" spans="1:9">
      <c r="A11540">
        <v>11539</v>
      </c>
      <c r="B11540">
        <v>55</v>
      </c>
      <c r="C11540" t="s">
        <v>28</v>
      </c>
      <c r="D11540">
        <v>37.586624</v>
      </c>
      <c r="E11540">
        <v>127.167897</v>
      </c>
      <c r="F11540">
        <v>11700</v>
      </c>
      <c r="G11540" s="1">
        <v>43076</v>
      </c>
      <c r="H11540" s="2">
        <v>0.98490999999999995</v>
      </c>
      <c r="I11540" t="s">
        <v>986</v>
      </c>
    </row>
    <row r="11541" spans="1:9">
      <c r="A11541">
        <v>11540</v>
      </c>
      <c r="B11541">
        <v>84</v>
      </c>
      <c r="C11541" t="s">
        <v>38</v>
      </c>
      <c r="D11541">
        <v>37.565958999999999</v>
      </c>
      <c r="E11541">
        <v>127.017206</v>
      </c>
      <c r="F11541">
        <v>31600</v>
      </c>
      <c r="G11541" s="1">
        <v>42596</v>
      </c>
      <c r="H11541" s="2">
        <v>0.98673</v>
      </c>
      <c r="I11541" t="s">
        <v>986</v>
      </c>
    </row>
    <row r="11542" spans="1:9">
      <c r="A11542">
        <v>11541</v>
      </c>
      <c r="B11542">
        <v>154</v>
      </c>
      <c r="C11542" t="s">
        <v>68</v>
      </c>
      <c r="D11542">
        <v>37.603437</v>
      </c>
      <c r="E11542">
        <v>126.96360799999999</v>
      </c>
      <c r="F11542">
        <v>149300</v>
      </c>
      <c r="G11542" s="1">
        <v>43183</v>
      </c>
      <c r="H11542" s="2">
        <v>0.45262999999999998</v>
      </c>
      <c r="I11542" t="s">
        <v>984</v>
      </c>
    </row>
    <row r="11543" spans="1:9">
      <c r="A11543">
        <v>11542</v>
      </c>
      <c r="B11543">
        <v>244</v>
      </c>
      <c r="C11543" t="s">
        <v>32</v>
      </c>
      <c r="D11543">
        <v>37.585473</v>
      </c>
      <c r="E11543">
        <v>126.96877600000001</v>
      </c>
      <c r="F11543">
        <v>27300</v>
      </c>
      <c r="G11543" s="1">
        <v>43184</v>
      </c>
      <c r="H11543" s="2">
        <v>0.73263</v>
      </c>
      <c r="I11543" t="s">
        <v>986</v>
      </c>
    </row>
    <row r="11544" spans="1:9">
      <c r="A11544">
        <v>11543</v>
      </c>
      <c r="B11544">
        <v>184</v>
      </c>
      <c r="C11544" t="s">
        <v>76</v>
      </c>
      <c r="D11544">
        <v>37.684770999999998</v>
      </c>
      <c r="E11544">
        <v>127.11261</v>
      </c>
      <c r="F11544">
        <v>95500</v>
      </c>
      <c r="G11544" s="1">
        <v>43168</v>
      </c>
      <c r="H11544" s="2">
        <v>0.95213999999999999</v>
      </c>
      <c r="I11544" t="s">
        <v>984</v>
      </c>
    </row>
    <row r="11545" spans="1:9">
      <c r="A11545">
        <v>11544</v>
      </c>
      <c r="B11545">
        <v>262</v>
      </c>
      <c r="C11545" t="s">
        <v>108</v>
      </c>
      <c r="D11545">
        <v>37.616867999999997</v>
      </c>
      <c r="E11545">
        <v>126.926635</v>
      </c>
      <c r="F11545">
        <v>79600</v>
      </c>
      <c r="G11545" s="1">
        <v>43097</v>
      </c>
      <c r="H11545" s="2">
        <v>0.40034999999999998</v>
      </c>
      <c r="I11545" t="s">
        <v>988</v>
      </c>
    </row>
    <row r="11546" spans="1:9">
      <c r="A11546">
        <v>11545</v>
      </c>
      <c r="B11546">
        <v>46</v>
      </c>
      <c r="C11546" t="s">
        <v>152</v>
      </c>
      <c r="D11546">
        <v>37.643058000000003</v>
      </c>
      <c r="E11546">
        <v>127.157735</v>
      </c>
      <c r="F11546">
        <v>35000</v>
      </c>
      <c r="G11546" s="1">
        <v>42793</v>
      </c>
      <c r="H11546" s="2">
        <v>0.71082999999999996</v>
      </c>
      <c r="I11546" t="s">
        <v>986</v>
      </c>
    </row>
    <row r="11547" spans="1:9">
      <c r="A11547">
        <v>11546</v>
      </c>
      <c r="B11547">
        <v>251</v>
      </c>
      <c r="C11547" t="s">
        <v>33</v>
      </c>
      <c r="D11547">
        <v>37.602955999999999</v>
      </c>
      <c r="E11547">
        <v>127.107203</v>
      </c>
      <c r="F11547">
        <v>22300</v>
      </c>
      <c r="G11547" s="1">
        <v>42755</v>
      </c>
      <c r="H11547" s="2">
        <v>0.60846999999999996</v>
      </c>
      <c r="I11547" t="s">
        <v>985</v>
      </c>
    </row>
    <row r="11548" spans="1:9">
      <c r="A11548">
        <v>11547</v>
      </c>
      <c r="B11548">
        <v>288</v>
      </c>
      <c r="C11548" t="s">
        <v>33</v>
      </c>
      <c r="D11548">
        <v>37.676799000000003</v>
      </c>
      <c r="E11548">
        <v>127.056072</v>
      </c>
      <c r="F11548">
        <v>40400</v>
      </c>
      <c r="G11548" s="1">
        <v>42441</v>
      </c>
      <c r="H11548" s="2">
        <v>0.64944999999999997</v>
      </c>
      <c r="I11548" t="s">
        <v>985</v>
      </c>
    </row>
    <row r="11549" spans="1:9">
      <c r="A11549">
        <v>11548</v>
      </c>
      <c r="B11549">
        <v>219</v>
      </c>
      <c r="C11549" t="s">
        <v>77</v>
      </c>
      <c r="D11549">
        <v>37.509208999999998</v>
      </c>
      <c r="E11549">
        <v>126.861769</v>
      </c>
      <c r="F11549">
        <v>68200</v>
      </c>
      <c r="G11549" s="1">
        <v>42800</v>
      </c>
      <c r="H11549" s="2">
        <v>0.63092000000000004</v>
      </c>
      <c r="I11549" t="s">
        <v>986</v>
      </c>
    </row>
    <row r="11550" spans="1:9">
      <c r="A11550">
        <v>11549</v>
      </c>
      <c r="B11550">
        <v>231</v>
      </c>
      <c r="C11550" t="s">
        <v>100</v>
      </c>
      <c r="D11550">
        <v>37.478594999999999</v>
      </c>
      <c r="E11550">
        <v>126.913028</v>
      </c>
      <c r="F11550">
        <v>44200</v>
      </c>
      <c r="G11550" s="1">
        <v>42607</v>
      </c>
      <c r="H11550" s="2">
        <v>0.73460999999999999</v>
      </c>
      <c r="I11550" t="s">
        <v>987</v>
      </c>
    </row>
    <row r="11551" spans="1:9">
      <c r="A11551">
        <v>11550</v>
      </c>
      <c r="B11551">
        <v>121</v>
      </c>
      <c r="C11551" t="s">
        <v>27</v>
      </c>
      <c r="D11551">
        <v>37.509611</v>
      </c>
      <c r="E11551">
        <v>126.995148</v>
      </c>
      <c r="F11551">
        <v>118400</v>
      </c>
      <c r="G11551" s="1">
        <v>42663</v>
      </c>
      <c r="H11551" s="2">
        <v>0.95413000000000003</v>
      </c>
      <c r="I11551" t="s">
        <v>984</v>
      </c>
    </row>
    <row r="11552" spans="1:9">
      <c r="A11552">
        <v>11551</v>
      </c>
      <c r="B11552">
        <v>139</v>
      </c>
      <c r="C11552" t="s">
        <v>32</v>
      </c>
      <c r="D11552">
        <v>37.591583</v>
      </c>
      <c r="E11552">
        <v>127.174269</v>
      </c>
      <c r="F11552">
        <v>117400</v>
      </c>
      <c r="G11552" s="1">
        <v>42726</v>
      </c>
      <c r="H11552" s="2">
        <v>0.86487000000000003</v>
      </c>
      <c r="I11552" t="s">
        <v>986</v>
      </c>
    </row>
    <row r="11553" spans="1:9">
      <c r="A11553">
        <v>11552</v>
      </c>
      <c r="B11553">
        <v>42</v>
      </c>
      <c r="C11553" t="s">
        <v>37</v>
      </c>
      <c r="D11553">
        <v>37.606391000000002</v>
      </c>
      <c r="E11553">
        <v>127.031606</v>
      </c>
      <c r="F11553">
        <v>20500</v>
      </c>
      <c r="G11553" s="1">
        <v>43129</v>
      </c>
      <c r="H11553" s="2">
        <v>0.59994000000000003</v>
      </c>
      <c r="I11553" t="s">
        <v>984</v>
      </c>
    </row>
    <row r="11554" spans="1:9">
      <c r="A11554">
        <v>11553</v>
      </c>
      <c r="B11554">
        <v>181</v>
      </c>
      <c r="C11554" t="s">
        <v>33</v>
      </c>
      <c r="D11554">
        <v>37.462629999999997</v>
      </c>
      <c r="E11554">
        <v>127.168081</v>
      </c>
      <c r="F11554">
        <v>127900</v>
      </c>
      <c r="G11554" s="1">
        <v>42567</v>
      </c>
      <c r="H11554" s="2">
        <v>0.45166000000000001</v>
      </c>
      <c r="I11554" t="s">
        <v>985</v>
      </c>
    </row>
    <row r="11555" spans="1:9">
      <c r="A11555">
        <v>11554</v>
      </c>
      <c r="B11555">
        <v>242</v>
      </c>
      <c r="C11555" t="s">
        <v>72</v>
      </c>
      <c r="D11555">
        <v>37.648541000000002</v>
      </c>
      <c r="E11555">
        <v>127.016611</v>
      </c>
      <c r="F11555">
        <v>6900</v>
      </c>
      <c r="G11555" s="1">
        <v>43075</v>
      </c>
      <c r="H11555" s="2">
        <v>0.67378000000000005</v>
      </c>
      <c r="I11555" t="s">
        <v>984</v>
      </c>
    </row>
    <row r="11556" spans="1:9">
      <c r="A11556">
        <v>11555</v>
      </c>
      <c r="B11556">
        <v>292</v>
      </c>
      <c r="C11556" t="s">
        <v>23</v>
      </c>
      <c r="D11556">
        <v>37.520538000000002</v>
      </c>
      <c r="E11556">
        <v>126.924561</v>
      </c>
      <c r="F11556">
        <v>86600</v>
      </c>
      <c r="G11556" s="1">
        <v>43125</v>
      </c>
      <c r="H11556" s="2">
        <v>0.70508999999999999</v>
      </c>
      <c r="I11556" t="s">
        <v>984</v>
      </c>
    </row>
    <row r="11557" spans="1:9">
      <c r="A11557">
        <v>11556</v>
      </c>
      <c r="B11557">
        <v>138</v>
      </c>
      <c r="C11557" t="s">
        <v>32</v>
      </c>
      <c r="D11557">
        <v>37.500995000000003</v>
      </c>
      <c r="E11557">
        <v>127.193169</v>
      </c>
      <c r="F11557">
        <v>78100</v>
      </c>
      <c r="G11557" s="1">
        <v>43121</v>
      </c>
      <c r="H11557" s="2">
        <v>0.96319999999999995</v>
      </c>
      <c r="I11557" t="s">
        <v>986</v>
      </c>
    </row>
    <row r="11558" spans="1:9">
      <c r="A11558">
        <v>11557</v>
      </c>
      <c r="B11558">
        <v>173</v>
      </c>
      <c r="C11558" t="s">
        <v>76</v>
      </c>
      <c r="D11558">
        <v>37.652486000000003</v>
      </c>
      <c r="E11558">
        <v>126.96580899999999</v>
      </c>
      <c r="F11558">
        <v>97200</v>
      </c>
      <c r="G11558" s="1">
        <v>43086</v>
      </c>
      <c r="H11558" s="2">
        <v>0.48083999999999999</v>
      </c>
      <c r="I11558" t="s">
        <v>984</v>
      </c>
    </row>
    <row r="11559" spans="1:9">
      <c r="A11559">
        <v>11558</v>
      </c>
      <c r="B11559">
        <v>10</v>
      </c>
      <c r="C11559" t="s">
        <v>101</v>
      </c>
      <c r="D11559">
        <v>37.578342999999997</v>
      </c>
      <c r="E11559">
        <v>126.8841</v>
      </c>
      <c r="F11559">
        <v>129200</v>
      </c>
      <c r="G11559" s="1">
        <v>43112</v>
      </c>
      <c r="H11559" s="2">
        <v>0.42096</v>
      </c>
      <c r="I11559" t="s">
        <v>984</v>
      </c>
    </row>
    <row r="11560" spans="1:9">
      <c r="A11560">
        <v>11559</v>
      </c>
      <c r="B11560">
        <v>251</v>
      </c>
      <c r="C11560" t="s">
        <v>84</v>
      </c>
      <c r="D11560">
        <v>37.449373000000001</v>
      </c>
      <c r="E11560">
        <v>126.97744400000001</v>
      </c>
      <c r="F11560">
        <v>111100</v>
      </c>
      <c r="G11560" s="1">
        <v>42668</v>
      </c>
      <c r="H11560" s="2">
        <v>0.99497999999999998</v>
      </c>
      <c r="I11560" t="s">
        <v>984</v>
      </c>
    </row>
    <row r="11561" spans="1:9">
      <c r="A11561">
        <v>11560</v>
      </c>
      <c r="B11561">
        <v>281</v>
      </c>
      <c r="C11561" t="s">
        <v>42</v>
      </c>
      <c r="D11561">
        <v>37.551834999999997</v>
      </c>
      <c r="E11561">
        <v>126.91891</v>
      </c>
      <c r="F11561">
        <v>146300</v>
      </c>
      <c r="G11561" s="1">
        <v>42930</v>
      </c>
      <c r="H11561" s="2">
        <v>0.79752000000000001</v>
      </c>
      <c r="I11561" t="s">
        <v>984</v>
      </c>
    </row>
    <row r="11562" spans="1:9">
      <c r="A11562">
        <v>11561</v>
      </c>
      <c r="B11562">
        <v>143</v>
      </c>
      <c r="C11562" t="s">
        <v>20</v>
      </c>
      <c r="D11562">
        <v>37.496146000000003</v>
      </c>
      <c r="E11562">
        <v>126.942318</v>
      </c>
      <c r="F11562">
        <v>95000</v>
      </c>
      <c r="G11562" s="1">
        <v>43188</v>
      </c>
      <c r="H11562" s="2">
        <v>0.50641999999999998</v>
      </c>
      <c r="I11562" t="s">
        <v>984</v>
      </c>
    </row>
    <row r="11563" spans="1:9">
      <c r="A11563">
        <v>11562</v>
      </c>
      <c r="B11563">
        <v>89</v>
      </c>
      <c r="C11563" t="s">
        <v>51</v>
      </c>
      <c r="D11563">
        <v>37.522222999999997</v>
      </c>
      <c r="E11563">
        <v>127.047861</v>
      </c>
      <c r="F11563">
        <v>143800</v>
      </c>
      <c r="G11563" s="1">
        <v>42643</v>
      </c>
      <c r="H11563" s="2">
        <v>0.69891999999999999</v>
      </c>
      <c r="I11563" t="s">
        <v>984</v>
      </c>
    </row>
    <row r="11564" spans="1:9">
      <c r="A11564">
        <v>11563</v>
      </c>
      <c r="B11564">
        <v>183</v>
      </c>
      <c r="C11564" t="s">
        <v>92</v>
      </c>
      <c r="D11564">
        <v>37.711914999999998</v>
      </c>
      <c r="E11564">
        <v>126.998891</v>
      </c>
      <c r="F11564">
        <v>54200</v>
      </c>
      <c r="G11564" s="1">
        <v>42826</v>
      </c>
      <c r="H11564" s="2">
        <v>0.93986999999999998</v>
      </c>
      <c r="I11564" t="s">
        <v>987</v>
      </c>
    </row>
    <row r="11565" spans="1:9">
      <c r="A11565">
        <v>11564</v>
      </c>
      <c r="B11565">
        <v>268</v>
      </c>
      <c r="C11565" t="s">
        <v>93</v>
      </c>
      <c r="D11565">
        <v>37.616709999999998</v>
      </c>
      <c r="E11565">
        <v>127.197318</v>
      </c>
      <c r="F11565">
        <v>119800</v>
      </c>
      <c r="G11565" s="1">
        <v>43143</v>
      </c>
      <c r="H11565" s="2">
        <v>0.75031000000000003</v>
      </c>
      <c r="I11565" t="s">
        <v>985</v>
      </c>
    </row>
    <row r="11566" spans="1:9">
      <c r="A11566">
        <v>11565</v>
      </c>
      <c r="B11566">
        <v>184</v>
      </c>
      <c r="C11566" t="s">
        <v>132</v>
      </c>
      <c r="D11566">
        <v>37.641418000000002</v>
      </c>
      <c r="E11566">
        <v>126.927584</v>
      </c>
      <c r="F11566">
        <v>116200</v>
      </c>
      <c r="G11566" s="1">
        <v>42527</v>
      </c>
      <c r="H11566" s="2">
        <v>0.55125999999999997</v>
      </c>
      <c r="I11566" t="s">
        <v>987</v>
      </c>
    </row>
    <row r="11567" spans="1:9">
      <c r="A11567">
        <v>11566</v>
      </c>
      <c r="B11567">
        <v>30</v>
      </c>
      <c r="C11567" t="s">
        <v>115</v>
      </c>
      <c r="D11567">
        <v>37.552902000000003</v>
      </c>
      <c r="E11567">
        <v>126.947365</v>
      </c>
      <c r="F11567">
        <v>78900</v>
      </c>
      <c r="G11567" s="1">
        <v>42423</v>
      </c>
      <c r="H11567" s="2">
        <v>0.67071999999999998</v>
      </c>
      <c r="I11567" t="s">
        <v>984</v>
      </c>
    </row>
    <row r="11568" spans="1:9">
      <c r="A11568">
        <v>11567</v>
      </c>
      <c r="B11568">
        <v>257</v>
      </c>
      <c r="C11568" t="s">
        <v>32</v>
      </c>
      <c r="D11568">
        <v>37.575397000000002</v>
      </c>
      <c r="E11568">
        <v>126.94958099999999</v>
      </c>
      <c r="F11568">
        <v>13900</v>
      </c>
      <c r="G11568" s="1">
        <v>42762</v>
      </c>
      <c r="H11568" s="2">
        <v>0.51858000000000004</v>
      </c>
      <c r="I11568" t="s">
        <v>986</v>
      </c>
    </row>
    <row r="11569" spans="1:9">
      <c r="A11569">
        <v>11568</v>
      </c>
      <c r="B11569">
        <v>289</v>
      </c>
      <c r="C11569" t="s">
        <v>100</v>
      </c>
      <c r="D11569">
        <v>37.457935999999997</v>
      </c>
      <c r="E11569">
        <v>127.14499600000001</v>
      </c>
      <c r="F11569">
        <v>47000</v>
      </c>
      <c r="G11569" s="1">
        <v>43176</v>
      </c>
      <c r="H11569" s="2">
        <v>0.98709999999999998</v>
      </c>
      <c r="I11569" t="s">
        <v>987</v>
      </c>
    </row>
    <row r="11570" spans="1:9">
      <c r="A11570">
        <v>11569</v>
      </c>
      <c r="B11570">
        <v>35</v>
      </c>
      <c r="C11570" t="s">
        <v>72</v>
      </c>
      <c r="D11570">
        <v>37.572018</v>
      </c>
      <c r="E11570">
        <v>126.944281</v>
      </c>
      <c r="F11570">
        <v>142000</v>
      </c>
      <c r="G11570" s="1">
        <v>42835</v>
      </c>
      <c r="H11570" s="2">
        <v>0.99417999999999995</v>
      </c>
      <c r="I11570" t="s">
        <v>984</v>
      </c>
    </row>
    <row r="11571" spans="1:9">
      <c r="A11571">
        <v>11570</v>
      </c>
      <c r="B11571">
        <v>68</v>
      </c>
      <c r="C11571" t="s">
        <v>46</v>
      </c>
      <c r="D11571">
        <v>37.456879999999998</v>
      </c>
      <c r="E11571">
        <v>127.129349</v>
      </c>
      <c r="F11571">
        <v>82900</v>
      </c>
      <c r="G11571" s="1">
        <v>42734</v>
      </c>
      <c r="H11571" s="2">
        <v>0.95828000000000002</v>
      </c>
      <c r="I11571" t="s">
        <v>984</v>
      </c>
    </row>
    <row r="11572" spans="1:9">
      <c r="A11572">
        <v>11571</v>
      </c>
      <c r="B11572">
        <v>62</v>
      </c>
      <c r="C11572" t="s">
        <v>46</v>
      </c>
      <c r="D11572">
        <v>37.594029999999997</v>
      </c>
      <c r="E11572">
        <v>126.880182</v>
      </c>
      <c r="F11572">
        <v>125300</v>
      </c>
      <c r="G11572" s="1">
        <v>43169</v>
      </c>
      <c r="H11572" s="2">
        <v>0.87192999999999998</v>
      </c>
      <c r="I11572" t="s">
        <v>984</v>
      </c>
    </row>
    <row r="11573" spans="1:9">
      <c r="A11573">
        <v>11572</v>
      </c>
      <c r="B11573">
        <v>300</v>
      </c>
      <c r="C11573" t="s">
        <v>88</v>
      </c>
      <c r="D11573">
        <v>37.551153999999997</v>
      </c>
      <c r="E11573">
        <v>127.06078599999999</v>
      </c>
      <c r="F11573">
        <v>92600</v>
      </c>
      <c r="G11573" s="1">
        <v>42627</v>
      </c>
      <c r="H11573" s="2">
        <v>0.59741</v>
      </c>
      <c r="I11573" t="s">
        <v>984</v>
      </c>
    </row>
    <row r="11574" spans="1:9">
      <c r="A11574">
        <v>11573</v>
      </c>
      <c r="B11574">
        <v>110</v>
      </c>
      <c r="C11574" t="s">
        <v>28</v>
      </c>
      <c r="D11574">
        <v>37.582588999999999</v>
      </c>
      <c r="E11574">
        <v>126.864856</v>
      </c>
      <c r="F11574">
        <v>93500</v>
      </c>
      <c r="G11574" s="1">
        <v>42976</v>
      </c>
      <c r="H11574" s="2">
        <v>0.83799999999999997</v>
      </c>
      <c r="I11574" t="s">
        <v>986</v>
      </c>
    </row>
    <row r="11575" spans="1:9">
      <c r="A11575">
        <v>11574</v>
      </c>
      <c r="B11575">
        <v>168</v>
      </c>
      <c r="C11575" t="s">
        <v>77</v>
      </c>
      <c r="D11575">
        <v>37.713934000000002</v>
      </c>
      <c r="E11575">
        <v>127.168865</v>
      </c>
      <c r="F11575">
        <v>131400</v>
      </c>
      <c r="G11575" s="1">
        <v>43156</v>
      </c>
      <c r="H11575" s="2">
        <v>0.52700000000000002</v>
      </c>
      <c r="I11575" t="s">
        <v>986</v>
      </c>
    </row>
    <row r="11576" spans="1:9">
      <c r="A11576">
        <v>11575</v>
      </c>
      <c r="B11576">
        <v>64</v>
      </c>
      <c r="C11576" t="s">
        <v>28</v>
      </c>
      <c r="D11576">
        <v>37.606332000000002</v>
      </c>
      <c r="E11576">
        <v>126.897036</v>
      </c>
      <c r="F11576">
        <v>70700</v>
      </c>
      <c r="G11576" s="1">
        <v>43060</v>
      </c>
      <c r="H11576" s="2">
        <v>0.55613999999999997</v>
      </c>
      <c r="I11576" t="s">
        <v>986</v>
      </c>
    </row>
    <row r="11577" spans="1:9">
      <c r="A11577">
        <v>11576</v>
      </c>
      <c r="B11577">
        <v>271</v>
      </c>
      <c r="C11577" t="s">
        <v>115</v>
      </c>
      <c r="D11577">
        <v>37.549416000000001</v>
      </c>
      <c r="E11577">
        <v>127.123958</v>
      </c>
      <c r="F11577">
        <v>112700</v>
      </c>
      <c r="G11577" s="1">
        <v>42999</v>
      </c>
      <c r="H11577" s="2">
        <v>0.89339999999999997</v>
      </c>
      <c r="I11577" t="s">
        <v>984</v>
      </c>
    </row>
    <row r="11578" spans="1:9">
      <c r="A11578">
        <v>11577</v>
      </c>
      <c r="B11578">
        <v>112</v>
      </c>
      <c r="C11578" t="s">
        <v>32</v>
      </c>
      <c r="D11578">
        <v>37.690351999999997</v>
      </c>
      <c r="E11578">
        <v>126.986729</v>
      </c>
      <c r="F11578">
        <v>103500</v>
      </c>
      <c r="G11578" s="1">
        <v>42867</v>
      </c>
      <c r="H11578" s="2">
        <v>0.80774000000000001</v>
      </c>
      <c r="I11578" t="s">
        <v>986</v>
      </c>
    </row>
    <row r="11579" spans="1:9">
      <c r="A11579">
        <v>11578</v>
      </c>
      <c r="B11579">
        <v>259</v>
      </c>
      <c r="C11579" t="s">
        <v>32</v>
      </c>
      <c r="D11579">
        <v>37.561830999999998</v>
      </c>
      <c r="E11579">
        <v>126.91735300000001</v>
      </c>
      <c r="F11579">
        <v>117600</v>
      </c>
      <c r="G11579" s="1">
        <v>43045</v>
      </c>
      <c r="H11579" s="2">
        <v>0.97221000000000002</v>
      </c>
      <c r="I11579" t="s">
        <v>986</v>
      </c>
    </row>
    <row r="11580" spans="1:9">
      <c r="A11580">
        <v>11579</v>
      </c>
      <c r="B11580">
        <v>93</v>
      </c>
      <c r="C11580" t="s">
        <v>77</v>
      </c>
      <c r="D11580">
        <v>37.676574000000002</v>
      </c>
      <c r="E11580">
        <v>126.890653</v>
      </c>
      <c r="F11580">
        <v>63100</v>
      </c>
      <c r="G11580" s="1">
        <v>42622</v>
      </c>
      <c r="H11580" s="2">
        <v>0.93022000000000005</v>
      </c>
      <c r="I11580" t="s">
        <v>986</v>
      </c>
    </row>
    <row r="11581" spans="1:9">
      <c r="A11581">
        <v>11580</v>
      </c>
      <c r="B11581">
        <v>267</v>
      </c>
      <c r="C11581" t="s">
        <v>33</v>
      </c>
      <c r="D11581">
        <v>37.478783999999997</v>
      </c>
      <c r="E11581">
        <v>127.125461</v>
      </c>
      <c r="F11581">
        <v>35300</v>
      </c>
      <c r="G11581" s="1">
        <v>42718</v>
      </c>
      <c r="H11581" s="2">
        <v>0.91895000000000004</v>
      </c>
      <c r="I11581" t="s">
        <v>985</v>
      </c>
    </row>
    <row r="11582" spans="1:9">
      <c r="A11582">
        <v>11581</v>
      </c>
      <c r="B11582">
        <v>179</v>
      </c>
      <c r="C11582" t="s">
        <v>163</v>
      </c>
      <c r="D11582">
        <v>37.511719999999997</v>
      </c>
      <c r="E11582">
        <v>126.973562</v>
      </c>
      <c r="F11582">
        <v>44200</v>
      </c>
      <c r="G11582" s="1">
        <v>43067</v>
      </c>
      <c r="H11582" s="2">
        <v>0.93067</v>
      </c>
      <c r="I11582" t="s">
        <v>984</v>
      </c>
    </row>
    <row r="11583" spans="1:9">
      <c r="A11583">
        <v>11582</v>
      </c>
      <c r="B11583">
        <v>294</v>
      </c>
      <c r="C11583" t="s">
        <v>23</v>
      </c>
      <c r="D11583">
        <v>37.467742999999999</v>
      </c>
      <c r="E11583">
        <v>127.125388</v>
      </c>
      <c r="F11583">
        <v>63500</v>
      </c>
      <c r="G11583" s="1">
        <v>43102</v>
      </c>
      <c r="H11583" s="2">
        <v>0.51663000000000003</v>
      </c>
      <c r="I11583" t="s">
        <v>984</v>
      </c>
    </row>
    <row r="11584" spans="1:9">
      <c r="A11584">
        <v>11583</v>
      </c>
      <c r="B11584">
        <v>285</v>
      </c>
      <c r="C11584" t="s">
        <v>133</v>
      </c>
      <c r="D11584">
        <v>37.67998</v>
      </c>
      <c r="E11584">
        <v>126.879192</v>
      </c>
      <c r="F11584">
        <v>26000</v>
      </c>
      <c r="G11584" s="1">
        <v>42379</v>
      </c>
      <c r="H11584" s="2">
        <v>0.81245999999999996</v>
      </c>
      <c r="I11584" t="s">
        <v>986</v>
      </c>
    </row>
    <row r="11585" spans="1:9">
      <c r="A11585">
        <v>11584</v>
      </c>
      <c r="B11585">
        <v>133</v>
      </c>
      <c r="C11585" t="s">
        <v>22</v>
      </c>
      <c r="D11585">
        <v>37.567912999999997</v>
      </c>
      <c r="E11585">
        <v>126.95786200000001</v>
      </c>
      <c r="F11585">
        <v>28400</v>
      </c>
      <c r="G11585" s="1">
        <v>43124</v>
      </c>
      <c r="H11585" s="2">
        <v>0.64344999999999997</v>
      </c>
      <c r="I11585" t="s">
        <v>984</v>
      </c>
    </row>
    <row r="11586" spans="1:9">
      <c r="A11586">
        <v>11585</v>
      </c>
      <c r="B11586">
        <v>86</v>
      </c>
      <c r="C11586" t="s">
        <v>20</v>
      </c>
      <c r="D11586">
        <v>37.459240000000001</v>
      </c>
      <c r="E11586">
        <v>126.999827</v>
      </c>
      <c r="F11586">
        <v>56300</v>
      </c>
      <c r="G11586" s="1">
        <v>43086</v>
      </c>
      <c r="H11586" s="2">
        <v>0.62863000000000002</v>
      </c>
      <c r="I11586" t="s">
        <v>984</v>
      </c>
    </row>
    <row r="11587" spans="1:9">
      <c r="A11587">
        <v>11586</v>
      </c>
      <c r="B11587">
        <v>82</v>
      </c>
      <c r="C11587" t="s">
        <v>119</v>
      </c>
      <c r="D11587">
        <v>37.512608999999998</v>
      </c>
      <c r="E11587">
        <v>126.94716699999999</v>
      </c>
      <c r="F11587">
        <v>92600</v>
      </c>
      <c r="G11587" s="1">
        <v>43161</v>
      </c>
      <c r="H11587" s="2">
        <v>0.98343999999999998</v>
      </c>
      <c r="I11587" t="s">
        <v>986</v>
      </c>
    </row>
    <row r="11588" spans="1:9">
      <c r="A11588">
        <v>11587</v>
      </c>
      <c r="B11588">
        <v>101</v>
      </c>
      <c r="C11588" t="s">
        <v>64</v>
      </c>
      <c r="D11588">
        <v>37.624347</v>
      </c>
      <c r="E11588">
        <v>126.944022</v>
      </c>
      <c r="F11588">
        <v>34600</v>
      </c>
      <c r="G11588" s="1">
        <v>43012</v>
      </c>
      <c r="H11588" s="2">
        <v>0.43187999999999999</v>
      </c>
      <c r="I11588" t="s">
        <v>984</v>
      </c>
    </row>
    <row r="11589" spans="1:9">
      <c r="A11589">
        <v>11588</v>
      </c>
      <c r="B11589">
        <v>118</v>
      </c>
      <c r="C11589" t="s">
        <v>72</v>
      </c>
      <c r="D11589">
        <v>37.699908000000001</v>
      </c>
      <c r="E11589">
        <v>127.070638</v>
      </c>
      <c r="F11589">
        <v>35400</v>
      </c>
      <c r="G11589" s="1">
        <v>42955</v>
      </c>
      <c r="H11589" s="2">
        <v>0.94523000000000001</v>
      </c>
      <c r="I11589" t="s">
        <v>984</v>
      </c>
    </row>
    <row r="11590" spans="1:9">
      <c r="A11590">
        <v>11589</v>
      </c>
      <c r="B11590">
        <v>160</v>
      </c>
      <c r="C11590" t="s">
        <v>37</v>
      </c>
      <c r="D11590">
        <v>37.488740999999997</v>
      </c>
      <c r="E11590">
        <v>126.89998799999999</v>
      </c>
      <c r="F11590">
        <v>152400</v>
      </c>
      <c r="G11590" s="1">
        <v>42373</v>
      </c>
      <c r="H11590" s="2">
        <v>0.62029999999999996</v>
      </c>
      <c r="I11590" t="s">
        <v>984</v>
      </c>
    </row>
    <row r="11591" spans="1:9">
      <c r="A11591">
        <v>11590</v>
      </c>
      <c r="B11591">
        <v>108</v>
      </c>
      <c r="C11591" t="s">
        <v>51</v>
      </c>
      <c r="D11591">
        <v>37.671104999999997</v>
      </c>
      <c r="E11591">
        <v>127.042277</v>
      </c>
      <c r="F11591">
        <v>98700</v>
      </c>
      <c r="G11591" s="1">
        <v>42863</v>
      </c>
      <c r="H11591" s="2">
        <v>0.60436000000000001</v>
      </c>
      <c r="I11591" t="s">
        <v>984</v>
      </c>
    </row>
    <row r="11592" spans="1:9">
      <c r="A11592">
        <v>11591</v>
      </c>
      <c r="B11592">
        <v>162</v>
      </c>
      <c r="C11592" t="s">
        <v>37</v>
      </c>
      <c r="D11592">
        <v>37.613720999999998</v>
      </c>
      <c r="E11592">
        <v>126.886178</v>
      </c>
      <c r="F11592">
        <v>150800</v>
      </c>
      <c r="G11592" s="1">
        <v>43113</v>
      </c>
      <c r="H11592" s="2">
        <v>0.39244000000000001</v>
      </c>
      <c r="I11592" t="s">
        <v>984</v>
      </c>
    </row>
    <row r="11593" spans="1:9">
      <c r="A11593">
        <v>11592</v>
      </c>
      <c r="B11593">
        <v>136</v>
      </c>
      <c r="C11593" t="s">
        <v>163</v>
      </c>
      <c r="D11593">
        <v>37.511884999999999</v>
      </c>
      <c r="E11593">
        <v>127.12691100000001</v>
      </c>
      <c r="F11593">
        <v>83500</v>
      </c>
      <c r="G11593" s="1">
        <v>42580</v>
      </c>
      <c r="H11593" s="2">
        <v>0.94562000000000002</v>
      </c>
      <c r="I11593" t="s">
        <v>984</v>
      </c>
    </row>
    <row r="11594" spans="1:9">
      <c r="A11594">
        <v>11593</v>
      </c>
      <c r="B11594">
        <v>59</v>
      </c>
      <c r="C11594" t="s">
        <v>132</v>
      </c>
      <c r="D11594">
        <v>37.491442999999997</v>
      </c>
      <c r="E11594">
        <v>127.138087</v>
      </c>
      <c r="F11594">
        <v>61200</v>
      </c>
      <c r="G11594" s="1">
        <v>42972</v>
      </c>
      <c r="H11594" s="2">
        <v>0.93186000000000002</v>
      </c>
      <c r="I11594" t="s">
        <v>987</v>
      </c>
    </row>
    <row r="11595" spans="1:9">
      <c r="A11595">
        <v>11594</v>
      </c>
      <c r="B11595">
        <v>83</v>
      </c>
      <c r="C11595" t="s">
        <v>72</v>
      </c>
      <c r="D11595">
        <v>37.503323000000002</v>
      </c>
      <c r="E11595">
        <v>126.85982</v>
      </c>
      <c r="F11595">
        <v>17600</v>
      </c>
      <c r="G11595" s="1">
        <v>42374</v>
      </c>
      <c r="H11595" s="2">
        <v>0.93062</v>
      </c>
      <c r="I11595" t="s">
        <v>984</v>
      </c>
    </row>
    <row r="11596" spans="1:9">
      <c r="A11596">
        <v>11595</v>
      </c>
      <c r="B11596">
        <v>87</v>
      </c>
      <c r="C11596" t="s">
        <v>72</v>
      </c>
      <c r="D11596">
        <v>37.522649000000001</v>
      </c>
      <c r="E11596">
        <v>126.92417500000001</v>
      </c>
      <c r="F11596">
        <v>45600</v>
      </c>
      <c r="G11596" s="1">
        <v>42761</v>
      </c>
      <c r="H11596" s="2">
        <v>0.53478000000000003</v>
      </c>
      <c r="I11596" t="s">
        <v>984</v>
      </c>
    </row>
    <row r="11597" spans="1:9">
      <c r="A11597">
        <v>11596</v>
      </c>
      <c r="B11597">
        <v>262</v>
      </c>
      <c r="C11597" t="s">
        <v>23</v>
      </c>
      <c r="D11597">
        <v>37.464418000000002</v>
      </c>
      <c r="E11597">
        <v>127.062145</v>
      </c>
      <c r="F11597">
        <v>86500</v>
      </c>
      <c r="G11597" s="1">
        <v>42768</v>
      </c>
      <c r="H11597" s="2">
        <v>0.61897000000000002</v>
      </c>
      <c r="I11597" t="s">
        <v>984</v>
      </c>
    </row>
    <row r="11598" spans="1:9">
      <c r="A11598">
        <v>11597</v>
      </c>
      <c r="B11598">
        <v>1</v>
      </c>
      <c r="C11598" t="s">
        <v>132</v>
      </c>
      <c r="D11598">
        <v>37.571035999999999</v>
      </c>
      <c r="E11598">
        <v>127.048997</v>
      </c>
      <c r="F11598">
        <v>27900</v>
      </c>
      <c r="G11598" s="1">
        <v>42616</v>
      </c>
      <c r="H11598" s="2">
        <v>0.50551999999999997</v>
      </c>
      <c r="I11598" t="s">
        <v>987</v>
      </c>
    </row>
    <row r="11599" spans="1:9">
      <c r="A11599">
        <v>11598</v>
      </c>
      <c r="B11599">
        <v>54</v>
      </c>
      <c r="C11599" t="s">
        <v>51</v>
      </c>
      <c r="D11599">
        <v>37.491900999999999</v>
      </c>
      <c r="E11599">
        <v>126.985286</v>
      </c>
      <c r="F11599">
        <v>74900</v>
      </c>
      <c r="G11599" s="1">
        <v>42626</v>
      </c>
      <c r="H11599" s="2">
        <v>0.99219999999999997</v>
      </c>
      <c r="I11599" t="s">
        <v>984</v>
      </c>
    </row>
    <row r="11600" spans="1:9">
      <c r="A11600">
        <v>11599</v>
      </c>
      <c r="B11600">
        <v>207</v>
      </c>
      <c r="C11600" t="s">
        <v>115</v>
      </c>
      <c r="D11600">
        <v>37.440727000000003</v>
      </c>
      <c r="E11600">
        <v>126.996679</v>
      </c>
      <c r="F11600">
        <v>128000</v>
      </c>
      <c r="G11600" s="1">
        <v>42953</v>
      </c>
      <c r="H11600" s="2">
        <v>0.41841</v>
      </c>
      <c r="I11600" t="s">
        <v>984</v>
      </c>
    </row>
    <row r="11601" spans="1:9">
      <c r="A11601">
        <v>11600</v>
      </c>
      <c r="B11601">
        <v>257</v>
      </c>
      <c r="C11601" t="s">
        <v>76</v>
      </c>
      <c r="D11601">
        <v>37.632862000000003</v>
      </c>
      <c r="E11601">
        <v>127.04828500000001</v>
      </c>
      <c r="F11601">
        <v>79300</v>
      </c>
      <c r="G11601" s="1">
        <v>42973</v>
      </c>
      <c r="H11601" s="2">
        <v>0.79257999999999995</v>
      </c>
      <c r="I11601" t="s">
        <v>984</v>
      </c>
    </row>
    <row r="11602" spans="1:9">
      <c r="A11602">
        <v>11601</v>
      </c>
      <c r="B11602">
        <v>63</v>
      </c>
      <c r="C11602" t="s">
        <v>152</v>
      </c>
      <c r="D11602">
        <v>37.654961999999998</v>
      </c>
      <c r="E11602">
        <v>127.01163200000001</v>
      </c>
      <c r="F11602">
        <v>145400</v>
      </c>
      <c r="G11602" s="1">
        <v>42862</v>
      </c>
      <c r="H11602" s="2">
        <v>0.97084999999999999</v>
      </c>
      <c r="I11602" t="s">
        <v>986</v>
      </c>
    </row>
    <row r="11603" spans="1:9">
      <c r="A11603">
        <v>11602</v>
      </c>
      <c r="B11603">
        <v>205</v>
      </c>
      <c r="C11603" t="s">
        <v>100</v>
      </c>
      <c r="D11603">
        <v>37.621516999999997</v>
      </c>
      <c r="E11603">
        <v>127.092164</v>
      </c>
      <c r="F11603">
        <v>139900</v>
      </c>
      <c r="G11603" s="1">
        <v>42629</v>
      </c>
      <c r="H11603" s="2">
        <v>0.90461999999999998</v>
      </c>
      <c r="I11603" t="s">
        <v>987</v>
      </c>
    </row>
    <row r="11604" spans="1:9">
      <c r="A11604">
        <v>11603</v>
      </c>
      <c r="B11604">
        <v>102</v>
      </c>
      <c r="C11604" t="s">
        <v>92</v>
      </c>
      <c r="D11604">
        <v>37.637197</v>
      </c>
      <c r="E11604">
        <v>126.864688</v>
      </c>
      <c r="F11604">
        <v>19400</v>
      </c>
      <c r="G11604" s="1">
        <v>42955</v>
      </c>
      <c r="H11604" s="2">
        <v>0.47716999999999998</v>
      </c>
      <c r="I11604" t="s">
        <v>987</v>
      </c>
    </row>
    <row r="11605" spans="1:9">
      <c r="A11605">
        <v>11604</v>
      </c>
      <c r="B11605">
        <v>62</v>
      </c>
      <c r="C11605" t="s">
        <v>132</v>
      </c>
      <c r="D11605">
        <v>37.460360999999999</v>
      </c>
      <c r="E11605">
        <v>127.07931600000001</v>
      </c>
      <c r="F11605">
        <v>16700</v>
      </c>
      <c r="G11605" s="1">
        <v>42832</v>
      </c>
      <c r="H11605" s="2">
        <v>0.38135999999999998</v>
      </c>
      <c r="I11605" t="s">
        <v>987</v>
      </c>
    </row>
    <row r="11606" spans="1:9">
      <c r="A11606">
        <v>11605</v>
      </c>
      <c r="B11606">
        <v>136</v>
      </c>
      <c r="C11606" t="s">
        <v>115</v>
      </c>
      <c r="D11606">
        <v>37.575488</v>
      </c>
      <c r="E11606">
        <v>127.022128</v>
      </c>
      <c r="F11606">
        <v>96600</v>
      </c>
      <c r="G11606" s="1">
        <v>42742</v>
      </c>
      <c r="H11606" s="2">
        <v>0.70569999999999999</v>
      </c>
      <c r="I11606" t="s">
        <v>984</v>
      </c>
    </row>
    <row r="11607" spans="1:9">
      <c r="A11607">
        <v>11606</v>
      </c>
      <c r="B11607">
        <v>244</v>
      </c>
      <c r="C11607" t="s">
        <v>28</v>
      </c>
      <c r="D11607">
        <v>37.599696999999999</v>
      </c>
      <c r="E11607">
        <v>127.13895599999999</v>
      </c>
      <c r="F11607">
        <v>13700</v>
      </c>
      <c r="G11607" s="1">
        <v>43132</v>
      </c>
      <c r="H11607" s="2">
        <v>0.58608000000000005</v>
      </c>
      <c r="I11607" t="s">
        <v>986</v>
      </c>
    </row>
    <row r="11608" spans="1:9">
      <c r="A11608">
        <v>11607</v>
      </c>
      <c r="B11608">
        <v>221</v>
      </c>
      <c r="C11608" t="s">
        <v>23</v>
      </c>
      <c r="D11608">
        <v>37.500844000000001</v>
      </c>
      <c r="E11608">
        <v>127.029219</v>
      </c>
      <c r="F11608">
        <v>89900</v>
      </c>
      <c r="G11608" s="1">
        <v>43026</v>
      </c>
      <c r="H11608" s="2">
        <v>0.49884000000000001</v>
      </c>
      <c r="I11608" t="s">
        <v>984</v>
      </c>
    </row>
    <row r="11609" spans="1:9">
      <c r="A11609">
        <v>11608</v>
      </c>
      <c r="B11609">
        <v>265</v>
      </c>
      <c r="C11609" t="s">
        <v>20</v>
      </c>
      <c r="D11609">
        <v>37.547879999999999</v>
      </c>
      <c r="E11609">
        <v>127.11477600000001</v>
      </c>
      <c r="F11609">
        <v>50200</v>
      </c>
      <c r="G11609" s="1">
        <v>42449</v>
      </c>
      <c r="H11609" s="2">
        <v>0.84065000000000001</v>
      </c>
      <c r="I11609" t="s">
        <v>984</v>
      </c>
    </row>
    <row r="11610" spans="1:9">
      <c r="A11610">
        <v>11609</v>
      </c>
      <c r="B11610">
        <v>168</v>
      </c>
      <c r="C11610" t="s">
        <v>119</v>
      </c>
      <c r="D11610">
        <v>37.633405000000003</v>
      </c>
      <c r="E11610">
        <v>127.17050399999999</v>
      </c>
      <c r="F11610">
        <v>109900</v>
      </c>
      <c r="G11610" s="1">
        <v>43115</v>
      </c>
      <c r="H11610" s="2">
        <v>0.76341999999999999</v>
      </c>
      <c r="I11610" t="s">
        <v>986</v>
      </c>
    </row>
    <row r="11611" spans="1:9">
      <c r="A11611">
        <v>11610</v>
      </c>
      <c r="B11611">
        <v>184</v>
      </c>
      <c r="C11611" t="s">
        <v>37</v>
      </c>
      <c r="D11611">
        <v>37.54204</v>
      </c>
      <c r="E11611">
        <v>126.876299</v>
      </c>
      <c r="F11611">
        <v>25500</v>
      </c>
      <c r="G11611" s="1">
        <v>42689</v>
      </c>
      <c r="H11611" s="2">
        <v>0.59760999999999997</v>
      </c>
      <c r="I11611" t="s">
        <v>984</v>
      </c>
    </row>
    <row r="11612" spans="1:9">
      <c r="A11612">
        <v>11611</v>
      </c>
      <c r="B11612">
        <v>196</v>
      </c>
      <c r="C11612" t="s">
        <v>132</v>
      </c>
      <c r="D11612">
        <v>37.630141999999999</v>
      </c>
      <c r="E11612">
        <v>127.05095799999999</v>
      </c>
      <c r="F11612">
        <v>106000</v>
      </c>
      <c r="G11612" s="1">
        <v>42712</v>
      </c>
      <c r="H11612" s="2">
        <v>0.42520999999999998</v>
      </c>
      <c r="I11612" t="s">
        <v>987</v>
      </c>
    </row>
    <row r="11613" spans="1:9">
      <c r="A11613">
        <v>11612</v>
      </c>
      <c r="B11613">
        <v>6</v>
      </c>
      <c r="C11613" t="s">
        <v>38</v>
      </c>
      <c r="D11613">
        <v>37.697128999999997</v>
      </c>
      <c r="E11613">
        <v>127.064336</v>
      </c>
      <c r="F11613">
        <v>133300</v>
      </c>
      <c r="G11613" s="1">
        <v>42757</v>
      </c>
      <c r="H11613" s="2">
        <v>0.87770000000000004</v>
      </c>
      <c r="I11613" t="s">
        <v>986</v>
      </c>
    </row>
    <row r="11614" spans="1:9">
      <c r="A11614">
        <v>11613</v>
      </c>
      <c r="B11614">
        <v>105</v>
      </c>
      <c r="C11614" t="s">
        <v>47</v>
      </c>
      <c r="D11614">
        <v>37.475487000000001</v>
      </c>
      <c r="E11614">
        <v>126.899546</v>
      </c>
      <c r="F11614">
        <v>60600</v>
      </c>
      <c r="G11614" s="1">
        <v>43163</v>
      </c>
      <c r="H11614" s="2">
        <v>0.49747999999999998</v>
      </c>
      <c r="I11614" t="s">
        <v>986</v>
      </c>
    </row>
    <row r="11615" spans="1:9">
      <c r="A11615">
        <v>11614</v>
      </c>
      <c r="B11615">
        <v>121</v>
      </c>
      <c r="C11615" t="s">
        <v>68</v>
      </c>
      <c r="D11615">
        <v>37.528613999999997</v>
      </c>
      <c r="E11615">
        <v>126.981736</v>
      </c>
      <c r="F11615">
        <v>62000</v>
      </c>
      <c r="G11615" s="1">
        <v>43035</v>
      </c>
      <c r="H11615" s="2">
        <v>0.47869</v>
      </c>
      <c r="I11615" t="s">
        <v>984</v>
      </c>
    </row>
    <row r="11616" spans="1:9">
      <c r="A11616">
        <v>11615</v>
      </c>
      <c r="B11616">
        <v>217</v>
      </c>
      <c r="C11616" t="s">
        <v>46</v>
      </c>
      <c r="D11616">
        <v>37.619641000000001</v>
      </c>
      <c r="E11616">
        <v>127.168408</v>
      </c>
      <c r="F11616">
        <v>95700</v>
      </c>
      <c r="G11616" s="1">
        <v>42787</v>
      </c>
      <c r="H11616" s="2">
        <v>0.81298999999999999</v>
      </c>
      <c r="I11616" t="s">
        <v>984</v>
      </c>
    </row>
    <row r="11617" spans="1:9">
      <c r="A11617">
        <v>11616</v>
      </c>
      <c r="B11617">
        <v>87</v>
      </c>
      <c r="C11617" t="s">
        <v>100</v>
      </c>
      <c r="D11617">
        <v>37.562390999999998</v>
      </c>
      <c r="E11617">
        <v>126.89479900000001</v>
      </c>
      <c r="F11617">
        <v>68000</v>
      </c>
      <c r="G11617" s="1">
        <v>42912</v>
      </c>
      <c r="H11617" s="2">
        <v>0.62041999999999997</v>
      </c>
      <c r="I11617" t="s">
        <v>987</v>
      </c>
    </row>
    <row r="11618" spans="1:9">
      <c r="A11618">
        <v>11617</v>
      </c>
      <c r="B11618">
        <v>117</v>
      </c>
      <c r="C11618" t="s">
        <v>47</v>
      </c>
      <c r="D11618">
        <v>37.452173000000002</v>
      </c>
      <c r="E11618">
        <v>126.95598099999999</v>
      </c>
      <c r="F11618">
        <v>46300</v>
      </c>
      <c r="G11618" s="1">
        <v>42772</v>
      </c>
      <c r="H11618" s="2">
        <v>0.64019999999999999</v>
      </c>
      <c r="I11618" t="s">
        <v>986</v>
      </c>
    </row>
    <row r="11619" spans="1:9">
      <c r="A11619">
        <v>11618</v>
      </c>
      <c r="B11619">
        <v>79</v>
      </c>
      <c r="C11619" t="s">
        <v>42</v>
      </c>
      <c r="D11619">
        <v>37.678378000000002</v>
      </c>
      <c r="E11619">
        <v>127.099784</v>
      </c>
      <c r="F11619">
        <v>89300</v>
      </c>
      <c r="G11619" s="1">
        <v>42459</v>
      </c>
      <c r="H11619" s="2">
        <v>0.87973000000000001</v>
      </c>
      <c r="I11619" t="s">
        <v>984</v>
      </c>
    </row>
    <row r="11620" spans="1:9">
      <c r="A11620">
        <v>11619</v>
      </c>
      <c r="B11620">
        <v>109</v>
      </c>
      <c r="C11620" t="s">
        <v>101</v>
      </c>
      <c r="D11620">
        <v>37.448349999999998</v>
      </c>
      <c r="E11620">
        <v>126.863724</v>
      </c>
      <c r="F11620">
        <v>69500</v>
      </c>
      <c r="G11620" s="1">
        <v>42792</v>
      </c>
      <c r="H11620" s="2">
        <v>0.55522000000000005</v>
      </c>
      <c r="I11620" t="s">
        <v>984</v>
      </c>
    </row>
    <row r="11621" spans="1:9">
      <c r="A11621">
        <v>11620</v>
      </c>
      <c r="B11621">
        <v>75</v>
      </c>
      <c r="C11621" t="s">
        <v>33</v>
      </c>
      <c r="D11621">
        <v>37.492235999999998</v>
      </c>
      <c r="E11621">
        <v>127.15601599999999</v>
      </c>
      <c r="F11621">
        <v>43700</v>
      </c>
      <c r="G11621" s="1">
        <v>42742</v>
      </c>
      <c r="H11621" s="2">
        <v>0.96840000000000004</v>
      </c>
      <c r="I11621" t="s">
        <v>985</v>
      </c>
    </row>
    <row r="11622" spans="1:9">
      <c r="A11622">
        <v>11621</v>
      </c>
      <c r="B11622">
        <v>30</v>
      </c>
      <c r="C11622" t="s">
        <v>51</v>
      </c>
      <c r="D11622">
        <v>37.706108999999998</v>
      </c>
      <c r="E11622">
        <v>127.013226</v>
      </c>
      <c r="F11622">
        <v>122100</v>
      </c>
      <c r="G11622" s="1">
        <v>42545</v>
      </c>
      <c r="H11622" s="2">
        <v>0.78156999999999999</v>
      </c>
      <c r="I11622" t="s">
        <v>984</v>
      </c>
    </row>
    <row r="11623" spans="1:9">
      <c r="A11623">
        <v>11622</v>
      </c>
      <c r="B11623">
        <v>160</v>
      </c>
      <c r="C11623" t="s">
        <v>20</v>
      </c>
      <c r="D11623">
        <v>37.518358999999997</v>
      </c>
      <c r="E11623">
        <v>127.192108</v>
      </c>
      <c r="F11623">
        <v>52000</v>
      </c>
      <c r="G11623" s="1">
        <v>42652</v>
      </c>
      <c r="H11623" s="2">
        <v>0.65390000000000004</v>
      </c>
      <c r="I11623" t="s">
        <v>984</v>
      </c>
    </row>
    <row r="11624" spans="1:9">
      <c r="A11624">
        <v>11623</v>
      </c>
      <c r="B11624">
        <v>98</v>
      </c>
      <c r="C11624" t="s">
        <v>20</v>
      </c>
      <c r="D11624">
        <v>37.717596999999998</v>
      </c>
      <c r="E11624">
        <v>127.036931</v>
      </c>
      <c r="F11624">
        <v>40500</v>
      </c>
      <c r="G11624" s="1">
        <v>42959</v>
      </c>
      <c r="H11624" s="2">
        <v>0.77139000000000002</v>
      </c>
      <c r="I11624" t="s">
        <v>984</v>
      </c>
    </row>
    <row r="11625" spans="1:9">
      <c r="A11625">
        <v>11624</v>
      </c>
      <c r="B11625">
        <v>149</v>
      </c>
      <c r="C11625" t="s">
        <v>20</v>
      </c>
      <c r="D11625">
        <v>37.511623</v>
      </c>
      <c r="E11625">
        <v>127.141683</v>
      </c>
      <c r="F11625">
        <v>133000</v>
      </c>
      <c r="G11625" s="1">
        <v>42802</v>
      </c>
      <c r="H11625" s="2">
        <v>0.38030999999999998</v>
      </c>
      <c r="I11625" t="s">
        <v>984</v>
      </c>
    </row>
    <row r="11626" spans="1:9">
      <c r="A11626">
        <v>11625</v>
      </c>
      <c r="B11626">
        <v>295</v>
      </c>
      <c r="C11626" t="s">
        <v>47</v>
      </c>
      <c r="D11626">
        <v>37.648415999999997</v>
      </c>
      <c r="E11626">
        <v>126.915318</v>
      </c>
      <c r="F11626">
        <v>8400</v>
      </c>
      <c r="G11626" s="1">
        <v>43065</v>
      </c>
      <c r="H11626" s="2">
        <v>0.61138999999999999</v>
      </c>
      <c r="I11626" t="s">
        <v>986</v>
      </c>
    </row>
    <row r="11627" spans="1:9">
      <c r="A11627">
        <v>11626</v>
      </c>
      <c r="B11627">
        <v>174</v>
      </c>
      <c r="C11627" t="s">
        <v>76</v>
      </c>
      <c r="D11627">
        <v>37.525877999999999</v>
      </c>
      <c r="E11627">
        <v>127.123643</v>
      </c>
      <c r="F11627">
        <v>137400</v>
      </c>
      <c r="G11627" s="1">
        <v>42592</v>
      </c>
      <c r="H11627" s="2">
        <v>0.88485999999999998</v>
      </c>
      <c r="I11627" t="s">
        <v>984</v>
      </c>
    </row>
    <row r="11628" spans="1:9">
      <c r="A11628">
        <v>11627</v>
      </c>
      <c r="B11628">
        <v>271</v>
      </c>
      <c r="C11628" t="s">
        <v>119</v>
      </c>
      <c r="D11628">
        <v>37.512363000000001</v>
      </c>
      <c r="E11628">
        <v>126.858298</v>
      </c>
      <c r="F11628">
        <v>76400</v>
      </c>
      <c r="G11628" s="1">
        <v>42954</v>
      </c>
      <c r="H11628" s="2">
        <v>0.54952999999999996</v>
      </c>
      <c r="I11628" t="s">
        <v>986</v>
      </c>
    </row>
    <row r="11629" spans="1:9">
      <c r="A11629">
        <v>11628</v>
      </c>
      <c r="B11629">
        <v>30</v>
      </c>
      <c r="C11629" t="s">
        <v>68</v>
      </c>
      <c r="D11629">
        <v>37.627609</v>
      </c>
      <c r="E11629">
        <v>127.08522499999999</v>
      </c>
      <c r="F11629">
        <v>83500</v>
      </c>
      <c r="G11629" s="1">
        <v>42441</v>
      </c>
      <c r="H11629" s="2">
        <v>0.66330999999999996</v>
      </c>
      <c r="I11629" t="s">
        <v>984</v>
      </c>
    </row>
    <row r="11630" spans="1:9">
      <c r="A11630">
        <v>11629</v>
      </c>
      <c r="B11630">
        <v>73</v>
      </c>
      <c r="C11630" t="s">
        <v>100</v>
      </c>
      <c r="D11630">
        <v>37.614936999999998</v>
      </c>
      <c r="E11630">
        <v>126.93150799999999</v>
      </c>
      <c r="F11630">
        <v>58600</v>
      </c>
      <c r="G11630" s="1">
        <v>43050</v>
      </c>
      <c r="H11630" s="2">
        <v>0.47810999999999998</v>
      </c>
      <c r="I11630" t="s">
        <v>987</v>
      </c>
    </row>
    <row r="11631" spans="1:9">
      <c r="A11631">
        <v>11630</v>
      </c>
      <c r="B11631">
        <v>228</v>
      </c>
      <c r="C11631" t="s">
        <v>93</v>
      </c>
      <c r="D11631">
        <v>37.712494</v>
      </c>
      <c r="E11631">
        <v>127.19051899999999</v>
      </c>
      <c r="F11631">
        <v>117800</v>
      </c>
      <c r="G11631" s="1">
        <v>42750</v>
      </c>
      <c r="H11631" s="2">
        <v>0.7399</v>
      </c>
      <c r="I11631" t="s">
        <v>985</v>
      </c>
    </row>
    <row r="11632" spans="1:9">
      <c r="A11632">
        <v>11631</v>
      </c>
      <c r="B11632">
        <v>160</v>
      </c>
      <c r="C11632" t="s">
        <v>93</v>
      </c>
      <c r="D11632">
        <v>37.625548000000002</v>
      </c>
      <c r="E11632">
        <v>126.94133600000001</v>
      </c>
      <c r="F11632">
        <v>3500</v>
      </c>
      <c r="G11632" s="1">
        <v>42472</v>
      </c>
      <c r="H11632" s="2">
        <v>0.64280999999999999</v>
      </c>
      <c r="I11632" t="s">
        <v>985</v>
      </c>
    </row>
    <row r="11633" spans="1:9">
      <c r="A11633">
        <v>11632</v>
      </c>
      <c r="B11633">
        <v>168</v>
      </c>
      <c r="C11633" t="s">
        <v>108</v>
      </c>
      <c r="D11633">
        <v>37.698205000000002</v>
      </c>
      <c r="E11633">
        <v>127.03392100000001</v>
      </c>
      <c r="F11633">
        <v>145900</v>
      </c>
      <c r="G11633" s="1">
        <v>42494</v>
      </c>
      <c r="H11633" s="2">
        <v>0.95401999999999998</v>
      </c>
      <c r="I11633" t="s">
        <v>988</v>
      </c>
    </row>
    <row r="11634" spans="1:9">
      <c r="A11634">
        <v>11633</v>
      </c>
      <c r="B11634">
        <v>129</v>
      </c>
      <c r="C11634" t="s">
        <v>88</v>
      </c>
      <c r="D11634">
        <v>37.713053000000002</v>
      </c>
      <c r="E11634">
        <v>126.963318</v>
      </c>
      <c r="F11634">
        <v>14000</v>
      </c>
      <c r="G11634" s="1">
        <v>43127</v>
      </c>
      <c r="H11634" s="2">
        <v>0.97565000000000002</v>
      </c>
      <c r="I11634" t="s">
        <v>984</v>
      </c>
    </row>
    <row r="11635" spans="1:9">
      <c r="A11635">
        <v>11634</v>
      </c>
      <c r="B11635">
        <v>47</v>
      </c>
      <c r="C11635" t="s">
        <v>46</v>
      </c>
      <c r="D11635">
        <v>37.521391000000001</v>
      </c>
      <c r="E11635">
        <v>126.921583</v>
      </c>
      <c r="F11635">
        <v>101600</v>
      </c>
      <c r="G11635" s="1">
        <v>42784</v>
      </c>
      <c r="H11635" s="2">
        <v>0.55013999999999996</v>
      </c>
      <c r="I11635" t="s">
        <v>984</v>
      </c>
    </row>
    <row r="11636" spans="1:9">
      <c r="A11636">
        <v>11635</v>
      </c>
      <c r="B11636">
        <v>289</v>
      </c>
      <c r="C11636" t="s">
        <v>88</v>
      </c>
      <c r="D11636">
        <v>37.617652999999997</v>
      </c>
      <c r="E11636">
        <v>127.00719700000001</v>
      </c>
      <c r="F11636">
        <v>152300</v>
      </c>
      <c r="G11636" s="1">
        <v>43068</v>
      </c>
      <c r="H11636" s="2">
        <v>0.68523999999999996</v>
      </c>
      <c r="I11636" t="s">
        <v>984</v>
      </c>
    </row>
    <row r="11637" spans="1:9">
      <c r="A11637">
        <v>11636</v>
      </c>
      <c r="B11637">
        <v>138</v>
      </c>
      <c r="C11637" t="s">
        <v>37</v>
      </c>
      <c r="D11637">
        <v>37.542794000000001</v>
      </c>
      <c r="E11637">
        <v>126.868954</v>
      </c>
      <c r="F11637">
        <v>84500</v>
      </c>
      <c r="G11637" s="1">
        <v>43104</v>
      </c>
      <c r="H11637" s="2">
        <v>0.69466000000000006</v>
      </c>
      <c r="I11637" t="s">
        <v>984</v>
      </c>
    </row>
    <row r="11638" spans="1:9">
      <c r="A11638">
        <v>11637</v>
      </c>
      <c r="B11638">
        <v>95</v>
      </c>
      <c r="C11638" t="s">
        <v>51</v>
      </c>
      <c r="D11638">
        <v>37.500149</v>
      </c>
      <c r="E11638">
        <v>127.104855</v>
      </c>
      <c r="F11638">
        <v>150500</v>
      </c>
      <c r="G11638" s="1">
        <v>42503</v>
      </c>
      <c r="H11638" s="2">
        <v>0.83328000000000002</v>
      </c>
      <c r="I11638" t="s">
        <v>984</v>
      </c>
    </row>
    <row r="11639" spans="1:9">
      <c r="A11639">
        <v>11638</v>
      </c>
      <c r="B11639">
        <v>113</v>
      </c>
      <c r="C11639" t="s">
        <v>28</v>
      </c>
      <c r="D11639">
        <v>37.496952999999998</v>
      </c>
      <c r="E11639">
        <v>126.93894299999999</v>
      </c>
      <c r="F11639">
        <v>134700</v>
      </c>
      <c r="G11639" s="1">
        <v>42726</v>
      </c>
      <c r="H11639" s="2">
        <v>0.53781999999999996</v>
      </c>
      <c r="I11639" t="s">
        <v>986</v>
      </c>
    </row>
    <row r="11640" spans="1:9">
      <c r="A11640">
        <v>11639</v>
      </c>
      <c r="B11640">
        <v>261</v>
      </c>
      <c r="C11640" t="s">
        <v>68</v>
      </c>
      <c r="D11640">
        <v>37.526054000000002</v>
      </c>
      <c r="E11640">
        <v>127.097987</v>
      </c>
      <c r="F11640">
        <v>76300</v>
      </c>
      <c r="G11640" s="1">
        <v>42817</v>
      </c>
      <c r="H11640" s="2">
        <v>0.37906000000000001</v>
      </c>
      <c r="I11640" t="s">
        <v>984</v>
      </c>
    </row>
    <row r="11641" spans="1:9">
      <c r="A11641">
        <v>11640</v>
      </c>
      <c r="B11641">
        <v>125</v>
      </c>
      <c r="C11641" t="s">
        <v>163</v>
      </c>
      <c r="D11641">
        <v>37.589405999999997</v>
      </c>
      <c r="E11641">
        <v>127.0142</v>
      </c>
      <c r="F11641">
        <v>113600</v>
      </c>
      <c r="G11641" s="1">
        <v>42803</v>
      </c>
      <c r="H11641" s="2">
        <v>0.61297000000000001</v>
      </c>
      <c r="I11641" t="s">
        <v>984</v>
      </c>
    </row>
    <row r="11642" spans="1:9">
      <c r="A11642">
        <v>11641</v>
      </c>
      <c r="B11642">
        <v>141</v>
      </c>
      <c r="C11642" t="s">
        <v>92</v>
      </c>
      <c r="D11642">
        <v>37.540593000000001</v>
      </c>
      <c r="E11642">
        <v>126.9614</v>
      </c>
      <c r="F11642">
        <v>18700</v>
      </c>
      <c r="G11642" s="1">
        <v>42955</v>
      </c>
      <c r="H11642" s="2">
        <v>0.62765000000000004</v>
      </c>
      <c r="I11642" t="s">
        <v>987</v>
      </c>
    </row>
    <row r="11643" spans="1:9">
      <c r="A11643">
        <v>11642</v>
      </c>
      <c r="B11643">
        <v>271</v>
      </c>
      <c r="C11643" t="s">
        <v>32</v>
      </c>
      <c r="D11643">
        <v>37.679782000000003</v>
      </c>
      <c r="E11643">
        <v>127.111912</v>
      </c>
      <c r="F11643">
        <v>97200</v>
      </c>
      <c r="G11643" s="1">
        <v>42844</v>
      </c>
      <c r="H11643" s="2">
        <v>0.98492000000000002</v>
      </c>
      <c r="I11643" t="s">
        <v>986</v>
      </c>
    </row>
    <row r="11644" spans="1:9">
      <c r="A11644">
        <v>11643</v>
      </c>
      <c r="B11644">
        <v>82</v>
      </c>
      <c r="C11644" t="s">
        <v>88</v>
      </c>
      <c r="D11644">
        <v>37.712505999999998</v>
      </c>
      <c r="E11644">
        <v>127.14657200000001</v>
      </c>
      <c r="F11644">
        <v>147800</v>
      </c>
      <c r="G11644" s="1">
        <v>42733</v>
      </c>
      <c r="H11644" s="2">
        <v>0.63060000000000005</v>
      </c>
      <c r="I11644" t="s">
        <v>984</v>
      </c>
    </row>
    <row r="11645" spans="1:9">
      <c r="A11645">
        <v>11644</v>
      </c>
      <c r="B11645">
        <v>11</v>
      </c>
      <c r="C11645" t="s">
        <v>108</v>
      </c>
      <c r="D11645">
        <v>37.607396999999999</v>
      </c>
      <c r="E11645">
        <v>126.974566</v>
      </c>
      <c r="F11645">
        <v>5800</v>
      </c>
      <c r="G11645" s="1">
        <v>42876</v>
      </c>
      <c r="H11645" s="2">
        <v>0.57167999999999997</v>
      </c>
      <c r="I11645" t="s">
        <v>988</v>
      </c>
    </row>
    <row r="11646" spans="1:9">
      <c r="A11646">
        <v>11645</v>
      </c>
      <c r="B11646">
        <v>36</v>
      </c>
      <c r="C11646" t="s">
        <v>77</v>
      </c>
      <c r="D11646">
        <v>37.594425999999999</v>
      </c>
      <c r="E11646">
        <v>127.13381200000001</v>
      </c>
      <c r="F11646">
        <v>42800</v>
      </c>
      <c r="G11646" s="1">
        <v>43080</v>
      </c>
      <c r="H11646" s="2">
        <v>0.49206</v>
      </c>
      <c r="I11646" t="s">
        <v>986</v>
      </c>
    </row>
    <row r="11647" spans="1:9">
      <c r="A11647">
        <v>11646</v>
      </c>
      <c r="B11647">
        <v>171</v>
      </c>
      <c r="C11647" t="s">
        <v>101</v>
      </c>
      <c r="D11647">
        <v>37.457607000000003</v>
      </c>
      <c r="E11647">
        <v>126.98048799999999</v>
      </c>
      <c r="F11647">
        <v>137200</v>
      </c>
      <c r="G11647" s="1">
        <v>42504</v>
      </c>
      <c r="H11647" s="2">
        <v>0.82628000000000001</v>
      </c>
      <c r="I11647" t="s">
        <v>984</v>
      </c>
    </row>
    <row r="11648" spans="1:9">
      <c r="A11648">
        <v>11647</v>
      </c>
      <c r="B11648">
        <v>166</v>
      </c>
      <c r="C11648" t="s">
        <v>119</v>
      </c>
      <c r="D11648">
        <v>37.640543000000001</v>
      </c>
      <c r="E11648">
        <v>127.006738</v>
      </c>
      <c r="F11648">
        <v>49200</v>
      </c>
      <c r="G11648" s="1">
        <v>42464</v>
      </c>
      <c r="H11648" s="2">
        <v>0.44896000000000003</v>
      </c>
      <c r="I11648" t="s">
        <v>986</v>
      </c>
    </row>
    <row r="11649" spans="1:9">
      <c r="A11649">
        <v>11648</v>
      </c>
      <c r="B11649">
        <v>68</v>
      </c>
      <c r="C11649" t="s">
        <v>23</v>
      </c>
      <c r="D11649">
        <v>37.585638000000003</v>
      </c>
      <c r="E11649">
        <v>127.172175</v>
      </c>
      <c r="F11649">
        <v>91700</v>
      </c>
      <c r="G11649" s="1">
        <v>43072</v>
      </c>
      <c r="H11649" s="2">
        <v>0.61446000000000001</v>
      </c>
      <c r="I11649" t="s">
        <v>984</v>
      </c>
    </row>
    <row r="11650" spans="1:9">
      <c r="A11650">
        <v>11649</v>
      </c>
      <c r="B11650">
        <v>94</v>
      </c>
      <c r="C11650" t="s">
        <v>33</v>
      </c>
      <c r="D11650">
        <v>37.459994000000002</v>
      </c>
      <c r="E11650">
        <v>127.113992</v>
      </c>
      <c r="F11650">
        <v>86800</v>
      </c>
      <c r="G11650" s="1">
        <v>42398</v>
      </c>
      <c r="H11650" s="2">
        <v>0.77132999999999996</v>
      </c>
      <c r="I11650" t="s">
        <v>985</v>
      </c>
    </row>
    <row r="11651" spans="1:9">
      <c r="A11651">
        <v>11650</v>
      </c>
      <c r="B11651">
        <v>162</v>
      </c>
      <c r="C11651" t="s">
        <v>33</v>
      </c>
      <c r="D11651">
        <v>37.645887999999999</v>
      </c>
      <c r="E11651">
        <v>126.865893</v>
      </c>
      <c r="F11651">
        <v>61600</v>
      </c>
      <c r="G11651" s="1">
        <v>43019</v>
      </c>
      <c r="H11651" s="2">
        <v>0.85931000000000002</v>
      </c>
      <c r="I11651" t="s">
        <v>985</v>
      </c>
    </row>
    <row r="11652" spans="1:9">
      <c r="A11652">
        <v>11651</v>
      </c>
      <c r="B11652">
        <v>106</v>
      </c>
      <c r="C11652" t="s">
        <v>93</v>
      </c>
      <c r="D11652">
        <v>37.631965000000001</v>
      </c>
      <c r="E11652">
        <v>127.172811</v>
      </c>
      <c r="F11652">
        <v>100900</v>
      </c>
      <c r="G11652" s="1">
        <v>42535</v>
      </c>
      <c r="H11652" s="2">
        <v>0.95952000000000004</v>
      </c>
      <c r="I11652" t="s">
        <v>985</v>
      </c>
    </row>
    <row r="11653" spans="1:9">
      <c r="A11653">
        <v>11652</v>
      </c>
      <c r="B11653">
        <v>243</v>
      </c>
      <c r="C11653" t="s">
        <v>108</v>
      </c>
      <c r="D11653">
        <v>37.597037999999998</v>
      </c>
      <c r="E11653">
        <v>126.901769</v>
      </c>
      <c r="F11653">
        <v>43300</v>
      </c>
      <c r="G11653" s="1">
        <v>42370</v>
      </c>
      <c r="H11653" s="2">
        <v>0.79088999999999998</v>
      </c>
      <c r="I11653" t="s">
        <v>988</v>
      </c>
    </row>
    <row r="11654" spans="1:9">
      <c r="A11654">
        <v>11653</v>
      </c>
      <c r="B11654">
        <v>66</v>
      </c>
      <c r="C11654" t="s">
        <v>133</v>
      </c>
      <c r="D11654">
        <v>37.655104000000001</v>
      </c>
      <c r="E11654">
        <v>126.993081</v>
      </c>
      <c r="F11654">
        <v>97500</v>
      </c>
      <c r="G11654" s="1">
        <v>42388</v>
      </c>
      <c r="H11654" s="2">
        <v>0.62575000000000003</v>
      </c>
      <c r="I11654" t="s">
        <v>986</v>
      </c>
    </row>
    <row r="11655" spans="1:9">
      <c r="A11655">
        <v>11654</v>
      </c>
      <c r="B11655">
        <v>227</v>
      </c>
      <c r="C11655" t="s">
        <v>119</v>
      </c>
      <c r="D11655">
        <v>37.517747999999997</v>
      </c>
      <c r="E11655">
        <v>127.120473</v>
      </c>
      <c r="F11655">
        <v>4800</v>
      </c>
      <c r="G11655" s="1">
        <v>42687</v>
      </c>
      <c r="H11655" s="2">
        <v>0.91176000000000001</v>
      </c>
      <c r="I11655" t="s">
        <v>986</v>
      </c>
    </row>
    <row r="11656" spans="1:9">
      <c r="A11656">
        <v>11655</v>
      </c>
      <c r="B11656">
        <v>180</v>
      </c>
      <c r="C11656" t="s">
        <v>119</v>
      </c>
      <c r="D11656">
        <v>37.650258000000001</v>
      </c>
      <c r="E11656">
        <v>126.910487</v>
      </c>
      <c r="F11656">
        <v>71300</v>
      </c>
      <c r="G11656" s="1">
        <v>42891</v>
      </c>
      <c r="H11656" s="2">
        <v>0.91549000000000003</v>
      </c>
      <c r="I11656" t="s">
        <v>986</v>
      </c>
    </row>
    <row r="11657" spans="1:9">
      <c r="A11657">
        <v>11656</v>
      </c>
      <c r="B11657">
        <v>159</v>
      </c>
      <c r="C11657" t="s">
        <v>32</v>
      </c>
      <c r="D11657">
        <v>37.690483999999998</v>
      </c>
      <c r="E11657">
        <v>126.923575</v>
      </c>
      <c r="F11657">
        <v>61000</v>
      </c>
      <c r="G11657" s="1">
        <v>42894</v>
      </c>
      <c r="H11657" s="2">
        <v>0.71289000000000002</v>
      </c>
      <c r="I11657" t="s">
        <v>986</v>
      </c>
    </row>
    <row r="11658" spans="1:9">
      <c r="A11658">
        <v>11657</v>
      </c>
      <c r="B11658">
        <v>231</v>
      </c>
      <c r="C11658" t="s">
        <v>119</v>
      </c>
      <c r="D11658">
        <v>37.468089999999997</v>
      </c>
      <c r="E11658">
        <v>127.133605</v>
      </c>
      <c r="F11658">
        <v>49900</v>
      </c>
      <c r="G11658" s="1">
        <v>42592</v>
      </c>
      <c r="H11658" s="2">
        <v>0.45391999999999999</v>
      </c>
      <c r="I11658" t="s">
        <v>986</v>
      </c>
    </row>
    <row r="11659" spans="1:9">
      <c r="A11659">
        <v>11658</v>
      </c>
      <c r="B11659">
        <v>205</v>
      </c>
      <c r="C11659" t="s">
        <v>77</v>
      </c>
      <c r="D11659">
        <v>37.642933999999997</v>
      </c>
      <c r="E11659">
        <v>127.185058</v>
      </c>
      <c r="F11659">
        <v>37300</v>
      </c>
      <c r="G11659" s="1">
        <v>43016</v>
      </c>
      <c r="H11659" s="2">
        <v>0.872</v>
      </c>
      <c r="I11659" t="s">
        <v>986</v>
      </c>
    </row>
    <row r="11660" spans="1:9">
      <c r="A11660">
        <v>11659</v>
      </c>
      <c r="B11660">
        <v>75</v>
      </c>
      <c r="C11660" t="s">
        <v>51</v>
      </c>
      <c r="D11660">
        <v>37.646630000000002</v>
      </c>
      <c r="E11660">
        <v>126.90057299999999</v>
      </c>
      <c r="F11660">
        <v>104900</v>
      </c>
      <c r="G11660" s="1">
        <v>42577</v>
      </c>
      <c r="H11660" s="2">
        <v>0.88892000000000004</v>
      </c>
      <c r="I11660" t="s">
        <v>984</v>
      </c>
    </row>
    <row r="11661" spans="1:9">
      <c r="A11661">
        <v>11660</v>
      </c>
      <c r="B11661">
        <v>226</v>
      </c>
      <c r="C11661" t="s">
        <v>77</v>
      </c>
      <c r="D11661">
        <v>37.595725999999999</v>
      </c>
      <c r="E11661">
        <v>126.948002</v>
      </c>
      <c r="F11661">
        <v>64500</v>
      </c>
      <c r="G11661" s="1">
        <v>42913</v>
      </c>
      <c r="H11661" s="2">
        <v>0.88138000000000005</v>
      </c>
      <c r="I11661" t="s">
        <v>986</v>
      </c>
    </row>
    <row r="11662" spans="1:9">
      <c r="A11662">
        <v>11661</v>
      </c>
      <c r="B11662">
        <v>257</v>
      </c>
      <c r="C11662" t="s">
        <v>133</v>
      </c>
      <c r="D11662">
        <v>37.459128999999997</v>
      </c>
      <c r="E11662">
        <v>127.118753</v>
      </c>
      <c r="F11662">
        <v>29900</v>
      </c>
      <c r="G11662" s="1">
        <v>43091</v>
      </c>
      <c r="H11662" s="2">
        <v>0.9496</v>
      </c>
      <c r="I11662" t="s">
        <v>986</v>
      </c>
    </row>
    <row r="11663" spans="1:9">
      <c r="A11663">
        <v>11662</v>
      </c>
      <c r="B11663">
        <v>187</v>
      </c>
      <c r="C11663" t="s">
        <v>37</v>
      </c>
      <c r="D11663">
        <v>37.528956000000001</v>
      </c>
      <c r="E11663">
        <v>127.05306899999999</v>
      </c>
      <c r="F11663">
        <v>39500</v>
      </c>
      <c r="G11663" s="1">
        <v>42459</v>
      </c>
      <c r="H11663" s="2">
        <v>0.39505000000000001</v>
      </c>
      <c r="I11663" t="s">
        <v>984</v>
      </c>
    </row>
    <row r="11664" spans="1:9">
      <c r="A11664">
        <v>11663</v>
      </c>
      <c r="B11664">
        <v>105</v>
      </c>
      <c r="C11664" t="s">
        <v>119</v>
      </c>
      <c r="D11664">
        <v>37.707855000000002</v>
      </c>
      <c r="E11664">
        <v>126.923644</v>
      </c>
      <c r="F11664">
        <v>78800</v>
      </c>
      <c r="G11664" s="1">
        <v>43034</v>
      </c>
      <c r="H11664" s="2">
        <v>0.63195999999999997</v>
      </c>
      <c r="I11664" t="s">
        <v>986</v>
      </c>
    </row>
    <row r="11665" spans="1:9">
      <c r="A11665">
        <v>11664</v>
      </c>
      <c r="B11665">
        <v>257</v>
      </c>
      <c r="C11665" t="s">
        <v>68</v>
      </c>
      <c r="D11665">
        <v>37.590823999999998</v>
      </c>
      <c r="E11665">
        <v>127.047541</v>
      </c>
      <c r="F11665">
        <v>79500</v>
      </c>
      <c r="G11665" s="1">
        <v>43179</v>
      </c>
      <c r="H11665" s="2">
        <v>0.63732999999999995</v>
      </c>
      <c r="I11665" t="s">
        <v>984</v>
      </c>
    </row>
    <row r="11666" spans="1:9">
      <c r="A11666">
        <v>11665</v>
      </c>
      <c r="B11666">
        <v>169</v>
      </c>
      <c r="C11666" t="s">
        <v>92</v>
      </c>
      <c r="D11666">
        <v>37.616976999999999</v>
      </c>
      <c r="E11666">
        <v>126.99746</v>
      </c>
      <c r="F11666">
        <v>29600</v>
      </c>
      <c r="G11666" s="1">
        <v>42700</v>
      </c>
      <c r="H11666" s="2">
        <v>0.45390000000000003</v>
      </c>
      <c r="I11666" t="s">
        <v>987</v>
      </c>
    </row>
    <row r="11667" spans="1:9">
      <c r="A11667">
        <v>11666</v>
      </c>
      <c r="B11667">
        <v>56</v>
      </c>
      <c r="C11667" t="s">
        <v>77</v>
      </c>
      <c r="D11667">
        <v>37.648057000000001</v>
      </c>
      <c r="E11667">
        <v>127.08563700000001</v>
      </c>
      <c r="F11667">
        <v>26500</v>
      </c>
      <c r="G11667" s="1">
        <v>42527</v>
      </c>
      <c r="H11667" s="2">
        <v>0.91313</v>
      </c>
      <c r="I11667" t="s">
        <v>986</v>
      </c>
    </row>
    <row r="11668" spans="1:9">
      <c r="A11668">
        <v>11667</v>
      </c>
      <c r="B11668">
        <v>240</v>
      </c>
      <c r="C11668" t="s">
        <v>72</v>
      </c>
      <c r="D11668">
        <v>37.595993999999997</v>
      </c>
      <c r="E11668">
        <v>127.10678900000001</v>
      </c>
      <c r="F11668">
        <v>82900</v>
      </c>
      <c r="G11668" s="1">
        <v>42666</v>
      </c>
      <c r="H11668" s="2">
        <v>0.94016999999999995</v>
      </c>
      <c r="I11668" t="s">
        <v>984</v>
      </c>
    </row>
    <row r="11669" spans="1:9">
      <c r="A11669">
        <v>11668</v>
      </c>
      <c r="B11669">
        <v>175</v>
      </c>
      <c r="C11669" t="s">
        <v>20</v>
      </c>
      <c r="D11669">
        <v>37.700940000000003</v>
      </c>
      <c r="E11669">
        <v>126.996182</v>
      </c>
      <c r="F11669">
        <v>106500</v>
      </c>
      <c r="G11669" s="1">
        <v>42707</v>
      </c>
      <c r="H11669" s="2">
        <v>0.42019000000000001</v>
      </c>
      <c r="I11669" t="s">
        <v>984</v>
      </c>
    </row>
    <row r="11670" spans="1:9">
      <c r="A11670">
        <v>11669</v>
      </c>
      <c r="B11670">
        <v>61</v>
      </c>
      <c r="C11670" t="s">
        <v>93</v>
      </c>
      <c r="D11670">
        <v>37.702139000000003</v>
      </c>
      <c r="E11670">
        <v>126.919375</v>
      </c>
      <c r="F11670">
        <v>45200</v>
      </c>
      <c r="G11670" s="1">
        <v>42759</v>
      </c>
      <c r="H11670" s="2">
        <v>0.71020000000000005</v>
      </c>
      <c r="I11670" t="s">
        <v>985</v>
      </c>
    </row>
    <row r="11671" spans="1:9">
      <c r="A11671">
        <v>11670</v>
      </c>
      <c r="B11671">
        <v>29</v>
      </c>
      <c r="C11671" t="s">
        <v>133</v>
      </c>
      <c r="D11671">
        <v>37.660110000000003</v>
      </c>
      <c r="E11671">
        <v>127.09932499999999</v>
      </c>
      <c r="F11671">
        <v>58700</v>
      </c>
      <c r="G11671" s="1">
        <v>43160</v>
      </c>
      <c r="H11671" s="2">
        <v>0.74084000000000005</v>
      </c>
      <c r="I11671" t="s">
        <v>986</v>
      </c>
    </row>
    <row r="11672" spans="1:9">
      <c r="A11672">
        <v>11671</v>
      </c>
      <c r="B11672">
        <v>41</v>
      </c>
      <c r="C11672" t="s">
        <v>68</v>
      </c>
      <c r="D11672">
        <v>37.682788000000002</v>
      </c>
      <c r="E11672">
        <v>126.89055500000001</v>
      </c>
      <c r="F11672">
        <v>93600</v>
      </c>
      <c r="G11672" s="1">
        <v>42842</v>
      </c>
      <c r="H11672" s="2">
        <v>0.73492999999999997</v>
      </c>
      <c r="I11672" t="s">
        <v>984</v>
      </c>
    </row>
    <row r="11673" spans="1:9">
      <c r="A11673">
        <v>11672</v>
      </c>
      <c r="B11673">
        <v>157</v>
      </c>
      <c r="C11673" t="s">
        <v>72</v>
      </c>
      <c r="D11673">
        <v>37.668725000000002</v>
      </c>
      <c r="E11673">
        <v>127.065192</v>
      </c>
      <c r="F11673">
        <v>32400</v>
      </c>
      <c r="G11673" s="1">
        <v>43126</v>
      </c>
      <c r="H11673" s="2">
        <v>0.83906999999999998</v>
      </c>
      <c r="I11673" t="s">
        <v>984</v>
      </c>
    </row>
    <row r="11674" spans="1:9">
      <c r="A11674">
        <v>11673</v>
      </c>
      <c r="B11674">
        <v>256</v>
      </c>
      <c r="C11674" t="s">
        <v>72</v>
      </c>
      <c r="D11674">
        <v>37.501311000000001</v>
      </c>
      <c r="E11674">
        <v>126.901314</v>
      </c>
      <c r="F11674">
        <v>103100</v>
      </c>
      <c r="G11674" s="1">
        <v>42956</v>
      </c>
      <c r="H11674" s="2">
        <v>0.50377000000000005</v>
      </c>
      <c r="I11674" t="s">
        <v>984</v>
      </c>
    </row>
    <row r="11675" spans="1:9">
      <c r="A11675">
        <v>11674</v>
      </c>
      <c r="B11675">
        <v>92</v>
      </c>
      <c r="C11675" t="s">
        <v>76</v>
      </c>
      <c r="D11675">
        <v>37.630068999999999</v>
      </c>
      <c r="E11675">
        <v>126.99055300000001</v>
      </c>
      <c r="F11675">
        <v>73400</v>
      </c>
      <c r="G11675" s="1">
        <v>43105</v>
      </c>
      <c r="H11675" s="2">
        <v>0.85294999999999999</v>
      </c>
      <c r="I11675" t="s">
        <v>984</v>
      </c>
    </row>
    <row r="11676" spans="1:9">
      <c r="A11676">
        <v>11675</v>
      </c>
      <c r="B11676">
        <v>219</v>
      </c>
      <c r="C11676" t="s">
        <v>88</v>
      </c>
      <c r="D11676">
        <v>37.480322000000001</v>
      </c>
      <c r="E11676">
        <v>127.190123</v>
      </c>
      <c r="F11676">
        <v>143000</v>
      </c>
      <c r="G11676" s="1">
        <v>42843</v>
      </c>
      <c r="H11676" s="2">
        <v>0.54144000000000003</v>
      </c>
      <c r="I11676" t="s">
        <v>984</v>
      </c>
    </row>
    <row r="11677" spans="1:9">
      <c r="A11677">
        <v>11676</v>
      </c>
      <c r="B11677">
        <v>185</v>
      </c>
      <c r="C11677" t="s">
        <v>159</v>
      </c>
      <c r="D11677">
        <v>37.696679000000003</v>
      </c>
      <c r="E11677">
        <v>127.00330700000001</v>
      </c>
      <c r="F11677">
        <v>129000</v>
      </c>
      <c r="G11677" s="1">
        <v>42490</v>
      </c>
      <c r="H11677" s="2">
        <v>0.42887999999999998</v>
      </c>
      <c r="I11677" t="s">
        <v>988</v>
      </c>
    </row>
    <row r="11678" spans="1:9">
      <c r="A11678">
        <v>11677</v>
      </c>
      <c r="B11678">
        <v>62</v>
      </c>
      <c r="C11678" t="s">
        <v>101</v>
      </c>
      <c r="D11678">
        <v>37.456119999999999</v>
      </c>
      <c r="E11678">
        <v>126.869157</v>
      </c>
      <c r="F11678">
        <v>113100</v>
      </c>
      <c r="G11678" s="1">
        <v>42540</v>
      </c>
      <c r="H11678" s="2">
        <v>0.83828000000000003</v>
      </c>
      <c r="I11678" t="s">
        <v>984</v>
      </c>
    </row>
    <row r="11679" spans="1:9">
      <c r="A11679">
        <v>11678</v>
      </c>
      <c r="B11679">
        <v>39</v>
      </c>
      <c r="C11679" t="s">
        <v>93</v>
      </c>
      <c r="D11679">
        <v>37.565216999999997</v>
      </c>
      <c r="E11679">
        <v>126.98183400000001</v>
      </c>
      <c r="F11679">
        <v>59600</v>
      </c>
      <c r="G11679" s="1">
        <v>42607</v>
      </c>
      <c r="H11679" s="2">
        <v>0.95587999999999995</v>
      </c>
      <c r="I11679" t="s">
        <v>985</v>
      </c>
    </row>
    <row r="11680" spans="1:9">
      <c r="A11680">
        <v>11679</v>
      </c>
      <c r="B11680">
        <v>292</v>
      </c>
      <c r="C11680" t="s">
        <v>88</v>
      </c>
      <c r="D11680">
        <v>37.532111999999998</v>
      </c>
      <c r="E11680">
        <v>127.10217900000001</v>
      </c>
      <c r="F11680">
        <v>35100</v>
      </c>
      <c r="G11680" s="1">
        <v>42815</v>
      </c>
      <c r="H11680" s="2">
        <v>0.52468000000000004</v>
      </c>
      <c r="I11680" t="s">
        <v>984</v>
      </c>
    </row>
    <row r="11681" spans="1:9">
      <c r="A11681">
        <v>11680</v>
      </c>
      <c r="B11681">
        <v>81</v>
      </c>
      <c r="C11681" t="s">
        <v>115</v>
      </c>
      <c r="D11681">
        <v>37.636394000000003</v>
      </c>
      <c r="E11681">
        <v>126.97824300000001</v>
      </c>
      <c r="F11681">
        <v>63300</v>
      </c>
      <c r="G11681" s="1">
        <v>42900</v>
      </c>
      <c r="H11681" s="2">
        <v>0.97452000000000005</v>
      </c>
      <c r="I11681" t="s">
        <v>984</v>
      </c>
    </row>
    <row r="11682" spans="1:9">
      <c r="A11682">
        <v>11681</v>
      </c>
      <c r="B11682">
        <v>124</v>
      </c>
      <c r="C11682" t="s">
        <v>23</v>
      </c>
      <c r="D11682">
        <v>37.670549000000001</v>
      </c>
      <c r="E11682">
        <v>127.01439000000001</v>
      </c>
      <c r="F11682">
        <v>25600</v>
      </c>
      <c r="G11682" s="1">
        <v>42528</v>
      </c>
      <c r="H11682" s="2">
        <v>0.44799</v>
      </c>
      <c r="I11682" t="s">
        <v>984</v>
      </c>
    </row>
    <row r="11683" spans="1:9">
      <c r="A11683">
        <v>11682</v>
      </c>
      <c r="B11683">
        <v>261</v>
      </c>
      <c r="C11683" t="s">
        <v>88</v>
      </c>
      <c r="D11683">
        <v>37.507472</v>
      </c>
      <c r="E11683">
        <v>127.133274</v>
      </c>
      <c r="F11683">
        <v>51000</v>
      </c>
      <c r="G11683" s="1">
        <v>42867</v>
      </c>
      <c r="H11683" s="2">
        <v>0.99397999999999997</v>
      </c>
      <c r="I11683" t="s">
        <v>984</v>
      </c>
    </row>
    <row r="11684" spans="1:9">
      <c r="A11684">
        <v>11683</v>
      </c>
      <c r="B11684">
        <v>214</v>
      </c>
      <c r="C11684" t="s">
        <v>22</v>
      </c>
      <c r="D11684">
        <v>37.499536999999997</v>
      </c>
      <c r="E11684">
        <v>126.91715600000001</v>
      </c>
      <c r="F11684">
        <v>120200</v>
      </c>
      <c r="G11684" s="1">
        <v>43044</v>
      </c>
      <c r="H11684" s="2">
        <v>0.44947999999999999</v>
      </c>
      <c r="I11684" t="s">
        <v>984</v>
      </c>
    </row>
    <row r="11685" spans="1:9">
      <c r="A11685">
        <v>11684</v>
      </c>
      <c r="B11685">
        <v>133</v>
      </c>
      <c r="C11685" t="s">
        <v>64</v>
      </c>
      <c r="D11685">
        <v>37.448349999999998</v>
      </c>
      <c r="E11685">
        <v>126.86761199999999</v>
      </c>
      <c r="F11685">
        <v>82900</v>
      </c>
      <c r="G11685" s="1">
        <v>42408</v>
      </c>
      <c r="H11685" s="2">
        <v>0.73146</v>
      </c>
      <c r="I11685" t="s">
        <v>984</v>
      </c>
    </row>
    <row r="11686" spans="1:9">
      <c r="A11686">
        <v>11685</v>
      </c>
      <c r="B11686">
        <v>198</v>
      </c>
      <c r="C11686" t="s">
        <v>93</v>
      </c>
      <c r="D11686">
        <v>37.520888999999997</v>
      </c>
      <c r="E11686">
        <v>127.07187</v>
      </c>
      <c r="F11686">
        <v>48300</v>
      </c>
      <c r="G11686" s="1">
        <v>42577</v>
      </c>
      <c r="H11686" s="2">
        <v>0.92888000000000004</v>
      </c>
      <c r="I11686" t="s">
        <v>985</v>
      </c>
    </row>
    <row r="11687" spans="1:9">
      <c r="A11687">
        <v>11686</v>
      </c>
      <c r="B11687">
        <v>249</v>
      </c>
      <c r="C11687" t="s">
        <v>93</v>
      </c>
      <c r="D11687">
        <v>37.533180999999999</v>
      </c>
      <c r="E11687">
        <v>127.016893</v>
      </c>
      <c r="F11687">
        <v>115100</v>
      </c>
      <c r="G11687" s="1">
        <v>42883</v>
      </c>
      <c r="H11687" s="2">
        <v>0.39854000000000001</v>
      </c>
      <c r="I11687" t="s">
        <v>985</v>
      </c>
    </row>
    <row r="11688" spans="1:9">
      <c r="A11688">
        <v>11687</v>
      </c>
      <c r="B11688">
        <v>234</v>
      </c>
      <c r="C11688" t="s">
        <v>23</v>
      </c>
      <c r="D11688">
        <v>37.455176000000002</v>
      </c>
      <c r="E11688">
        <v>127.126418</v>
      </c>
      <c r="F11688">
        <v>72100</v>
      </c>
      <c r="G11688" s="1">
        <v>42791</v>
      </c>
      <c r="H11688" s="2">
        <v>0.62773000000000001</v>
      </c>
      <c r="I11688" t="s">
        <v>984</v>
      </c>
    </row>
    <row r="11689" spans="1:9">
      <c r="A11689">
        <v>11688</v>
      </c>
      <c r="B11689">
        <v>57</v>
      </c>
      <c r="C11689" t="s">
        <v>42</v>
      </c>
      <c r="D11689">
        <v>37.44482</v>
      </c>
      <c r="E11689">
        <v>126.91674</v>
      </c>
      <c r="F11689">
        <v>115500</v>
      </c>
      <c r="G11689" s="1">
        <v>43189</v>
      </c>
      <c r="H11689" s="2">
        <v>0.39052999999999999</v>
      </c>
      <c r="I11689" t="s">
        <v>984</v>
      </c>
    </row>
    <row r="11690" spans="1:9">
      <c r="A11690">
        <v>11689</v>
      </c>
      <c r="B11690">
        <v>16</v>
      </c>
      <c r="C11690" t="s">
        <v>152</v>
      </c>
      <c r="D11690">
        <v>37.494660000000003</v>
      </c>
      <c r="E11690">
        <v>126.89660600000001</v>
      </c>
      <c r="F11690">
        <v>116800</v>
      </c>
      <c r="G11690" s="1">
        <v>42914</v>
      </c>
      <c r="H11690" s="2">
        <v>0.96440000000000003</v>
      </c>
      <c r="I11690" t="s">
        <v>986</v>
      </c>
    </row>
    <row r="11691" spans="1:9">
      <c r="A11691">
        <v>11690</v>
      </c>
      <c r="B11691">
        <v>135</v>
      </c>
      <c r="C11691" t="s">
        <v>32</v>
      </c>
      <c r="D11691">
        <v>37.471235</v>
      </c>
      <c r="E11691">
        <v>126.913411</v>
      </c>
      <c r="F11691">
        <v>22800</v>
      </c>
      <c r="G11691" s="1">
        <v>43135</v>
      </c>
      <c r="H11691" s="2">
        <v>0.98609999999999998</v>
      </c>
      <c r="I11691" t="s">
        <v>986</v>
      </c>
    </row>
    <row r="11692" spans="1:9">
      <c r="A11692">
        <v>11691</v>
      </c>
      <c r="B11692">
        <v>282</v>
      </c>
      <c r="C11692" t="s">
        <v>88</v>
      </c>
      <c r="D11692">
        <v>37.711666000000001</v>
      </c>
      <c r="E11692">
        <v>126.941766</v>
      </c>
      <c r="F11692">
        <v>88600</v>
      </c>
      <c r="G11692" s="1">
        <v>42452</v>
      </c>
      <c r="H11692" s="2">
        <v>0.61292999999999997</v>
      </c>
      <c r="I11692" t="s">
        <v>984</v>
      </c>
    </row>
    <row r="11693" spans="1:9">
      <c r="A11693">
        <v>11692</v>
      </c>
      <c r="B11693">
        <v>228</v>
      </c>
      <c r="C11693" t="s">
        <v>101</v>
      </c>
      <c r="D11693">
        <v>37.658887999999997</v>
      </c>
      <c r="E11693">
        <v>127.182777</v>
      </c>
      <c r="F11693">
        <v>56200</v>
      </c>
      <c r="G11693" s="1">
        <v>43040</v>
      </c>
      <c r="H11693" s="2">
        <v>0.48960999999999999</v>
      </c>
      <c r="I11693" t="s">
        <v>984</v>
      </c>
    </row>
    <row r="11694" spans="1:9">
      <c r="A11694">
        <v>11693</v>
      </c>
      <c r="B11694">
        <v>97</v>
      </c>
      <c r="C11694" t="s">
        <v>77</v>
      </c>
      <c r="D11694">
        <v>37.476058000000002</v>
      </c>
      <c r="E11694">
        <v>127.12749700000001</v>
      </c>
      <c r="F11694">
        <v>5400</v>
      </c>
      <c r="G11694" s="1">
        <v>42841</v>
      </c>
      <c r="H11694" s="2">
        <v>0.74195999999999995</v>
      </c>
      <c r="I11694" t="s">
        <v>986</v>
      </c>
    </row>
    <row r="11695" spans="1:9">
      <c r="A11695">
        <v>11694</v>
      </c>
      <c r="B11695">
        <v>222</v>
      </c>
      <c r="C11695" t="s">
        <v>47</v>
      </c>
      <c r="D11695">
        <v>37.442531000000002</v>
      </c>
      <c r="E11695">
        <v>127.08972799999999</v>
      </c>
      <c r="F11695">
        <v>24500</v>
      </c>
      <c r="G11695" s="1">
        <v>43111</v>
      </c>
      <c r="H11695" s="2">
        <v>0.45122000000000001</v>
      </c>
      <c r="I11695" t="s">
        <v>986</v>
      </c>
    </row>
    <row r="11696" spans="1:9">
      <c r="A11696">
        <v>11695</v>
      </c>
      <c r="B11696">
        <v>251</v>
      </c>
      <c r="C11696" t="s">
        <v>108</v>
      </c>
      <c r="D11696">
        <v>37.584453000000003</v>
      </c>
      <c r="E11696">
        <v>127.0551</v>
      </c>
      <c r="F11696">
        <v>45000</v>
      </c>
      <c r="G11696" s="1">
        <v>43084</v>
      </c>
      <c r="H11696" s="2">
        <v>0.56188000000000005</v>
      </c>
      <c r="I11696" t="s">
        <v>988</v>
      </c>
    </row>
    <row r="11697" spans="1:9">
      <c r="A11697">
        <v>11696</v>
      </c>
      <c r="B11697">
        <v>114</v>
      </c>
      <c r="C11697" t="s">
        <v>115</v>
      </c>
      <c r="D11697">
        <v>37.626502000000002</v>
      </c>
      <c r="E11697">
        <v>127.152646</v>
      </c>
      <c r="F11697">
        <v>10200</v>
      </c>
      <c r="G11697" s="1">
        <v>42838</v>
      </c>
      <c r="H11697" s="2">
        <v>0.63295000000000001</v>
      </c>
      <c r="I11697" t="s">
        <v>984</v>
      </c>
    </row>
    <row r="11698" spans="1:9">
      <c r="A11698">
        <v>11697</v>
      </c>
      <c r="B11698">
        <v>165</v>
      </c>
      <c r="C11698" t="s">
        <v>163</v>
      </c>
      <c r="D11698">
        <v>37.698903999999999</v>
      </c>
      <c r="E11698">
        <v>126.921301</v>
      </c>
      <c r="F11698">
        <v>17200</v>
      </c>
      <c r="G11698" s="1">
        <v>43133</v>
      </c>
      <c r="H11698" s="2">
        <v>0.52729000000000004</v>
      </c>
      <c r="I11698" t="s">
        <v>984</v>
      </c>
    </row>
    <row r="11699" spans="1:9">
      <c r="A11699">
        <v>11698</v>
      </c>
      <c r="B11699">
        <v>16</v>
      </c>
      <c r="C11699" t="s">
        <v>132</v>
      </c>
      <c r="D11699">
        <v>37.660701000000003</v>
      </c>
      <c r="E11699">
        <v>127.123974</v>
      </c>
      <c r="F11699">
        <v>15000</v>
      </c>
      <c r="G11699" s="1">
        <v>43112</v>
      </c>
      <c r="H11699" s="2">
        <v>0.93084999999999996</v>
      </c>
      <c r="I11699" t="s">
        <v>987</v>
      </c>
    </row>
    <row r="11700" spans="1:9">
      <c r="A11700">
        <v>11699</v>
      </c>
      <c r="B11700">
        <v>152</v>
      </c>
      <c r="C11700" t="s">
        <v>132</v>
      </c>
      <c r="D11700">
        <v>37.518591999999998</v>
      </c>
      <c r="E11700">
        <v>126.968552</v>
      </c>
      <c r="F11700">
        <v>78200</v>
      </c>
      <c r="G11700" s="1">
        <v>42947</v>
      </c>
      <c r="H11700" s="2">
        <v>0.73043000000000002</v>
      </c>
      <c r="I11700" t="s">
        <v>987</v>
      </c>
    </row>
    <row r="11701" spans="1:9">
      <c r="A11701">
        <v>11700</v>
      </c>
      <c r="B11701">
        <v>95</v>
      </c>
      <c r="C11701" t="s">
        <v>33</v>
      </c>
      <c r="D11701">
        <v>37.635469999999998</v>
      </c>
      <c r="E11701">
        <v>126.96449200000001</v>
      </c>
      <c r="F11701">
        <v>55300</v>
      </c>
      <c r="G11701" s="1">
        <v>42883</v>
      </c>
      <c r="H11701" s="2">
        <v>0.85189999999999999</v>
      </c>
      <c r="I11701" t="s">
        <v>985</v>
      </c>
    </row>
    <row r="11702" spans="1:9">
      <c r="A11702">
        <v>11701</v>
      </c>
      <c r="B11702">
        <v>3</v>
      </c>
      <c r="C11702" t="s">
        <v>72</v>
      </c>
      <c r="D11702">
        <v>37.621308999999997</v>
      </c>
      <c r="E11702">
        <v>127.161581</v>
      </c>
      <c r="F11702">
        <v>144700</v>
      </c>
      <c r="G11702" s="1">
        <v>42661</v>
      </c>
      <c r="H11702" s="2">
        <v>0.90300000000000002</v>
      </c>
      <c r="I11702" t="s">
        <v>984</v>
      </c>
    </row>
    <row r="11703" spans="1:9">
      <c r="A11703">
        <v>11702</v>
      </c>
      <c r="B11703">
        <v>7</v>
      </c>
      <c r="C11703" t="s">
        <v>42</v>
      </c>
      <c r="D11703">
        <v>37.506056999999998</v>
      </c>
      <c r="E11703">
        <v>126.91941799999999</v>
      </c>
      <c r="F11703">
        <v>5500</v>
      </c>
      <c r="G11703" s="1">
        <v>42779</v>
      </c>
      <c r="H11703" s="2">
        <v>0.74334999999999996</v>
      </c>
      <c r="I11703" t="s">
        <v>984</v>
      </c>
    </row>
    <row r="11704" spans="1:9">
      <c r="A11704">
        <v>11703</v>
      </c>
      <c r="B11704">
        <v>229</v>
      </c>
      <c r="C11704" t="s">
        <v>27</v>
      </c>
      <c r="D11704">
        <v>37.708437000000004</v>
      </c>
      <c r="E11704">
        <v>127.140838</v>
      </c>
      <c r="F11704">
        <v>7200</v>
      </c>
      <c r="G11704" s="1">
        <v>43138</v>
      </c>
      <c r="H11704" s="2">
        <v>0.50566</v>
      </c>
      <c r="I11704" t="s">
        <v>984</v>
      </c>
    </row>
    <row r="11705" spans="1:9">
      <c r="A11705">
        <v>11704</v>
      </c>
      <c r="B11705">
        <v>242</v>
      </c>
      <c r="C11705" t="s">
        <v>33</v>
      </c>
      <c r="D11705">
        <v>37.670475000000003</v>
      </c>
      <c r="E11705">
        <v>127.108801</v>
      </c>
      <c r="F11705">
        <v>74700</v>
      </c>
      <c r="G11705" s="1">
        <v>43180</v>
      </c>
      <c r="H11705" s="2">
        <v>0.70504999999999995</v>
      </c>
      <c r="I11705" t="s">
        <v>985</v>
      </c>
    </row>
    <row r="11706" spans="1:9">
      <c r="A11706">
        <v>11705</v>
      </c>
      <c r="B11706">
        <v>207</v>
      </c>
      <c r="C11706" t="s">
        <v>133</v>
      </c>
      <c r="D11706">
        <v>37.648001999999998</v>
      </c>
      <c r="E11706">
        <v>126.946943</v>
      </c>
      <c r="F11706">
        <v>45900</v>
      </c>
      <c r="G11706" s="1">
        <v>43024</v>
      </c>
      <c r="H11706" s="2">
        <v>0.71470999999999996</v>
      </c>
      <c r="I11706" t="s">
        <v>986</v>
      </c>
    </row>
    <row r="11707" spans="1:9">
      <c r="A11707">
        <v>11706</v>
      </c>
      <c r="B11707">
        <v>173</v>
      </c>
      <c r="C11707" t="s">
        <v>64</v>
      </c>
      <c r="D11707">
        <v>37.576135999999998</v>
      </c>
      <c r="E11707">
        <v>126.958956</v>
      </c>
      <c r="F11707">
        <v>6700</v>
      </c>
      <c r="G11707" s="1">
        <v>43027</v>
      </c>
      <c r="H11707" s="2">
        <v>0.57701000000000002</v>
      </c>
      <c r="I11707" t="s">
        <v>984</v>
      </c>
    </row>
    <row r="11708" spans="1:9">
      <c r="A11708">
        <v>11707</v>
      </c>
      <c r="B11708">
        <v>156</v>
      </c>
      <c r="C11708" t="s">
        <v>88</v>
      </c>
      <c r="D11708">
        <v>37.570642999999997</v>
      </c>
      <c r="E11708">
        <v>126.95188400000001</v>
      </c>
      <c r="F11708">
        <v>123800</v>
      </c>
      <c r="G11708" s="1">
        <v>42506</v>
      </c>
      <c r="H11708" s="2">
        <v>0.37857000000000002</v>
      </c>
      <c r="I11708" t="s">
        <v>984</v>
      </c>
    </row>
    <row r="11709" spans="1:9">
      <c r="A11709">
        <v>11708</v>
      </c>
      <c r="B11709">
        <v>105</v>
      </c>
      <c r="C11709" t="s">
        <v>152</v>
      </c>
      <c r="D11709">
        <v>37.692197</v>
      </c>
      <c r="E11709">
        <v>126.943228</v>
      </c>
      <c r="F11709">
        <v>101900</v>
      </c>
      <c r="G11709" s="1">
        <v>42491</v>
      </c>
      <c r="H11709" s="2">
        <v>0.55464999999999998</v>
      </c>
      <c r="I11709" t="s">
        <v>986</v>
      </c>
    </row>
    <row r="11710" spans="1:9">
      <c r="A11710">
        <v>11709</v>
      </c>
      <c r="B11710">
        <v>3</v>
      </c>
      <c r="C11710" t="s">
        <v>163</v>
      </c>
      <c r="D11710">
        <v>37.668182999999999</v>
      </c>
      <c r="E11710">
        <v>127.094977</v>
      </c>
      <c r="F11710">
        <v>79800</v>
      </c>
      <c r="G11710" s="1">
        <v>43080</v>
      </c>
      <c r="H11710" s="2">
        <v>0.58270999999999995</v>
      </c>
      <c r="I11710" t="s">
        <v>984</v>
      </c>
    </row>
    <row r="11711" spans="1:9">
      <c r="A11711">
        <v>11710</v>
      </c>
      <c r="B11711">
        <v>11</v>
      </c>
      <c r="C11711" t="s">
        <v>152</v>
      </c>
      <c r="D11711">
        <v>37.547092999999997</v>
      </c>
      <c r="E11711">
        <v>126.986616</v>
      </c>
      <c r="F11711">
        <v>2800</v>
      </c>
      <c r="G11711" s="1">
        <v>43186</v>
      </c>
      <c r="H11711" s="2">
        <v>0.54949000000000003</v>
      </c>
      <c r="I11711" t="s">
        <v>986</v>
      </c>
    </row>
    <row r="11712" spans="1:9">
      <c r="A11712">
        <v>11711</v>
      </c>
      <c r="B11712">
        <v>224</v>
      </c>
      <c r="C11712" t="s">
        <v>64</v>
      </c>
      <c r="D11712">
        <v>37.499501000000002</v>
      </c>
      <c r="E11712">
        <v>126.913118</v>
      </c>
      <c r="F11712">
        <v>93900</v>
      </c>
      <c r="G11712" s="1">
        <v>43119</v>
      </c>
      <c r="H11712" s="2">
        <v>0.71565000000000001</v>
      </c>
      <c r="I11712" t="s">
        <v>984</v>
      </c>
    </row>
    <row r="11713" spans="1:9">
      <c r="A11713">
        <v>11712</v>
      </c>
      <c r="B11713">
        <v>125</v>
      </c>
      <c r="C11713" t="s">
        <v>101</v>
      </c>
      <c r="D11713">
        <v>37.506843000000003</v>
      </c>
      <c r="E11713">
        <v>127.05713799999999</v>
      </c>
      <c r="F11713">
        <v>101800</v>
      </c>
      <c r="G11713" s="1">
        <v>42868</v>
      </c>
      <c r="H11713" s="2">
        <v>0.84753000000000001</v>
      </c>
      <c r="I11713" t="s">
        <v>984</v>
      </c>
    </row>
    <row r="11714" spans="1:9">
      <c r="A11714">
        <v>11713</v>
      </c>
      <c r="B11714">
        <v>27</v>
      </c>
      <c r="C11714" t="s">
        <v>27</v>
      </c>
      <c r="D11714">
        <v>37.669924999999999</v>
      </c>
      <c r="E11714">
        <v>127.174419</v>
      </c>
      <c r="F11714">
        <v>85800</v>
      </c>
      <c r="G11714" s="1">
        <v>42546</v>
      </c>
      <c r="H11714" s="2">
        <v>0.67861000000000005</v>
      </c>
      <c r="I11714" t="s">
        <v>984</v>
      </c>
    </row>
    <row r="11715" spans="1:9">
      <c r="A11715">
        <v>11714</v>
      </c>
      <c r="B11715">
        <v>110</v>
      </c>
      <c r="C11715" t="s">
        <v>20</v>
      </c>
      <c r="D11715">
        <v>37.610326000000001</v>
      </c>
      <c r="E11715">
        <v>127.07367000000001</v>
      </c>
      <c r="F11715">
        <v>96500</v>
      </c>
      <c r="G11715" s="1">
        <v>42541</v>
      </c>
      <c r="H11715" s="2">
        <v>0.42204999999999998</v>
      </c>
      <c r="I11715" t="s">
        <v>984</v>
      </c>
    </row>
    <row r="11716" spans="1:9">
      <c r="A11716">
        <v>11715</v>
      </c>
      <c r="B11716">
        <v>287</v>
      </c>
      <c r="C11716" t="s">
        <v>37</v>
      </c>
      <c r="D11716">
        <v>37.626581999999999</v>
      </c>
      <c r="E11716">
        <v>127.089753</v>
      </c>
      <c r="F11716">
        <v>149600</v>
      </c>
      <c r="G11716" s="1">
        <v>42751</v>
      </c>
      <c r="H11716" s="2">
        <v>0.48553000000000002</v>
      </c>
      <c r="I11716" t="s">
        <v>984</v>
      </c>
    </row>
    <row r="11717" spans="1:9">
      <c r="A11717">
        <v>11716</v>
      </c>
      <c r="B11717">
        <v>282</v>
      </c>
      <c r="C11717" t="s">
        <v>72</v>
      </c>
      <c r="D11717">
        <v>37.580810999999997</v>
      </c>
      <c r="E11717">
        <v>126.854463</v>
      </c>
      <c r="F11717">
        <v>64600</v>
      </c>
      <c r="G11717" s="1">
        <v>42990</v>
      </c>
      <c r="H11717" s="2">
        <v>0.79998999999999998</v>
      </c>
      <c r="I11717" t="s">
        <v>984</v>
      </c>
    </row>
    <row r="11718" spans="1:9">
      <c r="A11718">
        <v>11717</v>
      </c>
      <c r="B11718">
        <v>237</v>
      </c>
      <c r="C11718" t="s">
        <v>47</v>
      </c>
      <c r="D11718">
        <v>37.600233000000003</v>
      </c>
      <c r="E11718">
        <v>126.93793100000001</v>
      </c>
      <c r="F11718">
        <v>135800</v>
      </c>
      <c r="G11718" s="1">
        <v>42873</v>
      </c>
      <c r="H11718" s="2">
        <v>0.97772000000000003</v>
      </c>
      <c r="I11718" t="s">
        <v>986</v>
      </c>
    </row>
    <row r="11719" spans="1:9">
      <c r="A11719">
        <v>11718</v>
      </c>
      <c r="B11719">
        <v>202</v>
      </c>
      <c r="C11719" t="s">
        <v>100</v>
      </c>
      <c r="D11719">
        <v>37.664727999999997</v>
      </c>
      <c r="E11719">
        <v>127.118223</v>
      </c>
      <c r="F11719">
        <v>123800</v>
      </c>
      <c r="G11719" s="1">
        <v>42972</v>
      </c>
      <c r="H11719" s="2">
        <v>0.51915</v>
      </c>
      <c r="I11719" t="s">
        <v>987</v>
      </c>
    </row>
    <row r="11720" spans="1:9">
      <c r="A11720">
        <v>11719</v>
      </c>
      <c r="B11720">
        <v>69</v>
      </c>
      <c r="C11720" t="s">
        <v>22</v>
      </c>
      <c r="D11720">
        <v>37.506006999999997</v>
      </c>
      <c r="E11720">
        <v>127.046419</v>
      </c>
      <c r="F11720">
        <v>92500</v>
      </c>
      <c r="G11720" s="1">
        <v>42845</v>
      </c>
      <c r="H11720" s="2">
        <v>0.65415999999999996</v>
      </c>
      <c r="I11720" t="s">
        <v>984</v>
      </c>
    </row>
    <row r="11721" spans="1:9">
      <c r="A11721">
        <v>11720</v>
      </c>
      <c r="B11721">
        <v>164</v>
      </c>
      <c r="C11721" t="s">
        <v>33</v>
      </c>
      <c r="D11721">
        <v>37.579754000000001</v>
      </c>
      <c r="E11721">
        <v>127.09712</v>
      </c>
      <c r="F11721">
        <v>132400</v>
      </c>
      <c r="G11721" s="1">
        <v>42690</v>
      </c>
      <c r="H11721" s="2">
        <v>0.76546000000000003</v>
      </c>
      <c r="I11721" t="s">
        <v>985</v>
      </c>
    </row>
    <row r="11722" spans="1:9">
      <c r="A11722">
        <v>11721</v>
      </c>
      <c r="B11722">
        <v>42</v>
      </c>
      <c r="C11722" t="s">
        <v>20</v>
      </c>
      <c r="D11722">
        <v>37.635840000000002</v>
      </c>
      <c r="E11722">
        <v>126.910061</v>
      </c>
      <c r="F11722">
        <v>63600</v>
      </c>
      <c r="G11722" s="1">
        <v>42954</v>
      </c>
      <c r="H11722" s="2">
        <v>0.77964999999999995</v>
      </c>
      <c r="I11722" t="s">
        <v>984</v>
      </c>
    </row>
    <row r="11723" spans="1:9">
      <c r="A11723">
        <v>11722</v>
      </c>
      <c r="B11723">
        <v>77</v>
      </c>
      <c r="C11723" t="s">
        <v>84</v>
      </c>
      <c r="D11723">
        <v>37.616121999999997</v>
      </c>
      <c r="E11723">
        <v>127.001279</v>
      </c>
      <c r="F11723">
        <v>46700</v>
      </c>
      <c r="G11723" s="1">
        <v>42989</v>
      </c>
      <c r="H11723" s="2">
        <v>0.78113999999999995</v>
      </c>
      <c r="I11723" t="s">
        <v>984</v>
      </c>
    </row>
    <row r="11724" spans="1:9">
      <c r="A11724">
        <v>11723</v>
      </c>
      <c r="B11724">
        <v>162</v>
      </c>
      <c r="C11724" t="s">
        <v>38</v>
      </c>
      <c r="D11724">
        <v>37.698003</v>
      </c>
      <c r="E11724">
        <v>126.905337</v>
      </c>
      <c r="F11724">
        <v>149300</v>
      </c>
      <c r="G11724" s="1">
        <v>42949</v>
      </c>
      <c r="H11724" s="2">
        <v>0.44811000000000001</v>
      </c>
      <c r="I11724" t="s">
        <v>986</v>
      </c>
    </row>
    <row r="11725" spans="1:9">
      <c r="A11725">
        <v>11724</v>
      </c>
      <c r="B11725">
        <v>167</v>
      </c>
      <c r="C11725" t="s">
        <v>88</v>
      </c>
      <c r="D11725">
        <v>37.585864999999998</v>
      </c>
      <c r="E11725">
        <v>127.075267</v>
      </c>
      <c r="F11725">
        <v>26300</v>
      </c>
      <c r="G11725" s="1">
        <v>42950</v>
      </c>
      <c r="H11725" s="2">
        <v>0.76900000000000002</v>
      </c>
      <c r="I11725" t="s">
        <v>984</v>
      </c>
    </row>
    <row r="11726" spans="1:9">
      <c r="A11726">
        <v>11725</v>
      </c>
      <c r="B11726">
        <v>204</v>
      </c>
      <c r="C11726" t="s">
        <v>163</v>
      </c>
      <c r="D11726">
        <v>37.472043999999997</v>
      </c>
      <c r="E11726">
        <v>127.061772</v>
      </c>
      <c r="F11726">
        <v>52300</v>
      </c>
      <c r="G11726" s="1">
        <v>42693</v>
      </c>
      <c r="H11726" s="2">
        <v>0.56172999999999995</v>
      </c>
      <c r="I11726" t="s">
        <v>984</v>
      </c>
    </row>
    <row r="11727" spans="1:9">
      <c r="A11727">
        <v>11726</v>
      </c>
      <c r="B11727">
        <v>142</v>
      </c>
      <c r="C11727" t="s">
        <v>72</v>
      </c>
      <c r="D11727">
        <v>37.702635000000001</v>
      </c>
      <c r="E11727">
        <v>127.02926600000001</v>
      </c>
      <c r="F11727">
        <v>148600</v>
      </c>
      <c r="G11727" s="1">
        <v>42594</v>
      </c>
      <c r="H11727" s="2">
        <v>0.73660999999999999</v>
      </c>
      <c r="I11727" t="s">
        <v>984</v>
      </c>
    </row>
    <row r="11728" spans="1:9">
      <c r="A11728">
        <v>11727</v>
      </c>
      <c r="B11728">
        <v>32</v>
      </c>
      <c r="C11728" t="s">
        <v>27</v>
      </c>
      <c r="D11728">
        <v>37.454003999999998</v>
      </c>
      <c r="E11728">
        <v>127.05587800000001</v>
      </c>
      <c r="F11728">
        <v>39400</v>
      </c>
      <c r="G11728" s="1">
        <v>42496</v>
      </c>
      <c r="H11728" s="2">
        <v>0.47820000000000001</v>
      </c>
      <c r="I11728" t="s">
        <v>984</v>
      </c>
    </row>
    <row r="11729" spans="1:9">
      <c r="A11729">
        <v>11728</v>
      </c>
      <c r="B11729">
        <v>149</v>
      </c>
      <c r="C11729" t="s">
        <v>101</v>
      </c>
      <c r="D11729">
        <v>37.446962999999997</v>
      </c>
      <c r="E11729">
        <v>127.186198</v>
      </c>
      <c r="F11729">
        <v>151800</v>
      </c>
      <c r="G11729" s="1">
        <v>42941</v>
      </c>
      <c r="H11729" s="2">
        <v>0.42180000000000001</v>
      </c>
      <c r="I11729" t="s">
        <v>984</v>
      </c>
    </row>
    <row r="11730" spans="1:9">
      <c r="A11730">
        <v>11729</v>
      </c>
      <c r="B11730">
        <v>186</v>
      </c>
      <c r="C11730" t="s">
        <v>64</v>
      </c>
      <c r="D11730">
        <v>37.499535999999999</v>
      </c>
      <c r="E11730">
        <v>126.907121</v>
      </c>
      <c r="F11730">
        <v>101600</v>
      </c>
      <c r="G11730" s="1">
        <v>42671</v>
      </c>
      <c r="H11730" s="2">
        <v>0.52288000000000001</v>
      </c>
      <c r="I11730" t="s">
        <v>984</v>
      </c>
    </row>
    <row r="11731" spans="1:9">
      <c r="A11731">
        <v>11730</v>
      </c>
      <c r="B11731">
        <v>141</v>
      </c>
      <c r="C11731" t="s">
        <v>28</v>
      </c>
      <c r="D11731">
        <v>37.566060999999998</v>
      </c>
      <c r="E11731">
        <v>127.034244</v>
      </c>
      <c r="F11731">
        <v>96600</v>
      </c>
      <c r="G11731" s="1">
        <v>42600</v>
      </c>
      <c r="H11731" s="2">
        <v>0.97457000000000005</v>
      </c>
      <c r="I11731" t="s">
        <v>986</v>
      </c>
    </row>
    <row r="11732" spans="1:9">
      <c r="A11732">
        <v>11731</v>
      </c>
      <c r="B11732">
        <v>296</v>
      </c>
      <c r="C11732" t="s">
        <v>108</v>
      </c>
      <c r="D11732">
        <v>37.659847999999997</v>
      </c>
      <c r="E11732">
        <v>126.850396</v>
      </c>
      <c r="F11732">
        <v>118700</v>
      </c>
      <c r="G11732" s="1">
        <v>42476</v>
      </c>
      <c r="H11732" s="2">
        <v>0.61495</v>
      </c>
      <c r="I11732" t="s">
        <v>988</v>
      </c>
    </row>
    <row r="11733" spans="1:9">
      <c r="A11733">
        <v>11732</v>
      </c>
      <c r="B11733">
        <v>219</v>
      </c>
      <c r="C11733" t="s">
        <v>37</v>
      </c>
      <c r="D11733">
        <v>37.635280000000002</v>
      </c>
      <c r="E11733">
        <v>127.100553</v>
      </c>
      <c r="F11733">
        <v>147500</v>
      </c>
      <c r="G11733" s="1">
        <v>43084</v>
      </c>
      <c r="H11733" s="2">
        <v>0.84682000000000002</v>
      </c>
      <c r="I11733" t="s">
        <v>984</v>
      </c>
    </row>
    <row r="11734" spans="1:9">
      <c r="A11734">
        <v>11733</v>
      </c>
      <c r="B11734">
        <v>250</v>
      </c>
      <c r="C11734" t="s">
        <v>88</v>
      </c>
      <c r="D11734">
        <v>37.634290999999997</v>
      </c>
      <c r="E11734">
        <v>126.880048</v>
      </c>
      <c r="F11734">
        <v>27200</v>
      </c>
      <c r="G11734" s="1">
        <v>43159</v>
      </c>
      <c r="H11734" s="2">
        <v>0.50480999999999998</v>
      </c>
      <c r="I11734" t="s">
        <v>984</v>
      </c>
    </row>
    <row r="11735" spans="1:9">
      <c r="A11735">
        <v>11734</v>
      </c>
      <c r="B11735">
        <v>83</v>
      </c>
      <c r="C11735" t="s">
        <v>33</v>
      </c>
      <c r="D11735">
        <v>37.624440999999997</v>
      </c>
      <c r="E11735">
        <v>127.10741899999999</v>
      </c>
      <c r="F11735">
        <v>2600</v>
      </c>
      <c r="G11735" s="1">
        <v>42790</v>
      </c>
      <c r="H11735" s="2">
        <v>0.71060999999999996</v>
      </c>
      <c r="I11735" t="s">
        <v>985</v>
      </c>
    </row>
    <row r="11736" spans="1:9">
      <c r="A11736">
        <v>11735</v>
      </c>
      <c r="B11736">
        <v>133</v>
      </c>
      <c r="C11736" t="s">
        <v>152</v>
      </c>
      <c r="D11736">
        <v>37.686433000000001</v>
      </c>
      <c r="E11736">
        <v>126.853995</v>
      </c>
      <c r="F11736">
        <v>52700</v>
      </c>
      <c r="G11736" s="1">
        <v>42799</v>
      </c>
      <c r="H11736" s="2">
        <v>0.68103999999999998</v>
      </c>
      <c r="I11736" t="s">
        <v>986</v>
      </c>
    </row>
    <row r="11737" spans="1:9">
      <c r="A11737">
        <v>11736</v>
      </c>
      <c r="B11737">
        <v>72</v>
      </c>
      <c r="C11737" t="s">
        <v>159</v>
      </c>
      <c r="D11737">
        <v>37.655306000000003</v>
      </c>
      <c r="E11737">
        <v>126.97921100000001</v>
      </c>
      <c r="F11737">
        <v>55000</v>
      </c>
      <c r="G11737" s="1">
        <v>42865</v>
      </c>
      <c r="H11737" s="2">
        <v>0.85994000000000004</v>
      </c>
      <c r="I11737" t="s">
        <v>988</v>
      </c>
    </row>
    <row r="11738" spans="1:9">
      <c r="A11738">
        <v>11737</v>
      </c>
      <c r="B11738">
        <v>136</v>
      </c>
      <c r="C11738" t="s">
        <v>38</v>
      </c>
      <c r="D11738">
        <v>37.700873999999999</v>
      </c>
      <c r="E11738">
        <v>127.154658</v>
      </c>
      <c r="F11738">
        <v>36200</v>
      </c>
      <c r="G11738" s="1">
        <v>42670</v>
      </c>
      <c r="H11738" s="2">
        <v>0.46023999999999998</v>
      </c>
      <c r="I11738" t="s">
        <v>986</v>
      </c>
    </row>
    <row r="11739" spans="1:9">
      <c r="A11739">
        <v>11738</v>
      </c>
      <c r="B11739">
        <v>128</v>
      </c>
      <c r="C11739" t="s">
        <v>42</v>
      </c>
      <c r="D11739">
        <v>37.527040999999997</v>
      </c>
      <c r="E11739">
        <v>126.850601</v>
      </c>
      <c r="F11739">
        <v>99600</v>
      </c>
      <c r="G11739" s="1">
        <v>42852</v>
      </c>
      <c r="H11739" s="2">
        <v>0.89525999999999994</v>
      </c>
      <c r="I11739" t="s">
        <v>984</v>
      </c>
    </row>
    <row r="11740" spans="1:9">
      <c r="A11740">
        <v>11739</v>
      </c>
      <c r="B11740">
        <v>256</v>
      </c>
      <c r="C11740" t="s">
        <v>51</v>
      </c>
      <c r="D11740">
        <v>37.643363000000001</v>
      </c>
      <c r="E11740">
        <v>127.177663</v>
      </c>
      <c r="F11740">
        <v>148000</v>
      </c>
      <c r="G11740" s="1">
        <v>42696</v>
      </c>
      <c r="H11740" s="2">
        <v>0.43940000000000001</v>
      </c>
      <c r="I11740" t="s">
        <v>984</v>
      </c>
    </row>
    <row r="11741" spans="1:9">
      <c r="A11741">
        <v>11740</v>
      </c>
      <c r="B11741">
        <v>20</v>
      </c>
      <c r="C11741" t="s">
        <v>23</v>
      </c>
      <c r="D11741">
        <v>37.691474999999997</v>
      </c>
      <c r="E11741">
        <v>127.00259200000001</v>
      </c>
      <c r="F11741">
        <v>2800</v>
      </c>
      <c r="G11741" s="1">
        <v>42416</v>
      </c>
      <c r="H11741" s="2">
        <v>0.71038000000000001</v>
      </c>
      <c r="I11741" t="s">
        <v>984</v>
      </c>
    </row>
    <row r="11742" spans="1:9">
      <c r="A11742">
        <v>11741</v>
      </c>
      <c r="B11742">
        <v>20</v>
      </c>
      <c r="C11742" t="s">
        <v>115</v>
      </c>
      <c r="D11742">
        <v>37.672302000000002</v>
      </c>
      <c r="E11742">
        <v>126.861913</v>
      </c>
      <c r="F11742">
        <v>60400</v>
      </c>
      <c r="G11742" s="1">
        <v>42462</v>
      </c>
      <c r="H11742" s="2">
        <v>0.63146000000000002</v>
      </c>
      <c r="I11742" t="s">
        <v>984</v>
      </c>
    </row>
    <row r="11743" spans="1:9">
      <c r="A11743">
        <v>11742</v>
      </c>
      <c r="B11743">
        <v>260</v>
      </c>
      <c r="C11743" t="s">
        <v>100</v>
      </c>
      <c r="D11743">
        <v>37.453028000000003</v>
      </c>
      <c r="E11743">
        <v>127.05972800000001</v>
      </c>
      <c r="F11743">
        <v>102200</v>
      </c>
      <c r="G11743" s="1">
        <v>42953</v>
      </c>
      <c r="H11743" s="2">
        <v>0.76224999999999998</v>
      </c>
      <c r="I11743" t="s">
        <v>987</v>
      </c>
    </row>
    <row r="11744" spans="1:9">
      <c r="A11744">
        <v>11743</v>
      </c>
      <c r="B11744">
        <v>145</v>
      </c>
      <c r="C11744" t="s">
        <v>32</v>
      </c>
      <c r="D11744">
        <v>37.457118999999999</v>
      </c>
      <c r="E11744">
        <v>127.147768</v>
      </c>
      <c r="F11744">
        <v>27400</v>
      </c>
      <c r="G11744" s="1">
        <v>42690</v>
      </c>
      <c r="H11744" s="2">
        <v>0.43026999999999999</v>
      </c>
      <c r="I11744" t="s">
        <v>986</v>
      </c>
    </row>
    <row r="11745" spans="1:9">
      <c r="A11745">
        <v>11744</v>
      </c>
      <c r="B11745">
        <v>209</v>
      </c>
      <c r="C11745" t="s">
        <v>51</v>
      </c>
      <c r="D11745">
        <v>37.677790999999999</v>
      </c>
      <c r="E11745">
        <v>127.08364</v>
      </c>
      <c r="F11745">
        <v>48800</v>
      </c>
      <c r="G11745" s="1">
        <v>42563</v>
      </c>
      <c r="H11745" s="2">
        <v>0.98992000000000002</v>
      </c>
      <c r="I11745" t="s">
        <v>984</v>
      </c>
    </row>
    <row r="11746" spans="1:9">
      <c r="A11746">
        <v>11745</v>
      </c>
      <c r="B11746">
        <v>99</v>
      </c>
      <c r="C11746" t="s">
        <v>100</v>
      </c>
      <c r="D11746">
        <v>37.479711000000002</v>
      </c>
      <c r="E11746">
        <v>126.881213</v>
      </c>
      <c r="F11746">
        <v>133800</v>
      </c>
      <c r="G11746" s="1">
        <v>42919</v>
      </c>
      <c r="H11746" s="2">
        <v>0.83538000000000001</v>
      </c>
      <c r="I11746" t="s">
        <v>987</v>
      </c>
    </row>
    <row r="11747" spans="1:9">
      <c r="A11747">
        <v>11746</v>
      </c>
      <c r="B11747">
        <v>81</v>
      </c>
      <c r="C11747" t="s">
        <v>46</v>
      </c>
      <c r="D11747">
        <v>37.507956999999998</v>
      </c>
      <c r="E11747">
        <v>127.0214</v>
      </c>
      <c r="F11747">
        <v>114100</v>
      </c>
      <c r="G11747" s="1">
        <v>43059</v>
      </c>
      <c r="H11747" s="2">
        <v>0.97682999999999998</v>
      </c>
      <c r="I11747" t="s">
        <v>984</v>
      </c>
    </row>
    <row r="11748" spans="1:9">
      <c r="A11748">
        <v>11747</v>
      </c>
      <c r="B11748">
        <v>37</v>
      </c>
      <c r="C11748" t="s">
        <v>68</v>
      </c>
      <c r="D11748">
        <v>37.642881000000003</v>
      </c>
      <c r="E11748">
        <v>127.020191</v>
      </c>
      <c r="F11748">
        <v>37500</v>
      </c>
      <c r="G11748" s="1">
        <v>43150</v>
      </c>
      <c r="H11748" s="2">
        <v>0.98360000000000003</v>
      </c>
      <c r="I11748" t="s">
        <v>984</v>
      </c>
    </row>
    <row r="11749" spans="1:9">
      <c r="A11749">
        <v>11748</v>
      </c>
      <c r="B11749">
        <v>82</v>
      </c>
      <c r="C11749" t="s">
        <v>115</v>
      </c>
      <c r="D11749">
        <v>37.525686999999998</v>
      </c>
      <c r="E11749">
        <v>126.855228</v>
      </c>
      <c r="F11749">
        <v>96200</v>
      </c>
      <c r="G11749" s="1">
        <v>42953</v>
      </c>
      <c r="H11749" s="2">
        <v>0.49297999999999997</v>
      </c>
      <c r="I11749" t="s">
        <v>984</v>
      </c>
    </row>
    <row r="11750" spans="1:9">
      <c r="A11750">
        <v>11749</v>
      </c>
      <c r="B11750">
        <v>53</v>
      </c>
      <c r="C11750" t="s">
        <v>23</v>
      </c>
      <c r="D11750">
        <v>37.620184000000002</v>
      </c>
      <c r="E11750">
        <v>127.080704</v>
      </c>
      <c r="F11750">
        <v>37700</v>
      </c>
      <c r="G11750" s="1">
        <v>43177</v>
      </c>
      <c r="H11750" s="2">
        <v>0.78852</v>
      </c>
      <c r="I11750" t="s">
        <v>984</v>
      </c>
    </row>
    <row r="11751" spans="1:9">
      <c r="A11751">
        <v>11750</v>
      </c>
      <c r="B11751">
        <v>155</v>
      </c>
      <c r="C11751" t="s">
        <v>159</v>
      </c>
      <c r="D11751">
        <v>37.541837000000001</v>
      </c>
      <c r="E11751">
        <v>127.16365</v>
      </c>
      <c r="F11751">
        <v>54200</v>
      </c>
      <c r="G11751" s="1">
        <v>43018</v>
      </c>
      <c r="H11751" s="2">
        <v>0.67327000000000004</v>
      </c>
      <c r="I11751" t="s">
        <v>988</v>
      </c>
    </row>
    <row r="11752" spans="1:9">
      <c r="A11752">
        <v>11751</v>
      </c>
      <c r="B11752">
        <v>190</v>
      </c>
      <c r="C11752" t="s">
        <v>93</v>
      </c>
      <c r="D11752">
        <v>37.652374999999999</v>
      </c>
      <c r="E11752">
        <v>127.15338800000001</v>
      </c>
      <c r="F11752">
        <v>96100</v>
      </c>
      <c r="G11752" s="1">
        <v>42822</v>
      </c>
      <c r="H11752" s="2">
        <v>0.65654000000000001</v>
      </c>
      <c r="I11752" t="s">
        <v>985</v>
      </c>
    </row>
    <row r="11753" spans="1:9">
      <c r="A11753">
        <v>11752</v>
      </c>
      <c r="B11753">
        <v>54</v>
      </c>
      <c r="C11753" t="s">
        <v>38</v>
      </c>
      <c r="D11753">
        <v>37.508853000000002</v>
      </c>
      <c r="E11753">
        <v>127.161045</v>
      </c>
      <c r="F11753">
        <v>127200</v>
      </c>
      <c r="G11753" s="1">
        <v>42763</v>
      </c>
      <c r="H11753" s="2">
        <v>0.69950999999999997</v>
      </c>
      <c r="I11753" t="s">
        <v>986</v>
      </c>
    </row>
    <row r="11754" spans="1:9">
      <c r="A11754">
        <v>11753</v>
      </c>
      <c r="B11754">
        <v>299</v>
      </c>
      <c r="C11754" t="s">
        <v>27</v>
      </c>
      <c r="D11754">
        <v>37.569934000000003</v>
      </c>
      <c r="E11754">
        <v>127.068443</v>
      </c>
      <c r="F11754">
        <v>138200</v>
      </c>
      <c r="G11754" s="1">
        <v>42978</v>
      </c>
      <c r="H11754" s="2">
        <v>0.60014000000000001</v>
      </c>
      <c r="I11754" t="s">
        <v>984</v>
      </c>
    </row>
    <row r="11755" spans="1:9">
      <c r="A11755">
        <v>11754</v>
      </c>
      <c r="B11755">
        <v>82</v>
      </c>
      <c r="C11755" t="s">
        <v>72</v>
      </c>
      <c r="D11755">
        <v>37.627540000000003</v>
      </c>
      <c r="E11755">
        <v>127.13530299999999</v>
      </c>
      <c r="F11755">
        <v>23000</v>
      </c>
      <c r="G11755" s="1">
        <v>43017</v>
      </c>
      <c r="H11755" s="2">
        <v>0.96431999999999995</v>
      </c>
      <c r="I11755" t="s">
        <v>984</v>
      </c>
    </row>
    <row r="11756" spans="1:9">
      <c r="A11756">
        <v>11755</v>
      </c>
      <c r="B11756">
        <v>68</v>
      </c>
      <c r="C11756" t="s">
        <v>64</v>
      </c>
      <c r="D11756">
        <v>37.550744000000002</v>
      </c>
      <c r="E11756">
        <v>127.180481</v>
      </c>
      <c r="F11756">
        <v>7900</v>
      </c>
      <c r="G11756" s="1">
        <v>43001</v>
      </c>
      <c r="H11756" s="2">
        <v>0.81982999999999995</v>
      </c>
      <c r="I11756" t="s">
        <v>984</v>
      </c>
    </row>
    <row r="11757" spans="1:9">
      <c r="A11757">
        <v>11756</v>
      </c>
      <c r="B11757">
        <v>179</v>
      </c>
      <c r="C11757" t="s">
        <v>32</v>
      </c>
      <c r="D11757">
        <v>37.473120999999999</v>
      </c>
      <c r="E11757">
        <v>127.05726</v>
      </c>
      <c r="F11757">
        <v>83400</v>
      </c>
      <c r="G11757" s="1">
        <v>42579</v>
      </c>
      <c r="H11757" s="2">
        <v>0.92815999999999999</v>
      </c>
      <c r="I11757" t="s">
        <v>986</v>
      </c>
    </row>
    <row r="11758" spans="1:9">
      <c r="A11758">
        <v>11757</v>
      </c>
      <c r="B11758">
        <v>248</v>
      </c>
      <c r="C11758" t="s">
        <v>100</v>
      </c>
      <c r="D11758">
        <v>37.494959999999999</v>
      </c>
      <c r="E11758">
        <v>126.921109</v>
      </c>
      <c r="F11758">
        <v>53400</v>
      </c>
      <c r="G11758" s="1">
        <v>42954</v>
      </c>
      <c r="H11758" s="2">
        <v>0.38957000000000003</v>
      </c>
      <c r="I11758" t="s">
        <v>987</v>
      </c>
    </row>
    <row r="11759" spans="1:9">
      <c r="A11759">
        <v>11758</v>
      </c>
      <c r="B11759">
        <v>156</v>
      </c>
      <c r="C11759" t="s">
        <v>152</v>
      </c>
      <c r="D11759">
        <v>37.595917999999998</v>
      </c>
      <c r="E11759">
        <v>127.199392</v>
      </c>
      <c r="F11759">
        <v>95200</v>
      </c>
      <c r="G11759" s="1">
        <v>42972</v>
      </c>
      <c r="H11759" s="2">
        <v>0.58033000000000001</v>
      </c>
      <c r="I11759" t="s">
        <v>986</v>
      </c>
    </row>
    <row r="11760" spans="1:9">
      <c r="A11760">
        <v>11759</v>
      </c>
      <c r="B11760">
        <v>271</v>
      </c>
      <c r="C11760" t="s">
        <v>38</v>
      </c>
      <c r="D11760">
        <v>37.454079999999998</v>
      </c>
      <c r="E11760">
        <v>126.85029400000001</v>
      </c>
      <c r="F11760">
        <v>69900</v>
      </c>
      <c r="G11760" s="1">
        <v>42803</v>
      </c>
      <c r="H11760" s="2">
        <v>0.66396999999999995</v>
      </c>
      <c r="I11760" t="s">
        <v>986</v>
      </c>
    </row>
    <row r="11761" spans="1:9">
      <c r="A11761">
        <v>11760</v>
      </c>
      <c r="B11761">
        <v>272</v>
      </c>
      <c r="C11761" t="s">
        <v>38</v>
      </c>
      <c r="D11761">
        <v>37.613840000000003</v>
      </c>
      <c r="E11761">
        <v>127.16285499999999</v>
      </c>
      <c r="F11761">
        <v>93100</v>
      </c>
      <c r="G11761" s="1">
        <v>42496</v>
      </c>
      <c r="H11761" s="2">
        <v>0.50985000000000003</v>
      </c>
      <c r="I11761" t="s">
        <v>986</v>
      </c>
    </row>
    <row r="11762" spans="1:9">
      <c r="A11762">
        <v>11761</v>
      </c>
      <c r="B11762">
        <v>173</v>
      </c>
      <c r="C11762" t="s">
        <v>132</v>
      </c>
      <c r="D11762">
        <v>37.454647999999999</v>
      </c>
      <c r="E11762">
        <v>127.136077</v>
      </c>
      <c r="F11762">
        <v>63000</v>
      </c>
      <c r="G11762" s="1">
        <v>43003</v>
      </c>
      <c r="H11762" s="2">
        <v>0.99575999999999998</v>
      </c>
      <c r="I11762" t="s">
        <v>987</v>
      </c>
    </row>
    <row r="11763" spans="1:9">
      <c r="A11763">
        <v>11762</v>
      </c>
      <c r="B11763">
        <v>201</v>
      </c>
      <c r="C11763" t="s">
        <v>22</v>
      </c>
      <c r="D11763">
        <v>37.557395999999997</v>
      </c>
      <c r="E11763">
        <v>126.91624899999999</v>
      </c>
      <c r="F11763">
        <v>57700</v>
      </c>
      <c r="G11763" s="1">
        <v>43067</v>
      </c>
      <c r="H11763" s="2">
        <v>0.81569000000000003</v>
      </c>
      <c r="I11763" t="s">
        <v>984</v>
      </c>
    </row>
    <row r="11764" spans="1:9">
      <c r="A11764">
        <v>11763</v>
      </c>
      <c r="B11764">
        <v>103</v>
      </c>
      <c r="C11764" t="s">
        <v>51</v>
      </c>
      <c r="D11764">
        <v>37.449117000000001</v>
      </c>
      <c r="E11764">
        <v>127.109864</v>
      </c>
      <c r="F11764">
        <v>88400</v>
      </c>
      <c r="G11764" s="1">
        <v>42667</v>
      </c>
      <c r="H11764" s="2">
        <v>0.97550999999999999</v>
      </c>
      <c r="I11764" t="s">
        <v>984</v>
      </c>
    </row>
    <row r="11765" spans="1:9">
      <c r="A11765">
        <v>11764</v>
      </c>
      <c r="B11765">
        <v>250</v>
      </c>
      <c r="C11765" t="s">
        <v>84</v>
      </c>
      <c r="D11765">
        <v>37.592917</v>
      </c>
      <c r="E11765">
        <v>127.094784</v>
      </c>
      <c r="F11765">
        <v>23600</v>
      </c>
      <c r="G11765" s="1">
        <v>42909</v>
      </c>
      <c r="H11765" s="2">
        <v>0.60309999999999997</v>
      </c>
      <c r="I11765" t="s">
        <v>984</v>
      </c>
    </row>
    <row r="11766" spans="1:9">
      <c r="A11766">
        <v>11765</v>
      </c>
      <c r="B11766">
        <v>271</v>
      </c>
      <c r="C11766" t="s">
        <v>42</v>
      </c>
      <c r="D11766">
        <v>37.582659999999997</v>
      </c>
      <c r="E11766">
        <v>126.991117</v>
      </c>
      <c r="F11766">
        <v>44700</v>
      </c>
      <c r="G11766" s="1">
        <v>42721</v>
      </c>
      <c r="H11766" s="2">
        <v>0.94316999999999995</v>
      </c>
      <c r="I11766" t="s">
        <v>984</v>
      </c>
    </row>
    <row r="11767" spans="1:9">
      <c r="A11767">
        <v>11766</v>
      </c>
      <c r="B11767">
        <v>282</v>
      </c>
      <c r="C11767" t="s">
        <v>20</v>
      </c>
      <c r="D11767">
        <v>37.571545</v>
      </c>
      <c r="E11767">
        <v>126.960415</v>
      </c>
      <c r="F11767">
        <v>48500</v>
      </c>
      <c r="G11767" s="1">
        <v>42513</v>
      </c>
      <c r="H11767" s="2">
        <v>0.85279000000000005</v>
      </c>
      <c r="I11767" t="s">
        <v>984</v>
      </c>
    </row>
    <row r="11768" spans="1:9">
      <c r="A11768">
        <v>11767</v>
      </c>
      <c r="B11768">
        <v>85</v>
      </c>
      <c r="C11768" t="s">
        <v>46</v>
      </c>
      <c r="D11768">
        <v>37.564703999999999</v>
      </c>
      <c r="E11768">
        <v>126.985263</v>
      </c>
      <c r="F11768">
        <v>73100</v>
      </c>
      <c r="G11768" s="1">
        <v>42577</v>
      </c>
      <c r="H11768" s="2">
        <v>0.82479999999999998</v>
      </c>
      <c r="I11768" t="s">
        <v>984</v>
      </c>
    </row>
    <row r="11769" spans="1:9">
      <c r="A11769">
        <v>11768</v>
      </c>
      <c r="B11769">
        <v>246</v>
      </c>
      <c r="C11769" t="s">
        <v>77</v>
      </c>
      <c r="D11769">
        <v>37.462631999999999</v>
      </c>
      <c r="E11769">
        <v>126.880387</v>
      </c>
      <c r="F11769">
        <v>119900</v>
      </c>
      <c r="G11769" s="1">
        <v>42936</v>
      </c>
      <c r="H11769" s="2">
        <v>0.44801000000000002</v>
      </c>
      <c r="I11769" t="s">
        <v>986</v>
      </c>
    </row>
    <row r="11770" spans="1:9">
      <c r="A11770">
        <v>11769</v>
      </c>
      <c r="B11770">
        <v>91</v>
      </c>
      <c r="C11770" t="s">
        <v>47</v>
      </c>
      <c r="D11770">
        <v>37.635573000000001</v>
      </c>
      <c r="E11770">
        <v>126.861131</v>
      </c>
      <c r="F11770">
        <v>28100</v>
      </c>
      <c r="G11770" s="1">
        <v>42937</v>
      </c>
      <c r="H11770" s="2">
        <v>0.55645</v>
      </c>
      <c r="I11770" t="s">
        <v>986</v>
      </c>
    </row>
    <row r="11771" spans="1:9">
      <c r="A11771">
        <v>11770</v>
      </c>
      <c r="B11771">
        <v>296</v>
      </c>
      <c r="C11771" t="s">
        <v>100</v>
      </c>
      <c r="D11771">
        <v>37.539824000000003</v>
      </c>
      <c r="E11771">
        <v>126.86117900000001</v>
      </c>
      <c r="F11771">
        <v>34900</v>
      </c>
      <c r="G11771" s="1">
        <v>43137</v>
      </c>
      <c r="H11771" s="2">
        <v>0.42391000000000001</v>
      </c>
      <c r="I11771" t="s">
        <v>987</v>
      </c>
    </row>
    <row r="11772" spans="1:9">
      <c r="A11772">
        <v>11771</v>
      </c>
      <c r="B11772">
        <v>125</v>
      </c>
      <c r="C11772" t="s">
        <v>115</v>
      </c>
      <c r="D11772">
        <v>37.571699000000002</v>
      </c>
      <c r="E11772">
        <v>127.130009</v>
      </c>
      <c r="F11772">
        <v>20900</v>
      </c>
      <c r="G11772" s="1">
        <v>42496</v>
      </c>
      <c r="H11772" s="2">
        <v>0.97457000000000005</v>
      </c>
      <c r="I11772" t="s">
        <v>984</v>
      </c>
    </row>
    <row r="11773" spans="1:9">
      <c r="A11773">
        <v>11772</v>
      </c>
      <c r="B11773">
        <v>81</v>
      </c>
      <c r="C11773" t="s">
        <v>72</v>
      </c>
      <c r="D11773">
        <v>37.517997999999999</v>
      </c>
      <c r="E11773">
        <v>126.92956</v>
      </c>
      <c r="F11773">
        <v>121700</v>
      </c>
      <c r="G11773" s="1">
        <v>42883</v>
      </c>
      <c r="H11773" s="2">
        <v>0.79739000000000004</v>
      </c>
      <c r="I11773" t="s">
        <v>984</v>
      </c>
    </row>
    <row r="11774" spans="1:9">
      <c r="A11774">
        <v>11773</v>
      </c>
      <c r="B11774">
        <v>206</v>
      </c>
      <c r="C11774" t="s">
        <v>163</v>
      </c>
      <c r="D11774">
        <v>37.530358</v>
      </c>
      <c r="E11774">
        <v>127.07067000000001</v>
      </c>
      <c r="F11774">
        <v>56100</v>
      </c>
      <c r="G11774" s="1">
        <v>42719</v>
      </c>
      <c r="H11774" s="2">
        <v>0.87782000000000004</v>
      </c>
      <c r="I11774" t="s">
        <v>984</v>
      </c>
    </row>
    <row r="11775" spans="1:9">
      <c r="A11775">
        <v>11774</v>
      </c>
      <c r="B11775">
        <v>214</v>
      </c>
      <c r="C11775" t="s">
        <v>132</v>
      </c>
      <c r="D11775">
        <v>37.710957000000001</v>
      </c>
      <c r="E11775">
        <v>126.852819</v>
      </c>
      <c r="F11775">
        <v>69200</v>
      </c>
      <c r="G11775" s="1">
        <v>42687</v>
      </c>
      <c r="H11775" s="2">
        <v>0.46586</v>
      </c>
      <c r="I11775" t="s">
        <v>987</v>
      </c>
    </row>
    <row r="11776" spans="1:9">
      <c r="A11776">
        <v>11775</v>
      </c>
      <c r="B11776">
        <v>184</v>
      </c>
      <c r="C11776" t="s">
        <v>72</v>
      </c>
      <c r="D11776">
        <v>37.513924000000003</v>
      </c>
      <c r="E11776">
        <v>127.122173</v>
      </c>
      <c r="F11776">
        <v>121300</v>
      </c>
      <c r="G11776" s="1">
        <v>42779</v>
      </c>
      <c r="H11776" s="2">
        <v>0.90003999999999995</v>
      </c>
      <c r="I11776" t="s">
        <v>984</v>
      </c>
    </row>
    <row r="11777" spans="1:9">
      <c r="A11777">
        <v>11776</v>
      </c>
      <c r="B11777">
        <v>70</v>
      </c>
      <c r="C11777" t="s">
        <v>92</v>
      </c>
      <c r="D11777">
        <v>37.704208999999999</v>
      </c>
      <c r="E11777">
        <v>126.98695600000001</v>
      </c>
      <c r="F11777">
        <v>93300</v>
      </c>
      <c r="G11777" s="1">
        <v>42578</v>
      </c>
      <c r="H11777" s="2">
        <v>0.70921999999999996</v>
      </c>
      <c r="I11777" t="s">
        <v>987</v>
      </c>
    </row>
    <row r="11778" spans="1:9">
      <c r="A11778">
        <v>11777</v>
      </c>
      <c r="B11778">
        <v>254</v>
      </c>
      <c r="C11778" t="s">
        <v>27</v>
      </c>
      <c r="D11778">
        <v>37.708061000000001</v>
      </c>
      <c r="E11778">
        <v>126.999915</v>
      </c>
      <c r="F11778">
        <v>42700</v>
      </c>
      <c r="G11778" s="1">
        <v>42591</v>
      </c>
      <c r="H11778" s="2">
        <v>0.56999999999999995</v>
      </c>
      <c r="I11778" t="s">
        <v>984</v>
      </c>
    </row>
    <row r="11779" spans="1:9">
      <c r="A11779">
        <v>11778</v>
      </c>
      <c r="B11779">
        <v>103</v>
      </c>
      <c r="C11779" t="s">
        <v>64</v>
      </c>
      <c r="D11779">
        <v>37.561433999999998</v>
      </c>
      <c r="E11779">
        <v>126.89702800000001</v>
      </c>
      <c r="F11779">
        <v>62400</v>
      </c>
      <c r="G11779" s="1">
        <v>42937</v>
      </c>
      <c r="H11779" s="2">
        <v>0.77502000000000004</v>
      </c>
      <c r="I11779" t="s">
        <v>984</v>
      </c>
    </row>
    <row r="11780" spans="1:9">
      <c r="A11780">
        <v>11779</v>
      </c>
      <c r="B11780">
        <v>219</v>
      </c>
      <c r="C11780" t="s">
        <v>28</v>
      </c>
      <c r="D11780">
        <v>37.571964999999999</v>
      </c>
      <c r="E11780">
        <v>127.07548800000001</v>
      </c>
      <c r="F11780">
        <v>147100</v>
      </c>
      <c r="G11780" s="1">
        <v>42974</v>
      </c>
      <c r="H11780" s="2">
        <v>0.81367</v>
      </c>
      <c r="I11780" t="s">
        <v>986</v>
      </c>
    </row>
    <row r="11781" spans="1:9">
      <c r="A11781">
        <v>11780</v>
      </c>
      <c r="B11781">
        <v>82</v>
      </c>
      <c r="C11781" t="s">
        <v>23</v>
      </c>
      <c r="D11781">
        <v>37.530102999999997</v>
      </c>
      <c r="E11781">
        <v>127.117806</v>
      </c>
      <c r="F11781">
        <v>3500</v>
      </c>
      <c r="G11781" s="1">
        <v>42392</v>
      </c>
      <c r="H11781" s="2">
        <v>0.96645000000000003</v>
      </c>
      <c r="I11781" t="s">
        <v>984</v>
      </c>
    </row>
    <row r="11782" spans="1:9">
      <c r="A11782">
        <v>11781</v>
      </c>
      <c r="B11782">
        <v>51</v>
      </c>
      <c r="C11782" t="s">
        <v>68</v>
      </c>
      <c r="D11782">
        <v>37.631456</v>
      </c>
      <c r="E11782">
        <v>127.126953</v>
      </c>
      <c r="F11782">
        <v>51500</v>
      </c>
      <c r="G11782" s="1">
        <v>42768</v>
      </c>
      <c r="H11782" s="2">
        <v>0.60809999999999997</v>
      </c>
      <c r="I11782" t="s">
        <v>984</v>
      </c>
    </row>
    <row r="11783" spans="1:9">
      <c r="A11783">
        <v>11782</v>
      </c>
      <c r="B11783">
        <v>126</v>
      </c>
      <c r="C11783" t="s">
        <v>28</v>
      </c>
      <c r="D11783">
        <v>37.530999000000001</v>
      </c>
      <c r="E11783">
        <v>126.90208800000001</v>
      </c>
      <c r="F11783">
        <v>13200</v>
      </c>
      <c r="G11783" s="1">
        <v>42794</v>
      </c>
      <c r="H11783" s="2">
        <v>0.50043000000000004</v>
      </c>
      <c r="I11783" t="s">
        <v>986</v>
      </c>
    </row>
    <row r="11784" spans="1:9">
      <c r="A11784">
        <v>11783</v>
      </c>
      <c r="B11784">
        <v>43</v>
      </c>
      <c r="C11784" t="s">
        <v>37</v>
      </c>
      <c r="D11784">
        <v>37.705466000000001</v>
      </c>
      <c r="E11784">
        <v>127.004036</v>
      </c>
      <c r="F11784">
        <v>61100</v>
      </c>
      <c r="G11784" s="1">
        <v>42761</v>
      </c>
      <c r="H11784" s="2">
        <v>0.84762999999999999</v>
      </c>
      <c r="I11784" t="s">
        <v>984</v>
      </c>
    </row>
    <row r="11785" spans="1:9">
      <c r="A11785">
        <v>11784</v>
      </c>
      <c r="B11785">
        <v>64</v>
      </c>
      <c r="C11785" t="s">
        <v>163</v>
      </c>
      <c r="D11785">
        <v>37.712127000000002</v>
      </c>
      <c r="E11785">
        <v>127.071285</v>
      </c>
      <c r="F11785">
        <v>72300</v>
      </c>
      <c r="G11785" s="1">
        <v>42550</v>
      </c>
      <c r="H11785" s="2">
        <v>0.92313999999999996</v>
      </c>
      <c r="I11785" t="s">
        <v>984</v>
      </c>
    </row>
    <row r="11786" spans="1:9">
      <c r="A11786">
        <v>11785</v>
      </c>
      <c r="B11786">
        <v>232</v>
      </c>
      <c r="C11786" t="s">
        <v>28</v>
      </c>
      <c r="D11786">
        <v>37.469679999999997</v>
      </c>
      <c r="E11786">
        <v>127.164024</v>
      </c>
      <c r="F11786">
        <v>99700</v>
      </c>
      <c r="G11786" s="1">
        <v>42637</v>
      </c>
      <c r="H11786" s="2">
        <v>0.74392999999999998</v>
      </c>
      <c r="I11786" t="s">
        <v>986</v>
      </c>
    </row>
    <row r="11787" spans="1:9">
      <c r="A11787">
        <v>11786</v>
      </c>
      <c r="B11787">
        <v>116</v>
      </c>
      <c r="C11787" t="s">
        <v>133</v>
      </c>
      <c r="D11787">
        <v>37.592813999999997</v>
      </c>
      <c r="E11787">
        <v>127.199815</v>
      </c>
      <c r="F11787">
        <v>100400</v>
      </c>
      <c r="G11787" s="1">
        <v>43108</v>
      </c>
      <c r="H11787" s="2">
        <v>0.57045999999999997</v>
      </c>
      <c r="I11787" t="s">
        <v>986</v>
      </c>
    </row>
    <row r="11788" spans="1:9">
      <c r="A11788">
        <v>11787</v>
      </c>
      <c r="B11788">
        <v>189</v>
      </c>
      <c r="C11788" t="s">
        <v>76</v>
      </c>
      <c r="D11788">
        <v>37.541541000000002</v>
      </c>
      <c r="E11788">
        <v>127.110455</v>
      </c>
      <c r="F11788">
        <v>131500</v>
      </c>
      <c r="G11788" s="1">
        <v>42932</v>
      </c>
      <c r="H11788" s="2">
        <v>0.66279999999999994</v>
      </c>
      <c r="I11788" t="s">
        <v>984</v>
      </c>
    </row>
    <row r="11789" spans="1:9">
      <c r="A11789">
        <v>11788</v>
      </c>
      <c r="B11789">
        <v>12</v>
      </c>
      <c r="C11789" t="s">
        <v>163</v>
      </c>
      <c r="D11789">
        <v>37.669013</v>
      </c>
      <c r="E11789">
        <v>127.025333</v>
      </c>
      <c r="F11789">
        <v>3800</v>
      </c>
      <c r="G11789" s="1">
        <v>42515</v>
      </c>
      <c r="H11789" s="2">
        <v>0.51922000000000001</v>
      </c>
      <c r="I11789" t="s">
        <v>984</v>
      </c>
    </row>
    <row r="11790" spans="1:9">
      <c r="A11790">
        <v>11789</v>
      </c>
      <c r="B11790">
        <v>27</v>
      </c>
      <c r="C11790" t="s">
        <v>77</v>
      </c>
      <c r="D11790">
        <v>37.67483</v>
      </c>
      <c r="E11790">
        <v>127.09168699999999</v>
      </c>
      <c r="F11790">
        <v>69500</v>
      </c>
      <c r="G11790" s="1">
        <v>43164</v>
      </c>
      <c r="H11790" s="2">
        <v>0.75883</v>
      </c>
      <c r="I11790" t="s">
        <v>986</v>
      </c>
    </row>
    <row r="11791" spans="1:9">
      <c r="A11791">
        <v>11790</v>
      </c>
      <c r="B11791">
        <v>201</v>
      </c>
      <c r="C11791" t="s">
        <v>159</v>
      </c>
      <c r="D11791">
        <v>37.498739</v>
      </c>
      <c r="E11791">
        <v>127.05114500000001</v>
      </c>
      <c r="F11791">
        <v>47800</v>
      </c>
      <c r="G11791" s="1">
        <v>43184</v>
      </c>
      <c r="H11791" s="2">
        <v>0.77998000000000001</v>
      </c>
      <c r="I11791" t="s">
        <v>988</v>
      </c>
    </row>
    <row r="11792" spans="1:9">
      <c r="A11792">
        <v>11791</v>
      </c>
      <c r="B11792">
        <v>146</v>
      </c>
      <c r="C11792" t="s">
        <v>20</v>
      </c>
      <c r="D11792">
        <v>37.609240999999997</v>
      </c>
      <c r="E11792">
        <v>127.19601299999999</v>
      </c>
      <c r="F11792">
        <v>131700</v>
      </c>
      <c r="G11792" s="1">
        <v>42566</v>
      </c>
      <c r="H11792" s="2">
        <v>0.7198</v>
      </c>
      <c r="I11792" t="s">
        <v>984</v>
      </c>
    </row>
    <row r="11793" spans="1:9">
      <c r="A11793">
        <v>11792</v>
      </c>
      <c r="B11793">
        <v>40</v>
      </c>
      <c r="C11793" t="s">
        <v>51</v>
      </c>
      <c r="D11793">
        <v>37.554139999999997</v>
      </c>
      <c r="E11793">
        <v>126.927851</v>
      </c>
      <c r="F11793">
        <v>43400</v>
      </c>
      <c r="G11793" s="1">
        <v>42639</v>
      </c>
      <c r="H11793" s="2">
        <v>0.70764000000000005</v>
      </c>
      <c r="I11793" t="s">
        <v>984</v>
      </c>
    </row>
    <row r="11794" spans="1:9">
      <c r="A11794">
        <v>11793</v>
      </c>
      <c r="B11794">
        <v>287</v>
      </c>
      <c r="C11794" t="s">
        <v>163</v>
      </c>
      <c r="D11794">
        <v>37.549473999999996</v>
      </c>
      <c r="E11794">
        <v>127.024463</v>
      </c>
      <c r="F11794">
        <v>76800</v>
      </c>
      <c r="G11794" s="1">
        <v>42780</v>
      </c>
      <c r="H11794" s="2">
        <v>0.56662000000000001</v>
      </c>
      <c r="I11794" t="s">
        <v>984</v>
      </c>
    </row>
    <row r="11795" spans="1:9">
      <c r="A11795">
        <v>11794</v>
      </c>
      <c r="B11795">
        <v>245</v>
      </c>
      <c r="C11795" t="s">
        <v>132</v>
      </c>
      <c r="D11795">
        <v>37.671335999999997</v>
      </c>
      <c r="E11795">
        <v>127.042914</v>
      </c>
      <c r="F11795">
        <v>106100</v>
      </c>
      <c r="G11795" s="1">
        <v>42449</v>
      </c>
      <c r="H11795" s="2">
        <v>0.69072999999999996</v>
      </c>
      <c r="I11795" t="s">
        <v>987</v>
      </c>
    </row>
    <row r="11796" spans="1:9">
      <c r="A11796">
        <v>11795</v>
      </c>
      <c r="B11796">
        <v>89</v>
      </c>
      <c r="C11796" t="s">
        <v>23</v>
      </c>
      <c r="D11796">
        <v>37.580094000000003</v>
      </c>
      <c r="E11796">
        <v>126.86930099999999</v>
      </c>
      <c r="F11796">
        <v>132000</v>
      </c>
      <c r="G11796" s="1">
        <v>42401</v>
      </c>
      <c r="H11796" s="2">
        <v>0.75417999999999996</v>
      </c>
      <c r="I11796" t="s">
        <v>984</v>
      </c>
    </row>
    <row r="11797" spans="1:9">
      <c r="A11797">
        <v>11796</v>
      </c>
      <c r="B11797">
        <v>136</v>
      </c>
      <c r="C11797" t="s">
        <v>68</v>
      </c>
      <c r="D11797">
        <v>37.648234000000002</v>
      </c>
      <c r="E11797">
        <v>127.096559</v>
      </c>
      <c r="F11797">
        <v>123400</v>
      </c>
      <c r="G11797" s="1">
        <v>43164</v>
      </c>
      <c r="H11797" s="2">
        <v>0.67808000000000002</v>
      </c>
      <c r="I11797" t="s">
        <v>984</v>
      </c>
    </row>
    <row r="11798" spans="1:9">
      <c r="A11798">
        <v>11797</v>
      </c>
      <c r="B11798">
        <v>123</v>
      </c>
      <c r="C11798" t="s">
        <v>133</v>
      </c>
      <c r="D11798">
        <v>37.687772000000002</v>
      </c>
      <c r="E11798">
        <v>126.99545000000001</v>
      </c>
      <c r="F11798">
        <v>11900</v>
      </c>
      <c r="G11798" s="1">
        <v>42832</v>
      </c>
      <c r="H11798" s="2">
        <v>0.63004000000000004</v>
      </c>
      <c r="I11798" t="s">
        <v>986</v>
      </c>
    </row>
    <row r="11799" spans="1:9">
      <c r="A11799">
        <v>11798</v>
      </c>
      <c r="B11799">
        <v>126</v>
      </c>
      <c r="C11799" t="s">
        <v>101</v>
      </c>
      <c r="D11799">
        <v>37.463489000000003</v>
      </c>
      <c r="E11799">
        <v>126.904078</v>
      </c>
      <c r="F11799">
        <v>20500</v>
      </c>
      <c r="G11799" s="1">
        <v>43106</v>
      </c>
      <c r="H11799" s="2">
        <v>0.38918999999999998</v>
      </c>
      <c r="I11799" t="s">
        <v>984</v>
      </c>
    </row>
    <row r="11800" spans="1:9">
      <c r="A11800">
        <v>11799</v>
      </c>
      <c r="B11800">
        <v>287</v>
      </c>
      <c r="C11800" t="s">
        <v>23</v>
      </c>
      <c r="D11800">
        <v>37.687184000000002</v>
      </c>
      <c r="E11800">
        <v>127.066771</v>
      </c>
      <c r="F11800">
        <v>100700</v>
      </c>
      <c r="G11800" s="1">
        <v>42889</v>
      </c>
      <c r="H11800" s="2">
        <v>0.88958999999999999</v>
      </c>
      <c r="I11800" t="s">
        <v>984</v>
      </c>
    </row>
    <row r="11801" spans="1:9">
      <c r="A11801">
        <v>11800</v>
      </c>
      <c r="B11801">
        <v>290</v>
      </c>
      <c r="C11801" t="s">
        <v>115</v>
      </c>
      <c r="D11801">
        <v>37.506157000000002</v>
      </c>
      <c r="E11801">
        <v>126.956611</v>
      </c>
      <c r="F11801">
        <v>137300</v>
      </c>
      <c r="G11801" s="1">
        <v>42839</v>
      </c>
      <c r="H11801" s="2">
        <v>0.48037000000000002</v>
      </c>
      <c r="I11801" t="s">
        <v>984</v>
      </c>
    </row>
    <row r="11802" spans="1:9">
      <c r="A11802">
        <v>11801</v>
      </c>
      <c r="B11802">
        <v>201</v>
      </c>
      <c r="C11802" t="s">
        <v>163</v>
      </c>
      <c r="D11802">
        <v>37.683014999999997</v>
      </c>
      <c r="E11802">
        <v>126.95543600000001</v>
      </c>
      <c r="F11802">
        <v>123800</v>
      </c>
      <c r="G11802" s="1">
        <v>43091</v>
      </c>
      <c r="H11802" s="2">
        <v>0.71074000000000004</v>
      </c>
      <c r="I11802" t="s">
        <v>984</v>
      </c>
    </row>
    <row r="11803" spans="1:9">
      <c r="A11803">
        <v>11802</v>
      </c>
      <c r="B11803">
        <v>54</v>
      </c>
      <c r="C11803" t="s">
        <v>93</v>
      </c>
      <c r="D11803">
        <v>37.550693000000003</v>
      </c>
      <c r="E11803">
        <v>126.98868299999999</v>
      </c>
      <c r="F11803">
        <v>116400</v>
      </c>
      <c r="G11803" s="1">
        <v>42978</v>
      </c>
      <c r="H11803" s="2">
        <v>0.40906999999999999</v>
      </c>
      <c r="I11803" t="s">
        <v>985</v>
      </c>
    </row>
    <row r="11804" spans="1:9">
      <c r="A11804">
        <v>11803</v>
      </c>
      <c r="B11804">
        <v>275</v>
      </c>
      <c r="C11804" t="s">
        <v>100</v>
      </c>
      <c r="D11804">
        <v>37.642037999999999</v>
      </c>
      <c r="E11804">
        <v>127.037181</v>
      </c>
      <c r="F11804">
        <v>58800</v>
      </c>
      <c r="G11804" s="1">
        <v>42466</v>
      </c>
      <c r="H11804" s="2">
        <v>0.91679999999999995</v>
      </c>
      <c r="I11804" t="s">
        <v>987</v>
      </c>
    </row>
    <row r="11805" spans="1:9">
      <c r="A11805">
        <v>11804</v>
      </c>
      <c r="B11805">
        <v>94</v>
      </c>
      <c r="C11805" t="s">
        <v>93</v>
      </c>
      <c r="D11805">
        <v>37.529504000000003</v>
      </c>
      <c r="E11805">
        <v>127.092913</v>
      </c>
      <c r="F11805">
        <v>80000</v>
      </c>
      <c r="G11805" s="1">
        <v>43015</v>
      </c>
      <c r="H11805" s="2">
        <v>0.51351999999999998</v>
      </c>
      <c r="I11805" t="s">
        <v>985</v>
      </c>
    </row>
    <row r="11806" spans="1:9">
      <c r="A11806">
        <v>11805</v>
      </c>
      <c r="B11806">
        <v>88</v>
      </c>
      <c r="C11806" t="s">
        <v>38</v>
      </c>
      <c r="D11806">
        <v>37.596393999999997</v>
      </c>
      <c r="E11806">
        <v>127.00990400000001</v>
      </c>
      <c r="F11806">
        <v>134000</v>
      </c>
      <c r="G11806" s="1">
        <v>43110</v>
      </c>
      <c r="H11806" s="2">
        <v>0.63890000000000002</v>
      </c>
      <c r="I11806" t="s">
        <v>986</v>
      </c>
    </row>
    <row r="11807" spans="1:9">
      <c r="A11807">
        <v>11806</v>
      </c>
      <c r="B11807">
        <v>62</v>
      </c>
      <c r="C11807" t="s">
        <v>23</v>
      </c>
      <c r="D11807">
        <v>37.587201</v>
      </c>
      <c r="E11807">
        <v>126.93977099999999</v>
      </c>
      <c r="F11807">
        <v>88000</v>
      </c>
      <c r="G11807" s="1">
        <v>43158</v>
      </c>
      <c r="H11807" s="2">
        <v>0.57670999999999994</v>
      </c>
      <c r="I11807" t="s">
        <v>984</v>
      </c>
    </row>
    <row r="11808" spans="1:9">
      <c r="A11808">
        <v>11807</v>
      </c>
      <c r="B11808">
        <v>173</v>
      </c>
      <c r="C11808" t="s">
        <v>133</v>
      </c>
      <c r="D11808">
        <v>37.644345000000001</v>
      </c>
      <c r="E11808">
        <v>126.86369000000001</v>
      </c>
      <c r="F11808">
        <v>150900</v>
      </c>
      <c r="G11808" s="1">
        <v>42450</v>
      </c>
      <c r="H11808" s="2">
        <v>0.97648999999999997</v>
      </c>
      <c r="I11808" t="s">
        <v>986</v>
      </c>
    </row>
    <row r="11809" spans="1:9">
      <c r="A11809">
        <v>11808</v>
      </c>
      <c r="B11809">
        <v>142</v>
      </c>
      <c r="C11809" t="s">
        <v>88</v>
      </c>
      <c r="D11809">
        <v>37.714844999999997</v>
      </c>
      <c r="E11809">
        <v>126.972217</v>
      </c>
      <c r="F11809">
        <v>65800</v>
      </c>
      <c r="G11809" s="1">
        <v>43067</v>
      </c>
      <c r="H11809" s="2">
        <v>0.79856000000000005</v>
      </c>
      <c r="I11809" t="s">
        <v>984</v>
      </c>
    </row>
    <row r="11810" spans="1:9">
      <c r="A11810">
        <v>11809</v>
      </c>
      <c r="B11810">
        <v>283</v>
      </c>
      <c r="C11810" t="s">
        <v>119</v>
      </c>
      <c r="D11810">
        <v>37.710675999999999</v>
      </c>
      <c r="E11810">
        <v>126.94357599999999</v>
      </c>
      <c r="F11810">
        <v>43300</v>
      </c>
      <c r="G11810" s="1">
        <v>42616</v>
      </c>
      <c r="H11810" s="2">
        <v>0.58335999999999999</v>
      </c>
      <c r="I11810" t="s">
        <v>986</v>
      </c>
    </row>
    <row r="11811" spans="1:9">
      <c r="A11811">
        <v>11810</v>
      </c>
      <c r="B11811">
        <v>79</v>
      </c>
      <c r="C11811" t="s">
        <v>51</v>
      </c>
      <c r="D11811">
        <v>37.638803000000003</v>
      </c>
      <c r="E11811">
        <v>126.96793</v>
      </c>
      <c r="F11811">
        <v>85400</v>
      </c>
      <c r="G11811" s="1">
        <v>42695</v>
      </c>
      <c r="H11811" s="2">
        <v>0.54917000000000005</v>
      </c>
      <c r="I11811" t="s">
        <v>984</v>
      </c>
    </row>
    <row r="11812" spans="1:9">
      <c r="A11812">
        <v>11811</v>
      </c>
      <c r="B11812">
        <v>16</v>
      </c>
      <c r="C11812" t="s">
        <v>27</v>
      </c>
      <c r="D11812">
        <v>37.518149999999999</v>
      </c>
      <c r="E11812">
        <v>127.011709</v>
      </c>
      <c r="F11812">
        <v>134500</v>
      </c>
      <c r="G11812" s="1">
        <v>42980</v>
      </c>
      <c r="H11812" s="2">
        <v>0.58028999999999997</v>
      </c>
      <c r="I11812" t="s">
        <v>984</v>
      </c>
    </row>
    <row r="11813" spans="1:9">
      <c r="A11813">
        <v>11812</v>
      </c>
      <c r="B11813">
        <v>36</v>
      </c>
      <c r="C11813" t="s">
        <v>101</v>
      </c>
      <c r="D11813">
        <v>37.552886000000001</v>
      </c>
      <c r="E11813">
        <v>127.150324</v>
      </c>
      <c r="F11813">
        <v>109400</v>
      </c>
      <c r="G11813" s="1">
        <v>42804</v>
      </c>
      <c r="H11813" s="2">
        <v>0.99495999999999996</v>
      </c>
      <c r="I11813" t="s">
        <v>984</v>
      </c>
    </row>
    <row r="11814" spans="1:9">
      <c r="A11814">
        <v>11813</v>
      </c>
      <c r="B11814">
        <v>287</v>
      </c>
      <c r="C11814" t="s">
        <v>100</v>
      </c>
      <c r="D11814">
        <v>37.468108000000001</v>
      </c>
      <c r="E11814">
        <v>127.045693</v>
      </c>
      <c r="F11814">
        <v>76900</v>
      </c>
      <c r="G11814" s="1">
        <v>42461</v>
      </c>
      <c r="H11814" s="2">
        <v>0.97684000000000004</v>
      </c>
      <c r="I11814" t="s">
        <v>987</v>
      </c>
    </row>
    <row r="11815" spans="1:9">
      <c r="A11815">
        <v>11814</v>
      </c>
      <c r="B11815">
        <v>120</v>
      </c>
      <c r="C11815" t="s">
        <v>119</v>
      </c>
      <c r="D11815">
        <v>37.486207</v>
      </c>
      <c r="E11815">
        <v>127.179222</v>
      </c>
      <c r="F11815">
        <v>144900</v>
      </c>
      <c r="G11815" s="1">
        <v>42453</v>
      </c>
      <c r="H11815" s="2">
        <v>0.53454000000000002</v>
      </c>
      <c r="I11815" t="s">
        <v>986</v>
      </c>
    </row>
    <row r="11816" spans="1:9">
      <c r="A11816">
        <v>11815</v>
      </c>
      <c r="B11816">
        <v>100</v>
      </c>
      <c r="C11816" t="s">
        <v>133</v>
      </c>
      <c r="D11816">
        <v>37.488646000000003</v>
      </c>
      <c r="E11816">
        <v>126.91304100000001</v>
      </c>
      <c r="F11816">
        <v>36000</v>
      </c>
      <c r="G11816" s="1">
        <v>42762</v>
      </c>
      <c r="H11816" s="2">
        <v>0.44999</v>
      </c>
      <c r="I11816" t="s">
        <v>986</v>
      </c>
    </row>
    <row r="11817" spans="1:9">
      <c r="A11817">
        <v>11816</v>
      </c>
      <c r="B11817">
        <v>283</v>
      </c>
      <c r="C11817" t="s">
        <v>77</v>
      </c>
      <c r="D11817">
        <v>37.648589999999999</v>
      </c>
      <c r="E11817">
        <v>127.11703799999999</v>
      </c>
      <c r="F11817">
        <v>136000</v>
      </c>
      <c r="G11817" s="1">
        <v>43116</v>
      </c>
      <c r="H11817" s="2">
        <v>0.43591000000000002</v>
      </c>
      <c r="I11817" t="s">
        <v>986</v>
      </c>
    </row>
    <row r="11818" spans="1:9">
      <c r="A11818">
        <v>11817</v>
      </c>
      <c r="B11818">
        <v>27</v>
      </c>
      <c r="C11818" t="s">
        <v>159</v>
      </c>
      <c r="D11818">
        <v>37.651125</v>
      </c>
      <c r="E11818">
        <v>126.94641</v>
      </c>
      <c r="F11818">
        <v>136000</v>
      </c>
      <c r="G11818" s="1">
        <v>42794</v>
      </c>
      <c r="H11818" s="2">
        <v>0.50566</v>
      </c>
      <c r="I11818" t="s">
        <v>988</v>
      </c>
    </row>
    <row r="11819" spans="1:9">
      <c r="A11819">
        <v>11818</v>
      </c>
      <c r="B11819">
        <v>123</v>
      </c>
      <c r="C11819" t="s">
        <v>88</v>
      </c>
      <c r="D11819">
        <v>37.608023000000003</v>
      </c>
      <c r="E11819">
        <v>127.077153</v>
      </c>
      <c r="F11819">
        <v>83500</v>
      </c>
      <c r="G11819" s="1">
        <v>42372</v>
      </c>
      <c r="H11819" s="2">
        <v>0.70504999999999995</v>
      </c>
      <c r="I11819" t="s">
        <v>984</v>
      </c>
    </row>
    <row r="11820" spans="1:9">
      <c r="A11820">
        <v>11819</v>
      </c>
      <c r="B11820">
        <v>198</v>
      </c>
      <c r="C11820" t="s">
        <v>92</v>
      </c>
      <c r="D11820">
        <v>37.469239999999999</v>
      </c>
      <c r="E11820">
        <v>127.08523</v>
      </c>
      <c r="F11820">
        <v>123500</v>
      </c>
      <c r="G11820" s="1">
        <v>43143</v>
      </c>
      <c r="H11820" s="2">
        <v>0.79286000000000001</v>
      </c>
      <c r="I11820" t="s">
        <v>987</v>
      </c>
    </row>
    <row r="11821" spans="1:9">
      <c r="A11821">
        <v>11820</v>
      </c>
      <c r="B11821">
        <v>196</v>
      </c>
      <c r="C11821" t="s">
        <v>68</v>
      </c>
      <c r="D11821">
        <v>37.571941000000002</v>
      </c>
      <c r="E11821">
        <v>126.863012</v>
      </c>
      <c r="F11821">
        <v>16000</v>
      </c>
      <c r="G11821" s="1">
        <v>42818</v>
      </c>
      <c r="H11821" s="2">
        <v>0.65630999999999995</v>
      </c>
      <c r="I11821" t="s">
        <v>984</v>
      </c>
    </row>
    <row r="11822" spans="1:9">
      <c r="A11822">
        <v>11821</v>
      </c>
      <c r="B11822">
        <v>98</v>
      </c>
      <c r="C11822" t="s">
        <v>93</v>
      </c>
      <c r="D11822">
        <v>37.636467000000003</v>
      </c>
      <c r="E11822">
        <v>127.047556</v>
      </c>
      <c r="F11822">
        <v>109800</v>
      </c>
      <c r="G11822" s="1">
        <v>42954</v>
      </c>
      <c r="H11822" s="2">
        <v>0.56501000000000001</v>
      </c>
      <c r="I11822" t="s">
        <v>985</v>
      </c>
    </row>
    <row r="11823" spans="1:9">
      <c r="A11823">
        <v>11822</v>
      </c>
      <c r="B11823">
        <v>237</v>
      </c>
      <c r="C11823" t="s">
        <v>64</v>
      </c>
      <c r="D11823">
        <v>37.583947999999999</v>
      </c>
      <c r="E11823">
        <v>126.93991800000001</v>
      </c>
      <c r="F11823">
        <v>3900</v>
      </c>
      <c r="G11823" s="1">
        <v>42941</v>
      </c>
      <c r="H11823" s="2">
        <v>0.95928999999999998</v>
      </c>
      <c r="I11823" t="s">
        <v>984</v>
      </c>
    </row>
    <row r="11824" spans="1:9">
      <c r="A11824">
        <v>11823</v>
      </c>
      <c r="B11824">
        <v>51</v>
      </c>
      <c r="C11824" t="s">
        <v>72</v>
      </c>
      <c r="D11824">
        <v>37.621693999999998</v>
      </c>
      <c r="E11824">
        <v>127.147058</v>
      </c>
      <c r="F11824">
        <v>47400</v>
      </c>
      <c r="G11824" s="1">
        <v>43175</v>
      </c>
      <c r="H11824" s="2">
        <v>0.56744000000000006</v>
      </c>
      <c r="I11824" t="s">
        <v>984</v>
      </c>
    </row>
    <row r="11825" spans="1:9">
      <c r="A11825">
        <v>11824</v>
      </c>
      <c r="B11825">
        <v>99</v>
      </c>
      <c r="C11825" t="s">
        <v>64</v>
      </c>
      <c r="D11825">
        <v>37.584933999999997</v>
      </c>
      <c r="E11825">
        <v>126.92733200000001</v>
      </c>
      <c r="F11825">
        <v>79600</v>
      </c>
      <c r="G11825" s="1">
        <v>42810</v>
      </c>
      <c r="H11825" s="2">
        <v>0.59036999999999995</v>
      </c>
      <c r="I11825" t="s">
        <v>984</v>
      </c>
    </row>
    <row r="11826" spans="1:9">
      <c r="A11826">
        <v>11825</v>
      </c>
      <c r="B11826">
        <v>216</v>
      </c>
      <c r="C11826" t="s">
        <v>68</v>
      </c>
      <c r="D11826">
        <v>37.571016999999998</v>
      </c>
      <c r="E11826">
        <v>127.059881</v>
      </c>
      <c r="F11826">
        <v>26600</v>
      </c>
      <c r="G11826" s="1">
        <v>42565</v>
      </c>
      <c r="H11826" s="2">
        <v>0.47304000000000002</v>
      </c>
      <c r="I11826" t="s">
        <v>984</v>
      </c>
    </row>
    <row r="11827" spans="1:9">
      <c r="A11827">
        <v>11826</v>
      </c>
      <c r="B11827">
        <v>141</v>
      </c>
      <c r="C11827" t="s">
        <v>47</v>
      </c>
      <c r="D11827">
        <v>37.596983000000002</v>
      </c>
      <c r="E11827">
        <v>127.08104899999999</v>
      </c>
      <c r="F11827">
        <v>98400</v>
      </c>
      <c r="G11827" s="1">
        <v>42423</v>
      </c>
      <c r="H11827" s="2">
        <v>0.97635000000000005</v>
      </c>
      <c r="I11827" t="s">
        <v>986</v>
      </c>
    </row>
    <row r="11828" spans="1:9">
      <c r="A11828">
        <v>11827</v>
      </c>
      <c r="B11828">
        <v>267</v>
      </c>
      <c r="C11828" t="s">
        <v>115</v>
      </c>
      <c r="D11828">
        <v>37.699039999999997</v>
      </c>
      <c r="E11828">
        <v>127.16675499999999</v>
      </c>
      <c r="F11828">
        <v>86800</v>
      </c>
      <c r="G11828" s="1">
        <v>42955</v>
      </c>
      <c r="H11828" s="2">
        <v>0.57571000000000006</v>
      </c>
      <c r="I11828" t="s">
        <v>984</v>
      </c>
    </row>
    <row r="11829" spans="1:9">
      <c r="A11829">
        <v>11828</v>
      </c>
      <c r="B11829">
        <v>127</v>
      </c>
      <c r="C11829" t="s">
        <v>32</v>
      </c>
      <c r="D11829">
        <v>37.539603999999997</v>
      </c>
      <c r="E11829">
        <v>127.122955</v>
      </c>
      <c r="F11829">
        <v>115300</v>
      </c>
      <c r="G11829" s="1">
        <v>42846</v>
      </c>
      <c r="H11829" s="2">
        <v>0.69832000000000005</v>
      </c>
      <c r="I11829" t="s">
        <v>986</v>
      </c>
    </row>
    <row r="11830" spans="1:9">
      <c r="A11830">
        <v>11829</v>
      </c>
      <c r="B11830">
        <v>293</v>
      </c>
      <c r="C11830" t="s">
        <v>100</v>
      </c>
      <c r="D11830">
        <v>37.462452999999996</v>
      </c>
      <c r="E11830">
        <v>127.07361899999999</v>
      </c>
      <c r="F11830">
        <v>36300</v>
      </c>
      <c r="G11830" s="1">
        <v>43192</v>
      </c>
      <c r="H11830" s="2">
        <v>0.59723999999999999</v>
      </c>
      <c r="I11830" t="s">
        <v>987</v>
      </c>
    </row>
    <row r="11831" spans="1:9">
      <c r="A11831">
        <v>11830</v>
      </c>
      <c r="B11831">
        <v>47</v>
      </c>
      <c r="C11831" t="s">
        <v>132</v>
      </c>
      <c r="D11831">
        <v>37.465003000000003</v>
      </c>
      <c r="E11831">
        <v>127.157026</v>
      </c>
      <c r="F11831">
        <v>31700</v>
      </c>
      <c r="G11831" s="1">
        <v>42979</v>
      </c>
      <c r="H11831" s="2">
        <v>0.50002999999999997</v>
      </c>
      <c r="I11831" t="s">
        <v>987</v>
      </c>
    </row>
    <row r="11832" spans="1:9">
      <c r="A11832">
        <v>11831</v>
      </c>
      <c r="B11832">
        <v>102</v>
      </c>
      <c r="C11832" t="s">
        <v>132</v>
      </c>
      <c r="D11832">
        <v>37.502180000000003</v>
      </c>
      <c r="E11832">
        <v>126.925228</v>
      </c>
      <c r="F11832">
        <v>78500</v>
      </c>
      <c r="G11832" s="1">
        <v>42743</v>
      </c>
      <c r="H11832" s="2">
        <v>0.93381999999999998</v>
      </c>
      <c r="I11832" t="s">
        <v>987</v>
      </c>
    </row>
    <row r="11833" spans="1:9">
      <c r="A11833">
        <v>11832</v>
      </c>
      <c r="B11833">
        <v>31</v>
      </c>
      <c r="C11833" t="s">
        <v>108</v>
      </c>
      <c r="D11833">
        <v>37.550676000000003</v>
      </c>
      <c r="E11833">
        <v>127.01969</v>
      </c>
      <c r="F11833">
        <v>85700</v>
      </c>
      <c r="G11833" s="1">
        <v>42774</v>
      </c>
      <c r="H11833" s="2">
        <v>0.86145000000000005</v>
      </c>
      <c r="I11833" t="s">
        <v>988</v>
      </c>
    </row>
    <row r="11834" spans="1:9">
      <c r="A11834">
        <v>11833</v>
      </c>
      <c r="B11834">
        <v>215</v>
      </c>
      <c r="C11834" t="s">
        <v>27</v>
      </c>
      <c r="D11834">
        <v>37.671008</v>
      </c>
      <c r="E11834">
        <v>127.192447</v>
      </c>
      <c r="F11834">
        <v>28100</v>
      </c>
      <c r="G11834" s="1">
        <v>42400</v>
      </c>
      <c r="H11834" s="2">
        <v>0.41702</v>
      </c>
      <c r="I11834" t="s">
        <v>984</v>
      </c>
    </row>
    <row r="11835" spans="1:9">
      <c r="A11835">
        <v>11834</v>
      </c>
      <c r="B11835">
        <v>246</v>
      </c>
      <c r="C11835" t="s">
        <v>132</v>
      </c>
      <c r="D11835">
        <v>37.577188</v>
      </c>
      <c r="E11835">
        <v>127.130743</v>
      </c>
      <c r="F11835">
        <v>121500</v>
      </c>
      <c r="G11835" s="1">
        <v>42835</v>
      </c>
      <c r="H11835" s="2">
        <v>0.57862999999999998</v>
      </c>
      <c r="I11835" t="s">
        <v>987</v>
      </c>
    </row>
    <row r="11836" spans="1:9">
      <c r="A11836">
        <v>11835</v>
      </c>
      <c r="B11836">
        <v>88</v>
      </c>
      <c r="C11836" t="s">
        <v>101</v>
      </c>
      <c r="D11836">
        <v>37.576022999999999</v>
      </c>
      <c r="E11836">
        <v>126.928353</v>
      </c>
      <c r="F11836">
        <v>44300</v>
      </c>
      <c r="G11836" s="1">
        <v>42599</v>
      </c>
      <c r="H11836" s="2">
        <v>0.83260999999999996</v>
      </c>
      <c r="I11836" t="s">
        <v>984</v>
      </c>
    </row>
    <row r="11837" spans="1:9">
      <c r="A11837">
        <v>11836</v>
      </c>
      <c r="B11837">
        <v>16</v>
      </c>
      <c r="C11837" t="s">
        <v>88</v>
      </c>
      <c r="D11837">
        <v>37.595807000000001</v>
      </c>
      <c r="E11837">
        <v>126.98078</v>
      </c>
      <c r="F11837">
        <v>93700</v>
      </c>
      <c r="G11837" s="1">
        <v>42611</v>
      </c>
      <c r="H11837" s="2">
        <v>0.86111000000000004</v>
      </c>
      <c r="I11837" t="s">
        <v>984</v>
      </c>
    </row>
    <row r="11838" spans="1:9">
      <c r="A11838">
        <v>11837</v>
      </c>
      <c r="B11838">
        <v>8</v>
      </c>
      <c r="C11838" t="s">
        <v>46</v>
      </c>
      <c r="D11838">
        <v>37.656233999999998</v>
      </c>
      <c r="E11838">
        <v>126.88394599999999</v>
      </c>
      <c r="F11838">
        <v>94800</v>
      </c>
      <c r="G11838" s="1">
        <v>43033</v>
      </c>
      <c r="H11838" s="2">
        <v>0.95481000000000005</v>
      </c>
      <c r="I11838" t="s">
        <v>984</v>
      </c>
    </row>
    <row r="11839" spans="1:9">
      <c r="A11839">
        <v>11838</v>
      </c>
      <c r="B11839">
        <v>41</v>
      </c>
      <c r="C11839" t="s">
        <v>101</v>
      </c>
      <c r="D11839">
        <v>37.538811000000003</v>
      </c>
      <c r="E11839">
        <v>127.05152</v>
      </c>
      <c r="F11839">
        <v>136700</v>
      </c>
      <c r="G11839" s="1">
        <v>43073</v>
      </c>
      <c r="H11839" s="2">
        <v>0.82254000000000005</v>
      </c>
      <c r="I11839" t="s">
        <v>984</v>
      </c>
    </row>
    <row r="11840" spans="1:9">
      <c r="A11840">
        <v>11839</v>
      </c>
      <c r="B11840">
        <v>70</v>
      </c>
      <c r="C11840" t="s">
        <v>20</v>
      </c>
      <c r="D11840">
        <v>37.719085999999997</v>
      </c>
      <c r="E11840">
        <v>127.15055599999999</v>
      </c>
      <c r="F11840">
        <v>120900</v>
      </c>
      <c r="G11840" s="1">
        <v>43184</v>
      </c>
      <c r="H11840" s="2">
        <v>0.91988000000000003</v>
      </c>
      <c r="I11840" t="s">
        <v>984</v>
      </c>
    </row>
    <row r="11841" spans="1:9">
      <c r="A11841">
        <v>11840</v>
      </c>
      <c r="B11841">
        <v>300</v>
      </c>
      <c r="C11841" t="s">
        <v>163</v>
      </c>
      <c r="D11841">
        <v>37.591742000000004</v>
      </c>
      <c r="E11841">
        <v>127.14380199999999</v>
      </c>
      <c r="F11841">
        <v>91400</v>
      </c>
      <c r="G11841" s="1">
        <v>42442</v>
      </c>
      <c r="H11841" s="2">
        <v>0.82430999999999999</v>
      </c>
      <c r="I11841" t="s">
        <v>984</v>
      </c>
    </row>
    <row r="11842" spans="1:9">
      <c r="A11842">
        <v>11841</v>
      </c>
      <c r="B11842">
        <v>189</v>
      </c>
      <c r="C11842" t="s">
        <v>38</v>
      </c>
      <c r="D11842">
        <v>37.633439000000003</v>
      </c>
      <c r="E11842">
        <v>127.142354</v>
      </c>
      <c r="F11842">
        <v>12300</v>
      </c>
      <c r="G11842" s="1">
        <v>42416</v>
      </c>
      <c r="H11842" s="2">
        <v>0.52839000000000003</v>
      </c>
      <c r="I11842" t="s">
        <v>986</v>
      </c>
    </row>
    <row r="11843" spans="1:9">
      <c r="A11843">
        <v>11842</v>
      </c>
      <c r="B11843">
        <v>273</v>
      </c>
      <c r="C11843" t="s">
        <v>37</v>
      </c>
      <c r="D11843">
        <v>37.516699000000003</v>
      </c>
      <c r="E11843">
        <v>127.042599</v>
      </c>
      <c r="F11843">
        <v>16600</v>
      </c>
      <c r="G11843" s="1">
        <v>42984</v>
      </c>
      <c r="H11843" s="2">
        <v>0.45001000000000002</v>
      </c>
      <c r="I11843" t="s">
        <v>984</v>
      </c>
    </row>
    <row r="11844" spans="1:9">
      <c r="A11844">
        <v>11843</v>
      </c>
      <c r="B11844">
        <v>236</v>
      </c>
      <c r="C11844" t="s">
        <v>32</v>
      </c>
      <c r="D11844">
        <v>37.710923000000001</v>
      </c>
      <c r="E11844">
        <v>126.993269</v>
      </c>
      <c r="F11844">
        <v>110000</v>
      </c>
      <c r="G11844" s="1">
        <v>42845</v>
      </c>
      <c r="H11844" s="2">
        <v>0.64998999999999996</v>
      </c>
      <c r="I11844" t="s">
        <v>986</v>
      </c>
    </row>
    <row r="11845" spans="1:9">
      <c r="A11845">
        <v>11844</v>
      </c>
      <c r="B11845">
        <v>192</v>
      </c>
      <c r="C11845" t="s">
        <v>32</v>
      </c>
      <c r="D11845">
        <v>37.507817000000003</v>
      </c>
      <c r="E11845">
        <v>126.887124</v>
      </c>
      <c r="F11845">
        <v>98600</v>
      </c>
      <c r="G11845" s="1">
        <v>43142</v>
      </c>
      <c r="H11845" s="2">
        <v>0.83396999999999999</v>
      </c>
      <c r="I11845" t="s">
        <v>986</v>
      </c>
    </row>
    <row r="11846" spans="1:9">
      <c r="A11846">
        <v>11845</v>
      </c>
      <c r="B11846">
        <v>64</v>
      </c>
      <c r="C11846" t="s">
        <v>23</v>
      </c>
      <c r="D11846">
        <v>37.465266999999997</v>
      </c>
      <c r="E11846">
        <v>127.02899499999999</v>
      </c>
      <c r="F11846">
        <v>6100</v>
      </c>
      <c r="G11846" s="1">
        <v>43014</v>
      </c>
      <c r="H11846" s="2">
        <v>0.84011000000000002</v>
      </c>
      <c r="I11846" t="s">
        <v>984</v>
      </c>
    </row>
    <row r="11847" spans="1:9">
      <c r="A11847">
        <v>11846</v>
      </c>
      <c r="B11847">
        <v>31</v>
      </c>
      <c r="C11847" t="s">
        <v>101</v>
      </c>
      <c r="D11847">
        <v>37.495305000000002</v>
      </c>
      <c r="E11847">
        <v>126.93590500000001</v>
      </c>
      <c r="F11847">
        <v>52900</v>
      </c>
      <c r="G11847" s="1">
        <v>42425</v>
      </c>
      <c r="H11847" s="2">
        <v>0.97150000000000003</v>
      </c>
      <c r="I11847" t="s">
        <v>984</v>
      </c>
    </row>
    <row r="11848" spans="1:9">
      <c r="A11848">
        <v>11847</v>
      </c>
      <c r="B11848">
        <v>35</v>
      </c>
      <c r="C11848" t="s">
        <v>72</v>
      </c>
      <c r="D11848">
        <v>37.717661999999997</v>
      </c>
      <c r="E11848">
        <v>127.147623</v>
      </c>
      <c r="F11848">
        <v>134500</v>
      </c>
      <c r="G11848" s="1">
        <v>42795</v>
      </c>
      <c r="H11848" s="2">
        <v>0.68523000000000001</v>
      </c>
      <c r="I11848" t="s">
        <v>984</v>
      </c>
    </row>
    <row r="11849" spans="1:9">
      <c r="A11849">
        <v>11848</v>
      </c>
      <c r="B11849">
        <v>114</v>
      </c>
      <c r="C11849" t="s">
        <v>32</v>
      </c>
      <c r="D11849">
        <v>37.480147000000002</v>
      </c>
      <c r="E11849">
        <v>127.053551</v>
      </c>
      <c r="F11849">
        <v>95900</v>
      </c>
      <c r="G11849" s="1">
        <v>42942</v>
      </c>
      <c r="H11849" s="2">
        <v>0.39729999999999999</v>
      </c>
      <c r="I11849" t="s">
        <v>986</v>
      </c>
    </row>
    <row r="11850" spans="1:9">
      <c r="A11850">
        <v>11849</v>
      </c>
      <c r="B11850">
        <v>299</v>
      </c>
      <c r="C11850" t="s">
        <v>46</v>
      </c>
      <c r="D11850">
        <v>37.567017</v>
      </c>
      <c r="E11850">
        <v>127.171167</v>
      </c>
      <c r="F11850">
        <v>86100</v>
      </c>
      <c r="G11850" s="1">
        <v>42633</v>
      </c>
      <c r="H11850" s="2">
        <v>0.48753000000000002</v>
      </c>
      <c r="I11850" t="s">
        <v>984</v>
      </c>
    </row>
    <row r="11851" spans="1:9">
      <c r="A11851">
        <v>11850</v>
      </c>
      <c r="B11851">
        <v>126</v>
      </c>
      <c r="C11851" t="s">
        <v>33</v>
      </c>
      <c r="D11851">
        <v>37.521197999999998</v>
      </c>
      <c r="E11851">
        <v>126.98579599999999</v>
      </c>
      <c r="F11851">
        <v>71300</v>
      </c>
      <c r="G11851" s="1">
        <v>43091</v>
      </c>
      <c r="H11851" s="2">
        <v>0.68476000000000004</v>
      </c>
      <c r="I11851" t="s">
        <v>985</v>
      </c>
    </row>
    <row r="11852" spans="1:9">
      <c r="A11852">
        <v>11851</v>
      </c>
      <c r="B11852">
        <v>95</v>
      </c>
      <c r="C11852" t="s">
        <v>46</v>
      </c>
      <c r="D11852">
        <v>37.661073000000002</v>
      </c>
      <c r="E11852">
        <v>127.023622</v>
      </c>
      <c r="F11852">
        <v>140700</v>
      </c>
      <c r="G11852" s="1">
        <v>42862</v>
      </c>
      <c r="H11852" s="2">
        <v>0.57721999999999996</v>
      </c>
      <c r="I11852" t="s">
        <v>984</v>
      </c>
    </row>
    <row r="11853" spans="1:9">
      <c r="A11853">
        <v>11852</v>
      </c>
      <c r="B11853">
        <v>264</v>
      </c>
      <c r="C11853" t="s">
        <v>163</v>
      </c>
      <c r="D11853">
        <v>37.652589999999996</v>
      </c>
      <c r="E11853">
        <v>127.172546</v>
      </c>
      <c r="F11853">
        <v>104600</v>
      </c>
      <c r="G11853" s="1">
        <v>42602</v>
      </c>
      <c r="H11853" s="2">
        <v>0.41042000000000001</v>
      </c>
      <c r="I11853" t="s">
        <v>984</v>
      </c>
    </row>
    <row r="11854" spans="1:9">
      <c r="A11854">
        <v>11853</v>
      </c>
      <c r="B11854">
        <v>275</v>
      </c>
      <c r="C11854" t="s">
        <v>115</v>
      </c>
      <c r="D11854">
        <v>37.603395999999996</v>
      </c>
      <c r="E11854">
        <v>126.885228</v>
      </c>
      <c r="F11854">
        <v>21500</v>
      </c>
      <c r="G11854" s="1">
        <v>42529</v>
      </c>
      <c r="H11854" s="2">
        <v>0.58669000000000004</v>
      </c>
      <c r="I11854" t="s">
        <v>984</v>
      </c>
    </row>
    <row r="11855" spans="1:9">
      <c r="A11855">
        <v>11854</v>
      </c>
      <c r="B11855">
        <v>42</v>
      </c>
      <c r="C11855" t="s">
        <v>93</v>
      </c>
      <c r="D11855">
        <v>37.544288999999999</v>
      </c>
      <c r="E11855">
        <v>126.862931</v>
      </c>
      <c r="F11855">
        <v>118400</v>
      </c>
      <c r="G11855" s="1">
        <v>42853</v>
      </c>
      <c r="H11855" s="2">
        <v>0.71843000000000001</v>
      </c>
      <c r="I11855" t="s">
        <v>985</v>
      </c>
    </row>
    <row r="11856" spans="1:9">
      <c r="A11856">
        <v>11855</v>
      </c>
      <c r="B11856">
        <v>232</v>
      </c>
      <c r="C11856" t="s">
        <v>46</v>
      </c>
      <c r="D11856">
        <v>37.451669000000003</v>
      </c>
      <c r="E11856">
        <v>127.000136</v>
      </c>
      <c r="F11856">
        <v>64500</v>
      </c>
      <c r="G11856" s="1">
        <v>43186</v>
      </c>
      <c r="H11856" s="2">
        <v>0.54312000000000005</v>
      </c>
      <c r="I11856" t="s">
        <v>984</v>
      </c>
    </row>
    <row r="11857" spans="1:9">
      <c r="A11857">
        <v>11856</v>
      </c>
      <c r="B11857">
        <v>4</v>
      </c>
      <c r="C11857" t="s">
        <v>84</v>
      </c>
      <c r="D11857">
        <v>37.490760999999999</v>
      </c>
      <c r="E11857">
        <v>127.09681999999999</v>
      </c>
      <c r="F11857">
        <v>142800</v>
      </c>
      <c r="G11857" s="1">
        <v>42577</v>
      </c>
      <c r="H11857" s="2">
        <v>0.76592000000000005</v>
      </c>
      <c r="I11857" t="s">
        <v>984</v>
      </c>
    </row>
    <row r="11858" spans="1:9">
      <c r="A11858">
        <v>11857</v>
      </c>
      <c r="B11858">
        <v>102</v>
      </c>
      <c r="C11858" t="s">
        <v>37</v>
      </c>
      <c r="D11858">
        <v>37.641896000000003</v>
      </c>
      <c r="E11858">
        <v>126.918392</v>
      </c>
      <c r="F11858">
        <v>31300</v>
      </c>
      <c r="G11858" s="1">
        <v>42679</v>
      </c>
      <c r="H11858" s="2">
        <v>0.47377000000000002</v>
      </c>
      <c r="I11858" t="s">
        <v>984</v>
      </c>
    </row>
    <row r="11859" spans="1:9">
      <c r="A11859">
        <v>11858</v>
      </c>
      <c r="B11859">
        <v>277</v>
      </c>
      <c r="C11859" t="s">
        <v>22</v>
      </c>
      <c r="D11859">
        <v>37.497565000000002</v>
      </c>
      <c r="E11859">
        <v>127.03214800000001</v>
      </c>
      <c r="F11859">
        <v>15600</v>
      </c>
      <c r="G11859" s="1">
        <v>42391</v>
      </c>
      <c r="H11859" s="2">
        <v>0.93444000000000005</v>
      </c>
      <c r="I11859" t="s">
        <v>984</v>
      </c>
    </row>
    <row r="11860" spans="1:9">
      <c r="A11860">
        <v>11859</v>
      </c>
      <c r="B11860">
        <v>215</v>
      </c>
      <c r="C11860" t="s">
        <v>47</v>
      </c>
      <c r="D11860">
        <v>37.681285000000003</v>
      </c>
      <c r="E11860">
        <v>127.12212100000001</v>
      </c>
      <c r="F11860">
        <v>108900</v>
      </c>
      <c r="G11860" s="1">
        <v>42593</v>
      </c>
      <c r="H11860" s="2">
        <v>0.49989</v>
      </c>
      <c r="I11860" t="s">
        <v>986</v>
      </c>
    </row>
    <row r="11861" spans="1:9">
      <c r="A11861">
        <v>11860</v>
      </c>
      <c r="B11861">
        <v>259</v>
      </c>
      <c r="C11861" t="s">
        <v>33</v>
      </c>
      <c r="D11861">
        <v>37.499184</v>
      </c>
      <c r="E11861">
        <v>126.937766</v>
      </c>
      <c r="F11861">
        <v>65000</v>
      </c>
      <c r="G11861" s="1">
        <v>42569</v>
      </c>
      <c r="H11861" s="2">
        <v>0.91761999999999999</v>
      </c>
      <c r="I11861" t="s">
        <v>985</v>
      </c>
    </row>
    <row r="11862" spans="1:9">
      <c r="A11862">
        <v>11861</v>
      </c>
      <c r="B11862">
        <v>139</v>
      </c>
      <c r="C11862" t="s">
        <v>133</v>
      </c>
      <c r="D11862">
        <v>37.570269000000003</v>
      </c>
      <c r="E11862">
        <v>126.988953</v>
      </c>
      <c r="F11862">
        <v>5500</v>
      </c>
      <c r="G11862" s="1">
        <v>42685</v>
      </c>
      <c r="H11862" s="2">
        <v>0.43060999999999999</v>
      </c>
      <c r="I11862" t="s">
        <v>986</v>
      </c>
    </row>
    <row r="11863" spans="1:9">
      <c r="A11863">
        <v>11862</v>
      </c>
      <c r="B11863">
        <v>60</v>
      </c>
      <c r="C11863" t="s">
        <v>27</v>
      </c>
      <c r="D11863">
        <v>37.525534999999998</v>
      </c>
      <c r="E11863">
        <v>127.173283</v>
      </c>
      <c r="F11863">
        <v>9900</v>
      </c>
      <c r="G11863" s="1">
        <v>43062</v>
      </c>
      <c r="H11863" s="2">
        <v>0.99187000000000003</v>
      </c>
      <c r="I11863" t="s">
        <v>984</v>
      </c>
    </row>
    <row r="11864" spans="1:9">
      <c r="A11864">
        <v>11863</v>
      </c>
      <c r="B11864">
        <v>270</v>
      </c>
      <c r="C11864" t="s">
        <v>20</v>
      </c>
      <c r="D11864">
        <v>37.618552000000001</v>
      </c>
      <c r="E11864">
        <v>127.022566</v>
      </c>
      <c r="F11864">
        <v>138700</v>
      </c>
      <c r="G11864" s="1">
        <v>43148</v>
      </c>
      <c r="H11864" s="2">
        <v>0.87814000000000003</v>
      </c>
      <c r="I11864" t="s">
        <v>984</v>
      </c>
    </row>
    <row r="11865" spans="1:9">
      <c r="A11865">
        <v>11864</v>
      </c>
      <c r="B11865">
        <v>172</v>
      </c>
      <c r="C11865" t="s">
        <v>77</v>
      </c>
      <c r="D11865">
        <v>37.665104999999997</v>
      </c>
      <c r="E11865">
        <v>126.85123299999999</v>
      </c>
      <c r="F11865">
        <v>80400</v>
      </c>
      <c r="G11865" s="1">
        <v>42536</v>
      </c>
      <c r="H11865" s="2">
        <v>0.43758999999999998</v>
      </c>
      <c r="I11865" t="s">
        <v>986</v>
      </c>
    </row>
    <row r="11866" spans="1:9">
      <c r="A11866">
        <v>11865</v>
      </c>
      <c r="B11866">
        <v>77</v>
      </c>
      <c r="C11866" t="s">
        <v>93</v>
      </c>
      <c r="D11866">
        <v>37.642749999999999</v>
      </c>
      <c r="E11866">
        <v>126.955868</v>
      </c>
      <c r="F11866">
        <v>19000</v>
      </c>
      <c r="G11866" s="1">
        <v>42901</v>
      </c>
      <c r="H11866" s="2">
        <v>0.57201000000000002</v>
      </c>
      <c r="I11866" t="s">
        <v>985</v>
      </c>
    </row>
    <row r="11867" spans="1:9">
      <c r="A11867">
        <v>11866</v>
      </c>
      <c r="B11867">
        <v>106</v>
      </c>
      <c r="C11867" t="s">
        <v>93</v>
      </c>
      <c r="D11867">
        <v>37.61504</v>
      </c>
      <c r="E11867">
        <v>126.967494</v>
      </c>
      <c r="F11867">
        <v>85000</v>
      </c>
      <c r="G11867" s="1">
        <v>43045</v>
      </c>
      <c r="H11867" s="2">
        <v>0.63593999999999995</v>
      </c>
      <c r="I11867" t="s">
        <v>985</v>
      </c>
    </row>
    <row r="11868" spans="1:9">
      <c r="A11868">
        <v>11867</v>
      </c>
      <c r="B11868">
        <v>184</v>
      </c>
      <c r="C11868" t="s">
        <v>68</v>
      </c>
      <c r="D11868">
        <v>37.697445999999999</v>
      </c>
      <c r="E11868">
        <v>127.137146</v>
      </c>
      <c r="F11868">
        <v>122100</v>
      </c>
      <c r="G11868" s="1">
        <v>42662</v>
      </c>
      <c r="H11868" s="2">
        <v>0.76510999999999996</v>
      </c>
      <c r="I11868" t="s">
        <v>984</v>
      </c>
    </row>
    <row r="11869" spans="1:9">
      <c r="A11869">
        <v>11868</v>
      </c>
      <c r="B11869">
        <v>24</v>
      </c>
      <c r="C11869" t="s">
        <v>163</v>
      </c>
      <c r="D11869">
        <v>37.441113999999999</v>
      </c>
      <c r="E11869">
        <v>126.991784</v>
      </c>
      <c r="F11869">
        <v>85200</v>
      </c>
      <c r="G11869" s="1">
        <v>42978</v>
      </c>
      <c r="H11869" s="2">
        <v>0.48330000000000001</v>
      </c>
      <c r="I11869" t="s">
        <v>984</v>
      </c>
    </row>
    <row r="11870" spans="1:9">
      <c r="A11870">
        <v>11869</v>
      </c>
      <c r="B11870">
        <v>159</v>
      </c>
      <c r="C11870" t="s">
        <v>108</v>
      </c>
      <c r="D11870">
        <v>37.542682999999997</v>
      </c>
      <c r="E11870">
        <v>127.078557</v>
      </c>
      <c r="F11870">
        <v>105400</v>
      </c>
      <c r="G11870" s="1">
        <v>42452</v>
      </c>
      <c r="H11870" s="2">
        <v>0.79093999999999998</v>
      </c>
      <c r="I11870" t="s">
        <v>988</v>
      </c>
    </row>
    <row r="11871" spans="1:9">
      <c r="A11871">
        <v>11870</v>
      </c>
      <c r="B11871">
        <v>170</v>
      </c>
      <c r="C11871" t="s">
        <v>64</v>
      </c>
      <c r="D11871">
        <v>37.569800999999998</v>
      </c>
      <c r="E11871">
        <v>126.87058399999999</v>
      </c>
      <c r="F11871">
        <v>141000</v>
      </c>
      <c r="G11871" s="1">
        <v>42450</v>
      </c>
      <c r="H11871" s="2">
        <v>0.75065000000000004</v>
      </c>
      <c r="I11871" t="s">
        <v>984</v>
      </c>
    </row>
    <row r="11872" spans="1:9">
      <c r="A11872">
        <v>11871</v>
      </c>
      <c r="B11872">
        <v>19</v>
      </c>
      <c r="C11872" t="s">
        <v>27</v>
      </c>
      <c r="D11872">
        <v>37.682577999999999</v>
      </c>
      <c r="E11872">
        <v>126.926238</v>
      </c>
      <c r="F11872">
        <v>53700</v>
      </c>
      <c r="G11872" s="1">
        <v>42737</v>
      </c>
      <c r="H11872" s="2">
        <v>0.85302999999999995</v>
      </c>
      <c r="I11872" t="s">
        <v>984</v>
      </c>
    </row>
    <row r="11873" spans="1:9">
      <c r="A11873">
        <v>11872</v>
      </c>
      <c r="B11873">
        <v>182</v>
      </c>
      <c r="C11873" t="s">
        <v>64</v>
      </c>
      <c r="D11873">
        <v>37.562939</v>
      </c>
      <c r="E11873">
        <v>127.034667</v>
      </c>
      <c r="F11873">
        <v>25300</v>
      </c>
      <c r="G11873" s="1">
        <v>42645</v>
      </c>
      <c r="H11873" s="2">
        <v>0.54851000000000005</v>
      </c>
      <c r="I11873" t="s">
        <v>984</v>
      </c>
    </row>
    <row r="11874" spans="1:9">
      <c r="A11874">
        <v>11873</v>
      </c>
      <c r="B11874">
        <v>104</v>
      </c>
      <c r="C11874" t="s">
        <v>152</v>
      </c>
      <c r="D11874">
        <v>37.654688</v>
      </c>
      <c r="E11874">
        <v>127.044325</v>
      </c>
      <c r="F11874">
        <v>73500</v>
      </c>
      <c r="G11874" s="1">
        <v>42412</v>
      </c>
      <c r="H11874" s="2">
        <v>0.98360000000000003</v>
      </c>
      <c r="I11874" t="s">
        <v>986</v>
      </c>
    </row>
    <row r="11875" spans="1:9">
      <c r="A11875">
        <v>11874</v>
      </c>
      <c r="B11875">
        <v>125</v>
      </c>
      <c r="C11875" t="s">
        <v>108</v>
      </c>
      <c r="D11875">
        <v>37.483756</v>
      </c>
      <c r="E11875">
        <v>127.07580400000001</v>
      </c>
      <c r="F11875">
        <v>85100</v>
      </c>
      <c r="G11875" s="1">
        <v>42834</v>
      </c>
      <c r="H11875" s="2">
        <v>0.49703000000000003</v>
      </c>
      <c r="I11875" t="s">
        <v>988</v>
      </c>
    </row>
    <row r="11876" spans="1:9">
      <c r="A11876">
        <v>11875</v>
      </c>
      <c r="B11876">
        <v>92</v>
      </c>
      <c r="C11876" t="s">
        <v>100</v>
      </c>
      <c r="D11876">
        <v>37.457369</v>
      </c>
      <c r="E11876">
        <v>127.13214000000001</v>
      </c>
      <c r="F11876">
        <v>111300</v>
      </c>
      <c r="G11876" s="1">
        <v>43167</v>
      </c>
      <c r="H11876" s="2">
        <v>0.92623999999999995</v>
      </c>
      <c r="I11876" t="s">
        <v>987</v>
      </c>
    </row>
    <row r="11877" spans="1:9">
      <c r="A11877">
        <v>11876</v>
      </c>
      <c r="B11877">
        <v>245</v>
      </c>
      <c r="C11877" t="s">
        <v>108</v>
      </c>
      <c r="D11877">
        <v>37.454098000000002</v>
      </c>
      <c r="E11877">
        <v>126.900942</v>
      </c>
      <c r="F11877">
        <v>63200</v>
      </c>
      <c r="G11877" s="1">
        <v>42469</v>
      </c>
      <c r="H11877" s="2">
        <v>0.40164</v>
      </c>
      <c r="I11877" t="s">
        <v>988</v>
      </c>
    </row>
    <row r="11878" spans="1:9">
      <c r="A11878">
        <v>11877</v>
      </c>
      <c r="B11878">
        <v>159</v>
      </c>
      <c r="C11878" t="s">
        <v>108</v>
      </c>
      <c r="D11878">
        <v>37.599975999999998</v>
      </c>
      <c r="E11878">
        <v>127.19637</v>
      </c>
      <c r="F11878">
        <v>61400</v>
      </c>
      <c r="G11878" s="1">
        <v>43045</v>
      </c>
      <c r="H11878" s="2">
        <v>0.45226</v>
      </c>
      <c r="I11878" t="s">
        <v>988</v>
      </c>
    </row>
    <row r="11879" spans="1:9">
      <c r="A11879">
        <v>11878</v>
      </c>
      <c r="B11879">
        <v>187</v>
      </c>
      <c r="C11879" t="s">
        <v>133</v>
      </c>
      <c r="D11879">
        <v>37.517637999999998</v>
      </c>
      <c r="E11879">
        <v>127.070088</v>
      </c>
      <c r="F11879">
        <v>138100</v>
      </c>
      <c r="G11879" s="1">
        <v>43170</v>
      </c>
      <c r="H11879" s="2">
        <v>0.42408000000000001</v>
      </c>
      <c r="I11879" t="s">
        <v>986</v>
      </c>
    </row>
    <row r="11880" spans="1:9">
      <c r="A11880">
        <v>11879</v>
      </c>
      <c r="B11880">
        <v>147</v>
      </c>
      <c r="C11880" t="s">
        <v>76</v>
      </c>
      <c r="D11880">
        <v>37.511733999999997</v>
      </c>
      <c r="E11880">
        <v>127.147479</v>
      </c>
      <c r="F11880">
        <v>33500</v>
      </c>
      <c r="G11880" s="1">
        <v>43174</v>
      </c>
      <c r="H11880" s="2">
        <v>0.54623999999999995</v>
      </c>
      <c r="I11880" t="s">
        <v>984</v>
      </c>
    </row>
    <row r="11881" spans="1:9">
      <c r="A11881">
        <v>11880</v>
      </c>
      <c r="B11881">
        <v>197</v>
      </c>
      <c r="C11881" t="s">
        <v>28</v>
      </c>
      <c r="D11881">
        <v>37.662602999999997</v>
      </c>
      <c r="E11881">
        <v>127.123598</v>
      </c>
      <c r="F11881">
        <v>137100</v>
      </c>
      <c r="G11881" s="1">
        <v>42518</v>
      </c>
      <c r="H11881" s="2">
        <v>0.59982000000000002</v>
      </c>
      <c r="I11881" t="s">
        <v>986</v>
      </c>
    </row>
    <row r="11882" spans="1:9">
      <c r="A11882">
        <v>11881</v>
      </c>
      <c r="B11882">
        <v>285</v>
      </c>
      <c r="C11882" t="s">
        <v>119</v>
      </c>
      <c r="D11882">
        <v>37.608874999999998</v>
      </c>
      <c r="E11882">
        <v>127.001324</v>
      </c>
      <c r="F11882">
        <v>16200</v>
      </c>
      <c r="G11882" s="1">
        <v>42400</v>
      </c>
      <c r="H11882" s="2">
        <v>0.47543999999999997</v>
      </c>
      <c r="I11882" t="s">
        <v>986</v>
      </c>
    </row>
    <row r="11883" spans="1:9">
      <c r="A11883">
        <v>11882</v>
      </c>
      <c r="B11883">
        <v>90</v>
      </c>
      <c r="C11883" t="s">
        <v>46</v>
      </c>
      <c r="D11883">
        <v>37.694282999999999</v>
      </c>
      <c r="E11883">
        <v>126.98003799999999</v>
      </c>
      <c r="F11883">
        <v>62200</v>
      </c>
      <c r="G11883" s="1">
        <v>42992</v>
      </c>
      <c r="H11883" s="2">
        <v>0.85946</v>
      </c>
      <c r="I11883" t="s">
        <v>984</v>
      </c>
    </row>
    <row r="11884" spans="1:9">
      <c r="A11884">
        <v>11883</v>
      </c>
      <c r="B11884">
        <v>161</v>
      </c>
      <c r="C11884" t="s">
        <v>76</v>
      </c>
      <c r="D11884">
        <v>37.675607999999997</v>
      </c>
      <c r="E11884">
        <v>127.09998899999999</v>
      </c>
      <c r="F11884">
        <v>13600</v>
      </c>
      <c r="G11884" s="1">
        <v>42597</v>
      </c>
      <c r="H11884" s="2">
        <v>0.63873999999999997</v>
      </c>
      <c r="I11884" t="s">
        <v>984</v>
      </c>
    </row>
    <row r="11885" spans="1:9">
      <c r="A11885">
        <v>11884</v>
      </c>
      <c r="B11885">
        <v>138</v>
      </c>
      <c r="C11885" t="s">
        <v>33</v>
      </c>
      <c r="D11885">
        <v>37.601759999999999</v>
      </c>
      <c r="E11885">
        <v>127.162964</v>
      </c>
      <c r="F11885">
        <v>37300</v>
      </c>
      <c r="G11885" s="1">
        <v>42750</v>
      </c>
      <c r="H11885" s="2">
        <v>0.57188000000000005</v>
      </c>
      <c r="I11885" t="s">
        <v>985</v>
      </c>
    </row>
    <row r="11886" spans="1:9">
      <c r="A11886">
        <v>11885</v>
      </c>
      <c r="B11886">
        <v>257</v>
      </c>
      <c r="C11886" t="s">
        <v>68</v>
      </c>
      <c r="D11886">
        <v>37.651423000000001</v>
      </c>
      <c r="E11886">
        <v>127.109871</v>
      </c>
      <c r="F11886">
        <v>99100</v>
      </c>
      <c r="G11886" s="1">
        <v>43192</v>
      </c>
      <c r="H11886" s="2">
        <v>0.97138999999999998</v>
      </c>
      <c r="I11886" t="s">
        <v>984</v>
      </c>
    </row>
    <row r="11887" spans="1:9">
      <c r="A11887">
        <v>11886</v>
      </c>
      <c r="B11887">
        <v>62</v>
      </c>
      <c r="C11887" t="s">
        <v>101</v>
      </c>
      <c r="D11887">
        <v>37.659256999999997</v>
      </c>
      <c r="E11887">
        <v>126.930565</v>
      </c>
      <c r="F11887">
        <v>48900</v>
      </c>
      <c r="G11887" s="1">
        <v>42728</v>
      </c>
      <c r="H11887" s="2">
        <v>0.44830999999999999</v>
      </c>
      <c r="I11887" t="s">
        <v>984</v>
      </c>
    </row>
    <row r="11888" spans="1:9">
      <c r="A11888">
        <v>11887</v>
      </c>
      <c r="B11888">
        <v>162</v>
      </c>
      <c r="C11888" t="s">
        <v>115</v>
      </c>
      <c r="D11888">
        <v>37.637847999999998</v>
      </c>
      <c r="E11888">
        <v>126.93775599999999</v>
      </c>
      <c r="F11888">
        <v>80600</v>
      </c>
      <c r="G11888" s="1">
        <v>42616</v>
      </c>
      <c r="H11888" s="2">
        <v>0.39789000000000002</v>
      </c>
      <c r="I11888" t="s">
        <v>984</v>
      </c>
    </row>
    <row r="11889" spans="1:9">
      <c r="A11889">
        <v>11888</v>
      </c>
      <c r="B11889">
        <v>266</v>
      </c>
      <c r="C11889" t="s">
        <v>119</v>
      </c>
      <c r="D11889">
        <v>37.688296000000001</v>
      </c>
      <c r="E11889">
        <v>127.077472</v>
      </c>
      <c r="F11889">
        <v>105900</v>
      </c>
      <c r="G11889" s="1">
        <v>42491</v>
      </c>
      <c r="H11889" s="2">
        <v>0.61663000000000001</v>
      </c>
      <c r="I11889" t="s">
        <v>986</v>
      </c>
    </row>
    <row r="11890" spans="1:9">
      <c r="A11890">
        <v>11889</v>
      </c>
      <c r="B11890">
        <v>160</v>
      </c>
      <c r="C11890" t="s">
        <v>47</v>
      </c>
      <c r="D11890">
        <v>37.592529999999996</v>
      </c>
      <c r="E11890">
        <v>126.85798200000001</v>
      </c>
      <c r="F11890">
        <v>121700</v>
      </c>
      <c r="G11890" s="1">
        <v>42745</v>
      </c>
      <c r="H11890" s="2">
        <v>0.82806999999999997</v>
      </c>
      <c r="I11890" t="s">
        <v>986</v>
      </c>
    </row>
    <row r="11891" spans="1:9">
      <c r="A11891">
        <v>11890</v>
      </c>
      <c r="B11891">
        <v>283</v>
      </c>
      <c r="C11891" t="s">
        <v>108</v>
      </c>
      <c r="D11891">
        <v>37.456184999999998</v>
      </c>
      <c r="E11891">
        <v>127.02381099999999</v>
      </c>
      <c r="F11891">
        <v>31000</v>
      </c>
      <c r="G11891" s="1">
        <v>42508</v>
      </c>
      <c r="H11891" s="2">
        <v>0.72668999999999995</v>
      </c>
      <c r="I11891" t="s">
        <v>988</v>
      </c>
    </row>
    <row r="11892" spans="1:9">
      <c r="A11892">
        <v>11891</v>
      </c>
      <c r="B11892">
        <v>43</v>
      </c>
      <c r="C11892" t="s">
        <v>133</v>
      </c>
      <c r="D11892">
        <v>37.442203999999997</v>
      </c>
      <c r="E11892">
        <v>127.189944</v>
      </c>
      <c r="F11892">
        <v>135400</v>
      </c>
      <c r="G11892" s="1">
        <v>43022</v>
      </c>
      <c r="H11892" s="2">
        <v>0.86216000000000004</v>
      </c>
      <c r="I11892" t="s">
        <v>986</v>
      </c>
    </row>
    <row r="11893" spans="1:9">
      <c r="A11893">
        <v>11892</v>
      </c>
      <c r="B11893">
        <v>203</v>
      </c>
      <c r="C11893" t="s">
        <v>132</v>
      </c>
      <c r="D11893">
        <v>37.716337000000003</v>
      </c>
      <c r="E11893">
        <v>126.974113</v>
      </c>
      <c r="F11893">
        <v>54400</v>
      </c>
      <c r="G11893" s="1">
        <v>42853</v>
      </c>
      <c r="H11893" s="2">
        <v>0.46882000000000001</v>
      </c>
      <c r="I11893" t="s">
        <v>987</v>
      </c>
    </row>
    <row r="11894" spans="1:9">
      <c r="A11894">
        <v>11893</v>
      </c>
      <c r="B11894">
        <v>56</v>
      </c>
      <c r="C11894" t="s">
        <v>163</v>
      </c>
      <c r="D11894">
        <v>37.595846000000002</v>
      </c>
      <c r="E11894">
        <v>127.010672</v>
      </c>
      <c r="F11894">
        <v>145100</v>
      </c>
      <c r="G11894" s="1">
        <v>42822</v>
      </c>
      <c r="H11894" s="2">
        <v>0.92205000000000004</v>
      </c>
      <c r="I11894" t="s">
        <v>984</v>
      </c>
    </row>
    <row r="11895" spans="1:9">
      <c r="A11895">
        <v>11894</v>
      </c>
      <c r="B11895">
        <v>185</v>
      </c>
      <c r="C11895" t="s">
        <v>37</v>
      </c>
      <c r="D11895">
        <v>37.677307999999996</v>
      </c>
      <c r="E11895">
        <v>127.19158899999999</v>
      </c>
      <c r="F11895">
        <v>105400</v>
      </c>
      <c r="G11895" s="1">
        <v>42523</v>
      </c>
      <c r="H11895" s="2">
        <v>0.60555000000000003</v>
      </c>
      <c r="I11895" t="s">
        <v>984</v>
      </c>
    </row>
    <row r="11896" spans="1:9">
      <c r="A11896">
        <v>11895</v>
      </c>
      <c r="B11896">
        <v>259</v>
      </c>
      <c r="C11896" t="s">
        <v>132</v>
      </c>
      <c r="D11896">
        <v>37.638562</v>
      </c>
      <c r="E11896">
        <v>127.035724</v>
      </c>
      <c r="F11896">
        <v>138400</v>
      </c>
      <c r="G11896" s="1">
        <v>43169</v>
      </c>
      <c r="H11896" s="2">
        <v>0.95848</v>
      </c>
      <c r="I11896" t="s">
        <v>987</v>
      </c>
    </row>
    <row r="11897" spans="1:9">
      <c r="A11897">
        <v>11896</v>
      </c>
      <c r="B11897">
        <v>141</v>
      </c>
      <c r="C11897" t="s">
        <v>92</v>
      </c>
      <c r="D11897">
        <v>37.624757000000002</v>
      </c>
      <c r="E11897">
        <v>127.050432</v>
      </c>
      <c r="F11897">
        <v>137200</v>
      </c>
      <c r="G11897" s="1">
        <v>42964</v>
      </c>
      <c r="H11897" s="2">
        <v>0.78337999999999997</v>
      </c>
      <c r="I11897" t="s">
        <v>987</v>
      </c>
    </row>
    <row r="11898" spans="1:9">
      <c r="A11898">
        <v>11897</v>
      </c>
      <c r="B11898">
        <v>194</v>
      </c>
      <c r="C11898" t="s">
        <v>46</v>
      </c>
      <c r="D11898">
        <v>37.496827000000003</v>
      </c>
      <c r="E11898">
        <v>126.988226</v>
      </c>
      <c r="F11898">
        <v>115000</v>
      </c>
      <c r="G11898" s="1">
        <v>42565</v>
      </c>
      <c r="H11898" s="2">
        <v>0.52841000000000005</v>
      </c>
      <c r="I11898" t="s">
        <v>984</v>
      </c>
    </row>
    <row r="11899" spans="1:9">
      <c r="A11899">
        <v>11898</v>
      </c>
      <c r="B11899">
        <v>28</v>
      </c>
      <c r="C11899" t="s">
        <v>152</v>
      </c>
      <c r="D11899">
        <v>37.594343000000002</v>
      </c>
      <c r="E11899">
        <v>127.108525</v>
      </c>
      <c r="F11899">
        <v>105100</v>
      </c>
      <c r="G11899" s="1">
        <v>42873</v>
      </c>
      <c r="H11899" s="2">
        <v>0.64390999999999998</v>
      </c>
      <c r="I11899" t="s">
        <v>986</v>
      </c>
    </row>
    <row r="11900" spans="1:9">
      <c r="A11900">
        <v>11899</v>
      </c>
      <c r="B11900">
        <v>243</v>
      </c>
      <c r="C11900" t="s">
        <v>76</v>
      </c>
      <c r="D11900">
        <v>37.554155000000002</v>
      </c>
      <c r="E11900">
        <v>126.910178</v>
      </c>
      <c r="F11900">
        <v>125400</v>
      </c>
      <c r="G11900" s="1">
        <v>42953</v>
      </c>
      <c r="H11900" s="2">
        <v>0.82611000000000001</v>
      </c>
      <c r="I11900" t="s">
        <v>984</v>
      </c>
    </row>
    <row r="11901" spans="1:9">
      <c r="A11901">
        <v>11900</v>
      </c>
      <c r="B11901">
        <v>166</v>
      </c>
      <c r="C11901" t="s">
        <v>68</v>
      </c>
      <c r="D11901">
        <v>37.661760999999998</v>
      </c>
      <c r="E11901">
        <v>127.02525300000001</v>
      </c>
      <c r="F11901">
        <v>118600</v>
      </c>
      <c r="G11901" s="1">
        <v>42697</v>
      </c>
      <c r="H11901" s="2">
        <v>0.53754000000000002</v>
      </c>
      <c r="I11901" t="s">
        <v>984</v>
      </c>
    </row>
    <row r="11902" spans="1:9">
      <c r="A11902">
        <v>11901</v>
      </c>
      <c r="B11902">
        <v>77</v>
      </c>
      <c r="C11902" t="s">
        <v>33</v>
      </c>
      <c r="D11902">
        <v>37.632599999999996</v>
      </c>
      <c r="E11902">
        <v>127.14317800000001</v>
      </c>
      <c r="F11902">
        <v>118300</v>
      </c>
      <c r="G11902" s="1">
        <v>42856</v>
      </c>
      <c r="H11902" s="2">
        <v>0.85126000000000002</v>
      </c>
      <c r="I11902" t="s">
        <v>985</v>
      </c>
    </row>
    <row r="11903" spans="1:9">
      <c r="A11903">
        <v>11902</v>
      </c>
      <c r="B11903">
        <v>42</v>
      </c>
      <c r="C11903" t="s">
        <v>42</v>
      </c>
      <c r="D11903">
        <v>37.645755000000001</v>
      </c>
      <c r="E11903">
        <v>127.15974300000001</v>
      </c>
      <c r="F11903">
        <v>70100</v>
      </c>
      <c r="G11903" s="1">
        <v>42912</v>
      </c>
      <c r="H11903" s="2">
        <v>0.97418000000000005</v>
      </c>
      <c r="I11903" t="s">
        <v>984</v>
      </c>
    </row>
    <row r="11904" spans="1:9">
      <c r="A11904">
        <v>11903</v>
      </c>
      <c r="B11904">
        <v>36</v>
      </c>
      <c r="C11904" t="s">
        <v>152</v>
      </c>
      <c r="D11904">
        <v>37.546014</v>
      </c>
      <c r="E11904">
        <v>127.162649</v>
      </c>
      <c r="F11904">
        <v>125300</v>
      </c>
      <c r="G11904" s="1">
        <v>42975</v>
      </c>
      <c r="H11904" s="2">
        <v>0.41582000000000002</v>
      </c>
      <c r="I11904" t="s">
        <v>986</v>
      </c>
    </row>
    <row r="11905" spans="1:9">
      <c r="A11905">
        <v>11904</v>
      </c>
      <c r="B11905">
        <v>167</v>
      </c>
      <c r="C11905" t="s">
        <v>28</v>
      </c>
      <c r="D11905">
        <v>37.560004999999997</v>
      </c>
      <c r="E11905">
        <v>126.852946</v>
      </c>
      <c r="F11905">
        <v>124600</v>
      </c>
      <c r="G11905" s="1">
        <v>43015</v>
      </c>
      <c r="H11905" s="2">
        <v>0.86531000000000002</v>
      </c>
      <c r="I11905" t="s">
        <v>986</v>
      </c>
    </row>
    <row r="11906" spans="1:9">
      <c r="A11906">
        <v>11905</v>
      </c>
      <c r="B11906">
        <v>9</v>
      </c>
      <c r="C11906" t="s">
        <v>84</v>
      </c>
      <c r="D11906">
        <v>37.692982999999998</v>
      </c>
      <c r="E11906">
        <v>127.151404</v>
      </c>
      <c r="F11906">
        <v>92000</v>
      </c>
      <c r="G11906" s="1">
        <v>43035</v>
      </c>
      <c r="H11906" s="2">
        <v>0.60502999999999996</v>
      </c>
      <c r="I11906" t="s">
        <v>984</v>
      </c>
    </row>
    <row r="11907" spans="1:9">
      <c r="A11907">
        <v>11906</v>
      </c>
      <c r="B11907">
        <v>243</v>
      </c>
      <c r="C11907" t="s">
        <v>64</v>
      </c>
      <c r="D11907">
        <v>37.619298000000001</v>
      </c>
      <c r="E11907">
        <v>126.977682</v>
      </c>
      <c r="F11907">
        <v>87000</v>
      </c>
      <c r="G11907" s="1">
        <v>42758</v>
      </c>
      <c r="H11907" s="2">
        <v>0.56664000000000003</v>
      </c>
      <c r="I11907" t="s">
        <v>984</v>
      </c>
    </row>
    <row r="11908" spans="1:9">
      <c r="A11908">
        <v>11907</v>
      </c>
      <c r="B11908">
        <v>132</v>
      </c>
      <c r="C11908" t="s">
        <v>133</v>
      </c>
      <c r="D11908">
        <v>37.712302000000001</v>
      </c>
      <c r="E11908">
        <v>127.005995</v>
      </c>
      <c r="F11908">
        <v>80500</v>
      </c>
      <c r="G11908" s="1">
        <v>43116</v>
      </c>
      <c r="H11908" s="2">
        <v>0.51315</v>
      </c>
      <c r="I11908" t="s">
        <v>986</v>
      </c>
    </row>
    <row r="11909" spans="1:9">
      <c r="A11909">
        <v>11908</v>
      </c>
      <c r="B11909">
        <v>260</v>
      </c>
      <c r="C11909" t="s">
        <v>108</v>
      </c>
      <c r="D11909">
        <v>37.608069999999998</v>
      </c>
      <c r="E11909">
        <v>127.073381</v>
      </c>
      <c r="F11909">
        <v>15800</v>
      </c>
      <c r="G11909" s="1">
        <v>43070</v>
      </c>
      <c r="H11909" s="2">
        <v>0.96016000000000001</v>
      </c>
      <c r="I11909" t="s">
        <v>988</v>
      </c>
    </row>
    <row r="11910" spans="1:9">
      <c r="A11910">
        <v>11909</v>
      </c>
      <c r="B11910">
        <v>257</v>
      </c>
      <c r="C11910" t="s">
        <v>108</v>
      </c>
      <c r="D11910">
        <v>37.478107000000001</v>
      </c>
      <c r="E11910">
        <v>126.983845</v>
      </c>
      <c r="F11910">
        <v>140400</v>
      </c>
      <c r="G11910" s="1">
        <v>42674</v>
      </c>
      <c r="H11910" s="2">
        <v>0.47241</v>
      </c>
      <c r="I11910" t="s">
        <v>988</v>
      </c>
    </row>
    <row r="11911" spans="1:9">
      <c r="A11911">
        <v>11910</v>
      </c>
      <c r="B11911">
        <v>204</v>
      </c>
      <c r="C11911" t="s">
        <v>93</v>
      </c>
      <c r="D11911">
        <v>37.631112000000002</v>
      </c>
      <c r="E11911">
        <v>126.90938</v>
      </c>
      <c r="F11911">
        <v>113200</v>
      </c>
      <c r="G11911" s="1">
        <v>42836</v>
      </c>
      <c r="H11911" s="2">
        <v>0.6028</v>
      </c>
      <c r="I11911" t="s">
        <v>985</v>
      </c>
    </row>
    <row r="11912" spans="1:9">
      <c r="A11912">
        <v>11911</v>
      </c>
      <c r="B11912">
        <v>248</v>
      </c>
      <c r="C11912" t="s">
        <v>132</v>
      </c>
      <c r="D11912">
        <v>37.497509999999998</v>
      </c>
      <c r="E11912">
        <v>127.177823</v>
      </c>
      <c r="F11912">
        <v>122400</v>
      </c>
      <c r="G11912" s="1">
        <v>42686</v>
      </c>
      <c r="H11912" s="2">
        <v>0.85231999999999997</v>
      </c>
      <c r="I11912" t="s">
        <v>987</v>
      </c>
    </row>
    <row r="11913" spans="1:9">
      <c r="A11913">
        <v>11912</v>
      </c>
      <c r="B11913">
        <v>70</v>
      </c>
      <c r="C11913" t="s">
        <v>108</v>
      </c>
      <c r="D11913">
        <v>37.443241</v>
      </c>
      <c r="E11913">
        <v>127.104074</v>
      </c>
      <c r="F11913">
        <v>9200</v>
      </c>
      <c r="G11913" s="1">
        <v>42785</v>
      </c>
      <c r="H11913" s="2">
        <v>0.66213</v>
      </c>
      <c r="I11913" t="s">
        <v>988</v>
      </c>
    </row>
    <row r="11914" spans="1:9">
      <c r="A11914">
        <v>11913</v>
      </c>
      <c r="B11914">
        <v>55</v>
      </c>
      <c r="C11914" t="s">
        <v>92</v>
      </c>
      <c r="D11914">
        <v>37.569454</v>
      </c>
      <c r="E11914">
        <v>127.08181999999999</v>
      </c>
      <c r="F11914">
        <v>121000</v>
      </c>
      <c r="G11914" s="1">
        <v>42707</v>
      </c>
      <c r="H11914" s="2">
        <v>0.73626000000000003</v>
      </c>
      <c r="I11914" t="s">
        <v>987</v>
      </c>
    </row>
    <row r="11915" spans="1:9">
      <c r="A11915">
        <v>11914</v>
      </c>
      <c r="B11915">
        <v>56</v>
      </c>
      <c r="C11915" t="s">
        <v>152</v>
      </c>
      <c r="D11915">
        <v>37.501179</v>
      </c>
      <c r="E11915">
        <v>126.95208599999999</v>
      </c>
      <c r="F11915">
        <v>55000</v>
      </c>
      <c r="G11915" s="1">
        <v>42718</v>
      </c>
      <c r="H11915" s="2">
        <v>0.88044999999999995</v>
      </c>
      <c r="I11915" t="s">
        <v>986</v>
      </c>
    </row>
    <row r="11916" spans="1:9">
      <c r="A11916">
        <v>11915</v>
      </c>
      <c r="B11916">
        <v>58</v>
      </c>
      <c r="C11916" t="s">
        <v>22</v>
      </c>
      <c r="D11916">
        <v>37.688873999999998</v>
      </c>
      <c r="E11916">
        <v>126.93713099999999</v>
      </c>
      <c r="F11916">
        <v>48300</v>
      </c>
      <c r="G11916" s="1">
        <v>42994</v>
      </c>
      <c r="H11916" s="2">
        <v>0.50731999999999999</v>
      </c>
      <c r="I11916" t="s">
        <v>984</v>
      </c>
    </row>
    <row r="11917" spans="1:9">
      <c r="A11917">
        <v>11916</v>
      </c>
      <c r="B11917">
        <v>184</v>
      </c>
      <c r="C11917" t="s">
        <v>88</v>
      </c>
      <c r="D11917">
        <v>37.658996000000002</v>
      </c>
      <c r="E11917">
        <v>126.92738199999999</v>
      </c>
      <c r="F11917">
        <v>27200</v>
      </c>
      <c r="G11917" s="1">
        <v>42632</v>
      </c>
      <c r="H11917" s="2">
        <v>0.63341999999999998</v>
      </c>
      <c r="I11917" t="s">
        <v>984</v>
      </c>
    </row>
    <row r="11918" spans="1:9">
      <c r="A11918">
        <v>11917</v>
      </c>
      <c r="B11918">
        <v>248</v>
      </c>
      <c r="C11918" t="s">
        <v>76</v>
      </c>
      <c r="D11918">
        <v>37.514063999999998</v>
      </c>
      <c r="E11918">
        <v>127.053017</v>
      </c>
      <c r="F11918">
        <v>105700</v>
      </c>
      <c r="G11918" s="1">
        <v>42391</v>
      </c>
      <c r="H11918" s="2">
        <v>0.59604999999999997</v>
      </c>
      <c r="I11918" t="s">
        <v>984</v>
      </c>
    </row>
    <row r="11919" spans="1:9">
      <c r="A11919">
        <v>11918</v>
      </c>
      <c r="B11919">
        <v>124</v>
      </c>
      <c r="C11919" t="s">
        <v>119</v>
      </c>
      <c r="D11919">
        <v>37.449044000000001</v>
      </c>
      <c r="E11919">
        <v>127.172956</v>
      </c>
      <c r="F11919">
        <v>26400</v>
      </c>
      <c r="G11919" s="1">
        <v>42689</v>
      </c>
      <c r="H11919" s="2">
        <v>0.57903000000000004</v>
      </c>
      <c r="I11919" t="s">
        <v>986</v>
      </c>
    </row>
    <row r="11920" spans="1:9">
      <c r="A11920">
        <v>11919</v>
      </c>
      <c r="B11920">
        <v>201</v>
      </c>
      <c r="C11920" t="s">
        <v>22</v>
      </c>
      <c r="D11920">
        <v>37.618332000000002</v>
      </c>
      <c r="E11920">
        <v>127.16223599999999</v>
      </c>
      <c r="F11920">
        <v>47500</v>
      </c>
      <c r="G11920" s="1">
        <v>42530</v>
      </c>
      <c r="H11920" s="2">
        <v>0.61343999999999999</v>
      </c>
      <c r="I11920" t="s">
        <v>984</v>
      </c>
    </row>
    <row r="11921" spans="1:9">
      <c r="A11921">
        <v>11920</v>
      </c>
      <c r="B11921">
        <v>286</v>
      </c>
      <c r="C11921" t="s">
        <v>64</v>
      </c>
      <c r="D11921">
        <v>37.467697999999999</v>
      </c>
      <c r="E11921">
        <v>126.94003600000001</v>
      </c>
      <c r="F11921">
        <v>46200</v>
      </c>
      <c r="G11921" s="1">
        <v>42917</v>
      </c>
      <c r="H11921" s="2">
        <v>0.61922999999999995</v>
      </c>
      <c r="I11921" t="s">
        <v>984</v>
      </c>
    </row>
    <row r="11922" spans="1:9">
      <c r="A11922">
        <v>11921</v>
      </c>
      <c r="B11922">
        <v>179</v>
      </c>
      <c r="C11922" t="s">
        <v>88</v>
      </c>
      <c r="D11922">
        <v>37.455269000000001</v>
      </c>
      <c r="E11922">
        <v>127.184528</v>
      </c>
      <c r="F11922">
        <v>89900</v>
      </c>
      <c r="G11922" s="1">
        <v>42889</v>
      </c>
      <c r="H11922" s="2">
        <v>0.88424999999999998</v>
      </c>
      <c r="I11922" t="s">
        <v>984</v>
      </c>
    </row>
    <row r="11923" spans="1:9">
      <c r="A11923">
        <v>11922</v>
      </c>
      <c r="B11923">
        <v>97</v>
      </c>
      <c r="C11923" t="s">
        <v>100</v>
      </c>
      <c r="D11923">
        <v>37.469360000000002</v>
      </c>
      <c r="E11923">
        <v>127.018726</v>
      </c>
      <c r="F11923">
        <v>54200</v>
      </c>
      <c r="G11923" s="1">
        <v>43080</v>
      </c>
      <c r="H11923" s="2">
        <v>0.43765999999999999</v>
      </c>
      <c r="I11923" t="s">
        <v>987</v>
      </c>
    </row>
    <row r="11924" spans="1:9">
      <c r="A11924">
        <v>11923</v>
      </c>
      <c r="B11924">
        <v>152</v>
      </c>
      <c r="C11924" t="s">
        <v>22</v>
      </c>
      <c r="D11924">
        <v>37.498026000000003</v>
      </c>
      <c r="E11924">
        <v>127.140337</v>
      </c>
      <c r="F11924">
        <v>142900</v>
      </c>
      <c r="G11924" s="1">
        <v>42638</v>
      </c>
      <c r="H11924" s="2">
        <v>0.58126999999999995</v>
      </c>
      <c r="I11924" t="s">
        <v>984</v>
      </c>
    </row>
    <row r="11925" spans="1:9">
      <c r="A11925">
        <v>11924</v>
      </c>
      <c r="B11925">
        <v>225</v>
      </c>
      <c r="C11925" t="s">
        <v>101</v>
      </c>
      <c r="D11925">
        <v>37.644136000000003</v>
      </c>
      <c r="E11925">
        <v>126.851654</v>
      </c>
      <c r="F11925">
        <v>42900</v>
      </c>
      <c r="G11925" s="1">
        <v>42925</v>
      </c>
      <c r="H11925" s="2">
        <v>0.59248999999999996</v>
      </c>
      <c r="I11925" t="s">
        <v>984</v>
      </c>
    </row>
    <row r="11926" spans="1:9">
      <c r="A11926">
        <v>11925</v>
      </c>
      <c r="B11926">
        <v>69</v>
      </c>
      <c r="C11926" t="s">
        <v>68</v>
      </c>
      <c r="D11926">
        <v>37.712802000000003</v>
      </c>
      <c r="E11926">
        <v>127.13748699999999</v>
      </c>
      <c r="F11926">
        <v>143900</v>
      </c>
      <c r="G11926" s="1">
        <v>42468</v>
      </c>
      <c r="H11926" s="2">
        <v>0.99070999999999998</v>
      </c>
      <c r="I11926" t="s">
        <v>984</v>
      </c>
    </row>
    <row r="11927" spans="1:9">
      <c r="A11927">
        <v>11926</v>
      </c>
      <c r="B11927">
        <v>241</v>
      </c>
      <c r="C11927" t="s">
        <v>46</v>
      </c>
      <c r="D11927">
        <v>37.616478000000001</v>
      </c>
      <c r="E11927">
        <v>127.032145</v>
      </c>
      <c r="F11927">
        <v>94100</v>
      </c>
      <c r="G11927" s="1">
        <v>42678</v>
      </c>
      <c r="H11927" s="2">
        <v>0.59899000000000002</v>
      </c>
      <c r="I11927" t="s">
        <v>984</v>
      </c>
    </row>
    <row r="11928" spans="1:9">
      <c r="A11928">
        <v>11927</v>
      </c>
      <c r="B11928">
        <v>108</v>
      </c>
      <c r="C11928" t="s">
        <v>133</v>
      </c>
      <c r="D11928">
        <v>37.484019000000004</v>
      </c>
      <c r="E11928">
        <v>127.07405</v>
      </c>
      <c r="F11928">
        <v>65800</v>
      </c>
      <c r="G11928" s="1">
        <v>43045</v>
      </c>
      <c r="H11928" s="2">
        <v>0.53713999999999995</v>
      </c>
      <c r="I11928" t="s">
        <v>986</v>
      </c>
    </row>
    <row r="11929" spans="1:9">
      <c r="A11929">
        <v>11928</v>
      </c>
      <c r="B11929">
        <v>48</v>
      </c>
      <c r="C11929" t="s">
        <v>88</v>
      </c>
      <c r="D11929">
        <v>37.518374999999999</v>
      </c>
      <c r="E11929">
        <v>127.119339</v>
      </c>
      <c r="F11929">
        <v>9600</v>
      </c>
      <c r="G11929" s="1">
        <v>42769</v>
      </c>
      <c r="H11929" s="2">
        <v>0.53332999999999997</v>
      </c>
      <c r="I11929" t="s">
        <v>984</v>
      </c>
    </row>
    <row r="11930" spans="1:9">
      <c r="A11930">
        <v>11929</v>
      </c>
      <c r="B11930">
        <v>53</v>
      </c>
      <c r="C11930" t="s">
        <v>163</v>
      </c>
      <c r="D11930">
        <v>37.717731999999998</v>
      </c>
      <c r="E11930">
        <v>127.002707</v>
      </c>
      <c r="F11930">
        <v>20100</v>
      </c>
      <c r="G11930" s="1">
        <v>43185</v>
      </c>
      <c r="H11930" s="2">
        <v>0.60487000000000002</v>
      </c>
      <c r="I11930" t="s">
        <v>984</v>
      </c>
    </row>
    <row r="11931" spans="1:9">
      <c r="A11931">
        <v>11930</v>
      </c>
      <c r="B11931">
        <v>225</v>
      </c>
      <c r="C11931" t="s">
        <v>100</v>
      </c>
      <c r="D11931">
        <v>37.691411000000002</v>
      </c>
      <c r="E11931">
        <v>126.93395200000001</v>
      </c>
      <c r="F11931">
        <v>142200</v>
      </c>
      <c r="G11931" s="1">
        <v>43013</v>
      </c>
      <c r="H11931" s="2">
        <v>0.73419999999999996</v>
      </c>
      <c r="I11931" t="s">
        <v>987</v>
      </c>
    </row>
    <row r="11932" spans="1:9">
      <c r="A11932">
        <v>11931</v>
      </c>
      <c r="B11932">
        <v>40</v>
      </c>
      <c r="C11932" t="s">
        <v>133</v>
      </c>
      <c r="D11932">
        <v>37.506419999999999</v>
      </c>
      <c r="E11932">
        <v>126.923321</v>
      </c>
      <c r="F11932">
        <v>24400</v>
      </c>
      <c r="G11932" s="1">
        <v>42621</v>
      </c>
      <c r="H11932" s="2">
        <v>0.47767999999999999</v>
      </c>
      <c r="I11932" t="s">
        <v>986</v>
      </c>
    </row>
    <row r="11933" spans="1:9">
      <c r="A11933">
        <v>11932</v>
      </c>
      <c r="B11933">
        <v>6</v>
      </c>
      <c r="C11933" t="s">
        <v>132</v>
      </c>
      <c r="D11933">
        <v>37.60239</v>
      </c>
      <c r="E11933">
        <v>126.962356</v>
      </c>
      <c r="F11933">
        <v>43200</v>
      </c>
      <c r="G11933" s="1">
        <v>43158</v>
      </c>
      <c r="H11933" s="2">
        <v>0.39654</v>
      </c>
      <c r="I11933" t="s">
        <v>987</v>
      </c>
    </row>
    <row r="11934" spans="1:9">
      <c r="A11934">
        <v>11933</v>
      </c>
      <c r="B11934">
        <v>53</v>
      </c>
      <c r="C11934" t="s">
        <v>33</v>
      </c>
      <c r="D11934">
        <v>37.445256000000001</v>
      </c>
      <c r="E11934">
        <v>126.992301</v>
      </c>
      <c r="F11934">
        <v>80000</v>
      </c>
      <c r="G11934" s="1">
        <v>42495</v>
      </c>
      <c r="H11934" s="2">
        <v>0.56213999999999997</v>
      </c>
      <c r="I11934" t="s">
        <v>985</v>
      </c>
    </row>
    <row r="11935" spans="1:9">
      <c r="A11935">
        <v>11934</v>
      </c>
      <c r="B11935">
        <v>136</v>
      </c>
      <c r="C11935" t="s">
        <v>32</v>
      </c>
      <c r="D11935">
        <v>37.471783000000002</v>
      </c>
      <c r="E11935">
        <v>127.060692</v>
      </c>
      <c r="F11935">
        <v>57800</v>
      </c>
      <c r="G11935" s="1">
        <v>42742</v>
      </c>
      <c r="H11935" s="2">
        <v>0.88288999999999995</v>
      </c>
      <c r="I11935" t="s">
        <v>986</v>
      </c>
    </row>
    <row r="11936" spans="1:9">
      <c r="A11936">
        <v>11935</v>
      </c>
      <c r="B11936">
        <v>164</v>
      </c>
      <c r="C11936" t="s">
        <v>92</v>
      </c>
      <c r="D11936">
        <v>37.668686999999998</v>
      </c>
      <c r="E11936">
        <v>126.882824</v>
      </c>
      <c r="F11936">
        <v>140800</v>
      </c>
      <c r="G11936" s="1">
        <v>42523</v>
      </c>
      <c r="H11936" s="2">
        <v>0.47561999999999999</v>
      </c>
      <c r="I11936" t="s">
        <v>987</v>
      </c>
    </row>
    <row r="11937" spans="1:9">
      <c r="A11937">
        <v>11936</v>
      </c>
      <c r="B11937">
        <v>254</v>
      </c>
      <c r="C11937" t="s">
        <v>32</v>
      </c>
      <c r="D11937">
        <v>37.645041999999997</v>
      </c>
      <c r="E11937">
        <v>126.98695499999999</v>
      </c>
      <c r="F11937">
        <v>139800</v>
      </c>
      <c r="G11937" s="1">
        <v>42562</v>
      </c>
      <c r="H11937" s="2">
        <v>0.86745000000000005</v>
      </c>
      <c r="I11937" t="s">
        <v>986</v>
      </c>
    </row>
    <row r="11938" spans="1:9">
      <c r="A11938">
        <v>11937</v>
      </c>
      <c r="B11938">
        <v>96</v>
      </c>
      <c r="C11938" t="s">
        <v>68</v>
      </c>
      <c r="D11938">
        <v>37.715426999999998</v>
      </c>
      <c r="E11938">
        <v>127.15683799999999</v>
      </c>
      <c r="F11938">
        <v>17300</v>
      </c>
      <c r="G11938" s="1">
        <v>42512</v>
      </c>
      <c r="H11938" s="2">
        <v>0.38977000000000001</v>
      </c>
      <c r="I11938" t="s">
        <v>984</v>
      </c>
    </row>
    <row r="11939" spans="1:9">
      <c r="A11939">
        <v>11938</v>
      </c>
      <c r="B11939">
        <v>124</v>
      </c>
      <c r="C11939" t="s">
        <v>115</v>
      </c>
      <c r="D11939">
        <v>37.557398999999997</v>
      </c>
      <c r="E11939">
        <v>127.04879699999999</v>
      </c>
      <c r="F11939">
        <v>129700</v>
      </c>
      <c r="G11939" s="1">
        <v>42735</v>
      </c>
      <c r="H11939" s="2">
        <v>0.66271999999999998</v>
      </c>
      <c r="I11939" t="s">
        <v>984</v>
      </c>
    </row>
    <row r="11940" spans="1:9">
      <c r="A11940">
        <v>11939</v>
      </c>
      <c r="B11940">
        <v>225</v>
      </c>
      <c r="C11940" t="s">
        <v>93</v>
      </c>
      <c r="D11940">
        <v>37.656806000000003</v>
      </c>
      <c r="E11940">
        <v>126.945903</v>
      </c>
      <c r="F11940">
        <v>46400</v>
      </c>
      <c r="G11940" s="1">
        <v>43121</v>
      </c>
      <c r="H11940" s="2">
        <v>0.49481000000000003</v>
      </c>
      <c r="I11940" t="s">
        <v>985</v>
      </c>
    </row>
    <row r="11941" spans="1:9">
      <c r="A11941">
        <v>11940</v>
      </c>
      <c r="B11941">
        <v>143</v>
      </c>
      <c r="C11941" t="s">
        <v>46</v>
      </c>
      <c r="D11941">
        <v>37.464235000000002</v>
      </c>
      <c r="E11941">
        <v>127.15881400000001</v>
      </c>
      <c r="F11941">
        <v>112400</v>
      </c>
      <c r="G11941" s="1">
        <v>42622</v>
      </c>
      <c r="H11941" s="2">
        <v>0.42201</v>
      </c>
      <c r="I11941" t="s">
        <v>984</v>
      </c>
    </row>
    <row r="11942" spans="1:9">
      <c r="A11942">
        <v>11941</v>
      </c>
      <c r="B11942">
        <v>94</v>
      </c>
      <c r="C11942" t="s">
        <v>84</v>
      </c>
      <c r="D11942">
        <v>37.583661999999997</v>
      </c>
      <c r="E11942">
        <v>127.16010199999999</v>
      </c>
      <c r="F11942">
        <v>45000</v>
      </c>
      <c r="G11942" s="1">
        <v>43083</v>
      </c>
      <c r="H11942" s="2">
        <v>0.68139000000000005</v>
      </c>
      <c r="I11942" t="s">
        <v>984</v>
      </c>
    </row>
    <row r="11943" spans="1:9">
      <c r="A11943">
        <v>11942</v>
      </c>
      <c r="B11943">
        <v>36</v>
      </c>
      <c r="C11943" t="s">
        <v>46</v>
      </c>
      <c r="D11943">
        <v>37.464528999999999</v>
      </c>
      <c r="E11943">
        <v>126.873054</v>
      </c>
      <c r="F11943">
        <v>74700</v>
      </c>
      <c r="G11943" s="1">
        <v>42541</v>
      </c>
      <c r="H11943" s="2">
        <v>0.42079</v>
      </c>
      <c r="I11943" t="s">
        <v>984</v>
      </c>
    </row>
    <row r="11944" spans="1:9">
      <c r="A11944">
        <v>11943</v>
      </c>
      <c r="B11944">
        <v>88</v>
      </c>
      <c r="C11944" t="s">
        <v>152</v>
      </c>
      <c r="D11944">
        <v>37.581958999999998</v>
      </c>
      <c r="E11944">
        <v>127.190372</v>
      </c>
      <c r="F11944">
        <v>87100</v>
      </c>
      <c r="G11944" s="1">
        <v>42656</v>
      </c>
      <c r="H11944" s="2">
        <v>0.91005999999999998</v>
      </c>
      <c r="I11944" t="s">
        <v>986</v>
      </c>
    </row>
    <row r="11945" spans="1:9">
      <c r="A11945">
        <v>11944</v>
      </c>
      <c r="B11945">
        <v>55</v>
      </c>
      <c r="C11945" t="s">
        <v>37</v>
      </c>
      <c r="D11945">
        <v>37.622149</v>
      </c>
      <c r="E11945">
        <v>127.108109</v>
      </c>
      <c r="F11945">
        <v>33000</v>
      </c>
      <c r="G11945" s="1">
        <v>43113</v>
      </c>
      <c r="H11945" s="2">
        <v>0.79627999999999999</v>
      </c>
      <c r="I11945" t="s">
        <v>984</v>
      </c>
    </row>
    <row r="11946" spans="1:9">
      <c r="A11946">
        <v>11945</v>
      </c>
      <c r="B11946">
        <v>26</v>
      </c>
      <c r="C11946" t="s">
        <v>42</v>
      </c>
      <c r="D11946">
        <v>37.711964999999999</v>
      </c>
      <c r="E11946">
        <v>127.009467</v>
      </c>
      <c r="F11946">
        <v>86900</v>
      </c>
      <c r="G11946" s="1">
        <v>42704</v>
      </c>
      <c r="H11946" s="2">
        <v>0.90841000000000005</v>
      </c>
      <c r="I11946" t="s">
        <v>984</v>
      </c>
    </row>
    <row r="11947" spans="1:9">
      <c r="A11947">
        <v>11946</v>
      </c>
      <c r="B11947">
        <v>291</v>
      </c>
      <c r="C11947" t="s">
        <v>37</v>
      </c>
      <c r="D11947">
        <v>37.681733000000001</v>
      </c>
      <c r="E11947">
        <v>127.06819400000001</v>
      </c>
      <c r="F11947">
        <v>40100</v>
      </c>
      <c r="G11947" s="1">
        <v>42670</v>
      </c>
      <c r="H11947" s="2">
        <v>0.96089000000000002</v>
      </c>
      <c r="I11947" t="s">
        <v>984</v>
      </c>
    </row>
    <row r="11948" spans="1:9">
      <c r="A11948">
        <v>11947</v>
      </c>
      <c r="B11948">
        <v>194</v>
      </c>
      <c r="C11948" t="s">
        <v>132</v>
      </c>
      <c r="D11948">
        <v>37.607024000000003</v>
      </c>
      <c r="E11948">
        <v>127.122799</v>
      </c>
      <c r="F11948">
        <v>69600</v>
      </c>
      <c r="G11948" s="1">
        <v>43177</v>
      </c>
      <c r="H11948" s="2">
        <v>0.42884</v>
      </c>
      <c r="I11948" t="s">
        <v>987</v>
      </c>
    </row>
    <row r="11949" spans="1:9">
      <c r="A11949">
        <v>11948</v>
      </c>
      <c r="B11949">
        <v>86</v>
      </c>
      <c r="C11949" t="s">
        <v>27</v>
      </c>
      <c r="D11949">
        <v>37.529532000000003</v>
      </c>
      <c r="E11949">
        <v>127.09499599999999</v>
      </c>
      <c r="F11949">
        <v>45600</v>
      </c>
      <c r="G11949" s="1">
        <v>42827</v>
      </c>
      <c r="H11949" s="2">
        <v>0.74643000000000004</v>
      </c>
      <c r="I11949" t="s">
        <v>984</v>
      </c>
    </row>
    <row r="11950" spans="1:9">
      <c r="A11950">
        <v>11949</v>
      </c>
      <c r="B11950">
        <v>191</v>
      </c>
      <c r="C11950" t="s">
        <v>42</v>
      </c>
      <c r="D11950">
        <v>37.708632999999999</v>
      </c>
      <c r="E11950">
        <v>126.97111700000001</v>
      </c>
      <c r="F11950">
        <v>28800</v>
      </c>
      <c r="G11950" s="1">
        <v>42945</v>
      </c>
      <c r="H11950" s="2">
        <v>0.85999000000000003</v>
      </c>
      <c r="I11950" t="s">
        <v>984</v>
      </c>
    </row>
    <row r="11951" spans="1:9">
      <c r="A11951">
        <v>11950</v>
      </c>
      <c r="B11951">
        <v>170</v>
      </c>
      <c r="C11951" t="s">
        <v>93</v>
      </c>
      <c r="D11951">
        <v>37.539234</v>
      </c>
      <c r="E11951">
        <v>127.13584899999999</v>
      </c>
      <c r="F11951">
        <v>144500</v>
      </c>
      <c r="G11951" s="1">
        <v>42697</v>
      </c>
      <c r="H11951" s="2">
        <v>0.67227999999999999</v>
      </c>
      <c r="I11951" t="s">
        <v>985</v>
      </c>
    </row>
    <row r="11952" spans="1:9">
      <c r="A11952">
        <v>11951</v>
      </c>
      <c r="B11952">
        <v>129</v>
      </c>
      <c r="C11952" t="s">
        <v>88</v>
      </c>
      <c r="D11952">
        <v>37.568776</v>
      </c>
      <c r="E11952">
        <v>127.109162</v>
      </c>
      <c r="F11952">
        <v>141400</v>
      </c>
      <c r="G11952" s="1">
        <v>42725</v>
      </c>
      <c r="H11952" s="2">
        <v>0.50792999999999999</v>
      </c>
      <c r="I11952" t="s">
        <v>984</v>
      </c>
    </row>
    <row r="11953" spans="1:9">
      <c r="A11953">
        <v>11952</v>
      </c>
      <c r="B11953">
        <v>139</v>
      </c>
      <c r="C11953" t="s">
        <v>38</v>
      </c>
      <c r="D11953">
        <v>37.650219999999997</v>
      </c>
      <c r="E11953">
        <v>127.028712</v>
      </c>
      <c r="F11953">
        <v>101900</v>
      </c>
      <c r="G11953" s="1">
        <v>43108</v>
      </c>
      <c r="H11953" s="2">
        <v>0.52059999999999995</v>
      </c>
      <c r="I11953" t="s">
        <v>986</v>
      </c>
    </row>
    <row r="11954" spans="1:9">
      <c r="A11954">
        <v>11953</v>
      </c>
      <c r="B11954">
        <v>265</v>
      </c>
      <c r="C11954" t="s">
        <v>92</v>
      </c>
      <c r="D11954">
        <v>37.651344999999999</v>
      </c>
      <c r="E11954">
        <v>126.930999</v>
      </c>
      <c r="F11954">
        <v>70200</v>
      </c>
      <c r="G11954" s="1">
        <v>42424</v>
      </c>
      <c r="H11954" s="2">
        <v>0.57450999999999997</v>
      </c>
      <c r="I11954" t="s">
        <v>987</v>
      </c>
    </row>
    <row r="11955" spans="1:9">
      <c r="A11955">
        <v>11954</v>
      </c>
      <c r="B11955">
        <v>228</v>
      </c>
      <c r="C11955" t="s">
        <v>32</v>
      </c>
      <c r="D11955">
        <v>37.490374000000003</v>
      </c>
      <c r="E11955">
        <v>127.05876000000001</v>
      </c>
      <c r="F11955">
        <v>136900</v>
      </c>
      <c r="G11955" s="1">
        <v>42508</v>
      </c>
      <c r="H11955" s="2">
        <v>0.68552000000000002</v>
      </c>
      <c r="I11955" t="s">
        <v>986</v>
      </c>
    </row>
    <row r="11956" spans="1:9">
      <c r="A11956">
        <v>11955</v>
      </c>
      <c r="B11956">
        <v>34</v>
      </c>
      <c r="C11956" t="s">
        <v>152</v>
      </c>
      <c r="D11956">
        <v>37.626244999999997</v>
      </c>
      <c r="E11956">
        <v>126.94492200000001</v>
      </c>
      <c r="F11956">
        <v>114200</v>
      </c>
      <c r="G11956" s="1">
        <v>42655</v>
      </c>
      <c r="H11956" s="2">
        <v>0.57577</v>
      </c>
      <c r="I11956" t="s">
        <v>986</v>
      </c>
    </row>
    <row r="11957" spans="1:9">
      <c r="A11957">
        <v>11956</v>
      </c>
      <c r="B11957">
        <v>246</v>
      </c>
      <c r="C11957" t="s">
        <v>84</v>
      </c>
      <c r="D11957">
        <v>37.596933999999997</v>
      </c>
      <c r="E11957">
        <v>126.899227</v>
      </c>
      <c r="F11957">
        <v>7700</v>
      </c>
      <c r="G11957" s="1">
        <v>42578</v>
      </c>
      <c r="H11957" s="2">
        <v>0.62441000000000002</v>
      </c>
      <c r="I11957" t="s">
        <v>984</v>
      </c>
    </row>
    <row r="11958" spans="1:9">
      <c r="A11958">
        <v>11957</v>
      </c>
      <c r="B11958">
        <v>91</v>
      </c>
      <c r="C11958" t="s">
        <v>100</v>
      </c>
      <c r="D11958">
        <v>37.443883</v>
      </c>
      <c r="E11958">
        <v>127.07431</v>
      </c>
      <c r="F11958">
        <v>63200</v>
      </c>
      <c r="G11958" s="1">
        <v>42516</v>
      </c>
      <c r="H11958" s="2">
        <v>0.63634999999999997</v>
      </c>
      <c r="I11958" t="s">
        <v>987</v>
      </c>
    </row>
    <row r="11959" spans="1:9">
      <c r="A11959">
        <v>11958</v>
      </c>
      <c r="B11959">
        <v>76</v>
      </c>
      <c r="C11959" t="s">
        <v>46</v>
      </c>
      <c r="D11959">
        <v>37.527526000000002</v>
      </c>
      <c r="E11959">
        <v>126.92394</v>
      </c>
      <c r="F11959">
        <v>60400</v>
      </c>
      <c r="G11959" s="1">
        <v>42570</v>
      </c>
      <c r="H11959" s="2">
        <v>0.46725</v>
      </c>
      <c r="I11959" t="s">
        <v>984</v>
      </c>
    </row>
    <row r="11960" spans="1:9">
      <c r="A11960">
        <v>11959</v>
      </c>
      <c r="B11960">
        <v>105</v>
      </c>
      <c r="C11960" t="s">
        <v>37</v>
      </c>
      <c r="D11960">
        <v>37.465026999999999</v>
      </c>
      <c r="E11960">
        <v>127.13303000000001</v>
      </c>
      <c r="F11960">
        <v>47600</v>
      </c>
      <c r="G11960" s="1">
        <v>42916</v>
      </c>
      <c r="H11960" s="2">
        <v>0.45234000000000002</v>
      </c>
      <c r="I11960" t="s">
        <v>984</v>
      </c>
    </row>
    <row r="11961" spans="1:9">
      <c r="A11961">
        <v>11960</v>
      </c>
      <c r="B11961">
        <v>109</v>
      </c>
      <c r="C11961" t="s">
        <v>100</v>
      </c>
      <c r="D11961">
        <v>37.590885999999998</v>
      </c>
      <c r="E11961">
        <v>126.975037</v>
      </c>
      <c r="F11961">
        <v>130800</v>
      </c>
      <c r="G11961" s="1">
        <v>42498</v>
      </c>
      <c r="H11961" s="2">
        <v>0.65888000000000002</v>
      </c>
      <c r="I11961" t="s">
        <v>987</v>
      </c>
    </row>
    <row r="11962" spans="1:9">
      <c r="A11962">
        <v>11961</v>
      </c>
      <c r="B11962">
        <v>139</v>
      </c>
      <c r="C11962" t="s">
        <v>47</v>
      </c>
      <c r="D11962">
        <v>37.630524000000001</v>
      </c>
      <c r="E11962">
        <v>127.007593</v>
      </c>
      <c r="F11962">
        <v>68400</v>
      </c>
      <c r="G11962" s="1">
        <v>42789</v>
      </c>
      <c r="H11962" s="2">
        <v>0.70350999999999997</v>
      </c>
      <c r="I11962" t="s">
        <v>986</v>
      </c>
    </row>
    <row r="11963" spans="1:9">
      <c r="A11963">
        <v>11962</v>
      </c>
      <c r="B11963">
        <v>168</v>
      </c>
      <c r="C11963" t="s">
        <v>93</v>
      </c>
      <c r="D11963">
        <v>37.456963000000002</v>
      </c>
      <c r="E11963">
        <v>127.02596200000001</v>
      </c>
      <c r="F11963">
        <v>70700</v>
      </c>
      <c r="G11963" s="1">
        <v>42599</v>
      </c>
      <c r="H11963" s="2">
        <v>0.55008999999999997</v>
      </c>
      <c r="I11963" t="s">
        <v>985</v>
      </c>
    </row>
    <row r="11964" spans="1:9">
      <c r="A11964">
        <v>11963</v>
      </c>
      <c r="B11964">
        <v>170</v>
      </c>
      <c r="C11964" t="s">
        <v>101</v>
      </c>
      <c r="D11964">
        <v>37.689622</v>
      </c>
      <c r="E11964">
        <v>127.094662</v>
      </c>
      <c r="F11964">
        <v>67600</v>
      </c>
      <c r="G11964" s="1">
        <v>43113</v>
      </c>
      <c r="H11964" s="2">
        <v>0.52890000000000004</v>
      </c>
      <c r="I11964" t="s">
        <v>984</v>
      </c>
    </row>
    <row r="11965" spans="1:9">
      <c r="A11965">
        <v>11964</v>
      </c>
      <c r="B11965">
        <v>293</v>
      </c>
      <c r="C11965" t="s">
        <v>38</v>
      </c>
      <c r="D11965">
        <v>37.645575000000001</v>
      </c>
      <c r="E11965">
        <v>127.100825</v>
      </c>
      <c r="F11965">
        <v>91400</v>
      </c>
      <c r="G11965" s="1">
        <v>43166</v>
      </c>
      <c r="H11965" s="2">
        <v>0.48614000000000002</v>
      </c>
      <c r="I11965" t="s">
        <v>986</v>
      </c>
    </row>
    <row r="11966" spans="1:9">
      <c r="A11966">
        <v>11965</v>
      </c>
      <c r="B11966">
        <v>242</v>
      </c>
      <c r="C11966" t="s">
        <v>22</v>
      </c>
      <c r="D11966">
        <v>37.464384000000003</v>
      </c>
      <c r="E11966">
        <v>127.16400400000001</v>
      </c>
      <c r="F11966">
        <v>86200</v>
      </c>
      <c r="G11966" s="1">
        <v>43067</v>
      </c>
      <c r="H11966" s="2">
        <v>0.65041000000000004</v>
      </c>
      <c r="I11966" t="s">
        <v>984</v>
      </c>
    </row>
    <row r="11967" spans="1:9">
      <c r="A11967">
        <v>11966</v>
      </c>
      <c r="B11967">
        <v>292</v>
      </c>
      <c r="C11967" t="s">
        <v>159</v>
      </c>
      <c r="D11967">
        <v>37.689720999999999</v>
      </c>
      <c r="E11967">
        <v>126.87651700000001</v>
      </c>
      <c r="F11967">
        <v>27700</v>
      </c>
      <c r="G11967" s="1">
        <v>43156</v>
      </c>
      <c r="H11967" s="2">
        <v>0.78198000000000001</v>
      </c>
      <c r="I11967" t="s">
        <v>988</v>
      </c>
    </row>
    <row r="11968" spans="1:9">
      <c r="A11968">
        <v>11967</v>
      </c>
      <c r="B11968">
        <v>135</v>
      </c>
      <c r="C11968" t="s">
        <v>88</v>
      </c>
      <c r="D11968">
        <v>37.674456999999997</v>
      </c>
      <c r="E11968">
        <v>126.96087300000001</v>
      </c>
      <c r="F11968">
        <v>85800</v>
      </c>
      <c r="G11968" s="1">
        <v>42974</v>
      </c>
      <c r="H11968" s="2">
        <v>0.58631999999999995</v>
      </c>
      <c r="I11968" t="s">
        <v>984</v>
      </c>
    </row>
    <row r="11969" spans="1:9">
      <c r="A11969">
        <v>11968</v>
      </c>
      <c r="B11969">
        <v>150</v>
      </c>
      <c r="C11969" t="s">
        <v>22</v>
      </c>
      <c r="D11969">
        <v>37.628252000000003</v>
      </c>
      <c r="E11969">
        <v>127.03945299999999</v>
      </c>
      <c r="F11969">
        <v>122100</v>
      </c>
      <c r="G11969" s="1">
        <v>42950</v>
      </c>
      <c r="H11969" s="2">
        <v>0.43833</v>
      </c>
      <c r="I11969" t="s">
        <v>984</v>
      </c>
    </row>
    <row r="11970" spans="1:9">
      <c r="A11970">
        <v>11969</v>
      </c>
      <c r="B11970">
        <v>223</v>
      </c>
      <c r="C11970" t="s">
        <v>46</v>
      </c>
      <c r="D11970">
        <v>37.482850999999997</v>
      </c>
      <c r="E11970">
        <v>126.936797</v>
      </c>
      <c r="F11970">
        <v>142800</v>
      </c>
      <c r="G11970" s="1">
        <v>42670</v>
      </c>
      <c r="H11970" s="2">
        <v>0.95833000000000002</v>
      </c>
      <c r="I11970" t="s">
        <v>984</v>
      </c>
    </row>
    <row r="11971" spans="1:9">
      <c r="A11971">
        <v>11970</v>
      </c>
      <c r="B11971">
        <v>106</v>
      </c>
      <c r="C11971" t="s">
        <v>132</v>
      </c>
      <c r="D11971">
        <v>37.592618000000002</v>
      </c>
      <c r="E11971">
        <v>127.193108</v>
      </c>
      <c r="F11971">
        <v>20200</v>
      </c>
      <c r="G11971" s="1">
        <v>42516</v>
      </c>
      <c r="H11971" s="2">
        <v>0.67218</v>
      </c>
      <c r="I11971" t="s">
        <v>987</v>
      </c>
    </row>
    <row r="11972" spans="1:9">
      <c r="A11972">
        <v>11971</v>
      </c>
      <c r="B11972">
        <v>216</v>
      </c>
      <c r="C11972" t="s">
        <v>152</v>
      </c>
      <c r="D11972">
        <v>37.501643999999999</v>
      </c>
      <c r="E11972">
        <v>126.85349600000001</v>
      </c>
      <c r="F11972">
        <v>4500</v>
      </c>
      <c r="G11972" s="1">
        <v>42791</v>
      </c>
      <c r="H11972" s="2">
        <v>0.55488999999999999</v>
      </c>
      <c r="I11972" t="s">
        <v>986</v>
      </c>
    </row>
    <row r="11973" spans="1:9">
      <c r="A11973">
        <v>11972</v>
      </c>
      <c r="B11973">
        <v>13</v>
      </c>
      <c r="C11973" t="s">
        <v>76</v>
      </c>
      <c r="D11973">
        <v>37.441018999999997</v>
      </c>
      <c r="E11973">
        <v>127.09375</v>
      </c>
      <c r="F11973">
        <v>52200</v>
      </c>
      <c r="G11973" s="1">
        <v>42798</v>
      </c>
      <c r="H11973" s="2">
        <v>0.91315000000000002</v>
      </c>
      <c r="I11973" t="s">
        <v>984</v>
      </c>
    </row>
    <row r="11974" spans="1:9">
      <c r="A11974">
        <v>11973</v>
      </c>
      <c r="B11974">
        <v>181</v>
      </c>
      <c r="C11974" t="s">
        <v>101</v>
      </c>
      <c r="D11974">
        <v>37.458742999999998</v>
      </c>
      <c r="E11974">
        <v>127.058319</v>
      </c>
      <c r="F11974">
        <v>66000</v>
      </c>
      <c r="G11974" s="1">
        <v>42899</v>
      </c>
      <c r="H11974" s="2">
        <v>0.69306000000000001</v>
      </c>
      <c r="I11974" t="s">
        <v>984</v>
      </c>
    </row>
    <row r="11975" spans="1:9">
      <c r="A11975">
        <v>11974</v>
      </c>
      <c r="B11975">
        <v>198</v>
      </c>
      <c r="C11975" t="s">
        <v>32</v>
      </c>
      <c r="D11975">
        <v>37.587865000000001</v>
      </c>
      <c r="E11975">
        <v>127.008202</v>
      </c>
      <c r="F11975">
        <v>93700</v>
      </c>
      <c r="G11975" s="1">
        <v>42845</v>
      </c>
      <c r="H11975" s="2">
        <v>0.47686000000000001</v>
      </c>
      <c r="I11975" t="s">
        <v>986</v>
      </c>
    </row>
    <row r="11976" spans="1:9">
      <c r="A11976">
        <v>11975</v>
      </c>
      <c r="B11976">
        <v>83</v>
      </c>
      <c r="C11976" t="s">
        <v>132</v>
      </c>
      <c r="D11976">
        <v>37.553716999999999</v>
      </c>
      <c r="E11976">
        <v>126.851652</v>
      </c>
      <c r="F11976">
        <v>11400</v>
      </c>
      <c r="G11976" s="1">
        <v>42373</v>
      </c>
      <c r="H11976" s="2">
        <v>0.65986999999999996</v>
      </c>
      <c r="I11976" t="s">
        <v>987</v>
      </c>
    </row>
    <row r="11977" spans="1:9">
      <c r="A11977">
        <v>11976</v>
      </c>
      <c r="B11977">
        <v>178</v>
      </c>
      <c r="C11977" t="s">
        <v>47</v>
      </c>
      <c r="D11977">
        <v>37.580871000000002</v>
      </c>
      <c r="E11977">
        <v>126.891932</v>
      </c>
      <c r="F11977">
        <v>54900</v>
      </c>
      <c r="G11977" s="1">
        <v>42740</v>
      </c>
      <c r="H11977" s="2">
        <v>0.49520999999999998</v>
      </c>
      <c r="I11977" t="s">
        <v>986</v>
      </c>
    </row>
    <row r="11978" spans="1:9">
      <c r="A11978">
        <v>11977</v>
      </c>
      <c r="B11978">
        <v>247</v>
      </c>
      <c r="C11978" t="s">
        <v>46</v>
      </c>
      <c r="D11978">
        <v>37.683311000000003</v>
      </c>
      <c r="E11978">
        <v>127.189283</v>
      </c>
      <c r="F11978">
        <v>99100</v>
      </c>
      <c r="G11978" s="1">
        <v>42786</v>
      </c>
      <c r="H11978" s="2">
        <v>0.66854000000000002</v>
      </c>
      <c r="I11978" t="s">
        <v>984</v>
      </c>
    </row>
    <row r="11979" spans="1:9">
      <c r="A11979">
        <v>11978</v>
      </c>
      <c r="B11979">
        <v>277</v>
      </c>
      <c r="C11979" t="s">
        <v>37</v>
      </c>
      <c r="D11979">
        <v>37.600237</v>
      </c>
      <c r="E11979">
        <v>127.046207</v>
      </c>
      <c r="F11979">
        <v>35700</v>
      </c>
      <c r="G11979" s="1">
        <v>42589</v>
      </c>
      <c r="H11979" s="2">
        <v>0.46944000000000002</v>
      </c>
      <c r="I11979" t="s">
        <v>984</v>
      </c>
    </row>
    <row r="11980" spans="1:9">
      <c r="A11980">
        <v>11979</v>
      </c>
      <c r="B11980">
        <v>188</v>
      </c>
      <c r="C11980" t="s">
        <v>42</v>
      </c>
      <c r="D11980">
        <v>37.584631000000002</v>
      </c>
      <c r="E11980">
        <v>127.001437</v>
      </c>
      <c r="F11980">
        <v>27200</v>
      </c>
      <c r="G11980" s="1">
        <v>42595</v>
      </c>
      <c r="H11980" s="2">
        <v>0.41868</v>
      </c>
      <c r="I11980" t="s">
        <v>984</v>
      </c>
    </row>
    <row r="11981" spans="1:9">
      <c r="A11981">
        <v>11980</v>
      </c>
      <c r="B11981">
        <v>52</v>
      </c>
      <c r="C11981" t="s">
        <v>159</v>
      </c>
      <c r="D11981">
        <v>37.582953000000003</v>
      </c>
      <c r="E11981">
        <v>126.92061</v>
      </c>
      <c r="F11981">
        <v>63800</v>
      </c>
      <c r="G11981" s="1">
        <v>42407</v>
      </c>
      <c r="H11981" s="2">
        <v>0.61641999999999997</v>
      </c>
      <c r="I11981" t="s">
        <v>988</v>
      </c>
    </row>
    <row r="11982" spans="1:9">
      <c r="A11982">
        <v>11981</v>
      </c>
      <c r="B11982">
        <v>275</v>
      </c>
      <c r="C11982" t="s">
        <v>22</v>
      </c>
      <c r="D11982">
        <v>37.681686999999997</v>
      </c>
      <c r="E11982">
        <v>126.99912500000001</v>
      </c>
      <c r="F11982">
        <v>32600</v>
      </c>
      <c r="G11982" s="1">
        <v>42608</v>
      </c>
      <c r="H11982" s="2">
        <v>0.53666000000000003</v>
      </c>
      <c r="I11982" t="s">
        <v>984</v>
      </c>
    </row>
    <row r="11983" spans="1:9">
      <c r="A11983">
        <v>11982</v>
      </c>
      <c r="B11983">
        <v>31</v>
      </c>
      <c r="C11983" t="s">
        <v>93</v>
      </c>
      <c r="D11983">
        <v>37.583551999999997</v>
      </c>
      <c r="E11983">
        <v>126.896649</v>
      </c>
      <c r="F11983">
        <v>93800</v>
      </c>
      <c r="G11983" s="1">
        <v>43191</v>
      </c>
      <c r="H11983" s="2">
        <v>0.96972000000000003</v>
      </c>
      <c r="I11983" t="s">
        <v>985</v>
      </c>
    </row>
    <row r="11984" spans="1:9">
      <c r="A11984">
        <v>11983</v>
      </c>
      <c r="B11984">
        <v>205</v>
      </c>
      <c r="C11984" t="s">
        <v>108</v>
      </c>
      <c r="D11984">
        <v>37.443883</v>
      </c>
      <c r="E11984">
        <v>127.139398</v>
      </c>
      <c r="F11984">
        <v>78400</v>
      </c>
      <c r="G11984" s="1">
        <v>42978</v>
      </c>
      <c r="H11984" s="2">
        <v>0.86968999999999996</v>
      </c>
      <c r="I11984" t="s">
        <v>988</v>
      </c>
    </row>
    <row r="11985" spans="1:9">
      <c r="A11985">
        <v>11984</v>
      </c>
      <c r="B11985">
        <v>186</v>
      </c>
      <c r="C11985" t="s">
        <v>93</v>
      </c>
      <c r="D11985">
        <v>37.462848000000001</v>
      </c>
      <c r="E11985">
        <v>127.119173</v>
      </c>
      <c r="F11985">
        <v>83800</v>
      </c>
      <c r="G11985" s="1">
        <v>42599</v>
      </c>
      <c r="H11985" s="2">
        <v>0.86080000000000001</v>
      </c>
      <c r="I11985" t="s">
        <v>985</v>
      </c>
    </row>
    <row r="11986" spans="1:9">
      <c r="A11986">
        <v>11985</v>
      </c>
      <c r="B11986">
        <v>180</v>
      </c>
      <c r="C11986" t="s">
        <v>93</v>
      </c>
      <c r="D11986">
        <v>37.717365000000001</v>
      </c>
      <c r="E11986">
        <v>127.004842</v>
      </c>
      <c r="F11986">
        <v>76700</v>
      </c>
      <c r="G11986" s="1">
        <v>42820</v>
      </c>
      <c r="H11986" s="2">
        <v>0.88422999999999996</v>
      </c>
      <c r="I11986" t="s">
        <v>985</v>
      </c>
    </row>
    <row r="11987" spans="1:9">
      <c r="A11987">
        <v>11986</v>
      </c>
      <c r="B11987">
        <v>122</v>
      </c>
      <c r="C11987" t="s">
        <v>132</v>
      </c>
      <c r="D11987">
        <v>37.556578000000002</v>
      </c>
      <c r="E11987">
        <v>127.13019300000001</v>
      </c>
      <c r="F11987">
        <v>144700</v>
      </c>
      <c r="G11987" s="1">
        <v>43075</v>
      </c>
      <c r="H11987" s="2">
        <v>0.96694000000000002</v>
      </c>
      <c r="I11987" t="s">
        <v>987</v>
      </c>
    </row>
    <row r="11988" spans="1:9">
      <c r="A11988">
        <v>11987</v>
      </c>
      <c r="B11988">
        <v>97</v>
      </c>
      <c r="C11988" t="s">
        <v>92</v>
      </c>
      <c r="D11988">
        <v>37.504747000000002</v>
      </c>
      <c r="E11988">
        <v>127.16941799999999</v>
      </c>
      <c r="F11988">
        <v>106500</v>
      </c>
      <c r="G11988" s="1">
        <v>42608</v>
      </c>
      <c r="H11988" s="2">
        <v>0.75478000000000001</v>
      </c>
      <c r="I11988" t="s">
        <v>987</v>
      </c>
    </row>
    <row r="11989" spans="1:9">
      <c r="A11989">
        <v>11988</v>
      </c>
      <c r="B11989">
        <v>211</v>
      </c>
      <c r="C11989" t="s">
        <v>88</v>
      </c>
      <c r="D11989">
        <v>37.464381000000003</v>
      </c>
      <c r="E11989">
        <v>127.141848</v>
      </c>
      <c r="F11989">
        <v>143800</v>
      </c>
      <c r="G11989" s="1">
        <v>43000</v>
      </c>
      <c r="H11989" s="2">
        <v>0.65686999999999995</v>
      </c>
      <c r="I11989" t="s">
        <v>984</v>
      </c>
    </row>
    <row r="11990" spans="1:9">
      <c r="A11990">
        <v>11989</v>
      </c>
      <c r="B11990">
        <v>300</v>
      </c>
      <c r="C11990" t="s">
        <v>42</v>
      </c>
      <c r="D11990">
        <v>37.536721999999997</v>
      </c>
      <c r="E11990">
        <v>127.13418799999999</v>
      </c>
      <c r="F11990">
        <v>121700</v>
      </c>
      <c r="G11990" s="1">
        <v>42468</v>
      </c>
      <c r="H11990" s="2">
        <v>0.94421999999999995</v>
      </c>
      <c r="I11990" t="s">
        <v>984</v>
      </c>
    </row>
    <row r="11991" spans="1:9">
      <c r="A11991">
        <v>11990</v>
      </c>
      <c r="B11991">
        <v>290</v>
      </c>
      <c r="C11991" t="s">
        <v>152</v>
      </c>
      <c r="D11991">
        <v>37.511775999999998</v>
      </c>
      <c r="E11991">
        <v>126.92861000000001</v>
      </c>
      <c r="F11991">
        <v>117000</v>
      </c>
      <c r="G11991" s="1">
        <v>42956</v>
      </c>
      <c r="H11991" s="2">
        <v>0.42201</v>
      </c>
      <c r="I11991" t="s">
        <v>986</v>
      </c>
    </row>
    <row r="11992" spans="1:9">
      <c r="A11992">
        <v>11991</v>
      </c>
      <c r="B11992">
        <v>268</v>
      </c>
      <c r="C11992" t="s">
        <v>84</v>
      </c>
      <c r="D11992">
        <v>37.526017000000003</v>
      </c>
      <c r="E11992">
        <v>127.08307600000001</v>
      </c>
      <c r="F11992">
        <v>108100</v>
      </c>
      <c r="G11992" s="1">
        <v>42764</v>
      </c>
      <c r="H11992" s="2">
        <v>0.83321000000000001</v>
      </c>
      <c r="I11992" t="s">
        <v>984</v>
      </c>
    </row>
    <row r="11993" spans="1:9">
      <c r="A11993">
        <v>11992</v>
      </c>
      <c r="B11993">
        <v>188</v>
      </c>
      <c r="C11993" t="s">
        <v>93</v>
      </c>
      <c r="D11993">
        <v>37.588456999999998</v>
      </c>
      <c r="E11993">
        <v>126.934437</v>
      </c>
      <c r="F11993">
        <v>97000</v>
      </c>
      <c r="G11993" s="1">
        <v>42394</v>
      </c>
      <c r="H11993" s="2">
        <v>0.47700999999999999</v>
      </c>
      <c r="I11993" t="s">
        <v>985</v>
      </c>
    </row>
    <row r="11994" spans="1:9">
      <c r="A11994">
        <v>11993</v>
      </c>
      <c r="B11994">
        <v>249</v>
      </c>
      <c r="C11994" t="s">
        <v>23</v>
      </c>
      <c r="D11994">
        <v>37.636639000000002</v>
      </c>
      <c r="E11994">
        <v>126.853799</v>
      </c>
      <c r="F11994">
        <v>104500</v>
      </c>
      <c r="G11994" s="1">
        <v>42591</v>
      </c>
      <c r="H11994" s="2">
        <v>0.84614</v>
      </c>
      <c r="I11994" t="s">
        <v>984</v>
      </c>
    </row>
    <row r="11995" spans="1:9">
      <c r="A11995">
        <v>11994</v>
      </c>
      <c r="B11995">
        <v>189</v>
      </c>
      <c r="C11995" t="s">
        <v>100</v>
      </c>
      <c r="D11995">
        <v>37.700239000000003</v>
      </c>
      <c r="E11995">
        <v>127.080753</v>
      </c>
      <c r="F11995">
        <v>93100</v>
      </c>
      <c r="G11995" s="1">
        <v>42920</v>
      </c>
      <c r="H11995" s="2">
        <v>0.51178000000000001</v>
      </c>
      <c r="I11995" t="s">
        <v>987</v>
      </c>
    </row>
    <row r="11996" spans="1:9">
      <c r="A11996">
        <v>11995</v>
      </c>
      <c r="B11996">
        <v>6</v>
      </c>
      <c r="C11996" t="s">
        <v>72</v>
      </c>
      <c r="D11996">
        <v>37.448374999999999</v>
      </c>
      <c r="E11996">
        <v>126.97277699999999</v>
      </c>
      <c r="F11996">
        <v>4500</v>
      </c>
      <c r="G11996" s="1">
        <v>42984</v>
      </c>
      <c r="H11996" s="2">
        <v>0.52573000000000003</v>
      </c>
      <c r="I11996" t="s">
        <v>984</v>
      </c>
    </row>
    <row r="11997" spans="1:9">
      <c r="A11997">
        <v>11996</v>
      </c>
      <c r="B11997">
        <v>49</v>
      </c>
      <c r="C11997" t="s">
        <v>28</v>
      </c>
      <c r="D11997">
        <v>37.642214000000003</v>
      </c>
      <c r="E11997">
        <v>126.877818</v>
      </c>
      <c r="F11997">
        <v>2500</v>
      </c>
      <c r="G11997" s="1">
        <v>42587</v>
      </c>
      <c r="H11997" s="2">
        <v>0.59326999999999996</v>
      </c>
      <c r="I11997" t="s">
        <v>986</v>
      </c>
    </row>
    <row r="11998" spans="1:9">
      <c r="A11998">
        <v>11997</v>
      </c>
      <c r="B11998">
        <v>53</v>
      </c>
      <c r="C11998" t="s">
        <v>88</v>
      </c>
      <c r="D11998">
        <v>37.651688999999998</v>
      </c>
      <c r="E11998">
        <v>126.89299699999999</v>
      </c>
      <c r="F11998">
        <v>68500</v>
      </c>
      <c r="G11998" s="1">
        <v>42846</v>
      </c>
      <c r="H11998" s="2">
        <v>0.89541999999999999</v>
      </c>
      <c r="I11998" t="s">
        <v>984</v>
      </c>
    </row>
    <row r="11999" spans="1:9">
      <c r="A11999">
        <v>11998</v>
      </c>
      <c r="B11999">
        <v>219</v>
      </c>
      <c r="C11999" t="s">
        <v>132</v>
      </c>
      <c r="D11999">
        <v>37.696930999999999</v>
      </c>
      <c r="E11999">
        <v>127.146693</v>
      </c>
      <c r="F11999">
        <v>150600</v>
      </c>
      <c r="G11999" s="1">
        <v>42902</v>
      </c>
      <c r="H11999" s="2">
        <v>0.49163000000000001</v>
      </c>
      <c r="I11999" t="s">
        <v>987</v>
      </c>
    </row>
    <row r="12000" spans="1:9">
      <c r="A12000">
        <v>11999</v>
      </c>
      <c r="B12000">
        <v>200</v>
      </c>
      <c r="C12000" t="s">
        <v>32</v>
      </c>
      <c r="D12000">
        <v>37.464306000000001</v>
      </c>
      <c r="E12000">
        <v>126.876001</v>
      </c>
      <c r="F12000">
        <v>76400</v>
      </c>
      <c r="G12000" s="1">
        <v>42908</v>
      </c>
      <c r="H12000" s="2">
        <v>0.97758999999999996</v>
      </c>
      <c r="I12000" t="s">
        <v>986</v>
      </c>
    </row>
    <row r="12001" spans="1:9">
      <c r="A12001">
        <v>12000</v>
      </c>
      <c r="B12001">
        <v>200</v>
      </c>
      <c r="C12001" t="s">
        <v>33</v>
      </c>
      <c r="D12001">
        <v>37.515531000000003</v>
      </c>
      <c r="E12001">
        <v>126.876825</v>
      </c>
      <c r="F12001">
        <v>65700</v>
      </c>
      <c r="G12001" s="1">
        <v>43008</v>
      </c>
      <c r="H12001" s="2">
        <v>0.86724000000000001</v>
      </c>
      <c r="I12001" t="s">
        <v>985</v>
      </c>
    </row>
    <row r="12002" spans="1:9">
      <c r="A12002">
        <v>12001</v>
      </c>
      <c r="B12002">
        <v>127</v>
      </c>
      <c r="C12002" t="s">
        <v>93</v>
      </c>
      <c r="D12002">
        <v>37.617972000000002</v>
      </c>
      <c r="E12002">
        <v>126.90173299999999</v>
      </c>
      <c r="F12002">
        <v>88100</v>
      </c>
      <c r="G12002" s="1">
        <v>42737</v>
      </c>
      <c r="H12002" s="2">
        <v>0.62873000000000001</v>
      </c>
      <c r="I12002" t="s">
        <v>985</v>
      </c>
    </row>
    <row r="12003" spans="1:9">
      <c r="A12003">
        <v>12002</v>
      </c>
      <c r="B12003">
        <v>25</v>
      </c>
      <c r="C12003" t="s">
        <v>92</v>
      </c>
      <c r="D12003">
        <v>37.634121999999998</v>
      </c>
      <c r="E12003">
        <v>127.05801099999999</v>
      </c>
      <c r="F12003">
        <v>71500</v>
      </c>
      <c r="G12003" s="1">
        <v>42530</v>
      </c>
      <c r="H12003" s="2">
        <v>0.98409999999999997</v>
      </c>
      <c r="I12003" t="s">
        <v>987</v>
      </c>
    </row>
    <row r="12004" spans="1:9">
      <c r="A12004">
        <v>12003</v>
      </c>
      <c r="B12004">
        <v>71</v>
      </c>
      <c r="C12004" t="s">
        <v>42</v>
      </c>
      <c r="D12004">
        <v>37.705692999999997</v>
      </c>
      <c r="E12004">
        <v>127.080555</v>
      </c>
      <c r="F12004">
        <v>32700</v>
      </c>
      <c r="G12004" s="1">
        <v>42782</v>
      </c>
      <c r="H12004" s="2">
        <v>0.42097000000000001</v>
      </c>
      <c r="I12004" t="s">
        <v>984</v>
      </c>
    </row>
    <row r="12005" spans="1:9">
      <c r="A12005">
        <v>12004</v>
      </c>
      <c r="B12005">
        <v>15</v>
      </c>
      <c r="C12005" t="s">
        <v>163</v>
      </c>
      <c r="D12005">
        <v>37.474060000000001</v>
      </c>
      <c r="E12005">
        <v>126.909659</v>
      </c>
      <c r="F12005">
        <v>50500</v>
      </c>
      <c r="G12005" s="1">
        <v>42684</v>
      </c>
      <c r="H12005" s="2">
        <v>0.38042999999999999</v>
      </c>
      <c r="I12005" t="s">
        <v>984</v>
      </c>
    </row>
    <row r="12006" spans="1:9">
      <c r="A12006">
        <v>12005</v>
      </c>
      <c r="B12006">
        <v>187</v>
      </c>
      <c r="C12006" t="s">
        <v>37</v>
      </c>
      <c r="D12006">
        <v>37.658386999999998</v>
      </c>
      <c r="E12006">
        <v>127.11577200000001</v>
      </c>
      <c r="F12006">
        <v>5300</v>
      </c>
      <c r="G12006" s="1">
        <v>42442</v>
      </c>
      <c r="H12006" s="2">
        <v>0.84653999999999996</v>
      </c>
      <c r="I12006" t="s">
        <v>984</v>
      </c>
    </row>
    <row r="12007" spans="1:9">
      <c r="A12007">
        <v>12006</v>
      </c>
      <c r="B12007">
        <v>257</v>
      </c>
      <c r="C12007" t="s">
        <v>42</v>
      </c>
      <c r="D12007">
        <v>37.475985999999999</v>
      </c>
      <c r="E12007">
        <v>127.19684599999999</v>
      </c>
      <c r="F12007">
        <v>113700</v>
      </c>
      <c r="G12007" s="1">
        <v>43157</v>
      </c>
      <c r="H12007" s="2">
        <v>0.73409999999999997</v>
      </c>
      <c r="I12007" t="s">
        <v>984</v>
      </c>
    </row>
    <row r="12008" spans="1:9">
      <c r="A12008">
        <v>12007</v>
      </c>
      <c r="B12008">
        <v>92</v>
      </c>
      <c r="C12008" t="s">
        <v>77</v>
      </c>
      <c r="D12008">
        <v>37.536020000000001</v>
      </c>
      <c r="E12008">
        <v>126.891918</v>
      </c>
      <c r="F12008">
        <v>88600</v>
      </c>
      <c r="G12008" s="1">
        <v>43083</v>
      </c>
      <c r="H12008" s="2">
        <v>0.41226000000000002</v>
      </c>
      <c r="I12008" t="s">
        <v>986</v>
      </c>
    </row>
    <row r="12009" spans="1:9">
      <c r="A12009">
        <v>12008</v>
      </c>
      <c r="B12009">
        <v>228</v>
      </c>
      <c r="C12009" t="s">
        <v>32</v>
      </c>
      <c r="D12009">
        <v>37.612940999999999</v>
      </c>
      <c r="E12009">
        <v>126.94999199999999</v>
      </c>
      <c r="F12009">
        <v>108700</v>
      </c>
      <c r="G12009" s="1">
        <v>42664</v>
      </c>
      <c r="H12009" s="2">
        <v>0.91093000000000002</v>
      </c>
      <c r="I12009" t="s">
        <v>986</v>
      </c>
    </row>
    <row r="12010" spans="1:9">
      <c r="A12010">
        <v>12009</v>
      </c>
      <c r="B12010">
        <v>132</v>
      </c>
      <c r="C12010" t="s">
        <v>38</v>
      </c>
      <c r="D12010">
        <v>37.448155</v>
      </c>
      <c r="E12010">
        <v>126.88184800000001</v>
      </c>
      <c r="F12010">
        <v>110900</v>
      </c>
      <c r="G12010" s="1">
        <v>42819</v>
      </c>
      <c r="H12010" s="2">
        <v>0.53454999999999997</v>
      </c>
      <c r="I12010" t="s">
        <v>986</v>
      </c>
    </row>
    <row r="12011" spans="1:9">
      <c r="A12011">
        <v>12010</v>
      </c>
      <c r="B12011">
        <v>251</v>
      </c>
      <c r="C12011" t="s">
        <v>51</v>
      </c>
      <c r="D12011">
        <v>37.494565000000001</v>
      </c>
      <c r="E12011">
        <v>126.893822</v>
      </c>
      <c r="F12011">
        <v>92000</v>
      </c>
      <c r="G12011" s="1">
        <v>42413</v>
      </c>
      <c r="H12011" s="2">
        <v>0.38451999999999997</v>
      </c>
      <c r="I12011" t="s">
        <v>984</v>
      </c>
    </row>
    <row r="12012" spans="1:9">
      <c r="A12012">
        <v>12011</v>
      </c>
      <c r="B12012">
        <v>273</v>
      </c>
      <c r="C12012" t="s">
        <v>46</v>
      </c>
      <c r="D12012">
        <v>37.459654</v>
      </c>
      <c r="E12012">
        <v>127.108379</v>
      </c>
      <c r="F12012">
        <v>12300</v>
      </c>
      <c r="G12012" s="1">
        <v>42529</v>
      </c>
      <c r="H12012" s="2">
        <v>0.53693999999999997</v>
      </c>
      <c r="I12012" t="s">
        <v>984</v>
      </c>
    </row>
    <row r="12013" spans="1:9">
      <c r="A12013">
        <v>12012</v>
      </c>
      <c r="B12013">
        <v>132</v>
      </c>
      <c r="C12013" t="s">
        <v>42</v>
      </c>
      <c r="D12013">
        <v>37.687961999999999</v>
      </c>
      <c r="E12013">
        <v>127.101203</v>
      </c>
      <c r="F12013">
        <v>146400</v>
      </c>
      <c r="G12013" s="1">
        <v>42952</v>
      </c>
      <c r="H12013" s="2">
        <v>0.68788000000000005</v>
      </c>
      <c r="I12013" t="s">
        <v>984</v>
      </c>
    </row>
    <row r="12014" spans="1:9">
      <c r="A12014">
        <v>12013</v>
      </c>
      <c r="B12014">
        <v>74</v>
      </c>
      <c r="C12014" t="s">
        <v>27</v>
      </c>
      <c r="D12014">
        <v>37.719605999999999</v>
      </c>
      <c r="E12014">
        <v>127.040384</v>
      </c>
      <c r="F12014">
        <v>74600</v>
      </c>
      <c r="G12014" s="1">
        <v>42518</v>
      </c>
      <c r="H12014" s="2">
        <v>0.44792999999999999</v>
      </c>
      <c r="I12014" t="s">
        <v>984</v>
      </c>
    </row>
    <row r="12015" spans="1:9">
      <c r="A12015">
        <v>12014</v>
      </c>
      <c r="B12015">
        <v>138</v>
      </c>
      <c r="C12015" t="s">
        <v>159</v>
      </c>
      <c r="D12015">
        <v>37.651521000000002</v>
      </c>
      <c r="E12015">
        <v>126.878944</v>
      </c>
      <c r="F12015">
        <v>74500</v>
      </c>
      <c r="G12015" s="1">
        <v>42617</v>
      </c>
      <c r="H12015" s="2">
        <v>0.99895999999999996</v>
      </c>
      <c r="I12015" t="s">
        <v>988</v>
      </c>
    </row>
    <row r="12016" spans="1:9">
      <c r="A12016">
        <v>12015</v>
      </c>
      <c r="B12016">
        <v>14</v>
      </c>
      <c r="C12016" t="s">
        <v>84</v>
      </c>
      <c r="D12016">
        <v>37.440984999999998</v>
      </c>
      <c r="E12016">
        <v>127.022598</v>
      </c>
      <c r="F12016">
        <v>43300</v>
      </c>
      <c r="G12016" s="1">
        <v>42443</v>
      </c>
      <c r="H12016" s="2">
        <v>0.40722999999999998</v>
      </c>
      <c r="I12016" t="s">
        <v>984</v>
      </c>
    </row>
    <row r="12017" spans="1:9">
      <c r="A12017">
        <v>12016</v>
      </c>
      <c r="B12017">
        <v>229</v>
      </c>
      <c r="C12017" t="s">
        <v>42</v>
      </c>
      <c r="D12017">
        <v>37.716284000000002</v>
      </c>
      <c r="E12017">
        <v>126.975999</v>
      </c>
      <c r="F12017">
        <v>40300</v>
      </c>
      <c r="G12017" s="1">
        <v>42981</v>
      </c>
      <c r="H12017" s="2">
        <v>0.57733000000000001</v>
      </c>
      <c r="I12017" t="s">
        <v>984</v>
      </c>
    </row>
    <row r="12018" spans="1:9">
      <c r="A12018">
        <v>12017</v>
      </c>
      <c r="B12018">
        <v>254</v>
      </c>
      <c r="C12018" t="s">
        <v>77</v>
      </c>
      <c r="D12018">
        <v>37.497154999999999</v>
      </c>
      <c r="E12018">
        <v>127.032669</v>
      </c>
      <c r="F12018">
        <v>143300</v>
      </c>
      <c r="G12018" s="1">
        <v>42987</v>
      </c>
      <c r="H12018" s="2">
        <v>0.50117</v>
      </c>
      <c r="I12018" t="s">
        <v>986</v>
      </c>
    </row>
    <row r="12019" spans="1:9">
      <c r="A12019">
        <v>12018</v>
      </c>
      <c r="B12019">
        <v>238</v>
      </c>
      <c r="C12019" t="s">
        <v>22</v>
      </c>
      <c r="D12019">
        <v>37.560411999999999</v>
      </c>
      <c r="E12019">
        <v>127.014064</v>
      </c>
      <c r="F12019">
        <v>12200</v>
      </c>
      <c r="G12019" s="1">
        <v>42967</v>
      </c>
      <c r="H12019" s="2">
        <v>0.83133999999999997</v>
      </c>
      <c r="I12019" t="s">
        <v>984</v>
      </c>
    </row>
    <row r="12020" spans="1:9">
      <c r="A12020">
        <v>12019</v>
      </c>
      <c r="B12020">
        <v>246</v>
      </c>
      <c r="C12020" t="s">
        <v>119</v>
      </c>
      <c r="D12020">
        <v>37.675769000000003</v>
      </c>
      <c r="E12020">
        <v>127.18235799999999</v>
      </c>
      <c r="F12020">
        <v>43600</v>
      </c>
      <c r="G12020" s="1">
        <v>42987</v>
      </c>
      <c r="H12020" s="2">
        <v>0.99748999999999999</v>
      </c>
      <c r="I12020" t="s">
        <v>986</v>
      </c>
    </row>
    <row r="12021" spans="1:9">
      <c r="A12021">
        <v>12020</v>
      </c>
      <c r="B12021">
        <v>294</v>
      </c>
      <c r="C12021" t="s">
        <v>20</v>
      </c>
      <c r="D12021">
        <v>37.577029000000003</v>
      </c>
      <c r="E12021">
        <v>127.176466</v>
      </c>
      <c r="F12021">
        <v>120800</v>
      </c>
      <c r="G12021" s="1">
        <v>42519</v>
      </c>
      <c r="H12021" s="2">
        <v>0.94752999999999998</v>
      </c>
      <c r="I12021" t="s">
        <v>984</v>
      </c>
    </row>
    <row r="12022" spans="1:9">
      <c r="A12022">
        <v>12021</v>
      </c>
      <c r="B12022">
        <v>266</v>
      </c>
      <c r="C12022" t="s">
        <v>68</v>
      </c>
      <c r="D12022">
        <v>37.687534999999997</v>
      </c>
      <c r="E12022">
        <v>127.08736500000001</v>
      </c>
      <c r="F12022">
        <v>18900</v>
      </c>
      <c r="G12022" s="1">
        <v>43020</v>
      </c>
      <c r="H12022" s="2">
        <v>0.99907000000000001</v>
      </c>
      <c r="I12022" t="s">
        <v>984</v>
      </c>
    </row>
    <row r="12023" spans="1:9">
      <c r="A12023">
        <v>12022</v>
      </c>
      <c r="B12023">
        <v>100</v>
      </c>
      <c r="C12023" t="s">
        <v>47</v>
      </c>
      <c r="D12023">
        <v>37.533327999999997</v>
      </c>
      <c r="E12023">
        <v>127.09271099999999</v>
      </c>
      <c r="F12023">
        <v>114500</v>
      </c>
      <c r="G12023" s="1">
        <v>43021</v>
      </c>
      <c r="H12023" s="2">
        <v>0.98070999999999997</v>
      </c>
      <c r="I12023" t="s">
        <v>986</v>
      </c>
    </row>
    <row r="12024" spans="1:9">
      <c r="A12024">
        <v>12023</v>
      </c>
      <c r="B12024">
        <v>91</v>
      </c>
      <c r="C12024" t="s">
        <v>68</v>
      </c>
      <c r="D12024">
        <v>37.631357000000001</v>
      </c>
      <c r="E12024">
        <v>127.11928</v>
      </c>
      <c r="F12024">
        <v>121900</v>
      </c>
      <c r="G12024" s="1">
        <v>42884</v>
      </c>
      <c r="H12024" s="2">
        <v>0.54969999999999997</v>
      </c>
      <c r="I12024" t="s">
        <v>984</v>
      </c>
    </row>
    <row r="12025" spans="1:9">
      <c r="A12025">
        <v>12024</v>
      </c>
      <c r="B12025">
        <v>109</v>
      </c>
      <c r="C12025" t="s">
        <v>46</v>
      </c>
      <c r="D12025">
        <v>37.639059000000003</v>
      </c>
      <c r="E12025">
        <v>127.163539</v>
      </c>
      <c r="F12025">
        <v>99600</v>
      </c>
      <c r="G12025" s="1">
        <v>42974</v>
      </c>
      <c r="H12025" s="2">
        <v>0.78966000000000003</v>
      </c>
      <c r="I12025" t="s">
        <v>984</v>
      </c>
    </row>
    <row r="12026" spans="1:9">
      <c r="A12026">
        <v>12025</v>
      </c>
      <c r="B12026">
        <v>64</v>
      </c>
      <c r="C12026" t="s">
        <v>22</v>
      </c>
      <c r="D12026">
        <v>37.61318</v>
      </c>
      <c r="E12026">
        <v>127.01823899999999</v>
      </c>
      <c r="F12026">
        <v>74500</v>
      </c>
      <c r="G12026" s="1">
        <v>43108</v>
      </c>
      <c r="H12026" s="2">
        <v>0.90537999999999996</v>
      </c>
      <c r="I12026" t="s">
        <v>984</v>
      </c>
    </row>
    <row r="12027" spans="1:9">
      <c r="A12027">
        <v>12026</v>
      </c>
      <c r="B12027">
        <v>11</v>
      </c>
      <c r="C12027" t="s">
        <v>38</v>
      </c>
      <c r="D12027">
        <v>37.453631000000001</v>
      </c>
      <c r="E12027">
        <v>127.055063</v>
      </c>
      <c r="F12027">
        <v>34500</v>
      </c>
      <c r="G12027" s="1">
        <v>42995</v>
      </c>
      <c r="H12027" s="2">
        <v>0.68886000000000003</v>
      </c>
      <c r="I12027" t="s">
        <v>986</v>
      </c>
    </row>
    <row r="12028" spans="1:9">
      <c r="A12028">
        <v>12027</v>
      </c>
      <c r="B12028">
        <v>211</v>
      </c>
      <c r="C12028" t="s">
        <v>33</v>
      </c>
      <c r="D12028">
        <v>37.613838999999999</v>
      </c>
      <c r="E12028">
        <v>127.072686</v>
      </c>
      <c r="F12028">
        <v>18100</v>
      </c>
      <c r="G12028" s="1">
        <v>42430</v>
      </c>
      <c r="H12028" s="2">
        <v>0.49049999999999999</v>
      </c>
      <c r="I12028" t="s">
        <v>985</v>
      </c>
    </row>
    <row r="12029" spans="1:9">
      <c r="A12029">
        <v>12028</v>
      </c>
      <c r="B12029">
        <v>226</v>
      </c>
      <c r="C12029" t="s">
        <v>88</v>
      </c>
      <c r="D12029">
        <v>37.467660000000002</v>
      </c>
      <c r="E12029">
        <v>127.114208</v>
      </c>
      <c r="F12029">
        <v>104000</v>
      </c>
      <c r="G12029" s="1">
        <v>42978</v>
      </c>
      <c r="H12029" s="2">
        <v>0.40073999999999999</v>
      </c>
      <c r="I12029" t="s">
        <v>984</v>
      </c>
    </row>
    <row r="12030" spans="1:9">
      <c r="A12030">
        <v>12029</v>
      </c>
      <c r="B12030">
        <v>278</v>
      </c>
      <c r="C12030" t="s">
        <v>92</v>
      </c>
      <c r="D12030">
        <v>37.535423999999999</v>
      </c>
      <c r="E12030">
        <v>127.04979299999999</v>
      </c>
      <c r="F12030">
        <v>89600</v>
      </c>
      <c r="G12030" s="1">
        <v>43039</v>
      </c>
      <c r="H12030" s="2">
        <v>0.47539999999999999</v>
      </c>
      <c r="I12030" t="s">
        <v>987</v>
      </c>
    </row>
    <row r="12031" spans="1:9">
      <c r="A12031">
        <v>12030</v>
      </c>
      <c r="B12031">
        <v>26</v>
      </c>
      <c r="C12031" t="s">
        <v>100</v>
      </c>
      <c r="D12031">
        <v>37.571353000000002</v>
      </c>
      <c r="E12031">
        <v>127.02258999999999</v>
      </c>
      <c r="F12031">
        <v>112000</v>
      </c>
      <c r="G12031" s="1">
        <v>43189</v>
      </c>
      <c r="H12031" s="2">
        <v>0.78602000000000005</v>
      </c>
      <c r="I12031" t="s">
        <v>987</v>
      </c>
    </row>
    <row r="12032" spans="1:9">
      <c r="A12032">
        <v>12031</v>
      </c>
      <c r="B12032">
        <v>7</v>
      </c>
      <c r="C12032" t="s">
        <v>22</v>
      </c>
      <c r="D12032">
        <v>37.483950999999998</v>
      </c>
      <c r="E12032">
        <v>126.900447</v>
      </c>
      <c r="F12032">
        <v>9300</v>
      </c>
      <c r="G12032" s="1">
        <v>43052</v>
      </c>
      <c r="H12032" s="2">
        <v>0.66225000000000001</v>
      </c>
      <c r="I12032" t="s">
        <v>984</v>
      </c>
    </row>
    <row r="12033" spans="1:9">
      <c r="A12033">
        <v>12032</v>
      </c>
      <c r="B12033">
        <v>99</v>
      </c>
      <c r="C12033" t="s">
        <v>108</v>
      </c>
      <c r="D12033">
        <v>37.502712000000002</v>
      </c>
      <c r="E12033">
        <v>127.09827799999999</v>
      </c>
      <c r="F12033">
        <v>128500</v>
      </c>
      <c r="G12033" s="1">
        <v>42534</v>
      </c>
      <c r="H12033" s="2">
        <v>0.46035999999999999</v>
      </c>
      <c r="I12033" t="s">
        <v>988</v>
      </c>
    </row>
    <row r="12034" spans="1:9">
      <c r="A12034">
        <v>12033</v>
      </c>
      <c r="B12034">
        <v>209</v>
      </c>
      <c r="C12034" t="s">
        <v>22</v>
      </c>
      <c r="D12034">
        <v>37.674838999999999</v>
      </c>
      <c r="E12034">
        <v>127.04523500000001</v>
      </c>
      <c r="F12034">
        <v>3300</v>
      </c>
      <c r="G12034" s="1">
        <v>42506</v>
      </c>
      <c r="H12034" s="2">
        <v>0.87812000000000001</v>
      </c>
      <c r="I12034" t="s">
        <v>984</v>
      </c>
    </row>
    <row r="12035" spans="1:9">
      <c r="A12035">
        <v>12034</v>
      </c>
      <c r="B12035">
        <v>16</v>
      </c>
      <c r="C12035" t="s">
        <v>20</v>
      </c>
      <c r="D12035">
        <v>37.551690000000001</v>
      </c>
      <c r="E12035">
        <v>127.13466699999999</v>
      </c>
      <c r="F12035">
        <v>101000</v>
      </c>
      <c r="G12035" s="1">
        <v>42498</v>
      </c>
      <c r="H12035" s="2">
        <v>0.84799000000000002</v>
      </c>
      <c r="I12035" t="s">
        <v>984</v>
      </c>
    </row>
    <row r="12036" spans="1:9">
      <c r="A12036">
        <v>12035</v>
      </c>
      <c r="B12036">
        <v>259</v>
      </c>
      <c r="C12036" t="s">
        <v>46</v>
      </c>
      <c r="D12036">
        <v>37.572712000000003</v>
      </c>
      <c r="E12036">
        <v>127.02143</v>
      </c>
      <c r="F12036">
        <v>95300</v>
      </c>
      <c r="G12036" s="1">
        <v>42473</v>
      </c>
      <c r="H12036" s="2">
        <v>0.94335000000000002</v>
      </c>
      <c r="I12036" t="s">
        <v>984</v>
      </c>
    </row>
    <row r="12037" spans="1:9">
      <c r="A12037">
        <v>12036</v>
      </c>
      <c r="B12037">
        <v>58</v>
      </c>
      <c r="C12037" t="s">
        <v>88</v>
      </c>
      <c r="D12037">
        <v>37.579630999999999</v>
      </c>
      <c r="E12037">
        <v>127.096086</v>
      </c>
      <c r="F12037">
        <v>59500</v>
      </c>
      <c r="G12037" s="1">
        <v>42566</v>
      </c>
      <c r="H12037" s="2">
        <v>0.98717999999999995</v>
      </c>
      <c r="I12037" t="s">
        <v>984</v>
      </c>
    </row>
    <row r="12038" spans="1:9">
      <c r="A12038">
        <v>12037</v>
      </c>
      <c r="B12038">
        <v>249</v>
      </c>
      <c r="C12038" t="s">
        <v>119</v>
      </c>
      <c r="D12038">
        <v>37.611856000000003</v>
      </c>
      <c r="E12038">
        <v>127.007887</v>
      </c>
      <c r="F12038">
        <v>32300</v>
      </c>
      <c r="G12038" s="1">
        <v>42498</v>
      </c>
      <c r="H12038" s="2">
        <v>0.87841000000000002</v>
      </c>
      <c r="I12038" t="s">
        <v>986</v>
      </c>
    </row>
    <row r="12039" spans="1:9">
      <c r="A12039">
        <v>12038</v>
      </c>
      <c r="B12039">
        <v>282</v>
      </c>
      <c r="C12039" t="s">
        <v>22</v>
      </c>
      <c r="D12039">
        <v>37.697581</v>
      </c>
      <c r="E12039">
        <v>127.022525</v>
      </c>
      <c r="F12039">
        <v>15700</v>
      </c>
      <c r="G12039" s="1">
        <v>42975</v>
      </c>
      <c r="H12039" s="2">
        <v>0.49226999999999999</v>
      </c>
      <c r="I12039" t="s">
        <v>984</v>
      </c>
    </row>
    <row r="12040" spans="1:9">
      <c r="A12040">
        <v>12039</v>
      </c>
      <c r="B12040">
        <v>147</v>
      </c>
      <c r="C12040" t="s">
        <v>64</v>
      </c>
      <c r="D12040">
        <v>37.468854999999998</v>
      </c>
      <c r="E12040">
        <v>126.86958799999999</v>
      </c>
      <c r="F12040">
        <v>132500</v>
      </c>
      <c r="G12040" s="1">
        <v>42859</v>
      </c>
      <c r="H12040" s="2">
        <v>0.80359999999999998</v>
      </c>
      <c r="I12040" t="s">
        <v>984</v>
      </c>
    </row>
    <row r="12041" spans="1:9">
      <c r="A12041">
        <v>12040</v>
      </c>
      <c r="B12041">
        <v>85</v>
      </c>
      <c r="C12041" t="s">
        <v>100</v>
      </c>
      <c r="D12041">
        <v>37.554462999999998</v>
      </c>
      <c r="E12041">
        <v>127.106371</v>
      </c>
      <c r="F12041">
        <v>100200</v>
      </c>
      <c r="G12041" s="1">
        <v>42757</v>
      </c>
      <c r="H12041" s="2">
        <v>0.52993999999999997</v>
      </c>
      <c r="I12041" t="s">
        <v>987</v>
      </c>
    </row>
    <row r="12042" spans="1:9">
      <c r="A12042">
        <v>12041</v>
      </c>
      <c r="B12042">
        <v>105</v>
      </c>
      <c r="C12042" t="s">
        <v>115</v>
      </c>
      <c r="D12042">
        <v>37.618867999999999</v>
      </c>
      <c r="E12042">
        <v>127.032207</v>
      </c>
      <c r="F12042">
        <v>54700</v>
      </c>
      <c r="G12042" s="1">
        <v>42552</v>
      </c>
      <c r="H12042" s="2">
        <v>0.95489999999999997</v>
      </c>
      <c r="I12042" t="s">
        <v>984</v>
      </c>
    </row>
    <row r="12043" spans="1:9">
      <c r="A12043">
        <v>12042</v>
      </c>
      <c r="B12043">
        <v>209</v>
      </c>
      <c r="C12043" t="s">
        <v>101</v>
      </c>
      <c r="D12043">
        <v>37.537587000000002</v>
      </c>
      <c r="E12043">
        <v>127.14661700000001</v>
      </c>
      <c r="F12043">
        <v>131900</v>
      </c>
      <c r="G12043" s="1">
        <v>42650</v>
      </c>
      <c r="H12043" s="2">
        <v>0.83079000000000003</v>
      </c>
      <c r="I12043" t="s">
        <v>984</v>
      </c>
    </row>
    <row r="12044" spans="1:9">
      <c r="A12044">
        <v>12043</v>
      </c>
      <c r="B12044">
        <v>82</v>
      </c>
      <c r="C12044" t="s">
        <v>100</v>
      </c>
      <c r="D12044">
        <v>37.628833999999998</v>
      </c>
      <c r="E12044">
        <v>126.964968</v>
      </c>
      <c r="F12044">
        <v>56900</v>
      </c>
      <c r="G12044" s="1">
        <v>43191</v>
      </c>
      <c r="H12044" s="2">
        <v>0.64563999999999999</v>
      </c>
      <c r="I12044" t="s">
        <v>987</v>
      </c>
    </row>
    <row r="12045" spans="1:9">
      <c r="A12045">
        <v>12044</v>
      </c>
      <c r="B12045">
        <v>132</v>
      </c>
      <c r="C12045" t="s">
        <v>42</v>
      </c>
      <c r="D12045">
        <v>37.549005000000001</v>
      </c>
      <c r="E12045">
        <v>126.857285</v>
      </c>
      <c r="F12045">
        <v>26200</v>
      </c>
      <c r="G12045" s="1">
        <v>42409</v>
      </c>
      <c r="H12045" s="2">
        <v>0.63009000000000004</v>
      </c>
      <c r="I12045" t="s">
        <v>984</v>
      </c>
    </row>
    <row r="12046" spans="1:9">
      <c r="A12046">
        <v>12045</v>
      </c>
      <c r="B12046">
        <v>48</v>
      </c>
      <c r="C12046" t="s">
        <v>42</v>
      </c>
      <c r="D12046">
        <v>37.584777000000003</v>
      </c>
      <c r="E12046">
        <v>126.99125600000001</v>
      </c>
      <c r="F12046">
        <v>16500</v>
      </c>
      <c r="G12046" s="1">
        <v>42814</v>
      </c>
      <c r="H12046" s="2">
        <v>0.94252999999999998</v>
      </c>
      <c r="I12046" t="s">
        <v>984</v>
      </c>
    </row>
    <row r="12047" spans="1:9">
      <c r="A12047">
        <v>12046</v>
      </c>
      <c r="B12047">
        <v>127</v>
      </c>
      <c r="C12047" t="s">
        <v>27</v>
      </c>
      <c r="D12047">
        <v>37.538839000000003</v>
      </c>
      <c r="E12047">
        <v>127.19320500000001</v>
      </c>
      <c r="F12047">
        <v>47800</v>
      </c>
      <c r="G12047" s="1">
        <v>42473</v>
      </c>
      <c r="H12047" s="2">
        <v>0.64664999999999995</v>
      </c>
      <c r="I12047" t="s">
        <v>984</v>
      </c>
    </row>
    <row r="12048" spans="1:9">
      <c r="A12048">
        <v>12047</v>
      </c>
      <c r="B12048">
        <v>202</v>
      </c>
      <c r="C12048" t="s">
        <v>20</v>
      </c>
      <c r="D12048">
        <v>37.556044</v>
      </c>
      <c r="E12048">
        <v>127.060067</v>
      </c>
      <c r="F12048">
        <v>86000</v>
      </c>
      <c r="G12048" s="1">
        <v>43003</v>
      </c>
      <c r="H12048" s="2">
        <v>0.82032000000000005</v>
      </c>
      <c r="I12048" t="s">
        <v>984</v>
      </c>
    </row>
    <row r="12049" spans="1:9">
      <c r="A12049">
        <v>12048</v>
      </c>
      <c r="B12049">
        <v>261</v>
      </c>
      <c r="C12049" t="s">
        <v>101</v>
      </c>
      <c r="D12049">
        <v>37.656826000000002</v>
      </c>
      <c r="E12049">
        <v>127.037414</v>
      </c>
      <c r="F12049">
        <v>73300</v>
      </c>
      <c r="G12049" s="1">
        <v>42630</v>
      </c>
      <c r="H12049" s="2">
        <v>0.86114999999999997</v>
      </c>
      <c r="I12049" t="s">
        <v>984</v>
      </c>
    </row>
    <row r="12050" spans="1:9">
      <c r="A12050">
        <v>12049</v>
      </c>
      <c r="B12050">
        <v>157</v>
      </c>
      <c r="C12050" t="s">
        <v>132</v>
      </c>
      <c r="D12050">
        <v>37.699803000000003</v>
      </c>
      <c r="E12050">
        <v>127.00281099999999</v>
      </c>
      <c r="F12050">
        <v>92900</v>
      </c>
      <c r="G12050" s="1">
        <v>43093</v>
      </c>
      <c r="H12050" s="2">
        <v>0.97507999999999995</v>
      </c>
      <c r="I12050" t="s">
        <v>987</v>
      </c>
    </row>
    <row r="12051" spans="1:9">
      <c r="A12051">
        <v>12050</v>
      </c>
      <c r="B12051">
        <v>266</v>
      </c>
      <c r="C12051" t="s">
        <v>33</v>
      </c>
      <c r="D12051">
        <v>37.661622000000001</v>
      </c>
      <c r="E12051">
        <v>127.026742</v>
      </c>
      <c r="F12051">
        <v>18000</v>
      </c>
      <c r="G12051" s="1">
        <v>43013</v>
      </c>
      <c r="H12051" s="2">
        <v>0.44146999999999997</v>
      </c>
      <c r="I12051" t="s">
        <v>985</v>
      </c>
    </row>
    <row r="12052" spans="1:9">
      <c r="A12052">
        <v>12051</v>
      </c>
      <c r="B12052">
        <v>185</v>
      </c>
      <c r="C12052" t="s">
        <v>159</v>
      </c>
      <c r="D12052">
        <v>37.718673000000003</v>
      </c>
      <c r="E12052">
        <v>126.914331</v>
      </c>
      <c r="F12052">
        <v>94600</v>
      </c>
      <c r="G12052" s="1">
        <v>42464</v>
      </c>
      <c r="H12052" s="2">
        <v>0.45216000000000001</v>
      </c>
      <c r="I12052" t="s">
        <v>988</v>
      </c>
    </row>
    <row r="12053" spans="1:9">
      <c r="A12053">
        <v>12052</v>
      </c>
      <c r="B12053">
        <v>198</v>
      </c>
      <c r="C12053" t="s">
        <v>159</v>
      </c>
      <c r="D12053">
        <v>37.471643</v>
      </c>
      <c r="E12053">
        <v>127.04789</v>
      </c>
      <c r="F12053">
        <v>105200</v>
      </c>
      <c r="G12053" s="1">
        <v>42689</v>
      </c>
      <c r="H12053" s="2">
        <v>0.85799999999999998</v>
      </c>
      <c r="I12053" t="s">
        <v>988</v>
      </c>
    </row>
    <row r="12054" spans="1:9">
      <c r="A12054">
        <v>12053</v>
      </c>
      <c r="B12054">
        <v>225</v>
      </c>
      <c r="C12054" t="s">
        <v>159</v>
      </c>
      <c r="D12054">
        <v>37.680534999999999</v>
      </c>
      <c r="E12054">
        <v>127.010288</v>
      </c>
      <c r="F12054">
        <v>38900</v>
      </c>
      <c r="G12054" s="1">
        <v>42409</v>
      </c>
      <c r="H12054" s="2">
        <v>0.79164999999999996</v>
      </c>
      <c r="I12054" t="s">
        <v>988</v>
      </c>
    </row>
    <row r="12055" spans="1:9">
      <c r="A12055">
        <v>12054</v>
      </c>
      <c r="B12055">
        <v>26</v>
      </c>
      <c r="C12055" t="s">
        <v>152</v>
      </c>
      <c r="D12055">
        <v>37.685084000000003</v>
      </c>
      <c r="E12055">
        <v>127.07052400000001</v>
      </c>
      <c r="F12055">
        <v>38800</v>
      </c>
      <c r="G12055" s="1">
        <v>42492</v>
      </c>
      <c r="H12055" s="2">
        <v>0.91683999999999999</v>
      </c>
      <c r="I12055" t="s">
        <v>986</v>
      </c>
    </row>
    <row r="12056" spans="1:9">
      <c r="A12056">
        <v>12055</v>
      </c>
      <c r="B12056">
        <v>37</v>
      </c>
      <c r="C12056" t="s">
        <v>37</v>
      </c>
      <c r="D12056">
        <v>37.462724000000001</v>
      </c>
      <c r="E12056">
        <v>127.005996</v>
      </c>
      <c r="F12056">
        <v>30400</v>
      </c>
      <c r="G12056" s="1">
        <v>43143</v>
      </c>
      <c r="H12056" s="2">
        <v>0.79022000000000003</v>
      </c>
      <c r="I12056" t="s">
        <v>984</v>
      </c>
    </row>
    <row r="12057" spans="1:9">
      <c r="A12057">
        <v>12056</v>
      </c>
      <c r="B12057">
        <v>191</v>
      </c>
      <c r="C12057" t="s">
        <v>88</v>
      </c>
      <c r="D12057">
        <v>37.713197000000001</v>
      </c>
      <c r="E12057">
        <v>126.903892</v>
      </c>
      <c r="F12057">
        <v>127000</v>
      </c>
      <c r="G12057" s="1">
        <v>43061</v>
      </c>
      <c r="H12057" s="2">
        <v>0.93969999999999998</v>
      </c>
      <c r="I12057" t="s">
        <v>984</v>
      </c>
    </row>
    <row r="12058" spans="1:9">
      <c r="A12058">
        <v>12057</v>
      </c>
      <c r="B12058">
        <v>280</v>
      </c>
      <c r="C12058" t="s">
        <v>28</v>
      </c>
      <c r="D12058">
        <v>37.483649999999997</v>
      </c>
      <c r="E12058">
        <v>126.887939</v>
      </c>
      <c r="F12058">
        <v>122600</v>
      </c>
      <c r="G12058" s="1">
        <v>42925</v>
      </c>
      <c r="H12058" s="2">
        <v>0.71721000000000001</v>
      </c>
      <c r="I12058" t="s">
        <v>986</v>
      </c>
    </row>
    <row r="12059" spans="1:9">
      <c r="A12059">
        <v>12058</v>
      </c>
      <c r="B12059">
        <v>30</v>
      </c>
      <c r="C12059" t="s">
        <v>42</v>
      </c>
      <c r="D12059">
        <v>37.611826000000001</v>
      </c>
      <c r="E12059">
        <v>126.983529</v>
      </c>
      <c r="F12059">
        <v>100200</v>
      </c>
      <c r="G12059" s="1">
        <v>42875</v>
      </c>
      <c r="H12059" s="2">
        <v>0.51427</v>
      </c>
      <c r="I12059" t="s">
        <v>984</v>
      </c>
    </row>
    <row r="12060" spans="1:9">
      <c r="A12060">
        <v>12059</v>
      </c>
      <c r="B12060">
        <v>164</v>
      </c>
      <c r="C12060" t="s">
        <v>100</v>
      </c>
      <c r="D12060">
        <v>37.719475000000003</v>
      </c>
      <c r="E12060">
        <v>126.852585</v>
      </c>
      <c r="F12060">
        <v>129900</v>
      </c>
      <c r="G12060" s="1">
        <v>42478</v>
      </c>
      <c r="H12060" s="2">
        <v>0.90151999999999999</v>
      </c>
      <c r="I12060" t="s">
        <v>987</v>
      </c>
    </row>
    <row r="12061" spans="1:9">
      <c r="A12061">
        <v>12060</v>
      </c>
      <c r="B12061">
        <v>32</v>
      </c>
      <c r="C12061" t="s">
        <v>101</v>
      </c>
      <c r="D12061">
        <v>37.583365000000001</v>
      </c>
      <c r="E12061">
        <v>127.055026</v>
      </c>
      <c r="F12061">
        <v>100200</v>
      </c>
      <c r="G12061" s="1">
        <v>42491</v>
      </c>
      <c r="H12061" s="2">
        <v>0.92505000000000004</v>
      </c>
      <c r="I12061" t="s">
        <v>984</v>
      </c>
    </row>
    <row r="12062" spans="1:9">
      <c r="A12062">
        <v>12061</v>
      </c>
      <c r="B12062">
        <v>120</v>
      </c>
      <c r="C12062" t="s">
        <v>46</v>
      </c>
      <c r="D12062">
        <v>37.527599000000002</v>
      </c>
      <c r="E12062">
        <v>126.966688</v>
      </c>
      <c r="F12062">
        <v>64700</v>
      </c>
      <c r="G12062" s="1">
        <v>43103</v>
      </c>
      <c r="H12062" s="2">
        <v>0.85807999999999995</v>
      </c>
      <c r="I12062" t="s">
        <v>984</v>
      </c>
    </row>
    <row r="12063" spans="1:9">
      <c r="A12063">
        <v>12062</v>
      </c>
      <c r="B12063">
        <v>7</v>
      </c>
      <c r="C12063" t="s">
        <v>115</v>
      </c>
      <c r="D12063">
        <v>37.608004999999999</v>
      </c>
      <c r="E12063">
        <v>127.056746</v>
      </c>
      <c r="F12063">
        <v>82800</v>
      </c>
      <c r="G12063" s="1">
        <v>42547</v>
      </c>
      <c r="H12063" s="2">
        <v>0.69367000000000001</v>
      </c>
      <c r="I12063" t="s">
        <v>984</v>
      </c>
    </row>
    <row r="12064" spans="1:9">
      <c r="A12064">
        <v>12063</v>
      </c>
      <c r="B12064">
        <v>32</v>
      </c>
      <c r="C12064" t="s">
        <v>119</v>
      </c>
      <c r="D12064">
        <v>37.697367999999997</v>
      </c>
      <c r="E12064">
        <v>127.083094</v>
      </c>
      <c r="F12064">
        <v>32800</v>
      </c>
      <c r="G12064" s="1">
        <v>43063</v>
      </c>
      <c r="H12064" s="2">
        <v>0.47825000000000001</v>
      </c>
      <c r="I12064" t="s">
        <v>986</v>
      </c>
    </row>
    <row r="12065" spans="1:9">
      <c r="A12065">
        <v>12064</v>
      </c>
      <c r="B12065">
        <v>2</v>
      </c>
      <c r="C12065" t="s">
        <v>33</v>
      </c>
      <c r="D12065">
        <v>37.469450999999999</v>
      </c>
      <c r="E12065">
        <v>126.88437500000001</v>
      </c>
      <c r="F12065">
        <v>99300</v>
      </c>
      <c r="G12065" s="1">
        <v>42701</v>
      </c>
      <c r="H12065" s="2">
        <v>0.78996999999999995</v>
      </c>
      <c r="I12065" t="s">
        <v>985</v>
      </c>
    </row>
    <row r="12066" spans="1:9">
      <c r="A12066">
        <v>12065</v>
      </c>
      <c r="B12066">
        <v>199</v>
      </c>
      <c r="C12066" t="s">
        <v>22</v>
      </c>
      <c r="D12066">
        <v>37.467115</v>
      </c>
      <c r="E12066">
        <v>126.934225</v>
      </c>
      <c r="F12066">
        <v>58400</v>
      </c>
      <c r="G12066" s="1">
        <v>42583</v>
      </c>
      <c r="H12066" s="2">
        <v>0.97748000000000002</v>
      </c>
      <c r="I12066" t="s">
        <v>984</v>
      </c>
    </row>
    <row r="12067" spans="1:9">
      <c r="A12067">
        <v>12066</v>
      </c>
      <c r="B12067">
        <v>84</v>
      </c>
      <c r="C12067" t="s">
        <v>68</v>
      </c>
      <c r="D12067">
        <v>37.575299000000001</v>
      </c>
      <c r="E12067">
        <v>126.85765499999999</v>
      </c>
      <c r="F12067">
        <v>119800</v>
      </c>
      <c r="G12067" s="1">
        <v>42647</v>
      </c>
      <c r="H12067" s="2">
        <v>0.86116999999999999</v>
      </c>
      <c r="I12067" t="s">
        <v>984</v>
      </c>
    </row>
    <row r="12068" spans="1:9">
      <c r="A12068">
        <v>12067</v>
      </c>
      <c r="B12068">
        <v>2</v>
      </c>
      <c r="C12068" t="s">
        <v>47</v>
      </c>
      <c r="D12068">
        <v>37.481498000000002</v>
      </c>
      <c r="E12068">
        <v>127.07170000000001</v>
      </c>
      <c r="F12068">
        <v>148600</v>
      </c>
      <c r="G12068" s="1">
        <v>42621</v>
      </c>
      <c r="H12068" s="2">
        <v>0.37634000000000001</v>
      </c>
      <c r="I12068" t="s">
        <v>986</v>
      </c>
    </row>
    <row r="12069" spans="1:9">
      <c r="A12069">
        <v>12068</v>
      </c>
      <c r="B12069">
        <v>149</v>
      </c>
      <c r="C12069" t="s">
        <v>47</v>
      </c>
      <c r="D12069">
        <v>37.455271000000003</v>
      </c>
      <c r="E12069">
        <v>127.02082</v>
      </c>
      <c r="F12069">
        <v>130300</v>
      </c>
      <c r="G12069" s="1">
        <v>42897</v>
      </c>
      <c r="H12069" s="2">
        <v>0.77068999999999999</v>
      </c>
      <c r="I12069" t="s">
        <v>986</v>
      </c>
    </row>
    <row r="12070" spans="1:9">
      <c r="A12070">
        <v>12069</v>
      </c>
      <c r="B12070">
        <v>25</v>
      </c>
      <c r="C12070" t="s">
        <v>159</v>
      </c>
      <c r="D12070">
        <v>37.590518000000003</v>
      </c>
      <c r="E12070">
        <v>127.170541</v>
      </c>
      <c r="F12070">
        <v>71900</v>
      </c>
      <c r="G12070" s="1">
        <v>43092</v>
      </c>
      <c r="H12070" s="2">
        <v>0.61707999999999996</v>
      </c>
      <c r="I12070" t="s">
        <v>988</v>
      </c>
    </row>
    <row r="12071" spans="1:9">
      <c r="A12071">
        <v>12070</v>
      </c>
      <c r="B12071">
        <v>156</v>
      </c>
      <c r="C12071" t="s">
        <v>20</v>
      </c>
      <c r="D12071">
        <v>37.612712999999999</v>
      </c>
      <c r="E12071">
        <v>127.044583</v>
      </c>
      <c r="F12071">
        <v>67300</v>
      </c>
      <c r="G12071" s="1">
        <v>43119</v>
      </c>
      <c r="H12071" s="2">
        <v>0.46442</v>
      </c>
      <c r="I12071" t="s">
        <v>984</v>
      </c>
    </row>
    <row r="12072" spans="1:9">
      <c r="A12072">
        <v>12071</v>
      </c>
      <c r="B12072">
        <v>297</v>
      </c>
      <c r="C12072" t="s">
        <v>101</v>
      </c>
      <c r="D12072">
        <v>37.440913000000002</v>
      </c>
      <c r="E12072">
        <v>126.993781</v>
      </c>
      <c r="F12072">
        <v>118300</v>
      </c>
      <c r="G12072" s="1">
        <v>42965</v>
      </c>
      <c r="H12072" s="2">
        <v>0.73680000000000001</v>
      </c>
      <c r="I12072" t="s">
        <v>984</v>
      </c>
    </row>
    <row r="12073" spans="1:9">
      <c r="A12073">
        <v>12072</v>
      </c>
      <c r="B12073">
        <v>72</v>
      </c>
      <c r="C12073" t="s">
        <v>32</v>
      </c>
      <c r="D12073">
        <v>37.690693000000003</v>
      </c>
      <c r="E12073">
        <v>126.907286</v>
      </c>
      <c r="F12073">
        <v>67800</v>
      </c>
      <c r="G12073" s="1">
        <v>42550</v>
      </c>
      <c r="H12073" s="2">
        <v>0.46966999999999998</v>
      </c>
      <c r="I12073" t="s">
        <v>986</v>
      </c>
    </row>
    <row r="12074" spans="1:9">
      <c r="A12074">
        <v>12073</v>
      </c>
      <c r="B12074">
        <v>274</v>
      </c>
      <c r="C12074" t="s">
        <v>28</v>
      </c>
      <c r="D12074">
        <v>37.575209999999998</v>
      </c>
      <c r="E12074">
        <v>126.943769</v>
      </c>
      <c r="F12074">
        <v>105200</v>
      </c>
      <c r="G12074" s="1">
        <v>42582</v>
      </c>
      <c r="H12074" s="2">
        <v>0.63224999999999998</v>
      </c>
      <c r="I12074" t="s">
        <v>986</v>
      </c>
    </row>
    <row r="12075" spans="1:9">
      <c r="A12075">
        <v>12074</v>
      </c>
      <c r="B12075">
        <v>151</v>
      </c>
      <c r="C12075" t="s">
        <v>101</v>
      </c>
      <c r="D12075">
        <v>37.617626999999999</v>
      </c>
      <c r="E12075">
        <v>127.174668</v>
      </c>
      <c r="F12075">
        <v>90700</v>
      </c>
      <c r="G12075" s="1">
        <v>42612</v>
      </c>
      <c r="H12075" s="2">
        <v>0.58903000000000005</v>
      </c>
      <c r="I12075" t="s">
        <v>984</v>
      </c>
    </row>
    <row r="12076" spans="1:9">
      <c r="A12076">
        <v>12075</v>
      </c>
      <c r="B12076">
        <v>102</v>
      </c>
      <c r="C12076" t="s">
        <v>28</v>
      </c>
      <c r="D12076">
        <v>37.626067999999997</v>
      </c>
      <c r="E12076">
        <v>127.02257899999999</v>
      </c>
      <c r="F12076">
        <v>72300</v>
      </c>
      <c r="G12076" s="1">
        <v>43191</v>
      </c>
      <c r="H12076" s="2">
        <v>0.91715999999999998</v>
      </c>
      <c r="I12076" t="s">
        <v>986</v>
      </c>
    </row>
    <row r="12077" spans="1:9">
      <c r="A12077">
        <v>12076</v>
      </c>
      <c r="B12077">
        <v>95</v>
      </c>
      <c r="C12077" t="s">
        <v>28</v>
      </c>
      <c r="D12077">
        <v>37.664409999999997</v>
      </c>
      <c r="E12077">
        <v>127.034678</v>
      </c>
      <c r="F12077">
        <v>32800</v>
      </c>
      <c r="G12077" s="1">
        <v>42917</v>
      </c>
      <c r="H12077" s="2">
        <v>0.77048000000000005</v>
      </c>
      <c r="I12077" t="s">
        <v>986</v>
      </c>
    </row>
    <row r="12078" spans="1:9">
      <c r="A12078">
        <v>12077</v>
      </c>
      <c r="B12078">
        <v>34</v>
      </c>
      <c r="C12078" t="s">
        <v>108</v>
      </c>
      <c r="D12078">
        <v>37.489784</v>
      </c>
      <c r="E12078">
        <v>127.03645400000001</v>
      </c>
      <c r="F12078">
        <v>18700</v>
      </c>
      <c r="G12078" s="1">
        <v>42531</v>
      </c>
      <c r="H12078" s="2">
        <v>0.68313000000000001</v>
      </c>
      <c r="I12078" t="s">
        <v>988</v>
      </c>
    </row>
    <row r="12079" spans="1:9">
      <c r="A12079">
        <v>12078</v>
      </c>
      <c r="B12079">
        <v>242</v>
      </c>
      <c r="C12079" t="s">
        <v>77</v>
      </c>
      <c r="D12079">
        <v>37.443637000000003</v>
      </c>
      <c r="E12079">
        <v>127.03939099999999</v>
      </c>
      <c r="F12079">
        <v>84900</v>
      </c>
      <c r="G12079" s="1">
        <v>43175</v>
      </c>
      <c r="H12079" s="2">
        <v>0.96836999999999995</v>
      </c>
      <c r="I12079" t="s">
        <v>986</v>
      </c>
    </row>
    <row r="12080" spans="1:9">
      <c r="A12080">
        <v>12079</v>
      </c>
      <c r="B12080">
        <v>102</v>
      </c>
      <c r="C12080" t="s">
        <v>93</v>
      </c>
      <c r="D12080">
        <v>37.451177999999999</v>
      </c>
      <c r="E12080">
        <v>127.01828500000001</v>
      </c>
      <c r="F12080">
        <v>58300</v>
      </c>
      <c r="G12080" s="1">
        <v>42910</v>
      </c>
      <c r="H12080" s="2">
        <v>0.55923</v>
      </c>
      <c r="I12080" t="s">
        <v>985</v>
      </c>
    </row>
    <row r="12081" spans="1:9">
      <c r="A12081">
        <v>12080</v>
      </c>
      <c r="B12081">
        <v>81</v>
      </c>
      <c r="C12081" t="s">
        <v>92</v>
      </c>
      <c r="D12081">
        <v>37.527621000000003</v>
      </c>
      <c r="E12081">
        <v>127.052387</v>
      </c>
      <c r="F12081">
        <v>26100</v>
      </c>
      <c r="G12081" s="1">
        <v>42984</v>
      </c>
      <c r="H12081" s="2">
        <v>0.50565000000000004</v>
      </c>
      <c r="I12081" t="s">
        <v>987</v>
      </c>
    </row>
    <row r="12082" spans="1:9">
      <c r="A12082">
        <v>12081</v>
      </c>
      <c r="B12082">
        <v>191</v>
      </c>
      <c r="C12082" t="s">
        <v>47</v>
      </c>
      <c r="D12082">
        <v>37.643771000000001</v>
      </c>
      <c r="E12082">
        <v>127.120879</v>
      </c>
      <c r="F12082">
        <v>133800</v>
      </c>
      <c r="G12082" s="1">
        <v>42839</v>
      </c>
      <c r="H12082" s="2">
        <v>0.82508000000000004</v>
      </c>
      <c r="I12082" t="s">
        <v>986</v>
      </c>
    </row>
    <row r="12083" spans="1:9">
      <c r="A12083">
        <v>12082</v>
      </c>
      <c r="B12083">
        <v>185</v>
      </c>
      <c r="C12083" t="s">
        <v>72</v>
      </c>
      <c r="D12083">
        <v>37.443776999999997</v>
      </c>
      <c r="E12083">
        <v>127.030767</v>
      </c>
      <c r="F12083">
        <v>17600</v>
      </c>
      <c r="G12083" s="1">
        <v>43171</v>
      </c>
      <c r="H12083" s="2">
        <v>0.52227999999999997</v>
      </c>
      <c r="I12083" t="s">
        <v>984</v>
      </c>
    </row>
    <row r="12084" spans="1:9">
      <c r="A12084">
        <v>12083</v>
      </c>
      <c r="B12084">
        <v>88</v>
      </c>
      <c r="C12084" t="s">
        <v>133</v>
      </c>
      <c r="D12084">
        <v>37.628993999999999</v>
      </c>
      <c r="E12084">
        <v>127.19737600000001</v>
      </c>
      <c r="F12084">
        <v>57200</v>
      </c>
      <c r="G12084" s="1">
        <v>42709</v>
      </c>
      <c r="H12084" s="2">
        <v>0.41950999999999999</v>
      </c>
      <c r="I12084" t="s">
        <v>986</v>
      </c>
    </row>
    <row r="12085" spans="1:9">
      <c r="A12085">
        <v>12084</v>
      </c>
      <c r="B12085">
        <v>181</v>
      </c>
      <c r="C12085" t="s">
        <v>92</v>
      </c>
      <c r="D12085">
        <v>37.639530999999998</v>
      </c>
      <c r="E12085">
        <v>126.98142300000001</v>
      </c>
      <c r="F12085">
        <v>103100</v>
      </c>
      <c r="G12085" s="1">
        <v>42559</v>
      </c>
      <c r="H12085" s="2">
        <v>0.49924000000000002</v>
      </c>
      <c r="I12085" t="s">
        <v>987</v>
      </c>
    </row>
    <row r="12086" spans="1:9">
      <c r="A12086">
        <v>12085</v>
      </c>
      <c r="B12086">
        <v>215</v>
      </c>
      <c r="C12086" t="s">
        <v>72</v>
      </c>
      <c r="D12086">
        <v>37.513831000000003</v>
      </c>
      <c r="E12086">
        <v>127.131834</v>
      </c>
      <c r="F12086">
        <v>43300</v>
      </c>
      <c r="G12086" s="1">
        <v>42896</v>
      </c>
      <c r="H12086" s="2">
        <v>0.87116000000000005</v>
      </c>
      <c r="I12086" t="s">
        <v>984</v>
      </c>
    </row>
    <row r="12087" spans="1:9">
      <c r="A12087">
        <v>12086</v>
      </c>
      <c r="B12087">
        <v>71</v>
      </c>
      <c r="C12087" t="s">
        <v>159</v>
      </c>
      <c r="D12087">
        <v>37.566177000000003</v>
      </c>
      <c r="E12087">
        <v>127.05996500000001</v>
      </c>
      <c r="F12087">
        <v>73100</v>
      </c>
      <c r="G12087" s="1">
        <v>42697</v>
      </c>
      <c r="H12087" s="2">
        <v>0.49386999999999998</v>
      </c>
      <c r="I12087" t="s">
        <v>988</v>
      </c>
    </row>
    <row r="12088" spans="1:9">
      <c r="A12088">
        <v>12087</v>
      </c>
      <c r="B12088">
        <v>74</v>
      </c>
      <c r="C12088" t="s">
        <v>46</v>
      </c>
      <c r="D12088">
        <v>37.652560999999999</v>
      </c>
      <c r="E12088">
        <v>127.032304</v>
      </c>
      <c r="F12088">
        <v>127900</v>
      </c>
      <c r="G12088" s="1">
        <v>42681</v>
      </c>
      <c r="H12088" s="2">
        <v>0.82225000000000004</v>
      </c>
      <c r="I12088" t="s">
        <v>984</v>
      </c>
    </row>
    <row r="12089" spans="1:9">
      <c r="A12089">
        <v>12088</v>
      </c>
      <c r="B12089">
        <v>154</v>
      </c>
      <c r="C12089" t="s">
        <v>132</v>
      </c>
      <c r="D12089">
        <v>37.452224999999999</v>
      </c>
      <c r="E12089">
        <v>127.188076</v>
      </c>
      <c r="F12089">
        <v>85600</v>
      </c>
      <c r="G12089" s="1">
        <v>42984</v>
      </c>
      <c r="H12089" s="2">
        <v>0.74716000000000005</v>
      </c>
      <c r="I12089" t="s">
        <v>987</v>
      </c>
    </row>
    <row r="12090" spans="1:9">
      <c r="A12090">
        <v>12089</v>
      </c>
      <c r="B12090">
        <v>267</v>
      </c>
      <c r="C12090" t="s">
        <v>38</v>
      </c>
      <c r="D12090">
        <v>37.543731999999999</v>
      </c>
      <c r="E12090">
        <v>127.074538</v>
      </c>
      <c r="F12090">
        <v>81800</v>
      </c>
      <c r="G12090" s="1">
        <v>43156</v>
      </c>
      <c r="H12090" s="2">
        <v>0.73950000000000005</v>
      </c>
      <c r="I12090" t="s">
        <v>986</v>
      </c>
    </row>
    <row r="12091" spans="1:9">
      <c r="A12091">
        <v>12090</v>
      </c>
      <c r="B12091">
        <v>150</v>
      </c>
      <c r="C12091" t="s">
        <v>92</v>
      </c>
      <c r="D12091">
        <v>37.63015</v>
      </c>
      <c r="E12091">
        <v>127.17147</v>
      </c>
      <c r="F12091">
        <v>73200</v>
      </c>
      <c r="G12091" s="1">
        <v>42938</v>
      </c>
      <c r="H12091" s="2">
        <v>0.92483000000000004</v>
      </c>
      <c r="I12091" t="s">
        <v>987</v>
      </c>
    </row>
    <row r="12092" spans="1:9">
      <c r="A12092">
        <v>12091</v>
      </c>
      <c r="B12092">
        <v>17</v>
      </c>
      <c r="C12092" t="s">
        <v>32</v>
      </c>
      <c r="D12092">
        <v>37.542918999999998</v>
      </c>
      <c r="E12092">
        <v>127.162695</v>
      </c>
      <c r="F12092">
        <v>32600</v>
      </c>
      <c r="G12092" s="1">
        <v>42472</v>
      </c>
      <c r="H12092" s="2">
        <v>0.94716999999999996</v>
      </c>
      <c r="I12092" t="s">
        <v>986</v>
      </c>
    </row>
    <row r="12093" spans="1:9">
      <c r="A12093">
        <v>12092</v>
      </c>
      <c r="B12093">
        <v>221</v>
      </c>
      <c r="C12093" t="s">
        <v>100</v>
      </c>
      <c r="D12093">
        <v>37.504866999999997</v>
      </c>
      <c r="E12093">
        <v>127.107839</v>
      </c>
      <c r="F12093">
        <v>56400</v>
      </c>
      <c r="G12093" s="1">
        <v>43026</v>
      </c>
      <c r="H12093" s="2">
        <v>0.84387999999999996</v>
      </c>
      <c r="I12093" t="s">
        <v>987</v>
      </c>
    </row>
    <row r="12094" spans="1:9">
      <c r="A12094">
        <v>12093</v>
      </c>
      <c r="B12094">
        <v>3</v>
      </c>
      <c r="C12094" t="s">
        <v>159</v>
      </c>
      <c r="D12094">
        <v>37.535702000000001</v>
      </c>
      <c r="E12094">
        <v>127.00895199999999</v>
      </c>
      <c r="F12094">
        <v>42800</v>
      </c>
      <c r="G12094" s="1">
        <v>42985</v>
      </c>
      <c r="H12094" s="2">
        <v>0.50573000000000001</v>
      </c>
      <c r="I12094" t="s">
        <v>988</v>
      </c>
    </row>
    <row r="12095" spans="1:9">
      <c r="A12095">
        <v>12094</v>
      </c>
      <c r="B12095">
        <v>44</v>
      </c>
      <c r="C12095" t="s">
        <v>23</v>
      </c>
      <c r="D12095">
        <v>37.463672000000003</v>
      </c>
      <c r="E12095">
        <v>127.182827</v>
      </c>
      <c r="F12095">
        <v>134600</v>
      </c>
      <c r="G12095" s="1">
        <v>42809</v>
      </c>
      <c r="H12095" s="2">
        <v>0.67223999999999995</v>
      </c>
      <c r="I12095" t="s">
        <v>984</v>
      </c>
    </row>
    <row r="12096" spans="1:9">
      <c r="A12096">
        <v>12095</v>
      </c>
      <c r="B12096">
        <v>111</v>
      </c>
      <c r="C12096" t="s">
        <v>100</v>
      </c>
      <c r="D12096">
        <v>37.623986000000002</v>
      </c>
      <c r="E12096">
        <v>127.092404</v>
      </c>
      <c r="F12096">
        <v>123100</v>
      </c>
      <c r="G12096" s="1">
        <v>42558</v>
      </c>
      <c r="H12096" s="2">
        <v>0.77300000000000002</v>
      </c>
      <c r="I12096" t="s">
        <v>987</v>
      </c>
    </row>
    <row r="12097" spans="1:9">
      <c r="A12097">
        <v>12096</v>
      </c>
      <c r="B12097">
        <v>48</v>
      </c>
      <c r="C12097" t="s">
        <v>23</v>
      </c>
      <c r="D12097">
        <v>37.643009999999997</v>
      </c>
      <c r="E12097">
        <v>126.94864699999999</v>
      </c>
      <c r="F12097">
        <v>44300</v>
      </c>
      <c r="G12097" s="1">
        <v>42788</v>
      </c>
      <c r="H12097" s="2">
        <v>0.53764000000000001</v>
      </c>
      <c r="I12097" t="s">
        <v>984</v>
      </c>
    </row>
    <row r="12098" spans="1:9">
      <c r="A12098">
        <v>12097</v>
      </c>
      <c r="B12098">
        <v>114</v>
      </c>
      <c r="C12098" t="s">
        <v>159</v>
      </c>
      <c r="D12098">
        <v>37.712069</v>
      </c>
      <c r="E12098">
        <v>127.10607299999999</v>
      </c>
      <c r="F12098">
        <v>59700</v>
      </c>
      <c r="G12098" s="1">
        <v>42564</v>
      </c>
      <c r="H12098" s="2">
        <v>0.54898000000000002</v>
      </c>
      <c r="I12098" t="s">
        <v>988</v>
      </c>
    </row>
    <row r="12099" spans="1:9">
      <c r="A12099">
        <v>12098</v>
      </c>
      <c r="B12099">
        <v>106</v>
      </c>
      <c r="C12099" t="s">
        <v>64</v>
      </c>
      <c r="D12099">
        <v>37.592545000000001</v>
      </c>
      <c r="E12099">
        <v>127.093541</v>
      </c>
      <c r="F12099">
        <v>17800</v>
      </c>
      <c r="G12099" s="1">
        <v>43039</v>
      </c>
      <c r="H12099" s="2">
        <v>0.86514999999999997</v>
      </c>
      <c r="I12099" t="s">
        <v>984</v>
      </c>
    </row>
    <row r="12100" spans="1:9">
      <c r="A12100">
        <v>12099</v>
      </c>
      <c r="B12100">
        <v>227</v>
      </c>
      <c r="C12100" t="s">
        <v>100</v>
      </c>
      <c r="D12100">
        <v>37.591366000000001</v>
      </c>
      <c r="E12100">
        <v>126.99577600000001</v>
      </c>
      <c r="F12100">
        <v>75300</v>
      </c>
      <c r="G12100" s="1">
        <v>42459</v>
      </c>
      <c r="H12100" s="2">
        <v>0.60526000000000002</v>
      </c>
      <c r="I12100" t="s">
        <v>987</v>
      </c>
    </row>
    <row r="12101" spans="1:9">
      <c r="A12101">
        <v>12100</v>
      </c>
      <c r="B12101">
        <v>221</v>
      </c>
      <c r="C12101" t="s">
        <v>76</v>
      </c>
      <c r="D12101">
        <v>37.538263999999998</v>
      </c>
      <c r="E12101">
        <v>127.09178799999999</v>
      </c>
      <c r="F12101">
        <v>29400</v>
      </c>
      <c r="G12101" s="1">
        <v>42633</v>
      </c>
      <c r="H12101" s="2">
        <v>0.42967</v>
      </c>
      <c r="I12101" t="s">
        <v>984</v>
      </c>
    </row>
    <row r="12102" spans="1:9">
      <c r="A12102">
        <v>12101</v>
      </c>
      <c r="B12102">
        <v>285</v>
      </c>
      <c r="C12102" t="s">
        <v>76</v>
      </c>
      <c r="D12102">
        <v>37.692231</v>
      </c>
      <c r="E12102">
        <v>126.970195</v>
      </c>
      <c r="F12102">
        <v>68100</v>
      </c>
      <c r="G12102" s="1">
        <v>42547</v>
      </c>
      <c r="H12102" s="2">
        <v>0.49086000000000002</v>
      </c>
      <c r="I12102" t="s">
        <v>984</v>
      </c>
    </row>
    <row r="12103" spans="1:9">
      <c r="A12103">
        <v>12102</v>
      </c>
      <c r="B12103">
        <v>47</v>
      </c>
      <c r="C12103" t="s">
        <v>42</v>
      </c>
      <c r="D12103">
        <v>37.561917000000001</v>
      </c>
      <c r="E12103">
        <v>126.967777</v>
      </c>
      <c r="F12103">
        <v>54700</v>
      </c>
      <c r="G12103" s="1">
        <v>42886</v>
      </c>
      <c r="H12103" s="2">
        <v>0.84536</v>
      </c>
      <c r="I12103" t="s">
        <v>984</v>
      </c>
    </row>
    <row r="12104" spans="1:9">
      <c r="A12104">
        <v>12103</v>
      </c>
      <c r="B12104">
        <v>228</v>
      </c>
      <c r="C12104" t="s">
        <v>33</v>
      </c>
      <c r="D12104">
        <v>37.648983999999999</v>
      </c>
      <c r="E12104">
        <v>126.966748</v>
      </c>
      <c r="F12104">
        <v>109900</v>
      </c>
      <c r="G12104" s="1">
        <v>43061</v>
      </c>
      <c r="H12104" s="2">
        <v>0.61458999999999997</v>
      </c>
      <c r="I12104" t="s">
        <v>985</v>
      </c>
    </row>
    <row r="12105" spans="1:9">
      <c r="A12105">
        <v>12104</v>
      </c>
      <c r="B12105">
        <v>29</v>
      </c>
      <c r="C12105" t="s">
        <v>37</v>
      </c>
      <c r="D12105">
        <v>37.692731000000002</v>
      </c>
      <c r="E12105">
        <v>127.098525</v>
      </c>
      <c r="F12105">
        <v>35400</v>
      </c>
      <c r="G12105" s="1">
        <v>42948</v>
      </c>
      <c r="H12105" s="2">
        <v>0.96292</v>
      </c>
      <c r="I12105" t="s">
        <v>984</v>
      </c>
    </row>
    <row r="12106" spans="1:9">
      <c r="A12106">
        <v>12105</v>
      </c>
      <c r="B12106">
        <v>90</v>
      </c>
      <c r="C12106" t="s">
        <v>100</v>
      </c>
      <c r="D12106">
        <v>37.607886999999998</v>
      </c>
      <c r="E12106">
        <v>127.16401399999999</v>
      </c>
      <c r="F12106">
        <v>4300</v>
      </c>
      <c r="G12106" s="1">
        <v>43184</v>
      </c>
      <c r="H12106" s="2">
        <v>0.87080000000000002</v>
      </c>
      <c r="I12106" t="s">
        <v>987</v>
      </c>
    </row>
    <row r="12107" spans="1:9">
      <c r="A12107">
        <v>12106</v>
      </c>
      <c r="B12107">
        <v>49</v>
      </c>
      <c r="C12107" t="s">
        <v>132</v>
      </c>
      <c r="D12107">
        <v>37.465826999999997</v>
      </c>
      <c r="E12107">
        <v>127.0913</v>
      </c>
      <c r="F12107">
        <v>53300</v>
      </c>
      <c r="G12107" s="1">
        <v>42743</v>
      </c>
      <c r="H12107" s="2">
        <v>0.65259</v>
      </c>
      <c r="I12107" t="s">
        <v>987</v>
      </c>
    </row>
    <row r="12108" spans="1:9">
      <c r="A12108">
        <v>12107</v>
      </c>
      <c r="B12108">
        <v>174</v>
      </c>
      <c r="C12108" t="s">
        <v>159</v>
      </c>
      <c r="D12108">
        <v>37.707751999999999</v>
      </c>
      <c r="E12108">
        <v>126.912854</v>
      </c>
      <c r="F12108">
        <v>16200</v>
      </c>
      <c r="G12108" s="1">
        <v>43111</v>
      </c>
      <c r="H12108" s="2">
        <v>0.50770000000000004</v>
      </c>
      <c r="I12108" t="s">
        <v>988</v>
      </c>
    </row>
    <row r="12109" spans="1:9">
      <c r="A12109">
        <v>12108</v>
      </c>
      <c r="B12109">
        <v>85</v>
      </c>
      <c r="C12109" t="s">
        <v>92</v>
      </c>
      <c r="D12109">
        <v>37.617403000000003</v>
      </c>
      <c r="E12109">
        <v>127.155294</v>
      </c>
      <c r="F12109">
        <v>104600</v>
      </c>
      <c r="G12109" s="1">
        <v>43127</v>
      </c>
      <c r="H12109" s="2">
        <v>0.98119999999999996</v>
      </c>
      <c r="I12109" t="s">
        <v>987</v>
      </c>
    </row>
    <row r="12110" spans="1:9">
      <c r="A12110">
        <v>12109</v>
      </c>
      <c r="B12110">
        <v>120</v>
      </c>
      <c r="C12110" t="s">
        <v>51</v>
      </c>
      <c r="D12110">
        <v>37.714596</v>
      </c>
      <c r="E12110">
        <v>126.949321</v>
      </c>
      <c r="F12110">
        <v>119000</v>
      </c>
      <c r="G12110" s="1">
        <v>43163</v>
      </c>
      <c r="H12110" s="2">
        <v>0.41332000000000002</v>
      </c>
      <c r="I12110" t="s">
        <v>984</v>
      </c>
    </row>
    <row r="12111" spans="1:9">
      <c r="A12111">
        <v>12110</v>
      </c>
      <c r="B12111">
        <v>132</v>
      </c>
      <c r="C12111" t="s">
        <v>37</v>
      </c>
      <c r="D12111">
        <v>37.711239999999997</v>
      </c>
      <c r="E12111">
        <v>127.017859</v>
      </c>
      <c r="F12111">
        <v>68400</v>
      </c>
      <c r="G12111" s="1">
        <v>42509</v>
      </c>
      <c r="H12111" s="2">
        <v>0.80105999999999999</v>
      </c>
      <c r="I12111" t="s">
        <v>984</v>
      </c>
    </row>
    <row r="12112" spans="1:9">
      <c r="A12112">
        <v>12111</v>
      </c>
      <c r="B12112">
        <v>205</v>
      </c>
      <c r="C12112" t="s">
        <v>115</v>
      </c>
      <c r="D12112">
        <v>37.677365999999999</v>
      </c>
      <c r="E12112">
        <v>126.967398</v>
      </c>
      <c r="F12112">
        <v>106000</v>
      </c>
      <c r="G12112" s="1">
        <v>42468</v>
      </c>
      <c r="H12112" s="2">
        <v>0.65263000000000004</v>
      </c>
      <c r="I12112" t="s">
        <v>984</v>
      </c>
    </row>
    <row r="12113" spans="1:9">
      <c r="A12113">
        <v>12112</v>
      </c>
      <c r="B12113">
        <v>27</v>
      </c>
      <c r="C12113" t="s">
        <v>84</v>
      </c>
      <c r="D12113">
        <v>37.454906000000001</v>
      </c>
      <c r="E12113">
        <v>127.11827099999999</v>
      </c>
      <c r="F12113">
        <v>128200</v>
      </c>
      <c r="G12113" s="1">
        <v>42823</v>
      </c>
      <c r="H12113" s="2">
        <v>0.72989999999999999</v>
      </c>
      <c r="I12113" t="s">
        <v>984</v>
      </c>
    </row>
    <row r="12114" spans="1:9">
      <c r="A12114">
        <v>12113</v>
      </c>
      <c r="B12114">
        <v>30</v>
      </c>
      <c r="C12114" t="s">
        <v>133</v>
      </c>
      <c r="D12114">
        <v>37.512064000000002</v>
      </c>
      <c r="E12114">
        <v>127.03471500000001</v>
      </c>
      <c r="F12114">
        <v>116600</v>
      </c>
      <c r="G12114" s="1">
        <v>42418</v>
      </c>
      <c r="H12114" s="2">
        <v>0.49364000000000002</v>
      </c>
      <c r="I12114" t="s">
        <v>986</v>
      </c>
    </row>
    <row r="12115" spans="1:9">
      <c r="A12115">
        <v>12114</v>
      </c>
      <c r="B12115">
        <v>210</v>
      </c>
      <c r="C12115" t="s">
        <v>23</v>
      </c>
      <c r="D12115">
        <v>37.450454999999998</v>
      </c>
      <c r="E12115">
        <v>126.851157</v>
      </c>
      <c r="F12115">
        <v>19000</v>
      </c>
      <c r="G12115" s="1">
        <v>42860</v>
      </c>
      <c r="H12115" s="2">
        <v>0.71558999999999995</v>
      </c>
      <c r="I12115" t="s">
        <v>984</v>
      </c>
    </row>
    <row r="12116" spans="1:9">
      <c r="A12116">
        <v>12115</v>
      </c>
      <c r="B12116">
        <v>98</v>
      </c>
      <c r="C12116" t="s">
        <v>163</v>
      </c>
      <c r="D12116">
        <v>37.647658999999997</v>
      </c>
      <c r="E12116">
        <v>127.060958</v>
      </c>
      <c r="F12116">
        <v>108200</v>
      </c>
      <c r="G12116" s="1">
        <v>42598</v>
      </c>
      <c r="H12116" s="2">
        <v>0.89317999999999997</v>
      </c>
      <c r="I12116" t="s">
        <v>984</v>
      </c>
    </row>
    <row r="12117" spans="1:9">
      <c r="A12117">
        <v>12116</v>
      </c>
      <c r="B12117">
        <v>70</v>
      </c>
      <c r="C12117" t="s">
        <v>163</v>
      </c>
      <c r="D12117">
        <v>37.587342999999997</v>
      </c>
      <c r="E12117">
        <v>126.865323</v>
      </c>
      <c r="F12117">
        <v>73400</v>
      </c>
      <c r="G12117" s="1">
        <v>42700</v>
      </c>
      <c r="H12117" s="2">
        <v>0.58633999999999997</v>
      </c>
      <c r="I12117" t="s">
        <v>984</v>
      </c>
    </row>
    <row r="12118" spans="1:9">
      <c r="A12118">
        <v>12117</v>
      </c>
      <c r="B12118">
        <v>70</v>
      </c>
      <c r="C12118" t="s">
        <v>119</v>
      </c>
      <c r="D12118">
        <v>37.674168000000002</v>
      </c>
      <c r="E12118">
        <v>126.904443</v>
      </c>
      <c r="F12118">
        <v>32100</v>
      </c>
      <c r="G12118" s="1">
        <v>43152</v>
      </c>
      <c r="H12118" s="2">
        <v>0.50646000000000002</v>
      </c>
      <c r="I12118" t="s">
        <v>986</v>
      </c>
    </row>
    <row r="12119" spans="1:9">
      <c r="A12119">
        <v>12118</v>
      </c>
      <c r="B12119">
        <v>34</v>
      </c>
      <c r="C12119" t="s">
        <v>100</v>
      </c>
      <c r="D12119">
        <v>37.685701999999999</v>
      </c>
      <c r="E12119">
        <v>127.081896</v>
      </c>
      <c r="F12119">
        <v>38500</v>
      </c>
      <c r="G12119" s="1">
        <v>42860</v>
      </c>
      <c r="H12119" s="2">
        <v>0.46157999999999999</v>
      </c>
      <c r="I12119" t="s">
        <v>987</v>
      </c>
    </row>
    <row r="12120" spans="1:9">
      <c r="A12120">
        <v>12119</v>
      </c>
      <c r="B12120">
        <v>126</v>
      </c>
      <c r="C12120" t="s">
        <v>152</v>
      </c>
      <c r="D12120">
        <v>37.507705000000001</v>
      </c>
      <c r="E12120">
        <v>126.874878</v>
      </c>
      <c r="F12120">
        <v>25200</v>
      </c>
      <c r="G12120" s="1">
        <v>43110</v>
      </c>
      <c r="H12120" s="2">
        <v>0.75034000000000001</v>
      </c>
      <c r="I12120" t="s">
        <v>986</v>
      </c>
    </row>
    <row r="12121" spans="1:9">
      <c r="A12121">
        <v>12120</v>
      </c>
      <c r="B12121">
        <v>31</v>
      </c>
      <c r="C12121" t="s">
        <v>152</v>
      </c>
      <c r="D12121">
        <v>37.611201000000001</v>
      </c>
      <c r="E12121">
        <v>126.884496</v>
      </c>
      <c r="F12121">
        <v>87200</v>
      </c>
      <c r="G12121" s="1">
        <v>42471</v>
      </c>
      <c r="H12121" s="2">
        <v>0.52981</v>
      </c>
      <c r="I12121" t="s">
        <v>986</v>
      </c>
    </row>
    <row r="12122" spans="1:9">
      <c r="A12122">
        <v>12121</v>
      </c>
      <c r="B12122">
        <v>254</v>
      </c>
      <c r="C12122" t="s">
        <v>27</v>
      </c>
      <c r="D12122">
        <v>37.535536999999998</v>
      </c>
      <c r="E12122">
        <v>127.040708</v>
      </c>
      <c r="F12122">
        <v>101600</v>
      </c>
      <c r="G12122" s="1">
        <v>43038</v>
      </c>
      <c r="H12122" s="2">
        <v>0.73853999999999997</v>
      </c>
      <c r="I12122" t="s">
        <v>984</v>
      </c>
    </row>
    <row r="12123" spans="1:9">
      <c r="A12123">
        <v>12122</v>
      </c>
      <c r="B12123">
        <v>71</v>
      </c>
      <c r="C12123" t="s">
        <v>23</v>
      </c>
      <c r="D12123">
        <v>37.569572999999998</v>
      </c>
      <c r="E12123">
        <v>126.90953</v>
      </c>
      <c r="F12123">
        <v>90400</v>
      </c>
      <c r="G12123" s="1">
        <v>42577</v>
      </c>
      <c r="H12123" s="2">
        <v>0.55742000000000003</v>
      </c>
      <c r="I12123" t="s">
        <v>984</v>
      </c>
    </row>
    <row r="12124" spans="1:9">
      <c r="A12124">
        <v>12123</v>
      </c>
      <c r="B12124">
        <v>63</v>
      </c>
      <c r="C12124" t="s">
        <v>100</v>
      </c>
      <c r="D12124">
        <v>37.482239</v>
      </c>
      <c r="E12124">
        <v>126.958956</v>
      </c>
      <c r="F12124">
        <v>66900</v>
      </c>
      <c r="G12124" s="1">
        <v>42631</v>
      </c>
      <c r="H12124" s="2">
        <v>0.69025000000000003</v>
      </c>
      <c r="I12124" t="s">
        <v>987</v>
      </c>
    </row>
    <row r="12125" spans="1:9">
      <c r="A12125">
        <v>12124</v>
      </c>
      <c r="B12125">
        <v>22</v>
      </c>
      <c r="C12125" t="s">
        <v>72</v>
      </c>
      <c r="D12125">
        <v>37.462862999999999</v>
      </c>
      <c r="E12125">
        <v>127.073916</v>
      </c>
      <c r="F12125">
        <v>91400</v>
      </c>
      <c r="G12125" s="1">
        <v>42511</v>
      </c>
      <c r="H12125" s="2">
        <v>0.84701000000000004</v>
      </c>
      <c r="I12125" t="s">
        <v>984</v>
      </c>
    </row>
    <row r="12126" spans="1:9">
      <c r="A12126">
        <v>12125</v>
      </c>
      <c r="B12126">
        <v>260</v>
      </c>
      <c r="C12126" t="s">
        <v>72</v>
      </c>
      <c r="D12126">
        <v>37.662846000000002</v>
      </c>
      <c r="E12126">
        <v>126.936656</v>
      </c>
      <c r="F12126">
        <v>68200</v>
      </c>
      <c r="G12126" s="1">
        <v>42373</v>
      </c>
      <c r="H12126" s="2">
        <v>0.67296</v>
      </c>
      <c r="I12126" t="s">
        <v>984</v>
      </c>
    </row>
    <row r="12127" spans="1:9">
      <c r="A12127">
        <v>12126</v>
      </c>
      <c r="B12127">
        <v>145</v>
      </c>
      <c r="C12127" t="s">
        <v>88</v>
      </c>
      <c r="D12127">
        <v>37.684798999999998</v>
      </c>
      <c r="E12127">
        <v>127.02713</v>
      </c>
      <c r="F12127">
        <v>11100</v>
      </c>
      <c r="G12127" s="1">
        <v>42744</v>
      </c>
      <c r="H12127" s="2">
        <v>0.88900999999999997</v>
      </c>
      <c r="I12127" t="s">
        <v>984</v>
      </c>
    </row>
    <row r="12128" spans="1:9">
      <c r="A12128">
        <v>12127</v>
      </c>
      <c r="B12128">
        <v>51</v>
      </c>
      <c r="C12128" t="s">
        <v>93</v>
      </c>
      <c r="D12128">
        <v>37.642688</v>
      </c>
      <c r="E12128">
        <v>127.063062</v>
      </c>
      <c r="F12128">
        <v>65600</v>
      </c>
      <c r="G12128" s="1">
        <v>42678</v>
      </c>
      <c r="H12128" s="2">
        <v>0.87222999999999995</v>
      </c>
      <c r="I12128" t="s">
        <v>985</v>
      </c>
    </row>
    <row r="12129" spans="1:9">
      <c r="A12129">
        <v>12128</v>
      </c>
      <c r="B12129">
        <v>62</v>
      </c>
      <c r="C12129" t="s">
        <v>72</v>
      </c>
      <c r="D12129">
        <v>37.466850999999998</v>
      </c>
      <c r="E12129">
        <v>126.89735899999999</v>
      </c>
      <c r="F12129">
        <v>34600</v>
      </c>
      <c r="G12129" s="1">
        <v>42420</v>
      </c>
      <c r="H12129" s="2">
        <v>0.94833000000000001</v>
      </c>
      <c r="I12129" t="s">
        <v>984</v>
      </c>
    </row>
    <row r="12130" spans="1:9">
      <c r="A12130">
        <v>12129</v>
      </c>
      <c r="B12130">
        <v>25</v>
      </c>
      <c r="C12130" t="s">
        <v>51</v>
      </c>
      <c r="D12130">
        <v>37.543917999999998</v>
      </c>
      <c r="E12130">
        <v>127.104957</v>
      </c>
      <c r="F12130">
        <v>77500</v>
      </c>
      <c r="G12130" s="1">
        <v>42862</v>
      </c>
      <c r="H12130" s="2">
        <v>0.86953000000000003</v>
      </c>
      <c r="I12130" t="s">
        <v>984</v>
      </c>
    </row>
    <row r="12131" spans="1:9">
      <c r="A12131">
        <v>12130</v>
      </c>
      <c r="B12131">
        <v>23</v>
      </c>
      <c r="C12131" t="s">
        <v>108</v>
      </c>
      <c r="D12131">
        <v>37.669899000000001</v>
      </c>
      <c r="E12131">
        <v>127.058069</v>
      </c>
      <c r="F12131">
        <v>60900</v>
      </c>
      <c r="G12131" s="1">
        <v>42938</v>
      </c>
      <c r="H12131" s="2">
        <v>0.98448000000000002</v>
      </c>
      <c r="I12131" t="s">
        <v>988</v>
      </c>
    </row>
    <row r="12132" spans="1:9">
      <c r="A12132">
        <v>12131</v>
      </c>
      <c r="B12132">
        <v>184</v>
      </c>
      <c r="C12132" t="s">
        <v>77</v>
      </c>
      <c r="D12132">
        <v>37.633673000000002</v>
      </c>
      <c r="E12132">
        <v>126.883585</v>
      </c>
      <c r="F12132">
        <v>19300</v>
      </c>
      <c r="G12132" s="1">
        <v>42564</v>
      </c>
      <c r="H12132" s="2">
        <v>0.42251</v>
      </c>
      <c r="I12132" t="s">
        <v>986</v>
      </c>
    </row>
    <row r="12133" spans="1:9">
      <c r="A12133">
        <v>12132</v>
      </c>
      <c r="B12133">
        <v>212</v>
      </c>
      <c r="C12133" t="s">
        <v>88</v>
      </c>
      <c r="D12133">
        <v>37.643639</v>
      </c>
      <c r="E12133">
        <v>126.90576299999999</v>
      </c>
      <c r="F12133">
        <v>115500</v>
      </c>
      <c r="G12133" s="1">
        <v>43068</v>
      </c>
      <c r="H12133" s="2">
        <v>0.88624000000000003</v>
      </c>
      <c r="I12133" t="s">
        <v>984</v>
      </c>
    </row>
    <row r="12134" spans="1:9">
      <c r="A12134">
        <v>12133</v>
      </c>
      <c r="B12134">
        <v>251</v>
      </c>
      <c r="C12134" t="s">
        <v>133</v>
      </c>
      <c r="D12134">
        <v>37.628923999999998</v>
      </c>
      <c r="E12134">
        <v>127.05768</v>
      </c>
      <c r="F12134">
        <v>3500</v>
      </c>
      <c r="G12134" s="1">
        <v>42750</v>
      </c>
      <c r="H12134" s="2">
        <v>0.85236000000000001</v>
      </c>
      <c r="I12134" t="s">
        <v>986</v>
      </c>
    </row>
    <row r="12135" spans="1:9">
      <c r="A12135">
        <v>12134</v>
      </c>
      <c r="B12135">
        <v>258</v>
      </c>
      <c r="C12135" t="s">
        <v>132</v>
      </c>
      <c r="D12135">
        <v>37.474437999999999</v>
      </c>
      <c r="E12135">
        <v>126.863395</v>
      </c>
      <c r="F12135">
        <v>145800</v>
      </c>
      <c r="G12135" s="1">
        <v>43084</v>
      </c>
      <c r="H12135" s="2">
        <v>0.48868</v>
      </c>
      <c r="I12135" t="s">
        <v>987</v>
      </c>
    </row>
    <row r="12136" spans="1:9">
      <c r="A12136">
        <v>12135</v>
      </c>
      <c r="B12136">
        <v>178</v>
      </c>
      <c r="C12136" t="s">
        <v>37</v>
      </c>
      <c r="D12136">
        <v>37.454514000000003</v>
      </c>
      <c r="E12136">
        <v>127.07279800000001</v>
      </c>
      <c r="F12136">
        <v>113900</v>
      </c>
      <c r="G12136" s="1">
        <v>42996</v>
      </c>
      <c r="H12136" s="2">
        <v>0.98758999999999997</v>
      </c>
      <c r="I12136" t="s">
        <v>984</v>
      </c>
    </row>
    <row r="12137" spans="1:9">
      <c r="A12137">
        <v>12136</v>
      </c>
      <c r="B12137">
        <v>52</v>
      </c>
      <c r="C12137" t="s">
        <v>72</v>
      </c>
      <c r="D12137">
        <v>37.569246</v>
      </c>
      <c r="E12137">
        <v>127.177997</v>
      </c>
      <c r="F12137">
        <v>126300</v>
      </c>
      <c r="G12137" s="1">
        <v>42467</v>
      </c>
      <c r="H12137" s="2">
        <v>0.70694999999999997</v>
      </c>
      <c r="I12137" t="s">
        <v>984</v>
      </c>
    </row>
    <row r="12138" spans="1:9">
      <c r="A12138">
        <v>12137</v>
      </c>
      <c r="B12138">
        <v>80</v>
      </c>
      <c r="C12138" t="s">
        <v>38</v>
      </c>
      <c r="D12138">
        <v>37.570368999999999</v>
      </c>
      <c r="E12138">
        <v>127.02792599999999</v>
      </c>
      <c r="F12138">
        <v>101100</v>
      </c>
      <c r="G12138" s="1">
        <v>42942</v>
      </c>
      <c r="H12138" s="2">
        <v>0.89446999999999999</v>
      </c>
      <c r="I12138" t="s">
        <v>986</v>
      </c>
    </row>
    <row r="12139" spans="1:9">
      <c r="A12139">
        <v>12138</v>
      </c>
      <c r="B12139">
        <v>137</v>
      </c>
      <c r="C12139" t="s">
        <v>119</v>
      </c>
      <c r="D12139">
        <v>37.672082000000003</v>
      </c>
      <c r="E12139">
        <v>127.06568799999999</v>
      </c>
      <c r="F12139">
        <v>17900</v>
      </c>
      <c r="G12139" s="1">
        <v>42564</v>
      </c>
      <c r="H12139" s="2">
        <v>0.78678000000000003</v>
      </c>
      <c r="I12139" t="s">
        <v>986</v>
      </c>
    </row>
    <row r="12140" spans="1:9">
      <c r="A12140">
        <v>12139</v>
      </c>
      <c r="B12140">
        <v>245</v>
      </c>
      <c r="C12140" t="s">
        <v>22</v>
      </c>
      <c r="D12140">
        <v>37.683993999999998</v>
      </c>
      <c r="E12140">
        <v>127.05903499999999</v>
      </c>
      <c r="F12140">
        <v>114300</v>
      </c>
      <c r="G12140" s="1">
        <v>42531</v>
      </c>
      <c r="H12140" s="2">
        <v>0.86416000000000004</v>
      </c>
      <c r="I12140" t="s">
        <v>984</v>
      </c>
    </row>
    <row r="12141" spans="1:9">
      <c r="A12141">
        <v>12140</v>
      </c>
      <c r="B12141">
        <v>155</v>
      </c>
      <c r="C12141" t="s">
        <v>84</v>
      </c>
      <c r="D12141">
        <v>37.659388</v>
      </c>
      <c r="E12141">
        <v>127.130748</v>
      </c>
      <c r="F12141">
        <v>16100</v>
      </c>
      <c r="G12141" s="1">
        <v>42489</v>
      </c>
      <c r="H12141" s="2">
        <v>0.89580000000000004</v>
      </c>
      <c r="I12141" t="s">
        <v>984</v>
      </c>
    </row>
    <row r="12142" spans="1:9">
      <c r="A12142">
        <v>12141</v>
      </c>
      <c r="B12142">
        <v>14</v>
      </c>
      <c r="C12142" t="s">
        <v>101</v>
      </c>
      <c r="D12142">
        <v>37.449767999999999</v>
      </c>
      <c r="E12142">
        <v>127.147175</v>
      </c>
      <c r="F12142">
        <v>116400</v>
      </c>
      <c r="G12142" s="1">
        <v>42804</v>
      </c>
      <c r="H12142" s="2">
        <v>0.75507000000000002</v>
      </c>
      <c r="I12142" t="s">
        <v>984</v>
      </c>
    </row>
    <row r="12143" spans="1:9">
      <c r="A12143">
        <v>12142</v>
      </c>
      <c r="B12143">
        <v>2</v>
      </c>
      <c r="C12143" t="s">
        <v>92</v>
      </c>
      <c r="D12143">
        <v>37.483435999999998</v>
      </c>
      <c r="E12143">
        <v>126.996573</v>
      </c>
      <c r="F12143">
        <v>83900</v>
      </c>
      <c r="G12143" s="1">
        <v>42585</v>
      </c>
      <c r="H12143" s="2">
        <v>0.55620999999999998</v>
      </c>
      <c r="I12143" t="s">
        <v>987</v>
      </c>
    </row>
    <row r="12144" spans="1:9">
      <c r="A12144">
        <v>12143</v>
      </c>
      <c r="B12144">
        <v>223</v>
      </c>
      <c r="C12144" t="s">
        <v>76</v>
      </c>
      <c r="D12144">
        <v>37.520876999999999</v>
      </c>
      <c r="E12144">
        <v>126.989769</v>
      </c>
      <c r="F12144">
        <v>145100</v>
      </c>
      <c r="G12144" s="1">
        <v>42883</v>
      </c>
      <c r="H12144" s="2">
        <v>0.71765999999999996</v>
      </c>
      <c r="I12144" t="s">
        <v>984</v>
      </c>
    </row>
    <row r="12145" spans="1:9">
      <c r="A12145">
        <v>12144</v>
      </c>
      <c r="B12145">
        <v>220</v>
      </c>
      <c r="C12145" t="s">
        <v>115</v>
      </c>
      <c r="D12145">
        <v>37.580575000000003</v>
      </c>
      <c r="E12145">
        <v>126.99048999999999</v>
      </c>
      <c r="F12145">
        <v>46400</v>
      </c>
      <c r="G12145" s="1">
        <v>42395</v>
      </c>
      <c r="H12145" s="2">
        <v>0.94933000000000001</v>
      </c>
      <c r="I12145" t="s">
        <v>984</v>
      </c>
    </row>
    <row r="12146" spans="1:9">
      <c r="A12146">
        <v>12145</v>
      </c>
      <c r="B12146">
        <v>284</v>
      </c>
      <c r="C12146" t="s">
        <v>108</v>
      </c>
      <c r="D12146">
        <v>37.655451999999997</v>
      </c>
      <c r="E12146">
        <v>126.865966</v>
      </c>
      <c r="F12146">
        <v>14100</v>
      </c>
      <c r="G12146" s="1">
        <v>43046</v>
      </c>
      <c r="H12146" s="2">
        <v>0.79820000000000002</v>
      </c>
      <c r="I12146" t="s">
        <v>988</v>
      </c>
    </row>
    <row r="12147" spans="1:9">
      <c r="A12147">
        <v>12146</v>
      </c>
      <c r="B12147">
        <v>245</v>
      </c>
      <c r="C12147" t="s">
        <v>22</v>
      </c>
      <c r="D12147">
        <v>37.469295000000002</v>
      </c>
      <c r="E12147">
        <v>127.099879</v>
      </c>
      <c r="F12147">
        <v>24300</v>
      </c>
      <c r="G12147" s="1">
        <v>42778</v>
      </c>
      <c r="H12147" s="2">
        <v>0.85482999999999998</v>
      </c>
      <c r="I12147" t="s">
        <v>984</v>
      </c>
    </row>
    <row r="12148" spans="1:9">
      <c r="A12148">
        <v>12147</v>
      </c>
      <c r="B12148">
        <v>175</v>
      </c>
      <c r="C12148" t="s">
        <v>77</v>
      </c>
      <c r="D12148">
        <v>37.652217999999998</v>
      </c>
      <c r="E12148">
        <v>127.10520200000001</v>
      </c>
      <c r="F12148">
        <v>88400</v>
      </c>
      <c r="G12148" s="1">
        <v>43165</v>
      </c>
      <c r="H12148" s="2">
        <v>0.78515999999999997</v>
      </c>
      <c r="I12148" t="s">
        <v>986</v>
      </c>
    </row>
    <row r="12149" spans="1:9">
      <c r="A12149">
        <v>12148</v>
      </c>
      <c r="B12149">
        <v>31</v>
      </c>
      <c r="C12149" t="s">
        <v>46</v>
      </c>
      <c r="D12149">
        <v>37.695191000000001</v>
      </c>
      <c r="E12149">
        <v>126.93852200000001</v>
      </c>
      <c r="F12149">
        <v>34800</v>
      </c>
      <c r="G12149" s="1">
        <v>42762</v>
      </c>
      <c r="H12149" s="2">
        <v>0.42359000000000002</v>
      </c>
      <c r="I12149" t="s">
        <v>984</v>
      </c>
    </row>
    <row r="12150" spans="1:9">
      <c r="A12150">
        <v>12149</v>
      </c>
      <c r="B12150">
        <v>279</v>
      </c>
      <c r="C12150" t="s">
        <v>51</v>
      </c>
      <c r="D12150">
        <v>37.700006999999999</v>
      </c>
      <c r="E12150">
        <v>126.93522299999999</v>
      </c>
      <c r="F12150">
        <v>5300</v>
      </c>
      <c r="G12150" s="1">
        <v>43015</v>
      </c>
      <c r="H12150" s="2">
        <v>0.99426999999999999</v>
      </c>
      <c r="I12150" t="s">
        <v>984</v>
      </c>
    </row>
    <row r="12151" spans="1:9">
      <c r="A12151">
        <v>12150</v>
      </c>
      <c r="B12151">
        <v>31</v>
      </c>
      <c r="C12151" t="s">
        <v>33</v>
      </c>
      <c r="D12151">
        <v>37.521188000000002</v>
      </c>
      <c r="E12151">
        <v>126.92359399999999</v>
      </c>
      <c r="F12151">
        <v>140700</v>
      </c>
      <c r="G12151" s="1">
        <v>43022</v>
      </c>
      <c r="H12151" s="2">
        <v>0.64412000000000003</v>
      </c>
      <c r="I12151" t="s">
        <v>985</v>
      </c>
    </row>
    <row r="12152" spans="1:9">
      <c r="A12152">
        <v>12151</v>
      </c>
      <c r="B12152">
        <v>77</v>
      </c>
      <c r="C12152" t="s">
        <v>38</v>
      </c>
      <c r="D12152">
        <v>37.664512999999999</v>
      </c>
      <c r="E12152">
        <v>127.14209200000001</v>
      </c>
      <c r="F12152">
        <v>102600</v>
      </c>
      <c r="G12152" s="1">
        <v>42446</v>
      </c>
      <c r="H12152" s="2">
        <v>0.70372999999999997</v>
      </c>
      <c r="I12152" t="s">
        <v>986</v>
      </c>
    </row>
    <row r="12153" spans="1:9">
      <c r="A12153">
        <v>12152</v>
      </c>
      <c r="B12153">
        <v>152</v>
      </c>
      <c r="C12153" t="s">
        <v>22</v>
      </c>
      <c r="D12153">
        <v>37.566769999999998</v>
      </c>
      <c r="E12153">
        <v>127.062753</v>
      </c>
      <c r="F12153">
        <v>140500</v>
      </c>
      <c r="G12153" s="1">
        <v>42832</v>
      </c>
      <c r="H12153" s="2">
        <v>0.71318999999999999</v>
      </c>
      <c r="I12153" t="s">
        <v>984</v>
      </c>
    </row>
    <row r="12154" spans="1:9">
      <c r="A12154">
        <v>12153</v>
      </c>
      <c r="B12154">
        <v>66</v>
      </c>
      <c r="C12154" t="s">
        <v>33</v>
      </c>
      <c r="D12154">
        <v>37.58211</v>
      </c>
      <c r="E12154">
        <v>127.091486</v>
      </c>
      <c r="F12154">
        <v>90900</v>
      </c>
      <c r="G12154" s="1">
        <v>42599</v>
      </c>
      <c r="H12154" s="2">
        <v>0.89629999999999999</v>
      </c>
      <c r="I12154" t="s">
        <v>985</v>
      </c>
    </row>
    <row r="12155" spans="1:9">
      <c r="A12155">
        <v>12154</v>
      </c>
      <c r="B12155">
        <v>293</v>
      </c>
      <c r="C12155" t="s">
        <v>92</v>
      </c>
      <c r="D12155">
        <v>37.640447000000002</v>
      </c>
      <c r="E12155">
        <v>127.069236</v>
      </c>
      <c r="F12155">
        <v>78200</v>
      </c>
      <c r="G12155" s="1">
        <v>42690</v>
      </c>
      <c r="H12155" s="2">
        <v>0.54478000000000004</v>
      </c>
      <c r="I12155" t="s">
        <v>987</v>
      </c>
    </row>
    <row r="12156" spans="1:9">
      <c r="A12156">
        <v>12155</v>
      </c>
      <c r="B12156">
        <v>70</v>
      </c>
      <c r="C12156" t="s">
        <v>33</v>
      </c>
      <c r="D12156">
        <v>37.455348000000001</v>
      </c>
      <c r="E12156">
        <v>126.863694</v>
      </c>
      <c r="F12156">
        <v>93300</v>
      </c>
      <c r="G12156" s="1">
        <v>43015</v>
      </c>
      <c r="H12156" s="2">
        <v>0.88836999999999999</v>
      </c>
      <c r="I12156" t="s">
        <v>985</v>
      </c>
    </row>
    <row r="12157" spans="1:9">
      <c r="A12157">
        <v>12156</v>
      </c>
      <c r="B12157">
        <v>291</v>
      </c>
      <c r="C12157" t="s">
        <v>68</v>
      </c>
      <c r="D12157">
        <v>37.690617000000003</v>
      </c>
      <c r="E12157">
        <v>127.05545100000001</v>
      </c>
      <c r="F12157">
        <v>23000</v>
      </c>
      <c r="G12157" s="1">
        <v>42479</v>
      </c>
      <c r="H12157" s="2">
        <v>0.87380999999999998</v>
      </c>
      <c r="I12157" t="s">
        <v>984</v>
      </c>
    </row>
    <row r="12158" spans="1:9">
      <c r="A12158">
        <v>12157</v>
      </c>
      <c r="B12158">
        <v>234</v>
      </c>
      <c r="C12158" t="s">
        <v>108</v>
      </c>
      <c r="D12158">
        <v>37.518850999999998</v>
      </c>
      <c r="E12158">
        <v>127.130314</v>
      </c>
      <c r="F12158">
        <v>97400</v>
      </c>
      <c r="G12158" s="1">
        <v>42982</v>
      </c>
      <c r="H12158" s="2">
        <v>0.62417999999999996</v>
      </c>
      <c r="I12158" t="s">
        <v>988</v>
      </c>
    </row>
    <row r="12159" spans="1:9">
      <c r="A12159">
        <v>12158</v>
      </c>
      <c r="B12159">
        <v>274</v>
      </c>
      <c r="C12159" t="s">
        <v>33</v>
      </c>
      <c r="D12159">
        <v>37.620337999999997</v>
      </c>
      <c r="E12159">
        <v>127.120914</v>
      </c>
      <c r="F12159">
        <v>49700</v>
      </c>
      <c r="G12159" s="1">
        <v>42972</v>
      </c>
      <c r="H12159" s="2">
        <v>0.63083999999999996</v>
      </c>
      <c r="I12159" t="s">
        <v>985</v>
      </c>
    </row>
    <row r="12160" spans="1:9">
      <c r="A12160">
        <v>12159</v>
      </c>
      <c r="B12160">
        <v>84</v>
      </c>
      <c r="C12160" t="s">
        <v>46</v>
      </c>
      <c r="D12160">
        <v>37.468783000000002</v>
      </c>
      <c r="E12160">
        <v>127.012631</v>
      </c>
      <c r="F12160">
        <v>103600</v>
      </c>
      <c r="G12160" s="1">
        <v>43160</v>
      </c>
      <c r="H12160" s="2">
        <v>0.77729000000000004</v>
      </c>
      <c r="I12160" t="s">
        <v>984</v>
      </c>
    </row>
    <row r="12161" spans="1:9">
      <c r="A12161">
        <v>12160</v>
      </c>
      <c r="B12161">
        <v>292</v>
      </c>
      <c r="C12161" t="s">
        <v>38</v>
      </c>
      <c r="D12161">
        <v>37.629604</v>
      </c>
      <c r="E12161">
        <v>127.060125</v>
      </c>
      <c r="F12161">
        <v>106800</v>
      </c>
      <c r="G12161" s="1">
        <v>42980</v>
      </c>
      <c r="H12161" s="2">
        <v>0.99892000000000003</v>
      </c>
      <c r="I12161" t="s">
        <v>986</v>
      </c>
    </row>
    <row r="12162" spans="1:9">
      <c r="A12162">
        <v>12161</v>
      </c>
      <c r="B12162">
        <v>212</v>
      </c>
      <c r="C12162" t="s">
        <v>33</v>
      </c>
      <c r="D12162">
        <v>37.642792999999998</v>
      </c>
      <c r="E12162">
        <v>126.923236</v>
      </c>
      <c r="F12162">
        <v>106800</v>
      </c>
      <c r="G12162" s="1">
        <v>43092</v>
      </c>
      <c r="H12162" s="2">
        <v>0.67793000000000003</v>
      </c>
      <c r="I12162" t="s">
        <v>985</v>
      </c>
    </row>
    <row r="12163" spans="1:9">
      <c r="A12163">
        <v>12162</v>
      </c>
      <c r="B12163">
        <v>261</v>
      </c>
      <c r="C12163" t="s">
        <v>101</v>
      </c>
      <c r="D12163">
        <v>37.441800999999998</v>
      </c>
      <c r="E12163">
        <v>127.07976499999999</v>
      </c>
      <c r="F12163">
        <v>5400</v>
      </c>
      <c r="G12163" s="1">
        <v>42718</v>
      </c>
      <c r="H12163" s="2">
        <v>0.63109999999999999</v>
      </c>
      <c r="I12163" t="s">
        <v>984</v>
      </c>
    </row>
    <row r="12164" spans="1:9">
      <c r="A12164">
        <v>12163</v>
      </c>
      <c r="B12164">
        <v>55</v>
      </c>
      <c r="C12164" t="s">
        <v>84</v>
      </c>
      <c r="D12164">
        <v>37.543996999999997</v>
      </c>
      <c r="E12164">
        <v>127.19686900000001</v>
      </c>
      <c r="F12164">
        <v>57200</v>
      </c>
      <c r="G12164" s="1">
        <v>42487</v>
      </c>
      <c r="H12164" s="2">
        <v>0.51702999999999999</v>
      </c>
      <c r="I12164" t="s">
        <v>984</v>
      </c>
    </row>
    <row r="12165" spans="1:9">
      <c r="A12165">
        <v>12164</v>
      </c>
      <c r="B12165">
        <v>140</v>
      </c>
      <c r="C12165" t="s">
        <v>42</v>
      </c>
      <c r="D12165">
        <v>37.665317999999999</v>
      </c>
      <c r="E12165">
        <v>127.052688</v>
      </c>
      <c r="F12165">
        <v>77400</v>
      </c>
      <c r="G12165" s="1">
        <v>42892</v>
      </c>
      <c r="H12165" s="2">
        <v>0.59321000000000002</v>
      </c>
      <c r="I12165" t="s">
        <v>984</v>
      </c>
    </row>
    <row r="12166" spans="1:9">
      <c r="A12166">
        <v>12165</v>
      </c>
      <c r="B12166">
        <v>190</v>
      </c>
      <c r="C12166" t="s">
        <v>100</v>
      </c>
      <c r="D12166">
        <v>37.501226000000003</v>
      </c>
      <c r="E12166">
        <v>127.047123</v>
      </c>
      <c r="F12166">
        <v>95200</v>
      </c>
      <c r="G12166" s="1">
        <v>42387</v>
      </c>
      <c r="H12166" s="2">
        <v>0.74023000000000005</v>
      </c>
      <c r="I12166" t="s">
        <v>987</v>
      </c>
    </row>
    <row r="12167" spans="1:9">
      <c r="A12167">
        <v>12166</v>
      </c>
      <c r="B12167">
        <v>206</v>
      </c>
      <c r="C12167" t="s">
        <v>51</v>
      </c>
      <c r="D12167">
        <v>37.569045000000003</v>
      </c>
      <c r="E12167">
        <v>126.88179700000001</v>
      </c>
      <c r="F12167">
        <v>81500</v>
      </c>
      <c r="G12167" s="1">
        <v>43113</v>
      </c>
      <c r="H12167" s="2">
        <v>0.91268000000000005</v>
      </c>
      <c r="I12167" t="s">
        <v>984</v>
      </c>
    </row>
    <row r="12168" spans="1:9">
      <c r="A12168">
        <v>12167</v>
      </c>
      <c r="B12168">
        <v>159</v>
      </c>
      <c r="C12168" t="s">
        <v>64</v>
      </c>
      <c r="D12168">
        <v>37.605578999999999</v>
      </c>
      <c r="E12168">
        <v>126.98391100000001</v>
      </c>
      <c r="F12168">
        <v>92000</v>
      </c>
      <c r="G12168" s="1">
        <v>43097</v>
      </c>
      <c r="H12168" s="2">
        <v>0.80096000000000001</v>
      </c>
      <c r="I12168" t="s">
        <v>984</v>
      </c>
    </row>
    <row r="12169" spans="1:9">
      <c r="A12169">
        <v>12168</v>
      </c>
      <c r="B12169">
        <v>151</v>
      </c>
      <c r="C12169" t="s">
        <v>77</v>
      </c>
      <c r="D12169">
        <v>37.460033000000003</v>
      </c>
      <c r="E12169">
        <v>127.018451</v>
      </c>
      <c r="F12169">
        <v>124500</v>
      </c>
      <c r="G12169" s="1">
        <v>42533</v>
      </c>
      <c r="H12169" s="2">
        <v>0.72974000000000006</v>
      </c>
      <c r="I12169" t="s">
        <v>986</v>
      </c>
    </row>
    <row r="12170" spans="1:9">
      <c r="A12170">
        <v>12169</v>
      </c>
      <c r="B12170">
        <v>134</v>
      </c>
      <c r="C12170" t="s">
        <v>27</v>
      </c>
      <c r="D12170">
        <v>37.564725000000003</v>
      </c>
      <c r="E12170">
        <v>127.041342</v>
      </c>
      <c r="F12170">
        <v>25200</v>
      </c>
      <c r="G12170" s="1">
        <v>42802</v>
      </c>
      <c r="H12170" s="2">
        <v>0.95387</v>
      </c>
      <c r="I12170" t="s">
        <v>984</v>
      </c>
    </row>
    <row r="12171" spans="1:9">
      <c r="A12171">
        <v>12170</v>
      </c>
      <c r="B12171">
        <v>272</v>
      </c>
      <c r="C12171" t="s">
        <v>22</v>
      </c>
      <c r="D12171">
        <v>37.467981999999999</v>
      </c>
      <c r="E12171">
        <v>126.94126</v>
      </c>
      <c r="F12171">
        <v>78000</v>
      </c>
      <c r="G12171" s="1">
        <v>42372</v>
      </c>
      <c r="H12171" s="2">
        <v>0.90034000000000003</v>
      </c>
      <c r="I12171" t="s">
        <v>984</v>
      </c>
    </row>
    <row r="12172" spans="1:9">
      <c r="A12172">
        <v>12171</v>
      </c>
      <c r="B12172">
        <v>213</v>
      </c>
      <c r="C12172" t="s">
        <v>68</v>
      </c>
      <c r="D12172">
        <v>37.672614000000003</v>
      </c>
      <c r="E12172">
        <v>127.120919</v>
      </c>
      <c r="F12172">
        <v>49500</v>
      </c>
      <c r="G12172" s="1">
        <v>42721</v>
      </c>
      <c r="H12172" s="2">
        <v>0.73936999999999997</v>
      </c>
      <c r="I12172" t="s">
        <v>984</v>
      </c>
    </row>
    <row r="12173" spans="1:9">
      <c r="A12173">
        <v>12172</v>
      </c>
      <c r="B12173">
        <v>206</v>
      </c>
      <c r="C12173" t="s">
        <v>101</v>
      </c>
      <c r="D12173">
        <v>37.538071000000002</v>
      </c>
      <c r="E12173">
        <v>127.118529</v>
      </c>
      <c r="F12173">
        <v>150900</v>
      </c>
      <c r="G12173" s="1">
        <v>43035</v>
      </c>
      <c r="H12173" s="2">
        <v>0.70867000000000002</v>
      </c>
      <c r="I12173" t="s">
        <v>984</v>
      </c>
    </row>
    <row r="12174" spans="1:9">
      <c r="A12174">
        <v>12173</v>
      </c>
      <c r="B12174">
        <v>257</v>
      </c>
      <c r="C12174" t="s">
        <v>46</v>
      </c>
      <c r="D12174">
        <v>37.663482000000002</v>
      </c>
      <c r="E12174">
        <v>126.94842300000001</v>
      </c>
      <c r="F12174">
        <v>12400</v>
      </c>
      <c r="G12174" s="1">
        <v>43138</v>
      </c>
      <c r="H12174" s="2">
        <v>0.68752000000000002</v>
      </c>
      <c r="I12174" t="s">
        <v>984</v>
      </c>
    </row>
    <row r="12175" spans="1:9">
      <c r="A12175">
        <v>12174</v>
      </c>
      <c r="B12175">
        <v>123</v>
      </c>
      <c r="C12175" t="s">
        <v>37</v>
      </c>
      <c r="D12175">
        <v>37.489510000000003</v>
      </c>
      <c r="E12175">
        <v>127.036715</v>
      </c>
      <c r="F12175">
        <v>66400</v>
      </c>
      <c r="G12175" s="1">
        <v>42754</v>
      </c>
      <c r="H12175" s="2">
        <v>0.57926999999999995</v>
      </c>
      <c r="I12175" t="s">
        <v>984</v>
      </c>
    </row>
    <row r="12176" spans="1:9">
      <c r="A12176">
        <v>12175</v>
      </c>
      <c r="B12176">
        <v>146</v>
      </c>
      <c r="C12176" t="s">
        <v>77</v>
      </c>
      <c r="D12176">
        <v>37.542017000000001</v>
      </c>
      <c r="E12176">
        <v>127.117572</v>
      </c>
      <c r="F12176">
        <v>80500</v>
      </c>
      <c r="G12176" s="1">
        <v>43183</v>
      </c>
      <c r="H12176" s="2">
        <v>0.77847999999999995</v>
      </c>
      <c r="I12176" t="s">
        <v>986</v>
      </c>
    </row>
    <row r="12177" spans="1:9">
      <c r="A12177">
        <v>12176</v>
      </c>
      <c r="B12177">
        <v>218</v>
      </c>
      <c r="C12177" t="s">
        <v>119</v>
      </c>
      <c r="D12177">
        <v>37.706104000000003</v>
      </c>
      <c r="E12177">
        <v>126.861299</v>
      </c>
      <c r="F12177">
        <v>64600</v>
      </c>
      <c r="G12177" s="1">
        <v>43066</v>
      </c>
      <c r="H12177" s="2">
        <v>0.68140000000000001</v>
      </c>
      <c r="I12177" t="s">
        <v>986</v>
      </c>
    </row>
    <row r="12178" spans="1:9">
      <c r="A12178">
        <v>12177</v>
      </c>
      <c r="B12178">
        <v>35</v>
      </c>
      <c r="C12178" t="s">
        <v>77</v>
      </c>
      <c r="D12178">
        <v>37.472873</v>
      </c>
      <c r="E12178">
        <v>127.157516</v>
      </c>
      <c r="F12178">
        <v>56600</v>
      </c>
      <c r="G12178" s="1">
        <v>42847</v>
      </c>
      <c r="H12178" s="2">
        <v>0.82943999999999996</v>
      </c>
      <c r="I12178" t="s">
        <v>986</v>
      </c>
    </row>
    <row r="12179" spans="1:9">
      <c r="A12179">
        <v>12178</v>
      </c>
      <c r="B12179">
        <v>127</v>
      </c>
      <c r="C12179" t="s">
        <v>132</v>
      </c>
      <c r="D12179">
        <v>37.673450000000003</v>
      </c>
      <c r="E12179">
        <v>127.040931</v>
      </c>
      <c r="F12179">
        <v>71700</v>
      </c>
      <c r="G12179" s="1">
        <v>42750</v>
      </c>
      <c r="H12179" s="2">
        <v>0.57935999999999999</v>
      </c>
      <c r="I12179" t="s">
        <v>987</v>
      </c>
    </row>
    <row r="12180" spans="1:9">
      <c r="A12180">
        <v>12179</v>
      </c>
      <c r="B12180">
        <v>178</v>
      </c>
      <c r="C12180" t="s">
        <v>100</v>
      </c>
      <c r="D12180">
        <v>37.536577999999999</v>
      </c>
      <c r="E12180">
        <v>127.17356700000001</v>
      </c>
      <c r="F12180">
        <v>134800</v>
      </c>
      <c r="G12180" s="1">
        <v>42667</v>
      </c>
      <c r="H12180" s="2">
        <v>0.72379000000000004</v>
      </c>
      <c r="I12180" t="s">
        <v>987</v>
      </c>
    </row>
    <row r="12181" spans="1:9">
      <c r="A12181">
        <v>12180</v>
      </c>
      <c r="B12181">
        <v>229</v>
      </c>
      <c r="C12181" t="s">
        <v>72</v>
      </c>
      <c r="D12181">
        <v>37.445219000000002</v>
      </c>
      <c r="E12181">
        <v>126.894373</v>
      </c>
      <c r="F12181">
        <v>15300</v>
      </c>
      <c r="G12181" s="1">
        <v>43174</v>
      </c>
      <c r="H12181" s="2">
        <v>0.83814999999999995</v>
      </c>
      <c r="I12181" t="s">
        <v>984</v>
      </c>
    </row>
    <row r="12182" spans="1:9">
      <c r="A12182">
        <v>12181</v>
      </c>
      <c r="B12182">
        <v>124</v>
      </c>
      <c r="C12182" t="s">
        <v>84</v>
      </c>
      <c r="D12182">
        <v>37.636434000000001</v>
      </c>
      <c r="E12182">
        <v>126.856089</v>
      </c>
      <c r="F12182">
        <v>80300</v>
      </c>
      <c r="G12182" s="1">
        <v>43118</v>
      </c>
      <c r="H12182" s="2">
        <v>0.90805999999999998</v>
      </c>
      <c r="I12182" t="s">
        <v>984</v>
      </c>
    </row>
    <row r="12183" spans="1:9">
      <c r="A12183">
        <v>12182</v>
      </c>
      <c r="B12183">
        <v>164</v>
      </c>
      <c r="C12183" t="s">
        <v>37</v>
      </c>
      <c r="D12183">
        <v>37.467292999999998</v>
      </c>
      <c r="E12183">
        <v>126.892301</v>
      </c>
      <c r="F12183">
        <v>59700</v>
      </c>
      <c r="G12183" s="1">
        <v>42373</v>
      </c>
      <c r="H12183" s="2">
        <v>0.39410000000000001</v>
      </c>
      <c r="I12183" t="s">
        <v>984</v>
      </c>
    </row>
    <row r="12184" spans="1:9">
      <c r="A12184">
        <v>12183</v>
      </c>
      <c r="B12184">
        <v>237</v>
      </c>
      <c r="C12184" t="s">
        <v>76</v>
      </c>
      <c r="D12184">
        <v>37.563834</v>
      </c>
      <c r="E12184">
        <v>127.15731599999999</v>
      </c>
      <c r="F12184">
        <v>95600</v>
      </c>
      <c r="G12184" s="1">
        <v>42761</v>
      </c>
      <c r="H12184" s="2">
        <v>0.90390999999999999</v>
      </c>
      <c r="I12184" t="s">
        <v>984</v>
      </c>
    </row>
    <row r="12185" spans="1:9">
      <c r="A12185">
        <v>12184</v>
      </c>
      <c r="B12185">
        <v>128</v>
      </c>
      <c r="C12185" t="s">
        <v>108</v>
      </c>
      <c r="D12185">
        <v>37.599674999999998</v>
      </c>
      <c r="E12185">
        <v>127.09217</v>
      </c>
      <c r="F12185">
        <v>55100</v>
      </c>
      <c r="G12185" s="1">
        <v>43164</v>
      </c>
      <c r="H12185" s="2">
        <v>0.73746999999999996</v>
      </c>
      <c r="I12185" t="s">
        <v>988</v>
      </c>
    </row>
    <row r="12186" spans="1:9">
      <c r="A12186">
        <v>12185</v>
      </c>
      <c r="B12186">
        <v>127</v>
      </c>
      <c r="C12186" t="s">
        <v>68</v>
      </c>
      <c r="D12186">
        <v>37.591841000000002</v>
      </c>
      <c r="E12186">
        <v>127.083282</v>
      </c>
      <c r="F12186">
        <v>110900</v>
      </c>
      <c r="G12186" s="1">
        <v>43130</v>
      </c>
      <c r="H12186" s="2">
        <v>0.63636000000000004</v>
      </c>
      <c r="I12186" t="s">
        <v>984</v>
      </c>
    </row>
    <row r="12187" spans="1:9">
      <c r="A12187">
        <v>12186</v>
      </c>
      <c r="B12187">
        <v>148</v>
      </c>
      <c r="C12187" t="s">
        <v>119</v>
      </c>
      <c r="D12187">
        <v>37.600769999999997</v>
      </c>
      <c r="E12187">
        <v>126.878203</v>
      </c>
      <c r="F12187">
        <v>34900</v>
      </c>
      <c r="G12187" s="1">
        <v>42508</v>
      </c>
      <c r="H12187" s="2">
        <v>0.68274000000000001</v>
      </c>
      <c r="I12187" t="s">
        <v>986</v>
      </c>
    </row>
    <row r="12188" spans="1:9">
      <c r="A12188">
        <v>12187</v>
      </c>
      <c r="B12188">
        <v>54</v>
      </c>
      <c r="C12188" t="s">
        <v>84</v>
      </c>
      <c r="D12188">
        <v>37.532088999999999</v>
      </c>
      <c r="E12188">
        <v>127.06554</v>
      </c>
      <c r="F12188">
        <v>147700</v>
      </c>
      <c r="G12188" s="1">
        <v>42967</v>
      </c>
      <c r="H12188" s="2">
        <v>0.49520999999999998</v>
      </c>
      <c r="I12188" t="s">
        <v>984</v>
      </c>
    </row>
    <row r="12189" spans="1:9">
      <c r="A12189">
        <v>12188</v>
      </c>
      <c r="B12189">
        <v>124</v>
      </c>
      <c r="C12189" t="s">
        <v>163</v>
      </c>
      <c r="D12189">
        <v>37.600076999999999</v>
      </c>
      <c r="E12189">
        <v>127.07251599999999</v>
      </c>
      <c r="F12189">
        <v>56700</v>
      </c>
      <c r="G12189" s="1">
        <v>42673</v>
      </c>
      <c r="H12189" s="2">
        <v>0.55174999999999996</v>
      </c>
      <c r="I12189" t="s">
        <v>984</v>
      </c>
    </row>
    <row r="12190" spans="1:9">
      <c r="A12190">
        <v>12189</v>
      </c>
      <c r="B12190">
        <v>271</v>
      </c>
      <c r="C12190" t="s">
        <v>22</v>
      </c>
      <c r="D12190">
        <v>37.675314999999998</v>
      </c>
      <c r="E12190">
        <v>126.99858500000001</v>
      </c>
      <c r="F12190">
        <v>57300</v>
      </c>
      <c r="G12190" s="1">
        <v>42649</v>
      </c>
      <c r="H12190" s="2">
        <v>0.75502000000000002</v>
      </c>
      <c r="I12190" t="s">
        <v>984</v>
      </c>
    </row>
    <row r="12191" spans="1:9">
      <c r="A12191">
        <v>12190</v>
      </c>
      <c r="B12191">
        <v>183</v>
      </c>
      <c r="C12191" t="s">
        <v>68</v>
      </c>
      <c r="D12191">
        <v>37.511524999999999</v>
      </c>
      <c r="E12191">
        <v>126.93177799999999</v>
      </c>
      <c r="F12191">
        <v>66800</v>
      </c>
      <c r="G12191" s="1">
        <v>42852</v>
      </c>
      <c r="H12191" s="2">
        <v>0.73782000000000003</v>
      </c>
      <c r="I12191" t="s">
        <v>984</v>
      </c>
    </row>
    <row r="12192" spans="1:9">
      <c r="A12192">
        <v>12191</v>
      </c>
      <c r="B12192">
        <v>132</v>
      </c>
      <c r="C12192" t="s">
        <v>152</v>
      </c>
      <c r="D12192">
        <v>37.625321</v>
      </c>
      <c r="E12192">
        <v>126.917621</v>
      </c>
      <c r="F12192">
        <v>148100</v>
      </c>
      <c r="G12192" s="1">
        <v>42440</v>
      </c>
      <c r="H12192" s="2">
        <v>0.61451999999999996</v>
      </c>
      <c r="I12192" t="s">
        <v>986</v>
      </c>
    </row>
    <row r="12193" spans="1:9">
      <c r="A12193">
        <v>12192</v>
      </c>
      <c r="B12193">
        <v>116</v>
      </c>
      <c r="C12193" t="s">
        <v>92</v>
      </c>
      <c r="D12193">
        <v>37.505958</v>
      </c>
      <c r="E12193">
        <v>127.087514</v>
      </c>
      <c r="F12193">
        <v>20100</v>
      </c>
      <c r="G12193" s="1">
        <v>42434</v>
      </c>
      <c r="H12193" s="2">
        <v>0.44374000000000002</v>
      </c>
      <c r="I12193" t="s">
        <v>987</v>
      </c>
    </row>
    <row r="12194" spans="1:9">
      <c r="A12194">
        <v>12193</v>
      </c>
      <c r="B12194">
        <v>252</v>
      </c>
      <c r="C12194" t="s">
        <v>46</v>
      </c>
      <c r="D12194">
        <v>37.454774</v>
      </c>
      <c r="E12194">
        <v>126.87665</v>
      </c>
      <c r="F12194">
        <v>142500</v>
      </c>
      <c r="G12194" s="1">
        <v>42971</v>
      </c>
      <c r="H12194" s="2">
        <v>0.41439999999999999</v>
      </c>
      <c r="I12194" t="s">
        <v>984</v>
      </c>
    </row>
    <row r="12195" spans="1:9">
      <c r="A12195">
        <v>12194</v>
      </c>
      <c r="B12195">
        <v>42</v>
      </c>
      <c r="C12195" t="s">
        <v>88</v>
      </c>
      <c r="D12195">
        <v>37.657721000000002</v>
      </c>
      <c r="E12195">
        <v>126.98415900000001</v>
      </c>
      <c r="F12195">
        <v>52600</v>
      </c>
      <c r="G12195" s="1">
        <v>42982</v>
      </c>
      <c r="H12195" s="2">
        <v>0.85877000000000003</v>
      </c>
      <c r="I12195" t="s">
        <v>984</v>
      </c>
    </row>
    <row r="12196" spans="1:9">
      <c r="A12196">
        <v>12195</v>
      </c>
      <c r="B12196">
        <v>161</v>
      </c>
      <c r="C12196" t="s">
        <v>92</v>
      </c>
      <c r="D12196">
        <v>37.713954000000001</v>
      </c>
      <c r="E12196">
        <v>126.952726</v>
      </c>
      <c r="F12196">
        <v>70600</v>
      </c>
      <c r="G12196" s="1">
        <v>42704</v>
      </c>
      <c r="H12196" s="2">
        <v>0.55739000000000005</v>
      </c>
      <c r="I12196" t="s">
        <v>987</v>
      </c>
    </row>
    <row r="12197" spans="1:9">
      <c r="A12197">
        <v>12196</v>
      </c>
      <c r="B12197">
        <v>213</v>
      </c>
      <c r="C12197" t="s">
        <v>101</v>
      </c>
      <c r="D12197">
        <v>37.473345000000002</v>
      </c>
      <c r="E12197">
        <v>126.90019599999999</v>
      </c>
      <c r="F12197">
        <v>76900</v>
      </c>
      <c r="G12197" s="1">
        <v>42628</v>
      </c>
      <c r="H12197" s="2">
        <v>0.85604999999999998</v>
      </c>
      <c r="I12197" t="s">
        <v>984</v>
      </c>
    </row>
    <row r="12198" spans="1:9">
      <c r="A12198">
        <v>12197</v>
      </c>
      <c r="B12198">
        <v>88</v>
      </c>
      <c r="C12198" t="s">
        <v>28</v>
      </c>
      <c r="D12198">
        <v>37.568460999999999</v>
      </c>
      <c r="E12198">
        <v>127.129689</v>
      </c>
      <c r="F12198">
        <v>68300</v>
      </c>
      <c r="G12198" s="1">
        <v>43103</v>
      </c>
      <c r="H12198" s="2">
        <v>0.59318000000000004</v>
      </c>
      <c r="I12198" t="s">
        <v>986</v>
      </c>
    </row>
    <row r="12199" spans="1:9">
      <c r="A12199">
        <v>12198</v>
      </c>
      <c r="B12199">
        <v>13</v>
      </c>
      <c r="C12199" t="s">
        <v>100</v>
      </c>
      <c r="D12199">
        <v>37.609575999999997</v>
      </c>
      <c r="E12199">
        <v>127.139717</v>
      </c>
      <c r="F12199">
        <v>43800</v>
      </c>
      <c r="G12199" s="1">
        <v>42710</v>
      </c>
      <c r="H12199" s="2">
        <v>0.74772000000000005</v>
      </c>
      <c r="I12199" t="s">
        <v>987</v>
      </c>
    </row>
    <row r="12200" spans="1:9">
      <c r="A12200">
        <v>12199</v>
      </c>
      <c r="B12200">
        <v>98</v>
      </c>
      <c r="C12200" t="s">
        <v>152</v>
      </c>
      <c r="D12200">
        <v>37.447105999999998</v>
      </c>
      <c r="E12200">
        <v>127.03863200000001</v>
      </c>
      <c r="F12200">
        <v>105100</v>
      </c>
      <c r="G12200" s="1">
        <v>42400</v>
      </c>
      <c r="H12200" s="2">
        <v>0.74892999999999998</v>
      </c>
      <c r="I12200" t="s">
        <v>986</v>
      </c>
    </row>
    <row r="12201" spans="1:9">
      <c r="A12201">
        <v>12200</v>
      </c>
      <c r="B12201">
        <v>293</v>
      </c>
      <c r="C12201" t="s">
        <v>23</v>
      </c>
      <c r="D12201">
        <v>37.485748000000001</v>
      </c>
      <c r="E12201">
        <v>127.183177</v>
      </c>
      <c r="F12201">
        <v>110800</v>
      </c>
      <c r="G12201" s="1">
        <v>42665</v>
      </c>
      <c r="H12201" s="2">
        <v>0.84323000000000004</v>
      </c>
      <c r="I12201" t="s">
        <v>984</v>
      </c>
    </row>
    <row r="12202" spans="1:9">
      <c r="A12202">
        <v>12201</v>
      </c>
      <c r="B12202">
        <v>4</v>
      </c>
      <c r="C12202" t="s">
        <v>33</v>
      </c>
      <c r="D12202">
        <v>37.693828000000003</v>
      </c>
      <c r="E12202">
        <v>127.132913</v>
      </c>
      <c r="F12202">
        <v>49100</v>
      </c>
      <c r="G12202" s="1">
        <v>42499</v>
      </c>
      <c r="H12202" s="2">
        <v>0.61111000000000004</v>
      </c>
      <c r="I12202" t="s">
        <v>985</v>
      </c>
    </row>
    <row r="12203" spans="1:9">
      <c r="A12203">
        <v>12202</v>
      </c>
      <c r="B12203">
        <v>155</v>
      </c>
      <c r="C12203" t="s">
        <v>132</v>
      </c>
      <c r="D12203">
        <v>37.607847</v>
      </c>
      <c r="E12203">
        <v>127.103549</v>
      </c>
      <c r="F12203">
        <v>26800</v>
      </c>
      <c r="G12203" s="1">
        <v>42723</v>
      </c>
      <c r="H12203" s="2">
        <v>0.38107999999999997</v>
      </c>
      <c r="I12203" t="s">
        <v>987</v>
      </c>
    </row>
    <row r="12204" spans="1:9">
      <c r="A12204">
        <v>12203</v>
      </c>
      <c r="B12204">
        <v>15</v>
      </c>
      <c r="C12204" t="s">
        <v>100</v>
      </c>
      <c r="D12204">
        <v>37.504584999999999</v>
      </c>
      <c r="E12204">
        <v>126.875632</v>
      </c>
      <c r="F12204">
        <v>91200</v>
      </c>
      <c r="G12204" s="1">
        <v>43166</v>
      </c>
      <c r="H12204" s="2">
        <v>0.54513</v>
      </c>
      <c r="I12204" t="s">
        <v>987</v>
      </c>
    </row>
    <row r="12205" spans="1:9">
      <c r="A12205">
        <v>12204</v>
      </c>
      <c r="B12205">
        <v>78</v>
      </c>
      <c r="C12205" t="s">
        <v>37</v>
      </c>
      <c r="D12205">
        <v>37.668050999999998</v>
      </c>
      <c r="E12205">
        <v>127.19002999999999</v>
      </c>
      <c r="F12205">
        <v>15200</v>
      </c>
      <c r="G12205" s="1">
        <v>43099</v>
      </c>
      <c r="H12205" s="2">
        <v>0.42927999999999999</v>
      </c>
      <c r="I12205" t="s">
        <v>984</v>
      </c>
    </row>
    <row r="12206" spans="1:9">
      <c r="A12206">
        <v>12205</v>
      </c>
      <c r="B12206">
        <v>244</v>
      </c>
      <c r="C12206" t="s">
        <v>101</v>
      </c>
      <c r="D12206">
        <v>37.687725</v>
      </c>
      <c r="E12206">
        <v>127.18011799999999</v>
      </c>
      <c r="F12206">
        <v>22100</v>
      </c>
      <c r="G12206" s="1">
        <v>42724</v>
      </c>
      <c r="H12206" s="2">
        <v>0.65446000000000004</v>
      </c>
      <c r="I12206" t="s">
        <v>984</v>
      </c>
    </row>
    <row r="12207" spans="1:9">
      <c r="A12207">
        <v>12206</v>
      </c>
      <c r="B12207">
        <v>150</v>
      </c>
      <c r="C12207" t="s">
        <v>101</v>
      </c>
      <c r="D12207">
        <v>37.718532000000003</v>
      </c>
      <c r="E12207">
        <v>126.882104</v>
      </c>
      <c r="F12207">
        <v>108600</v>
      </c>
      <c r="G12207" s="1">
        <v>42805</v>
      </c>
      <c r="H12207" s="2">
        <v>0.37529000000000001</v>
      </c>
      <c r="I12207" t="s">
        <v>984</v>
      </c>
    </row>
    <row r="12208" spans="1:9">
      <c r="A12208">
        <v>12207</v>
      </c>
      <c r="B12208">
        <v>234</v>
      </c>
      <c r="C12208" t="s">
        <v>27</v>
      </c>
      <c r="D12208">
        <v>37.452849000000001</v>
      </c>
      <c r="E12208">
        <v>127.11162299999999</v>
      </c>
      <c r="F12208">
        <v>79700</v>
      </c>
      <c r="G12208" s="1">
        <v>42464</v>
      </c>
      <c r="H12208" s="2">
        <v>0.63351999999999997</v>
      </c>
      <c r="I12208" t="s">
        <v>984</v>
      </c>
    </row>
    <row r="12209" spans="1:9">
      <c r="A12209">
        <v>12208</v>
      </c>
      <c r="B12209">
        <v>10</v>
      </c>
      <c r="C12209" t="s">
        <v>38</v>
      </c>
      <c r="D12209">
        <v>37.601951</v>
      </c>
      <c r="E12209">
        <v>127.02251099999999</v>
      </c>
      <c r="F12209">
        <v>69100</v>
      </c>
      <c r="G12209" s="1">
        <v>42484</v>
      </c>
      <c r="H12209" s="2">
        <v>0.45529999999999998</v>
      </c>
      <c r="I12209" t="s">
        <v>986</v>
      </c>
    </row>
    <row r="12210" spans="1:9">
      <c r="A12210">
        <v>12209</v>
      </c>
      <c r="B12210">
        <v>33</v>
      </c>
      <c r="C12210" t="s">
        <v>28</v>
      </c>
      <c r="D12210">
        <v>37.690457000000002</v>
      </c>
      <c r="E12210">
        <v>126.92980300000001</v>
      </c>
      <c r="F12210">
        <v>44500</v>
      </c>
      <c r="G12210" s="1">
        <v>42734</v>
      </c>
      <c r="H12210" s="2">
        <v>0.81006999999999996</v>
      </c>
      <c r="I12210" t="s">
        <v>986</v>
      </c>
    </row>
    <row r="12211" spans="1:9">
      <c r="A12211">
        <v>12210</v>
      </c>
      <c r="B12211">
        <v>229</v>
      </c>
      <c r="C12211" t="s">
        <v>38</v>
      </c>
      <c r="D12211">
        <v>37.576368000000002</v>
      </c>
      <c r="E12211">
        <v>127.12469</v>
      </c>
      <c r="F12211">
        <v>48000</v>
      </c>
      <c r="G12211" s="1">
        <v>42811</v>
      </c>
      <c r="H12211" s="2">
        <v>0.63454999999999995</v>
      </c>
      <c r="I12211" t="s">
        <v>986</v>
      </c>
    </row>
    <row r="12212" spans="1:9">
      <c r="A12212">
        <v>12211</v>
      </c>
      <c r="B12212">
        <v>120</v>
      </c>
      <c r="C12212" t="s">
        <v>132</v>
      </c>
      <c r="D12212">
        <v>37.613883999999999</v>
      </c>
      <c r="E12212">
        <v>127.06307099999999</v>
      </c>
      <c r="F12212">
        <v>71400</v>
      </c>
      <c r="G12212" s="1">
        <v>42485</v>
      </c>
      <c r="H12212" s="2">
        <v>0.42271999999999998</v>
      </c>
      <c r="I12212" t="s">
        <v>987</v>
      </c>
    </row>
    <row r="12213" spans="1:9">
      <c r="A12213">
        <v>12212</v>
      </c>
      <c r="B12213">
        <v>24</v>
      </c>
      <c r="C12213" t="s">
        <v>20</v>
      </c>
      <c r="D12213">
        <v>37.55885</v>
      </c>
      <c r="E12213">
        <v>127.12367500000001</v>
      </c>
      <c r="F12213">
        <v>104400</v>
      </c>
      <c r="G12213" s="1">
        <v>42858</v>
      </c>
      <c r="H12213" s="2">
        <v>0.54957999999999996</v>
      </c>
      <c r="I12213" t="s">
        <v>984</v>
      </c>
    </row>
    <row r="12214" spans="1:9">
      <c r="A12214">
        <v>12213</v>
      </c>
      <c r="B12214">
        <v>265</v>
      </c>
      <c r="C12214" t="s">
        <v>64</v>
      </c>
      <c r="D12214">
        <v>37.495564000000002</v>
      </c>
      <c r="E12214">
        <v>126.946279</v>
      </c>
      <c r="F12214">
        <v>44100</v>
      </c>
      <c r="G12214" s="1">
        <v>42615</v>
      </c>
      <c r="H12214" s="2">
        <v>0.95391000000000004</v>
      </c>
      <c r="I12214" t="s">
        <v>984</v>
      </c>
    </row>
    <row r="12215" spans="1:9">
      <c r="A12215">
        <v>12214</v>
      </c>
      <c r="B12215">
        <v>194</v>
      </c>
      <c r="C12215" t="s">
        <v>68</v>
      </c>
      <c r="D12215">
        <v>37.557707000000001</v>
      </c>
      <c r="E12215">
        <v>127.118776</v>
      </c>
      <c r="F12215">
        <v>50500</v>
      </c>
      <c r="G12215" s="1">
        <v>42868</v>
      </c>
      <c r="H12215" s="2">
        <v>0.80262</v>
      </c>
      <c r="I12215" t="s">
        <v>984</v>
      </c>
    </row>
    <row r="12216" spans="1:9">
      <c r="A12216">
        <v>12215</v>
      </c>
      <c r="B12216">
        <v>24</v>
      </c>
      <c r="C12216" t="s">
        <v>76</v>
      </c>
      <c r="D12216">
        <v>37.535156999999998</v>
      </c>
      <c r="E12216">
        <v>126.862354</v>
      </c>
      <c r="F12216">
        <v>66200</v>
      </c>
      <c r="G12216" s="1">
        <v>42566</v>
      </c>
      <c r="H12216" s="2">
        <v>0.43837999999999999</v>
      </c>
      <c r="I12216" t="s">
        <v>984</v>
      </c>
    </row>
    <row r="12217" spans="1:9">
      <c r="A12217">
        <v>12216</v>
      </c>
      <c r="B12217">
        <v>136</v>
      </c>
      <c r="C12217" t="s">
        <v>32</v>
      </c>
      <c r="D12217">
        <v>37.465091999999999</v>
      </c>
      <c r="E12217">
        <v>127.041022</v>
      </c>
      <c r="F12217">
        <v>29800</v>
      </c>
      <c r="G12217" s="1">
        <v>42717</v>
      </c>
      <c r="H12217" s="2">
        <v>0.80227000000000004</v>
      </c>
      <c r="I12217" t="s">
        <v>986</v>
      </c>
    </row>
    <row r="12218" spans="1:9">
      <c r="A12218">
        <v>12217</v>
      </c>
      <c r="B12218">
        <v>290</v>
      </c>
      <c r="C12218" t="s">
        <v>76</v>
      </c>
      <c r="D12218">
        <v>37.602755999999999</v>
      </c>
      <c r="E12218">
        <v>126.86471</v>
      </c>
      <c r="F12218">
        <v>31500</v>
      </c>
      <c r="G12218" s="1">
        <v>42906</v>
      </c>
      <c r="H12218" s="2">
        <v>0.42914000000000002</v>
      </c>
      <c r="I12218" t="s">
        <v>984</v>
      </c>
    </row>
    <row r="12219" spans="1:9">
      <c r="A12219">
        <v>12218</v>
      </c>
      <c r="B12219">
        <v>163</v>
      </c>
      <c r="C12219" t="s">
        <v>76</v>
      </c>
      <c r="D12219">
        <v>37.669271999999999</v>
      </c>
      <c r="E12219">
        <v>127.035827</v>
      </c>
      <c r="F12219">
        <v>14300</v>
      </c>
      <c r="G12219" s="1">
        <v>42973</v>
      </c>
      <c r="H12219" s="2">
        <v>0.97441</v>
      </c>
      <c r="I12219" t="s">
        <v>984</v>
      </c>
    </row>
    <row r="12220" spans="1:9">
      <c r="A12220">
        <v>12219</v>
      </c>
      <c r="B12220">
        <v>196</v>
      </c>
      <c r="C12220" t="s">
        <v>152</v>
      </c>
      <c r="D12220">
        <v>37.454118999999999</v>
      </c>
      <c r="E12220">
        <v>127.147756</v>
      </c>
      <c r="F12220">
        <v>138900</v>
      </c>
      <c r="G12220" s="1">
        <v>43101</v>
      </c>
      <c r="H12220" s="2">
        <v>0.38534000000000002</v>
      </c>
      <c r="I12220" t="s">
        <v>986</v>
      </c>
    </row>
    <row r="12221" spans="1:9">
      <c r="A12221">
        <v>12220</v>
      </c>
      <c r="B12221">
        <v>239</v>
      </c>
      <c r="C12221" t="s">
        <v>27</v>
      </c>
      <c r="D12221">
        <v>37.470756999999999</v>
      </c>
      <c r="E12221">
        <v>126.926412</v>
      </c>
      <c r="F12221">
        <v>148200</v>
      </c>
      <c r="G12221" s="1">
        <v>42769</v>
      </c>
      <c r="H12221" s="2">
        <v>0.54542999999999997</v>
      </c>
      <c r="I12221" t="s">
        <v>984</v>
      </c>
    </row>
    <row r="12222" spans="1:9">
      <c r="A12222">
        <v>12221</v>
      </c>
      <c r="B12222">
        <v>258</v>
      </c>
      <c r="C12222" t="s">
        <v>77</v>
      </c>
      <c r="D12222">
        <v>37.590587999999997</v>
      </c>
      <c r="E12222">
        <v>126.99884</v>
      </c>
      <c r="F12222">
        <v>51900</v>
      </c>
      <c r="G12222" s="1">
        <v>42615</v>
      </c>
      <c r="H12222" s="2">
        <v>0.71560999999999997</v>
      </c>
      <c r="I12222" t="s">
        <v>986</v>
      </c>
    </row>
    <row r="12223" spans="1:9">
      <c r="A12223">
        <v>12222</v>
      </c>
      <c r="B12223">
        <v>226</v>
      </c>
      <c r="C12223" t="s">
        <v>72</v>
      </c>
      <c r="D12223">
        <v>37.515644000000002</v>
      </c>
      <c r="E12223">
        <v>127.126434</v>
      </c>
      <c r="F12223">
        <v>91300</v>
      </c>
      <c r="G12223" s="1">
        <v>42866</v>
      </c>
      <c r="H12223" s="2">
        <v>0.4</v>
      </c>
      <c r="I12223" t="s">
        <v>984</v>
      </c>
    </row>
    <row r="12224" spans="1:9">
      <c r="A12224">
        <v>12223</v>
      </c>
      <c r="B12224">
        <v>272</v>
      </c>
      <c r="C12224" t="s">
        <v>68</v>
      </c>
      <c r="D12224">
        <v>37.701343000000001</v>
      </c>
      <c r="E12224">
        <v>126.89990299999999</v>
      </c>
      <c r="F12224">
        <v>90900</v>
      </c>
      <c r="G12224" s="1">
        <v>43155</v>
      </c>
      <c r="H12224" s="2">
        <v>0.73570999999999998</v>
      </c>
      <c r="I12224" t="s">
        <v>984</v>
      </c>
    </row>
    <row r="12225" spans="1:9">
      <c r="A12225">
        <v>12224</v>
      </c>
      <c r="B12225">
        <v>279</v>
      </c>
      <c r="C12225" t="s">
        <v>100</v>
      </c>
      <c r="D12225">
        <v>37.672339000000001</v>
      </c>
      <c r="E12225">
        <v>127.082947</v>
      </c>
      <c r="F12225">
        <v>126400</v>
      </c>
      <c r="G12225" s="1">
        <v>43103</v>
      </c>
      <c r="H12225" s="2">
        <v>0.54290000000000005</v>
      </c>
      <c r="I12225" t="s">
        <v>987</v>
      </c>
    </row>
    <row r="12226" spans="1:9">
      <c r="A12226">
        <v>12225</v>
      </c>
      <c r="B12226">
        <v>279</v>
      </c>
      <c r="C12226" t="s">
        <v>23</v>
      </c>
      <c r="D12226">
        <v>37.52608</v>
      </c>
      <c r="E12226">
        <v>126.883397</v>
      </c>
      <c r="F12226">
        <v>107300</v>
      </c>
      <c r="G12226" s="1">
        <v>43149</v>
      </c>
      <c r="H12226" s="2">
        <v>0.55452999999999997</v>
      </c>
      <c r="I12226" t="s">
        <v>984</v>
      </c>
    </row>
    <row r="12227" spans="1:9">
      <c r="A12227">
        <v>12226</v>
      </c>
      <c r="B12227">
        <v>181</v>
      </c>
      <c r="C12227" t="s">
        <v>100</v>
      </c>
      <c r="D12227">
        <v>37.457149999999999</v>
      </c>
      <c r="E12227">
        <v>127.07368700000001</v>
      </c>
      <c r="F12227">
        <v>107600</v>
      </c>
      <c r="G12227" s="1">
        <v>43111</v>
      </c>
      <c r="H12227" s="2">
        <v>0.73472000000000004</v>
      </c>
      <c r="I12227" t="s">
        <v>987</v>
      </c>
    </row>
    <row r="12228" spans="1:9">
      <c r="A12228">
        <v>12227</v>
      </c>
      <c r="B12228">
        <v>247</v>
      </c>
      <c r="C12228" t="s">
        <v>27</v>
      </c>
      <c r="D12228">
        <v>37.615820999999997</v>
      </c>
      <c r="E12228">
        <v>127.032994</v>
      </c>
      <c r="F12228">
        <v>73100</v>
      </c>
      <c r="G12228" s="1">
        <v>42922</v>
      </c>
      <c r="H12228" s="2">
        <v>0.59450999999999998</v>
      </c>
      <c r="I12228" t="s">
        <v>984</v>
      </c>
    </row>
    <row r="12229" spans="1:9">
      <c r="A12229">
        <v>12228</v>
      </c>
      <c r="B12229">
        <v>93</v>
      </c>
      <c r="C12229" t="s">
        <v>163</v>
      </c>
      <c r="D12229">
        <v>37.679259000000002</v>
      </c>
      <c r="E12229">
        <v>126.866575</v>
      </c>
      <c r="F12229">
        <v>112200</v>
      </c>
      <c r="G12229" s="1">
        <v>42610</v>
      </c>
      <c r="H12229" s="2">
        <v>0.91542999999999997</v>
      </c>
      <c r="I12229" t="s">
        <v>984</v>
      </c>
    </row>
    <row r="12230" spans="1:9">
      <c r="A12230">
        <v>12229</v>
      </c>
      <c r="B12230">
        <v>226</v>
      </c>
      <c r="C12230" t="s">
        <v>77</v>
      </c>
      <c r="D12230">
        <v>37.715237000000002</v>
      </c>
      <c r="E12230">
        <v>126.99622100000001</v>
      </c>
      <c r="F12230">
        <v>32900</v>
      </c>
      <c r="G12230" s="1">
        <v>42816</v>
      </c>
      <c r="H12230" s="2">
        <v>0.90473999999999999</v>
      </c>
      <c r="I12230" t="s">
        <v>986</v>
      </c>
    </row>
    <row r="12231" spans="1:9">
      <c r="A12231">
        <v>12230</v>
      </c>
      <c r="B12231">
        <v>109</v>
      </c>
      <c r="C12231" t="s">
        <v>32</v>
      </c>
      <c r="D12231">
        <v>37.676018999999997</v>
      </c>
      <c r="E12231">
        <v>127.064708</v>
      </c>
      <c r="F12231">
        <v>96300</v>
      </c>
      <c r="G12231" s="1">
        <v>42678</v>
      </c>
      <c r="H12231" s="2">
        <v>0.74682000000000004</v>
      </c>
      <c r="I12231" t="s">
        <v>986</v>
      </c>
    </row>
    <row r="12232" spans="1:9">
      <c r="A12232">
        <v>12231</v>
      </c>
      <c r="B12232">
        <v>53</v>
      </c>
      <c r="C12232" t="s">
        <v>101</v>
      </c>
      <c r="D12232">
        <v>37.460344999999997</v>
      </c>
      <c r="E12232">
        <v>127.192083</v>
      </c>
      <c r="F12232">
        <v>103800</v>
      </c>
      <c r="G12232" s="1">
        <v>43050</v>
      </c>
      <c r="H12232" s="2">
        <v>0.85568999999999995</v>
      </c>
      <c r="I12232" t="s">
        <v>984</v>
      </c>
    </row>
    <row r="12233" spans="1:9">
      <c r="A12233">
        <v>12232</v>
      </c>
      <c r="B12233">
        <v>158</v>
      </c>
      <c r="C12233" t="s">
        <v>47</v>
      </c>
      <c r="D12233">
        <v>37.638702000000002</v>
      </c>
      <c r="E12233">
        <v>126.969307</v>
      </c>
      <c r="F12233">
        <v>24600</v>
      </c>
      <c r="G12233" s="1">
        <v>42456</v>
      </c>
      <c r="H12233" s="2">
        <v>0.77642999999999995</v>
      </c>
      <c r="I12233" t="s">
        <v>986</v>
      </c>
    </row>
    <row r="12234" spans="1:9">
      <c r="A12234">
        <v>12233</v>
      </c>
      <c r="B12234">
        <v>146</v>
      </c>
      <c r="C12234" t="s">
        <v>23</v>
      </c>
      <c r="D12234">
        <v>37.509824000000002</v>
      </c>
      <c r="E12234">
        <v>126.96673699999999</v>
      </c>
      <c r="F12234">
        <v>84000</v>
      </c>
      <c r="G12234" s="1">
        <v>43086</v>
      </c>
      <c r="H12234" s="2">
        <v>0.52117000000000002</v>
      </c>
      <c r="I12234" t="s">
        <v>984</v>
      </c>
    </row>
    <row r="12235" spans="1:9">
      <c r="A12235">
        <v>12234</v>
      </c>
      <c r="B12235">
        <v>258</v>
      </c>
      <c r="C12235" t="s">
        <v>101</v>
      </c>
      <c r="D12235">
        <v>37.702222999999996</v>
      </c>
      <c r="E12235">
        <v>127.02551099999999</v>
      </c>
      <c r="F12235">
        <v>101800</v>
      </c>
      <c r="G12235" s="1">
        <v>42779</v>
      </c>
      <c r="H12235" s="2">
        <v>0.63829000000000002</v>
      </c>
      <c r="I12235" t="s">
        <v>984</v>
      </c>
    </row>
    <row r="12236" spans="1:9">
      <c r="A12236">
        <v>12235</v>
      </c>
      <c r="B12236">
        <v>19</v>
      </c>
      <c r="C12236" t="s">
        <v>27</v>
      </c>
      <c r="D12236">
        <v>37.638596999999997</v>
      </c>
      <c r="E12236">
        <v>126.877042</v>
      </c>
      <c r="F12236">
        <v>147700</v>
      </c>
      <c r="G12236" s="1">
        <v>43020</v>
      </c>
      <c r="H12236" s="2">
        <v>0.62407000000000001</v>
      </c>
      <c r="I12236" t="s">
        <v>984</v>
      </c>
    </row>
    <row r="12237" spans="1:9">
      <c r="A12237">
        <v>12236</v>
      </c>
      <c r="B12237">
        <v>228</v>
      </c>
      <c r="C12237" t="s">
        <v>72</v>
      </c>
      <c r="D12237">
        <v>37.613216000000001</v>
      </c>
      <c r="E12237">
        <v>126.95701099999999</v>
      </c>
      <c r="F12237">
        <v>35000</v>
      </c>
      <c r="G12237" s="1">
        <v>42868</v>
      </c>
      <c r="H12237" s="2">
        <v>0.79203000000000001</v>
      </c>
      <c r="I12237" t="s">
        <v>984</v>
      </c>
    </row>
    <row r="12238" spans="1:9">
      <c r="A12238">
        <v>12237</v>
      </c>
      <c r="B12238">
        <v>116</v>
      </c>
      <c r="C12238" t="s">
        <v>115</v>
      </c>
      <c r="D12238">
        <v>37.557899999999997</v>
      </c>
      <c r="E12238">
        <v>127.16979000000001</v>
      </c>
      <c r="F12238">
        <v>118300</v>
      </c>
      <c r="G12238" s="1">
        <v>42864</v>
      </c>
      <c r="H12238" s="2">
        <v>0.85697000000000001</v>
      </c>
      <c r="I12238" t="s">
        <v>984</v>
      </c>
    </row>
    <row r="12239" spans="1:9">
      <c r="A12239">
        <v>12238</v>
      </c>
      <c r="B12239">
        <v>114</v>
      </c>
      <c r="C12239" t="s">
        <v>119</v>
      </c>
      <c r="D12239">
        <v>37.476722000000002</v>
      </c>
      <c r="E12239">
        <v>126.88862</v>
      </c>
      <c r="F12239">
        <v>69600</v>
      </c>
      <c r="G12239" s="1">
        <v>42813</v>
      </c>
      <c r="H12239" s="2">
        <v>0.61063000000000001</v>
      </c>
      <c r="I12239" t="s">
        <v>986</v>
      </c>
    </row>
    <row r="12240" spans="1:9">
      <c r="A12240">
        <v>12239</v>
      </c>
      <c r="B12240">
        <v>126</v>
      </c>
      <c r="C12240" t="s">
        <v>108</v>
      </c>
      <c r="D12240">
        <v>37.673209999999997</v>
      </c>
      <c r="E12240">
        <v>127.15827</v>
      </c>
      <c r="F12240">
        <v>88800</v>
      </c>
      <c r="G12240" s="1">
        <v>42775</v>
      </c>
      <c r="H12240" s="2">
        <v>0.40521000000000001</v>
      </c>
      <c r="I12240" t="s">
        <v>988</v>
      </c>
    </row>
    <row r="12241" spans="1:9">
      <c r="A12241">
        <v>12240</v>
      </c>
      <c r="B12241">
        <v>59</v>
      </c>
      <c r="C12241" t="s">
        <v>119</v>
      </c>
      <c r="D12241">
        <v>37.537394999999997</v>
      </c>
      <c r="E12241">
        <v>127.165498</v>
      </c>
      <c r="F12241">
        <v>31700</v>
      </c>
      <c r="G12241" s="1">
        <v>42926</v>
      </c>
      <c r="H12241" s="2">
        <v>0.74048999999999998</v>
      </c>
      <c r="I12241" t="s">
        <v>986</v>
      </c>
    </row>
    <row r="12242" spans="1:9">
      <c r="A12242">
        <v>12241</v>
      </c>
      <c r="B12242">
        <v>149</v>
      </c>
      <c r="C12242" t="s">
        <v>77</v>
      </c>
      <c r="D12242">
        <v>37.543801999999999</v>
      </c>
      <c r="E12242">
        <v>127.165361</v>
      </c>
      <c r="F12242">
        <v>48100</v>
      </c>
      <c r="G12242" s="1">
        <v>43192</v>
      </c>
      <c r="H12242" s="2">
        <v>0.71392999999999995</v>
      </c>
      <c r="I12242" t="s">
        <v>986</v>
      </c>
    </row>
    <row r="12243" spans="1:9">
      <c r="A12243">
        <v>12242</v>
      </c>
      <c r="B12243">
        <v>126</v>
      </c>
      <c r="C12243" t="s">
        <v>22</v>
      </c>
      <c r="D12243">
        <v>37.444851</v>
      </c>
      <c r="E12243">
        <v>126.92840200000001</v>
      </c>
      <c r="F12243">
        <v>101700</v>
      </c>
      <c r="G12243" s="1">
        <v>43043</v>
      </c>
      <c r="H12243" s="2">
        <v>0.73314999999999997</v>
      </c>
      <c r="I12243" t="s">
        <v>984</v>
      </c>
    </row>
    <row r="12244" spans="1:9">
      <c r="A12244">
        <v>12243</v>
      </c>
      <c r="B12244">
        <v>164</v>
      </c>
      <c r="C12244" t="s">
        <v>92</v>
      </c>
      <c r="D12244">
        <v>37.644182000000001</v>
      </c>
      <c r="E12244">
        <v>126.920654</v>
      </c>
      <c r="F12244">
        <v>111700</v>
      </c>
      <c r="G12244" s="1">
        <v>42675</v>
      </c>
      <c r="H12244" s="2">
        <v>0.92996999999999996</v>
      </c>
      <c r="I12244" t="s">
        <v>987</v>
      </c>
    </row>
    <row r="12245" spans="1:9">
      <c r="A12245">
        <v>12244</v>
      </c>
      <c r="B12245">
        <v>215</v>
      </c>
      <c r="C12245" t="s">
        <v>119</v>
      </c>
      <c r="D12245">
        <v>37.689234999999996</v>
      </c>
      <c r="E12245">
        <v>127.14561999999999</v>
      </c>
      <c r="F12245">
        <v>95400</v>
      </c>
      <c r="G12245" s="1">
        <v>42677</v>
      </c>
      <c r="H12245" s="2">
        <v>0.89309000000000005</v>
      </c>
      <c r="I12245" t="s">
        <v>986</v>
      </c>
    </row>
    <row r="12246" spans="1:9">
      <c r="A12246">
        <v>12245</v>
      </c>
      <c r="B12246">
        <v>178</v>
      </c>
      <c r="C12246" t="s">
        <v>27</v>
      </c>
      <c r="D12246">
        <v>37.484513</v>
      </c>
      <c r="E12246">
        <v>126.888299</v>
      </c>
      <c r="F12246">
        <v>93000</v>
      </c>
      <c r="G12246" s="1">
        <v>43126</v>
      </c>
      <c r="H12246" s="2">
        <v>0.87861</v>
      </c>
      <c r="I12246" t="s">
        <v>984</v>
      </c>
    </row>
    <row r="12247" spans="1:9">
      <c r="A12247">
        <v>12246</v>
      </c>
      <c r="B12247">
        <v>74</v>
      </c>
      <c r="C12247" t="s">
        <v>115</v>
      </c>
      <c r="D12247">
        <v>37.495024999999998</v>
      </c>
      <c r="E12247">
        <v>127.190809</v>
      </c>
      <c r="F12247">
        <v>65300</v>
      </c>
      <c r="G12247" s="1">
        <v>42417</v>
      </c>
      <c r="H12247" s="2">
        <v>0.67823999999999995</v>
      </c>
      <c r="I12247" t="s">
        <v>984</v>
      </c>
    </row>
    <row r="12248" spans="1:9">
      <c r="A12248">
        <v>12247</v>
      </c>
      <c r="B12248">
        <v>138</v>
      </c>
      <c r="C12248" t="s">
        <v>68</v>
      </c>
      <c r="D12248">
        <v>37.65005</v>
      </c>
      <c r="E12248">
        <v>127.153132</v>
      </c>
      <c r="F12248">
        <v>138700</v>
      </c>
      <c r="G12248" s="1">
        <v>43185</v>
      </c>
      <c r="H12248" s="2">
        <v>0.37541000000000002</v>
      </c>
      <c r="I12248" t="s">
        <v>984</v>
      </c>
    </row>
    <row r="12249" spans="1:9">
      <c r="A12249">
        <v>12248</v>
      </c>
      <c r="B12249">
        <v>241</v>
      </c>
      <c r="C12249" t="s">
        <v>132</v>
      </c>
      <c r="D12249">
        <v>37.645963999999999</v>
      </c>
      <c r="E12249">
        <v>127.070584</v>
      </c>
      <c r="F12249">
        <v>129400</v>
      </c>
      <c r="G12249" s="1">
        <v>43168</v>
      </c>
      <c r="H12249" s="2">
        <v>0.75854999999999995</v>
      </c>
      <c r="I12249" t="s">
        <v>987</v>
      </c>
    </row>
    <row r="12250" spans="1:9">
      <c r="A12250">
        <v>12249</v>
      </c>
      <c r="B12250">
        <v>130</v>
      </c>
      <c r="C12250" t="s">
        <v>37</v>
      </c>
      <c r="D12250">
        <v>37.469987000000003</v>
      </c>
      <c r="E12250">
        <v>127.100069</v>
      </c>
      <c r="F12250">
        <v>112000</v>
      </c>
      <c r="G12250" s="1">
        <v>43171</v>
      </c>
      <c r="H12250" s="2">
        <v>0.67878000000000005</v>
      </c>
      <c r="I12250" t="s">
        <v>984</v>
      </c>
    </row>
    <row r="12251" spans="1:9">
      <c r="A12251">
        <v>12250</v>
      </c>
      <c r="B12251">
        <v>235</v>
      </c>
      <c r="C12251" t="s">
        <v>132</v>
      </c>
      <c r="D12251">
        <v>37.680135</v>
      </c>
      <c r="E12251">
        <v>127.01076999999999</v>
      </c>
      <c r="F12251">
        <v>81500</v>
      </c>
      <c r="G12251" s="1">
        <v>42814</v>
      </c>
      <c r="H12251" s="2">
        <v>0.54617000000000004</v>
      </c>
      <c r="I12251" t="s">
        <v>987</v>
      </c>
    </row>
    <row r="12252" spans="1:9">
      <c r="A12252">
        <v>12251</v>
      </c>
      <c r="B12252">
        <v>234</v>
      </c>
      <c r="C12252" t="s">
        <v>33</v>
      </c>
      <c r="D12252">
        <v>37.543658999999998</v>
      </c>
      <c r="E12252">
        <v>126.925793</v>
      </c>
      <c r="F12252">
        <v>134300</v>
      </c>
      <c r="G12252" s="1">
        <v>42797</v>
      </c>
      <c r="H12252" s="2">
        <v>0.90781000000000001</v>
      </c>
      <c r="I12252" t="s">
        <v>985</v>
      </c>
    </row>
    <row r="12253" spans="1:9">
      <c r="A12253">
        <v>12252</v>
      </c>
      <c r="B12253">
        <v>76</v>
      </c>
      <c r="C12253" t="s">
        <v>100</v>
      </c>
      <c r="D12253">
        <v>37.606648</v>
      </c>
      <c r="E12253">
        <v>127.008959</v>
      </c>
      <c r="F12253">
        <v>27200</v>
      </c>
      <c r="G12253" s="1">
        <v>42840</v>
      </c>
      <c r="H12253" s="2">
        <v>0.53725999999999996</v>
      </c>
      <c r="I12253" t="s">
        <v>987</v>
      </c>
    </row>
    <row r="12254" spans="1:9">
      <c r="A12254">
        <v>12253</v>
      </c>
      <c r="B12254">
        <v>158</v>
      </c>
      <c r="C12254" t="s">
        <v>77</v>
      </c>
      <c r="D12254">
        <v>37.444215999999997</v>
      </c>
      <c r="E12254">
        <v>127.018568</v>
      </c>
      <c r="F12254">
        <v>94000</v>
      </c>
      <c r="G12254" s="1">
        <v>42488</v>
      </c>
      <c r="H12254" s="2">
        <v>0.56425999999999998</v>
      </c>
      <c r="I12254" t="s">
        <v>986</v>
      </c>
    </row>
    <row r="12255" spans="1:9">
      <c r="A12255">
        <v>12254</v>
      </c>
      <c r="B12255">
        <v>5</v>
      </c>
      <c r="C12255" t="s">
        <v>101</v>
      </c>
      <c r="D12255">
        <v>37.678460000000001</v>
      </c>
      <c r="E12255">
        <v>126.968238</v>
      </c>
      <c r="F12255">
        <v>72000</v>
      </c>
      <c r="G12255" s="1">
        <v>42422</v>
      </c>
      <c r="H12255" s="2">
        <v>0.98318000000000005</v>
      </c>
      <c r="I12255" t="s">
        <v>984</v>
      </c>
    </row>
    <row r="12256" spans="1:9">
      <c r="A12256">
        <v>12255</v>
      </c>
      <c r="B12256">
        <v>256</v>
      </c>
      <c r="C12256" t="s">
        <v>22</v>
      </c>
      <c r="D12256">
        <v>37.487259000000002</v>
      </c>
      <c r="E12256">
        <v>126.951154</v>
      </c>
      <c r="F12256">
        <v>77000</v>
      </c>
      <c r="G12256" s="1">
        <v>43069</v>
      </c>
      <c r="H12256" s="2">
        <v>0.77470000000000006</v>
      </c>
      <c r="I12256" t="s">
        <v>984</v>
      </c>
    </row>
    <row r="12257" spans="1:9">
      <c r="A12257">
        <v>12256</v>
      </c>
      <c r="B12257">
        <v>203</v>
      </c>
      <c r="C12257" t="s">
        <v>64</v>
      </c>
      <c r="D12257">
        <v>37.448298000000001</v>
      </c>
      <c r="E12257">
        <v>127.093774</v>
      </c>
      <c r="F12257">
        <v>52900</v>
      </c>
      <c r="G12257" s="1">
        <v>42928</v>
      </c>
      <c r="H12257" s="2">
        <v>0.59608000000000005</v>
      </c>
      <c r="I12257" t="s">
        <v>984</v>
      </c>
    </row>
    <row r="12258" spans="1:9">
      <c r="A12258">
        <v>12257</v>
      </c>
      <c r="B12258">
        <v>177</v>
      </c>
      <c r="C12258" t="s">
        <v>47</v>
      </c>
      <c r="D12258">
        <v>37.610760999999997</v>
      </c>
      <c r="E12258">
        <v>127.10638</v>
      </c>
      <c r="F12258">
        <v>26500</v>
      </c>
      <c r="G12258" s="1">
        <v>43017</v>
      </c>
      <c r="H12258" s="2">
        <v>0.88344999999999996</v>
      </c>
      <c r="I12258" t="s">
        <v>986</v>
      </c>
    </row>
    <row r="12259" spans="1:9">
      <c r="A12259">
        <v>12258</v>
      </c>
      <c r="B12259">
        <v>76</v>
      </c>
      <c r="C12259" t="s">
        <v>115</v>
      </c>
      <c r="D12259">
        <v>37.539017000000001</v>
      </c>
      <c r="E12259">
        <v>126.912063</v>
      </c>
      <c r="F12259">
        <v>23900</v>
      </c>
      <c r="G12259" s="1">
        <v>42669</v>
      </c>
      <c r="H12259" s="2">
        <v>0.79088999999999998</v>
      </c>
      <c r="I12259" t="s">
        <v>984</v>
      </c>
    </row>
    <row r="12260" spans="1:9">
      <c r="A12260">
        <v>12259</v>
      </c>
      <c r="B12260">
        <v>225</v>
      </c>
      <c r="C12260" t="s">
        <v>133</v>
      </c>
      <c r="D12260">
        <v>37.634554000000001</v>
      </c>
      <c r="E12260">
        <v>126.999394</v>
      </c>
      <c r="F12260">
        <v>101900</v>
      </c>
      <c r="G12260" s="1">
        <v>43050</v>
      </c>
      <c r="H12260" s="2">
        <v>0.72977000000000003</v>
      </c>
      <c r="I12260" t="s">
        <v>986</v>
      </c>
    </row>
    <row r="12261" spans="1:9">
      <c r="A12261">
        <v>12260</v>
      </c>
      <c r="B12261">
        <v>250</v>
      </c>
      <c r="C12261" t="s">
        <v>51</v>
      </c>
      <c r="D12261">
        <v>37.462004</v>
      </c>
      <c r="E12261">
        <v>127.10988999999999</v>
      </c>
      <c r="F12261">
        <v>132700</v>
      </c>
      <c r="G12261" s="1">
        <v>42679</v>
      </c>
      <c r="H12261" s="2">
        <v>0.61102999999999996</v>
      </c>
      <c r="I12261" t="s">
        <v>984</v>
      </c>
    </row>
    <row r="12262" spans="1:9">
      <c r="A12262">
        <v>12261</v>
      </c>
      <c r="B12262">
        <v>86</v>
      </c>
      <c r="C12262" t="s">
        <v>33</v>
      </c>
      <c r="D12262">
        <v>37.679695000000002</v>
      </c>
      <c r="E12262">
        <v>126.931703</v>
      </c>
      <c r="F12262">
        <v>60300</v>
      </c>
      <c r="G12262" s="1">
        <v>43141</v>
      </c>
      <c r="H12262" s="2">
        <v>0.68644000000000005</v>
      </c>
      <c r="I12262" t="s">
        <v>985</v>
      </c>
    </row>
    <row r="12263" spans="1:9">
      <c r="A12263">
        <v>12262</v>
      </c>
      <c r="B12263">
        <v>24</v>
      </c>
      <c r="C12263" t="s">
        <v>76</v>
      </c>
      <c r="D12263">
        <v>37.607771</v>
      </c>
      <c r="E12263">
        <v>127.081068</v>
      </c>
      <c r="F12263">
        <v>110600</v>
      </c>
      <c r="G12263" s="1">
        <v>42971</v>
      </c>
      <c r="H12263" s="2">
        <v>0.70813999999999999</v>
      </c>
      <c r="I12263" t="s">
        <v>984</v>
      </c>
    </row>
    <row r="12264" spans="1:9">
      <c r="A12264">
        <v>12263</v>
      </c>
      <c r="B12264">
        <v>78</v>
      </c>
      <c r="C12264" t="s">
        <v>64</v>
      </c>
      <c r="D12264">
        <v>37.458970999999998</v>
      </c>
      <c r="E12264">
        <v>126.97393700000001</v>
      </c>
      <c r="F12264">
        <v>151800</v>
      </c>
      <c r="G12264" s="1">
        <v>43150</v>
      </c>
      <c r="H12264" s="2">
        <v>0.90949999999999998</v>
      </c>
      <c r="I12264" t="s">
        <v>984</v>
      </c>
    </row>
    <row r="12265" spans="1:9">
      <c r="A12265">
        <v>12264</v>
      </c>
      <c r="B12265">
        <v>260</v>
      </c>
      <c r="C12265" t="s">
        <v>84</v>
      </c>
      <c r="D12265">
        <v>37.549646000000003</v>
      </c>
      <c r="E12265">
        <v>127.09066199999999</v>
      </c>
      <c r="F12265">
        <v>88300</v>
      </c>
      <c r="G12265" s="1">
        <v>42382</v>
      </c>
      <c r="H12265" s="2">
        <v>0.54815000000000003</v>
      </c>
      <c r="I12265" t="s">
        <v>984</v>
      </c>
    </row>
    <row r="12266" spans="1:9">
      <c r="A12266">
        <v>12265</v>
      </c>
      <c r="B12266">
        <v>101</v>
      </c>
      <c r="C12266" t="s">
        <v>20</v>
      </c>
      <c r="D12266">
        <v>37.660193999999997</v>
      </c>
      <c r="E12266">
        <v>127.01566</v>
      </c>
      <c r="F12266">
        <v>99800</v>
      </c>
      <c r="G12266" s="1">
        <v>42664</v>
      </c>
      <c r="H12266" s="2">
        <v>0.69269000000000003</v>
      </c>
      <c r="I12266" t="s">
        <v>984</v>
      </c>
    </row>
    <row r="12267" spans="1:9">
      <c r="A12267">
        <v>12266</v>
      </c>
      <c r="B12267">
        <v>68</v>
      </c>
      <c r="C12267" t="s">
        <v>46</v>
      </c>
      <c r="D12267">
        <v>37.453870999999999</v>
      </c>
      <c r="E12267">
        <v>126.882426</v>
      </c>
      <c r="F12267">
        <v>134900</v>
      </c>
      <c r="G12267" s="1">
        <v>43063</v>
      </c>
      <c r="H12267" s="2">
        <v>0.46922999999999998</v>
      </c>
      <c r="I12267" t="s">
        <v>984</v>
      </c>
    </row>
    <row r="12268" spans="1:9">
      <c r="A12268">
        <v>12267</v>
      </c>
      <c r="B12268">
        <v>198</v>
      </c>
      <c r="C12268" t="s">
        <v>132</v>
      </c>
      <c r="D12268">
        <v>37.703524000000002</v>
      </c>
      <c r="E12268">
        <v>126.891296</v>
      </c>
      <c r="F12268">
        <v>84100</v>
      </c>
      <c r="G12268" s="1">
        <v>42727</v>
      </c>
      <c r="H12268" s="2">
        <v>0.76271999999999995</v>
      </c>
      <c r="I12268" t="s">
        <v>987</v>
      </c>
    </row>
    <row r="12269" spans="1:9">
      <c r="A12269">
        <v>12268</v>
      </c>
      <c r="B12269">
        <v>125</v>
      </c>
      <c r="C12269" t="s">
        <v>132</v>
      </c>
      <c r="D12269">
        <v>37.501691999999998</v>
      </c>
      <c r="E12269">
        <v>127.091418</v>
      </c>
      <c r="F12269">
        <v>38000</v>
      </c>
      <c r="G12269" s="1">
        <v>43083</v>
      </c>
      <c r="H12269" s="2">
        <v>0.66447000000000001</v>
      </c>
      <c r="I12269" t="s">
        <v>987</v>
      </c>
    </row>
    <row r="12270" spans="1:9">
      <c r="A12270">
        <v>12269</v>
      </c>
      <c r="B12270">
        <v>210</v>
      </c>
      <c r="C12270" t="s">
        <v>119</v>
      </c>
      <c r="D12270">
        <v>37.484416000000003</v>
      </c>
      <c r="E12270">
        <v>127.03591400000001</v>
      </c>
      <c r="F12270">
        <v>49800</v>
      </c>
      <c r="G12270" s="1">
        <v>42883</v>
      </c>
      <c r="H12270" s="2">
        <v>0.46576000000000001</v>
      </c>
      <c r="I12270" t="s">
        <v>986</v>
      </c>
    </row>
    <row r="12271" spans="1:9">
      <c r="A12271">
        <v>12270</v>
      </c>
      <c r="B12271">
        <v>37</v>
      </c>
      <c r="C12271" t="s">
        <v>72</v>
      </c>
      <c r="D12271">
        <v>37.529708999999997</v>
      </c>
      <c r="E12271">
        <v>127.042817</v>
      </c>
      <c r="F12271">
        <v>102400</v>
      </c>
      <c r="G12271" s="1">
        <v>42725</v>
      </c>
      <c r="H12271" s="2">
        <v>0.88749</v>
      </c>
      <c r="I12271" t="s">
        <v>984</v>
      </c>
    </row>
    <row r="12272" spans="1:9">
      <c r="A12272">
        <v>12271</v>
      </c>
      <c r="B12272">
        <v>210</v>
      </c>
      <c r="C12272" t="s">
        <v>84</v>
      </c>
      <c r="D12272">
        <v>37.656703999999998</v>
      </c>
      <c r="E12272">
        <v>127.02318200000001</v>
      </c>
      <c r="F12272">
        <v>135100</v>
      </c>
      <c r="G12272" s="1">
        <v>42961</v>
      </c>
      <c r="H12272" s="2">
        <v>0.46808</v>
      </c>
      <c r="I12272" t="s">
        <v>984</v>
      </c>
    </row>
    <row r="12273" spans="1:9">
      <c r="A12273">
        <v>12272</v>
      </c>
      <c r="B12273">
        <v>19</v>
      </c>
      <c r="C12273" t="s">
        <v>47</v>
      </c>
      <c r="D12273">
        <v>37.612845999999998</v>
      </c>
      <c r="E12273">
        <v>126.93042</v>
      </c>
      <c r="F12273">
        <v>86500</v>
      </c>
      <c r="G12273" s="1">
        <v>43102</v>
      </c>
      <c r="H12273" s="2">
        <v>0.73529999999999995</v>
      </c>
      <c r="I12273" t="s">
        <v>986</v>
      </c>
    </row>
    <row r="12274" spans="1:9">
      <c r="A12274">
        <v>12273</v>
      </c>
      <c r="B12274">
        <v>26</v>
      </c>
      <c r="C12274" t="s">
        <v>108</v>
      </c>
      <c r="D12274">
        <v>37.550300999999997</v>
      </c>
      <c r="E12274">
        <v>127.157259</v>
      </c>
      <c r="F12274">
        <v>44500</v>
      </c>
      <c r="G12274" s="1">
        <v>42716</v>
      </c>
      <c r="H12274" s="2">
        <v>0.70506000000000002</v>
      </c>
      <c r="I12274" t="s">
        <v>988</v>
      </c>
    </row>
    <row r="12275" spans="1:9">
      <c r="A12275">
        <v>12274</v>
      </c>
      <c r="B12275">
        <v>277</v>
      </c>
      <c r="C12275" t="s">
        <v>159</v>
      </c>
      <c r="D12275">
        <v>37.507407999999998</v>
      </c>
      <c r="E12275">
        <v>127.088786</v>
      </c>
      <c r="F12275">
        <v>105800</v>
      </c>
      <c r="G12275" s="1">
        <v>42935</v>
      </c>
      <c r="H12275" s="2">
        <v>0.70576000000000005</v>
      </c>
      <c r="I12275" t="s">
        <v>988</v>
      </c>
    </row>
    <row r="12276" spans="1:9">
      <c r="A12276">
        <v>12275</v>
      </c>
      <c r="B12276">
        <v>210</v>
      </c>
      <c r="C12276" t="s">
        <v>64</v>
      </c>
      <c r="D12276">
        <v>37.636243999999998</v>
      </c>
      <c r="E12276">
        <v>126.94973299999999</v>
      </c>
      <c r="F12276">
        <v>27600</v>
      </c>
      <c r="G12276" s="1">
        <v>42842</v>
      </c>
      <c r="H12276" s="2">
        <v>0.37923000000000001</v>
      </c>
      <c r="I12276" t="s">
        <v>984</v>
      </c>
    </row>
    <row r="12277" spans="1:9">
      <c r="A12277">
        <v>12276</v>
      </c>
      <c r="B12277">
        <v>25</v>
      </c>
      <c r="C12277" t="s">
        <v>42</v>
      </c>
      <c r="D12277">
        <v>37.693793999999997</v>
      </c>
      <c r="E12277">
        <v>126.895611</v>
      </c>
      <c r="F12277">
        <v>23300</v>
      </c>
      <c r="G12277" s="1">
        <v>42846</v>
      </c>
      <c r="H12277" s="2">
        <v>0.40638000000000002</v>
      </c>
      <c r="I12277" t="s">
        <v>984</v>
      </c>
    </row>
    <row r="12278" spans="1:9">
      <c r="A12278">
        <v>12277</v>
      </c>
      <c r="B12278">
        <v>269</v>
      </c>
      <c r="C12278" t="s">
        <v>159</v>
      </c>
      <c r="D12278">
        <v>37.524276999999998</v>
      </c>
      <c r="E12278">
        <v>126.862512</v>
      </c>
      <c r="F12278">
        <v>13500</v>
      </c>
      <c r="G12278" s="1">
        <v>43166</v>
      </c>
      <c r="H12278" s="2">
        <v>0.6663</v>
      </c>
      <c r="I12278" t="s">
        <v>988</v>
      </c>
    </row>
    <row r="12279" spans="1:9">
      <c r="A12279">
        <v>12278</v>
      </c>
      <c r="B12279">
        <v>238</v>
      </c>
      <c r="C12279" t="s">
        <v>92</v>
      </c>
      <c r="D12279">
        <v>37.631466000000003</v>
      </c>
      <c r="E12279">
        <v>126.92417</v>
      </c>
      <c r="F12279">
        <v>116600</v>
      </c>
      <c r="G12279" s="1">
        <v>42926</v>
      </c>
      <c r="H12279" s="2">
        <v>0.93508000000000002</v>
      </c>
      <c r="I12279" t="s">
        <v>987</v>
      </c>
    </row>
    <row r="12280" spans="1:9">
      <c r="A12280">
        <v>12279</v>
      </c>
      <c r="B12280">
        <v>228</v>
      </c>
      <c r="C12280" t="s">
        <v>23</v>
      </c>
      <c r="D12280">
        <v>37.657273000000004</v>
      </c>
      <c r="E12280">
        <v>127.14204100000001</v>
      </c>
      <c r="F12280">
        <v>40100</v>
      </c>
      <c r="G12280" s="1">
        <v>42420</v>
      </c>
      <c r="H12280" s="2">
        <v>0.87770999999999999</v>
      </c>
      <c r="I12280" t="s">
        <v>984</v>
      </c>
    </row>
    <row r="12281" spans="1:9">
      <c r="A12281">
        <v>12280</v>
      </c>
      <c r="B12281">
        <v>40</v>
      </c>
      <c r="C12281" t="s">
        <v>93</v>
      </c>
      <c r="D12281">
        <v>37.456654999999998</v>
      </c>
      <c r="E12281">
        <v>126.85464899999999</v>
      </c>
      <c r="F12281">
        <v>128500</v>
      </c>
      <c r="G12281" s="1">
        <v>42422</v>
      </c>
      <c r="H12281" s="2">
        <v>0.46790999999999999</v>
      </c>
      <c r="I12281" t="s">
        <v>985</v>
      </c>
    </row>
    <row r="12282" spans="1:9">
      <c r="A12282">
        <v>12281</v>
      </c>
      <c r="B12282">
        <v>236</v>
      </c>
      <c r="C12282" t="s">
        <v>42</v>
      </c>
      <c r="D12282">
        <v>37.713228999999998</v>
      </c>
      <c r="E12282">
        <v>127.187613</v>
      </c>
      <c r="F12282">
        <v>10100</v>
      </c>
      <c r="G12282" s="1">
        <v>42404</v>
      </c>
      <c r="H12282" s="2">
        <v>0.63800000000000001</v>
      </c>
      <c r="I12282" t="s">
        <v>984</v>
      </c>
    </row>
    <row r="12283" spans="1:9">
      <c r="A12283">
        <v>12282</v>
      </c>
      <c r="B12283">
        <v>174</v>
      </c>
      <c r="C12283" t="s">
        <v>32</v>
      </c>
      <c r="D12283">
        <v>37.603650000000002</v>
      </c>
      <c r="E12283">
        <v>127.03550199999999</v>
      </c>
      <c r="F12283">
        <v>40600</v>
      </c>
      <c r="G12283" s="1">
        <v>42589</v>
      </c>
      <c r="H12283" s="2">
        <v>0.74975999999999998</v>
      </c>
      <c r="I12283" t="s">
        <v>986</v>
      </c>
    </row>
    <row r="12284" spans="1:9">
      <c r="A12284">
        <v>12283</v>
      </c>
      <c r="B12284">
        <v>19</v>
      </c>
      <c r="C12284" t="s">
        <v>42</v>
      </c>
      <c r="D12284">
        <v>37.664110999999998</v>
      </c>
      <c r="E12284">
        <v>127.14549599999999</v>
      </c>
      <c r="F12284">
        <v>3800</v>
      </c>
      <c r="G12284" s="1">
        <v>42788</v>
      </c>
      <c r="H12284" s="2">
        <v>0.93596999999999997</v>
      </c>
      <c r="I12284" t="s">
        <v>984</v>
      </c>
    </row>
    <row r="12285" spans="1:9">
      <c r="A12285">
        <v>12284</v>
      </c>
      <c r="B12285">
        <v>97</v>
      </c>
      <c r="C12285" t="s">
        <v>27</v>
      </c>
      <c r="D12285">
        <v>37.492527000000003</v>
      </c>
      <c r="E12285">
        <v>126.94824199999999</v>
      </c>
      <c r="F12285">
        <v>30000</v>
      </c>
      <c r="G12285" s="1">
        <v>42463</v>
      </c>
      <c r="H12285" s="2">
        <v>0.90302000000000004</v>
      </c>
      <c r="I12285" t="s">
        <v>984</v>
      </c>
    </row>
    <row r="12286" spans="1:9">
      <c r="A12286">
        <v>12285</v>
      </c>
      <c r="B12286">
        <v>256</v>
      </c>
      <c r="C12286" t="s">
        <v>42</v>
      </c>
      <c r="D12286">
        <v>37.616342000000003</v>
      </c>
      <c r="E12286">
        <v>126.893165</v>
      </c>
      <c r="F12286">
        <v>81200</v>
      </c>
      <c r="G12286" s="1">
        <v>42420</v>
      </c>
      <c r="H12286" s="2">
        <v>0.61780000000000002</v>
      </c>
      <c r="I12286" t="s">
        <v>984</v>
      </c>
    </row>
    <row r="12287" spans="1:9">
      <c r="A12287">
        <v>12286</v>
      </c>
      <c r="B12287">
        <v>173</v>
      </c>
      <c r="C12287" t="s">
        <v>28</v>
      </c>
      <c r="D12287">
        <v>37.616579999999999</v>
      </c>
      <c r="E12287">
        <v>126.854632</v>
      </c>
      <c r="F12287">
        <v>118600</v>
      </c>
      <c r="G12287" s="1">
        <v>42621</v>
      </c>
      <c r="H12287" s="2">
        <v>0.44492999999999999</v>
      </c>
      <c r="I12287" t="s">
        <v>986</v>
      </c>
    </row>
    <row r="12288" spans="1:9">
      <c r="A12288">
        <v>12287</v>
      </c>
      <c r="B12288">
        <v>230</v>
      </c>
      <c r="C12288" t="s">
        <v>133</v>
      </c>
      <c r="D12288">
        <v>37.661549000000001</v>
      </c>
      <c r="E12288">
        <v>126.883715</v>
      </c>
      <c r="F12288">
        <v>65200</v>
      </c>
      <c r="G12288" s="1">
        <v>42506</v>
      </c>
      <c r="H12288" s="2">
        <v>0.51085000000000003</v>
      </c>
      <c r="I12288" t="s">
        <v>986</v>
      </c>
    </row>
    <row r="12289" spans="1:9">
      <c r="A12289">
        <v>12288</v>
      </c>
      <c r="B12289">
        <v>143</v>
      </c>
      <c r="C12289" t="s">
        <v>163</v>
      </c>
      <c r="D12289">
        <v>37.471791000000003</v>
      </c>
      <c r="E12289">
        <v>126.920377</v>
      </c>
      <c r="F12289">
        <v>44700</v>
      </c>
      <c r="G12289" s="1">
        <v>43045</v>
      </c>
      <c r="H12289" s="2">
        <v>0.97702</v>
      </c>
      <c r="I12289" t="s">
        <v>984</v>
      </c>
    </row>
    <row r="12290" spans="1:9">
      <c r="A12290">
        <v>12289</v>
      </c>
      <c r="B12290">
        <v>110</v>
      </c>
      <c r="C12290" t="s">
        <v>84</v>
      </c>
      <c r="D12290">
        <v>37.444254000000001</v>
      </c>
      <c r="E12290">
        <v>126.861402</v>
      </c>
      <c r="F12290">
        <v>40500</v>
      </c>
      <c r="G12290" s="1">
        <v>42400</v>
      </c>
      <c r="H12290" s="2">
        <v>0.76549</v>
      </c>
      <c r="I12290" t="s">
        <v>984</v>
      </c>
    </row>
    <row r="12291" spans="1:9">
      <c r="A12291">
        <v>12290</v>
      </c>
      <c r="B12291">
        <v>221</v>
      </c>
      <c r="C12291" t="s">
        <v>64</v>
      </c>
      <c r="D12291">
        <v>37.528447</v>
      </c>
      <c r="E12291">
        <v>127.176248</v>
      </c>
      <c r="F12291">
        <v>56300</v>
      </c>
      <c r="G12291" s="1">
        <v>42746</v>
      </c>
      <c r="H12291" s="2">
        <v>0.95330999999999999</v>
      </c>
      <c r="I12291" t="s">
        <v>984</v>
      </c>
    </row>
    <row r="12292" spans="1:9">
      <c r="A12292">
        <v>12291</v>
      </c>
      <c r="B12292">
        <v>209</v>
      </c>
      <c r="C12292" t="s">
        <v>32</v>
      </c>
      <c r="D12292">
        <v>37.472507</v>
      </c>
      <c r="E12292">
        <v>127.102649</v>
      </c>
      <c r="F12292">
        <v>3800</v>
      </c>
      <c r="G12292" s="1">
        <v>42551</v>
      </c>
      <c r="H12292" s="2">
        <v>0.49679000000000001</v>
      </c>
      <c r="I12292" t="s">
        <v>986</v>
      </c>
    </row>
    <row r="12293" spans="1:9">
      <c r="A12293">
        <v>12292</v>
      </c>
      <c r="B12293">
        <v>265</v>
      </c>
      <c r="C12293" t="s">
        <v>101</v>
      </c>
      <c r="D12293">
        <v>37.583950000000002</v>
      </c>
      <c r="E12293">
        <v>127.178811</v>
      </c>
      <c r="F12293">
        <v>46300</v>
      </c>
      <c r="G12293" s="1">
        <v>42621</v>
      </c>
      <c r="H12293" s="2">
        <v>0.90386</v>
      </c>
      <c r="I12293" t="s">
        <v>984</v>
      </c>
    </row>
    <row r="12294" spans="1:9">
      <c r="A12294">
        <v>12293</v>
      </c>
      <c r="B12294">
        <v>249</v>
      </c>
      <c r="C12294" t="s">
        <v>119</v>
      </c>
      <c r="D12294">
        <v>37.448495999999999</v>
      </c>
      <c r="E12294">
        <v>127.172743</v>
      </c>
      <c r="F12294">
        <v>61300</v>
      </c>
      <c r="G12294" s="1">
        <v>42984</v>
      </c>
      <c r="H12294" s="2">
        <v>0.78205999999999998</v>
      </c>
      <c r="I12294" t="s">
        <v>986</v>
      </c>
    </row>
    <row r="12295" spans="1:9">
      <c r="A12295">
        <v>12294</v>
      </c>
      <c r="B12295">
        <v>190</v>
      </c>
      <c r="C12295" t="s">
        <v>84</v>
      </c>
      <c r="D12295">
        <v>37.658394999999999</v>
      </c>
      <c r="E12295">
        <v>127.13573700000001</v>
      </c>
      <c r="F12295">
        <v>26500</v>
      </c>
      <c r="G12295" s="1">
        <v>43097</v>
      </c>
      <c r="H12295" s="2">
        <v>0.59009</v>
      </c>
      <c r="I12295" t="s">
        <v>984</v>
      </c>
    </row>
    <row r="12296" spans="1:9">
      <c r="A12296">
        <v>12295</v>
      </c>
      <c r="B12296">
        <v>102</v>
      </c>
      <c r="C12296" t="s">
        <v>64</v>
      </c>
      <c r="D12296">
        <v>37.600740000000002</v>
      </c>
      <c r="E12296">
        <v>127.00505</v>
      </c>
      <c r="F12296">
        <v>59600</v>
      </c>
      <c r="G12296" s="1">
        <v>42667</v>
      </c>
      <c r="H12296" s="2">
        <v>0.39138000000000001</v>
      </c>
      <c r="I12296" t="s">
        <v>984</v>
      </c>
    </row>
    <row r="12297" spans="1:9">
      <c r="A12297">
        <v>12296</v>
      </c>
      <c r="B12297">
        <v>94</v>
      </c>
      <c r="C12297" t="s">
        <v>32</v>
      </c>
      <c r="D12297">
        <v>37.611466</v>
      </c>
      <c r="E12297">
        <v>126.914225</v>
      </c>
      <c r="F12297">
        <v>99600</v>
      </c>
      <c r="G12297" s="1">
        <v>42904</v>
      </c>
      <c r="H12297" s="2">
        <v>0.70928999999999998</v>
      </c>
      <c r="I12297" t="s">
        <v>986</v>
      </c>
    </row>
    <row r="12298" spans="1:9">
      <c r="A12298">
        <v>12297</v>
      </c>
      <c r="B12298">
        <v>197</v>
      </c>
      <c r="C12298" t="s">
        <v>33</v>
      </c>
      <c r="D12298">
        <v>37.473142000000003</v>
      </c>
      <c r="E12298">
        <v>127.063652</v>
      </c>
      <c r="F12298">
        <v>92100</v>
      </c>
      <c r="G12298" s="1">
        <v>42766</v>
      </c>
      <c r="H12298" s="2">
        <v>0.76444999999999996</v>
      </c>
      <c r="I12298" t="s">
        <v>985</v>
      </c>
    </row>
    <row r="12299" spans="1:9">
      <c r="A12299">
        <v>12298</v>
      </c>
      <c r="B12299">
        <v>233</v>
      </c>
      <c r="C12299" t="s">
        <v>27</v>
      </c>
      <c r="D12299">
        <v>37.606028000000002</v>
      </c>
      <c r="E12299">
        <v>127.18471599999999</v>
      </c>
      <c r="F12299">
        <v>4000</v>
      </c>
      <c r="G12299" s="1">
        <v>43099</v>
      </c>
      <c r="H12299" s="2">
        <v>0.82657000000000003</v>
      </c>
      <c r="I12299" t="s">
        <v>984</v>
      </c>
    </row>
    <row r="12300" spans="1:9">
      <c r="A12300">
        <v>12299</v>
      </c>
      <c r="B12300">
        <v>63</v>
      </c>
      <c r="C12300" t="s">
        <v>163</v>
      </c>
      <c r="D12300">
        <v>37.578004999999997</v>
      </c>
      <c r="E12300">
        <v>127.15545</v>
      </c>
      <c r="F12300">
        <v>26600</v>
      </c>
      <c r="G12300" s="1">
        <v>42391</v>
      </c>
      <c r="H12300" s="2">
        <v>0.65625999999999995</v>
      </c>
      <c r="I12300" t="s">
        <v>984</v>
      </c>
    </row>
    <row r="12301" spans="1:9">
      <c r="A12301">
        <v>12300</v>
      </c>
      <c r="B12301">
        <v>255</v>
      </c>
      <c r="C12301" t="s">
        <v>47</v>
      </c>
      <c r="D12301">
        <v>37.718904999999999</v>
      </c>
      <c r="E12301">
        <v>126.895927</v>
      </c>
      <c r="F12301">
        <v>3200</v>
      </c>
      <c r="G12301" s="1">
        <v>43177</v>
      </c>
      <c r="H12301" s="2">
        <v>0.69540999999999997</v>
      </c>
      <c r="I12301" t="s">
        <v>986</v>
      </c>
    </row>
    <row r="12302" spans="1:9">
      <c r="A12302">
        <v>12301</v>
      </c>
      <c r="B12302">
        <v>182</v>
      </c>
      <c r="C12302" t="s">
        <v>33</v>
      </c>
      <c r="D12302">
        <v>37.681472999999997</v>
      </c>
      <c r="E12302">
        <v>127.102966</v>
      </c>
      <c r="F12302">
        <v>58600</v>
      </c>
      <c r="G12302" s="1">
        <v>42771</v>
      </c>
      <c r="H12302" s="2">
        <v>0.52317999999999998</v>
      </c>
      <c r="I12302" t="s">
        <v>985</v>
      </c>
    </row>
    <row r="12303" spans="1:9">
      <c r="A12303">
        <v>12302</v>
      </c>
      <c r="B12303">
        <v>45</v>
      </c>
      <c r="C12303" t="s">
        <v>88</v>
      </c>
      <c r="D12303">
        <v>37.508389999999999</v>
      </c>
      <c r="E12303">
        <v>126.93656799999999</v>
      </c>
      <c r="F12303">
        <v>114700</v>
      </c>
      <c r="G12303" s="1">
        <v>42517</v>
      </c>
      <c r="H12303" s="2">
        <v>0.46299000000000001</v>
      </c>
      <c r="I12303" t="s">
        <v>984</v>
      </c>
    </row>
    <row r="12304" spans="1:9">
      <c r="A12304">
        <v>12303</v>
      </c>
      <c r="B12304">
        <v>215</v>
      </c>
      <c r="C12304" t="s">
        <v>119</v>
      </c>
      <c r="D12304">
        <v>37.603619999999999</v>
      </c>
      <c r="E12304">
        <v>127.006843</v>
      </c>
      <c r="F12304">
        <v>21300</v>
      </c>
      <c r="G12304" s="1">
        <v>42947</v>
      </c>
      <c r="H12304" s="2">
        <v>0.46717999999999998</v>
      </c>
      <c r="I12304" t="s">
        <v>986</v>
      </c>
    </row>
    <row r="12305" spans="1:9">
      <c r="A12305">
        <v>12304</v>
      </c>
      <c r="B12305">
        <v>90</v>
      </c>
      <c r="C12305" t="s">
        <v>159</v>
      </c>
      <c r="D12305">
        <v>37.661104999999999</v>
      </c>
      <c r="E12305">
        <v>127.00073</v>
      </c>
      <c r="F12305">
        <v>16700</v>
      </c>
      <c r="G12305" s="1">
        <v>42779</v>
      </c>
      <c r="H12305" s="2">
        <v>0.50180999999999998</v>
      </c>
      <c r="I12305" t="s">
        <v>988</v>
      </c>
    </row>
    <row r="12306" spans="1:9">
      <c r="A12306">
        <v>12305</v>
      </c>
      <c r="B12306">
        <v>246</v>
      </c>
      <c r="C12306" t="s">
        <v>27</v>
      </c>
      <c r="D12306">
        <v>37.718449</v>
      </c>
      <c r="E12306">
        <v>127.12669200000001</v>
      </c>
      <c r="F12306">
        <v>59600</v>
      </c>
      <c r="G12306" s="1">
        <v>42661</v>
      </c>
      <c r="H12306" s="2">
        <v>0.42187999999999998</v>
      </c>
      <c r="I12306" t="s">
        <v>984</v>
      </c>
    </row>
    <row r="12307" spans="1:9">
      <c r="A12307">
        <v>12306</v>
      </c>
      <c r="B12307">
        <v>254</v>
      </c>
      <c r="C12307" t="s">
        <v>163</v>
      </c>
      <c r="D12307">
        <v>37.540455999999999</v>
      </c>
      <c r="E12307">
        <v>127.11523200000001</v>
      </c>
      <c r="F12307">
        <v>104200</v>
      </c>
      <c r="G12307" s="1">
        <v>42740</v>
      </c>
      <c r="H12307" s="2">
        <v>0.79110999999999998</v>
      </c>
      <c r="I12307" t="s">
        <v>984</v>
      </c>
    </row>
    <row r="12308" spans="1:9">
      <c r="A12308">
        <v>12307</v>
      </c>
      <c r="B12308">
        <v>280</v>
      </c>
      <c r="C12308" t="s">
        <v>132</v>
      </c>
      <c r="D12308">
        <v>37.678730000000002</v>
      </c>
      <c r="E12308">
        <v>127.113895</v>
      </c>
      <c r="F12308">
        <v>58000</v>
      </c>
      <c r="G12308" s="1">
        <v>42524</v>
      </c>
      <c r="H12308" s="2">
        <v>0.37756000000000001</v>
      </c>
      <c r="I12308" t="s">
        <v>987</v>
      </c>
    </row>
    <row r="12309" spans="1:9">
      <c r="A12309">
        <v>12308</v>
      </c>
      <c r="B12309">
        <v>88</v>
      </c>
      <c r="C12309" t="s">
        <v>163</v>
      </c>
      <c r="D12309">
        <v>37.648350999999998</v>
      </c>
      <c r="E12309">
        <v>127.087306</v>
      </c>
      <c r="F12309">
        <v>104400</v>
      </c>
      <c r="G12309" s="1">
        <v>42656</v>
      </c>
      <c r="H12309" s="2">
        <v>0.75593999999999995</v>
      </c>
      <c r="I12309" t="s">
        <v>984</v>
      </c>
    </row>
    <row r="12310" spans="1:9">
      <c r="A12310">
        <v>12309</v>
      </c>
      <c r="B12310">
        <v>117</v>
      </c>
      <c r="C12310" t="s">
        <v>28</v>
      </c>
      <c r="D12310">
        <v>37.685668</v>
      </c>
      <c r="E12310">
        <v>127.16116100000001</v>
      </c>
      <c r="F12310">
        <v>78800</v>
      </c>
      <c r="G12310" s="1">
        <v>42830</v>
      </c>
      <c r="H12310" s="2">
        <v>0.77329000000000003</v>
      </c>
      <c r="I12310" t="s">
        <v>986</v>
      </c>
    </row>
    <row r="12311" spans="1:9">
      <c r="A12311">
        <v>12310</v>
      </c>
      <c r="B12311">
        <v>121</v>
      </c>
      <c r="C12311" t="s">
        <v>132</v>
      </c>
      <c r="D12311">
        <v>37.679037000000001</v>
      </c>
      <c r="E12311">
        <v>127.113547</v>
      </c>
      <c r="F12311">
        <v>63300</v>
      </c>
      <c r="G12311" s="1">
        <v>42592</v>
      </c>
      <c r="H12311" s="2">
        <v>0.57701000000000002</v>
      </c>
      <c r="I12311" t="s">
        <v>987</v>
      </c>
    </row>
    <row r="12312" spans="1:9">
      <c r="A12312">
        <v>12311</v>
      </c>
      <c r="B12312">
        <v>140</v>
      </c>
      <c r="C12312" t="s">
        <v>51</v>
      </c>
      <c r="D12312">
        <v>37.554259999999999</v>
      </c>
      <c r="E12312">
        <v>126.925732</v>
      </c>
      <c r="F12312">
        <v>70400</v>
      </c>
      <c r="G12312" s="1">
        <v>42953</v>
      </c>
      <c r="H12312" s="2">
        <v>0.68630000000000002</v>
      </c>
      <c r="I12312" t="s">
        <v>984</v>
      </c>
    </row>
    <row r="12313" spans="1:9">
      <c r="A12313">
        <v>12312</v>
      </c>
      <c r="B12313">
        <v>117</v>
      </c>
      <c r="C12313" t="s">
        <v>100</v>
      </c>
      <c r="D12313">
        <v>37.670938999999997</v>
      </c>
      <c r="E12313">
        <v>126.905078</v>
      </c>
      <c r="F12313">
        <v>55600</v>
      </c>
      <c r="G12313" s="1">
        <v>42550</v>
      </c>
      <c r="H12313" s="2">
        <v>0.58667000000000002</v>
      </c>
      <c r="I12313" t="s">
        <v>987</v>
      </c>
    </row>
    <row r="12314" spans="1:9">
      <c r="A12314">
        <v>12313</v>
      </c>
      <c r="B12314">
        <v>111</v>
      </c>
      <c r="C12314" t="s">
        <v>47</v>
      </c>
      <c r="D12314">
        <v>37.695346999999998</v>
      </c>
      <c r="E12314">
        <v>127.12447899999999</v>
      </c>
      <c r="F12314">
        <v>134000</v>
      </c>
      <c r="G12314" s="1">
        <v>42790</v>
      </c>
      <c r="H12314" s="2">
        <v>0.79629000000000005</v>
      </c>
      <c r="I12314" t="s">
        <v>986</v>
      </c>
    </row>
    <row r="12315" spans="1:9">
      <c r="A12315">
        <v>12314</v>
      </c>
      <c r="B12315">
        <v>13</v>
      </c>
      <c r="C12315" t="s">
        <v>68</v>
      </c>
      <c r="D12315">
        <v>37.705677999999999</v>
      </c>
      <c r="E12315">
        <v>126.93365</v>
      </c>
      <c r="F12315">
        <v>85600</v>
      </c>
      <c r="G12315" s="1">
        <v>43190</v>
      </c>
      <c r="H12315" s="2">
        <v>0.38705000000000001</v>
      </c>
      <c r="I12315" t="s">
        <v>984</v>
      </c>
    </row>
    <row r="12316" spans="1:9">
      <c r="A12316">
        <v>12315</v>
      </c>
      <c r="B12316">
        <v>251</v>
      </c>
      <c r="C12316" t="s">
        <v>76</v>
      </c>
      <c r="D12316">
        <v>37.508766999999999</v>
      </c>
      <c r="E12316">
        <v>126.954354</v>
      </c>
      <c r="F12316">
        <v>81200</v>
      </c>
      <c r="G12316" s="1">
        <v>42916</v>
      </c>
      <c r="H12316" s="2">
        <v>0.44879000000000002</v>
      </c>
      <c r="I12316" t="s">
        <v>984</v>
      </c>
    </row>
    <row r="12317" spans="1:9">
      <c r="A12317">
        <v>12316</v>
      </c>
      <c r="B12317">
        <v>98</v>
      </c>
      <c r="C12317" t="s">
        <v>101</v>
      </c>
      <c r="D12317">
        <v>37.546658000000001</v>
      </c>
      <c r="E12317">
        <v>127.086472</v>
      </c>
      <c r="F12317">
        <v>2500</v>
      </c>
      <c r="G12317" s="1">
        <v>42758</v>
      </c>
      <c r="H12317" s="2">
        <v>0.63854999999999995</v>
      </c>
      <c r="I12317" t="s">
        <v>984</v>
      </c>
    </row>
    <row r="12318" spans="1:9">
      <c r="A12318">
        <v>12317</v>
      </c>
      <c r="B12318">
        <v>216</v>
      </c>
      <c r="C12318" t="s">
        <v>132</v>
      </c>
      <c r="D12318">
        <v>37.710934000000002</v>
      </c>
      <c r="E12318">
        <v>126.867726</v>
      </c>
      <c r="F12318">
        <v>143500</v>
      </c>
      <c r="G12318" s="1">
        <v>42703</v>
      </c>
      <c r="H12318" s="2">
        <v>0.75341999999999998</v>
      </c>
      <c r="I12318" t="s">
        <v>987</v>
      </c>
    </row>
    <row r="12319" spans="1:9">
      <c r="A12319">
        <v>12318</v>
      </c>
      <c r="B12319">
        <v>217</v>
      </c>
      <c r="C12319" t="s">
        <v>77</v>
      </c>
      <c r="D12319">
        <v>37.660710999999999</v>
      </c>
      <c r="E12319">
        <v>126.869792</v>
      </c>
      <c r="F12319">
        <v>112900</v>
      </c>
      <c r="G12319" s="1">
        <v>42506</v>
      </c>
      <c r="H12319" s="2">
        <v>0.46272999999999997</v>
      </c>
      <c r="I12319" t="s">
        <v>986</v>
      </c>
    </row>
    <row r="12320" spans="1:9">
      <c r="A12320">
        <v>12319</v>
      </c>
      <c r="B12320">
        <v>76</v>
      </c>
      <c r="C12320" t="s">
        <v>163</v>
      </c>
      <c r="D12320">
        <v>37.613427999999999</v>
      </c>
      <c r="E12320">
        <v>127.04428299999999</v>
      </c>
      <c r="F12320">
        <v>39300</v>
      </c>
      <c r="G12320" s="1">
        <v>43024</v>
      </c>
      <c r="H12320" s="2">
        <v>0.40256999999999998</v>
      </c>
      <c r="I12320" t="s">
        <v>984</v>
      </c>
    </row>
    <row r="12321" spans="1:9">
      <c r="A12321">
        <v>12320</v>
      </c>
      <c r="B12321">
        <v>205</v>
      </c>
      <c r="C12321" t="s">
        <v>37</v>
      </c>
      <c r="D12321">
        <v>37.699964999999999</v>
      </c>
      <c r="E12321">
        <v>127.095843</v>
      </c>
      <c r="F12321">
        <v>108600</v>
      </c>
      <c r="G12321" s="1">
        <v>42775</v>
      </c>
      <c r="H12321" s="2">
        <v>0.91971999999999998</v>
      </c>
      <c r="I12321" t="s">
        <v>984</v>
      </c>
    </row>
    <row r="12322" spans="1:9">
      <c r="A12322">
        <v>12321</v>
      </c>
      <c r="B12322">
        <v>193</v>
      </c>
      <c r="C12322" t="s">
        <v>115</v>
      </c>
      <c r="D12322">
        <v>37.710290000000001</v>
      </c>
      <c r="E12322">
        <v>126.96649499999999</v>
      </c>
      <c r="F12322">
        <v>7000</v>
      </c>
      <c r="G12322" s="1">
        <v>43005</v>
      </c>
      <c r="H12322" s="2">
        <v>0.45230999999999999</v>
      </c>
      <c r="I12322" t="s">
        <v>984</v>
      </c>
    </row>
    <row r="12323" spans="1:9">
      <c r="A12323">
        <v>12322</v>
      </c>
      <c r="B12323">
        <v>274</v>
      </c>
      <c r="C12323" t="s">
        <v>20</v>
      </c>
      <c r="D12323">
        <v>37.507781999999999</v>
      </c>
      <c r="E12323">
        <v>127.03427499999999</v>
      </c>
      <c r="F12323">
        <v>103400</v>
      </c>
      <c r="G12323" s="1">
        <v>42508</v>
      </c>
      <c r="H12323" s="2">
        <v>0.98455000000000004</v>
      </c>
      <c r="I12323" t="s">
        <v>984</v>
      </c>
    </row>
    <row r="12324" spans="1:9">
      <c r="A12324">
        <v>12323</v>
      </c>
      <c r="B12324">
        <v>254</v>
      </c>
      <c r="C12324" t="s">
        <v>77</v>
      </c>
      <c r="D12324">
        <v>37.476106999999999</v>
      </c>
      <c r="E12324">
        <v>126.88263000000001</v>
      </c>
      <c r="F12324">
        <v>144300</v>
      </c>
      <c r="G12324" s="1">
        <v>42430</v>
      </c>
      <c r="H12324" s="2">
        <v>0.55781000000000003</v>
      </c>
      <c r="I12324" t="s">
        <v>986</v>
      </c>
    </row>
    <row r="12325" spans="1:9">
      <c r="A12325">
        <v>12324</v>
      </c>
      <c r="B12325">
        <v>229</v>
      </c>
      <c r="C12325" t="s">
        <v>108</v>
      </c>
      <c r="D12325">
        <v>37.628245999999997</v>
      </c>
      <c r="E12325">
        <v>126.896899</v>
      </c>
      <c r="F12325">
        <v>103800</v>
      </c>
      <c r="G12325" s="1">
        <v>42676</v>
      </c>
      <c r="H12325" s="2">
        <v>0.78147</v>
      </c>
      <c r="I12325" t="s">
        <v>988</v>
      </c>
    </row>
    <row r="12326" spans="1:9">
      <c r="A12326">
        <v>12325</v>
      </c>
      <c r="B12326">
        <v>235</v>
      </c>
      <c r="C12326" t="s">
        <v>33</v>
      </c>
      <c r="D12326">
        <v>37.456245000000003</v>
      </c>
      <c r="E12326">
        <v>127.030458</v>
      </c>
      <c r="F12326">
        <v>76800</v>
      </c>
      <c r="G12326" s="1">
        <v>42729</v>
      </c>
      <c r="H12326" s="2">
        <v>0.77568999999999999</v>
      </c>
      <c r="I12326" t="s">
        <v>985</v>
      </c>
    </row>
    <row r="12327" spans="1:9">
      <c r="A12327">
        <v>12326</v>
      </c>
      <c r="B12327">
        <v>217</v>
      </c>
      <c r="C12327" t="s">
        <v>64</v>
      </c>
      <c r="D12327">
        <v>37.465764</v>
      </c>
      <c r="E12327">
        <v>127.130225</v>
      </c>
      <c r="F12327">
        <v>120500</v>
      </c>
      <c r="G12327" s="1">
        <v>42928</v>
      </c>
      <c r="H12327" s="2">
        <v>0.56206999999999996</v>
      </c>
      <c r="I12327" t="s">
        <v>984</v>
      </c>
    </row>
    <row r="12328" spans="1:9">
      <c r="A12328">
        <v>12327</v>
      </c>
      <c r="B12328">
        <v>152</v>
      </c>
      <c r="C12328" t="s">
        <v>27</v>
      </c>
      <c r="D12328">
        <v>37.567180999999998</v>
      </c>
      <c r="E12328">
        <v>127.081271</v>
      </c>
      <c r="F12328">
        <v>109000</v>
      </c>
      <c r="G12328" s="1">
        <v>42914</v>
      </c>
      <c r="H12328" s="2">
        <v>0.38668999999999998</v>
      </c>
      <c r="I12328" t="s">
        <v>984</v>
      </c>
    </row>
    <row r="12329" spans="1:9">
      <c r="A12329">
        <v>12328</v>
      </c>
      <c r="B12329">
        <v>38</v>
      </c>
      <c r="C12329" t="s">
        <v>88</v>
      </c>
      <c r="D12329">
        <v>37.630671</v>
      </c>
      <c r="E12329">
        <v>126.889366</v>
      </c>
      <c r="F12329">
        <v>75500</v>
      </c>
      <c r="G12329" s="1">
        <v>42959</v>
      </c>
      <c r="H12329" s="2">
        <v>0.66295000000000004</v>
      </c>
      <c r="I12329" t="s">
        <v>984</v>
      </c>
    </row>
    <row r="12330" spans="1:9">
      <c r="A12330">
        <v>12329</v>
      </c>
      <c r="B12330">
        <v>94</v>
      </c>
      <c r="C12330" t="s">
        <v>33</v>
      </c>
      <c r="D12330">
        <v>37.529620999999999</v>
      </c>
      <c r="E12330">
        <v>127.06579499999999</v>
      </c>
      <c r="F12330">
        <v>122200</v>
      </c>
      <c r="G12330" s="1">
        <v>42525</v>
      </c>
      <c r="H12330" s="2">
        <v>0.44912999999999997</v>
      </c>
      <c r="I12330" t="s">
        <v>985</v>
      </c>
    </row>
    <row r="12331" spans="1:9">
      <c r="A12331">
        <v>12330</v>
      </c>
      <c r="B12331">
        <v>42</v>
      </c>
      <c r="C12331" t="s">
        <v>132</v>
      </c>
      <c r="D12331">
        <v>37.581522999999997</v>
      </c>
      <c r="E12331">
        <v>127.141108</v>
      </c>
      <c r="F12331">
        <v>129100</v>
      </c>
      <c r="G12331" s="1">
        <v>42949</v>
      </c>
      <c r="H12331" s="2">
        <v>0.37678</v>
      </c>
      <c r="I12331" t="s">
        <v>987</v>
      </c>
    </row>
    <row r="12332" spans="1:9">
      <c r="A12332">
        <v>12331</v>
      </c>
      <c r="B12332">
        <v>80</v>
      </c>
      <c r="C12332" t="s">
        <v>152</v>
      </c>
      <c r="D12332">
        <v>37.466704999999997</v>
      </c>
      <c r="E12332">
        <v>127.19713</v>
      </c>
      <c r="F12332">
        <v>104200</v>
      </c>
      <c r="G12332" s="1">
        <v>43073</v>
      </c>
      <c r="H12332" s="2">
        <v>0.52595999999999998</v>
      </c>
      <c r="I12332" t="s">
        <v>986</v>
      </c>
    </row>
    <row r="12333" spans="1:9">
      <c r="A12333">
        <v>12332</v>
      </c>
      <c r="B12333">
        <v>201</v>
      </c>
      <c r="C12333" t="s">
        <v>133</v>
      </c>
      <c r="D12333">
        <v>37.575595999999997</v>
      </c>
      <c r="E12333">
        <v>127.090261</v>
      </c>
      <c r="F12333">
        <v>93000</v>
      </c>
      <c r="G12333" s="1">
        <v>42559</v>
      </c>
      <c r="H12333" s="2">
        <v>0.49820999999999999</v>
      </c>
      <c r="I12333" t="s">
        <v>986</v>
      </c>
    </row>
    <row r="12334" spans="1:9">
      <c r="A12334">
        <v>12333</v>
      </c>
      <c r="B12334">
        <v>29</v>
      </c>
      <c r="C12334" t="s">
        <v>119</v>
      </c>
      <c r="D12334">
        <v>37.493523000000003</v>
      </c>
      <c r="E12334">
        <v>127.021204</v>
      </c>
      <c r="F12334">
        <v>90700</v>
      </c>
      <c r="G12334" s="1">
        <v>42872</v>
      </c>
      <c r="H12334" s="2">
        <v>0.54403999999999997</v>
      </c>
      <c r="I12334" t="s">
        <v>986</v>
      </c>
    </row>
    <row r="12335" spans="1:9">
      <c r="A12335">
        <v>12334</v>
      </c>
      <c r="B12335">
        <v>261</v>
      </c>
      <c r="C12335" t="s">
        <v>37</v>
      </c>
      <c r="D12335">
        <v>37.593594000000003</v>
      </c>
      <c r="E12335">
        <v>127.17957800000001</v>
      </c>
      <c r="F12335">
        <v>110900</v>
      </c>
      <c r="G12335" s="1">
        <v>43009</v>
      </c>
      <c r="H12335" s="2">
        <v>0.71713000000000005</v>
      </c>
      <c r="I12335" t="s">
        <v>984</v>
      </c>
    </row>
    <row r="12336" spans="1:9">
      <c r="A12336">
        <v>12335</v>
      </c>
      <c r="B12336">
        <v>110</v>
      </c>
      <c r="C12336" t="s">
        <v>28</v>
      </c>
      <c r="D12336">
        <v>37.596321000000003</v>
      </c>
      <c r="E12336">
        <v>126.902638</v>
      </c>
      <c r="F12336">
        <v>30700</v>
      </c>
      <c r="G12336" s="1">
        <v>42418</v>
      </c>
      <c r="H12336" s="2">
        <v>0.42212</v>
      </c>
      <c r="I12336" t="s">
        <v>986</v>
      </c>
    </row>
    <row r="12337" spans="1:9">
      <c r="A12337">
        <v>12336</v>
      </c>
      <c r="B12337">
        <v>279</v>
      </c>
      <c r="C12337" t="s">
        <v>76</v>
      </c>
      <c r="D12337">
        <v>37.651296000000002</v>
      </c>
      <c r="E12337">
        <v>127.1001</v>
      </c>
      <c r="F12337">
        <v>43400</v>
      </c>
      <c r="G12337" s="1">
        <v>42471</v>
      </c>
      <c r="H12337" s="2">
        <v>0.94438</v>
      </c>
      <c r="I12337" t="s">
        <v>984</v>
      </c>
    </row>
    <row r="12338" spans="1:9">
      <c r="A12338">
        <v>12337</v>
      </c>
      <c r="B12338">
        <v>143</v>
      </c>
      <c r="C12338" t="s">
        <v>38</v>
      </c>
      <c r="D12338">
        <v>37.657680999999997</v>
      </c>
      <c r="E12338">
        <v>126.862881</v>
      </c>
      <c r="F12338">
        <v>119600</v>
      </c>
      <c r="G12338" s="1">
        <v>43072</v>
      </c>
      <c r="H12338" s="2">
        <v>0.50014999999999998</v>
      </c>
      <c r="I12338" t="s">
        <v>986</v>
      </c>
    </row>
    <row r="12339" spans="1:9">
      <c r="A12339">
        <v>12338</v>
      </c>
      <c r="B12339">
        <v>101</v>
      </c>
      <c r="C12339" t="s">
        <v>163</v>
      </c>
      <c r="D12339">
        <v>37.464249000000002</v>
      </c>
      <c r="E12339">
        <v>126.95873</v>
      </c>
      <c r="F12339">
        <v>99200</v>
      </c>
      <c r="G12339" s="1">
        <v>42757</v>
      </c>
      <c r="H12339" s="2">
        <v>0.55720000000000003</v>
      </c>
      <c r="I12339" t="s">
        <v>984</v>
      </c>
    </row>
    <row r="12340" spans="1:9">
      <c r="A12340">
        <v>12339</v>
      </c>
      <c r="B12340">
        <v>202</v>
      </c>
      <c r="C12340" t="s">
        <v>32</v>
      </c>
      <c r="D12340">
        <v>37.691062000000002</v>
      </c>
      <c r="E12340">
        <v>126.88260099999999</v>
      </c>
      <c r="F12340">
        <v>46500</v>
      </c>
      <c r="G12340" s="1">
        <v>42636</v>
      </c>
      <c r="H12340" s="2">
        <v>0.48953000000000002</v>
      </c>
      <c r="I12340" t="s">
        <v>986</v>
      </c>
    </row>
    <row r="12341" spans="1:9">
      <c r="A12341">
        <v>12340</v>
      </c>
      <c r="B12341">
        <v>244</v>
      </c>
      <c r="C12341" t="s">
        <v>108</v>
      </c>
      <c r="D12341">
        <v>37.637844000000001</v>
      </c>
      <c r="E12341">
        <v>127.02452</v>
      </c>
      <c r="F12341">
        <v>48200</v>
      </c>
      <c r="G12341" s="1">
        <v>42848</v>
      </c>
      <c r="H12341" s="2">
        <v>0.78886000000000001</v>
      </c>
      <c r="I12341" t="s">
        <v>988</v>
      </c>
    </row>
    <row r="12342" spans="1:9">
      <c r="A12342">
        <v>12341</v>
      </c>
      <c r="B12342">
        <v>135</v>
      </c>
      <c r="C12342" t="s">
        <v>84</v>
      </c>
      <c r="D12342">
        <v>37.556556999999998</v>
      </c>
      <c r="E12342">
        <v>127.086459</v>
      </c>
      <c r="F12342">
        <v>27200</v>
      </c>
      <c r="G12342" s="1">
        <v>42426</v>
      </c>
      <c r="H12342" s="2">
        <v>0.91183000000000003</v>
      </c>
      <c r="I12342" t="s">
        <v>984</v>
      </c>
    </row>
    <row r="12343" spans="1:9">
      <c r="A12343">
        <v>12342</v>
      </c>
      <c r="B12343">
        <v>154</v>
      </c>
      <c r="C12343" t="s">
        <v>51</v>
      </c>
      <c r="D12343">
        <v>37.610467</v>
      </c>
      <c r="E12343">
        <v>126.85104699999999</v>
      </c>
      <c r="F12343">
        <v>65800</v>
      </c>
      <c r="G12343" s="1">
        <v>42516</v>
      </c>
      <c r="H12343" s="2">
        <v>0.67749999999999999</v>
      </c>
      <c r="I12343" t="s">
        <v>984</v>
      </c>
    </row>
    <row r="12344" spans="1:9">
      <c r="A12344">
        <v>12343</v>
      </c>
      <c r="B12344">
        <v>269</v>
      </c>
      <c r="C12344" t="s">
        <v>72</v>
      </c>
      <c r="D12344">
        <v>37.465926000000003</v>
      </c>
      <c r="E12344">
        <v>127.00835600000001</v>
      </c>
      <c r="F12344">
        <v>89000</v>
      </c>
      <c r="G12344" s="1">
        <v>43136</v>
      </c>
      <c r="H12344" s="2">
        <v>0.95321999999999996</v>
      </c>
      <c r="I12344" t="s">
        <v>984</v>
      </c>
    </row>
    <row r="12345" spans="1:9">
      <c r="A12345">
        <v>12344</v>
      </c>
      <c r="B12345">
        <v>26</v>
      </c>
      <c r="C12345" t="s">
        <v>28</v>
      </c>
      <c r="D12345">
        <v>37.465347000000001</v>
      </c>
      <c r="E12345">
        <v>127.150946</v>
      </c>
      <c r="F12345">
        <v>39700</v>
      </c>
      <c r="G12345" s="1">
        <v>42518</v>
      </c>
      <c r="H12345" s="2">
        <v>0.62260000000000004</v>
      </c>
      <c r="I12345" t="s">
        <v>986</v>
      </c>
    </row>
    <row r="12346" spans="1:9">
      <c r="A12346">
        <v>12345</v>
      </c>
      <c r="B12346">
        <v>3</v>
      </c>
      <c r="C12346" t="s">
        <v>51</v>
      </c>
      <c r="D12346">
        <v>37.586179999999999</v>
      </c>
      <c r="E12346">
        <v>126.87788999999999</v>
      </c>
      <c r="F12346">
        <v>62500</v>
      </c>
      <c r="G12346" s="1">
        <v>42644</v>
      </c>
      <c r="H12346" s="2">
        <v>0.61872000000000005</v>
      </c>
      <c r="I12346" t="s">
        <v>984</v>
      </c>
    </row>
    <row r="12347" spans="1:9">
      <c r="A12347">
        <v>12346</v>
      </c>
      <c r="B12347">
        <v>288</v>
      </c>
      <c r="C12347" t="s">
        <v>27</v>
      </c>
      <c r="D12347">
        <v>37.607545000000002</v>
      </c>
      <c r="E12347">
        <v>127.11196200000001</v>
      </c>
      <c r="F12347">
        <v>21500</v>
      </c>
      <c r="G12347" s="1">
        <v>42771</v>
      </c>
      <c r="H12347" s="2">
        <v>0.84677999999999998</v>
      </c>
      <c r="I12347" t="s">
        <v>984</v>
      </c>
    </row>
    <row r="12348" spans="1:9">
      <c r="A12348">
        <v>12347</v>
      </c>
      <c r="B12348">
        <v>95</v>
      </c>
      <c r="C12348" t="s">
        <v>38</v>
      </c>
      <c r="D12348">
        <v>37.675711</v>
      </c>
      <c r="E12348">
        <v>127.176868</v>
      </c>
      <c r="F12348">
        <v>47200</v>
      </c>
      <c r="G12348" s="1">
        <v>42581</v>
      </c>
      <c r="H12348" s="2">
        <v>0.49833</v>
      </c>
      <c r="I12348" t="s">
        <v>986</v>
      </c>
    </row>
    <row r="12349" spans="1:9">
      <c r="A12349">
        <v>12348</v>
      </c>
      <c r="B12349">
        <v>53</v>
      </c>
      <c r="C12349" t="s">
        <v>115</v>
      </c>
      <c r="D12349">
        <v>37.647418999999999</v>
      </c>
      <c r="E12349">
        <v>126.920512</v>
      </c>
      <c r="F12349">
        <v>91500</v>
      </c>
      <c r="G12349" s="1">
        <v>42829</v>
      </c>
      <c r="H12349" s="2">
        <v>0.82726</v>
      </c>
      <c r="I12349" t="s">
        <v>984</v>
      </c>
    </row>
    <row r="12350" spans="1:9">
      <c r="A12350">
        <v>12349</v>
      </c>
      <c r="B12350">
        <v>73</v>
      </c>
      <c r="C12350" t="s">
        <v>20</v>
      </c>
      <c r="D12350">
        <v>37.661005000000003</v>
      </c>
      <c r="E12350">
        <v>126.911524</v>
      </c>
      <c r="F12350">
        <v>45200</v>
      </c>
      <c r="G12350" s="1">
        <v>42875</v>
      </c>
      <c r="H12350" s="2">
        <v>0.73251999999999995</v>
      </c>
      <c r="I12350" t="s">
        <v>984</v>
      </c>
    </row>
    <row r="12351" spans="1:9">
      <c r="A12351">
        <v>12350</v>
      </c>
      <c r="B12351">
        <v>213</v>
      </c>
      <c r="C12351" t="s">
        <v>22</v>
      </c>
      <c r="D12351">
        <v>37.620100999999998</v>
      </c>
      <c r="E12351">
        <v>126.982153</v>
      </c>
      <c r="F12351">
        <v>15400</v>
      </c>
      <c r="G12351" s="1">
        <v>42854</v>
      </c>
      <c r="H12351" s="2">
        <v>0.40256999999999998</v>
      </c>
      <c r="I12351" t="s">
        <v>984</v>
      </c>
    </row>
    <row r="12352" spans="1:9">
      <c r="A12352">
        <v>12351</v>
      </c>
      <c r="B12352">
        <v>237</v>
      </c>
      <c r="C12352" t="s">
        <v>68</v>
      </c>
      <c r="D12352">
        <v>37.645110000000003</v>
      </c>
      <c r="E12352">
        <v>127.100431</v>
      </c>
      <c r="F12352">
        <v>125900</v>
      </c>
      <c r="G12352" s="1">
        <v>42617</v>
      </c>
      <c r="H12352" s="2">
        <v>0.48533999999999999</v>
      </c>
      <c r="I12352" t="s">
        <v>984</v>
      </c>
    </row>
    <row r="12353" spans="1:9">
      <c r="A12353">
        <v>12352</v>
      </c>
      <c r="B12353">
        <v>87</v>
      </c>
      <c r="C12353" t="s">
        <v>46</v>
      </c>
      <c r="D12353">
        <v>37.541122999999999</v>
      </c>
      <c r="E12353">
        <v>127.191384</v>
      </c>
      <c r="F12353">
        <v>32600</v>
      </c>
      <c r="G12353" s="1">
        <v>43155</v>
      </c>
      <c r="H12353" s="2">
        <v>0.74165999999999999</v>
      </c>
      <c r="I12353" t="s">
        <v>984</v>
      </c>
    </row>
    <row r="12354" spans="1:9">
      <c r="A12354">
        <v>12353</v>
      </c>
      <c r="B12354">
        <v>146</v>
      </c>
      <c r="C12354" t="s">
        <v>76</v>
      </c>
      <c r="D12354">
        <v>37.486001000000002</v>
      </c>
      <c r="E12354">
        <v>127.02022700000001</v>
      </c>
      <c r="F12354">
        <v>63400</v>
      </c>
      <c r="G12354" s="1">
        <v>42781</v>
      </c>
      <c r="H12354" s="2">
        <v>0.59655999999999998</v>
      </c>
      <c r="I12354" t="s">
        <v>984</v>
      </c>
    </row>
    <row r="12355" spans="1:9">
      <c r="A12355">
        <v>12354</v>
      </c>
      <c r="B12355">
        <v>19</v>
      </c>
      <c r="C12355" t="s">
        <v>22</v>
      </c>
      <c r="D12355">
        <v>37.519032000000003</v>
      </c>
      <c r="E12355">
        <v>126.898764</v>
      </c>
      <c r="F12355">
        <v>64500</v>
      </c>
      <c r="G12355" s="1">
        <v>43157</v>
      </c>
      <c r="H12355" s="2">
        <v>0.85765000000000002</v>
      </c>
      <c r="I12355" t="s">
        <v>984</v>
      </c>
    </row>
    <row r="12356" spans="1:9">
      <c r="A12356">
        <v>12355</v>
      </c>
      <c r="B12356">
        <v>67</v>
      </c>
      <c r="C12356" t="s">
        <v>76</v>
      </c>
      <c r="D12356">
        <v>37.638672999999997</v>
      </c>
      <c r="E12356">
        <v>126.93778</v>
      </c>
      <c r="F12356">
        <v>137900</v>
      </c>
      <c r="G12356" s="1">
        <v>42536</v>
      </c>
      <c r="H12356" s="2">
        <v>0.66720999999999997</v>
      </c>
      <c r="I12356" t="s">
        <v>984</v>
      </c>
    </row>
    <row r="12357" spans="1:9">
      <c r="A12357">
        <v>12356</v>
      </c>
      <c r="B12357">
        <v>59</v>
      </c>
      <c r="C12357" t="s">
        <v>64</v>
      </c>
      <c r="D12357">
        <v>37.550303999999997</v>
      </c>
      <c r="E12357">
        <v>127.05243299999999</v>
      </c>
      <c r="F12357">
        <v>17500</v>
      </c>
      <c r="G12357" s="1">
        <v>43066</v>
      </c>
      <c r="H12357" s="2">
        <v>0.86260999999999999</v>
      </c>
      <c r="I12357" t="s">
        <v>984</v>
      </c>
    </row>
    <row r="12358" spans="1:9">
      <c r="A12358">
        <v>12357</v>
      </c>
      <c r="B12358">
        <v>267</v>
      </c>
      <c r="C12358" t="s">
        <v>20</v>
      </c>
      <c r="D12358">
        <v>37.648561999999998</v>
      </c>
      <c r="E12358">
        <v>127.14105000000001</v>
      </c>
      <c r="F12358">
        <v>76900</v>
      </c>
      <c r="G12358" s="1">
        <v>43041</v>
      </c>
      <c r="H12358" s="2">
        <v>0.59767000000000003</v>
      </c>
      <c r="I12358" t="s">
        <v>984</v>
      </c>
    </row>
    <row r="12359" spans="1:9">
      <c r="A12359">
        <v>12358</v>
      </c>
      <c r="B12359">
        <v>132</v>
      </c>
      <c r="C12359" t="s">
        <v>101</v>
      </c>
      <c r="D12359">
        <v>37.602200000000003</v>
      </c>
      <c r="E12359">
        <v>127.19089099999999</v>
      </c>
      <c r="F12359">
        <v>88400</v>
      </c>
      <c r="G12359" s="1">
        <v>43047</v>
      </c>
      <c r="H12359" s="2">
        <v>0.69833999999999996</v>
      </c>
      <c r="I12359" t="s">
        <v>984</v>
      </c>
    </row>
    <row r="12360" spans="1:9">
      <c r="A12360">
        <v>12359</v>
      </c>
      <c r="B12360">
        <v>119</v>
      </c>
      <c r="C12360" t="s">
        <v>20</v>
      </c>
      <c r="D12360">
        <v>37.445138</v>
      </c>
      <c r="E12360">
        <v>127.182079</v>
      </c>
      <c r="F12360">
        <v>132500</v>
      </c>
      <c r="G12360" s="1">
        <v>42750</v>
      </c>
      <c r="H12360" s="2">
        <v>0.50375000000000003</v>
      </c>
      <c r="I12360" t="s">
        <v>984</v>
      </c>
    </row>
    <row r="12361" spans="1:9">
      <c r="A12361">
        <v>12360</v>
      </c>
      <c r="B12361">
        <v>136</v>
      </c>
      <c r="C12361" t="s">
        <v>72</v>
      </c>
      <c r="D12361">
        <v>37.535006000000003</v>
      </c>
      <c r="E12361">
        <v>127.030158</v>
      </c>
      <c r="F12361">
        <v>12800</v>
      </c>
      <c r="G12361" s="1">
        <v>42568</v>
      </c>
      <c r="H12361" s="2">
        <v>0.62275999999999998</v>
      </c>
      <c r="I12361" t="s">
        <v>984</v>
      </c>
    </row>
    <row r="12362" spans="1:9">
      <c r="A12362">
        <v>12361</v>
      </c>
      <c r="B12362">
        <v>254</v>
      </c>
      <c r="C12362" t="s">
        <v>84</v>
      </c>
      <c r="D12362">
        <v>37.675069999999998</v>
      </c>
      <c r="E12362">
        <v>127.062093</v>
      </c>
      <c r="F12362">
        <v>119500</v>
      </c>
      <c r="G12362" s="1">
        <v>43115</v>
      </c>
      <c r="H12362" s="2">
        <v>0.79784999999999995</v>
      </c>
      <c r="I12362" t="s">
        <v>984</v>
      </c>
    </row>
    <row r="12363" spans="1:9">
      <c r="A12363">
        <v>12362</v>
      </c>
      <c r="B12363">
        <v>37</v>
      </c>
      <c r="C12363" t="s">
        <v>159</v>
      </c>
      <c r="D12363">
        <v>37.506999999999998</v>
      </c>
      <c r="E12363">
        <v>127.057469</v>
      </c>
      <c r="F12363">
        <v>135900</v>
      </c>
      <c r="G12363" s="1">
        <v>42970</v>
      </c>
      <c r="H12363" s="2">
        <v>0.4728</v>
      </c>
      <c r="I12363" t="s">
        <v>988</v>
      </c>
    </row>
    <row r="12364" spans="1:9">
      <c r="A12364">
        <v>12363</v>
      </c>
      <c r="B12364">
        <v>110</v>
      </c>
      <c r="C12364" t="s">
        <v>101</v>
      </c>
      <c r="D12364">
        <v>37.672764000000001</v>
      </c>
      <c r="E12364">
        <v>126.884473</v>
      </c>
      <c r="F12364">
        <v>68200</v>
      </c>
      <c r="G12364" s="1">
        <v>43165</v>
      </c>
      <c r="H12364" s="2">
        <v>0.55106999999999995</v>
      </c>
      <c r="I12364" t="s">
        <v>984</v>
      </c>
    </row>
    <row r="12365" spans="1:9">
      <c r="A12365">
        <v>12364</v>
      </c>
      <c r="B12365">
        <v>36</v>
      </c>
      <c r="C12365" t="s">
        <v>163</v>
      </c>
      <c r="D12365">
        <v>37.521177000000002</v>
      </c>
      <c r="E12365">
        <v>127.055941</v>
      </c>
      <c r="F12365">
        <v>69300</v>
      </c>
      <c r="G12365" s="1">
        <v>42957</v>
      </c>
      <c r="H12365" s="2">
        <v>0.93783000000000005</v>
      </c>
      <c r="I12365" t="s">
        <v>984</v>
      </c>
    </row>
    <row r="12366" spans="1:9">
      <c r="A12366">
        <v>12365</v>
      </c>
      <c r="B12366">
        <v>92</v>
      </c>
      <c r="C12366" t="s">
        <v>51</v>
      </c>
      <c r="D12366">
        <v>37.593432</v>
      </c>
      <c r="E12366">
        <v>126.85853299999999</v>
      </c>
      <c r="F12366">
        <v>8700</v>
      </c>
      <c r="G12366" s="1">
        <v>42768</v>
      </c>
      <c r="H12366" s="2">
        <v>0.99324999999999997</v>
      </c>
      <c r="I12366" t="s">
        <v>984</v>
      </c>
    </row>
    <row r="12367" spans="1:9">
      <c r="A12367">
        <v>12366</v>
      </c>
      <c r="B12367">
        <v>147</v>
      </c>
      <c r="C12367" t="s">
        <v>133</v>
      </c>
      <c r="D12367">
        <v>37.662618000000002</v>
      </c>
      <c r="E12367">
        <v>127.187561</v>
      </c>
      <c r="F12367">
        <v>148000</v>
      </c>
      <c r="G12367" s="1">
        <v>42704</v>
      </c>
      <c r="H12367" s="2">
        <v>0.44533</v>
      </c>
      <c r="I12367" t="s">
        <v>986</v>
      </c>
    </row>
    <row r="12368" spans="1:9">
      <c r="A12368">
        <v>12367</v>
      </c>
      <c r="B12368">
        <v>40</v>
      </c>
      <c r="C12368" t="s">
        <v>32</v>
      </c>
      <c r="D12368">
        <v>37.667444000000003</v>
      </c>
      <c r="E12368">
        <v>126.965637</v>
      </c>
      <c r="F12368">
        <v>89600</v>
      </c>
      <c r="G12368" s="1">
        <v>43191</v>
      </c>
      <c r="H12368" s="2">
        <v>0.41241</v>
      </c>
      <c r="I12368" t="s">
        <v>986</v>
      </c>
    </row>
    <row r="12369" spans="1:9">
      <c r="A12369">
        <v>12368</v>
      </c>
      <c r="B12369">
        <v>48</v>
      </c>
      <c r="C12369" t="s">
        <v>77</v>
      </c>
      <c r="D12369">
        <v>37.583018000000003</v>
      </c>
      <c r="E12369">
        <v>127.025976</v>
      </c>
      <c r="F12369">
        <v>125100</v>
      </c>
      <c r="G12369" s="1">
        <v>42546</v>
      </c>
      <c r="H12369" s="2">
        <v>0.38284000000000001</v>
      </c>
      <c r="I12369" t="s">
        <v>986</v>
      </c>
    </row>
    <row r="12370" spans="1:9">
      <c r="A12370">
        <v>12369</v>
      </c>
      <c r="B12370">
        <v>280</v>
      </c>
      <c r="C12370" t="s">
        <v>133</v>
      </c>
      <c r="D12370">
        <v>37.657693999999999</v>
      </c>
      <c r="E12370">
        <v>127.14656100000001</v>
      </c>
      <c r="F12370">
        <v>118800</v>
      </c>
      <c r="G12370" s="1">
        <v>42670</v>
      </c>
      <c r="H12370" s="2">
        <v>0.86970000000000003</v>
      </c>
      <c r="I12370" t="s">
        <v>986</v>
      </c>
    </row>
    <row r="12371" spans="1:9">
      <c r="A12371">
        <v>12370</v>
      </c>
      <c r="B12371">
        <v>259</v>
      </c>
      <c r="C12371" t="s">
        <v>72</v>
      </c>
      <c r="D12371">
        <v>37.524253999999999</v>
      </c>
      <c r="E12371">
        <v>127.190074</v>
      </c>
      <c r="F12371">
        <v>70100</v>
      </c>
      <c r="G12371" s="1">
        <v>42685</v>
      </c>
      <c r="H12371" s="2">
        <v>0.50277000000000005</v>
      </c>
      <c r="I12371" t="s">
        <v>984</v>
      </c>
    </row>
    <row r="12372" spans="1:9">
      <c r="A12372">
        <v>12371</v>
      </c>
      <c r="B12372">
        <v>102</v>
      </c>
      <c r="C12372" t="s">
        <v>159</v>
      </c>
      <c r="D12372">
        <v>37.496042000000003</v>
      </c>
      <c r="E12372">
        <v>127.122804</v>
      </c>
      <c r="F12372">
        <v>84100</v>
      </c>
      <c r="G12372" s="1">
        <v>42727</v>
      </c>
      <c r="H12372" s="2">
        <v>0.83975999999999995</v>
      </c>
      <c r="I12372" t="s">
        <v>988</v>
      </c>
    </row>
    <row r="12373" spans="1:9">
      <c r="A12373">
        <v>12372</v>
      </c>
      <c r="B12373">
        <v>105</v>
      </c>
      <c r="C12373" t="s">
        <v>88</v>
      </c>
      <c r="D12373">
        <v>37.514546000000003</v>
      </c>
      <c r="E12373">
        <v>127.172139</v>
      </c>
      <c r="F12373">
        <v>54200</v>
      </c>
      <c r="G12373" s="1">
        <v>42659</v>
      </c>
      <c r="H12373" s="2">
        <v>0.37752000000000002</v>
      </c>
      <c r="I12373" t="s">
        <v>984</v>
      </c>
    </row>
    <row r="12374" spans="1:9">
      <c r="A12374">
        <v>12373</v>
      </c>
      <c r="B12374">
        <v>48</v>
      </c>
      <c r="C12374" t="s">
        <v>72</v>
      </c>
      <c r="D12374">
        <v>37.526578000000001</v>
      </c>
      <c r="E12374">
        <v>127.197945</v>
      </c>
      <c r="F12374">
        <v>72500</v>
      </c>
      <c r="G12374" s="1">
        <v>42424</v>
      </c>
      <c r="H12374" s="2">
        <v>0.79103000000000001</v>
      </c>
      <c r="I12374" t="s">
        <v>984</v>
      </c>
    </row>
    <row r="12375" spans="1:9">
      <c r="A12375">
        <v>12374</v>
      </c>
      <c r="B12375">
        <v>15</v>
      </c>
      <c r="C12375" t="s">
        <v>100</v>
      </c>
      <c r="D12375">
        <v>37.71454</v>
      </c>
      <c r="E12375">
        <v>126.858783</v>
      </c>
      <c r="F12375">
        <v>33100</v>
      </c>
      <c r="G12375" s="1">
        <v>43109</v>
      </c>
      <c r="H12375" s="2">
        <v>0.57899</v>
      </c>
      <c r="I12375" t="s">
        <v>987</v>
      </c>
    </row>
    <row r="12376" spans="1:9">
      <c r="A12376">
        <v>12375</v>
      </c>
      <c r="B12376">
        <v>109</v>
      </c>
      <c r="C12376" t="s">
        <v>100</v>
      </c>
      <c r="D12376">
        <v>37.503965999999998</v>
      </c>
      <c r="E12376">
        <v>127.076042</v>
      </c>
      <c r="F12376">
        <v>140300</v>
      </c>
      <c r="G12376" s="1">
        <v>43143</v>
      </c>
      <c r="H12376" s="2">
        <v>0.43941999999999998</v>
      </c>
      <c r="I12376" t="s">
        <v>987</v>
      </c>
    </row>
    <row r="12377" spans="1:9">
      <c r="A12377">
        <v>12376</v>
      </c>
      <c r="B12377">
        <v>38</v>
      </c>
      <c r="C12377" t="s">
        <v>27</v>
      </c>
      <c r="D12377">
        <v>37.503489000000002</v>
      </c>
      <c r="E12377">
        <v>127.18511700000001</v>
      </c>
      <c r="F12377">
        <v>48600</v>
      </c>
      <c r="G12377" s="1">
        <v>42553</v>
      </c>
      <c r="H12377" s="2">
        <v>0.58321000000000001</v>
      </c>
      <c r="I12377" t="s">
        <v>984</v>
      </c>
    </row>
    <row r="12378" spans="1:9">
      <c r="A12378">
        <v>12377</v>
      </c>
      <c r="B12378">
        <v>150</v>
      </c>
      <c r="C12378" t="s">
        <v>152</v>
      </c>
      <c r="D12378">
        <v>37.700420999999999</v>
      </c>
      <c r="E12378">
        <v>126.954322</v>
      </c>
      <c r="F12378">
        <v>146900</v>
      </c>
      <c r="G12378" s="1">
        <v>42548</v>
      </c>
      <c r="H12378" s="2">
        <v>0.99253999999999998</v>
      </c>
      <c r="I12378" t="s">
        <v>986</v>
      </c>
    </row>
    <row r="12379" spans="1:9">
      <c r="A12379">
        <v>12378</v>
      </c>
      <c r="B12379">
        <v>260</v>
      </c>
      <c r="C12379" t="s">
        <v>115</v>
      </c>
      <c r="D12379">
        <v>37.674813</v>
      </c>
      <c r="E12379">
        <v>127.060976</v>
      </c>
      <c r="F12379">
        <v>8300</v>
      </c>
      <c r="G12379" s="1">
        <v>42463</v>
      </c>
      <c r="H12379" s="2">
        <v>0.43612000000000001</v>
      </c>
      <c r="I12379" t="s">
        <v>984</v>
      </c>
    </row>
    <row r="12380" spans="1:9">
      <c r="A12380">
        <v>12379</v>
      </c>
      <c r="B12380">
        <v>32</v>
      </c>
      <c r="C12380" t="s">
        <v>108</v>
      </c>
      <c r="D12380">
        <v>37.599606000000001</v>
      </c>
      <c r="E12380">
        <v>126.925956</v>
      </c>
      <c r="F12380">
        <v>78500</v>
      </c>
      <c r="G12380" s="1">
        <v>43113</v>
      </c>
      <c r="H12380" s="2">
        <v>0.71694000000000002</v>
      </c>
      <c r="I12380" t="s">
        <v>988</v>
      </c>
    </row>
    <row r="12381" spans="1:9">
      <c r="A12381">
        <v>12380</v>
      </c>
      <c r="B12381">
        <v>100</v>
      </c>
      <c r="C12381" t="s">
        <v>33</v>
      </c>
      <c r="D12381">
        <v>37.509501</v>
      </c>
      <c r="E12381">
        <v>126.876589</v>
      </c>
      <c r="F12381">
        <v>83600</v>
      </c>
      <c r="G12381" s="1">
        <v>42546</v>
      </c>
      <c r="H12381" s="2">
        <v>0.65364999999999995</v>
      </c>
      <c r="I12381" t="s">
        <v>985</v>
      </c>
    </row>
    <row r="12382" spans="1:9">
      <c r="A12382">
        <v>12381</v>
      </c>
      <c r="B12382">
        <v>256</v>
      </c>
      <c r="C12382" t="s">
        <v>119</v>
      </c>
      <c r="D12382">
        <v>37.675308000000001</v>
      </c>
      <c r="E12382">
        <v>126.855915</v>
      </c>
      <c r="F12382">
        <v>48400</v>
      </c>
      <c r="G12382" s="1">
        <v>42504</v>
      </c>
      <c r="H12382" s="2">
        <v>0.91944000000000004</v>
      </c>
      <c r="I12382" t="s">
        <v>986</v>
      </c>
    </row>
    <row r="12383" spans="1:9">
      <c r="A12383">
        <v>12382</v>
      </c>
      <c r="B12383">
        <v>72</v>
      </c>
      <c r="C12383" t="s">
        <v>47</v>
      </c>
      <c r="D12383">
        <v>37.471493000000002</v>
      </c>
      <c r="E12383">
        <v>126.85587700000001</v>
      </c>
      <c r="F12383">
        <v>136900</v>
      </c>
      <c r="G12383" s="1">
        <v>43034</v>
      </c>
      <c r="H12383" s="2">
        <v>0.92032000000000003</v>
      </c>
      <c r="I12383" t="s">
        <v>986</v>
      </c>
    </row>
    <row r="12384" spans="1:9">
      <c r="A12384">
        <v>12383</v>
      </c>
      <c r="B12384">
        <v>114</v>
      </c>
      <c r="C12384" t="s">
        <v>108</v>
      </c>
      <c r="D12384">
        <v>37.573976000000002</v>
      </c>
      <c r="E12384">
        <v>126.974577</v>
      </c>
      <c r="F12384">
        <v>71700</v>
      </c>
      <c r="G12384" s="1">
        <v>42644</v>
      </c>
      <c r="H12384" s="2">
        <v>0.62199000000000004</v>
      </c>
      <c r="I12384" t="s">
        <v>988</v>
      </c>
    </row>
    <row r="12385" spans="1:9">
      <c r="A12385">
        <v>12384</v>
      </c>
      <c r="B12385">
        <v>225</v>
      </c>
      <c r="C12385" t="s">
        <v>47</v>
      </c>
      <c r="D12385">
        <v>37.45384</v>
      </c>
      <c r="E12385">
        <v>127.16151000000001</v>
      </c>
      <c r="F12385">
        <v>86000</v>
      </c>
      <c r="G12385" s="1">
        <v>42512</v>
      </c>
      <c r="H12385" s="2">
        <v>0.51404000000000005</v>
      </c>
      <c r="I12385" t="s">
        <v>986</v>
      </c>
    </row>
    <row r="12386" spans="1:9">
      <c r="A12386">
        <v>12385</v>
      </c>
      <c r="B12386">
        <v>231</v>
      </c>
      <c r="C12386" t="s">
        <v>159</v>
      </c>
      <c r="D12386">
        <v>37.492657000000001</v>
      </c>
      <c r="E12386">
        <v>126.89665599999999</v>
      </c>
      <c r="F12386">
        <v>63600</v>
      </c>
      <c r="G12386" s="1">
        <v>42418</v>
      </c>
      <c r="H12386" s="2">
        <v>0.77322000000000002</v>
      </c>
      <c r="I12386" t="s">
        <v>988</v>
      </c>
    </row>
    <row r="12387" spans="1:9">
      <c r="A12387">
        <v>12386</v>
      </c>
      <c r="B12387">
        <v>157</v>
      </c>
      <c r="C12387" t="s">
        <v>93</v>
      </c>
      <c r="D12387">
        <v>37.459473000000003</v>
      </c>
      <c r="E12387">
        <v>127.016353</v>
      </c>
      <c r="F12387">
        <v>40900</v>
      </c>
      <c r="G12387" s="1">
        <v>42527</v>
      </c>
      <c r="H12387" s="2">
        <v>0.47327000000000002</v>
      </c>
      <c r="I12387" t="s">
        <v>985</v>
      </c>
    </row>
    <row r="12388" spans="1:9">
      <c r="A12388">
        <v>12387</v>
      </c>
      <c r="B12388">
        <v>51</v>
      </c>
      <c r="C12388" t="s">
        <v>88</v>
      </c>
      <c r="D12388">
        <v>37.481316999999997</v>
      </c>
      <c r="E12388">
        <v>127.117931</v>
      </c>
      <c r="F12388">
        <v>26200</v>
      </c>
      <c r="G12388" s="1">
        <v>42866</v>
      </c>
      <c r="H12388" s="2">
        <v>0.43887999999999999</v>
      </c>
      <c r="I12388" t="s">
        <v>984</v>
      </c>
    </row>
    <row r="12389" spans="1:9">
      <c r="A12389">
        <v>12388</v>
      </c>
      <c r="B12389">
        <v>289</v>
      </c>
      <c r="C12389" t="s">
        <v>23</v>
      </c>
      <c r="D12389">
        <v>37.533374000000002</v>
      </c>
      <c r="E12389">
        <v>126.8595</v>
      </c>
      <c r="F12389">
        <v>149300</v>
      </c>
      <c r="G12389" s="1">
        <v>42452</v>
      </c>
      <c r="H12389" s="2">
        <v>0.46934999999999999</v>
      </c>
      <c r="I12389" t="s">
        <v>984</v>
      </c>
    </row>
    <row r="12390" spans="1:9">
      <c r="A12390">
        <v>12389</v>
      </c>
      <c r="B12390">
        <v>258</v>
      </c>
      <c r="C12390" t="s">
        <v>68</v>
      </c>
      <c r="D12390">
        <v>37.613508000000003</v>
      </c>
      <c r="E12390">
        <v>127.09084900000001</v>
      </c>
      <c r="F12390">
        <v>70700</v>
      </c>
      <c r="G12390" s="1">
        <v>43033</v>
      </c>
      <c r="H12390" s="2">
        <v>0.86377999999999999</v>
      </c>
      <c r="I12390" t="s">
        <v>984</v>
      </c>
    </row>
    <row r="12391" spans="1:9">
      <c r="A12391">
        <v>12390</v>
      </c>
      <c r="B12391">
        <v>103</v>
      </c>
      <c r="C12391" t="s">
        <v>28</v>
      </c>
      <c r="D12391">
        <v>37.694231000000002</v>
      </c>
      <c r="E12391">
        <v>127.07301099999999</v>
      </c>
      <c r="F12391">
        <v>127700</v>
      </c>
      <c r="G12391" s="1">
        <v>42665</v>
      </c>
      <c r="H12391" s="2">
        <v>0.63231999999999999</v>
      </c>
      <c r="I12391" t="s">
        <v>986</v>
      </c>
    </row>
    <row r="12392" spans="1:9">
      <c r="A12392">
        <v>12391</v>
      </c>
      <c r="B12392">
        <v>79</v>
      </c>
      <c r="C12392" t="s">
        <v>119</v>
      </c>
      <c r="D12392">
        <v>37.471393999999997</v>
      </c>
      <c r="E12392">
        <v>127.14246</v>
      </c>
      <c r="F12392">
        <v>99000</v>
      </c>
      <c r="G12392" s="1">
        <v>42537</v>
      </c>
      <c r="H12392" s="2">
        <v>0.74622999999999995</v>
      </c>
      <c r="I12392" t="s">
        <v>986</v>
      </c>
    </row>
    <row r="12393" spans="1:9">
      <c r="A12393">
        <v>12392</v>
      </c>
      <c r="B12393">
        <v>37</v>
      </c>
      <c r="C12393" t="s">
        <v>84</v>
      </c>
      <c r="D12393">
        <v>37.577134999999998</v>
      </c>
      <c r="E12393">
        <v>127.119032</v>
      </c>
      <c r="F12393">
        <v>147900</v>
      </c>
      <c r="G12393" s="1">
        <v>42488</v>
      </c>
      <c r="H12393" s="2">
        <v>0.58131999999999995</v>
      </c>
      <c r="I12393" t="s">
        <v>984</v>
      </c>
    </row>
    <row r="12394" spans="1:9">
      <c r="A12394">
        <v>12393</v>
      </c>
      <c r="B12394">
        <v>192</v>
      </c>
      <c r="C12394" t="s">
        <v>72</v>
      </c>
      <c r="D12394">
        <v>37.594211000000001</v>
      </c>
      <c r="E12394">
        <v>127.197119</v>
      </c>
      <c r="F12394">
        <v>16800</v>
      </c>
      <c r="G12394" s="1">
        <v>42837</v>
      </c>
      <c r="H12394" s="2">
        <v>0.49490000000000001</v>
      </c>
      <c r="I12394" t="s">
        <v>984</v>
      </c>
    </row>
    <row r="12395" spans="1:9">
      <c r="A12395">
        <v>12394</v>
      </c>
      <c r="B12395">
        <v>163</v>
      </c>
      <c r="C12395" t="s">
        <v>101</v>
      </c>
      <c r="D12395">
        <v>37.482529999999997</v>
      </c>
      <c r="E12395">
        <v>126.855479</v>
      </c>
      <c r="F12395">
        <v>15900</v>
      </c>
      <c r="G12395" s="1">
        <v>42567</v>
      </c>
      <c r="H12395" s="2">
        <v>0.57618000000000003</v>
      </c>
      <c r="I12395" t="s">
        <v>984</v>
      </c>
    </row>
    <row r="12396" spans="1:9">
      <c r="A12396">
        <v>12395</v>
      </c>
      <c r="B12396">
        <v>81</v>
      </c>
      <c r="C12396" t="s">
        <v>133</v>
      </c>
      <c r="D12396">
        <v>37.484394999999999</v>
      </c>
      <c r="E12396">
        <v>127.15785200000001</v>
      </c>
      <c r="F12396">
        <v>144600</v>
      </c>
      <c r="G12396" s="1">
        <v>42652</v>
      </c>
      <c r="H12396" s="2">
        <v>0.80093000000000003</v>
      </c>
      <c r="I12396" t="s">
        <v>986</v>
      </c>
    </row>
    <row r="12397" spans="1:9">
      <c r="A12397">
        <v>12396</v>
      </c>
      <c r="B12397">
        <v>76</v>
      </c>
      <c r="C12397" t="s">
        <v>37</v>
      </c>
      <c r="D12397">
        <v>37.657679000000002</v>
      </c>
      <c r="E12397">
        <v>126.85536399999999</v>
      </c>
      <c r="F12397">
        <v>59100</v>
      </c>
      <c r="G12397" s="1">
        <v>42522</v>
      </c>
      <c r="H12397" s="2">
        <v>0.90974999999999995</v>
      </c>
      <c r="I12397" t="s">
        <v>984</v>
      </c>
    </row>
    <row r="12398" spans="1:9">
      <c r="A12398">
        <v>12397</v>
      </c>
      <c r="B12398">
        <v>269</v>
      </c>
      <c r="C12398" t="s">
        <v>32</v>
      </c>
      <c r="D12398">
        <v>37.537098999999998</v>
      </c>
      <c r="E12398">
        <v>127.170998</v>
      </c>
      <c r="F12398">
        <v>126600</v>
      </c>
      <c r="G12398" s="1">
        <v>42424</v>
      </c>
      <c r="H12398" s="2">
        <v>0.59791000000000005</v>
      </c>
      <c r="I12398" t="s">
        <v>986</v>
      </c>
    </row>
    <row r="12399" spans="1:9">
      <c r="A12399">
        <v>12398</v>
      </c>
      <c r="B12399">
        <v>287</v>
      </c>
      <c r="C12399" t="s">
        <v>72</v>
      </c>
      <c r="D12399">
        <v>37.624493000000001</v>
      </c>
      <c r="E12399">
        <v>127.029287</v>
      </c>
      <c r="F12399">
        <v>109600</v>
      </c>
      <c r="G12399" s="1">
        <v>42754</v>
      </c>
      <c r="H12399" s="2">
        <v>0.83367000000000002</v>
      </c>
      <c r="I12399" t="s">
        <v>984</v>
      </c>
    </row>
    <row r="12400" spans="1:9">
      <c r="A12400">
        <v>12399</v>
      </c>
      <c r="B12400">
        <v>125</v>
      </c>
      <c r="C12400" t="s">
        <v>27</v>
      </c>
      <c r="D12400">
        <v>37.691414000000002</v>
      </c>
      <c r="E12400">
        <v>127.037819</v>
      </c>
      <c r="F12400">
        <v>94200</v>
      </c>
      <c r="G12400" s="1">
        <v>42522</v>
      </c>
      <c r="H12400" s="2">
        <v>0.39118000000000003</v>
      </c>
      <c r="I12400" t="s">
        <v>984</v>
      </c>
    </row>
    <row r="12401" spans="1:9">
      <c r="A12401">
        <v>12400</v>
      </c>
      <c r="B12401">
        <v>197</v>
      </c>
      <c r="C12401" t="s">
        <v>159</v>
      </c>
      <c r="D12401">
        <v>37.546612000000003</v>
      </c>
      <c r="E12401">
        <v>127.066517</v>
      </c>
      <c r="F12401">
        <v>33500</v>
      </c>
      <c r="G12401" s="1">
        <v>42589</v>
      </c>
      <c r="H12401" s="2">
        <v>0.49819000000000002</v>
      </c>
      <c r="I12401" t="s">
        <v>988</v>
      </c>
    </row>
    <row r="12402" spans="1:9">
      <c r="A12402">
        <v>12401</v>
      </c>
      <c r="B12402">
        <v>5</v>
      </c>
      <c r="C12402" t="s">
        <v>64</v>
      </c>
      <c r="D12402">
        <v>37.487729999999999</v>
      </c>
      <c r="E12402">
        <v>127.01168800000001</v>
      </c>
      <c r="F12402">
        <v>86700</v>
      </c>
      <c r="G12402" s="1">
        <v>42541</v>
      </c>
      <c r="H12402" s="2">
        <v>0.84299999999999997</v>
      </c>
      <c r="I12402" t="s">
        <v>984</v>
      </c>
    </row>
    <row r="12403" spans="1:9">
      <c r="A12403">
        <v>12402</v>
      </c>
      <c r="B12403">
        <v>88</v>
      </c>
      <c r="C12403" t="s">
        <v>132</v>
      </c>
      <c r="D12403">
        <v>37.609810000000003</v>
      </c>
      <c r="E12403">
        <v>127.19781500000001</v>
      </c>
      <c r="F12403">
        <v>79500</v>
      </c>
      <c r="G12403" s="1">
        <v>42890</v>
      </c>
      <c r="H12403" s="2">
        <v>0.90481</v>
      </c>
      <c r="I12403" t="s">
        <v>987</v>
      </c>
    </row>
    <row r="12404" spans="1:9">
      <c r="A12404">
        <v>12403</v>
      </c>
      <c r="B12404">
        <v>101</v>
      </c>
      <c r="C12404" t="s">
        <v>108</v>
      </c>
      <c r="D12404">
        <v>37.523395999999998</v>
      </c>
      <c r="E12404">
        <v>127.002127</v>
      </c>
      <c r="F12404">
        <v>89200</v>
      </c>
      <c r="G12404" s="1">
        <v>42933</v>
      </c>
      <c r="H12404" s="2">
        <v>0.40226000000000001</v>
      </c>
      <c r="I12404" t="s">
        <v>988</v>
      </c>
    </row>
    <row r="12405" spans="1:9">
      <c r="A12405">
        <v>12404</v>
      </c>
      <c r="B12405">
        <v>195</v>
      </c>
      <c r="C12405" t="s">
        <v>76</v>
      </c>
      <c r="D12405">
        <v>37.493609999999997</v>
      </c>
      <c r="E12405">
        <v>126.92568900000001</v>
      </c>
      <c r="F12405">
        <v>89600</v>
      </c>
      <c r="G12405" s="1">
        <v>43108</v>
      </c>
      <c r="H12405" s="2">
        <v>0.95089999999999997</v>
      </c>
      <c r="I12405" t="s">
        <v>984</v>
      </c>
    </row>
    <row r="12406" spans="1:9">
      <c r="A12406">
        <v>12405</v>
      </c>
      <c r="B12406">
        <v>20</v>
      </c>
      <c r="C12406" t="s">
        <v>84</v>
      </c>
      <c r="D12406">
        <v>37.647466000000001</v>
      </c>
      <c r="E12406">
        <v>126.905338</v>
      </c>
      <c r="F12406">
        <v>10500</v>
      </c>
      <c r="G12406" s="1">
        <v>42931</v>
      </c>
      <c r="H12406" s="2">
        <v>0.46709000000000001</v>
      </c>
      <c r="I12406" t="s">
        <v>984</v>
      </c>
    </row>
    <row r="12407" spans="1:9">
      <c r="A12407">
        <v>12406</v>
      </c>
      <c r="B12407">
        <v>79</v>
      </c>
      <c r="C12407" t="s">
        <v>37</v>
      </c>
      <c r="D12407">
        <v>37.682853999999999</v>
      </c>
      <c r="E12407">
        <v>127.14463600000001</v>
      </c>
      <c r="F12407">
        <v>88800</v>
      </c>
      <c r="G12407" s="1">
        <v>42888</v>
      </c>
      <c r="H12407" s="2">
        <v>0.37946000000000002</v>
      </c>
      <c r="I12407" t="s">
        <v>984</v>
      </c>
    </row>
    <row r="12408" spans="1:9">
      <c r="A12408">
        <v>12407</v>
      </c>
      <c r="B12408">
        <v>182</v>
      </c>
      <c r="C12408" t="s">
        <v>22</v>
      </c>
      <c r="D12408">
        <v>37.493304999999999</v>
      </c>
      <c r="E12408">
        <v>126.89196099999999</v>
      </c>
      <c r="F12408">
        <v>12400</v>
      </c>
      <c r="G12408" s="1">
        <v>42943</v>
      </c>
      <c r="H12408" s="2">
        <v>0.48310999999999998</v>
      </c>
      <c r="I12408" t="s">
        <v>984</v>
      </c>
    </row>
    <row r="12409" spans="1:9">
      <c r="A12409">
        <v>12408</v>
      </c>
      <c r="B12409">
        <v>208</v>
      </c>
      <c r="C12409" t="s">
        <v>77</v>
      </c>
      <c r="D12409">
        <v>37.621744999999997</v>
      </c>
      <c r="E12409">
        <v>126.93147500000001</v>
      </c>
      <c r="F12409">
        <v>75300</v>
      </c>
      <c r="G12409" s="1">
        <v>42986</v>
      </c>
      <c r="H12409" s="2">
        <v>0.99031999999999998</v>
      </c>
      <c r="I12409" t="s">
        <v>986</v>
      </c>
    </row>
    <row r="12410" spans="1:9">
      <c r="A12410">
        <v>12409</v>
      </c>
      <c r="B12410">
        <v>70</v>
      </c>
      <c r="C12410" t="s">
        <v>100</v>
      </c>
      <c r="D12410">
        <v>37.708739000000001</v>
      </c>
      <c r="E12410">
        <v>126.899469</v>
      </c>
      <c r="F12410">
        <v>77900</v>
      </c>
      <c r="G12410" s="1">
        <v>42835</v>
      </c>
      <c r="H12410" s="2">
        <v>0.68664999999999998</v>
      </c>
      <c r="I12410" t="s">
        <v>987</v>
      </c>
    </row>
    <row r="12411" spans="1:9">
      <c r="A12411">
        <v>12410</v>
      </c>
      <c r="B12411">
        <v>155</v>
      </c>
      <c r="C12411" t="s">
        <v>88</v>
      </c>
      <c r="D12411">
        <v>37.649120000000003</v>
      </c>
      <c r="E12411">
        <v>127.00137700000001</v>
      </c>
      <c r="F12411">
        <v>21600</v>
      </c>
      <c r="G12411" s="1">
        <v>43123</v>
      </c>
      <c r="H12411" s="2">
        <v>0.95335000000000003</v>
      </c>
      <c r="I12411" t="s">
        <v>984</v>
      </c>
    </row>
    <row r="12412" spans="1:9">
      <c r="A12412">
        <v>12411</v>
      </c>
      <c r="B12412">
        <v>268</v>
      </c>
      <c r="C12412" t="s">
        <v>20</v>
      </c>
      <c r="D12412">
        <v>37.524832000000004</v>
      </c>
      <c r="E12412">
        <v>126.916909</v>
      </c>
      <c r="F12412">
        <v>98400</v>
      </c>
      <c r="G12412" s="1">
        <v>42864</v>
      </c>
      <c r="H12412" s="2">
        <v>0.82338999999999996</v>
      </c>
      <c r="I12412" t="s">
        <v>984</v>
      </c>
    </row>
    <row r="12413" spans="1:9">
      <c r="A12413">
        <v>12412</v>
      </c>
      <c r="B12413">
        <v>160</v>
      </c>
      <c r="C12413" t="s">
        <v>92</v>
      </c>
      <c r="D12413">
        <v>37.445081000000002</v>
      </c>
      <c r="E12413">
        <v>127.136014</v>
      </c>
      <c r="F12413">
        <v>6900</v>
      </c>
      <c r="G12413" s="1">
        <v>42905</v>
      </c>
      <c r="H12413" s="2">
        <v>0.60353000000000001</v>
      </c>
      <c r="I12413" t="s">
        <v>987</v>
      </c>
    </row>
    <row r="12414" spans="1:9">
      <c r="A12414">
        <v>12413</v>
      </c>
      <c r="B12414">
        <v>46</v>
      </c>
      <c r="C12414" t="s">
        <v>72</v>
      </c>
      <c r="D12414">
        <v>37.535592000000001</v>
      </c>
      <c r="E12414">
        <v>126.947075</v>
      </c>
      <c r="F12414">
        <v>52000</v>
      </c>
      <c r="G12414" s="1">
        <v>43001</v>
      </c>
      <c r="H12414" s="2">
        <v>0.93461000000000005</v>
      </c>
      <c r="I12414" t="s">
        <v>984</v>
      </c>
    </row>
    <row r="12415" spans="1:9">
      <c r="A12415">
        <v>12414</v>
      </c>
      <c r="B12415">
        <v>99</v>
      </c>
      <c r="C12415" t="s">
        <v>72</v>
      </c>
      <c r="D12415">
        <v>37.440201999999999</v>
      </c>
      <c r="E12415">
        <v>127.059369</v>
      </c>
      <c r="F12415">
        <v>128800</v>
      </c>
      <c r="G12415" s="1">
        <v>43168</v>
      </c>
      <c r="H12415" s="2">
        <v>0.54276000000000002</v>
      </c>
      <c r="I12415" t="s">
        <v>984</v>
      </c>
    </row>
    <row r="12416" spans="1:9">
      <c r="A12416">
        <v>12415</v>
      </c>
      <c r="B12416">
        <v>246</v>
      </c>
      <c r="C12416" t="s">
        <v>77</v>
      </c>
      <c r="D12416">
        <v>37.539616000000002</v>
      </c>
      <c r="E12416">
        <v>127.066615</v>
      </c>
      <c r="F12416">
        <v>9300</v>
      </c>
      <c r="G12416" s="1">
        <v>42913</v>
      </c>
      <c r="H12416" s="2">
        <v>0.81847999999999999</v>
      </c>
      <c r="I12416" t="s">
        <v>986</v>
      </c>
    </row>
    <row r="12417" spans="1:9">
      <c r="A12417">
        <v>12416</v>
      </c>
      <c r="B12417">
        <v>49</v>
      </c>
      <c r="C12417" t="s">
        <v>133</v>
      </c>
      <c r="D12417">
        <v>37.647548</v>
      </c>
      <c r="E12417">
        <v>126.875069</v>
      </c>
      <c r="F12417">
        <v>116800</v>
      </c>
      <c r="G12417" s="1">
        <v>42386</v>
      </c>
      <c r="H12417" s="2">
        <v>0.75668999999999997</v>
      </c>
      <c r="I12417" t="s">
        <v>986</v>
      </c>
    </row>
    <row r="12418" spans="1:9">
      <c r="A12418">
        <v>12417</v>
      </c>
      <c r="B12418">
        <v>298</v>
      </c>
      <c r="C12418" t="s">
        <v>119</v>
      </c>
      <c r="D12418">
        <v>37.715772000000001</v>
      </c>
      <c r="E12418">
        <v>126.94159999999999</v>
      </c>
      <c r="F12418">
        <v>130900</v>
      </c>
      <c r="G12418" s="1">
        <v>42683</v>
      </c>
      <c r="H12418" s="2">
        <v>0.74202999999999997</v>
      </c>
      <c r="I12418" t="s">
        <v>986</v>
      </c>
    </row>
    <row r="12419" spans="1:9">
      <c r="A12419">
        <v>12418</v>
      </c>
      <c r="B12419">
        <v>56</v>
      </c>
      <c r="C12419" t="s">
        <v>68</v>
      </c>
      <c r="D12419">
        <v>37.636330999999998</v>
      </c>
      <c r="E12419">
        <v>127.067436</v>
      </c>
      <c r="F12419">
        <v>31800</v>
      </c>
      <c r="G12419" s="1">
        <v>42998</v>
      </c>
      <c r="H12419" s="2">
        <v>0.74622999999999995</v>
      </c>
      <c r="I12419" t="s">
        <v>984</v>
      </c>
    </row>
    <row r="12420" spans="1:9">
      <c r="A12420">
        <v>12419</v>
      </c>
      <c r="B12420">
        <v>194</v>
      </c>
      <c r="C12420" t="s">
        <v>51</v>
      </c>
      <c r="D12420">
        <v>37.716402000000002</v>
      </c>
      <c r="E12420">
        <v>126.91263600000001</v>
      </c>
      <c r="F12420">
        <v>46400</v>
      </c>
      <c r="G12420" s="1">
        <v>42628</v>
      </c>
      <c r="H12420" s="2">
        <v>0.48553000000000002</v>
      </c>
      <c r="I12420" t="s">
        <v>984</v>
      </c>
    </row>
    <row r="12421" spans="1:9">
      <c r="A12421">
        <v>12420</v>
      </c>
      <c r="B12421">
        <v>230</v>
      </c>
      <c r="C12421" t="s">
        <v>47</v>
      </c>
      <c r="D12421">
        <v>37.506301999999998</v>
      </c>
      <c r="E12421">
        <v>127.072344</v>
      </c>
      <c r="F12421">
        <v>94100</v>
      </c>
      <c r="G12421" s="1">
        <v>43096</v>
      </c>
      <c r="H12421" s="2">
        <v>0.89529000000000003</v>
      </c>
      <c r="I12421" t="s">
        <v>986</v>
      </c>
    </row>
    <row r="12422" spans="1:9">
      <c r="A12422">
        <v>12421</v>
      </c>
      <c r="B12422">
        <v>69</v>
      </c>
      <c r="C12422" t="s">
        <v>163</v>
      </c>
      <c r="D12422">
        <v>37.707523999999999</v>
      </c>
      <c r="E12422">
        <v>126.871596</v>
      </c>
      <c r="F12422">
        <v>98500</v>
      </c>
      <c r="G12422" s="1">
        <v>42417</v>
      </c>
      <c r="H12422" s="2">
        <v>0.40612999999999999</v>
      </c>
      <c r="I12422" t="s">
        <v>984</v>
      </c>
    </row>
    <row r="12423" spans="1:9">
      <c r="A12423">
        <v>12422</v>
      </c>
      <c r="B12423">
        <v>201</v>
      </c>
      <c r="C12423" t="s">
        <v>132</v>
      </c>
      <c r="D12423">
        <v>37.491974999999996</v>
      </c>
      <c r="E12423">
        <v>127.06623399999999</v>
      </c>
      <c r="F12423">
        <v>103500</v>
      </c>
      <c r="G12423" s="1">
        <v>42424</v>
      </c>
      <c r="H12423" s="2">
        <v>0.78115999999999997</v>
      </c>
      <c r="I12423" t="s">
        <v>987</v>
      </c>
    </row>
    <row r="12424" spans="1:9">
      <c r="A12424">
        <v>12423</v>
      </c>
      <c r="B12424">
        <v>233</v>
      </c>
      <c r="C12424" t="s">
        <v>72</v>
      </c>
      <c r="D12424">
        <v>37.517128</v>
      </c>
      <c r="E12424">
        <v>127.03708399999999</v>
      </c>
      <c r="F12424">
        <v>34700</v>
      </c>
      <c r="G12424" s="1">
        <v>42702</v>
      </c>
      <c r="H12424" s="2">
        <v>0.99814999999999998</v>
      </c>
      <c r="I12424" t="s">
        <v>984</v>
      </c>
    </row>
    <row r="12425" spans="1:9">
      <c r="A12425">
        <v>12424</v>
      </c>
      <c r="B12425">
        <v>80</v>
      </c>
      <c r="C12425" t="s">
        <v>42</v>
      </c>
      <c r="D12425">
        <v>37.522416</v>
      </c>
      <c r="E12425">
        <v>127.062669</v>
      </c>
      <c r="F12425">
        <v>43500</v>
      </c>
      <c r="G12425" s="1">
        <v>42877</v>
      </c>
      <c r="H12425" s="2">
        <v>0.91366999999999998</v>
      </c>
      <c r="I12425" t="s">
        <v>984</v>
      </c>
    </row>
    <row r="12426" spans="1:9">
      <c r="A12426">
        <v>12425</v>
      </c>
      <c r="B12426">
        <v>67</v>
      </c>
      <c r="C12426" t="s">
        <v>92</v>
      </c>
      <c r="D12426">
        <v>37.636341999999999</v>
      </c>
      <c r="E12426">
        <v>127.033036</v>
      </c>
      <c r="F12426">
        <v>52300</v>
      </c>
      <c r="G12426" s="1">
        <v>43125</v>
      </c>
      <c r="H12426" s="2">
        <v>0.73748000000000002</v>
      </c>
      <c r="I12426" t="s">
        <v>987</v>
      </c>
    </row>
    <row r="12427" spans="1:9">
      <c r="A12427">
        <v>12426</v>
      </c>
      <c r="B12427">
        <v>129</v>
      </c>
      <c r="C12427" t="s">
        <v>47</v>
      </c>
      <c r="D12427">
        <v>37.521604000000004</v>
      </c>
      <c r="E12427">
        <v>126.876383</v>
      </c>
      <c r="F12427">
        <v>110500</v>
      </c>
      <c r="G12427" s="1">
        <v>43128</v>
      </c>
      <c r="H12427" s="2">
        <v>0.48891000000000001</v>
      </c>
      <c r="I12427" t="s">
        <v>986</v>
      </c>
    </row>
    <row r="12428" spans="1:9">
      <c r="A12428">
        <v>12427</v>
      </c>
      <c r="B12428">
        <v>89</v>
      </c>
      <c r="C12428" t="s">
        <v>163</v>
      </c>
      <c r="D12428">
        <v>37.659545000000001</v>
      </c>
      <c r="E12428">
        <v>126.93007299999999</v>
      </c>
      <c r="F12428">
        <v>141800</v>
      </c>
      <c r="G12428" s="1">
        <v>42398</v>
      </c>
      <c r="H12428" s="2">
        <v>0.59743999999999997</v>
      </c>
      <c r="I12428" t="s">
        <v>984</v>
      </c>
    </row>
    <row r="12429" spans="1:9">
      <c r="A12429">
        <v>12428</v>
      </c>
      <c r="B12429">
        <v>206</v>
      </c>
      <c r="C12429" t="s">
        <v>101</v>
      </c>
      <c r="D12429">
        <v>37.614885000000001</v>
      </c>
      <c r="E12429">
        <v>127.18500400000001</v>
      </c>
      <c r="F12429">
        <v>91000</v>
      </c>
      <c r="G12429" s="1">
        <v>42638</v>
      </c>
      <c r="H12429" s="2">
        <v>0.98821000000000003</v>
      </c>
      <c r="I12429" t="s">
        <v>984</v>
      </c>
    </row>
    <row r="12430" spans="1:9">
      <c r="A12430">
        <v>12429</v>
      </c>
      <c r="B12430">
        <v>66</v>
      </c>
      <c r="C12430" t="s">
        <v>68</v>
      </c>
      <c r="D12430">
        <v>37.594478000000002</v>
      </c>
      <c r="E12430">
        <v>127.03820899999999</v>
      </c>
      <c r="F12430">
        <v>118900</v>
      </c>
      <c r="G12430" s="1">
        <v>42777</v>
      </c>
      <c r="H12430" s="2">
        <v>0.42559000000000002</v>
      </c>
      <c r="I12430" t="s">
        <v>984</v>
      </c>
    </row>
    <row r="12431" spans="1:9">
      <c r="A12431">
        <v>12430</v>
      </c>
      <c r="B12431">
        <v>148</v>
      </c>
      <c r="C12431" t="s">
        <v>68</v>
      </c>
      <c r="D12431">
        <v>37.654978999999997</v>
      </c>
      <c r="E12431">
        <v>127.174323</v>
      </c>
      <c r="F12431">
        <v>38400</v>
      </c>
      <c r="G12431" s="1">
        <v>42442</v>
      </c>
      <c r="H12431" s="2">
        <v>0.59362000000000004</v>
      </c>
      <c r="I12431" t="s">
        <v>984</v>
      </c>
    </row>
    <row r="12432" spans="1:9">
      <c r="A12432">
        <v>12431</v>
      </c>
      <c r="B12432">
        <v>169</v>
      </c>
      <c r="C12432" t="s">
        <v>46</v>
      </c>
      <c r="D12432">
        <v>37.630153</v>
      </c>
      <c r="E12432">
        <v>126.875051</v>
      </c>
      <c r="F12432">
        <v>2600</v>
      </c>
      <c r="G12432" s="1">
        <v>42606</v>
      </c>
      <c r="H12432" s="2">
        <v>0.52634000000000003</v>
      </c>
      <c r="I12432" t="s">
        <v>984</v>
      </c>
    </row>
    <row r="12433" spans="1:9">
      <c r="A12433">
        <v>12432</v>
      </c>
      <c r="B12433">
        <v>168</v>
      </c>
      <c r="C12433" t="s">
        <v>88</v>
      </c>
      <c r="D12433">
        <v>37.615513999999997</v>
      </c>
      <c r="E12433">
        <v>126.897193</v>
      </c>
      <c r="F12433">
        <v>50700</v>
      </c>
      <c r="G12433" s="1">
        <v>42941</v>
      </c>
      <c r="H12433" s="2">
        <v>0.62387999999999999</v>
      </c>
      <c r="I12433" t="s">
        <v>984</v>
      </c>
    </row>
    <row r="12434" spans="1:9">
      <c r="A12434">
        <v>12433</v>
      </c>
      <c r="B12434">
        <v>55</v>
      </c>
      <c r="C12434" t="s">
        <v>108</v>
      </c>
      <c r="D12434">
        <v>37.617063000000002</v>
      </c>
      <c r="E12434">
        <v>126.922235</v>
      </c>
      <c r="F12434">
        <v>87700</v>
      </c>
      <c r="G12434" s="1">
        <v>42727</v>
      </c>
      <c r="H12434" s="2">
        <v>0.38918000000000003</v>
      </c>
      <c r="I12434" t="s">
        <v>988</v>
      </c>
    </row>
    <row r="12435" spans="1:9">
      <c r="A12435">
        <v>12434</v>
      </c>
      <c r="B12435">
        <v>195</v>
      </c>
      <c r="C12435" t="s">
        <v>64</v>
      </c>
      <c r="D12435">
        <v>37.478462</v>
      </c>
      <c r="E12435">
        <v>126.887666</v>
      </c>
      <c r="F12435">
        <v>146100</v>
      </c>
      <c r="G12435" s="1">
        <v>43022</v>
      </c>
      <c r="H12435" s="2">
        <v>0.97633999999999999</v>
      </c>
      <c r="I12435" t="s">
        <v>984</v>
      </c>
    </row>
    <row r="12436" spans="1:9">
      <c r="A12436">
        <v>12435</v>
      </c>
      <c r="B12436">
        <v>206</v>
      </c>
      <c r="C12436" t="s">
        <v>133</v>
      </c>
      <c r="D12436">
        <v>37.458516000000003</v>
      </c>
      <c r="E12436">
        <v>127.161447</v>
      </c>
      <c r="F12436">
        <v>71800</v>
      </c>
      <c r="G12436" s="1">
        <v>42694</v>
      </c>
      <c r="H12436" s="2">
        <v>0.77087000000000006</v>
      </c>
      <c r="I12436" t="s">
        <v>986</v>
      </c>
    </row>
    <row r="12437" spans="1:9">
      <c r="A12437">
        <v>12436</v>
      </c>
      <c r="B12437">
        <v>178</v>
      </c>
      <c r="C12437" t="s">
        <v>93</v>
      </c>
      <c r="D12437">
        <v>37.581961</v>
      </c>
      <c r="E12437">
        <v>127.004318</v>
      </c>
      <c r="F12437">
        <v>151700</v>
      </c>
      <c r="G12437" s="1">
        <v>42926</v>
      </c>
      <c r="H12437" s="2">
        <v>0.79301999999999995</v>
      </c>
      <c r="I12437" t="s">
        <v>985</v>
      </c>
    </row>
    <row r="12438" spans="1:9">
      <c r="A12438">
        <v>12437</v>
      </c>
      <c r="B12438">
        <v>181</v>
      </c>
      <c r="C12438" t="s">
        <v>33</v>
      </c>
      <c r="D12438">
        <v>37.633558999999998</v>
      </c>
      <c r="E12438">
        <v>126.97778</v>
      </c>
      <c r="F12438">
        <v>35900</v>
      </c>
      <c r="G12438" s="1">
        <v>43113</v>
      </c>
      <c r="H12438" s="2">
        <v>0.39805000000000001</v>
      </c>
      <c r="I12438" t="s">
        <v>985</v>
      </c>
    </row>
    <row r="12439" spans="1:9">
      <c r="A12439">
        <v>12438</v>
      </c>
      <c r="B12439">
        <v>160</v>
      </c>
      <c r="C12439" t="s">
        <v>68</v>
      </c>
      <c r="D12439">
        <v>37.600633000000002</v>
      </c>
      <c r="E12439">
        <v>127.164484</v>
      </c>
      <c r="F12439">
        <v>91000</v>
      </c>
      <c r="G12439" s="1">
        <v>42898</v>
      </c>
      <c r="H12439" s="2">
        <v>0.76422000000000001</v>
      </c>
      <c r="I12439" t="s">
        <v>984</v>
      </c>
    </row>
    <row r="12440" spans="1:9">
      <c r="A12440">
        <v>12439</v>
      </c>
      <c r="B12440">
        <v>134</v>
      </c>
      <c r="C12440" t="s">
        <v>133</v>
      </c>
      <c r="D12440">
        <v>37.706470000000003</v>
      </c>
      <c r="E12440">
        <v>127.184566</v>
      </c>
      <c r="F12440">
        <v>86200</v>
      </c>
      <c r="G12440" s="1">
        <v>42386</v>
      </c>
      <c r="H12440" s="2">
        <v>0.77881999999999996</v>
      </c>
      <c r="I12440" t="s">
        <v>986</v>
      </c>
    </row>
    <row r="12441" spans="1:9">
      <c r="A12441">
        <v>12440</v>
      </c>
      <c r="B12441">
        <v>173</v>
      </c>
      <c r="C12441" t="s">
        <v>37</v>
      </c>
      <c r="D12441">
        <v>37.523843999999997</v>
      </c>
      <c r="E12441">
        <v>127.011391</v>
      </c>
      <c r="F12441">
        <v>40000</v>
      </c>
      <c r="G12441" s="1">
        <v>42539</v>
      </c>
      <c r="H12441" s="2">
        <v>0.81767999999999996</v>
      </c>
      <c r="I12441" t="s">
        <v>984</v>
      </c>
    </row>
    <row r="12442" spans="1:9">
      <c r="A12442">
        <v>12441</v>
      </c>
      <c r="B12442">
        <v>238</v>
      </c>
      <c r="C12442" t="s">
        <v>37</v>
      </c>
      <c r="D12442">
        <v>37.583336000000003</v>
      </c>
      <c r="E12442">
        <v>127.098502</v>
      </c>
      <c r="F12442">
        <v>79900</v>
      </c>
      <c r="G12442" s="1">
        <v>42785</v>
      </c>
      <c r="H12442" s="2">
        <v>0.98360000000000003</v>
      </c>
      <c r="I12442" t="s">
        <v>984</v>
      </c>
    </row>
    <row r="12443" spans="1:9">
      <c r="A12443">
        <v>12442</v>
      </c>
      <c r="B12443">
        <v>141</v>
      </c>
      <c r="C12443" t="s">
        <v>119</v>
      </c>
      <c r="D12443">
        <v>37.455550000000002</v>
      </c>
      <c r="E12443">
        <v>126.970842</v>
      </c>
      <c r="F12443">
        <v>38100</v>
      </c>
      <c r="G12443" s="1">
        <v>42396</v>
      </c>
      <c r="H12443" s="2">
        <v>0.99034999999999995</v>
      </c>
      <c r="I12443" t="s">
        <v>986</v>
      </c>
    </row>
    <row r="12444" spans="1:9">
      <c r="A12444">
        <v>12443</v>
      </c>
      <c r="B12444">
        <v>16</v>
      </c>
      <c r="C12444" t="s">
        <v>37</v>
      </c>
      <c r="D12444">
        <v>37.472614</v>
      </c>
      <c r="E12444">
        <v>127.18326</v>
      </c>
      <c r="F12444">
        <v>152300</v>
      </c>
      <c r="G12444" s="1">
        <v>43127</v>
      </c>
      <c r="H12444" s="2">
        <v>0.68418999999999996</v>
      </c>
      <c r="I12444" t="s">
        <v>984</v>
      </c>
    </row>
    <row r="12445" spans="1:9">
      <c r="A12445">
        <v>12444</v>
      </c>
      <c r="B12445">
        <v>208</v>
      </c>
      <c r="C12445" t="s">
        <v>37</v>
      </c>
      <c r="D12445">
        <v>37.533686000000003</v>
      </c>
      <c r="E12445">
        <v>126.948671</v>
      </c>
      <c r="F12445">
        <v>101600</v>
      </c>
      <c r="G12445" s="1">
        <v>42519</v>
      </c>
      <c r="H12445" s="2">
        <v>0.86014999999999997</v>
      </c>
      <c r="I12445" t="s">
        <v>984</v>
      </c>
    </row>
    <row r="12446" spans="1:9">
      <c r="A12446">
        <v>12445</v>
      </c>
      <c r="B12446">
        <v>81</v>
      </c>
      <c r="C12446" t="s">
        <v>92</v>
      </c>
      <c r="D12446">
        <v>37.618595999999997</v>
      </c>
      <c r="E12446">
        <v>127.034623</v>
      </c>
      <c r="F12446">
        <v>100400</v>
      </c>
      <c r="G12446" s="1">
        <v>42846</v>
      </c>
      <c r="H12446" s="2">
        <v>0.93120000000000003</v>
      </c>
      <c r="I12446" t="s">
        <v>987</v>
      </c>
    </row>
    <row r="12447" spans="1:9">
      <c r="A12447">
        <v>12446</v>
      </c>
      <c r="B12447">
        <v>217</v>
      </c>
      <c r="C12447" t="s">
        <v>163</v>
      </c>
      <c r="D12447">
        <v>37.718736999999997</v>
      </c>
      <c r="E12447">
        <v>127.04262900000001</v>
      </c>
      <c r="F12447">
        <v>139500</v>
      </c>
      <c r="G12447" s="1">
        <v>43056</v>
      </c>
      <c r="H12447" s="2">
        <v>0.84680999999999995</v>
      </c>
      <c r="I12447" t="s">
        <v>984</v>
      </c>
    </row>
    <row r="12448" spans="1:9">
      <c r="A12448">
        <v>12447</v>
      </c>
      <c r="B12448">
        <v>162</v>
      </c>
      <c r="C12448" t="s">
        <v>159</v>
      </c>
      <c r="D12448">
        <v>37.460923000000001</v>
      </c>
      <c r="E12448">
        <v>127.13852</v>
      </c>
      <c r="F12448">
        <v>40600</v>
      </c>
      <c r="G12448" s="1">
        <v>42769</v>
      </c>
      <c r="H12448" s="2">
        <v>0.97926000000000002</v>
      </c>
      <c r="I12448" t="s">
        <v>988</v>
      </c>
    </row>
    <row r="12449" spans="1:9">
      <c r="A12449">
        <v>12448</v>
      </c>
      <c r="B12449">
        <v>167</v>
      </c>
      <c r="C12449" t="s">
        <v>37</v>
      </c>
      <c r="D12449">
        <v>37.600442000000001</v>
      </c>
      <c r="E12449">
        <v>126.909336</v>
      </c>
      <c r="F12449">
        <v>25300</v>
      </c>
      <c r="G12449" s="1">
        <v>42623</v>
      </c>
      <c r="H12449" s="2">
        <v>0.69003999999999999</v>
      </c>
      <c r="I12449" t="s">
        <v>984</v>
      </c>
    </row>
    <row r="12450" spans="1:9">
      <c r="A12450">
        <v>12449</v>
      </c>
      <c r="B12450">
        <v>153</v>
      </c>
      <c r="C12450" t="s">
        <v>133</v>
      </c>
      <c r="D12450">
        <v>37.525678999999997</v>
      </c>
      <c r="E12450">
        <v>127.02466099999999</v>
      </c>
      <c r="F12450">
        <v>41000</v>
      </c>
      <c r="G12450" s="1">
        <v>42687</v>
      </c>
      <c r="H12450" s="2">
        <v>0.82982999999999996</v>
      </c>
      <c r="I12450" t="s">
        <v>986</v>
      </c>
    </row>
    <row r="12451" spans="1:9">
      <c r="A12451">
        <v>12450</v>
      </c>
      <c r="B12451">
        <v>240</v>
      </c>
      <c r="C12451" t="s">
        <v>119</v>
      </c>
      <c r="D12451">
        <v>37.514344000000001</v>
      </c>
      <c r="E12451">
        <v>126.99913100000001</v>
      </c>
      <c r="F12451">
        <v>76300</v>
      </c>
      <c r="G12451" s="1">
        <v>42394</v>
      </c>
      <c r="H12451" s="2">
        <v>0.48648999999999998</v>
      </c>
      <c r="I12451" t="s">
        <v>986</v>
      </c>
    </row>
    <row r="12452" spans="1:9">
      <c r="A12452">
        <v>12451</v>
      </c>
      <c r="B12452">
        <v>207</v>
      </c>
      <c r="C12452" t="s">
        <v>37</v>
      </c>
      <c r="D12452">
        <v>37.628011999999998</v>
      </c>
      <c r="E12452">
        <v>126.970364</v>
      </c>
      <c r="F12452">
        <v>110000</v>
      </c>
      <c r="G12452" s="1">
        <v>42470</v>
      </c>
      <c r="H12452" s="2">
        <v>0.65268999999999999</v>
      </c>
      <c r="I12452" t="s">
        <v>984</v>
      </c>
    </row>
    <row r="12453" spans="1:9">
      <c r="A12453">
        <v>12452</v>
      </c>
      <c r="B12453">
        <v>40</v>
      </c>
      <c r="C12453" t="s">
        <v>88</v>
      </c>
      <c r="D12453">
        <v>37.625501999999997</v>
      </c>
      <c r="E12453">
        <v>126.983253</v>
      </c>
      <c r="F12453">
        <v>124400</v>
      </c>
      <c r="G12453" s="1">
        <v>42685</v>
      </c>
      <c r="H12453" s="2">
        <v>0.69577999999999995</v>
      </c>
      <c r="I12453" t="s">
        <v>984</v>
      </c>
    </row>
    <row r="12454" spans="1:9">
      <c r="A12454">
        <v>12453</v>
      </c>
      <c r="B12454">
        <v>102</v>
      </c>
      <c r="C12454" t="s">
        <v>37</v>
      </c>
      <c r="D12454">
        <v>37.573864</v>
      </c>
      <c r="E12454">
        <v>126.898928</v>
      </c>
      <c r="F12454">
        <v>19700</v>
      </c>
      <c r="G12454" s="1">
        <v>42491</v>
      </c>
      <c r="H12454" s="2">
        <v>0.68555999999999995</v>
      </c>
      <c r="I12454" t="s">
        <v>984</v>
      </c>
    </row>
    <row r="12455" spans="1:9">
      <c r="A12455">
        <v>12454</v>
      </c>
      <c r="B12455">
        <v>190</v>
      </c>
      <c r="C12455" t="s">
        <v>22</v>
      </c>
      <c r="D12455">
        <v>37.503953000000003</v>
      </c>
      <c r="E12455">
        <v>127.189104</v>
      </c>
      <c r="F12455">
        <v>68000</v>
      </c>
      <c r="G12455" s="1">
        <v>42814</v>
      </c>
      <c r="H12455" s="2">
        <v>0.82943</v>
      </c>
      <c r="I12455" t="s">
        <v>984</v>
      </c>
    </row>
    <row r="12456" spans="1:9">
      <c r="A12456">
        <v>12455</v>
      </c>
      <c r="B12456">
        <v>100</v>
      </c>
      <c r="C12456" t="s">
        <v>72</v>
      </c>
      <c r="D12456">
        <v>37.505605000000003</v>
      </c>
      <c r="E12456">
        <v>126.952995</v>
      </c>
      <c r="F12456">
        <v>61800</v>
      </c>
      <c r="G12456" s="1">
        <v>42934</v>
      </c>
      <c r="H12456" s="2">
        <v>0.85380999999999996</v>
      </c>
      <c r="I12456" t="s">
        <v>984</v>
      </c>
    </row>
    <row r="12457" spans="1:9">
      <c r="A12457">
        <v>12456</v>
      </c>
      <c r="B12457">
        <v>30</v>
      </c>
      <c r="C12457" t="s">
        <v>72</v>
      </c>
      <c r="D12457">
        <v>37.696789000000003</v>
      </c>
      <c r="E12457">
        <v>126.940123</v>
      </c>
      <c r="F12457">
        <v>135700</v>
      </c>
      <c r="G12457" s="1">
        <v>42855</v>
      </c>
      <c r="H12457" s="2">
        <v>0.92662</v>
      </c>
      <c r="I12457" t="s">
        <v>984</v>
      </c>
    </row>
    <row r="12458" spans="1:9">
      <c r="A12458">
        <v>12457</v>
      </c>
      <c r="B12458">
        <v>174</v>
      </c>
      <c r="C12458" t="s">
        <v>37</v>
      </c>
      <c r="D12458">
        <v>37.583072999999999</v>
      </c>
      <c r="E12458">
        <v>126.99460500000001</v>
      </c>
      <c r="F12458">
        <v>108000</v>
      </c>
      <c r="G12458" s="1">
        <v>43133</v>
      </c>
      <c r="H12458" s="2">
        <v>0.85296000000000005</v>
      </c>
      <c r="I12458" t="s">
        <v>984</v>
      </c>
    </row>
    <row r="12459" spans="1:9">
      <c r="A12459">
        <v>12458</v>
      </c>
      <c r="B12459">
        <v>284</v>
      </c>
      <c r="C12459" t="s">
        <v>68</v>
      </c>
      <c r="D12459">
        <v>37.610782999999998</v>
      </c>
      <c r="E12459">
        <v>126.95779</v>
      </c>
      <c r="F12459">
        <v>49300</v>
      </c>
      <c r="G12459" s="1">
        <v>42672</v>
      </c>
      <c r="H12459" s="2">
        <v>0.75402999999999998</v>
      </c>
      <c r="I12459" t="s">
        <v>984</v>
      </c>
    </row>
    <row r="12460" spans="1:9">
      <c r="A12460">
        <v>12459</v>
      </c>
      <c r="B12460">
        <v>13</v>
      </c>
      <c r="C12460" t="s">
        <v>115</v>
      </c>
      <c r="D12460">
        <v>37.475375999999997</v>
      </c>
      <c r="E12460">
        <v>127.197441</v>
      </c>
      <c r="F12460">
        <v>142700</v>
      </c>
      <c r="G12460" s="1">
        <v>42824</v>
      </c>
      <c r="H12460" s="2">
        <v>0.96865000000000001</v>
      </c>
      <c r="I12460" t="s">
        <v>984</v>
      </c>
    </row>
    <row r="12461" spans="1:9">
      <c r="A12461">
        <v>12460</v>
      </c>
      <c r="B12461">
        <v>69</v>
      </c>
      <c r="C12461" t="s">
        <v>23</v>
      </c>
      <c r="D12461">
        <v>37.552430999999999</v>
      </c>
      <c r="E12461">
        <v>127.101021</v>
      </c>
      <c r="F12461">
        <v>87500</v>
      </c>
      <c r="G12461" s="1">
        <v>42621</v>
      </c>
      <c r="H12461" s="2">
        <v>0.44708999999999999</v>
      </c>
      <c r="I12461" t="s">
        <v>984</v>
      </c>
    </row>
    <row r="12462" spans="1:9">
      <c r="A12462">
        <v>12461</v>
      </c>
      <c r="B12462">
        <v>164</v>
      </c>
      <c r="C12462" t="s">
        <v>46</v>
      </c>
      <c r="D12462">
        <v>37.509566</v>
      </c>
      <c r="E12462">
        <v>126.929952</v>
      </c>
      <c r="F12462">
        <v>133200</v>
      </c>
      <c r="G12462" s="1">
        <v>43105</v>
      </c>
      <c r="H12462" s="2">
        <v>0.69362999999999997</v>
      </c>
      <c r="I12462" t="s">
        <v>984</v>
      </c>
    </row>
    <row r="12463" spans="1:9">
      <c r="A12463">
        <v>12462</v>
      </c>
      <c r="B12463">
        <v>58</v>
      </c>
      <c r="C12463" t="s">
        <v>27</v>
      </c>
      <c r="D12463">
        <v>37.603009999999998</v>
      </c>
      <c r="E12463">
        <v>127.110473</v>
      </c>
      <c r="F12463">
        <v>18200</v>
      </c>
      <c r="G12463" s="1">
        <v>42979</v>
      </c>
      <c r="H12463" s="2">
        <v>0.99912999999999996</v>
      </c>
      <c r="I12463" t="s">
        <v>984</v>
      </c>
    </row>
    <row r="12464" spans="1:9">
      <c r="A12464">
        <v>12463</v>
      </c>
      <c r="B12464">
        <v>160</v>
      </c>
      <c r="C12464" t="s">
        <v>68</v>
      </c>
      <c r="D12464">
        <v>37.674259999999997</v>
      </c>
      <c r="E12464">
        <v>127.163669</v>
      </c>
      <c r="F12464">
        <v>62700</v>
      </c>
      <c r="G12464" s="1">
        <v>42709</v>
      </c>
      <c r="H12464" s="2">
        <v>0.99836999999999998</v>
      </c>
      <c r="I12464" t="s">
        <v>984</v>
      </c>
    </row>
    <row r="12465" spans="1:9">
      <c r="A12465">
        <v>12464</v>
      </c>
      <c r="B12465">
        <v>270</v>
      </c>
      <c r="C12465" t="s">
        <v>20</v>
      </c>
      <c r="D12465">
        <v>37.481838000000003</v>
      </c>
      <c r="E12465">
        <v>126.956036</v>
      </c>
      <c r="F12465">
        <v>106600</v>
      </c>
      <c r="G12465" s="1">
        <v>42476</v>
      </c>
      <c r="H12465" s="2">
        <v>0.85462000000000005</v>
      </c>
      <c r="I12465" t="s">
        <v>984</v>
      </c>
    </row>
    <row r="12466" spans="1:9">
      <c r="A12466">
        <v>12465</v>
      </c>
      <c r="B12466">
        <v>297</v>
      </c>
      <c r="C12466" t="s">
        <v>77</v>
      </c>
      <c r="D12466">
        <v>37.6327</v>
      </c>
      <c r="E12466">
        <v>126.87993</v>
      </c>
      <c r="F12466">
        <v>85900</v>
      </c>
      <c r="G12466" s="1">
        <v>42676</v>
      </c>
      <c r="H12466" s="2">
        <v>0.92659999999999998</v>
      </c>
      <c r="I12466" t="s">
        <v>986</v>
      </c>
    </row>
    <row r="12467" spans="1:9">
      <c r="A12467">
        <v>12466</v>
      </c>
      <c r="B12467">
        <v>8</v>
      </c>
      <c r="C12467" t="s">
        <v>46</v>
      </c>
      <c r="D12467">
        <v>37.533602999999999</v>
      </c>
      <c r="E12467">
        <v>126.904769</v>
      </c>
      <c r="F12467">
        <v>140300</v>
      </c>
      <c r="G12467" s="1">
        <v>42374</v>
      </c>
      <c r="H12467" s="2">
        <v>0.90942999999999996</v>
      </c>
      <c r="I12467" t="s">
        <v>984</v>
      </c>
    </row>
    <row r="12468" spans="1:9">
      <c r="A12468">
        <v>12467</v>
      </c>
      <c r="B12468">
        <v>71</v>
      </c>
      <c r="C12468" t="s">
        <v>32</v>
      </c>
      <c r="D12468">
        <v>37.607899000000003</v>
      </c>
      <c r="E12468">
        <v>126.918762</v>
      </c>
      <c r="F12468">
        <v>45600</v>
      </c>
      <c r="G12468" s="1">
        <v>42946</v>
      </c>
      <c r="H12468" s="2">
        <v>0.59316000000000002</v>
      </c>
      <c r="I12468" t="s">
        <v>986</v>
      </c>
    </row>
    <row r="12469" spans="1:9">
      <c r="A12469">
        <v>12468</v>
      </c>
      <c r="B12469">
        <v>200</v>
      </c>
      <c r="C12469" t="s">
        <v>72</v>
      </c>
      <c r="D12469">
        <v>37.582248</v>
      </c>
      <c r="E12469">
        <v>126.90136</v>
      </c>
      <c r="F12469">
        <v>122700</v>
      </c>
      <c r="G12469" s="1">
        <v>42904</v>
      </c>
      <c r="H12469" s="2">
        <v>0.92930999999999997</v>
      </c>
      <c r="I12469" t="s">
        <v>984</v>
      </c>
    </row>
    <row r="12470" spans="1:9">
      <c r="A12470">
        <v>12469</v>
      </c>
      <c r="B12470">
        <v>93</v>
      </c>
      <c r="C12470" t="s">
        <v>22</v>
      </c>
      <c r="D12470">
        <v>37.685059000000003</v>
      </c>
      <c r="E12470">
        <v>127.07588800000001</v>
      </c>
      <c r="F12470">
        <v>101400</v>
      </c>
      <c r="G12470" s="1">
        <v>42380</v>
      </c>
      <c r="H12470" s="2">
        <v>0.96645999999999999</v>
      </c>
      <c r="I12470" t="s">
        <v>984</v>
      </c>
    </row>
    <row r="12471" spans="1:9">
      <c r="A12471">
        <v>12470</v>
      </c>
      <c r="B12471">
        <v>258</v>
      </c>
      <c r="C12471" t="s">
        <v>115</v>
      </c>
      <c r="D12471">
        <v>37.597968999999999</v>
      </c>
      <c r="E12471">
        <v>126.94167299999999</v>
      </c>
      <c r="F12471">
        <v>5900</v>
      </c>
      <c r="G12471" s="1">
        <v>42829</v>
      </c>
      <c r="H12471" s="2">
        <v>0.96692</v>
      </c>
      <c r="I12471" t="s">
        <v>984</v>
      </c>
    </row>
    <row r="12472" spans="1:9">
      <c r="A12472">
        <v>12471</v>
      </c>
      <c r="B12472">
        <v>49</v>
      </c>
      <c r="C12472" t="s">
        <v>119</v>
      </c>
      <c r="D12472">
        <v>37.489103999999998</v>
      </c>
      <c r="E12472">
        <v>127.11982399999999</v>
      </c>
      <c r="F12472">
        <v>23800</v>
      </c>
      <c r="G12472" s="1">
        <v>42852</v>
      </c>
      <c r="H12472" s="2">
        <v>0.88782000000000005</v>
      </c>
      <c r="I12472" t="s">
        <v>986</v>
      </c>
    </row>
    <row r="12473" spans="1:9">
      <c r="A12473">
        <v>12472</v>
      </c>
      <c r="B12473">
        <v>180</v>
      </c>
      <c r="C12473" t="s">
        <v>88</v>
      </c>
      <c r="D12473">
        <v>37.500833999999998</v>
      </c>
      <c r="E12473">
        <v>127.04149200000001</v>
      </c>
      <c r="F12473">
        <v>62300</v>
      </c>
      <c r="G12473" s="1">
        <v>43099</v>
      </c>
      <c r="H12473" s="2">
        <v>0.62063999999999997</v>
      </c>
      <c r="I12473" t="s">
        <v>984</v>
      </c>
    </row>
    <row r="12474" spans="1:9">
      <c r="A12474">
        <v>12473</v>
      </c>
      <c r="B12474">
        <v>187</v>
      </c>
      <c r="C12474" t="s">
        <v>47</v>
      </c>
      <c r="D12474">
        <v>37.604515999999997</v>
      </c>
      <c r="E12474">
        <v>126.95630800000001</v>
      </c>
      <c r="F12474">
        <v>23200</v>
      </c>
      <c r="G12474" s="1">
        <v>43160</v>
      </c>
      <c r="H12474" s="2">
        <v>0.99495999999999996</v>
      </c>
      <c r="I12474" t="s">
        <v>986</v>
      </c>
    </row>
    <row r="12475" spans="1:9">
      <c r="A12475">
        <v>12474</v>
      </c>
      <c r="B12475">
        <v>231</v>
      </c>
      <c r="C12475" t="s">
        <v>92</v>
      </c>
      <c r="D12475">
        <v>37.504966000000003</v>
      </c>
      <c r="E12475">
        <v>127.155567</v>
      </c>
      <c r="F12475">
        <v>28000</v>
      </c>
      <c r="G12475" s="1">
        <v>42487</v>
      </c>
      <c r="H12475" s="2">
        <v>0.53573999999999999</v>
      </c>
      <c r="I12475" t="s">
        <v>987</v>
      </c>
    </row>
    <row r="12476" spans="1:9">
      <c r="A12476">
        <v>12475</v>
      </c>
      <c r="B12476">
        <v>77</v>
      </c>
      <c r="C12476" t="s">
        <v>33</v>
      </c>
      <c r="D12476">
        <v>37.471426999999998</v>
      </c>
      <c r="E12476">
        <v>127.05609699999999</v>
      </c>
      <c r="F12476">
        <v>131500</v>
      </c>
      <c r="G12476" s="1">
        <v>42920</v>
      </c>
      <c r="H12476" s="2">
        <v>0.67930000000000001</v>
      </c>
      <c r="I12476" t="s">
        <v>985</v>
      </c>
    </row>
    <row r="12477" spans="1:9">
      <c r="A12477">
        <v>12476</v>
      </c>
      <c r="B12477">
        <v>119</v>
      </c>
      <c r="C12477" t="s">
        <v>27</v>
      </c>
      <c r="D12477">
        <v>37.714312999999997</v>
      </c>
      <c r="E12477">
        <v>127.062167</v>
      </c>
      <c r="F12477">
        <v>76100</v>
      </c>
      <c r="G12477" s="1">
        <v>42386</v>
      </c>
      <c r="H12477" s="2">
        <v>0.96316999999999997</v>
      </c>
      <c r="I12477" t="s">
        <v>984</v>
      </c>
    </row>
    <row r="12478" spans="1:9">
      <c r="A12478">
        <v>12477</v>
      </c>
      <c r="B12478">
        <v>210</v>
      </c>
      <c r="C12478" t="s">
        <v>101</v>
      </c>
      <c r="D12478">
        <v>37.618471999999997</v>
      </c>
      <c r="E12478">
        <v>127.052542</v>
      </c>
      <c r="F12478">
        <v>96900</v>
      </c>
      <c r="G12478" s="1">
        <v>43156</v>
      </c>
      <c r="H12478" s="2">
        <v>0.96174999999999999</v>
      </c>
      <c r="I12478" t="s">
        <v>984</v>
      </c>
    </row>
    <row r="12479" spans="1:9">
      <c r="A12479">
        <v>12478</v>
      </c>
      <c r="B12479">
        <v>64</v>
      </c>
      <c r="C12479" t="s">
        <v>23</v>
      </c>
      <c r="D12479">
        <v>37.640011999999999</v>
      </c>
      <c r="E12479">
        <v>126.941731</v>
      </c>
      <c r="F12479">
        <v>135900</v>
      </c>
      <c r="G12479" s="1">
        <v>43038</v>
      </c>
      <c r="H12479" s="2">
        <v>0.42895</v>
      </c>
      <c r="I12479" t="s">
        <v>984</v>
      </c>
    </row>
    <row r="12480" spans="1:9">
      <c r="A12480">
        <v>12479</v>
      </c>
      <c r="B12480">
        <v>244</v>
      </c>
      <c r="C12480" t="s">
        <v>47</v>
      </c>
      <c r="D12480">
        <v>37.515886999999999</v>
      </c>
      <c r="E12480">
        <v>127.02730099999999</v>
      </c>
      <c r="F12480">
        <v>135100</v>
      </c>
      <c r="G12480" s="1">
        <v>42510</v>
      </c>
      <c r="H12480" s="2">
        <v>0.76327999999999996</v>
      </c>
      <c r="I12480" t="s">
        <v>986</v>
      </c>
    </row>
    <row r="12481" spans="1:9">
      <c r="A12481">
        <v>12480</v>
      </c>
      <c r="B12481">
        <v>130</v>
      </c>
      <c r="C12481" t="s">
        <v>20</v>
      </c>
      <c r="D12481">
        <v>37.476435000000002</v>
      </c>
      <c r="E12481">
        <v>126.93972100000001</v>
      </c>
      <c r="F12481">
        <v>31700</v>
      </c>
      <c r="G12481" s="1">
        <v>42706</v>
      </c>
      <c r="H12481" s="2">
        <v>0.88680999999999999</v>
      </c>
      <c r="I12481" t="s">
        <v>984</v>
      </c>
    </row>
    <row r="12482" spans="1:9">
      <c r="A12482">
        <v>12481</v>
      </c>
      <c r="B12482">
        <v>54</v>
      </c>
      <c r="C12482" t="s">
        <v>119</v>
      </c>
      <c r="D12482">
        <v>37.645083999999997</v>
      </c>
      <c r="E12482">
        <v>126.93317</v>
      </c>
      <c r="F12482">
        <v>69100</v>
      </c>
      <c r="G12482" s="1">
        <v>42827</v>
      </c>
      <c r="H12482" s="2">
        <v>0.59209999999999996</v>
      </c>
      <c r="I12482" t="s">
        <v>986</v>
      </c>
    </row>
    <row r="12483" spans="1:9">
      <c r="A12483">
        <v>12482</v>
      </c>
      <c r="B12483">
        <v>226</v>
      </c>
      <c r="C12483" t="s">
        <v>76</v>
      </c>
      <c r="D12483">
        <v>37.466616000000002</v>
      </c>
      <c r="E12483">
        <v>126.883262</v>
      </c>
      <c r="F12483">
        <v>16800</v>
      </c>
      <c r="G12483" s="1">
        <v>43050</v>
      </c>
      <c r="H12483" s="2">
        <v>0.57294999999999996</v>
      </c>
      <c r="I12483" t="s">
        <v>984</v>
      </c>
    </row>
    <row r="12484" spans="1:9">
      <c r="A12484">
        <v>12483</v>
      </c>
      <c r="B12484">
        <v>290</v>
      </c>
      <c r="C12484" t="s">
        <v>115</v>
      </c>
      <c r="D12484">
        <v>37.513407999999998</v>
      </c>
      <c r="E12484">
        <v>127.18719299999999</v>
      </c>
      <c r="F12484">
        <v>89100</v>
      </c>
      <c r="G12484" s="1">
        <v>42950</v>
      </c>
      <c r="H12484" s="2">
        <v>0.37656000000000001</v>
      </c>
      <c r="I12484" t="s">
        <v>984</v>
      </c>
    </row>
    <row r="12485" spans="1:9">
      <c r="A12485">
        <v>12484</v>
      </c>
      <c r="B12485">
        <v>165</v>
      </c>
      <c r="C12485" t="s">
        <v>132</v>
      </c>
      <c r="D12485">
        <v>37.658110000000001</v>
      </c>
      <c r="E12485">
        <v>127.164945</v>
      </c>
      <c r="F12485">
        <v>83600</v>
      </c>
      <c r="G12485" s="1">
        <v>42843</v>
      </c>
      <c r="H12485" s="2">
        <v>0.88666999999999996</v>
      </c>
      <c r="I12485" t="s">
        <v>987</v>
      </c>
    </row>
    <row r="12486" spans="1:9">
      <c r="A12486">
        <v>12485</v>
      </c>
      <c r="B12486">
        <v>240</v>
      </c>
      <c r="C12486" t="s">
        <v>68</v>
      </c>
      <c r="D12486">
        <v>37.499301000000003</v>
      </c>
      <c r="E12486">
        <v>127.14858599999999</v>
      </c>
      <c r="F12486">
        <v>112400</v>
      </c>
      <c r="G12486" s="1">
        <v>43162</v>
      </c>
      <c r="H12486" s="2">
        <v>0.72021999999999997</v>
      </c>
      <c r="I12486" t="s">
        <v>984</v>
      </c>
    </row>
    <row r="12487" spans="1:9">
      <c r="A12487">
        <v>12486</v>
      </c>
      <c r="B12487">
        <v>16</v>
      </c>
      <c r="C12487" t="s">
        <v>93</v>
      </c>
      <c r="D12487">
        <v>37.552469000000002</v>
      </c>
      <c r="E12487">
        <v>127.07948399999999</v>
      </c>
      <c r="F12487">
        <v>100400</v>
      </c>
      <c r="G12487" s="1">
        <v>42790</v>
      </c>
      <c r="H12487" s="2">
        <v>0.90466000000000002</v>
      </c>
      <c r="I12487" t="s">
        <v>985</v>
      </c>
    </row>
    <row r="12488" spans="1:9">
      <c r="A12488">
        <v>12487</v>
      </c>
      <c r="B12488">
        <v>77</v>
      </c>
      <c r="C12488" t="s">
        <v>132</v>
      </c>
      <c r="D12488">
        <v>37.554122</v>
      </c>
      <c r="E12488">
        <v>126.91064799999999</v>
      </c>
      <c r="F12488">
        <v>53500</v>
      </c>
      <c r="G12488" s="1">
        <v>42805</v>
      </c>
      <c r="H12488" s="2">
        <v>0.58189999999999997</v>
      </c>
      <c r="I12488" t="s">
        <v>987</v>
      </c>
    </row>
    <row r="12489" spans="1:9">
      <c r="A12489">
        <v>12488</v>
      </c>
      <c r="B12489">
        <v>27</v>
      </c>
      <c r="C12489" t="s">
        <v>33</v>
      </c>
      <c r="D12489">
        <v>37.709162999999997</v>
      </c>
      <c r="E12489">
        <v>127.148876</v>
      </c>
      <c r="F12489">
        <v>98500</v>
      </c>
      <c r="G12489" s="1">
        <v>43175</v>
      </c>
      <c r="H12489" s="2">
        <v>0.73112999999999995</v>
      </c>
      <c r="I12489" t="s">
        <v>985</v>
      </c>
    </row>
    <row r="12490" spans="1:9">
      <c r="A12490">
        <v>12489</v>
      </c>
      <c r="B12490">
        <v>118</v>
      </c>
      <c r="C12490" t="s">
        <v>28</v>
      </c>
      <c r="D12490">
        <v>37.611674999999998</v>
      </c>
      <c r="E12490">
        <v>127.03548000000001</v>
      </c>
      <c r="F12490">
        <v>12500</v>
      </c>
      <c r="G12490" s="1">
        <v>43024</v>
      </c>
      <c r="H12490" s="2">
        <v>0.86768000000000001</v>
      </c>
      <c r="I12490" t="s">
        <v>986</v>
      </c>
    </row>
    <row r="12491" spans="1:9">
      <c r="A12491">
        <v>12490</v>
      </c>
      <c r="B12491">
        <v>43</v>
      </c>
      <c r="C12491" t="s">
        <v>108</v>
      </c>
      <c r="D12491">
        <v>37.65204</v>
      </c>
      <c r="E12491">
        <v>127.10790900000001</v>
      </c>
      <c r="F12491">
        <v>75700</v>
      </c>
      <c r="G12491" s="1">
        <v>43169</v>
      </c>
      <c r="H12491" s="2">
        <v>0.63044999999999995</v>
      </c>
      <c r="I12491" t="s">
        <v>988</v>
      </c>
    </row>
    <row r="12492" spans="1:9">
      <c r="A12492">
        <v>12491</v>
      </c>
      <c r="B12492">
        <v>72</v>
      </c>
      <c r="C12492" t="s">
        <v>68</v>
      </c>
      <c r="D12492">
        <v>37.525230000000001</v>
      </c>
      <c r="E12492">
        <v>126.95332999999999</v>
      </c>
      <c r="F12492">
        <v>146400</v>
      </c>
      <c r="G12492" s="1">
        <v>42773</v>
      </c>
      <c r="H12492" s="2">
        <v>0.94913000000000003</v>
      </c>
      <c r="I12492" t="s">
        <v>984</v>
      </c>
    </row>
    <row r="12493" spans="1:9">
      <c r="A12493">
        <v>12492</v>
      </c>
      <c r="B12493">
        <v>247</v>
      </c>
      <c r="C12493" t="s">
        <v>108</v>
      </c>
      <c r="D12493">
        <v>37.541271000000002</v>
      </c>
      <c r="E12493">
        <v>126.913533</v>
      </c>
      <c r="F12493">
        <v>143100</v>
      </c>
      <c r="G12493" s="1">
        <v>42975</v>
      </c>
      <c r="H12493" s="2">
        <v>0.50975999999999999</v>
      </c>
      <c r="I12493" t="s">
        <v>988</v>
      </c>
    </row>
    <row r="12494" spans="1:9">
      <c r="A12494">
        <v>12493</v>
      </c>
      <c r="B12494">
        <v>250</v>
      </c>
      <c r="C12494" t="s">
        <v>77</v>
      </c>
      <c r="D12494">
        <v>37.574508999999999</v>
      </c>
      <c r="E12494">
        <v>127.118179</v>
      </c>
      <c r="F12494">
        <v>69600</v>
      </c>
      <c r="G12494" s="1">
        <v>42925</v>
      </c>
      <c r="H12494" s="2">
        <v>0.77564</v>
      </c>
      <c r="I12494" t="s">
        <v>986</v>
      </c>
    </row>
    <row r="12495" spans="1:9">
      <c r="A12495">
        <v>12494</v>
      </c>
      <c r="B12495">
        <v>75</v>
      </c>
      <c r="C12495" t="s">
        <v>32</v>
      </c>
      <c r="D12495">
        <v>37.495392000000002</v>
      </c>
      <c r="E12495">
        <v>126.907736</v>
      </c>
      <c r="F12495">
        <v>109200</v>
      </c>
      <c r="G12495" s="1">
        <v>43014</v>
      </c>
      <c r="H12495" s="2">
        <v>0.71767999999999998</v>
      </c>
      <c r="I12495" t="s">
        <v>986</v>
      </c>
    </row>
    <row r="12496" spans="1:9">
      <c r="A12496">
        <v>12495</v>
      </c>
      <c r="B12496">
        <v>64</v>
      </c>
      <c r="C12496" t="s">
        <v>100</v>
      </c>
      <c r="D12496">
        <v>37.519976999999997</v>
      </c>
      <c r="E12496">
        <v>127.140248</v>
      </c>
      <c r="F12496">
        <v>118600</v>
      </c>
      <c r="G12496" s="1">
        <v>43181</v>
      </c>
      <c r="H12496" s="2">
        <v>0.89053000000000004</v>
      </c>
      <c r="I12496" t="s">
        <v>987</v>
      </c>
    </row>
    <row r="12497" spans="1:9">
      <c r="A12497">
        <v>12496</v>
      </c>
      <c r="B12497">
        <v>165</v>
      </c>
      <c r="C12497" t="s">
        <v>33</v>
      </c>
      <c r="D12497">
        <v>37.692340999999999</v>
      </c>
      <c r="E12497">
        <v>127.13010300000001</v>
      </c>
      <c r="F12497">
        <v>9300</v>
      </c>
      <c r="G12497" s="1">
        <v>42449</v>
      </c>
      <c r="H12497" s="2">
        <v>0.53603000000000001</v>
      </c>
      <c r="I12497" t="s">
        <v>985</v>
      </c>
    </row>
    <row r="12498" spans="1:9">
      <c r="A12498">
        <v>12497</v>
      </c>
      <c r="B12498">
        <v>225</v>
      </c>
      <c r="C12498" t="s">
        <v>42</v>
      </c>
      <c r="D12498">
        <v>37.445064000000002</v>
      </c>
      <c r="E12498">
        <v>126.86084200000001</v>
      </c>
      <c r="F12498">
        <v>54200</v>
      </c>
      <c r="G12498" s="1">
        <v>42784</v>
      </c>
      <c r="H12498" s="2">
        <v>0.39036999999999999</v>
      </c>
      <c r="I12498" t="s">
        <v>984</v>
      </c>
    </row>
    <row r="12499" spans="1:9">
      <c r="A12499">
        <v>12498</v>
      </c>
      <c r="B12499">
        <v>287</v>
      </c>
      <c r="C12499" t="s">
        <v>22</v>
      </c>
      <c r="D12499">
        <v>37.711820000000003</v>
      </c>
      <c r="E12499">
        <v>126.971749</v>
      </c>
      <c r="F12499">
        <v>43800</v>
      </c>
      <c r="G12499" s="1">
        <v>43111</v>
      </c>
      <c r="H12499" s="2">
        <v>0.50092999999999999</v>
      </c>
      <c r="I12499" t="s">
        <v>984</v>
      </c>
    </row>
    <row r="12500" spans="1:9">
      <c r="A12500">
        <v>12499</v>
      </c>
      <c r="B12500">
        <v>199</v>
      </c>
      <c r="C12500" t="s">
        <v>72</v>
      </c>
      <c r="D12500">
        <v>37.687713000000002</v>
      </c>
      <c r="E12500">
        <v>127.086966</v>
      </c>
      <c r="F12500">
        <v>120400</v>
      </c>
      <c r="G12500" s="1">
        <v>43050</v>
      </c>
      <c r="H12500" s="2">
        <v>0.93511</v>
      </c>
      <c r="I12500" t="s">
        <v>984</v>
      </c>
    </row>
    <row r="12501" spans="1:9">
      <c r="A12501">
        <v>12500</v>
      </c>
      <c r="B12501">
        <v>116</v>
      </c>
      <c r="C12501" t="s">
        <v>119</v>
      </c>
      <c r="D12501">
        <v>37.588819999999998</v>
      </c>
      <c r="E12501">
        <v>127.18974799999999</v>
      </c>
      <c r="F12501">
        <v>146200</v>
      </c>
      <c r="G12501" s="1">
        <v>43170</v>
      </c>
      <c r="H12501" s="2">
        <v>0.42546</v>
      </c>
      <c r="I12501" t="s">
        <v>986</v>
      </c>
    </row>
    <row r="12502" spans="1:9">
      <c r="A12502">
        <v>12501</v>
      </c>
      <c r="B12502">
        <v>150</v>
      </c>
      <c r="C12502" t="s">
        <v>32</v>
      </c>
      <c r="D12502">
        <v>37.666173000000001</v>
      </c>
      <c r="E12502">
        <v>126.973789</v>
      </c>
      <c r="F12502">
        <v>130400</v>
      </c>
      <c r="G12502" s="1">
        <v>43000</v>
      </c>
      <c r="H12502" s="2">
        <v>0.75660000000000005</v>
      </c>
      <c r="I12502" t="s">
        <v>986</v>
      </c>
    </row>
    <row r="12503" spans="1:9">
      <c r="A12503">
        <v>12502</v>
      </c>
      <c r="B12503">
        <v>131</v>
      </c>
      <c r="C12503" t="s">
        <v>38</v>
      </c>
      <c r="D12503">
        <v>37.470488000000003</v>
      </c>
      <c r="E12503">
        <v>126.957201</v>
      </c>
      <c r="F12503">
        <v>77200</v>
      </c>
      <c r="G12503" s="1">
        <v>42862</v>
      </c>
      <c r="H12503" s="2">
        <v>0.52995999999999999</v>
      </c>
      <c r="I12503" t="s">
        <v>986</v>
      </c>
    </row>
    <row r="12504" spans="1:9">
      <c r="A12504">
        <v>12503</v>
      </c>
      <c r="B12504">
        <v>117</v>
      </c>
      <c r="C12504" t="s">
        <v>68</v>
      </c>
      <c r="D12504">
        <v>37.715845000000002</v>
      </c>
      <c r="E12504">
        <v>127.131913</v>
      </c>
      <c r="F12504">
        <v>144200</v>
      </c>
      <c r="G12504" s="1">
        <v>42375</v>
      </c>
      <c r="H12504" s="2">
        <v>0.45205000000000001</v>
      </c>
      <c r="I12504" t="s">
        <v>984</v>
      </c>
    </row>
    <row r="12505" spans="1:9">
      <c r="A12505">
        <v>12504</v>
      </c>
      <c r="B12505">
        <v>147</v>
      </c>
      <c r="C12505" t="s">
        <v>84</v>
      </c>
      <c r="D12505">
        <v>37.454694000000003</v>
      </c>
      <c r="E12505">
        <v>127.16412800000001</v>
      </c>
      <c r="F12505">
        <v>87000</v>
      </c>
      <c r="G12505" s="1">
        <v>42388</v>
      </c>
      <c r="H12505" s="2">
        <v>0.94740000000000002</v>
      </c>
      <c r="I12505" t="s">
        <v>984</v>
      </c>
    </row>
    <row r="12506" spans="1:9">
      <c r="A12506">
        <v>12505</v>
      </c>
      <c r="B12506">
        <v>201</v>
      </c>
      <c r="C12506" t="s">
        <v>76</v>
      </c>
      <c r="D12506">
        <v>37.456414000000002</v>
      </c>
      <c r="E12506">
        <v>126.91113900000001</v>
      </c>
      <c r="F12506">
        <v>150700</v>
      </c>
      <c r="G12506" s="1">
        <v>43085</v>
      </c>
      <c r="H12506" s="2">
        <v>0.54115000000000002</v>
      </c>
      <c r="I12506" t="s">
        <v>984</v>
      </c>
    </row>
    <row r="12507" spans="1:9">
      <c r="A12507">
        <v>12506</v>
      </c>
      <c r="B12507">
        <v>272</v>
      </c>
      <c r="C12507" t="s">
        <v>88</v>
      </c>
      <c r="D12507">
        <v>37.499799000000003</v>
      </c>
      <c r="E12507">
        <v>127.007316</v>
      </c>
      <c r="F12507">
        <v>84500</v>
      </c>
      <c r="G12507" s="1">
        <v>42412</v>
      </c>
      <c r="H12507" s="2">
        <v>0.42198999999999998</v>
      </c>
      <c r="I12507" t="s">
        <v>984</v>
      </c>
    </row>
    <row r="12508" spans="1:9">
      <c r="A12508">
        <v>12507</v>
      </c>
      <c r="B12508">
        <v>120</v>
      </c>
      <c r="C12508" t="s">
        <v>38</v>
      </c>
      <c r="D12508">
        <v>37.717621000000001</v>
      </c>
      <c r="E12508">
        <v>126.866758</v>
      </c>
      <c r="F12508">
        <v>88000</v>
      </c>
      <c r="G12508" s="1">
        <v>43146</v>
      </c>
      <c r="H12508" s="2">
        <v>0.71233999999999997</v>
      </c>
      <c r="I12508" t="s">
        <v>986</v>
      </c>
    </row>
    <row r="12509" spans="1:9">
      <c r="A12509">
        <v>12508</v>
      </c>
      <c r="B12509">
        <v>260</v>
      </c>
      <c r="C12509" t="s">
        <v>27</v>
      </c>
      <c r="D12509">
        <v>37.490817</v>
      </c>
      <c r="E12509">
        <v>126.853523</v>
      </c>
      <c r="F12509">
        <v>99900</v>
      </c>
      <c r="G12509" s="1">
        <v>42493</v>
      </c>
      <c r="H12509" s="2">
        <v>0.62612999999999996</v>
      </c>
      <c r="I12509" t="s">
        <v>984</v>
      </c>
    </row>
    <row r="12510" spans="1:9">
      <c r="A12510">
        <v>12509</v>
      </c>
      <c r="B12510">
        <v>70</v>
      </c>
      <c r="C12510" t="s">
        <v>152</v>
      </c>
      <c r="D12510">
        <v>37.685581999999997</v>
      </c>
      <c r="E12510">
        <v>126.999593</v>
      </c>
      <c r="F12510">
        <v>105500</v>
      </c>
      <c r="G12510" s="1">
        <v>43123</v>
      </c>
      <c r="H12510" s="2">
        <v>0.88892000000000004</v>
      </c>
      <c r="I12510" t="s">
        <v>986</v>
      </c>
    </row>
    <row r="12511" spans="1:9">
      <c r="A12511">
        <v>12510</v>
      </c>
      <c r="B12511">
        <v>159</v>
      </c>
      <c r="C12511" t="s">
        <v>100</v>
      </c>
      <c r="D12511">
        <v>37.668346</v>
      </c>
      <c r="E12511">
        <v>127.16537599999999</v>
      </c>
      <c r="F12511">
        <v>70200</v>
      </c>
      <c r="G12511" s="1">
        <v>42380</v>
      </c>
      <c r="H12511" s="2">
        <v>0.52288999999999997</v>
      </c>
      <c r="I12511" t="s">
        <v>987</v>
      </c>
    </row>
    <row r="12512" spans="1:9">
      <c r="A12512">
        <v>12511</v>
      </c>
      <c r="B12512">
        <v>45</v>
      </c>
      <c r="C12512" t="s">
        <v>51</v>
      </c>
      <c r="D12512">
        <v>37.675167999999999</v>
      </c>
      <c r="E12512">
        <v>127.17983</v>
      </c>
      <c r="F12512">
        <v>9200</v>
      </c>
      <c r="G12512" s="1">
        <v>42954</v>
      </c>
      <c r="H12512" s="2">
        <v>0.84421999999999997</v>
      </c>
      <c r="I12512" t="s">
        <v>984</v>
      </c>
    </row>
    <row r="12513" spans="1:9">
      <c r="A12513">
        <v>12512</v>
      </c>
      <c r="B12513">
        <v>194</v>
      </c>
      <c r="C12513" t="s">
        <v>38</v>
      </c>
      <c r="D12513">
        <v>37.481529999999999</v>
      </c>
      <c r="E12513">
        <v>127.08833799999999</v>
      </c>
      <c r="F12513">
        <v>112800</v>
      </c>
      <c r="G12513" s="1">
        <v>43001</v>
      </c>
      <c r="H12513" s="2">
        <v>0.71257999999999999</v>
      </c>
      <c r="I12513" t="s">
        <v>986</v>
      </c>
    </row>
    <row r="12514" spans="1:9">
      <c r="A12514">
        <v>12513</v>
      </c>
      <c r="B12514">
        <v>145</v>
      </c>
      <c r="C12514" t="s">
        <v>38</v>
      </c>
      <c r="D12514">
        <v>37.689338999999997</v>
      </c>
      <c r="E12514">
        <v>126.897228</v>
      </c>
      <c r="F12514">
        <v>92100</v>
      </c>
      <c r="G12514" s="1">
        <v>43017</v>
      </c>
      <c r="H12514" s="2">
        <v>0.94589000000000001</v>
      </c>
      <c r="I12514" t="s">
        <v>986</v>
      </c>
    </row>
    <row r="12515" spans="1:9">
      <c r="A12515">
        <v>12514</v>
      </c>
      <c r="B12515">
        <v>173</v>
      </c>
      <c r="C12515" t="s">
        <v>119</v>
      </c>
      <c r="D12515">
        <v>37.525427999999998</v>
      </c>
      <c r="E12515">
        <v>126.95193500000001</v>
      </c>
      <c r="F12515">
        <v>88600</v>
      </c>
      <c r="G12515" s="1">
        <v>43129</v>
      </c>
      <c r="H12515" s="2">
        <v>0.48576999999999998</v>
      </c>
      <c r="I12515" t="s">
        <v>986</v>
      </c>
    </row>
    <row r="12516" spans="1:9">
      <c r="A12516">
        <v>12515</v>
      </c>
      <c r="B12516">
        <v>223</v>
      </c>
      <c r="C12516" t="s">
        <v>93</v>
      </c>
      <c r="D12516">
        <v>37.683520000000001</v>
      </c>
      <c r="E12516">
        <v>127.008726</v>
      </c>
      <c r="F12516">
        <v>31800</v>
      </c>
      <c r="G12516" s="1">
        <v>43025</v>
      </c>
      <c r="H12516" s="2">
        <v>0.75502999999999998</v>
      </c>
      <c r="I12516" t="s">
        <v>985</v>
      </c>
    </row>
    <row r="12517" spans="1:9">
      <c r="A12517">
        <v>12516</v>
      </c>
      <c r="B12517">
        <v>49</v>
      </c>
      <c r="C12517" t="s">
        <v>77</v>
      </c>
      <c r="D12517">
        <v>37.464886</v>
      </c>
      <c r="E12517">
        <v>127.05656399999999</v>
      </c>
      <c r="F12517">
        <v>41300</v>
      </c>
      <c r="G12517" s="1">
        <v>42894</v>
      </c>
      <c r="H12517" s="2">
        <v>0.87572000000000005</v>
      </c>
      <c r="I12517" t="s">
        <v>986</v>
      </c>
    </row>
    <row r="12518" spans="1:9">
      <c r="A12518">
        <v>12517</v>
      </c>
      <c r="B12518">
        <v>58</v>
      </c>
      <c r="C12518" t="s">
        <v>20</v>
      </c>
      <c r="D12518">
        <v>37.551575</v>
      </c>
      <c r="E12518">
        <v>126.86399</v>
      </c>
      <c r="F12518">
        <v>71600</v>
      </c>
      <c r="G12518" s="1">
        <v>42723</v>
      </c>
      <c r="H12518" s="2">
        <v>0.43908999999999998</v>
      </c>
      <c r="I12518" t="s">
        <v>984</v>
      </c>
    </row>
    <row r="12519" spans="1:9">
      <c r="A12519">
        <v>12518</v>
      </c>
      <c r="B12519">
        <v>243</v>
      </c>
      <c r="C12519" t="s">
        <v>42</v>
      </c>
      <c r="D12519">
        <v>37.546956000000002</v>
      </c>
      <c r="E12519">
        <v>127.044651</v>
      </c>
      <c r="F12519">
        <v>136600</v>
      </c>
      <c r="G12519" s="1">
        <v>42649</v>
      </c>
      <c r="H12519" s="2">
        <v>0.45863999999999999</v>
      </c>
      <c r="I12519" t="s">
        <v>984</v>
      </c>
    </row>
    <row r="12520" spans="1:9">
      <c r="A12520">
        <v>12519</v>
      </c>
      <c r="B12520">
        <v>262</v>
      </c>
      <c r="C12520" t="s">
        <v>152</v>
      </c>
      <c r="D12520">
        <v>37.662208999999997</v>
      </c>
      <c r="E12520">
        <v>126.867743</v>
      </c>
      <c r="F12520">
        <v>91300</v>
      </c>
      <c r="G12520" s="1">
        <v>42654</v>
      </c>
      <c r="H12520" s="2">
        <v>0.9516</v>
      </c>
      <c r="I12520" t="s">
        <v>986</v>
      </c>
    </row>
    <row r="12521" spans="1:9">
      <c r="A12521">
        <v>12520</v>
      </c>
      <c r="B12521">
        <v>77</v>
      </c>
      <c r="C12521" t="s">
        <v>88</v>
      </c>
      <c r="D12521">
        <v>37.543559999999999</v>
      </c>
      <c r="E12521">
        <v>126.885181</v>
      </c>
      <c r="F12521">
        <v>87100</v>
      </c>
      <c r="G12521" s="1">
        <v>42531</v>
      </c>
      <c r="H12521" s="2">
        <v>0.76651999999999998</v>
      </c>
      <c r="I12521" t="s">
        <v>984</v>
      </c>
    </row>
    <row r="12522" spans="1:9">
      <c r="A12522">
        <v>12521</v>
      </c>
      <c r="B12522">
        <v>212</v>
      </c>
      <c r="C12522" t="s">
        <v>88</v>
      </c>
      <c r="D12522">
        <v>37.652624000000003</v>
      </c>
      <c r="E12522">
        <v>127.063455</v>
      </c>
      <c r="F12522">
        <v>77200</v>
      </c>
      <c r="G12522" s="1">
        <v>42867</v>
      </c>
      <c r="H12522" s="2">
        <v>0.50131999999999999</v>
      </c>
      <c r="I12522" t="s">
        <v>984</v>
      </c>
    </row>
    <row r="12523" spans="1:9">
      <c r="A12523">
        <v>12522</v>
      </c>
      <c r="B12523">
        <v>6</v>
      </c>
      <c r="C12523" t="s">
        <v>77</v>
      </c>
      <c r="D12523">
        <v>37.495353000000001</v>
      </c>
      <c r="E12523">
        <v>126.90585</v>
      </c>
      <c r="F12523">
        <v>85800</v>
      </c>
      <c r="G12523" s="1">
        <v>43044</v>
      </c>
      <c r="H12523" s="2">
        <v>0.77664</v>
      </c>
      <c r="I12523" t="s">
        <v>986</v>
      </c>
    </row>
    <row r="12524" spans="1:9">
      <c r="A12524">
        <v>12523</v>
      </c>
      <c r="B12524">
        <v>57</v>
      </c>
      <c r="C12524" t="s">
        <v>46</v>
      </c>
      <c r="D12524">
        <v>37.523870000000002</v>
      </c>
      <c r="E12524">
        <v>127.196915</v>
      </c>
      <c r="F12524">
        <v>131700</v>
      </c>
      <c r="G12524" s="1">
        <v>42644</v>
      </c>
      <c r="H12524" s="2">
        <v>0.56855999999999995</v>
      </c>
      <c r="I12524" t="s">
        <v>984</v>
      </c>
    </row>
    <row r="12525" spans="1:9">
      <c r="A12525">
        <v>12524</v>
      </c>
      <c r="B12525">
        <v>36</v>
      </c>
      <c r="C12525" t="s">
        <v>32</v>
      </c>
      <c r="D12525">
        <v>37.497252000000003</v>
      </c>
      <c r="E12525">
        <v>126.854956</v>
      </c>
      <c r="F12525">
        <v>9900</v>
      </c>
      <c r="G12525" s="1">
        <v>43096</v>
      </c>
      <c r="H12525" s="2">
        <v>0.84087000000000001</v>
      </c>
      <c r="I12525" t="s">
        <v>986</v>
      </c>
    </row>
    <row r="12526" spans="1:9">
      <c r="A12526">
        <v>12525</v>
      </c>
      <c r="B12526">
        <v>3</v>
      </c>
      <c r="C12526" t="s">
        <v>32</v>
      </c>
      <c r="D12526">
        <v>37.699396999999998</v>
      </c>
      <c r="E12526">
        <v>127.15900499999999</v>
      </c>
      <c r="F12526">
        <v>134200</v>
      </c>
      <c r="G12526" s="1">
        <v>42725</v>
      </c>
      <c r="H12526" s="2">
        <v>0.42348999999999998</v>
      </c>
      <c r="I12526" t="s">
        <v>986</v>
      </c>
    </row>
    <row r="12527" spans="1:9">
      <c r="A12527">
        <v>12526</v>
      </c>
      <c r="B12527">
        <v>57</v>
      </c>
      <c r="C12527" t="s">
        <v>68</v>
      </c>
      <c r="D12527">
        <v>37.448675999999999</v>
      </c>
      <c r="E12527">
        <v>127.121588</v>
      </c>
      <c r="F12527">
        <v>26200</v>
      </c>
      <c r="G12527" s="1">
        <v>42408</v>
      </c>
      <c r="H12527" s="2">
        <v>0.46576000000000001</v>
      </c>
      <c r="I12527" t="s">
        <v>984</v>
      </c>
    </row>
    <row r="12528" spans="1:9">
      <c r="A12528">
        <v>12527</v>
      </c>
      <c r="B12528">
        <v>242</v>
      </c>
      <c r="C12528" t="s">
        <v>119</v>
      </c>
      <c r="D12528">
        <v>37.542943000000001</v>
      </c>
      <c r="E12528">
        <v>127.055295</v>
      </c>
      <c r="F12528">
        <v>50500</v>
      </c>
      <c r="G12528" s="1">
        <v>43142</v>
      </c>
      <c r="H12528" s="2">
        <v>0.99800999999999995</v>
      </c>
      <c r="I12528" t="s">
        <v>986</v>
      </c>
    </row>
    <row r="12529" spans="1:9">
      <c r="A12529">
        <v>12528</v>
      </c>
      <c r="B12529">
        <v>170</v>
      </c>
      <c r="C12529" t="s">
        <v>20</v>
      </c>
      <c r="D12529">
        <v>37.559390999999998</v>
      </c>
      <c r="E12529">
        <v>127.142566</v>
      </c>
      <c r="F12529">
        <v>23100</v>
      </c>
      <c r="G12529" s="1">
        <v>42375</v>
      </c>
      <c r="H12529" s="2">
        <v>0.38268000000000002</v>
      </c>
      <c r="I12529" t="s">
        <v>984</v>
      </c>
    </row>
    <row r="12530" spans="1:9">
      <c r="A12530">
        <v>12529</v>
      </c>
      <c r="B12530">
        <v>141</v>
      </c>
      <c r="C12530" t="s">
        <v>23</v>
      </c>
      <c r="D12530">
        <v>37.587535000000003</v>
      </c>
      <c r="E12530">
        <v>127.182582</v>
      </c>
      <c r="F12530">
        <v>6200</v>
      </c>
      <c r="G12530" s="1">
        <v>42558</v>
      </c>
      <c r="H12530" s="2">
        <v>0.63136000000000003</v>
      </c>
      <c r="I12530" t="s">
        <v>984</v>
      </c>
    </row>
    <row r="12531" spans="1:9">
      <c r="A12531">
        <v>12530</v>
      </c>
      <c r="B12531">
        <v>128</v>
      </c>
      <c r="C12531" t="s">
        <v>47</v>
      </c>
      <c r="D12531">
        <v>37.659002999999998</v>
      </c>
      <c r="E12531">
        <v>127.02443700000001</v>
      </c>
      <c r="F12531">
        <v>68300</v>
      </c>
      <c r="G12531" s="1">
        <v>42768</v>
      </c>
      <c r="H12531" s="2">
        <v>0.88083999999999996</v>
      </c>
      <c r="I12531" t="s">
        <v>986</v>
      </c>
    </row>
    <row r="12532" spans="1:9">
      <c r="A12532">
        <v>12531</v>
      </c>
      <c r="B12532">
        <v>129</v>
      </c>
      <c r="C12532" t="s">
        <v>28</v>
      </c>
      <c r="D12532">
        <v>37.537838000000001</v>
      </c>
      <c r="E12532">
        <v>127.195521</v>
      </c>
      <c r="F12532">
        <v>83800</v>
      </c>
      <c r="G12532" s="1">
        <v>42713</v>
      </c>
      <c r="H12532" s="2">
        <v>0.94245000000000001</v>
      </c>
      <c r="I12532" t="s">
        <v>986</v>
      </c>
    </row>
    <row r="12533" spans="1:9">
      <c r="A12533">
        <v>12532</v>
      </c>
      <c r="B12533">
        <v>50</v>
      </c>
      <c r="C12533" t="s">
        <v>64</v>
      </c>
      <c r="D12533">
        <v>37.60013</v>
      </c>
      <c r="E12533">
        <v>127.193397</v>
      </c>
      <c r="F12533">
        <v>12400</v>
      </c>
      <c r="G12533" s="1">
        <v>42389</v>
      </c>
      <c r="H12533" s="2">
        <v>0.96457999999999999</v>
      </c>
      <c r="I12533" t="s">
        <v>984</v>
      </c>
    </row>
    <row r="12534" spans="1:9">
      <c r="A12534">
        <v>12533</v>
      </c>
      <c r="B12534">
        <v>130</v>
      </c>
      <c r="C12534" t="s">
        <v>132</v>
      </c>
      <c r="D12534">
        <v>37.579945000000002</v>
      </c>
      <c r="E12534">
        <v>126.912705</v>
      </c>
      <c r="F12534">
        <v>15400</v>
      </c>
      <c r="G12534" s="1">
        <v>42943</v>
      </c>
      <c r="H12534" s="2">
        <v>0.96660999999999997</v>
      </c>
      <c r="I12534" t="s">
        <v>987</v>
      </c>
    </row>
    <row r="12535" spans="1:9">
      <c r="A12535">
        <v>12534</v>
      </c>
      <c r="B12535">
        <v>16</v>
      </c>
      <c r="C12535" t="s">
        <v>37</v>
      </c>
      <c r="D12535">
        <v>37.682448000000001</v>
      </c>
      <c r="E12535">
        <v>126.904927</v>
      </c>
      <c r="F12535">
        <v>53800</v>
      </c>
      <c r="G12535" s="1">
        <v>43091</v>
      </c>
      <c r="H12535" s="2">
        <v>0.50514999999999999</v>
      </c>
      <c r="I12535" t="s">
        <v>984</v>
      </c>
    </row>
    <row r="12536" spans="1:9">
      <c r="A12536">
        <v>12535</v>
      </c>
      <c r="B12536">
        <v>157</v>
      </c>
      <c r="C12536" t="s">
        <v>47</v>
      </c>
      <c r="D12536">
        <v>37.603479</v>
      </c>
      <c r="E12536">
        <v>127.046989</v>
      </c>
      <c r="F12536">
        <v>56600</v>
      </c>
      <c r="G12536" s="1">
        <v>43016</v>
      </c>
      <c r="H12536" s="2">
        <v>0.88758999999999999</v>
      </c>
      <c r="I12536" t="s">
        <v>986</v>
      </c>
    </row>
    <row r="12537" spans="1:9">
      <c r="A12537">
        <v>12536</v>
      </c>
      <c r="B12537">
        <v>91</v>
      </c>
      <c r="C12537" t="s">
        <v>159</v>
      </c>
      <c r="D12537">
        <v>37.694909000000003</v>
      </c>
      <c r="E12537">
        <v>126.996798</v>
      </c>
      <c r="F12537">
        <v>145800</v>
      </c>
      <c r="G12537" s="1">
        <v>42782</v>
      </c>
      <c r="H12537" s="2">
        <v>0.81464999999999999</v>
      </c>
      <c r="I12537" t="s">
        <v>988</v>
      </c>
    </row>
    <row r="12538" spans="1:9">
      <c r="A12538">
        <v>12537</v>
      </c>
      <c r="B12538">
        <v>117</v>
      </c>
      <c r="C12538" t="s">
        <v>27</v>
      </c>
      <c r="D12538">
        <v>37.534646000000002</v>
      </c>
      <c r="E12538">
        <v>127.15441800000001</v>
      </c>
      <c r="F12538">
        <v>79000</v>
      </c>
      <c r="G12538" s="1">
        <v>42411</v>
      </c>
      <c r="H12538" s="2">
        <v>0.82601000000000002</v>
      </c>
      <c r="I12538" t="s">
        <v>984</v>
      </c>
    </row>
    <row r="12539" spans="1:9">
      <c r="A12539">
        <v>12538</v>
      </c>
      <c r="B12539">
        <v>50</v>
      </c>
      <c r="C12539" t="s">
        <v>47</v>
      </c>
      <c r="D12539">
        <v>37.467300000000002</v>
      </c>
      <c r="E12539">
        <v>126.861777</v>
      </c>
      <c r="F12539">
        <v>102400</v>
      </c>
      <c r="G12539" s="1">
        <v>43188</v>
      </c>
      <c r="H12539" s="2">
        <v>0.82862000000000002</v>
      </c>
      <c r="I12539" t="s">
        <v>986</v>
      </c>
    </row>
    <row r="12540" spans="1:9">
      <c r="A12540">
        <v>12539</v>
      </c>
      <c r="B12540">
        <v>130</v>
      </c>
      <c r="C12540" t="s">
        <v>64</v>
      </c>
      <c r="D12540">
        <v>37.447038999999997</v>
      </c>
      <c r="E12540">
        <v>127.144515</v>
      </c>
      <c r="F12540">
        <v>71200</v>
      </c>
      <c r="G12540" s="1">
        <v>42823</v>
      </c>
      <c r="H12540" s="2">
        <v>0.65400999999999998</v>
      </c>
      <c r="I12540" t="s">
        <v>984</v>
      </c>
    </row>
    <row r="12541" spans="1:9">
      <c r="A12541">
        <v>12540</v>
      </c>
      <c r="B12541">
        <v>260</v>
      </c>
      <c r="C12541" t="s">
        <v>101</v>
      </c>
      <c r="D12541">
        <v>37.462480999999997</v>
      </c>
      <c r="E12541">
        <v>127.00925100000001</v>
      </c>
      <c r="F12541">
        <v>106900</v>
      </c>
      <c r="G12541" s="1">
        <v>42486</v>
      </c>
      <c r="H12541" s="2">
        <v>0.97441</v>
      </c>
      <c r="I12541" t="s">
        <v>984</v>
      </c>
    </row>
    <row r="12542" spans="1:9">
      <c r="A12542">
        <v>12541</v>
      </c>
      <c r="B12542">
        <v>165</v>
      </c>
      <c r="C12542" t="s">
        <v>159</v>
      </c>
      <c r="D12542">
        <v>37.596994000000002</v>
      </c>
      <c r="E12542">
        <v>127.118889</v>
      </c>
      <c r="F12542">
        <v>38400</v>
      </c>
      <c r="G12542" s="1">
        <v>42467</v>
      </c>
      <c r="H12542" s="2">
        <v>0.49201</v>
      </c>
      <c r="I12542" t="s">
        <v>988</v>
      </c>
    </row>
    <row r="12543" spans="1:9">
      <c r="A12543">
        <v>12542</v>
      </c>
      <c r="B12543">
        <v>114</v>
      </c>
      <c r="C12543" t="s">
        <v>32</v>
      </c>
      <c r="D12543">
        <v>37.645125999999998</v>
      </c>
      <c r="E12543">
        <v>127.00452799999999</v>
      </c>
      <c r="F12543">
        <v>62300</v>
      </c>
      <c r="G12543" s="1">
        <v>42736</v>
      </c>
      <c r="H12543" s="2">
        <v>0.59358</v>
      </c>
      <c r="I12543" t="s">
        <v>986</v>
      </c>
    </row>
    <row r="12544" spans="1:9">
      <c r="A12544">
        <v>12543</v>
      </c>
      <c r="B12544">
        <v>91</v>
      </c>
      <c r="C12544" t="s">
        <v>22</v>
      </c>
      <c r="D12544">
        <v>37.618614999999998</v>
      </c>
      <c r="E12544">
        <v>127.103877</v>
      </c>
      <c r="F12544">
        <v>45700</v>
      </c>
      <c r="G12544" s="1">
        <v>42493</v>
      </c>
      <c r="H12544" s="2">
        <v>0.71257000000000004</v>
      </c>
      <c r="I12544" t="s">
        <v>984</v>
      </c>
    </row>
    <row r="12545" spans="1:9">
      <c r="A12545">
        <v>12544</v>
      </c>
      <c r="B12545">
        <v>226</v>
      </c>
      <c r="C12545" t="s">
        <v>20</v>
      </c>
      <c r="D12545">
        <v>37.541646999999998</v>
      </c>
      <c r="E12545">
        <v>126.99241600000001</v>
      </c>
      <c r="F12545">
        <v>7400</v>
      </c>
      <c r="G12545" s="1">
        <v>42491</v>
      </c>
      <c r="H12545" s="2">
        <v>0.81362999999999996</v>
      </c>
      <c r="I12545" t="s">
        <v>984</v>
      </c>
    </row>
    <row r="12546" spans="1:9">
      <c r="A12546">
        <v>12545</v>
      </c>
      <c r="B12546">
        <v>34</v>
      </c>
      <c r="C12546" t="s">
        <v>77</v>
      </c>
      <c r="D12546">
        <v>37.627625999999999</v>
      </c>
      <c r="E12546">
        <v>126.885767</v>
      </c>
      <c r="F12546">
        <v>75400</v>
      </c>
      <c r="G12546" s="1">
        <v>42628</v>
      </c>
      <c r="H12546" s="2">
        <v>0.61531000000000002</v>
      </c>
      <c r="I12546" t="s">
        <v>986</v>
      </c>
    </row>
    <row r="12547" spans="1:9">
      <c r="A12547">
        <v>12546</v>
      </c>
      <c r="B12547">
        <v>192</v>
      </c>
      <c r="C12547" t="s">
        <v>28</v>
      </c>
      <c r="D12547">
        <v>37.688358999999998</v>
      </c>
      <c r="E12547">
        <v>127.137953</v>
      </c>
      <c r="F12547">
        <v>29700</v>
      </c>
      <c r="G12547" s="1">
        <v>42402</v>
      </c>
      <c r="H12547" s="2">
        <v>0.82830000000000004</v>
      </c>
      <c r="I12547" t="s">
        <v>986</v>
      </c>
    </row>
    <row r="12548" spans="1:9">
      <c r="A12548">
        <v>12547</v>
      </c>
      <c r="B12548">
        <v>37</v>
      </c>
      <c r="C12548" t="s">
        <v>88</v>
      </c>
      <c r="D12548">
        <v>37.544809000000001</v>
      </c>
      <c r="E12548">
        <v>126.922701</v>
      </c>
      <c r="F12548">
        <v>5400</v>
      </c>
      <c r="G12548" s="1">
        <v>42426</v>
      </c>
      <c r="H12548" s="2">
        <v>0.99560000000000004</v>
      </c>
      <c r="I12548" t="s">
        <v>984</v>
      </c>
    </row>
    <row r="12549" spans="1:9">
      <c r="A12549">
        <v>12548</v>
      </c>
      <c r="B12549">
        <v>94</v>
      </c>
      <c r="C12549" t="s">
        <v>108</v>
      </c>
      <c r="D12549">
        <v>37.706657</v>
      </c>
      <c r="E12549">
        <v>127.03075699999999</v>
      </c>
      <c r="F12549">
        <v>53600</v>
      </c>
      <c r="G12549" s="1">
        <v>43023</v>
      </c>
      <c r="H12549" s="2">
        <v>0.94503000000000004</v>
      </c>
      <c r="I12549" t="s">
        <v>988</v>
      </c>
    </row>
    <row r="12550" spans="1:9">
      <c r="A12550">
        <v>12549</v>
      </c>
      <c r="B12550">
        <v>149</v>
      </c>
      <c r="C12550" t="s">
        <v>47</v>
      </c>
      <c r="D12550">
        <v>37.660521000000003</v>
      </c>
      <c r="E12550">
        <v>127.0463</v>
      </c>
      <c r="F12550">
        <v>127900</v>
      </c>
      <c r="G12550" s="1">
        <v>43145</v>
      </c>
      <c r="H12550" s="2">
        <v>0.80845</v>
      </c>
      <c r="I12550" t="s">
        <v>986</v>
      </c>
    </row>
    <row r="12551" spans="1:9">
      <c r="A12551">
        <v>12550</v>
      </c>
      <c r="B12551">
        <v>45</v>
      </c>
      <c r="C12551" t="s">
        <v>101</v>
      </c>
      <c r="D12551">
        <v>37.553339999999999</v>
      </c>
      <c r="E12551">
        <v>126.95182800000001</v>
      </c>
      <c r="F12551">
        <v>38400</v>
      </c>
      <c r="G12551" s="1">
        <v>42417</v>
      </c>
      <c r="H12551" s="2">
        <v>0.53151999999999999</v>
      </c>
      <c r="I12551" t="s">
        <v>984</v>
      </c>
    </row>
    <row r="12552" spans="1:9">
      <c r="A12552">
        <v>12551</v>
      </c>
      <c r="B12552">
        <v>27</v>
      </c>
      <c r="C12552" t="s">
        <v>33</v>
      </c>
      <c r="D12552">
        <v>37.662185000000001</v>
      </c>
      <c r="E12552">
        <v>126.996199</v>
      </c>
      <c r="F12552">
        <v>61300</v>
      </c>
      <c r="G12552" s="1">
        <v>43024</v>
      </c>
      <c r="H12552" s="2">
        <v>0.70196000000000003</v>
      </c>
      <c r="I12552" t="s">
        <v>985</v>
      </c>
    </row>
    <row r="12553" spans="1:9">
      <c r="A12553">
        <v>12552</v>
      </c>
      <c r="B12553">
        <v>104</v>
      </c>
      <c r="C12553" t="s">
        <v>159</v>
      </c>
      <c r="D12553">
        <v>37.604998000000002</v>
      </c>
      <c r="E12553">
        <v>126.88291099999999</v>
      </c>
      <c r="F12553">
        <v>112700</v>
      </c>
      <c r="G12553" s="1">
        <v>42706</v>
      </c>
      <c r="H12553" s="2">
        <v>0.65488000000000002</v>
      </c>
      <c r="I12553" t="s">
        <v>988</v>
      </c>
    </row>
    <row r="12554" spans="1:9">
      <c r="A12554">
        <v>12553</v>
      </c>
      <c r="B12554">
        <v>208</v>
      </c>
      <c r="C12554" t="s">
        <v>22</v>
      </c>
      <c r="D12554">
        <v>37.479281999999998</v>
      </c>
      <c r="E12554">
        <v>127.025183</v>
      </c>
      <c r="F12554">
        <v>114100</v>
      </c>
      <c r="G12554" s="1">
        <v>43103</v>
      </c>
      <c r="H12554" s="2">
        <v>0.64237</v>
      </c>
      <c r="I12554" t="s">
        <v>984</v>
      </c>
    </row>
    <row r="12555" spans="1:9">
      <c r="A12555">
        <v>12554</v>
      </c>
      <c r="B12555">
        <v>87</v>
      </c>
      <c r="C12555" t="s">
        <v>47</v>
      </c>
      <c r="D12555">
        <v>37.615028000000002</v>
      </c>
      <c r="E12555">
        <v>127.136399</v>
      </c>
      <c r="F12555">
        <v>9000</v>
      </c>
      <c r="G12555" s="1">
        <v>42830</v>
      </c>
      <c r="H12555" s="2">
        <v>0.57684999999999997</v>
      </c>
      <c r="I12555" t="s">
        <v>986</v>
      </c>
    </row>
    <row r="12556" spans="1:9">
      <c r="A12556">
        <v>12555</v>
      </c>
      <c r="B12556">
        <v>292</v>
      </c>
      <c r="C12556" t="s">
        <v>119</v>
      </c>
      <c r="D12556">
        <v>37.556911999999997</v>
      </c>
      <c r="E12556">
        <v>127.02445</v>
      </c>
      <c r="F12556">
        <v>103200</v>
      </c>
      <c r="G12556" s="1">
        <v>42689</v>
      </c>
      <c r="H12556" s="2">
        <v>0.65205999999999997</v>
      </c>
      <c r="I12556" t="s">
        <v>986</v>
      </c>
    </row>
    <row r="12557" spans="1:9">
      <c r="A12557">
        <v>12556</v>
      </c>
      <c r="B12557">
        <v>139</v>
      </c>
      <c r="C12557" t="s">
        <v>32</v>
      </c>
      <c r="D12557">
        <v>37.601435000000002</v>
      </c>
      <c r="E12557">
        <v>127.01541400000001</v>
      </c>
      <c r="F12557">
        <v>13800</v>
      </c>
      <c r="G12557" s="1">
        <v>42612</v>
      </c>
      <c r="H12557" s="2">
        <v>0.64127000000000001</v>
      </c>
      <c r="I12557" t="s">
        <v>986</v>
      </c>
    </row>
    <row r="12558" spans="1:9">
      <c r="A12558">
        <v>12557</v>
      </c>
      <c r="B12558">
        <v>132</v>
      </c>
      <c r="C12558" t="s">
        <v>93</v>
      </c>
      <c r="D12558">
        <v>37.643509999999999</v>
      </c>
      <c r="E12558">
        <v>127.05622</v>
      </c>
      <c r="F12558">
        <v>39300</v>
      </c>
      <c r="G12558" s="1">
        <v>42699</v>
      </c>
      <c r="H12558" s="2">
        <v>0.75519999999999998</v>
      </c>
      <c r="I12558" t="s">
        <v>985</v>
      </c>
    </row>
    <row r="12559" spans="1:9">
      <c r="A12559">
        <v>12558</v>
      </c>
      <c r="B12559">
        <v>161</v>
      </c>
      <c r="C12559" t="s">
        <v>72</v>
      </c>
      <c r="D12559">
        <v>37.531269999999999</v>
      </c>
      <c r="E12559">
        <v>127.129653</v>
      </c>
      <c r="F12559">
        <v>38600</v>
      </c>
      <c r="G12559" s="1">
        <v>42760</v>
      </c>
      <c r="H12559" s="2">
        <v>0.90463000000000005</v>
      </c>
      <c r="I12559" t="s">
        <v>984</v>
      </c>
    </row>
    <row r="12560" spans="1:9">
      <c r="A12560">
        <v>12559</v>
      </c>
      <c r="B12560">
        <v>152</v>
      </c>
      <c r="C12560" t="s">
        <v>92</v>
      </c>
      <c r="D12560">
        <v>37.550257999999999</v>
      </c>
      <c r="E12560">
        <v>127.08974499999999</v>
      </c>
      <c r="F12560">
        <v>40800</v>
      </c>
      <c r="G12560" s="1">
        <v>42430</v>
      </c>
      <c r="H12560" s="2">
        <v>0.70835999999999999</v>
      </c>
      <c r="I12560" t="s">
        <v>987</v>
      </c>
    </row>
    <row r="12561" spans="1:9">
      <c r="A12561">
        <v>12560</v>
      </c>
      <c r="B12561">
        <v>240</v>
      </c>
      <c r="C12561" t="s">
        <v>64</v>
      </c>
      <c r="D12561">
        <v>37.677157999999999</v>
      </c>
      <c r="E12561">
        <v>127.091385</v>
      </c>
      <c r="F12561">
        <v>55700</v>
      </c>
      <c r="G12561" s="1">
        <v>42519</v>
      </c>
      <c r="H12561" s="2">
        <v>0.55684</v>
      </c>
      <c r="I12561" t="s">
        <v>984</v>
      </c>
    </row>
    <row r="12562" spans="1:9">
      <c r="A12562">
        <v>12561</v>
      </c>
      <c r="B12562">
        <v>33</v>
      </c>
      <c r="C12562" t="s">
        <v>23</v>
      </c>
      <c r="D12562">
        <v>37.484566999999998</v>
      </c>
      <c r="E12562">
        <v>127.11512</v>
      </c>
      <c r="F12562">
        <v>120100</v>
      </c>
      <c r="G12562" s="1">
        <v>42691</v>
      </c>
      <c r="H12562" s="2">
        <v>0.81786999999999999</v>
      </c>
      <c r="I12562" t="s">
        <v>984</v>
      </c>
    </row>
    <row r="12563" spans="1:9">
      <c r="A12563">
        <v>12562</v>
      </c>
      <c r="B12563">
        <v>285</v>
      </c>
      <c r="C12563" t="s">
        <v>76</v>
      </c>
      <c r="D12563">
        <v>37.662852999999998</v>
      </c>
      <c r="E12563">
        <v>127.03934599999999</v>
      </c>
      <c r="F12563">
        <v>35600</v>
      </c>
      <c r="G12563" s="1">
        <v>42480</v>
      </c>
      <c r="H12563" s="2">
        <v>0.62617999999999996</v>
      </c>
      <c r="I12563" t="s">
        <v>984</v>
      </c>
    </row>
    <row r="12564" spans="1:9">
      <c r="A12564">
        <v>12563</v>
      </c>
      <c r="B12564">
        <v>200</v>
      </c>
      <c r="C12564" t="s">
        <v>108</v>
      </c>
      <c r="D12564">
        <v>37.573205999999999</v>
      </c>
      <c r="E12564">
        <v>127.13768899999999</v>
      </c>
      <c r="F12564">
        <v>88800</v>
      </c>
      <c r="G12564" s="1">
        <v>42432</v>
      </c>
      <c r="H12564" s="2">
        <v>0.83865999999999996</v>
      </c>
      <c r="I12564" t="s">
        <v>988</v>
      </c>
    </row>
    <row r="12565" spans="1:9">
      <c r="A12565">
        <v>12564</v>
      </c>
      <c r="B12565">
        <v>17</v>
      </c>
      <c r="C12565" t="s">
        <v>163</v>
      </c>
      <c r="D12565">
        <v>37.485619</v>
      </c>
      <c r="E12565">
        <v>127.170827</v>
      </c>
      <c r="F12565">
        <v>44300</v>
      </c>
      <c r="G12565" s="1">
        <v>42388</v>
      </c>
      <c r="H12565" s="2">
        <v>0.87502999999999997</v>
      </c>
      <c r="I12565" t="s">
        <v>984</v>
      </c>
    </row>
    <row r="12566" spans="1:9">
      <c r="A12566">
        <v>12565</v>
      </c>
      <c r="B12566">
        <v>208</v>
      </c>
      <c r="C12566" t="s">
        <v>42</v>
      </c>
      <c r="D12566">
        <v>37.444695000000003</v>
      </c>
      <c r="E12566">
        <v>126.942317</v>
      </c>
      <c r="F12566">
        <v>76700</v>
      </c>
      <c r="G12566" s="1">
        <v>43048</v>
      </c>
      <c r="H12566" s="2">
        <v>0.46716999999999997</v>
      </c>
      <c r="I12566" t="s">
        <v>984</v>
      </c>
    </row>
    <row r="12567" spans="1:9">
      <c r="A12567">
        <v>12566</v>
      </c>
      <c r="B12567">
        <v>286</v>
      </c>
      <c r="C12567" t="s">
        <v>115</v>
      </c>
      <c r="D12567">
        <v>37.699503999999997</v>
      </c>
      <c r="E12567">
        <v>127.066532</v>
      </c>
      <c r="F12567">
        <v>124200</v>
      </c>
      <c r="G12567" s="1">
        <v>42720</v>
      </c>
      <c r="H12567" s="2">
        <v>0.91180000000000005</v>
      </c>
      <c r="I12567" t="s">
        <v>984</v>
      </c>
    </row>
    <row r="12568" spans="1:9">
      <c r="A12568">
        <v>12567</v>
      </c>
      <c r="B12568">
        <v>238</v>
      </c>
      <c r="C12568" t="s">
        <v>37</v>
      </c>
      <c r="D12568">
        <v>37.629745999999997</v>
      </c>
      <c r="E12568">
        <v>127.189065</v>
      </c>
      <c r="F12568">
        <v>69900</v>
      </c>
      <c r="G12568" s="1">
        <v>42558</v>
      </c>
      <c r="H12568" s="2">
        <v>0.43492999999999998</v>
      </c>
      <c r="I12568" t="s">
        <v>984</v>
      </c>
    </row>
    <row r="12569" spans="1:9">
      <c r="A12569">
        <v>12568</v>
      </c>
      <c r="B12569">
        <v>116</v>
      </c>
      <c r="C12569" t="s">
        <v>47</v>
      </c>
      <c r="D12569">
        <v>37.476472999999999</v>
      </c>
      <c r="E12569">
        <v>127.042404</v>
      </c>
      <c r="F12569">
        <v>89100</v>
      </c>
      <c r="G12569" s="1">
        <v>42569</v>
      </c>
      <c r="H12569" s="2">
        <v>0.85629999999999995</v>
      </c>
      <c r="I12569" t="s">
        <v>986</v>
      </c>
    </row>
    <row r="12570" spans="1:9">
      <c r="A12570">
        <v>12569</v>
      </c>
      <c r="B12570">
        <v>239</v>
      </c>
      <c r="C12570" t="s">
        <v>152</v>
      </c>
      <c r="D12570">
        <v>37.702184000000003</v>
      </c>
      <c r="E12570">
        <v>127.003134</v>
      </c>
      <c r="F12570">
        <v>54200</v>
      </c>
      <c r="G12570" s="1">
        <v>42807</v>
      </c>
      <c r="H12570" s="2">
        <v>0.55249000000000004</v>
      </c>
      <c r="I12570" t="s">
        <v>986</v>
      </c>
    </row>
    <row r="12571" spans="1:9">
      <c r="A12571">
        <v>12570</v>
      </c>
      <c r="B12571">
        <v>184</v>
      </c>
      <c r="C12571" t="s">
        <v>133</v>
      </c>
      <c r="D12571">
        <v>37.518948000000002</v>
      </c>
      <c r="E12571">
        <v>127.01522</v>
      </c>
      <c r="F12571">
        <v>127900</v>
      </c>
      <c r="G12571" s="1">
        <v>42941</v>
      </c>
      <c r="H12571" s="2">
        <v>0.74961999999999995</v>
      </c>
      <c r="I12571" t="s">
        <v>986</v>
      </c>
    </row>
    <row r="12572" spans="1:9">
      <c r="A12572">
        <v>12571</v>
      </c>
      <c r="B12572">
        <v>42</v>
      </c>
      <c r="C12572" t="s">
        <v>37</v>
      </c>
      <c r="D12572">
        <v>37.532069999999997</v>
      </c>
      <c r="E12572">
        <v>127.10583099999999</v>
      </c>
      <c r="F12572">
        <v>119100</v>
      </c>
      <c r="G12572" s="1">
        <v>42613</v>
      </c>
      <c r="H12572" s="2">
        <v>0.88497000000000003</v>
      </c>
      <c r="I12572" t="s">
        <v>984</v>
      </c>
    </row>
    <row r="12573" spans="1:9">
      <c r="A12573">
        <v>12572</v>
      </c>
      <c r="B12573">
        <v>43</v>
      </c>
      <c r="C12573" t="s">
        <v>27</v>
      </c>
      <c r="D12573">
        <v>37.441352999999999</v>
      </c>
      <c r="E12573">
        <v>127.001431</v>
      </c>
      <c r="F12573">
        <v>108700</v>
      </c>
      <c r="G12573" s="1">
        <v>43053</v>
      </c>
      <c r="H12573" s="2">
        <v>0.67054000000000002</v>
      </c>
      <c r="I12573" t="s">
        <v>984</v>
      </c>
    </row>
    <row r="12574" spans="1:9">
      <c r="A12574">
        <v>12573</v>
      </c>
      <c r="B12574">
        <v>123</v>
      </c>
      <c r="C12574" t="s">
        <v>115</v>
      </c>
      <c r="D12574">
        <v>37.562299000000003</v>
      </c>
      <c r="E12574">
        <v>127.17763100000001</v>
      </c>
      <c r="F12574">
        <v>131200</v>
      </c>
      <c r="G12574" s="1">
        <v>43145</v>
      </c>
      <c r="H12574" s="2">
        <v>0.72392000000000001</v>
      </c>
      <c r="I12574" t="s">
        <v>984</v>
      </c>
    </row>
    <row r="12575" spans="1:9">
      <c r="A12575">
        <v>12574</v>
      </c>
      <c r="B12575">
        <v>118</v>
      </c>
      <c r="C12575" t="s">
        <v>163</v>
      </c>
      <c r="D12575">
        <v>37.490076999999999</v>
      </c>
      <c r="E12575">
        <v>126.999664</v>
      </c>
      <c r="F12575">
        <v>120300</v>
      </c>
      <c r="G12575" s="1">
        <v>43044</v>
      </c>
      <c r="H12575" s="2">
        <v>0.63656999999999997</v>
      </c>
      <c r="I12575" t="s">
        <v>984</v>
      </c>
    </row>
    <row r="12576" spans="1:9">
      <c r="A12576">
        <v>12575</v>
      </c>
      <c r="B12576">
        <v>234</v>
      </c>
      <c r="C12576" t="s">
        <v>119</v>
      </c>
      <c r="D12576">
        <v>37.708036999999997</v>
      </c>
      <c r="E12576">
        <v>126.909639</v>
      </c>
      <c r="F12576">
        <v>18900</v>
      </c>
      <c r="G12576" s="1">
        <v>42567</v>
      </c>
      <c r="H12576" s="2">
        <v>0.65705999999999998</v>
      </c>
      <c r="I12576" t="s">
        <v>986</v>
      </c>
    </row>
    <row r="12577" spans="1:9">
      <c r="A12577">
        <v>12576</v>
      </c>
      <c r="B12577">
        <v>121</v>
      </c>
      <c r="C12577" t="s">
        <v>51</v>
      </c>
      <c r="D12577">
        <v>37.691341999999999</v>
      </c>
      <c r="E12577">
        <v>127.061649</v>
      </c>
      <c r="F12577">
        <v>103200</v>
      </c>
      <c r="G12577" s="1">
        <v>42552</v>
      </c>
      <c r="H12577" s="2">
        <v>0.39384999999999998</v>
      </c>
      <c r="I12577" t="s">
        <v>984</v>
      </c>
    </row>
    <row r="12578" spans="1:9">
      <c r="A12578">
        <v>12577</v>
      </c>
      <c r="B12578">
        <v>72</v>
      </c>
      <c r="C12578" t="s">
        <v>51</v>
      </c>
      <c r="D12578">
        <v>37.648650000000004</v>
      </c>
      <c r="E12578">
        <v>126.872454</v>
      </c>
      <c r="F12578">
        <v>113300</v>
      </c>
      <c r="G12578" s="1">
        <v>42665</v>
      </c>
      <c r="H12578" s="2">
        <v>0.92054999999999998</v>
      </c>
      <c r="I12578" t="s">
        <v>984</v>
      </c>
    </row>
    <row r="12579" spans="1:9">
      <c r="A12579">
        <v>12578</v>
      </c>
      <c r="B12579">
        <v>37</v>
      </c>
      <c r="C12579" t="s">
        <v>132</v>
      </c>
      <c r="D12579">
        <v>37.526687000000003</v>
      </c>
      <c r="E12579">
        <v>126.92795599999999</v>
      </c>
      <c r="F12579">
        <v>67500</v>
      </c>
      <c r="G12579" s="1">
        <v>42811</v>
      </c>
      <c r="H12579" s="2">
        <v>0.59301000000000004</v>
      </c>
      <c r="I12579" t="s">
        <v>987</v>
      </c>
    </row>
    <row r="12580" spans="1:9">
      <c r="A12580">
        <v>12579</v>
      </c>
      <c r="B12580">
        <v>294</v>
      </c>
      <c r="C12580" t="s">
        <v>115</v>
      </c>
      <c r="D12580">
        <v>37.699010000000001</v>
      </c>
      <c r="E12580">
        <v>126.967465</v>
      </c>
      <c r="F12580">
        <v>8000</v>
      </c>
      <c r="G12580" s="1">
        <v>42395</v>
      </c>
      <c r="H12580" s="2">
        <v>0.56869999999999998</v>
      </c>
      <c r="I12580" t="s">
        <v>984</v>
      </c>
    </row>
    <row r="12581" spans="1:9">
      <c r="A12581">
        <v>12580</v>
      </c>
      <c r="B12581">
        <v>210</v>
      </c>
      <c r="C12581" t="s">
        <v>37</v>
      </c>
      <c r="D12581">
        <v>37.550291999999999</v>
      </c>
      <c r="E12581">
        <v>126.926665</v>
      </c>
      <c r="F12581">
        <v>14900</v>
      </c>
      <c r="G12581" s="1">
        <v>42549</v>
      </c>
      <c r="H12581" s="2">
        <v>0.43740000000000001</v>
      </c>
      <c r="I12581" t="s">
        <v>984</v>
      </c>
    </row>
    <row r="12582" spans="1:9">
      <c r="A12582">
        <v>12581</v>
      </c>
      <c r="B12582">
        <v>64</v>
      </c>
      <c r="C12582" t="s">
        <v>152</v>
      </c>
      <c r="D12582">
        <v>37.617852999999997</v>
      </c>
      <c r="E12582">
        <v>127.182481</v>
      </c>
      <c r="F12582">
        <v>116500</v>
      </c>
      <c r="G12582" s="1">
        <v>42474</v>
      </c>
      <c r="H12582" s="2">
        <v>0.85148000000000001</v>
      </c>
      <c r="I12582" t="s">
        <v>986</v>
      </c>
    </row>
    <row r="12583" spans="1:9">
      <c r="A12583">
        <v>12582</v>
      </c>
      <c r="B12583">
        <v>144</v>
      </c>
      <c r="C12583" t="s">
        <v>20</v>
      </c>
      <c r="D12583">
        <v>37.553303</v>
      </c>
      <c r="E12583">
        <v>126.974051</v>
      </c>
      <c r="F12583">
        <v>122700</v>
      </c>
      <c r="G12583" s="1">
        <v>42963</v>
      </c>
      <c r="H12583" s="2">
        <v>0.87612000000000001</v>
      </c>
      <c r="I12583" t="s">
        <v>984</v>
      </c>
    </row>
    <row r="12584" spans="1:9">
      <c r="A12584">
        <v>12583</v>
      </c>
      <c r="B12584">
        <v>126</v>
      </c>
      <c r="C12584" t="s">
        <v>101</v>
      </c>
      <c r="D12584">
        <v>37.564436000000001</v>
      </c>
      <c r="E12584">
        <v>127.14770799999999</v>
      </c>
      <c r="F12584">
        <v>140500</v>
      </c>
      <c r="G12584" s="1">
        <v>42692</v>
      </c>
      <c r="H12584" s="2">
        <v>0.52261999999999997</v>
      </c>
      <c r="I12584" t="s">
        <v>984</v>
      </c>
    </row>
    <row r="12585" spans="1:9">
      <c r="A12585">
        <v>12584</v>
      </c>
      <c r="B12585">
        <v>224</v>
      </c>
      <c r="C12585" t="s">
        <v>115</v>
      </c>
      <c r="D12585">
        <v>37.693237000000003</v>
      </c>
      <c r="E12585">
        <v>126.975691</v>
      </c>
      <c r="F12585">
        <v>142600</v>
      </c>
      <c r="G12585" s="1">
        <v>42798</v>
      </c>
      <c r="H12585" s="2">
        <v>0.77034999999999998</v>
      </c>
      <c r="I12585" t="s">
        <v>984</v>
      </c>
    </row>
    <row r="12586" spans="1:9">
      <c r="A12586">
        <v>12585</v>
      </c>
      <c r="B12586">
        <v>171</v>
      </c>
      <c r="C12586" t="s">
        <v>92</v>
      </c>
      <c r="D12586">
        <v>37.639659999999999</v>
      </c>
      <c r="E12586">
        <v>127.19566</v>
      </c>
      <c r="F12586">
        <v>15000</v>
      </c>
      <c r="G12586" s="1">
        <v>42421</v>
      </c>
      <c r="H12586" s="2">
        <v>0.85879000000000005</v>
      </c>
      <c r="I12586" t="s">
        <v>987</v>
      </c>
    </row>
    <row r="12587" spans="1:9">
      <c r="A12587">
        <v>12586</v>
      </c>
      <c r="B12587">
        <v>220</v>
      </c>
      <c r="C12587" t="s">
        <v>132</v>
      </c>
      <c r="D12587">
        <v>37.673048999999999</v>
      </c>
      <c r="E12587">
        <v>126.999713</v>
      </c>
      <c r="F12587">
        <v>52100</v>
      </c>
      <c r="G12587" s="1">
        <v>42732</v>
      </c>
      <c r="H12587" s="2">
        <v>0.81293000000000004</v>
      </c>
      <c r="I12587" t="s">
        <v>987</v>
      </c>
    </row>
    <row r="12588" spans="1:9">
      <c r="A12588">
        <v>12587</v>
      </c>
      <c r="B12588">
        <v>72</v>
      </c>
      <c r="C12588" t="s">
        <v>163</v>
      </c>
      <c r="D12588">
        <v>37.545968999999999</v>
      </c>
      <c r="E12588">
        <v>127.023065</v>
      </c>
      <c r="F12588">
        <v>128100</v>
      </c>
      <c r="G12588" s="1">
        <v>42510</v>
      </c>
      <c r="H12588" s="2">
        <v>0.88129999999999997</v>
      </c>
      <c r="I12588" t="s">
        <v>984</v>
      </c>
    </row>
    <row r="12589" spans="1:9">
      <c r="A12589">
        <v>12588</v>
      </c>
      <c r="B12589">
        <v>258</v>
      </c>
      <c r="C12589" t="s">
        <v>47</v>
      </c>
      <c r="D12589">
        <v>37.569978999999996</v>
      </c>
      <c r="E12589">
        <v>127.00567700000001</v>
      </c>
      <c r="F12589">
        <v>15500</v>
      </c>
      <c r="G12589" s="1">
        <v>43078</v>
      </c>
      <c r="H12589" s="2">
        <v>0.37846000000000002</v>
      </c>
      <c r="I12589" t="s">
        <v>986</v>
      </c>
    </row>
    <row r="12590" spans="1:9">
      <c r="A12590">
        <v>12589</v>
      </c>
      <c r="B12590">
        <v>206</v>
      </c>
      <c r="C12590" t="s">
        <v>27</v>
      </c>
      <c r="D12590">
        <v>37.693278999999997</v>
      </c>
      <c r="E12590">
        <v>126.966748</v>
      </c>
      <c r="F12590">
        <v>132100</v>
      </c>
      <c r="G12590" s="1">
        <v>42772</v>
      </c>
      <c r="H12590" s="2">
        <v>0.38867000000000002</v>
      </c>
      <c r="I12590" t="s">
        <v>984</v>
      </c>
    </row>
    <row r="12591" spans="1:9">
      <c r="A12591">
        <v>12590</v>
      </c>
      <c r="B12591">
        <v>91</v>
      </c>
      <c r="C12591" t="s">
        <v>42</v>
      </c>
      <c r="D12591">
        <v>37.532266</v>
      </c>
      <c r="E12591">
        <v>127.03480399999999</v>
      </c>
      <c r="F12591">
        <v>151900</v>
      </c>
      <c r="G12591" s="1">
        <v>42873</v>
      </c>
      <c r="H12591" s="2">
        <v>0.38299</v>
      </c>
      <c r="I12591" t="s">
        <v>984</v>
      </c>
    </row>
    <row r="12592" spans="1:9">
      <c r="A12592">
        <v>12591</v>
      </c>
      <c r="B12592">
        <v>225</v>
      </c>
      <c r="C12592" t="s">
        <v>42</v>
      </c>
      <c r="D12592">
        <v>37.565358000000003</v>
      </c>
      <c r="E12592">
        <v>126.860052</v>
      </c>
      <c r="F12592">
        <v>136700</v>
      </c>
      <c r="G12592" s="1">
        <v>43191</v>
      </c>
      <c r="H12592" s="2">
        <v>0.65464</v>
      </c>
      <c r="I12592" t="s">
        <v>984</v>
      </c>
    </row>
    <row r="12593" spans="1:9">
      <c r="A12593">
        <v>12592</v>
      </c>
      <c r="B12593">
        <v>275</v>
      </c>
      <c r="C12593" t="s">
        <v>92</v>
      </c>
      <c r="D12593">
        <v>37.638010000000001</v>
      </c>
      <c r="E12593">
        <v>126.984572</v>
      </c>
      <c r="F12593">
        <v>17800</v>
      </c>
      <c r="G12593" s="1">
        <v>42575</v>
      </c>
      <c r="H12593" s="2">
        <v>0.98350000000000004</v>
      </c>
      <c r="I12593" t="s">
        <v>987</v>
      </c>
    </row>
    <row r="12594" spans="1:9">
      <c r="A12594">
        <v>12593</v>
      </c>
      <c r="B12594">
        <v>95</v>
      </c>
      <c r="C12594" t="s">
        <v>23</v>
      </c>
      <c r="D12594">
        <v>37.719938999999997</v>
      </c>
      <c r="E12594">
        <v>126.968035</v>
      </c>
      <c r="F12594">
        <v>60900</v>
      </c>
      <c r="G12594" s="1">
        <v>43113</v>
      </c>
      <c r="H12594" s="2">
        <v>0.76378999999999997</v>
      </c>
      <c r="I12594" t="s">
        <v>984</v>
      </c>
    </row>
    <row r="12595" spans="1:9">
      <c r="A12595">
        <v>12594</v>
      </c>
      <c r="B12595">
        <v>149</v>
      </c>
      <c r="C12595" t="s">
        <v>37</v>
      </c>
      <c r="D12595">
        <v>37.517676000000002</v>
      </c>
      <c r="E12595">
        <v>127.15495300000001</v>
      </c>
      <c r="F12595">
        <v>28600</v>
      </c>
      <c r="G12595" s="1">
        <v>42684</v>
      </c>
      <c r="H12595" s="2">
        <v>0.98424</v>
      </c>
      <c r="I12595" t="s">
        <v>984</v>
      </c>
    </row>
    <row r="12596" spans="1:9">
      <c r="A12596">
        <v>12595</v>
      </c>
      <c r="B12596">
        <v>207</v>
      </c>
      <c r="C12596" t="s">
        <v>119</v>
      </c>
      <c r="D12596">
        <v>37.607601000000003</v>
      </c>
      <c r="E12596">
        <v>127.04969699999999</v>
      </c>
      <c r="F12596">
        <v>80100</v>
      </c>
      <c r="G12596" s="1">
        <v>42807</v>
      </c>
      <c r="H12596" s="2">
        <v>0.72884000000000004</v>
      </c>
      <c r="I12596" t="s">
        <v>986</v>
      </c>
    </row>
    <row r="12597" spans="1:9">
      <c r="A12597">
        <v>12596</v>
      </c>
      <c r="B12597">
        <v>223</v>
      </c>
      <c r="C12597" t="s">
        <v>108</v>
      </c>
      <c r="D12597">
        <v>37.509166999999998</v>
      </c>
      <c r="E12597">
        <v>126.89781499999999</v>
      </c>
      <c r="F12597">
        <v>38200</v>
      </c>
      <c r="G12597" s="1">
        <v>42803</v>
      </c>
      <c r="H12597" s="2">
        <v>0.56725999999999999</v>
      </c>
      <c r="I12597" t="s">
        <v>988</v>
      </c>
    </row>
    <row r="12598" spans="1:9">
      <c r="A12598">
        <v>12597</v>
      </c>
      <c r="B12598">
        <v>126</v>
      </c>
      <c r="C12598" t="s">
        <v>23</v>
      </c>
      <c r="D12598">
        <v>37.461157</v>
      </c>
      <c r="E12598">
        <v>126.854636</v>
      </c>
      <c r="F12598">
        <v>60500</v>
      </c>
      <c r="G12598" s="1">
        <v>42619</v>
      </c>
      <c r="H12598" s="2">
        <v>0.59419999999999995</v>
      </c>
      <c r="I12598" t="s">
        <v>984</v>
      </c>
    </row>
    <row r="12599" spans="1:9">
      <c r="A12599">
        <v>12598</v>
      </c>
      <c r="B12599">
        <v>268</v>
      </c>
      <c r="C12599" t="s">
        <v>68</v>
      </c>
      <c r="D12599">
        <v>37.522241999999999</v>
      </c>
      <c r="E12599">
        <v>127.127949</v>
      </c>
      <c r="F12599">
        <v>137500</v>
      </c>
      <c r="G12599" s="1">
        <v>42406</v>
      </c>
      <c r="H12599" s="2">
        <v>0.42669000000000001</v>
      </c>
      <c r="I12599" t="s">
        <v>984</v>
      </c>
    </row>
    <row r="12600" spans="1:9">
      <c r="A12600">
        <v>12599</v>
      </c>
      <c r="B12600">
        <v>38</v>
      </c>
      <c r="C12600" t="s">
        <v>132</v>
      </c>
      <c r="D12600">
        <v>37.549836999999997</v>
      </c>
      <c r="E12600">
        <v>127.055148</v>
      </c>
      <c r="F12600">
        <v>68300</v>
      </c>
      <c r="G12600" s="1">
        <v>43017</v>
      </c>
      <c r="H12600" s="2">
        <v>0.65051000000000003</v>
      </c>
      <c r="I12600" t="s">
        <v>987</v>
      </c>
    </row>
    <row r="12601" spans="1:9">
      <c r="A12601">
        <v>12600</v>
      </c>
      <c r="B12601">
        <v>131</v>
      </c>
      <c r="C12601" t="s">
        <v>37</v>
      </c>
      <c r="D12601">
        <v>37.600788999999999</v>
      </c>
      <c r="E12601">
        <v>127.15095700000001</v>
      </c>
      <c r="F12601">
        <v>122600</v>
      </c>
      <c r="G12601" s="1">
        <v>42984</v>
      </c>
      <c r="H12601" s="2">
        <v>0.98060000000000003</v>
      </c>
      <c r="I12601" t="s">
        <v>984</v>
      </c>
    </row>
    <row r="12602" spans="1:9">
      <c r="A12602">
        <v>12601</v>
      </c>
      <c r="B12602">
        <v>180</v>
      </c>
      <c r="C12602" t="s">
        <v>23</v>
      </c>
      <c r="D12602">
        <v>37.676954000000002</v>
      </c>
      <c r="E12602">
        <v>126.988085</v>
      </c>
      <c r="F12602">
        <v>29900</v>
      </c>
      <c r="G12602" s="1">
        <v>43170</v>
      </c>
      <c r="H12602" s="2">
        <v>0.70974999999999999</v>
      </c>
      <c r="I12602" t="s">
        <v>984</v>
      </c>
    </row>
    <row r="12603" spans="1:9">
      <c r="A12603">
        <v>12602</v>
      </c>
      <c r="B12603">
        <v>291</v>
      </c>
      <c r="C12603" t="s">
        <v>108</v>
      </c>
      <c r="D12603">
        <v>37.673901000000001</v>
      </c>
      <c r="E12603">
        <v>126.907938</v>
      </c>
      <c r="F12603">
        <v>58600</v>
      </c>
      <c r="G12603" s="1">
        <v>42741</v>
      </c>
      <c r="H12603" s="2">
        <v>0.79878000000000005</v>
      </c>
      <c r="I12603" t="s">
        <v>988</v>
      </c>
    </row>
    <row r="12604" spans="1:9">
      <c r="A12604">
        <v>12603</v>
      </c>
      <c r="B12604">
        <v>89</v>
      </c>
      <c r="C12604" t="s">
        <v>33</v>
      </c>
      <c r="D12604">
        <v>37.526777000000003</v>
      </c>
      <c r="E12604">
        <v>126.85905</v>
      </c>
      <c r="F12604">
        <v>89700</v>
      </c>
      <c r="G12604" s="1">
        <v>42527</v>
      </c>
      <c r="H12604" s="2">
        <v>0.50863999999999998</v>
      </c>
      <c r="I12604" t="s">
        <v>985</v>
      </c>
    </row>
    <row r="12605" spans="1:9">
      <c r="A12605">
        <v>12604</v>
      </c>
      <c r="B12605">
        <v>191</v>
      </c>
      <c r="C12605" t="s">
        <v>33</v>
      </c>
      <c r="D12605">
        <v>37.590210999999996</v>
      </c>
      <c r="E12605">
        <v>127.17769699999999</v>
      </c>
      <c r="F12605">
        <v>150700</v>
      </c>
      <c r="G12605" s="1">
        <v>43125</v>
      </c>
      <c r="H12605" s="2">
        <v>0.91305000000000003</v>
      </c>
      <c r="I12605" t="s">
        <v>985</v>
      </c>
    </row>
    <row r="12606" spans="1:9">
      <c r="A12606">
        <v>12605</v>
      </c>
      <c r="B12606">
        <v>49</v>
      </c>
      <c r="C12606" t="s">
        <v>28</v>
      </c>
      <c r="D12606">
        <v>37.643295000000002</v>
      </c>
      <c r="E12606">
        <v>127.153916</v>
      </c>
      <c r="F12606">
        <v>40000</v>
      </c>
      <c r="G12606" s="1">
        <v>42677</v>
      </c>
      <c r="H12606" s="2">
        <v>0.68544000000000005</v>
      </c>
      <c r="I12606" t="s">
        <v>986</v>
      </c>
    </row>
    <row r="12607" spans="1:9">
      <c r="A12607">
        <v>12606</v>
      </c>
      <c r="B12607">
        <v>288</v>
      </c>
      <c r="C12607" t="s">
        <v>46</v>
      </c>
      <c r="D12607">
        <v>37.475887999999998</v>
      </c>
      <c r="E12607">
        <v>126.874762</v>
      </c>
      <c r="F12607">
        <v>17700</v>
      </c>
      <c r="G12607" s="1">
        <v>42724</v>
      </c>
      <c r="H12607" s="2">
        <v>0.49563000000000001</v>
      </c>
      <c r="I12607" t="s">
        <v>984</v>
      </c>
    </row>
    <row r="12608" spans="1:9">
      <c r="A12608">
        <v>12607</v>
      </c>
      <c r="B12608">
        <v>152</v>
      </c>
      <c r="C12608" t="s">
        <v>68</v>
      </c>
      <c r="D12608">
        <v>37.644630999999997</v>
      </c>
      <c r="E12608">
        <v>126.888975</v>
      </c>
      <c r="F12608">
        <v>123700</v>
      </c>
      <c r="G12608" s="1">
        <v>42952</v>
      </c>
      <c r="H12608" s="2">
        <v>0.77171000000000001</v>
      </c>
      <c r="I12608" t="s">
        <v>984</v>
      </c>
    </row>
    <row r="12609" spans="1:9">
      <c r="A12609">
        <v>12608</v>
      </c>
      <c r="B12609">
        <v>139</v>
      </c>
      <c r="C12609" t="s">
        <v>33</v>
      </c>
      <c r="D12609">
        <v>37.649417</v>
      </c>
      <c r="E12609">
        <v>127.00883</v>
      </c>
      <c r="F12609">
        <v>82000</v>
      </c>
      <c r="G12609" s="1">
        <v>42663</v>
      </c>
      <c r="H12609" s="2">
        <v>0.77415</v>
      </c>
      <c r="I12609" t="s">
        <v>985</v>
      </c>
    </row>
    <row r="12610" spans="1:9">
      <c r="A12610">
        <v>12609</v>
      </c>
      <c r="B12610">
        <v>259</v>
      </c>
      <c r="C12610" t="s">
        <v>22</v>
      </c>
      <c r="D12610">
        <v>37.468108999999998</v>
      </c>
      <c r="E12610">
        <v>126.945106</v>
      </c>
      <c r="F12610">
        <v>107000</v>
      </c>
      <c r="G12610" s="1">
        <v>42903</v>
      </c>
      <c r="H12610" s="2">
        <v>0.76692000000000005</v>
      </c>
      <c r="I12610" t="s">
        <v>984</v>
      </c>
    </row>
    <row r="12611" spans="1:9">
      <c r="A12611">
        <v>12610</v>
      </c>
      <c r="B12611">
        <v>167</v>
      </c>
      <c r="C12611" t="s">
        <v>47</v>
      </c>
      <c r="D12611">
        <v>37.668837000000003</v>
      </c>
      <c r="E12611">
        <v>127.121275</v>
      </c>
      <c r="F12611">
        <v>49100</v>
      </c>
      <c r="G12611" s="1">
        <v>42968</v>
      </c>
      <c r="H12611" s="2">
        <v>0.93789</v>
      </c>
      <c r="I12611" t="s">
        <v>986</v>
      </c>
    </row>
    <row r="12612" spans="1:9">
      <c r="A12612">
        <v>12611</v>
      </c>
      <c r="B12612">
        <v>126</v>
      </c>
      <c r="C12612" t="s">
        <v>101</v>
      </c>
      <c r="D12612">
        <v>37.603459000000001</v>
      </c>
      <c r="E12612">
        <v>126.997794</v>
      </c>
      <c r="F12612">
        <v>35000</v>
      </c>
      <c r="G12612" s="1">
        <v>42452</v>
      </c>
      <c r="H12612" s="2">
        <v>0.61314000000000002</v>
      </c>
      <c r="I12612" t="s">
        <v>984</v>
      </c>
    </row>
    <row r="12613" spans="1:9">
      <c r="A12613">
        <v>12612</v>
      </c>
      <c r="B12613">
        <v>155</v>
      </c>
      <c r="C12613" t="s">
        <v>46</v>
      </c>
      <c r="D12613">
        <v>37.535057000000002</v>
      </c>
      <c r="E12613">
        <v>126.962378</v>
      </c>
      <c r="F12613">
        <v>45300</v>
      </c>
      <c r="G12613" s="1">
        <v>42743</v>
      </c>
      <c r="H12613" s="2">
        <v>0.37933</v>
      </c>
      <c r="I12613" t="s">
        <v>984</v>
      </c>
    </row>
    <row r="12614" spans="1:9">
      <c r="A12614">
        <v>12613</v>
      </c>
      <c r="B12614">
        <v>59</v>
      </c>
      <c r="C12614" t="s">
        <v>163</v>
      </c>
      <c r="D12614">
        <v>37.457259999999998</v>
      </c>
      <c r="E12614">
        <v>127.164058</v>
      </c>
      <c r="F12614">
        <v>79800</v>
      </c>
      <c r="G12614" s="1">
        <v>42531</v>
      </c>
      <c r="H12614" s="2">
        <v>0.78569999999999995</v>
      </c>
      <c r="I12614" t="s">
        <v>984</v>
      </c>
    </row>
    <row r="12615" spans="1:9">
      <c r="A12615">
        <v>12614</v>
      </c>
      <c r="B12615">
        <v>169</v>
      </c>
      <c r="C12615" t="s">
        <v>119</v>
      </c>
      <c r="D12615">
        <v>37.613003999999997</v>
      </c>
      <c r="E12615">
        <v>127.026336</v>
      </c>
      <c r="F12615">
        <v>103400</v>
      </c>
      <c r="G12615" s="1">
        <v>42794</v>
      </c>
      <c r="H12615" s="2">
        <v>0.96884000000000003</v>
      </c>
      <c r="I12615" t="s">
        <v>986</v>
      </c>
    </row>
    <row r="12616" spans="1:9">
      <c r="A12616">
        <v>12615</v>
      </c>
      <c r="B12616">
        <v>296</v>
      </c>
      <c r="C12616" t="s">
        <v>132</v>
      </c>
      <c r="D12616">
        <v>37.515396000000003</v>
      </c>
      <c r="E12616">
        <v>127.008914</v>
      </c>
      <c r="F12616">
        <v>8000</v>
      </c>
      <c r="G12616" s="1">
        <v>42447</v>
      </c>
      <c r="H12616" s="2">
        <v>0.59455000000000002</v>
      </c>
      <c r="I12616" t="s">
        <v>987</v>
      </c>
    </row>
    <row r="12617" spans="1:9">
      <c r="A12617">
        <v>12616</v>
      </c>
      <c r="B12617">
        <v>241</v>
      </c>
      <c r="C12617" t="s">
        <v>46</v>
      </c>
      <c r="D12617">
        <v>37.631946999999997</v>
      </c>
      <c r="E12617">
        <v>127.121073</v>
      </c>
      <c r="F12617">
        <v>30600</v>
      </c>
      <c r="G12617" s="1">
        <v>43010</v>
      </c>
      <c r="H12617" s="2">
        <v>0.44640999999999997</v>
      </c>
      <c r="I12617" t="s">
        <v>984</v>
      </c>
    </row>
    <row r="12618" spans="1:9">
      <c r="A12618">
        <v>12617</v>
      </c>
      <c r="B12618">
        <v>56</v>
      </c>
      <c r="C12618" t="s">
        <v>20</v>
      </c>
      <c r="D12618">
        <v>37.713639000000001</v>
      </c>
      <c r="E12618">
        <v>126.90474399999999</v>
      </c>
      <c r="F12618">
        <v>8200</v>
      </c>
      <c r="G12618" s="1">
        <v>42680</v>
      </c>
      <c r="H12618" s="2">
        <v>0.55589999999999995</v>
      </c>
      <c r="I12618" t="s">
        <v>984</v>
      </c>
    </row>
    <row r="12619" spans="1:9">
      <c r="A12619">
        <v>12618</v>
      </c>
      <c r="B12619">
        <v>99</v>
      </c>
      <c r="C12619" t="s">
        <v>47</v>
      </c>
      <c r="D12619">
        <v>37.546537999999998</v>
      </c>
      <c r="E12619">
        <v>127.084924</v>
      </c>
      <c r="F12619">
        <v>80300</v>
      </c>
      <c r="G12619" s="1">
        <v>43150</v>
      </c>
      <c r="H12619" s="2">
        <v>0.94138999999999995</v>
      </c>
      <c r="I12619" t="s">
        <v>986</v>
      </c>
    </row>
    <row r="12620" spans="1:9">
      <c r="A12620">
        <v>12619</v>
      </c>
      <c r="B12620">
        <v>195</v>
      </c>
      <c r="C12620" t="s">
        <v>22</v>
      </c>
      <c r="D12620">
        <v>37.530123000000003</v>
      </c>
      <c r="E12620">
        <v>127.08366599999999</v>
      </c>
      <c r="F12620">
        <v>22000</v>
      </c>
      <c r="G12620" s="1">
        <v>42835</v>
      </c>
      <c r="H12620" s="2">
        <v>0.73331999999999997</v>
      </c>
      <c r="I12620" t="s">
        <v>984</v>
      </c>
    </row>
    <row r="12621" spans="1:9">
      <c r="A12621">
        <v>12620</v>
      </c>
      <c r="B12621">
        <v>300</v>
      </c>
      <c r="C12621" t="s">
        <v>28</v>
      </c>
      <c r="D12621">
        <v>37.534084</v>
      </c>
      <c r="E12621">
        <v>126.954679</v>
      </c>
      <c r="F12621">
        <v>88800</v>
      </c>
      <c r="G12621" s="1">
        <v>43101</v>
      </c>
      <c r="H12621" s="2">
        <v>0.42255999999999999</v>
      </c>
      <c r="I12621" t="s">
        <v>986</v>
      </c>
    </row>
    <row r="12622" spans="1:9">
      <c r="A12622">
        <v>12621</v>
      </c>
      <c r="B12622">
        <v>35</v>
      </c>
      <c r="C12622" t="s">
        <v>51</v>
      </c>
      <c r="D12622">
        <v>37.540627000000001</v>
      </c>
      <c r="E12622">
        <v>126.97814200000001</v>
      </c>
      <c r="F12622">
        <v>16800</v>
      </c>
      <c r="G12622" s="1">
        <v>42767</v>
      </c>
      <c r="H12622" s="2">
        <v>0.82462999999999997</v>
      </c>
      <c r="I12622" t="s">
        <v>984</v>
      </c>
    </row>
    <row r="12623" spans="1:9">
      <c r="A12623">
        <v>12622</v>
      </c>
      <c r="B12623">
        <v>19</v>
      </c>
      <c r="C12623" t="s">
        <v>93</v>
      </c>
      <c r="D12623">
        <v>37.717073999999997</v>
      </c>
      <c r="E12623">
        <v>126.92097</v>
      </c>
      <c r="F12623">
        <v>25100</v>
      </c>
      <c r="G12623" s="1">
        <v>42450</v>
      </c>
      <c r="H12623" s="2">
        <v>0.56854000000000005</v>
      </c>
      <c r="I12623" t="s">
        <v>985</v>
      </c>
    </row>
    <row r="12624" spans="1:9">
      <c r="A12624">
        <v>12623</v>
      </c>
      <c r="B12624">
        <v>97</v>
      </c>
      <c r="C12624" t="s">
        <v>133</v>
      </c>
      <c r="D12624">
        <v>37.569423999999998</v>
      </c>
      <c r="E12624">
        <v>127.199534</v>
      </c>
      <c r="F12624">
        <v>36000</v>
      </c>
      <c r="G12624" s="1">
        <v>43182</v>
      </c>
      <c r="H12624" s="2">
        <v>0.55386999999999997</v>
      </c>
      <c r="I12624" t="s">
        <v>986</v>
      </c>
    </row>
    <row r="12625" spans="1:9">
      <c r="A12625">
        <v>12624</v>
      </c>
      <c r="B12625">
        <v>101</v>
      </c>
      <c r="C12625" t="s">
        <v>64</v>
      </c>
      <c r="D12625">
        <v>37.587076000000003</v>
      </c>
      <c r="E12625">
        <v>126.977299</v>
      </c>
      <c r="F12625">
        <v>90100</v>
      </c>
      <c r="G12625" s="1">
        <v>43059</v>
      </c>
      <c r="H12625" s="2">
        <v>0.47127000000000002</v>
      </c>
      <c r="I12625" t="s">
        <v>984</v>
      </c>
    </row>
    <row r="12626" spans="1:9">
      <c r="A12626">
        <v>12625</v>
      </c>
      <c r="B12626">
        <v>95</v>
      </c>
      <c r="C12626" t="s">
        <v>115</v>
      </c>
      <c r="D12626">
        <v>37.514133000000001</v>
      </c>
      <c r="E12626">
        <v>126.93880900000001</v>
      </c>
      <c r="F12626">
        <v>74700</v>
      </c>
      <c r="G12626" s="1">
        <v>43190</v>
      </c>
      <c r="H12626" s="2">
        <v>0.82904</v>
      </c>
      <c r="I12626" t="s">
        <v>984</v>
      </c>
    </row>
    <row r="12627" spans="1:9">
      <c r="A12627">
        <v>12626</v>
      </c>
      <c r="B12627">
        <v>32</v>
      </c>
      <c r="C12627" t="s">
        <v>37</v>
      </c>
      <c r="D12627">
        <v>37.716985000000001</v>
      </c>
      <c r="E12627">
        <v>126.935182</v>
      </c>
      <c r="F12627">
        <v>7700</v>
      </c>
      <c r="G12627" s="1">
        <v>42657</v>
      </c>
      <c r="H12627" s="2">
        <v>0.84660000000000002</v>
      </c>
      <c r="I12627" t="s">
        <v>984</v>
      </c>
    </row>
    <row r="12628" spans="1:9">
      <c r="A12628">
        <v>12627</v>
      </c>
      <c r="B12628">
        <v>200</v>
      </c>
      <c r="C12628" t="s">
        <v>28</v>
      </c>
      <c r="D12628">
        <v>37.495069000000001</v>
      </c>
      <c r="E12628">
        <v>126.96918599999999</v>
      </c>
      <c r="F12628">
        <v>19300</v>
      </c>
      <c r="G12628" s="1">
        <v>42983</v>
      </c>
      <c r="H12628" s="2">
        <v>0.53610999999999998</v>
      </c>
      <c r="I12628" t="s">
        <v>986</v>
      </c>
    </row>
    <row r="12629" spans="1:9">
      <c r="A12629">
        <v>12628</v>
      </c>
      <c r="B12629">
        <v>285</v>
      </c>
      <c r="C12629" t="s">
        <v>77</v>
      </c>
      <c r="D12629">
        <v>37.627118000000003</v>
      </c>
      <c r="E12629">
        <v>126.988088</v>
      </c>
      <c r="F12629">
        <v>35100</v>
      </c>
      <c r="G12629" s="1">
        <v>42617</v>
      </c>
      <c r="H12629" s="2">
        <v>0.73680999999999996</v>
      </c>
      <c r="I12629" t="s">
        <v>986</v>
      </c>
    </row>
    <row r="12630" spans="1:9">
      <c r="A12630">
        <v>12629</v>
      </c>
      <c r="B12630">
        <v>220</v>
      </c>
      <c r="C12630" t="s">
        <v>93</v>
      </c>
      <c r="D12630">
        <v>37.679679</v>
      </c>
      <c r="E12630">
        <v>127.160487</v>
      </c>
      <c r="F12630">
        <v>114700</v>
      </c>
      <c r="G12630" s="1">
        <v>42968</v>
      </c>
      <c r="H12630" s="2">
        <v>0.90134999999999998</v>
      </c>
      <c r="I12630" t="s">
        <v>985</v>
      </c>
    </row>
    <row r="12631" spans="1:9">
      <c r="A12631">
        <v>12630</v>
      </c>
      <c r="B12631">
        <v>288</v>
      </c>
      <c r="C12631" t="s">
        <v>159</v>
      </c>
      <c r="D12631">
        <v>37.44999</v>
      </c>
      <c r="E12631">
        <v>127.144238</v>
      </c>
      <c r="F12631">
        <v>89800</v>
      </c>
      <c r="G12631" s="1">
        <v>42472</v>
      </c>
      <c r="H12631" s="2">
        <v>0.83862000000000003</v>
      </c>
      <c r="I12631" t="s">
        <v>988</v>
      </c>
    </row>
    <row r="12632" spans="1:9">
      <c r="A12632">
        <v>12631</v>
      </c>
      <c r="B12632">
        <v>131</v>
      </c>
      <c r="C12632" t="s">
        <v>23</v>
      </c>
      <c r="D12632">
        <v>37.560324000000001</v>
      </c>
      <c r="E12632">
        <v>127.127188</v>
      </c>
      <c r="F12632">
        <v>34000</v>
      </c>
      <c r="G12632" s="1">
        <v>42819</v>
      </c>
      <c r="H12632" s="2">
        <v>0.56293000000000004</v>
      </c>
      <c r="I12632" t="s">
        <v>984</v>
      </c>
    </row>
    <row r="12633" spans="1:9">
      <c r="A12633">
        <v>12632</v>
      </c>
      <c r="B12633">
        <v>9</v>
      </c>
      <c r="C12633" t="s">
        <v>47</v>
      </c>
      <c r="D12633">
        <v>37.624915999999999</v>
      </c>
      <c r="E12633">
        <v>126.904697</v>
      </c>
      <c r="F12633">
        <v>11200</v>
      </c>
      <c r="G12633" s="1">
        <v>42676</v>
      </c>
      <c r="H12633" s="2">
        <v>0.83738000000000001</v>
      </c>
      <c r="I12633" t="s">
        <v>986</v>
      </c>
    </row>
    <row r="12634" spans="1:9">
      <c r="A12634">
        <v>12633</v>
      </c>
      <c r="B12634">
        <v>100</v>
      </c>
      <c r="C12634" t="s">
        <v>68</v>
      </c>
      <c r="D12634">
        <v>37.662292000000001</v>
      </c>
      <c r="E12634">
        <v>127.161889</v>
      </c>
      <c r="F12634">
        <v>111100</v>
      </c>
      <c r="G12634" s="1">
        <v>43165</v>
      </c>
      <c r="H12634" s="2">
        <v>0.81001999999999996</v>
      </c>
      <c r="I12634" t="s">
        <v>984</v>
      </c>
    </row>
    <row r="12635" spans="1:9">
      <c r="A12635">
        <v>12634</v>
      </c>
      <c r="B12635">
        <v>166</v>
      </c>
      <c r="C12635" t="s">
        <v>33</v>
      </c>
      <c r="D12635">
        <v>37.589941000000003</v>
      </c>
      <c r="E12635">
        <v>126.85435200000001</v>
      </c>
      <c r="F12635">
        <v>142800</v>
      </c>
      <c r="G12635" s="1">
        <v>43066</v>
      </c>
      <c r="H12635" s="2">
        <v>0.76105999999999996</v>
      </c>
      <c r="I12635" t="s">
        <v>985</v>
      </c>
    </row>
    <row r="12636" spans="1:9">
      <c r="A12636">
        <v>12635</v>
      </c>
      <c r="B12636">
        <v>74</v>
      </c>
      <c r="C12636" t="s">
        <v>159</v>
      </c>
      <c r="D12636">
        <v>37.476565000000001</v>
      </c>
      <c r="E12636">
        <v>127.039119</v>
      </c>
      <c r="F12636">
        <v>116900</v>
      </c>
      <c r="G12636" s="1">
        <v>42400</v>
      </c>
      <c r="H12636" s="2">
        <v>0.38212000000000002</v>
      </c>
      <c r="I12636" t="s">
        <v>988</v>
      </c>
    </row>
    <row r="12637" spans="1:9">
      <c r="A12637">
        <v>12636</v>
      </c>
      <c r="B12637">
        <v>111</v>
      </c>
      <c r="C12637" t="s">
        <v>108</v>
      </c>
      <c r="D12637">
        <v>37.691479000000001</v>
      </c>
      <c r="E12637">
        <v>126.894102</v>
      </c>
      <c r="F12637">
        <v>34500</v>
      </c>
      <c r="G12637" s="1">
        <v>43074</v>
      </c>
      <c r="H12637" s="2">
        <v>0.96281000000000005</v>
      </c>
      <c r="I12637" t="s">
        <v>988</v>
      </c>
    </row>
    <row r="12638" spans="1:9">
      <c r="A12638">
        <v>12637</v>
      </c>
      <c r="B12638">
        <v>43</v>
      </c>
      <c r="C12638" t="s">
        <v>108</v>
      </c>
      <c r="D12638">
        <v>37.469712999999999</v>
      </c>
      <c r="E12638">
        <v>126.889222</v>
      </c>
      <c r="F12638">
        <v>77800</v>
      </c>
      <c r="G12638" s="1">
        <v>42411</v>
      </c>
      <c r="H12638" s="2">
        <v>0.64102000000000003</v>
      </c>
      <c r="I12638" t="s">
        <v>988</v>
      </c>
    </row>
    <row r="12639" spans="1:9">
      <c r="A12639">
        <v>12638</v>
      </c>
      <c r="B12639">
        <v>215</v>
      </c>
      <c r="C12639" t="s">
        <v>72</v>
      </c>
      <c r="D12639">
        <v>37.490085000000001</v>
      </c>
      <c r="E12639">
        <v>126.89358199999999</v>
      </c>
      <c r="F12639">
        <v>131800</v>
      </c>
      <c r="G12639" s="1">
        <v>42451</v>
      </c>
      <c r="H12639" s="2">
        <v>0.68952000000000002</v>
      </c>
      <c r="I12639" t="s">
        <v>984</v>
      </c>
    </row>
    <row r="12640" spans="1:9">
      <c r="A12640">
        <v>12639</v>
      </c>
      <c r="B12640">
        <v>267</v>
      </c>
      <c r="C12640" t="s">
        <v>27</v>
      </c>
      <c r="D12640">
        <v>37.700418999999997</v>
      </c>
      <c r="E12640">
        <v>127.11477600000001</v>
      </c>
      <c r="F12640">
        <v>96200</v>
      </c>
      <c r="G12640" s="1">
        <v>42648</v>
      </c>
      <c r="H12640" s="2">
        <v>0.39678999999999998</v>
      </c>
      <c r="I12640" t="s">
        <v>984</v>
      </c>
    </row>
    <row r="12641" spans="1:9">
      <c r="A12641">
        <v>12640</v>
      </c>
      <c r="B12641">
        <v>123</v>
      </c>
      <c r="C12641" t="s">
        <v>76</v>
      </c>
      <c r="D12641">
        <v>37.597011999999999</v>
      </c>
      <c r="E12641">
        <v>126.96799900000001</v>
      </c>
      <c r="F12641">
        <v>39700</v>
      </c>
      <c r="G12641" s="1">
        <v>42374</v>
      </c>
      <c r="H12641" s="2">
        <v>0.37662000000000001</v>
      </c>
      <c r="I12641" t="s">
        <v>984</v>
      </c>
    </row>
    <row r="12642" spans="1:9">
      <c r="A12642">
        <v>12641</v>
      </c>
      <c r="B12642">
        <v>280</v>
      </c>
      <c r="C12642" t="s">
        <v>42</v>
      </c>
      <c r="D12642">
        <v>37.488374</v>
      </c>
      <c r="E12642">
        <v>127.005071</v>
      </c>
      <c r="F12642">
        <v>55800</v>
      </c>
      <c r="G12642" s="1">
        <v>42613</v>
      </c>
      <c r="H12642" s="2">
        <v>0.37834000000000001</v>
      </c>
      <c r="I12642" t="s">
        <v>984</v>
      </c>
    </row>
    <row r="12643" spans="1:9">
      <c r="A12643">
        <v>12642</v>
      </c>
      <c r="B12643">
        <v>112</v>
      </c>
      <c r="C12643" t="s">
        <v>76</v>
      </c>
      <c r="D12643">
        <v>37.521591999999998</v>
      </c>
      <c r="E12643">
        <v>127.040779</v>
      </c>
      <c r="F12643">
        <v>102300</v>
      </c>
      <c r="G12643" s="1">
        <v>42405</v>
      </c>
      <c r="H12643" s="2">
        <v>0.62548999999999999</v>
      </c>
      <c r="I12643" t="s">
        <v>984</v>
      </c>
    </row>
    <row r="12644" spans="1:9">
      <c r="A12644">
        <v>12643</v>
      </c>
      <c r="B12644">
        <v>267</v>
      </c>
      <c r="C12644" t="s">
        <v>108</v>
      </c>
      <c r="D12644">
        <v>37.710433999999999</v>
      </c>
      <c r="E12644">
        <v>126.93103000000001</v>
      </c>
      <c r="F12644">
        <v>10800</v>
      </c>
      <c r="G12644" s="1">
        <v>42953</v>
      </c>
      <c r="H12644" s="2">
        <v>0.95926</v>
      </c>
      <c r="I12644" t="s">
        <v>988</v>
      </c>
    </row>
    <row r="12645" spans="1:9">
      <c r="A12645">
        <v>12644</v>
      </c>
      <c r="B12645">
        <v>12</v>
      </c>
      <c r="C12645" t="s">
        <v>20</v>
      </c>
      <c r="D12645">
        <v>37.566775</v>
      </c>
      <c r="E12645">
        <v>127.10592200000001</v>
      </c>
      <c r="F12645">
        <v>94400</v>
      </c>
      <c r="G12645" s="1">
        <v>42956</v>
      </c>
      <c r="H12645" s="2">
        <v>0.91844999999999999</v>
      </c>
      <c r="I12645" t="s">
        <v>984</v>
      </c>
    </row>
    <row r="12646" spans="1:9">
      <c r="A12646">
        <v>12645</v>
      </c>
      <c r="B12646">
        <v>225</v>
      </c>
      <c r="C12646" t="s">
        <v>76</v>
      </c>
      <c r="D12646">
        <v>37.669744999999999</v>
      </c>
      <c r="E12646">
        <v>127.03737099999999</v>
      </c>
      <c r="F12646">
        <v>58200</v>
      </c>
      <c r="G12646" s="1">
        <v>42851</v>
      </c>
      <c r="H12646" s="2">
        <v>0.98175999999999997</v>
      </c>
      <c r="I12646" t="s">
        <v>984</v>
      </c>
    </row>
    <row r="12647" spans="1:9">
      <c r="A12647">
        <v>12646</v>
      </c>
      <c r="B12647">
        <v>36</v>
      </c>
      <c r="C12647" t="s">
        <v>72</v>
      </c>
      <c r="D12647">
        <v>37.510703999999997</v>
      </c>
      <c r="E12647">
        <v>127.04985499999999</v>
      </c>
      <c r="F12647">
        <v>116500</v>
      </c>
      <c r="G12647" s="1">
        <v>42392</v>
      </c>
      <c r="H12647" s="2">
        <v>0.55635999999999997</v>
      </c>
      <c r="I12647" t="s">
        <v>984</v>
      </c>
    </row>
    <row r="12648" spans="1:9">
      <c r="A12648">
        <v>12647</v>
      </c>
      <c r="B12648">
        <v>119</v>
      </c>
      <c r="C12648" t="s">
        <v>32</v>
      </c>
      <c r="D12648">
        <v>37.599955999999999</v>
      </c>
      <c r="E12648">
        <v>127.03194499999999</v>
      </c>
      <c r="F12648">
        <v>71300</v>
      </c>
      <c r="G12648" s="1">
        <v>42925</v>
      </c>
      <c r="H12648" s="2">
        <v>0.39745999999999998</v>
      </c>
      <c r="I12648" t="s">
        <v>986</v>
      </c>
    </row>
    <row r="12649" spans="1:9">
      <c r="A12649">
        <v>12648</v>
      </c>
      <c r="B12649">
        <v>42</v>
      </c>
      <c r="C12649" t="s">
        <v>23</v>
      </c>
      <c r="D12649">
        <v>37.516306</v>
      </c>
      <c r="E12649">
        <v>126.98595400000001</v>
      </c>
      <c r="F12649">
        <v>134900</v>
      </c>
      <c r="G12649" s="1">
        <v>42551</v>
      </c>
      <c r="H12649" s="2">
        <v>0.46206000000000003</v>
      </c>
      <c r="I12649" t="s">
        <v>984</v>
      </c>
    </row>
    <row r="12650" spans="1:9">
      <c r="A12650">
        <v>12649</v>
      </c>
      <c r="B12650">
        <v>31</v>
      </c>
      <c r="C12650" t="s">
        <v>159</v>
      </c>
      <c r="D12650">
        <v>37.533002000000003</v>
      </c>
      <c r="E12650">
        <v>127.12632000000001</v>
      </c>
      <c r="F12650">
        <v>137300</v>
      </c>
      <c r="G12650" s="1">
        <v>42991</v>
      </c>
      <c r="H12650" s="2">
        <v>0.81294999999999995</v>
      </c>
      <c r="I12650" t="s">
        <v>988</v>
      </c>
    </row>
    <row r="12651" spans="1:9">
      <c r="A12651">
        <v>12650</v>
      </c>
      <c r="B12651">
        <v>203</v>
      </c>
      <c r="C12651" t="s">
        <v>77</v>
      </c>
      <c r="D12651">
        <v>37.612645999999998</v>
      </c>
      <c r="E12651">
        <v>126.891274</v>
      </c>
      <c r="F12651">
        <v>100200</v>
      </c>
      <c r="G12651" s="1">
        <v>42775</v>
      </c>
      <c r="H12651" s="2">
        <v>0.58479999999999999</v>
      </c>
      <c r="I12651" t="s">
        <v>986</v>
      </c>
    </row>
    <row r="12652" spans="1:9">
      <c r="A12652">
        <v>12651</v>
      </c>
      <c r="B12652">
        <v>237</v>
      </c>
      <c r="C12652" t="s">
        <v>152</v>
      </c>
      <c r="D12652">
        <v>37.497259999999997</v>
      </c>
      <c r="E12652">
        <v>126.878479</v>
      </c>
      <c r="F12652">
        <v>142100</v>
      </c>
      <c r="G12652" s="1">
        <v>42678</v>
      </c>
      <c r="H12652" s="2">
        <v>0.93511999999999995</v>
      </c>
      <c r="I12652" t="s">
        <v>986</v>
      </c>
    </row>
    <row r="12653" spans="1:9">
      <c r="A12653">
        <v>12652</v>
      </c>
      <c r="B12653">
        <v>250</v>
      </c>
      <c r="C12653" t="s">
        <v>23</v>
      </c>
      <c r="D12653">
        <v>37.695735999999997</v>
      </c>
      <c r="E12653">
        <v>126.948519</v>
      </c>
      <c r="F12653">
        <v>58200</v>
      </c>
      <c r="G12653" s="1">
        <v>42431</v>
      </c>
      <c r="H12653" s="2">
        <v>0.49414999999999998</v>
      </c>
      <c r="I12653" t="s">
        <v>984</v>
      </c>
    </row>
    <row r="12654" spans="1:9">
      <c r="A12654">
        <v>12653</v>
      </c>
      <c r="B12654">
        <v>13</v>
      </c>
      <c r="C12654" t="s">
        <v>92</v>
      </c>
      <c r="D12654">
        <v>37.703266999999997</v>
      </c>
      <c r="E12654">
        <v>127.104313</v>
      </c>
      <c r="F12654">
        <v>67700</v>
      </c>
      <c r="G12654" s="1">
        <v>42591</v>
      </c>
      <c r="H12654" s="2">
        <v>0.61026000000000002</v>
      </c>
      <c r="I12654" t="s">
        <v>987</v>
      </c>
    </row>
    <row r="12655" spans="1:9">
      <c r="A12655">
        <v>12654</v>
      </c>
      <c r="B12655">
        <v>251</v>
      </c>
      <c r="C12655" t="s">
        <v>133</v>
      </c>
      <c r="D12655">
        <v>37.621858000000003</v>
      </c>
      <c r="E12655">
        <v>126.90779499999999</v>
      </c>
      <c r="F12655">
        <v>143400</v>
      </c>
      <c r="G12655" s="1">
        <v>42999</v>
      </c>
      <c r="H12655" s="2">
        <v>0.86172000000000004</v>
      </c>
      <c r="I12655" t="s">
        <v>986</v>
      </c>
    </row>
    <row r="12656" spans="1:9">
      <c r="A12656">
        <v>12655</v>
      </c>
      <c r="B12656">
        <v>241</v>
      </c>
      <c r="C12656" t="s">
        <v>77</v>
      </c>
      <c r="D12656">
        <v>37.531508000000002</v>
      </c>
      <c r="E12656">
        <v>127.17625200000001</v>
      </c>
      <c r="F12656">
        <v>101900</v>
      </c>
      <c r="G12656" s="1">
        <v>42713</v>
      </c>
      <c r="H12656" s="2">
        <v>0.47502</v>
      </c>
      <c r="I12656" t="s">
        <v>986</v>
      </c>
    </row>
    <row r="12657" spans="1:9">
      <c r="A12657">
        <v>12656</v>
      </c>
      <c r="B12657">
        <v>108</v>
      </c>
      <c r="C12657" t="s">
        <v>133</v>
      </c>
      <c r="D12657">
        <v>37.475530999999997</v>
      </c>
      <c r="E12657">
        <v>126.901235</v>
      </c>
      <c r="F12657">
        <v>108500</v>
      </c>
      <c r="G12657" s="1">
        <v>42915</v>
      </c>
      <c r="H12657" s="2">
        <v>0.60160000000000002</v>
      </c>
      <c r="I12657" t="s">
        <v>986</v>
      </c>
    </row>
    <row r="12658" spans="1:9">
      <c r="A12658">
        <v>12657</v>
      </c>
      <c r="B12658">
        <v>186</v>
      </c>
      <c r="C12658" t="s">
        <v>64</v>
      </c>
      <c r="D12658">
        <v>37.451672000000002</v>
      </c>
      <c r="E12658">
        <v>127.134638</v>
      </c>
      <c r="F12658">
        <v>7800</v>
      </c>
      <c r="G12658" s="1">
        <v>42820</v>
      </c>
      <c r="H12658" s="2">
        <v>0.67361000000000004</v>
      </c>
      <c r="I12658" t="s">
        <v>984</v>
      </c>
    </row>
    <row r="12659" spans="1:9">
      <c r="A12659">
        <v>12658</v>
      </c>
      <c r="B12659">
        <v>158</v>
      </c>
      <c r="C12659" t="s">
        <v>119</v>
      </c>
      <c r="D12659">
        <v>37.571480999999999</v>
      </c>
      <c r="E12659">
        <v>127.031065</v>
      </c>
      <c r="F12659">
        <v>45900</v>
      </c>
      <c r="G12659" s="1">
        <v>42945</v>
      </c>
      <c r="H12659" s="2">
        <v>0.97019</v>
      </c>
      <c r="I12659" t="s">
        <v>986</v>
      </c>
    </row>
    <row r="12660" spans="1:9">
      <c r="A12660">
        <v>12659</v>
      </c>
      <c r="B12660">
        <v>297</v>
      </c>
      <c r="C12660" t="s">
        <v>76</v>
      </c>
      <c r="D12660">
        <v>37.527715000000001</v>
      </c>
      <c r="E12660">
        <v>126.97641</v>
      </c>
      <c r="F12660">
        <v>10600</v>
      </c>
      <c r="G12660" s="1">
        <v>42732</v>
      </c>
      <c r="H12660" s="2">
        <v>0.54986000000000002</v>
      </c>
      <c r="I12660" t="s">
        <v>984</v>
      </c>
    </row>
    <row r="12661" spans="1:9">
      <c r="A12661">
        <v>12660</v>
      </c>
      <c r="B12661">
        <v>80</v>
      </c>
      <c r="C12661" t="s">
        <v>23</v>
      </c>
      <c r="D12661">
        <v>37.712085000000002</v>
      </c>
      <c r="E12661">
        <v>126.91349599999999</v>
      </c>
      <c r="F12661">
        <v>87100</v>
      </c>
      <c r="G12661" s="1">
        <v>42764</v>
      </c>
      <c r="H12661" s="2">
        <v>0.91571999999999998</v>
      </c>
      <c r="I12661" t="s">
        <v>984</v>
      </c>
    </row>
    <row r="12662" spans="1:9">
      <c r="A12662">
        <v>12661</v>
      </c>
      <c r="B12662">
        <v>9</v>
      </c>
      <c r="C12662" t="s">
        <v>77</v>
      </c>
      <c r="D12662">
        <v>37.496077999999997</v>
      </c>
      <c r="E12662">
        <v>127.052763</v>
      </c>
      <c r="F12662">
        <v>152100</v>
      </c>
      <c r="G12662" s="1">
        <v>42375</v>
      </c>
      <c r="H12662" s="2">
        <v>0.57152000000000003</v>
      </c>
      <c r="I12662" t="s">
        <v>986</v>
      </c>
    </row>
    <row r="12663" spans="1:9">
      <c r="A12663">
        <v>12662</v>
      </c>
      <c r="B12663">
        <v>1</v>
      </c>
      <c r="C12663" t="s">
        <v>132</v>
      </c>
      <c r="D12663">
        <v>37.553227</v>
      </c>
      <c r="E12663">
        <v>126.991069</v>
      </c>
      <c r="F12663">
        <v>33100</v>
      </c>
      <c r="G12663" s="1">
        <v>43149</v>
      </c>
      <c r="H12663" s="2">
        <v>0.88744999999999996</v>
      </c>
      <c r="I12663" t="s">
        <v>987</v>
      </c>
    </row>
    <row r="12664" spans="1:9">
      <c r="A12664">
        <v>12663</v>
      </c>
      <c r="B12664">
        <v>214</v>
      </c>
      <c r="C12664" t="s">
        <v>92</v>
      </c>
      <c r="D12664">
        <v>37.615879</v>
      </c>
      <c r="E12664">
        <v>126.96214999999999</v>
      </c>
      <c r="F12664">
        <v>55600</v>
      </c>
      <c r="G12664" s="1">
        <v>42462</v>
      </c>
      <c r="H12664" s="2">
        <v>0.63693999999999995</v>
      </c>
      <c r="I12664" t="s">
        <v>987</v>
      </c>
    </row>
    <row r="12665" spans="1:9">
      <c r="A12665">
        <v>12664</v>
      </c>
      <c r="B12665">
        <v>181</v>
      </c>
      <c r="C12665" t="s">
        <v>72</v>
      </c>
      <c r="D12665">
        <v>37.479464999999998</v>
      </c>
      <c r="E12665">
        <v>127.058402</v>
      </c>
      <c r="F12665">
        <v>66600</v>
      </c>
      <c r="G12665" s="1">
        <v>42439</v>
      </c>
      <c r="H12665" s="2">
        <v>0.86534999999999995</v>
      </c>
      <c r="I12665" t="s">
        <v>984</v>
      </c>
    </row>
    <row r="12666" spans="1:9">
      <c r="A12666">
        <v>12665</v>
      </c>
      <c r="B12666">
        <v>214</v>
      </c>
      <c r="C12666" t="s">
        <v>115</v>
      </c>
      <c r="D12666">
        <v>37.667864000000002</v>
      </c>
      <c r="E12666">
        <v>126.97143699999999</v>
      </c>
      <c r="F12666">
        <v>62400</v>
      </c>
      <c r="G12666" s="1">
        <v>42491</v>
      </c>
      <c r="H12666" s="2">
        <v>0.49025000000000002</v>
      </c>
      <c r="I12666" t="s">
        <v>984</v>
      </c>
    </row>
    <row r="12667" spans="1:9">
      <c r="A12667">
        <v>12666</v>
      </c>
      <c r="B12667">
        <v>122</v>
      </c>
      <c r="C12667" t="s">
        <v>28</v>
      </c>
      <c r="D12667">
        <v>37.468037000000002</v>
      </c>
      <c r="E12667">
        <v>127.035307</v>
      </c>
      <c r="F12667">
        <v>52600</v>
      </c>
      <c r="G12667" s="1">
        <v>43069</v>
      </c>
      <c r="H12667" s="2">
        <v>0.41561999999999999</v>
      </c>
      <c r="I12667" t="s">
        <v>986</v>
      </c>
    </row>
    <row r="12668" spans="1:9">
      <c r="A12668">
        <v>12667</v>
      </c>
      <c r="B12668">
        <v>69</v>
      </c>
      <c r="C12668" t="s">
        <v>68</v>
      </c>
      <c r="D12668">
        <v>37.646197000000001</v>
      </c>
      <c r="E12668">
        <v>126.857269</v>
      </c>
      <c r="F12668">
        <v>72400</v>
      </c>
      <c r="G12668" s="1">
        <v>42762</v>
      </c>
      <c r="H12668" s="2">
        <v>0.76244000000000001</v>
      </c>
      <c r="I12668" t="s">
        <v>984</v>
      </c>
    </row>
    <row r="12669" spans="1:9">
      <c r="A12669">
        <v>12668</v>
      </c>
      <c r="B12669">
        <v>80</v>
      </c>
      <c r="C12669" t="s">
        <v>76</v>
      </c>
      <c r="D12669">
        <v>37.442931999999999</v>
      </c>
      <c r="E12669">
        <v>127.132175</v>
      </c>
      <c r="F12669">
        <v>126500</v>
      </c>
      <c r="G12669" s="1">
        <v>42838</v>
      </c>
      <c r="H12669" s="2">
        <v>0.39774999999999999</v>
      </c>
      <c r="I12669" t="s">
        <v>984</v>
      </c>
    </row>
    <row r="12670" spans="1:9">
      <c r="A12670">
        <v>12669</v>
      </c>
      <c r="B12670">
        <v>280</v>
      </c>
      <c r="C12670" t="s">
        <v>84</v>
      </c>
      <c r="D12670">
        <v>37.680588999999998</v>
      </c>
      <c r="E12670">
        <v>127.158125</v>
      </c>
      <c r="F12670">
        <v>10200</v>
      </c>
      <c r="G12670" s="1">
        <v>43176</v>
      </c>
      <c r="H12670" s="2">
        <v>0.80905000000000005</v>
      </c>
      <c r="I12670" t="s">
        <v>984</v>
      </c>
    </row>
    <row r="12671" spans="1:9">
      <c r="A12671">
        <v>12670</v>
      </c>
      <c r="B12671">
        <v>246</v>
      </c>
      <c r="C12671" t="s">
        <v>92</v>
      </c>
      <c r="D12671">
        <v>37.465834000000001</v>
      </c>
      <c r="E12671">
        <v>127.19687500000001</v>
      </c>
      <c r="F12671">
        <v>87200</v>
      </c>
      <c r="G12671" s="1">
        <v>42760</v>
      </c>
      <c r="H12671" s="2">
        <v>0.99039999999999995</v>
      </c>
      <c r="I12671" t="s">
        <v>987</v>
      </c>
    </row>
    <row r="12672" spans="1:9">
      <c r="A12672">
        <v>12671</v>
      </c>
      <c r="B12672">
        <v>230</v>
      </c>
      <c r="C12672" t="s">
        <v>22</v>
      </c>
      <c r="D12672">
        <v>37.604376999999999</v>
      </c>
      <c r="E12672">
        <v>127.10013499999999</v>
      </c>
      <c r="F12672">
        <v>133500</v>
      </c>
      <c r="G12672" s="1">
        <v>43041</v>
      </c>
      <c r="H12672" s="2">
        <v>0.98643000000000003</v>
      </c>
      <c r="I12672" t="s">
        <v>984</v>
      </c>
    </row>
    <row r="12673" spans="1:9">
      <c r="A12673">
        <v>12672</v>
      </c>
      <c r="B12673">
        <v>60</v>
      </c>
      <c r="C12673" t="s">
        <v>132</v>
      </c>
      <c r="D12673">
        <v>37.608303999999997</v>
      </c>
      <c r="E12673">
        <v>127.05253999999999</v>
      </c>
      <c r="F12673">
        <v>13300</v>
      </c>
      <c r="G12673" s="1">
        <v>42960</v>
      </c>
      <c r="H12673" s="2">
        <v>0.80513000000000001</v>
      </c>
      <c r="I12673" t="s">
        <v>987</v>
      </c>
    </row>
    <row r="12674" spans="1:9">
      <c r="A12674">
        <v>12673</v>
      </c>
      <c r="B12674">
        <v>139</v>
      </c>
      <c r="C12674" t="s">
        <v>51</v>
      </c>
      <c r="D12674">
        <v>37.581043999999999</v>
      </c>
      <c r="E12674">
        <v>126.92309299999999</v>
      </c>
      <c r="F12674">
        <v>130200</v>
      </c>
      <c r="G12674" s="1">
        <v>42559</v>
      </c>
      <c r="H12674" s="2">
        <v>0.43207000000000001</v>
      </c>
      <c r="I12674" t="s">
        <v>984</v>
      </c>
    </row>
    <row r="12675" spans="1:9">
      <c r="A12675">
        <v>12674</v>
      </c>
      <c r="B12675">
        <v>95</v>
      </c>
      <c r="C12675" t="s">
        <v>64</v>
      </c>
      <c r="D12675">
        <v>37.488425999999997</v>
      </c>
      <c r="E12675">
        <v>127.062809</v>
      </c>
      <c r="F12675">
        <v>95100</v>
      </c>
      <c r="G12675" s="1">
        <v>42880</v>
      </c>
      <c r="H12675" s="2">
        <v>0.95025999999999999</v>
      </c>
      <c r="I12675" t="s">
        <v>984</v>
      </c>
    </row>
    <row r="12676" spans="1:9">
      <c r="A12676">
        <v>12675</v>
      </c>
      <c r="B12676">
        <v>174</v>
      </c>
      <c r="C12676" t="s">
        <v>22</v>
      </c>
      <c r="D12676">
        <v>37.474994000000002</v>
      </c>
      <c r="E12676">
        <v>127.08728000000001</v>
      </c>
      <c r="F12676">
        <v>74600</v>
      </c>
      <c r="G12676" s="1">
        <v>42742</v>
      </c>
      <c r="H12676" s="2">
        <v>0.84897999999999996</v>
      </c>
      <c r="I12676" t="s">
        <v>984</v>
      </c>
    </row>
    <row r="12677" spans="1:9">
      <c r="A12677">
        <v>12676</v>
      </c>
      <c r="B12677">
        <v>72</v>
      </c>
      <c r="C12677" t="s">
        <v>28</v>
      </c>
      <c r="D12677">
        <v>37.588610000000003</v>
      </c>
      <c r="E12677">
        <v>127.167472</v>
      </c>
      <c r="F12677">
        <v>28600</v>
      </c>
      <c r="G12677" s="1">
        <v>42902</v>
      </c>
      <c r="H12677" s="2">
        <v>0.44333</v>
      </c>
      <c r="I12677" t="s">
        <v>986</v>
      </c>
    </row>
    <row r="12678" spans="1:9">
      <c r="A12678">
        <v>12677</v>
      </c>
      <c r="B12678">
        <v>79</v>
      </c>
      <c r="C12678" t="s">
        <v>108</v>
      </c>
      <c r="D12678">
        <v>37.609523000000003</v>
      </c>
      <c r="E12678">
        <v>127.113375</v>
      </c>
      <c r="F12678">
        <v>110800</v>
      </c>
      <c r="G12678" s="1">
        <v>43163</v>
      </c>
      <c r="H12678" s="2">
        <v>0.99436999999999998</v>
      </c>
      <c r="I12678" t="s">
        <v>988</v>
      </c>
    </row>
    <row r="12679" spans="1:9">
      <c r="A12679">
        <v>12678</v>
      </c>
      <c r="B12679">
        <v>99</v>
      </c>
      <c r="C12679" t="s">
        <v>77</v>
      </c>
      <c r="D12679">
        <v>37.600568000000003</v>
      </c>
      <c r="E12679">
        <v>127.052086</v>
      </c>
      <c r="F12679">
        <v>24600</v>
      </c>
      <c r="G12679" s="1">
        <v>42406</v>
      </c>
      <c r="H12679" s="2">
        <v>0.62136000000000002</v>
      </c>
      <c r="I12679" t="s">
        <v>986</v>
      </c>
    </row>
    <row r="12680" spans="1:9">
      <c r="A12680">
        <v>12679</v>
      </c>
      <c r="B12680">
        <v>236</v>
      </c>
      <c r="C12680" t="s">
        <v>132</v>
      </c>
      <c r="D12680">
        <v>37.569347</v>
      </c>
      <c r="E12680">
        <v>126.940264</v>
      </c>
      <c r="F12680">
        <v>36500</v>
      </c>
      <c r="G12680" s="1">
        <v>42510</v>
      </c>
      <c r="H12680" s="2">
        <v>0.97350999999999999</v>
      </c>
      <c r="I12680" t="s">
        <v>987</v>
      </c>
    </row>
    <row r="12681" spans="1:9">
      <c r="A12681">
        <v>12680</v>
      </c>
      <c r="B12681">
        <v>36</v>
      </c>
      <c r="C12681" t="s">
        <v>101</v>
      </c>
      <c r="D12681">
        <v>37.573073000000001</v>
      </c>
      <c r="E12681">
        <v>127.095389</v>
      </c>
      <c r="F12681">
        <v>126100</v>
      </c>
      <c r="G12681" s="1">
        <v>43001</v>
      </c>
      <c r="H12681" s="2">
        <v>0.48209000000000002</v>
      </c>
      <c r="I12681" t="s">
        <v>984</v>
      </c>
    </row>
    <row r="12682" spans="1:9">
      <c r="A12682">
        <v>12681</v>
      </c>
      <c r="B12682">
        <v>292</v>
      </c>
      <c r="C12682" t="s">
        <v>68</v>
      </c>
      <c r="D12682">
        <v>37.621457999999997</v>
      </c>
      <c r="E12682">
        <v>126.927589</v>
      </c>
      <c r="F12682">
        <v>119000</v>
      </c>
      <c r="G12682" s="1">
        <v>42380</v>
      </c>
      <c r="H12682" s="2">
        <v>0.77053000000000005</v>
      </c>
      <c r="I12682" t="s">
        <v>984</v>
      </c>
    </row>
    <row r="12683" spans="1:9">
      <c r="A12683">
        <v>12682</v>
      </c>
      <c r="B12683">
        <v>97</v>
      </c>
      <c r="C12683" t="s">
        <v>133</v>
      </c>
      <c r="D12683">
        <v>37.609372999999998</v>
      </c>
      <c r="E12683">
        <v>127.127933</v>
      </c>
      <c r="F12683">
        <v>33700</v>
      </c>
      <c r="G12683" s="1">
        <v>42574</v>
      </c>
      <c r="H12683" s="2">
        <v>0.61609000000000003</v>
      </c>
      <c r="I12683" t="s">
        <v>986</v>
      </c>
    </row>
    <row r="12684" spans="1:9">
      <c r="A12684">
        <v>12683</v>
      </c>
      <c r="B12684">
        <v>244</v>
      </c>
      <c r="C12684" t="s">
        <v>68</v>
      </c>
      <c r="D12684">
        <v>37.641393999999998</v>
      </c>
      <c r="E12684">
        <v>127.097503</v>
      </c>
      <c r="F12684">
        <v>43600</v>
      </c>
      <c r="G12684" s="1">
        <v>43184</v>
      </c>
      <c r="H12684" s="2">
        <v>0.95474000000000003</v>
      </c>
      <c r="I12684" t="s">
        <v>984</v>
      </c>
    </row>
    <row r="12685" spans="1:9">
      <c r="A12685">
        <v>12684</v>
      </c>
      <c r="B12685">
        <v>129</v>
      </c>
      <c r="C12685" t="s">
        <v>84</v>
      </c>
      <c r="D12685">
        <v>37.46528</v>
      </c>
      <c r="E12685">
        <v>127.006818</v>
      </c>
      <c r="F12685">
        <v>81200</v>
      </c>
      <c r="G12685" s="1">
        <v>42855</v>
      </c>
      <c r="H12685" s="2">
        <v>0.91447000000000001</v>
      </c>
      <c r="I12685" t="s">
        <v>984</v>
      </c>
    </row>
    <row r="12686" spans="1:9">
      <c r="A12686">
        <v>12685</v>
      </c>
      <c r="B12686">
        <v>111</v>
      </c>
      <c r="C12686" t="s">
        <v>92</v>
      </c>
      <c r="D12686">
        <v>37.498403000000003</v>
      </c>
      <c r="E12686">
        <v>127.119364</v>
      </c>
      <c r="F12686">
        <v>133300</v>
      </c>
      <c r="G12686" s="1">
        <v>43072</v>
      </c>
      <c r="H12686" s="2">
        <v>0.89305999999999996</v>
      </c>
      <c r="I12686" t="s">
        <v>987</v>
      </c>
    </row>
    <row r="12687" spans="1:9">
      <c r="A12687">
        <v>12686</v>
      </c>
      <c r="B12687">
        <v>186</v>
      </c>
      <c r="C12687" t="s">
        <v>93</v>
      </c>
      <c r="D12687">
        <v>37.599964</v>
      </c>
      <c r="E12687">
        <v>127.13422199999999</v>
      </c>
      <c r="F12687">
        <v>105400</v>
      </c>
      <c r="G12687" s="1">
        <v>42700</v>
      </c>
      <c r="H12687" s="2">
        <v>0.97701000000000005</v>
      </c>
      <c r="I12687" t="s">
        <v>985</v>
      </c>
    </row>
    <row r="12688" spans="1:9">
      <c r="A12688">
        <v>12687</v>
      </c>
      <c r="B12688">
        <v>88</v>
      </c>
      <c r="C12688" t="s">
        <v>22</v>
      </c>
      <c r="D12688">
        <v>37.475299999999997</v>
      </c>
      <c r="E12688">
        <v>127.004396</v>
      </c>
      <c r="F12688">
        <v>88400</v>
      </c>
      <c r="G12688" s="1">
        <v>43092</v>
      </c>
      <c r="H12688" s="2">
        <v>0.60877000000000003</v>
      </c>
      <c r="I12688" t="s">
        <v>984</v>
      </c>
    </row>
    <row r="12689" spans="1:9">
      <c r="A12689">
        <v>12688</v>
      </c>
      <c r="B12689">
        <v>11</v>
      </c>
      <c r="C12689" t="s">
        <v>132</v>
      </c>
      <c r="D12689">
        <v>37.643979000000002</v>
      </c>
      <c r="E12689">
        <v>126.993072</v>
      </c>
      <c r="F12689">
        <v>65200</v>
      </c>
      <c r="G12689" s="1">
        <v>42476</v>
      </c>
      <c r="H12689" s="2">
        <v>0.75097999999999998</v>
      </c>
      <c r="I12689" t="s">
        <v>987</v>
      </c>
    </row>
    <row r="12690" spans="1:9">
      <c r="A12690">
        <v>12689</v>
      </c>
      <c r="B12690">
        <v>209</v>
      </c>
      <c r="C12690" t="s">
        <v>51</v>
      </c>
      <c r="D12690">
        <v>37.529297999999997</v>
      </c>
      <c r="E12690">
        <v>127.00416300000001</v>
      </c>
      <c r="F12690">
        <v>99700</v>
      </c>
      <c r="G12690" s="1">
        <v>42466</v>
      </c>
      <c r="H12690" s="2">
        <v>0.68101999999999996</v>
      </c>
      <c r="I12690" t="s">
        <v>984</v>
      </c>
    </row>
    <row r="12691" spans="1:9">
      <c r="A12691">
        <v>12690</v>
      </c>
      <c r="B12691">
        <v>70</v>
      </c>
      <c r="C12691" t="s">
        <v>23</v>
      </c>
      <c r="D12691">
        <v>37.472890999999997</v>
      </c>
      <c r="E12691">
        <v>126.86855799999999</v>
      </c>
      <c r="F12691">
        <v>151100</v>
      </c>
      <c r="G12691" s="1">
        <v>42401</v>
      </c>
      <c r="H12691" s="2">
        <v>0.57371000000000005</v>
      </c>
      <c r="I12691" t="s">
        <v>984</v>
      </c>
    </row>
    <row r="12692" spans="1:9">
      <c r="A12692">
        <v>12691</v>
      </c>
      <c r="B12692">
        <v>75</v>
      </c>
      <c r="C12692" t="s">
        <v>163</v>
      </c>
      <c r="D12692">
        <v>37.574103000000001</v>
      </c>
      <c r="E12692">
        <v>127.049421</v>
      </c>
      <c r="F12692">
        <v>133300</v>
      </c>
      <c r="G12692" s="1">
        <v>42663</v>
      </c>
      <c r="H12692" s="2">
        <v>0.53544000000000003</v>
      </c>
      <c r="I12692" t="s">
        <v>984</v>
      </c>
    </row>
    <row r="12693" spans="1:9">
      <c r="A12693">
        <v>12692</v>
      </c>
      <c r="B12693">
        <v>25</v>
      </c>
      <c r="C12693" t="s">
        <v>68</v>
      </c>
      <c r="D12693">
        <v>37.616374</v>
      </c>
      <c r="E12693">
        <v>127.13382799999999</v>
      </c>
      <c r="F12693">
        <v>121100</v>
      </c>
      <c r="G12693" s="1">
        <v>43155</v>
      </c>
      <c r="H12693" s="2">
        <v>0.45139000000000001</v>
      </c>
      <c r="I12693" t="s">
        <v>984</v>
      </c>
    </row>
    <row r="12694" spans="1:9">
      <c r="A12694">
        <v>12693</v>
      </c>
      <c r="B12694">
        <v>9</v>
      </c>
      <c r="C12694" t="s">
        <v>163</v>
      </c>
      <c r="D12694">
        <v>37.490563000000002</v>
      </c>
      <c r="E12694">
        <v>127.103497</v>
      </c>
      <c r="F12694">
        <v>49100</v>
      </c>
      <c r="G12694" s="1">
        <v>42997</v>
      </c>
      <c r="H12694" s="2">
        <v>0.98499000000000003</v>
      </c>
      <c r="I12694" t="s">
        <v>984</v>
      </c>
    </row>
    <row r="12695" spans="1:9">
      <c r="A12695">
        <v>12694</v>
      </c>
      <c r="B12695">
        <v>63</v>
      </c>
      <c r="C12695" t="s">
        <v>46</v>
      </c>
      <c r="D12695">
        <v>37.661351000000003</v>
      </c>
      <c r="E12695">
        <v>127.17043700000001</v>
      </c>
      <c r="F12695">
        <v>53400</v>
      </c>
      <c r="G12695" s="1">
        <v>42857</v>
      </c>
      <c r="H12695" s="2">
        <v>0.49746000000000001</v>
      </c>
      <c r="I12695" t="s">
        <v>984</v>
      </c>
    </row>
    <row r="12696" spans="1:9">
      <c r="A12696">
        <v>12695</v>
      </c>
      <c r="B12696">
        <v>49</v>
      </c>
      <c r="C12696" t="s">
        <v>108</v>
      </c>
      <c r="D12696">
        <v>37.551569000000001</v>
      </c>
      <c r="E12696">
        <v>127.06798999999999</v>
      </c>
      <c r="F12696">
        <v>131500</v>
      </c>
      <c r="G12696" s="1">
        <v>42702</v>
      </c>
      <c r="H12696" s="2">
        <v>0.54937999999999998</v>
      </c>
      <c r="I12696" t="s">
        <v>988</v>
      </c>
    </row>
    <row r="12697" spans="1:9">
      <c r="A12697">
        <v>12696</v>
      </c>
      <c r="B12697">
        <v>97</v>
      </c>
      <c r="C12697" t="s">
        <v>115</v>
      </c>
      <c r="D12697">
        <v>37.577897</v>
      </c>
      <c r="E12697">
        <v>127.09751199999999</v>
      </c>
      <c r="F12697">
        <v>96500</v>
      </c>
      <c r="G12697" s="1">
        <v>42893</v>
      </c>
      <c r="H12697" s="2">
        <v>0.87809999999999999</v>
      </c>
      <c r="I12697" t="s">
        <v>984</v>
      </c>
    </row>
    <row r="12698" spans="1:9">
      <c r="A12698">
        <v>12697</v>
      </c>
      <c r="B12698">
        <v>277</v>
      </c>
      <c r="C12698" t="s">
        <v>72</v>
      </c>
      <c r="D12698">
        <v>37.507559000000001</v>
      </c>
      <c r="E12698">
        <v>127.01142299999999</v>
      </c>
      <c r="F12698">
        <v>108300</v>
      </c>
      <c r="G12698" s="1">
        <v>42908</v>
      </c>
      <c r="H12698" s="2">
        <v>0.90241000000000005</v>
      </c>
      <c r="I12698" t="s">
        <v>984</v>
      </c>
    </row>
    <row r="12699" spans="1:9">
      <c r="A12699">
        <v>12698</v>
      </c>
      <c r="B12699">
        <v>257</v>
      </c>
      <c r="C12699" t="s">
        <v>47</v>
      </c>
      <c r="D12699">
        <v>37.528816999999997</v>
      </c>
      <c r="E12699">
        <v>127.034133</v>
      </c>
      <c r="F12699">
        <v>91600</v>
      </c>
      <c r="G12699" s="1">
        <v>42406</v>
      </c>
      <c r="H12699" s="2">
        <v>0.45617000000000002</v>
      </c>
      <c r="I12699" t="s">
        <v>986</v>
      </c>
    </row>
    <row r="12700" spans="1:9">
      <c r="A12700">
        <v>12699</v>
      </c>
      <c r="B12700">
        <v>28</v>
      </c>
      <c r="C12700" t="s">
        <v>119</v>
      </c>
      <c r="D12700">
        <v>37.565792999999999</v>
      </c>
      <c r="E12700">
        <v>126.879274</v>
      </c>
      <c r="F12700">
        <v>42000</v>
      </c>
      <c r="G12700" s="1">
        <v>42630</v>
      </c>
      <c r="H12700" s="2">
        <v>0.41266000000000003</v>
      </c>
      <c r="I12700" t="s">
        <v>986</v>
      </c>
    </row>
    <row r="12701" spans="1:9">
      <c r="A12701">
        <v>12700</v>
      </c>
      <c r="B12701">
        <v>151</v>
      </c>
      <c r="C12701" t="s">
        <v>20</v>
      </c>
      <c r="D12701">
        <v>37.521653999999998</v>
      </c>
      <c r="E12701">
        <v>126.96297</v>
      </c>
      <c r="F12701">
        <v>106600</v>
      </c>
      <c r="G12701" s="1">
        <v>42505</v>
      </c>
      <c r="H12701" s="2">
        <v>0.52041000000000004</v>
      </c>
      <c r="I12701" t="s">
        <v>984</v>
      </c>
    </row>
    <row r="12702" spans="1:9">
      <c r="A12702">
        <v>12701</v>
      </c>
      <c r="B12702">
        <v>33</v>
      </c>
      <c r="C12702" t="s">
        <v>37</v>
      </c>
      <c r="D12702">
        <v>37.498590999999998</v>
      </c>
      <c r="E12702">
        <v>126.90800400000001</v>
      </c>
      <c r="F12702">
        <v>149200</v>
      </c>
      <c r="G12702" s="1">
        <v>42933</v>
      </c>
      <c r="H12702" s="2">
        <v>0.79903000000000002</v>
      </c>
      <c r="I12702" t="s">
        <v>984</v>
      </c>
    </row>
    <row r="12703" spans="1:9">
      <c r="A12703">
        <v>12702</v>
      </c>
      <c r="B12703">
        <v>253</v>
      </c>
      <c r="C12703" t="s">
        <v>37</v>
      </c>
      <c r="D12703">
        <v>37.628014</v>
      </c>
      <c r="E12703">
        <v>127.036233</v>
      </c>
      <c r="F12703">
        <v>107700</v>
      </c>
      <c r="G12703" s="1">
        <v>43014</v>
      </c>
      <c r="H12703" s="2">
        <v>0.88217000000000001</v>
      </c>
      <c r="I12703" t="s">
        <v>984</v>
      </c>
    </row>
    <row r="12704" spans="1:9">
      <c r="A12704">
        <v>12703</v>
      </c>
      <c r="B12704">
        <v>279</v>
      </c>
      <c r="C12704" t="s">
        <v>76</v>
      </c>
      <c r="D12704">
        <v>37.639859000000001</v>
      </c>
      <c r="E12704">
        <v>127.002836</v>
      </c>
      <c r="F12704">
        <v>146800</v>
      </c>
      <c r="G12704" s="1">
        <v>42833</v>
      </c>
      <c r="H12704" s="2">
        <v>0.98873</v>
      </c>
      <c r="I12704" t="s">
        <v>984</v>
      </c>
    </row>
    <row r="12705" spans="1:9">
      <c r="A12705">
        <v>12704</v>
      </c>
      <c r="B12705">
        <v>66</v>
      </c>
      <c r="C12705" t="s">
        <v>38</v>
      </c>
      <c r="D12705">
        <v>37.656858999999997</v>
      </c>
      <c r="E12705">
        <v>127.03375200000001</v>
      </c>
      <c r="F12705">
        <v>50000</v>
      </c>
      <c r="G12705" s="1">
        <v>42724</v>
      </c>
      <c r="H12705" s="2">
        <v>0.59750000000000003</v>
      </c>
      <c r="I12705" t="s">
        <v>986</v>
      </c>
    </row>
    <row r="12706" spans="1:9">
      <c r="A12706">
        <v>12705</v>
      </c>
      <c r="B12706">
        <v>17</v>
      </c>
      <c r="C12706" t="s">
        <v>32</v>
      </c>
      <c r="D12706">
        <v>37.699258</v>
      </c>
      <c r="E12706">
        <v>127.049825</v>
      </c>
      <c r="F12706">
        <v>45500</v>
      </c>
      <c r="G12706" s="1">
        <v>43037</v>
      </c>
      <c r="H12706" s="2">
        <v>0.65581</v>
      </c>
      <c r="I12706" t="s">
        <v>986</v>
      </c>
    </row>
    <row r="12707" spans="1:9">
      <c r="A12707">
        <v>12706</v>
      </c>
      <c r="B12707">
        <v>132</v>
      </c>
      <c r="C12707" t="s">
        <v>33</v>
      </c>
      <c r="D12707">
        <v>37.657842000000002</v>
      </c>
      <c r="E12707">
        <v>127.17310999999999</v>
      </c>
      <c r="F12707">
        <v>95300</v>
      </c>
      <c r="G12707" s="1">
        <v>42684</v>
      </c>
      <c r="H12707" s="2">
        <v>0.48361999999999999</v>
      </c>
      <c r="I12707" t="s">
        <v>985</v>
      </c>
    </row>
    <row r="12708" spans="1:9">
      <c r="A12708">
        <v>12707</v>
      </c>
      <c r="B12708">
        <v>299</v>
      </c>
      <c r="C12708" t="s">
        <v>84</v>
      </c>
      <c r="D12708">
        <v>37.556117</v>
      </c>
      <c r="E12708">
        <v>127.043657</v>
      </c>
      <c r="F12708">
        <v>102300</v>
      </c>
      <c r="G12708" s="1">
        <v>43083</v>
      </c>
      <c r="H12708" s="2">
        <v>0.55259999999999998</v>
      </c>
      <c r="I12708" t="s">
        <v>984</v>
      </c>
    </row>
    <row r="12709" spans="1:9">
      <c r="A12709">
        <v>12708</v>
      </c>
      <c r="B12709">
        <v>210</v>
      </c>
      <c r="C12709" t="s">
        <v>152</v>
      </c>
      <c r="D12709">
        <v>37.463642999999998</v>
      </c>
      <c r="E12709">
        <v>127.189572</v>
      </c>
      <c r="F12709">
        <v>108700</v>
      </c>
      <c r="G12709" s="1">
        <v>42568</v>
      </c>
      <c r="H12709" s="2">
        <v>0.78339999999999999</v>
      </c>
      <c r="I12709" t="s">
        <v>986</v>
      </c>
    </row>
    <row r="12710" spans="1:9">
      <c r="A12710">
        <v>12709</v>
      </c>
      <c r="B12710">
        <v>159</v>
      </c>
      <c r="C12710" t="s">
        <v>119</v>
      </c>
      <c r="D12710">
        <v>37.465249999999997</v>
      </c>
      <c r="E12710">
        <v>126.95547999999999</v>
      </c>
      <c r="F12710">
        <v>84500</v>
      </c>
      <c r="G12710" s="1">
        <v>42930</v>
      </c>
      <c r="H12710" s="2">
        <v>0.50541000000000003</v>
      </c>
      <c r="I12710" t="s">
        <v>986</v>
      </c>
    </row>
    <row r="12711" spans="1:9">
      <c r="A12711">
        <v>12710</v>
      </c>
      <c r="B12711">
        <v>64</v>
      </c>
      <c r="C12711" t="s">
        <v>115</v>
      </c>
      <c r="D12711">
        <v>37.504604999999998</v>
      </c>
      <c r="E12711">
        <v>127.11190999999999</v>
      </c>
      <c r="F12711">
        <v>55000</v>
      </c>
      <c r="G12711" s="1">
        <v>42386</v>
      </c>
      <c r="H12711" s="2">
        <v>0.98558000000000001</v>
      </c>
      <c r="I12711" t="s">
        <v>984</v>
      </c>
    </row>
    <row r="12712" spans="1:9">
      <c r="A12712">
        <v>12711</v>
      </c>
      <c r="B12712">
        <v>220</v>
      </c>
      <c r="C12712" t="s">
        <v>23</v>
      </c>
      <c r="D12712">
        <v>37.482455000000002</v>
      </c>
      <c r="E12712">
        <v>127.15275</v>
      </c>
      <c r="F12712">
        <v>55600</v>
      </c>
      <c r="G12712" s="1">
        <v>42791</v>
      </c>
      <c r="H12712" s="2">
        <v>0.66510000000000002</v>
      </c>
      <c r="I12712" t="s">
        <v>984</v>
      </c>
    </row>
    <row r="12713" spans="1:9">
      <c r="A12713">
        <v>12712</v>
      </c>
      <c r="B12713">
        <v>136</v>
      </c>
      <c r="C12713" t="s">
        <v>20</v>
      </c>
      <c r="D12713">
        <v>37.717059999999996</v>
      </c>
      <c r="E12713">
        <v>126.949828</v>
      </c>
      <c r="F12713">
        <v>151000</v>
      </c>
      <c r="G12713" s="1">
        <v>42527</v>
      </c>
      <c r="H12713" s="2">
        <v>0.48275000000000001</v>
      </c>
      <c r="I12713" t="s">
        <v>984</v>
      </c>
    </row>
    <row r="12714" spans="1:9">
      <c r="A12714">
        <v>12713</v>
      </c>
      <c r="B12714">
        <v>235</v>
      </c>
      <c r="C12714" t="s">
        <v>88</v>
      </c>
      <c r="D12714">
        <v>37.478039000000003</v>
      </c>
      <c r="E12714">
        <v>127.094168</v>
      </c>
      <c r="F12714">
        <v>101000</v>
      </c>
      <c r="G12714" s="1">
        <v>42666</v>
      </c>
      <c r="H12714" s="2">
        <v>0.41149000000000002</v>
      </c>
      <c r="I12714" t="s">
        <v>984</v>
      </c>
    </row>
    <row r="12715" spans="1:9">
      <c r="A12715">
        <v>12714</v>
      </c>
      <c r="B12715">
        <v>67</v>
      </c>
      <c r="C12715" t="s">
        <v>77</v>
      </c>
      <c r="D12715">
        <v>37.639198</v>
      </c>
      <c r="E12715">
        <v>127.07276299999999</v>
      </c>
      <c r="F12715">
        <v>97200</v>
      </c>
      <c r="G12715" s="1">
        <v>42540</v>
      </c>
      <c r="H12715" s="2">
        <v>0.83743000000000001</v>
      </c>
      <c r="I12715" t="s">
        <v>986</v>
      </c>
    </row>
    <row r="12716" spans="1:9">
      <c r="A12716">
        <v>12715</v>
      </c>
      <c r="B12716">
        <v>175</v>
      </c>
      <c r="C12716" t="s">
        <v>152</v>
      </c>
      <c r="D12716">
        <v>37.462049</v>
      </c>
      <c r="E12716">
        <v>127.089839</v>
      </c>
      <c r="F12716">
        <v>6000</v>
      </c>
      <c r="G12716" s="1">
        <v>42594</v>
      </c>
      <c r="H12716" s="2">
        <v>0.71338000000000001</v>
      </c>
      <c r="I12716" t="s">
        <v>986</v>
      </c>
    </row>
    <row r="12717" spans="1:9">
      <c r="A12717">
        <v>12716</v>
      </c>
      <c r="B12717">
        <v>271</v>
      </c>
      <c r="C12717" t="s">
        <v>100</v>
      </c>
      <c r="D12717">
        <v>37.717592000000003</v>
      </c>
      <c r="E12717">
        <v>127.118544</v>
      </c>
      <c r="F12717">
        <v>43500</v>
      </c>
      <c r="G12717" s="1">
        <v>43101</v>
      </c>
      <c r="H12717" s="2">
        <v>0.41733999999999999</v>
      </c>
      <c r="I12717" t="s">
        <v>987</v>
      </c>
    </row>
    <row r="12718" spans="1:9">
      <c r="A12718">
        <v>12717</v>
      </c>
      <c r="B12718">
        <v>284</v>
      </c>
      <c r="C12718" t="s">
        <v>28</v>
      </c>
      <c r="D12718">
        <v>37.550944999999999</v>
      </c>
      <c r="E12718">
        <v>127.15569000000001</v>
      </c>
      <c r="F12718">
        <v>150400</v>
      </c>
      <c r="G12718" s="1">
        <v>42549</v>
      </c>
      <c r="H12718" s="2">
        <v>0.77895999999999999</v>
      </c>
      <c r="I12718" t="s">
        <v>986</v>
      </c>
    </row>
    <row r="12719" spans="1:9">
      <c r="A12719">
        <v>12718</v>
      </c>
      <c r="B12719">
        <v>242</v>
      </c>
      <c r="C12719" t="s">
        <v>72</v>
      </c>
      <c r="D12719">
        <v>37.623555000000003</v>
      </c>
      <c r="E12719">
        <v>127.00602600000001</v>
      </c>
      <c r="F12719">
        <v>140800</v>
      </c>
      <c r="G12719" s="1">
        <v>42442</v>
      </c>
      <c r="H12719" s="2">
        <v>0.44634000000000001</v>
      </c>
      <c r="I12719" t="s">
        <v>984</v>
      </c>
    </row>
    <row r="12720" spans="1:9">
      <c r="A12720">
        <v>12719</v>
      </c>
      <c r="B12720">
        <v>42</v>
      </c>
      <c r="C12720" t="s">
        <v>42</v>
      </c>
      <c r="D12720">
        <v>37.493898000000002</v>
      </c>
      <c r="E12720">
        <v>127.05791000000001</v>
      </c>
      <c r="F12720">
        <v>22100</v>
      </c>
      <c r="G12720" s="1">
        <v>42548</v>
      </c>
      <c r="H12720" s="2">
        <v>0.49226999999999999</v>
      </c>
      <c r="I12720" t="s">
        <v>984</v>
      </c>
    </row>
    <row r="12721" spans="1:9">
      <c r="A12721">
        <v>12720</v>
      </c>
      <c r="B12721">
        <v>262</v>
      </c>
      <c r="C12721" t="s">
        <v>101</v>
      </c>
      <c r="D12721">
        <v>37.456569000000002</v>
      </c>
      <c r="E12721">
        <v>127.109988</v>
      </c>
      <c r="F12721">
        <v>44300</v>
      </c>
      <c r="G12721" s="1">
        <v>42564</v>
      </c>
      <c r="H12721" s="2">
        <v>0.92844000000000004</v>
      </c>
      <c r="I12721" t="s">
        <v>984</v>
      </c>
    </row>
    <row r="12722" spans="1:9">
      <c r="A12722">
        <v>12721</v>
      </c>
      <c r="B12722">
        <v>59</v>
      </c>
      <c r="C12722" t="s">
        <v>77</v>
      </c>
      <c r="D12722">
        <v>37.702793999999997</v>
      </c>
      <c r="E12722">
        <v>127.10793200000001</v>
      </c>
      <c r="F12722">
        <v>134900</v>
      </c>
      <c r="G12722" s="1">
        <v>42896</v>
      </c>
      <c r="H12722" s="2">
        <v>0.93049999999999999</v>
      </c>
      <c r="I12722" t="s">
        <v>986</v>
      </c>
    </row>
    <row r="12723" spans="1:9">
      <c r="A12723">
        <v>12722</v>
      </c>
      <c r="B12723">
        <v>248</v>
      </c>
      <c r="C12723" t="s">
        <v>101</v>
      </c>
      <c r="D12723">
        <v>37.703032999999998</v>
      </c>
      <c r="E12723">
        <v>127.042158</v>
      </c>
      <c r="F12723">
        <v>91200</v>
      </c>
      <c r="G12723" s="1">
        <v>43063</v>
      </c>
      <c r="H12723" s="2">
        <v>0.41548000000000002</v>
      </c>
      <c r="I12723" t="s">
        <v>984</v>
      </c>
    </row>
    <row r="12724" spans="1:9">
      <c r="A12724">
        <v>12723</v>
      </c>
      <c r="B12724">
        <v>188</v>
      </c>
      <c r="C12724" t="s">
        <v>42</v>
      </c>
      <c r="D12724">
        <v>37.687308999999999</v>
      </c>
      <c r="E12724">
        <v>127.171975</v>
      </c>
      <c r="F12724">
        <v>94700</v>
      </c>
      <c r="G12724" s="1">
        <v>43087</v>
      </c>
      <c r="H12724" s="2">
        <v>0.40140999999999999</v>
      </c>
      <c r="I12724" t="s">
        <v>984</v>
      </c>
    </row>
    <row r="12725" spans="1:9">
      <c r="A12725">
        <v>12724</v>
      </c>
      <c r="B12725">
        <v>232</v>
      </c>
      <c r="C12725" t="s">
        <v>51</v>
      </c>
      <c r="D12725">
        <v>37.571478999999997</v>
      </c>
      <c r="E12725">
        <v>126.900987</v>
      </c>
      <c r="F12725">
        <v>28000</v>
      </c>
      <c r="G12725" s="1">
        <v>43068</v>
      </c>
      <c r="H12725" s="2">
        <v>0.38388</v>
      </c>
      <c r="I12725" t="s">
        <v>984</v>
      </c>
    </row>
    <row r="12726" spans="1:9">
      <c r="A12726">
        <v>12725</v>
      </c>
      <c r="B12726">
        <v>176</v>
      </c>
      <c r="C12726" t="s">
        <v>64</v>
      </c>
      <c r="D12726">
        <v>37.517440999999998</v>
      </c>
      <c r="E12726">
        <v>127.14012099999999</v>
      </c>
      <c r="F12726">
        <v>72400</v>
      </c>
      <c r="G12726" s="1">
        <v>43169</v>
      </c>
      <c r="H12726" s="2">
        <v>0.37512000000000001</v>
      </c>
      <c r="I12726" t="s">
        <v>984</v>
      </c>
    </row>
    <row r="12727" spans="1:9">
      <c r="A12727">
        <v>12726</v>
      </c>
      <c r="B12727">
        <v>239</v>
      </c>
      <c r="C12727" t="s">
        <v>33</v>
      </c>
      <c r="D12727">
        <v>37.613553000000003</v>
      </c>
      <c r="E12727">
        <v>126.951452</v>
      </c>
      <c r="F12727">
        <v>13400</v>
      </c>
      <c r="G12727" s="1">
        <v>42462</v>
      </c>
      <c r="H12727" s="2">
        <v>0.4158</v>
      </c>
      <c r="I12727" t="s">
        <v>985</v>
      </c>
    </row>
    <row r="12728" spans="1:9">
      <c r="A12728">
        <v>12727</v>
      </c>
      <c r="B12728">
        <v>171</v>
      </c>
      <c r="C12728" t="s">
        <v>108</v>
      </c>
      <c r="D12728">
        <v>37.634404000000004</v>
      </c>
      <c r="E12728">
        <v>127.11254700000001</v>
      </c>
      <c r="F12728">
        <v>101600</v>
      </c>
      <c r="G12728" s="1">
        <v>43004</v>
      </c>
      <c r="H12728" s="2">
        <v>0.59189000000000003</v>
      </c>
      <c r="I12728" t="s">
        <v>988</v>
      </c>
    </row>
    <row r="12729" spans="1:9">
      <c r="A12729">
        <v>12728</v>
      </c>
      <c r="B12729">
        <v>132</v>
      </c>
      <c r="C12729" t="s">
        <v>42</v>
      </c>
      <c r="D12729">
        <v>37.690024999999999</v>
      </c>
      <c r="E12729">
        <v>127.15634</v>
      </c>
      <c r="F12729">
        <v>105300</v>
      </c>
      <c r="G12729" s="1">
        <v>42875</v>
      </c>
      <c r="H12729" s="2">
        <v>0.56289</v>
      </c>
      <c r="I12729" t="s">
        <v>984</v>
      </c>
    </row>
    <row r="12730" spans="1:9">
      <c r="A12730">
        <v>12729</v>
      </c>
      <c r="B12730">
        <v>86</v>
      </c>
      <c r="C12730" t="s">
        <v>33</v>
      </c>
      <c r="D12730">
        <v>37.466464999999999</v>
      </c>
      <c r="E12730">
        <v>127.083124</v>
      </c>
      <c r="F12730">
        <v>42200</v>
      </c>
      <c r="G12730" s="1">
        <v>42933</v>
      </c>
      <c r="H12730" s="2">
        <v>0.80169999999999997</v>
      </c>
      <c r="I12730" t="s">
        <v>985</v>
      </c>
    </row>
    <row r="12731" spans="1:9">
      <c r="A12731">
        <v>12730</v>
      </c>
      <c r="B12731">
        <v>64</v>
      </c>
      <c r="C12731" t="s">
        <v>100</v>
      </c>
      <c r="D12731">
        <v>37.561422999999998</v>
      </c>
      <c r="E12731">
        <v>127.02514600000001</v>
      </c>
      <c r="F12731">
        <v>115600</v>
      </c>
      <c r="G12731" s="1">
        <v>43002</v>
      </c>
      <c r="H12731" s="2">
        <v>0.73631000000000002</v>
      </c>
      <c r="I12731" t="s">
        <v>987</v>
      </c>
    </row>
    <row r="12732" spans="1:9">
      <c r="A12732">
        <v>12731</v>
      </c>
      <c r="B12732">
        <v>283</v>
      </c>
      <c r="C12732" t="s">
        <v>64</v>
      </c>
      <c r="D12732">
        <v>37.553626999999999</v>
      </c>
      <c r="E12732">
        <v>127.109206</v>
      </c>
      <c r="F12732">
        <v>134600</v>
      </c>
      <c r="G12732" s="1">
        <v>42838</v>
      </c>
      <c r="H12732" s="2">
        <v>0.38008999999999998</v>
      </c>
      <c r="I12732" t="s">
        <v>984</v>
      </c>
    </row>
    <row r="12733" spans="1:9">
      <c r="A12733">
        <v>12732</v>
      </c>
      <c r="B12733">
        <v>237</v>
      </c>
      <c r="C12733" t="s">
        <v>27</v>
      </c>
      <c r="D12733">
        <v>37.702351999999998</v>
      </c>
      <c r="E12733">
        <v>126.94481500000001</v>
      </c>
      <c r="F12733">
        <v>27400</v>
      </c>
      <c r="G12733" s="1">
        <v>42845</v>
      </c>
      <c r="H12733" s="2">
        <v>0.62117999999999995</v>
      </c>
      <c r="I12733" t="s">
        <v>984</v>
      </c>
    </row>
    <row r="12734" spans="1:9">
      <c r="A12734">
        <v>12733</v>
      </c>
      <c r="B12734">
        <v>106</v>
      </c>
      <c r="C12734" t="s">
        <v>37</v>
      </c>
      <c r="D12734">
        <v>37.522924000000003</v>
      </c>
      <c r="E12734">
        <v>126.87739000000001</v>
      </c>
      <c r="F12734">
        <v>57000</v>
      </c>
      <c r="G12734" s="1">
        <v>43164</v>
      </c>
      <c r="H12734" s="2">
        <v>0.95923999999999998</v>
      </c>
      <c r="I12734" t="s">
        <v>984</v>
      </c>
    </row>
    <row r="12735" spans="1:9">
      <c r="A12735">
        <v>12734</v>
      </c>
      <c r="B12735">
        <v>196</v>
      </c>
      <c r="C12735" t="s">
        <v>20</v>
      </c>
      <c r="D12735">
        <v>37.658855000000003</v>
      </c>
      <c r="E12735">
        <v>126.99075000000001</v>
      </c>
      <c r="F12735">
        <v>5700</v>
      </c>
      <c r="G12735" s="1">
        <v>43069</v>
      </c>
      <c r="H12735" s="2">
        <v>0.45772000000000002</v>
      </c>
      <c r="I12735" t="s">
        <v>984</v>
      </c>
    </row>
    <row r="12736" spans="1:9">
      <c r="A12736">
        <v>12735</v>
      </c>
      <c r="B12736">
        <v>115</v>
      </c>
      <c r="C12736" t="s">
        <v>159</v>
      </c>
      <c r="D12736">
        <v>37.621191000000003</v>
      </c>
      <c r="E12736">
        <v>126.983673</v>
      </c>
      <c r="F12736">
        <v>83500</v>
      </c>
      <c r="G12736" s="1">
        <v>42705</v>
      </c>
      <c r="H12736" s="2">
        <v>0.67871000000000004</v>
      </c>
      <c r="I12736" t="s">
        <v>988</v>
      </c>
    </row>
    <row r="12737" spans="1:9">
      <c r="A12737">
        <v>12736</v>
      </c>
      <c r="B12737">
        <v>71</v>
      </c>
      <c r="C12737" t="s">
        <v>101</v>
      </c>
      <c r="D12737">
        <v>37.440100000000001</v>
      </c>
      <c r="E12737">
        <v>126.993601</v>
      </c>
      <c r="F12737">
        <v>21400</v>
      </c>
      <c r="G12737" s="1">
        <v>42990</v>
      </c>
      <c r="H12737" s="2">
        <v>0.81847999999999999</v>
      </c>
      <c r="I12737" t="s">
        <v>984</v>
      </c>
    </row>
    <row r="12738" spans="1:9">
      <c r="A12738">
        <v>12737</v>
      </c>
      <c r="B12738">
        <v>38</v>
      </c>
      <c r="C12738" t="s">
        <v>47</v>
      </c>
      <c r="D12738">
        <v>37.467813999999997</v>
      </c>
      <c r="E12738">
        <v>126.88339999999999</v>
      </c>
      <c r="F12738">
        <v>16900</v>
      </c>
      <c r="G12738" s="1">
        <v>42427</v>
      </c>
      <c r="H12738" s="2">
        <v>0.65795000000000003</v>
      </c>
      <c r="I12738" t="s">
        <v>986</v>
      </c>
    </row>
    <row r="12739" spans="1:9">
      <c r="A12739">
        <v>12738</v>
      </c>
      <c r="B12739">
        <v>256</v>
      </c>
      <c r="C12739" t="s">
        <v>92</v>
      </c>
      <c r="D12739">
        <v>37.488726</v>
      </c>
      <c r="E12739">
        <v>127.04690100000001</v>
      </c>
      <c r="F12739">
        <v>102200</v>
      </c>
      <c r="G12739" s="1">
        <v>42849</v>
      </c>
      <c r="H12739" s="2">
        <v>0.55264999999999997</v>
      </c>
      <c r="I12739" t="s">
        <v>987</v>
      </c>
    </row>
    <row r="12740" spans="1:9">
      <c r="A12740">
        <v>12739</v>
      </c>
      <c r="B12740">
        <v>23</v>
      </c>
      <c r="C12740" t="s">
        <v>37</v>
      </c>
      <c r="D12740">
        <v>37.490065000000001</v>
      </c>
      <c r="E12740">
        <v>127.166594</v>
      </c>
      <c r="F12740">
        <v>66900</v>
      </c>
      <c r="G12740" s="1">
        <v>42824</v>
      </c>
      <c r="H12740" s="2">
        <v>0.95584999999999998</v>
      </c>
      <c r="I12740" t="s">
        <v>984</v>
      </c>
    </row>
    <row r="12741" spans="1:9">
      <c r="A12741">
        <v>12740</v>
      </c>
      <c r="B12741">
        <v>249</v>
      </c>
      <c r="C12741" t="s">
        <v>68</v>
      </c>
      <c r="D12741">
        <v>37.518545000000003</v>
      </c>
      <c r="E12741">
        <v>126.958995</v>
      </c>
      <c r="F12741">
        <v>8200</v>
      </c>
      <c r="G12741" s="1">
        <v>42475</v>
      </c>
      <c r="H12741" s="2">
        <v>0.42437000000000002</v>
      </c>
      <c r="I12741" t="s">
        <v>984</v>
      </c>
    </row>
    <row r="12742" spans="1:9">
      <c r="A12742">
        <v>12741</v>
      </c>
      <c r="B12742">
        <v>210</v>
      </c>
      <c r="C12742" t="s">
        <v>152</v>
      </c>
      <c r="D12742">
        <v>37.441730999999997</v>
      </c>
      <c r="E12742">
        <v>127.130082</v>
      </c>
      <c r="F12742">
        <v>138100</v>
      </c>
      <c r="G12742" s="1">
        <v>42439</v>
      </c>
      <c r="H12742" s="2">
        <v>0.63880000000000003</v>
      </c>
      <c r="I12742" t="s">
        <v>986</v>
      </c>
    </row>
    <row r="12743" spans="1:9">
      <c r="A12743">
        <v>12742</v>
      </c>
      <c r="B12743">
        <v>9</v>
      </c>
      <c r="C12743" t="s">
        <v>101</v>
      </c>
      <c r="D12743">
        <v>37.498038999999999</v>
      </c>
      <c r="E12743">
        <v>127.00858100000001</v>
      </c>
      <c r="F12743">
        <v>52700</v>
      </c>
      <c r="G12743" s="1">
        <v>42876</v>
      </c>
      <c r="H12743" s="2">
        <v>0.99092000000000002</v>
      </c>
      <c r="I12743" t="s">
        <v>984</v>
      </c>
    </row>
    <row r="12744" spans="1:9">
      <c r="A12744">
        <v>12743</v>
      </c>
      <c r="B12744">
        <v>171</v>
      </c>
      <c r="C12744" t="s">
        <v>42</v>
      </c>
      <c r="D12744">
        <v>37.540607000000001</v>
      </c>
      <c r="E12744">
        <v>127.106853</v>
      </c>
      <c r="F12744">
        <v>147700</v>
      </c>
      <c r="G12744" s="1">
        <v>43049</v>
      </c>
      <c r="H12744" s="2">
        <v>0.77470000000000006</v>
      </c>
      <c r="I12744" t="s">
        <v>984</v>
      </c>
    </row>
    <row r="12745" spans="1:9">
      <c r="A12745">
        <v>12744</v>
      </c>
      <c r="B12745">
        <v>128</v>
      </c>
      <c r="C12745" t="s">
        <v>47</v>
      </c>
      <c r="D12745">
        <v>37.602041</v>
      </c>
      <c r="E12745">
        <v>127.085324</v>
      </c>
      <c r="F12745">
        <v>71600</v>
      </c>
      <c r="G12745" s="1">
        <v>42623</v>
      </c>
      <c r="H12745" s="2">
        <v>0.81039000000000005</v>
      </c>
      <c r="I12745" t="s">
        <v>986</v>
      </c>
    </row>
    <row r="12746" spans="1:9">
      <c r="A12746">
        <v>12745</v>
      </c>
      <c r="B12746">
        <v>56</v>
      </c>
      <c r="C12746" t="s">
        <v>93</v>
      </c>
      <c r="D12746">
        <v>37.561019999999999</v>
      </c>
      <c r="E12746">
        <v>126.87106900000001</v>
      </c>
      <c r="F12746">
        <v>120900</v>
      </c>
      <c r="G12746" s="1">
        <v>42977</v>
      </c>
      <c r="H12746" s="2">
        <v>0.70540000000000003</v>
      </c>
      <c r="I12746" t="s">
        <v>985</v>
      </c>
    </row>
    <row r="12747" spans="1:9">
      <c r="A12747">
        <v>12746</v>
      </c>
      <c r="B12747">
        <v>50</v>
      </c>
      <c r="C12747" t="s">
        <v>51</v>
      </c>
      <c r="D12747">
        <v>37.597670999999998</v>
      </c>
      <c r="E12747">
        <v>127.044624</v>
      </c>
      <c r="F12747">
        <v>81700</v>
      </c>
      <c r="G12747" s="1">
        <v>42732</v>
      </c>
      <c r="H12747" s="2">
        <v>0.78725999999999996</v>
      </c>
      <c r="I12747" t="s">
        <v>984</v>
      </c>
    </row>
    <row r="12748" spans="1:9">
      <c r="A12748">
        <v>12747</v>
      </c>
      <c r="B12748">
        <v>293</v>
      </c>
      <c r="C12748" t="s">
        <v>51</v>
      </c>
      <c r="D12748">
        <v>37.445957</v>
      </c>
      <c r="E12748">
        <v>127.12797500000001</v>
      </c>
      <c r="F12748">
        <v>107900</v>
      </c>
      <c r="G12748" s="1">
        <v>42643</v>
      </c>
      <c r="H12748" s="2">
        <v>0.94330999999999998</v>
      </c>
      <c r="I12748" t="s">
        <v>984</v>
      </c>
    </row>
    <row r="12749" spans="1:9">
      <c r="A12749">
        <v>12748</v>
      </c>
      <c r="B12749">
        <v>72</v>
      </c>
      <c r="C12749" t="s">
        <v>42</v>
      </c>
      <c r="D12749">
        <v>37.532567999999998</v>
      </c>
      <c r="E12749">
        <v>127.12709599999999</v>
      </c>
      <c r="F12749">
        <v>32900</v>
      </c>
      <c r="G12749" s="1">
        <v>42579</v>
      </c>
      <c r="H12749" s="2">
        <v>0.79749999999999999</v>
      </c>
      <c r="I12749" t="s">
        <v>984</v>
      </c>
    </row>
    <row r="12750" spans="1:9">
      <c r="A12750">
        <v>12749</v>
      </c>
      <c r="B12750">
        <v>141</v>
      </c>
      <c r="C12750" t="s">
        <v>72</v>
      </c>
      <c r="D12750">
        <v>37.592393000000001</v>
      </c>
      <c r="E12750">
        <v>126.879884</v>
      </c>
      <c r="F12750">
        <v>4600</v>
      </c>
      <c r="G12750" s="1">
        <v>42959</v>
      </c>
      <c r="H12750" s="2">
        <v>0.42214000000000002</v>
      </c>
      <c r="I12750" t="s">
        <v>984</v>
      </c>
    </row>
    <row r="12751" spans="1:9">
      <c r="A12751">
        <v>12750</v>
      </c>
      <c r="B12751">
        <v>107</v>
      </c>
      <c r="C12751" t="s">
        <v>84</v>
      </c>
      <c r="D12751">
        <v>37.691960999999999</v>
      </c>
      <c r="E12751">
        <v>127.177673</v>
      </c>
      <c r="F12751">
        <v>67200</v>
      </c>
      <c r="G12751" s="1">
        <v>43080</v>
      </c>
      <c r="H12751" s="2">
        <v>0.56581999999999999</v>
      </c>
      <c r="I12751" t="s">
        <v>984</v>
      </c>
    </row>
    <row r="12752" spans="1:9">
      <c r="A12752">
        <v>12751</v>
      </c>
      <c r="B12752">
        <v>204</v>
      </c>
      <c r="C12752" t="s">
        <v>100</v>
      </c>
      <c r="D12752">
        <v>37.684310000000004</v>
      </c>
      <c r="E12752">
        <v>126.98161899999999</v>
      </c>
      <c r="F12752">
        <v>69200</v>
      </c>
      <c r="G12752" s="1">
        <v>42891</v>
      </c>
      <c r="H12752" s="2">
        <v>0.96762999999999999</v>
      </c>
      <c r="I12752" t="s">
        <v>987</v>
      </c>
    </row>
    <row r="12753" spans="1:9">
      <c r="A12753">
        <v>12752</v>
      </c>
      <c r="B12753">
        <v>226</v>
      </c>
      <c r="C12753" t="s">
        <v>72</v>
      </c>
      <c r="D12753">
        <v>37.653291000000003</v>
      </c>
      <c r="E12753">
        <v>127.161895</v>
      </c>
      <c r="F12753">
        <v>20500</v>
      </c>
      <c r="G12753" s="1">
        <v>42767</v>
      </c>
      <c r="H12753" s="2">
        <v>0.45804</v>
      </c>
      <c r="I12753" t="s">
        <v>984</v>
      </c>
    </row>
    <row r="12754" spans="1:9">
      <c r="A12754">
        <v>12753</v>
      </c>
      <c r="B12754">
        <v>199</v>
      </c>
      <c r="C12754" t="s">
        <v>33</v>
      </c>
      <c r="D12754">
        <v>37.495969000000002</v>
      </c>
      <c r="E12754">
        <v>127.008116</v>
      </c>
      <c r="F12754">
        <v>97600</v>
      </c>
      <c r="G12754" s="1">
        <v>43120</v>
      </c>
      <c r="H12754" s="2">
        <v>0.57301000000000002</v>
      </c>
      <c r="I12754" t="s">
        <v>985</v>
      </c>
    </row>
    <row r="12755" spans="1:9">
      <c r="A12755">
        <v>12754</v>
      </c>
      <c r="B12755">
        <v>198</v>
      </c>
      <c r="C12755" t="s">
        <v>38</v>
      </c>
      <c r="D12755">
        <v>37.443908</v>
      </c>
      <c r="E12755">
        <v>126.88121099999999</v>
      </c>
      <c r="F12755">
        <v>75200</v>
      </c>
      <c r="G12755" s="1">
        <v>42447</v>
      </c>
      <c r="H12755" s="2">
        <v>0.60975000000000001</v>
      </c>
      <c r="I12755" t="s">
        <v>986</v>
      </c>
    </row>
    <row r="12756" spans="1:9">
      <c r="A12756">
        <v>12755</v>
      </c>
      <c r="B12756">
        <v>271</v>
      </c>
      <c r="C12756" t="s">
        <v>101</v>
      </c>
      <c r="D12756">
        <v>37.496752999999998</v>
      </c>
      <c r="E12756">
        <v>127.075188</v>
      </c>
      <c r="F12756">
        <v>29000</v>
      </c>
      <c r="G12756" s="1">
        <v>42761</v>
      </c>
      <c r="H12756" s="2">
        <v>0.39745000000000003</v>
      </c>
      <c r="I12756" t="s">
        <v>984</v>
      </c>
    </row>
    <row r="12757" spans="1:9">
      <c r="A12757">
        <v>12756</v>
      </c>
      <c r="B12757">
        <v>121</v>
      </c>
      <c r="C12757" t="s">
        <v>28</v>
      </c>
      <c r="D12757">
        <v>37.456757000000003</v>
      </c>
      <c r="E12757">
        <v>126.92029700000001</v>
      </c>
      <c r="F12757">
        <v>106600</v>
      </c>
      <c r="G12757" s="1">
        <v>42716</v>
      </c>
      <c r="H12757" s="2">
        <v>0.45967999999999998</v>
      </c>
      <c r="I12757" t="s">
        <v>986</v>
      </c>
    </row>
    <row r="12758" spans="1:9">
      <c r="A12758">
        <v>12757</v>
      </c>
      <c r="B12758">
        <v>70</v>
      </c>
      <c r="C12758" t="s">
        <v>27</v>
      </c>
      <c r="D12758">
        <v>37.463875000000002</v>
      </c>
      <c r="E12758">
        <v>126.87121500000001</v>
      </c>
      <c r="F12758">
        <v>60000</v>
      </c>
      <c r="G12758" s="1">
        <v>42535</v>
      </c>
      <c r="H12758" s="2">
        <v>0.44359999999999999</v>
      </c>
      <c r="I12758" t="s">
        <v>984</v>
      </c>
    </row>
    <row r="12759" spans="1:9">
      <c r="A12759">
        <v>12758</v>
      </c>
      <c r="B12759">
        <v>163</v>
      </c>
      <c r="C12759" t="s">
        <v>88</v>
      </c>
      <c r="D12759">
        <v>37.584122000000001</v>
      </c>
      <c r="E12759">
        <v>127.16455499999999</v>
      </c>
      <c r="F12759">
        <v>106200</v>
      </c>
      <c r="G12759" s="1">
        <v>42603</v>
      </c>
      <c r="H12759" s="2">
        <v>0.44062000000000001</v>
      </c>
      <c r="I12759" t="s">
        <v>984</v>
      </c>
    </row>
    <row r="12760" spans="1:9">
      <c r="A12760">
        <v>12759</v>
      </c>
      <c r="B12760">
        <v>143</v>
      </c>
      <c r="C12760" t="s">
        <v>108</v>
      </c>
      <c r="D12760">
        <v>37.681322000000002</v>
      </c>
      <c r="E12760">
        <v>127.058042</v>
      </c>
      <c r="F12760">
        <v>8200</v>
      </c>
      <c r="G12760" s="1">
        <v>43193</v>
      </c>
      <c r="H12760" s="2">
        <v>0.71509999999999996</v>
      </c>
      <c r="I12760" t="s">
        <v>988</v>
      </c>
    </row>
    <row r="12761" spans="1:9">
      <c r="A12761">
        <v>12760</v>
      </c>
      <c r="B12761">
        <v>103</v>
      </c>
      <c r="C12761" t="s">
        <v>38</v>
      </c>
      <c r="D12761">
        <v>37.693221000000001</v>
      </c>
      <c r="E12761">
        <v>126.964575</v>
      </c>
      <c r="F12761">
        <v>51200</v>
      </c>
      <c r="G12761" s="1">
        <v>43124</v>
      </c>
      <c r="H12761" s="2">
        <v>0.81128999999999996</v>
      </c>
      <c r="I12761" t="s">
        <v>986</v>
      </c>
    </row>
    <row r="12762" spans="1:9">
      <c r="A12762">
        <v>12761</v>
      </c>
      <c r="B12762">
        <v>44</v>
      </c>
      <c r="C12762" t="s">
        <v>115</v>
      </c>
      <c r="D12762">
        <v>37.495221000000001</v>
      </c>
      <c r="E12762">
        <v>126.87848200000001</v>
      </c>
      <c r="F12762">
        <v>117500</v>
      </c>
      <c r="G12762" s="1">
        <v>42411</v>
      </c>
      <c r="H12762" s="2">
        <v>0.45921000000000001</v>
      </c>
      <c r="I12762" t="s">
        <v>984</v>
      </c>
    </row>
    <row r="12763" spans="1:9">
      <c r="A12763">
        <v>12762</v>
      </c>
      <c r="B12763">
        <v>115</v>
      </c>
      <c r="C12763" t="s">
        <v>119</v>
      </c>
      <c r="D12763">
        <v>37.577872999999997</v>
      </c>
      <c r="E12763">
        <v>127.111175</v>
      </c>
      <c r="F12763">
        <v>11800</v>
      </c>
      <c r="G12763" s="1">
        <v>42455</v>
      </c>
      <c r="H12763" s="2">
        <v>0.85189999999999999</v>
      </c>
      <c r="I12763" t="s">
        <v>986</v>
      </c>
    </row>
    <row r="12764" spans="1:9">
      <c r="A12764">
        <v>12763</v>
      </c>
      <c r="B12764">
        <v>155</v>
      </c>
      <c r="C12764" t="s">
        <v>119</v>
      </c>
      <c r="D12764">
        <v>37.643354000000002</v>
      </c>
      <c r="E12764">
        <v>127.16879900000001</v>
      </c>
      <c r="F12764">
        <v>110100</v>
      </c>
      <c r="G12764" s="1">
        <v>42964</v>
      </c>
      <c r="H12764" s="2">
        <v>0.71184000000000003</v>
      </c>
      <c r="I12764" t="s">
        <v>986</v>
      </c>
    </row>
    <row r="12765" spans="1:9">
      <c r="A12765">
        <v>12764</v>
      </c>
      <c r="B12765">
        <v>20</v>
      </c>
      <c r="C12765" t="s">
        <v>22</v>
      </c>
      <c r="D12765">
        <v>37.526977000000002</v>
      </c>
      <c r="E12765">
        <v>126.969578</v>
      </c>
      <c r="F12765">
        <v>129900</v>
      </c>
      <c r="G12765" s="1">
        <v>42946</v>
      </c>
      <c r="H12765" s="2">
        <v>0.52700000000000002</v>
      </c>
      <c r="I12765" t="s">
        <v>984</v>
      </c>
    </row>
    <row r="12766" spans="1:9">
      <c r="A12766">
        <v>12765</v>
      </c>
      <c r="B12766">
        <v>290</v>
      </c>
      <c r="C12766" t="s">
        <v>46</v>
      </c>
      <c r="D12766">
        <v>37.539948000000003</v>
      </c>
      <c r="E12766">
        <v>127.17108</v>
      </c>
      <c r="F12766">
        <v>101500</v>
      </c>
      <c r="G12766" s="1">
        <v>42437</v>
      </c>
      <c r="H12766" s="2">
        <v>0.89441000000000004</v>
      </c>
      <c r="I12766" t="s">
        <v>984</v>
      </c>
    </row>
    <row r="12767" spans="1:9">
      <c r="A12767">
        <v>12766</v>
      </c>
      <c r="B12767">
        <v>143</v>
      </c>
      <c r="C12767" t="s">
        <v>68</v>
      </c>
      <c r="D12767">
        <v>37.597924999999996</v>
      </c>
      <c r="E12767">
        <v>126.882679</v>
      </c>
      <c r="F12767">
        <v>151100</v>
      </c>
      <c r="G12767" s="1">
        <v>42463</v>
      </c>
      <c r="H12767" s="2">
        <v>0.84182999999999997</v>
      </c>
      <c r="I12767" t="s">
        <v>984</v>
      </c>
    </row>
    <row r="12768" spans="1:9">
      <c r="A12768">
        <v>12767</v>
      </c>
      <c r="B12768">
        <v>296</v>
      </c>
      <c r="C12768" t="s">
        <v>46</v>
      </c>
      <c r="D12768">
        <v>37.546244000000002</v>
      </c>
      <c r="E12768">
        <v>126.90062399999999</v>
      </c>
      <c r="F12768">
        <v>34500</v>
      </c>
      <c r="G12768" s="1">
        <v>42879</v>
      </c>
      <c r="H12768" s="2">
        <v>0.77846000000000004</v>
      </c>
      <c r="I12768" t="s">
        <v>984</v>
      </c>
    </row>
    <row r="12769" spans="1:9">
      <c r="A12769">
        <v>12768</v>
      </c>
      <c r="B12769">
        <v>195</v>
      </c>
      <c r="C12769" t="s">
        <v>28</v>
      </c>
      <c r="D12769">
        <v>37.662562000000001</v>
      </c>
      <c r="E12769">
        <v>127.15630400000001</v>
      </c>
      <c r="F12769">
        <v>137200</v>
      </c>
      <c r="G12769" s="1">
        <v>42463</v>
      </c>
      <c r="H12769" s="2">
        <v>0.85206000000000004</v>
      </c>
      <c r="I12769" t="s">
        <v>986</v>
      </c>
    </row>
    <row r="12770" spans="1:9">
      <c r="A12770">
        <v>12769</v>
      </c>
      <c r="B12770">
        <v>235</v>
      </c>
      <c r="C12770" t="s">
        <v>133</v>
      </c>
      <c r="D12770">
        <v>37.573763999999997</v>
      </c>
      <c r="E12770">
        <v>127.14289599999999</v>
      </c>
      <c r="F12770">
        <v>127000</v>
      </c>
      <c r="G12770" s="1">
        <v>42949</v>
      </c>
      <c r="H12770" s="2">
        <v>0.64934999999999998</v>
      </c>
      <c r="I12770" t="s">
        <v>986</v>
      </c>
    </row>
    <row r="12771" spans="1:9">
      <c r="A12771">
        <v>12770</v>
      </c>
      <c r="B12771">
        <v>241</v>
      </c>
      <c r="C12771" t="s">
        <v>72</v>
      </c>
      <c r="D12771">
        <v>37.630774000000002</v>
      </c>
      <c r="E12771">
        <v>126.89963</v>
      </c>
      <c r="F12771">
        <v>91400</v>
      </c>
      <c r="G12771" s="1">
        <v>42973</v>
      </c>
      <c r="H12771" s="2">
        <v>0.65473000000000003</v>
      </c>
      <c r="I12771" t="s">
        <v>984</v>
      </c>
    </row>
    <row r="12772" spans="1:9">
      <c r="A12772">
        <v>12771</v>
      </c>
      <c r="B12772">
        <v>163</v>
      </c>
      <c r="C12772" t="s">
        <v>159</v>
      </c>
      <c r="D12772">
        <v>37.644131999999999</v>
      </c>
      <c r="E12772">
        <v>127.008945</v>
      </c>
      <c r="F12772">
        <v>47300</v>
      </c>
      <c r="G12772" s="1">
        <v>43114</v>
      </c>
      <c r="H12772" s="2">
        <v>0.48061999999999999</v>
      </c>
      <c r="I12772" t="s">
        <v>988</v>
      </c>
    </row>
    <row r="12773" spans="1:9">
      <c r="A12773">
        <v>12772</v>
      </c>
      <c r="B12773">
        <v>122</v>
      </c>
      <c r="C12773" t="s">
        <v>115</v>
      </c>
      <c r="D12773">
        <v>37.459605000000003</v>
      </c>
      <c r="E12773">
        <v>127.06919000000001</v>
      </c>
      <c r="F12773">
        <v>101800</v>
      </c>
      <c r="G12773" s="1">
        <v>42604</v>
      </c>
      <c r="H12773" s="2">
        <v>0.63783999999999996</v>
      </c>
      <c r="I12773" t="s">
        <v>984</v>
      </c>
    </row>
    <row r="12774" spans="1:9">
      <c r="A12774">
        <v>12773</v>
      </c>
      <c r="B12774">
        <v>121</v>
      </c>
      <c r="C12774" t="s">
        <v>38</v>
      </c>
      <c r="D12774">
        <v>37.646597</v>
      </c>
      <c r="E12774">
        <v>126.955994</v>
      </c>
      <c r="F12774">
        <v>136800</v>
      </c>
      <c r="G12774" s="1">
        <v>42672</v>
      </c>
      <c r="H12774" s="2">
        <v>0.92749999999999999</v>
      </c>
      <c r="I12774" t="s">
        <v>986</v>
      </c>
    </row>
    <row r="12775" spans="1:9">
      <c r="A12775">
        <v>12774</v>
      </c>
      <c r="B12775">
        <v>58</v>
      </c>
      <c r="C12775" t="s">
        <v>38</v>
      </c>
      <c r="D12775">
        <v>37.680987999999999</v>
      </c>
      <c r="E12775">
        <v>126.97510200000001</v>
      </c>
      <c r="F12775">
        <v>94400</v>
      </c>
      <c r="G12775" s="1">
        <v>43139</v>
      </c>
      <c r="H12775" s="2">
        <v>0.63619999999999999</v>
      </c>
      <c r="I12775" t="s">
        <v>986</v>
      </c>
    </row>
    <row r="12776" spans="1:9">
      <c r="A12776">
        <v>12775</v>
      </c>
      <c r="B12776">
        <v>135</v>
      </c>
      <c r="C12776" t="s">
        <v>76</v>
      </c>
      <c r="D12776">
        <v>37.468806000000001</v>
      </c>
      <c r="E12776">
        <v>127.116557</v>
      </c>
      <c r="F12776">
        <v>116400</v>
      </c>
      <c r="G12776" s="1">
        <v>42779</v>
      </c>
      <c r="H12776" s="2">
        <v>0.46640999999999999</v>
      </c>
      <c r="I12776" t="s">
        <v>984</v>
      </c>
    </row>
    <row r="12777" spans="1:9">
      <c r="A12777">
        <v>12776</v>
      </c>
      <c r="B12777">
        <v>245</v>
      </c>
      <c r="C12777" t="s">
        <v>119</v>
      </c>
      <c r="D12777">
        <v>37.600523000000003</v>
      </c>
      <c r="E12777">
        <v>127.010052</v>
      </c>
      <c r="F12777">
        <v>123800</v>
      </c>
      <c r="G12777" s="1">
        <v>42934</v>
      </c>
      <c r="H12777" s="2">
        <v>0.97965000000000002</v>
      </c>
      <c r="I12777" t="s">
        <v>986</v>
      </c>
    </row>
    <row r="12778" spans="1:9">
      <c r="A12778">
        <v>12777</v>
      </c>
      <c r="B12778">
        <v>58</v>
      </c>
      <c r="C12778" t="s">
        <v>32</v>
      </c>
      <c r="D12778">
        <v>37.526528999999996</v>
      </c>
      <c r="E12778">
        <v>127.13961999999999</v>
      </c>
      <c r="F12778">
        <v>87500</v>
      </c>
      <c r="G12778" s="1">
        <v>42979</v>
      </c>
      <c r="H12778" s="2">
        <v>0.69823999999999997</v>
      </c>
      <c r="I12778" t="s">
        <v>986</v>
      </c>
    </row>
    <row r="12779" spans="1:9">
      <c r="A12779">
        <v>12778</v>
      </c>
      <c r="B12779">
        <v>193</v>
      </c>
      <c r="C12779" t="s">
        <v>77</v>
      </c>
      <c r="D12779">
        <v>37.604230000000001</v>
      </c>
      <c r="E12779">
        <v>127.07487500000001</v>
      </c>
      <c r="F12779">
        <v>4100</v>
      </c>
      <c r="G12779" s="1">
        <v>42778</v>
      </c>
      <c r="H12779" s="2">
        <v>0.93228999999999995</v>
      </c>
      <c r="I12779" t="s">
        <v>986</v>
      </c>
    </row>
    <row r="12780" spans="1:9">
      <c r="A12780">
        <v>12779</v>
      </c>
      <c r="B12780">
        <v>205</v>
      </c>
      <c r="C12780" t="s">
        <v>159</v>
      </c>
      <c r="D12780">
        <v>37.470878999999996</v>
      </c>
      <c r="E12780">
        <v>127.05285600000001</v>
      </c>
      <c r="F12780">
        <v>147600</v>
      </c>
      <c r="G12780" s="1">
        <v>42846</v>
      </c>
      <c r="H12780" s="2">
        <v>0.43289</v>
      </c>
      <c r="I12780" t="s">
        <v>988</v>
      </c>
    </row>
    <row r="12781" spans="1:9">
      <c r="A12781">
        <v>12780</v>
      </c>
      <c r="B12781">
        <v>166</v>
      </c>
      <c r="C12781" t="s">
        <v>46</v>
      </c>
      <c r="D12781">
        <v>37.555743999999997</v>
      </c>
      <c r="E12781">
        <v>127.13032699999999</v>
      </c>
      <c r="F12781">
        <v>40700</v>
      </c>
      <c r="G12781" s="1">
        <v>42918</v>
      </c>
      <c r="H12781" s="2">
        <v>0.81713000000000002</v>
      </c>
      <c r="I12781" t="s">
        <v>984</v>
      </c>
    </row>
    <row r="12782" spans="1:9">
      <c r="A12782">
        <v>12781</v>
      </c>
      <c r="B12782">
        <v>154</v>
      </c>
      <c r="C12782" t="s">
        <v>38</v>
      </c>
      <c r="D12782">
        <v>37.633417999999999</v>
      </c>
      <c r="E12782">
        <v>127.047985</v>
      </c>
      <c r="F12782">
        <v>113700</v>
      </c>
      <c r="G12782" s="1">
        <v>42795</v>
      </c>
      <c r="H12782" s="2">
        <v>0.67383999999999999</v>
      </c>
      <c r="I12782" t="s">
        <v>986</v>
      </c>
    </row>
    <row r="12783" spans="1:9">
      <c r="A12783">
        <v>12782</v>
      </c>
      <c r="B12783">
        <v>15</v>
      </c>
      <c r="C12783" t="s">
        <v>93</v>
      </c>
      <c r="D12783">
        <v>37.444246999999997</v>
      </c>
      <c r="E12783">
        <v>126.987983</v>
      </c>
      <c r="F12783">
        <v>133400</v>
      </c>
      <c r="G12783" s="1">
        <v>42546</v>
      </c>
      <c r="H12783" s="2">
        <v>0.78295000000000003</v>
      </c>
      <c r="I12783" t="s">
        <v>985</v>
      </c>
    </row>
    <row r="12784" spans="1:9">
      <c r="A12784">
        <v>12783</v>
      </c>
      <c r="B12784">
        <v>226</v>
      </c>
      <c r="C12784" t="s">
        <v>92</v>
      </c>
      <c r="D12784">
        <v>37.507368</v>
      </c>
      <c r="E12784">
        <v>126.88186899999999</v>
      </c>
      <c r="F12784">
        <v>79200</v>
      </c>
      <c r="G12784" s="1">
        <v>43122</v>
      </c>
      <c r="H12784" s="2">
        <v>0.54837999999999998</v>
      </c>
      <c r="I12784" t="s">
        <v>987</v>
      </c>
    </row>
    <row r="12785" spans="1:9">
      <c r="A12785">
        <v>12784</v>
      </c>
      <c r="B12785">
        <v>190</v>
      </c>
      <c r="C12785" t="s">
        <v>77</v>
      </c>
      <c r="D12785">
        <v>37.508575</v>
      </c>
      <c r="E12785">
        <v>127.029939</v>
      </c>
      <c r="F12785">
        <v>79500</v>
      </c>
      <c r="G12785" s="1">
        <v>42529</v>
      </c>
      <c r="H12785" s="2">
        <v>0.88134999999999997</v>
      </c>
      <c r="I12785" t="s">
        <v>986</v>
      </c>
    </row>
    <row r="12786" spans="1:9">
      <c r="A12786">
        <v>12785</v>
      </c>
      <c r="B12786">
        <v>189</v>
      </c>
      <c r="C12786" t="s">
        <v>101</v>
      </c>
      <c r="D12786">
        <v>37.662905000000002</v>
      </c>
      <c r="E12786">
        <v>127.176985</v>
      </c>
      <c r="F12786">
        <v>110300</v>
      </c>
      <c r="G12786" s="1">
        <v>42881</v>
      </c>
      <c r="H12786" s="2">
        <v>0.76253000000000004</v>
      </c>
      <c r="I12786" t="s">
        <v>984</v>
      </c>
    </row>
    <row r="12787" spans="1:9">
      <c r="A12787">
        <v>12786</v>
      </c>
      <c r="B12787">
        <v>5</v>
      </c>
      <c r="C12787" t="s">
        <v>33</v>
      </c>
      <c r="D12787">
        <v>37.462983000000001</v>
      </c>
      <c r="E12787">
        <v>126.99403100000001</v>
      </c>
      <c r="F12787">
        <v>134900</v>
      </c>
      <c r="G12787" s="1">
        <v>42693</v>
      </c>
      <c r="H12787" s="2">
        <v>0.94298000000000004</v>
      </c>
      <c r="I12787" t="s">
        <v>985</v>
      </c>
    </row>
    <row r="12788" spans="1:9">
      <c r="A12788">
        <v>12787</v>
      </c>
      <c r="B12788">
        <v>81</v>
      </c>
      <c r="C12788" t="s">
        <v>20</v>
      </c>
      <c r="D12788">
        <v>37.644078</v>
      </c>
      <c r="E12788">
        <v>126.869103</v>
      </c>
      <c r="F12788">
        <v>125500</v>
      </c>
      <c r="G12788" s="1">
        <v>42834</v>
      </c>
      <c r="H12788" s="2">
        <v>0.59767000000000003</v>
      </c>
      <c r="I12788" t="s">
        <v>984</v>
      </c>
    </row>
    <row r="12789" spans="1:9">
      <c r="A12789">
        <v>12788</v>
      </c>
      <c r="B12789">
        <v>195</v>
      </c>
      <c r="C12789" t="s">
        <v>20</v>
      </c>
      <c r="D12789">
        <v>37.646062999999998</v>
      </c>
      <c r="E12789">
        <v>126.953655</v>
      </c>
      <c r="F12789">
        <v>142600</v>
      </c>
      <c r="G12789" s="1">
        <v>42448</v>
      </c>
      <c r="H12789" s="2">
        <v>0.56142000000000003</v>
      </c>
      <c r="I12789" t="s">
        <v>984</v>
      </c>
    </row>
    <row r="12790" spans="1:9">
      <c r="A12790">
        <v>12789</v>
      </c>
      <c r="B12790">
        <v>233</v>
      </c>
      <c r="C12790" t="s">
        <v>32</v>
      </c>
      <c r="D12790">
        <v>37.659602999999997</v>
      </c>
      <c r="E12790">
        <v>127.187139</v>
      </c>
      <c r="F12790">
        <v>14700</v>
      </c>
      <c r="G12790" s="1">
        <v>42372</v>
      </c>
      <c r="H12790" s="2">
        <v>0.80423999999999995</v>
      </c>
      <c r="I12790" t="s">
        <v>986</v>
      </c>
    </row>
    <row r="12791" spans="1:9">
      <c r="A12791">
        <v>12790</v>
      </c>
      <c r="B12791">
        <v>219</v>
      </c>
      <c r="C12791" t="s">
        <v>159</v>
      </c>
      <c r="D12791">
        <v>37.631594</v>
      </c>
      <c r="E12791">
        <v>126.95699999999999</v>
      </c>
      <c r="F12791">
        <v>138800</v>
      </c>
      <c r="G12791" s="1">
        <v>42533</v>
      </c>
      <c r="H12791" s="2">
        <v>0.40176000000000001</v>
      </c>
      <c r="I12791" t="s">
        <v>988</v>
      </c>
    </row>
    <row r="12792" spans="1:9">
      <c r="A12792">
        <v>12791</v>
      </c>
      <c r="B12792">
        <v>6</v>
      </c>
      <c r="C12792" t="s">
        <v>27</v>
      </c>
      <c r="D12792">
        <v>37.559460000000001</v>
      </c>
      <c r="E12792">
        <v>126.987931</v>
      </c>
      <c r="F12792">
        <v>96500</v>
      </c>
      <c r="G12792" s="1">
        <v>42757</v>
      </c>
      <c r="H12792" s="2">
        <v>0.50278</v>
      </c>
      <c r="I12792" t="s">
        <v>984</v>
      </c>
    </row>
    <row r="12793" spans="1:9">
      <c r="A12793">
        <v>12792</v>
      </c>
      <c r="B12793">
        <v>282</v>
      </c>
      <c r="C12793" t="s">
        <v>84</v>
      </c>
      <c r="D12793">
        <v>37.638314000000001</v>
      </c>
      <c r="E12793">
        <v>127.075897</v>
      </c>
      <c r="F12793">
        <v>82800</v>
      </c>
      <c r="G12793" s="1">
        <v>42674</v>
      </c>
      <c r="H12793" s="2">
        <v>0.71228999999999998</v>
      </c>
      <c r="I12793" t="s">
        <v>984</v>
      </c>
    </row>
    <row r="12794" spans="1:9">
      <c r="A12794">
        <v>12793</v>
      </c>
      <c r="B12794">
        <v>30</v>
      </c>
      <c r="C12794" t="s">
        <v>20</v>
      </c>
      <c r="D12794">
        <v>37.623322000000002</v>
      </c>
      <c r="E12794">
        <v>127.05050300000001</v>
      </c>
      <c r="F12794">
        <v>141500</v>
      </c>
      <c r="G12794" s="1">
        <v>42843</v>
      </c>
      <c r="H12794" s="2">
        <v>0.79007000000000005</v>
      </c>
      <c r="I12794" t="s">
        <v>984</v>
      </c>
    </row>
    <row r="12795" spans="1:9">
      <c r="A12795">
        <v>12794</v>
      </c>
      <c r="B12795">
        <v>98</v>
      </c>
      <c r="C12795" t="s">
        <v>28</v>
      </c>
      <c r="D12795">
        <v>37.701076999999998</v>
      </c>
      <c r="E12795">
        <v>127.0551</v>
      </c>
      <c r="F12795">
        <v>18300</v>
      </c>
      <c r="G12795" s="1">
        <v>42781</v>
      </c>
      <c r="H12795" s="2">
        <v>0.59231999999999996</v>
      </c>
      <c r="I12795" t="s">
        <v>986</v>
      </c>
    </row>
    <row r="12796" spans="1:9">
      <c r="A12796">
        <v>12795</v>
      </c>
      <c r="B12796">
        <v>12</v>
      </c>
      <c r="C12796" t="s">
        <v>32</v>
      </c>
      <c r="D12796">
        <v>37.713002000000003</v>
      </c>
      <c r="E12796">
        <v>126.959108</v>
      </c>
      <c r="F12796">
        <v>118400</v>
      </c>
      <c r="G12796" s="1">
        <v>43124</v>
      </c>
      <c r="H12796" s="2">
        <v>0.97624999999999995</v>
      </c>
      <c r="I12796" t="s">
        <v>986</v>
      </c>
    </row>
    <row r="12797" spans="1:9">
      <c r="A12797">
        <v>12796</v>
      </c>
      <c r="B12797">
        <v>158</v>
      </c>
      <c r="C12797" t="s">
        <v>37</v>
      </c>
      <c r="D12797">
        <v>37.647075000000001</v>
      </c>
      <c r="E12797">
        <v>126.895974</v>
      </c>
      <c r="F12797">
        <v>151700</v>
      </c>
      <c r="G12797" s="1">
        <v>42545</v>
      </c>
      <c r="H12797" s="2">
        <v>0.63690000000000002</v>
      </c>
      <c r="I12797" t="s">
        <v>984</v>
      </c>
    </row>
    <row r="12798" spans="1:9">
      <c r="A12798">
        <v>12797</v>
      </c>
      <c r="B12798">
        <v>125</v>
      </c>
      <c r="C12798" t="s">
        <v>77</v>
      </c>
      <c r="D12798">
        <v>37.533470000000001</v>
      </c>
      <c r="E12798">
        <v>126.98550899999999</v>
      </c>
      <c r="F12798">
        <v>148400</v>
      </c>
      <c r="G12798" s="1">
        <v>42707</v>
      </c>
      <c r="H12798" s="2">
        <v>0.50497999999999998</v>
      </c>
      <c r="I12798" t="s">
        <v>986</v>
      </c>
    </row>
    <row r="12799" spans="1:9">
      <c r="A12799">
        <v>12798</v>
      </c>
      <c r="B12799">
        <v>225</v>
      </c>
      <c r="C12799" t="s">
        <v>152</v>
      </c>
      <c r="D12799">
        <v>37.624403999999998</v>
      </c>
      <c r="E12799">
        <v>127.016571</v>
      </c>
      <c r="F12799">
        <v>91000</v>
      </c>
      <c r="G12799" s="1">
        <v>42413</v>
      </c>
      <c r="H12799" s="2">
        <v>0.46235999999999999</v>
      </c>
      <c r="I12799" t="s">
        <v>986</v>
      </c>
    </row>
    <row r="12800" spans="1:9">
      <c r="A12800">
        <v>12799</v>
      </c>
      <c r="B12800">
        <v>283</v>
      </c>
      <c r="C12800" t="s">
        <v>88</v>
      </c>
      <c r="D12800">
        <v>37.701206999999997</v>
      </c>
      <c r="E12800">
        <v>127.17252000000001</v>
      </c>
      <c r="F12800">
        <v>60300</v>
      </c>
      <c r="G12800" s="1">
        <v>42401</v>
      </c>
      <c r="H12800" s="2">
        <v>0.94998000000000005</v>
      </c>
      <c r="I12800" t="s">
        <v>984</v>
      </c>
    </row>
    <row r="12801" spans="1:9">
      <c r="A12801">
        <v>12800</v>
      </c>
      <c r="B12801">
        <v>3</v>
      </c>
      <c r="C12801" t="s">
        <v>32</v>
      </c>
      <c r="D12801">
        <v>37.717851000000003</v>
      </c>
      <c r="E12801">
        <v>126.969189</v>
      </c>
      <c r="F12801">
        <v>38700</v>
      </c>
      <c r="G12801" s="1">
        <v>42895</v>
      </c>
      <c r="H12801" s="2">
        <v>0.65822000000000003</v>
      </c>
      <c r="I12801" t="s">
        <v>986</v>
      </c>
    </row>
    <row r="12802" spans="1:9">
      <c r="A12802">
        <v>12801</v>
      </c>
      <c r="B12802">
        <v>202</v>
      </c>
      <c r="C12802" t="s">
        <v>51</v>
      </c>
      <c r="D12802">
        <v>37.608938999999999</v>
      </c>
      <c r="E12802">
        <v>127.102643</v>
      </c>
      <c r="F12802">
        <v>6800</v>
      </c>
      <c r="G12802" s="1">
        <v>43133</v>
      </c>
      <c r="H12802" s="2">
        <v>0.77988000000000002</v>
      </c>
      <c r="I12802" t="s">
        <v>984</v>
      </c>
    </row>
    <row r="12803" spans="1:9">
      <c r="A12803">
        <v>12802</v>
      </c>
      <c r="B12803">
        <v>97</v>
      </c>
      <c r="C12803" t="s">
        <v>23</v>
      </c>
      <c r="D12803">
        <v>37.535594000000003</v>
      </c>
      <c r="E12803">
        <v>127.06182200000001</v>
      </c>
      <c r="F12803">
        <v>113300</v>
      </c>
      <c r="G12803" s="1">
        <v>42537</v>
      </c>
      <c r="H12803" s="2">
        <v>0.72058</v>
      </c>
      <c r="I12803" t="s">
        <v>984</v>
      </c>
    </row>
    <row r="12804" spans="1:9">
      <c r="A12804">
        <v>12803</v>
      </c>
      <c r="B12804">
        <v>130</v>
      </c>
      <c r="C12804" t="s">
        <v>27</v>
      </c>
      <c r="D12804">
        <v>37.619858000000001</v>
      </c>
      <c r="E12804">
        <v>126.991502</v>
      </c>
      <c r="F12804">
        <v>84000</v>
      </c>
      <c r="G12804" s="1">
        <v>42818</v>
      </c>
      <c r="H12804" s="2">
        <v>0.49235000000000001</v>
      </c>
      <c r="I12804" t="s">
        <v>984</v>
      </c>
    </row>
    <row r="12805" spans="1:9">
      <c r="A12805">
        <v>12804</v>
      </c>
      <c r="B12805">
        <v>165</v>
      </c>
      <c r="C12805" t="s">
        <v>133</v>
      </c>
      <c r="D12805">
        <v>37.509124999999997</v>
      </c>
      <c r="E12805">
        <v>127.179607</v>
      </c>
      <c r="F12805">
        <v>96100</v>
      </c>
      <c r="G12805" s="1">
        <v>43005</v>
      </c>
      <c r="H12805" s="2">
        <v>0.81759999999999999</v>
      </c>
      <c r="I12805" t="s">
        <v>986</v>
      </c>
    </row>
    <row r="12806" spans="1:9">
      <c r="A12806">
        <v>12805</v>
      </c>
      <c r="B12806">
        <v>99</v>
      </c>
      <c r="C12806" t="s">
        <v>23</v>
      </c>
      <c r="D12806">
        <v>37.640633999999999</v>
      </c>
      <c r="E12806">
        <v>126.905669</v>
      </c>
      <c r="F12806">
        <v>83300</v>
      </c>
      <c r="G12806" s="1">
        <v>42460</v>
      </c>
      <c r="H12806" s="2">
        <v>0.95774000000000004</v>
      </c>
      <c r="I12806" t="s">
        <v>984</v>
      </c>
    </row>
    <row r="12807" spans="1:9">
      <c r="A12807">
        <v>12806</v>
      </c>
      <c r="B12807">
        <v>144</v>
      </c>
      <c r="C12807" t="s">
        <v>33</v>
      </c>
      <c r="D12807">
        <v>37.476346999999997</v>
      </c>
      <c r="E12807">
        <v>126.96366999999999</v>
      </c>
      <c r="F12807">
        <v>126000</v>
      </c>
      <c r="G12807" s="1">
        <v>42420</v>
      </c>
      <c r="H12807" s="2">
        <v>0.75583999999999996</v>
      </c>
      <c r="I12807" t="s">
        <v>985</v>
      </c>
    </row>
    <row r="12808" spans="1:9">
      <c r="A12808">
        <v>12807</v>
      </c>
      <c r="B12808">
        <v>151</v>
      </c>
      <c r="C12808" t="s">
        <v>101</v>
      </c>
      <c r="D12808">
        <v>37.457984000000003</v>
      </c>
      <c r="E12808">
        <v>127.102341</v>
      </c>
      <c r="F12808">
        <v>140100</v>
      </c>
      <c r="G12808" s="1">
        <v>43089</v>
      </c>
      <c r="H12808" s="2">
        <v>0.58181000000000005</v>
      </c>
      <c r="I12808" t="s">
        <v>984</v>
      </c>
    </row>
    <row r="12809" spans="1:9">
      <c r="A12809">
        <v>12808</v>
      </c>
      <c r="B12809">
        <v>17</v>
      </c>
      <c r="C12809" t="s">
        <v>27</v>
      </c>
      <c r="D12809">
        <v>37.462975</v>
      </c>
      <c r="E12809">
        <v>127.085555</v>
      </c>
      <c r="F12809">
        <v>53000</v>
      </c>
      <c r="G12809" s="1">
        <v>42865</v>
      </c>
      <c r="H12809" s="2">
        <v>0.98479000000000005</v>
      </c>
      <c r="I12809" t="s">
        <v>984</v>
      </c>
    </row>
    <row r="12810" spans="1:9">
      <c r="A12810">
        <v>12809</v>
      </c>
      <c r="B12810">
        <v>211</v>
      </c>
      <c r="C12810" t="s">
        <v>119</v>
      </c>
      <c r="D12810">
        <v>37.470084999999997</v>
      </c>
      <c r="E12810">
        <v>127.06462399999999</v>
      </c>
      <c r="F12810">
        <v>84000</v>
      </c>
      <c r="G12810" s="1">
        <v>43093</v>
      </c>
      <c r="H12810" s="2">
        <v>0.46577000000000002</v>
      </c>
      <c r="I12810" t="s">
        <v>986</v>
      </c>
    </row>
    <row r="12811" spans="1:9">
      <c r="A12811">
        <v>12810</v>
      </c>
      <c r="B12811">
        <v>247</v>
      </c>
      <c r="C12811" t="s">
        <v>84</v>
      </c>
      <c r="D12811">
        <v>37.690468000000003</v>
      </c>
      <c r="E12811">
        <v>127.015602</v>
      </c>
      <c r="F12811">
        <v>68200</v>
      </c>
      <c r="G12811" s="1">
        <v>42772</v>
      </c>
      <c r="H12811" s="2">
        <v>0.98887000000000003</v>
      </c>
      <c r="I12811" t="s">
        <v>984</v>
      </c>
    </row>
    <row r="12812" spans="1:9">
      <c r="A12812">
        <v>12811</v>
      </c>
      <c r="B12812">
        <v>197</v>
      </c>
      <c r="C12812" t="s">
        <v>37</v>
      </c>
      <c r="D12812">
        <v>37.631064000000002</v>
      </c>
      <c r="E12812">
        <v>126.896568</v>
      </c>
      <c r="F12812">
        <v>7400</v>
      </c>
      <c r="G12812" s="1">
        <v>42412</v>
      </c>
      <c r="H12812" s="2">
        <v>0.90258000000000005</v>
      </c>
      <c r="I12812" t="s">
        <v>984</v>
      </c>
    </row>
    <row r="12813" spans="1:9">
      <c r="A12813">
        <v>12812</v>
      </c>
      <c r="B12813">
        <v>245</v>
      </c>
      <c r="C12813" t="s">
        <v>133</v>
      </c>
      <c r="D12813">
        <v>37.548043</v>
      </c>
      <c r="E12813">
        <v>127.005337</v>
      </c>
      <c r="F12813">
        <v>93800</v>
      </c>
      <c r="G12813" s="1">
        <v>42947</v>
      </c>
      <c r="H12813" s="2">
        <v>0.56679000000000002</v>
      </c>
      <c r="I12813" t="s">
        <v>986</v>
      </c>
    </row>
    <row r="12814" spans="1:9">
      <c r="A12814">
        <v>12813</v>
      </c>
      <c r="B12814">
        <v>259</v>
      </c>
      <c r="C12814" t="s">
        <v>100</v>
      </c>
      <c r="D12814">
        <v>37.509262</v>
      </c>
      <c r="E12814">
        <v>127.095804</v>
      </c>
      <c r="F12814">
        <v>110800</v>
      </c>
      <c r="G12814" s="1">
        <v>42605</v>
      </c>
      <c r="H12814" s="2">
        <v>0.95799000000000001</v>
      </c>
      <c r="I12814" t="s">
        <v>987</v>
      </c>
    </row>
    <row r="12815" spans="1:9">
      <c r="A12815">
        <v>12814</v>
      </c>
      <c r="B12815">
        <v>167</v>
      </c>
      <c r="C12815" t="s">
        <v>22</v>
      </c>
      <c r="D12815">
        <v>37.574871999999999</v>
      </c>
      <c r="E12815">
        <v>127.090801</v>
      </c>
      <c r="F12815">
        <v>70800</v>
      </c>
      <c r="G12815" s="1">
        <v>42845</v>
      </c>
      <c r="H12815" s="2">
        <v>0.99497999999999998</v>
      </c>
      <c r="I12815" t="s">
        <v>984</v>
      </c>
    </row>
    <row r="12816" spans="1:9">
      <c r="A12816">
        <v>12815</v>
      </c>
      <c r="B12816">
        <v>213</v>
      </c>
      <c r="C12816" t="s">
        <v>22</v>
      </c>
      <c r="D12816">
        <v>37.543371999999998</v>
      </c>
      <c r="E12816">
        <v>127.006018</v>
      </c>
      <c r="F12816">
        <v>86700</v>
      </c>
      <c r="G12816" s="1">
        <v>42374</v>
      </c>
      <c r="H12816" s="2">
        <v>0.95208999999999999</v>
      </c>
      <c r="I12816" t="s">
        <v>984</v>
      </c>
    </row>
    <row r="12817" spans="1:9">
      <c r="A12817">
        <v>12816</v>
      </c>
      <c r="B12817">
        <v>117</v>
      </c>
      <c r="C12817" t="s">
        <v>72</v>
      </c>
      <c r="D12817">
        <v>37.627339999999997</v>
      </c>
      <c r="E12817">
        <v>127.089073</v>
      </c>
      <c r="F12817">
        <v>133300</v>
      </c>
      <c r="G12817" s="1">
        <v>42534</v>
      </c>
      <c r="H12817" s="2">
        <v>0.87490000000000001</v>
      </c>
      <c r="I12817" t="s">
        <v>984</v>
      </c>
    </row>
    <row r="12818" spans="1:9">
      <c r="A12818">
        <v>12817</v>
      </c>
      <c r="B12818">
        <v>287</v>
      </c>
      <c r="C12818" t="s">
        <v>64</v>
      </c>
      <c r="D12818">
        <v>37.686172999999997</v>
      </c>
      <c r="E12818">
        <v>127.155446</v>
      </c>
      <c r="F12818">
        <v>81300</v>
      </c>
      <c r="G12818" s="1">
        <v>42401</v>
      </c>
      <c r="H12818" s="2">
        <v>0.64346999999999999</v>
      </c>
      <c r="I12818" t="s">
        <v>984</v>
      </c>
    </row>
    <row r="12819" spans="1:9">
      <c r="A12819">
        <v>12818</v>
      </c>
      <c r="B12819">
        <v>271</v>
      </c>
      <c r="C12819" t="s">
        <v>108</v>
      </c>
      <c r="D12819">
        <v>37.695407000000003</v>
      </c>
      <c r="E12819">
        <v>126.85633900000001</v>
      </c>
      <c r="F12819">
        <v>35000</v>
      </c>
      <c r="G12819" s="1">
        <v>42590</v>
      </c>
      <c r="H12819" s="2">
        <v>0.54071999999999998</v>
      </c>
      <c r="I12819" t="s">
        <v>988</v>
      </c>
    </row>
    <row r="12820" spans="1:9">
      <c r="A12820">
        <v>12819</v>
      </c>
      <c r="B12820">
        <v>223</v>
      </c>
      <c r="C12820" t="s">
        <v>163</v>
      </c>
      <c r="D12820">
        <v>37.444302</v>
      </c>
      <c r="E12820">
        <v>126.870912</v>
      </c>
      <c r="F12820">
        <v>136200</v>
      </c>
      <c r="G12820" s="1">
        <v>43069</v>
      </c>
      <c r="H12820" s="2">
        <v>0.83413000000000004</v>
      </c>
      <c r="I12820" t="s">
        <v>984</v>
      </c>
    </row>
    <row r="12821" spans="1:9">
      <c r="A12821">
        <v>12820</v>
      </c>
      <c r="B12821">
        <v>252</v>
      </c>
      <c r="C12821" t="s">
        <v>28</v>
      </c>
      <c r="D12821">
        <v>37.589247</v>
      </c>
      <c r="E12821">
        <v>127.14359899999999</v>
      </c>
      <c r="F12821">
        <v>44000</v>
      </c>
      <c r="G12821" s="1">
        <v>42674</v>
      </c>
      <c r="H12821" s="2">
        <v>0.91574</v>
      </c>
      <c r="I12821" t="s">
        <v>986</v>
      </c>
    </row>
    <row r="12822" spans="1:9">
      <c r="A12822">
        <v>12821</v>
      </c>
      <c r="B12822">
        <v>138</v>
      </c>
      <c r="C12822" t="s">
        <v>108</v>
      </c>
      <c r="D12822">
        <v>37.468470000000003</v>
      </c>
      <c r="E12822">
        <v>127.096197</v>
      </c>
      <c r="F12822">
        <v>72600</v>
      </c>
      <c r="G12822" s="1">
        <v>42982</v>
      </c>
      <c r="H12822" s="2">
        <v>0.86953000000000003</v>
      </c>
      <c r="I12822" t="s">
        <v>988</v>
      </c>
    </row>
    <row r="12823" spans="1:9">
      <c r="A12823">
        <v>12822</v>
      </c>
      <c r="B12823">
        <v>146</v>
      </c>
      <c r="C12823" t="s">
        <v>47</v>
      </c>
      <c r="D12823">
        <v>37.537446000000003</v>
      </c>
      <c r="E12823">
        <v>127.072013</v>
      </c>
      <c r="F12823">
        <v>100700</v>
      </c>
      <c r="G12823" s="1">
        <v>42831</v>
      </c>
      <c r="H12823" s="2">
        <v>0.38199</v>
      </c>
      <c r="I12823" t="s">
        <v>986</v>
      </c>
    </row>
    <row r="12824" spans="1:9">
      <c r="A12824">
        <v>12823</v>
      </c>
      <c r="B12824">
        <v>80</v>
      </c>
      <c r="C12824" t="s">
        <v>88</v>
      </c>
      <c r="D12824">
        <v>37.554366000000002</v>
      </c>
      <c r="E12824">
        <v>127.114608</v>
      </c>
      <c r="F12824">
        <v>126800</v>
      </c>
      <c r="G12824" s="1">
        <v>42726</v>
      </c>
      <c r="H12824" s="2">
        <v>0.81045</v>
      </c>
      <c r="I12824" t="s">
        <v>984</v>
      </c>
    </row>
    <row r="12825" spans="1:9">
      <c r="A12825">
        <v>12824</v>
      </c>
      <c r="B12825">
        <v>145</v>
      </c>
      <c r="C12825" t="s">
        <v>100</v>
      </c>
      <c r="D12825">
        <v>37.531154000000001</v>
      </c>
      <c r="E12825">
        <v>126.906999</v>
      </c>
      <c r="F12825">
        <v>121000</v>
      </c>
      <c r="G12825" s="1">
        <v>42598</v>
      </c>
      <c r="H12825" s="2">
        <v>0.51800999999999997</v>
      </c>
      <c r="I12825" t="s">
        <v>987</v>
      </c>
    </row>
    <row r="12826" spans="1:9">
      <c r="A12826">
        <v>12825</v>
      </c>
      <c r="B12826">
        <v>89</v>
      </c>
      <c r="C12826" t="s">
        <v>20</v>
      </c>
      <c r="D12826">
        <v>37.498711999999998</v>
      </c>
      <c r="E12826">
        <v>127.061639</v>
      </c>
      <c r="F12826">
        <v>79100</v>
      </c>
      <c r="G12826" s="1">
        <v>43073</v>
      </c>
      <c r="H12826" s="2">
        <v>0.89324999999999999</v>
      </c>
      <c r="I12826" t="s">
        <v>984</v>
      </c>
    </row>
    <row r="12827" spans="1:9">
      <c r="A12827">
        <v>12826</v>
      </c>
      <c r="B12827">
        <v>178</v>
      </c>
      <c r="C12827" t="s">
        <v>72</v>
      </c>
      <c r="D12827">
        <v>37.646051</v>
      </c>
      <c r="E12827">
        <v>127.187325</v>
      </c>
      <c r="F12827">
        <v>145600</v>
      </c>
      <c r="G12827" s="1">
        <v>42773</v>
      </c>
      <c r="H12827" s="2">
        <v>0.74006000000000005</v>
      </c>
      <c r="I12827" t="s">
        <v>984</v>
      </c>
    </row>
    <row r="12828" spans="1:9">
      <c r="A12828">
        <v>12827</v>
      </c>
      <c r="B12828">
        <v>59</v>
      </c>
      <c r="C12828" t="s">
        <v>51</v>
      </c>
      <c r="D12828">
        <v>37.640016000000003</v>
      </c>
      <c r="E12828">
        <v>126.981796</v>
      </c>
      <c r="F12828">
        <v>8800</v>
      </c>
      <c r="G12828" s="1">
        <v>42708</v>
      </c>
      <c r="H12828" s="2">
        <v>0.89495000000000002</v>
      </c>
      <c r="I12828" t="s">
        <v>984</v>
      </c>
    </row>
    <row r="12829" spans="1:9">
      <c r="A12829">
        <v>12828</v>
      </c>
      <c r="B12829">
        <v>163</v>
      </c>
      <c r="C12829" t="s">
        <v>100</v>
      </c>
      <c r="D12829">
        <v>37.584994000000002</v>
      </c>
      <c r="E12829">
        <v>127.04403600000001</v>
      </c>
      <c r="F12829">
        <v>99100</v>
      </c>
      <c r="G12829" s="1">
        <v>43125</v>
      </c>
      <c r="H12829" s="2">
        <v>0.93823000000000001</v>
      </c>
      <c r="I12829" t="s">
        <v>987</v>
      </c>
    </row>
    <row r="12830" spans="1:9">
      <c r="A12830">
        <v>12829</v>
      </c>
      <c r="B12830">
        <v>47</v>
      </c>
      <c r="C12830" t="s">
        <v>132</v>
      </c>
      <c r="D12830">
        <v>37.492311000000001</v>
      </c>
      <c r="E12830">
        <v>127.06746</v>
      </c>
      <c r="F12830">
        <v>135400</v>
      </c>
      <c r="G12830" s="1">
        <v>42979</v>
      </c>
      <c r="H12830" s="2">
        <v>0.61677999999999999</v>
      </c>
      <c r="I12830" t="s">
        <v>987</v>
      </c>
    </row>
    <row r="12831" spans="1:9">
      <c r="A12831">
        <v>12830</v>
      </c>
      <c r="B12831">
        <v>28</v>
      </c>
      <c r="C12831" t="s">
        <v>93</v>
      </c>
      <c r="D12831">
        <v>37.520451000000001</v>
      </c>
      <c r="E12831">
        <v>127.119559</v>
      </c>
      <c r="F12831">
        <v>78900</v>
      </c>
      <c r="G12831" s="1">
        <v>42811</v>
      </c>
      <c r="H12831" s="2">
        <v>0.63085999999999998</v>
      </c>
      <c r="I12831" t="s">
        <v>985</v>
      </c>
    </row>
    <row r="12832" spans="1:9">
      <c r="A12832">
        <v>12831</v>
      </c>
      <c r="B12832">
        <v>154</v>
      </c>
      <c r="C12832" t="s">
        <v>47</v>
      </c>
      <c r="D12832">
        <v>37.662184000000003</v>
      </c>
      <c r="E12832">
        <v>127.06846299999999</v>
      </c>
      <c r="F12832">
        <v>20600</v>
      </c>
      <c r="G12832" s="1">
        <v>42431</v>
      </c>
      <c r="H12832" s="2">
        <v>0.77600000000000002</v>
      </c>
      <c r="I12832" t="s">
        <v>986</v>
      </c>
    </row>
    <row r="12833" spans="1:9">
      <c r="A12833">
        <v>12832</v>
      </c>
      <c r="B12833">
        <v>285</v>
      </c>
      <c r="C12833" t="s">
        <v>72</v>
      </c>
      <c r="D12833">
        <v>37.454588999999999</v>
      </c>
      <c r="E12833">
        <v>127.137106</v>
      </c>
      <c r="F12833">
        <v>46300</v>
      </c>
      <c r="G12833" s="1">
        <v>42423</v>
      </c>
      <c r="H12833" s="2">
        <v>0.67769999999999997</v>
      </c>
      <c r="I12833" t="s">
        <v>984</v>
      </c>
    </row>
    <row r="12834" spans="1:9">
      <c r="A12834">
        <v>12833</v>
      </c>
      <c r="B12834">
        <v>164</v>
      </c>
      <c r="C12834" t="s">
        <v>20</v>
      </c>
      <c r="D12834">
        <v>37.617306999999997</v>
      </c>
      <c r="E12834">
        <v>126.904529</v>
      </c>
      <c r="F12834">
        <v>151200</v>
      </c>
      <c r="G12834" s="1">
        <v>42698</v>
      </c>
      <c r="H12834" s="2">
        <v>0.9919</v>
      </c>
      <c r="I12834" t="s">
        <v>984</v>
      </c>
    </row>
    <row r="12835" spans="1:9">
      <c r="A12835">
        <v>12834</v>
      </c>
      <c r="B12835">
        <v>1</v>
      </c>
      <c r="C12835" t="s">
        <v>115</v>
      </c>
      <c r="D12835">
        <v>37.559136000000002</v>
      </c>
      <c r="E12835">
        <v>126.907357</v>
      </c>
      <c r="F12835">
        <v>21700</v>
      </c>
      <c r="G12835" s="1">
        <v>42988</v>
      </c>
      <c r="H12835" s="2">
        <v>0.55496000000000001</v>
      </c>
      <c r="I12835" t="s">
        <v>984</v>
      </c>
    </row>
    <row r="12836" spans="1:9">
      <c r="A12836">
        <v>12835</v>
      </c>
      <c r="B12836">
        <v>72</v>
      </c>
      <c r="C12836" t="s">
        <v>72</v>
      </c>
      <c r="D12836">
        <v>37.499060999999998</v>
      </c>
      <c r="E12836">
        <v>127.105143</v>
      </c>
      <c r="F12836">
        <v>78800</v>
      </c>
      <c r="G12836" s="1">
        <v>42590</v>
      </c>
      <c r="H12836" s="2">
        <v>0.95259000000000005</v>
      </c>
      <c r="I12836" t="s">
        <v>984</v>
      </c>
    </row>
    <row r="12837" spans="1:9">
      <c r="A12837">
        <v>12836</v>
      </c>
      <c r="B12837">
        <v>274</v>
      </c>
      <c r="C12837" t="s">
        <v>101</v>
      </c>
      <c r="D12837">
        <v>37.472741999999997</v>
      </c>
      <c r="E12837">
        <v>126.99673799999999</v>
      </c>
      <c r="F12837">
        <v>105600</v>
      </c>
      <c r="G12837" s="1">
        <v>43019</v>
      </c>
      <c r="H12837" s="2">
        <v>0.59467000000000003</v>
      </c>
      <c r="I12837" t="s">
        <v>984</v>
      </c>
    </row>
    <row r="12838" spans="1:9">
      <c r="A12838">
        <v>12837</v>
      </c>
      <c r="B12838">
        <v>186</v>
      </c>
      <c r="C12838" t="s">
        <v>93</v>
      </c>
      <c r="D12838">
        <v>37.544792999999999</v>
      </c>
      <c r="E12838">
        <v>126.895014</v>
      </c>
      <c r="F12838">
        <v>29000</v>
      </c>
      <c r="G12838" s="1">
        <v>43085</v>
      </c>
      <c r="H12838" s="2">
        <v>0.59496000000000004</v>
      </c>
      <c r="I12838" t="s">
        <v>985</v>
      </c>
    </row>
    <row r="12839" spans="1:9">
      <c r="A12839">
        <v>12838</v>
      </c>
      <c r="B12839">
        <v>207</v>
      </c>
      <c r="C12839" t="s">
        <v>27</v>
      </c>
      <c r="D12839">
        <v>37.473236999999997</v>
      </c>
      <c r="E12839">
        <v>126.99785300000001</v>
      </c>
      <c r="F12839">
        <v>97800</v>
      </c>
      <c r="G12839" s="1">
        <v>43000</v>
      </c>
      <c r="H12839" s="2">
        <v>0.55247999999999997</v>
      </c>
      <c r="I12839" t="s">
        <v>984</v>
      </c>
    </row>
    <row r="12840" spans="1:9">
      <c r="A12840">
        <v>12839</v>
      </c>
      <c r="B12840">
        <v>150</v>
      </c>
      <c r="C12840" t="s">
        <v>163</v>
      </c>
      <c r="D12840">
        <v>37.466714000000003</v>
      </c>
      <c r="E12840">
        <v>127.108892</v>
      </c>
      <c r="F12840">
        <v>133200</v>
      </c>
      <c r="G12840" s="1">
        <v>42419</v>
      </c>
      <c r="H12840" s="2">
        <v>0.39762999999999998</v>
      </c>
      <c r="I12840" t="s">
        <v>984</v>
      </c>
    </row>
    <row r="12841" spans="1:9">
      <c r="A12841">
        <v>12840</v>
      </c>
      <c r="B12841">
        <v>138</v>
      </c>
      <c r="C12841" t="s">
        <v>163</v>
      </c>
      <c r="D12841">
        <v>37.668753000000002</v>
      </c>
      <c r="E12841">
        <v>127.147593</v>
      </c>
      <c r="F12841">
        <v>122900</v>
      </c>
      <c r="G12841" s="1">
        <v>42917</v>
      </c>
      <c r="H12841" s="2">
        <v>0.45171</v>
      </c>
      <c r="I12841" t="s">
        <v>984</v>
      </c>
    </row>
    <row r="12842" spans="1:9">
      <c r="A12842">
        <v>12841</v>
      </c>
      <c r="B12842">
        <v>295</v>
      </c>
      <c r="C12842" t="s">
        <v>51</v>
      </c>
      <c r="D12842">
        <v>37.551063999999997</v>
      </c>
      <c r="E12842">
        <v>127.087599</v>
      </c>
      <c r="F12842">
        <v>75200</v>
      </c>
      <c r="G12842" s="1">
        <v>42414</v>
      </c>
      <c r="H12842" s="2">
        <v>0.48785000000000001</v>
      </c>
      <c r="I12842" t="s">
        <v>984</v>
      </c>
    </row>
    <row r="12843" spans="1:9">
      <c r="A12843">
        <v>12842</v>
      </c>
      <c r="B12843">
        <v>248</v>
      </c>
      <c r="C12843" t="s">
        <v>72</v>
      </c>
      <c r="D12843">
        <v>37.494168000000002</v>
      </c>
      <c r="E12843">
        <v>127.085185</v>
      </c>
      <c r="F12843">
        <v>59100</v>
      </c>
      <c r="G12843" s="1">
        <v>42483</v>
      </c>
      <c r="H12843" s="2">
        <v>0.41770000000000002</v>
      </c>
      <c r="I12843" t="s">
        <v>984</v>
      </c>
    </row>
    <row r="12844" spans="1:9">
      <c r="A12844">
        <v>12843</v>
      </c>
      <c r="B12844">
        <v>20</v>
      </c>
      <c r="C12844" t="s">
        <v>159</v>
      </c>
      <c r="D12844">
        <v>37.594546999999999</v>
      </c>
      <c r="E12844">
        <v>126.98237399999999</v>
      </c>
      <c r="F12844">
        <v>88500</v>
      </c>
      <c r="G12844" s="1">
        <v>42809</v>
      </c>
      <c r="H12844" s="2">
        <v>0.89317000000000002</v>
      </c>
      <c r="I12844" t="s">
        <v>988</v>
      </c>
    </row>
    <row r="12845" spans="1:9">
      <c r="A12845">
        <v>12844</v>
      </c>
      <c r="B12845">
        <v>31</v>
      </c>
      <c r="C12845" t="s">
        <v>76</v>
      </c>
      <c r="D12845">
        <v>37.617728</v>
      </c>
      <c r="E12845">
        <v>126.94717199999999</v>
      </c>
      <c r="F12845">
        <v>102100</v>
      </c>
      <c r="G12845" s="1">
        <v>42562</v>
      </c>
      <c r="H12845" s="2">
        <v>0.74295999999999995</v>
      </c>
      <c r="I12845" t="s">
        <v>984</v>
      </c>
    </row>
    <row r="12846" spans="1:9">
      <c r="A12846">
        <v>12845</v>
      </c>
      <c r="B12846">
        <v>295</v>
      </c>
      <c r="C12846" t="s">
        <v>28</v>
      </c>
      <c r="D12846">
        <v>37.570027000000003</v>
      </c>
      <c r="E12846">
        <v>126.867965</v>
      </c>
      <c r="F12846">
        <v>100100</v>
      </c>
      <c r="G12846" s="1">
        <v>43136</v>
      </c>
      <c r="H12846" s="2">
        <v>0.65236000000000005</v>
      </c>
      <c r="I12846" t="s">
        <v>986</v>
      </c>
    </row>
    <row r="12847" spans="1:9">
      <c r="A12847">
        <v>12846</v>
      </c>
      <c r="B12847">
        <v>185</v>
      </c>
      <c r="C12847" t="s">
        <v>88</v>
      </c>
      <c r="D12847">
        <v>37.490082999999998</v>
      </c>
      <c r="E12847">
        <v>126.95461299999999</v>
      </c>
      <c r="F12847">
        <v>27200</v>
      </c>
      <c r="G12847" s="1">
        <v>42658</v>
      </c>
      <c r="H12847" s="2">
        <v>0.82337000000000005</v>
      </c>
      <c r="I12847" t="s">
        <v>984</v>
      </c>
    </row>
    <row r="12848" spans="1:9">
      <c r="A12848">
        <v>12847</v>
      </c>
      <c r="B12848">
        <v>202</v>
      </c>
      <c r="C12848" t="s">
        <v>32</v>
      </c>
      <c r="D12848">
        <v>37.628293999999997</v>
      </c>
      <c r="E12848">
        <v>127.179867</v>
      </c>
      <c r="F12848">
        <v>62700</v>
      </c>
      <c r="G12848" s="1">
        <v>42441</v>
      </c>
      <c r="H12848" s="2">
        <v>0.59286000000000005</v>
      </c>
      <c r="I12848" t="s">
        <v>986</v>
      </c>
    </row>
    <row r="12849" spans="1:9">
      <c r="A12849">
        <v>12848</v>
      </c>
      <c r="B12849">
        <v>283</v>
      </c>
      <c r="C12849" t="s">
        <v>93</v>
      </c>
      <c r="D12849">
        <v>37.554191000000003</v>
      </c>
      <c r="E12849">
        <v>126.909192</v>
      </c>
      <c r="F12849">
        <v>99400</v>
      </c>
      <c r="G12849" s="1">
        <v>42909</v>
      </c>
      <c r="H12849" s="2">
        <v>0.69720000000000004</v>
      </c>
      <c r="I12849" t="s">
        <v>985</v>
      </c>
    </row>
    <row r="12850" spans="1:9">
      <c r="A12850">
        <v>12849</v>
      </c>
      <c r="B12850">
        <v>114</v>
      </c>
      <c r="C12850" t="s">
        <v>42</v>
      </c>
      <c r="D12850">
        <v>37.619532</v>
      </c>
      <c r="E12850">
        <v>126.950298</v>
      </c>
      <c r="F12850">
        <v>60900</v>
      </c>
      <c r="G12850" s="1">
        <v>42734</v>
      </c>
      <c r="H12850" s="2">
        <v>0.68652000000000002</v>
      </c>
      <c r="I12850" t="s">
        <v>984</v>
      </c>
    </row>
    <row r="12851" spans="1:9">
      <c r="A12851">
        <v>12850</v>
      </c>
      <c r="B12851">
        <v>127</v>
      </c>
      <c r="C12851" t="s">
        <v>68</v>
      </c>
      <c r="D12851">
        <v>37.660803000000001</v>
      </c>
      <c r="E12851">
        <v>127.151884</v>
      </c>
      <c r="F12851">
        <v>88300</v>
      </c>
      <c r="G12851" s="1">
        <v>42550</v>
      </c>
      <c r="H12851" s="2">
        <v>0.48125000000000001</v>
      </c>
      <c r="I12851" t="s">
        <v>984</v>
      </c>
    </row>
    <row r="12852" spans="1:9">
      <c r="A12852">
        <v>12851</v>
      </c>
      <c r="B12852">
        <v>268</v>
      </c>
      <c r="C12852" t="s">
        <v>163</v>
      </c>
      <c r="D12852">
        <v>37.688853000000002</v>
      </c>
      <c r="E12852">
        <v>127.137359</v>
      </c>
      <c r="F12852">
        <v>9200</v>
      </c>
      <c r="G12852" s="1">
        <v>42545</v>
      </c>
      <c r="H12852" s="2">
        <v>0.42055999999999999</v>
      </c>
      <c r="I12852" t="s">
        <v>984</v>
      </c>
    </row>
    <row r="12853" spans="1:9">
      <c r="A12853">
        <v>12852</v>
      </c>
      <c r="B12853">
        <v>218</v>
      </c>
      <c r="C12853" t="s">
        <v>46</v>
      </c>
      <c r="D12853">
        <v>37.695641000000002</v>
      </c>
      <c r="E12853">
        <v>127.05262500000001</v>
      </c>
      <c r="F12853">
        <v>96500</v>
      </c>
      <c r="G12853" s="1">
        <v>43023</v>
      </c>
      <c r="H12853" s="2">
        <v>0.49521999999999999</v>
      </c>
      <c r="I12853" t="s">
        <v>984</v>
      </c>
    </row>
    <row r="12854" spans="1:9">
      <c r="A12854">
        <v>12853</v>
      </c>
      <c r="B12854">
        <v>174</v>
      </c>
      <c r="C12854" t="s">
        <v>84</v>
      </c>
      <c r="D12854">
        <v>37.459350999999998</v>
      </c>
      <c r="E12854">
        <v>127.12866099999999</v>
      </c>
      <c r="F12854">
        <v>145900</v>
      </c>
      <c r="G12854" s="1">
        <v>42510</v>
      </c>
      <c r="H12854" s="2">
        <v>0.62224999999999997</v>
      </c>
      <c r="I12854" t="s">
        <v>984</v>
      </c>
    </row>
    <row r="12855" spans="1:9">
      <c r="A12855">
        <v>12854</v>
      </c>
      <c r="B12855">
        <v>295</v>
      </c>
      <c r="C12855" t="s">
        <v>84</v>
      </c>
      <c r="D12855">
        <v>37.644331000000001</v>
      </c>
      <c r="E12855">
        <v>126.877126</v>
      </c>
      <c r="F12855">
        <v>67100</v>
      </c>
      <c r="G12855" s="1">
        <v>42452</v>
      </c>
      <c r="H12855" s="2">
        <v>0.63007000000000002</v>
      </c>
      <c r="I12855" t="s">
        <v>984</v>
      </c>
    </row>
    <row r="12856" spans="1:9">
      <c r="A12856">
        <v>12855</v>
      </c>
      <c r="B12856">
        <v>233</v>
      </c>
      <c r="C12856" t="s">
        <v>108</v>
      </c>
      <c r="D12856">
        <v>37.604044999999999</v>
      </c>
      <c r="E12856">
        <v>126.97653699999999</v>
      </c>
      <c r="F12856">
        <v>17000</v>
      </c>
      <c r="G12856" s="1">
        <v>43076</v>
      </c>
      <c r="H12856" s="2">
        <v>0.43378</v>
      </c>
      <c r="I12856" t="s">
        <v>988</v>
      </c>
    </row>
    <row r="12857" spans="1:9">
      <c r="A12857">
        <v>12856</v>
      </c>
      <c r="B12857">
        <v>129</v>
      </c>
      <c r="C12857" t="s">
        <v>37</v>
      </c>
      <c r="D12857">
        <v>37.680666000000002</v>
      </c>
      <c r="E12857">
        <v>127.164058</v>
      </c>
      <c r="F12857">
        <v>41600</v>
      </c>
      <c r="G12857" s="1">
        <v>43115</v>
      </c>
      <c r="H12857" s="2">
        <v>0.61519000000000001</v>
      </c>
      <c r="I12857" t="s">
        <v>984</v>
      </c>
    </row>
    <row r="12858" spans="1:9">
      <c r="A12858">
        <v>12857</v>
      </c>
      <c r="B12858">
        <v>103</v>
      </c>
      <c r="C12858" t="s">
        <v>64</v>
      </c>
      <c r="D12858">
        <v>37.556063000000002</v>
      </c>
      <c r="E12858">
        <v>127.11715</v>
      </c>
      <c r="F12858">
        <v>66200</v>
      </c>
      <c r="G12858" s="1">
        <v>42570</v>
      </c>
      <c r="H12858" s="2">
        <v>0.55140999999999996</v>
      </c>
      <c r="I12858" t="s">
        <v>984</v>
      </c>
    </row>
    <row r="12859" spans="1:9">
      <c r="A12859">
        <v>12858</v>
      </c>
      <c r="B12859">
        <v>300</v>
      </c>
      <c r="C12859" t="s">
        <v>152</v>
      </c>
      <c r="D12859">
        <v>37.501865000000002</v>
      </c>
      <c r="E12859">
        <v>126.96739700000001</v>
      </c>
      <c r="F12859">
        <v>23600</v>
      </c>
      <c r="G12859" s="1">
        <v>42898</v>
      </c>
      <c r="H12859" s="2">
        <v>0.60077999999999998</v>
      </c>
      <c r="I12859" t="s">
        <v>986</v>
      </c>
    </row>
    <row r="12860" spans="1:9">
      <c r="A12860">
        <v>12859</v>
      </c>
      <c r="B12860">
        <v>155</v>
      </c>
      <c r="C12860" t="s">
        <v>72</v>
      </c>
      <c r="D12860">
        <v>37.606561999999997</v>
      </c>
      <c r="E12860">
        <v>126.980146</v>
      </c>
      <c r="F12860">
        <v>82200</v>
      </c>
      <c r="G12860" s="1">
        <v>43137</v>
      </c>
      <c r="H12860" s="2">
        <v>0.59638000000000002</v>
      </c>
      <c r="I12860" t="s">
        <v>984</v>
      </c>
    </row>
    <row r="12861" spans="1:9">
      <c r="A12861">
        <v>12860</v>
      </c>
      <c r="B12861">
        <v>76</v>
      </c>
      <c r="C12861" t="s">
        <v>64</v>
      </c>
      <c r="D12861">
        <v>37.479059999999997</v>
      </c>
      <c r="E12861">
        <v>127.046868</v>
      </c>
      <c r="F12861">
        <v>107200</v>
      </c>
      <c r="G12861" s="1">
        <v>42783</v>
      </c>
      <c r="H12861" s="2">
        <v>0.69144000000000005</v>
      </c>
      <c r="I12861" t="s">
        <v>984</v>
      </c>
    </row>
    <row r="12862" spans="1:9">
      <c r="A12862">
        <v>12861</v>
      </c>
      <c r="B12862">
        <v>44</v>
      </c>
      <c r="C12862" t="s">
        <v>20</v>
      </c>
      <c r="D12862">
        <v>37.642229999999998</v>
      </c>
      <c r="E12862">
        <v>126.875838</v>
      </c>
      <c r="F12862">
        <v>93300</v>
      </c>
      <c r="G12862" s="1">
        <v>42851</v>
      </c>
      <c r="H12862" s="2">
        <v>0.59438000000000002</v>
      </c>
      <c r="I12862" t="s">
        <v>984</v>
      </c>
    </row>
    <row r="12863" spans="1:9">
      <c r="A12863">
        <v>12862</v>
      </c>
      <c r="B12863">
        <v>292</v>
      </c>
      <c r="C12863" t="s">
        <v>37</v>
      </c>
      <c r="D12863">
        <v>37.501376</v>
      </c>
      <c r="E12863">
        <v>127.091714</v>
      </c>
      <c r="F12863">
        <v>43100</v>
      </c>
      <c r="G12863" s="1">
        <v>42644</v>
      </c>
      <c r="H12863" s="2">
        <v>0.68564000000000003</v>
      </c>
      <c r="I12863" t="s">
        <v>984</v>
      </c>
    </row>
    <row r="12864" spans="1:9">
      <c r="A12864">
        <v>12863</v>
      </c>
      <c r="B12864">
        <v>37</v>
      </c>
      <c r="C12864" t="s">
        <v>88</v>
      </c>
      <c r="D12864">
        <v>37.500793999999999</v>
      </c>
      <c r="E12864">
        <v>126.851698</v>
      </c>
      <c r="F12864">
        <v>143900</v>
      </c>
      <c r="G12864" s="1">
        <v>42454</v>
      </c>
      <c r="H12864" s="2">
        <v>0.57655999999999996</v>
      </c>
      <c r="I12864" t="s">
        <v>984</v>
      </c>
    </row>
    <row r="12865" spans="1:9">
      <c r="A12865">
        <v>12864</v>
      </c>
      <c r="B12865">
        <v>191</v>
      </c>
      <c r="C12865" t="s">
        <v>46</v>
      </c>
      <c r="D12865">
        <v>37.567658999999999</v>
      </c>
      <c r="E12865">
        <v>126.85162</v>
      </c>
      <c r="F12865">
        <v>50400</v>
      </c>
      <c r="G12865" s="1">
        <v>42405</v>
      </c>
      <c r="H12865" s="2">
        <v>0.58057999999999998</v>
      </c>
      <c r="I12865" t="s">
        <v>984</v>
      </c>
    </row>
    <row r="12866" spans="1:9">
      <c r="A12866">
        <v>12865</v>
      </c>
      <c r="B12866">
        <v>49</v>
      </c>
      <c r="C12866" t="s">
        <v>27</v>
      </c>
      <c r="D12866">
        <v>37.470489999999998</v>
      </c>
      <c r="E12866">
        <v>126.863992</v>
      </c>
      <c r="F12866">
        <v>111800</v>
      </c>
      <c r="G12866" s="1">
        <v>42514</v>
      </c>
      <c r="H12866" s="2">
        <v>0.40153</v>
      </c>
      <c r="I12866" t="s">
        <v>984</v>
      </c>
    </row>
    <row r="12867" spans="1:9">
      <c r="A12867">
        <v>12866</v>
      </c>
      <c r="B12867">
        <v>75</v>
      </c>
      <c r="C12867" t="s">
        <v>84</v>
      </c>
      <c r="D12867">
        <v>37.457768000000002</v>
      </c>
      <c r="E12867">
        <v>127.071145</v>
      </c>
      <c r="F12867">
        <v>17100</v>
      </c>
      <c r="G12867" s="1">
        <v>43007</v>
      </c>
      <c r="H12867" s="2">
        <v>0.73975999999999997</v>
      </c>
      <c r="I12867" t="s">
        <v>984</v>
      </c>
    </row>
    <row r="12868" spans="1:9">
      <c r="A12868">
        <v>12867</v>
      </c>
      <c r="B12868">
        <v>107</v>
      </c>
      <c r="C12868" t="s">
        <v>88</v>
      </c>
      <c r="D12868">
        <v>37.493172999999999</v>
      </c>
      <c r="E12868">
        <v>126.856621</v>
      </c>
      <c r="F12868">
        <v>69000</v>
      </c>
      <c r="G12868" s="1">
        <v>43168</v>
      </c>
      <c r="H12868" s="2">
        <v>0.74028000000000005</v>
      </c>
      <c r="I12868" t="s">
        <v>984</v>
      </c>
    </row>
    <row r="12869" spans="1:9">
      <c r="A12869">
        <v>12868</v>
      </c>
      <c r="B12869">
        <v>293</v>
      </c>
      <c r="C12869" t="s">
        <v>119</v>
      </c>
      <c r="D12869">
        <v>37.642088000000001</v>
      </c>
      <c r="E12869">
        <v>127.168029</v>
      </c>
      <c r="F12869">
        <v>139500</v>
      </c>
      <c r="G12869" s="1">
        <v>42778</v>
      </c>
      <c r="H12869" s="2">
        <v>0.73204000000000002</v>
      </c>
      <c r="I12869" t="s">
        <v>986</v>
      </c>
    </row>
    <row r="12870" spans="1:9">
      <c r="A12870">
        <v>12869</v>
      </c>
      <c r="B12870">
        <v>204</v>
      </c>
      <c r="C12870" t="s">
        <v>64</v>
      </c>
      <c r="D12870">
        <v>37.470162999999999</v>
      </c>
      <c r="E12870">
        <v>126.987612</v>
      </c>
      <c r="F12870">
        <v>5800</v>
      </c>
      <c r="G12870" s="1">
        <v>42662</v>
      </c>
      <c r="H12870" s="2">
        <v>0.84687999999999997</v>
      </c>
      <c r="I12870" t="s">
        <v>984</v>
      </c>
    </row>
    <row r="12871" spans="1:9">
      <c r="A12871">
        <v>12870</v>
      </c>
      <c r="B12871">
        <v>158</v>
      </c>
      <c r="C12871" t="s">
        <v>119</v>
      </c>
      <c r="D12871">
        <v>37.470323</v>
      </c>
      <c r="E12871">
        <v>127.11893000000001</v>
      </c>
      <c r="F12871">
        <v>89500</v>
      </c>
      <c r="G12871" s="1">
        <v>42550</v>
      </c>
      <c r="H12871" s="2">
        <v>0.81333</v>
      </c>
      <c r="I12871" t="s">
        <v>986</v>
      </c>
    </row>
    <row r="12872" spans="1:9">
      <c r="A12872">
        <v>12871</v>
      </c>
      <c r="B12872">
        <v>71</v>
      </c>
      <c r="C12872" t="s">
        <v>93</v>
      </c>
      <c r="D12872">
        <v>37.579262999999997</v>
      </c>
      <c r="E12872">
        <v>126.937946</v>
      </c>
      <c r="F12872">
        <v>25300</v>
      </c>
      <c r="G12872" s="1">
        <v>42644</v>
      </c>
      <c r="H12872" s="2">
        <v>0.95789000000000002</v>
      </c>
      <c r="I12872" t="s">
        <v>985</v>
      </c>
    </row>
    <row r="12873" spans="1:9">
      <c r="A12873">
        <v>12872</v>
      </c>
      <c r="B12873">
        <v>239</v>
      </c>
      <c r="C12873" t="s">
        <v>28</v>
      </c>
      <c r="D12873">
        <v>37.552418000000003</v>
      </c>
      <c r="E12873">
        <v>127.043441</v>
      </c>
      <c r="F12873">
        <v>7100</v>
      </c>
      <c r="G12873" s="1">
        <v>43015</v>
      </c>
      <c r="H12873" s="2">
        <v>0.80242000000000002</v>
      </c>
      <c r="I12873" t="s">
        <v>986</v>
      </c>
    </row>
    <row r="12874" spans="1:9">
      <c r="A12874">
        <v>12873</v>
      </c>
      <c r="B12874">
        <v>204</v>
      </c>
      <c r="C12874" t="s">
        <v>46</v>
      </c>
      <c r="D12874">
        <v>37.606079999999999</v>
      </c>
      <c r="E12874">
        <v>126.91789799999999</v>
      </c>
      <c r="F12874">
        <v>134300</v>
      </c>
      <c r="G12874" s="1">
        <v>42856</v>
      </c>
      <c r="H12874" s="2">
        <v>0.83626999999999996</v>
      </c>
      <c r="I12874" t="s">
        <v>984</v>
      </c>
    </row>
    <row r="12875" spans="1:9">
      <c r="A12875">
        <v>12874</v>
      </c>
      <c r="B12875">
        <v>222</v>
      </c>
      <c r="C12875" t="s">
        <v>76</v>
      </c>
      <c r="D12875">
        <v>37.633629999999997</v>
      </c>
      <c r="E12875">
        <v>126.851445</v>
      </c>
      <c r="F12875">
        <v>8300</v>
      </c>
      <c r="G12875" s="1">
        <v>42880</v>
      </c>
      <c r="H12875" s="2">
        <v>0.50151000000000001</v>
      </c>
      <c r="I12875" t="s">
        <v>984</v>
      </c>
    </row>
    <row r="12876" spans="1:9">
      <c r="A12876">
        <v>12875</v>
      </c>
      <c r="B12876">
        <v>12</v>
      </c>
      <c r="C12876" t="s">
        <v>27</v>
      </c>
      <c r="D12876">
        <v>37.476731999999998</v>
      </c>
      <c r="E12876">
        <v>126.94953</v>
      </c>
      <c r="F12876">
        <v>109800</v>
      </c>
      <c r="G12876" s="1">
        <v>43179</v>
      </c>
      <c r="H12876" s="2">
        <v>0.46869</v>
      </c>
      <c r="I12876" t="s">
        <v>984</v>
      </c>
    </row>
    <row r="12877" spans="1:9">
      <c r="A12877">
        <v>12876</v>
      </c>
      <c r="B12877">
        <v>26</v>
      </c>
      <c r="C12877" t="s">
        <v>68</v>
      </c>
      <c r="D12877">
        <v>37.662818999999999</v>
      </c>
      <c r="E12877">
        <v>126.934191</v>
      </c>
      <c r="F12877">
        <v>58900</v>
      </c>
      <c r="G12877" s="1">
        <v>43045</v>
      </c>
      <c r="H12877" s="2">
        <v>0.59755999999999998</v>
      </c>
      <c r="I12877" t="s">
        <v>984</v>
      </c>
    </row>
    <row r="12878" spans="1:9">
      <c r="A12878">
        <v>12877</v>
      </c>
      <c r="B12878">
        <v>242</v>
      </c>
      <c r="C12878" t="s">
        <v>68</v>
      </c>
      <c r="D12878">
        <v>37.551251000000001</v>
      </c>
      <c r="E12878">
        <v>127.098934</v>
      </c>
      <c r="F12878">
        <v>15500</v>
      </c>
      <c r="G12878" s="1">
        <v>42648</v>
      </c>
      <c r="H12878" s="2">
        <v>0.46489000000000003</v>
      </c>
      <c r="I12878" t="s">
        <v>984</v>
      </c>
    </row>
    <row r="12879" spans="1:9">
      <c r="A12879">
        <v>12878</v>
      </c>
      <c r="B12879">
        <v>75</v>
      </c>
      <c r="C12879" t="s">
        <v>133</v>
      </c>
      <c r="D12879">
        <v>37.552466000000003</v>
      </c>
      <c r="E12879">
        <v>127.041948</v>
      </c>
      <c r="F12879">
        <v>58900</v>
      </c>
      <c r="G12879" s="1">
        <v>42670</v>
      </c>
      <c r="H12879" s="2">
        <v>0.47171999999999997</v>
      </c>
      <c r="I12879" t="s">
        <v>986</v>
      </c>
    </row>
    <row r="12880" spans="1:9">
      <c r="A12880">
        <v>12879</v>
      </c>
      <c r="B12880">
        <v>213</v>
      </c>
      <c r="C12880" t="s">
        <v>47</v>
      </c>
      <c r="D12880">
        <v>37.620426000000002</v>
      </c>
      <c r="E12880">
        <v>127.086399</v>
      </c>
      <c r="F12880">
        <v>106000</v>
      </c>
      <c r="G12880" s="1">
        <v>42818</v>
      </c>
      <c r="H12880" s="2">
        <v>0.75004000000000004</v>
      </c>
      <c r="I12880" t="s">
        <v>986</v>
      </c>
    </row>
    <row r="12881" spans="1:9">
      <c r="A12881">
        <v>12880</v>
      </c>
      <c r="B12881">
        <v>204</v>
      </c>
      <c r="C12881" t="s">
        <v>33</v>
      </c>
      <c r="D12881">
        <v>37.571562</v>
      </c>
      <c r="E12881">
        <v>127.165561</v>
      </c>
      <c r="F12881">
        <v>82000</v>
      </c>
      <c r="G12881" s="1">
        <v>42812</v>
      </c>
      <c r="H12881" s="2">
        <v>0.49356</v>
      </c>
      <c r="I12881" t="s">
        <v>985</v>
      </c>
    </row>
    <row r="12882" spans="1:9">
      <c r="A12882">
        <v>12881</v>
      </c>
      <c r="B12882">
        <v>114</v>
      </c>
      <c r="C12882" t="s">
        <v>108</v>
      </c>
      <c r="D12882">
        <v>37.634374999999999</v>
      </c>
      <c r="E12882">
        <v>126.910937</v>
      </c>
      <c r="F12882">
        <v>110000</v>
      </c>
      <c r="G12882" s="1">
        <v>43123</v>
      </c>
      <c r="H12882" s="2">
        <v>0.66529000000000005</v>
      </c>
      <c r="I12882" t="s">
        <v>988</v>
      </c>
    </row>
    <row r="12883" spans="1:9">
      <c r="A12883">
        <v>12882</v>
      </c>
      <c r="B12883">
        <v>270</v>
      </c>
      <c r="C12883" t="s">
        <v>132</v>
      </c>
      <c r="D12883">
        <v>37.583606000000003</v>
      </c>
      <c r="E12883">
        <v>127.08704899999999</v>
      </c>
      <c r="F12883">
        <v>41900</v>
      </c>
      <c r="G12883" s="1">
        <v>42908</v>
      </c>
      <c r="H12883" s="2">
        <v>0.86475000000000002</v>
      </c>
      <c r="I12883" t="s">
        <v>987</v>
      </c>
    </row>
    <row r="12884" spans="1:9">
      <c r="A12884">
        <v>12883</v>
      </c>
      <c r="B12884">
        <v>42</v>
      </c>
      <c r="C12884" t="s">
        <v>115</v>
      </c>
      <c r="D12884">
        <v>37.578339</v>
      </c>
      <c r="E12884">
        <v>127.160436</v>
      </c>
      <c r="F12884">
        <v>8100</v>
      </c>
      <c r="G12884" s="1">
        <v>43111</v>
      </c>
      <c r="H12884" s="2">
        <v>0.92254000000000003</v>
      </c>
      <c r="I12884" t="s">
        <v>984</v>
      </c>
    </row>
    <row r="12885" spans="1:9">
      <c r="A12885">
        <v>12884</v>
      </c>
      <c r="B12885">
        <v>53</v>
      </c>
      <c r="C12885" t="s">
        <v>92</v>
      </c>
      <c r="D12885">
        <v>37.671731000000001</v>
      </c>
      <c r="E12885">
        <v>126.988457</v>
      </c>
      <c r="F12885">
        <v>29400</v>
      </c>
      <c r="G12885" s="1">
        <v>42782</v>
      </c>
      <c r="H12885" s="2">
        <v>0.79715999999999998</v>
      </c>
      <c r="I12885" t="s">
        <v>987</v>
      </c>
    </row>
    <row r="12886" spans="1:9">
      <c r="A12886">
        <v>12885</v>
      </c>
      <c r="B12886">
        <v>134</v>
      </c>
      <c r="C12886" t="s">
        <v>77</v>
      </c>
      <c r="D12886">
        <v>37.617683999999997</v>
      </c>
      <c r="E12886">
        <v>126.863016</v>
      </c>
      <c r="F12886">
        <v>55200</v>
      </c>
      <c r="G12886" s="1">
        <v>43025</v>
      </c>
      <c r="H12886" s="2">
        <v>0.86997999999999998</v>
      </c>
      <c r="I12886" t="s">
        <v>986</v>
      </c>
    </row>
    <row r="12887" spans="1:9">
      <c r="A12887">
        <v>12886</v>
      </c>
      <c r="B12887">
        <v>202</v>
      </c>
      <c r="C12887" t="s">
        <v>108</v>
      </c>
      <c r="D12887">
        <v>37.704644999999999</v>
      </c>
      <c r="E12887">
        <v>127.19548399999999</v>
      </c>
      <c r="F12887">
        <v>31900</v>
      </c>
      <c r="G12887" s="1">
        <v>43152</v>
      </c>
      <c r="H12887" s="2">
        <v>0.94696000000000002</v>
      </c>
      <c r="I12887" t="s">
        <v>988</v>
      </c>
    </row>
    <row r="12888" spans="1:9">
      <c r="A12888">
        <v>12887</v>
      </c>
      <c r="B12888">
        <v>58</v>
      </c>
      <c r="C12888" t="s">
        <v>23</v>
      </c>
      <c r="D12888">
        <v>37.524976000000002</v>
      </c>
      <c r="E12888">
        <v>126.980344</v>
      </c>
      <c r="F12888">
        <v>60600</v>
      </c>
      <c r="G12888" s="1">
        <v>42483</v>
      </c>
      <c r="H12888" s="2">
        <v>0.47342000000000001</v>
      </c>
      <c r="I12888" t="s">
        <v>984</v>
      </c>
    </row>
    <row r="12889" spans="1:9">
      <c r="A12889">
        <v>12888</v>
      </c>
      <c r="B12889">
        <v>271</v>
      </c>
      <c r="C12889" t="s">
        <v>64</v>
      </c>
      <c r="D12889">
        <v>37.476123999999999</v>
      </c>
      <c r="E12889">
        <v>127.08855800000001</v>
      </c>
      <c r="F12889">
        <v>68500</v>
      </c>
      <c r="G12889" s="1">
        <v>42991</v>
      </c>
      <c r="H12889" s="2">
        <v>0.98467000000000005</v>
      </c>
      <c r="I12889" t="s">
        <v>984</v>
      </c>
    </row>
    <row r="12890" spans="1:9">
      <c r="A12890">
        <v>12889</v>
      </c>
      <c r="B12890">
        <v>192</v>
      </c>
      <c r="C12890" t="s">
        <v>115</v>
      </c>
      <c r="D12890">
        <v>37.535342999999997</v>
      </c>
      <c r="E12890">
        <v>126.89247899999999</v>
      </c>
      <c r="F12890">
        <v>10500</v>
      </c>
      <c r="G12890" s="1">
        <v>43115</v>
      </c>
      <c r="H12890" s="2">
        <v>0.59187000000000001</v>
      </c>
      <c r="I12890" t="s">
        <v>984</v>
      </c>
    </row>
    <row r="12891" spans="1:9">
      <c r="A12891">
        <v>12890</v>
      </c>
      <c r="B12891">
        <v>247</v>
      </c>
      <c r="C12891" t="s">
        <v>84</v>
      </c>
      <c r="D12891">
        <v>37.603051000000001</v>
      </c>
      <c r="E12891">
        <v>127.05377900000001</v>
      </c>
      <c r="F12891">
        <v>94400</v>
      </c>
      <c r="G12891" s="1">
        <v>42753</v>
      </c>
      <c r="H12891" s="2">
        <v>0.74263000000000001</v>
      </c>
      <c r="I12891" t="s">
        <v>984</v>
      </c>
    </row>
    <row r="12892" spans="1:9">
      <c r="A12892">
        <v>12891</v>
      </c>
      <c r="B12892">
        <v>233</v>
      </c>
      <c r="C12892" t="s">
        <v>115</v>
      </c>
      <c r="D12892">
        <v>37.443523999999996</v>
      </c>
      <c r="E12892">
        <v>126.966995</v>
      </c>
      <c r="F12892">
        <v>33300</v>
      </c>
      <c r="G12892" s="1">
        <v>42986</v>
      </c>
      <c r="H12892" s="2">
        <v>0.59626999999999997</v>
      </c>
      <c r="I12892" t="s">
        <v>984</v>
      </c>
    </row>
    <row r="12893" spans="1:9">
      <c r="A12893">
        <v>12892</v>
      </c>
      <c r="B12893">
        <v>174</v>
      </c>
      <c r="C12893" t="s">
        <v>64</v>
      </c>
      <c r="D12893">
        <v>37.491047000000002</v>
      </c>
      <c r="E12893">
        <v>127.14391000000001</v>
      </c>
      <c r="F12893">
        <v>12600</v>
      </c>
      <c r="G12893" s="1">
        <v>42707</v>
      </c>
      <c r="H12893" s="2">
        <v>0.89773999999999998</v>
      </c>
      <c r="I12893" t="s">
        <v>984</v>
      </c>
    </row>
    <row r="12894" spans="1:9">
      <c r="A12894">
        <v>12893</v>
      </c>
      <c r="B12894">
        <v>111</v>
      </c>
      <c r="C12894" t="s">
        <v>100</v>
      </c>
      <c r="D12894">
        <v>37.665256999999997</v>
      </c>
      <c r="E12894">
        <v>127.037531</v>
      </c>
      <c r="F12894">
        <v>19200</v>
      </c>
      <c r="G12894" s="1">
        <v>42491</v>
      </c>
      <c r="H12894" s="2">
        <v>0.75621000000000005</v>
      </c>
      <c r="I12894" t="s">
        <v>987</v>
      </c>
    </row>
    <row r="12895" spans="1:9">
      <c r="A12895">
        <v>12894</v>
      </c>
      <c r="B12895">
        <v>46</v>
      </c>
      <c r="C12895" t="s">
        <v>22</v>
      </c>
      <c r="D12895">
        <v>37.523490000000002</v>
      </c>
      <c r="E12895">
        <v>127.025763</v>
      </c>
      <c r="F12895">
        <v>123500</v>
      </c>
      <c r="G12895" s="1">
        <v>43099</v>
      </c>
      <c r="H12895" s="2">
        <v>0.77680000000000005</v>
      </c>
      <c r="I12895" t="s">
        <v>984</v>
      </c>
    </row>
    <row r="12896" spans="1:9">
      <c r="A12896">
        <v>12895</v>
      </c>
      <c r="B12896">
        <v>230</v>
      </c>
      <c r="C12896" t="s">
        <v>38</v>
      </c>
      <c r="D12896">
        <v>37.650601999999999</v>
      </c>
      <c r="E12896">
        <v>127.06346600000001</v>
      </c>
      <c r="F12896">
        <v>17900</v>
      </c>
      <c r="G12896" s="1">
        <v>42438</v>
      </c>
      <c r="H12896" s="2">
        <v>0.67298000000000002</v>
      </c>
      <c r="I12896" t="s">
        <v>986</v>
      </c>
    </row>
    <row r="12897" spans="1:9">
      <c r="A12897">
        <v>12896</v>
      </c>
      <c r="B12897">
        <v>55</v>
      </c>
      <c r="C12897" t="s">
        <v>51</v>
      </c>
      <c r="D12897">
        <v>37.499206999999998</v>
      </c>
      <c r="E12897">
        <v>126.918485</v>
      </c>
      <c r="F12897">
        <v>33600</v>
      </c>
      <c r="G12897" s="1">
        <v>42691</v>
      </c>
      <c r="H12897" s="2">
        <v>0.80403000000000002</v>
      </c>
      <c r="I12897" t="s">
        <v>984</v>
      </c>
    </row>
    <row r="12898" spans="1:9">
      <c r="A12898">
        <v>12897</v>
      </c>
      <c r="B12898">
        <v>94</v>
      </c>
      <c r="C12898" t="s">
        <v>84</v>
      </c>
      <c r="D12898">
        <v>37.612692000000003</v>
      </c>
      <c r="E12898">
        <v>126.933565</v>
      </c>
      <c r="F12898">
        <v>121500</v>
      </c>
      <c r="G12898" s="1">
        <v>42693</v>
      </c>
      <c r="H12898" s="2">
        <v>0.92642999999999998</v>
      </c>
      <c r="I12898" t="s">
        <v>984</v>
      </c>
    </row>
    <row r="12899" spans="1:9">
      <c r="A12899">
        <v>12898</v>
      </c>
      <c r="B12899">
        <v>131</v>
      </c>
      <c r="C12899" t="s">
        <v>33</v>
      </c>
      <c r="D12899">
        <v>37.529041999999997</v>
      </c>
      <c r="E12899">
        <v>126.869979</v>
      </c>
      <c r="F12899">
        <v>21800</v>
      </c>
      <c r="G12899" s="1">
        <v>42557</v>
      </c>
      <c r="H12899" s="2">
        <v>0.95994999999999997</v>
      </c>
      <c r="I12899" t="s">
        <v>985</v>
      </c>
    </row>
    <row r="12900" spans="1:9">
      <c r="A12900">
        <v>12899</v>
      </c>
      <c r="B12900">
        <v>168</v>
      </c>
      <c r="C12900" t="s">
        <v>163</v>
      </c>
      <c r="D12900">
        <v>37.573630999999999</v>
      </c>
      <c r="E12900">
        <v>126.87153600000001</v>
      </c>
      <c r="F12900">
        <v>124000</v>
      </c>
      <c r="G12900" s="1">
        <v>43107</v>
      </c>
      <c r="H12900" s="2">
        <v>0.81111</v>
      </c>
      <c r="I12900" t="s">
        <v>984</v>
      </c>
    </row>
    <row r="12901" spans="1:9">
      <c r="A12901">
        <v>12900</v>
      </c>
      <c r="B12901">
        <v>162</v>
      </c>
      <c r="C12901" t="s">
        <v>51</v>
      </c>
      <c r="D12901">
        <v>37.586668000000003</v>
      </c>
      <c r="E12901">
        <v>126.974645</v>
      </c>
      <c r="F12901">
        <v>113300</v>
      </c>
      <c r="G12901" s="1">
        <v>42403</v>
      </c>
      <c r="H12901" s="2">
        <v>0.96625000000000005</v>
      </c>
      <c r="I12901" t="s">
        <v>984</v>
      </c>
    </row>
    <row r="12902" spans="1:9">
      <c r="A12902">
        <v>12901</v>
      </c>
      <c r="B12902">
        <v>268</v>
      </c>
      <c r="C12902" t="s">
        <v>132</v>
      </c>
      <c r="D12902">
        <v>37.528424999999999</v>
      </c>
      <c r="E12902">
        <v>127.06858</v>
      </c>
      <c r="F12902">
        <v>9000</v>
      </c>
      <c r="G12902" s="1">
        <v>42934</v>
      </c>
      <c r="H12902" s="2">
        <v>0.57538999999999996</v>
      </c>
      <c r="I12902" t="s">
        <v>987</v>
      </c>
    </row>
    <row r="12903" spans="1:9">
      <c r="A12903">
        <v>12902</v>
      </c>
      <c r="B12903">
        <v>19</v>
      </c>
      <c r="C12903" t="s">
        <v>93</v>
      </c>
      <c r="D12903">
        <v>37.595014999999997</v>
      </c>
      <c r="E12903">
        <v>126.96297199999999</v>
      </c>
      <c r="F12903">
        <v>73700</v>
      </c>
      <c r="G12903" s="1">
        <v>42995</v>
      </c>
      <c r="H12903" s="2">
        <v>0.72228999999999999</v>
      </c>
      <c r="I12903" t="s">
        <v>985</v>
      </c>
    </row>
    <row r="12904" spans="1:9">
      <c r="A12904">
        <v>12903</v>
      </c>
      <c r="B12904">
        <v>159</v>
      </c>
      <c r="C12904" t="s">
        <v>133</v>
      </c>
      <c r="D12904">
        <v>37.505879999999998</v>
      </c>
      <c r="E12904">
        <v>126.984506</v>
      </c>
      <c r="F12904">
        <v>144100</v>
      </c>
      <c r="G12904" s="1">
        <v>42938</v>
      </c>
      <c r="H12904" s="2">
        <v>0.53402000000000005</v>
      </c>
      <c r="I12904" t="s">
        <v>986</v>
      </c>
    </row>
    <row r="12905" spans="1:9">
      <c r="A12905">
        <v>12904</v>
      </c>
      <c r="B12905">
        <v>222</v>
      </c>
      <c r="C12905" t="s">
        <v>33</v>
      </c>
      <c r="D12905">
        <v>37.561729</v>
      </c>
      <c r="E12905">
        <v>127.10392299999999</v>
      </c>
      <c r="F12905">
        <v>140400</v>
      </c>
      <c r="G12905" s="1">
        <v>43134</v>
      </c>
      <c r="H12905" s="2">
        <v>0.92496999999999996</v>
      </c>
      <c r="I12905" t="s">
        <v>985</v>
      </c>
    </row>
    <row r="12906" spans="1:9">
      <c r="A12906">
        <v>12905</v>
      </c>
      <c r="B12906">
        <v>190</v>
      </c>
      <c r="C12906" t="s">
        <v>37</v>
      </c>
      <c r="D12906">
        <v>37.711137999999998</v>
      </c>
      <c r="E12906">
        <v>126.946606</v>
      </c>
      <c r="F12906">
        <v>3700</v>
      </c>
      <c r="G12906" s="1">
        <v>43044</v>
      </c>
      <c r="H12906" s="2">
        <v>0.98458000000000001</v>
      </c>
      <c r="I12906" t="s">
        <v>984</v>
      </c>
    </row>
    <row r="12907" spans="1:9">
      <c r="A12907">
        <v>12906</v>
      </c>
      <c r="B12907">
        <v>114</v>
      </c>
      <c r="C12907" t="s">
        <v>152</v>
      </c>
      <c r="D12907">
        <v>37.450564</v>
      </c>
      <c r="E12907">
        <v>127.104902</v>
      </c>
      <c r="F12907">
        <v>27300</v>
      </c>
      <c r="G12907" s="1">
        <v>42410</v>
      </c>
      <c r="H12907" s="2">
        <v>0.86089000000000004</v>
      </c>
      <c r="I12907" t="s">
        <v>986</v>
      </c>
    </row>
    <row r="12908" spans="1:9">
      <c r="A12908">
        <v>12907</v>
      </c>
      <c r="B12908">
        <v>92</v>
      </c>
      <c r="C12908" t="s">
        <v>64</v>
      </c>
      <c r="D12908">
        <v>37.575887999999999</v>
      </c>
      <c r="E12908">
        <v>126.982753</v>
      </c>
      <c r="F12908">
        <v>128600</v>
      </c>
      <c r="G12908" s="1">
        <v>42880</v>
      </c>
      <c r="H12908" s="2">
        <v>0.90776000000000001</v>
      </c>
      <c r="I12908" t="s">
        <v>984</v>
      </c>
    </row>
    <row r="12909" spans="1:9">
      <c r="A12909">
        <v>12908</v>
      </c>
      <c r="B12909">
        <v>130</v>
      </c>
      <c r="C12909" t="s">
        <v>163</v>
      </c>
      <c r="D12909">
        <v>37.515793000000002</v>
      </c>
      <c r="E12909">
        <v>127.151537</v>
      </c>
      <c r="F12909">
        <v>47600</v>
      </c>
      <c r="G12909" s="1">
        <v>42533</v>
      </c>
      <c r="H12909" s="2">
        <v>0.98906000000000005</v>
      </c>
      <c r="I12909" t="s">
        <v>984</v>
      </c>
    </row>
    <row r="12910" spans="1:9">
      <c r="A12910">
        <v>12909</v>
      </c>
      <c r="B12910">
        <v>40</v>
      </c>
      <c r="C12910" t="s">
        <v>72</v>
      </c>
      <c r="D12910">
        <v>37.483072</v>
      </c>
      <c r="E12910">
        <v>126.874258</v>
      </c>
      <c r="F12910">
        <v>91900</v>
      </c>
      <c r="G12910" s="1">
        <v>42669</v>
      </c>
      <c r="H12910" s="2">
        <v>0.91368000000000005</v>
      </c>
      <c r="I12910" t="s">
        <v>984</v>
      </c>
    </row>
    <row r="12911" spans="1:9">
      <c r="A12911">
        <v>12910</v>
      </c>
      <c r="B12911">
        <v>218</v>
      </c>
      <c r="C12911" t="s">
        <v>23</v>
      </c>
      <c r="D12911">
        <v>37.614899000000001</v>
      </c>
      <c r="E12911">
        <v>127.061661</v>
      </c>
      <c r="F12911">
        <v>110900</v>
      </c>
      <c r="G12911" s="1">
        <v>42668</v>
      </c>
      <c r="H12911" s="2">
        <v>0.93420999999999998</v>
      </c>
      <c r="I12911" t="s">
        <v>984</v>
      </c>
    </row>
    <row r="12912" spans="1:9">
      <c r="A12912">
        <v>12911</v>
      </c>
      <c r="B12912">
        <v>133</v>
      </c>
      <c r="C12912" t="s">
        <v>23</v>
      </c>
      <c r="D12912">
        <v>37.661448</v>
      </c>
      <c r="E12912">
        <v>127.17557100000001</v>
      </c>
      <c r="F12912">
        <v>98100</v>
      </c>
      <c r="G12912" s="1">
        <v>42618</v>
      </c>
      <c r="H12912" s="2">
        <v>0.39761000000000002</v>
      </c>
      <c r="I12912" t="s">
        <v>984</v>
      </c>
    </row>
    <row r="12913" spans="1:9">
      <c r="A12913">
        <v>12912</v>
      </c>
      <c r="B12913">
        <v>155</v>
      </c>
      <c r="C12913" t="s">
        <v>76</v>
      </c>
      <c r="D12913">
        <v>37.497252000000003</v>
      </c>
      <c r="E12913">
        <v>127.083696</v>
      </c>
      <c r="F12913">
        <v>124500</v>
      </c>
      <c r="G12913" s="1">
        <v>42715</v>
      </c>
      <c r="H12913" s="2">
        <v>0.83965000000000001</v>
      </c>
      <c r="I12913" t="s">
        <v>984</v>
      </c>
    </row>
    <row r="12914" spans="1:9">
      <c r="A12914">
        <v>12913</v>
      </c>
      <c r="B12914">
        <v>3</v>
      </c>
      <c r="C12914" t="s">
        <v>42</v>
      </c>
      <c r="D12914">
        <v>37.557454999999997</v>
      </c>
      <c r="E12914">
        <v>126.8648</v>
      </c>
      <c r="F12914">
        <v>41800</v>
      </c>
      <c r="G12914" s="1">
        <v>42474</v>
      </c>
      <c r="H12914" s="2">
        <v>0.52044999999999997</v>
      </c>
      <c r="I12914" t="s">
        <v>984</v>
      </c>
    </row>
    <row r="12915" spans="1:9">
      <c r="A12915">
        <v>12914</v>
      </c>
      <c r="B12915">
        <v>179</v>
      </c>
      <c r="C12915" t="s">
        <v>93</v>
      </c>
      <c r="D12915">
        <v>37.448238000000003</v>
      </c>
      <c r="E12915">
        <v>126.925496</v>
      </c>
      <c r="F12915">
        <v>9600</v>
      </c>
      <c r="G12915" s="1">
        <v>43192</v>
      </c>
      <c r="H12915" s="2">
        <v>0.76990999999999998</v>
      </c>
      <c r="I12915" t="s">
        <v>985</v>
      </c>
    </row>
    <row r="12916" spans="1:9">
      <c r="A12916">
        <v>12915</v>
      </c>
      <c r="B12916">
        <v>139</v>
      </c>
      <c r="C12916" t="s">
        <v>119</v>
      </c>
      <c r="D12916">
        <v>37.634171000000002</v>
      </c>
      <c r="E12916">
        <v>126.930879</v>
      </c>
      <c r="F12916">
        <v>61100</v>
      </c>
      <c r="G12916" s="1">
        <v>42498</v>
      </c>
      <c r="H12916" s="2">
        <v>0.51665000000000005</v>
      </c>
      <c r="I12916" t="s">
        <v>986</v>
      </c>
    </row>
    <row r="12917" spans="1:9">
      <c r="A12917">
        <v>12916</v>
      </c>
      <c r="B12917">
        <v>283</v>
      </c>
      <c r="C12917" t="s">
        <v>92</v>
      </c>
      <c r="D12917">
        <v>37.493158000000001</v>
      </c>
      <c r="E12917">
        <v>126.87029099999999</v>
      </c>
      <c r="F12917">
        <v>107900</v>
      </c>
      <c r="G12917" s="1">
        <v>43127</v>
      </c>
      <c r="H12917" s="2">
        <v>0.93076999999999999</v>
      </c>
      <c r="I12917" t="s">
        <v>987</v>
      </c>
    </row>
    <row r="12918" spans="1:9">
      <c r="A12918">
        <v>12917</v>
      </c>
      <c r="B12918">
        <v>256</v>
      </c>
      <c r="C12918" t="s">
        <v>100</v>
      </c>
      <c r="D12918">
        <v>37.656911999999998</v>
      </c>
      <c r="E12918">
        <v>126.915713</v>
      </c>
      <c r="F12918">
        <v>53100</v>
      </c>
      <c r="G12918" s="1">
        <v>43171</v>
      </c>
      <c r="H12918" s="2">
        <v>0.50192000000000003</v>
      </c>
      <c r="I12918" t="s">
        <v>987</v>
      </c>
    </row>
    <row r="12919" spans="1:9">
      <c r="A12919">
        <v>12918</v>
      </c>
      <c r="B12919">
        <v>110</v>
      </c>
      <c r="C12919" t="s">
        <v>33</v>
      </c>
      <c r="D12919">
        <v>37.545282999999998</v>
      </c>
      <c r="E12919">
        <v>127.033292</v>
      </c>
      <c r="F12919">
        <v>122000</v>
      </c>
      <c r="G12919" s="1">
        <v>42614</v>
      </c>
      <c r="H12919" s="2">
        <v>0.79659999999999997</v>
      </c>
      <c r="I12919" t="s">
        <v>985</v>
      </c>
    </row>
    <row r="12920" spans="1:9">
      <c r="A12920">
        <v>12919</v>
      </c>
      <c r="B12920">
        <v>120</v>
      </c>
      <c r="C12920" t="s">
        <v>159</v>
      </c>
      <c r="D12920">
        <v>37.509053999999999</v>
      </c>
      <c r="E12920">
        <v>127.08878</v>
      </c>
      <c r="F12920">
        <v>144100</v>
      </c>
      <c r="G12920" s="1">
        <v>42378</v>
      </c>
      <c r="H12920" s="2">
        <v>0.87722999999999995</v>
      </c>
      <c r="I12920" t="s">
        <v>988</v>
      </c>
    </row>
    <row r="12921" spans="1:9">
      <c r="A12921">
        <v>12920</v>
      </c>
      <c r="B12921">
        <v>201</v>
      </c>
      <c r="C12921" t="s">
        <v>20</v>
      </c>
      <c r="D12921">
        <v>37.565407</v>
      </c>
      <c r="E12921">
        <v>127.078045</v>
      </c>
      <c r="F12921">
        <v>55500</v>
      </c>
      <c r="G12921" s="1">
        <v>42905</v>
      </c>
      <c r="H12921" s="2">
        <v>0.70852000000000004</v>
      </c>
      <c r="I12921" t="s">
        <v>984</v>
      </c>
    </row>
    <row r="12922" spans="1:9">
      <c r="A12922">
        <v>12921</v>
      </c>
      <c r="B12922">
        <v>130</v>
      </c>
      <c r="C12922" t="s">
        <v>32</v>
      </c>
      <c r="D12922">
        <v>37.542043</v>
      </c>
      <c r="E12922">
        <v>127.165915</v>
      </c>
      <c r="F12922">
        <v>151100</v>
      </c>
      <c r="G12922" s="1">
        <v>42797</v>
      </c>
      <c r="H12922" s="2">
        <v>0.58845999999999998</v>
      </c>
      <c r="I12922" t="s">
        <v>986</v>
      </c>
    </row>
    <row r="12923" spans="1:9">
      <c r="A12923">
        <v>12922</v>
      </c>
      <c r="B12923">
        <v>64</v>
      </c>
      <c r="C12923" t="s">
        <v>51</v>
      </c>
      <c r="D12923">
        <v>37.606482999999997</v>
      </c>
      <c r="E12923">
        <v>127.179585</v>
      </c>
      <c r="F12923">
        <v>79300</v>
      </c>
      <c r="G12923" s="1">
        <v>42634</v>
      </c>
      <c r="H12923" s="2">
        <v>0.70567999999999997</v>
      </c>
      <c r="I12923" t="s">
        <v>984</v>
      </c>
    </row>
    <row r="12924" spans="1:9">
      <c r="A12924">
        <v>12923</v>
      </c>
      <c r="B12924">
        <v>36</v>
      </c>
      <c r="C12924" t="s">
        <v>115</v>
      </c>
      <c r="D12924">
        <v>37.548977000000001</v>
      </c>
      <c r="E12924">
        <v>127.16492</v>
      </c>
      <c r="F12924">
        <v>126800</v>
      </c>
      <c r="G12924" s="1">
        <v>43003</v>
      </c>
      <c r="H12924" s="2">
        <v>0.45638000000000001</v>
      </c>
      <c r="I12924" t="s">
        <v>984</v>
      </c>
    </row>
    <row r="12925" spans="1:9">
      <c r="A12925">
        <v>12924</v>
      </c>
      <c r="B12925">
        <v>142</v>
      </c>
      <c r="C12925" t="s">
        <v>27</v>
      </c>
      <c r="D12925">
        <v>37.647427999999998</v>
      </c>
      <c r="E12925">
        <v>126.94769599999999</v>
      </c>
      <c r="F12925">
        <v>27700</v>
      </c>
      <c r="G12925" s="1">
        <v>43156</v>
      </c>
      <c r="H12925" s="2">
        <v>0.39798</v>
      </c>
      <c r="I12925" t="s">
        <v>984</v>
      </c>
    </row>
    <row r="12926" spans="1:9">
      <c r="A12926">
        <v>12925</v>
      </c>
      <c r="B12926">
        <v>124</v>
      </c>
      <c r="C12926" t="s">
        <v>33</v>
      </c>
      <c r="D12926">
        <v>37.604199999999999</v>
      </c>
      <c r="E12926">
        <v>127.052145</v>
      </c>
      <c r="F12926">
        <v>147600</v>
      </c>
      <c r="G12926" s="1">
        <v>43001</v>
      </c>
      <c r="H12926" s="2">
        <v>0.59953999999999996</v>
      </c>
      <c r="I12926" t="s">
        <v>985</v>
      </c>
    </row>
    <row r="12927" spans="1:9">
      <c r="A12927">
        <v>12926</v>
      </c>
      <c r="B12927">
        <v>177</v>
      </c>
      <c r="C12927" t="s">
        <v>32</v>
      </c>
      <c r="D12927">
        <v>37.620564999999999</v>
      </c>
      <c r="E12927">
        <v>126.97118</v>
      </c>
      <c r="F12927">
        <v>107000</v>
      </c>
      <c r="G12927" s="1">
        <v>42500</v>
      </c>
      <c r="H12927" s="2">
        <v>0.63060000000000005</v>
      </c>
      <c r="I12927" t="s">
        <v>986</v>
      </c>
    </row>
    <row r="12928" spans="1:9">
      <c r="A12928">
        <v>12927</v>
      </c>
      <c r="B12928">
        <v>202</v>
      </c>
      <c r="C12928" t="s">
        <v>20</v>
      </c>
      <c r="D12928">
        <v>37.591392999999997</v>
      </c>
      <c r="E12928">
        <v>126.887044</v>
      </c>
      <c r="F12928">
        <v>92600</v>
      </c>
      <c r="G12928" s="1">
        <v>42700</v>
      </c>
      <c r="H12928" s="2">
        <v>0.43548999999999999</v>
      </c>
      <c r="I12928" t="s">
        <v>984</v>
      </c>
    </row>
    <row r="12929" spans="1:9">
      <c r="A12929">
        <v>12928</v>
      </c>
      <c r="B12929">
        <v>119</v>
      </c>
      <c r="C12929" t="s">
        <v>47</v>
      </c>
      <c r="D12929">
        <v>37.604401000000003</v>
      </c>
      <c r="E12929">
        <v>126.853297</v>
      </c>
      <c r="F12929">
        <v>36600</v>
      </c>
      <c r="G12929" s="1">
        <v>42599</v>
      </c>
      <c r="H12929" s="2">
        <v>0.43673000000000001</v>
      </c>
      <c r="I12929" t="s">
        <v>986</v>
      </c>
    </row>
    <row r="12930" spans="1:9">
      <c r="A12930">
        <v>12929</v>
      </c>
      <c r="B12930">
        <v>296</v>
      </c>
      <c r="C12930" t="s">
        <v>47</v>
      </c>
      <c r="D12930">
        <v>37.717422999999997</v>
      </c>
      <c r="E12930">
        <v>127.122264</v>
      </c>
      <c r="F12930">
        <v>4300</v>
      </c>
      <c r="G12930" s="1">
        <v>42522</v>
      </c>
      <c r="H12930" s="2">
        <v>0.99878999999999996</v>
      </c>
      <c r="I12930" t="s">
        <v>986</v>
      </c>
    </row>
    <row r="12931" spans="1:9">
      <c r="A12931">
        <v>12930</v>
      </c>
      <c r="B12931">
        <v>100</v>
      </c>
      <c r="C12931" t="s">
        <v>28</v>
      </c>
      <c r="D12931">
        <v>37.605845000000002</v>
      </c>
      <c r="E12931">
        <v>127.13216300000001</v>
      </c>
      <c r="F12931">
        <v>75100</v>
      </c>
      <c r="G12931" s="1">
        <v>42643</v>
      </c>
      <c r="H12931" s="2">
        <v>0.76924000000000003</v>
      </c>
      <c r="I12931" t="s">
        <v>986</v>
      </c>
    </row>
    <row r="12932" spans="1:9">
      <c r="A12932">
        <v>12931</v>
      </c>
      <c r="B12932">
        <v>39</v>
      </c>
      <c r="C12932" t="s">
        <v>23</v>
      </c>
      <c r="D12932">
        <v>37.478928000000003</v>
      </c>
      <c r="E12932">
        <v>126.855042</v>
      </c>
      <c r="F12932">
        <v>18000</v>
      </c>
      <c r="G12932" s="1">
        <v>42706</v>
      </c>
      <c r="H12932" s="2">
        <v>0.61917</v>
      </c>
      <c r="I12932" t="s">
        <v>984</v>
      </c>
    </row>
    <row r="12933" spans="1:9">
      <c r="A12933">
        <v>12932</v>
      </c>
      <c r="B12933">
        <v>181</v>
      </c>
      <c r="C12933" t="s">
        <v>132</v>
      </c>
      <c r="D12933">
        <v>37.498260000000002</v>
      </c>
      <c r="E12933">
        <v>126.850599</v>
      </c>
      <c r="F12933">
        <v>9700</v>
      </c>
      <c r="G12933" s="1">
        <v>43064</v>
      </c>
      <c r="H12933" s="2">
        <v>0.89205000000000001</v>
      </c>
      <c r="I12933" t="s">
        <v>987</v>
      </c>
    </row>
    <row r="12934" spans="1:9">
      <c r="A12934">
        <v>12933</v>
      </c>
      <c r="B12934">
        <v>284</v>
      </c>
      <c r="C12934" t="s">
        <v>46</v>
      </c>
      <c r="D12934">
        <v>37.692005000000002</v>
      </c>
      <c r="E12934">
        <v>126.90707</v>
      </c>
      <c r="F12934">
        <v>68600</v>
      </c>
      <c r="G12934" s="1">
        <v>43048</v>
      </c>
      <c r="H12934" s="2">
        <v>0.68967000000000001</v>
      </c>
      <c r="I12934" t="s">
        <v>984</v>
      </c>
    </row>
    <row r="12935" spans="1:9">
      <c r="A12935">
        <v>12934</v>
      </c>
      <c r="B12935">
        <v>190</v>
      </c>
      <c r="C12935" t="s">
        <v>64</v>
      </c>
      <c r="D12935">
        <v>37.493927999999997</v>
      </c>
      <c r="E12935">
        <v>127.16161700000001</v>
      </c>
      <c r="F12935">
        <v>108900</v>
      </c>
      <c r="G12935" s="1">
        <v>42932</v>
      </c>
      <c r="H12935" s="2">
        <v>0.55127000000000004</v>
      </c>
      <c r="I12935" t="s">
        <v>984</v>
      </c>
    </row>
    <row r="12936" spans="1:9">
      <c r="A12936">
        <v>12935</v>
      </c>
      <c r="B12936">
        <v>114</v>
      </c>
      <c r="C12936" t="s">
        <v>64</v>
      </c>
      <c r="D12936">
        <v>37.530892999999999</v>
      </c>
      <c r="E12936">
        <v>126.91876000000001</v>
      </c>
      <c r="F12936">
        <v>90600</v>
      </c>
      <c r="G12936" s="1">
        <v>43053</v>
      </c>
      <c r="H12936" s="2">
        <v>0.46601999999999999</v>
      </c>
      <c r="I12936" t="s">
        <v>984</v>
      </c>
    </row>
    <row r="12937" spans="1:9">
      <c r="A12937">
        <v>12936</v>
      </c>
      <c r="B12937">
        <v>223</v>
      </c>
      <c r="C12937" t="s">
        <v>72</v>
      </c>
      <c r="D12937">
        <v>37.719940999999999</v>
      </c>
      <c r="E12937">
        <v>127.068977</v>
      </c>
      <c r="F12937">
        <v>96300</v>
      </c>
      <c r="G12937" s="1">
        <v>42480</v>
      </c>
      <c r="H12937" s="2">
        <v>0.59075999999999995</v>
      </c>
      <c r="I12937" t="s">
        <v>984</v>
      </c>
    </row>
    <row r="12938" spans="1:9">
      <c r="A12938">
        <v>12937</v>
      </c>
      <c r="B12938">
        <v>187</v>
      </c>
      <c r="C12938" t="s">
        <v>64</v>
      </c>
      <c r="D12938">
        <v>37.474434000000002</v>
      </c>
      <c r="E12938">
        <v>126.972426</v>
      </c>
      <c r="F12938">
        <v>138000</v>
      </c>
      <c r="G12938" s="1">
        <v>42695</v>
      </c>
      <c r="H12938" s="2">
        <v>0.59896000000000005</v>
      </c>
      <c r="I12938" t="s">
        <v>984</v>
      </c>
    </row>
    <row r="12939" spans="1:9">
      <c r="A12939">
        <v>12938</v>
      </c>
      <c r="B12939">
        <v>157</v>
      </c>
      <c r="C12939" t="s">
        <v>46</v>
      </c>
      <c r="D12939">
        <v>37.600419000000002</v>
      </c>
      <c r="E12939">
        <v>126.923421</v>
      </c>
      <c r="F12939">
        <v>17800</v>
      </c>
      <c r="G12939" s="1">
        <v>42873</v>
      </c>
      <c r="H12939" s="2">
        <v>0.43151</v>
      </c>
      <c r="I12939" t="s">
        <v>984</v>
      </c>
    </row>
    <row r="12940" spans="1:9">
      <c r="A12940">
        <v>12939</v>
      </c>
      <c r="B12940">
        <v>285</v>
      </c>
      <c r="C12940" t="s">
        <v>38</v>
      </c>
      <c r="D12940">
        <v>37.488940999999997</v>
      </c>
      <c r="E12940">
        <v>127.035291</v>
      </c>
      <c r="F12940">
        <v>58200</v>
      </c>
      <c r="G12940" s="1">
        <v>43003</v>
      </c>
      <c r="H12940" s="2">
        <v>0.55106999999999995</v>
      </c>
      <c r="I12940" t="s">
        <v>986</v>
      </c>
    </row>
    <row r="12941" spans="1:9">
      <c r="A12941">
        <v>12940</v>
      </c>
      <c r="B12941">
        <v>225</v>
      </c>
      <c r="C12941" t="s">
        <v>76</v>
      </c>
      <c r="D12941">
        <v>37.545968999999999</v>
      </c>
      <c r="E12941">
        <v>126.891111</v>
      </c>
      <c r="F12941">
        <v>151900</v>
      </c>
      <c r="G12941" s="1">
        <v>42935</v>
      </c>
      <c r="H12941" s="2">
        <v>0.65861999999999998</v>
      </c>
      <c r="I12941" t="s">
        <v>984</v>
      </c>
    </row>
    <row r="12942" spans="1:9">
      <c r="A12942">
        <v>12941</v>
      </c>
      <c r="B12942">
        <v>30</v>
      </c>
      <c r="C12942" t="s">
        <v>115</v>
      </c>
      <c r="D12942">
        <v>37.552410999999999</v>
      </c>
      <c r="E12942">
        <v>127.022002</v>
      </c>
      <c r="F12942">
        <v>24100</v>
      </c>
      <c r="G12942" s="1">
        <v>42917</v>
      </c>
      <c r="H12942" s="2">
        <v>0.43874999999999997</v>
      </c>
      <c r="I12942" t="s">
        <v>984</v>
      </c>
    </row>
    <row r="12943" spans="1:9">
      <c r="A12943">
        <v>12942</v>
      </c>
      <c r="B12943">
        <v>182</v>
      </c>
      <c r="C12943" t="s">
        <v>163</v>
      </c>
      <c r="D12943">
        <v>37.569338000000002</v>
      </c>
      <c r="E12943">
        <v>127.15790699999999</v>
      </c>
      <c r="F12943">
        <v>48600</v>
      </c>
      <c r="G12943" s="1">
        <v>43065</v>
      </c>
      <c r="H12943" s="2">
        <v>0.89039999999999997</v>
      </c>
      <c r="I12943" t="s">
        <v>984</v>
      </c>
    </row>
    <row r="12944" spans="1:9">
      <c r="A12944">
        <v>12943</v>
      </c>
      <c r="B12944">
        <v>255</v>
      </c>
      <c r="C12944" t="s">
        <v>88</v>
      </c>
      <c r="D12944">
        <v>37.630302</v>
      </c>
      <c r="E12944">
        <v>126.988556</v>
      </c>
      <c r="F12944">
        <v>64900</v>
      </c>
      <c r="G12944" s="1">
        <v>42829</v>
      </c>
      <c r="H12944" s="2">
        <v>0.62609000000000004</v>
      </c>
      <c r="I12944" t="s">
        <v>984</v>
      </c>
    </row>
    <row r="12945" spans="1:9">
      <c r="A12945">
        <v>12944</v>
      </c>
      <c r="B12945">
        <v>240</v>
      </c>
      <c r="C12945" t="s">
        <v>37</v>
      </c>
      <c r="D12945">
        <v>37.663699999999999</v>
      </c>
      <c r="E12945">
        <v>126.865819</v>
      </c>
      <c r="F12945">
        <v>111700</v>
      </c>
      <c r="G12945" s="1">
        <v>42734</v>
      </c>
      <c r="H12945" s="2">
        <v>0.51005</v>
      </c>
      <c r="I12945" t="s">
        <v>984</v>
      </c>
    </row>
    <row r="12946" spans="1:9">
      <c r="A12946">
        <v>12945</v>
      </c>
      <c r="B12946">
        <v>102</v>
      </c>
      <c r="C12946" t="s">
        <v>33</v>
      </c>
      <c r="D12946">
        <v>37.481755</v>
      </c>
      <c r="E12946">
        <v>126.944947</v>
      </c>
      <c r="F12946">
        <v>71300</v>
      </c>
      <c r="G12946" s="1">
        <v>43158</v>
      </c>
      <c r="H12946" s="2">
        <v>0.37701000000000001</v>
      </c>
      <c r="I12946" t="s">
        <v>985</v>
      </c>
    </row>
    <row r="12947" spans="1:9">
      <c r="A12947">
        <v>12946</v>
      </c>
      <c r="B12947">
        <v>15</v>
      </c>
      <c r="C12947" t="s">
        <v>132</v>
      </c>
      <c r="D12947">
        <v>37.640345000000003</v>
      </c>
      <c r="E12947">
        <v>126.93770499999999</v>
      </c>
      <c r="F12947">
        <v>87200</v>
      </c>
      <c r="G12947" s="1">
        <v>43108</v>
      </c>
      <c r="H12947" s="2">
        <v>0.43239</v>
      </c>
      <c r="I12947" t="s">
        <v>987</v>
      </c>
    </row>
    <row r="12948" spans="1:9">
      <c r="A12948">
        <v>12947</v>
      </c>
      <c r="B12948">
        <v>226</v>
      </c>
      <c r="C12948" t="s">
        <v>108</v>
      </c>
      <c r="D12948">
        <v>37.551521999999999</v>
      </c>
      <c r="E12948">
        <v>127.05942400000001</v>
      </c>
      <c r="F12948">
        <v>112400</v>
      </c>
      <c r="G12948" s="1">
        <v>42559</v>
      </c>
      <c r="H12948" s="2">
        <v>0.75831999999999999</v>
      </c>
      <c r="I12948" t="s">
        <v>988</v>
      </c>
    </row>
    <row r="12949" spans="1:9">
      <c r="A12949">
        <v>12948</v>
      </c>
      <c r="B12949">
        <v>154</v>
      </c>
      <c r="C12949" t="s">
        <v>28</v>
      </c>
      <c r="D12949">
        <v>37.702174999999997</v>
      </c>
      <c r="E12949">
        <v>127.10623699999999</v>
      </c>
      <c r="F12949">
        <v>48200</v>
      </c>
      <c r="G12949" s="1">
        <v>42981</v>
      </c>
      <c r="H12949" s="2">
        <v>0.79837000000000002</v>
      </c>
      <c r="I12949" t="s">
        <v>986</v>
      </c>
    </row>
    <row r="12950" spans="1:9">
      <c r="A12950">
        <v>12949</v>
      </c>
      <c r="B12950">
        <v>28</v>
      </c>
      <c r="C12950" t="s">
        <v>22</v>
      </c>
      <c r="D12950">
        <v>37.667518999999999</v>
      </c>
      <c r="E12950">
        <v>126.98163099999999</v>
      </c>
      <c r="F12950">
        <v>58100</v>
      </c>
      <c r="G12950" s="1">
        <v>43170</v>
      </c>
      <c r="H12950" s="2">
        <v>0.97997999999999996</v>
      </c>
      <c r="I12950" t="s">
        <v>984</v>
      </c>
    </row>
    <row r="12951" spans="1:9">
      <c r="A12951">
        <v>12950</v>
      </c>
      <c r="B12951">
        <v>8</v>
      </c>
      <c r="C12951" t="s">
        <v>27</v>
      </c>
      <c r="D12951">
        <v>37.707580999999998</v>
      </c>
      <c r="E12951">
        <v>126.96535799999999</v>
      </c>
      <c r="F12951">
        <v>134800</v>
      </c>
      <c r="G12951" s="1">
        <v>42494</v>
      </c>
      <c r="H12951" s="2">
        <v>0.91603000000000001</v>
      </c>
      <c r="I12951" t="s">
        <v>984</v>
      </c>
    </row>
    <row r="12952" spans="1:9">
      <c r="A12952">
        <v>12951</v>
      </c>
      <c r="B12952">
        <v>96</v>
      </c>
      <c r="C12952" t="s">
        <v>152</v>
      </c>
      <c r="D12952">
        <v>37.564739000000003</v>
      </c>
      <c r="E12952">
        <v>126.926168</v>
      </c>
      <c r="F12952">
        <v>138600</v>
      </c>
      <c r="G12952" s="1">
        <v>42712</v>
      </c>
      <c r="H12952" s="2">
        <v>0.59067000000000003</v>
      </c>
      <c r="I12952" t="s">
        <v>986</v>
      </c>
    </row>
    <row r="12953" spans="1:9">
      <c r="A12953">
        <v>12952</v>
      </c>
      <c r="B12953">
        <v>97</v>
      </c>
      <c r="C12953" t="s">
        <v>46</v>
      </c>
      <c r="D12953">
        <v>37.674036999999998</v>
      </c>
      <c r="E12953">
        <v>127.13791399999999</v>
      </c>
      <c r="F12953">
        <v>82000</v>
      </c>
      <c r="G12953" s="1">
        <v>42944</v>
      </c>
      <c r="H12953" s="2">
        <v>0.38880999999999999</v>
      </c>
      <c r="I12953" t="s">
        <v>984</v>
      </c>
    </row>
    <row r="12954" spans="1:9">
      <c r="A12954">
        <v>12953</v>
      </c>
      <c r="B12954">
        <v>248</v>
      </c>
      <c r="C12954" t="s">
        <v>133</v>
      </c>
      <c r="D12954">
        <v>37.487141999999999</v>
      </c>
      <c r="E12954">
        <v>127.06408399999999</v>
      </c>
      <c r="F12954">
        <v>9300</v>
      </c>
      <c r="G12954" s="1">
        <v>42707</v>
      </c>
      <c r="H12954" s="2">
        <v>0.95750999999999997</v>
      </c>
      <c r="I12954" t="s">
        <v>986</v>
      </c>
    </row>
    <row r="12955" spans="1:9">
      <c r="A12955">
        <v>12954</v>
      </c>
      <c r="B12955">
        <v>91</v>
      </c>
      <c r="C12955" t="s">
        <v>27</v>
      </c>
      <c r="D12955">
        <v>37.581445000000002</v>
      </c>
      <c r="E12955">
        <v>126.92644</v>
      </c>
      <c r="F12955">
        <v>6100</v>
      </c>
      <c r="G12955" s="1">
        <v>42482</v>
      </c>
      <c r="H12955" s="2">
        <v>0.45584000000000002</v>
      </c>
      <c r="I12955" t="s">
        <v>984</v>
      </c>
    </row>
    <row r="12956" spans="1:9">
      <c r="A12956">
        <v>12955</v>
      </c>
      <c r="B12956">
        <v>108</v>
      </c>
      <c r="C12956" t="s">
        <v>76</v>
      </c>
      <c r="D12956">
        <v>37.632603000000003</v>
      </c>
      <c r="E12956">
        <v>126.89816500000001</v>
      </c>
      <c r="F12956">
        <v>33800</v>
      </c>
      <c r="G12956" s="1">
        <v>42864</v>
      </c>
      <c r="H12956" s="2">
        <v>0.87243000000000004</v>
      </c>
      <c r="I12956" t="s">
        <v>984</v>
      </c>
    </row>
    <row r="12957" spans="1:9">
      <c r="A12957">
        <v>12956</v>
      </c>
      <c r="B12957">
        <v>18</v>
      </c>
      <c r="C12957" t="s">
        <v>119</v>
      </c>
      <c r="D12957">
        <v>37.690406000000003</v>
      </c>
      <c r="E12957">
        <v>127.13129600000001</v>
      </c>
      <c r="F12957">
        <v>151800</v>
      </c>
      <c r="G12957" s="1">
        <v>42489</v>
      </c>
      <c r="H12957" s="2">
        <v>0.70694999999999997</v>
      </c>
      <c r="I12957" t="s">
        <v>986</v>
      </c>
    </row>
    <row r="12958" spans="1:9">
      <c r="A12958">
        <v>12957</v>
      </c>
      <c r="B12958">
        <v>54</v>
      </c>
      <c r="C12958" t="s">
        <v>64</v>
      </c>
      <c r="D12958">
        <v>37.449190000000002</v>
      </c>
      <c r="E12958">
        <v>127.030706</v>
      </c>
      <c r="F12958">
        <v>59900</v>
      </c>
      <c r="G12958" s="1">
        <v>43153</v>
      </c>
      <c r="H12958" s="2">
        <v>0.71835000000000004</v>
      </c>
      <c r="I12958" t="s">
        <v>984</v>
      </c>
    </row>
    <row r="12959" spans="1:9">
      <c r="A12959">
        <v>12958</v>
      </c>
      <c r="B12959">
        <v>62</v>
      </c>
      <c r="C12959" t="s">
        <v>23</v>
      </c>
      <c r="D12959">
        <v>37.613225999999997</v>
      </c>
      <c r="E12959">
        <v>127.028227</v>
      </c>
      <c r="F12959">
        <v>37300</v>
      </c>
      <c r="G12959" s="1">
        <v>42780</v>
      </c>
      <c r="H12959" s="2">
        <v>0.87099000000000004</v>
      </c>
      <c r="I12959" t="s">
        <v>984</v>
      </c>
    </row>
    <row r="12960" spans="1:9">
      <c r="A12960">
        <v>12959</v>
      </c>
      <c r="B12960">
        <v>56</v>
      </c>
      <c r="C12960" t="s">
        <v>32</v>
      </c>
      <c r="D12960">
        <v>37.530220999999997</v>
      </c>
      <c r="E12960">
        <v>127.18288099999999</v>
      </c>
      <c r="F12960">
        <v>129400</v>
      </c>
      <c r="G12960" s="1">
        <v>42834</v>
      </c>
      <c r="H12960" s="2">
        <v>0.76249</v>
      </c>
      <c r="I12960" t="s">
        <v>986</v>
      </c>
    </row>
    <row r="12961" spans="1:9">
      <c r="A12961">
        <v>12960</v>
      </c>
      <c r="B12961">
        <v>218</v>
      </c>
      <c r="C12961" t="s">
        <v>47</v>
      </c>
      <c r="D12961">
        <v>37.571739000000001</v>
      </c>
      <c r="E12961">
        <v>127.052826</v>
      </c>
      <c r="F12961">
        <v>18900</v>
      </c>
      <c r="G12961" s="1">
        <v>42493</v>
      </c>
      <c r="H12961" s="2">
        <v>0.58492999999999995</v>
      </c>
      <c r="I12961" t="s">
        <v>986</v>
      </c>
    </row>
    <row r="12962" spans="1:9">
      <c r="A12962">
        <v>12961</v>
      </c>
      <c r="B12962">
        <v>200</v>
      </c>
      <c r="C12962" t="s">
        <v>101</v>
      </c>
      <c r="D12962">
        <v>37.465744999999998</v>
      </c>
      <c r="E12962">
        <v>126.88344499999999</v>
      </c>
      <c r="F12962">
        <v>73700</v>
      </c>
      <c r="G12962" s="1">
        <v>42880</v>
      </c>
      <c r="H12962" s="2">
        <v>0.68991999999999998</v>
      </c>
      <c r="I12962" t="s">
        <v>984</v>
      </c>
    </row>
    <row r="12963" spans="1:9">
      <c r="A12963">
        <v>12962</v>
      </c>
      <c r="B12963">
        <v>92</v>
      </c>
      <c r="C12963" t="s">
        <v>33</v>
      </c>
      <c r="D12963">
        <v>37.702176000000001</v>
      </c>
      <c r="E12963">
        <v>127.028432</v>
      </c>
      <c r="F12963">
        <v>7100</v>
      </c>
      <c r="G12963" s="1">
        <v>42624</v>
      </c>
      <c r="H12963" s="2">
        <v>0.64200000000000002</v>
      </c>
      <c r="I12963" t="s">
        <v>985</v>
      </c>
    </row>
    <row r="12964" spans="1:9">
      <c r="A12964">
        <v>12963</v>
      </c>
      <c r="B12964">
        <v>2</v>
      </c>
      <c r="C12964" t="s">
        <v>77</v>
      </c>
      <c r="D12964">
        <v>37.623274000000002</v>
      </c>
      <c r="E12964">
        <v>127.015866</v>
      </c>
      <c r="F12964">
        <v>16200</v>
      </c>
      <c r="G12964" s="1">
        <v>42836</v>
      </c>
      <c r="H12964" s="2">
        <v>0.58706999999999998</v>
      </c>
      <c r="I12964" t="s">
        <v>986</v>
      </c>
    </row>
    <row r="12965" spans="1:9">
      <c r="A12965">
        <v>12964</v>
      </c>
      <c r="B12965">
        <v>94</v>
      </c>
      <c r="C12965" t="s">
        <v>163</v>
      </c>
      <c r="D12965">
        <v>37.528711000000001</v>
      </c>
      <c r="E12965">
        <v>126.861063</v>
      </c>
      <c r="F12965">
        <v>75300</v>
      </c>
      <c r="G12965" s="1">
        <v>42595</v>
      </c>
      <c r="H12965" s="2">
        <v>0.94523000000000001</v>
      </c>
      <c r="I12965" t="s">
        <v>984</v>
      </c>
    </row>
    <row r="12966" spans="1:9">
      <c r="A12966">
        <v>12965</v>
      </c>
      <c r="B12966">
        <v>71</v>
      </c>
      <c r="C12966" t="s">
        <v>68</v>
      </c>
      <c r="D12966">
        <v>37.505482000000001</v>
      </c>
      <c r="E12966">
        <v>126.890084</v>
      </c>
      <c r="F12966">
        <v>152000</v>
      </c>
      <c r="G12966" s="1">
        <v>43012</v>
      </c>
      <c r="H12966" s="2">
        <v>0.40872000000000003</v>
      </c>
      <c r="I12966" t="s">
        <v>984</v>
      </c>
    </row>
    <row r="12967" spans="1:9">
      <c r="A12967">
        <v>12966</v>
      </c>
      <c r="B12967">
        <v>85</v>
      </c>
      <c r="C12967" t="s">
        <v>115</v>
      </c>
      <c r="D12967">
        <v>37.486772000000002</v>
      </c>
      <c r="E12967">
        <v>127.17438199999999</v>
      </c>
      <c r="F12967">
        <v>6800</v>
      </c>
      <c r="G12967" s="1">
        <v>42860</v>
      </c>
      <c r="H12967" s="2">
        <v>0.58840000000000003</v>
      </c>
      <c r="I12967" t="s">
        <v>984</v>
      </c>
    </row>
    <row r="12968" spans="1:9">
      <c r="A12968">
        <v>12967</v>
      </c>
      <c r="B12968">
        <v>243</v>
      </c>
      <c r="C12968" t="s">
        <v>37</v>
      </c>
      <c r="D12968">
        <v>37.450643999999997</v>
      </c>
      <c r="E12968">
        <v>126.910545</v>
      </c>
      <c r="F12968">
        <v>142400</v>
      </c>
      <c r="G12968" s="1">
        <v>42640</v>
      </c>
      <c r="H12968" s="2">
        <v>0.87648999999999999</v>
      </c>
      <c r="I12968" t="s">
        <v>984</v>
      </c>
    </row>
    <row r="12969" spans="1:9">
      <c r="A12969">
        <v>12968</v>
      </c>
      <c r="B12969">
        <v>12</v>
      </c>
      <c r="C12969" t="s">
        <v>28</v>
      </c>
      <c r="D12969">
        <v>37.495162999999998</v>
      </c>
      <c r="E12969">
        <v>127.01296600000001</v>
      </c>
      <c r="F12969">
        <v>69500</v>
      </c>
      <c r="G12969" s="1">
        <v>42641</v>
      </c>
      <c r="H12969" s="2">
        <v>0.82142999999999999</v>
      </c>
      <c r="I12969" t="s">
        <v>986</v>
      </c>
    </row>
    <row r="12970" spans="1:9">
      <c r="A12970">
        <v>12969</v>
      </c>
      <c r="B12970">
        <v>154</v>
      </c>
      <c r="C12970" t="s">
        <v>33</v>
      </c>
      <c r="D12970">
        <v>37.590828000000002</v>
      </c>
      <c r="E12970">
        <v>127.00834999999999</v>
      </c>
      <c r="F12970">
        <v>47700</v>
      </c>
      <c r="G12970" s="1">
        <v>42507</v>
      </c>
      <c r="H12970" s="2">
        <v>0.70235000000000003</v>
      </c>
      <c r="I12970" t="s">
        <v>985</v>
      </c>
    </row>
    <row r="12971" spans="1:9">
      <c r="A12971">
        <v>12970</v>
      </c>
      <c r="B12971">
        <v>192</v>
      </c>
      <c r="C12971" t="s">
        <v>100</v>
      </c>
      <c r="D12971">
        <v>37.572273000000003</v>
      </c>
      <c r="E12971">
        <v>127.105757</v>
      </c>
      <c r="F12971">
        <v>55700</v>
      </c>
      <c r="G12971" s="1">
        <v>43090</v>
      </c>
      <c r="H12971" s="2">
        <v>0.73524999999999996</v>
      </c>
      <c r="I12971" t="s">
        <v>987</v>
      </c>
    </row>
    <row r="12972" spans="1:9">
      <c r="A12972">
        <v>12971</v>
      </c>
      <c r="B12972">
        <v>255</v>
      </c>
      <c r="C12972" t="s">
        <v>32</v>
      </c>
      <c r="D12972">
        <v>37.533881999999998</v>
      </c>
      <c r="E12972">
        <v>126.995159</v>
      </c>
      <c r="F12972">
        <v>116700</v>
      </c>
      <c r="G12972" s="1">
        <v>42982</v>
      </c>
      <c r="H12972" s="2">
        <v>0.49858999999999998</v>
      </c>
      <c r="I12972" t="s">
        <v>986</v>
      </c>
    </row>
    <row r="12973" spans="1:9">
      <c r="A12973">
        <v>12972</v>
      </c>
      <c r="B12973">
        <v>197</v>
      </c>
      <c r="C12973" t="s">
        <v>46</v>
      </c>
      <c r="D12973">
        <v>37.56474</v>
      </c>
      <c r="E12973">
        <v>127.032903</v>
      </c>
      <c r="F12973">
        <v>116100</v>
      </c>
      <c r="G12973" s="1">
        <v>42709</v>
      </c>
      <c r="H12973" s="2">
        <v>0.87895999999999996</v>
      </c>
      <c r="I12973" t="s">
        <v>984</v>
      </c>
    </row>
    <row r="12974" spans="1:9">
      <c r="A12974">
        <v>12973</v>
      </c>
      <c r="B12974">
        <v>230</v>
      </c>
      <c r="C12974" t="s">
        <v>68</v>
      </c>
      <c r="D12974">
        <v>37.712507000000002</v>
      </c>
      <c r="E12974">
        <v>126.957362</v>
      </c>
      <c r="F12974">
        <v>146800</v>
      </c>
      <c r="G12974" s="1">
        <v>42581</v>
      </c>
      <c r="H12974" s="2">
        <v>0.45021</v>
      </c>
      <c r="I12974" t="s">
        <v>984</v>
      </c>
    </row>
    <row r="12975" spans="1:9">
      <c r="A12975">
        <v>12974</v>
      </c>
      <c r="B12975">
        <v>182</v>
      </c>
      <c r="C12975" t="s">
        <v>92</v>
      </c>
      <c r="D12975">
        <v>37.545535000000001</v>
      </c>
      <c r="E12975">
        <v>127.08552400000001</v>
      </c>
      <c r="F12975">
        <v>65900</v>
      </c>
      <c r="G12975" s="1">
        <v>42416</v>
      </c>
      <c r="H12975" s="2">
        <v>0.38150000000000001</v>
      </c>
      <c r="I12975" t="s">
        <v>987</v>
      </c>
    </row>
    <row r="12976" spans="1:9">
      <c r="A12976">
        <v>12975</v>
      </c>
      <c r="B12976">
        <v>61</v>
      </c>
      <c r="C12976" t="s">
        <v>37</v>
      </c>
      <c r="D12976">
        <v>37.637543000000001</v>
      </c>
      <c r="E12976">
        <v>126.95558800000001</v>
      </c>
      <c r="F12976">
        <v>110800</v>
      </c>
      <c r="G12976" s="1">
        <v>42975</v>
      </c>
      <c r="H12976" s="2">
        <v>0.95791999999999999</v>
      </c>
      <c r="I12976" t="s">
        <v>984</v>
      </c>
    </row>
    <row r="12977" spans="1:9">
      <c r="A12977">
        <v>12976</v>
      </c>
      <c r="B12977">
        <v>15</v>
      </c>
      <c r="C12977" t="s">
        <v>84</v>
      </c>
      <c r="D12977">
        <v>37.545842</v>
      </c>
      <c r="E12977">
        <v>127.070832</v>
      </c>
      <c r="F12977">
        <v>70900</v>
      </c>
      <c r="G12977" s="1">
        <v>42722</v>
      </c>
      <c r="H12977" s="2">
        <v>0.71875</v>
      </c>
      <c r="I12977" t="s">
        <v>984</v>
      </c>
    </row>
    <row r="12978" spans="1:9">
      <c r="A12978">
        <v>12977</v>
      </c>
      <c r="B12978">
        <v>159</v>
      </c>
      <c r="C12978" t="s">
        <v>72</v>
      </c>
      <c r="D12978">
        <v>37.482114000000003</v>
      </c>
      <c r="E12978">
        <v>126.949347</v>
      </c>
      <c r="F12978">
        <v>31700</v>
      </c>
      <c r="G12978" s="1">
        <v>42942</v>
      </c>
      <c r="H12978" s="2">
        <v>0.59784999999999999</v>
      </c>
      <c r="I12978" t="s">
        <v>984</v>
      </c>
    </row>
    <row r="12979" spans="1:9">
      <c r="A12979">
        <v>12978</v>
      </c>
      <c r="B12979">
        <v>14</v>
      </c>
      <c r="C12979" t="s">
        <v>77</v>
      </c>
      <c r="D12979">
        <v>37.45261</v>
      </c>
      <c r="E12979">
        <v>126.936362</v>
      </c>
      <c r="F12979">
        <v>117500</v>
      </c>
      <c r="G12979" s="1">
        <v>43006</v>
      </c>
      <c r="H12979" s="2">
        <v>0.99341000000000002</v>
      </c>
      <c r="I12979" t="s">
        <v>986</v>
      </c>
    </row>
    <row r="12980" spans="1:9">
      <c r="A12980">
        <v>12979</v>
      </c>
      <c r="B12980">
        <v>277</v>
      </c>
      <c r="C12980" t="s">
        <v>32</v>
      </c>
      <c r="D12980">
        <v>37.495227999999997</v>
      </c>
      <c r="E12980">
        <v>127.166298</v>
      </c>
      <c r="F12980">
        <v>105700</v>
      </c>
      <c r="G12980" s="1">
        <v>43104</v>
      </c>
      <c r="H12980" s="2">
        <v>0.98257000000000005</v>
      </c>
      <c r="I12980" t="s">
        <v>986</v>
      </c>
    </row>
    <row r="12981" spans="1:9">
      <c r="A12981">
        <v>12980</v>
      </c>
      <c r="B12981">
        <v>77</v>
      </c>
      <c r="C12981" t="s">
        <v>132</v>
      </c>
      <c r="D12981">
        <v>37.585093999999998</v>
      </c>
      <c r="E12981">
        <v>127.05934600000001</v>
      </c>
      <c r="F12981">
        <v>24100</v>
      </c>
      <c r="G12981" s="1">
        <v>42591</v>
      </c>
      <c r="H12981" s="2">
        <v>0.70165999999999995</v>
      </c>
      <c r="I12981" t="s">
        <v>987</v>
      </c>
    </row>
    <row r="12982" spans="1:9">
      <c r="A12982">
        <v>12981</v>
      </c>
      <c r="B12982">
        <v>170</v>
      </c>
      <c r="C12982" t="s">
        <v>32</v>
      </c>
      <c r="D12982">
        <v>37.680101000000001</v>
      </c>
      <c r="E12982">
        <v>127.045807</v>
      </c>
      <c r="F12982">
        <v>75300</v>
      </c>
      <c r="G12982" s="1">
        <v>42879</v>
      </c>
      <c r="H12982" s="2">
        <v>0.6381</v>
      </c>
      <c r="I12982" t="s">
        <v>986</v>
      </c>
    </row>
    <row r="12983" spans="1:9">
      <c r="A12983">
        <v>12982</v>
      </c>
      <c r="B12983">
        <v>11</v>
      </c>
      <c r="C12983" t="s">
        <v>159</v>
      </c>
      <c r="D12983">
        <v>37.504066999999999</v>
      </c>
      <c r="E12983">
        <v>126.92898599999999</v>
      </c>
      <c r="F12983">
        <v>117600</v>
      </c>
      <c r="G12983" s="1">
        <v>42602</v>
      </c>
      <c r="H12983" s="2">
        <v>0.56660999999999995</v>
      </c>
      <c r="I12983" t="s">
        <v>988</v>
      </c>
    </row>
    <row r="12984" spans="1:9">
      <c r="A12984">
        <v>12983</v>
      </c>
      <c r="B12984">
        <v>42</v>
      </c>
      <c r="C12984" t="s">
        <v>152</v>
      </c>
      <c r="D12984">
        <v>37.454552</v>
      </c>
      <c r="E12984">
        <v>127.14431999999999</v>
      </c>
      <c r="F12984">
        <v>36900</v>
      </c>
      <c r="G12984" s="1">
        <v>43038</v>
      </c>
      <c r="H12984" s="2">
        <v>0.69299999999999995</v>
      </c>
      <c r="I12984" t="s">
        <v>986</v>
      </c>
    </row>
    <row r="12985" spans="1:9">
      <c r="A12985">
        <v>12984</v>
      </c>
      <c r="B12985">
        <v>4</v>
      </c>
      <c r="C12985" t="s">
        <v>68</v>
      </c>
      <c r="D12985">
        <v>37.685087000000003</v>
      </c>
      <c r="E12985">
        <v>127.179687</v>
      </c>
      <c r="F12985">
        <v>58700</v>
      </c>
      <c r="G12985" s="1">
        <v>42903</v>
      </c>
      <c r="H12985" s="2">
        <v>0.42685000000000001</v>
      </c>
      <c r="I12985" t="s">
        <v>984</v>
      </c>
    </row>
    <row r="12986" spans="1:9">
      <c r="A12986">
        <v>12985</v>
      </c>
      <c r="B12986">
        <v>226</v>
      </c>
      <c r="C12986" t="s">
        <v>100</v>
      </c>
      <c r="D12986">
        <v>37.530866000000003</v>
      </c>
      <c r="E12986">
        <v>127.105457</v>
      </c>
      <c r="F12986">
        <v>75100</v>
      </c>
      <c r="G12986" s="1">
        <v>42768</v>
      </c>
      <c r="H12986" s="2">
        <v>0.75570999999999999</v>
      </c>
      <c r="I12986" t="s">
        <v>987</v>
      </c>
    </row>
    <row r="12987" spans="1:9">
      <c r="A12987">
        <v>12986</v>
      </c>
      <c r="B12987">
        <v>298</v>
      </c>
      <c r="C12987" t="s">
        <v>163</v>
      </c>
      <c r="D12987">
        <v>37.496879</v>
      </c>
      <c r="E12987">
        <v>126.94646899999999</v>
      </c>
      <c r="F12987">
        <v>78700</v>
      </c>
      <c r="G12987" s="1">
        <v>42585</v>
      </c>
      <c r="H12987" s="2">
        <v>0.93849000000000005</v>
      </c>
      <c r="I12987" t="s">
        <v>984</v>
      </c>
    </row>
    <row r="12988" spans="1:9">
      <c r="A12988">
        <v>12987</v>
      </c>
      <c r="B12988">
        <v>102</v>
      </c>
      <c r="C12988" t="s">
        <v>152</v>
      </c>
      <c r="D12988">
        <v>37.444713</v>
      </c>
      <c r="E12988">
        <v>127.196943</v>
      </c>
      <c r="F12988">
        <v>96800</v>
      </c>
      <c r="G12988" s="1">
        <v>43069</v>
      </c>
      <c r="H12988" s="2">
        <v>0.49199999999999999</v>
      </c>
      <c r="I12988" t="s">
        <v>986</v>
      </c>
    </row>
    <row r="12989" spans="1:9">
      <c r="A12989">
        <v>12988</v>
      </c>
      <c r="B12989">
        <v>294</v>
      </c>
      <c r="C12989" t="s">
        <v>27</v>
      </c>
      <c r="D12989">
        <v>37.709136000000001</v>
      </c>
      <c r="E12989">
        <v>126.946938</v>
      </c>
      <c r="F12989">
        <v>123000</v>
      </c>
      <c r="G12989" s="1">
        <v>42947</v>
      </c>
      <c r="H12989" s="2">
        <v>0.81774999999999998</v>
      </c>
      <c r="I12989" t="s">
        <v>984</v>
      </c>
    </row>
    <row r="12990" spans="1:9">
      <c r="A12990">
        <v>12989</v>
      </c>
      <c r="B12990">
        <v>192</v>
      </c>
      <c r="C12990" t="s">
        <v>42</v>
      </c>
      <c r="D12990">
        <v>37.574517999999998</v>
      </c>
      <c r="E12990">
        <v>127.04992</v>
      </c>
      <c r="F12990">
        <v>29500</v>
      </c>
      <c r="G12990" s="1">
        <v>42702</v>
      </c>
      <c r="H12990" s="2">
        <v>0.88088999999999995</v>
      </c>
      <c r="I12990" t="s">
        <v>984</v>
      </c>
    </row>
    <row r="12991" spans="1:9">
      <c r="A12991">
        <v>12990</v>
      </c>
      <c r="B12991">
        <v>120</v>
      </c>
      <c r="C12991" t="s">
        <v>101</v>
      </c>
      <c r="D12991">
        <v>37.486249000000001</v>
      </c>
      <c r="E12991">
        <v>127.11943599999999</v>
      </c>
      <c r="F12991">
        <v>112900</v>
      </c>
      <c r="G12991" s="1">
        <v>42494</v>
      </c>
      <c r="H12991" s="2">
        <v>0.78803000000000001</v>
      </c>
      <c r="I12991" t="s">
        <v>984</v>
      </c>
    </row>
    <row r="12992" spans="1:9">
      <c r="A12992">
        <v>12991</v>
      </c>
      <c r="B12992">
        <v>28</v>
      </c>
      <c r="C12992" t="s">
        <v>84</v>
      </c>
      <c r="D12992">
        <v>37.649047000000003</v>
      </c>
      <c r="E12992">
        <v>127.197278</v>
      </c>
      <c r="F12992">
        <v>40900</v>
      </c>
      <c r="G12992" s="1">
        <v>42617</v>
      </c>
      <c r="H12992" s="2">
        <v>0.64627000000000001</v>
      </c>
      <c r="I12992" t="s">
        <v>984</v>
      </c>
    </row>
    <row r="12993" spans="1:9">
      <c r="A12993">
        <v>12992</v>
      </c>
      <c r="B12993">
        <v>132</v>
      </c>
      <c r="C12993" t="s">
        <v>20</v>
      </c>
      <c r="D12993">
        <v>37.644669</v>
      </c>
      <c r="E12993">
        <v>126.94744300000001</v>
      </c>
      <c r="F12993">
        <v>43400</v>
      </c>
      <c r="G12993" s="1">
        <v>42855</v>
      </c>
      <c r="H12993" s="2">
        <v>0.73514999999999997</v>
      </c>
      <c r="I12993" t="s">
        <v>984</v>
      </c>
    </row>
    <row r="12994" spans="1:9">
      <c r="A12994">
        <v>12993</v>
      </c>
      <c r="B12994">
        <v>62</v>
      </c>
      <c r="C12994" t="s">
        <v>32</v>
      </c>
      <c r="D12994">
        <v>37.652237999999997</v>
      </c>
      <c r="E12994">
        <v>127.117136</v>
      </c>
      <c r="F12994">
        <v>22500</v>
      </c>
      <c r="G12994" s="1">
        <v>42408</v>
      </c>
      <c r="H12994" s="2">
        <v>0.48573</v>
      </c>
      <c r="I12994" t="s">
        <v>986</v>
      </c>
    </row>
    <row r="12995" spans="1:9">
      <c r="A12995">
        <v>12994</v>
      </c>
      <c r="B12995">
        <v>280</v>
      </c>
      <c r="C12995" t="s">
        <v>68</v>
      </c>
      <c r="D12995">
        <v>37.505349000000002</v>
      </c>
      <c r="E12995">
        <v>127.169524</v>
      </c>
      <c r="F12995">
        <v>83300</v>
      </c>
      <c r="G12995" s="1">
        <v>42883</v>
      </c>
      <c r="H12995" s="2">
        <v>0.93278000000000005</v>
      </c>
      <c r="I12995" t="s">
        <v>984</v>
      </c>
    </row>
    <row r="12996" spans="1:9">
      <c r="A12996">
        <v>12995</v>
      </c>
      <c r="B12996">
        <v>47</v>
      </c>
      <c r="C12996" t="s">
        <v>47</v>
      </c>
      <c r="D12996">
        <v>37.561126000000002</v>
      </c>
      <c r="E12996">
        <v>126.93178</v>
      </c>
      <c r="F12996">
        <v>117400</v>
      </c>
      <c r="G12996" s="1">
        <v>43166</v>
      </c>
      <c r="H12996" s="2">
        <v>0.49392000000000003</v>
      </c>
      <c r="I12996" t="s">
        <v>986</v>
      </c>
    </row>
    <row r="12997" spans="1:9">
      <c r="A12997">
        <v>12996</v>
      </c>
      <c r="B12997">
        <v>228</v>
      </c>
      <c r="C12997" t="s">
        <v>51</v>
      </c>
      <c r="D12997">
        <v>37.462896000000001</v>
      </c>
      <c r="E12997">
        <v>127.024061</v>
      </c>
      <c r="F12997">
        <v>33400</v>
      </c>
      <c r="G12997" s="1">
        <v>43185</v>
      </c>
      <c r="H12997" s="2">
        <v>0.77139999999999997</v>
      </c>
      <c r="I12997" t="s">
        <v>984</v>
      </c>
    </row>
    <row r="12998" spans="1:9">
      <c r="A12998">
        <v>12997</v>
      </c>
      <c r="B12998">
        <v>249</v>
      </c>
      <c r="C12998" t="s">
        <v>133</v>
      </c>
      <c r="D12998">
        <v>37.522384000000002</v>
      </c>
      <c r="E12998">
        <v>127.01299400000001</v>
      </c>
      <c r="F12998">
        <v>136400</v>
      </c>
      <c r="G12998" s="1">
        <v>42768</v>
      </c>
      <c r="H12998" s="2">
        <v>0.68562000000000001</v>
      </c>
      <c r="I12998" t="s">
        <v>986</v>
      </c>
    </row>
    <row r="12999" spans="1:9">
      <c r="A12999">
        <v>12998</v>
      </c>
      <c r="B12999">
        <v>213</v>
      </c>
      <c r="C12999" t="s">
        <v>76</v>
      </c>
      <c r="D12999">
        <v>37.620651000000002</v>
      </c>
      <c r="E12999">
        <v>127.09636500000001</v>
      </c>
      <c r="F12999">
        <v>123400</v>
      </c>
      <c r="G12999" s="1">
        <v>42836</v>
      </c>
      <c r="H12999" s="2">
        <v>0.71721999999999997</v>
      </c>
      <c r="I12999" t="s">
        <v>984</v>
      </c>
    </row>
    <row r="13000" spans="1:9">
      <c r="A13000">
        <v>12999</v>
      </c>
      <c r="B13000">
        <v>21</v>
      </c>
      <c r="C13000" t="s">
        <v>46</v>
      </c>
      <c r="D13000">
        <v>37.551501000000002</v>
      </c>
      <c r="E13000">
        <v>127.191275</v>
      </c>
      <c r="F13000">
        <v>61400</v>
      </c>
      <c r="G13000" s="1">
        <v>43136</v>
      </c>
      <c r="H13000" s="2">
        <v>0.41249000000000002</v>
      </c>
      <c r="I13000" t="s">
        <v>984</v>
      </c>
    </row>
    <row r="13001" spans="1:9">
      <c r="A13001">
        <v>13000</v>
      </c>
      <c r="B13001">
        <v>268</v>
      </c>
      <c r="C13001" t="s">
        <v>77</v>
      </c>
      <c r="D13001">
        <v>37.447868999999997</v>
      </c>
      <c r="E13001">
        <v>127.031031</v>
      </c>
      <c r="F13001">
        <v>78100</v>
      </c>
      <c r="G13001" s="1">
        <v>42962</v>
      </c>
      <c r="H13001" s="2">
        <v>0.89117000000000002</v>
      </c>
      <c r="I13001" t="s">
        <v>986</v>
      </c>
    </row>
    <row r="13002" spans="1:9">
      <c r="A13002">
        <v>13001</v>
      </c>
      <c r="B13002">
        <v>111</v>
      </c>
      <c r="C13002" t="s">
        <v>108</v>
      </c>
      <c r="D13002">
        <v>37.595812000000002</v>
      </c>
      <c r="E13002">
        <v>126.926834</v>
      </c>
      <c r="F13002">
        <v>142000</v>
      </c>
      <c r="G13002" s="1">
        <v>42831</v>
      </c>
      <c r="H13002" s="2">
        <v>0.77849000000000002</v>
      </c>
      <c r="I13002" t="s">
        <v>988</v>
      </c>
    </row>
    <row r="13003" spans="1:9">
      <c r="A13003">
        <v>13002</v>
      </c>
      <c r="B13003">
        <v>256</v>
      </c>
      <c r="C13003" t="s">
        <v>47</v>
      </c>
      <c r="D13003">
        <v>37.600988999999998</v>
      </c>
      <c r="E13003">
        <v>126.860692</v>
      </c>
      <c r="F13003">
        <v>40900</v>
      </c>
      <c r="G13003" s="1">
        <v>42431</v>
      </c>
      <c r="H13003" s="2">
        <v>0.69313000000000002</v>
      </c>
      <c r="I13003" t="s">
        <v>986</v>
      </c>
    </row>
    <row r="13004" spans="1:9">
      <c r="A13004">
        <v>13003</v>
      </c>
      <c r="B13004">
        <v>199</v>
      </c>
      <c r="C13004" t="s">
        <v>51</v>
      </c>
      <c r="D13004">
        <v>37.579067999999999</v>
      </c>
      <c r="E13004">
        <v>127.06444</v>
      </c>
      <c r="F13004">
        <v>127300</v>
      </c>
      <c r="G13004" s="1">
        <v>42820</v>
      </c>
      <c r="H13004" s="2">
        <v>0.49675000000000002</v>
      </c>
      <c r="I13004" t="s">
        <v>984</v>
      </c>
    </row>
    <row r="13005" spans="1:9">
      <c r="A13005">
        <v>13004</v>
      </c>
      <c r="B13005">
        <v>152</v>
      </c>
      <c r="C13005" t="s">
        <v>119</v>
      </c>
      <c r="D13005">
        <v>37.569186000000002</v>
      </c>
      <c r="E13005">
        <v>126.969009</v>
      </c>
      <c r="F13005">
        <v>26600</v>
      </c>
      <c r="G13005" s="1">
        <v>42450</v>
      </c>
      <c r="H13005" s="2">
        <v>0.60641</v>
      </c>
      <c r="I13005" t="s">
        <v>986</v>
      </c>
    </row>
    <row r="13006" spans="1:9">
      <c r="A13006">
        <v>13005</v>
      </c>
      <c r="B13006">
        <v>229</v>
      </c>
      <c r="C13006" t="s">
        <v>100</v>
      </c>
      <c r="D13006">
        <v>37.518841000000002</v>
      </c>
      <c r="E13006">
        <v>126.96007400000001</v>
      </c>
      <c r="F13006">
        <v>17000</v>
      </c>
      <c r="G13006" s="1">
        <v>42535</v>
      </c>
      <c r="H13006" s="2">
        <v>0.44902999999999998</v>
      </c>
      <c r="I13006" t="s">
        <v>987</v>
      </c>
    </row>
    <row r="13007" spans="1:9">
      <c r="A13007">
        <v>13006</v>
      </c>
      <c r="B13007">
        <v>249</v>
      </c>
      <c r="C13007" t="s">
        <v>119</v>
      </c>
      <c r="D13007">
        <v>37.55903</v>
      </c>
      <c r="E13007">
        <v>127.158384</v>
      </c>
      <c r="F13007">
        <v>67600</v>
      </c>
      <c r="G13007" s="1">
        <v>42376</v>
      </c>
      <c r="H13007" s="2">
        <v>0.82586999999999999</v>
      </c>
      <c r="I13007" t="s">
        <v>986</v>
      </c>
    </row>
    <row r="13008" spans="1:9">
      <c r="A13008">
        <v>13007</v>
      </c>
      <c r="B13008">
        <v>77</v>
      </c>
      <c r="C13008" t="s">
        <v>163</v>
      </c>
      <c r="D13008">
        <v>37.673945000000003</v>
      </c>
      <c r="E13008">
        <v>126.925522</v>
      </c>
      <c r="F13008">
        <v>137400</v>
      </c>
      <c r="G13008" s="1">
        <v>42536</v>
      </c>
      <c r="H13008" s="2">
        <v>0.86165999999999998</v>
      </c>
      <c r="I13008" t="s">
        <v>984</v>
      </c>
    </row>
    <row r="13009" spans="1:9">
      <c r="A13009">
        <v>13008</v>
      </c>
      <c r="B13009">
        <v>50</v>
      </c>
      <c r="C13009" t="s">
        <v>42</v>
      </c>
      <c r="D13009">
        <v>37.683945999999999</v>
      </c>
      <c r="E13009">
        <v>126.955876</v>
      </c>
      <c r="F13009">
        <v>91100</v>
      </c>
      <c r="G13009" s="1">
        <v>42941</v>
      </c>
      <c r="H13009" s="2">
        <v>0.50090000000000001</v>
      </c>
      <c r="I13009" t="s">
        <v>984</v>
      </c>
    </row>
    <row r="13010" spans="1:9">
      <c r="A13010">
        <v>13009</v>
      </c>
      <c r="B13010">
        <v>298</v>
      </c>
      <c r="C13010" t="s">
        <v>77</v>
      </c>
      <c r="D13010">
        <v>37.566225000000003</v>
      </c>
      <c r="E13010">
        <v>127.05180300000001</v>
      </c>
      <c r="F13010">
        <v>131700</v>
      </c>
      <c r="G13010" s="1">
        <v>42500</v>
      </c>
      <c r="H13010" s="2">
        <v>0.95325000000000004</v>
      </c>
      <c r="I13010" t="s">
        <v>986</v>
      </c>
    </row>
    <row r="13011" spans="1:9">
      <c r="A13011">
        <v>13010</v>
      </c>
      <c r="B13011">
        <v>58</v>
      </c>
      <c r="C13011" t="s">
        <v>23</v>
      </c>
      <c r="D13011">
        <v>37.450296999999999</v>
      </c>
      <c r="E13011">
        <v>127.064228</v>
      </c>
      <c r="F13011">
        <v>36200</v>
      </c>
      <c r="G13011" s="1">
        <v>42785</v>
      </c>
      <c r="H13011" s="2">
        <v>0.51931000000000005</v>
      </c>
      <c r="I13011" t="s">
        <v>984</v>
      </c>
    </row>
    <row r="13012" spans="1:9">
      <c r="A13012">
        <v>13011</v>
      </c>
      <c r="B13012">
        <v>113</v>
      </c>
      <c r="C13012" t="s">
        <v>64</v>
      </c>
      <c r="D13012">
        <v>37.458489</v>
      </c>
      <c r="E13012">
        <v>126.92523300000001</v>
      </c>
      <c r="F13012">
        <v>137900</v>
      </c>
      <c r="G13012" s="1">
        <v>42789</v>
      </c>
      <c r="H13012" s="2">
        <v>0.62597999999999998</v>
      </c>
      <c r="I13012" t="s">
        <v>984</v>
      </c>
    </row>
    <row r="13013" spans="1:9">
      <c r="A13013">
        <v>13012</v>
      </c>
      <c r="B13013">
        <v>291</v>
      </c>
      <c r="C13013" t="s">
        <v>64</v>
      </c>
      <c r="D13013">
        <v>37.582455000000003</v>
      </c>
      <c r="E13013">
        <v>127.003241</v>
      </c>
      <c r="F13013">
        <v>23000</v>
      </c>
      <c r="G13013" s="1">
        <v>43175</v>
      </c>
      <c r="H13013" s="2">
        <v>0.85533000000000003</v>
      </c>
      <c r="I13013" t="s">
        <v>984</v>
      </c>
    </row>
    <row r="13014" spans="1:9">
      <c r="A13014">
        <v>13013</v>
      </c>
      <c r="B13014">
        <v>181</v>
      </c>
      <c r="C13014" t="s">
        <v>163</v>
      </c>
      <c r="D13014">
        <v>37.700453000000003</v>
      </c>
      <c r="E13014">
        <v>127.114671</v>
      </c>
      <c r="F13014">
        <v>147000</v>
      </c>
      <c r="G13014" s="1">
        <v>42972</v>
      </c>
      <c r="H13014" s="2">
        <v>0.69516999999999995</v>
      </c>
      <c r="I13014" t="s">
        <v>984</v>
      </c>
    </row>
    <row r="13015" spans="1:9">
      <c r="A13015">
        <v>13014</v>
      </c>
      <c r="B13015">
        <v>34</v>
      </c>
      <c r="C13015" t="s">
        <v>152</v>
      </c>
      <c r="D13015">
        <v>37.572718000000002</v>
      </c>
      <c r="E13015">
        <v>126.85064800000001</v>
      </c>
      <c r="F13015">
        <v>48300</v>
      </c>
      <c r="G13015" s="1">
        <v>42861</v>
      </c>
      <c r="H13015" s="2">
        <v>0.98692000000000002</v>
      </c>
      <c r="I13015" t="s">
        <v>986</v>
      </c>
    </row>
    <row r="13016" spans="1:9">
      <c r="A13016">
        <v>13015</v>
      </c>
      <c r="B13016">
        <v>50</v>
      </c>
      <c r="C13016" t="s">
        <v>51</v>
      </c>
      <c r="D13016">
        <v>37.528548000000001</v>
      </c>
      <c r="E13016">
        <v>127.16908100000001</v>
      </c>
      <c r="F13016">
        <v>8500</v>
      </c>
      <c r="G13016" s="1">
        <v>43065</v>
      </c>
      <c r="H13016" s="2">
        <v>0.56142999999999998</v>
      </c>
      <c r="I13016" t="s">
        <v>984</v>
      </c>
    </row>
    <row r="13017" spans="1:9">
      <c r="A13017">
        <v>13016</v>
      </c>
      <c r="B13017">
        <v>43</v>
      </c>
      <c r="C13017" t="s">
        <v>88</v>
      </c>
      <c r="D13017">
        <v>37.573439</v>
      </c>
      <c r="E13017">
        <v>126.994782</v>
      </c>
      <c r="F13017">
        <v>73600</v>
      </c>
      <c r="G13017" s="1">
        <v>42966</v>
      </c>
      <c r="H13017" s="2">
        <v>0.88122</v>
      </c>
      <c r="I13017" t="s">
        <v>984</v>
      </c>
    </row>
    <row r="13018" spans="1:9">
      <c r="A13018">
        <v>13017</v>
      </c>
      <c r="B13018">
        <v>224</v>
      </c>
      <c r="C13018" t="s">
        <v>115</v>
      </c>
      <c r="D13018">
        <v>37.619630999999998</v>
      </c>
      <c r="E13018">
        <v>126.85082300000001</v>
      </c>
      <c r="F13018">
        <v>74300</v>
      </c>
      <c r="G13018" s="1">
        <v>42376</v>
      </c>
      <c r="H13018" s="2">
        <v>0.55969999999999998</v>
      </c>
      <c r="I13018" t="s">
        <v>984</v>
      </c>
    </row>
    <row r="13019" spans="1:9">
      <c r="A13019">
        <v>13018</v>
      </c>
      <c r="B13019">
        <v>44</v>
      </c>
      <c r="C13019" t="s">
        <v>108</v>
      </c>
      <c r="D13019">
        <v>37.665277000000003</v>
      </c>
      <c r="E13019">
        <v>126.858299</v>
      </c>
      <c r="F13019">
        <v>131700</v>
      </c>
      <c r="G13019" s="1">
        <v>43191</v>
      </c>
      <c r="H13019" s="2">
        <v>0.78900999999999999</v>
      </c>
      <c r="I13019" t="s">
        <v>988</v>
      </c>
    </row>
    <row r="13020" spans="1:9">
      <c r="A13020">
        <v>13019</v>
      </c>
      <c r="B13020">
        <v>156</v>
      </c>
      <c r="C13020" t="s">
        <v>23</v>
      </c>
      <c r="D13020">
        <v>37.614924000000002</v>
      </c>
      <c r="E13020">
        <v>127.145213</v>
      </c>
      <c r="F13020">
        <v>65600</v>
      </c>
      <c r="G13020" s="1">
        <v>42724</v>
      </c>
      <c r="H13020" s="2">
        <v>0.72872999999999999</v>
      </c>
      <c r="I13020" t="s">
        <v>984</v>
      </c>
    </row>
    <row r="13021" spans="1:9">
      <c r="A13021">
        <v>13020</v>
      </c>
      <c r="B13021">
        <v>27</v>
      </c>
      <c r="C13021" t="s">
        <v>28</v>
      </c>
      <c r="D13021">
        <v>37.699638</v>
      </c>
      <c r="E13021">
        <v>127.090498</v>
      </c>
      <c r="F13021">
        <v>61300</v>
      </c>
      <c r="G13021" s="1">
        <v>43012</v>
      </c>
      <c r="H13021" s="2">
        <v>0.64134999999999998</v>
      </c>
      <c r="I13021" t="s">
        <v>986</v>
      </c>
    </row>
    <row r="13022" spans="1:9">
      <c r="A13022">
        <v>13021</v>
      </c>
      <c r="B13022">
        <v>88</v>
      </c>
      <c r="C13022" t="s">
        <v>133</v>
      </c>
      <c r="D13022">
        <v>37.461078999999998</v>
      </c>
      <c r="E13022">
        <v>126.985131</v>
      </c>
      <c r="F13022">
        <v>43800</v>
      </c>
      <c r="G13022" s="1">
        <v>42697</v>
      </c>
      <c r="H13022" s="2">
        <v>0.86285000000000001</v>
      </c>
      <c r="I13022" t="s">
        <v>986</v>
      </c>
    </row>
    <row r="13023" spans="1:9">
      <c r="A13023">
        <v>13022</v>
      </c>
      <c r="B13023">
        <v>56</v>
      </c>
      <c r="C13023" t="s">
        <v>92</v>
      </c>
      <c r="D13023">
        <v>37.707453000000001</v>
      </c>
      <c r="E13023">
        <v>127.029498</v>
      </c>
      <c r="F13023">
        <v>140500</v>
      </c>
      <c r="G13023" s="1">
        <v>42931</v>
      </c>
      <c r="H13023" s="2">
        <v>0.75876999999999994</v>
      </c>
      <c r="I13023" t="s">
        <v>987</v>
      </c>
    </row>
    <row r="13024" spans="1:9">
      <c r="A13024">
        <v>13023</v>
      </c>
      <c r="B13024">
        <v>13</v>
      </c>
      <c r="C13024" t="s">
        <v>51</v>
      </c>
      <c r="D13024">
        <v>37.569890000000001</v>
      </c>
      <c r="E13024">
        <v>127.032104</v>
      </c>
      <c r="F13024">
        <v>13500</v>
      </c>
      <c r="G13024" s="1">
        <v>42736</v>
      </c>
      <c r="H13024" s="2">
        <v>0.80662999999999996</v>
      </c>
      <c r="I13024" t="s">
        <v>984</v>
      </c>
    </row>
    <row r="13025" spans="1:9">
      <c r="A13025">
        <v>13024</v>
      </c>
      <c r="B13025">
        <v>20</v>
      </c>
      <c r="C13025" t="s">
        <v>77</v>
      </c>
      <c r="D13025">
        <v>37.534149999999997</v>
      </c>
      <c r="E13025">
        <v>126.904706</v>
      </c>
      <c r="F13025">
        <v>19600</v>
      </c>
      <c r="G13025" s="1">
        <v>42833</v>
      </c>
      <c r="H13025" s="2">
        <v>0.46171000000000001</v>
      </c>
      <c r="I13025" t="s">
        <v>986</v>
      </c>
    </row>
    <row r="13026" spans="1:9">
      <c r="A13026">
        <v>13025</v>
      </c>
      <c r="B13026">
        <v>20</v>
      </c>
      <c r="C13026" t="s">
        <v>27</v>
      </c>
      <c r="D13026">
        <v>37.468088000000002</v>
      </c>
      <c r="E13026">
        <v>127.178974</v>
      </c>
      <c r="F13026">
        <v>28900</v>
      </c>
      <c r="G13026" s="1">
        <v>42757</v>
      </c>
      <c r="H13026" s="2">
        <v>0.42634</v>
      </c>
      <c r="I13026" t="s">
        <v>984</v>
      </c>
    </row>
    <row r="13027" spans="1:9">
      <c r="A13027">
        <v>13026</v>
      </c>
      <c r="B13027">
        <v>18</v>
      </c>
      <c r="C13027" t="s">
        <v>88</v>
      </c>
      <c r="D13027">
        <v>37.519913000000003</v>
      </c>
      <c r="E13027">
        <v>127.094705</v>
      </c>
      <c r="F13027">
        <v>133500</v>
      </c>
      <c r="G13027" s="1">
        <v>42725</v>
      </c>
      <c r="H13027" s="2">
        <v>0.42209999999999998</v>
      </c>
      <c r="I13027" t="s">
        <v>984</v>
      </c>
    </row>
    <row r="13028" spans="1:9">
      <c r="A13028">
        <v>13027</v>
      </c>
      <c r="B13028">
        <v>27</v>
      </c>
      <c r="C13028" t="s">
        <v>32</v>
      </c>
      <c r="D13028">
        <v>37.514392000000001</v>
      </c>
      <c r="E13028">
        <v>127.082931</v>
      </c>
      <c r="F13028">
        <v>151600</v>
      </c>
      <c r="G13028" s="1">
        <v>42389</v>
      </c>
      <c r="H13028" s="2">
        <v>0.41605999999999999</v>
      </c>
      <c r="I13028" t="s">
        <v>986</v>
      </c>
    </row>
    <row r="13029" spans="1:9">
      <c r="A13029">
        <v>13028</v>
      </c>
      <c r="B13029">
        <v>267</v>
      </c>
      <c r="C13029" t="s">
        <v>32</v>
      </c>
      <c r="D13029">
        <v>37.559865000000002</v>
      </c>
      <c r="E13029">
        <v>127.018721</v>
      </c>
      <c r="F13029">
        <v>10700</v>
      </c>
      <c r="G13029" s="1">
        <v>42466</v>
      </c>
      <c r="H13029" s="2">
        <v>0.58462000000000003</v>
      </c>
      <c r="I13029" t="s">
        <v>986</v>
      </c>
    </row>
    <row r="13030" spans="1:9">
      <c r="A13030">
        <v>13029</v>
      </c>
      <c r="B13030">
        <v>295</v>
      </c>
      <c r="C13030" t="s">
        <v>88</v>
      </c>
      <c r="D13030">
        <v>37.587556999999997</v>
      </c>
      <c r="E13030">
        <v>126.959637</v>
      </c>
      <c r="F13030">
        <v>138800</v>
      </c>
      <c r="G13030" s="1">
        <v>43188</v>
      </c>
      <c r="H13030" s="2">
        <v>0.95598000000000005</v>
      </c>
      <c r="I13030" t="s">
        <v>984</v>
      </c>
    </row>
    <row r="13031" spans="1:9">
      <c r="A13031">
        <v>13030</v>
      </c>
      <c r="B13031">
        <v>225</v>
      </c>
      <c r="C13031" t="s">
        <v>159</v>
      </c>
      <c r="D13031">
        <v>37.619351999999999</v>
      </c>
      <c r="E13031">
        <v>126.86814800000001</v>
      </c>
      <c r="F13031">
        <v>97100</v>
      </c>
      <c r="G13031" s="1">
        <v>42956</v>
      </c>
      <c r="H13031" s="2">
        <v>0.56777</v>
      </c>
      <c r="I13031" t="s">
        <v>988</v>
      </c>
    </row>
    <row r="13032" spans="1:9">
      <c r="A13032">
        <v>13031</v>
      </c>
      <c r="B13032">
        <v>207</v>
      </c>
      <c r="C13032" t="s">
        <v>119</v>
      </c>
      <c r="D13032">
        <v>37.576234999999997</v>
      </c>
      <c r="E13032">
        <v>127.124523</v>
      </c>
      <c r="F13032">
        <v>75000</v>
      </c>
      <c r="G13032" s="1">
        <v>43146</v>
      </c>
      <c r="H13032" s="2">
        <v>0.78698000000000001</v>
      </c>
      <c r="I13032" t="s">
        <v>986</v>
      </c>
    </row>
    <row r="13033" spans="1:9">
      <c r="A13033">
        <v>13032</v>
      </c>
      <c r="B13033">
        <v>266</v>
      </c>
      <c r="C13033" t="s">
        <v>115</v>
      </c>
      <c r="D13033">
        <v>37.578533999999998</v>
      </c>
      <c r="E13033">
        <v>127.166808</v>
      </c>
      <c r="F13033">
        <v>125100</v>
      </c>
      <c r="G13033" s="1">
        <v>42508</v>
      </c>
      <c r="H13033" s="2">
        <v>0.45494000000000001</v>
      </c>
      <c r="I13033" t="s">
        <v>984</v>
      </c>
    </row>
    <row r="13034" spans="1:9">
      <c r="A13034">
        <v>13033</v>
      </c>
      <c r="B13034">
        <v>199</v>
      </c>
      <c r="C13034" t="s">
        <v>159</v>
      </c>
      <c r="D13034">
        <v>37.709232999999998</v>
      </c>
      <c r="E13034">
        <v>127.098219</v>
      </c>
      <c r="F13034">
        <v>22100</v>
      </c>
      <c r="G13034" s="1">
        <v>42416</v>
      </c>
      <c r="H13034" s="2">
        <v>0.80486000000000002</v>
      </c>
      <c r="I13034" t="s">
        <v>988</v>
      </c>
    </row>
    <row r="13035" spans="1:9">
      <c r="A13035">
        <v>13034</v>
      </c>
      <c r="B13035">
        <v>255</v>
      </c>
      <c r="C13035" t="s">
        <v>152</v>
      </c>
      <c r="D13035">
        <v>37.503379000000002</v>
      </c>
      <c r="E13035">
        <v>126.882851</v>
      </c>
      <c r="F13035">
        <v>141600</v>
      </c>
      <c r="G13035" s="1">
        <v>42876</v>
      </c>
      <c r="H13035" s="2">
        <v>0.49513000000000001</v>
      </c>
      <c r="I13035" t="s">
        <v>986</v>
      </c>
    </row>
    <row r="13036" spans="1:9">
      <c r="A13036">
        <v>13035</v>
      </c>
      <c r="B13036">
        <v>8</v>
      </c>
      <c r="C13036" t="s">
        <v>115</v>
      </c>
      <c r="D13036">
        <v>37.670864999999999</v>
      </c>
      <c r="E13036">
        <v>126.98220499999999</v>
      </c>
      <c r="F13036">
        <v>75000</v>
      </c>
      <c r="G13036" s="1">
        <v>42538</v>
      </c>
      <c r="H13036" s="2">
        <v>0.54308000000000001</v>
      </c>
      <c r="I13036" t="s">
        <v>984</v>
      </c>
    </row>
    <row r="13037" spans="1:9">
      <c r="A13037">
        <v>13036</v>
      </c>
      <c r="B13037">
        <v>286</v>
      </c>
      <c r="C13037" t="s">
        <v>159</v>
      </c>
      <c r="D13037">
        <v>37.582538</v>
      </c>
      <c r="E13037">
        <v>126.99609700000001</v>
      </c>
      <c r="F13037">
        <v>105800</v>
      </c>
      <c r="G13037" s="1">
        <v>42635</v>
      </c>
      <c r="H13037" s="2">
        <v>0.54969000000000001</v>
      </c>
      <c r="I13037" t="s">
        <v>988</v>
      </c>
    </row>
    <row r="13038" spans="1:9">
      <c r="A13038">
        <v>13037</v>
      </c>
      <c r="B13038">
        <v>208</v>
      </c>
      <c r="C13038" t="s">
        <v>119</v>
      </c>
      <c r="D13038">
        <v>37.594906999999999</v>
      </c>
      <c r="E13038">
        <v>126.881798</v>
      </c>
      <c r="F13038">
        <v>37700</v>
      </c>
      <c r="G13038" s="1">
        <v>42576</v>
      </c>
      <c r="H13038" s="2">
        <v>0.87687999999999999</v>
      </c>
      <c r="I13038" t="s">
        <v>986</v>
      </c>
    </row>
    <row r="13039" spans="1:9">
      <c r="A13039">
        <v>13038</v>
      </c>
      <c r="B13039">
        <v>165</v>
      </c>
      <c r="C13039" t="s">
        <v>100</v>
      </c>
      <c r="D13039">
        <v>37.553907000000002</v>
      </c>
      <c r="E13039">
        <v>126.90096800000001</v>
      </c>
      <c r="F13039">
        <v>8100</v>
      </c>
      <c r="G13039" s="1">
        <v>42607</v>
      </c>
      <c r="H13039" s="2">
        <v>0.60950000000000004</v>
      </c>
      <c r="I13039" t="s">
        <v>987</v>
      </c>
    </row>
    <row r="13040" spans="1:9">
      <c r="A13040">
        <v>13039</v>
      </c>
      <c r="B13040">
        <v>114</v>
      </c>
      <c r="C13040" t="s">
        <v>47</v>
      </c>
      <c r="D13040">
        <v>37.634183</v>
      </c>
      <c r="E13040">
        <v>126.96767800000001</v>
      </c>
      <c r="F13040">
        <v>147100</v>
      </c>
      <c r="G13040" s="1">
        <v>42934</v>
      </c>
      <c r="H13040" s="2">
        <v>0.91595000000000004</v>
      </c>
      <c r="I13040" t="s">
        <v>986</v>
      </c>
    </row>
    <row r="13041" spans="1:9">
      <c r="A13041">
        <v>13040</v>
      </c>
      <c r="B13041">
        <v>165</v>
      </c>
      <c r="C13041" t="s">
        <v>88</v>
      </c>
      <c r="D13041">
        <v>37.453332000000003</v>
      </c>
      <c r="E13041">
        <v>127.016431</v>
      </c>
      <c r="F13041">
        <v>27700</v>
      </c>
      <c r="G13041" s="1">
        <v>42686</v>
      </c>
      <c r="H13041" s="2">
        <v>0.73985000000000001</v>
      </c>
      <c r="I13041" t="s">
        <v>984</v>
      </c>
    </row>
    <row r="13042" spans="1:9">
      <c r="A13042">
        <v>13041</v>
      </c>
      <c r="B13042">
        <v>166</v>
      </c>
      <c r="C13042" t="s">
        <v>37</v>
      </c>
      <c r="D13042">
        <v>37.611637000000002</v>
      </c>
      <c r="E13042">
        <v>127.077513</v>
      </c>
      <c r="F13042">
        <v>16400</v>
      </c>
      <c r="G13042" s="1">
        <v>42542</v>
      </c>
      <c r="H13042" s="2">
        <v>0.57764000000000004</v>
      </c>
      <c r="I13042" t="s">
        <v>984</v>
      </c>
    </row>
    <row r="13043" spans="1:9">
      <c r="A13043">
        <v>13042</v>
      </c>
      <c r="B13043">
        <v>164</v>
      </c>
      <c r="C13043" t="s">
        <v>119</v>
      </c>
      <c r="D13043">
        <v>37.532010999999997</v>
      </c>
      <c r="E13043">
        <v>127.148308</v>
      </c>
      <c r="F13043">
        <v>150000</v>
      </c>
      <c r="G13043" s="1">
        <v>43119</v>
      </c>
      <c r="H13043" s="2">
        <v>0.96638999999999997</v>
      </c>
      <c r="I13043" t="s">
        <v>986</v>
      </c>
    </row>
    <row r="13044" spans="1:9">
      <c r="A13044">
        <v>13043</v>
      </c>
      <c r="B13044">
        <v>112</v>
      </c>
      <c r="C13044" t="s">
        <v>163</v>
      </c>
      <c r="D13044">
        <v>37.666778000000001</v>
      </c>
      <c r="E13044">
        <v>127.191487</v>
      </c>
      <c r="F13044">
        <v>34600</v>
      </c>
      <c r="G13044" s="1">
        <v>42761</v>
      </c>
      <c r="H13044" s="2">
        <v>0.44733000000000001</v>
      </c>
      <c r="I13044" t="s">
        <v>984</v>
      </c>
    </row>
    <row r="13045" spans="1:9">
      <c r="A13045">
        <v>13044</v>
      </c>
      <c r="B13045">
        <v>192</v>
      </c>
      <c r="C13045" t="s">
        <v>38</v>
      </c>
      <c r="D13045">
        <v>37.609948000000003</v>
      </c>
      <c r="E13045">
        <v>126.95209699999999</v>
      </c>
      <c r="F13045">
        <v>127400</v>
      </c>
      <c r="G13045" s="1">
        <v>43102</v>
      </c>
      <c r="H13045" s="2">
        <v>0.82121</v>
      </c>
      <c r="I13045" t="s">
        <v>986</v>
      </c>
    </row>
    <row r="13046" spans="1:9">
      <c r="A13046">
        <v>13045</v>
      </c>
      <c r="B13046">
        <v>94</v>
      </c>
      <c r="C13046" t="s">
        <v>132</v>
      </c>
      <c r="D13046">
        <v>37.476139000000003</v>
      </c>
      <c r="E13046">
        <v>127.19655</v>
      </c>
      <c r="F13046">
        <v>30000</v>
      </c>
      <c r="G13046" s="1">
        <v>42930</v>
      </c>
      <c r="H13046" s="2">
        <v>0.83838999999999997</v>
      </c>
      <c r="I13046" t="s">
        <v>987</v>
      </c>
    </row>
    <row r="13047" spans="1:9">
      <c r="A13047">
        <v>13046</v>
      </c>
      <c r="B13047">
        <v>193</v>
      </c>
      <c r="C13047" t="s">
        <v>51</v>
      </c>
      <c r="D13047">
        <v>37.551721999999998</v>
      </c>
      <c r="E13047">
        <v>127.17690899999999</v>
      </c>
      <c r="F13047">
        <v>89900</v>
      </c>
      <c r="G13047" s="1">
        <v>42668</v>
      </c>
      <c r="H13047" s="2">
        <v>0.92384999999999995</v>
      </c>
      <c r="I13047" t="s">
        <v>984</v>
      </c>
    </row>
    <row r="13048" spans="1:9">
      <c r="A13048">
        <v>13047</v>
      </c>
      <c r="B13048">
        <v>283</v>
      </c>
      <c r="C13048" t="s">
        <v>37</v>
      </c>
      <c r="D13048">
        <v>37.663794000000003</v>
      </c>
      <c r="E13048">
        <v>126.936438</v>
      </c>
      <c r="F13048">
        <v>100100</v>
      </c>
      <c r="G13048" s="1">
        <v>42969</v>
      </c>
      <c r="H13048" s="2">
        <v>0.57267999999999997</v>
      </c>
      <c r="I13048" t="s">
        <v>984</v>
      </c>
    </row>
    <row r="13049" spans="1:9">
      <c r="A13049">
        <v>13048</v>
      </c>
      <c r="B13049">
        <v>66</v>
      </c>
      <c r="C13049" t="s">
        <v>46</v>
      </c>
      <c r="D13049">
        <v>37.532071000000002</v>
      </c>
      <c r="E13049">
        <v>127.109218</v>
      </c>
      <c r="F13049">
        <v>97800</v>
      </c>
      <c r="G13049" s="1">
        <v>42643</v>
      </c>
      <c r="H13049" s="2">
        <v>0.44958999999999999</v>
      </c>
      <c r="I13049" t="s">
        <v>984</v>
      </c>
    </row>
    <row r="13050" spans="1:9">
      <c r="A13050">
        <v>13049</v>
      </c>
      <c r="B13050">
        <v>170</v>
      </c>
      <c r="C13050" t="s">
        <v>20</v>
      </c>
      <c r="D13050">
        <v>37.701873999999997</v>
      </c>
      <c r="E13050">
        <v>126.904577</v>
      </c>
      <c r="F13050">
        <v>126100</v>
      </c>
      <c r="G13050" s="1">
        <v>42537</v>
      </c>
      <c r="H13050" s="2">
        <v>0.54788000000000003</v>
      </c>
      <c r="I13050" t="s">
        <v>984</v>
      </c>
    </row>
    <row r="13051" spans="1:9">
      <c r="A13051">
        <v>13050</v>
      </c>
      <c r="B13051">
        <v>185</v>
      </c>
      <c r="C13051" t="s">
        <v>27</v>
      </c>
      <c r="D13051">
        <v>37.652847999999999</v>
      </c>
      <c r="E13051">
        <v>127.133366</v>
      </c>
      <c r="F13051">
        <v>122500</v>
      </c>
      <c r="G13051" s="1">
        <v>43110</v>
      </c>
      <c r="H13051" s="2">
        <v>0.76321000000000006</v>
      </c>
      <c r="I13051" t="s">
        <v>984</v>
      </c>
    </row>
    <row r="13052" spans="1:9">
      <c r="A13052">
        <v>13051</v>
      </c>
      <c r="B13052">
        <v>29</v>
      </c>
      <c r="C13052" t="s">
        <v>115</v>
      </c>
      <c r="D13052">
        <v>37.492699000000002</v>
      </c>
      <c r="E13052">
        <v>126.85288300000001</v>
      </c>
      <c r="F13052">
        <v>44700</v>
      </c>
      <c r="G13052" s="1">
        <v>43041</v>
      </c>
      <c r="H13052" s="2">
        <v>0.55572999999999995</v>
      </c>
      <c r="I13052" t="s">
        <v>984</v>
      </c>
    </row>
    <row r="13053" spans="1:9">
      <c r="A13053">
        <v>13052</v>
      </c>
      <c r="B13053">
        <v>18</v>
      </c>
      <c r="C13053" t="s">
        <v>37</v>
      </c>
      <c r="D13053">
        <v>37.585498999999999</v>
      </c>
      <c r="E13053">
        <v>127.047059</v>
      </c>
      <c r="F13053">
        <v>77900</v>
      </c>
      <c r="G13053" s="1">
        <v>42819</v>
      </c>
      <c r="H13053" s="2">
        <v>0.41134999999999999</v>
      </c>
      <c r="I13053" t="s">
        <v>984</v>
      </c>
    </row>
    <row r="13054" spans="1:9">
      <c r="A13054">
        <v>13053</v>
      </c>
      <c r="B13054">
        <v>2</v>
      </c>
      <c r="C13054" t="s">
        <v>77</v>
      </c>
      <c r="D13054">
        <v>37.581363000000003</v>
      </c>
      <c r="E13054">
        <v>127.17838999999999</v>
      </c>
      <c r="F13054">
        <v>100400</v>
      </c>
      <c r="G13054" s="1">
        <v>42895</v>
      </c>
      <c r="H13054" s="2">
        <v>0.46721000000000001</v>
      </c>
      <c r="I13054" t="s">
        <v>986</v>
      </c>
    </row>
    <row r="13055" spans="1:9">
      <c r="A13055">
        <v>13054</v>
      </c>
      <c r="B13055">
        <v>278</v>
      </c>
      <c r="C13055" t="s">
        <v>84</v>
      </c>
      <c r="D13055">
        <v>37.661408999999999</v>
      </c>
      <c r="E13055">
        <v>127.18504</v>
      </c>
      <c r="F13055">
        <v>40800</v>
      </c>
      <c r="G13055" s="1">
        <v>42702</v>
      </c>
      <c r="H13055" s="2">
        <v>0.88277000000000005</v>
      </c>
      <c r="I13055" t="s">
        <v>984</v>
      </c>
    </row>
    <row r="13056" spans="1:9">
      <c r="A13056">
        <v>13055</v>
      </c>
      <c r="B13056">
        <v>287</v>
      </c>
      <c r="C13056" t="s">
        <v>132</v>
      </c>
      <c r="D13056">
        <v>37.707377000000001</v>
      </c>
      <c r="E13056">
        <v>127.01601700000001</v>
      </c>
      <c r="F13056">
        <v>139600</v>
      </c>
      <c r="G13056" s="1">
        <v>43152</v>
      </c>
      <c r="H13056" s="2">
        <v>0.98211999999999999</v>
      </c>
      <c r="I13056" t="s">
        <v>987</v>
      </c>
    </row>
    <row r="13057" spans="1:9">
      <c r="A13057">
        <v>13056</v>
      </c>
      <c r="B13057">
        <v>161</v>
      </c>
      <c r="C13057" t="s">
        <v>152</v>
      </c>
      <c r="D13057">
        <v>37.456049</v>
      </c>
      <c r="E13057">
        <v>127.18590399999999</v>
      </c>
      <c r="F13057">
        <v>23900</v>
      </c>
      <c r="G13057" s="1">
        <v>42768</v>
      </c>
      <c r="H13057" s="2">
        <v>0.92164999999999997</v>
      </c>
      <c r="I13057" t="s">
        <v>986</v>
      </c>
    </row>
    <row r="13058" spans="1:9">
      <c r="A13058">
        <v>13057</v>
      </c>
      <c r="B13058">
        <v>96</v>
      </c>
      <c r="C13058" t="s">
        <v>88</v>
      </c>
      <c r="D13058">
        <v>37.600563999999999</v>
      </c>
      <c r="E13058">
        <v>127.05929399999999</v>
      </c>
      <c r="F13058">
        <v>41300</v>
      </c>
      <c r="G13058" s="1">
        <v>42948</v>
      </c>
      <c r="H13058" s="2">
        <v>0.56855999999999995</v>
      </c>
      <c r="I13058" t="s">
        <v>984</v>
      </c>
    </row>
    <row r="13059" spans="1:9">
      <c r="A13059">
        <v>13058</v>
      </c>
      <c r="B13059">
        <v>294</v>
      </c>
      <c r="C13059" t="s">
        <v>72</v>
      </c>
      <c r="D13059">
        <v>37.558193000000003</v>
      </c>
      <c r="E13059">
        <v>127.09768200000001</v>
      </c>
      <c r="F13059">
        <v>93600</v>
      </c>
      <c r="G13059" s="1">
        <v>42881</v>
      </c>
      <c r="H13059" s="2">
        <v>0.43373</v>
      </c>
      <c r="I13059" t="s">
        <v>984</v>
      </c>
    </row>
    <row r="13060" spans="1:9">
      <c r="A13060">
        <v>13059</v>
      </c>
      <c r="B13060">
        <v>97</v>
      </c>
      <c r="C13060" t="s">
        <v>47</v>
      </c>
      <c r="D13060">
        <v>37.664766</v>
      </c>
      <c r="E13060">
        <v>126.863057</v>
      </c>
      <c r="F13060">
        <v>118800</v>
      </c>
      <c r="G13060" s="1">
        <v>42821</v>
      </c>
      <c r="H13060" s="2">
        <v>0.58716999999999997</v>
      </c>
      <c r="I13060" t="s">
        <v>986</v>
      </c>
    </row>
    <row r="13061" spans="1:9">
      <c r="A13061">
        <v>13060</v>
      </c>
      <c r="B13061">
        <v>139</v>
      </c>
      <c r="C13061" t="s">
        <v>20</v>
      </c>
      <c r="D13061">
        <v>37.668157000000001</v>
      </c>
      <c r="E13061">
        <v>127.149463</v>
      </c>
      <c r="F13061">
        <v>34700</v>
      </c>
      <c r="G13061" s="1">
        <v>43186</v>
      </c>
      <c r="H13061" s="2">
        <v>0.54891000000000001</v>
      </c>
      <c r="I13061" t="s">
        <v>984</v>
      </c>
    </row>
    <row r="13062" spans="1:9">
      <c r="A13062">
        <v>13061</v>
      </c>
      <c r="B13062">
        <v>214</v>
      </c>
      <c r="C13062" t="s">
        <v>27</v>
      </c>
      <c r="D13062">
        <v>37.646320000000003</v>
      </c>
      <c r="E13062">
        <v>127.19646899999999</v>
      </c>
      <c r="F13062">
        <v>129900</v>
      </c>
      <c r="G13062" s="1">
        <v>42975</v>
      </c>
      <c r="H13062" s="2">
        <v>0.48275000000000001</v>
      </c>
      <c r="I13062" t="s">
        <v>984</v>
      </c>
    </row>
    <row r="13063" spans="1:9">
      <c r="A13063">
        <v>13062</v>
      </c>
      <c r="B13063">
        <v>65</v>
      </c>
      <c r="C13063" t="s">
        <v>76</v>
      </c>
      <c r="D13063">
        <v>37.574478999999997</v>
      </c>
      <c r="E13063">
        <v>127.0539</v>
      </c>
      <c r="F13063">
        <v>10900</v>
      </c>
      <c r="G13063" s="1">
        <v>42802</v>
      </c>
      <c r="H13063" s="2">
        <v>0.59816000000000003</v>
      </c>
      <c r="I13063" t="s">
        <v>984</v>
      </c>
    </row>
    <row r="13064" spans="1:9">
      <c r="A13064">
        <v>13063</v>
      </c>
      <c r="B13064">
        <v>52</v>
      </c>
      <c r="C13064" t="s">
        <v>159</v>
      </c>
      <c r="D13064">
        <v>37.537019000000001</v>
      </c>
      <c r="E13064">
        <v>126.900102</v>
      </c>
      <c r="F13064">
        <v>96100</v>
      </c>
      <c r="G13064" s="1">
        <v>43106</v>
      </c>
      <c r="H13064" s="2">
        <v>0.82050000000000001</v>
      </c>
      <c r="I13064" t="s">
        <v>988</v>
      </c>
    </row>
    <row r="13065" spans="1:9">
      <c r="A13065">
        <v>13064</v>
      </c>
      <c r="B13065">
        <v>94</v>
      </c>
      <c r="C13065" t="s">
        <v>33</v>
      </c>
      <c r="D13065">
        <v>37.505411000000002</v>
      </c>
      <c r="E13065">
        <v>127.157922</v>
      </c>
      <c r="F13065">
        <v>130300</v>
      </c>
      <c r="G13065" s="1">
        <v>42515</v>
      </c>
      <c r="H13065" s="2">
        <v>0.91618999999999995</v>
      </c>
      <c r="I13065" t="s">
        <v>985</v>
      </c>
    </row>
    <row r="13066" spans="1:9">
      <c r="A13066">
        <v>13065</v>
      </c>
      <c r="B13066">
        <v>102</v>
      </c>
      <c r="C13066" t="s">
        <v>51</v>
      </c>
      <c r="D13066">
        <v>37.474324000000003</v>
      </c>
      <c r="E13066">
        <v>126.925009</v>
      </c>
      <c r="F13066">
        <v>73000</v>
      </c>
      <c r="G13066" s="1">
        <v>42853</v>
      </c>
      <c r="H13066" s="2">
        <v>0.55110999999999999</v>
      </c>
      <c r="I13066" t="s">
        <v>984</v>
      </c>
    </row>
    <row r="13067" spans="1:9">
      <c r="A13067">
        <v>13066</v>
      </c>
      <c r="B13067">
        <v>216</v>
      </c>
      <c r="C13067" t="s">
        <v>42</v>
      </c>
      <c r="D13067">
        <v>37.554960999999999</v>
      </c>
      <c r="E13067">
        <v>127.025479</v>
      </c>
      <c r="F13067">
        <v>150300</v>
      </c>
      <c r="G13067" s="1">
        <v>42905</v>
      </c>
      <c r="H13067" s="2">
        <v>0.94042000000000003</v>
      </c>
      <c r="I13067" t="s">
        <v>984</v>
      </c>
    </row>
    <row r="13068" spans="1:9">
      <c r="A13068">
        <v>13067</v>
      </c>
      <c r="B13068">
        <v>260</v>
      </c>
      <c r="C13068" t="s">
        <v>38</v>
      </c>
      <c r="D13068">
        <v>37.680878999999997</v>
      </c>
      <c r="E13068">
        <v>127.06979</v>
      </c>
      <c r="F13068">
        <v>7700</v>
      </c>
      <c r="G13068" s="1">
        <v>42411</v>
      </c>
      <c r="H13068" s="2">
        <v>0.4415</v>
      </c>
      <c r="I13068" t="s">
        <v>986</v>
      </c>
    </row>
    <row r="13069" spans="1:9">
      <c r="A13069">
        <v>13068</v>
      </c>
      <c r="B13069">
        <v>149</v>
      </c>
      <c r="C13069" t="s">
        <v>68</v>
      </c>
      <c r="D13069">
        <v>37.529643999999998</v>
      </c>
      <c r="E13069">
        <v>127.039722</v>
      </c>
      <c r="F13069">
        <v>81400</v>
      </c>
      <c r="G13069" s="1">
        <v>42471</v>
      </c>
      <c r="H13069" s="2">
        <v>0.84614</v>
      </c>
      <c r="I13069" t="s">
        <v>984</v>
      </c>
    </row>
    <row r="13070" spans="1:9">
      <c r="A13070">
        <v>13069</v>
      </c>
      <c r="B13070">
        <v>119</v>
      </c>
      <c r="C13070" t="s">
        <v>108</v>
      </c>
      <c r="D13070">
        <v>37.558675999999998</v>
      </c>
      <c r="E13070">
        <v>126.896986</v>
      </c>
      <c r="F13070">
        <v>14400</v>
      </c>
      <c r="G13070" s="1">
        <v>42786</v>
      </c>
      <c r="H13070" s="2">
        <v>0.88024000000000002</v>
      </c>
      <c r="I13070" t="s">
        <v>988</v>
      </c>
    </row>
    <row r="13071" spans="1:9">
      <c r="A13071">
        <v>13070</v>
      </c>
      <c r="B13071">
        <v>143</v>
      </c>
      <c r="C13071" t="s">
        <v>92</v>
      </c>
      <c r="D13071">
        <v>37.512041000000004</v>
      </c>
      <c r="E13071">
        <v>127.046795</v>
      </c>
      <c r="F13071">
        <v>37700</v>
      </c>
      <c r="G13071" s="1">
        <v>42948</v>
      </c>
      <c r="H13071" s="2">
        <v>0.48071999999999998</v>
      </c>
      <c r="I13071" t="s">
        <v>987</v>
      </c>
    </row>
    <row r="13072" spans="1:9">
      <c r="A13072">
        <v>13071</v>
      </c>
      <c r="B13072">
        <v>72</v>
      </c>
      <c r="C13072" t="s">
        <v>108</v>
      </c>
      <c r="D13072">
        <v>37.440036999999997</v>
      </c>
      <c r="E13072">
        <v>126.90182799999999</v>
      </c>
      <c r="F13072">
        <v>22100</v>
      </c>
      <c r="G13072" s="1">
        <v>42546</v>
      </c>
      <c r="H13072" s="2">
        <v>0.95626</v>
      </c>
      <c r="I13072" t="s">
        <v>988</v>
      </c>
    </row>
    <row r="13073" spans="1:9">
      <c r="A13073">
        <v>13072</v>
      </c>
      <c r="B13073">
        <v>292</v>
      </c>
      <c r="C13073" t="s">
        <v>51</v>
      </c>
      <c r="D13073">
        <v>37.577627999999997</v>
      </c>
      <c r="E13073">
        <v>126.977329</v>
      </c>
      <c r="F13073">
        <v>63000</v>
      </c>
      <c r="G13073" s="1">
        <v>43005</v>
      </c>
      <c r="H13073" s="2">
        <v>0.50129999999999997</v>
      </c>
      <c r="I13073" t="s">
        <v>984</v>
      </c>
    </row>
    <row r="13074" spans="1:9">
      <c r="A13074">
        <v>13073</v>
      </c>
      <c r="B13074">
        <v>47</v>
      </c>
      <c r="C13074" t="s">
        <v>88</v>
      </c>
      <c r="D13074">
        <v>37.502986</v>
      </c>
      <c r="E13074">
        <v>127.026673</v>
      </c>
      <c r="F13074">
        <v>113200</v>
      </c>
      <c r="G13074" s="1">
        <v>42782</v>
      </c>
      <c r="H13074" s="2">
        <v>0.91205999999999998</v>
      </c>
      <c r="I13074" t="s">
        <v>984</v>
      </c>
    </row>
    <row r="13075" spans="1:9">
      <c r="A13075">
        <v>13074</v>
      </c>
      <c r="B13075">
        <v>83</v>
      </c>
      <c r="C13075" t="s">
        <v>33</v>
      </c>
      <c r="D13075">
        <v>37.570424000000003</v>
      </c>
      <c r="E13075">
        <v>127.020371</v>
      </c>
      <c r="F13075">
        <v>38700</v>
      </c>
      <c r="G13075" s="1">
        <v>42429</v>
      </c>
      <c r="H13075" s="2">
        <v>0.41848000000000002</v>
      </c>
      <c r="I13075" t="s">
        <v>985</v>
      </c>
    </row>
    <row r="13076" spans="1:9">
      <c r="A13076">
        <v>13075</v>
      </c>
      <c r="B13076">
        <v>119</v>
      </c>
      <c r="C13076" t="s">
        <v>76</v>
      </c>
      <c r="D13076">
        <v>37.718577000000003</v>
      </c>
      <c r="E13076">
        <v>127.07697899999999</v>
      </c>
      <c r="F13076">
        <v>35900</v>
      </c>
      <c r="G13076" s="1">
        <v>42665</v>
      </c>
      <c r="H13076" s="2">
        <v>0.70779000000000003</v>
      </c>
      <c r="I13076" t="s">
        <v>984</v>
      </c>
    </row>
    <row r="13077" spans="1:9">
      <c r="A13077">
        <v>13076</v>
      </c>
      <c r="B13077">
        <v>55</v>
      </c>
      <c r="C13077" t="s">
        <v>152</v>
      </c>
      <c r="D13077">
        <v>37.657173999999998</v>
      </c>
      <c r="E13077">
        <v>126.958648</v>
      </c>
      <c r="F13077">
        <v>15500</v>
      </c>
      <c r="G13077" s="1">
        <v>42992</v>
      </c>
      <c r="H13077" s="2">
        <v>0.68206999999999995</v>
      </c>
      <c r="I13077" t="s">
        <v>986</v>
      </c>
    </row>
    <row r="13078" spans="1:9">
      <c r="A13078">
        <v>13077</v>
      </c>
      <c r="B13078">
        <v>201</v>
      </c>
      <c r="C13078" t="s">
        <v>119</v>
      </c>
      <c r="D13078">
        <v>37.691631999999998</v>
      </c>
      <c r="E13078">
        <v>126.907273</v>
      </c>
      <c r="F13078">
        <v>127100</v>
      </c>
      <c r="G13078" s="1">
        <v>43186</v>
      </c>
      <c r="H13078" s="2">
        <v>0.54491999999999996</v>
      </c>
      <c r="I13078" t="s">
        <v>986</v>
      </c>
    </row>
    <row r="13079" spans="1:9">
      <c r="A13079">
        <v>13078</v>
      </c>
      <c r="B13079">
        <v>224</v>
      </c>
      <c r="C13079" t="s">
        <v>93</v>
      </c>
      <c r="D13079">
        <v>37.582568999999999</v>
      </c>
      <c r="E13079">
        <v>127.171362</v>
      </c>
      <c r="F13079">
        <v>30600</v>
      </c>
      <c r="G13079" s="1">
        <v>42831</v>
      </c>
      <c r="H13079" s="2">
        <v>0.80291999999999997</v>
      </c>
      <c r="I13079" t="s">
        <v>985</v>
      </c>
    </row>
    <row r="13080" spans="1:9">
      <c r="A13080">
        <v>13079</v>
      </c>
      <c r="B13080">
        <v>165</v>
      </c>
      <c r="C13080" t="s">
        <v>119</v>
      </c>
      <c r="D13080">
        <v>37.670245999999999</v>
      </c>
      <c r="E13080">
        <v>127.064736</v>
      </c>
      <c r="F13080">
        <v>93900</v>
      </c>
      <c r="G13080" s="1">
        <v>42728</v>
      </c>
      <c r="H13080" s="2">
        <v>0.62307999999999997</v>
      </c>
      <c r="I13080" t="s">
        <v>986</v>
      </c>
    </row>
    <row r="13081" spans="1:9">
      <c r="A13081">
        <v>13080</v>
      </c>
      <c r="B13081">
        <v>83</v>
      </c>
      <c r="C13081" t="s">
        <v>23</v>
      </c>
      <c r="D13081">
        <v>37.613788999999997</v>
      </c>
      <c r="E13081">
        <v>127.19360399999999</v>
      </c>
      <c r="F13081">
        <v>94600</v>
      </c>
      <c r="G13081" s="1">
        <v>42981</v>
      </c>
      <c r="H13081" s="2">
        <v>0.99597999999999998</v>
      </c>
      <c r="I13081" t="s">
        <v>984</v>
      </c>
    </row>
    <row r="13082" spans="1:9">
      <c r="A13082">
        <v>13081</v>
      </c>
      <c r="B13082">
        <v>6</v>
      </c>
      <c r="C13082" t="s">
        <v>38</v>
      </c>
      <c r="D13082">
        <v>37.478043</v>
      </c>
      <c r="E13082">
        <v>127.017045</v>
      </c>
      <c r="F13082">
        <v>64500</v>
      </c>
      <c r="G13082" s="1">
        <v>43144</v>
      </c>
      <c r="H13082" s="2">
        <v>0.46668999999999999</v>
      </c>
      <c r="I13082" t="s">
        <v>986</v>
      </c>
    </row>
    <row r="13083" spans="1:9">
      <c r="A13083">
        <v>13082</v>
      </c>
      <c r="B13083">
        <v>144</v>
      </c>
      <c r="C13083" t="s">
        <v>163</v>
      </c>
      <c r="D13083">
        <v>37.583177999999997</v>
      </c>
      <c r="E13083">
        <v>127.187541</v>
      </c>
      <c r="F13083">
        <v>88500</v>
      </c>
      <c r="G13083" s="1">
        <v>42425</v>
      </c>
      <c r="H13083" s="2">
        <v>0.68081999999999998</v>
      </c>
      <c r="I13083" t="s">
        <v>984</v>
      </c>
    </row>
    <row r="13084" spans="1:9">
      <c r="A13084">
        <v>13083</v>
      </c>
      <c r="B13084">
        <v>38</v>
      </c>
      <c r="C13084" t="s">
        <v>51</v>
      </c>
      <c r="D13084">
        <v>37.646054999999997</v>
      </c>
      <c r="E13084">
        <v>126.88236999999999</v>
      </c>
      <c r="F13084">
        <v>144700</v>
      </c>
      <c r="G13084" s="1">
        <v>42872</v>
      </c>
      <c r="H13084" s="2">
        <v>0.98978999999999995</v>
      </c>
      <c r="I13084" t="s">
        <v>984</v>
      </c>
    </row>
    <row r="13085" spans="1:9">
      <c r="A13085">
        <v>13084</v>
      </c>
      <c r="B13085">
        <v>195</v>
      </c>
      <c r="C13085" t="s">
        <v>64</v>
      </c>
      <c r="D13085">
        <v>37.455449000000002</v>
      </c>
      <c r="E13085">
        <v>127.17343099999999</v>
      </c>
      <c r="F13085">
        <v>102900</v>
      </c>
      <c r="G13085" s="1">
        <v>42750</v>
      </c>
      <c r="H13085" s="2">
        <v>0.69333999999999996</v>
      </c>
      <c r="I13085" t="s">
        <v>984</v>
      </c>
    </row>
    <row r="13086" spans="1:9">
      <c r="A13086">
        <v>13085</v>
      </c>
      <c r="B13086">
        <v>134</v>
      </c>
      <c r="C13086" t="s">
        <v>115</v>
      </c>
      <c r="D13086">
        <v>37.516295999999997</v>
      </c>
      <c r="E13086">
        <v>127.129386</v>
      </c>
      <c r="F13086">
        <v>37500</v>
      </c>
      <c r="G13086" s="1">
        <v>42896</v>
      </c>
      <c r="H13086" s="2">
        <v>0.40821000000000002</v>
      </c>
      <c r="I13086" t="s">
        <v>984</v>
      </c>
    </row>
    <row r="13087" spans="1:9">
      <c r="A13087">
        <v>13086</v>
      </c>
      <c r="B13087">
        <v>23</v>
      </c>
      <c r="C13087" t="s">
        <v>77</v>
      </c>
      <c r="D13087">
        <v>37.618533999999997</v>
      </c>
      <c r="E13087">
        <v>127.03382499999999</v>
      </c>
      <c r="F13087">
        <v>60300</v>
      </c>
      <c r="G13087" s="1">
        <v>42582</v>
      </c>
      <c r="H13087" s="2">
        <v>0.38821</v>
      </c>
      <c r="I13087" t="s">
        <v>986</v>
      </c>
    </row>
    <row r="13088" spans="1:9">
      <c r="A13088">
        <v>13087</v>
      </c>
      <c r="B13088">
        <v>85</v>
      </c>
      <c r="C13088" t="s">
        <v>84</v>
      </c>
      <c r="D13088">
        <v>37.574517999999998</v>
      </c>
      <c r="E13088">
        <v>126.962824</v>
      </c>
      <c r="F13088">
        <v>82100</v>
      </c>
      <c r="G13088" s="1">
        <v>42756</v>
      </c>
      <c r="H13088" s="2">
        <v>0.56320000000000003</v>
      </c>
      <c r="I13088" t="s">
        <v>984</v>
      </c>
    </row>
    <row r="13089" spans="1:9">
      <c r="A13089">
        <v>13088</v>
      </c>
      <c r="B13089">
        <v>169</v>
      </c>
      <c r="C13089" t="s">
        <v>108</v>
      </c>
      <c r="D13089">
        <v>37.621659999999999</v>
      </c>
      <c r="E13089">
        <v>126.926643</v>
      </c>
      <c r="F13089">
        <v>103600</v>
      </c>
      <c r="G13089" s="1">
        <v>42548</v>
      </c>
      <c r="H13089" s="2">
        <v>0.83677999999999997</v>
      </c>
      <c r="I13089" t="s">
        <v>988</v>
      </c>
    </row>
    <row r="13090" spans="1:9">
      <c r="A13090">
        <v>13089</v>
      </c>
      <c r="B13090">
        <v>106</v>
      </c>
      <c r="C13090" t="s">
        <v>46</v>
      </c>
      <c r="D13090">
        <v>37.589328000000002</v>
      </c>
      <c r="E13090">
        <v>126.99110899999999</v>
      </c>
      <c r="F13090">
        <v>146900</v>
      </c>
      <c r="G13090" s="1">
        <v>42908</v>
      </c>
      <c r="H13090" s="2">
        <v>0.49786999999999998</v>
      </c>
      <c r="I13090" t="s">
        <v>984</v>
      </c>
    </row>
    <row r="13091" spans="1:9">
      <c r="A13091">
        <v>13090</v>
      </c>
      <c r="B13091">
        <v>252</v>
      </c>
      <c r="C13091" t="s">
        <v>46</v>
      </c>
      <c r="D13091">
        <v>37.467334000000001</v>
      </c>
      <c r="E13091">
        <v>127.06549</v>
      </c>
      <c r="F13091">
        <v>119600</v>
      </c>
      <c r="G13091" s="1">
        <v>42789</v>
      </c>
      <c r="H13091" s="2">
        <v>0.52656999999999998</v>
      </c>
      <c r="I13091" t="s">
        <v>984</v>
      </c>
    </row>
    <row r="13092" spans="1:9">
      <c r="A13092">
        <v>13091</v>
      </c>
      <c r="B13092">
        <v>193</v>
      </c>
      <c r="C13092" t="s">
        <v>84</v>
      </c>
      <c r="D13092">
        <v>37.551786</v>
      </c>
      <c r="E13092">
        <v>126.97825899999999</v>
      </c>
      <c r="F13092">
        <v>130200</v>
      </c>
      <c r="G13092" s="1">
        <v>42608</v>
      </c>
      <c r="H13092" s="2">
        <v>0.51946000000000003</v>
      </c>
      <c r="I13092" t="s">
        <v>984</v>
      </c>
    </row>
    <row r="13093" spans="1:9">
      <c r="A13093">
        <v>13092</v>
      </c>
      <c r="B13093">
        <v>286</v>
      </c>
      <c r="C13093" t="s">
        <v>20</v>
      </c>
      <c r="D13093">
        <v>37.492610999999997</v>
      </c>
      <c r="E13093">
        <v>126.862668</v>
      </c>
      <c r="F13093">
        <v>131100</v>
      </c>
      <c r="G13093" s="1">
        <v>42866</v>
      </c>
      <c r="H13093" s="2">
        <v>0.84704000000000002</v>
      </c>
      <c r="I13093" t="s">
        <v>984</v>
      </c>
    </row>
    <row r="13094" spans="1:9">
      <c r="A13094">
        <v>13093</v>
      </c>
      <c r="B13094">
        <v>89</v>
      </c>
      <c r="C13094" t="s">
        <v>72</v>
      </c>
      <c r="D13094">
        <v>37.547964999999998</v>
      </c>
      <c r="E13094">
        <v>127.08497</v>
      </c>
      <c r="F13094">
        <v>110500</v>
      </c>
      <c r="G13094" s="1">
        <v>42676</v>
      </c>
      <c r="H13094" s="2">
        <v>0.85097999999999996</v>
      </c>
      <c r="I13094" t="s">
        <v>984</v>
      </c>
    </row>
    <row r="13095" spans="1:9">
      <c r="A13095">
        <v>13094</v>
      </c>
      <c r="B13095">
        <v>222</v>
      </c>
      <c r="C13095" t="s">
        <v>23</v>
      </c>
      <c r="D13095">
        <v>37.483716999999999</v>
      </c>
      <c r="E13095">
        <v>126.870796</v>
      </c>
      <c r="F13095">
        <v>81400</v>
      </c>
      <c r="G13095" s="1">
        <v>42811</v>
      </c>
      <c r="H13095" s="2">
        <v>0.43293999999999999</v>
      </c>
      <c r="I13095" t="s">
        <v>984</v>
      </c>
    </row>
    <row r="13096" spans="1:9">
      <c r="A13096">
        <v>13095</v>
      </c>
      <c r="B13096">
        <v>155</v>
      </c>
      <c r="C13096" t="s">
        <v>88</v>
      </c>
      <c r="D13096">
        <v>37.572440999999998</v>
      </c>
      <c r="E13096">
        <v>126.928668</v>
      </c>
      <c r="F13096">
        <v>106900</v>
      </c>
      <c r="G13096" s="1">
        <v>42658</v>
      </c>
      <c r="H13096" s="2">
        <v>0.38895999999999997</v>
      </c>
      <c r="I13096" t="s">
        <v>984</v>
      </c>
    </row>
    <row r="13097" spans="1:9">
      <c r="A13097">
        <v>13096</v>
      </c>
      <c r="B13097">
        <v>185</v>
      </c>
      <c r="C13097" t="s">
        <v>77</v>
      </c>
      <c r="D13097">
        <v>37.445709000000001</v>
      </c>
      <c r="E13097">
        <v>127.01017899999999</v>
      </c>
      <c r="F13097">
        <v>19700</v>
      </c>
      <c r="G13097" s="1">
        <v>43103</v>
      </c>
      <c r="H13097" s="2">
        <v>0.54010000000000002</v>
      </c>
      <c r="I13097" t="s">
        <v>986</v>
      </c>
    </row>
    <row r="13098" spans="1:9">
      <c r="A13098">
        <v>13097</v>
      </c>
      <c r="B13098">
        <v>192</v>
      </c>
      <c r="C13098" t="s">
        <v>133</v>
      </c>
      <c r="D13098">
        <v>37.628957</v>
      </c>
      <c r="E13098">
        <v>127.131818</v>
      </c>
      <c r="F13098">
        <v>52000</v>
      </c>
      <c r="G13098" s="1">
        <v>43043</v>
      </c>
      <c r="H13098" s="2">
        <v>0.61560999999999999</v>
      </c>
      <c r="I13098" t="s">
        <v>986</v>
      </c>
    </row>
    <row r="13099" spans="1:9">
      <c r="A13099">
        <v>13098</v>
      </c>
      <c r="B13099">
        <v>102</v>
      </c>
      <c r="C13099" t="s">
        <v>101</v>
      </c>
      <c r="D13099">
        <v>37.462862000000001</v>
      </c>
      <c r="E13099">
        <v>126.972842</v>
      </c>
      <c r="F13099">
        <v>126800</v>
      </c>
      <c r="G13099" s="1">
        <v>42710</v>
      </c>
      <c r="H13099" s="2">
        <v>0.48926999999999998</v>
      </c>
      <c r="I13099" t="s">
        <v>984</v>
      </c>
    </row>
    <row r="13100" spans="1:9">
      <c r="A13100">
        <v>13099</v>
      </c>
      <c r="B13100">
        <v>264</v>
      </c>
      <c r="C13100" t="s">
        <v>68</v>
      </c>
      <c r="D13100">
        <v>37.543885000000003</v>
      </c>
      <c r="E13100">
        <v>127.118807</v>
      </c>
      <c r="F13100">
        <v>4100</v>
      </c>
      <c r="G13100" s="1">
        <v>43138</v>
      </c>
      <c r="H13100" s="2">
        <v>0.50233000000000005</v>
      </c>
      <c r="I13100" t="s">
        <v>984</v>
      </c>
    </row>
    <row r="13101" spans="1:9">
      <c r="A13101">
        <v>13100</v>
      </c>
      <c r="B13101">
        <v>109</v>
      </c>
      <c r="C13101" t="s">
        <v>92</v>
      </c>
      <c r="D13101">
        <v>37.65381</v>
      </c>
      <c r="E13101">
        <v>127.123901</v>
      </c>
      <c r="F13101">
        <v>127100</v>
      </c>
      <c r="G13101" s="1">
        <v>42784</v>
      </c>
      <c r="H13101" s="2">
        <v>0.99619999999999997</v>
      </c>
      <c r="I13101" t="s">
        <v>987</v>
      </c>
    </row>
    <row r="13102" spans="1:9">
      <c r="A13102">
        <v>13101</v>
      </c>
      <c r="B13102">
        <v>113</v>
      </c>
      <c r="C13102" t="s">
        <v>37</v>
      </c>
      <c r="D13102">
        <v>37.664551000000003</v>
      </c>
      <c r="E13102">
        <v>127.15273999999999</v>
      </c>
      <c r="F13102">
        <v>48200</v>
      </c>
      <c r="G13102" s="1">
        <v>43143</v>
      </c>
      <c r="H13102" s="2">
        <v>0.87216000000000005</v>
      </c>
      <c r="I13102" t="s">
        <v>984</v>
      </c>
    </row>
    <row r="13103" spans="1:9">
      <c r="A13103">
        <v>13102</v>
      </c>
      <c r="B13103">
        <v>156</v>
      </c>
      <c r="C13103" t="s">
        <v>42</v>
      </c>
      <c r="D13103">
        <v>37.636619000000003</v>
      </c>
      <c r="E13103">
        <v>127.00881699999999</v>
      </c>
      <c r="F13103">
        <v>4200</v>
      </c>
      <c r="G13103" s="1">
        <v>42994</v>
      </c>
      <c r="H13103" s="2">
        <v>0.87370000000000003</v>
      </c>
      <c r="I13103" t="s">
        <v>984</v>
      </c>
    </row>
    <row r="13104" spans="1:9">
      <c r="A13104">
        <v>13103</v>
      </c>
      <c r="B13104">
        <v>169</v>
      </c>
      <c r="C13104" t="s">
        <v>42</v>
      </c>
      <c r="D13104">
        <v>37.659371</v>
      </c>
      <c r="E13104">
        <v>126.85190900000001</v>
      </c>
      <c r="F13104">
        <v>144800</v>
      </c>
      <c r="G13104" s="1">
        <v>43136</v>
      </c>
      <c r="H13104" s="2">
        <v>0.90503999999999996</v>
      </c>
      <c r="I13104" t="s">
        <v>984</v>
      </c>
    </row>
    <row r="13105" spans="1:9">
      <c r="A13105">
        <v>13104</v>
      </c>
      <c r="B13105">
        <v>198</v>
      </c>
      <c r="C13105" t="s">
        <v>77</v>
      </c>
      <c r="D13105">
        <v>37.66095</v>
      </c>
      <c r="E13105">
        <v>127.178085</v>
      </c>
      <c r="F13105">
        <v>99900</v>
      </c>
      <c r="G13105" s="1">
        <v>42441</v>
      </c>
      <c r="H13105" s="2">
        <v>0.84358999999999995</v>
      </c>
      <c r="I13105" t="s">
        <v>986</v>
      </c>
    </row>
    <row r="13106" spans="1:9">
      <c r="A13106">
        <v>13105</v>
      </c>
      <c r="B13106">
        <v>180</v>
      </c>
      <c r="C13106" t="s">
        <v>159</v>
      </c>
      <c r="D13106">
        <v>37.477409999999999</v>
      </c>
      <c r="E13106">
        <v>127.082374</v>
      </c>
      <c r="F13106">
        <v>39800</v>
      </c>
      <c r="G13106" s="1">
        <v>42731</v>
      </c>
      <c r="H13106" s="2">
        <v>0.80752999999999997</v>
      </c>
      <c r="I13106" t="s">
        <v>988</v>
      </c>
    </row>
    <row r="13107" spans="1:9">
      <c r="A13107">
        <v>13106</v>
      </c>
      <c r="B13107">
        <v>210</v>
      </c>
      <c r="C13107" t="s">
        <v>92</v>
      </c>
      <c r="D13107">
        <v>37.499780999999999</v>
      </c>
      <c r="E13107">
        <v>127.043125</v>
      </c>
      <c r="F13107">
        <v>63700</v>
      </c>
      <c r="G13107" s="1">
        <v>42876</v>
      </c>
      <c r="H13107" s="2">
        <v>0.59021000000000001</v>
      </c>
      <c r="I13107" t="s">
        <v>987</v>
      </c>
    </row>
    <row r="13108" spans="1:9">
      <c r="A13108">
        <v>13107</v>
      </c>
      <c r="B13108">
        <v>131</v>
      </c>
      <c r="C13108" t="s">
        <v>108</v>
      </c>
      <c r="D13108">
        <v>37.515968999999998</v>
      </c>
      <c r="E13108">
        <v>126.86372299999999</v>
      </c>
      <c r="F13108">
        <v>74100</v>
      </c>
      <c r="G13108" s="1">
        <v>43158</v>
      </c>
      <c r="H13108" s="2">
        <v>0.50593999999999995</v>
      </c>
      <c r="I13108" t="s">
        <v>988</v>
      </c>
    </row>
    <row r="13109" spans="1:9">
      <c r="A13109">
        <v>13108</v>
      </c>
      <c r="B13109">
        <v>261</v>
      </c>
      <c r="C13109" t="s">
        <v>42</v>
      </c>
      <c r="D13109">
        <v>37.675626999999999</v>
      </c>
      <c r="E13109">
        <v>127.102411</v>
      </c>
      <c r="F13109">
        <v>16600</v>
      </c>
      <c r="G13109" s="1">
        <v>42896</v>
      </c>
      <c r="H13109" s="2">
        <v>0.45712999999999998</v>
      </c>
      <c r="I13109" t="s">
        <v>984</v>
      </c>
    </row>
    <row r="13110" spans="1:9">
      <c r="A13110">
        <v>13109</v>
      </c>
      <c r="B13110">
        <v>108</v>
      </c>
      <c r="C13110" t="s">
        <v>22</v>
      </c>
      <c r="D13110">
        <v>37.442666000000003</v>
      </c>
      <c r="E13110">
        <v>127.16160000000001</v>
      </c>
      <c r="F13110">
        <v>60000</v>
      </c>
      <c r="G13110" s="1">
        <v>43079</v>
      </c>
      <c r="H13110" s="2">
        <v>0.89036000000000004</v>
      </c>
      <c r="I13110" t="s">
        <v>984</v>
      </c>
    </row>
    <row r="13111" spans="1:9">
      <c r="A13111">
        <v>13110</v>
      </c>
      <c r="B13111">
        <v>173</v>
      </c>
      <c r="C13111" t="s">
        <v>133</v>
      </c>
      <c r="D13111">
        <v>37.451093999999998</v>
      </c>
      <c r="E13111">
        <v>126.910659</v>
      </c>
      <c r="F13111">
        <v>80900</v>
      </c>
      <c r="G13111" s="1">
        <v>42925</v>
      </c>
      <c r="H13111" s="2">
        <v>0.78620999999999996</v>
      </c>
      <c r="I13111" t="s">
        <v>986</v>
      </c>
    </row>
    <row r="13112" spans="1:9">
      <c r="A13112">
        <v>13111</v>
      </c>
      <c r="B13112">
        <v>63</v>
      </c>
      <c r="C13112" t="s">
        <v>38</v>
      </c>
      <c r="D13112">
        <v>37.465269999999997</v>
      </c>
      <c r="E13112">
        <v>127.198348</v>
      </c>
      <c r="F13112">
        <v>47000</v>
      </c>
      <c r="G13112" s="1">
        <v>43074</v>
      </c>
      <c r="H13112" s="2">
        <v>0.52783999999999998</v>
      </c>
      <c r="I13112" t="s">
        <v>986</v>
      </c>
    </row>
    <row r="13113" spans="1:9">
      <c r="A13113">
        <v>13112</v>
      </c>
      <c r="B13113">
        <v>181</v>
      </c>
      <c r="C13113" t="s">
        <v>33</v>
      </c>
      <c r="D13113">
        <v>37.554327999999998</v>
      </c>
      <c r="E13113">
        <v>126.929633</v>
      </c>
      <c r="F13113">
        <v>72400</v>
      </c>
      <c r="G13113" s="1">
        <v>42942</v>
      </c>
      <c r="H13113" s="2">
        <v>0.80428999999999995</v>
      </c>
      <c r="I13113" t="s">
        <v>985</v>
      </c>
    </row>
    <row r="13114" spans="1:9">
      <c r="A13114">
        <v>13113</v>
      </c>
      <c r="B13114">
        <v>59</v>
      </c>
      <c r="C13114" t="s">
        <v>64</v>
      </c>
      <c r="D13114">
        <v>37.44876</v>
      </c>
      <c r="E13114">
        <v>126.992254</v>
      </c>
      <c r="F13114">
        <v>51200</v>
      </c>
      <c r="G13114" s="1">
        <v>42496</v>
      </c>
      <c r="H13114" s="2">
        <v>0.90022000000000002</v>
      </c>
      <c r="I13114" t="s">
        <v>984</v>
      </c>
    </row>
    <row r="13115" spans="1:9">
      <c r="A13115">
        <v>13114</v>
      </c>
      <c r="B13115">
        <v>143</v>
      </c>
      <c r="C13115" t="s">
        <v>84</v>
      </c>
      <c r="D13115">
        <v>37.638784999999999</v>
      </c>
      <c r="E13115">
        <v>126.87525599999999</v>
      </c>
      <c r="F13115">
        <v>103200</v>
      </c>
      <c r="G13115" s="1">
        <v>42954</v>
      </c>
      <c r="H13115" s="2">
        <v>0.46784999999999999</v>
      </c>
      <c r="I13115" t="s">
        <v>984</v>
      </c>
    </row>
    <row r="13116" spans="1:9">
      <c r="A13116">
        <v>13115</v>
      </c>
      <c r="B13116">
        <v>104</v>
      </c>
      <c r="C13116" t="s">
        <v>27</v>
      </c>
      <c r="D13116">
        <v>37.574612999999999</v>
      </c>
      <c r="E13116">
        <v>127.03564</v>
      </c>
      <c r="F13116">
        <v>129000</v>
      </c>
      <c r="G13116" s="1">
        <v>42398</v>
      </c>
      <c r="H13116" s="2">
        <v>0.38186999999999999</v>
      </c>
      <c r="I13116" t="s">
        <v>984</v>
      </c>
    </row>
    <row r="13117" spans="1:9">
      <c r="A13117">
        <v>13116</v>
      </c>
      <c r="B13117">
        <v>254</v>
      </c>
      <c r="C13117" t="s">
        <v>133</v>
      </c>
      <c r="D13117">
        <v>37.632396</v>
      </c>
      <c r="E13117">
        <v>127.127843</v>
      </c>
      <c r="F13117">
        <v>28300</v>
      </c>
      <c r="G13117" s="1">
        <v>43114</v>
      </c>
      <c r="H13117" s="2">
        <v>0.60846</v>
      </c>
      <c r="I13117" t="s">
        <v>986</v>
      </c>
    </row>
    <row r="13118" spans="1:9">
      <c r="A13118">
        <v>13117</v>
      </c>
      <c r="B13118">
        <v>19</v>
      </c>
      <c r="C13118" t="s">
        <v>100</v>
      </c>
      <c r="D13118">
        <v>37.656523</v>
      </c>
      <c r="E13118">
        <v>126.914602</v>
      </c>
      <c r="F13118">
        <v>142500</v>
      </c>
      <c r="G13118" s="1">
        <v>42609</v>
      </c>
      <c r="H13118" s="2">
        <v>0.58559000000000005</v>
      </c>
      <c r="I13118" t="s">
        <v>987</v>
      </c>
    </row>
    <row r="13119" spans="1:9">
      <c r="A13119">
        <v>13118</v>
      </c>
      <c r="B13119">
        <v>63</v>
      </c>
      <c r="C13119" t="s">
        <v>37</v>
      </c>
      <c r="D13119">
        <v>37.516036999999997</v>
      </c>
      <c r="E13119">
        <v>126.88531500000001</v>
      </c>
      <c r="F13119">
        <v>106100</v>
      </c>
      <c r="G13119" s="1">
        <v>42996</v>
      </c>
      <c r="H13119" s="2">
        <v>0.81357999999999997</v>
      </c>
      <c r="I13119" t="s">
        <v>984</v>
      </c>
    </row>
    <row r="13120" spans="1:9">
      <c r="A13120">
        <v>13119</v>
      </c>
      <c r="B13120">
        <v>130</v>
      </c>
      <c r="C13120" t="s">
        <v>100</v>
      </c>
      <c r="D13120">
        <v>37.458283999999999</v>
      </c>
      <c r="E13120">
        <v>127.120402</v>
      </c>
      <c r="F13120">
        <v>129400</v>
      </c>
      <c r="G13120" s="1">
        <v>42618</v>
      </c>
      <c r="H13120" s="2">
        <v>0.40143000000000001</v>
      </c>
      <c r="I13120" t="s">
        <v>987</v>
      </c>
    </row>
    <row r="13121" spans="1:9">
      <c r="A13121">
        <v>13120</v>
      </c>
      <c r="B13121">
        <v>176</v>
      </c>
      <c r="C13121" t="s">
        <v>28</v>
      </c>
      <c r="D13121">
        <v>37.717334000000001</v>
      </c>
      <c r="E13121">
        <v>127.024542</v>
      </c>
      <c r="F13121">
        <v>42600</v>
      </c>
      <c r="G13121" s="1">
        <v>42740</v>
      </c>
      <c r="H13121" s="2">
        <v>0.60306000000000004</v>
      </c>
      <c r="I13121" t="s">
        <v>986</v>
      </c>
    </row>
    <row r="13122" spans="1:9">
      <c r="A13122">
        <v>13121</v>
      </c>
      <c r="B13122">
        <v>66</v>
      </c>
      <c r="C13122" t="s">
        <v>38</v>
      </c>
      <c r="D13122">
        <v>37.513178000000003</v>
      </c>
      <c r="E13122">
        <v>127.159718</v>
      </c>
      <c r="F13122">
        <v>41600</v>
      </c>
      <c r="G13122" s="1">
        <v>42939</v>
      </c>
      <c r="H13122" s="2">
        <v>0.86811000000000005</v>
      </c>
      <c r="I13122" t="s">
        <v>986</v>
      </c>
    </row>
    <row r="13123" spans="1:9">
      <c r="A13123">
        <v>13122</v>
      </c>
      <c r="B13123">
        <v>179</v>
      </c>
      <c r="C13123" t="s">
        <v>159</v>
      </c>
      <c r="D13123">
        <v>37.614429000000001</v>
      </c>
      <c r="E13123">
        <v>126.99635600000001</v>
      </c>
      <c r="F13123">
        <v>54700</v>
      </c>
      <c r="G13123" s="1">
        <v>42903</v>
      </c>
      <c r="H13123" s="2">
        <v>0.98495999999999995</v>
      </c>
      <c r="I13123" t="s">
        <v>988</v>
      </c>
    </row>
    <row r="13124" spans="1:9">
      <c r="A13124">
        <v>13123</v>
      </c>
      <c r="B13124">
        <v>129</v>
      </c>
      <c r="C13124" t="s">
        <v>88</v>
      </c>
      <c r="D13124">
        <v>37.586241999999999</v>
      </c>
      <c r="E13124">
        <v>127.023206</v>
      </c>
      <c r="F13124">
        <v>80900</v>
      </c>
      <c r="G13124" s="1">
        <v>42920</v>
      </c>
      <c r="H13124" s="2">
        <v>0.81811999999999996</v>
      </c>
      <c r="I13124" t="s">
        <v>984</v>
      </c>
    </row>
    <row r="13125" spans="1:9">
      <c r="A13125">
        <v>13124</v>
      </c>
      <c r="B13125">
        <v>128</v>
      </c>
      <c r="C13125" t="s">
        <v>108</v>
      </c>
      <c r="D13125">
        <v>37.589298999999997</v>
      </c>
      <c r="E13125">
        <v>127.14712299999999</v>
      </c>
      <c r="F13125">
        <v>82600</v>
      </c>
      <c r="G13125" s="1">
        <v>42997</v>
      </c>
      <c r="H13125" s="2">
        <v>0.49207000000000001</v>
      </c>
      <c r="I13125" t="s">
        <v>988</v>
      </c>
    </row>
    <row r="13126" spans="1:9">
      <c r="A13126">
        <v>13125</v>
      </c>
      <c r="B13126">
        <v>142</v>
      </c>
      <c r="C13126" t="s">
        <v>22</v>
      </c>
      <c r="D13126">
        <v>37.560279000000001</v>
      </c>
      <c r="E13126">
        <v>127.170041</v>
      </c>
      <c r="F13126">
        <v>45700</v>
      </c>
      <c r="G13126" s="1">
        <v>42736</v>
      </c>
      <c r="H13126" s="2">
        <v>0.96665999999999996</v>
      </c>
      <c r="I13126" t="s">
        <v>984</v>
      </c>
    </row>
    <row r="13127" spans="1:9">
      <c r="A13127">
        <v>13126</v>
      </c>
      <c r="B13127">
        <v>262</v>
      </c>
      <c r="C13127" t="s">
        <v>100</v>
      </c>
      <c r="D13127">
        <v>37.533335999999998</v>
      </c>
      <c r="E13127">
        <v>126.89879000000001</v>
      </c>
      <c r="F13127">
        <v>88600</v>
      </c>
      <c r="G13127" s="1">
        <v>42403</v>
      </c>
      <c r="H13127" s="2">
        <v>0.63861000000000001</v>
      </c>
      <c r="I13127" t="s">
        <v>987</v>
      </c>
    </row>
    <row r="13128" spans="1:9">
      <c r="A13128">
        <v>13127</v>
      </c>
      <c r="B13128">
        <v>144</v>
      </c>
      <c r="C13128" t="s">
        <v>115</v>
      </c>
      <c r="D13128">
        <v>37.576811999999997</v>
      </c>
      <c r="E13128">
        <v>126.860511</v>
      </c>
      <c r="F13128">
        <v>138300</v>
      </c>
      <c r="G13128" s="1">
        <v>42502</v>
      </c>
      <c r="H13128" s="2">
        <v>0.44622000000000001</v>
      </c>
      <c r="I13128" t="s">
        <v>984</v>
      </c>
    </row>
    <row r="13129" spans="1:9">
      <c r="A13129">
        <v>13128</v>
      </c>
      <c r="B13129">
        <v>283</v>
      </c>
      <c r="C13129" t="s">
        <v>77</v>
      </c>
      <c r="D13129">
        <v>37.627768000000003</v>
      </c>
      <c r="E13129">
        <v>126.943544</v>
      </c>
      <c r="F13129">
        <v>150200</v>
      </c>
      <c r="G13129" s="1">
        <v>42957</v>
      </c>
      <c r="H13129" s="2">
        <v>0.55876999999999999</v>
      </c>
      <c r="I13129" t="s">
        <v>986</v>
      </c>
    </row>
    <row r="13130" spans="1:9">
      <c r="A13130">
        <v>13129</v>
      </c>
      <c r="B13130">
        <v>279</v>
      </c>
      <c r="C13130" t="s">
        <v>23</v>
      </c>
      <c r="D13130">
        <v>37.649521</v>
      </c>
      <c r="E13130">
        <v>126.995546</v>
      </c>
      <c r="F13130">
        <v>117600</v>
      </c>
      <c r="G13130" s="1">
        <v>42448</v>
      </c>
      <c r="H13130" s="2">
        <v>0.59160000000000001</v>
      </c>
      <c r="I13130" t="s">
        <v>984</v>
      </c>
    </row>
    <row r="13131" spans="1:9">
      <c r="A13131">
        <v>13130</v>
      </c>
      <c r="B13131">
        <v>2</v>
      </c>
      <c r="C13131" t="s">
        <v>132</v>
      </c>
      <c r="D13131">
        <v>37.674216999999999</v>
      </c>
      <c r="E13131">
        <v>127.11023</v>
      </c>
      <c r="F13131">
        <v>82200</v>
      </c>
      <c r="G13131" s="1">
        <v>42883</v>
      </c>
      <c r="H13131" s="2">
        <v>0.54478000000000004</v>
      </c>
      <c r="I13131" t="s">
        <v>987</v>
      </c>
    </row>
    <row r="13132" spans="1:9">
      <c r="A13132">
        <v>13131</v>
      </c>
      <c r="B13132">
        <v>2</v>
      </c>
      <c r="C13132" t="s">
        <v>23</v>
      </c>
      <c r="D13132">
        <v>37.621327999999998</v>
      </c>
      <c r="E13132">
        <v>127.10800500000001</v>
      </c>
      <c r="F13132">
        <v>107600</v>
      </c>
      <c r="G13132" s="1">
        <v>42681</v>
      </c>
      <c r="H13132" s="2">
        <v>0.77281999999999995</v>
      </c>
      <c r="I13132" t="s">
        <v>984</v>
      </c>
    </row>
    <row r="13133" spans="1:9">
      <c r="A13133">
        <v>13132</v>
      </c>
      <c r="B13133">
        <v>123</v>
      </c>
      <c r="C13133" t="s">
        <v>88</v>
      </c>
      <c r="D13133">
        <v>37.633921000000001</v>
      </c>
      <c r="E13133">
        <v>126.96446</v>
      </c>
      <c r="F13133">
        <v>89600</v>
      </c>
      <c r="G13133" s="1">
        <v>42563</v>
      </c>
      <c r="H13133" s="2">
        <v>0.39778999999999998</v>
      </c>
      <c r="I13133" t="s">
        <v>984</v>
      </c>
    </row>
    <row r="13134" spans="1:9">
      <c r="A13134">
        <v>13133</v>
      </c>
      <c r="B13134">
        <v>219</v>
      </c>
      <c r="C13134" t="s">
        <v>119</v>
      </c>
      <c r="D13134">
        <v>37.543239</v>
      </c>
      <c r="E13134">
        <v>126.988814</v>
      </c>
      <c r="F13134">
        <v>77300</v>
      </c>
      <c r="G13134" s="1">
        <v>43096</v>
      </c>
      <c r="H13134" s="2">
        <v>0.44794</v>
      </c>
      <c r="I13134" t="s">
        <v>986</v>
      </c>
    </row>
    <row r="13135" spans="1:9">
      <c r="A13135">
        <v>13134</v>
      </c>
      <c r="B13135">
        <v>33</v>
      </c>
      <c r="C13135" t="s">
        <v>32</v>
      </c>
      <c r="D13135">
        <v>37.557147999999998</v>
      </c>
      <c r="E13135">
        <v>126.927707</v>
      </c>
      <c r="F13135">
        <v>56200</v>
      </c>
      <c r="G13135" s="1">
        <v>43070</v>
      </c>
      <c r="H13135" s="2">
        <v>0.82140000000000002</v>
      </c>
      <c r="I13135" t="s">
        <v>986</v>
      </c>
    </row>
    <row r="13136" spans="1:9">
      <c r="A13136">
        <v>13135</v>
      </c>
      <c r="B13136">
        <v>127</v>
      </c>
      <c r="C13136" t="s">
        <v>76</v>
      </c>
      <c r="D13136">
        <v>37.535102999999999</v>
      </c>
      <c r="E13136">
        <v>127.077314</v>
      </c>
      <c r="F13136">
        <v>59300</v>
      </c>
      <c r="G13136" s="1">
        <v>43021</v>
      </c>
      <c r="H13136" s="2">
        <v>0.39293</v>
      </c>
      <c r="I13136" t="s">
        <v>984</v>
      </c>
    </row>
    <row r="13137" spans="1:9">
      <c r="A13137">
        <v>13136</v>
      </c>
      <c r="B13137">
        <v>13</v>
      </c>
      <c r="C13137" t="s">
        <v>64</v>
      </c>
      <c r="D13137">
        <v>37.467734999999998</v>
      </c>
      <c r="E13137">
        <v>126.99323099999999</v>
      </c>
      <c r="F13137">
        <v>52500</v>
      </c>
      <c r="G13137" s="1">
        <v>42504</v>
      </c>
      <c r="H13137" s="2">
        <v>0.63143000000000005</v>
      </c>
      <c r="I13137" t="s">
        <v>984</v>
      </c>
    </row>
    <row r="13138" spans="1:9">
      <c r="A13138">
        <v>13137</v>
      </c>
      <c r="B13138">
        <v>214</v>
      </c>
      <c r="C13138" t="s">
        <v>163</v>
      </c>
      <c r="D13138">
        <v>37.650807999999998</v>
      </c>
      <c r="E13138">
        <v>127.054863</v>
      </c>
      <c r="F13138">
        <v>31900</v>
      </c>
      <c r="G13138" s="1">
        <v>42417</v>
      </c>
      <c r="H13138" s="2">
        <v>0.60945000000000005</v>
      </c>
      <c r="I13138" t="s">
        <v>984</v>
      </c>
    </row>
    <row r="13139" spans="1:9">
      <c r="A13139">
        <v>13138</v>
      </c>
      <c r="B13139">
        <v>32</v>
      </c>
      <c r="C13139" t="s">
        <v>23</v>
      </c>
      <c r="D13139">
        <v>37.529890999999999</v>
      </c>
      <c r="E13139">
        <v>126.852459</v>
      </c>
      <c r="F13139">
        <v>100100</v>
      </c>
      <c r="G13139" s="1">
        <v>43119</v>
      </c>
      <c r="H13139" s="2">
        <v>0.48468</v>
      </c>
      <c r="I13139" t="s">
        <v>984</v>
      </c>
    </row>
    <row r="13140" spans="1:9">
      <c r="A13140">
        <v>13139</v>
      </c>
      <c r="B13140">
        <v>113</v>
      </c>
      <c r="C13140" t="s">
        <v>64</v>
      </c>
      <c r="D13140">
        <v>37.467531999999999</v>
      </c>
      <c r="E13140">
        <v>126.87399000000001</v>
      </c>
      <c r="F13140">
        <v>110500</v>
      </c>
      <c r="G13140" s="1">
        <v>42490</v>
      </c>
      <c r="H13140" s="2">
        <v>0.39968999999999999</v>
      </c>
      <c r="I13140" t="s">
        <v>984</v>
      </c>
    </row>
    <row r="13141" spans="1:9">
      <c r="A13141">
        <v>13140</v>
      </c>
      <c r="B13141">
        <v>286</v>
      </c>
      <c r="C13141" t="s">
        <v>84</v>
      </c>
      <c r="D13141">
        <v>37.491698999999997</v>
      </c>
      <c r="E13141">
        <v>127.07957399999999</v>
      </c>
      <c r="F13141">
        <v>89500</v>
      </c>
      <c r="G13141" s="1">
        <v>42429</v>
      </c>
      <c r="H13141" s="2">
        <v>0.71396000000000004</v>
      </c>
      <c r="I13141" t="s">
        <v>984</v>
      </c>
    </row>
    <row r="13142" spans="1:9">
      <c r="A13142">
        <v>13141</v>
      </c>
      <c r="B13142">
        <v>244</v>
      </c>
      <c r="C13142" t="s">
        <v>108</v>
      </c>
      <c r="D13142">
        <v>37.456642000000002</v>
      </c>
      <c r="E13142">
        <v>127.066391</v>
      </c>
      <c r="F13142">
        <v>149600</v>
      </c>
      <c r="G13142" s="1">
        <v>42974</v>
      </c>
      <c r="H13142" s="2">
        <v>0.77888000000000002</v>
      </c>
      <c r="I13142" t="s">
        <v>988</v>
      </c>
    </row>
    <row r="13143" spans="1:9">
      <c r="A13143">
        <v>13142</v>
      </c>
      <c r="B13143">
        <v>156</v>
      </c>
      <c r="C13143" t="s">
        <v>101</v>
      </c>
      <c r="D13143">
        <v>37.508524000000001</v>
      </c>
      <c r="E13143">
        <v>127.16852900000001</v>
      </c>
      <c r="F13143">
        <v>47900</v>
      </c>
      <c r="G13143" s="1">
        <v>42879</v>
      </c>
      <c r="H13143" s="2">
        <v>0.66998999999999997</v>
      </c>
      <c r="I13143" t="s">
        <v>984</v>
      </c>
    </row>
    <row r="13144" spans="1:9">
      <c r="A13144">
        <v>13143</v>
      </c>
      <c r="B13144">
        <v>253</v>
      </c>
      <c r="C13144" t="s">
        <v>163</v>
      </c>
      <c r="D13144">
        <v>37.671227000000002</v>
      </c>
      <c r="E13144">
        <v>126.99477899999999</v>
      </c>
      <c r="F13144">
        <v>126300</v>
      </c>
      <c r="G13144" s="1">
        <v>43178</v>
      </c>
      <c r="H13144" s="2">
        <v>0.55928999999999995</v>
      </c>
      <c r="I13144" t="s">
        <v>984</v>
      </c>
    </row>
    <row r="13145" spans="1:9">
      <c r="A13145">
        <v>13144</v>
      </c>
      <c r="B13145">
        <v>185</v>
      </c>
      <c r="C13145" t="s">
        <v>27</v>
      </c>
      <c r="D13145">
        <v>37.599997000000002</v>
      </c>
      <c r="E13145">
        <v>126.86563599999999</v>
      </c>
      <c r="F13145">
        <v>124300</v>
      </c>
      <c r="G13145" s="1">
        <v>42479</v>
      </c>
      <c r="H13145" s="2">
        <v>0.89078999999999997</v>
      </c>
      <c r="I13145" t="s">
        <v>984</v>
      </c>
    </row>
    <row r="13146" spans="1:9">
      <c r="A13146">
        <v>13145</v>
      </c>
      <c r="B13146">
        <v>297</v>
      </c>
      <c r="C13146" t="s">
        <v>159</v>
      </c>
      <c r="D13146">
        <v>37.486553999999998</v>
      </c>
      <c r="E13146">
        <v>127.186904</v>
      </c>
      <c r="F13146">
        <v>107400</v>
      </c>
      <c r="G13146" s="1">
        <v>42669</v>
      </c>
      <c r="H13146" s="2">
        <v>0.58450000000000002</v>
      </c>
      <c r="I13146" t="s">
        <v>988</v>
      </c>
    </row>
    <row r="13147" spans="1:9">
      <c r="A13147">
        <v>13146</v>
      </c>
      <c r="B13147">
        <v>188</v>
      </c>
      <c r="C13147" t="s">
        <v>132</v>
      </c>
      <c r="D13147">
        <v>37.458872999999997</v>
      </c>
      <c r="E13147">
        <v>127.141926</v>
      </c>
      <c r="F13147">
        <v>46300</v>
      </c>
      <c r="G13147" s="1">
        <v>42738</v>
      </c>
      <c r="H13147" s="2">
        <v>0.69972999999999996</v>
      </c>
      <c r="I13147" t="s">
        <v>987</v>
      </c>
    </row>
    <row r="13148" spans="1:9">
      <c r="A13148">
        <v>13147</v>
      </c>
      <c r="B13148">
        <v>72</v>
      </c>
      <c r="C13148" t="s">
        <v>33</v>
      </c>
      <c r="D13148">
        <v>37.643917000000002</v>
      </c>
      <c r="E13148">
        <v>126.884612</v>
      </c>
      <c r="F13148">
        <v>117000</v>
      </c>
      <c r="G13148" s="1">
        <v>43187</v>
      </c>
      <c r="H13148" s="2">
        <v>0.99707999999999997</v>
      </c>
      <c r="I13148" t="s">
        <v>985</v>
      </c>
    </row>
    <row r="13149" spans="1:9">
      <c r="A13149">
        <v>13148</v>
      </c>
      <c r="B13149">
        <v>162</v>
      </c>
      <c r="C13149" t="s">
        <v>115</v>
      </c>
      <c r="D13149">
        <v>37.484051999999998</v>
      </c>
      <c r="E13149">
        <v>127.139701</v>
      </c>
      <c r="F13149">
        <v>128300</v>
      </c>
      <c r="G13149" s="1">
        <v>43009</v>
      </c>
      <c r="H13149" s="2">
        <v>0.45395999999999997</v>
      </c>
      <c r="I13149" t="s">
        <v>984</v>
      </c>
    </row>
    <row r="13150" spans="1:9">
      <c r="A13150">
        <v>13149</v>
      </c>
      <c r="B13150">
        <v>55</v>
      </c>
      <c r="C13150" t="s">
        <v>68</v>
      </c>
      <c r="D13150">
        <v>37.573062</v>
      </c>
      <c r="E13150">
        <v>127.18932700000001</v>
      </c>
      <c r="F13150">
        <v>95000</v>
      </c>
      <c r="G13150" s="1">
        <v>42906</v>
      </c>
      <c r="H13150" s="2">
        <v>0.59311000000000003</v>
      </c>
      <c r="I13150" t="s">
        <v>984</v>
      </c>
    </row>
    <row r="13151" spans="1:9">
      <c r="A13151">
        <v>13150</v>
      </c>
      <c r="B13151">
        <v>151</v>
      </c>
      <c r="C13151" t="s">
        <v>46</v>
      </c>
      <c r="D13151">
        <v>37.702997000000003</v>
      </c>
      <c r="E13151">
        <v>126.96093500000001</v>
      </c>
      <c r="F13151">
        <v>75700</v>
      </c>
      <c r="G13151" s="1">
        <v>42728</v>
      </c>
      <c r="H13151" s="2">
        <v>0.98709000000000002</v>
      </c>
      <c r="I13151" t="s">
        <v>984</v>
      </c>
    </row>
    <row r="13152" spans="1:9">
      <c r="A13152">
        <v>13151</v>
      </c>
      <c r="B13152">
        <v>282</v>
      </c>
      <c r="C13152" t="s">
        <v>163</v>
      </c>
      <c r="D13152">
        <v>37.654004999999998</v>
      </c>
      <c r="E13152">
        <v>126.869204</v>
      </c>
      <c r="F13152">
        <v>90700</v>
      </c>
      <c r="G13152" s="1">
        <v>42660</v>
      </c>
      <c r="H13152" s="2">
        <v>0.40043000000000001</v>
      </c>
      <c r="I13152" t="s">
        <v>984</v>
      </c>
    </row>
    <row r="13153" spans="1:9">
      <c r="A13153">
        <v>13152</v>
      </c>
      <c r="B13153">
        <v>148</v>
      </c>
      <c r="C13153" t="s">
        <v>132</v>
      </c>
      <c r="D13153">
        <v>37.584591000000003</v>
      </c>
      <c r="E13153">
        <v>127.128325</v>
      </c>
      <c r="F13153">
        <v>2900</v>
      </c>
      <c r="G13153" s="1">
        <v>42747</v>
      </c>
      <c r="H13153" s="2">
        <v>0.89331000000000005</v>
      </c>
      <c r="I13153" t="s">
        <v>987</v>
      </c>
    </row>
    <row r="13154" spans="1:9">
      <c r="A13154">
        <v>13153</v>
      </c>
      <c r="B13154">
        <v>223</v>
      </c>
      <c r="C13154" t="s">
        <v>37</v>
      </c>
      <c r="D13154">
        <v>37.498750000000001</v>
      </c>
      <c r="E13154">
        <v>127.02285500000001</v>
      </c>
      <c r="F13154">
        <v>85100</v>
      </c>
      <c r="G13154" s="1">
        <v>42751</v>
      </c>
      <c r="H13154" s="2">
        <v>0.68276000000000003</v>
      </c>
      <c r="I13154" t="s">
        <v>984</v>
      </c>
    </row>
    <row r="13155" spans="1:9">
      <c r="A13155">
        <v>13154</v>
      </c>
      <c r="B13155">
        <v>265</v>
      </c>
      <c r="C13155" t="s">
        <v>152</v>
      </c>
      <c r="D13155">
        <v>37.710872999999999</v>
      </c>
      <c r="E13155">
        <v>126.926368</v>
      </c>
      <c r="F13155">
        <v>147700</v>
      </c>
      <c r="G13155" s="1">
        <v>42640</v>
      </c>
      <c r="H13155" s="2">
        <v>0.37734000000000001</v>
      </c>
      <c r="I13155" t="s">
        <v>986</v>
      </c>
    </row>
    <row r="13156" spans="1:9">
      <c r="A13156">
        <v>13155</v>
      </c>
      <c r="B13156">
        <v>277</v>
      </c>
      <c r="C13156" t="s">
        <v>77</v>
      </c>
      <c r="D13156">
        <v>37.668917</v>
      </c>
      <c r="E13156">
        <v>126.96857300000001</v>
      </c>
      <c r="F13156">
        <v>120700</v>
      </c>
      <c r="G13156" s="1">
        <v>42742</v>
      </c>
      <c r="H13156" s="2">
        <v>0.38501000000000002</v>
      </c>
      <c r="I13156" t="s">
        <v>986</v>
      </c>
    </row>
    <row r="13157" spans="1:9">
      <c r="A13157">
        <v>13156</v>
      </c>
      <c r="B13157">
        <v>289</v>
      </c>
      <c r="C13157" t="s">
        <v>32</v>
      </c>
      <c r="D13157">
        <v>37.648806</v>
      </c>
      <c r="E13157">
        <v>126.997973</v>
      </c>
      <c r="F13157">
        <v>46200</v>
      </c>
      <c r="G13157" s="1">
        <v>42455</v>
      </c>
      <c r="H13157" s="2">
        <v>0.78952</v>
      </c>
      <c r="I13157" t="s">
        <v>986</v>
      </c>
    </row>
    <row r="13158" spans="1:9">
      <c r="A13158">
        <v>13157</v>
      </c>
      <c r="B13158">
        <v>186</v>
      </c>
      <c r="C13158" t="s">
        <v>108</v>
      </c>
      <c r="D13158">
        <v>37.546514000000002</v>
      </c>
      <c r="E13158">
        <v>127.127534</v>
      </c>
      <c r="F13158">
        <v>82800</v>
      </c>
      <c r="G13158" s="1">
        <v>42891</v>
      </c>
      <c r="H13158" s="2">
        <v>0.78786</v>
      </c>
      <c r="I13158" t="s">
        <v>988</v>
      </c>
    </row>
    <row r="13159" spans="1:9">
      <c r="A13159">
        <v>13158</v>
      </c>
      <c r="B13159">
        <v>202</v>
      </c>
      <c r="C13159" t="s">
        <v>163</v>
      </c>
      <c r="D13159">
        <v>37.474386000000003</v>
      </c>
      <c r="E13159">
        <v>127.15768300000001</v>
      </c>
      <c r="F13159">
        <v>135700</v>
      </c>
      <c r="G13159" s="1">
        <v>43058</v>
      </c>
      <c r="H13159" s="2">
        <v>0.80379999999999996</v>
      </c>
      <c r="I13159" t="s">
        <v>984</v>
      </c>
    </row>
    <row r="13160" spans="1:9">
      <c r="A13160">
        <v>13159</v>
      </c>
      <c r="B13160">
        <v>40</v>
      </c>
      <c r="C13160" t="s">
        <v>133</v>
      </c>
      <c r="D13160">
        <v>37.478253000000002</v>
      </c>
      <c r="E13160">
        <v>127.00948699999999</v>
      </c>
      <c r="F13160">
        <v>4400</v>
      </c>
      <c r="G13160" s="1">
        <v>42547</v>
      </c>
      <c r="H13160" s="2">
        <v>0.93091000000000002</v>
      </c>
      <c r="I13160" t="s">
        <v>986</v>
      </c>
    </row>
    <row r="13161" spans="1:9">
      <c r="A13161">
        <v>13160</v>
      </c>
      <c r="B13161">
        <v>249</v>
      </c>
      <c r="C13161" t="s">
        <v>100</v>
      </c>
      <c r="D13161">
        <v>37.520639000000003</v>
      </c>
      <c r="E13161">
        <v>127.089859</v>
      </c>
      <c r="F13161">
        <v>130700</v>
      </c>
      <c r="G13161" s="1">
        <v>43136</v>
      </c>
      <c r="H13161" s="2">
        <v>0.38297999999999999</v>
      </c>
      <c r="I13161" t="s">
        <v>987</v>
      </c>
    </row>
    <row r="13162" spans="1:9">
      <c r="A13162">
        <v>13161</v>
      </c>
      <c r="B13162">
        <v>166</v>
      </c>
      <c r="C13162" t="s">
        <v>42</v>
      </c>
      <c r="D13162">
        <v>37.658222000000002</v>
      </c>
      <c r="E13162">
        <v>126.963381</v>
      </c>
      <c r="F13162">
        <v>130000</v>
      </c>
      <c r="G13162" s="1">
        <v>42618</v>
      </c>
      <c r="H13162" s="2">
        <v>0.48488999999999999</v>
      </c>
      <c r="I13162" t="s">
        <v>984</v>
      </c>
    </row>
    <row r="13163" spans="1:9">
      <c r="A13163">
        <v>13162</v>
      </c>
      <c r="B13163">
        <v>272</v>
      </c>
      <c r="C13163" t="s">
        <v>133</v>
      </c>
      <c r="D13163">
        <v>37.684888000000001</v>
      </c>
      <c r="E13163">
        <v>126.88675600000001</v>
      </c>
      <c r="F13163">
        <v>115500</v>
      </c>
      <c r="G13163" s="1">
        <v>42573</v>
      </c>
      <c r="H13163" s="2">
        <v>0.83457999999999999</v>
      </c>
      <c r="I13163" t="s">
        <v>986</v>
      </c>
    </row>
    <row r="13164" spans="1:9">
      <c r="A13164">
        <v>13163</v>
      </c>
      <c r="B13164">
        <v>265</v>
      </c>
      <c r="C13164" t="s">
        <v>68</v>
      </c>
      <c r="D13164">
        <v>37.607759000000001</v>
      </c>
      <c r="E13164">
        <v>126.974147</v>
      </c>
      <c r="F13164">
        <v>139600</v>
      </c>
      <c r="G13164" s="1">
        <v>42710</v>
      </c>
      <c r="H13164" s="2">
        <v>0.69681999999999999</v>
      </c>
      <c r="I13164" t="s">
        <v>984</v>
      </c>
    </row>
    <row r="13165" spans="1:9">
      <c r="A13165">
        <v>13164</v>
      </c>
      <c r="B13165">
        <v>279</v>
      </c>
      <c r="C13165" t="s">
        <v>93</v>
      </c>
      <c r="D13165">
        <v>37.718792000000001</v>
      </c>
      <c r="E13165">
        <v>126.992796</v>
      </c>
      <c r="F13165">
        <v>30700</v>
      </c>
      <c r="G13165" s="1">
        <v>42985</v>
      </c>
      <c r="H13165" s="2">
        <v>0.65842999999999996</v>
      </c>
      <c r="I13165" t="s">
        <v>985</v>
      </c>
    </row>
    <row r="13166" spans="1:9">
      <c r="A13166">
        <v>13165</v>
      </c>
      <c r="B13166">
        <v>78</v>
      </c>
      <c r="C13166" t="s">
        <v>88</v>
      </c>
      <c r="D13166">
        <v>37.676763000000001</v>
      </c>
      <c r="E13166">
        <v>126.867276</v>
      </c>
      <c r="F13166">
        <v>139300</v>
      </c>
      <c r="G13166" s="1">
        <v>42595</v>
      </c>
      <c r="H13166" s="2">
        <v>0.48244999999999999</v>
      </c>
      <c r="I13166" t="s">
        <v>984</v>
      </c>
    </row>
    <row r="13167" spans="1:9">
      <c r="A13167">
        <v>13166</v>
      </c>
      <c r="B13167">
        <v>196</v>
      </c>
      <c r="C13167" t="s">
        <v>28</v>
      </c>
      <c r="D13167">
        <v>37.474105000000002</v>
      </c>
      <c r="E13167">
        <v>127.06787300000001</v>
      </c>
      <c r="F13167">
        <v>65400</v>
      </c>
      <c r="G13167" s="1">
        <v>42442</v>
      </c>
      <c r="H13167" s="2">
        <v>0.71050999999999997</v>
      </c>
      <c r="I13167" t="s">
        <v>986</v>
      </c>
    </row>
    <row r="13168" spans="1:9">
      <c r="A13168">
        <v>13167</v>
      </c>
      <c r="B13168">
        <v>157</v>
      </c>
      <c r="C13168" t="s">
        <v>33</v>
      </c>
      <c r="D13168">
        <v>37.533715999999998</v>
      </c>
      <c r="E13168">
        <v>127.09719699999999</v>
      </c>
      <c r="F13168">
        <v>68000</v>
      </c>
      <c r="G13168" s="1">
        <v>42830</v>
      </c>
      <c r="H13168" s="2">
        <v>0.53073000000000004</v>
      </c>
      <c r="I13168" t="s">
        <v>985</v>
      </c>
    </row>
    <row r="13169" spans="1:9">
      <c r="A13169">
        <v>13168</v>
      </c>
      <c r="B13169">
        <v>47</v>
      </c>
      <c r="C13169" t="s">
        <v>93</v>
      </c>
      <c r="D13169">
        <v>37.470854000000003</v>
      </c>
      <c r="E13169">
        <v>126.955703</v>
      </c>
      <c r="F13169">
        <v>51800</v>
      </c>
      <c r="G13169" s="1">
        <v>42973</v>
      </c>
      <c r="H13169" s="2">
        <v>0.96680999999999995</v>
      </c>
      <c r="I13169" t="s">
        <v>985</v>
      </c>
    </row>
    <row r="13170" spans="1:9">
      <c r="A13170">
        <v>13169</v>
      </c>
      <c r="B13170">
        <v>255</v>
      </c>
      <c r="C13170" t="s">
        <v>38</v>
      </c>
      <c r="D13170">
        <v>37.523812999999997</v>
      </c>
      <c r="E13170">
        <v>127.120052</v>
      </c>
      <c r="F13170">
        <v>141200</v>
      </c>
      <c r="G13170" s="1">
        <v>42959</v>
      </c>
      <c r="H13170" s="2">
        <v>0.75387000000000004</v>
      </c>
      <c r="I13170" t="s">
        <v>986</v>
      </c>
    </row>
    <row r="13171" spans="1:9">
      <c r="A13171">
        <v>13170</v>
      </c>
      <c r="B13171">
        <v>142</v>
      </c>
      <c r="C13171" t="s">
        <v>68</v>
      </c>
      <c r="D13171">
        <v>37.621037000000001</v>
      </c>
      <c r="E13171">
        <v>127.040145</v>
      </c>
      <c r="F13171">
        <v>42500</v>
      </c>
      <c r="G13171" s="1">
        <v>42733</v>
      </c>
      <c r="H13171" s="2">
        <v>0.70977999999999997</v>
      </c>
      <c r="I13171" t="s">
        <v>984</v>
      </c>
    </row>
    <row r="13172" spans="1:9">
      <c r="A13172">
        <v>13171</v>
      </c>
      <c r="B13172">
        <v>231</v>
      </c>
      <c r="C13172" t="s">
        <v>72</v>
      </c>
      <c r="D13172">
        <v>37.459766000000002</v>
      </c>
      <c r="E13172">
        <v>127.04347</v>
      </c>
      <c r="F13172">
        <v>35800</v>
      </c>
      <c r="G13172" s="1">
        <v>42648</v>
      </c>
      <c r="H13172" s="2">
        <v>0.48658000000000001</v>
      </c>
      <c r="I13172" t="s">
        <v>984</v>
      </c>
    </row>
    <row r="13173" spans="1:9">
      <c r="A13173">
        <v>13172</v>
      </c>
      <c r="B13173">
        <v>242</v>
      </c>
      <c r="C13173" t="s">
        <v>38</v>
      </c>
      <c r="D13173">
        <v>37.484243999999997</v>
      </c>
      <c r="E13173">
        <v>126.958489</v>
      </c>
      <c r="F13173">
        <v>131900</v>
      </c>
      <c r="G13173" s="1">
        <v>42410</v>
      </c>
      <c r="H13173" s="2">
        <v>0.46778999999999998</v>
      </c>
      <c r="I13173" t="s">
        <v>986</v>
      </c>
    </row>
    <row r="13174" spans="1:9">
      <c r="A13174">
        <v>13173</v>
      </c>
      <c r="B13174">
        <v>14</v>
      </c>
      <c r="C13174" t="s">
        <v>76</v>
      </c>
      <c r="D13174">
        <v>37.717070999999997</v>
      </c>
      <c r="E13174">
        <v>127.01039299999999</v>
      </c>
      <c r="F13174">
        <v>71800</v>
      </c>
      <c r="G13174" s="1">
        <v>42920</v>
      </c>
      <c r="H13174" s="2">
        <v>0.56781000000000004</v>
      </c>
      <c r="I13174" t="s">
        <v>984</v>
      </c>
    </row>
    <row r="13175" spans="1:9">
      <c r="A13175">
        <v>13174</v>
      </c>
      <c r="B13175">
        <v>289</v>
      </c>
      <c r="C13175" t="s">
        <v>20</v>
      </c>
      <c r="D13175">
        <v>37.579844000000001</v>
      </c>
      <c r="E13175">
        <v>127.02959199999999</v>
      </c>
      <c r="F13175">
        <v>127700</v>
      </c>
      <c r="G13175" s="1">
        <v>43017</v>
      </c>
      <c r="H13175" s="2">
        <v>0.46778999999999998</v>
      </c>
      <c r="I13175" t="s">
        <v>984</v>
      </c>
    </row>
    <row r="13176" spans="1:9">
      <c r="A13176">
        <v>13175</v>
      </c>
      <c r="B13176">
        <v>196</v>
      </c>
      <c r="C13176" t="s">
        <v>20</v>
      </c>
      <c r="D13176">
        <v>37.655620999999996</v>
      </c>
      <c r="E13176">
        <v>126.95161</v>
      </c>
      <c r="F13176">
        <v>3200</v>
      </c>
      <c r="G13176" s="1">
        <v>42378</v>
      </c>
      <c r="H13176" s="2">
        <v>0.92818000000000001</v>
      </c>
      <c r="I13176" t="s">
        <v>984</v>
      </c>
    </row>
    <row r="13177" spans="1:9">
      <c r="A13177">
        <v>13176</v>
      </c>
      <c r="B13177">
        <v>267</v>
      </c>
      <c r="C13177" t="s">
        <v>88</v>
      </c>
      <c r="D13177">
        <v>37.472530999999996</v>
      </c>
      <c r="E13177">
        <v>127.03400000000001</v>
      </c>
      <c r="F13177">
        <v>27500</v>
      </c>
      <c r="G13177" s="1">
        <v>42992</v>
      </c>
      <c r="H13177" s="2">
        <v>0.74453000000000003</v>
      </c>
      <c r="I13177" t="s">
        <v>984</v>
      </c>
    </row>
    <row r="13178" spans="1:9">
      <c r="A13178">
        <v>13177</v>
      </c>
      <c r="B13178">
        <v>14</v>
      </c>
      <c r="C13178" t="s">
        <v>152</v>
      </c>
      <c r="D13178">
        <v>37.467700999999998</v>
      </c>
      <c r="E13178">
        <v>126.86217600000001</v>
      </c>
      <c r="F13178">
        <v>70800</v>
      </c>
      <c r="G13178" s="1">
        <v>42584</v>
      </c>
      <c r="H13178" s="2">
        <v>0.43611</v>
      </c>
      <c r="I13178" t="s">
        <v>986</v>
      </c>
    </row>
    <row r="13179" spans="1:9">
      <c r="A13179">
        <v>13178</v>
      </c>
      <c r="B13179">
        <v>21</v>
      </c>
      <c r="C13179" t="s">
        <v>159</v>
      </c>
      <c r="D13179">
        <v>37.692115000000001</v>
      </c>
      <c r="E13179">
        <v>126.852824</v>
      </c>
      <c r="F13179">
        <v>101700</v>
      </c>
      <c r="G13179" s="1">
        <v>42834</v>
      </c>
      <c r="H13179" s="2">
        <v>0.65756000000000003</v>
      </c>
      <c r="I13179" t="s">
        <v>988</v>
      </c>
    </row>
    <row r="13180" spans="1:9">
      <c r="A13180">
        <v>13179</v>
      </c>
      <c r="B13180">
        <v>136</v>
      </c>
      <c r="C13180" t="s">
        <v>32</v>
      </c>
      <c r="D13180">
        <v>37.491546</v>
      </c>
      <c r="E13180">
        <v>126.91008600000001</v>
      </c>
      <c r="F13180">
        <v>10000</v>
      </c>
      <c r="G13180" s="1">
        <v>42797</v>
      </c>
      <c r="H13180" s="2">
        <v>0.90720000000000001</v>
      </c>
      <c r="I13180" t="s">
        <v>986</v>
      </c>
    </row>
    <row r="13181" spans="1:9">
      <c r="A13181">
        <v>13180</v>
      </c>
      <c r="B13181">
        <v>101</v>
      </c>
      <c r="C13181" t="s">
        <v>108</v>
      </c>
      <c r="D13181">
        <v>37.574603000000003</v>
      </c>
      <c r="E13181">
        <v>126.855425</v>
      </c>
      <c r="F13181">
        <v>94200</v>
      </c>
      <c r="G13181" s="1">
        <v>42393</v>
      </c>
      <c r="H13181" s="2">
        <v>0.41915999999999998</v>
      </c>
      <c r="I13181" t="s">
        <v>988</v>
      </c>
    </row>
    <row r="13182" spans="1:9">
      <c r="A13182">
        <v>13181</v>
      </c>
      <c r="B13182">
        <v>216</v>
      </c>
      <c r="C13182" t="s">
        <v>72</v>
      </c>
      <c r="D13182">
        <v>37.668216000000001</v>
      </c>
      <c r="E13182">
        <v>127.05712200000001</v>
      </c>
      <c r="F13182">
        <v>101300</v>
      </c>
      <c r="G13182" s="1">
        <v>42597</v>
      </c>
      <c r="H13182" s="2">
        <v>0.51143000000000005</v>
      </c>
      <c r="I13182" t="s">
        <v>984</v>
      </c>
    </row>
    <row r="13183" spans="1:9">
      <c r="A13183">
        <v>13182</v>
      </c>
      <c r="B13183">
        <v>133</v>
      </c>
      <c r="C13183" t="s">
        <v>32</v>
      </c>
      <c r="D13183">
        <v>37.656075999999999</v>
      </c>
      <c r="E13183">
        <v>126.850627</v>
      </c>
      <c r="F13183">
        <v>120200</v>
      </c>
      <c r="G13183" s="1">
        <v>42636</v>
      </c>
      <c r="H13183" s="2">
        <v>0.59419999999999995</v>
      </c>
      <c r="I13183" t="s">
        <v>986</v>
      </c>
    </row>
    <row r="13184" spans="1:9">
      <c r="A13184">
        <v>13183</v>
      </c>
      <c r="B13184">
        <v>173</v>
      </c>
      <c r="C13184" t="s">
        <v>76</v>
      </c>
      <c r="D13184">
        <v>37.676963999999998</v>
      </c>
      <c r="E13184">
        <v>126.874241</v>
      </c>
      <c r="F13184">
        <v>80300</v>
      </c>
      <c r="G13184" s="1">
        <v>42610</v>
      </c>
      <c r="H13184" s="2">
        <v>0.44098999999999999</v>
      </c>
      <c r="I13184" t="s">
        <v>984</v>
      </c>
    </row>
    <row r="13185" spans="1:9">
      <c r="A13185">
        <v>13184</v>
      </c>
      <c r="B13185">
        <v>97</v>
      </c>
      <c r="C13185" t="s">
        <v>72</v>
      </c>
      <c r="D13185">
        <v>37.634948999999999</v>
      </c>
      <c r="E13185">
        <v>127.106994</v>
      </c>
      <c r="F13185">
        <v>73800</v>
      </c>
      <c r="G13185" s="1">
        <v>42448</v>
      </c>
      <c r="H13185" s="2">
        <v>0.84533000000000003</v>
      </c>
      <c r="I13185" t="s">
        <v>984</v>
      </c>
    </row>
    <row r="13186" spans="1:9">
      <c r="A13186">
        <v>13185</v>
      </c>
      <c r="B13186">
        <v>111</v>
      </c>
      <c r="C13186" t="s">
        <v>88</v>
      </c>
      <c r="D13186">
        <v>37.567264999999999</v>
      </c>
      <c r="E13186">
        <v>126.981781</v>
      </c>
      <c r="F13186">
        <v>149600</v>
      </c>
      <c r="G13186" s="1">
        <v>42741</v>
      </c>
      <c r="H13186" s="2">
        <v>0.91942999999999997</v>
      </c>
      <c r="I13186" t="s">
        <v>984</v>
      </c>
    </row>
    <row r="13187" spans="1:9">
      <c r="A13187">
        <v>13186</v>
      </c>
      <c r="B13187">
        <v>282</v>
      </c>
      <c r="C13187" t="s">
        <v>46</v>
      </c>
      <c r="D13187">
        <v>37.647686999999998</v>
      </c>
      <c r="E13187">
        <v>126.85497700000001</v>
      </c>
      <c r="F13187">
        <v>22700</v>
      </c>
      <c r="G13187" s="1">
        <v>42797</v>
      </c>
      <c r="H13187" s="2">
        <v>0.49210999999999999</v>
      </c>
      <c r="I13187" t="s">
        <v>984</v>
      </c>
    </row>
    <row r="13188" spans="1:9">
      <c r="A13188">
        <v>13187</v>
      </c>
      <c r="B13188">
        <v>258</v>
      </c>
      <c r="C13188" t="s">
        <v>163</v>
      </c>
      <c r="D13188">
        <v>37.528880999999998</v>
      </c>
      <c r="E13188">
        <v>127.05395300000001</v>
      </c>
      <c r="F13188">
        <v>143600</v>
      </c>
      <c r="G13188" s="1">
        <v>43161</v>
      </c>
      <c r="H13188" s="2">
        <v>0.99699000000000004</v>
      </c>
      <c r="I13188" t="s">
        <v>984</v>
      </c>
    </row>
    <row r="13189" spans="1:9">
      <c r="A13189">
        <v>13188</v>
      </c>
      <c r="B13189">
        <v>137</v>
      </c>
      <c r="C13189" t="s">
        <v>159</v>
      </c>
      <c r="D13189">
        <v>37.688811999999999</v>
      </c>
      <c r="E13189">
        <v>127.05760600000001</v>
      </c>
      <c r="F13189">
        <v>108200</v>
      </c>
      <c r="G13189" s="1">
        <v>43122</v>
      </c>
      <c r="H13189" s="2">
        <v>0.98290999999999995</v>
      </c>
      <c r="I13189" t="s">
        <v>988</v>
      </c>
    </row>
    <row r="13190" spans="1:9">
      <c r="A13190">
        <v>13189</v>
      </c>
      <c r="B13190">
        <v>225</v>
      </c>
      <c r="C13190" t="s">
        <v>47</v>
      </c>
      <c r="D13190">
        <v>37.718164000000002</v>
      </c>
      <c r="E13190">
        <v>127.119151</v>
      </c>
      <c r="F13190">
        <v>10000</v>
      </c>
      <c r="G13190" s="1">
        <v>42532</v>
      </c>
      <c r="H13190" s="2">
        <v>0.45755000000000001</v>
      </c>
      <c r="I13190" t="s">
        <v>986</v>
      </c>
    </row>
    <row r="13191" spans="1:9">
      <c r="A13191">
        <v>13190</v>
      </c>
      <c r="B13191">
        <v>279</v>
      </c>
      <c r="C13191" t="s">
        <v>42</v>
      </c>
      <c r="D13191">
        <v>37.566091999999998</v>
      </c>
      <c r="E13191">
        <v>127.044439</v>
      </c>
      <c r="F13191">
        <v>10400</v>
      </c>
      <c r="G13191" s="1">
        <v>43011</v>
      </c>
      <c r="H13191" s="2">
        <v>0.55969999999999998</v>
      </c>
      <c r="I13191" t="s">
        <v>984</v>
      </c>
    </row>
    <row r="13192" spans="1:9">
      <c r="A13192">
        <v>13191</v>
      </c>
      <c r="B13192">
        <v>268</v>
      </c>
      <c r="C13192" t="s">
        <v>47</v>
      </c>
      <c r="D13192">
        <v>37.474874</v>
      </c>
      <c r="E13192">
        <v>127.145724</v>
      </c>
      <c r="F13192">
        <v>14400</v>
      </c>
      <c r="G13192" s="1">
        <v>43040</v>
      </c>
      <c r="H13192" s="2">
        <v>0.49717</v>
      </c>
      <c r="I13192" t="s">
        <v>986</v>
      </c>
    </row>
    <row r="13193" spans="1:9">
      <c r="A13193">
        <v>13192</v>
      </c>
      <c r="B13193">
        <v>191</v>
      </c>
      <c r="C13193" t="s">
        <v>77</v>
      </c>
      <c r="D13193">
        <v>37.690944000000002</v>
      </c>
      <c r="E13193">
        <v>127.18646200000001</v>
      </c>
      <c r="F13193">
        <v>29300</v>
      </c>
      <c r="G13193" s="1">
        <v>43120</v>
      </c>
      <c r="H13193" s="2">
        <v>0.82967000000000002</v>
      </c>
      <c r="I13193" t="s">
        <v>986</v>
      </c>
    </row>
    <row r="13194" spans="1:9">
      <c r="A13194">
        <v>13193</v>
      </c>
      <c r="B13194">
        <v>201</v>
      </c>
      <c r="C13194" t="s">
        <v>119</v>
      </c>
      <c r="D13194">
        <v>37.537129999999998</v>
      </c>
      <c r="E13194">
        <v>127.00905299999999</v>
      </c>
      <c r="F13194">
        <v>134200</v>
      </c>
      <c r="G13194" s="1">
        <v>42409</v>
      </c>
      <c r="H13194" s="2">
        <v>0.72145999999999999</v>
      </c>
      <c r="I13194" t="s">
        <v>986</v>
      </c>
    </row>
    <row r="13195" spans="1:9">
      <c r="A13195">
        <v>13194</v>
      </c>
      <c r="B13195">
        <v>240</v>
      </c>
      <c r="C13195" t="s">
        <v>93</v>
      </c>
      <c r="D13195">
        <v>37.534674000000003</v>
      </c>
      <c r="E13195">
        <v>126.94549499999999</v>
      </c>
      <c r="F13195">
        <v>45500</v>
      </c>
      <c r="G13195" s="1">
        <v>42393</v>
      </c>
      <c r="H13195" s="2">
        <v>0.65698999999999996</v>
      </c>
      <c r="I13195" t="s">
        <v>985</v>
      </c>
    </row>
    <row r="13196" spans="1:9">
      <c r="A13196">
        <v>13195</v>
      </c>
      <c r="B13196">
        <v>112</v>
      </c>
      <c r="C13196" t="s">
        <v>32</v>
      </c>
      <c r="D13196">
        <v>37.571829000000001</v>
      </c>
      <c r="E13196">
        <v>127.05056399999999</v>
      </c>
      <c r="F13196">
        <v>102800</v>
      </c>
      <c r="G13196" s="1">
        <v>42902</v>
      </c>
      <c r="H13196" s="2">
        <v>0.71980999999999995</v>
      </c>
      <c r="I13196" t="s">
        <v>986</v>
      </c>
    </row>
    <row r="13197" spans="1:9">
      <c r="A13197">
        <v>13196</v>
      </c>
      <c r="B13197">
        <v>259</v>
      </c>
      <c r="C13197" t="s">
        <v>28</v>
      </c>
      <c r="D13197">
        <v>37.599471000000001</v>
      </c>
      <c r="E13197">
        <v>127.12618999999999</v>
      </c>
      <c r="F13197">
        <v>62400</v>
      </c>
      <c r="G13197" s="1">
        <v>42997</v>
      </c>
      <c r="H13197" s="2">
        <v>0.58177999999999996</v>
      </c>
      <c r="I13197" t="s">
        <v>986</v>
      </c>
    </row>
    <row r="13198" spans="1:9">
      <c r="A13198">
        <v>13197</v>
      </c>
      <c r="B13198">
        <v>291</v>
      </c>
      <c r="C13198" t="s">
        <v>72</v>
      </c>
      <c r="D13198">
        <v>37.523738000000002</v>
      </c>
      <c r="E13198">
        <v>127.06492299999999</v>
      </c>
      <c r="F13198">
        <v>53000</v>
      </c>
      <c r="G13198" s="1">
        <v>42904</v>
      </c>
      <c r="H13198" s="2">
        <v>0.54623999999999995</v>
      </c>
      <c r="I13198" t="s">
        <v>984</v>
      </c>
    </row>
    <row r="13199" spans="1:9">
      <c r="A13199">
        <v>13198</v>
      </c>
      <c r="B13199">
        <v>156</v>
      </c>
      <c r="C13199" t="s">
        <v>76</v>
      </c>
      <c r="D13199">
        <v>37.522511999999999</v>
      </c>
      <c r="E13199">
        <v>127.100369</v>
      </c>
      <c r="F13199">
        <v>56300</v>
      </c>
      <c r="G13199" s="1">
        <v>42543</v>
      </c>
      <c r="H13199" s="2">
        <v>0.38691999999999999</v>
      </c>
      <c r="I13199" t="s">
        <v>984</v>
      </c>
    </row>
    <row r="13200" spans="1:9">
      <c r="A13200">
        <v>13199</v>
      </c>
      <c r="B13200">
        <v>212</v>
      </c>
      <c r="C13200" t="s">
        <v>38</v>
      </c>
      <c r="D13200">
        <v>37.631413999999999</v>
      </c>
      <c r="E13200">
        <v>127.012697</v>
      </c>
      <c r="F13200">
        <v>150300</v>
      </c>
      <c r="G13200" s="1">
        <v>42666</v>
      </c>
      <c r="H13200" s="2">
        <v>0.50834000000000001</v>
      </c>
      <c r="I13200" t="s">
        <v>986</v>
      </c>
    </row>
    <row r="13201" spans="1:9">
      <c r="A13201">
        <v>13200</v>
      </c>
      <c r="B13201">
        <v>127</v>
      </c>
      <c r="C13201" t="s">
        <v>32</v>
      </c>
      <c r="D13201">
        <v>37.537761000000003</v>
      </c>
      <c r="E13201">
        <v>127.153829</v>
      </c>
      <c r="F13201">
        <v>120400</v>
      </c>
      <c r="G13201" s="1">
        <v>43079</v>
      </c>
      <c r="H13201" s="2">
        <v>0.41737000000000002</v>
      </c>
      <c r="I13201" t="s">
        <v>986</v>
      </c>
    </row>
    <row r="13202" spans="1:9">
      <c r="A13202">
        <v>13201</v>
      </c>
      <c r="B13202">
        <v>240</v>
      </c>
      <c r="C13202" t="s">
        <v>119</v>
      </c>
      <c r="D13202">
        <v>37.455942</v>
      </c>
      <c r="E13202">
        <v>127.073537</v>
      </c>
      <c r="F13202">
        <v>60200</v>
      </c>
      <c r="G13202" s="1">
        <v>42393</v>
      </c>
      <c r="H13202" s="2">
        <v>0.96706999999999999</v>
      </c>
      <c r="I13202" t="s">
        <v>986</v>
      </c>
    </row>
    <row r="13203" spans="1:9">
      <c r="A13203">
        <v>13202</v>
      </c>
      <c r="B13203">
        <v>108</v>
      </c>
      <c r="C13203" t="s">
        <v>133</v>
      </c>
      <c r="D13203">
        <v>37.589651000000003</v>
      </c>
      <c r="E13203">
        <v>126.994006</v>
      </c>
      <c r="F13203">
        <v>33200</v>
      </c>
      <c r="G13203" s="1">
        <v>42622</v>
      </c>
      <c r="H13203" s="2">
        <v>0.73675000000000002</v>
      </c>
      <c r="I13203" t="s">
        <v>986</v>
      </c>
    </row>
    <row r="13204" spans="1:9">
      <c r="A13204">
        <v>13203</v>
      </c>
      <c r="B13204">
        <v>19</v>
      </c>
      <c r="C13204" t="s">
        <v>159</v>
      </c>
      <c r="D13204">
        <v>37.673924</v>
      </c>
      <c r="E13204">
        <v>126.852372</v>
      </c>
      <c r="F13204">
        <v>130200</v>
      </c>
      <c r="G13204" s="1">
        <v>42445</v>
      </c>
      <c r="H13204" s="2">
        <v>0.79427999999999999</v>
      </c>
      <c r="I13204" t="s">
        <v>988</v>
      </c>
    </row>
    <row r="13205" spans="1:9">
      <c r="A13205">
        <v>13204</v>
      </c>
      <c r="B13205">
        <v>137</v>
      </c>
      <c r="C13205" t="s">
        <v>119</v>
      </c>
      <c r="D13205">
        <v>37.518973000000003</v>
      </c>
      <c r="E13205">
        <v>126.91130800000001</v>
      </c>
      <c r="F13205">
        <v>151200</v>
      </c>
      <c r="G13205" s="1">
        <v>42641</v>
      </c>
      <c r="H13205" s="2">
        <v>0.58833999999999997</v>
      </c>
      <c r="I13205" t="s">
        <v>986</v>
      </c>
    </row>
    <row r="13206" spans="1:9">
      <c r="A13206">
        <v>13205</v>
      </c>
      <c r="B13206">
        <v>54</v>
      </c>
      <c r="C13206" t="s">
        <v>38</v>
      </c>
      <c r="D13206">
        <v>37.652752999999997</v>
      </c>
      <c r="E13206">
        <v>127.144417</v>
      </c>
      <c r="F13206">
        <v>53300</v>
      </c>
      <c r="G13206" s="1">
        <v>42493</v>
      </c>
      <c r="H13206" s="2">
        <v>0.63658999999999999</v>
      </c>
      <c r="I13206" t="s">
        <v>986</v>
      </c>
    </row>
    <row r="13207" spans="1:9">
      <c r="A13207">
        <v>13206</v>
      </c>
      <c r="B13207">
        <v>279</v>
      </c>
      <c r="C13207" t="s">
        <v>27</v>
      </c>
      <c r="D13207">
        <v>37.444816000000003</v>
      </c>
      <c r="E13207">
        <v>127.00293000000001</v>
      </c>
      <c r="F13207">
        <v>8000</v>
      </c>
      <c r="G13207" s="1">
        <v>43017</v>
      </c>
      <c r="H13207" s="2">
        <v>0.48569000000000001</v>
      </c>
      <c r="I13207" t="s">
        <v>984</v>
      </c>
    </row>
    <row r="13208" spans="1:9">
      <c r="A13208">
        <v>13207</v>
      </c>
      <c r="B13208">
        <v>297</v>
      </c>
      <c r="C13208" t="s">
        <v>47</v>
      </c>
      <c r="D13208">
        <v>37.687748999999997</v>
      </c>
      <c r="E13208">
        <v>126.86702099999999</v>
      </c>
      <c r="F13208">
        <v>115500</v>
      </c>
      <c r="G13208" s="1">
        <v>42986</v>
      </c>
      <c r="H13208" s="2">
        <v>0.77512999999999999</v>
      </c>
      <c r="I13208" t="s">
        <v>986</v>
      </c>
    </row>
    <row r="13209" spans="1:9">
      <c r="A13209">
        <v>13208</v>
      </c>
      <c r="B13209">
        <v>177</v>
      </c>
      <c r="C13209" t="s">
        <v>46</v>
      </c>
      <c r="D13209">
        <v>37.485570000000003</v>
      </c>
      <c r="E13209">
        <v>126.952347</v>
      </c>
      <c r="F13209">
        <v>49600</v>
      </c>
      <c r="G13209" s="1">
        <v>42391</v>
      </c>
      <c r="H13209" s="2">
        <v>0.65237999999999996</v>
      </c>
      <c r="I13209" t="s">
        <v>984</v>
      </c>
    </row>
    <row r="13210" spans="1:9">
      <c r="A13210">
        <v>13209</v>
      </c>
      <c r="B13210">
        <v>162</v>
      </c>
      <c r="C13210" t="s">
        <v>115</v>
      </c>
      <c r="D13210">
        <v>37.683191999999998</v>
      </c>
      <c r="E13210">
        <v>127.154358</v>
      </c>
      <c r="F13210">
        <v>128500</v>
      </c>
      <c r="G13210" s="1">
        <v>42848</v>
      </c>
      <c r="H13210" s="2">
        <v>0.82204999999999995</v>
      </c>
      <c r="I13210" t="s">
        <v>984</v>
      </c>
    </row>
    <row r="13211" spans="1:9">
      <c r="A13211">
        <v>13210</v>
      </c>
      <c r="B13211">
        <v>108</v>
      </c>
      <c r="C13211" t="s">
        <v>33</v>
      </c>
      <c r="D13211">
        <v>37.630167</v>
      </c>
      <c r="E13211">
        <v>127.00508000000001</v>
      </c>
      <c r="F13211">
        <v>58900</v>
      </c>
      <c r="G13211" s="1">
        <v>42424</v>
      </c>
      <c r="H13211" s="2">
        <v>0.96396000000000004</v>
      </c>
      <c r="I13211" t="s">
        <v>985</v>
      </c>
    </row>
    <row r="13212" spans="1:9">
      <c r="A13212">
        <v>13211</v>
      </c>
      <c r="B13212">
        <v>41</v>
      </c>
      <c r="C13212" t="s">
        <v>132</v>
      </c>
      <c r="D13212">
        <v>37.509160000000001</v>
      </c>
      <c r="E13212">
        <v>127.12745200000001</v>
      </c>
      <c r="F13212">
        <v>125700</v>
      </c>
      <c r="G13212" s="1">
        <v>43010</v>
      </c>
      <c r="H13212" s="2">
        <v>0.51202000000000003</v>
      </c>
      <c r="I13212" t="s">
        <v>987</v>
      </c>
    </row>
    <row r="13213" spans="1:9">
      <c r="A13213">
        <v>13212</v>
      </c>
      <c r="B13213">
        <v>88</v>
      </c>
      <c r="C13213" t="s">
        <v>20</v>
      </c>
      <c r="D13213">
        <v>37.537559999999999</v>
      </c>
      <c r="E13213">
        <v>127.14827699999999</v>
      </c>
      <c r="F13213">
        <v>17400</v>
      </c>
      <c r="G13213" s="1">
        <v>43061</v>
      </c>
      <c r="H13213" s="2">
        <v>0.75375000000000003</v>
      </c>
      <c r="I13213" t="s">
        <v>984</v>
      </c>
    </row>
    <row r="13214" spans="1:9">
      <c r="A13214">
        <v>13213</v>
      </c>
      <c r="B13214">
        <v>38</v>
      </c>
      <c r="C13214" t="s">
        <v>163</v>
      </c>
      <c r="D13214">
        <v>37.570678999999998</v>
      </c>
      <c r="E13214">
        <v>126.902597</v>
      </c>
      <c r="F13214">
        <v>92100</v>
      </c>
      <c r="G13214" s="1">
        <v>42631</v>
      </c>
      <c r="H13214" s="2">
        <v>0.54124000000000005</v>
      </c>
      <c r="I13214" t="s">
        <v>984</v>
      </c>
    </row>
    <row r="13215" spans="1:9">
      <c r="A13215">
        <v>13214</v>
      </c>
      <c r="B13215">
        <v>183</v>
      </c>
      <c r="C13215" t="s">
        <v>76</v>
      </c>
      <c r="D13215">
        <v>37.513387000000002</v>
      </c>
      <c r="E13215">
        <v>126.901706</v>
      </c>
      <c r="F13215">
        <v>5800</v>
      </c>
      <c r="G13215" s="1">
        <v>42898</v>
      </c>
      <c r="H13215" s="2">
        <v>0.60338000000000003</v>
      </c>
      <c r="I13215" t="s">
        <v>984</v>
      </c>
    </row>
    <row r="13216" spans="1:9">
      <c r="A13216">
        <v>13215</v>
      </c>
      <c r="B13216">
        <v>21</v>
      </c>
      <c r="C13216" t="s">
        <v>72</v>
      </c>
      <c r="D13216">
        <v>37.449478999999997</v>
      </c>
      <c r="E13216">
        <v>127.043239</v>
      </c>
      <c r="F13216">
        <v>46000</v>
      </c>
      <c r="G13216" s="1">
        <v>42402</v>
      </c>
      <c r="H13216" s="2">
        <v>0.81464000000000003</v>
      </c>
      <c r="I13216" t="s">
        <v>984</v>
      </c>
    </row>
    <row r="13217" spans="1:9">
      <c r="A13217">
        <v>13216</v>
      </c>
      <c r="B13217">
        <v>163</v>
      </c>
      <c r="C13217" t="s">
        <v>68</v>
      </c>
      <c r="D13217">
        <v>37.628143000000001</v>
      </c>
      <c r="E13217">
        <v>127.059439</v>
      </c>
      <c r="F13217">
        <v>132900</v>
      </c>
      <c r="G13217" s="1">
        <v>42857</v>
      </c>
      <c r="H13217" s="2">
        <v>0.57335000000000003</v>
      </c>
      <c r="I13217" t="s">
        <v>984</v>
      </c>
    </row>
    <row r="13218" spans="1:9">
      <c r="A13218">
        <v>13217</v>
      </c>
      <c r="B13218">
        <v>165</v>
      </c>
      <c r="C13218" t="s">
        <v>159</v>
      </c>
      <c r="D13218">
        <v>37.664110000000001</v>
      </c>
      <c r="E13218">
        <v>126.914131</v>
      </c>
      <c r="F13218">
        <v>95000</v>
      </c>
      <c r="G13218" s="1">
        <v>43126</v>
      </c>
      <c r="H13218" s="2">
        <v>0.38128000000000001</v>
      </c>
      <c r="I13218" t="s">
        <v>988</v>
      </c>
    </row>
    <row r="13219" spans="1:9">
      <c r="A13219">
        <v>13218</v>
      </c>
      <c r="B13219">
        <v>54</v>
      </c>
      <c r="C13219" t="s">
        <v>23</v>
      </c>
      <c r="D13219">
        <v>37.658169000000001</v>
      </c>
      <c r="E13219">
        <v>126.91007399999999</v>
      </c>
      <c r="F13219">
        <v>82400</v>
      </c>
      <c r="G13219" s="1">
        <v>42520</v>
      </c>
      <c r="H13219" s="2">
        <v>0.51873000000000002</v>
      </c>
      <c r="I13219" t="s">
        <v>984</v>
      </c>
    </row>
    <row r="13220" spans="1:9">
      <c r="A13220">
        <v>13219</v>
      </c>
      <c r="B13220">
        <v>186</v>
      </c>
      <c r="C13220" t="s">
        <v>115</v>
      </c>
      <c r="D13220">
        <v>37.680529999999997</v>
      </c>
      <c r="E13220">
        <v>126.973173</v>
      </c>
      <c r="F13220">
        <v>148100</v>
      </c>
      <c r="G13220" s="1">
        <v>42657</v>
      </c>
      <c r="H13220" s="2">
        <v>0.56723000000000001</v>
      </c>
      <c r="I13220" t="s">
        <v>984</v>
      </c>
    </row>
    <row r="13221" spans="1:9">
      <c r="A13221">
        <v>13220</v>
      </c>
      <c r="B13221">
        <v>98</v>
      </c>
      <c r="C13221" t="s">
        <v>132</v>
      </c>
      <c r="D13221">
        <v>37.479278000000001</v>
      </c>
      <c r="E13221">
        <v>126.99937799999999</v>
      </c>
      <c r="F13221">
        <v>70400</v>
      </c>
      <c r="G13221" s="1">
        <v>42402</v>
      </c>
      <c r="H13221" s="2">
        <v>0.97728999999999999</v>
      </c>
      <c r="I13221" t="s">
        <v>987</v>
      </c>
    </row>
    <row r="13222" spans="1:9">
      <c r="A13222">
        <v>13221</v>
      </c>
      <c r="B13222">
        <v>241</v>
      </c>
      <c r="C13222" t="s">
        <v>23</v>
      </c>
      <c r="D13222">
        <v>37.441851999999997</v>
      </c>
      <c r="E13222">
        <v>127.076283</v>
      </c>
      <c r="F13222">
        <v>130000</v>
      </c>
      <c r="G13222" s="1">
        <v>42397</v>
      </c>
      <c r="H13222" s="2">
        <v>0.64558000000000004</v>
      </c>
      <c r="I13222" t="s">
        <v>984</v>
      </c>
    </row>
    <row r="13223" spans="1:9">
      <c r="A13223">
        <v>13222</v>
      </c>
      <c r="B13223">
        <v>68</v>
      </c>
      <c r="C13223" t="s">
        <v>33</v>
      </c>
      <c r="D13223">
        <v>37.490102</v>
      </c>
      <c r="E13223">
        <v>126.924069</v>
      </c>
      <c r="F13223">
        <v>8400</v>
      </c>
      <c r="G13223" s="1">
        <v>42535</v>
      </c>
      <c r="H13223" s="2">
        <v>0.66247999999999996</v>
      </c>
      <c r="I13223" t="s">
        <v>985</v>
      </c>
    </row>
    <row r="13224" spans="1:9">
      <c r="A13224">
        <v>13223</v>
      </c>
      <c r="B13224">
        <v>102</v>
      </c>
      <c r="C13224" t="s">
        <v>76</v>
      </c>
      <c r="D13224">
        <v>37.473101</v>
      </c>
      <c r="E13224">
        <v>127.08334600000001</v>
      </c>
      <c r="F13224">
        <v>96600</v>
      </c>
      <c r="G13224" s="1">
        <v>42499</v>
      </c>
      <c r="H13224" s="2">
        <v>0.46146999999999999</v>
      </c>
      <c r="I13224" t="s">
        <v>984</v>
      </c>
    </row>
    <row r="13225" spans="1:9">
      <c r="A13225">
        <v>13224</v>
      </c>
      <c r="B13225">
        <v>74</v>
      </c>
      <c r="C13225" t="s">
        <v>133</v>
      </c>
      <c r="D13225">
        <v>37.604388999999998</v>
      </c>
      <c r="E13225">
        <v>126.98417999999999</v>
      </c>
      <c r="F13225">
        <v>49400</v>
      </c>
      <c r="G13225" s="1">
        <v>42620</v>
      </c>
      <c r="H13225" s="2">
        <v>0.82081000000000004</v>
      </c>
      <c r="I13225" t="s">
        <v>986</v>
      </c>
    </row>
    <row r="13226" spans="1:9">
      <c r="A13226">
        <v>13225</v>
      </c>
      <c r="B13226">
        <v>171</v>
      </c>
      <c r="C13226" t="s">
        <v>119</v>
      </c>
      <c r="D13226">
        <v>37.630625999999999</v>
      </c>
      <c r="E13226">
        <v>127.048822</v>
      </c>
      <c r="F13226">
        <v>35700</v>
      </c>
      <c r="G13226" s="1">
        <v>42736</v>
      </c>
      <c r="H13226" s="2">
        <v>0.67132999999999998</v>
      </c>
      <c r="I13226" t="s">
        <v>986</v>
      </c>
    </row>
    <row r="13227" spans="1:9">
      <c r="A13227">
        <v>13226</v>
      </c>
      <c r="B13227">
        <v>72</v>
      </c>
      <c r="C13227" t="s">
        <v>51</v>
      </c>
      <c r="D13227">
        <v>37.710954000000001</v>
      </c>
      <c r="E13227">
        <v>127.08200600000001</v>
      </c>
      <c r="F13227">
        <v>20100</v>
      </c>
      <c r="G13227" s="1">
        <v>42399</v>
      </c>
      <c r="H13227" s="2">
        <v>0.37617</v>
      </c>
      <c r="I13227" t="s">
        <v>984</v>
      </c>
    </row>
    <row r="13228" spans="1:9">
      <c r="A13228">
        <v>13227</v>
      </c>
      <c r="B13228">
        <v>292</v>
      </c>
      <c r="C13228" t="s">
        <v>20</v>
      </c>
      <c r="D13228">
        <v>37.558931000000001</v>
      </c>
      <c r="E13228">
        <v>126.93508</v>
      </c>
      <c r="F13228">
        <v>65600</v>
      </c>
      <c r="G13228" s="1">
        <v>42787</v>
      </c>
      <c r="H13228" s="2">
        <v>0.56276000000000004</v>
      </c>
      <c r="I13228" t="s">
        <v>984</v>
      </c>
    </row>
    <row r="13229" spans="1:9">
      <c r="A13229">
        <v>13228</v>
      </c>
      <c r="B13229">
        <v>120</v>
      </c>
      <c r="C13229" t="s">
        <v>119</v>
      </c>
      <c r="D13229">
        <v>37.619596000000001</v>
      </c>
      <c r="E13229">
        <v>127.018041</v>
      </c>
      <c r="F13229">
        <v>64500</v>
      </c>
      <c r="G13229" s="1">
        <v>42893</v>
      </c>
      <c r="H13229" s="2">
        <v>0.54434000000000005</v>
      </c>
      <c r="I13229" t="s">
        <v>986</v>
      </c>
    </row>
    <row r="13230" spans="1:9">
      <c r="A13230">
        <v>13229</v>
      </c>
      <c r="B13230">
        <v>293</v>
      </c>
      <c r="C13230" t="s">
        <v>77</v>
      </c>
      <c r="D13230">
        <v>37.487814999999998</v>
      </c>
      <c r="E13230">
        <v>127.09849800000001</v>
      </c>
      <c r="F13230">
        <v>79900</v>
      </c>
      <c r="G13230" s="1">
        <v>43009</v>
      </c>
      <c r="H13230" s="2">
        <v>0.87624999999999997</v>
      </c>
      <c r="I13230" t="s">
        <v>986</v>
      </c>
    </row>
    <row r="13231" spans="1:9">
      <c r="A13231">
        <v>13230</v>
      </c>
      <c r="B13231">
        <v>215</v>
      </c>
      <c r="C13231" t="s">
        <v>68</v>
      </c>
      <c r="D13231">
        <v>37.577931</v>
      </c>
      <c r="E13231">
        <v>126.996207</v>
      </c>
      <c r="F13231">
        <v>92800</v>
      </c>
      <c r="G13231" s="1">
        <v>42668</v>
      </c>
      <c r="H13231" s="2">
        <v>0.61643000000000003</v>
      </c>
      <c r="I13231" t="s">
        <v>984</v>
      </c>
    </row>
    <row r="13232" spans="1:9">
      <c r="A13232">
        <v>13231</v>
      </c>
      <c r="B13232">
        <v>269</v>
      </c>
      <c r="C13232" t="s">
        <v>159</v>
      </c>
      <c r="D13232">
        <v>37.622217999999997</v>
      </c>
      <c r="E13232">
        <v>126.89462399999999</v>
      </c>
      <c r="F13232">
        <v>41800</v>
      </c>
      <c r="G13232" s="1">
        <v>42623</v>
      </c>
      <c r="H13232" s="2">
        <v>0.76183999999999996</v>
      </c>
      <c r="I13232" t="s">
        <v>988</v>
      </c>
    </row>
    <row r="13233" spans="1:9">
      <c r="A13233">
        <v>13232</v>
      </c>
      <c r="B13233">
        <v>161</v>
      </c>
      <c r="C13233" t="s">
        <v>33</v>
      </c>
      <c r="D13233">
        <v>37.602924999999999</v>
      </c>
      <c r="E13233">
        <v>127.11338600000001</v>
      </c>
      <c r="F13233">
        <v>136200</v>
      </c>
      <c r="G13233" s="1">
        <v>42999</v>
      </c>
      <c r="H13233" s="2">
        <v>0.48019000000000001</v>
      </c>
      <c r="I13233" t="s">
        <v>985</v>
      </c>
    </row>
    <row r="13234" spans="1:9">
      <c r="A13234">
        <v>13233</v>
      </c>
      <c r="B13234">
        <v>229</v>
      </c>
      <c r="C13234" t="s">
        <v>163</v>
      </c>
      <c r="D13234">
        <v>37.596255999999997</v>
      </c>
      <c r="E13234">
        <v>127.103481</v>
      </c>
      <c r="F13234">
        <v>126400</v>
      </c>
      <c r="G13234" s="1">
        <v>42690</v>
      </c>
      <c r="H13234" s="2">
        <v>0.51007000000000002</v>
      </c>
      <c r="I13234" t="s">
        <v>984</v>
      </c>
    </row>
    <row r="13235" spans="1:9">
      <c r="A13235">
        <v>13234</v>
      </c>
      <c r="B13235">
        <v>190</v>
      </c>
      <c r="C13235" t="s">
        <v>88</v>
      </c>
      <c r="D13235">
        <v>37.649006</v>
      </c>
      <c r="E13235">
        <v>126.859258</v>
      </c>
      <c r="F13235">
        <v>8900</v>
      </c>
      <c r="G13235" s="1">
        <v>43029</v>
      </c>
      <c r="H13235" s="2">
        <v>0.69540000000000002</v>
      </c>
      <c r="I13235" t="s">
        <v>984</v>
      </c>
    </row>
    <row r="13236" spans="1:9">
      <c r="A13236">
        <v>13235</v>
      </c>
      <c r="B13236">
        <v>89</v>
      </c>
      <c r="C13236" t="s">
        <v>92</v>
      </c>
      <c r="D13236">
        <v>37.455623000000003</v>
      </c>
      <c r="E13236">
        <v>127.063738</v>
      </c>
      <c r="F13236">
        <v>24100</v>
      </c>
      <c r="G13236" s="1">
        <v>42800</v>
      </c>
      <c r="H13236" s="2">
        <v>0.93405000000000005</v>
      </c>
      <c r="I13236" t="s">
        <v>987</v>
      </c>
    </row>
    <row r="13237" spans="1:9">
      <c r="A13237">
        <v>13236</v>
      </c>
      <c r="B13237">
        <v>5</v>
      </c>
      <c r="C13237" t="s">
        <v>20</v>
      </c>
      <c r="D13237">
        <v>37.505560000000003</v>
      </c>
      <c r="E13237">
        <v>127.141257</v>
      </c>
      <c r="F13237">
        <v>98000</v>
      </c>
      <c r="G13237" s="1">
        <v>42827</v>
      </c>
      <c r="H13237" s="2">
        <v>0.57016999999999995</v>
      </c>
      <c r="I13237" t="s">
        <v>984</v>
      </c>
    </row>
    <row r="13238" spans="1:9">
      <c r="A13238">
        <v>13237</v>
      </c>
      <c r="B13238">
        <v>55</v>
      </c>
      <c r="C13238" t="s">
        <v>115</v>
      </c>
      <c r="D13238">
        <v>37.562033</v>
      </c>
      <c r="E13238">
        <v>126.893922</v>
      </c>
      <c r="F13238">
        <v>13800</v>
      </c>
      <c r="G13238" s="1">
        <v>43187</v>
      </c>
      <c r="H13238" s="2">
        <v>0.85665999999999998</v>
      </c>
      <c r="I13238" t="s">
        <v>984</v>
      </c>
    </row>
    <row r="13239" spans="1:9">
      <c r="A13239">
        <v>13238</v>
      </c>
      <c r="B13239">
        <v>55</v>
      </c>
      <c r="C13239" t="s">
        <v>77</v>
      </c>
      <c r="D13239">
        <v>37.558973999999999</v>
      </c>
      <c r="E13239">
        <v>127.16060899999999</v>
      </c>
      <c r="F13239">
        <v>27000</v>
      </c>
      <c r="G13239" s="1">
        <v>42907</v>
      </c>
      <c r="H13239" s="2">
        <v>0.91993000000000003</v>
      </c>
      <c r="I13239" t="s">
        <v>986</v>
      </c>
    </row>
    <row r="13240" spans="1:9">
      <c r="A13240">
        <v>13239</v>
      </c>
      <c r="B13240">
        <v>188</v>
      </c>
      <c r="C13240" t="s">
        <v>64</v>
      </c>
      <c r="D13240">
        <v>37.582903999999999</v>
      </c>
      <c r="E13240">
        <v>127.060205</v>
      </c>
      <c r="F13240">
        <v>132600</v>
      </c>
      <c r="G13240" s="1">
        <v>43116</v>
      </c>
      <c r="H13240" s="2">
        <v>0.42958000000000002</v>
      </c>
      <c r="I13240" t="s">
        <v>984</v>
      </c>
    </row>
    <row r="13241" spans="1:9">
      <c r="A13241">
        <v>13240</v>
      </c>
      <c r="B13241">
        <v>203</v>
      </c>
      <c r="C13241" t="s">
        <v>84</v>
      </c>
      <c r="D13241">
        <v>37.520865999999998</v>
      </c>
      <c r="E13241">
        <v>127.17563199999999</v>
      </c>
      <c r="F13241">
        <v>143500</v>
      </c>
      <c r="G13241" s="1">
        <v>43031</v>
      </c>
      <c r="H13241" s="2">
        <v>0.45065</v>
      </c>
      <c r="I13241" t="s">
        <v>984</v>
      </c>
    </row>
    <row r="13242" spans="1:9">
      <c r="A13242">
        <v>13241</v>
      </c>
      <c r="B13242">
        <v>112</v>
      </c>
      <c r="C13242" t="s">
        <v>132</v>
      </c>
      <c r="D13242">
        <v>37.550764999999998</v>
      </c>
      <c r="E13242">
        <v>126.93842600000001</v>
      </c>
      <c r="F13242">
        <v>138200</v>
      </c>
      <c r="G13242" s="1">
        <v>42729</v>
      </c>
      <c r="H13242" s="2">
        <v>0.74438000000000004</v>
      </c>
      <c r="I13242" t="s">
        <v>987</v>
      </c>
    </row>
    <row r="13243" spans="1:9">
      <c r="A13243">
        <v>13242</v>
      </c>
      <c r="B13243">
        <v>80</v>
      </c>
      <c r="C13243" t="s">
        <v>51</v>
      </c>
      <c r="D13243">
        <v>37.624572000000001</v>
      </c>
      <c r="E13243">
        <v>127.002146</v>
      </c>
      <c r="F13243">
        <v>123000</v>
      </c>
      <c r="G13243" s="1">
        <v>43163</v>
      </c>
      <c r="H13243" s="2">
        <v>0.49332999999999999</v>
      </c>
      <c r="I13243" t="s">
        <v>984</v>
      </c>
    </row>
    <row r="13244" spans="1:9">
      <c r="A13244">
        <v>13243</v>
      </c>
      <c r="B13244">
        <v>80</v>
      </c>
      <c r="C13244" t="s">
        <v>77</v>
      </c>
      <c r="D13244">
        <v>37.565283000000001</v>
      </c>
      <c r="E13244">
        <v>127.114797</v>
      </c>
      <c r="F13244">
        <v>62700</v>
      </c>
      <c r="G13244" s="1">
        <v>43086</v>
      </c>
      <c r="H13244" s="2">
        <v>0.57174000000000003</v>
      </c>
      <c r="I13244" t="s">
        <v>986</v>
      </c>
    </row>
    <row r="13245" spans="1:9">
      <c r="A13245">
        <v>13244</v>
      </c>
      <c r="B13245">
        <v>88</v>
      </c>
      <c r="C13245" t="s">
        <v>76</v>
      </c>
      <c r="D13245">
        <v>37.671289999999999</v>
      </c>
      <c r="E13245">
        <v>126.979997</v>
      </c>
      <c r="F13245">
        <v>136000</v>
      </c>
      <c r="G13245" s="1">
        <v>42843</v>
      </c>
      <c r="H13245" s="2">
        <v>0.83457000000000003</v>
      </c>
      <c r="I13245" t="s">
        <v>984</v>
      </c>
    </row>
    <row r="13246" spans="1:9">
      <c r="A13246">
        <v>13245</v>
      </c>
      <c r="B13246">
        <v>248</v>
      </c>
      <c r="C13246" t="s">
        <v>77</v>
      </c>
      <c r="D13246">
        <v>37.540582000000001</v>
      </c>
      <c r="E13246">
        <v>127.152961</v>
      </c>
      <c r="F13246">
        <v>127400</v>
      </c>
      <c r="G13246" s="1">
        <v>42992</v>
      </c>
      <c r="H13246" s="2">
        <v>0.77834000000000003</v>
      </c>
      <c r="I13246" t="s">
        <v>986</v>
      </c>
    </row>
    <row r="13247" spans="1:9">
      <c r="A13247">
        <v>13246</v>
      </c>
      <c r="B13247">
        <v>184</v>
      </c>
      <c r="C13247" t="s">
        <v>32</v>
      </c>
      <c r="D13247">
        <v>37.645738000000001</v>
      </c>
      <c r="E13247">
        <v>127.11223200000001</v>
      </c>
      <c r="F13247">
        <v>103700</v>
      </c>
      <c r="G13247" s="1">
        <v>42400</v>
      </c>
      <c r="H13247" s="2">
        <v>0.77197000000000005</v>
      </c>
      <c r="I13247" t="s">
        <v>986</v>
      </c>
    </row>
    <row r="13248" spans="1:9">
      <c r="A13248">
        <v>13247</v>
      </c>
      <c r="B13248">
        <v>27</v>
      </c>
      <c r="C13248" t="s">
        <v>22</v>
      </c>
      <c r="D13248">
        <v>37.671847</v>
      </c>
      <c r="E13248">
        <v>126.966489</v>
      </c>
      <c r="F13248">
        <v>17200</v>
      </c>
      <c r="G13248" s="1">
        <v>42937</v>
      </c>
      <c r="H13248" s="2">
        <v>0.76212999999999997</v>
      </c>
      <c r="I13248" t="s">
        <v>984</v>
      </c>
    </row>
    <row r="13249" spans="1:9">
      <c r="A13249">
        <v>13248</v>
      </c>
      <c r="B13249">
        <v>165</v>
      </c>
      <c r="C13249" t="s">
        <v>72</v>
      </c>
      <c r="D13249">
        <v>37.608604999999997</v>
      </c>
      <c r="E13249">
        <v>126.888615</v>
      </c>
      <c r="F13249">
        <v>66600</v>
      </c>
      <c r="G13249" s="1">
        <v>43105</v>
      </c>
      <c r="H13249" s="2">
        <v>0.67249999999999999</v>
      </c>
      <c r="I13249" t="s">
        <v>984</v>
      </c>
    </row>
    <row r="13250" spans="1:9">
      <c r="A13250">
        <v>13249</v>
      </c>
      <c r="B13250">
        <v>66</v>
      </c>
      <c r="C13250" t="s">
        <v>133</v>
      </c>
      <c r="D13250">
        <v>37.466366000000001</v>
      </c>
      <c r="E13250">
        <v>127.171059</v>
      </c>
      <c r="F13250">
        <v>29300</v>
      </c>
      <c r="G13250" s="1">
        <v>42907</v>
      </c>
      <c r="H13250" s="2">
        <v>0.98197999999999996</v>
      </c>
      <c r="I13250" t="s">
        <v>986</v>
      </c>
    </row>
    <row r="13251" spans="1:9">
      <c r="A13251">
        <v>13250</v>
      </c>
      <c r="B13251">
        <v>283</v>
      </c>
      <c r="C13251" t="s">
        <v>77</v>
      </c>
      <c r="D13251">
        <v>37.597037</v>
      </c>
      <c r="E13251">
        <v>126.88594500000001</v>
      </c>
      <c r="F13251">
        <v>87200</v>
      </c>
      <c r="G13251" s="1">
        <v>42888</v>
      </c>
      <c r="H13251" s="2">
        <v>0.37822</v>
      </c>
      <c r="I13251" t="s">
        <v>986</v>
      </c>
    </row>
    <row r="13252" spans="1:9">
      <c r="A13252">
        <v>13251</v>
      </c>
      <c r="B13252">
        <v>175</v>
      </c>
      <c r="C13252" t="s">
        <v>46</v>
      </c>
      <c r="D13252">
        <v>37.454957999999998</v>
      </c>
      <c r="E13252">
        <v>127.181279</v>
      </c>
      <c r="F13252">
        <v>9300</v>
      </c>
      <c r="G13252" s="1">
        <v>42555</v>
      </c>
      <c r="H13252" s="2">
        <v>0.48864000000000002</v>
      </c>
      <c r="I13252" t="s">
        <v>984</v>
      </c>
    </row>
    <row r="13253" spans="1:9">
      <c r="A13253">
        <v>13252</v>
      </c>
      <c r="B13253">
        <v>257</v>
      </c>
      <c r="C13253" t="s">
        <v>152</v>
      </c>
      <c r="D13253">
        <v>37.562612999999999</v>
      </c>
      <c r="E13253">
        <v>126.987301</v>
      </c>
      <c r="F13253">
        <v>52800</v>
      </c>
      <c r="G13253" s="1">
        <v>42747</v>
      </c>
      <c r="H13253" s="2">
        <v>0.61850000000000005</v>
      </c>
      <c r="I13253" t="s">
        <v>986</v>
      </c>
    </row>
    <row r="13254" spans="1:9">
      <c r="A13254">
        <v>13253</v>
      </c>
      <c r="B13254">
        <v>215</v>
      </c>
      <c r="C13254" t="s">
        <v>64</v>
      </c>
      <c r="D13254">
        <v>37.576717000000002</v>
      </c>
      <c r="E13254">
        <v>127.195587</v>
      </c>
      <c r="F13254">
        <v>125100</v>
      </c>
      <c r="G13254" s="1">
        <v>43068</v>
      </c>
      <c r="H13254" s="2">
        <v>0.82481000000000004</v>
      </c>
      <c r="I13254" t="s">
        <v>984</v>
      </c>
    </row>
    <row r="13255" spans="1:9">
      <c r="A13255">
        <v>13254</v>
      </c>
      <c r="B13255">
        <v>179</v>
      </c>
      <c r="C13255" t="s">
        <v>68</v>
      </c>
      <c r="D13255">
        <v>37.694978999999996</v>
      </c>
      <c r="E13255">
        <v>126.884773</v>
      </c>
      <c r="F13255">
        <v>150900</v>
      </c>
      <c r="G13255" s="1">
        <v>43174</v>
      </c>
      <c r="H13255" s="2">
        <v>0.37684000000000001</v>
      </c>
      <c r="I13255" t="s">
        <v>984</v>
      </c>
    </row>
    <row r="13256" spans="1:9">
      <c r="A13256">
        <v>13255</v>
      </c>
      <c r="B13256">
        <v>97</v>
      </c>
      <c r="C13256" t="s">
        <v>37</v>
      </c>
      <c r="D13256">
        <v>37.672986000000002</v>
      </c>
      <c r="E13256">
        <v>127.011109</v>
      </c>
      <c r="F13256">
        <v>95600</v>
      </c>
      <c r="G13256" s="1">
        <v>42664</v>
      </c>
      <c r="H13256" s="2">
        <v>0.7581</v>
      </c>
      <c r="I13256" t="s">
        <v>984</v>
      </c>
    </row>
    <row r="13257" spans="1:9">
      <c r="A13257">
        <v>13256</v>
      </c>
      <c r="B13257">
        <v>154</v>
      </c>
      <c r="C13257" t="s">
        <v>88</v>
      </c>
      <c r="D13257">
        <v>37.648612</v>
      </c>
      <c r="E13257">
        <v>126.93271300000001</v>
      </c>
      <c r="F13257">
        <v>94400</v>
      </c>
      <c r="G13257" s="1">
        <v>43140</v>
      </c>
      <c r="H13257" s="2">
        <v>0.65085999999999999</v>
      </c>
      <c r="I13257" t="s">
        <v>984</v>
      </c>
    </row>
    <row r="13258" spans="1:9">
      <c r="A13258">
        <v>13257</v>
      </c>
      <c r="B13258">
        <v>5</v>
      </c>
      <c r="C13258" t="s">
        <v>84</v>
      </c>
      <c r="D13258">
        <v>37.563541999999998</v>
      </c>
      <c r="E13258">
        <v>126.989136</v>
      </c>
      <c r="F13258">
        <v>5200</v>
      </c>
      <c r="G13258" s="1">
        <v>43048</v>
      </c>
      <c r="H13258" s="2">
        <v>0.86919999999999997</v>
      </c>
      <c r="I13258" t="s">
        <v>984</v>
      </c>
    </row>
    <row r="13259" spans="1:9">
      <c r="A13259">
        <v>13258</v>
      </c>
      <c r="B13259">
        <v>12</v>
      </c>
      <c r="C13259" t="s">
        <v>72</v>
      </c>
      <c r="D13259">
        <v>37.574424</v>
      </c>
      <c r="E13259">
        <v>126.98756899999999</v>
      </c>
      <c r="F13259">
        <v>103600</v>
      </c>
      <c r="G13259" s="1">
        <v>42418</v>
      </c>
      <c r="H13259" s="2">
        <v>0.41638999999999998</v>
      </c>
      <c r="I13259" t="s">
        <v>984</v>
      </c>
    </row>
    <row r="13260" spans="1:9">
      <c r="A13260">
        <v>13259</v>
      </c>
      <c r="B13260">
        <v>256</v>
      </c>
      <c r="C13260" t="s">
        <v>84</v>
      </c>
      <c r="D13260">
        <v>37.492856000000003</v>
      </c>
      <c r="E13260">
        <v>127.03289599999999</v>
      </c>
      <c r="F13260">
        <v>22900</v>
      </c>
      <c r="G13260" s="1">
        <v>42749</v>
      </c>
      <c r="H13260" s="2">
        <v>0.41519</v>
      </c>
      <c r="I13260" t="s">
        <v>984</v>
      </c>
    </row>
    <row r="13261" spans="1:9">
      <c r="A13261">
        <v>13260</v>
      </c>
      <c r="B13261">
        <v>67</v>
      </c>
      <c r="C13261" t="s">
        <v>152</v>
      </c>
      <c r="D13261">
        <v>37.565829000000001</v>
      </c>
      <c r="E13261">
        <v>127.12301100000001</v>
      </c>
      <c r="F13261">
        <v>151400</v>
      </c>
      <c r="G13261" s="1">
        <v>42671</v>
      </c>
      <c r="H13261" s="2">
        <v>0.95272000000000001</v>
      </c>
      <c r="I13261" t="s">
        <v>986</v>
      </c>
    </row>
    <row r="13262" spans="1:9">
      <c r="A13262">
        <v>13261</v>
      </c>
      <c r="B13262">
        <v>138</v>
      </c>
      <c r="C13262" t="s">
        <v>51</v>
      </c>
      <c r="D13262">
        <v>37.6858</v>
      </c>
      <c r="E13262">
        <v>126.980372</v>
      </c>
      <c r="F13262">
        <v>41600</v>
      </c>
      <c r="G13262" s="1">
        <v>42806</v>
      </c>
      <c r="H13262" s="2">
        <v>0.87665000000000004</v>
      </c>
      <c r="I13262" t="s">
        <v>984</v>
      </c>
    </row>
    <row r="13263" spans="1:9">
      <c r="A13263">
        <v>13262</v>
      </c>
      <c r="B13263">
        <v>64</v>
      </c>
      <c r="C13263" t="s">
        <v>72</v>
      </c>
      <c r="D13263">
        <v>37.674809000000003</v>
      </c>
      <c r="E13263">
        <v>127.00596</v>
      </c>
      <c r="F13263">
        <v>107000</v>
      </c>
      <c r="G13263" s="1">
        <v>42764</v>
      </c>
      <c r="H13263" s="2">
        <v>0.50436000000000003</v>
      </c>
      <c r="I13263" t="s">
        <v>984</v>
      </c>
    </row>
    <row r="13264" spans="1:9">
      <c r="A13264">
        <v>13263</v>
      </c>
      <c r="B13264">
        <v>25</v>
      </c>
      <c r="C13264" t="s">
        <v>28</v>
      </c>
      <c r="D13264">
        <v>37.572811000000002</v>
      </c>
      <c r="E13264">
        <v>127.146372</v>
      </c>
      <c r="F13264">
        <v>96200</v>
      </c>
      <c r="G13264" s="1">
        <v>42744</v>
      </c>
      <c r="H13264" s="2">
        <v>0.47921000000000002</v>
      </c>
      <c r="I13264" t="s">
        <v>986</v>
      </c>
    </row>
    <row r="13265" spans="1:9">
      <c r="A13265">
        <v>13264</v>
      </c>
      <c r="B13265">
        <v>19</v>
      </c>
      <c r="C13265" t="s">
        <v>51</v>
      </c>
      <c r="D13265">
        <v>37.443159000000001</v>
      </c>
      <c r="E13265">
        <v>127.151578</v>
      </c>
      <c r="F13265">
        <v>14300</v>
      </c>
      <c r="G13265" s="1">
        <v>42865</v>
      </c>
      <c r="H13265" s="2">
        <v>0.46961999999999998</v>
      </c>
      <c r="I13265" t="s">
        <v>984</v>
      </c>
    </row>
    <row r="13266" spans="1:9">
      <c r="A13266">
        <v>13265</v>
      </c>
      <c r="B13266">
        <v>19</v>
      </c>
      <c r="C13266" t="s">
        <v>84</v>
      </c>
      <c r="D13266">
        <v>37.453893999999998</v>
      </c>
      <c r="E13266">
        <v>127.045484</v>
      </c>
      <c r="F13266">
        <v>56600</v>
      </c>
      <c r="G13266" s="1">
        <v>42567</v>
      </c>
      <c r="H13266" s="2">
        <v>0.46748000000000001</v>
      </c>
      <c r="I13266" t="s">
        <v>984</v>
      </c>
    </row>
    <row r="13267" spans="1:9">
      <c r="A13267">
        <v>13266</v>
      </c>
      <c r="B13267">
        <v>15</v>
      </c>
      <c r="C13267" t="s">
        <v>163</v>
      </c>
      <c r="D13267">
        <v>37.583725999999999</v>
      </c>
      <c r="E13267">
        <v>127.024396</v>
      </c>
      <c r="F13267">
        <v>17100</v>
      </c>
      <c r="G13267" s="1">
        <v>42518</v>
      </c>
      <c r="H13267" s="2">
        <v>0.90495999999999999</v>
      </c>
      <c r="I13267" t="s">
        <v>984</v>
      </c>
    </row>
    <row r="13268" spans="1:9">
      <c r="A13268">
        <v>13267</v>
      </c>
      <c r="B13268">
        <v>71</v>
      </c>
      <c r="C13268" t="s">
        <v>37</v>
      </c>
      <c r="D13268">
        <v>37.586841</v>
      </c>
      <c r="E13268">
        <v>126.918362</v>
      </c>
      <c r="F13268">
        <v>56000</v>
      </c>
      <c r="G13268" s="1">
        <v>42548</v>
      </c>
      <c r="H13268" s="2">
        <v>0.78297000000000005</v>
      </c>
      <c r="I13268" t="s">
        <v>984</v>
      </c>
    </row>
    <row r="13269" spans="1:9">
      <c r="A13269">
        <v>13268</v>
      </c>
      <c r="B13269">
        <v>185</v>
      </c>
      <c r="C13269" t="s">
        <v>33</v>
      </c>
      <c r="D13269">
        <v>37.670738</v>
      </c>
      <c r="E13269">
        <v>126.87055599999999</v>
      </c>
      <c r="F13269">
        <v>125300</v>
      </c>
      <c r="G13269" s="1">
        <v>42966</v>
      </c>
      <c r="H13269" s="2">
        <v>0.74607999999999997</v>
      </c>
      <c r="I13269" t="s">
        <v>985</v>
      </c>
    </row>
    <row r="13270" spans="1:9">
      <c r="A13270">
        <v>13269</v>
      </c>
      <c r="B13270">
        <v>266</v>
      </c>
      <c r="C13270" t="s">
        <v>77</v>
      </c>
      <c r="D13270">
        <v>37.675604</v>
      </c>
      <c r="E13270">
        <v>126.889105</v>
      </c>
      <c r="F13270">
        <v>5300</v>
      </c>
      <c r="G13270" s="1">
        <v>42760</v>
      </c>
      <c r="H13270" s="2">
        <v>0.96811000000000003</v>
      </c>
      <c r="I13270" t="s">
        <v>986</v>
      </c>
    </row>
    <row r="13271" spans="1:9">
      <c r="A13271">
        <v>13270</v>
      </c>
      <c r="B13271">
        <v>80</v>
      </c>
      <c r="C13271" t="s">
        <v>51</v>
      </c>
      <c r="D13271">
        <v>37.491762999999999</v>
      </c>
      <c r="E13271">
        <v>126.932417</v>
      </c>
      <c r="F13271">
        <v>45400</v>
      </c>
      <c r="G13271" s="1">
        <v>42980</v>
      </c>
      <c r="H13271" s="2">
        <v>0.42546</v>
      </c>
      <c r="I13271" t="s">
        <v>984</v>
      </c>
    </row>
    <row r="13272" spans="1:9">
      <c r="A13272">
        <v>13271</v>
      </c>
      <c r="B13272">
        <v>246</v>
      </c>
      <c r="C13272" t="s">
        <v>20</v>
      </c>
      <c r="D13272">
        <v>37.603968999999999</v>
      </c>
      <c r="E13272">
        <v>127.119685</v>
      </c>
      <c r="F13272">
        <v>6700</v>
      </c>
      <c r="G13272" s="1">
        <v>43065</v>
      </c>
      <c r="H13272" s="2">
        <v>0.75907000000000002</v>
      </c>
      <c r="I13272" t="s">
        <v>984</v>
      </c>
    </row>
    <row r="13273" spans="1:9">
      <c r="A13273">
        <v>13272</v>
      </c>
      <c r="B13273">
        <v>9</v>
      </c>
      <c r="C13273" t="s">
        <v>64</v>
      </c>
      <c r="D13273">
        <v>37.448588999999998</v>
      </c>
      <c r="E13273">
        <v>127.031853</v>
      </c>
      <c r="F13273">
        <v>60500</v>
      </c>
      <c r="G13273" s="1">
        <v>43044</v>
      </c>
      <c r="H13273" s="2">
        <v>0.88912000000000002</v>
      </c>
      <c r="I13273" t="s">
        <v>984</v>
      </c>
    </row>
    <row r="13274" spans="1:9">
      <c r="A13274">
        <v>13273</v>
      </c>
      <c r="B13274">
        <v>86</v>
      </c>
      <c r="C13274" t="s">
        <v>132</v>
      </c>
      <c r="D13274">
        <v>37.492393999999997</v>
      </c>
      <c r="E13274">
        <v>126.92555400000001</v>
      </c>
      <c r="F13274">
        <v>11500</v>
      </c>
      <c r="G13274" s="1">
        <v>42634</v>
      </c>
      <c r="H13274" s="2">
        <v>0.86534999999999995</v>
      </c>
      <c r="I13274" t="s">
        <v>987</v>
      </c>
    </row>
    <row r="13275" spans="1:9">
      <c r="A13275">
        <v>13274</v>
      </c>
      <c r="B13275">
        <v>120</v>
      </c>
      <c r="C13275" t="s">
        <v>23</v>
      </c>
      <c r="D13275">
        <v>37.543928999999999</v>
      </c>
      <c r="E13275">
        <v>127.033817</v>
      </c>
      <c r="F13275">
        <v>50700</v>
      </c>
      <c r="G13275" s="1">
        <v>42581</v>
      </c>
      <c r="H13275" s="2">
        <v>0.56623999999999997</v>
      </c>
      <c r="I13275" t="s">
        <v>984</v>
      </c>
    </row>
    <row r="13276" spans="1:9">
      <c r="A13276">
        <v>13275</v>
      </c>
      <c r="B13276">
        <v>151</v>
      </c>
      <c r="C13276" t="s">
        <v>100</v>
      </c>
      <c r="D13276">
        <v>37.559421</v>
      </c>
      <c r="E13276">
        <v>126.85703599999999</v>
      </c>
      <c r="F13276">
        <v>134900</v>
      </c>
      <c r="G13276" s="1">
        <v>42564</v>
      </c>
      <c r="H13276" s="2">
        <v>0.88595999999999997</v>
      </c>
      <c r="I13276" t="s">
        <v>987</v>
      </c>
    </row>
    <row r="13277" spans="1:9">
      <c r="A13277">
        <v>13276</v>
      </c>
      <c r="B13277">
        <v>80</v>
      </c>
      <c r="C13277" t="s">
        <v>115</v>
      </c>
      <c r="D13277">
        <v>37.709783000000002</v>
      </c>
      <c r="E13277">
        <v>127.028682</v>
      </c>
      <c r="F13277">
        <v>20400</v>
      </c>
      <c r="G13277" s="1">
        <v>42667</v>
      </c>
      <c r="H13277" s="2">
        <v>0.97189000000000003</v>
      </c>
      <c r="I13277" t="s">
        <v>984</v>
      </c>
    </row>
    <row r="13278" spans="1:9">
      <c r="A13278">
        <v>13277</v>
      </c>
      <c r="B13278">
        <v>81</v>
      </c>
      <c r="C13278" t="s">
        <v>32</v>
      </c>
      <c r="D13278">
        <v>37.631143999999999</v>
      </c>
      <c r="E13278">
        <v>126.950782</v>
      </c>
      <c r="F13278">
        <v>120700</v>
      </c>
      <c r="G13278" s="1">
        <v>42777</v>
      </c>
      <c r="H13278" s="2">
        <v>0.44574999999999998</v>
      </c>
      <c r="I13278" t="s">
        <v>986</v>
      </c>
    </row>
    <row r="13279" spans="1:9">
      <c r="A13279">
        <v>13278</v>
      </c>
      <c r="B13279">
        <v>45</v>
      </c>
      <c r="C13279" t="s">
        <v>108</v>
      </c>
      <c r="D13279">
        <v>37.603551000000003</v>
      </c>
      <c r="E13279">
        <v>126.924859</v>
      </c>
      <c r="F13279">
        <v>77400</v>
      </c>
      <c r="G13279" s="1">
        <v>42786</v>
      </c>
      <c r="H13279" s="2">
        <v>0.61614000000000002</v>
      </c>
      <c r="I13279" t="s">
        <v>988</v>
      </c>
    </row>
    <row r="13280" spans="1:9">
      <c r="A13280">
        <v>13279</v>
      </c>
      <c r="B13280">
        <v>267</v>
      </c>
      <c r="C13280" t="s">
        <v>152</v>
      </c>
      <c r="D13280">
        <v>37.577469000000001</v>
      </c>
      <c r="E13280">
        <v>126.91793</v>
      </c>
      <c r="F13280">
        <v>89500</v>
      </c>
      <c r="G13280" s="1">
        <v>42734</v>
      </c>
      <c r="H13280" s="2">
        <v>0.9516</v>
      </c>
      <c r="I13280" t="s">
        <v>986</v>
      </c>
    </row>
    <row r="13281" spans="1:9">
      <c r="A13281">
        <v>13280</v>
      </c>
      <c r="B13281">
        <v>38</v>
      </c>
      <c r="C13281" t="s">
        <v>163</v>
      </c>
      <c r="D13281">
        <v>37.522353000000003</v>
      </c>
      <c r="E13281">
        <v>127.11067</v>
      </c>
      <c r="F13281">
        <v>18900</v>
      </c>
      <c r="G13281" s="1">
        <v>42524</v>
      </c>
      <c r="H13281" s="2">
        <v>0.42423</v>
      </c>
      <c r="I13281" t="s">
        <v>984</v>
      </c>
    </row>
    <row r="13282" spans="1:9">
      <c r="A13282">
        <v>13281</v>
      </c>
      <c r="B13282">
        <v>287</v>
      </c>
      <c r="C13282" t="s">
        <v>77</v>
      </c>
      <c r="D13282">
        <v>37.524965000000002</v>
      </c>
      <c r="E13282">
        <v>126.913579</v>
      </c>
      <c r="F13282">
        <v>139200</v>
      </c>
      <c r="G13282" s="1">
        <v>42492</v>
      </c>
      <c r="H13282" s="2">
        <v>0.48393000000000003</v>
      </c>
      <c r="I13282" t="s">
        <v>986</v>
      </c>
    </row>
    <row r="13283" spans="1:9">
      <c r="A13283">
        <v>13282</v>
      </c>
      <c r="B13283">
        <v>212</v>
      </c>
      <c r="C13283" t="s">
        <v>28</v>
      </c>
      <c r="D13283">
        <v>37.699109999999997</v>
      </c>
      <c r="E13283">
        <v>126.960086</v>
      </c>
      <c r="F13283">
        <v>104700</v>
      </c>
      <c r="G13283" s="1">
        <v>43027</v>
      </c>
      <c r="H13283" s="2">
        <v>0.63658999999999999</v>
      </c>
      <c r="I13283" t="s">
        <v>986</v>
      </c>
    </row>
    <row r="13284" spans="1:9">
      <c r="A13284">
        <v>13283</v>
      </c>
      <c r="B13284">
        <v>259</v>
      </c>
      <c r="C13284" t="s">
        <v>37</v>
      </c>
      <c r="D13284">
        <v>37.529718000000003</v>
      </c>
      <c r="E13284">
        <v>127.060159</v>
      </c>
      <c r="F13284">
        <v>43800</v>
      </c>
      <c r="G13284" s="1">
        <v>42474</v>
      </c>
      <c r="H13284" s="2">
        <v>0.75194000000000005</v>
      </c>
      <c r="I13284" t="s">
        <v>984</v>
      </c>
    </row>
    <row r="13285" spans="1:9">
      <c r="A13285">
        <v>13284</v>
      </c>
      <c r="B13285">
        <v>1</v>
      </c>
      <c r="C13285" t="s">
        <v>32</v>
      </c>
      <c r="D13285">
        <v>37.574274000000003</v>
      </c>
      <c r="E13285">
        <v>126.910174</v>
      </c>
      <c r="F13285">
        <v>118000</v>
      </c>
      <c r="G13285" s="1">
        <v>43102</v>
      </c>
      <c r="H13285" s="2">
        <v>0.78098999999999996</v>
      </c>
      <c r="I13285" t="s">
        <v>986</v>
      </c>
    </row>
    <row r="13286" spans="1:9">
      <c r="A13286">
        <v>13285</v>
      </c>
      <c r="B13286">
        <v>218</v>
      </c>
      <c r="C13286" t="s">
        <v>20</v>
      </c>
      <c r="D13286">
        <v>37.469602000000002</v>
      </c>
      <c r="E13286">
        <v>127.11411</v>
      </c>
      <c r="F13286">
        <v>84500</v>
      </c>
      <c r="G13286" s="1">
        <v>42675</v>
      </c>
      <c r="H13286" s="2">
        <v>0.82921</v>
      </c>
      <c r="I13286" t="s">
        <v>984</v>
      </c>
    </row>
    <row r="13287" spans="1:9">
      <c r="A13287">
        <v>13286</v>
      </c>
      <c r="B13287">
        <v>39</v>
      </c>
      <c r="C13287" t="s">
        <v>152</v>
      </c>
      <c r="D13287">
        <v>37.597451</v>
      </c>
      <c r="E13287">
        <v>127.07095</v>
      </c>
      <c r="F13287">
        <v>54100</v>
      </c>
      <c r="G13287" s="1">
        <v>42792</v>
      </c>
      <c r="H13287" s="2">
        <v>0.98023000000000005</v>
      </c>
      <c r="I13287" t="s">
        <v>986</v>
      </c>
    </row>
    <row r="13288" spans="1:9">
      <c r="A13288">
        <v>13287</v>
      </c>
      <c r="B13288">
        <v>274</v>
      </c>
      <c r="C13288" t="s">
        <v>92</v>
      </c>
      <c r="D13288">
        <v>37.454132999999999</v>
      </c>
      <c r="E13288">
        <v>126.900305</v>
      </c>
      <c r="F13288">
        <v>138900</v>
      </c>
      <c r="G13288" s="1">
        <v>42660</v>
      </c>
      <c r="H13288" s="2">
        <v>0.96055000000000001</v>
      </c>
      <c r="I13288" t="s">
        <v>987</v>
      </c>
    </row>
    <row r="13289" spans="1:9">
      <c r="A13289">
        <v>13288</v>
      </c>
      <c r="B13289">
        <v>179</v>
      </c>
      <c r="C13289" t="s">
        <v>115</v>
      </c>
      <c r="D13289">
        <v>37.505915999999999</v>
      </c>
      <c r="E13289">
        <v>126.864318</v>
      </c>
      <c r="F13289">
        <v>80000</v>
      </c>
      <c r="G13289" s="1">
        <v>42742</v>
      </c>
      <c r="H13289" s="2">
        <v>0.74478</v>
      </c>
      <c r="I13289" t="s">
        <v>984</v>
      </c>
    </row>
    <row r="13290" spans="1:9">
      <c r="A13290">
        <v>13289</v>
      </c>
      <c r="B13290">
        <v>204</v>
      </c>
      <c r="C13290" t="s">
        <v>101</v>
      </c>
      <c r="D13290">
        <v>37.555033999999999</v>
      </c>
      <c r="E13290">
        <v>127.149098</v>
      </c>
      <c r="F13290">
        <v>129800</v>
      </c>
      <c r="G13290" s="1">
        <v>42815</v>
      </c>
      <c r="H13290" s="2">
        <v>0.52427999999999997</v>
      </c>
      <c r="I13290" t="s">
        <v>984</v>
      </c>
    </row>
    <row r="13291" spans="1:9">
      <c r="A13291">
        <v>13290</v>
      </c>
      <c r="B13291">
        <v>240</v>
      </c>
      <c r="C13291" t="s">
        <v>101</v>
      </c>
      <c r="D13291">
        <v>37.453048000000003</v>
      </c>
      <c r="E13291">
        <v>126.852929</v>
      </c>
      <c r="F13291">
        <v>82500</v>
      </c>
      <c r="G13291" s="1">
        <v>42723</v>
      </c>
      <c r="H13291" s="2">
        <v>0.51390999999999998</v>
      </c>
      <c r="I13291" t="s">
        <v>984</v>
      </c>
    </row>
    <row r="13292" spans="1:9">
      <c r="A13292">
        <v>13291</v>
      </c>
      <c r="B13292">
        <v>274</v>
      </c>
      <c r="C13292" t="s">
        <v>152</v>
      </c>
      <c r="D13292">
        <v>37.680858999999998</v>
      </c>
      <c r="E13292">
        <v>127.183453</v>
      </c>
      <c r="F13292">
        <v>142900</v>
      </c>
      <c r="G13292" s="1">
        <v>42681</v>
      </c>
      <c r="H13292" s="2">
        <v>0.97506000000000004</v>
      </c>
      <c r="I13292" t="s">
        <v>986</v>
      </c>
    </row>
    <row r="13293" spans="1:9">
      <c r="A13293">
        <v>13292</v>
      </c>
      <c r="B13293">
        <v>65</v>
      </c>
      <c r="C13293" t="s">
        <v>101</v>
      </c>
      <c r="D13293">
        <v>37.460647999999999</v>
      </c>
      <c r="E13293">
        <v>127.026927</v>
      </c>
      <c r="F13293">
        <v>78900</v>
      </c>
      <c r="G13293" s="1">
        <v>42984</v>
      </c>
      <c r="H13293" s="2">
        <v>0.62934999999999997</v>
      </c>
      <c r="I13293" t="s">
        <v>984</v>
      </c>
    </row>
    <row r="13294" spans="1:9">
      <c r="A13294">
        <v>13293</v>
      </c>
      <c r="B13294">
        <v>47</v>
      </c>
      <c r="C13294" t="s">
        <v>93</v>
      </c>
      <c r="D13294">
        <v>37.478558</v>
      </c>
      <c r="E13294">
        <v>126.95330199999999</v>
      </c>
      <c r="F13294">
        <v>114500</v>
      </c>
      <c r="G13294" s="1">
        <v>43099</v>
      </c>
      <c r="H13294" s="2">
        <v>0.74229000000000001</v>
      </c>
      <c r="I13294" t="s">
        <v>985</v>
      </c>
    </row>
    <row r="13295" spans="1:9">
      <c r="A13295">
        <v>13294</v>
      </c>
      <c r="B13295">
        <v>76</v>
      </c>
      <c r="C13295" t="s">
        <v>93</v>
      </c>
      <c r="D13295">
        <v>37.573825999999997</v>
      </c>
      <c r="E13295">
        <v>126.975069</v>
      </c>
      <c r="F13295">
        <v>37300</v>
      </c>
      <c r="G13295" s="1">
        <v>42768</v>
      </c>
      <c r="H13295" s="2">
        <v>0.65541000000000005</v>
      </c>
      <c r="I13295" t="s">
        <v>985</v>
      </c>
    </row>
    <row r="13296" spans="1:9">
      <c r="A13296">
        <v>13295</v>
      </c>
      <c r="B13296">
        <v>189</v>
      </c>
      <c r="C13296" t="s">
        <v>64</v>
      </c>
      <c r="D13296">
        <v>37.689419000000001</v>
      </c>
      <c r="E13296">
        <v>127.096881</v>
      </c>
      <c r="F13296">
        <v>21300</v>
      </c>
      <c r="G13296" s="1">
        <v>42570</v>
      </c>
      <c r="H13296" s="2">
        <v>0.73053000000000001</v>
      </c>
      <c r="I13296" t="s">
        <v>984</v>
      </c>
    </row>
    <row r="13297" spans="1:9">
      <c r="A13297">
        <v>13296</v>
      </c>
      <c r="B13297">
        <v>48</v>
      </c>
      <c r="C13297" t="s">
        <v>133</v>
      </c>
      <c r="D13297">
        <v>37.633682999999998</v>
      </c>
      <c r="E13297">
        <v>127.04834</v>
      </c>
      <c r="F13297">
        <v>80100</v>
      </c>
      <c r="G13297" s="1">
        <v>43021</v>
      </c>
      <c r="H13297" s="2">
        <v>0.87866999999999995</v>
      </c>
      <c r="I13297" t="s">
        <v>986</v>
      </c>
    </row>
    <row r="13298" spans="1:9">
      <c r="A13298">
        <v>13297</v>
      </c>
      <c r="B13298">
        <v>97</v>
      </c>
      <c r="C13298" t="s">
        <v>92</v>
      </c>
      <c r="D13298">
        <v>37.562797000000003</v>
      </c>
      <c r="E13298">
        <v>127.180391</v>
      </c>
      <c r="F13298">
        <v>120400</v>
      </c>
      <c r="G13298" s="1">
        <v>43176</v>
      </c>
      <c r="H13298" s="2">
        <v>0.59723999999999999</v>
      </c>
      <c r="I13298" t="s">
        <v>987</v>
      </c>
    </row>
    <row r="13299" spans="1:9">
      <c r="A13299">
        <v>13298</v>
      </c>
      <c r="B13299">
        <v>161</v>
      </c>
      <c r="C13299" t="s">
        <v>93</v>
      </c>
      <c r="D13299">
        <v>37.622481000000001</v>
      </c>
      <c r="E13299">
        <v>126.869162</v>
      </c>
      <c r="F13299">
        <v>67700</v>
      </c>
      <c r="G13299" s="1">
        <v>42889</v>
      </c>
      <c r="H13299" s="2">
        <v>0.80820000000000003</v>
      </c>
      <c r="I13299" t="s">
        <v>985</v>
      </c>
    </row>
    <row r="13300" spans="1:9">
      <c r="A13300">
        <v>13299</v>
      </c>
      <c r="B13300">
        <v>282</v>
      </c>
      <c r="C13300" t="s">
        <v>77</v>
      </c>
      <c r="D13300">
        <v>37.558208999999998</v>
      </c>
      <c r="E13300">
        <v>127.134681</v>
      </c>
      <c r="F13300">
        <v>120300</v>
      </c>
      <c r="G13300" s="1">
        <v>43028</v>
      </c>
      <c r="H13300" s="2">
        <v>0.46840999999999999</v>
      </c>
      <c r="I13300" t="s">
        <v>986</v>
      </c>
    </row>
    <row r="13301" spans="1:9">
      <c r="A13301">
        <v>13300</v>
      </c>
      <c r="B13301">
        <v>151</v>
      </c>
      <c r="C13301" t="s">
        <v>27</v>
      </c>
      <c r="D13301">
        <v>37.655236000000002</v>
      </c>
      <c r="E13301">
        <v>127.077634</v>
      </c>
      <c r="F13301">
        <v>57300</v>
      </c>
      <c r="G13301" s="1">
        <v>42878</v>
      </c>
      <c r="H13301" s="2">
        <v>0.5806</v>
      </c>
      <c r="I13301" t="s">
        <v>984</v>
      </c>
    </row>
    <row r="13302" spans="1:9">
      <c r="A13302">
        <v>13301</v>
      </c>
      <c r="B13302">
        <v>257</v>
      </c>
      <c r="C13302" t="s">
        <v>47</v>
      </c>
      <c r="D13302">
        <v>37.715094999999998</v>
      </c>
      <c r="E13302">
        <v>127.122401</v>
      </c>
      <c r="F13302">
        <v>145200</v>
      </c>
      <c r="G13302" s="1">
        <v>42499</v>
      </c>
      <c r="H13302" s="2">
        <v>0.64137</v>
      </c>
      <c r="I13302" t="s">
        <v>986</v>
      </c>
    </row>
    <row r="13303" spans="1:9">
      <c r="A13303">
        <v>13302</v>
      </c>
      <c r="B13303">
        <v>22</v>
      </c>
      <c r="C13303" t="s">
        <v>46</v>
      </c>
      <c r="D13303">
        <v>37.447429999999997</v>
      </c>
      <c r="E13303">
        <v>126.985259</v>
      </c>
      <c r="F13303">
        <v>49300</v>
      </c>
      <c r="G13303" s="1">
        <v>42704</v>
      </c>
      <c r="H13303" s="2">
        <v>0.39146999999999998</v>
      </c>
      <c r="I13303" t="s">
        <v>984</v>
      </c>
    </row>
    <row r="13304" spans="1:9">
      <c r="A13304">
        <v>13303</v>
      </c>
      <c r="B13304">
        <v>100</v>
      </c>
      <c r="C13304" t="s">
        <v>132</v>
      </c>
      <c r="D13304">
        <v>37.455373000000002</v>
      </c>
      <c r="E13304">
        <v>126.877521</v>
      </c>
      <c r="F13304">
        <v>31300</v>
      </c>
      <c r="G13304" s="1">
        <v>43148</v>
      </c>
      <c r="H13304" s="2">
        <v>0.54515000000000002</v>
      </c>
      <c r="I13304" t="s">
        <v>987</v>
      </c>
    </row>
    <row r="13305" spans="1:9">
      <c r="A13305">
        <v>13304</v>
      </c>
      <c r="B13305">
        <v>47</v>
      </c>
      <c r="C13305" t="s">
        <v>92</v>
      </c>
      <c r="D13305">
        <v>37.476166999999997</v>
      </c>
      <c r="E13305">
        <v>127.168578</v>
      </c>
      <c r="F13305">
        <v>133000</v>
      </c>
      <c r="G13305" s="1">
        <v>42652</v>
      </c>
      <c r="H13305" s="2">
        <v>0.46388000000000001</v>
      </c>
      <c r="I13305" t="s">
        <v>987</v>
      </c>
    </row>
    <row r="13306" spans="1:9">
      <c r="A13306">
        <v>13305</v>
      </c>
      <c r="B13306">
        <v>75</v>
      </c>
      <c r="C13306" t="s">
        <v>23</v>
      </c>
      <c r="D13306">
        <v>37.659604000000002</v>
      </c>
      <c r="E13306">
        <v>127.069425</v>
      </c>
      <c r="F13306">
        <v>126400</v>
      </c>
      <c r="G13306" s="1">
        <v>42574</v>
      </c>
      <c r="H13306" s="2">
        <v>0.61328000000000005</v>
      </c>
      <c r="I13306" t="s">
        <v>984</v>
      </c>
    </row>
    <row r="13307" spans="1:9">
      <c r="A13307">
        <v>13306</v>
      </c>
      <c r="B13307">
        <v>260</v>
      </c>
      <c r="C13307" t="s">
        <v>28</v>
      </c>
      <c r="D13307">
        <v>37.664275000000004</v>
      </c>
      <c r="E13307">
        <v>127.075576</v>
      </c>
      <c r="F13307">
        <v>131600</v>
      </c>
      <c r="G13307" s="1">
        <v>42591</v>
      </c>
      <c r="H13307" s="2">
        <v>0.63224000000000002</v>
      </c>
      <c r="I13307" t="s">
        <v>986</v>
      </c>
    </row>
    <row r="13308" spans="1:9">
      <c r="A13308">
        <v>13307</v>
      </c>
      <c r="B13308">
        <v>245</v>
      </c>
      <c r="C13308" t="s">
        <v>22</v>
      </c>
      <c r="D13308">
        <v>37.705548</v>
      </c>
      <c r="E13308">
        <v>127.117232</v>
      </c>
      <c r="F13308">
        <v>55900</v>
      </c>
      <c r="G13308" s="1">
        <v>42435</v>
      </c>
      <c r="H13308" s="2">
        <v>0.48304999999999998</v>
      </c>
      <c r="I13308" t="s">
        <v>984</v>
      </c>
    </row>
    <row r="13309" spans="1:9">
      <c r="A13309">
        <v>13308</v>
      </c>
      <c r="B13309">
        <v>260</v>
      </c>
      <c r="C13309" t="s">
        <v>132</v>
      </c>
      <c r="D13309">
        <v>37.485109000000001</v>
      </c>
      <c r="E13309">
        <v>126.93253199999999</v>
      </c>
      <c r="F13309">
        <v>55000</v>
      </c>
      <c r="G13309" s="1">
        <v>42496</v>
      </c>
      <c r="H13309" s="2">
        <v>0.83016000000000001</v>
      </c>
      <c r="I13309" t="s">
        <v>987</v>
      </c>
    </row>
    <row r="13310" spans="1:9">
      <c r="A13310">
        <v>13309</v>
      </c>
      <c r="B13310">
        <v>105</v>
      </c>
      <c r="C13310" t="s">
        <v>28</v>
      </c>
      <c r="D13310">
        <v>37.623888000000001</v>
      </c>
      <c r="E13310">
        <v>126.91794400000001</v>
      </c>
      <c r="F13310">
        <v>102400</v>
      </c>
      <c r="G13310" s="1">
        <v>43065</v>
      </c>
      <c r="H13310" s="2">
        <v>0.4299</v>
      </c>
      <c r="I13310" t="s">
        <v>986</v>
      </c>
    </row>
    <row r="13311" spans="1:9">
      <c r="A13311">
        <v>13310</v>
      </c>
      <c r="B13311">
        <v>82</v>
      </c>
      <c r="C13311" t="s">
        <v>152</v>
      </c>
      <c r="D13311">
        <v>37.697420000000001</v>
      </c>
      <c r="E13311">
        <v>127.026281</v>
      </c>
      <c r="F13311">
        <v>89500</v>
      </c>
      <c r="G13311" s="1">
        <v>42868</v>
      </c>
      <c r="H13311" s="2">
        <v>0.89515</v>
      </c>
      <c r="I13311" t="s">
        <v>986</v>
      </c>
    </row>
    <row r="13312" spans="1:9">
      <c r="A13312">
        <v>13311</v>
      </c>
      <c r="B13312">
        <v>297</v>
      </c>
      <c r="C13312" t="s">
        <v>100</v>
      </c>
      <c r="D13312">
        <v>37.525585</v>
      </c>
      <c r="E13312">
        <v>126.939699</v>
      </c>
      <c r="F13312">
        <v>96400</v>
      </c>
      <c r="G13312" s="1">
        <v>42996</v>
      </c>
      <c r="H13312" s="2">
        <v>0.67161000000000004</v>
      </c>
      <c r="I13312" t="s">
        <v>987</v>
      </c>
    </row>
    <row r="13313" spans="1:9">
      <c r="A13313">
        <v>13312</v>
      </c>
      <c r="B13313">
        <v>292</v>
      </c>
      <c r="C13313" t="s">
        <v>20</v>
      </c>
      <c r="D13313">
        <v>37.659802999999997</v>
      </c>
      <c r="E13313">
        <v>126.938502</v>
      </c>
      <c r="F13313">
        <v>98000</v>
      </c>
      <c r="G13313" s="1">
        <v>42768</v>
      </c>
      <c r="H13313" s="2">
        <v>0.72158</v>
      </c>
      <c r="I13313" t="s">
        <v>984</v>
      </c>
    </row>
    <row r="13314" spans="1:9">
      <c r="A13314">
        <v>13313</v>
      </c>
      <c r="B13314">
        <v>273</v>
      </c>
      <c r="C13314" t="s">
        <v>47</v>
      </c>
      <c r="D13314">
        <v>37.608964999999998</v>
      </c>
      <c r="E13314">
        <v>127.1143</v>
      </c>
      <c r="F13314">
        <v>58800</v>
      </c>
      <c r="G13314" s="1">
        <v>42668</v>
      </c>
      <c r="H13314" s="2">
        <v>0.59043999999999996</v>
      </c>
      <c r="I13314" t="s">
        <v>986</v>
      </c>
    </row>
    <row r="13315" spans="1:9">
      <c r="A13315">
        <v>13314</v>
      </c>
      <c r="B13315">
        <v>222</v>
      </c>
      <c r="C13315" t="s">
        <v>27</v>
      </c>
      <c r="D13315">
        <v>37.642220999999999</v>
      </c>
      <c r="E13315">
        <v>126.94514100000001</v>
      </c>
      <c r="F13315">
        <v>12700</v>
      </c>
      <c r="G13315" s="1">
        <v>42749</v>
      </c>
      <c r="H13315" s="2">
        <v>0.43107000000000001</v>
      </c>
      <c r="I13315" t="s">
        <v>984</v>
      </c>
    </row>
    <row r="13316" spans="1:9">
      <c r="A13316">
        <v>13315</v>
      </c>
      <c r="B13316">
        <v>159</v>
      </c>
      <c r="C13316" t="s">
        <v>46</v>
      </c>
      <c r="D13316">
        <v>37.654583000000002</v>
      </c>
      <c r="E13316">
        <v>126.894234</v>
      </c>
      <c r="F13316">
        <v>146600</v>
      </c>
      <c r="G13316" s="1">
        <v>42946</v>
      </c>
      <c r="H13316" s="2">
        <v>0.53883999999999999</v>
      </c>
      <c r="I13316" t="s">
        <v>984</v>
      </c>
    </row>
    <row r="13317" spans="1:9">
      <c r="A13317">
        <v>13316</v>
      </c>
      <c r="B13317">
        <v>116</v>
      </c>
      <c r="C13317" t="s">
        <v>22</v>
      </c>
      <c r="D13317">
        <v>37.638908999999998</v>
      </c>
      <c r="E13317">
        <v>127.15100099999999</v>
      </c>
      <c r="F13317">
        <v>13100</v>
      </c>
      <c r="G13317" s="1">
        <v>42688</v>
      </c>
      <c r="H13317" s="2">
        <v>0.51039000000000001</v>
      </c>
      <c r="I13317" t="s">
        <v>984</v>
      </c>
    </row>
    <row r="13318" spans="1:9">
      <c r="A13318">
        <v>13317</v>
      </c>
      <c r="B13318">
        <v>256</v>
      </c>
      <c r="C13318" t="s">
        <v>51</v>
      </c>
      <c r="D13318">
        <v>37.705621000000001</v>
      </c>
      <c r="E13318">
        <v>127.170959</v>
      </c>
      <c r="F13318">
        <v>6700</v>
      </c>
      <c r="G13318" s="1">
        <v>42991</v>
      </c>
      <c r="H13318" s="2">
        <v>0.89102999999999999</v>
      </c>
      <c r="I13318" t="s">
        <v>984</v>
      </c>
    </row>
    <row r="13319" spans="1:9">
      <c r="A13319">
        <v>13318</v>
      </c>
      <c r="B13319">
        <v>292</v>
      </c>
      <c r="C13319" t="s">
        <v>42</v>
      </c>
      <c r="D13319">
        <v>37.547289999999997</v>
      </c>
      <c r="E13319">
        <v>127.13755500000001</v>
      </c>
      <c r="F13319">
        <v>149000</v>
      </c>
      <c r="G13319" s="1">
        <v>42850</v>
      </c>
      <c r="H13319" s="2">
        <v>0.48755999999999999</v>
      </c>
      <c r="I13319" t="s">
        <v>984</v>
      </c>
    </row>
    <row r="13320" spans="1:9">
      <c r="A13320">
        <v>13319</v>
      </c>
      <c r="B13320">
        <v>272</v>
      </c>
      <c r="C13320" t="s">
        <v>88</v>
      </c>
      <c r="D13320">
        <v>37.708483000000001</v>
      </c>
      <c r="E13320">
        <v>126.909401</v>
      </c>
      <c r="F13320">
        <v>95000</v>
      </c>
      <c r="G13320" s="1">
        <v>42959</v>
      </c>
      <c r="H13320" s="2">
        <v>0.38985999999999998</v>
      </c>
      <c r="I13320" t="s">
        <v>984</v>
      </c>
    </row>
    <row r="13321" spans="1:9">
      <c r="A13321">
        <v>13320</v>
      </c>
      <c r="B13321">
        <v>187</v>
      </c>
      <c r="C13321" t="s">
        <v>76</v>
      </c>
      <c r="D13321">
        <v>37.658788999999999</v>
      </c>
      <c r="E13321">
        <v>126.96516200000001</v>
      </c>
      <c r="F13321">
        <v>70600</v>
      </c>
      <c r="G13321" s="1">
        <v>42580</v>
      </c>
      <c r="H13321" s="2">
        <v>0.90117999999999998</v>
      </c>
      <c r="I13321" t="s">
        <v>984</v>
      </c>
    </row>
    <row r="13322" spans="1:9">
      <c r="A13322">
        <v>13321</v>
      </c>
      <c r="B13322">
        <v>165</v>
      </c>
      <c r="C13322" t="s">
        <v>92</v>
      </c>
      <c r="D13322">
        <v>37.622109000000002</v>
      </c>
      <c r="E13322">
        <v>126.940123</v>
      </c>
      <c r="F13322">
        <v>113800</v>
      </c>
      <c r="G13322" s="1">
        <v>42897</v>
      </c>
      <c r="H13322" s="2">
        <v>0.45496999999999999</v>
      </c>
      <c r="I13322" t="s">
        <v>987</v>
      </c>
    </row>
    <row r="13323" spans="1:9">
      <c r="A13323">
        <v>13322</v>
      </c>
      <c r="B13323">
        <v>183</v>
      </c>
      <c r="C13323" t="s">
        <v>47</v>
      </c>
      <c r="D13323">
        <v>37.569755000000001</v>
      </c>
      <c r="E13323">
        <v>127.137626</v>
      </c>
      <c r="F13323">
        <v>146300</v>
      </c>
      <c r="G13323" s="1">
        <v>42687</v>
      </c>
      <c r="H13323" s="2">
        <v>0.99085000000000001</v>
      </c>
      <c r="I13323" t="s">
        <v>986</v>
      </c>
    </row>
    <row r="13324" spans="1:9">
      <c r="A13324">
        <v>13323</v>
      </c>
      <c r="B13324">
        <v>273</v>
      </c>
      <c r="C13324" t="s">
        <v>133</v>
      </c>
      <c r="D13324">
        <v>37.647996999999997</v>
      </c>
      <c r="E13324">
        <v>127.03203000000001</v>
      </c>
      <c r="F13324">
        <v>125600</v>
      </c>
      <c r="G13324" s="1">
        <v>42445</v>
      </c>
      <c r="H13324" s="2">
        <v>0.71211999999999998</v>
      </c>
      <c r="I13324" t="s">
        <v>986</v>
      </c>
    </row>
    <row r="13325" spans="1:9">
      <c r="A13325">
        <v>13324</v>
      </c>
      <c r="B13325">
        <v>69</v>
      </c>
      <c r="C13325" t="s">
        <v>72</v>
      </c>
      <c r="D13325">
        <v>37.662005000000001</v>
      </c>
      <c r="E13325">
        <v>127.12307</v>
      </c>
      <c r="F13325">
        <v>86900</v>
      </c>
      <c r="G13325" s="1">
        <v>42670</v>
      </c>
      <c r="H13325" s="2">
        <v>0.84633000000000003</v>
      </c>
      <c r="I13325" t="s">
        <v>984</v>
      </c>
    </row>
    <row r="13326" spans="1:9">
      <c r="A13326">
        <v>13325</v>
      </c>
      <c r="B13326">
        <v>16</v>
      </c>
      <c r="C13326" t="s">
        <v>32</v>
      </c>
      <c r="D13326">
        <v>37.62988</v>
      </c>
      <c r="E13326">
        <v>127.156885</v>
      </c>
      <c r="F13326">
        <v>35000</v>
      </c>
      <c r="G13326" s="1">
        <v>42415</v>
      </c>
      <c r="H13326" s="2">
        <v>0.99014999999999997</v>
      </c>
      <c r="I13326" t="s">
        <v>986</v>
      </c>
    </row>
    <row r="13327" spans="1:9">
      <c r="A13327">
        <v>13326</v>
      </c>
      <c r="B13327">
        <v>167</v>
      </c>
      <c r="C13327" t="s">
        <v>27</v>
      </c>
      <c r="D13327">
        <v>37.494110999999997</v>
      </c>
      <c r="E13327">
        <v>126.918751</v>
      </c>
      <c r="F13327">
        <v>21700</v>
      </c>
      <c r="G13327" s="1">
        <v>43008</v>
      </c>
      <c r="H13327" s="2">
        <v>0.60333999999999999</v>
      </c>
      <c r="I13327" t="s">
        <v>984</v>
      </c>
    </row>
    <row r="13328" spans="1:9">
      <c r="A13328">
        <v>13327</v>
      </c>
      <c r="B13328">
        <v>293</v>
      </c>
      <c r="C13328" t="s">
        <v>42</v>
      </c>
      <c r="D13328">
        <v>37.612231000000001</v>
      </c>
      <c r="E13328">
        <v>126.99636700000001</v>
      </c>
      <c r="F13328">
        <v>126000</v>
      </c>
      <c r="G13328" s="1">
        <v>42658</v>
      </c>
      <c r="H13328" s="2">
        <v>0.75138000000000005</v>
      </c>
      <c r="I13328" t="s">
        <v>984</v>
      </c>
    </row>
    <row r="13329" spans="1:9">
      <c r="A13329">
        <v>13328</v>
      </c>
      <c r="B13329">
        <v>169</v>
      </c>
      <c r="C13329" t="s">
        <v>64</v>
      </c>
      <c r="D13329">
        <v>37.611535000000003</v>
      </c>
      <c r="E13329">
        <v>126.97854700000001</v>
      </c>
      <c r="F13329">
        <v>66800</v>
      </c>
      <c r="G13329" s="1">
        <v>42803</v>
      </c>
      <c r="H13329" s="2">
        <v>0.60665999999999998</v>
      </c>
      <c r="I13329" t="s">
        <v>984</v>
      </c>
    </row>
    <row r="13330" spans="1:9">
      <c r="A13330">
        <v>13329</v>
      </c>
      <c r="B13330">
        <v>47</v>
      </c>
      <c r="C13330" t="s">
        <v>64</v>
      </c>
      <c r="D13330">
        <v>37.595421000000002</v>
      </c>
      <c r="E13330">
        <v>126.92183900000001</v>
      </c>
      <c r="F13330">
        <v>112400</v>
      </c>
      <c r="G13330" s="1">
        <v>42832</v>
      </c>
      <c r="H13330" s="2">
        <v>0.70079000000000002</v>
      </c>
      <c r="I13330" t="s">
        <v>984</v>
      </c>
    </row>
    <row r="13331" spans="1:9">
      <c r="A13331">
        <v>13330</v>
      </c>
      <c r="B13331">
        <v>244</v>
      </c>
      <c r="C13331" t="s">
        <v>47</v>
      </c>
      <c r="D13331">
        <v>37.493575999999997</v>
      </c>
      <c r="E13331">
        <v>127.06425900000001</v>
      </c>
      <c r="F13331">
        <v>87200</v>
      </c>
      <c r="G13331" s="1">
        <v>43067</v>
      </c>
      <c r="H13331" s="2">
        <v>0.47963</v>
      </c>
      <c r="I13331" t="s">
        <v>986</v>
      </c>
    </row>
    <row r="13332" spans="1:9">
      <c r="A13332">
        <v>13331</v>
      </c>
      <c r="B13332">
        <v>75</v>
      </c>
      <c r="C13332" t="s">
        <v>119</v>
      </c>
      <c r="D13332">
        <v>37.645522999999997</v>
      </c>
      <c r="E13332">
        <v>127.051782</v>
      </c>
      <c r="F13332">
        <v>116200</v>
      </c>
      <c r="G13332" s="1">
        <v>43185</v>
      </c>
      <c r="H13332" s="2">
        <v>0.54166999999999998</v>
      </c>
      <c r="I13332" t="s">
        <v>986</v>
      </c>
    </row>
    <row r="13333" spans="1:9">
      <c r="A13333">
        <v>13332</v>
      </c>
      <c r="B13333">
        <v>160</v>
      </c>
      <c r="C13333" t="s">
        <v>84</v>
      </c>
      <c r="D13333">
        <v>37.457970000000003</v>
      </c>
      <c r="E13333">
        <v>126.94871999999999</v>
      </c>
      <c r="F13333">
        <v>11700</v>
      </c>
      <c r="G13333" s="1">
        <v>42732</v>
      </c>
      <c r="H13333" s="2">
        <v>0.72919</v>
      </c>
      <c r="I13333" t="s">
        <v>984</v>
      </c>
    </row>
    <row r="13334" spans="1:9">
      <c r="A13334">
        <v>13333</v>
      </c>
      <c r="B13334">
        <v>83</v>
      </c>
      <c r="C13334" t="s">
        <v>132</v>
      </c>
      <c r="D13334">
        <v>37.495370999999999</v>
      </c>
      <c r="E13334">
        <v>126.97032900000001</v>
      </c>
      <c r="F13334">
        <v>78900</v>
      </c>
      <c r="G13334" s="1">
        <v>42546</v>
      </c>
      <c r="H13334" s="2">
        <v>0.98678999999999994</v>
      </c>
      <c r="I13334" t="s">
        <v>987</v>
      </c>
    </row>
    <row r="13335" spans="1:9">
      <c r="A13335">
        <v>13334</v>
      </c>
      <c r="B13335">
        <v>152</v>
      </c>
      <c r="C13335" t="s">
        <v>77</v>
      </c>
      <c r="D13335">
        <v>37.496319999999997</v>
      </c>
      <c r="E13335">
        <v>126.979125</v>
      </c>
      <c r="F13335">
        <v>73600</v>
      </c>
      <c r="G13335" s="1">
        <v>42469</v>
      </c>
      <c r="H13335" s="2">
        <v>0.86829000000000001</v>
      </c>
      <c r="I13335" t="s">
        <v>986</v>
      </c>
    </row>
    <row r="13336" spans="1:9">
      <c r="A13336">
        <v>13335</v>
      </c>
      <c r="B13336">
        <v>68</v>
      </c>
      <c r="C13336" t="s">
        <v>27</v>
      </c>
      <c r="D13336">
        <v>37.556004999999999</v>
      </c>
      <c r="E13336">
        <v>126.914608</v>
      </c>
      <c r="F13336">
        <v>97200</v>
      </c>
      <c r="G13336" s="1">
        <v>42816</v>
      </c>
      <c r="H13336" s="2">
        <v>0.64912000000000003</v>
      </c>
      <c r="I13336" t="s">
        <v>984</v>
      </c>
    </row>
    <row r="13337" spans="1:9">
      <c r="A13337">
        <v>13336</v>
      </c>
      <c r="B13337">
        <v>5</v>
      </c>
      <c r="C13337" t="s">
        <v>20</v>
      </c>
      <c r="D13337">
        <v>37.458509999999997</v>
      </c>
      <c r="E13337">
        <v>126.887902</v>
      </c>
      <c r="F13337">
        <v>138300</v>
      </c>
      <c r="G13337" s="1">
        <v>42438</v>
      </c>
      <c r="H13337" s="2">
        <v>0.64368999999999998</v>
      </c>
      <c r="I13337" t="s">
        <v>984</v>
      </c>
    </row>
    <row r="13338" spans="1:9">
      <c r="A13338">
        <v>13337</v>
      </c>
      <c r="B13338">
        <v>266</v>
      </c>
      <c r="C13338" t="s">
        <v>108</v>
      </c>
      <c r="D13338">
        <v>37.484008000000003</v>
      </c>
      <c r="E13338">
        <v>127.080732</v>
      </c>
      <c r="F13338">
        <v>92800</v>
      </c>
      <c r="G13338" s="1">
        <v>43001</v>
      </c>
      <c r="H13338" s="2">
        <v>0.58165999999999995</v>
      </c>
      <c r="I13338" t="s">
        <v>988</v>
      </c>
    </row>
    <row r="13339" spans="1:9">
      <c r="A13339">
        <v>13338</v>
      </c>
      <c r="B13339">
        <v>8</v>
      </c>
      <c r="C13339" t="s">
        <v>42</v>
      </c>
      <c r="D13339">
        <v>37.541245000000004</v>
      </c>
      <c r="E13339">
        <v>127.13442999999999</v>
      </c>
      <c r="F13339">
        <v>92000</v>
      </c>
      <c r="G13339" s="1">
        <v>42720</v>
      </c>
      <c r="H13339" s="2">
        <v>0.55054999999999998</v>
      </c>
      <c r="I13339" t="s">
        <v>984</v>
      </c>
    </row>
    <row r="13340" spans="1:9">
      <c r="A13340">
        <v>13339</v>
      </c>
      <c r="B13340">
        <v>158</v>
      </c>
      <c r="C13340" t="s">
        <v>163</v>
      </c>
      <c r="D13340">
        <v>37.510908999999998</v>
      </c>
      <c r="E13340">
        <v>126.967226</v>
      </c>
      <c r="F13340">
        <v>121200</v>
      </c>
      <c r="G13340" s="1">
        <v>43107</v>
      </c>
      <c r="H13340" s="2">
        <v>0.81786999999999999</v>
      </c>
      <c r="I13340" t="s">
        <v>984</v>
      </c>
    </row>
    <row r="13341" spans="1:9">
      <c r="A13341">
        <v>13340</v>
      </c>
      <c r="B13341">
        <v>9</v>
      </c>
      <c r="C13341" t="s">
        <v>47</v>
      </c>
      <c r="D13341">
        <v>37.500816</v>
      </c>
      <c r="E13341">
        <v>126.97385800000001</v>
      </c>
      <c r="F13341">
        <v>39600</v>
      </c>
      <c r="G13341" s="1">
        <v>42901</v>
      </c>
      <c r="H13341" s="2">
        <v>0.62738000000000005</v>
      </c>
      <c r="I13341" t="s">
        <v>986</v>
      </c>
    </row>
    <row r="13342" spans="1:9">
      <c r="A13342">
        <v>13341</v>
      </c>
      <c r="B13342">
        <v>254</v>
      </c>
      <c r="C13342" t="s">
        <v>33</v>
      </c>
      <c r="D13342">
        <v>37.683534000000002</v>
      </c>
      <c r="E13342">
        <v>126.96923099999999</v>
      </c>
      <c r="F13342">
        <v>34600</v>
      </c>
      <c r="G13342" s="1">
        <v>42894</v>
      </c>
      <c r="H13342" s="2">
        <v>0.46198</v>
      </c>
      <c r="I13342" t="s">
        <v>985</v>
      </c>
    </row>
    <row r="13343" spans="1:9">
      <c r="A13343">
        <v>13342</v>
      </c>
      <c r="B13343">
        <v>173</v>
      </c>
      <c r="C13343" t="s">
        <v>51</v>
      </c>
      <c r="D13343">
        <v>37.536068999999998</v>
      </c>
      <c r="E13343">
        <v>127.19241</v>
      </c>
      <c r="F13343">
        <v>110800</v>
      </c>
      <c r="G13343" s="1">
        <v>42775</v>
      </c>
      <c r="H13343" s="2">
        <v>0.69628000000000001</v>
      </c>
      <c r="I13343" t="s">
        <v>984</v>
      </c>
    </row>
    <row r="13344" spans="1:9">
      <c r="A13344">
        <v>13343</v>
      </c>
      <c r="B13344">
        <v>4</v>
      </c>
      <c r="C13344" t="s">
        <v>77</v>
      </c>
      <c r="D13344">
        <v>37.575882</v>
      </c>
      <c r="E13344">
        <v>127.13089100000001</v>
      </c>
      <c r="F13344">
        <v>114900</v>
      </c>
      <c r="G13344" s="1">
        <v>42883</v>
      </c>
      <c r="H13344" s="2">
        <v>0.98282999999999998</v>
      </c>
      <c r="I13344" t="s">
        <v>986</v>
      </c>
    </row>
    <row r="13345" spans="1:9">
      <c r="A13345">
        <v>13344</v>
      </c>
      <c r="B13345">
        <v>158</v>
      </c>
      <c r="C13345" t="s">
        <v>20</v>
      </c>
      <c r="D13345">
        <v>37.688502</v>
      </c>
      <c r="E13345">
        <v>126.94197200000001</v>
      </c>
      <c r="F13345">
        <v>125400</v>
      </c>
      <c r="G13345" s="1">
        <v>42628</v>
      </c>
      <c r="H13345" s="2">
        <v>0.60150999999999999</v>
      </c>
      <c r="I13345" t="s">
        <v>984</v>
      </c>
    </row>
    <row r="13346" spans="1:9">
      <c r="A13346">
        <v>13345</v>
      </c>
      <c r="B13346">
        <v>184</v>
      </c>
      <c r="C13346" t="s">
        <v>77</v>
      </c>
      <c r="D13346">
        <v>37.565313000000003</v>
      </c>
      <c r="E13346">
        <v>126.94711100000001</v>
      </c>
      <c r="F13346">
        <v>125400</v>
      </c>
      <c r="G13346" s="1">
        <v>42673</v>
      </c>
      <c r="H13346" s="2">
        <v>0.59135000000000004</v>
      </c>
      <c r="I13346" t="s">
        <v>986</v>
      </c>
    </row>
    <row r="13347" spans="1:9">
      <c r="A13347">
        <v>13346</v>
      </c>
      <c r="B13347">
        <v>281</v>
      </c>
      <c r="C13347" t="s">
        <v>159</v>
      </c>
      <c r="D13347">
        <v>37.575291999999997</v>
      </c>
      <c r="E13347">
        <v>127.19892299999999</v>
      </c>
      <c r="F13347">
        <v>82000</v>
      </c>
      <c r="G13347" s="1">
        <v>42910</v>
      </c>
      <c r="H13347" s="2">
        <v>0.87387999999999999</v>
      </c>
      <c r="I13347" t="s">
        <v>988</v>
      </c>
    </row>
    <row r="13348" spans="1:9">
      <c r="A13348">
        <v>13347</v>
      </c>
      <c r="B13348">
        <v>124</v>
      </c>
      <c r="C13348" t="s">
        <v>152</v>
      </c>
      <c r="D13348">
        <v>37.483919</v>
      </c>
      <c r="E13348">
        <v>126.94121800000001</v>
      </c>
      <c r="F13348">
        <v>130400</v>
      </c>
      <c r="G13348" s="1">
        <v>42887</v>
      </c>
      <c r="H13348" s="2">
        <v>0.56362999999999996</v>
      </c>
      <c r="I13348" t="s">
        <v>986</v>
      </c>
    </row>
    <row r="13349" spans="1:9">
      <c r="A13349">
        <v>13348</v>
      </c>
      <c r="B13349">
        <v>51</v>
      </c>
      <c r="C13349" t="s">
        <v>72</v>
      </c>
      <c r="D13349">
        <v>37.454614999999997</v>
      </c>
      <c r="E13349">
        <v>126.858245</v>
      </c>
      <c r="F13349">
        <v>97000</v>
      </c>
      <c r="G13349" s="1">
        <v>42567</v>
      </c>
      <c r="H13349" s="2">
        <v>0.93125000000000002</v>
      </c>
      <c r="I13349" t="s">
        <v>984</v>
      </c>
    </row>
    <row r="13350" spans="1:9">
      <c r="A13350">
        <v>13349</v>
      </c>
      <c r="B13350">
        <v>284</v>
      </c>
      <c r="C13350" t="s">
        <v>23</v>
      </c>
      <c r="D13350">
        <v>37.496229</v>
      </c>
      <c r="E13350">
        <v>127.13216</v>
      </c>
      <c r="F13350">
        <v>35000</v>
      </c>
      <c r="G13350" s="1">
        <v>42467</v>
      </c>
      <c r="H13350" s="2">
        <v>0.58731</v>
      </c>
      <c r="I13350" t="s">
        <v>984</v>
      </c>
    </row>
    <row r="13351" spans="1:9">
      <c r="A13351">
        <v>13350</v>
      </c>
      <c r="B13351">
        <v>76</v>
      </c>
      <c r="C13351" t="s">
        <v>101</v>
      </c>
      <c r="D13351">
        <v>37.476177999999997</v>
      </c>
      <c r="E13351">
        <v>127.14251899999999</v>
      </c>
      <c r="F13351">
        <v>117600</v>
      </c>
      <c r="G13351" s="1">
        <v>42527</v>
      </c>
      <c r="H13351" s="2">
        <v>0.98662000000000005</v>
      </c>
      <c r="I13351" t="s">
        <v>984</v>
      </c>
    </row>
    <row r="13352" spans="1:9">
      <c r="A13352">
        <v>13351</v>
      </c>
      <c r="B13352">
        <v>45</v>
      </c>
      <c r="C13352" t="s">
        <v>93</v>
      </c>
      <c r="D13352">
        <v>37.538721000000002</v>
      </c>
      <c r="E13352">
        <v>127.09073100000001</v>
      </c>
      <c r="F13352">
        <v>114800</v>
      </c>
      <c r="G13352" s="1">
        <v>43102</v>
      </c>
      <c r="H13352" s="2">
        <v>0.80661000000000005</v>
      </c>
      <c r="I13352" t="s">
        <v>985</v>
      </c>
    </row>
    <row r="13353" spans="1:9">
      <c r="A13353">
        <v>13352</v>
      </c>
      <c r="B13353">
        <v>52</v>
      </c>
      <c r="C13353" t="s">
        <v>46</v>
      </c>
      <c r="D13353">
        <v>37.617753999999998</v>
      </c>
      <c r="E13353">
        <v>126.999084</v>
      </c>
      <c r="F13353">
        <v>102400</v>
      </c>
      <c r="G13353" s="1">
        <v>42572</v>
      </c>
      <c r="H13353" s="2">
        <v>0.72821000000000002</v>
      </c>
      <c r="I13353" t="s">
        <v>984</v>
      </c>
    </row>
    <row r="13354" spans="1:9">
      <c r="A13354">
        <v>13353</v>
      </c>
      <c r="B13354">
        <v>141</v>
      </c>
      <c r="C13354" t="s">
        <v>163</v>
      </c>
      <c r="D13354">
        <v>37.574554999999997</v>
      </c>
      <c r="E13354">
        <v>126.943551</v>
      </c>
      <c r="F13354">
        <v>57600</v>
      </c>
      <c r="G13354" s="1">
        <v>42730</v>
      </c>
      <c r="H13354" s="2">
        <v>0.74978999999999996</v>
      </c>
      <c r="I13354" t="s">
        <v>984</v>
      </c>
    </row>
    <row r="13355" spans="1:9">
      <c r="A13355">
        <v>13354</v>
      </c>
      <c r="B13355">
        <v>27</v>
      </c>
      <c r="C13355" t="s">
        <v>152</v>
      </c>
      <c r="D13355">
        <v>37.572315000000003</v>
      </c>
      <c r="E13355">
        <v>127.019333</v>
      </c>
      <c r="F13355">
        <v>139600</v>
      </c>
      <c r="G13355" s="1">
        <v>42680</v>
      </c>
      <c r="H13355" s="2">
        <v>0.85233000000000003</v>
      </c>
      <c r="I13355" t="s">
        <v>986</v>
      </c>
    </row>
    <row r="13356" spans="1:9">
      <c r="A13356">
        <v>13355</v>
      </c>
      <c r="B13356">
        <v>193</v>
      </c>
      <c r="C13356" t="s">
        <v>32</v>
      </c>
      <c r="D13356">
        <v>37.620271000000002</v>
      </c>
      <c r="E13356">
        <v>127.03152</v>
      </c>
      <c r="F13356">
        <v>22600</v>
      </c>
      <c r="G13356" s="1">
        <v>42957</v>
      </c>
      <c r="H13356" s="2">
        <v>0.51395000000000002</v>
      </c>
      <c r="I13356" t="s">
        <v>986</v>
      </c>
    </row>
    <row r="13357" spans="1:9">
      <c r="A13357">
        <v>13356</v>
      </c>
      <c r="B13357">
        <v>4</v>
      </c>
      <c r="C13357" t="s">
        <v>38</v>
      </c>
      <c r="D13357">
        <v>37.623460000000001</v>
      </c>
      <c r="E13357">
        <v>127.024584</v>
      </c>
      <c r="F13357">
        <v>49900</v>
      </c>
      <c r="G13357" s="1">
        <v>42707</v>
      </c>
      <c r="H13357" s="2">
        <v>0.79730000000000001</v>
      </c>
      <c r="I13357" t="s">
        <v>986</v>
      </c>
    </row>
    <row r="13358" spans="1:9">
      <c r="A13358">
        <v>13357</v>
      </c>
      <c r="B13358">
        <v>217</v>
      </c>
      <c r="C13358" t="s">
        <v>72</v>
      </c>
      <c r="D13358">
        <v>37.649504</v>
      </c>
      <c r="E13358">
        <v>126.87863400000001</v>
      </c>
      <c r="F13358">
        <v>18400</v>
      </c>
      <c r="G13358" s="1">
        <v>42442</v>
      </c>
      <c r="H13358" s="2">
        <v>0.40264</v>
      </c>
      <c r="I13358" t="s">
        <v>984</v>
      </c>
    </row>
    <row r="13359" spans="1:9">
      <c r="A13359">
        <v>13358</v>
      </c>
      <c r="B13359">
        <v>78</v>
      </c>
      <c r="C13359" t="s">
        <v>23</v>
      </c>
      <c r="D13359">
        <v>37.572221999999996</v>
      </c>
      <c r="E13359">
        <v>127.083798</v>
      </c>
      <c r="F13359">
        <v>90100</v>
      </c>
      <c r="G13359" s="1">
        <v>42969</v>
      </c>
      <c r="H13359" s="2">
        <v>0.57037000000000004</v>
      </c>
      <c r="I13359" t="s">
        <v>984</v>
      </c>
    </row>
    <row r="13360" spans="1:9">
      <c r="A13360">
        <v>13359</v>
      </c>
      <c r="B13360">
        <v>7</v>
      </c>
      <c r="C13360" t="s">
        <v>20</v>
      </c>
      <c r="D13360">
        <v>37.540591999999997</v>
      </c>
      <c r="E13360">
        <v>127.184229</v>
      </c>
      <c r="F13360">
        <v>122600</v>
      </c>
      <c r="G13360" s="1">
        <v>42963</v>
      </c>
      <c r="H13360" s="2">
        <v>0.88510999999999995</v>
      </c>
      <c r="I13360" t="s">
        <v>984</v>
      </c>
    </row>
    <row r="13361" spans="1:9">
      <c r="A13361">
        <v>13360</v>
      </c>
      <c r="B13361">
        <v>88</v>
      </c>
      <c r="C13361" t="s">
        <v>93</v>
      </c>
      <c r="D13361">
        <v>37.497914000000002</v>
      </c>
      <c r="E13361">
        <v>126.89357200000001</v>
      </c>
      <c r="F13361">
        <v>46300</v>
      </c>
      <c r="G13361" s="1">
        <v>43069</v>
      </c>
      <c r="H13361" s="2">
        <v>0.51185999999999998</v>
      </c>
      <c r="I13361" t="s">
        <v>985</v>
      </c>
    </row>
    <row r="13362" spans="1:9">
      <c r="A13362">
        <v>13361</v>
      </c>
      <c r="B13362">
        <v>104</v>
      </c>
      <c r="C13362" t="s">
        <v>84</v>
      </c>
      <c r="D13362">
        <v>37.559980000000003</v>
      </c>
      <c r="E13362">
        <v>126.901177</v>
      </c>
      <c r="F13362">
        <v>37800</v>
      </c>
      <c r="G13362" s="1">
        <v>42691</v>
      </c>
      <c r="H13362" s="2">
        <v>0.68772</v>
      </c>
      <c r="I13362" t="s">
        <v>984</v>
      </c>
    </row>
    <row r="13363" spans="1:9">
      <c r="A13363">
        <v>13362</v>
      </c>
      <c r="B13363">
        <v>291</v>
      </c>
      <c r="C13363" t="s">
        <v>42</v>
      </c>
      <c r="D13363">
        <v>37.49877</v>
      </c>
      <c r="E13363">
        <v>127.186331</v>
      </c>
      <c r="F13363">
        <v>148800</v>
      </c>
      <c r="G13363" s="1">
        <v>42969</v>
      </c>
      <c r="H13363" s="2">
        <v>0.51605000000000001</v>
      </c>
      <c r="I13363" t="s">
        <v>984</v>
      </c>
    </row>
    <row r="13364" spans="1:9">
      <c r="A13364">
        <v>13363</v>
      </c>
      <c r="B13364">
        <v>108</v>
      </c>
      <c r="C13364" t="s">
        <v>76</v>
      </c>
      <c r="D13364">
        <v>37.532597000000003</v>
      </c>
      <c r="E13364">
        <v>126.92282299999999</v>
      </c>
      <c r="F13364">
        <v>136000</v>
      </c>
      <c r="G13364" s="1">
        <v>42644</v>
      </c>
      <c r="H13364" s="2">
        <v>0.58472999999999997</v>
      </c>
      <c r="I13364" t="s">
        <v>984</v>
      </c>
    </row>
    <row r="13365" spans="1:9">
      <c r="A13365">
        <v>13364</v>
      </c>
      <c r="B13365">
        <v>21</v>
      </c>
      <c r="C13365" t="s">
        <v>32</v>
      </c>
      <c r="D13365">
        <v>37.693508000000001</v>
      </c>
      <c r="E13365">
        <v>127.04629799999999</v>
      </c>
      <c r="F13365">
        <v>130000</v>
      </c>
      <c r="G13365" s="1">
        <v>42385</v>
      </c>
      <c r="H13365" s="2">
        <v>0.68693000000000004</v>
      </c>
      <c r="I13365" t="s">
        <v>986</v>
      </c>
    </row>
    <row r="13366" spans="1:9">
      <c r="A13366">
        <v>13365</v>
      </c>
      <c r="B13366">
        <v>7</v>
      </c>
      <c r="C13366" t="s">
        <v>132</v>
      </c>
      <c r="D13366">
        <v>37.521397</v>
      </c>
      <c r="E13366">
        <v>126.969622</v>
      </c>
      <c r="F13366">
        <v>129000</v>
      </c>
      <c r="G13366" s="1">
        <v>42688</v>
      </c>
      <c r="H13366" s="2">
        <v>0.46462999999999999</v>
      </c>
      <c r="I13366" t="s">
        <v>987</v>
      </c>
    </row>
    <row r="13367" spans="1:9">
      <c r="A13367">
        <v>13366</v>
      </c>
      <c r="B13367">
        <v>16</v>
      </c>
      <c r="C13367" t="s">
        <v>152</v>
      </c>
      <c r="D13367">
        <v>37.571928999999997</v>
      </c>
      <c r="E13367">
        <v>127.170834</v>
      </c>
      <c r="F13367">
        <v>33600</v>
      </c>
      <c r="G13367" s="1">
        <v>42445</v>
      </c>
      <c r="H13367" s="2">
        <v>0.41421999999999998</v>
      </c>
      <c r="I13367" t="s">
        <v>986</v>
      </c>
    </row>
    <row r="13368" spans="1:9">
      <c r="A13368">
        <v>13367</v>
      </c>
      <c r="B13368">
        <v>65</v>
      </c>
      <c r="C13368" t="s">
        <v>88</v>
      </c>
      <c r="D13368">
        <v>37.599200000000003</v>
      </c>
      <c r="E13368">
        <v>127.03204100000001</v>
      </c>
      <c r="F13368">
        <v>72000</v>
      </c>
      <c r="G13368" s="1">
        <v>42480</v>
      </c>
      <c r="H13368" s="2">
        <v>0.47571999999999998</v>
      </c>
      <c r="I13368" t="s">
        <v>984</v>
      </c>
    </row>
    <row r="13369" spans="1:9">
      <c r="A13369">
        <v>13368</v>
      </c>
      <c r="B13369">
        <v>142</v>
      </c>
      <c r="C13369" t="s">
        <v>77</v>
      </c>
      <c r="D13369">
        <v>37.517924999999998</v>
      </c>
      <c r="E13369">
        <v>127.11153400000001</v>
      </c>
      <c r="F13369">
        <v>92100</v>
      </c>
      <c r="G13369" s="1">
        <v>42652</v>
      </c>
      <c r="H13369" s="2">
        <v>0.44884000000000002</v>
      </c>
      <c r="I13369" t="s">
        <v>986</v>
      </c>
    </row>
    <row r="13370" spans="1:9">
      <c r="A13370">
        <v>13369</v>
      </c>
      <c r="B13370">
        <v>281</v>
      </c>
      <c r="C13370" t="s">
        <v>76</v>
      </c>
      <c r="D13370">
        <v>37.583702000000002</v>
      </c>
      <c r="E13370">
        <v>126.96048</v>
      </c>
      <c r="F13370">
        <v>104200</v>
      </c>
      <c r="G13370" s="1">
        <v>43066</v>
      </c>
      <c r="H13370" s="2">
        <v>0.71008000000000004</v>
      </c>
      <c r="I13370" t="s">
        <v>984</v>
      </c>
    </row>
    <row r="13371" spans="1:9">
      <c r="A13371">
        <v>13370</v>
      </c>
      <c r="B13371">
        <v>114</v>
      </c>
      <c r="C13371" t="s">
        <v>76</v>
      </c>
      <c r="D13371">
        <v>37.479097000000003</v>
      </c>
      <c r="E13371">
        <v>127.16542099999999</v>
      </c>
      <c r="F13371">
        <v>76000</v>
      </c>
      <c r="G13371" s="1">
        <v>42519</v>
      </c>
      <c r="H13371" s="2">
        <v>0.60218000000000005</v>
      </c>
      <c r="I13371" t="s">
        <v>984</v>
      </c>
    </row>
    <row r="13372" spans="1:9">
      <c r="A13372">
        <v>13371</v>
      </c>
      <c r="B13372">
        <v>280</v>
      </c>
      <c r="C13372" t="s">
        <v>119</v>
      </c>
      <c r="D13372">
        <v>37.490848</v>
      </c>
      <c r="E13372">
        <v>126.99940100000001</v>
      </c>
      <c r="F13372">
        <v>105700</v>
      </c>
      <c r="G13372" s="1">
        <v>43126</v>
      </c>
      <c r="H13372" s="2">
        <v>0.61063999999999996</v>
      </c>
      <c r="I13372" t="s">
        <v>986</v>
      </c>
    </row>
    <row r="13373" spans="1:9">
      <c r="A13373">
        <v>13372</v>
      </c>
      <c r="B13373">
        <v>68</v>
      </c>
      <c r="C13373" t="s">
        <v>76</v>
      </c>
      <c r="D13373">
        <v>37.688335000000002</v>
      </c>
      <c r="E13373">
        <v>127.090813</v>
      </c>
      <c r="F13373">
        <v>45800</v>
      </c>
      <c r="G13373" s="1">
        <v>43063</v>
      </c>
      <c r="H13373" s="2">
        <v>0.82474000000000003</v>
      </c>
      <c r="I13373" t="s">
        <v>984</v>
      </c>
    </row>
    <row r="13374" spans="1:9">
      <c r="A13374">
        <v>13373</v>
      </c>
      <c r="B13374">
        <v>200</v>
      </c>
      <c r="C13374" t="s">
        <v>28</v>
      </c>
      <c r="D13374">
        <v>37.601871000000003</v>
      </c>
      <c r="E13374">
        <v>127.169237</v>
      </c>
      <c r="F13374">
        <v>137200</v>
      </c>
      <c r="G13374" s="1">
        <v>42726</v>
      </c>
      <c r="H13374" s="2">
        <v>0.37807000000000002</v>
      </c>
      <c r="I13374" t="s">
        <v>986</v>
      </c>
    </row>
    <row r="13375" spans="1:9">
      <c r="A13375">
        <v>13374</v>
      </c>
      <c r="B13375">
        <v>247</v>
      </c>
      <c r="C13375" t="s">
        <v>42</v>
      </c>
      <c r="D13375">
        <v>37.468507000000002</v>
      </c>
      <c r="E13375">
        <v>126.93353500000001</v>
      </c>
      <c r="F13375">
        <v>17200</v>
      </c>
      <c r="G13375" s="1">
        <v>42558</v>
      </c>
      <c r="H13375" s="2">
        <v>0.63034999999999997</v>
      </c>
      <c r="I13375" t="s">
        <v>984</v>
      </c>
    </row>
    <row r="13376" spans="1:9">
      <c r="A13376">
        <v>13375</v>
      </c>
      <c r="B13376">
        <v>94</v>
      </c>
      <c r="C13376" t="s">
        <v>33</v>
      </c>
      <c r="D13376">
        <v>37.549447999999998</v>
      </c>
      <c r="E13376">
        <v>127.06810400000001</v>
      </c>
      <c r="F13376">
        <v>78800</v>
      </c>
      <c r="G13376" s="1">
        <v>43139</v>
      </c>
      <c r="H13376" s="2">
        <v>0.65674999999999994</v>
      </c>
      <c r="I13376" t="s">
        <v>985</v>
      </c>
    </row>
    <row r="13377" spans="1:9">
      <c r="A13377">
        <v>13376</v>
      </c>
      <c r="B13377">
        <v>66</v>
      </c>
      <c r="C13377" t="s">
        <v>93</v>
      </c>
      <c r="D13377">
        <v>37.560116000000001</v>
      </c>
      <c r="E13377">
        <v>126.938249</v>
      </c>
      <c r="F13377">
        <v>8900</v>
      </c>
      <c r="G13377" s="1">
        <v>42567</v>
      </c>
      <c r="H13377" s="2">
        <v>0.74448999999999999</v>
      </c>
      <c r="I13377" t="s">
        <v>985</v>
      </c>
    </row>
    <row r="13378" spans="1:9">
      <c r="A13378">
        <v>13377</v>
      </c>
      <c r="B13378">
        <v>151</v>
      </c>
      <c r="C13378" t="s">
        <v>101</v>
      </c>
      <c r="D13378">
        <v>37.716880000000003</v>
      </c>
      <c r="E13378">
        <v>126.857669</v>
      </c>
      <c r="F13378">
        <v>18100</v>
      </c>
      <c r="G13378" s="1">
        <v>43143</v>
      </c>
      <c r="H13378" s="2">
        <v>0.37759999999999999</v>
      </c>
      <c r="I13378" t="s">
        <v>984</v>
      </c>
    </row>
    <row r="13379" spans="1:9">
      <c r="A13379">
        <v>13378</v>
      </c>
      <c r="B13379">
        <v>147</v>
      </c>
      <c r="C13379" t="s">
        <v>115</v>
      </c>
      <c r="D13379">
        <v>37.680078000000002</v>
      </c>
      <c r="E13379">
        <v>127.018552</v>
      </c>
      <c r="F13379">
        <v>5500</v>
      </c>
      <c r="G13379" s="1">
        <v>42830</v>
      </c>
      <c r="H13379" s="2">
        <v>0.94669999999999999</v>
      </c>
      <c r="I13379" t="s">
        <v>984</v>
      </c>
    </row>
    <row r="13380" spans="1:9">
      <c r="A13380">
        <v>13379</v>
      </c>
      <c r="B13380">
        <v>219</v>
      </c>
      <c r="C13380" t="s">
        <v>152</v>
      </c>
      <c r="D13380">
        <v>37.674028</v>
      </c>
      <c r="E13380">
        <v>127.097391</v>
      </c>
      <c r="F13380">
        <v>122800</v>
      </c>
      <c r="G13380" s="1">
        <v>42533</v>
      </c>
      <c r="H13380" s="2">
        <v>0.84164000000000005</v>
      </c>
      <c r="I13380" t="s">
        <v>986</v>
      </c>
    </row>
    <row r="13381" spans="1:9">
      <c r="A13381">
        <v>13380</v>
      </c>
      <c r="B13381">
        <v>106</v>
      </c>
      <c r="C13381" t="s">
        <v>119</v>
      </c>
      <c r="D13381">
        <v>37.677297000000003</v>
      </c>
      <c r="E13381">
        <v>127.069253</v>
      </c>
      <c r="F13381">
        <v>91800</v>
      </c>
      <c r="G13381" s="1">
        <v>42873</v>
      </c>
      <c r="H13381" s="2">
        <v>0.39960000000000001</v>
      </c>
      <c r="I13381" t="s">
        <v>986</v>
      </c>
    </row>
    <row r="13382" spans="1:9">
      <c r="A13382">
        <v>13381</v>
      </c>
      <c r="B13382">
        <v>126</v>
      </c>
      <c r="C13382" t="s">
        <v>37</v>
      </c>
      <c r="D13382">
        <v>37.606723000000002</v>
      </c>
      <c r="E13382">
        <v>127.03924499999999</v>
      </c>
      <c r="F13382">
        <v>18000</v>
      </c>
      <c r="G13382" s="1">
        <v>42938</v>
      </c>
      <c r="H13382" s="2">
        <v>0.76936000000000004</v>
      </c>
      <c r="I13382" t="s">
        <v>984</v>
      </c>
    </row>
    <row r="13383" spans="1:9">
      <c r="A13383">
        <v>13382</v>
      </c>
      <c r="B13383">
        <v>72</v>
      </c>
      <c r="C13383" t="s">
        <v>93</v>
      </c>
      <c r="D13383">
        <v>37.617780000000003</v>
      </c>
      <c r="E13383">
        <v>126.893134</v>
      </c>
      <c r="F13383">
        <v>113600</v>
      </c>
      <c r="G13383" s="1">
        <v>42482</v>
      </c>
      <c r="H13383" s="2">
        <v>0.38090000000000002</v>
      </c>
      <c r="I13383" t="s">
        <v>985</v>
      </c>
    </row>
    <row r="13384" spans="1:9">
      <c r="A13384">
        <v>13383</v>
      </c>
      <c r="B13384">
        <v>106</v>
      </c>
      <c r="C13384" t="s">
        <v>20</v>
      </c>
      <c r="D13384">
        <v>37.494041000000003</v>
      </c>
      <c r="E13384">
        <v>127.181443</v>
      </c>
      <c r="F13384">
        <v>30000</v>
      </c>
      <c r="G13384" s="1">
        <v>42847</v>
      </c>
      <c r="H13384" s="2">
        <v>0.88778999999999997</v>
      </c>
      <c r="I13384" t="s">
        <v>984</v>
      </c>
    </row>
    <row r="13385" spans="1:9">
      <c r="A13385">
        <v>13384</v>
      </c>
      <c r="B13385">
        <v>25</v>
      </c>
      <c r="C13385" t="s">
        <v>23</v>
      </c>
      <c r="D13385">
        <v>37.623668000000002</v>
      </c>
      <c r="E13385">
        <v>127.02607</v>
      </c>
      <c r="F13385">
        <v>27300</v>
      </c>
      <c r="G13385" s="1">
        <v>42729</v>
      </c>
      <c r="H13385" s="2">
        <v>0.75534999999999997</v>
      </c>
      <c r="I13385" t="s">
        <v>984</v>
      </c>
    </row>
    <row r="13386" spans="1:9">
      <c r="A13386">
        <v>13385</v>
      </c>
      <c r="B13386">
        <v>155</v>
      </c>
      <c r="C13386" t="s">
        <v>42</v>
      </c>
      <c r="D13386">
        <v>37.563813000000003</v>
      </c>
      <c r="E13386">
        <v>126.991919</v>
      </c>
      <c r="F13386">
        <v>103000</v>
      </c>
      <c r="G13386" s="1">
        <v>42421</v>
      </c>
      <c r="H13386" s="2">
        <v>0.53213999999999995</v>
      </c>
      <c r="I13386" t="s">
        <v>984</v>
      </c>
    </row>
    <row r="13387" spans="1:9">
      <c r="A13387">
        <v>13386</v>
      </c>
      <c r="B13387">
        <v>141</v>
      </c>
      <c r="C13387" t="s">
        <v>27</v>
      </c>
      <c r="D13387">
        <v>37.653464999999997</v>
      </c>
      <c r="E13387">
        <v>126.98808200000001</v>
      </c>
      <c r="F13387">
        <v>11700</v>
      </c>
      <c r="G13387" s="1">
        <v>42806</v>
      </c>
      <c r="H13387" s="2">
        <v>0.81501000000000001</v>
      </c>
      <c r="I13387" t="s">
        <v>984</v>
      </c>
    </row>
    <row r="13388" spans="1:9">
      <c r="A13388">
        <v>13387</v>
      </c>
      <c r="B13388">
        <v>223</v>
      </c>
      <c r="C13388" t="s">
        <v>101</v>
      </c>
      <c r="D13388">
        <v>37.524645</v>
      </c>
      <c r="E13388">
        <v>127.135638</v>
      </c>
      <c r="F13388">
        <v>121000</v>
      </c>
      <c r="G13388" s="1">
        <v>42718</v>
      </c>
      <c r="H13388" s="2">
        <v>0.96797</v>
      </c>
      <c r="I13388" t="s">
        <v>984</v>
      </c>
    </row>
    <row r="13389" spans="1:9">
      <c r="A13389">
        <v>13388</v>
      </c>
      <c r="B13389">
        <v>35</v>
      </c>
      <c r="C13389" t="s">
        <v>20</v>
      </c>
      <c r="D13389">
        <v>37.689836</v>
      </c>
      <c r="E13389">
        <v>127.106796</v>
      </c>
      <c r="F13389">
        <v>29100</v>
      </c>
      <c r="G13389" s="1">
        <v>42902</v>
      </c>
      <c r="H13389" s="2">
        <v>0.83640000000000003</v>
      </c>
      <c r="I13389" t="s">
        <v>984</v>
      </c>
    </row>
    <row r="13390" spans="1:9">
      <c r="A13390">
        <v>13389</v>
      </c>
      <c r="B13390">
        <v>290</v>
      </c>
      <c r="C13390" t="s">
        <v>68</v>
      </c>
      <c r="D13390">
        <v>37.535887000000002</v>
      </c>
      <c r="E13390">
        <v>126.962276</v>
      </c>
      <c r="F13390">
        <v>36700</v>
      </c>
      <c r="G13390" s="1">
        <v>42810</v>
      </c>
      <c r="H13390" s="2">
        <v>0.47273999999999999</v>
      </c>
      <c r="I13390" t="s">
        <v>984</v>
      </c>
    </row>
    <row r="13391" spans="1:9">
      <c r="A13391">
        <v>13390</v>
      </c>
      <c r="B13391">
        <v>110</v>
      </c>
      <c r="C13391" t="s">
        <v>115</v>
      </c>
      <c r="D13391">
        <v>37.487628000000001</v>
      </c>
      <c r="E13391">
        <v>126.95273400000001</v>
      </c>
      <c r="F13391">
        <v>120800</v>
      </c>
      <c r="G13391" s="1">
        <v>42944</v>
      </c>
      <c r="H13391" s="2">
        <v>0.45102999999999999</v>
      </c>
      <c r="I13391" t="s">
        <v>984</v>
      </c>
    </row>
    <row r="13392" spans="1:9">
      <c r="A13392">
        <v>13391</v>
      </c>
      <c r="B13392">
        <v>258</v>
      </c>
      <c r="C13392" t="s">
        <v>38</v>
      </c>
      <c r="D13392">
        <v>37.476446000000003</v>
      </c>
      <c r="E13392">
        <v>127.03148299999999</v>
      </c>
      <c r="F13392">
        <v>117800</v>
      </c>
      <c r="G13392" s="1">
        <v>42926</v>
      </c>
      <c r="H13392" s="2">
        <v>0.92867999999999995</v>
      </c>
      <c r="I13392" t="s">
        <v>986</v>
      </c>
    </row>
    <row r="13393" spans="1:9">
      <c r="A13393">
        <v>13392</v>
      </c>
      <c r="B13393">
        <v>155</v>
      </c>
      <c r="C13393" t="s">
        <v>92</v>
      </c>
      <c r="D13393">
        <v>37.572346000000003</v>
      </c>
      <c r="E13393">
        <v>127.13941</v>
      </c>
      <c r="F13393">
        <v>145200</v>
      </c>
      <c r="G13393" s="1">
        <v>42506</v>
      </c>
      <c r="H13393" s="2">
        <v>0.49548999999999999</v>
      </c>
      <c r="I13393" t="s">
        <v>987</v>
      </c>
    </row>
    <row r="13394" spans="1:9">
      <c r="A13394">
        <v>13393</v>
      </c>
      <c r="B13394">
        <v>286</v>
      </c>
      <c r="C13394" t="s">
        <v>159</v>
      </c>
      <c r="D13394">
        <v>37.620576999999997</v>
      </c>
      <c r="E13394">
        <v>126.938597</v>
      </c>
      <c r="F13394">
        <v>131300</v>
      </c>
      <c r="G13394" s="1">
        <v>42593</v>
      </c>
      <c r="H13394" s="2">
        <v>0.92298000000000002</v>
      </c>
      <c r="I13394" t="s">
        <v>988</v>
      </c>
    </row>
    <row r="13395" spans="1:9">
      <c r="A13395">
        <v>13394</v>
      </c>
      <c r="B13395">
        <v>223</v>
      </c>
      <c r="C13395" t="s">
        <v>64</v>
      </c>
      <c r="D13395">
        <v>37.473227999999999</v>
      </c>
      <c r="E13395">
        <v>126.881835</v>
      </c>
      <c r="F13395">
        <v>76700</v>
      </c>
      <c r="G13395" s="1">
        <v>42570</v>
      </c>
      <c r="H13395" s="2">
        <v>0.54701</v>
      </c>
      <c r="I13395" t="s">
        <v>984</v>
      </c>
    </row>
    <row r="13396" spans="1:9">
      <c r="A13396">
        <v>13395</v>
      </c>
      <c r="B13396">
        <v>273</v>
      </c>
      <c r="C13396" t="s">
        <v>37</v>
      </c>
      <c r="D13396">
        <v>37.468029000000001</v>
      </c>
      <c r="E13396">
        <v>127.13078</v>
      </c>
      <c r="F13396">
        <v>87300</v>
      </c>
      <c r="G13396" s="1">
        <v>43075</v>
      </c>
      <c r="H13396" s="2">
        <v>0.69884999999999997</v>
      </c>
      <c r="I13396" t="s">
        <v>984</v>
      </c>
    </row>
    <row r="13397" spans="1:9">
      <c r="A13397">
        <v>13396</v>
      </c>
      <c r="B13397">
        <v>186</v>
      </c>
      <c r="C13397" t="s">
        <v>22</v>
      </c>
      <c r="D13397">
        <v>37.600279999999998</v>
      </c>
      <c r="E13397">
        <v>126.970005</v>
      </c>
      <c r="F13397">
        <v>135600</v>
      </c>
      <c r="G13397" s="1">
        <v>43109</v>
      </c>
      <c r="H13397" s="2">
        <v>0.59143000000000001</v>
      </c>
      <c r="I13397" t="s">
        <v>984</v>
      </c>
    </row>
    <row r="13398" spans="1:9">
      <c r="A13398">
        <v>13397</v>
      </c>
      <c r="B13398">
        <v>111</v>
      </c>
      <c r="C13398" t="s">
        <v>27</v>
      </c>
      <c r="D13398">
        <v>37.534989000000003</v>
      </c>
      <c r="E13398">
        <v>127.19637400000001</v>
      </c>
      <c r="F13398">
        <v>9000</v>
      </c>
      <c r="G13398" s="1">
        <v>43159</v>
      </c>
      <c r="H13398" s="2">
        <v>0.73399999999999999</v>
      </c>
      <c r="I13398" t="s">
        <v>984</v>
      </c>
    </row>
    <row r="13399" spans="1:9">
      <c r="A13399">
        <v>13398</v>
      </c>
      <c r="B13399">
        <v>45</v>
      </c>
      <c r="C13399" t="s">
        <v>46</v>
      </c>
      <c r="D13399">
        <v>37.650007000000002</v>
      </c>
      <c r="E13399">
        <v>126.85765000000001</v>
      </c>
      <c r="F13399">
        <v>12500</v>
      </c>
      <c r="G13399" s="1">
        <v>42529</v>
      </c>
      <c r="H13399" s="2">
        <v>0.51778999999999997</v>
      </c>
      <c r="I13399" t="s">
        <v>984</v>
      </c>
    </row>
    <row r="13400" spans="1:9">
      <c r="A13400">
        <v>13399</v>
      </c>
      <c r="B13400">
        <v>18</v>
      </c>
      <c r="C13400" t="s">
        <v>46</v>
      </c>
      <c r="D13400">
        <v>37.485830999999997</v>
      </c>
      <c r="E13400">
        <v>127.063377</v>
      </c>
      <c r="F13400">
        <v>40500</v>
      </c>
      <c r="G13400" s="1">
        <v>43193</v>
      </c>
      <c r="H13400" s="2">
        <v>0.80788000000000004</v>
      </c>
      <c r="I13400" t="s">
        <v>984</v>
      </c>
    </row>
    <row r="13401" spans="1:9">
      <c r="A13401">
        <v>13400</v>
      </c>
      <c r="B13401">
        <v>234</v>
      </c>
      <c r="C13401" t="s">
        <v>115</v>
      </c>
      <c r="D13401">
        <v>37.643909999999998</v>
      </c>
      <c r="E13401">
        <v>126.945358</v>
      </c>
      <c r="F13401">
        <v>98500</v>
      </c>
      <c r="G13401" s="1">
        <v>42643</v>
      </c>
      <c r="H13401" s="2">
        <v>0.64578000000000002</v>
      </c>
      <c r="I13401" t="s">
        <v>984</v>
      </c>
    </row>
    <row r="13402" spans="1:9">
      <c r="A13402">
        <v>13401</v>
      </c>
      <c r="B13402">
        <v>45</v>
      </c>
      <c r="C13402" t="s">
        <v>23</v>
      </c>
      <c r="D13402">
        <v>37.608221</v>
      </c>
      <c r="E13402">
        <v>126.90397900000001</v>
      </c>
      <c r="F13402">
        <v>52200</v>
      </c>
      <c r="G13402" s="1">
        <v>42986</v>
      </c>
      <c r="H13402" s="2">
        <v>0.80527000000000004</v>
      </c>
      <c r="I13402" t="s">
        <v>984</v>
      </c>
    </row>
    <row r="13403" spans="1:9">
      <c r="A13403">
        <v>13402</v>
      </c>
      <c r="B13403">
        <v>163</v>
      </c>
      <c r="C13403" t="s">
        <v>38</v>
      </c>
      <c r="D13403">
        <v>37.446925</v>
      </c>
      <c r="E13403">
        <v>127.02163</v>
      </c>
      <c r="F13403">
        <v>108600</v>
      </c>
      <c r="G13403" s="1">
        <v>43176</v>
      </c>
      <c r="H13403" s="2">
        <v>0.45577000000000001</v>
      </c>
      <c r="I13403" t="s">
        <v>986</v>
      </c>
    </row>
    <row r="13404" spans="1:9">
      <c r="A13404">
        <v>13403</v>
      </c>
      <c r="B13404">
        <v>286</v>
      </c>
      <c r="C13404" t="s">
        <v>101</v>
      </c>
      <c r="D13404">
        <v>37.528419</v>
      </c>
      <c r="E13404">
        <v>127.07010200000001</v>
      </c>
      <c r="F13404">
        <v>109500</v>
      </c>
      <c r="G13404" s="1">
        <v>42848</v>
      </c>
      <c r="H13404" s="2">
        <v>0.64778000000000002</v>
      </c>
      <c r="I13404" t="s">
        <v>984</v>
      </c>
    </row>
    <row r="13405" spans="1:9">
      <c r="A13405">
        <v>13404</v>
      </c>
      <c r="B13405">
        <v>103</v>
      </c>
      <c r="C13405" t="s">
        <v>100</v>
      </c>
      <c r="D13405">
        <v>37.486790999999997</v>
      </c>
      <c r="E13405">
        <v>126.920711</v>
      </c>
      <c r="F13405">
        <v>86200</v>
      </c>
      <c r="G13405" s="1">
        <v>42778</v>
      </c>
      <c r="H13405" s="2">
        <v>0.91752999999999996</v>
      </c>
      <c r="I13405" t="s">
        <v>987</v>
      </c>
    </row>
    <row r="13406" spans="1:9">
      <c r="A13406">
        <v>13405</v>
      </c>
      <c r="B13406">
        <v>212</v>
      </c>
      <c r="C13406" t="s">
        <v>152</v>
      </c>
      <c r="D13406">
        <v>37.472099</v>
      </c>
      <c r="E13406">
        <v>127.17362300000001</v>
      </c>
      <c r="F13406">
        <v>133200</v>
      </c>
      <c r="G13406" s="1">
        <v>42978</v>
      </c>
      <c r="H13406" s="2">
        <v>0.93720999999999999</v>
      </c>
      <c r="I13406" t="s">
        <v>986</v>
      </c>
    </row>
    <row r="13407" spans="1:9">
      <c r="A13407">
        <v>13406</v>
      </c>
      <c r="B13407">
        <v>252</v>
      </c>
      <c r="C13407" t="s">
        <v>88</v>
      </c>
      <c r="D13407">
        <v>37.449421999999998</v>
      </c>
      <c r="E13407">
        <v>127.077608</v>
      </c>
      <c r="F13407">
        <v>56300</v>
      </c>
      <c r="G13407" s="1">
        <v>42384</v>
      </c>
      <c r="H13407" s="2">
        <v>0.61163999999999996</v>
      </c>
      <c r="I13407" t="s">
        <v>984</v>
      </c>
    </row>
    <row r="13408" spans="1:9">
      <c r="A13408">
        <v>13407</v>
      </c>
      <c r="B13408">
        <v>296</v>
      </c>
      <c r="C13408" t="s">
        <v>77</v>
      </c>
      <c r="D13408">
        <v>37.480575000000002</v>
      </c>
      <c r="E13408">
        <v>126.994687</v>
      </c>
      <c r="F13408">
        <v>114300</v>
      </c>
      <c r="G13408" s="1">
        <v>42863</v>
      </c>
      <c r="H13408" s="2">
        <v>0.99072000000000005</v>
      </c>
      <c r="I13408" t="s">
        <v>986</v>
      </c>
    </row>
    <row r="13409" spans="1:9">
      <c r="A13409">
        <v>13408</v>
      </c>
      <c r="B13409">
        <v>62</v>
      </c>
      <c r="C13409" t="s">
        <v>33</v>
      </c>
      <c r="D13409">
        <v>37.642766000000002</v>
      </c>
      <c r="E13409">
        <v>127.19746499999999</v>
      </c>
      <c r="F13409">
        <v>30600</v>
      </c>
      <c r="G13409" s="1">
        <v>43116</v>
      </c>
      <c r="H13409" s="2">
        <v>0.66918</v>
      </c>
      <c r="I13409" t="s">
        <v>985</v>
      </c>
    </row>
    <row r="13410" spans="1:9">
      <c r="A13410">
        <v>13409</v>
      </c>
      <c r="B13410">
        <v>203</v>
      </c>
      <c r="C13410" t="s">
        <v>51</v>
      </c>
      <c r="D13410">
        <v>37.565251000000004</v>
      </c>
      <c r="E13410">
        <v>127.136869</v>
      </c>
      <c r="F13410">
        <v>81300</v>
      </c>
      <c r="G13410" s="1">
        <v>42447</v>
      </c>
      <c r="H13410" s="2">
        <v>0.63673999999999997</v>
      </c>
      <c r="I13410" t="s">
        <v>984</v>
      </c>
    </row>
    <row r="13411" spans="1:9">
      <c r="A13411">
        <v>13410</v>
      </c>
      <c r="B13411">
        <v>89</v>
      </c>
      <c r="C13411" t="s">
        <v>33</v>
      </c>
      <c r="D13411">
        <v>37.704813999999999</v>
      </c>
      <c r="E13411">
        <v>127.034696</v>
      </c>
      <c r="F13411">
        <v>56900</v>
      </c>
      <c r="G13411" s="1">
        <v>42516</v>
      </c>
      <c r="H13411" s="2">
        <v>0.44119000000000003</v>
      </c>
      <c r="I13411" t="s">
        <v>985</v>
      </c>
    </row>
    <row r="13412" spans="1:9">
      <c r="A13412">
        <v>13411</v>
      </c>
      <c r="B13412">
        <v>164</v>
      </c>
      <c r="C13412" t="s">
        <v>51</v>
      </c>
      <c r="D13412">
        <v>37.715560000000004</v>
      </c>
      <c r="E13412">
        <v>127.048587</v>
      </c>
      <c r="F13412">
        <v>144200</v>
      </c>
      <c r="G13412" s="1">
        <v>42834</v>
      </c>
      <c r="H13412" s="2">
        <v>0.81857999999999997</v>
      </c>
      <c r="I13412" t="s">
        <v>984</v>
      </c>
    </row>
    <row r="13413" spans="1:9">
      <c r="A13413">
        <v>13412</v>
      </c>
      <c r="B13413">
        <v>185</v>
      </c>
      <c r="C13413" t="s">
        <v>46</v>
      </c>
      <c r="D13413">
        <v>37.560606</v>
      </c>
      <c r="E13413">
        <v>127.01023000000001</v>
      </c>
      <c r="F13413">
        <v>151200</v>
      </c>
      <c r="G13413" s="1">
        <v>42741</v>
      </c>
      <c r="H13413" s="2">
        <v>0.79842000000000002</v>
      </c>
      <c r="I13413" t="s">
        <v>984</v>
      </c>
    </row>
    <row r="13414" spans="1:9">
      <c r="A13414">
        <v>13413</v>
      </c>
      <c r="B13414">
        <v>173</v>
      </c>
      <c r="C13414" t="s">
        <v>163</v>
      </c>
      <c r="D13414">
        <v>37.506849000000003</v>
      </c>
      <c r="E13414">
        <v>126.85132400000001</v>
      </c>
      <c r="F13414">
        <v>13200</v>
      </c>
      <c r="G13414" s="1">
        <v>42414</v>
      </c>
      <c r="H13414" s="2">
        <v>0.74848000000000003</v>
      </c>
      <c r="I13414" t="s">
        <v>984</v>
      </c>
    </row>
    <row r="13415" spans="1:9">
      <c r="A13415">
        <v>13414</v>
      </c>
      <c r="B13415">
        <v>227</v>
      </c>
      <c r="C13415" t="s">
        <v>115</v>
      </c>
      <c r="D13415">
        <v>37.490541999999998</v>
      </c>
      <c r="E13415">
        <v>126.935289</v>
      </c>
      <c r="F13415">
        <v>69500</v>
      </c>
      <c r="G13415" s="1">
        <v>42388</v>
      </c>
      <c r="H13415" s="2">
        <v>0.72477000000000003</v>
      </c>
      <c r="I13415" t="s">
        <v>984</v>
      </c>
    </row>
    <row r="13416" spans="1:9">
      <c r="A13416">
        <v>13415</v>
      </c>
      <c r="B13416">
        <v>223</v>
      </c>
      <c r="C13416" t="s">
        <v>27</v>
      </c>
      <c r="D13416">
        <v>37.648947</v>
      </c>
      <c r="E13416">
        <v>126.970534</v>
      </c>
      <c r="F13416">
        <v>134600</v>
      </c>
      <c r="G13416" s="1">
        <v>42962</v>
      </c>
      <c r="H13416" s="2">
        <v>0.82077</v>
      </c>
      <c r="I13416" t="s">
        <v>984</v>
      </c>
    </row>
    <row r="13417" spans="1:9">
      <c r="A13417">
        <v>13416</v>
      </c>
      <c r="B13417">
        <v>248</v>
      </c>
      <c r="C13417" t="s">
        <v>92</v>
      </c>
      <c r="D13417">
        <v>37.647683999999998</v>
      </c>
      <c r="E13417">
        <v>126.87464199999999</v>
      </c>
      <c r="F13417">
        <v>88600</v>
      </c>
      <c r="G13417" s="1">
        <v>42431</v>
      </c>
      <c r="H13417" s="2">
        <v>0.71214999999999995</v>
      </c>
      <c r="I13417" t="s">
        <v>987</v>
      </c>
    </row>
    <row r="13418" spans="1:9">
      <c r="A13418">
        <v>13417</v>
      </c>
      <c r="B13418">
        <v>151</v>
      </c>
      <c r="C13418" t="s">
        <v>84</v>
      </c>
      <c r="D13418">
        <v>37.677728999999999</v>
      </c>
      <c r="E13418">
        <v>126.966947</v>
      </c>
      <c r="F13418">
        <v>12000</v>
      </c>
      <c r="G13418" s="1">
        <v>42726</v>
      </c>
      <c r="H13418" s="2">
        <v>0.55747000000000002</v>
      </c>
      <c r="I13418" t="s">
        <v>984</v>
      </c>
    </row>
    <row r="13419" spans="1:9">
      <c r="A13419">
        <v>13418</v>
      </c>
      <c r="B13419">
        <v>234</v>
      </c>
      <c r="C13419" t="s">
        <v>77</v>
      </c>
      <c r="D13419">
        <v>37.696294000000002</v>
      </c>
      <c r="E13419">
        <v>127.11766799999999</v>
      </c>
      <c r="F13419">
        <v>16700</v>
      </c>
      <c r="G13419" s="1">
        <v>42734</v>
      </c>
      <c r="H13419" s="2">
        <v>0.92415000000000003</v>
      </c>
      <c r="I13419" t="s">
        <v>986</v>
      </c>
    </row>
    <row r="13420" spans="1:9">
      <c r="A13420">
        <v>13419</v>
      </c>
      <c r="B13420">
        <v>29</v>
      </c>
      <c r="C13420" t="s">
        <v>76</v>
      </c>
      <c r="D13420">
        <v>37.552950000000003</v>
      </c>
      <c r="E13420">
        <v>127.167581</v>
      </c>
      <c r="F13420">
        <v>16800</v>
      </c>
      <c r="G13420" s="1">
        <v>43170</v>
      </c>
      <c r="H13420" s="2">
        <v>0.78361000000000003</v>
      </c>
      <c r="I13420" t="s">
        <v>984</v>
      </c>
    </row>
    <row r="13421" spans="1:9">
      <c r="A13421">
        <v>13420</v>
      </c>
      <c r="B13421">
        <v>110</v>
      </c>
      <c r="C13421" t="s">
        <v>51</v>
      </c>
      <c r="D13421">
        <v>37.510981000000001</v>
      </c>
      <c r="E13421">
        <v>126.95252000000001</v>
      </c>
      <c r="F13421">
        <v>93700</v>
      </c>
      <c r="G13421" s="1">
        <v>43081</v>
      </c>
      <c r="H13421" s="2">
        <v>0.86729999999999996</v>
      </c>
      <c r="I13421" t="s">
        <v>984</v>
      </c>
    </row>
    <row r="13422" spans="1:9">
      <c r="A13422">
        <v>13421</v>
      </c>
      <c r="B13422">
        <v>125</v>
      </c>
      <c r="C13422" t="s">
        <v>47</v>
      </c>
      <c r="D13422">
        <v>37.488010000000003</v>
      </c>
      <c r="E13422">
        <v>127.004188</v>
      </c>
      <c r="F13422">
        <v>124200</v>
      </c>
      <c r="G13422" s="1">
        <v>42651</v>
      </c>
      <c r="H13422" s="2">
        <v>0.94713000000000003</v>
      </c>
      <c r="I13422" t="s">
        <v>986</v>
      </c>
    </row>
    <row r="13423" spans="1:9">
      <c r="A13423">
        <v>13422</v>
      </c>
      <c r="B13423">
        <v>29</v>
      </c>
      <c r="C13423" t="s">
        <v>88</v>
      </c>
      <c r="D13423">
        <v>37.547530000000002</v>
      </c>
      <c r="E13423">
        <v>126.856943</v>
      </c>
      <c r="F13423">
        <v>62700</v>
      </c>
      <c r="G13423" s="1">
        <v>42731</v>
      </c>
      <c r="H13423" s="2">
        <v>0.47039999999999998</v>
      </c>
      <c r="I13423" t="s">
        <v>984</v>
      </c>
    </row>
    <row r="13424" spans="1:9">
      <c r="A13424">
        <v>13423</v>
      </c>
      <c r="B13424">
        <v>271</v>
      </c>
      <c r="C13424" t="s">
        <v>115</v>
      </c>
      <c r="D13424">
        <v>37.661819000000001</v>
      </c>
      <c r="E13424">
        <v>126.99491500000001</v>
      </c>
      <c r="F13424">
        <v>20200</v>
      </c>
      <c r="G13424" s="1">
        <v>42634</v>
      </c>
      <c r="H13424" s="2">
        <v>0.47554000000000002</v>
      </c>
      <c r="I13424" t="s">
        <v>984</v>
      </c>
    </row>
    <row r="13425" spans="1:9">
      <c r="A13425">
        <v>13424</v>
      </c>
      <c r="B13425">
        <v>137</v>
      </c>
      <c r="C13425" t="s">
        <v>133</v>
      </c>
      <c r="D13425">
        <v>37.680610999999999</v>
      </c>
      <c r="E13425">
        <v>127.05346299999999</v>
      </c>
      <c r="F13425">
        <v>63900</v>
      </c>
      <c r="G13425" s="1">
        <v>42599</v>
      </c>
      <c r="H13425" s="2">
        <v>0.84565999999999997</v>
      </c>
      <c r="I13425" t="s">
        <v>986</v>
      </c>
    </row>
    <row r="13426" spans="1:9">
      <c r="A13426">
        <v>13425</v>
      </c>
      <c r="B13426">
        <v>23</v>
      </c>
      <c r="C13426" t="s">
        <v>23</v>
      </c>
      <c r="D13426">
        <v>37.547331</v>
      </c>
      <c r="E13426">
        <v>127.18518</v>
      </c>
      <c r="F13426">
        <v>146400</v>
      </c>
      <c r="G13426" s="1">
        <v>42747</v>
      </c>
      <c r="H13426" s="2">
        <v>0.77400000000000002</v>
      </c>
      <c r="I13426" t="s">
        <v>984</v>
      </c>
    </row>
    <row r="13427" spans="1:9">
      <c r="A13427">
        <v>13426</v>
      </c>
      <c r="B13427">
        <v>183</v>
      </c>
      <c r="C13427" t="s">
        <v>22</v>
      </c>
      <c r="D13427">
        <v>37.447704000000002</v>
      </c>
      <c r="E13427">
        <v>127.02052399999999</v>
      </c>
      <c r="F13427">
        <v>36600</v>
      </c>
      <c r="G13427" s="1">
        <v>42706</v>
      </c>
      <c r="H13427" s="2">
        <v>0.51083000000000001</v>
      </c>
      <c r="I13427" t="s">
        <v>984</v>
      </c>
    </row>
    <row r="13428" spans="1:9">
      <c r="A13428">
        <v>13427</v>
      </c>
      <c r="B13428">
        <v>142</v>
      </c>
      <c r="C13428" t="s">
        <v>20</v>
      </c>
      <c r="D13428">
        <v>37.538829</v>
      </c>
      <c r="E13428">
        <v>127.029355</v>
      </c>
      <c r="F13428">
        <v>128800</v>
      </c>
      <c r="G13428" s="1">
        <v>42421</v>
      </c>
      <c r="H13428" s="2">
        <v>0.60577999999999999</v>
      </c>
      <c r="I13428" t="s">
        <v>984</v>
      </c>
    </row>
    <row r="13429" spans="1:9">
      <c r="A13429">
        <v>13428</v>
      </c>
      <c r="B13429">
        <v>114</v>
      </c>
      <c r="C13429" t="s">
        <v>22</v>
      </c>
      <c r="D13429">
        <v>37.653323</v>
      </c>
      <c r="E13429">
        <v>126.95280099999999</v>
      </c>
      <c r="F13429">
        <v>48000</v>
      </c>
      <c r="G13429" s="1">
        <v>42803</v>
      </c>
      <c r="H13429" s="2">
        <v>0.47427000000000002</v>
      </c>
      <c r="I13429" t="s">
        <v>984</v>
      </c>
    </row>
    <row r="13430" spans="1:9">
      <c r="A13430">
        <v>13429</v>
      </c>
      <c r="B13430">
        <v>259</v>
      </c>
      <c r="C13430" t="s">
        <v>152</v>
      </c>
      <c r="D13430">
        <v>37.684122000000002</v>
      </c>
      <c r="E13430">
        <v>126.950039</v>
      </c>
      <c r="F13430">
        <v>110500</v>
      </c>
      <c r="G13430" s="1">
        <v>43164</v>
      </c>
      <c r="H13430" s="2">
        <v>0.76683000000000001</v>
      </c>
      <c r="I13430" t="s">
        <v>986</v>
      </c>
    </row>
    <row r="13431" spans="1:9">
      <c r="A13431">
        <v>13430</v>
      </c>
      <c r="B13431">
        <v>132</v>
      </c>
      <c r="C13431" t="s">
        <v>20</v>
      </c>
      <c r="D13431">
        <v>37.533813000000002</v>
      </c>
      <c r="E13431">
        <v>126.895915</v>
      </c>
      <c r="F13431">
        <v>7200</v>
      </c>
      <c r="G13431" s="1">
        <v>42731</v>
      </c>
      <c r="H13431" s="2">
        <v>0.83289000000000002</v>
      </c>
      <c r="I13431" t="s">
        <v>984</v>
      </c>
    </row>
    <row r="13432" spans="1:9">
      <c r="A13432">
        <v>13431</v>
      </c>
      <c r="B13432">
        <v>236</v>
      </c>
      <c r="C13432" t="s">
        <v>33</v>
      </c>
      <c r="D13432">
        <v>37.710448</v>
      </c>
      <c r="E13432">
        <v>127.01966</v>
      </c>
      <c r="F13432">
        <v>61500</v>
      </c>
      <c r="G13432" s="1">
        <v>42542</v>
      </c>
      <c r="H13432" s="2">
        <v>0.76205000000000001</v>
      </c>
      <c r="I13432" t="s">
        <v>985</v>
      </c>
    </row>
    <row r="13433" spans="1:9">
      <c r="A13433">
        <v>13432</v>
      </c>
      <c r="B13433">
        <v>190</v>
      </c>
      <c r="C13433" t="s">
        <v>119</v>
      </c>
      <c r="D13433">
        <v>37.626598999999999</v>
      </c>
      <c r="E13433">
        <v>127.161287</v>
      </c>
      <c r="F13433">
        <v>16400</v>
      </c>
      <c r="G13433" s="1">
        <v>42816</v>
      </c>
      <c r="H13433" s="2">
        <v>0.61938000000000004</v>
      </c>
      <c r="I13433" t="s">
        <v>986</v>
      </c>
    </row>
    <row r="13434" spans="1:9">
      <c r="A13434">
        <v>13433</v>
      </c>
      <c r="B13434">
        <v>75</v>
      </c>
      <c r="C13434" t="s">
        <v>20</v>
      </c>
      <c r="D13434">
        <v>37.530566999999998</v>
      </c>
      <c r="E13434">
        <v>127.191678</v>
      </c>
      <c r="F13434">
        <v>105300</v>
      </c>
      <c r="G13434" s="1">
        <v>42771</v>
      </c>
      <c r="H13434" s="2">
        <v>0.81981000000000004</v>
      </c>
      <c r="I13434" t="s">
        <v>984</v>
      </c>
    </row>
    <row r="13435" spans="1:9">
      <c r="A13435">
        <v>13434</v>
      </c>
      <c r="B13435">
        <v>135</v>
      </c>
      <c r="C13435" t="s">
        <v>27</v>
      </c>
      <c r="D13435">
        <v>37.515853999999997</v>
      </c>
      <c r="E13435">
        <v>127.149816</v>
      </c>
      <c r="F13435">
        <v>130900</v>
      </c>
      <c r="G13435" s="1">
        <v>42939</v>
      </c>
      <c r="H13435" s="2">
        <v>0.96548999999999996</v>
      </c>
      <c r="I13435" t="s">
        <v>984</v>
      </c>
    </row>
    <row r="13436" spans="1:9">
      <c r="A13436">
        <v>13435</v>
      </c>
      <c r="B13436">
        <v>7</v>
      </c>
      <c r="C13436" t="s">
        <v>28</v>
      </c>
      <c r="D13436">
        <v>37.474122000000001</v>
      </c>
      <c r="E13436">
        <v>127.00976799999999</v>
      </c>
      <c r="F13436">
        <v>79500</v>
      </c>
      <c r="G13436" s="1">
        <v>42578</v>
      </c>
      <c r="H13436" s="2">
        <v>0.62639999999999996</v>
      </c>
      <c r="I13436" t="s">
        <v>986</v>
      </c>
    </row>
    <row r="13437" spans="1:9">
      <c r="A13437">
        <v>13436</v>
      </c>
      <c r="B13437">
        <v>264</v>
      </c>
      <c r="C13437" t="s">
        <v>159</v>
      </c>
      <c r="D13437">
        <v>37.453336</v>
      </c>
      <c r="E13437">
        <v>127.012254</v>
      </c>
      <c r="F13437">
        <v>66900</v>
      </c>
      <c r="G13437" s="1">
        <v>42619</v>
      </c>
      <c r="H13437" s="2">
        <v>0.57921</v>
      </c>
      <c r="I13437" t="s">
        <v>988</v>
      </c>
    </row>
    <row r="13438" spans="1:9">
      <c r="A13438">
        <v>13437</v>
      </c>
      <c r="B13438">
        <v>269</v>
      </c>
      <c r="C13438" t="s">
        <v>100</v>
      </c>
      <c r="D13438">
        <v>37.644018000000003</v>
      </c>
      <c r="E13438">
        <v>126.901324</v>
      </c>
      <c r="F13438">
        <v>78700</v>
      </c>
      <c r="G13438" s="1">
        <v>42763</v>
      </c>
      <c r="H13438" s="2">
        <v>0.48176999999999998</v>
      </c>
      <c r="I13438" t="s">
        <v>987</v>
      </c>
    </row>
    <row r="13439" spans="1:9">
      <c r="A13439">
        <v>13438</v>
      </c>
      <c r="B13439">
        <v>230</v>
      </c>
      <c r="C13439" t="s">
        <v>72</v>
      </c>
      <c r="D13439">
        <v>37.680410000000002</v>
      </c>
      <c r="E13439">
        <v>127.15452999999999</v>
      </c>
      <c r="F13439">
        <v>39900</v>
      </c>
      <c r="G13439" s="1">
        <v>43172</v>
      </c>
      <c r="H13439" s="2">
        <v>0.76939000000000002</v>
      </c>
      <c r="I13439" t="s">
        <v>984</v>
      </c>
    </row>
    <row r="13440" spans="1:9">
      <c r="A13440">
        <v>13439</v>
      </c>
      <c r="B13440">
        <v>9</v>
      </c>
      <c r="C13440" t="s">
        <v>38</v>
      </c>
      <c r="D13440">
        <v>37.577798000000001</v>
      </c>
      <c r="E13440">
        <v>126.914874</v>
      </c>
      <c r="F13440">
        <v>109500</v>
      </c>
      <c r="G13440" s="1">
        <v>42949</v>
      </c>
      <c r="H13440" s="2">
        <v>0.59750000000000003</v>
      </c>
      <c r="I13440" t="s">
        <v>986</v>
      </c>
    </row>
    <row r="13441" spans="1:9">
      <c r="A13441">
        <v>13440</v>
      </c>
      <c r="B13441">
        <v>1</v>
      </c>
      <c r="C13441" t="s">
        <v>84</v>
      </c>
      <c r="D13441">
        <v>37.62229</v>
      </c>
      <c r="E13441">
        <v>127.132318</v>
      </c>
      <c r="F13441">
        <v>145900</v>
      </c>
      <c r="G13441" s="1">
        <v>42576</v>
      </c>
      <c r="H13441" s="2">
        <v>0.44990999999999998</v>
      </c>
      <c r="I13441" t="s">
        <v>984</v>
      </c>
    </row>
    <row r="13442" spans="1:9">
      <c r="A13442">
        <v>13441</v>
      </c>
      <c r="B13442">
        <v>120</v>
      </c>
      <c r="C13442" t="s">
        <v>47</v>
      </c>
      <c r="D13442">
        <v>37.686317000000003</v>
      </c>
      <c r="E13442">
        <v>126.991462</v>
      </c>
      <c r="F13442">
        <v>62800</v>
      </c>
      <c r="G13442" s="1">
        <v>42931</v>
      </c>
      <c r="H13442" s="2">
        <v>0.50085000000000002</v>
      </c>
      <c r="I13442" t="s">
        <v>986</v>
      </c>
    </row>
    <row r="13443" spans="1:9">
      <c r="A13443">
        <v>13442</v>
      </c>
      <c r="B13443">
        <v>8</v>
      </c>
      <c r="C13443" t="s">
        <v>23</v>
      </c>
      <c r="D13443">
        <v>37.523991000000002</v>
      </c>
      <c r="E13443">
        <v>126.912885</v>
      </c>
      <c r="F13443">
        <v>39900</v>
      </c>
      <c r="G13443" s="1">
        <v>43039</v>
      </c>
      <c r="H13443" s="2">
        <v>0.52707999999999999</v>
      </c>
      <c r="I13443" t="s">
        <v>984</v>
      </c>
    </row>
    <row r="13444" spans="1:9">
      <c r="A13444">
        <v>13443</v>
      </c>
      <c r="B13444">
        <v>242</v>
      </c>
      <c r="C13444" t="s">
        <v>28</v>
      </c>
      <c r="D13444">
        <v>37.463678999999999</v>
      </c>
      <c r="E13444">
        <v>127.068423</v>
      </c>
      <c r="F13444">
        <v>89200</v>
      </c>
      <c r="G13444" s="1">
        <v>42979</v>
      </c>
      <c r="H13444" s="2">
        <v>0.82477999999999996</v>
      </c>
      <c r="I13444" t="s">
        <v>986</v>
      </c>
    </row>
    <row r="13445" spans="1:9">
      <c r="A13445">
        <v>13444</v>
      </c>
      <c r="B13445">
        <v>86</v>
      </c>
      <c r="C13445" t="s">
        <v>119</v>
      </c>
      <c r="D13445">
        <v>37.675989000000001</v>
      </c>
      <c r="E13445">
        <v>127.16653700000001</v>
      </c>
      <c r="F13445">
        <v>120400</v>
      </c>
      <c r="G13445" s="1">
        <v>42758</v>
      </c>
      <c r="H13445" s="2">
        <v>0.5212</v>
      </c>
      <c r="I13445" t="s">
        <v>986</v>
      </c>
    </row>
    <row r="13446" spans="1:9">
      <c r="A13446">
        <v>13445</v>
      </c>
      <c r="B13446">
        <v>219</v>
      </c>
      <c r="C13446" t="s">
        <v>51</v>
      </c>
      <c r="D13446">
        <v>37.506765999999999</v>
      </c>
      <c r="E13446">
        <v>126.92470899999999</v>
      </c>
      <c r="F13446">
        <v>99300</v>
      </c>
      <c r="G13446" s="1">
        <v>43059</v>
      </c>
      <c r="H13446" s="2">
        <v>0.77820999999999996</v>
      </c>
      <c r="I13446" t="s">
        <v>984</v>
      </c>
    </row>
    <row r="13447" spans="1:9">
      <c r="A13447">
        <v>13446</v>
      </c>
      <c r="B13447">
        <v>55</v>
      </c>
      <c r="C13447" t="s">
        <v>84</v>
      </c>
      <c r="D13447">
        <v>37.495534999999997</v>
      </c>
      <c r="E13447">
        <v>126.940439</v>
      </c>
      <c r="F13447">
        <v>114200</v>
      </c>
      <c r="G13447" s="1">
        <v>43083</v>
      </c>
      <c r="H13447" s="2">
        <v>0.60697999999999996</v>
      </c>
      <c r="I13447" t="s">
        <v>984</v>
      </c>
    </row>
    <row r="13448" spans="1:9">
      <c r="A13448">
        <v>13447</v>
      </c>
      <c r="B13448">
        <v>247</v>
      </c>
      <c r="C13448" t="s">
        <v>51</v>
      </c>
      <c r="D13448">
        <v>37.705638999999998</v>
      </c>
      <c r="E13448">
        <v>126.864681</v>
      </c>
      <c r="F13448">
        <v>72000</v>
      </c>
      <c r="G13448" s="1">
        <v>43026</v>
      </c>
      <c r="H13448" s="2">
        <v>0.54673000000000005</v>
      </c>
      <c r="I13448" t="s">
        <v>984</v>
      </c>
    </row>
    <row r="13449" spans="1:9">
      <c r="A13449">
        <v>13448</v>
      </c>
      <c r="B13449">
        <v>28</v>
      </c>
      <c r="C13449" t="s">
        <v>92</v>
      </c>
      <c r="D13449">
        <v>37.697637</v>
      </c>
      <c r="E13449">
        <v>126.98877</v>
      </c>
      <c r="F13449">
        <v>149400</v>
      </c>
      <c r="G13449" s="1">
        <v>42873</v>
      </c>
      <c r="H13449" s="2">
        <v>0.91910000000000003</v>
      </c>
      <c r="I13449" t="s">
        <v>987</v>
      </c>
    </row>
    <row r="13450" spans="1:9">
      <c r="A13450">
        <v>13449</v>
      </c>
      <c r="B13450">
        <v>190</v>
      </c>
      <c r="C13450" t="s">
        <v>88</v>
      </c>
      <c r="D13450">
        <v>37.644317999999998</v>
      </c>
      <c r="E13450">
        <v>127.133262</v>
      </c>
      <c r="F13450">
        <v>126000</v>
      </c>
      <c r="G13450" s="1">
        <v>42761</v>
      </c>
      <c r="H13450" s="2">
        <v>0.51198999999999995</v>
      </c>
      <c r="I13450" t="s">
        <v>984</v>
      </c>
    </row>
    <row r="13451" spans="1:9">
      <c r="A13451">
        <v>13450</v>
      </c>
      <c r="B13451">
        <v>176</v>
      </c>
      <c r="C13451" t="s">
        <v>47</v>
      </c>
      <c r="D13451">
        <v>37.537416</v>
      </c>
      <c r="E13451">
        <v>127.17354400000001</v>
      </c>
      <c r="F13451">
        <v>108200</v>
      </c>
      <c r="G13451" s="1">
        <v>42820</v>
      </c>
      <c r="H13451" s="2">
        <v>0.71658999999999995</v>
      </c>
      <c r="I13451" t="s">
        <v>986</v>
      </c>
    </row>
    <row r="13452" spans="1:9">
      <c r="A13452">
        <v>13451</v>
      </c>
      <c r="B13452">
        <v>286</v>
      </c>
      <c r="C13452" t="s">
        <v>28</v>
      </c>
      <c r="D13452">
        <v>37.659478</v>
      </c>
      <c r="E13452">
        <v>126.972064</v>
      </c>
      <c r="F13452">
        <v>35300</v>
      </c>
      <c r="G13452" s="1">
        <v>43031</v>
      </c>
      <c r="H13452" s="2">
        <v>0.66376999999999997</v>
      </c>
      <c r="I13452" t="s">
        <v>986</v>
      </c>
    </row>
    <row r="13453" spans="1:9">
      <c r="A13453">
        <v>13452</v>
      </c>
      <c r="B13453">
        <v>183</v>
      </c>
      <c r="C13453" t="s">
        <v>163</v>
      </c>
      <c r="D13453">
        <v>37.648907999999999</v>
      </c>
      <c r="E13453">
        <v>127.045963</v>
      </c>
      <c r="F13453">
        <v>71700</v>
      </c>
      <c r="G13453" s="1">
        <v>42812</v>
      </c>
      <c r="H13453" s="2">
        <v>0.64129999999999998</v>
      </c>
      <c r="I13453" t="s">
        <v>984</v>
      </c>
    </row>
    <row r="13454" spans="1:9">
      <c r="A13454">
        <v>13453</v>
      </c>
      <c r="B13454">
        <v>132</v>
      </c>
      <c r="C13454" t="s">
        <v>77</v>
      </c>
      <c r="D13454">
        <v>37.609226999999997</v>
      </c>
      <c r="E13454">
        <v>127.189127</v>
      </c>
      <c r="F13454">
        <v>35800</v>
      </c>
      <c r="G13454" s="1">
        <v>43182</v>
      </c>
      <c r="H13454" s="2">
        <v>0.58567000000000002</v>
      </c>
      <c r="I13454" t="s">
        <v>986</v>
      </c>
    </row>
    <row r="13455" spans="1:9">
      <c r="A13455">
        <v>13454</v>
      </c>
      <c r="B13455">
        <v>131</v>
      </c>
      <c r="C13455" t="s">
        <v>37</v>
      </c>
      <c r="D13455">
        <v>37.506073000000001</v>
      </c>
      <c r="E13455">
        <v>127.117993</v>
      </c>
      <c r="F13455">
        <v>110900</v>
      </c>
      <c r="G13455" s="1">
        <v>43110</v>
      </c>
      <c r="H13455" s="2">
        <v>0.39388000000000001</v>
      </c>
      <c r="I13455" t="s">
        <v>984</v>
      </c>
    </row>
    <row r="13456" spans="1:9">
      <c r="A13456">
        <v>13455</v>
      </c>
      <c r="B13456">
        <v>150</v>
      </c>
      <c r="C13456" t="s">
        <v>88</v>
      </c>
      <c r="D13456">
        <v>37.661450000000002</v>
      </c>
      <c r="E13456">
        <v>127.112799</v>
      </c>
      <c r="F13456">
        <v>137000</v>
      </c>
      <c r="G13456" s="1">
        <v>42433</v>
      </c>
      <c r="H13456" s="2">
        <v>0.44451000000000002</v>
      </c>
      <c r="I13456" t="s">
        <v>984</v>
      </c>
    </row>
    <row r="13457" spans="1:9">
      <c r="A13457">
        <v>13456</v>
      </c>
      <c r="B13457">
        <v>273</v>
      </c>
      <c r="C13457" t="s">
        <v>88</v>
      </c>
      <c r="D13457">
        <v>37.688673000000001</v>
      </c>
      <c r="E13457">
        <v>127.007847</v>
      </c>
      <c r="F13457">
        <v>42700</v>
      </c>
      <c r="G13457" s="1">
        <v>42554</v>
      </c>
      <c r="H13457" s="2">
        <v>0.62892999999999999</v>
      </c>
      <c r="I13457" t="s">
        <v>984</v>
      </c>
    </row>
    <row r="13458" spans="1:9">
      <c r="A13458">
        <v>13457</v>
      </c>
      <c r="B13458">
        <v>134</v>
      </c>
      <c r="C13458" t="s">
        <v>42</v>
      </c>
      <c r="D13458">
        <v>37.595443000000003</v>
      </c>
      <c r="E13458">
        <v>126.948453</v>
      </c>
      <c r="F13458">
        <v>132300</v>
      </c>
      <c r="G13458" s="1">
        <v>42888</v>
      </c>
      <c r="H13458" s="2">
        <v>0.86739999999999995</v>
      </c>
      <c r="I13458" t="s">
        <v>984</v>
      </c>
    </row>
    <row r="13459" spans="1:9">
      <c r="A13459">
        <v>13458</v>
      </c>
      <c r="B13459">
        <v>185</v>
      </c>
      <c r="C13459" t="s">
        <v>23</v>
      </c>
      <c r="D13459">
        <v>37.582541999999997</v>
      </c>
      <c r="E13459">
        <v>127.023011</v>
      </c>
      <c r="F13459">
        <v>150800</v>
      </c>
      <c r="G13459" s="1">
        <v>42657</v>
      </c>
      <c r="H13459" s="2">
        <v>0.38196000000000002</v>
      </c>
      <c r="I13459" t="s">
        <v>984</v>
      </c>
    </row>
    <row r="13460" spans="1:9">
      <c r="A13460">
        <v>13459</v>
      </c>
      <c r="B13460">
        <v>22</v>
      </c>
      <c r="C13460" t="s">
        <v>76</v>
      </c>
      <c r="D13460">
        <v>37.637918999999997</v>
      </c>
      <c r="E13460">
        <v>126.884534</v>
      </c>
      <c r="F13460">
        <v>107200</v>
      </c>
      <c r="G13460" s="1">
        <v>43104</v>
      </c>
      <c r="H13460" s="2">
        <v>0.79876000000000003</v>
      </c>
      <c r="I13460" t="s">
        <v>984</v>
      </c>
    </row>
    <row r="13461" spans="1:9">
      <c r="A13461">
        <v>13460</v>
      </c>
      <c r="B13461">
        <v>54</v>
      </c>
      <c r="C13461" t="s">
        <v>159</v>
      </c>
      <c r="D13461">
        <v>37.500272000000002</v>
      </c>
      <c r="E13461">
        <v>127.075361</v>
      </c>
      <c r="F13461">
        <v>52200</v>
      </c>
      <c r="G13461" s="1">
        <v>42937</v>
      </c>
      <c r="H13461" s="2">
        <v>0.38478000000000001</v>
      </c>
      <c r="I13461" t="s">
        <v>988</v>
      </c>
    </row>
    <row r="13462" spans="1:9">
      <c r="A13462">
        <v>13461</v>
      </c>
      <c r="B13462">
        <v>13</v>
      </c>
      <c r="C13462" t="s">
        <v>27</v>
      </c>
      <c r="D13462">
        <v>37.557614999999998</v>
      </c>
      <c r="E13462">
        <v>127.11755599999999</v>
      </c>
      <c r="F13462">
        <v>3800</v>
      </c>
      <c r="G13462" s="1">
        <v>43035</v>
      </c>
      <c r="H13462" s="2">
        <v>0.44305</v>
      </c>
      <c r="I13462" t="s">
        <v>984</v>
      </c>
    </row>
    <row r="13463" spans="1:9">
      <c r="A13463">
        <v>13462</v>
      </c>
      <c r="B13463">
        <v>211</v>
      </c>
      <c r="C13463" t="s">
        <v>42</v>
      </c>
      <c r="D13463">
        <v>37.717489999999998</v>
      </c>
      <c r="E13463">
        <v>127.16862999999999</v>
      </c>
      <c r="F13463">
        <v>76200</v>
      </c>
      <c r="G13463" s="1">
        <v>43073</v>
      </c>
      <c r="H13463" s="2">
        <v>0.52085999999999999</v>
      </c>
      <c r="I13463" t="s">
        <v>984</v>
      </c>
    </row>
    <row r="13464" spans="1:9">
      <c r="A13464">
        <v>13463</v>
      </c>
      <c r="B13464">
        <v>162</v>
      </c>
      <c r="C13464" t="s">
        <v>68</v>
      </c>
      <c r="D13464">
        <v>37.496651</v>
      </c>
      <c r="E13464">
        <v>126.887823</v>
      </c>
      <c r="F13464">
        <v>140300</v>
      </c>
      <c r="G13464" s="1">
        <v>42387</v>
      </c>
      <c r="H13464" s="2">
        <v>0.72513000000000005</v>
      </c>
      <c r="I13464" t="s">
        <v>984</v>
      </c>
    </row>
    <row r="13465" spans="1:9">
      <c r="A13465">
        <v>13464</v>
      </c>
      <c r="B13465">
        <v>241</v>
      </c>
      <c r="C13465" t="s">
        <v>100</v>
      </c>
      <c r="D13465">
        <v>37.482413000000001</v>
      </c>
      <c r="E13465">
        <v>126.972335</v>
      </c>
      <c r="F13465">
        <v>120100</v>
      </c>
      <c r="G13465" s="1">
        <v>43053</v>
      </c>
      <c r="H13465" s="2">
        <v>0.73704000000000003</v>
      </c>
      <c r="I13465" t="s">
        <v>987</v>
      </c>
    </row>
    <row r="13466" spans="1:9">
      <c r="A13466">
        <v>13465</v>
      </c>
      <c r="B13466">
        <v>157</v>
      </c>
      <c r="C13466" t="s">
        <v>47</v>
      </c>
      <c r="D13466">
        <v>37.632356999999999</v>
      </c>
      <c r="E13466">
        <v>126.866637</v>
      </c>
      <c r="F13466">
        <v>69900</v>
      </c>
      <c r="G13466" s="1">
        <v>42384</v>
      </c>
      <c r="H13466" s="2">
        <v>0.89307999999999998</v>
      </c>
      <c r="I13466" t="s">
        <v>986</v>
      </c>
    </row>
    <row r="13467" spans="1:9">
      <c r="A13467">
        <v>13466</v>
      </c>
      <c r="B13467">
        <v>144</v>
      </c>
      <c r="C13467" t="s">
        <v>64</v>
      </c>
      <c r="D13467">
        <v>37.477815</v>
      </c>
      <c r="E13467">
        <v>127.11907600000001</v>
      </c>
      <c r="F13467">
        <v>90400</v>
      </c>
      <c r="G13467" s="1">
        <v>42540</v>
      </c>
      <c r="H13467" s="2">
        <v>0.87665999999999999</v>
      </c>
      <c r="I13467" t="s">
        <v>984</v>
      </c>
    </row>
    <row r="13468" spans="1:9">
      <c r="A13468">
        <v>13467</v>
      </c>
      <c r="B13468">
        <v>231</v>
      </c>
      <c r="C13468" t="s">
        <v>22</v>
      </c>
      <c r="D13468">
        <v>37.655647999999999</v>
      </c>
      <c r="E13468">
        <v>127.17596399999999</v>
      </c>
      <c r="F13468">
        <v>94900</v>
      </c>
      <c r="G13468" s="1">
        <v>43129</v>
      </c>
      <c r="H13468" s="2">
        <v>0.82347999999999999</v>
      </c>
      <c r="I13468" t="s">
        <v>984</v>
      </c>
    </row>
    <row r="13469" spans="1:9">
      <c r="A13469">
        <v>13468</v>
      </c>
      <c r="B13469">
        <v>300</v>
      </c>
      <c r="C13469" t="s">
        <v>20</v>
      </c>
      <c r="D13469">
        <v>37.509093</v>
      </c>
      <c r="E13469">
        <v>127.068046</v>
      </c>
      <c r="F13469">
        <v>106700</v>
      </c>
      <c r="G13469" s="1">
        <v>42443</v>
      </c>
      <c r="H13469" s="2">
        <v>0.82548999999999995</v>
      </c>
      <c r="I13469" t="s">
        <v>984</v>
      </c>
    </row>
    <row r="13470" spans="1:9">
      <c r="A13470">
        <v>13469</v>
      </c>
      <c r="B13470">
        <v>154</v>
      </c>
      <c r="C13470" t="s">
        <v>32</v>
      </c>
      <c r="D13470">
        <v>37.589042999999997</v>
      </c>
      <c r="E13470">
        <v>127.08743800000001</v>
      </c>
      <c r="F13470">
        <v>111400</v>
      </c>
      <c r="G13470" s="1">
        <v>43166</v>
      </c>
      <c r="H13470" s="2">
        <v>0.49713000000000002</v>
      </c>
      <c r="I13470" t="s">
        <v>986</v>
      </c>
    </row>
    <row r="13471" spans="1:9">
      <c r="A13471">
        <v>13470</v>
      </c>
      <c r="B13471">
        <v>158</v>
      </c>
      <c r="C13471" t="s">
        <v>101</v>
      </c>
      <c r="D13471">
        <v>37.502896999999997</v>
      </c>
      <c r="E13471">
        <v>127.00350899999999</v>
      </c>
      <c r="F13471">
        <v>80100</v>
      </c>
      <c r="G13471" s="1">
        <v>42462</v>
      </c>
      <c r="H13471" s="2">
        <v>0.64602000000000004</v>
      </c>
      <c r="I13471" t="s">
        <v>984</v>
      </c>
    </row>
    <row r="13472" spans="1:9">
      <c r="A13472">
        <v>13471</v>
      </c>
      <c r="B13472">
        <v>121</v>
      </c>
      <c r="C13472" t="s">
        <v>46</v>
      </c>
      <c r="D13472">
        <v>37.690348</v>
      </c>
      <c r="E13472">
        <v>126.93281</v>
      </c>
      <c r="F13472">
        <v>49900</v>
      </c>
      <c r="G13472" s="1">
        <v>42721</v>
      </c>
      <c r="H13472" s="2">
        <v>0.68803000000000003</v>
      </c>
      <c r="I13472" t="s">
        <v>984</v>
      </c>
    </row>
    <row r="13473" spans="1:9">
      <c r="A13473">
        <v>13472</v>
      </c>
      <c r="B13473">
        <v>133</v>
      </c>
      <c r="C13473" t="s">
        <v>77</v>
      </c>
      <c r="D13473">
        <v>37.615876999999998</v>
      </c>
      <c r="E13473">
        <v>127.162706</v>
      </c>
      <c r="F13473">
        <v>66900</v>
      </c>
      <c r="G13473" s="1">
        <v>42672</v>
      </c>
      <c r="H13473" s="2">
        <v>0.40589999999999998</v>
      </c>
      <c r="I13473" t="s">
        <v>986</v>
      </c>
    </row>
    <row r="13474" spans="1:9">
      <c r="A13474">
        <v>13473</v>
      </c>
      <c r="B13474">
        <v>208</v>
      </c>
      <c r="C13474" t="s">
        <v>133</v>
      </c>
      <c r="D13474">
        <v>37.612793000000003</v>
      </c>
      <c r="E13474">
        <v>126.91729100000001</v>
      </c>
      <c r="F13474">
        <v>50300</v>
      </c>
      <c r="G13474" s="1">
        <v>42422</v>
      </c>
      <c r="H13474" s="2">
        <v>0.73367000000000004</v>
      </c>
      <c r="I13474" t="s">
        <v>986</v>
      </c>
    </row>
    <row r="13475" spans="1:9">
      <c r="A13475">
        <v>13474</v>
      </c>
      <c r="B13475">
        <v>32</v>
      </c>
      <c r="C13475" t="s">
        <v>92</v>
      </c>
      <c r="D13475">
        <v>37.512262</v>
      </c>
      <c r="E13475">
        <v>127.065539</v>
      </c>
      <c r="F13475">
        <v>49400</v>
      </c>
      <c r="G13475" s="1">
        <v>42905</v>
      </c>
      <c r="H13475" s="2">
        <v>0.92942999999999998</v>
      </c>
      <c r="I13475" t="s">
        <v>987</v>
      </c>
    </row>
    <row r="13476" spans="1:9">
      <c r="A13476">
        <v>13475</v>
      </c>
      <c r="B13476">
        <v>33</v>
      </c>
      <c r="C13476" t="s">
        <v>64</v>
      </c>
      <c r="D13476">
        <v>37.677152999999997</v>
      </c>
      <c r="E13476">
        <v>127.10016400000001</v>
      </c>
      <c r="F13476">
        <v>105500</v>
      </c>
      <c r="G13476" s="1">
        <v>42393</v>
      </c>
      <c r="H13476" s="2">
        <v>0.83726</v>
      </c>
      <c r="I13476" t="s">
        <v>984</v>
      </c>
    </row>
    <row r="13477" spans="1:9">
      <c r="A13477">
        <v>13476</v>
      </c>
      <c r="B13477">
        <v>85</v>
      </c>
      <c r="C13477" t="s">
        <v>51</v>
      </c>
      <c r="D13477">
        <v>37.595838000000001</v>
      </c>
      <c r="E13477">
        <v>127.14938600000001</v>
      </c>
      <c r="F13477">
        <v>109100</v>
      </c>
      <c r="G13477" s="1">
        <v>42678</v>
      </c>
      <c r="H13477" s="2">
        <v>0.78813</v>
      </c>
      <c r="I13477" t="s">
        <v>984</v>
      </c>
    </row>
    <row r="13478" spans="1:9">
      <c r="A13478">
        <v>13477</v>
      </c>
      <c r="B13478">
        <v>251</v>
      </c>
      <c r="C13478" t="s">
        <v>88</v>
      </c>
      <c r="D13478">
        <v>37.469357000000002</v>
      </c>
      <c r="E13478">
        <v>127.01153600000001</v>
      </c>
      <c r="F13478">
        <v>133300</v>
      </c>
      <c r="G13478" s="1">
        <v>42447</v>
      </c>
      <c r="H13478" s="2">
        <v>0.51710999999999996</v>
      </c>
      <c r="I13478" t="s">
        <v>984</v>
      </c>
    </row>
    <row r="13479" spans="1:9">
      <c r="A13479">
        <v>13478</v>
      </c>
      <c r="B13479">
        <v>94</v>
      </c>
      <c r="C13479" t="s">
        <v>119</v>
      </c>
      <c r="D13479">
        <v>37.572235999999997</v>
      </c>
      <c r="E13479">
        <v>126.964696</v>
      </c>
      <c r="F13479">
        <v>135500</v>
      </c>
      <c r="G13479" s="1">
        <v>42573</v>
      </c>
      <c r="H13479" s="2">
        <v>0.59391000000000005</v>
      </c>
      <c r="I13479" t="s">
        <v>986</v>
      </c>
    </row>
    <row r="13480" spans="1:9">
      <c r="A13480">
        <v>13479</v>
      </c>
      <c r="B13480">
        <v>79</v>
      </c>
      <c r="C13480" t="s">
        <v>27</v>
      </c>
      <c r="D13480">
        <v>37.579711000000003</v>
      </c>
      <c r="E13480">
        <v>126.93062399999999</v>
      </c>
      <c r="F13480">
        <v>25200</v>
      </c>
      <c r="G13480" s="1">
        <v>43168</v>
      </c>
      <c r="H13480" s="2">
        <v>0.68645999999999996</v>
      </c>
      <c r="I13480" t="s">
        <v>984</v>
      </c>
    </row>
    <row r="13481" spans="1:9">
      <c r="A13481">
        <v>13480</v>
      </c>
      <c r="B13481">
        <v>288</v>
      </c>
      <c r="C13481" t="s">
        <v>115</v>
      </c>
      <c r="D13481">
        <v>37.469963</v>
      </c>
      <c r="E13481">
        <v>126.95544</v>
      </c>
      <c r="F13481">
        <v>71200</v>
      </c>
      <c r="G13481" s="1">
        <v>42379</v>
      </c>
      <c r="H13481" s="2">
        <v>0.49080000000000001</v>
      </c>
      <c r="I13481" t="s">
        <v>984</v>
      </c>
    </row>
    <row r="13482" spans="1:9">
      <c r="A13482">
        <v>13481</v>
      </c>
      <c r="B13482">
        <v>288</v>
      </c>
      <c r="C13482" t="s">
        <v>23</v>
      </c>
      <c r="D13482">
        <v>37.534059999999997</v>
      </c>
      <c r="E13482">
        <v>127.016592</v>
      </c>
      <c r="F13482">
        <v>44900</v>
      </c>
      <c r="G13482" s="1">
        <v>43114</v>
      </c>
      <c r="H13482" s="2">
        <v>0.43319000000000002</v>
      </c>
      <c r="I13482" t="s">
        <v>984</v>
      </c>
    </row>
    <row r="13483" spans="1:9">
      <c r="A13483">
        <v>13482</v>
      </c>
      <c r="B13483">
        <v>227</v>
      </c>
      <c r="C13483" t="s">
        <v>37</v>
      </c>
      <c r="D13483">
        <v>37.606926000000001</v>
      </c>
      <c r="E13483">
        <v>127.02298500000001</v>
      </c>
      <c r="F13483">
        <v>37700</v>
      </c>
      <c r="G13483" s="1">
        <v>42770</v>
      </c>
      <c r="H13483" s="2">
        <v>0.39145999999999997</v>
      </c>
      <c r="I13483" t="s">
        <v>984</v>
      </c>
    </row>
    <row r="13484" spans="1:9">
      <c r="A13484">
        <v>13483</v>
      </c>
      <c r="B13484">
        <v>61</v>
      </c>
      <c r="C13484" t="s">
        <v>163</v>
      </c>
      <c r="D13484">
        <v>37.683947000000003</v>
      </c>
      <c r="E13484">
        <v>126.96092899999999</v>
      </c>
      <c r="F13484">
        <v>28500</v>
      </c>
      <c r="G13484" s="1">
        <v>42704</v>
      </c>
      <c r="H13484" s="2">
        <v>0.53625</v>
      </c>
      <c r="I13484" t="s">
        <v>984</v>
      </c>
    </row>
    <row r="13485" spans="1:9">
      <c r="A13485">
        <v>13484</v>
      </c>
      <c r="B13485">
        <v>236</v>
      </c>
      <c r="C13485" t="s">
        <v>88</v>
      </c>
      <c r="D13485">
        <v>37.644413</v>
      </c>
      <c r="E13485">
        <v>127.093846</v>
      </c>
      <c r="F13485">
        <v>72400</v>
      </c>
      <c r="G13485" s="1">
        <v>42799</v>
      </c>
      <c r="H13485" s="2">
        <v>0.82035999999999998</v>
      </c>
      <c r="I13485" t="s">
        <v>984</v>
      </c>
    </row>
    <row r="13486" spans="1:9">
      <c r="A13486">
        <v>13485</v>
      </c>
      <c r="B13486">
        <v>223</v>
      </c>
      <c r="C13486" t="s">
        <v>101</v>
      </c>
      <c r="D13486">
        <v>37.697243999999998</v>
      </c>
      <c r="E13486">
        <v>127.108208</v>
      </c>
      <c r="F13486">
        <v>111200</v>
      </c>
      <c r="G13486" s="1">
        <v>42717</v>
      </c>
      <c r="H13486" s="2">
        <v>0.63412999999999997</v>
      </c>
      <c r="I13486" t="s">
        <v>984</v>
      </c>
    </row>
    <row r="13487" spans="1:9">
      <c r="A13487">
        <v>13486</v>
      </c>
      <c r="B13487">
        <v>1</v>
      </c>
      <c r="C13487" t="s">
        <v>51</v>
      </c>
      <c r="D13487">
        <v>37.646315000000001</v>
      </c>
      <c r="E13487">
        <v>127.029667</v>
      </c>
      <c r="F13487">
        <v>131800</v>
      </c>
      <c r="G13487" s="1">
        <v>43135</v>
      </c>
      <c r="H13487" s="2">
        <v>0.54659999999999997</v>
      </c>
      <c r="I13487" t="s">
        <v>984</v>
      </c>
    </row>
    <row r="13488" spans="1:9">
      <c r="A13488">
        <v>13487</v>
      </c>
      <c r="B13488">
        <v>215</v>
      </c>
      <c r="C13488" t="s">
        <v>88</v>
      </c>
      <c r="D13488">
        <v>37.544528</v>
      </c>
      <c r="E13488">
        <v>126.89873299999999</v>
      </c>
      <c r="F13488">
        <v>118200</v>
      </c>
      <c r="G13488" s="1">
        <v>42704</v>
      </c>
      <c r="H13488" s="2">
        <v>0.75009999999999999</v>
      </c>
      <c r="I13488" t="s">
        <v>984</v>
      </c>
    </row>
    <row r="13489" spans="1:9">
      <c r="A13489">
        <v>13488</v>
      </c>
      <c r="B13489">
        <v>289</v>
      </c>
      <c r="C13489" t="s">
        <v>51</v>
      </c>
      <c r="D13489">
        <v>37.599353000000001</v>
      </c>
      <c r="E13489">
        <v>127.06659000000001</v>
      </c>
      <c r="F13489">
        <v>46100</v>
      </c>
      <c r="G13489" s="1">
        <v>42429</v>
      </c>
      <c r="H13489" s="2">
        <v>0.85128000000000004</v>
      </c>
      <c r="I13489" t="s">
        <v>984</v>
      </c>
    </row>
    <row r="13490" spans="1:9">
      <c r="A13490">
        <v>13489</v>
      </c>
      <c r="B13490">
        <v>191</v>
      </c>
      <c r="C13490" t="s">
        <v>92</v>
      </c>
      <c r="D13490">
        <v>37.632027000000001</v>
      </c>
      <c r="E13490">
        <v>126.898726</v>
      </c>
      <c r="F13490">
        <v>125900</v>
      </c>
      <c r="G13490" s="1">
        <v>42595</v>
      </c>
      <c r="H13490" s="2">
        <v>0.91483999999999999</v>
      </c>
      <c r="I13490" t="s">
        <v>987</v>
      </c>
    </row>
    <row r="13491" spans="1:9">
      <c r="A13491">
        <v>13490</v>
      </c>
      <c r="B13491">
        <v>17</v>
      </c>
      <c r="C13491" t="s">
        <v>42</v>
      </c>
      <c r="D13491">
        <v>37.504877</v>
      </c>
      <c r="E13491">
        <v>127.08328</v>
      </c>
      <c r="F13491">
        <v>75500</v>
      </c>
      <c r="G13491" s="1">
        <v>43187</v>
      </c>
      <c r="H13491" s="2">
        <v>0.46909000000000001</v>
      </c>
      <c r="I13491" t="s">
        <v>984</v>
      </c>
    </row>
    <row r="13492" spans="1:9">
      <c r="A13492">
        <v>13491</v>
      </c>
      <c r="B13492">
        <v>258</v>
      </c>
      <c r="C13492" t="s">
        <v>64</v>
      </c>
      <c r="D13492">
        <v>37.708773000000001</v>
      </c>
      <c r="E13492">
        <v>126.95581799999999</v>
      </c>
      <c r="F13492">
        <v>112400</v>
      </c>
      <c r="G13492" s="1">
        <v>42763</v>
      </c>
      <c r="H13492" s="2">
        <v>0.50878999999999996</v>
      </c>
      <c r="I13492" t="s">
        <v>984</v>
      </c>
    </row>
    <row r="13493" spans="1:9">
      <c r="A13493">
        <v>13492</v>
      </c>
      <c r="B13493">
        <v>281</v>
      </c>
      <c r="C13493" t="s">
        <v>152</v>
      </c>
      <c r="D13493">
        <v>37.56335</v>
      </c>
      <c r="E13493">
        <v>126.89320499999999</v>
      </c>
      <c r="F13493">
        <v>142500</v>
      </c>
      <c r="G13493" s="1">
        <v>42389</v>
      </c>
      <c r="H13493" s="2">
        <v>0.77141999999999999</v>
      </c>
      <c r="I13493" t="s">
        <v>986</v>
      </c>
    </row>
    <row r="13494" spans="1:9">
      <c r="A13494">
        <v>13493</v>
      </c>
      <c r="B13494">
        <v>298</v>
      </c>
      <c r="C13494" t="s">
        <v>68</v>
      </c>
      <c r="D13494">
        <v>37.587516000000001</v>
      </c>
      <c r="E13494">
        <v>127.160629</v>
      </c>
      <c r="F13494">
        <v>25100</v>
      </c>
      <c r="G13494" s="1">
        <v>42721</v>
      </c>
      <c r="H13494" s="2">
        <v>0.67169999999999996</v>
      </c>
      <c r="I13494" t="s">
        <v>984</v>
      </c>
    </row>
    <row r="13495" spans="1:9">
      <c r="A13495">
        <v>13494</v>
      </c>
      <c r="B13495">
        <v>105</v>
      </c>
      <c r="C13495" t="s">
        <v>76</v>
      </c>
      <c r="D13495">
        <v>37.656804000000001</v>
      </c>
      <c r="E13495">
        <v>126.86265400000001</v>
      </c>
      <c r="F13495">
        <v>44900</v>
      </c>
      <c r="G13495" s="1">
        <v>42863</v>
      </c>
      <c r="H13495" s="2">
        <v>0.40783999999999998</v>
      </c>
      <c r="I13495" t="s">
        <v>984</v>
      </c>
    </row>
    <row r="13496" spans="1:9">
      <c r="A13496">
        <v>13495</v>
      </c>
      <c r="B13496">
        <v>298</v>
      </c>
      <c r="C13496" t="s">
        <v>22</v>
      </c>
      <c r="D13496">
        <v>37.666752000000002</v>
      </c>
      <c r="E13496">
        <v>127.077506</v>
      </c>
      <c r="F13496">
        <v>152300</v>
      </c>
      <c r="G13496" s="1">
        <v>43128</v>
      </c>
      <c r="H13496" s="2">
        <v>0.75049999999999994</v>
      </c>
      <c r="I13496" t="s">
        <v>984</v>
      </c>
    </row>
    <row r="13497" spans="1:9">
      <c r="A13497">
        <v>13496</v>
      </c>
      <c r="B13497">
        <v>15</v>
      </c>
      <c r="C13497" t="s">
        <v>51</v>
      </c>
      <c r="D13497">
        <v>37.526279000000002</v>
      </c>
      <c r="E13497">
        <v>126.928088</v>
      </c>
      <c r="F13497">
        <v>114400</v>
      </c>
      <c r="G13497" s="1">
        <v>42464</v>
      </c>
      <c r="H13497" s="2">
        <v>0.48255999999999999</v>
      </c>
      <c r="I13497" t="s">
        <v>984</v>
      </c>
    </row>
    <row r="13498" spans="1:9">
      <c r="A13498">
        <v>13497</v>
      </c>
      <c r="B13498">
        <v>8</v>
      </c>
      <c r="C13498" t="s">
        <v>76</v>
      </c>
      <c r="D13498">
        <v>37.525137999999998</v>
      </c>
      <c r="E13498">
        <v>126.866957</v>
      </c>
      <c r="F13498">
        <v>59600</v>
      </c>
      <c r="G13498" s="1">
        <v>43123</v>
      </c>
      <c r="H13498" s="2">
        <v>0.46961000000000003</v>
      </c>
      <c r="I13498" t="s">
        <v>984</v>
      </c>
    </row>
    <row r="13499" spans="1:9">
      <c r="A13499">
        <v>13498</v>
      </c>
      <c r="B13499">
        <v>142</v>
      </c>
      <c r="C13499" t="s">
        <v>23</v>
      </c>
      <c r="D13499">
        <v>37.514574000000003</v>
      </c>
      <c r="E13499">
        <v>127.122575</v>
      </c>
      <c r="F13499">
        <v>80700</v>
      </c>
      <c r="G13499" s="1">
        <v>43100</v>
      </c>
      <c r="H13499" s="2">
        <v>0.70038</v>
      </c>
      <c r="I13499" t="s">
        <v>984</v>
      </c>
    </row>
    <row r="13500" spans="1:9">
      <c r="A13500">
        <v>13499</v>
      </c>
      <c r="B13500">
        <v>193</v>
      </c>
      <c r="C13500" t="s">
        <v>101</v>
      </c>
      <c r="D13500">
        <v>37.688577000000002</v>
      </c>
      <c r="E13500">
        <v>127.131518</v>
      </c>
      <c r="F13500">
        <v>36500</v>
      </c>
      <c r="G13500" s="1">
        <v>42774</v>
      </c>
      <c r="H13500" s="2">
        <v>0.98656999999999995</v>
      </c>
      <c r="I13500" t="s">
        <v>984</v>
      </c>
    </row>
    <row r="13501" spans="1:9">
      <c r="A13501">
        <v>13500</v>
      </c>
      <c r="B13501">
        <v>221</v>
      </c>
      <c r="C13501" t="s">
        <v>115</v>
      </c>
      <c r="D13501">
        <v>37.668094000000004</v>
      </c>
      <c r="E13501">
        <v>127.15803099999999</v>
      </c>
      <c r="F13501">
        <v>127700</v>
      </c>
      <c r="G13501" s="1">
        <v>42378</v>
      </c>
      <c r="H13501" s="2">
        <v>0.81966000000000006</v>
      </c>
      <c r="I13501" t="s">
        <v>984</v>
      </c>
    </row>
    <row r="13502" spans="1:9">
      <c r="A13502">
        <v>13501</v>
      </c>
      <c r="B13502">
        <v>176</v>
      </c>
      <c r="C13502" t="s">
        <v>159</v>
      </c>
      <c r="D13502">
        <v>37.622993000000001</v>
      </c>
      <c r="E13502">
        <v>127.096818</v>
      </c>
      <c r="F13502">
        <v>124000</v>
      </c>
      <c r="G13502" s="1">
        <v>42818</v>
      </c>
      <c r="H13502" s="2">
        <v>0.80518999999999996</v>
      </c>
      <c r="I13502" t="s">
        <v>988</v>
      </c>
    </row>
    <row r="13503" spans="1:9">
      <c r="A13503">
        <v>13502</v>
      </c>
      <c r="B13503">
        <v>281</v>
      </c>
      <c r="C13503" t="s">
        <v>28</v>
      </c>
      <c r="D13503">
        <v>37.535238999999997</v>
      </c>
      <c r="E13503">
        <v>127.18065799999999</v>
      </c>
      <c r="F13503">
        <v>115700</v>
      </c>
      <c r="G13503" s="1">
        <v>43045</v>
      </c>
      <c r="H13503" s="2">
        <v>0.68747999999999998</v>
      </c>
      <c r="I13503" t="s">
        <v>986</v>
      </c>
    </row>
    <row r="13504" spans="1:9">
      <c r="A13504">
        <v>13503</v>
      </c>
      <c r="B13504">
        <v>11</v>
      </c>
      <c r="C13504" t="s">
        <v>152</v>
      </c>
      <c r="D13504">
        <v>37.454922000000003</v>
      </c>
      <c r="E13504">
        <v>127.13683899999999</v>
      </c>
      <c r="F13504">
        <v>111600</v>
      </c>
      <c r="G13504" s="1">
        <v>42767</v>
      </c>
      <c r="H13504" s="2">
        <v>0.97646999999999995</v>
      </c>
      <c r="I13504" t="s">
        <v>986</v>
      </c>
    </row>
    <row r="13505" spans="1:9">
      <c r="A13505">
        <v>13504</v>
      </c>
      <c r="B13505">
        <v>1</v>
      </c>
      <c r="C13505" t="s">
        <v>84</v>
      </c>
      <c r="D13505">
        <v>37.592317000000001</v>
      </c>
      <c r="E13505">
        <v>126.98904899999999</v>
      </c>
      <c r="F13505">
        <v>100500</v>
      </c>
      <c r="G13505" s="1">
        <v>42811</v>
      </c>
      <c r="H13505" s="2">
        <v>0.58011000000000001</v>
      </c>
      <c r="I13505" t="s">
        <v>984</v>
      </c>
    </row>
    <row r="13506" spans="1:9">
      <c r="A13506">
        <v>13505</v>
      </c>
      <c r="B13506">
        <v>141</v>
      </c>
      <c r="C13506" t="s">
        <v>72</v>
      </c>
      <c r="D13506">
        <v>37.702368</v>
      </c>
      <c r="E13506">
        <v>126.88381099999999</v>
      </c>
      <c r="F13506">
        <v>7800</v>
      </c>
      <c r="G13506" s="1">
        <v>43126</v>
      </c>
      <c r="H13506" s="2">
        <v>0.38844000000000001</v>
      </c>
      <c r="I13506" t="s">
        <v>984</v>
      </c>
    </row>
    <row r="13507" spans="1:9">
      <c r="A13507">
        <v>13506</v>
      </c>
      <c r="B13507">
        <v>50</v>
      </c>
      <c r="C13507" t="s">
        <v>42</v>
      </c>
      <c r="D13507">
        <v>37.646850999999998</v>
      </c>
      <c r="E13507">
        <v>127.012485</v>
      </c>
      <c r="F13507">
        <v>4600</v>
      </c>
      <c r="G13507" s="1">
        <v>42975</v>
      </c>
      <c r="H13507" s="2">
        <v>0.89461000000000002</v>
      </c>
      <c r="I13507" t="s">
        <v>984</v>
      </c>
    </row>
    <row r="13508" spans="1:9">
      <c r="A13508">
        <v>13507</v>
      </c>
      <c r="B13508">
        <v>90</v>
      </c>
      <c r="C13508" t="s">
        <v>88</v>
      </c>
      <c r="D13508">
        <v>37.709508</v>
      </c>
      <c r="E13508">
        <v>126.870295</v>
      </c>
      <c r="F13508">
        <v>78200</v>
      </c>
      <c r="G13508" s="1">
        <v>42952</v>
      </c>
      <c r="H13508" s="2">
        <v>0.86241999999999996</v>
      </c>
      <c r="I13508" t="s">
        <v>984</v>
      </c>
    </row>
    <row r="13509" spans="1:9">
      <c r="A13509">
        <v>13508</v>
      </c>
      <c r="B13509">
        <v>71</v>
      </c>
      <c r="C13509" t="s">
        <v>42</v>
      </c>
      <c r="D13509">
        <v>37.619121999999997</v>
      </c>
      <c r="E13509">
        <v>126.916642</v>
      </c>
      <c r="F13509">
        <v>2800</v>
      </c>
      <c r="G13509" s="1">
        <v>42676</v>
      </c>
      <c r="H13509" s="2">
        <v>0.48359999999999997</v>
      </c>
      <c r="I13509" t="s">
        <v>984</v>
      </c>
    </row>
    <row r="13510" spans="1:9">
      <c r="A13510">
        <v>13509</v>
      </c>
      <c r="B13510">
        <v>148</v>
      </c>
      <c r="C13510" t="s">
        <v>37</v>
      </c>
      <c r="D13510">
        <v>37.610366999999997</v>
      </c>
      <c r="E13510">
        <v>126.94201200000001</v>
      </c>
      <c r="F13510">
        <v>49100</v>
      </c>
      <c r="G13510" s="1">
        <v>42549</v>
      </c>
      <c r="H13510" s="2">
        <v>0.55537999999999998</v>
      </c>
      <c r="I13510" t="s">
        <v>984</v>
      </c>
    </row>
    <row r="13511" spans="1:9">
      <c r="A13511">
        <v>13510</v>
      </c>
      <c r="B13511">
        <v>4</v>
      </c>
      <c r="C13511" t="s">
        <v>101</v>
      </c>
      <c r="D13511">
        <v>37.644829000000001</v>
      </c>
      <c r="E13511">
        <v>126.899675</v>
      </c>
      <c r="F13511">
        <v>81600</v>
      </c>
      <c r="G13511" s="1">
        <v>42611</v>
      </c>
      <c r="H13511" s="2">
        <v>0.98255999999999999</v>
      </c>
      <c r="I13511" t="s">
        <v>984</v>
      </c>
    </row>
    <row r="13512" spans="1:9">
      <c r="A13512">
        <v>13511</v>
      </c>
      <c r="B13512">
        <v>197</v>
      </c>
      <c r="C13512" t="s">
        <v>88</v>
      </c>
      <c r="D13512">
        <v>37.570383</v>
      </c>
      <c r="E13512">
        <v>127.17461299999999</v>
      </c>
      <c r="F13512">
        <v>55700</v>
      </c>
      <c r="G13512" s="1">
        <v>42834</v>
      </c>
      <c r="H13512" s="2">
        <v>0.75038000000000005</v>
      </c>
      <c r="I13512" t="s">
        <v>984</v>
      </c>
    </row>
    <row r="13513" spans="1:9">
      <c r="A13513">
        <v>13512</v>
      </c>
      <c r="B13513">
        <v>16</v>
      </c>
      <c r="C13513" t="s">
        <v>92</v>
      </c>
      <c r="D13513">
        <v>37.595801999999999</v>
      </c>
      <c r="E13513">
        <v>126.85890000000001</v>
      </c>
      <c r="F13513">
        <v>3100</v>
      </c>
      <c r="G13513" s="1">
        <v>43111</v>
      </c>
      <c r="H13513" s="2">
        <v>0.43519000000000002</v>
      </c>
      <c r="I13513" t="s">
        <v>987</v>
      </c>
    </row>
    <row r="13514" spans="1:9">
      <c r="A13514">
        <v>13513</v>
      </c>
      <c r="B13514">
        <v>189</v>
      </c>
      <c r="C13514" t="s">
        <v>132</v>
      </c>
      <c r="D13514">
        <v>37.658403</v>
      </c>
      <c r="E13514">
        <v>126.885661</v>
      </c>
      <c r="F13514">
        <v>130000</v>
      </c>
      <c r="G13514" s="1">
        <v>43174</v>
      </c>
      <c r="H13514" s="2">
        <v>0.90688999999999997</v>
      </c>
      <c r="I13514" t="s">
        <v>987</v>
      </c>
    </row>
    <row r="13515" spans="1:9">
      <c r="A13515">
        <v>13514</v>
      </c>
      <c r="B13515">
        <v>137</v>
      </c>
      <c r="C13515" t="s">
        <v>64</v>
      </c>
      <c r="D13515">
        <v>37.476993</v>
      </c>
      <c r="E13515">
        <v>126.852829</v>
      </c>
      <c r="F13515">
        <v>71000</v>
      </c>
      <c r="G13515" s="1">
        <v>42914</v>
      </c>
      <c r="H13515" s="2">
        <v>0.59304000000000001</v>
      </c>
      <c r="I13515" t="s">
        <v>984</v>
      </c>
    </row>
    <row r="13516" spans="1:9">
      <c r="A13516">
        <v>13515</v>
      </c>
      <c r="B13516">
        <v>231</v>
      </c>
      <c r="C13516" t="s">
        <v>163</v>
      </c>
      <c r="D13516">
        <v>37.627262000000002</v>
      </c>
      <c r="E13516">
        <v>126.899428</v>
      </c>
      <c r="F13516">
        <v>56600</v>
      </c>
      <c r="G13516" s="1">
        <v>43152</v>
      </c>
      <c r="H13516" s="2">
        <v>0.88514000000000004</v>
      </c>
      <c r="I13516" t="s">
        <v>984</v>
      </c>
    </row>
    <row r="13517" spans="1:9">
      <c r="A13517">
        <v>13516</v>
      </c>
      <c r="B13517">
        <v>99</v>
      </c>
      <c r="C13517" t="s">
        <v>37</v>
      </c>
      <c r="D13517">
        <v>37.527714000000003</v>
      </c>
      <c r="E13517">
        <v>126.997378</v>
      </c>
      <c r="F13517">
        <v>9500</v>
      </c>
      <c r="G13517" s="1">
        <v>42597</v>
      </c>
      <c r="H13517" s="2">
        <v>0.56923000000000001</v>
      </c>
      <c r="I13517" t="s">
        <v>984</v>
      </c>
    </row>
    <row r="13518" spans="1:9">
      <c r="A13518">
        <v>13517</v>
      </c>
      <c r="B13518">
        <v>10</v>
      </c>
      <c r="C13518" t="s">
        <v>72</v>
      </c>
      <c r="D13518">
        <v>37.595877000000002</v>
      </c>
      <c r="E13518">
        <v>127.16564200000001</v>
      </c>
      <c r="F13518">
        <v>108700</v>
      </c>
      <c r="G13518" s="1">
        <v>42913</v>
      </c>
      <c r="H13518" s="2">
        <v>0.54081999999999997</v>
      </c>
      <c r="I13518" t="s">
        <v>984</v>
      </c>
    </row>
    <row r="13519" spans="1:9">
      <c r="A13519">
        <v>13518</v>
      </c>
      <c r="B13519">
        <v>19</v>
      </c>
      <c r="C13519" t="s">
        <v>108</v>
      </c>
      <c r="D13519">
        <v>37.664096999999998</v>
      </c>
      <c r="E13519">
        <v>127.1266</v>
      </c>
      <c r="F13519">
        <v>2900</v>
      </c>
      <c r="G13519" s="1">
        <v>43098</v>
      </c>
      <c r="H13519" s="2">
        <v>0.93015999999999999</v>
      </c>
      <c r="I13519" t="s">
        <v>988</v>
      </c>
    </row>
    <row r="13520" spans="1:9">
      <c r="A13520">
        <v>13519</v>
      </c>
      <c r="B13520">
        <v>105</v>
      </c>
      <c r="C13520" t="s">
        <v>47</v>
      </c>
      <c r="D13520">
        <v>37.619692000000001</v>
      </c>
      <c r="E13520">
        <v>126.882805</v>
      </c>
      <c r="F13520">
        <v>22300</v>
      </c>
      <c r="G13520" s="1">
        <v>42426</v>
      </c>
      <c r="H13520" s="2">
        <v>0.46788000000000002</v>
      </c>
      <c r="I13520" t="s">
        <v>986</v>
      </c>
    </row>
    <row r="13521" spans="1:9">
      <c r="A13521">
        <v>13520</v>
      </c>
      <c r="B13521">
        <v>253</v>
      </c>
      <c r="C13521" t="s">
        <v>119</v>
      </c>
      <c r="D13521">
        <v>37.489927999999999</v>
      </c>
      <c r="E13521">
        <v>126.94934499999999</v>
      </c>
      <c r="F13521">
        <v>117000</v>
      </c>
      <c r="G13521" s="1">
        <v>42429</v>
      </c>
      <c r="H13521" s="2">
        <v>0.46255000000000002</v>
      </c>
      <c r="I13521" t="s">
        <v>986</v>
      </c>
    </row>
    <row r="13522" spans="1:9">
      <c r="A13522">
        <v>13521</v>
      </c>
      <c r="B13522">
        <v>81</v>
      </c>
      <c r="C13522" t="s">
        <v>115</v>
      </c>
      <c r="D13522">
        <v>37.659058000000002</v>
      </c>
      <c r="E13522">
        <v>127.07004499999999</v>
      </c>
      <c r="F13522">
        <v>145000</v>
      </c>
      <c r="G13522" s="1">
        <v>42702</v>
      </c>
      <c r="H13522" s="2">
        <v>0.80149000000000004</v>
      </c>
      <c r="I13522" t="s">
        <v>984</v>
      </c>
    </row>
    <row r="13523" spans="1:9">
      <c r="A13523">
        <v>13522</v>
      </c>
      <c r="B13523">
        <v>49</v>
      </c>
      <c r="C13523" t="s">
        <v>23</v>
      </c>
      <c r="D13523">
        <v>37.476751999999998</v>
      </c>
      <c r="E13523">
        <v>127.06714700000001</v>
      </c>
      <c r="F13523">
        <v>69300</v>
      </c>
      <c r="G13523" s="1">
        <v>42553</v>
      </c>
      <c r="H13523" s="2">
        <v>0.43054999999999999</v>
      </c>
      <c r="I13523" t="s">
        <v>984</v>
      </c>
    </row>
    <row r="13524" spans="1:9">
      <c r="A13524">
        <v>13523</v>
      </c>
      <c r="B13524">
        <v>220</v>
      </c>
      <c r="C13524" t="s">
        <v>51</v>
      </c>
      <c r="D13524">
        <v>37.553987999999997</v>
      </c>
      <c r="E13524">
        <v>126.85906199999999</v>
      </c>
      <c r="F13524">
        <v>89100</v>
      </c>
      <c r="G13524" s="1">
        <v>42641</v>
      </c>
      <c r="H13524" s="2">
        <v>0.54928999999999994</v>
      </c>
      <c r="I13524" t="s">
        <v>984</v>
      </c>
    </row>
    <row r="13525" spans="1:9">
      <c r="A13525">
        <v>13524</v>
      </c>
      <c r="B13525">
        <v>275</v>
      </c>
      <c r="C13525" t="s">
        <v>28</v>
      </c>
      <c r="D13525">
        <v>37.557546000000002</v>
      </c>
      <c r="E13525">
        <v>127.016189</v>
      </c>
      <c r="F13525">
        <v>86000</v>
      </c>
      <c r="G13525" s="1">
        <v>42846</v>
      </c>
      <c r="H13525" s="2">
        <v>0.87612999999999996</v>
      </c>
      <c r="I13525" t="s">
        <v>986</v>
      </c>
    </row>
    <row r="13526" spans="1:9">
      <c r="A13526">
        <v>13525</v>
      </c>
      <c r="B13526">
        <v>257</v>
      </c>
      <c r="C13526" t="s">
        <v>47</v>
      </c>
      <c r="D13526">
        <v>37.613880000000002</v>
      </c>
      <c r="E13526">
        <v>127.027086</v>
      </c>
      <c r="F13526">
        <v>30700</v>
      </c>
      <c r="G13526" s="1">
        <v>42774</v>
      </c>
      <c r="H13526" s="2">
        <v>0.71635000000000004</v>
      </c>
      <c r="I13526" t="s">
        <v>986</v>
      </c>
    </row>
    <row r="13527" spans="1:9">
      <c r="A13527">
        <v>13526</v>
      </c>
      <c r="B13527">
        <v>185</v>
      </c>
      <c r="C13527" t="s">
        <v>77</v>
      </c>
      <c r="D13527">
        <v>37.684921000000003</v>
      </c>
      <c r="E13527">
        <v>127.13558999999999</v>
      </c>
      <c r="F13527">
        <v>81300</v>
      </c>
      <c r="G13527" s="1">
        <v>43104</v>
      </c>
      <c r="H13527" s="2">
        <v>0.44968999999999998</v>
      </c>
      <c r="I13527" t="s">
        <v>986</v>
      </c>
    </row>
    <row r="13528" spans="1:9">
      <c r="A13528">
        <v>13527</v>
      </c>
      <c r="B13528">
        <v>201</v>
      </c>
      <c r="C13528" t="s">
        <v>42</v>
      </c>
      <c r="D13528">
        <v>37.489229000000002</v>
      </c>
      <c r="E13528">
        <v>126.942595</v>
      </c>
      <c r="F13528">
        <v>11200</v>
      </c>
      <c r="G13528" s="1">
        <v>42584</v>
      </c>
      <c r="H13528" s="2">
        <v>0.77754999999999996</v>
      </c>
      <c r="I13528" t="s">
        <v>984</v>
      </c>
    </row>
    <row r="13529" spans="1:9">
      <c r="A13529">
        <v>13528</v>
      </c>
      <c r="B13529">
        <v>153</v>
      </c>
      <c r="C13529" t="s">
        <v>100</v>
      </c>
      <c r="D13529">
        <v>37.475389999999997</v>
      </c>
      <c r="E13529">
        <v>127.131861</v>
      </c>
      <c r="F13529">
        <v>94100</v>
      </c>
      <c r="G13529" s="1">
        <v>42643</v>
      </c>
      <c r="H13529" s="2">
        <v>0.63136000000000003</v>
      </c>
      <c r="I13529" t="s">
        <v>987</v>
      </c>
    </row>
    <row r="13530" spans="1:9">
      <c r="A13530">
        <v>13529</v>
      </c>
      <c r="B13530">
        <v>150</v>
      </c>
      <c r="C13530" t="s">
        <v>27</v>
      </c>
      <c r="D13530">
        <v>37.549464</v>
      </c>
      <c r="E13530">
        <v>127.121061</v>
      </c>
      <c r="F13530">
        <v>66100</v>
      </c>
      <c r="G13530" s="1">
        <v>43130</v>
      </c>
      <c r="H13530" s="2">
        <v>0.45301999999999998</v>
      </c>
      <c r="I13530" t="s">
        <v>984</v>
      </c>
    </row>
    <row r="13531" spans="1:9">
      <c r="A13531">
        <v>13530</v>
      </c>
      <c r="B13531">
        <v>216</v>
      </c>
      <c r="C13531" t="s">
        <v>84</v>
      </c>
      <c r="D13531">
        <v>37.445863000000003</v>
      </c>
      <c r="E13531">
        <v>126.941934</v>
      </c>
      <c r="F13531">
        <v>148700</v>
      </c>
      <c r="G13531" s="1">
        <v>42650</v>
      </c>
      <c r="H13531" s="2">
        <v>0.51129999999999998</v>
      </c>
      <c r="I13531" t="s">
        <v>984</v>
      </c>
    </row>
    <row r="13532" spans="1:9">
      <c r="A13532">
        <v>13531</v>
      </c>
      <c r="B13532">
        <v>3</v>
      </c>
      <c r="C13532" t="s">
        <v>51</v>
      </c>
      <c r="D13532">
        <v>37.595649999999999</v>
      </c>
      <c r="E13532">
        <v>127.125771</v>
      </c>
      <c r="F13532">
        <v>102700</v>
      </c>
      <c r="G13532" s="1">
        <v>42542</v>
      </c>
      <c r="H13532" s="2">
        <v>0.85994999999999999</v>
      </c>
      <c r="I13532" t="s">
        <v>984</v>
      </c>
    </row>
    <row r="13533" spans="1:9">
      <c r="A13533">
        <v>13532</v>
      </c>
      <c r="B13533">
        <v>141</v>
      </c>
      <c r="C13533" t="s">
        <v>27</v>
      </c>
      <c r="D13533">
        <v>37.709480999999997</v>
      </c>
      <c r="E13533">
        <v>126.89957</v>
      </c>
      <c r="F13533">
        <v>49700</v>
      </c>
      <c r="G13533" s="1">
        <v>43168</v>
      </c>
      <c r="H13533" s="2">
        <v>0.72709000000000001</v>
      </c>
      <c r="I13533" t="s">
        <v>984</v>
      </c>
    </row>
    <row r="13534" spans="1:9">
      <c r="A13534">
        <v>13533</v>
      </c>
      <c r="B13534">
        <v>220</v>
      </c>
      <c r="C13534" t="s">
        <v>84</v>
      </c>
      <c r="D13534">
        <v>37.509808</v>
      </c>
      <c r="E13534">
        <v>126.879803</v>
      </c>
      <c r="F13534">
        <v>31300</v>
      </c>
      <c r="G13534" s="1">
        <v>43188</v>
      </c>
      <c r="H13534" s="2">
        <v>0.67479999999999996</v>
      </c>
      <c r="I13534" t="s">
        <v>984</v>
      </c>
    </row>
    <row r="13535" spans="1:9">
      <c r="A13535">
        <v>13534</v>
      </c>
      <c r="B13535">
        <v>277</v>
      </c>
      <c r="C13535" t="s">
        <v>101</v>
      </c>
      <c r="D13535">
        <v>37.712628000000002</v>
      </c>
      <c r="E13535">
        <v>126.89191099999999</v>
      </c>
      <c r="F13535">
        <v>14000</v>
      </c>
      <c r="G13535" s="1">
        <v>42459</v>
      </c>
      <c r="H13535" s="2">
        <v>0.39917000000000002</v>
      </c>
      <c r="I13535" t="s">
        <v>984</v>
      </c>
    </row>
    <row r="13536" spans="1:9">
      <c r="A13536">
        <v>13535</v>
      </c>
      <c r="B13536">
        <v>158</v>
      </c>
      <c r="C13536" t="s">
        <v>42</v>
      </c>
      <c r="D13536">
        <v>37.646247000000002</v>
      </c>
      <c r="E13536">
        <v>127.110497</v>
      </c>
      <c r="F13536">
        <v>131700</v>
      </c>
      <c r="G13536" s="1">
        <v>42719</v>
      </c>
      <c r="H13536" s="2">
        <v>0.40034999999999998</v>
      </c>
      <c r="I13536" t="s">
        <v>984</v>
      </c>
    </row>
    <row r="13537" spans="1:9">
      <c r="A13537">
        <v>13536</v>
      </c>
      <c r="B13537">
        <v>244</v>
      </c>
      <c r="C13537" t="s">
        <v>133</v>
      </c>
      <c r="D13537">
        <v>37.613022000000001</v>
      </c>
      <c r="E13537">
        <v>126.96467699999999</v>
      </c>
      <c r="F13537">
        <v>131000</v>
      </c>
      <c r="G13537" s="1">
        <v>42999</v>
      </c>
      <c r="H13537" s="2">
        <v>0.81874000000000002</v>
      </c>
      <c r="I13537" t="s">
        <v>986</v>
      </c>
    </row>
    <row r="13538" spans="1:9">
      <c r="A13538">
        <v>13537</v>
      </c>
      <c r="B13538">
        <v>33</v>
      </c>
      <c r="C13538" t="s">
        <v>115</v>
      </c>
      <c r="D13538">
        <v>37.491599000000001</v>
      </c>
      <c r="E13538">
        <v>127.17659500000001</v>
      </c>
      <c r="F13538">
        <v>91700</v>
      </c>
      <c r="G13538" s="1">
        <v>42498</v>
      </c>
      <c r="H13538" s="2">
        <v>0.98526000000000002</v>
      </c>
      <c r="I13538" t="s">
        <v>984</v>
      </c>
    </row>
    <row r="13539" spans="1:9">
      <c r="A13539">
        <v>13538</v>
      </c>
      <c r="B13539">
        <v>153</v>
      </c>
      <c r="C13539" t="s">
        <v>100</v>
      </c>
      <c r="D13539">
        <v>37.454419999999999</v>
      </c>
      <c r="E13539">
        <v>126.909206</v>
      </c>
      <c r="F13539">
        <v>15600</v>
      </c>
      <c r="G13539" s="1">
        <v>43080</v>
      </c>
      <c r="H13539" s="2">
        <v>0.92059999999999997</v>
      </c>
      <c r="I13539" t="s">
        <v>987</v>
      </c>
    </row>
    <row r="13540" spans="1:9">
      <c r="A13540">
        <v>13539</v>
      </c>
      <c r="B13540">
        <v>1</v>
      </c>
      <c r="C13540" t="s">
        <v>22</v>
      </c>
      <c r="D13540">
        <v>37.717744000000003</v>
      </c>
      <c r="E13540">
        <v>126.914168</v>
      </c>
      <c r="F13540">
        <v>143100</v>
      </c>
      <c r="G13540" s="1">
        <v>42645</v>
      </c>
      <c r="H13540" s="2">
        <v>0.68261000000000005</v>
      </c>
      <c r="I13540" t="s">
        <v>984</v>
      </c>
    </row>
    <row r="13541" spans="1:9">
      <c r="A13541">
        <v>13540</v>
      </c>
      <c r="B13541">
        <v>249</v>
      </c>
      <c r="C13541" t="s">
        <v>152</v>
      </c>
      <c r="D13541">
        <v>37.525215000000003</v>
      </c>
      <c r="E13541">
        <v>126.950245</v>
      </c>
      <c r="F13541">
        <v>116200</v>
      </c>
      <c r="G13541" s="1">
        <v>42467</v>
      </c>
      <c r="H13541" s="2">
        <v>0.99448000000000003</v>
      </c>
      <c r="I13541" t="s">
        <v>986</v>
      </c>
    </row>
    <row r="13542" spans="1:9">
      <c r="A13542">
        <v>13541</v>
      </c>
      <c r="B13542">
        <v>13</v>
      </c>
      <c r="C13542" t="s">
        <v>22</v>
      </c>
      <c r="D13542">
        <v>37.504807999999997</v>
      </c>
      <c r="E13542">
        <v>126.891705</v>
      </c>
      <c r="F13542">
        <v>114700</v>
      </c>
      <c r="G13542" s="1">
        <v>42735</v>
      </c>
      <c r="H13542" s="2">
        <v>0.48080000000000001</v>
      </c>
      <c r="I13542" t="s">
        <v>984</v>
      </c>
    </row>
    <row r="13543" spans="1:9">
      <c r="A13543">
        <v>13542</v>
      </c>
      <c r="B13543">
        <v>60</v>
      </c>
      <c r="C13543" t="s">
        <v>46</v>
      </c>
      <c r="D13543">
        <v>37.681311000000001</v>
      </c>
      <c r="E13543">
        <v>126.992127</v>
      </c>
      <c r="F13543">
        <v>2700</v>
      </c>
      <c r="G13543" s="1">
        <v>42845</v>
      </c>
      <c r="H13543" s="2">
        <v>0.84496000000000004</v>
      </c>
      <c r="I13543" t="s">
        <v>984</v>
      </c>
    </row>
    <row r="13544" spans="1:9">
      <c r="A13544">
        <v>13543</v>
      </c>
      <c r="B13544">
        <v>278</v>
      </c>
      <c r="C13544" t="s">
        <v>163</v>
      </c>
      <c r="D13544">
        <v>37.713529999999999</v>
      </c>
      <c r="E13544">
        <v>126.880759</v>
      </c>
      <c r="F13544">
        <v>40900</v>
      </c>
      <c r="G13544" s="1">
        <v>42724</v>
      </c>
      <c r="H13544" s="2">
        <v>0.64524000000000004</v>
      </c>
      <c r="I13544" t="s">
        <v>984</v>
      </c>
    </row>
    <row r="13545" spans="1:9">
      <c r="A13545">
        <v>13544</v>
      </c>
      <c r="B13545">
        <v>18</v>
      </c>
      <c r="C13545" t="s">
        <v>115</v>
      </c>
      <c r="D13545">
        <v>37.696133000000003</v>
      </c>
      <c r="E13545">
        <v>127.09035299999999</v>
      </c>
      <c r="F13545">
        <v>47400</v>
      </c>
      <c r="G13545" s="1">
        <v>42619</v>
      </c>
      <c r="H13545" s="2">
        <v>0.75192000000000003</v>
      </c>
      <c r="I13545" t="s">
        <v>984</v>
      </c>
    </row>
    <row r="13546" spans="1:9">
      <c r="A13546">
        <v>13545</v>
      </c>
      <c r="B13546">
        <v>281</v>
      </c>
      <c r="C13546" t="s">
        <v>28</v>
      </c>
      <c r="D13546">
        <v>37.703760000000003</v>
      </c>
      <c r="E13546">
        <v>126.917598</v>
      </c>
      <c r="F13546">
        <v>24700</v>
      </c>
      <c r="G13546" s="1">
        <v>42673</v>
      </c>
      <c r="H13546" s="2">
        <v>0.67581999999999998</v>
      </c>
      <c r="I13546" t="s">
        <v>986</v>
      </c>
    </row>
    <row r="13547" spans="1:9">
      <c r="A13547">
        <v>13546</v>
      </c>
      <c r="B13547">
        <v>156</v>
      </c>
      <c r="C13547" t="s">
        <v>92</v>
      </c>
      <c r="D13547">
        <v>37.573478000000001</v>
      </c>
      <c r="E13547">
        <v>127.138792</v>
      </c>
      <c r="F13547">
        <v>74800</v>
      </c>
      <c r="G13547" s="1">
        <v>42910</v>
      </c>
      <c r="H13547" s="2">
        <v>0.91332000000000002</v>
      </c>
      <c r="I13547" t="s">
        <v>987</v>
      </c>
    </row>
    <row r="13548" spans="1:9">
      <c r="A13548">
        <v>13547</v>
      </c>
      <c r="B13548">
        <v>157</v>
      </c>
      <c r="C13548" t="s">
        <v>51</v>
      </c>
      <c r="D13548">
        <v>37.481225999999999</v>
      </c>
      <c r="E13548">
        <v>126.90863</v>
      </c>
      <c r="F13548">
        <v>36100</v>
      </c>
      <c r="G13548" s="1">
        <v>42380</v>
      </c>
      <c r="H13548" s="2">
        <v>0.88937999999999995</v>
      </c>
      <c r="I13548" t="s">
        <v>984</v>
      </c>
    </row>
    <row r="13549" spans="1:9">
      <c r="A13549">
        <v>13548</v>
      </c>
      <c r="B13549">
        <v>181</v>
      </c>
      <c r="C13549" t="s">
        <v>76</v>
      </c>
      <c r="D13549">
        <v>37.535817000000002</v>
      </c>
      <c r="E13549">
        <v>126.958504</v>
      </c>
      <c r="F13549">
        <v>71900</v>
      </c>
      <c r="G13549" s="1">
        <v>43010</v>
      </c>
      <c r="H13549" s="2">
        <v>0.61739999999999995</v>
      </c>
      <c r="I13549" t="s">
        <v>984</v>
      </c>
    </row>
    <row r="13550" spans="1:9">
      <c r="A13550">
        <v>13549</v>
      </c>
      <c r="B13550">
        <v>300</v>
      </c>
      <c r="C13550" t="s">
        <v>159</v>
      </c>
      <c r="D13550">
        <v>37.631624000000002</v>
      </c>
      <c r="E13550">
        <v>126.86546800000001</v>
      </c>
      <c r="F13550">
        <v>147300</v>
      </c>
      <c r="G13550" s="1">
        <v>42566</v>
      </c>
      <c r="H13550" s="2">
        <v>0.78705000000000003</v>
      </c>
      <c r="I13550" t="s">
        <v>988</v>
      </c>
    </row>
    <row r="13551" spans="1:9">
      <c r="A13551">
        <v>13550</v>
      </c>
      <c r="B13551">
        <v>122</v>
      </c>
      <c r="C13551" t="s">
        <v>38</v>
      </c>
      <c r="D13551">
        <v>37.710451999999997</v>
      </c>
      <c r="E13551">
        <v>126.92568199999999</v>
      </c>
      <c r="F13551">
        <v>8300</v>
      </c>
      <c r="G13551" s="1">
        <v>42746</v>
      </c>
      <c r="H13551" s="2">
        <v>0.41234999999999999</v>
      </c>
      <c r="I13551" t="s">
        <v>986</v>
      </c>
    </row>
    <row r="13552" spans="1:9">
      <c r="A13552">
        <v>13551</v>
      </c>
      <c r="B13552">
        <v>260</v>
      </c>
      <c r="C13552" t="s">
        <v>132</v>
      </c>
      <c r="D13552">
        <v>37.490698000000002</v>
      </c>
      <c r="E13552">
        <v>127.08598499999999</v>
      </c>
      <c r="F13552">
        <v>69500</v>
      </c>
      <c r="G13552" s="1">
        <v>43078</v>
      </c>
      <c r="H13552" s="2">
        <v>0.89980000000000004</v>
      </c>
      <c r="I13552" t="s">
        <v>987</v>
      </c>
    </row>
    <row r="13553" spans="1:9">
      <c r="A13553">
        <v>13552</v>
      </c>
      <c r="B13553">
        <v>100</v>
      </c>
      <c r="C13553" t="s">
        <v>28</v>
      </c>
      <c r="D13553">
        <v>37.714865000000003</v>
      </c>
      <c r="E13553">
        <v>126.924846</v>
      </c>
      <c r="F13553">
        <v>68200</v>
      </c>
      <c r="G13553" s="1">
        <v>42971</v>
      </c>
      <c r="H13553" s="2">
        <v>0.74270000000000003</v>
      </c>
      <c r="I13553" t="s">
        <v>986</v>
      </c>
    </row>
    <row r="13554" spans="1:9">
      <c r="A13554">
        <v>13553</v>
      </c>
      <c r="B13554">
        <v>181</v>
      </c>
      <c r="C13554" t="s">
        <v>27</v>
      </c>
      <c r="D13554">
        <v>37.453947999999997</v>
      </c>
      <c r="E13554">
        <v>126.852222</v>
      </c>
      <c r="F13554">
        <v>147700</v>
      </c>
      <c r="G13554" s="1">
        <v>42370</v>
      </c>
      <c r="H13554" s="2">
        <v>0.87241000000000002</v>
      </c>
      <c r="I13554" t="s">
        <v>984</v>
      </c>
    </row>
    <row r="13555" spans="1:9">
      <c r="A13555">
        <v>13554</v>
      </c>
      <c r="B13555">
        <v>67</v>
      </c>
      <c r="C13555" t="s">
        <v>92</v>
      </c>
      <c r="D13555">
        <v>37.601008999999998</v>
      </c>
      <c r="E13555">
        <v>127.192463</v>
      </c>
      <c r="F13555">
        <v>10600</v>
      </c>
      <c r="G13555" s="1">
        <v>42666</v>
      </c>
      <c r="H13555" s="2">
        <v>0.82462999999999997</v>
      </c>
      <c r="I13555" t="s">
        <v>987</v>
      </c>
    </row>
    <row r="13556" spans="1:9">
      <c r="A13556">
        <v>13555</v>
      </c>
      <c r="B13556">
        <v>168</v>
      </c>
      <c r="C13556" t="s">
        <v>37</v>
      </c>
      <c r="D13556">
        <v>37.679243</v>
      </c>
      <c r="E13556">
        <v>126.912828</v>
      </c>
      <c r="F13556">
        <v>40000</v>
      </c>
      <c r="G13556" s="1">
        <v>42992</v>
      </c>
      <c r="H13556" s="2">
        <v>0.52319000000000004</v>
      </c>
      <c r="I13556" t="s">
        <v>984</v>
      </c>
    </row>
    <row r="13557" spans="1:9">
      <c r="A13557">
        <v>13556</v>
      </c>
      <c r="B13557">
        <v>223</v>
      </c>
      <c r="C13557" t="s">
        <v>68</v>
      </c>
      <c r="D13557">
        <v>37.475233000000003</v>
      </c>
      <c r="E13557">
        <v>126.85105900000001</v>
      </c>
      <c r="F13557">
        <v>102800</v>
      </c>
      <c r="G13557" s="1">
        <v>42777</v>
      </c>
      <c r="H13557" s="2">
        <v>0.70177999999999996</v>
      </c>
      <c r="I13557" t="s">
        <v>984</v>
      </c>
    </row>
    <row r="13558" spans="1:9">
      <c r="A13558">
        <v>13557</v>
      </c>
      <c r="B13558">
        <v>233</v>
      </c>
      <c r="C13558" t="s">
        <v>92</v>
      </c>
      <c r="D13558">
        <v>37.684986000000002</v>
      </c>
      <c r="E13558">
        <v>126.964744</v>
      </c>
      <c r="F13558">
        <v>18800</v>
      </c>
      <c r="G13558" s="1">
        <v>42983</v>
      </c>
      <c r="H13558" s="2">
        <v>0.77309000000000005</v>
      </c>
      <c r="I13558" t="s">
        <v>987</v>
      </c>
    </row>
    <row r="13559" spans="1:9">
      <c r="A13559">
        <v>13558</v>
      </c>
      <c r="B13559">
        <v>230</v>
      </c>
      <c r="C13559" t="s">
        <v>92</v>
      </c>
      <c r="D13559">
        <v>37.597014999999999</v>
      </c>
      <c r="E13559">
        <v>127.17505300000001</v>
      </c>
      <c r="F13559">
        <v>145900</v>
      </c>
      <c r="G13559" s="1">
        <v>42983</v>
      </c>
      <c r="H13559" s="2">
        <v>0.54261000000000004</v>
      </c>
      <c r="I13559" t="s">
        <v>987</v>
      </c>
    </row>
    <row r="13560" spans="1:9">
      <c r="A13560">
        <v>13559</v>
      </c>
      <c r="B13560">
        <v>210</v>
      </c>
      <c r="C13560" t="s">
        <v>115</v>
      </c>
      <c r="D13560">
        <v>37.648677999999997</v>
      </c>
      <c r="E13560">
        <v>126.99177899999999</v>
      </c>
      <c r="F13560">
        <v>28600</v>
      </c>
      <c r="G13560" s="1">
        <v>43129</v>
      </c>
      <c r="H13560" s="2">
        <v>0.68301999999999996</v>
      </c>
      <c r="I13560" t="s">
        <v>984</v>
      </c>
    </row>
    <row r="13561" spans="1:9">
      <c r="A13561">
        <v>13560</v>
      </c>
      <c r="B13561">
        <v>196</v>
      </c>
      <c r="C13561" t="s">
        <v>159</v>
      </c>
      <c r="D13561">
        <v>37.530821000000003</v>
      </c>
      <c r="E13561">
        <v>126.96772799999999</v>
      </c>
      <c r="F13561">
        <v>70100</v>
      </c>
      <c r="G13561" s="1">
        <v>42725</v>
      </c>
      <c r="H13561" s="2">
        <v>0.80476000000000003</v>
      </c>
      <c r="I13561" t="s">
        <v>988</v>
      </c>
    </row>
    <row r="13562" spans="1:9">
      <c r="A13562">
        <v>13561</v>
      </c>
      <c r="B13562">
        <v>119</v>
      </c>
      <c r="C13562" t="s">
        <v>33</v>
      </c>
      <c r="D13562">
        <v>37.582430000000002</v>
      </c>
      <c r="E13562">
        <v>126.962699</v>
      </c>
      <c r="F13562">
        <v>37400</v>
      </c>
      <c r="G13562" s="1">
        <v>42504</v>
      </c>
      <c r="H13562" s="2">
        <v>0.75180999999999998</v>
      </c>
      <c r="I13562" t="s">
        <v>985</v>
      </c>
    </row>
    <row r="13563" spans="1:9">
      <c r="A13563">
        <v>13562</v>
      </c>
      <c r="B13563">
        <v>42</v>
      </c>
      <c r="C13563" t="s">
        <v>37</v>
      </c>
      <c r="D13563">
        <v>37.456209999999999</v>
      </c>
      <c r="E13563">
        <v>126.92303200000001</v>
      </c>
      <c r="F13563">
        <v>8900</v>
      </c>
      <c r="G13563" s="1">
        <v>42928</v>
      </c>
      <c r="H13563" s="2">
        <v>0.78125</v>
      </c>
      <c r="I13563" t="s">
        <v>984</v>
      </c>
    </row>
    <row r="13564" spans="1:9">
      <c r="A13564">
        <v>13563</v>
      </c>
      <c r="B13564">
        <v>223</v>
      </c>
      <c r="C13564" t="s">
        <v>64</v>
      </c>
      <c r="D13564">
        <v>37.502966000000001</v>
      </c>
      <c r="E13564">
        <v>127.136045</v>
      </c>
      <c r="F13564">
        <v>129100</v>
      </c>
      <c r="G13564" s="1">
        <v>43108</v>
      </c>
      <c r="H13564" s="2">
        <v>0.55640000000000001</v>
      </c>
      <c r="I13564" t="s">
        <v>984</v>
      </c>
    </row>
    <row r="13565" spans="1:9">
      <c r="A13565">
        <v>13564</v>
      </c>
      <c r="B13565">
        <v>7</v>
      </c>
      <c r="C13565" t="s">
        <v>115</v>
      </c>
      <c r="D13565">
        <v>37.656408999999996</v>
      </c>
      <c r="E13565">
        <v>126.955724</v>
      </c>
      <c r="F13565">
        <v>131000</v>
      </c>
      <c r="G13565" s="1">
        <v>42704</v>
      </c>
      <c r="H13565" s="2">
        <v>0.48254000000000002</v>
      </c>
      <c r="I13565" t="s">
        <v>984</v>
      </c>
    </row>
    <row r="13566" spans="1:9">
      <c r="A13566">
        <v>13565</v>
      </c>
      <c r="B13566">
        <v>35</v>
      </c>
      <c r="C13566" t="s">
        <v>72</v>
      </c>
      <c r="D13566">
        <v>37.55894</v>
      </c>
      <c r="E13566">
        <v>127.10151</v>
      </c>
      <c r="F13566">
        <v>94700</v>
      </c>
      <c r="G13566" s="1">
        <v>43130</v>
      </c>
      <c r="H13566" s="2">
        <v>0.62973000000000001</v>
      </c>
      <c r="I13566" t="s">
        <v>984</v>
      </c>
    </row>
    <row r="13567" spans="1:9">
      <c r="A13567">
        <v>13566</v>
      </c>
      <c r="B13567">
        <v>34</v>
      </c>
      <c r="C13567" t="s">
        <v>28</v>
      </c>
      <c r="D13567">
        <v>37.489542999999998</v>
      </c>
      <c r="E13567">
        <v>127.10311900000001</v>
      </c>
      <c r="F13567">
        <v>144000</v>
      </c>
      <c r="G13567" s="1">
        <v>43171</v>
      </c>
      <c r="H13567" s="2">
        <v>0.40708</v>
      </c>
      <c r="I13567" t="s">
        <v>986</v>
      </c>
    </row>
    <row r="13568" spans="1:9">
      <c r="A13568">
        <v>13567</v>
      </c>
      <c r="B13568">
        <v>62</v>
      </c>
      <c r="C13568" t="s">
        <v>20</v>
      </c>
      <c r="D13568">
        <v>37.633671999999997</v>
      </c>
      <c r="E13568">
        <v>127.05851800000001</v>
      </c>
      <c r="F13568">
        <v>47400</v>
      </c>
      <c r="G13568" s="1">
        <v>42611</v>
      </c>
      <c r="H13568" s="2">
        <v>0.80881000000000003</v>
      </c>
      <c r="I13568" t="s">
        <v>984</v>
      </c>
    </row>
    <row r="13569" spans="1:9">
      <c r="A13569">
        <v>13568</v>
      </c>
      <c r="B13569">
        <v>74</v>
      </c>
      <c r="C13569" t="s">
        <v>101</v>
      </c>
      <c r="D13569">
        <v>37.552486000000002</v>
      </c>
      <c r="E13569">
        <v>126.99601800000001</v>
      </c>
      <c r="F13569">
        <v>85900</v>
      </c>
      <c r="G13569" s="1">
        <v>43171</v>
      </c>
      <c r="H13569" s="2">
        <v>0.63439000000000001</v>
      </c>
      <c r="I13569" t="s">
        <v>984</v>
      </c>
    </row>
    <row r="13570" spans="1:9">
      <c r="A13570">
        <v>13569</v>
      </c>
      <c r="B13570">
        <v>173</v>
      </c>
      <c r="C13570" t="s">
        <v>28</v>
      </c>
      <c r="D13570">
        <v>37.716697000000003</v>
      </c>
      <c r="E13570">
        <v>126.897983</v>
      </c>
      <c r="F13570">
        <v>121600</v>
      </c>
      <c r="G13570" s="1">
        <v>42529</v>
      </c>
      <c r="H13570" s="2">
        <v>0.38146999999999998</v>
      </c>
      <c r="I13570" t="s">
        <v>986</v>
      </c>
    </row>
    <row r="13571" spans="1:9">
      <c r="A13571">
        <v>13570</v>
      </c>
      <c r="B13571">
        <v>195</v>
      </c>
      <c r="C13571" t="s">
        <v>163</v>
      </c>
      <c r="D13571">
        <v>37.470399</v>
      </c>
      <c r="E13571">
        <v>127.166966</v>
      </c>
      <c r="F13571">
        <v>124700</v>
      </c>
      <c r="G13571" s="1">
        <v>42706</v>
      </c>
      <c r="H13571" s="2">
        <v>0.52166999999999997</v>
      </c>
      <c r="I13571" t="s">
        <v>984</v>
      </c>
    </row>
    <row r="13572" spans="1:9">
      <c r="A13572">
        <v>13571</v>
      </c>
      <c r="B13572">
        <v>235</v>
      </c>
      <c r="C13572" t="s">
        <v>93</v>
      </c>
      <c r="D13572">
        <v>37.533226999999997</v>
      </c>
      <c r="E13572">
        <v>126.857063</v>
      </c>
      <c r="F13572">
        <v>49300</v>
      </c>
      <c r="G13572" s="1">
        <v>43031</v>
      </c>
      <c r="H13572" s="2">
        <v>0.83906000000000003</v>
      </c>
      <c r="I13572" t="s">
        <v>985</v>
      </c>
    </row>
    <row r="13573" spans="1:9">
      <c r="A13573">
        <v>13572</v>
      </c>
      <c r="B13573">
        <v>5</v>
      </c>
      <c r="C13573" t="s">
        <v>64</v>
      </c>
      <c r="D13573">
        <v>37.578995999999997</v>
      </c>
      <c r="E13573">
        <v>126.995074</v>
      </c>
      <c r="F13573">
        <v>102600</v>
      </c>
      <c r="G13573" s="1">
        <v>42643</v>
      </c>
      <c r="H13573" s="2">
        <v>0.53956000000000004</v>
      </c>
      <c r="I13573" t="s">
        <v>984</v>
      </c>
    </row>
    <row r="13574" spans="1:9">
      <c r="A13574">
        <v>13573</v>
      </c>
      <c r="B13574">
        <v>78</v>
      </c>
      <c r="C13574" t="s">
        <v>100</v>
      </c>
      <c r="D13574">
        <v>37.527979000000002</v>
      </c>
      <c r="E13574">
        <v>126.88571399999999</v>
      </c>
      <c r="F13574">
        <v>144700</v>
      </c>
      <c r="G13574" s="1">
        <v>42425</v>
      </c>
      <c r="H13574" s="2">
        <v>0.85943999999999998</v>
      </c>
      <c r="I13574" t="s">
        <v>987</v>
      </c>
    </row>
    <row r="13575" spans="1:9">
      <c r="A13575">
        <v>13574</v>
      </c>
      <c r="B13575">
        <v>238</v>
      </c>
      <c r="C13575" t="s">
        <v>68</v>
      </c>
      <c r="D13575">
        <v>37.558518999999997</v>
      </c>
      <c r="E13575">
        <v>127.07536899999999</v>
      </c>
      <c r="F13575">
        <v>66600</v>
      </c>
      <c r="G13575" s="1">
        <v>42488</v>
      </c>
      <c r="H13575" s="2">
        <v>0.58265999999999996</v>
      </c>
      <c r="I13575" t="s">
        <v>984</v>
      </c>
    </row>
    <row r="13576" spans="1:9">
      <c r="A13576">
        <v>13575</v>
      </c>
      <c r="B13576">
        <v>3</v>
      </c>
      <c r="C13576" t="s">
        <v>46</v>
      </c>
      <c r="D13576">
        <v>37.462299000000002</v>
      </c>
      <c r="E13576">
        <v>126.994327</v>
      </c>
      <c r="F13576">
        <v>75400</v>
      </c>
      <c r="G13576" s="1">
        <v>42718</v>
      </c>
      <c r="H13576" s="2">
        <v>0.45349</v>
      </c>
      <c r="I13576" t="s">
        <v>984</v>
      </c>
    </row>
    <row r="13577" spans="1:9">
      <c r="A13577">
        <v>13576</v>
      </c>
      <c r="B13577">
        <v>116</v>
      </c>
      <c r="C13577" t="s">
        <v>163</v>
      </c>
      <c r="D13577">
        <v>37.468811000000002</v>
      </c>
      <c r="E13577">
        <v>127.008606</v>
      </c>
      <c r="F13577">
        <v>110500</v>
      </c>
      <c r="G13577" s="1">
        <v>42434</v>
      </c>
      <c r="H13577" s="2">
        <v>0.56810000000000005</v>
      </c>
      <c r="I13577" t="s">
        <v>984</v>
      </c>
    </row>
    <row r="13578" spans="1:9">
      <c r="A13578">
        <v>13577</v>
      </c>
      <c r="B13578">
        <v>162</v>
      </c>
      <c r="C13578" t="s">
        <v>72</v>
      </c>
      <c r="D13578">
        <v>37.643627000000002</v>
      </c>
      <c r="E13578">
        <v>127.16527000000001</v>
      </c>
      <c r="F13578">
        <v>112100</v>
      </c>
      <c r="G13578" s="1">
        <v>42533</v>
      </c>
      <c r="H13578" s="2">
        <v>0.96992999999999996</v>
      </c>
      <c r="I13578" t="s">
        <v>984</v>
      </c>
    </row>
    <row r="13579" spans="1:9">
      <c r="A13579">
        <v>13578</v>
      </c>
      <c r="B13579">
        <v>267</v>
      </c>
      <c r="C13579" t="s">
        <v>37</v>
      </c>
      <c r="D13579">
        <v>37.448528000000003</v>
      </c>
      <c r="E13579">
        <v>126.91332800000001</v>
      </c>
      <c r="F13579">
        <v>3900</v>
      </c>
      <c r="G13579" s="1">
        <v>42819</v>
      </c>
      <c r="H13579" s="2">
        <v>0.81730000000000003</v>
      </c>
      <c r="I13579" t="s">
        <v>984</v>
      </c>
    </row>
    <row r="13580" spans="1:9">
      <c r="A13580">
        <v>13579</v>
      </c>
      <c r="B13580">
        <v>137</v>
      </c>
      <c r="C13580" t="s">
        <v>92</v>
      </c>
      <c r="D13580">
        <v>37.710847999999999</v>
      </c>
      <c r="E13580">
        <v>127.16095799999999</v>
      </c>
      <c r="F13580">
        <v>42600</v>
      </c>
      <c r="G13580" s="1">
        <v>42812</v>
      </c>
      <c r="H13580" s="2">
        <v>0.55135000000000001</v>
      </c>
      <c r="I13580" t="s">
        <v>987</v>
      </c>
    </row>
    <row r="13581" spans="1:9">
      <c r="A13581">
        <v>13580</v>
      </c>
      <c r="B13581">
        <v>93</v>
      </c>
      <c r="C13581" t="s">
        <v>28</v>
      </c>
      <c r="D13581">
        <v>37.518051999999997</v>
      </c>
      <c r="E13581">
        <v>127.118094</v>
      </c>
      <c r="F13581">
        <v>85300</v>
      </c>
      <c r="G13581" s="1">
        <v>43011</v>
      </c>
      <c r="H13581" s="2">
        <v>0.41044000000000003</v>
      </c>
      <c r="I13581" t="s">
        <v>986</v>
      </c>
    </row>
    <row r="13582" spans="1:9">
      <c r="A13582">
        <v>13581</v>
      </c>
      <c r="B13582">
        <v>25</v>
      </c>
      <c r="C13582" t="s">
        <v>132</v>
      </c>
      <c r="D13582">
        <v>37.467733000000003</v>
      </c>
      <c r="E13582">
        <v>127.03985</v>
      </c>
      <c r="F13582">
        <v>52700</v>
      </c>
      <c r="G13582" s="1">
        <v>42979</v>
      </c>
      <c r="H13582" s="2">
        <v>0.84409999999999996</v>
      </c>
      <c r="I13582" t="s">
        <v>987</v>
      </c>
    </row>
    <row r="13583" spans="1:9">
      <c r="A13583">
        <v>13582</v>
      </c>
      <c r="B13583">
        <v>266</v>
      </c>
      <c r="C13583" t="s">
        <v>32</v>
      </c>
      <c r="D13583">
        <v>37.491059</v>
      </c>
      <c r="E13583">
        <v>127.152277</v>
      </c>
      <c r="F13583">
        <v>50600</v>
      </c>
      <c r="G13583" s="1">
        <v>43053</v>
      </c>
      <c r="H13583" s="2">
        <v>0.88168999999999997</v>
      </c>
      <c r="I13583" t="s">
        <v>986</v>
      </c>
    </row>
    <row r="13584" spans="1:9">
      <c r="A13584">
        <v>13583</v>
      </c>
      <c r="B13584">
        <v>211</v>
      </c>
      <c r="C13584" t="s">
        <v>47</v>
      </c>
      <c r="D13584">
        <v>37.655061000000003</v>
      </c>
      <c r="E13584">
        <v>126.99199400000001</v>
      </c>
      <c r="F13584">
        <v>115300</v>
      </c>
      <c r="G13584" s="1">
        <v>42967</v>
      </c>
      <c r="H13584" s="2">
        <v>0.50983999999999996</v>
      </c>
      <c r="I13584" t="s">
        <v>986</v>
      </c>
    </row>
    <row r="13585" spans="1:9">
      <c r="A13585">
        <v>13584</v>
      </c>
      <c r="B13585">
        <v>216</v>
      </c>
      <c r="C13585" t="s">
        <v>119</v>
      </c>
      <c r="D13585">
        <v>37.712803999999998</v>
      </c>
      <c r="E13585">
        <v>127.04819500000001</v>
      </c>
      <c r="F13585">
        <v>109300</v>
      </c>
      <c r="G13585" s="1">
        <v>42407</v>
      </c>
      <c r="H13585" s="2">
        <v>0.62244999999999995</v>
      </c>
      <c r="I13585" t="s">
        <v>986</v>
      </c>
    </row>
    <row r="13586" spans="1:9">
      <c r="A13586">
        <v>13585</v>
      </c>
      <c r="B13586">
        <v>99</v>
      </c>
      <c r="C13586" t="s">
        <v>37</v>
      </c>
      <c r="D13586">
        <v>37.519843000000002</v>
      </c>
      <c r="E13586">
        <v>126.894378</v>
      </c>
      <c r="F13586">
        <v>81100</v>
      </c>
      <c r="G13586" s="1">
        <v>42412</v>
      </c>
      <c r="H13586" s="2">
        <v>0.45865</v>
      </c>
      <c r="I13586" t="s">
        <v>984</v>
      </c>
    </row>
    <row r="13587" spans="1:9">
      <c r="A13587">
        <v>13586</v>
      </c>
      <c r="B13587">
        <v>87</v>
      </c>
      <c r="C13587" t="s">
        <v>93</v>
      </c>
      <c r="D13587">
        <v>37.650136000000003</v>
      </c>
      <c r="E13587">
        <v>127.075976</v>
      </c>
      <c r="F13587">
        <v>99300</v>
      </c>
      <c r="G13587" s="1">
        <v>43045</v>
      </c>
      <c r="H13587" s="2">
        <v>0.44156000000000001</v>
      </c>
      <c r="I13587" t="s">
        <v>985</v>
      </c>
    </row>
    <row r="13588" spans="1:9">
      <c r="A13588">
        <v>13587</v>
      </c>
      <c r="B13588">
        <v>97</v>
      </c>
      <c r="C13588" t="s">
        <v>108</v>
      </c>
      <c r="D13588">
        <v>37.607542000000002</v>
      </c>
      <c r="E13588">
        <v>126.872741</v>
      </c>
      <c r="F13588">
        <v>99100</v>
      </c>
      <c r="G13588" s="1">
        <v>43092</v>
      </c>
      <c r="H13588" s="2">
        <v>0.57864000000000004</v>
      </c>
      <c r="I13588" t="s">
        <v>988</v>
      </c>
    </row>
    <row r="13589" spans="1:9">
      <c r="A13589">
        <v>13588</v>
      </c>
      <c r="B13589">
        <v>46</v>
      </c>
      <c r="C13589" t="s">
        <v>108</v>
      </c>
      <c r="D13589">
        <v>37.451191000000001</v>
      </c>
      <c r="E13589">
        <v>127.17435999999999</v>
      </c>
      <c r="F13589">
        <v>110600</v>
      </c>
      <c r="G13589" s="1">
        <v>42853</v>
      </c>
      <c r="H13589" s="2">
        <v>0.60177999999999998</v>
      </c>
      <c r="I13589" t="s">
        <v>988</v>
      </c>
    </row>
    <row r="13590" spans="1:9">
      <c r="A13590">
        <v>13589</v>
      </c>
      <c r="B13590">
        <v>34</v>
      </c>
      <c r="C13590" t="s">
        <v>23</v>
      </c>
      <c r="D13590">
        <v>37.689593000000002</v>
      </c>
      <c r="E13590">
        <v>126.908535</v>
      </c>
      <c r="F13590">
        <v>89400</v>
      </c>
      <c r="G13590" s="1">
        <v>42945</v>
      </c>
      <c r="H13590" s="2">
        <v>0.80813000000000001</v>
      </c>
      <c r="I13590" t="s">
        <v>984</v>
      </c>
    </row>
    <row r="13591" spans="1:9">
      <c r="A13591">
        <v>13590</v>
      </c>
      <c r="B13591">
        <v>74</v>
      </c>
      <c r="C13591" t="s">
        <v>32</v>
      </c>
      <c r="D13591">
        <v>37.474283</v>
      </c>
      <c r="E13591">
        <v>126.981718</v>
      </c>
      <c r="F13591">
        <v>149400</v>
      </c>
      <c r="G13591" s="1">
        <v>42641</v>
      </c>
      <c r="H13591" s="2">
        <v>0.65281999999999996</v>
      </c>
      <c r="I13591" t="s">
        <v>986</v>
      </c>
    </row>
    <row r="13592" spans="1:9">
      <c r="A13592">
        <v>13591</v>
      </c>
      <c r="B13592">
        <v>129</v>
      </c>
      <c r="C13592" t="s">
        <v>42</v>
      </c>
      <c r="D13592">
        <v>37.503141999999997</v>
      </c>
      <c r="E13592">
        <v>126.97401000000001</v>
      </c>
      <c r="F13592">
        <v>101900</v>
      </c>
      <c r="G13592" s="1">
        <v>42510</v>
      </c>
      <c r="H13592" s="2">
        <v>0.38650000000000001</v>
      </c>
      <c r="I13592" t="s">
        <v>984</v>
      </c>
    </row>
    <row r="13593" spans="1:9">
      <c r="A13593">
        <v>13592</v>
      </c>
      <c r="B13593">
        <v>136</v>
      </c>
      <c r="C13593" t="s">
        <v>163</v>
      </c>
      <c r="D13593">
        <v>37.568595999999999</v>
      </c>
      <c r="E13593">
        <v>126.86534899999999</v>
      </c>
      <c r="F13593">
        <v>125100</v>
      </c>
      <c r="G13593" s="1">
        <v>43192</v>
      </c>
      <c r="H13593" s="2">
        <v>0.81913999999999998</v>
      </c>
      <c r="I13593" t="s">
        <v>984</v>
      </c>
    </row>
    <row r="13594" spans="1:9">
      <c r="A13594">
        <v>13593</v>
      </c>
      <c r="B13594">
        <v>170</v>
      </c>
      <c r="C13594" t="s">
        <v>88</v>
      </c>
      <c r="D13594">
        <v>37.496986</v>
      </c>
      <c r="E13594">
        <v>127.04034799999999</v>
      </c>
      <c r="F13594">
        <v>130200</v>
      </c>
      <c r="G13594" s="1">
        <v>42964</v>
      </c>
      <c r="H13594" s="2">
        <v>0.63171999999999995</v>
      </c>
      <c r="I13594" t="s">
        <v>984</v>
      </c>
    </row>
    <row r="13595" spans="1:9">
      <c r="A13595">
        <v>13594</v>
      </c>
      <c r="B13595">
        <v>200</v>
      </c>
      <c r="C13595" t="s">
        <v>163</v>
      </c>
      <c r="D13595">
        <v>37.692042999999998</v>
      </c>
      <c r="E13595">
        <v>127.05595700000001</v>
      </c>
      <c r="F13595">
        <v>151600</v>
      </c>
      <c r="G13595" s="1">
        <v>42705</v>
      </c>
      <c r="H13595" s="2">
        <v>0.76548000000000005</v>
      </c>
      <c r="I13595" t="s">
        <v>984</v>
      </c>
    </row>
    <row r="13596" spans="1:9">
      <c r="A13596">
        <v>13595</v>
      </c>
      <c r="B13596">
        <v>262</v>
      </c>
      <c r="C13596" t="s">
        <v>22</v>
      </c>
      <c r="D13596">
        <v>37.576087999999999</v>
      </c>
      <c r="E13596">
        <v>127.138463</v>
      </c>
      <c r="F13596">
        <v>91700</v>
      </c>
      <c r="G13596" s="1">
        <v>43050</v>
      </c>
      <c r="H13596" s="2">
        <v>0.95750000000000002</v>
      </c>
      <c r="I13596" t="s">
        <v>984</v>
      </c>
    </row>
    <row r="13597" spans="1:9">
      <c r="A13597">
        <v>13596</v>
      </c>
      <c r="B13597">
        <v>101</v>
      </c>
      <c r="C13597" t="s">
        <v>42</v>
      </c>
      <c r="D13597">
        <v>37.601199999999999</v>
      </c>
      <c r="E13597">
        <v>126.90509</v>
      </c>
      <c r="F13597">
        <v>85800</v>
      </c>
      <c r="G13597" s="1">
        <v>42820</v>
      </c>
      <c r="H13597" s="2">
        <v>0.84431</v>
      </c>
      <c r="I13597" t="s">
        <v>984</v>
      </c>
    </row>
    <row r="13598" spans="1:9">
      <c r="A13598">
        <v>13597</v>
      </c>
      <c r="B13598">
        <v>297</v>
      </c>
      <c r="C13598" t="s">
        <v>159</v>
      </c>
      <c r="D13598">
        <v>37.663083</v>
      </c>
      <c r="E13598">
        <v>126.920681</v>
      </c>
      <c r="F13598">
        <v>100000</v>
      </c>
      <c r="G13598" s="1">
        <v>42394</v>
      </c>
      <c r="H13598" s="2">
        <v>0.78285000000000005</v>
      </c>
      <c r="I13598" t="s">
        <v>988</v>
      </c>
    </row>
    <row r="13599" spans="1:9">
      <c r="A13599">
        <v>13598</v>
      </c>
      <c r="B13599">
        <v>52</v>
      </c>
      <c r="C13599" t="s">
        <v>84</v>
      </c>
      <c r="D13599">
        <v>37.664682999999997</v>
      </c>
      <c r="E13599">
        <v>127.07701900000001</v>
      </c>
      <c r="F13599">
        <v>58100</v>
      </c>
      <c r="G13599" s="1">
        <v>42992</v>
      </c>
      <c r="H13599" s="2">
        <v>0.65364999999999995</v>
      </c>
      <c r="I13599" t="s">
        <v>984</v>
      </c>
    </row>
    <row r="13600" spans="1:9">
      <c r="A13600">
        <v>13599</v>
      </c>
      <c r="B13600">
        <v>2</v>
      </c>
      <c r="C13600" t="s">
        <v>38</v>
      </c>
      <c r="D13600">
        <v>37.491152999999997</v>
      </c>
      <c r="E13600">
        <v>127.090754</v>
      </c>
      <c r="F13600">
        <v>93700</v>
      </c>
      <c r="G13600" s="1">
        <v>42531</v>
      </c>
      <c r="H13600" s="2">
        <v>0.93762000000000001</v>
      </c>
      <c r="I13600" t="s">
        <v>986</v>
      </c>
    </row>
    <row r="13601" spans="1:9">
      <c r="A13601">
        <v>13600</v>
      </c>
      <c r="B13601">
        <v>285</v>
      </c>
      <c r="C13601" t="s">
        <v>115</v>
      </c>
      <c r="D13601">
        <v>37.626831000000003</v>
      </c>
      <c r="E13601">
        <v>126.91365399999999</v>
      </c>
      <c r="F13601">
        <v>133800</v>
      </c>
      <c r="G13601" s="1">
        <v>42851</v>
      </c>
      <c r="H13601" s="2">
        <v>0.98092000000000001</v>
      </c>
      <c r="I13601" t="s">
        <v>984</v>
      </c>
    </row>
    <row r="13602" spans="1:9">
      <c r="A13602">
        <v>13601</v>
      </c>
      <c r="B13602">
        <v>294</v>
      </c>
      <c r="C13602" t="s">
        <v>38</v>
      </c>
      <c r="D13602">
        <v>37.453102000000001</v>
      </c>
      <c r="E13602">
        <v>127.167534</v>
      </c>
      <c r="F13602">
        <v>77400</v>
      </c>
      <c r="G13602" s="1">
        <v>43178</v>
      </c>
      <c r="H13602" s="2">
        <v>0.65988000000000002</v>
      </c>
      <c r="I13602" t="s">
        <v>986</v>
      </c>
    </row>
    <row r="13603" spans="1:9">
      <c r="A13603">
        <v>13602</v>
      </c>
      <c r="B13603">
        <v>249</v>
      </c>
      <c r="C13603" t="s">
        <v>115</v>
      </c>
      <c r="D13603">
        <v>37.587494999999997</v>
      </c>
      <c r="E13603">
        <v>126.913023</v>
      </c>
      <c r="F13603">
        <v>125200</v>
      </c>
      <c r="G13603" s="1">
        <v>42827</v>
      </c>
      <c r="H13603" s="2">
        <v>0.59018999999999999</v>
      </c>
      <c r="I13603" t="s">
        <v>984</v>
      </c>
    </row>
    <row r="13604" spans="1:9">
      <c r="A13604">
        <v>13603</v>
      </c>
      <c r="B13604">
        <v>99</v>
      </c>
      <c r="C13604" t="s">
        <v>23</v>
      </c>
      <c r="D13604">
        <v>37.500844999999998</v>
      </c>
      <c r="E13604">
        <v>127.134007</v>
      </c>
      <c r="F13604">
        <v>50600</v>
      </c>
      <c r="G13604" s="1">
        <v>42434</v>
      </c>
      <c r="H13604" s="2">
        <v>0.79410000000000003</v>
      </c>
      <c r="I13604" t="s">
        <v>984</v>
      </c>
    </row>
    <row r="13605" spans="1:9">
      <c r="A13605">
        <v>13604</v>
      </c>
      <c r="B13605">
        <v>53</v>
      </c>
      <c r="C13605" t="s">
        <v>32</v>
      </c>
      <c r="D13605">
        <v>37.518092000000003</v>
      </c>
      <c r="E13605">
        <v>126.901971</v>
      </c>
      <c r="F13605">
        <v>96700</v>
      </c>
      <c r="G13605" s="1">
        <v>42377</v>
      </c>
      <c r="H13605" s="2">
        <v>0.50019999999999998</v>
      </c>
      <c r="I13605" t="s">
        <v>986</v>
      </c>
    </row>
    <row r="13606" spans="1:9">
      <c r="A13606">
        <v>13605</v>
      </c>
      <c r="B13606">
        <v>212</v>
      </c>
      <c r="C13606" t="s">
        <v>119</v>
      </c>
      <c r="D13606">
        <v>37.582068999999997</v>
      </c>
      <c r="E13606">
        <v>127.003747</v>
      </c>
      <c r="F13606">
        <v>127100</v>
      </c>
      <c r="G13606" s="1">
        <v>43093</v>
      </c>
      <c r="H13606" s="2">
        <v>0.87436999999999998</v>
      </c>
      <c r="I13606" t="s">
        <v>986</v>
      </c>
    </row>
    <row r="13607" spans="1:9">
      <c r="A13607">
        <v>13606</v>
      </c>
      <c r="B13607">
        <v>25</v>
      </c>
      <c r="C13607" t="s">
        <v>100</v>
      </c>
      <c r="D13607">
        <v>37.608707000000003</v>
      </c>
      <c r="E13607">
        <v>127.15813799999999</v>
      </c>
      <c r="F13607">
        <v>146300</v>
      </c>
      <c r="G13607" s="1">
        <v>43117</v>
      </c>
      <c r="H13607" s="2">
        <v>0.83006000000000002</v>
      </c>
      <c r="I13607" t="s">
        <v>987</v>
      </c>
    </row>
    <row r="13608" spans="1:9">
      <c r="A13608">
        <v>13607</v>
      </c>
      <c r="B13608">
        <v>264</v>
      </c>
      <c r="C13608" t="s">
        <v>76</v>
      </c>
      <c r="D13608">
        <v>37.519561000000003</v>
      </c>
      <c r="E13608">
        <v>126.867774</v>
      </c>
      <c r="F13608">
        <v>62000</v>
      </c>
      <c r="G13608" s="1">
        <v>42850</v>
      </c>
      <c r="H13608" s="2">
        <v>0.84675999999999996</v>
      </c>
      <c r="I13608" t="s">
        <v>984</v>
      </c>
    </row>
    <row r="13609" spans="1:9">
      <c r="A13609">
        <v>13608</v>
      </c>
      <c r="B13609">
        <v>41</v>
      </c>
      <c r="C13609" t="s">
        <v>20</v>
      </c>
      <c r="D13609">
        <v>37.478422999999999</v>
      </c>
      <c r="E13609">
        <v>126.981841</v>
      </c>
      <c r="F13609">
        <v>22900</v>
      </c>
      <c r="G13609" s="1">
        <v>42439</v>
      </c>
      <c r="H13609" s="2">
        <v>0.69854000000000005</v>
      </c>
      <c r="I13609" t="s">
        <v>984</v>
      </c>
    </row>
    <row r="13610" spans="1:9">
      <c r="A13610">
        <v>13609</v>
      </c>
      <c r="B13610">
        <v>231</v>
      </c>
      <c r="C13610" t="s">
        <v>77</v>
      </c>
      <c r="D13610">
        <v>37.620688999999999</v>
      </c>
      <c r="E13610">
        <v>127.068659</v>
      </c>
      <c r="F13610">
        <v>108000</v>
      </c>
      <c r="G13610" s="1">
        <v>42746</v>
      </c>
      <c r="H13610" s="2">
        <v>0.59472000000000003</v>
      </c>
      <c r="I13610" t="s">
        <v>986</v>
      </c>
    </row>
    <row r="13611" spans="1:9">
      <c r="A13611">
        <v>13610</v>
      </c>
      <c r="B13611">
        <v>146</v>
      </c>
      <c r="C13611" t="s">
        <v>33</v>
      </c>
      <c r="D13611">
        <v>37.610169999999997</v>
      </c>
      <c r="E13611">
        <v>127.05858600000001</v>
      </c>
      <c r="F13611">
        <v>68600</v>
      </c>
      <c r="G13611" s="1">
        <v>42711</v>
      </c>
      <c r="H13611" s="2">
        <v>0.61643999999999999</v>
      </c>
      <c r="I13611" t="s">
        <v>985</v>
      </c>
    </row>
    <row r="13612" spans="1:9">
      <c r="A13612">
        <v>13611</v>
      </c>
      <c r="B13612">
        <v>256</v>
      </c>
      <c r="C13612" t="s">
        <v>88</v>
      </c>
      <c r="D13612">
        <v>37.569513000000001</v>
      </c>
      <c r="E13612">
        <v>127.12890400000001</v>
      </c>
      <c r="F13612">
        <v>43800</v>
      </c>
      <c r="G13612" s="1">
        <v>43063</v>
      </c>
      <c r="H13612" s="2">
        <v>0.38262000000000002</v>
      </c>
      <c r="I13612" t="s">
        <v>984</v>
      </c>
    </row>
    <row r="13613" spans="1:9">
      <c r="A13613">
        <v>13612</v>
      </c>
      <c r="B13613">
        <v>52</v>
      </c>
      <c r="C13613" t="s">
        <v>37</v>
      </c>
      <c r="D13613">
        <v>37.705708000000001</v>
      </c>
      <c r="E13613">
        <v>127.17677399999999</v>
      </c>
      <c r="F13613">
        <v>27200</v>
      </c>
      <c r="G13613" s="1">
        <v>42846</v>
      </c>
      <c r="H13613" s="2">
        <v>0.74673999999999996</v>
      </c>
      <c r="I13613" t="s">
        <v>984</v>
      </c>
    </row>
    <row r="13614" spans="1:9">
      <c r="A13614">
        <v>13613</v>
      </c>
      <c r="B13614">
        <v>234</v>
      </c>
      <c r="C13614" t="s">
        <v>76</v>
      </c>
      <c r="D13614">
        <v>37.475475000000003</v>
      </c>
      <c r="E13614">
        <v>127.16684600000001</v>
      </c>
      <c r="F13614">
        <v>131200</v>
      </c>
      <c r="G13614" s="1">
        <v>42490</v>
      </c>
      <c r="H13614" s="2">
        <v>0.43418000000000001</v>
      </c>
      <c r="I13614" t="s">
        <v>984</v>
      </c>
    </row>
    <row r="13615" spans="1:9">
      <c r="A13615">
        <v>13614</v>
      </c>
      <c r="B13615">
        <v>172</v>
      </c>
      <c r="C13615" t="s">
        <v>133</v>
      </c>
      <c r="D13615">
        <v>37.457391000000001</v>
      </c>
      <c r="E13615">
        <v>126.925549</v>
      </c>
      <c r="F13615">
        <v>139100</v>
      </c>
      <c r="G13615" s="1">
        <v>42973</v>
      </c>
      <c r="H13615" s="2">
        <v>0.83960999999999997</v>
      </c>
      <c r="I13615" t="s">
        <v>986</v>
      </c>
    </row>
    <row r="13616" spans="1:9">
      <c r="A13616">
        <v>13615</v>
      </c>
      <c r="B13616">
        <v>153</v>
      </c>
      <c r="C13616" t="s">
        <v>100</v>
      </c>
      <c r="D13616">
        <v>37.576757999999998</v>
      </c>
      <c r="E13616">
        <v>126.917888</v>
      </c>
      <c r="F13616">
        <v>37000</v>
      </c>
      <c r="G13616" s="1">
        <v>42662</v>
      </c>
      <c r="H13616" s="2">
        <v>0.63959999999999995</v>
      </c>
      <c r="I13616" t="s">
        <v>987</v>
      </c>
    </row>
    <row r="13617" spans="1:9">
      <c r="A13617">
        <v>13616</v>
      </c>
      <c r="B13617">
        <v>132</v>
      </c>
      <c r="C13617" t="s">
        <v>68</v>
      </c>
      <c r="D13617">
        <v>37.607478999999998</v>
      </c>
      <c r="E13617">
        <v>126.91272600000001</v>
      </c>
      <c r="F13617">
        <v>102200</v>
      </c>
      <c r="G13617" s="1">
        <v>42456</v>
      </c>
      <c r="H13617" s="2">
        <v>0.56466000000000005</v>
      </c>
      <c r="I13617" t="s">
        <v>984</v>
      </c>
    </row>
    <row r="13618" spans="1:9">
      <c r="A13618">
        <v>13617</v>
      </c>
      <c r="B13618">
        <v>86</v>
      </c>
      <c r="C13618" t="s">
        <v>84</v>
      </c>
      <c r="D13618">
        <v>37.713247000000003</v>
      </c>
      <c r="E13618">
        <v>126.90696</v>
      </c>
      <c r="F13618">
        <v>69700</v>
      </c>
      <c r="G13618" s="1">
        <v>42856</v>
      </c>
      <c r="H13618" s="2">
        <v>0.40603</v>
      </c>
      <c r="I13618" t="s">
        <v>984</v>
      </c>
    </row>
    <row r="13619" spans="1:9">
      <c r="A13619">
        <v>13618</v>
      </c>
      <c r="B13619">
        <v>50</v>
      </c>
      <c r="C13619" t="s">
        <v>46</v>
      </c>
      <c r="D13619">
        <v>37.588869000000003</v>
      </c>
      <c r="E13619">
        <v>126.853011</v>
      </c>
      <c r="F13619">
        <v>96200</v>
      </c>
      <c r="G13619" s="1">
        <v>42775</v>
      </c>
      <c r="H13619" s="2">
        <v>0.90769</v>
      </c>
      <c r="I13619" t="s">
        <v>984</v>
      </c>
    </row>
    <row r="13620" spans="1:9">
      <c r="A13620">
        <v>13619</v>
      </c>
      <c r="B13620">
        <v>131</v>
      </c>
      <c r="C13620" t="s">
        <v>42</v>
      </c>
      <c r="D13620">
        <v>37.626206000000003</v>
      </c>
      <c r="E13620">
        <v>126.903353</v>
      </c>
      <c r="F13620">
        <v>55800</v>
      </c>
      <c r="G13620" s="1">
        <v>42979</v>
      </c>
      <c r="H13620" s="2">
        <v>0.60243999999999998</v>
      </c>
      <c r="I13620" t="s">
        <v>984</v>
      </c>
    </row>
    <row r="13621" spans="1:9">
      <c r="A13621">
        <v>13620</v>
      </c>
      <c r="B13621">
        <v>207</v>
      </c>
      <c r="C13621" t="s">
        <v>84</v>
      </c>
      <c r="D13621">
        <v>37.539830000000002</v>
      </c>
      <c r="E13621">
        <v>127.09907</v>
      </c>
      <c r="F13621">
        <v>78800</v>
      </c>
      <c r="G13621" s="1">
        <v>42794</v>
      </c>
      <c r="H13621" s="2">
        <v>0.62148999999999999</v>
      </c>
      <c r="I13621" t="s">
        <v>984</v>
      </c>
    </row>
    <row r="13622" spans="1:9">
      <c r="A13622">
        <v>13621</v>
      </c>
      <c r="B13622">
        <v>117</v>
      </c>
      <c r="C13622" t="s">
        <v>84</v>
      </c>
      <c r="D13622">
        <v>37.613523000000001</v>
      </c>
      <c r="E13622">
        <v>127.101078</v>
      </c>
      <c r="F13622">
        <v>142900</v>
      </c>
      <c r="G13622" s="1">
        <v>42479</v>
      </c>
      <c r="H13622" s="2">
        <v>0.87277000000000005</v>
      </c>
      <c r="I13622" t="s">
        <v>984</v>
      </c>
    </row>
    <row r="13623" spans="1:9">
      <c r="A13623">
        <v>13622</v>
      </c>
      <c r="B13623">
        <v>208</v>
      </c>
      <c r="C13623" t="s">
        <v>27</v>
      </c>
      <c r="D13623">
        <v>37.556562</v>
      </c>
      <c r="E13623">
        <v>127.090132</v>
      </c>
      <c r="F13623">
        <v>10700</v>
      </c>
      <c r="G13623" s="1">
        <v>42383</v>
      </c>
      <c r="H13623" s="2">
        <v>0.96392</v>
      </c>
      <c r="I13623" t="s">
        <v>984</v>
      </c>
    </row>
    <row r="13624" spans="1:9">
      <c r="A13624">
        <v>13623</v>
      </c>
      <c r="B13624">
        <v>41</v>
      </c>
      <c r="C13624" t="s">
        <v>100</v>
      </c>
      <c r="D13624">
        <v>37.664574999999999</v>
      </c>
      <c r="E13624">
        <v>126.891115</v>
      </c>
      <c r="F13624">
        <v>27600</v>
      </c>
      <c r="G13624" s="1">
        <v>42726</v>
      </c>
      <c r="H13624" s="2">
        <v>0.97053999999999996</v>
      </c>
      <c r="I13624" t="s">
        <v>987</v>
      </c>
    </row>
    <row r="13625" spans="1:9">
      <c r="A13625">
        <v>13624</v>
      </c>
      <c r="B13625">
        <v>5</v>
      </c>
      <c r="C13625" t="s">
        <v>163</v>
      </c>
      <c r="D13625">
        <v>37.682431000000001</v>
      </c>
      <c r="E13625">
        <v>126.852108</v>
      </c>
      <c r="F13625">
        <v>18700</v>
      </c>
      <c r="G13625" s="1">
        <v>42873</v>
      </c>
      <c r="H13625" s="2">
        <v>0.4002</v>
      </c>
      <c r="I13625" t="s">
        <v>984</v>
      </c>
    </row>
    <row r="13626" spans="1:9">
      <c r="A13626">
        <v>13625</v>
      </c>
      <c r="B13626">
        <v>266</v>
      </c>
      <c r="C13626" t="s">
        <v>33</v>
      </c>
      <c r="D13626">
        <v>37.551575999999997</v>
      </c>
      <c r="E13626">
        <v>126.906598</v>
      </c>
      <c r="F13626">
        <v>140400</v>
      </c>
      <c r="G13626" s="1">
        <v>43171</v>
      </c>
      <c r="H13626" s="2">
        <v>0.72665999999999997</v>
      </c>
      <c r="I13626" t="s">
        <v>985</v>
      </c>
    </row>
    <row r="13627" spans="1:9">
      <c r="A13627">
        <v>13626</v>
      </c>
      <c r="B13627">
        <v>248</v>
      </c>
      <c r="C13627" t="s">
        <v>37</v>
      </c>
      <c r="D13627">
        <v>37.468713999999999</v>
      </c>
      <c r="E13627">
        <v>126.852757</v>
      </c>
      <c r="F13627">
        <v>71900</v>
      </c>
      <c r="G13627" s="1">
        <v>42837</v>
      </c>
      <c r="H13627" s="2">
        <v>0.90759000000000001</v>
      </c>
      <c r="I13627" t="s">
        <v>984</v>
      </c>
    </row>
    <row r="13628" spans="1:9">
      <c r="A13628">
        <v>13627</v>
      </c>
      <c r="B13628">
        <v>299</v>
      </c>
      <c r="C13628" t="s">
        <v>163</v>
      </c>
      <c r="D13628">
        <v>37.449868000000002</v>
      </c>
      <c r="E13628">
        <v>127.045799</v>
      </c>
      <c r="F13628">
        <v>79700</v>
      </c>
      <c r="G13628" s="1">
        <v>42526</v>
      </c>
      <c r="H13628" s="2">
        <v>0.96138000000000001</v>
      </c>
      <c r="I13628" t="s">
        <v>984</v>
      </c>
    </row>
    <row r="13629" spans="1:9">
      <c r="A13629">
        <v>13628</v>
      </c>
      <c r="B13629">
        <v>218</v>
      </c>
      <c r="C13629" t="s">
        <v>132</v>
      </c>
      <c r="D13629">
        <v>37.466490999999998</v>
      </c>
      <c r="E13629">
        <v>127.001248</v>
      </c>
      <c r="F13629">
        <v>77300</v>
      </c>
      <c r="G13629" s="1">
        <v>42496</v>
      </c>
      <c r="H13629" s="2">
        <v>0.50505</v>
      </c>
      <c r="I13629" t="s">
        <v>987</v>
      </c>
    </row>
    <row r="13630" spans="1:9">
      <c r="A13630">
        <v>13629</v>
      </c>
      <c r="B13630">
        <v>267</v>
      </c>
      <c r="C13630" t="s">
        <v>133</v>
      </c>
      <c r="D13630">
        <v>37.668621000000002</v>
      </c>
      <c r="E13630">
        <v>127.092473</v>
      </c>
      <c r="F13630">
        <v>22500</v>
      </c>
      <c r="G13630" s="1">
        <v>43105</v>
      </c>
      <c r="H13630" s="2">
        <v>0.45502999999999999</v>
      </c>
      <c r="I13630" t="s">
        <v>986</v>
      </c>
    </row>
    <row r="13631" spans="1:9">
      <c r="A13631">
        <v>13630</v>
      </c>
      <c r="B13631">
        <v>274</v>
      </c>
      <c r="C13631" t="s">
        <v>108</v>
      </c>
      <c r="D13631">
        <v>37.531916000000002</v>
      </c>
      <c r="E13631">
        <v>127.032274</v>
      </c>
      <c r="F13631">
        <v>113100</v>
      </c>
      <c r="G13631" s="1">
        <v>42514</v>
      </c>
      <c r="H13631" s="2">
        <v>0.58069999999999999</v>
      </c>
      <c r="I13631" t="s">
        <v>988</v>
      </c>
    </row>
    <row r="13632" spans="1:9">
      <c r="A13632">
        <v>13631</v>
      </c>
      <c r="B13632">
        <v>52</v>
      </c>
      <c r="C13632" t="s">
        <v>163</v>
      </c>
      <c r="D13632">
        <v>37.704068999999997</v>
      </c>
      <c r="E13632">
        <v>127.07988</v>
      </c>
      <c r="F13632">
        <v>68100</v>
      </c>
      <c r="G13632" s="1">
        <v>43100</v>
      </c>
      <c r="H13632" s="2">
        <v>0.49453999999999998</v>
      </c>
      <c r="I13632" t="s">
        <v>984</v>
      </c>
    </row>
    <row r="13633" spans="1:9">
      <c r="A13633">
        <v>13632</v>
      </c>
      <c r="B13633">
        <v>219</v>
      </c>
      <c r="C13633" t="s">
        <v>88</v>
      </c>
      <c r="D13633">
        <v>37.510384999999999</v>
      </c>
      <c r="E13633">
        <v>127.10898299999999</v>
      </c>
      <c r="F13633">
        <v>147600</v>
      </c>
      <c r="G13633" s="1">
        <v>42922</v>
      </c>
      <c r="H13633" s="2">
        <v>0.57926</v>
      </c>
      <c r="I13633" t="s">
        <v>984</v>
      </c>
    </row>
    <row r="13634" spans="1:9">
      <c r="A13634">
        <v>13633</v>
      </c>
      <c r="B13634">
        <v>95</v>
      </c>
      <c r="C13634" t="s">
        <v>115</v>
      </c>
      <c r="D13634">
        <v>37.681023000000003</v>
      </c>
      <c r="E13634">
        <v>127.057754</v>
      </c>
      <c r="F13634">
        <v>32400</v>
      </c>
      <c r="G13634" s="1">
        <v>43047</v>
      </c>
      <c r="H13634" s="2">
        <v>0.93444000000000005</v>
      </c>
      <c r="I13634" t="s">
        <v>984</v>
      </c>
    </row>
    <row r="13635" spans="1:9">
      <c r="A13635">
        <v>13634</v>
      </c>
      <c r="B13635">
        <v>218</v>
      </c>
      <c r="C13635" t="s">
        <v>20</v>
      </c>
      <c r="D13635">
        <v>37.467010999999999</v>
      </c>
      <c r="E13635">
        <v>127.045745</v>
      </c>
      <c r="F13635">
        <v>40300</v>
      </c>
      <c r="G13635" s="1">
        <v>42781</v>
      </c>
      <c r="H13635" s="2">
        <v>0.81589</v>
      </c>
      <c r="I13635" t="s">
        <v>984</v>
      </c>
    </row>
    <row r="13636" spans="1:9">
      <c r="A13636">
        <v>13635</v>
      </c>
      <c r="B13636">
        <v>52</v>
      </c>
      <c r="C13636" t="s">
        <v>68</v>
      </c>
      <c r="D13636">
        <v>37.516869999999997</v>
      </c>
      <c r="E13636">
        <v>127.182919</v>
      </c>
      <c r="F13636">
        <v>21000</v>
      </c>
      <c r="G13636" s="1">
        <v>42921</v>
      </c>
      <c r="H13636" s="2">
        <v>0.61424000000000001</v>
      </c>
      <c r="I13636" t="s">
        <v>984</v>
      </c>
    </row>
    <row r="13637" spans="1:9">
      <c r="A13637">
        <v>13636</v>
      </c>
      <c r="B13637">
        <v>292</v>
      </c>
      <c r="C13637" t="s">
        <v>132</v>
      </c>
      <c r="D13637">
        <v>37.648736999999997</v>
      </c>
      <c r="E13637">
        <v>127.196517</v>
      </c>
      <c r="F13637">
        <v>42600</v>
      </c>
      <c r="G13637" s="1">
        <v>42571</v>
      </c>
      <c r="H13637" s="2">
        <v>0.42072999999999999</v>
      </c>
      <c r="I13637" t="s">
        <v>987</v>
      </c>
    </row>
    <row r="13638" spans="1:9">
      <c r="A13638">
        <v>13637</v>
      </c>
      <c r="B13638">
        <v>157</v>
      </c>
      <c r="C13638" t="s">
        <v>88</v>
      </c>
      <c r="D13638">
        <v>37.697921000000001</v>
      </c>
      <c r="E13638">
        <v>127.161528</v>
      </c>
      <c r="F13638">
        <v>17400</v>
      </c>
      <c r="G13638" s="1">
        <v>42535</v>
      </c>
      <c r="H13638" s="2">
        <v>0.52956000000000003</v>
      </c>
      <c r="I13638" t="s">
        <v>984</v>
      </c>
    </row>
    <row r="13639" spans="1:9">
      <c r="A13639">
        <v>13638</v>
      </c>
      <c r="B13639">
        <v>51</v>
      </c>
      <c r="C13639" t="s">
        <v>46</v>
      </c>
      <c r="D13639">
        <v>37.477522999999998</v>
      </c>
      <c r="E13639">
        <v>127.01985500000001</v>
      </c>
      <c r="F13639">
        <v>60100</v>
      </c>
      <c r="G13639" s="1">
        <v>43014</v>
      </c>
      <c r="H13639" s="2">
        <v>0.4612</v>
      </c>
      <c r="I13639" t="s">
        <v>984</v>
      </c>
    </row>
    <row r="13640" spans="1:9">
      <c r="A13640">
        <v>13639</v>
      </c>
      <c r="B13640">
        <v>41</v>
      </c>
      <c r="C13640" t="s">
        <v>27</v>
      </c>
      <c r="D13640">
        <v>37.492756</v>
      </c>
      <c r="E13640">
        <v>127.04811100000001</v>
      </c>
      <c r="F13640">
        <v>3300</v>
      </c>
      <c r="G13640" s="1">
        <v>43148</v>
      </c>
      <c r="H13640" s="2">
        <v>0.78220999999999996</v>
      </c>
      <c r="I13640" t="s">
        <v>984</v>
      </c>
    </row>
    <row r="13641" spans="1:9">
      <c r="A13641">
        <v>13640</v>
      </c>
      <c r="B13641">
        <v>89</v>
      </c>
      <c r="C13641" t="s">
        <v>72</v>
      </c>
      <c r="D13641">
        <v>37.695633000000001</v>
      </c>
      <c r="E13641">
        <v>126.87059000000001</v>
      </c>
      <c r="F13641">
        <v>6400</v>
      </c>
      <c r="G13641" s="1">
        <v>42448</v>
      </c>
      <c r="H13641" s="2">
        <v>0.52302000000000004</v>
      </c>
      <c r="I13641" t="s">
        <v>984</v>
      </c>
    </row>
    <row r="13642" spans="1:9">
      <c r="A13642">
        <v>13641</v>
      </c>
      <c r="B13642">
        <v>195</v>
      </c>
      <c r="C13642" t="s">
        <v>51</v>
      </c>
      <c r="D13642">
        <v>37.489330000000002</v>
      </c>
      <c r="E13642">
        <v>127.18010599999999</v>
      </c>
      <c r="F13642">
        <v>110100</v>
      </c>
      <c r="G13642" s="1">
        <v>42377</v>
      </c>
      <c r="H13642" s="2">
        <v>0.50699000000000005</v>
      </c>
      <c r="I13642" t="s">
        <v>984</v>
      </c>
    </row>
    <row r="13643" spans="1:9">
      <c r="A13643">
        <v>13642</v>
      </c>
      <c r="B13643">
        <v>97</v>
      </c>
      <c r="C13643" t="s">
        <v>163</v>
      </c>
      <c r="D13643">
        <v>37.683568000000001</v>
      </c>
      <c r="E13643">
        <v>127.025296</v>
      </c>
      <c r="F13643">
        <v>68700</v>
      </c>
      <c r="G13643" s="1">
        <v>42737</v>
      </c>
      <c r="H13643" s="2">
        <v>0.86234</v>
      </c>
      <c r="I13643" t="s">
        <v>984</v>
      </c>
    </row>
    <row r="13644" spans="1:9">
      <c r="A13644">
        <v>13643</v>
      </c>
      <c r="B13644">
        <v>190</v>
      </c>
      <c r="C13644" t="s">
        <v>163</v>
      </c>
      <c r="D13644">
        <v>37.621341999999999</v>
      </c>
      <c r="E13644">
        <v>127.10475</v>
      </c>
      <c r="F13644">
        <v>44700</v>
      </c>
      <c r="G13644" s="1">
        <v>43049</v>
      </c>
      <c r="H13644" s="2">
        <v>0.51124999999999998</v>
      </c>
      <c r="I13644" t="s">
        <v>984</v>
      </c>
    </row>
    <row r="13645" spans="1:9">
      <c r="A13645">
        <v>13644</v>
      </c>
      <c r="B13645">
        <v>176</v>
      </c>
      <c r="C13645" t="s">
        <v>38</v>
      </c>
      <c r="D13645">
        <v>37.706074000000001</v>
      </c>
      <c r="E13645">
        <v>127.05120700000001</v>
      </c>
      <c r="F13645">
        <v>89700</v>
      </c>
      <c r="G13645" s="1">
        <v>42990</v>
      </c>
      <c r="H13645" s="2">
        <v>0.51795000000000002</v>
      </c>
      <c r="I13645" t="s">
        <v>986</v>
      </c>
    </row>
    <row r="13646" spans="1:9">
      <c r="A13646">
        <v>13645</v>
      </c>
      <c r="B13646">
        <v>157</v>
      </c>
      <c r="C13646" t="s">
        <v>38</v>
      </c>
      <c r="D13646">
        <v>37.585481999999999</v>
      </c>
      <c r="E13646">
        <v>126.93445800000001</v>
      </c>
      <c r="F13646">
        <v>109300</v>
      </c>
      <c r="G13646" s="1">
        <v>42407</v>
      </c>
      <c r="H13646" s="2">
        <v>0.75361</v>
      </c>
      <c r="I13646" t="s">
        <v>986</v>
      </c>
    </row>
    <row r="13647" spans="1:9">
      <c r="A13647">
        <v>13646</v>
      </c>
      <c r="B13647">
        <v>133</v>
      </c>
      <c r="C13647" t="s">
        <v>37</v>
      </c>
      <c r="D13647">
        <v>37.636468999999998</v>
      </c>
      <c r="E13647">
        <v>126.975317</v>
      </c>
      <c r="F13647">
        <v>89600</v>
      </c>
      <c r="G13647" s="1">
        <v>43189</v>
      </c>
      <c r="H13647" s="2">
        <v>0.79920999999999998</v>
      </c>
      <c r="I13647" t="s">
        <v>984</v>
      </c>
    </row>
    <row r="13648" spans="1:9">
      <c r="A13648">
        <v>13647</v>
      </c>
      <c r="B13648">
        <v>173</v>
      </c>
      <c r="C13648" t="s">
        <v>88</v>
      </c>
      <c r="D13648">
        <v>37.489924000000002</v>
      </c>
      <c r="E13648">
        <v>126.89529899999999</v>
      </c>
      <c r="F13648">
        <v>19700</v>
      </c>
      <c r="G13648" s="1">
        <v>42807</v>
      </c>
      <c r="H13648" s="2">
        <v>0.53142</v>
      </c>
      <c r="I13648" t="s">
        <v>984</v>
      </c>
    </row>
    <row r="13649" spans="1:9">
      <c r="A13649">
        <v>13648</v>
      </c>
      <c r="B13649">
        <v>122</v>
      </c>
      <c r="C13649" t="s">
        <v>76</v>
      </c>
      <c r="D13649">
        <v>37.653171</v>
      </c>
      <c r="E13649">
        <v>127.05468999999999</v>
      </c>
      <c r="F13649">
        <v>106500</v>
      </c>
      <c r="G13649" s="1">
        <v>42661</v>
      </c>
      <c r="H13649" s="2">
        <v>0.44507000000000002</v>
      </c>
      <c r="I13649" t="s">
        <v>984</v>
      </c>
    </row>
    <row r="13650" spans="1:9">
      <c r="A13650">
        <v>13649</v>
      </c>
      <c r="B13650">
        <v>206</v>
      </c>
      <c r="C13650" t="s">
        <v>108</v>
      </c>
      <c r="D13650">
        <v>37.558242</v>
      </c>
      <c r="E13650">
        <v>127.062432</v>
      </c>
      <c r="F13650">
        <v>86200</v>
      </c>
      <c r="G13650" s="1">
        <v>43065</v>
      </c>
      <c r="H13650" s="2">
        <v>0.69594</v>
      </c>
      <c r="I13650" t="s">
        <v>988</v>
      </c>
    </row>
    <row r="13651" spans="1:9">
      <c r="A13651">
        <v>13650</v>
      </c>
      <c r="B13651">
        <v>8</v>
      </c>
      <c r="C13651" t="s">
        <v>32</v>
      </c>
      <c r="D13651">
        <v>37.485937</v>
      </c>
      <c r="E13651">
        <v>126.909831</v>
      </c>
      <c r="F13651">
        <v>144900</v>
      </c>
      <c r="G13651" s="1">
        <v>42453</v>
      </c>
      <c r="H13651" s="2">
        <v>0.70787999999999995</v>
      </c>
      <c r="I13651" t="s">
        <v>986</v>
      </c>
    </row>
    <row r="13652" spans="1:9">
      <c r="A13652">
        <v>13651</v>
      </c>
      <c r="B13652">
        <v>10</v>
      </c>
      <c r="C13652" t="s">
        <v>133</v>
      </c>
      <c r="D13652">
        <v>37.466816000000001</v>
      </c>
      <c r="E13652">
        <v>126.859166</v>
      </c>
      <c r="F13652">
        <v>57000</v>
      </c>
      <c r="G13652" s="1">
        <v>43006</v>
      </c>
      <c r="H13652" s="2">
        <v>0.54718999999999995</v>
      </c>
      <c r="I13652" t="s">
        <v>986</v>
      </c>
    </row>
    <row r="13653" spans="1:9">
      <c r="A13653">
        <v>13652</v>
      </c>
      <c r="B13653">
        <v>85</v>
      </c>
      <c r="C13653" t="s">
        <v>46</v>
      </c>
      <c r="D13653">
        <v>37.557864000000002</v>
      </c>
      <c r="E13653">
        <v>127.059568</v>
      </c>
      <c r="F13653">
        <v>103800</v>
      </c>
      <c r="G13653" s="1">
        <v>43081</v>
      </c>
      <c r="H13653" s="2">
        <v>0.47200999999999999</v>
      </c>
      <c r="I13653" t="s">
        <v>984</v>
      </c>
    </row>
    <row r="13654" spans="1:9">
      <c r="A13654">
        <v>13653</v>
      </c>
      <c r="B13654">
        <v>47</v>
      </c>
      <c r="C13654" t="s">
        <v>152</v>
      </c>
      <c r="D13654">
        <v>37.546585999999998</v>
      </c>
      <c r="E13654">
        <v>126.88202</v>
      </c>
      <c r="F13654">
        <v>62600</v>
      </c>
      <c r="G13654" s="1">
        <v>42782</v>
      </c>
      <c r="H13654" s="2">
        <v>0.62527999999999995</v>
      </c>
      <c r="I13654" t="s">
        <v>986</v>
      </c>
    </row>
    <row r="13655" spans="1:9">
      <c r="A13655">
        <v>13654</v>
      </c>
      <c r="B13655">
        <v>180</v>
      </c>
      <c r="C13655" t="s">
        <v>88</v>
      </c>
      <c r="D13655">
        <v>37.553342000000001</v>
      </c>
      <c r="E13655">
        <v>127.119094</v>
      </c>
      <c r="F13655">
        <v>125400</v>
      </c>
      <c r="G13655" s="1">
        <v>42476</v>
      </c>
      <c r="H13655" s="2">
        <v>0.95762000000000003</v>
      </c>
      <c r="I13655" t="s">
        <v>984</v>
      </c>
    </row>
    <row r="13656" spans="1:9">
      <c r="A13656">
        <v>13655</v>
      </c>
      <c r="B13656">
        <v>233</v>
      </c>
      <c r="C13656" t="s">
        <v>64</v>
      </c>
      <c r="D13656">
        <v>37.628369999999997</v>
      </c>
      <c r="E13656">
        <v>126.937819</v>
      </c>
      <c r="F13656">
        <v>81900</v>
      </c>
      <c r="G13656" s="1">
        <v>42758</v>
      </c>
      <c r="H13656" s="2">
        <v>0.87733000000000005</v>
      </c>
      <c r="I13656" t="s">
        <v>984</v>
      </c>
    </row>
    <row r="13657" spans="1:9">
      <c r="A13657">
        <v>13656</v>
      </c>
      <c r="B13657">
        <v>65</v>
      </c>
      <c r="C13657" t="s">
        <v>42</v>
      </c>
      <c r="D13657">
        <v>37.685755999999998</v>
      </c>
      <c r="E13657">
        <v>126.87089</v>
      </c>
      <c r="F13657">
        <v>138200</v>
      </c>
      <c r="G13657" s="1">
        <v>43069</v>
      </c>
      <c r="H13657" s="2">
        <v>0.52402000000000004</v>
      </c>
      <c r="I13657" t="s">
        <v>984</v>
      </c>
    </row>
    <row r="13658" spans="1:9">
      <c r="A13658">
        <v>13657</v>
      </c>
      <c r="B13658">
        <v>78</v>
      </c>
      <c r="C13658" t="s">
        <v>119</v>
      </c>
      <c r="D13658">
        <v>37.696413</v>
      </c>
      <c r="E13658">
        <v>126.90979</v>
      </c>
      <c r="F13658">
        <v>120800</v>
      </c>
      <c r="G13658" s="1">
        <v>42936</v>
      </c>
      <c r="H13658" s="2">
        <v>0.71506999999999998</v>
      </c>
      <c r="I13658" t="s">
        <v>986</v>
      </c>
    </row>
    <row r="13659" spans="1:9">
      <c r="A13659">
        <v>13658</v>
      </c>
      <c r="B13659">
        <v>268</v>
      </c>
      <c r="C13659" t="s">
        <v>42</v>
      </c>
      <c r="D13659">
        <v>37.613086000000003</v>
      </c>
      <c r="E13659">
        <v>127.19488</v>
      </c>
      <c r="F13659">
        <v>56800</v>
      </c>
      <c r="G13659" s="1">
        <v>42685</v>
      </c>
      <c r="H13659" s="2">
        <v>0.92413000000000001</v>
      </c>
      <c r="I13659" t="s">
        <v>984</v>
      </c>
    </row>
    <row r="13660" spans="1:9">
      <c r="A13660">
        <v>13659</v>
      </c>
      <c r="B13660">
        <v>176</v>
      </c>
      <c r="C13660" t="s">
        <v>68</v>
      </c>
      <c r="D13660">
        <v>37.621088</v>
      </c>
      <c r="E13660">
        <v>127.12961300000001</v>
      </c>
      <c r="F13660">
        <v>141600</v>
      </c>
      <c r="G13660" s="1">
        <v>42476</v>
      </c>
      <c r="H13660" s="2">
        <v>0.84665000000000001</v>
      </c>
      <c r="I13660" t="s">
        <v>984</v>
      </c>
    </row>
    <row r="13661" spans="1:9">
      <c r="A13661">
        <v>13660</v>
      </c>
      <c r="B13661">
        <v>56</v>
      </c>
      <c r="C13661" t="s">
        <v>20</v>
      </c>
      <c r="D13661">
        <v>37.584505999999998</v>
      </c>
      <c r="E13661">
        <v>127.1767</v>
      </c>
      <c r="F13661">
        <v>91600</v>
      </c>
      <c r="G13661" s="1">
        <v>42488</v>
      </c>
      <c r="H13661" s="2">
        <v>0.51041000000000003</v>
      </c>
      <c r="I13661" t="s">
        <v>984</v>
      </c>
    </row>
    <row r="13662" spans="1:9">
      <c r="A13662">
        <v>13661</v>
      </c>
      <c r="B13662">
        <v>204</v>
      </c>
      <c r="C13662" t="s">
        <v>28</v>
      </c>
      <c r="D13662">
        <v>37.695227000000003</v>
      </c>
      <c r="E13662">
        <v>127.13739700000001</v>
      </c>
      <c r="F13662">
        <v>33500</v>
      </c>
      <c r="G13662" s="1">
        <v>42446</v>
      </c>
      <c r="H13662" s="2">
        <v>0.84106000000000003</v>
      </c>
      <c r="I13662" t="s">
        <v>986</v>
      </c>
    </row>
    <row r="13663" spans="1:9">
      <c r="A13663">
        <v>13662</v>
      </c>
      <c r="B13663">
        <v>69</v>
      </c>
      <c r="C13663" t="s">
        <v>76</v>
      </c>
      <c r="D13663">
        <v>37.465696000000001</v>
      </c>
      <c r="E13663">
        <v>126.99455399999999</v>
      </c>
      <c r="F13663">
        <v>109600</v>
      </c>
      <c r="G13663" s="1">
        <v>43063</v>
      </c>
      <c r="H13663" s="2">
        <v>0.89276999999999995</v>
      </c>
      <c r="I13663" t="s">
        <v>984</v>
      </c>
    </row>
    <row r="13664" spans="1:9">
      <c r="A13664">
        <v>13663</v>
      </c>
      <c r="B13664">
        <v>11</v>
      </c>
      <c r="C13664" t="s">
        <v>64</v>
      </c>
      <c r="D13664">
        <v>37.661413000000003</v>
      </c>
      <c r="E13664">
        <v>126.94429700000001</v>
      </c>
      <c r="F13664">
        <v>147400</v>
      </c>
      <c r="G13664" s="1">
        <v>42591</v>
      </c>
      <c r="H13664" s="2">
        <v>0.99411000000000005</v>
      </c>
      <c r="I13664" t="s">
        <v>984</v>
      </c>
    </row>
    <row r="13665" spans="1:9">
      <c r="A13665">
        <v>13664</v>
      </c>
      <c r="B13665">
        <v>245</v>
      </c>
      <c r="C13665" t="s">
        <v>64</v>
      </c>
      <c r="D13665">
        <v>37.563833000000002</v>
      </c>
      <c r="E13665">
        <v>126.95532300000001</v>
      </c>
      <c r="F13665">
        <v>77900</v>
      </c>
      <c r="G13665" s="1">
        <v>42792</v>
      </c>
      <c r="H13665" s="2">
        <v>0.37818000000000002</v>
      </c>
      <c r="I13665" t="s">
        <v>984</v>
      </c>
    </row>
    <row r="13666" spans="1:9">
      <c r="A13666">
        <v>13665</v>
      </c>
      <c r="B13666">
        <v>190</v>
      </c>
      <c r="C13666" t="s">
        <v>119</v>
      </c>
      <c r="D13666">
        <v>37.512698999999998</v>
      </c>
      <c r="E13666">
        <v>127.11609300000001</v>
      </c>
      <c r="F13666">
        <v>90500</v>
      </c>
      <c r="G13666" s="1">
        <v>42546</v>
      </c>
      <c r="H13666" s="2">
        <v>0.41979</v>
      </c>
      <c r="I13666" t="s">
        <v>986</v>
      </c>
    </row>
    <row r="13667" spans="1:9">
      <c r="A13667">
        <v>13666</v>
      </c>
      <c r="B13667">
        <v>158</v>
      </c>
      <c r="C13667" t="s">
        <v>32</v>
      </c>
      <c r="D13667">
        <v>37.569637</v>
      </c>
      <c r="E13667">
        <v>126.94415100000001</v>
      </c>
      <c r="F13667">
        <v>28300</v>
      </c>
      <c r="G13667" s="1">
        <v>42501</v>
      </c>
      <c r="H13667" s="2">
        <v>0.72348000000000001</v>
      </c>
      <c r="I13667" t="s">
        <v>986</v>
      </c>
    </row>
    <row r="13668" spans="1:9">
      <c r="A13668">
        <v>13667</v>
      </c>
      <c r="B13668">
        <v>158</v>
      </c>
      <c r="C13668" t="s">
        <v>47</v>
      </c>
      <c r="D13668">
        <v>37.634794999999997</v>
      </c>
      <c r="E13668">
        <v>126.963025</v>
      </c>
      <c r="F13668">
        <v>33500</v>
      </c>
      <c r="G13668" s="1">
        <v>42855</v>
      </c>
      <c r="H13668" s="2">
        <v>0.51176999999999995</v>
      </c>
      <c r="I13668" t="s">
        <v>986</v>
      </c>
    </row>
    <row r="13669" spans="1:9">
      <c r="A13669">
        <v>13668</v>
      </c>
      <c r="B13669">
        <v>71</v>
      </c>
      <c r="C13669" t="s">
        <v>23</v>
      </c>
      <c r="D13669">
        <v>37.440598000000001</v>
      </c>
      <c r="E13669">
        <v>127.038624</v>
      </c>
      <c r="F13669">
        <v>3200</v>
      </c>
      <c r="G13669" s="1">
        <v>42525</v>
      </c>
      <c r="H13669" s="2">
        <v>0.71613000000000004</v>
      </c>
      <c r="I13669" t="s">
        <v>984</v>
      </c>
    </row>
    <row r="13670" spans="1:9">
      <c r="A13670">
        <v>13669</v>
      </c>
      <c r="B13670">
        <v>238</v>
      </c>
      <c r="C13670" t="s">
        <v>108</v>
      </c>
      <c r="D13670">
        <v>37.567523999999999</v>
      </c>
      <c r="E13670">
        <v>127.128235</v>
      </c>
      <c r="F13670">
        <v>66500</v>
      </c>
      <c r="G13670" s="1">
        <v>42449</v>
      </c>
      <c r="H13670" s="2">
        <v>0.80105000000000004</v>
      </c>
      <c r="I13670" t="s">
        <v>988</v>
      </c>
    </row>
    <row r="13671" spans="1:9">
      <c r="A13671">
        <v>13670</v>
      </c>
      <c r="B13671">
        <v>286</v>
      </c>
      <c r="C13671" t="s">
        <v>33</v>
      </c>
      <c r="D13671">
        <v>37.540126999999998</v>
      </c>
      <c r="E13671">
        <v>126.942724</v>
      </c>
      <c r="F13671">
        <v>128900</v>
      </c>
      <c r="G13671" s="1">
        <v>43050</v>
      </c>
      <c r="H13671" s="2">
        <v>0.42030000000000001</v>
      </c>
      <c r="I13671" t="s">
        <v>985</v>
      </c>
    </row>
    <row r="13672" spans="1:9">
      <c r="A13672">
        <v>13671</v>
      </c>
      <c r="B13672">
        <v>239</v>
      </c>
      <c r="C13672" t="s">
        <v>28</v>
      </c>
      <c r="D13672">
        <v>37.488300000000002</v>
      </c>
      <c r="E13672">
        <v>127.085902</v>
      </c>
      <c r="F13672">
        <v>62100</v>
      </c>
      <c r="G13672" s="1">
        <v>42766</v>
      </c>
      <c r="H13672" s="2">
        <v>0.49193999999999999</v>
      </c>
      <c r="I13672" t="s">
        <v>986</v>
      </c>
    </row>
    <row r="13673" spans="1:9">
      <c r="A13673">
        <v>13672</v>
      </c>
      <c r="B13673">
        <v>5</v>
      </c>
      <c r="C13673" t="s">
        <v>28</v>
      </c>
      <c r="D13673">
        <v>37.662702000000003</v>
      </c>
      <c r="E13673">
        <v>126.875916</v>
      </c>
      <c r="F13673">
        <v>144900</v>
      </c>
      <c r="G13673" s="1">
        <v>42737</v>
      </c>
      <c r="H13673" s="2">
        <v>0.54351000000000005</v>
      </c>
      <c r="I13673" t="s">
        <v>986</v>
      </c>
    </row>
    <row r="13674" spans="1:9">
      <c r="A13674">
        <v>13673</v>
      </c>
      <c r="B13674">
        <v>25</v>
      </c>
      <c r="C13674" t="s">
        <v>100</v>
      </c>
      <c r="D13674">
        <v>37.635567000000002</v>
      </c>
      <c r="E13674">
        <v>127.15847100000001</v>
      </c>
      <c r="F13674">
        <v>30900</v>
      </c>
      <c r="G13674" s="1">
        <v>42469</v>
      </c>
      <c r="H13674" s="2">
        <v>0.72041999999999995</v>
      </c>
      <c r="I13674" t="s">
        <v>987</v>
      </c>
    </row>
    <row r="13675" spans="1:9">
      <c r="A13675">
        <v>13674</v>
      </c>
      <c r="B13675">
        <v>259</v>
      </c>
      <c r="C13675" t="s">
        <v>163</v>
      </c>
      <c r="D13675">
        <v>37.501855999999997</v>
      </c>
      <c r="E13675">
        <v>126.935785</v>
      </c>
      <c r="F13675">
        <v>35100</v>
      </c>
      <c r="G13675" s="1">
        <v>42833</v>
      </c>
      <c r="H13675" s="2">
        <v>0.56710000000000005</v>
      </c>
      <c r="I13675" t="s">
        <v>984</v>
      </c>
    </row>
    <row r="13676" spans="1:9">
      <c r="A13676">
        <v>13675</v>
      </c>
      <c r="B13676">
        <v>202</v>
      </c>
      <c r="C13676" t="s">
        <v>133</v>
      </c>
      <c r="D13676">
        <v>37.685620999999998</v>
      </c>
      <c r="E13676">
        <v>126.92083599999999</v>
      </c>
      <c r="F13676">
        <v>53300</v>
      </c>
      <c r="G13676" s="1">
        <v>42646</v>
      </c>
      <c r="H13676" s="2">
        <v>0.47521000000000002</v>
      </c>
      <c r="I13676" t="s">
        <v>986</v>
      </c>
    </row>
    <row r="13677" spans="1:9">
      <c r="A13677">
        <v>13676</v>
      </c>
      <c r="B13677">
        <v>181</v>
      </c>
      <c r="C13677" t="s">
        <v>84</v>
      </c>
      <c r="D13677">
        <v>37.523783999999999</v>
      </c>
      <c r="E13677">
        <v>126.87893699999999</v>
      </c>
      <c r="F13677">
        <v>91700</v>
      </c>
      <c r="G13677" s="1">
        <v>43076</v>
      </c>
      <c r="H13677" s="2">
        <v>0.79296</v>
      </c>
      <c r="I13677" t="s">
        <v>984</v>
      </c>
    </row>
    <row r="13678" spans="1:9">
      <c r="A13678">
        <v>13677</v>
      </c>
      <c r="B13678">
        <v>153</v>
      </c>
      <c r="C13678" t="s">
        <v>101</v>
      </c>
      <c r="D13678">
        <v>37.615079999999999</v>
      </c>
      <c r="E13678">
        <v>127.19864</v>
      </c>
      <c r="F13678">
        <v>35800</v>
      </c>
      <c r="G13678" s="1">
        <v>42607</v>
      </c>
      <c r="H13678" s="2">
        <v>0.90813999999999995</v>
      </c>
      <c r="I13678" t="s">
        <v>984</v>
      </c>
    </row>
    <row r="13679" spans="1:9">
      <c r="A13679">
        <v>13678</v>
      </c>
      <c r="B13679">
        <v>117</v>
      </c>
      <c r="C13679" t="s">
        <v>119</v>
      </c>
      <c r="D13679">
        <v>37.566992999999997</v>
      </c>
      <c r="E13679">
        <v>126.925854</v>
      </c>
      <c r="F13679">
        <v>77700</v>
      </c>
      <c r="G13679" s="1">
        <v>42902</v>
      </c>
      <c r="H13679" s="2">
        <v>0.58867999999999998</v>
      </c>
      <c r="I13679" t="s">
        <v>986</v>
      </c>
    </row>
    <row r="13680" spans="1:9">
      <c r="A13680">
        <v>13679</v>
      </c>
      <c r="B13680">
        <v>80</v>
      </c>
      <c r="C13680" t="s">
        <v>93</v>
      </c>
      <c r="D13680">
        <v>37.493315000000003</v>
      </c>
      <c r="E13680">
        <v>127.152652</v>
      </c>
      <c r="F13680">
        <v>97900</v>
      </c>
      <c r="G13680" s="1">
        <v>43135</v>
      </c>
      <c r="H13680" s="2">
        <v>0.39711999999999997</v>
      </c>
      <c r="I13680" t="s">
        <v>985</v>
      </c>
    </row>
    <row r="13681" spans="1:9">
      <c r="A13681">
        <v>13680</v>
      </c>
      <c r="B13681">
        <v>129</v>
      </c>
      <c r="C13681" t="s">
        <v>51</v>
      </c>
      <c r="D13681">
        <v>37.547046000000002</v>
      </c>
      <c r="E13681">
        <v>127.17191800000001</v>
      </c>
      <c r="F13681">
        <v>32300</v>
      </c>
      <c r="G13681" s="1">
        <v>42694</v>
      </c>
      <c r="H13681" s="2">
        <v>0.69159999999999999</v>
      </c>
      <c r="I13681" t="s">
        <v>984</v>
      </c>
    </row>
    <row r="13682" spans="1:9">
      <c r="A13682">
        <v>13681</v>
      </c>
      <c r="B13682">
        <v>283</v>
      </c>
      <c r="C13682" t="s">
        <v>93</v>
      </c>
      <c r="D13682">
        <v>37.573127999999997</v>
      </c>
      <c r="E13682">
        <v>127.08668900000001</v>
      </c>
      <c r="F13682">
        <v>51200</v>
      </c>
      <c r="G13682" s="1">
        <v>43076</v>
      </c>
      <c r="H13682" s="2">
        <v>0.91034000000000004</v>
      </c>
      <c r="I13682" t="s">
        <v>985</v>
      </c>
    </row>
    <row r="13683" spans="1:9">
      <c r="A13683">
        <v>13682</v>
      </c>
      <c r="B13683">
        <v>158</v>
      </c>
      <c r="C13683" t="s">
        <v>23</v>
      </c>
      <c r="D13683">
        <v>37.512801000000003</v>
      </c>
      <c r="E13683">
        <v>127.069534</v>
      </c>
      <c r="F13683">
        <v>82300</v>
      </c>
      <c r="G13683" s="1">
        <v>42986</v>
      </c>
      <c r="H13683" s="2">
        <v>0.81149000000000004</v>
      </c>
      <c r="I13683" t="s">
        <v>984</v>
      </c>
    </row>
    <row r="13684" spans="1:9">
      <c r="A13684">
        <v>13683</v>
      </c>
      <c r="B13684">
        <v>174</v>
      </c>
      <c r="C13684" t="s">
        <v>28</v>
      </c>
      <c r="D13684">
        <v>37.459989999999998</v>
      </c>
      <c r="E13684">
        <v>127.040829</v>
      </c>
      <c r="F13684">
        <v>2900</v>
      </c>
      <c r="G13684" s="1">
        <v>42452</v>
      </c>
      <c r="H13684" s="2">
        <v>0.76858000000000004</v>
      </c>
      <c r="I13684" t="s">
        <v>986</v>
      </c>
    </row>
    <row r="13685" spans="1:9">
      <c r="A13685">
        <v>13684</v>
      </c>
      <c r="B13685">
        <v>41</v>
      </c>
      <c r="C13685" t="s">
        <v>88</v>
      </c>
      <c r="D13685">
        <v>37.585016000000003</v>
      </c>
      <c r="E13685">
        <v>126.91747100000001</v>
      </c>
      <c r="F13685">
        <v>89100</v>
      </c>
      <c r="G13685" s="1">
        <v>42396</v>
      </c>
      <c r="H13685" s="2">
        <v>0.94511999999999996</v>
      </c>
      <c r="I13685" t="s">
        <v>984</v>
      </c>
    </row>
    <row r="13686" spans="1:9">
      <c r="A13686">
        <v>13685</v>
      </c>
      <c r="B13686">
        <v>11</v>
      </c>
      <c r="C13686" t="s">
        <v>23</v>
      </c>
      <c r="D13686">
        <v>37.449435999999999</v>
      </c>
      <c r="E13686">
        <v>127.04831</v>
      </c>
      <c r="F13686">
        <v>139900</v>
      </c>
      <c r="G13686" s="1">
        <v>42988</v>
      </c>
      <c r="H13686" s="2">
        <v>0.85162000000000004</v>
      </c>
      <c r="I13686" t="s">
        <v>984</v>
      </c>
    </row>
    <row r="13687" spans="1:9">
      <c r="A13687">
        <v>13686</v>
      </c>
      <c r="B13687">
        <v>272</v>
      </c>
      <c r="C13687" t="s">
        <v>133</v>
      </c>
      <c r="D13687">
        <v>37.574326999999997</v>
      </c>
      <c r="E13687">
        <v>126.883612</v>
      </c>
      <c r="F13687">
        <v>70600</v>
      </c>
      <c r="G13687" s="1">
        <v>42564</v>
      </c>
      <c r="H13687" s="2">
        <v>0.58848</v>
      </c>
      <c r="I13687" t="s">
        <v>986</v>
      </c>
    </row>
    <row r="13688" spans="1:9">
      <c r="A13688">
        <v>13687</v>
      </c>
      <c r="B13688">
        <v>25</v>
      </c>
      <c r="C13688" t="s">
        <v>133</v>
      </c>
      <c r="D13688">
        <v>37.628431999999997</v>
      </c>
      <c r="E13688">
        <v>127.020732</v>
      </c>
      <c r="F13688">
        <v>45300</v>
      </c>
      <c r="G13688" s="1">
        <v>43172</v>
      </c>
      <c r="H13688" s="2">
        <v>0.96606999999999998</v>
      </c>
      <c r="I13688" t="s">
        <v>986</v>
      </c>
    </row>
    <row r="13689" spans="1:9">
      <c r="A13689">
        <v>13688</v>
      </c>
      <c r="B13689">
        <v>134</v>
      </c>
      <c r="C13689" t="s">
        <v>92</v>
      </c>
      <c r="D13689">
        <v>37.516544000000003</v>
      </c>
      <c r="E13689">
        <v>127.10210600000001</v>
      </c>
      <c r="F13689">
        <v>58400</v>
      </c>
      <c r="G13689" s="1">
        <v>43172</v>
      </c>
      <c r="H13689" s="2">
        <v>0.47453000000000001</v>
      </c>
      <c r="I13689" t="s">
        <v>987</v>
      </c>
    </row>
    <row r="13690" spans="1:9">
      <c r="A13690">
        <v>13689</v>
      </c>
      <c r="B13690">
        <v>172</v>
      </c>
      <c r="C13690" t="s">
        <v>27</v>
      </c>
      <c r="D13690">
        <v>37.444248999999999</v>
      </c>
      <c r="E13690">
        <v>126.985333</v>
      </c>
      <c r="F13690">
        <v>40600</v>
      </c>
      <c r="G13690" s="1">
        <v>42845</v>
      </c>
      <c r="H13690" s="2">
        <v>0.87126000000000003</v>
      </c>
      <c r="I13690" t="s">
        <v>984</v>
      </c>
    </row>
    <row r="13691" spans="1:9">
      <c r="A13691">
        <v>13690</v>
      </c>
      <c r="B13691">
        <v>119</v>
      </c>
      <c r="C13691" t="s">
        <v>119</v>
      </c>
      <c r="D13691">
        <v>37.625163000000001</v>
      </c>
      <c r="E13691">
        <v>126.955855</v>
      </c>
      <c r="F13691">
        <v>118000</v>
      </c>
      <c r="G13691" s="1">
        <v>42818</v>
      </c>
      <c r="H13691" s="2">
        <v>0.82903000000000004</v>
      </c>
      <c r="I13691" t="s">
        <v>986</v>
      </c>
    </row>
    <row r="13692" spans="1:9">
      <c r="A13692">
        <v>13691</v>
      </c>
      <c r="B13692">
        <v>12</v>
      </c>
      <c r="C13692" t="s">
        <v>93</v>
      </c>
      <c r="D13692">
        <v>37.569974999999999</v>
      </c>
      <c r="E13692">
        <v>127.076943</v>
      </c>
      <c r="F13692">
        <v>63600</v>
      </c>
      <c r="G13692" s="1">
        <v>42689</v>
      </c>
      <c r="H13692" s="2">
        <v>0.84374000000000005</v>
      </c>
      <c r="I13692" t="s">
        <v>985</v>
      </c>
    </row>
    <row r="13693" spans="1:9">
      <c r="A13693">
        <v>13692</v>
      </c>
      <c r="B13693">
        <v>156</v>
      </c>
      <c r="C13693" t="s">
        <v>33</v>
      </c>
      <c r="D13693">
        <v>37.695650000000001</v>
      </c>
      <c r="E13693">
        <v>127.06109499999999</v>
      </c>
      <c r="F13693">
        <v>122300</v>
      </c>
      <c r="G13693" s="1">
        <v>43071</v>
      </c>
      <c r="H13693" s="2">
        <v>0.88639000000000001</v>
      </c>
      <c r="I13693" t="s">
        <v>985</v>
      </c>
    </row>
    <row r="13694" spans="1:9">
      <c r="A13694">
        <v>13693</v>
      </c>
      <c r="B13694">
        <v>43</v>
      </c>
      <c r="C13694" t="s">
        <v>159</v>
      </c>
      <c r="D13694">
        <v>37.575791000000002</v>
      </c>
      <c r="E13694">
        <v>127.038268</v>
      </c>
      <c r="F13694">
        <v>127100</v>
      </c>
      <c r="G13694" s="1">
        <v>42502</v>
      </c>
      <c r="H13694" s="2">
        <v>0.75036999999999998</v>
      </c>
      <c r="I13694" t="s">
        <v>988</v>
      </c>
    </row>
    <row r="13695" spans="1:9">
      <c r="A13695">
        <v>13694</v>
      </c>
      <c r="B13695">
        <v>248</v>
      </c>
      <c r="C13695" t="s">
        <v>33</v>
      </c>
      <c r="D13695">
        <v>37.679516999999997</v>
      </c>
      <c r="E13695">
        <v>126.912858</v>
      </c>
      <c r="F13695">
        <v>103200</v>
      </c>
      <c r="G13695" s="1">
        <v>43076</v>
      </c>
      <c r="H13695" s="2">
        <v>0.72631000000000001</v>
      </c>
      <c r="I13695" t="s">
        <v>985</v>
      </c>
    </row>
    <row r="13696" spans="1:9">
      <c r="A13696">
        <v>13695</v>
      </c>
      <c r="B13696">
        <v>44</v>
      </c>
      <c r="C13696" t="s">
        <v>20</v>
      </c>
      <c r="D13696">
        <v>37.585048</v>
      </c>
      <c r="E13696">
        <v>126.905894</v>
      </c>
      <c r="F13696">
        <v>82300</v>
      </c>
      <c r="G13696" s="1">
        <v>42481</v>
      </c>
      <c r="H13696" s="2">
        <v>0.46404000000000001</v>
      </c>
      <c r="I13696" t="s">
        <v>984</v>
      </c>
    </row>
    <row r="13697" spans="1:9">
      <c r="A13697">
        <v>13696</v>
      </c>
      <c r="B13697">
        <v>82</v>
      </c>
      <c r="C13697" t="s">
        <v>23</v>
      </c>
      <c r="D13697">
        <v>37.532411000000003</v>
      </c>
      <c r="E13697">
        <v>126.907899</v>
      </c>
      <c r="F13697">
        <v>70300</v>
      </c>
      <c r="G13697" s="1">
        <v>43068</v>
      </c>
      <c r="H13697" s="2">
        <v>0.92127000000000003</v>
      </c>
      <c r="I13697" t="s">
        <v>984</v>
      </c>
    </row>
    <row r="13698" spans="1:9">
      <c r="A13698">
        <v>13697</v>
      </c>
      <c r="B13698">
        <v>148</v>
      </c>
      <c r="C13698" t="s">
        <v>33</v>
      </c>
      <c r="D13698">
        <v>37.510309999999997</v>
      </c>
      <c r="E13698">
        <v>127.091487</v>
      </c>
      <c r="F13698">
        <v>116200</v>
      </c>
      <c r="G13698" s="1">
        <v>43047</v>
      </c>
      <c r="H13698" s="2">
        <v>0.84045999999999998</v>
      </c>
      <c r="I13698" t="s">
        <v>985</v>
      </c>
    </row>
    <row r="13699" spans="1:9">
      <c r="A13699">
        <v>13698</v>
      </c>
      <c r="B13699">
        <v>42</v>
      </c>
      <c r="C13699" t="s">
        <v>28</v>
      </c>
      <c r="D13699">
        <v>37.534869</v>
      </c>
      <c r="E13699">
        <v>126.99748599999999</v>
      </c>
      <c r="F13699">
        <v>74100</v>
      </c>
      <c r="G13699" s="1">
        <v>42494</v>
      </c>
      <c r="H13699" s="2">
        <v>0.74436000000000002</v>
      </c>
      <c r="I13699" t="s">
        <v>986</v>
      </c>
    </row>
    <row r="13700" spans="1:9">
      <c r="A13700">
        <v>13699</v>
      </c>
      <c r="B13700">
        <v>208</v>
      </c>
      <c r="C13700" t="s">
        <v>92</v>
      </c>
      <c r="D13700">
        <v>37.578206999999999</v>
      </c>
      <c r="E13700">
        <v>127.082888</v>
      </c>
      <c r="F13700">
        <v>31900</v>
      </c>
      <c r="G13700" s="1">
        <v>42824</v>
      </c>
      <c r="H13700" s="2">
        <v>0.55740000000000001</v>
      </c>
      <c r="I13700" t="s">
        <v>987</v>
      </c>
    </row>
    <row r="13701" spans="1:9">
      <c r="A13701">
        <v>13700</v>
      </c>
      <c r="B13701">
        <v>134</v>
      </c>
      <c r="C13701" t="s">
        <v>33</v>
      </c>
      <c r="D13701">
        <v>37.494025999999998</v>
      </c>
      <c r="E13701">
        <v>126.949474</v>
      </c>
      <c r="F13701">
        <v>106800</v>
      </c>
      <c r="G13701" s="1">
        <v>42630</v>
      </c>
      <c r="H13701" s="2">
        <v>0.99926000000000004</v>
      </c>
      <c r="I13701" t="s">
        <v>985</v>
      </c>
    </row>
    <row r="13702" spans="1:9">
      <c r="A13702">
        <v>13701</v>
      </c>
      <c r="B13702">
        <v>216</v>
      </c>
      <c r="C13702" t="s">
        <v>42</v>
      </c>
      <c r="D13702">
        <v>37.643096</v>
      </c>
      <c r="E13702">
        <v>126.937798</v>
      </c>
      <c r="F13702">
        <v>57500</v>
      </c>
      <c r="G13702" s="1">
        <v>42775</v>
      </c>
      <c r="H13702" s="2">
        <v>0.66193999999999997</v>
      </c>
      <c r="I13702" t="s">
        <v>984</v>
      </c>
    </row>
    <row r="13703" spans="1:9">
      <c r="A13703">
        <v>13702</v>
      </c>
      <c r="B13703">
        <v>73</v>
      </c>
      <c r="C13703" t="s">
        <v>88</v>
      </c>
      <c r="D13703">
        <v>37.489666999999997</v>
      </c>
      <c r="E13703">
        <v>127.149862</v>
      </c>
      <c r="F13703">
        <v>68900</v>
      </c>
      <c r="G13703" s="1">
        <v>42754</v>
      </c>
      <c r="H13703" s="2">
        <v>0.77429000000000003</v>
      </c>
      <c r="I13703" t="s">
        <v>984</v>
      </c>
    </row>
    <row r="13704" spans="1:9">
      <c r="A13704">
        <v>13703</v>
      </c>
      <c r="B13704">
        <v>185</v>
      </c>
      <c r="C13704" t="s">
        <v>72</v>
      </c>
      <c r="D13704">
        <v>37.488346999999997</v>
      </c>
      <c r="E13704">
        <v>127.007339</v>
      </c>
      <c r="F13704">
        <v>130800</v>
      </c>
      <c r="G13704" s="1">
        <v>43095</v>
      </c>
      <c r="H13704" s="2">
        <v>0.86585000000000001</v>
      </c>
      <c r="I13704" t="s">
        <v>984</v>
      </c>
    </row>
    <row r="13705" spans="1:9">
      <c r="A13705">
        <v>13704</v>
      </c>
      <c r="B13705">
        <v>34</v>
      </c>
      <c r="C13705" t="s">
        <v>77</v>
      </c>
      <c r="D13705">
        <v>37.448709000000001</v>
      </c>
      <c r="E13705">
        <v>127.135386</v>
      </c>
      <c r="F13705">
        <v>122600</v>
      </c>
      <c r="G13705" s="1">
        <v>42770</v>
      </c>
      <c r="H13705" s="2">
        <v>0.54368000000000005</v>
      </c>
      <c r="I13705" t="s">
        <v>986</v>
      </c>
    </row>
    <row r="13706" spans="1:9">
      <c r="A13706">
        <v>13705</v>
      </c>
      <c r="B13706">
        <v>4</v>
      </c>
      <c r="C13706" t="s">
        <v>33</v>
      </c>
      <c r="D13706">
        <v>37.513438000000001</v>
      </c>
      <c r="E13706">
        <v>127.03150100000001</v>
      </c>
      <c r="F13706">
        <v>43100</v>
      </c>
      <c r="G13706" s="1">
        <v>42672</v>
      </c>
      <c r="H13706" s="2">
        <v>0.96396000000000004</v>
      </c>
      <c r="I13706" t="s">
        <v>985</v>
      </c>
    </row>
    <row r="13707" spans="1:9">
      <c r="A13707">
        <v>13706</v>
      </c>
      <c r="B13707">
        <v>154</v>
      </c>
      <c r="C13707" t="s">
        <v>22</v>
      </c>
      <c r="D13707">
        <v>37.608299000000002</v>
      </c>
      <c r="E13707">
        <v>126.86135299999999</v>
      </c>
      <c r="F13707">
        <v>112500</v>
      </c>
      <c r="G13707" s="1">
        <v>42976</v>
      </c>
      <c r="H13707" s="2">
        <v>0.73601000000000005</v>
      </c>
      <c r="I13707" t="s">
        <v>984</v>
      </c>
    </row>
    <row r="13708" spans="1:9">
      <c r="A13708">
        <v>13707</v>
      </c>
      <c r="B13708">
        <v>17</v>
      </c>
      <c r="C13708" t="s">
        <v>132</v>
      </c>
      <c r="D13708">
        <v>37.703268000000001</v>
      </c>
      <c r="E13708">
        <v>127.058916</v>
      </c>
      <c r="F13708">
        <v>26800</v>
      </c>
      <c r="G13708" s="1">
        <v>42460</v>
      </c>
      <c r="H13708" s="2">
        <v>0.57028999999999996</v>
      </c>
      <c r="I13708" t="s">
        <v>987</v>
      </c>
    </row>
    <row r="13709" spans="1:9">
      <c r="A13709">
        <v>13708</v>
      </c>
      <c r="B13709">
        <v>270</v>
      </c>
      <c r="C13709" t="s">
        <v>27</v>
      </c>
      <c r="D13709">
        <v>37.452618999999999</v>
      </c>
      <c r="E13709">
        <v>126.999925</v>
      </c>
      <c r="F13709">
        <v>22100</v>
      </c>
      <c r="G13709" s="1">
        <v>42602</v>
      </c>
      <c r="H13709" s="2">
        <v>0.57452999999999999</v>
      </c>
      <c r="I13709" t="s">
        <v>984</v>
      </c>
    </row>
    <row r="13710" spans="1:9">
      <c r="A13710">
        <v>13709</v>
      </c>
      <c r="B13710">
        <v>52</v>
      </c>
      <c r="C13710" t="s">
        <v>72</v>
      </c>
      <c r="D13710">
        <v>37.508467000000003</v>
      </c>
      <c r="E13710">
        <v>127.161768</v>
      </c>
      <c r="F13710">
        <v>16400</v>
      </c>
      <c r="G13710" s="1">
        <v>42396</v>
      </c>
      <c r="H13710" s="2">
        <v>0.43380000000000002</v>
      </c>
      <c r="I13710" t="s">
        <v>984</v>
      </c>
    </row>
    <row r="13711" spans="1:9">
      <c r="A13711">
        <v>13710</v>
      </c>
      <c r="B13711">
        <v>201</v>
      </c>
      <c r="C13711" t="s">
        <v>115</v>
      </c>
      <c r="D13711">
        <v>37.568776999999997</v>
      </c>
      <c r="E13711">
        <v>127.082859</v>
      </c>
      <c r="F13711">
        <v>42200</v>
      </c>
      <c r="G13711" s="1">
        <v>42559</v>
      </c>
      <c r="H13711" s="2">
        <v>0.65454999999999997</v>
      </c>
      <c r="I13711" t="s">
        <v>984</v>
      </c>
    </row>
    <row r="13712" spans="1:9">
      <c r="A13712">
        <v>13711</v>
      </c>
      <c r="B13712">
        <v>65</v>
      </c>
      <c r="C13712" t="s">
        <v>27</v>
      </c>
      <c r="D13712">
        <v>37.666251000000003</v>
      </c>
      <c r="E13712">
        <v>126.983474</v>
      </c>
      <c r="F13712">
        <v>133800</v>
      </c>
      <c r="G13712" s="1">
        <v>42857</v>
      </c>
      <c r="H13712" s="2">
        <v>0.99034</v>
      </c>
      <c r="I13712" t="s">
        <v>984</v>
      </c>
    </row>
    <row r="13713" spans="1:9">
      <c r="A13713">
        <v>13712</v>
      </c>
      <c r="B13713">
        <v>253</v>
      </c>
      <c r="C13713" t="s">
        <v>51</v>
      </c>
      <c r="D13713">
        <v>37.644920999999997</v>
      </c>
      <c r="E13713">
        <v>127.06467600000001</v>
      </c>
      <c r="F13713">
        <v>96000</v>
      </c>
      <c r="G13713" s="1">
        <v>42604</v>
      </c>
      <c r="H13713" s="2">
        <v>0.87312000000000001</v>
      </c>
      <c r="I13713" t="s">
        <v>984</v>
      </c>
    </row>
    <row r="13714" spans="1:9">
      <c r="A13714">
        <v>13713</v>
      </c>
      <c r="B13714">
        <v>246</v>
      </c>
      <c r="C13714" t="s">
        <v>47</v>
      </c>
      <c r="D13714">
        <v>37.575541999999999</v>
      </c>
      <c r="E13714">
        <v>127.09852600000001</v>
      </c>
      <c r="F13714">
        <v>29600</v>
      </c>
      <c r="G13714" s="1">
        <v>42682</v>
      </c>
      <c r="H13714" s="2">
        <v>0.41283999999999998</v>
      </c>
      <c r="I13714" t="s">
        <v>986</v>
      </c>
    </row>
    <row r="13715" spans="1:9">
      <c r="A13715">
        <v>13714</v>
      </c>
      <c r="B13715">
        <v>74</v>
      </c>
      <c r="C13715" t="s">
        <v>28</v>
      </c>
      <c r="D13715">
        <v>37.511702</v>
      </c>
      <c r="E13715">
        <v>126.950063</v>
      </c>
      <c r="F13715">
        <v>32400</v>
      </c>
      <c r="G13715" s="1">
        <v>42959</v>
      </c>
      <c r="H13715" s="2">
        <v>0.74833000000000005</v>
      </c>
      <c r="I13715" t="s">
        <v>986</v>
      </c>
    </row>
    <row r="13716" spans="1:9">
      <c r="A13716">
        <v>13715</v>
      </c>
      <c r="B13716">
        <v>84</v>
      </c>
      <c r="C13716" t="s">
        <v>23</v>
      </c>
      <c r="D13716">
        <v>37.620511</v>
      </c>
      <c r="E13716">
        <v>127.00215300000001</v>
      </c>
      <c r="F13716">
        <v>45200</v>
      </c>
      <c r="G13716" s="1">
        <v>42963</v>
      </c>
      <c r="H13716" s="2">
        <v>0.85477000000000003</v>
      </c>
      <c r="I13716" t="s">
        <v>984</v>
      </c>
    </row>
    <row r="13717" spans="1:9">
      <c r="A13717">
        <v>13716</v>
      </c>
      <c r="B13717">
        <v>88</v>
      </c>
      <c r="C13717" t="s">
        <v>163</v>
      </c>
      <c r="D13717">
        <v>37.483946000000003</v>
      </c>
      <c r="E13717">
        <v>127.197515</v>
      </c>
      <c r="F13717">
        <v>73800</v>
      </c>
      <c r="G13717" s="1">
        <v>42506</v>
      </c>
      <c r="H13717" s="2">
        <v>0.58304999999999996</v>
      </c>
      <c r="I13717" t="s">
        <v>984</v>
      </c>
    </row>
    <row r="13718" spans="1:9">
      <c r="A13718">
        <v>13717</v>
      </c>
      <c r="B13718">
        <v>93</v>
      </c>
      <c r="C13718" t="s">
        <v>22</v>
      </c>
      <c r="D13718">
        <v>37.527495000000002</v>
      </c>
      <c r="E13718">
        <v>127.010251</v>
      </c>
      <c r="F13718">
        <v>101300</v>
      </c>
      <c r="G13718" s="1">
        <v>42952</v>
      </c>
      <c r="H13718" s="2">
        <v>0.52346000000000004</v>
      </c>
      <c r="I13718" t="s">
        <v>984</v>
      </c>
    </row>
    <row r="13719" spans="1:9">
      <c r="A13719">
        <v>13718</v>
      </c>
      <c r="B13719">
        <v>282</v>
      </c>
      <c r="C13719" t="s">
        <v>163</v>
      </c>
      <c r="D13719">
        <v>37.691448000000001</v>
      </c>
      <c r="E13719">
        <v>127.018933</v>
      </c>
      <c r="F13719">
        <v>53700</v>
      </c>
      <c r="G13719" s="1">
        <v>42724</v>
      </c>
      <c r="H13719" s="2">
        <v>0.41365000000000002</v>
      </c>
      <c r="I13719" t="s">
        <v>984</v>
      </c>
    </row>
    <row r="13720" spans="1:9">
      <c r="A13720">
        <v>13719</v>
      </c>
      <c r="B13720">
        <v>128</v>
      </c>
      <c r="C13720" t="s">
        <v>84</v>
      </c>
      <c r="D13720">
        <v>37.656880999999998</v>
      </c>
      <c r="E13720">
        <v>126.92719700000001</v>
      </c>
      <c r="F13720">
        <v>81700</v>
      </c>
      <c r="G13720" s="1">
        <v>42509</v>
      </c>
      <c r="H13720" s="2">
        <v>0.45690999999999998</v>
      </c>
      <c r="I13720" t="s">
        <v>984</v>
      </c>
    </row>
    <row r="13721" spans="1:9">
      <c r="A13721">
        <v>13720</v>
      </c>
      <c r="B13721">
        <v>1</v>
      </c>
      <c r="C13721" t="s">
        <v>108</v>
      </c>
      <c r="D13721">
        <v>37.493817999999997</v>
      </c>
      <c r="E13721">
        <v>127.012083</v>
      </c>
      <c r="F13721">
        <v>42700</v>
      </c>
      <c r="G13721" s="1">
        <v>42898</v>
      </c>
      <c r="H13721" s="2">
        <v>0.72731999999999997</v>
      </c>
      <c r="I13721" t="s">
        <v>988</v>
      </c>
    </row>
    <row r="13722" spans="1:9">
      <c r="A13722">
        <v>13721</v>
      </c>
      <c r="B13722">
        <v>3</v>
      </c>
      <c r="C13722" t="s">
        <v>46</v>
      </c>
      <c r="D13722">
        <v>37.686515999999997</v>
      </c>
      <c r="E13722">
        <v>126.935389</v>
      </c>
      <c r="F13722">
        <v>117900</v>
      </c>
      <c r="G13722" s="1">
        <v>43103</v>
      </c>
      <c r="H13722" s="2">
        <v>0.93944000000000005</v>
      </c>
      <c r="I13722" t="s">
        <v>984</v>
      </c>
    </row>
    <row r="13723" spans="1:9">
      <c r="A13723">
        <v>13722</v>
      </c>
      <c r="B13723">
        <v>38</v>
      </c>
      <c r="C13723" t="s">
        <v>108</v>
      </c>
      <c r="D13723">
        <v>37.447659000000002</v>
      </c>
      <c r="E13723">
        <v>127.157388</v>
      </c>
      <c r="F13723">
        <v>130900</v>
      </c>
      <c r="G13723" s="1">
        <v>42599</v>
      </c>
      <c r="H13723" s="2">
        <v>0.79903000000000002</v>
      </c>
      <c r="I13723" t="s">
        <v>988</v>
      </c>
    </row>
    <row r="13724" spans="1:9">
      <c r="A13724">
        <v>13723</v>
      </c>
      <c r="B13724">
        <v>109</v>
      </c>
      <c r="C13724" t="s">
        <v>22</v>
      </c>
      <c r="D13724">
        <v>37.527534000000003</v>
      </c>
      <c r="E13724">
        <v>126.999866</v>
      </c>
      <c r="F13724">
        <v>6000</v>
      </c>
      <c r="G13724" s="1">
        <v>42801</v>
      </c>
      <c r="H13724" s="2">
        <v>0.65069999999999995</v>
      </c>
      <c r="I13724" t="s">
        <v>984</v>
      </c>
    </row>
    <row r="13725" spans="1:9">
      <c r="A13725">
        <v>13724</v>
      </c>
      <c r="B13725">
        <v>90</v>
      </c>
      <c r="C13725" t="s">
        <v>133</v>
      </c>
      <c r="D13725">
        <v>37.483423000000002</v>
      </c>
      <c r="E13725">
        <v>127.082407</v>
      </c>
      <c r="F13725">
        <v>86400</v>
      </c>
      <c r="G13725" s="1">
        <v>42918</v>
      </c>
      <c r="H13725" s="2">
        <v>0.82355999999999996</v>
      </c>
      <c r="I13725" t="s">
        <v>986</v>
      </c>
    </row>
    <row r="13726" spans="1:9">
      <c r="A13726">
        <v>13725</v>
      </c>
      <c r="B13726">
        <v>132</v>
      </c>
      <c r="C13726" t="s">
        <v>47</v>
      </c>
      <c r="D13726">
        <v>37.568950000000001</v>
      </c>
      <c r="E13726">
        <v>126.850787</v>
      </c>
      <c r="F13726">
        <v>60400</v>
      </c>
      <c r="G13726" s="1">
        <v>43033</v>
      </c>
      <c r="H13726" s="2">
        <v>0.85579000000000005</v>
      </c>
      <c r="I13726" t="s">
        <v>986</v>
      </c>
    </row>
    <row r="13727" spans="1:9">
      <c r="A13727">
        <v>13726</v>
      </c>
      <c r="B13727">
        <v>127</v>
      </c>
      <c r="C13727" t="s">
        <v>37</v>
      </c>
      <c r="D13727">
        <v>37.549045999999997</v>
      </c>
      <c r="E13727">
        <v>127.175168</v>
      </c>
      <c r="F13727">
        <v>89600</v>
      </c>
      <c r="G13727" s="1">
        <v>42677</v>
      </c>
      <c r="H13727" s="2">
        <v>0.78669999999999995</v>
      </c>
      <c r="I13727" t="s">
        <v>984</v>
      </c>
    </row>
    <row r="13728" spans="1:9">
      <c r="A13728">
        <v>13727</v>
      </c>
      <c r="B13728">
        <v>78</v>
      </c>
      <c r="C13728" t="s">
        <v>22</v>
      </c>
      <c r="D13728">
        <v>37.539515000000002</v>
      </c>
      <c r="E13728">
        <v>127.145422</v>
      </c>
      <c r="F13728">
        <v>30600</v>
      </c>
      <c r="G13728" s="1">
        <v>42708</v>
      </c>
      <c r="H13728" s="2">
        <v>0.99550000000000005</v>
      </c>
      <c r="I13728" t="s">
        <v>984</v>
      </c>
    </row>
    <row r="13729" spans="1:9">
      <c r="A13729">
        <v>13728</v>
      </c>
      <c r="B13729">
        <v>239</v>
      </c>
      <c r="C13729" t="s">
        <v>133</v>
      </c>
      <c r="D13729">
        <v>37.469783999999997</v>
      </c>
      <c r="E13729">
        <v>127.148447</v>
      </c>
      <c r="F13729">
        <v>51000</v>
      </c>
      <c r="G13729" s="1">
        <v>42941</v>
      </c>
      <c r="H13729" s="2">
        <v>0.77027999999999996</v>
      </c>
      <c r="I13729" t="s">
        <v>986</v>
      </c>
    </row>
    <row r="13730" spans="1:9">
      <c r="A13730">
        <v>13729</v>
      </c>
      <c r="B13730">
        <v>239</v>
      </c>
      <c r="C13730" t="s">
        <v>76</v>
      </c>
      <c r="D13730">
        <v>37.558064000000002</v>
      </c>
      <c r="E13730">
        <v>127.07107600000001</v>
      </c>
      <c r="F13730">
        <v>145000</v>
      </c>
      <c r="G13730" s="1">
        <v>43153</v>
      </c>
      <c r="H13730" s="2">
        <v>0.58935000000000004</v>
      </c>
      <c r="I13730" t="s">
        <v>984</v>
      </c>
    </row>
    <row r="13731" spans="1:9">
      <c r="A13731">
        <v>13730</v>
      </c>
      <c r="B13731">
        <v>9</v>
      </c>
      <c r="C13731" t="s">
        <v>32</v>
      </c>
      <c r="D13731">
        <v>37.599465000000002</v>
      </c>
      <c r="E13731">
        <v>127.173849</v>
      </c>
      <c r="F13731">
        <v>103900</v>
      </c>
      <c r="G13731" s="1">
        <v>42825</v>
      </c>
      <c r="H13731" s="2">
        <v>0.80101999999999995</v>
      </c>
      <c r="I13731" t="s">
        <v>986</v>
      </c>
    </row>
    <row r="13732" spans="1:9">
      <c r="A13732">
        <v>13731</v>
      </c>
      <c r="B13732">
        <v>266</v>
      </c>
      <c r="C13732" t="s">
        <v>159</v>
      </c>
      <c r="D13732">
        <v>37.596187</v>
      </c>
      <c r="E13732">
        <v>127.126942</v>
      </c>
      <c r="F13732">
        <v>17400</v>
      </c>
      <c r="G13732" s="1">
        <v>42496</v>
      </c>
      <c r="H13732" s="2">
        <v>0.98560000000000003</v>
      </c>
      <c r="I13732" t="s">
        <v>988</v>
      </c>
    </row>
    <row r="13733" spans="1:9">
      <c r="A13733">
        <v>13732</v>
      </c>
      <c r="B13733">
        <v>296</v>
      </c>
      <c r="C13733" t="s">
        <v>84</v>
      </c>
      <c r="D13733">
        <v>37.475923999999999</v>
      </c>
      <c r="E13733">
        <v>127.018424</v>
      </c>
      <c r="F13733">
        <v>19900</v>
      </c>
      <c r="G13733" s="1">
        <v>42624</v>
      </c>
      <c r="H13733" s="2">
        <v>0.40628999999999998</v>
      </c>
      <c r="I13733" t="s">
        <v>984</v>
      </c>
    </row>
    <row r="13734" spans="1:9">
      <c r="A13734">
        <v>13733</v>
      </c>
      <c r="B13734">
        <v>211</v>
      </c>
      <c r="C13734" t="s">
        <v>22</v>
      </c>
      <c r="D13734">
        <v>37.548982000000002</v>
      </c>
      <c r="E13734">
        <v>127.143378</v>
      </c>
      <c r="F13734">
        <v>18700</v>
      </c>
      <c r="G13734" s="1">
        <v>43080</v>
      </c>
      <c r="H13734" s="2">
        <v>0.48604999999999998</v>
      </c>
      <c r="I13734" t="s">
        <v>984</v>
      </c>
    </row>
    <row r="13735" spans="1:9">
      <c r="A13735">
        <v>13734</v>
      </c>
      <c r="B13735">
        <v>207</v>
      </c>
      <c r="C13735" t="s">
        <v>23</v>
      </c>
      <c r="D13735">
        <v>37.532933</v>
      </c>
      <c r="E13735">
        <v>127.183572</v>
      </c>
      <c r="F13735">
        <v>151000</v>
      </c>
      <c r="G13735" s="1">
        <v>42511</v>
      </c>
      <c r="H13735" s="2">
        <v>0.41397</v>
      </c>
      <c r="I13735" t="s">
        <v>984</v>
      </c>
    </row>
    <row r="13736" spans="1:9">
      <c r="A13736">
        <v>13735</v>
      </c>
      <c r="B13736">
        <v>157</v>
      </c>
      <c r="C13736" t="s">
        <v>163</v>
      </c>
      <c r="D13736">
        <v>37.574778999999999</v>
      </c>
      <c r="E13736">
        <v>126.936429</v>
      </c>
      <c r="F13736">
        <v>82600</v>
      </c>
      <c r="G13736" s="1">
        <v>42868</v>
      </c>
      <c r="H13736" s="2">
        <v>0.61226000000000003</v>
      </c>
      <c r="I13736" t="s">
        <v>984</v>
      </c>
    </row>
    <row r="13737" spans="1:9">
      <c r="A13737">
        <v>13736</v>
      </c>
      <c r="B13737">
        <v>74</v>
      </c>
      <c r="C13737" t="s">
        <v>47</v>
      </c>
      <c r="D13737">
        <v>37.536580000000001</v>
      </c>
      <c r="E13737">
        <v>126.961186</v>
      </c>
      <c r="F13737">
        <v>86900</v>
      </c>
      <c r="G13737" s="1">
        <v>43001</v>
      </c>
      <c r="H13737" s="2">
        <v>0.95098000000000005</v>
      </c>
      <c r="I13737" t="s">
        <v>986</v>
      </c>
    </row>
    <row r="13738" spans="1:9">
      <c r="A13738">
        <v>13737</v>
      </c>
      <c r="B13738">
        <v>177</v>
      </c>
      <c r="C13738" t="s">
        <v>68</v>
      </c>
      <c r="D13738">
        <v>37.714443000000003</v>
      </c>
      <c r="E13738">
        <v>126.980655</v>
      </c>
      <c r="F13738">
        <v>59400</v>
      </c>
      <c r="G13738" s="1">
        <v>42960</v>
      </c>
      <c r="H13738" s="2">
        <v>0.66974</v>
      </c>
      <c r="I13738" t="s">
        <v>984</v>
      </c>
    </row>
    <row r="13739" spans="1:9">
      <c r="A13739">
        <v>13738</v>
      </c>
      <c r="B13739">
        <v>274</v>
      </c>
      <c r="C13739" t="s">
        <v>46</v>
      </c>
      <c r="D13739">
        <v>37.657786999999999</v>
      </c>
      <c r="E13739">
        <v>126.91324</v>
      </c>
      <c r="F13739">
        <v>106000</v>
      </c>
      <c r="G13739" s="1">
        <v>43101</v>
      </c>
      <c r="H13739" s="2">
        <v>0.55662</v>
      </c>
      <c r="I13739" t="s">
        <v>984</v>
      </c>
    </row>
    <row r="13740" spans="1:9">
      <c r="A13740">
        <v>13739</v>
      </c>
      <c r="B13740">
        <v>47</v>
      </c>
      <c r="C13740" t="s">
        <v>42</v>
      </c>
      <c r="D13740">
        <v>37.666623999999999</v>
      </c>
      <c r="E13740">
        <v>127.126209</v>
      </c>
      <c r="F13740">
        <v>69800</v>
      </c>
      <c r="G13740" s="1">
        <v>43153</v>
      </c>
      <c r="H13740" s="2">
        <v>0.60363999999999995</v>
      </c>
      <c r="I13740" t="s">
        <v>984</v>
      </c>
    </row>
    <row r="13741" spans="1:9">
      <c r="A13741">
        <v>13740</v>
      </c>
      <c r="B13741">
        <v>254</v>
      </c>
      <c r="C13741" t="s">
        <v>84</v>
      </c>
      <c r="D13741">
        <v>37.579858000000002</v>
      </c>
      <c r="E13741">
        <v>126.877921</v>
      </c>
      <c r="F13741">
        <v>95000</v>
      </c>
      <c r="G13741" s="1">
        <v>42766</v>
      </c>
      <c r="H13741" s="2">
        <v>0.63224000000000002</v>
      </c>
      <c r="I13741" t="s">
        <v>984</v>
      </c>
    </row>
    <row r="13742" spans="1:9">
      <c r="A13742">
        <v>13741</v>
      </c>
      <c r="B13742">
        <v>91</v>
      </c>
      <c r="C13742" t="s">
        <v>163</v>
      </c>
      <c r="D13742">
        <v>37.548264000000003</v>
      </c>
      <c r="E13742">
        <v>126.909408</v>
      </c>
      <c r="F13742">
        <v>48200</v>
      </c>
      <c r="G13742" s="1">
        <v>42918</v>
      </c>
      <c r="H13742" s="2">
        <v>0.54337999999999997</v>
      </c>
      <c r="I13742" t="s">
        <v>984</v>
      </c>
    </row>
    <row r="13743" spans="1:9">
      <c r="A13743">
        <v>13742</v>
      </c>
      <c r="B13743">
        <v>96</v>
      </c>
      <c r="C13743" t="s">
        <v>72</v>
      </c>
      <c r="D13743">
        <v>37.55218</v>
      </c>
      <c r="E13743">
        <v>126.958052</v>
      </c>
      <c r="F13743">
        <v>9700</v>
      </c>
      <c r="G13743" s="1">
        <v>42545</v>
      </c>
      <c r="H13743" s="2">
        <v>0.59341999999999995</v>
      </c>
      <c r="I13743" t="s">
        <v>984</v>
      </c>
    </row>
    <row r="13744" spans="1:9">
      <c r="A13744">
        <v>13743</v>
      </c>
      <c r="B13744">
        <v>164</v>
      </c>
      <c r="C13744" t="s">
        <v>119</v>
      </c>
      <c r="D13744">
        <v>37.490687000000001</v>
      </c>
      <c r="E13744">
        <v>127.13033</v>
      </c>
      <c r="F13744">
        <v>57900</v>
      </c>
      <c r="G13744" s="1">
        <v>42963</v>
      </c>
      <c r="H13744" s="2">
        <v>0.90698999999999996</v>
      </c>
      <c r="I13744" t="s">
        <v>986</v>
      </c>
    </row>
    <row r="13745" spans="1:9">
      <c r="A13745">
        <v>13744</v>
      </c>
      <c r="B13745">
        <v>250</v>
      </c>
      <c r="C13745" t="s">
        <v>72</v>
      </c>
      <c r="D13745">
        <v>37.593958000000001</v>
      </c>
      <c r="E13745">
        <v>126.88229</v>
      </c>
      <c r="F13745">
        <v>12900</v>
      </c>
      <c r="G13745" s="1">
        <v>42851</v>
      </c>
      <c r="H13745" s="2">
        <v>0.71004</v>
      </c>
      <c r="I13745" t="s">
        <v>984</v>
      </c>
    </row>
    <row r="13746" spans="1:9">
      <c r="A13746">
        <v>13745</v>
      </c>
      <c r="B13746">
        <v>168</v>
      </c>
      <c r="C13746" t="s">
        <v>28</v>
      </c>
      <c r="D13746">
        <v>37.601962999999998</v>
      </c>
      <c r="E13746">
        <v>126.95814900000001</v>
      </c>
      <c r="F13746">
        <v>30900</v>
      </c>
      <c r="G13746" s="1">
        <v>43185</v>
      </c>
      <c r="H13746" s="2">
        <v>0.63597999999999999</v>
      </c>
      <c r="I13746" t="s">
        <v>986</v>
      </c>
    </row>
    <row r="13747" spans="1:9">
      <c r="A13747">
        <v>13746</v>
      </c>
      <c r="B13747">
        <v>299</v>
      </c>
      <c r="C13747" t="s">
        <v>51</v>
      </c>
      <c r="D13747">
        <v>37.444426</v>
      </c>
      <c r="E13747">
        <v>127.03435399999999</v>
      </c>
      <c r="F13747">
        <v>121300</v>
      </c>
      <c r="G13747" s="1">
        <v>42471</v>
      </c>
      <c r="H13747" s="2">
        <v>0.54710000000000003</v>
      </c>
      <c r="I13747" t="s">
        <v>984</v>
      </c>
    </row>
    <row r="13748" spans="1:9">
      <c r="A13748">
        <v>13747</v>
      </c>
      <c r="B13748">
        <v>24</v>
      </c>
      <c r="C13748" t="s">
        <v>115</v>
      </c>
      <c r="D13748">
        <v>37.541612000000001</v>
      </c>
      <c r="E13748">
        <v>127.09352199999999</v>
      </c>
      <c r="F13748">
        <v>26200</v>
      </c>
      <c r="G13748" s="1">
        <v>43092</v>
      </c>
      <c r="H13748" s="2">
        <v>0.53381000000000001</v>
      </c>
      <c r="I13748" t="s">
        <v>984</v>
      </c>
    </row>
    <row r="13749" spans="1:9">
      <c r="A13749">
        <v>13748</v>
      </c>
      <c r="B13749">
        <v>296</v>
      </c>
      <c r="C13749" t="s">
        <v>88</v>
      </c>
      <c r="D13749">
        <v>37.456083</v>
      </c>
      <c r="E13749">
        <v>126.94692999999999</v>
      </c>
      <c r="F13749">
        <v>49700</v>
      </c>
      <c r="G13749" s="1">
        <v>42472</v>
      </c>
      <c r="H13749" s="2">
        <v>0.65727000000000002</v>
      </c>
      <c r="I13749" t="s">
        <v>984</v>
      </c>
    </row>
    <row r="13750" spans="1:9">
      <c r="A13750">
        <v>13749</v>
      </c>
      <c r="B13750">
        <v>11</v>
      </c>
      <c r="C13750" t="s">
        <v>20</v>
      </c>
      <c r="D13750">
        <v>37.528734</v>
      </c>
      <c r="E13750">
        <v>127.178884</v>
      </c>
      <c r="F13750">
        <v>111900</v>
      </c>
      <c r="G13750" s="1">
        <v>42727</v>
      </c>
      <c r="H13750" s="2">
        <v>0.59589000000000003</v>
      </c>
      <c r="I13750" t="s">
        <v>984</v>
      </c>
    </row>
    <row r="13751" spans="1:9">
      <c r="A13751">
        <v>13750</v>
      </c>
      <c r="B13751">
        <v>114</v>
      </c>
      <c r="C13751" t="s">
        <v>159</v>
      </c>
      <c r="D13751">
        <v>37.578130000000002</v>
      </c>
      <c r="E13751">
        <v>127.026628</v>
      </c>
      <c r="F13751">
        <v>79100</v>
      </c>
      <c r="G13751" s="1">
        <v>42881</v>
      </c>
      <c r="H13751" s="2">
        <v>0.83838000000000001</v>
      </c>
      <c r="I13751" t="s">
        <v>988</v>
      </c>
    </row>
    <row r="13752" spans="1:9">
      <c r="A13752">
        <v>13751</v>
      </c>
      <c r="B13752">
        <v>273</v>
      </c>
      <c r="C13752" t="s">
        <v>23</v>
      </c>
      <c r="D13752">
        <v>37.49203</v>
      </c>
      <c r="E13752">
        <v>127.04107</v>
      </c>
      <c r="F13752">
        <v>33700</v>
      </c>
      <c r="G13752" s="1">
        <v>42792</v>
      </c>
      <c r="H13752" s="2">
        <v>0.38685999999999998</v>
      </c>
      <c r="I13752" t="s">
        <v>984</v>
      </c>
    </row>
    <row r="13753" spans="1:9">
      <c r="A13753">
        <v>13752</v>
      </c>
      <c r="B13753">
        <v>150</v>
      </c>
      <c r="C13753" t="s">
        <v>23</v>
      </c>
      <c r="D13753">
        <v>37.655414</v>
      </c>
      <c r="E13753">
        <v>127.074202</v>
      </c>
      <c r="F13753">
        <v>142200</v>
      </c>
      <c r="G13753" s="1">
        <v>43010</v>
      </c>
      <c r="H13753" s="2">
        <v>0.91115000000000002</v>
      </c>
      <c r="I13753" t="s">
        <v>984</v>
      </c>
    </row>
    <row r="13754" spans="1:9">
      <c r="A13754">
        <v>13753</v>
      </c>
      <c r="B13754">
        <v>293</v>
      </c>
      <c r="C13754" t="s">
        <v>32</v>
      </c>
      <c r="D13754">
        <v>37.638809000000002</v>
      </c>
      <c r="E13754">
        <v>127.087682</v>
      </c>
      <c r="F13754">
        <v>39900</v>
      </c>
      <c r="G13754" s="1">
        <v>42996</v>
      </c>
      <c r="H13754" s="2">
        <v>0.53254999999999997</v>
      </c>
      <c r="I13754" t="s">
        <v>986</v>
      </c>
    </row>
    <row r="13755" spans="1:9">
      <c r="A13755">
        <v>13754</v>
      </c>
      <c r="B13755">
        <v>280</v>
      </c>
      <c r="C13755" t="s">
        <v>132</v>
      </c>
      <c r="D13755">
        <v>37.618405000000003</v>
      </c>
      <c r="E13755">
        <v>126.969662</v>
      </c>
      <c r="F13755">
        <v>22200</v>
      </c>
      <c r="G13755" s="1">
        <v>42382</v>
      </c>
      <c r="H13755" s="2">
        <v>0.62902000000000002</v>
      </c>
      <c r="I13755" t="s">
        <v>987</v>
      </c>
    </row>
    <row r="13756" spans="1:9">
      <c r="A13756">
        <v>13755</v>
      </c>
      <c r="B13756">
        <v>208</v>
      </c>
      <c r="C13756" t="s">
        <v>119</v>
      </c>
      <c r="D13756">
        <v>37.475659999999998</v>
      </c>
      <c r="E13756">
        <v>127.13205000000001</v>
      </c>
      <c r="F13756">
        <v>100800</v>
      </c>
      <c r="G13756" s="1">
        <v>43010</v>
      </c>
      <c r="H13756" s="2">
        <v>0.37705</v>
      </c>
      <c r="I13756" t="s">
        <v>986</v>
      </c>
    </row>
    <row r="13757" spans="1:9">
      <c r="A13757">
        <v>13756</v>
      </c>
      <c r="B13757">
        <v>219</v>
      </c>
      <c r="C13757" t="s">
        <v>132</v>
      </c>
      <c r="D13757">
        <v>37.642485000000001</v>
      </c>
      <c r="E13757">
        <v>126.885508</v>
      </c>
      <c r="F13757">
        <v>32000</v>
      </c>
      <c r="G13757" s="1">
        <v>43162</v>
      </c>
      <c r="H13757" s="2">
        <v>0.75838000000000005</v>
      </c>
      <c r="I13757" t="s">
        <v>987</v>
      </c>
    </row>
    <row r="13758" spans="1:9">
      <c r="A13758">
        <v>13757</v>
      </c>
      <c r="B13758">
        <v>144</v>
      </c>
      <c r="C13758" t="s">
        <v>28</v>
      </c>
      <c r="D13758">
        <v>37.541162999999997</v>
      </c>
      <c r="E13758">
        <v>127.06595799999999</v>
      </c>
      <c r="F13758">
        <v>127700</v>
      </c>
      <c r="G13758" s="1">
        <v>42441</v>
      </c>
      <c r="H13758" s="2">
        <v>0.42831000000000002</v>
      </c>
      <c r="I13758" t="s">
        <v>986</v>
      </c>
    </row>
    <row r="13759" spans="1:9">
      <c r="A13759">
        <v>13758</v>
      </c>
      <c r="B13759">
        <v>159</v>
      </c>
      <c r="C13759" t="s">
        <v>93</v>
      </c>
      <c r="D13759">
        <v>37.630932999999999</v>
      </c>
      <c r="E13759">
        <v>127.043216</v>
      </c>
      <c r="F13759">
        <v>100800</v>
      </c>
      <c r="G13759" s="1">
        <v>43043</v>
      </c>
      <c r="H13759" s="2">
        <v>0.68010999999999999</v>
      </c>
      <c r="I13759" t="s">
        <v>985</v>
      </c>
    </row>
    <row r="13760" spans="1:9">
      <c r="A13760">
        <v>13759</v>
      </c>
      <c r="B13760">
        <v>61</v>
      </c>
      <c r="C13760" t="s">
        <v>47</v>
      </c>
      <c r="D13760">
        <v>37.677975000000004</v>
      </c>
      <c r="E13760">
        <v>127.110371</v>
      </c>
      <c r="F13760">
        <v>127400</v>
      </c>
      <c r="G13760" s="1">
        <v>42529</v>
      </c>
      <c r="H13760" s="2">
        <v>0.97741999999999996</v>
      </c>
      <c r="I13760" t="s">
        <v>986</v>
      </c>
    </row>
    <row r="13761" spans="1:9">
      <c r="A13761">
        <v>13760</v>
      </c>
      <c r="B13761">
        <v>87</v>
      </c>
      <c r="C13761" t="s">
        <v>132</v>
      </c>
      <c r="D13761">
        <v>37.677295999999998</v>
      </c>
      <c r="E13761">
        <v>126.88789300000001</v>
      </c>
      <c r="F13761">
        <v>18900</v>
      </c>
      <c r="G13761" s="1">
        <v>43029</v>
      </c>
      <c r="H13761" s="2">
        <v>0.79891999999999996</v>
      </c>
      <c r="I13761" t="s">
        <v>987</v>
      </c>
    </row>
    <row r="13762" spans="1:9">
      <c r="A13762">
        <v>13761</v>
      </c>
      <c r="B13762">
        <v>118</v>
      </c>
      <c r="C13762" t="s">
        <v>33</v>
      </c>
      <c r="D13762">
        <v>37.515799000000001</v>
      </c>
      <c r="E13762">
        <v>126.89257000000001</v>
      </c>
      <c r="F13762">
        <v>141400</v>
      </c>
      <c r="G13762" s="1">
        <v>42763</v>
      </c>
      <c r="H13762" s="2">
        <v>0.98236000000000001</v>
      </c>
      <c r="I13762" t="s">
        <v>985</v>
      </c>
    </row>
    <row r="13763" spans="1:9">
      <c r="A13763">
        <v>13762</v>
      </c>
      <c r="B13763">
        <v>37</v>
      </c>
      <c r="C13763" t="s">
        <v>42</v>
      </c>
      <c r="D13763">
        <v>37.446598999999999</v>
      </c>
      <c r="E13763">
        <v>127.0801</v>
      </c>
      <c r="F13763">
        <v>148300</v>
      </c>
      <c r="G13763" s="1">
        <v>42606</v>
      </c>
      <c r="H13763" s="2">
        <v>0.73538000000000003</v>
      </c>
      <c r="I13763" t="s">
        <v>984</v>
      </c>
    </row>
    <row r="13764" spans="1:9">
      <c r="A13764">
        <v>13763</v>
      </c>
      <c r="B13764">
        <v>278</v>
      </c>
      <c r="C13764" t="s">
        <v>93</v>
      </c>
      <c r="D13764">
        <v>37.558629000000003</v>
      </c>
      <c r="E13764">
        <v>127.022144</v>
      </c>
      <c r="F13764">
        <v>46300</v>
      </c>
      <c r="G13764" s="1">
        <v>42584</v>
      </c>
      <c r="H13764" s="2">
        <v>0.56372999999999995</v>
      </c>
      <c r="I13764" t="s">
        <v>985</v>
      </c>
    </row>
    <row r="13765" spans="1:9">
      <c r="A13765">
        <v>13764</v>
      </c>
      <c r="B13765">
        <v>62</v>
      </c>
      <c r="C13765" t="s">
        <v>84</v>
      </c>
      <c r="D13765">
        <v>37.574753999999999</v>
      </c>
      <c r="E13765">
        <v>127.09468099999999</v>
      </c>
      <c r="F13765">
        <v>146400</v>
      </c>
      <c r="G13765" s="1">
        <v>42410</v>
      </c>
      <c r="H13765" s="2">
        <v>0.96753</v>
      </c>
      <c r="I13765" t="s">
        <v>984</v>
      </c>
    </row>
    <row r="13766" spans="1:9">
      <c r="A13766">
        <v>13765</v>
      </c>
      <c r="B13766">
        <v>20</v>
      </c>
      <c r="C13766" t="s">
        <v>47</v>
      </c>
      <c r="D13766">
        <v>37.633991999999999</v>
      </c>
      <c r="E13766">
        <v>126.993888</v>
      </c>
      <c r="F13766">
        <v>133400</v>
      </c>
      <c r="G13766" s="1">
        <v>43123</v>
      </c>
      <c r="H13766" s="2">
        <v>0.79227000000000003</v>
      </c>
      <c r="I13766" t="s">
        <v>986</v>
      </c>
    </row>
    <row r="13767" spans="1:9">
      <c r="A13767">
        <v>13766</v>
      </c>
      <c r="B13767">
        <v>198</v>
      </c>
      <c r="C13767" t="s">
        <v>37</v>
      </c>
      <c r="D13767">
        <v>37.627560000000003</v>
      </c>
      <c r="E13767">
        <v>127.088114</v>
      </c>
      <c r="F13767">
        <v>107000</v>
      </c>
      <c r="G13767" s="1">
        <v>42595</v>
      </c>
      <c r="H13767" s="2">
        <v>0.39579999999999999</v>
      </c>
      <c r="I13767" t="s">
        <v>984</v>
      </c>
    </row>
    <row r="13768" spans="1:9">
      <c r="A13768">
        <v>13767</v>
      </c>
      <c r="B13768">
        <v>138</v>
      </c>
      <c r="C13768" t="s">
        <v>20</v>
      </c>
      <c r="D13768">
        <v>37.450771000000003</v>
      </c>
      <c r="E13768">
        <v>127.17993199999999</v>
      </c>
      <c r="F13768">
        <v>37800</v>
      </c>
      <c r="G13768" s="1">
        <v>42976</v>
      </c>
      <c r="H13768" s="2">
        <v>0.90466999999999997</v>
      </c>
      <c r="I13768" t="s">
        <v>984</v>
      </c>
    </row>
    <row r="13769" spans="1:9">
      <c r="A13769">
        <v>13768</v>
      </c>
      <c r="B13769">
        <v>287</v>
      </c>
      <c r="C13769" t="s">
        <v>42</v>
      </c>
      <c r="D13769">
        <v>37.710496999999997</v>
      </c>
      <c r="E13769">
        <v>127.168147</v>
      </c>
      <c r="F13769">
        <v>61300</v>
      </c>
      <c r="G13769" s="1">
        <v>42417</v>
      </c>
      <c r="H13769" s="2">
        <v>0.44030000000000002</v>
      </c>
      <c r="I13769" t="s">
        <v>984</v>
      </c>
    </row>
    <row r="13770" spans="1:9">
      <c r="A13770">
        <v>13769</v>
      </c>
      <c r="B13770">
        <v>108</v>
      </c>
      <c r="C13770" t="s">
        <v>108</v>
      </c>
      <c r="D13770">
        <v>37.592475999999998</v>
      </c>
      <c r="E13770">
        <v>126.876051</v>
      </c>
      <c r="F13770">
        <v>19700</v>
      </c>
      <c r="G13770" s="1">
        <v>42802</v>
      </c>
      <c r="H13770" s="2">
        <v>0.39097999999999999</v>
      </c>
      <c r="I13770" t="s">
        <v>988</v>
      </c>
    </row>
    <row r="13771" spans="1:9">
      <c r="A13771">
        <v>13770</v>
      </c>
      <c r="B13771">
        <v>162</v>
      </c>
      <c r="C13771" t="s">
        <v>76</v>
      </c>
      <c r="D13771">
        <v>37.585200999999998</v>
      </c>
      <c r="E13771">
        <v>127.191102</v>
      </c>
      <c r="F13771">
        <v>119000</v>
      </c>
      <c r="G13771" s="1">
        <v>42563</v>
      </c>
      <c r="H13771" s="2">
        <v>0.81262999999999996</v>
      </c>
      <c r="I13771" t="s">
        <v>984</v>
      </c>
    </row>
    <row r="13772" spans="1:9">
      <c r="A13772">
        <v>13771</v>
      </c>
      <c r="B13772">
        <v>248</v>
      </c>
      <c r="C13772" t="s">
        <v>22</v>
      </c>
      <c r="D13772">
        <v>37.659426000000003</v>
      </c>
      <c r="E13772">
        <v>127.035505</v>
      </c>
      <c r="F13772">
        <v>2700</v>
      </c>
      <c r="G13772" s="1">
        <v>42446</v>
      </c>
      <c r="H13772" s="2">
        <v>0.81303999999999998</v>
      </c>
      <c r="I13772" t="s">
        <v>984</v>
      </c>
    </row>
    <row r="13773" spans="1:9">
      <c r="A13773">
        <v>13772</v>
      </c>
      <c r="B13773">
        <v>101</v>
      </c>
      <c r="C13773" t="s">
        <v>76</v>
      </c>
      <c r="D13773">
        <v>37.548580000000001</v>
      </c>
      <c r="E13773">
        <v>127.124403</v>
      </c>
      <c r="F13773">
        <v>65100</v>
      </c>
      <c r="G13773" s="1">
        <v>42704</v>
      </c>
      <c r="H13773" s="2">
        <v>0.44968000000000002</v>
      </c>
      <c r="I13773" t="s">
        <v>984</v>
      </c>
    </row>
    <row r="13774" spans="1:9">
      <c r="A13774">
        <v>13773</v>
      </c>
      <c r="B13774">
        <v>232</v>
      </c>
      <c r="C13774" t="s">
        <v>84</v>
      </c>
      <c r="D13774">
        <v>37.441400000000002</v>
      </c>
      <c r="E13774">
        <v>127.00529899999999</v>
      </c>
      <c r="F13774">
        <v>102200</v>
      </c>
      <c r="G13774" s="1">
        <v>42940</v>
      </c>
      <c r="H13774" s="2">
        <v>0.48486000000000001</v>
      </c>
      <c r="I13774" t="s">
        <v>984</v>
      </c>
    </row>
    <row r="13775" spans="1:9">
      <c r="A13775">
        <v>13774</v>
      </c>
      <c r="B13775">
        <v>171</v>
      </c>
      <c r="C13775" t="s">
        <v>51</v>
      </c>
      <c r="D13775">
        <v>37.505484000000003</v>
      </c>
      <c r="E13775">
        <v>126.98179500000001</v>
      </c>
      <c r="F13775">
        <v>62000</v>
      </c>
      <c r="G13775" s="1">
        <v>42865</v>
      </c>
      <c r="H13775" s="2">
        <v>0.46478000000000003</v>
      </c>
      <c r="I13775" t="s">
        <v>984</v>
      </c>
    </row>
    <row r="13776" spans="1:9">
      <c r="A13776">
        <v>13775</v>
      </c>
      <c r="B13776">
        <v>187</v>
      </c>
      <c r="C13776" t="s">
        <v>119</v>
      </c>
      <c r="D13776">
        <v>37.715822000000003</v>
      </c>
      <c r="E13776">
        <v>126.94009</v>
      </c>
      <c r="F13776">
        <v>35300</v>
      </c>
      <c r="G13776" s="1">
        <v>43181</v>
      </c>
      <c r="H13776" s="2">
        <v>0.89417999999999997</v>
      </c>
      <c r="I13776" t="s">
        <v>986</v>
      </c>
    </row>
    <row r="13777" spans="1:9">
      <c r="A13777">
        <v>13776</v>
      </c>
      <c r="B13777">
        <v>93</v>
      </c>
      <c r="C13777" t="s">
        <v>51</v>
      </c>
      <c r="D13777">
        <v>37.586069999999999</v>
      </c>
      <c r="E13777">
        <v>127.015007</v>
      </c>
      <c r="F13777">
        <v>130100</v>
      </c>
      <c r="G13777" s="1">
        <v>43037</v>
      </c>
      <c r="H13777" s="2">
        <v>0.79754000000000003</v>
      </c>
      <c r="I13777" t="s">
        <v>984</v>
      </c>
    </row>
    <row r="13778" spans="1:9">
      <c r="A13778">
        <v>13777</v>
      </c>
      <c r="B13778">
        <v>184</v>
      </c>
      <c r="C13778" t="s">
        <v>132</v>
      </c>
      <c r="D13778">
        <v>37.546216000000001</v>
      </c>
      <c r="E13778">
        <v>127.166337</v>
      </c>
      <c r="F13778">
        <v>52400</v>
      </c>
      <c r="G13778" s="1">
        <v>42525</v>
      </c>
      <c r="H13778" s="2">
        <v>0.54629000000000005</v>
      </c>
      <c r="I13778" t="s">
        <v>987</v>
      </c>
    </row>
    <row r="13779" spans="1:9">
      <c r="A13779">
        <v>13778</v>
      </c>
      <c r="B13779">
        <v>155</v>
      </c>
      <c r="C13779" t="s">
        <v>92</v>
      </c>
      <c r="D13779">
        <v>37.493403999999998</v>
      </c>
      <c r="E13779">
        <v>126.89849700000001</v>
      </c>
      <c r="F13779">
        <v>117600</v>
      </c>
      <c r="G13779" s="1">
        <v>42682</v>
      </c>
      <c r="H13779" s="2">
        <v>0.51066999999999996</v>
      </c>
      <c r="I13779" t="s">
        <v>987</v>
      </c>
    </row>
    <row r="13780" spans="1:9">
      <c r="A13780">
        <v>13779</v>
      </c>
      <c r="B13780">
        <v>282</v>
      </c>
      <c r="C13780" t="s">
        <v>101</v>
      </c>
      <c r="D13780">
        <v>37.643669000000003</v>
      </c>
      <c r="E13780">
        <v>126.982562</v>
      </c>
      <c r="F13780">
        <v>12700</v>
      </c>
      <c r="G13780" s="1">
        <v>42597</v>
      </c>
      <c r="H13780" s="2">
        <v>0.68359000000000003</v>
      </c>
      <c r="I13780" t="s">
        <v>984</v>
      </c>
    </row>
    <row r="13781" spans="1:9">
      <c r="A13781">
        <v>13780</v>
      </c>
      <c r="B13781">
        <v>139</v>
      </c>
      <c r="C13781" t="s">
        <v>47</v>
      </c>
      <c r="D13781">
        <v>37.563595999999997</v>
      </c>
      <c r="E13781">
        <v>126.974542</v>
      </c>
      <c r="F13781">
        <v>114800</v>
      </c>
      <c r="G13781" s="1">
        <v>42874</v>
      </c>
      <c r="H13781" s="2">
        <v>0.40327000000000002</v>
      </c>
      <c r="I13781" t="s">
        <v>986</v>
      </c>
    </row>
    <row r="13782" spans="1:9">
      <c r="A13782">
        <v>13781</v>
      </c>
      <c r="B13782">
        <v>143</v>
      </c>
      <c r="C13782" t="s">
        <v>88</v>
      </c>
      <c r="D13782">
        <v>37.590555999999999</v>
      </c>
      <c r="E13782">
        <v>127.143826</v>
      </c>
      <c r="F13782">
        <v>13600</v>
      </c>
      <c r="G13782" s="1">
        <v>43180</v>
      </c>
      <c r="H13782" s="2">
        <v>0.58291000000000004</v>
      </c>
      <c r="I13782" t="s">
        <v>984</v>
      </c>
    </row>
    <row r="13783" spans="1:9">
      <c r="A13783">
        <v>13782</v>
      </c>
      <c r="B13783">
        <v>214</v>
      </c>
      <c r="C13783" t="s">
        <v>108</v>
      </c>
      <c r="D13783">
        <v>37.559306999999997</v>
      </c>
      <c r="E13783">
        <v>127.10963599999999</v>
      </c>
      <c r="F13783">
        <v>80000</v>
      </c>
      <c r="G13783" s="1">
        <v>42637</v>
      </c>
      <c r="H13783" s="2">
        <v>0.67044000000000004</v>
      </c>
      <c r="I13783" t="s">
        <v>988</v>
      </c>
    </row>
    <row r="13784" spans="1:9">
      <c r="A13784">
        <v>13783</v>
      </c>
      <c r="B13784">
        <v>250</v>
      </c>
      <c r="C13784" t="s">
        <v>23</v>
      </c>
      <c r="D13784">
        <v>37.623831000000003</v>
      </c>
      <c r="E13784">
        <v>127.113257</v>
      </c>
      <c r="F13784">
        <v>47300</v>
      </c>
      <c r="G13784" s="1">
        <v>42820</v>
      </c>
      <c r="H13784" s="2">
        <v>0.85729999999999995</v>
      </c>
      <c r="I13784" t="s">
        <v>984</v>
      </c>
    </row>
    <row r="13785" spans="1:9">
      <c r="A13785">
        <v>13784</v>
      </c>
      <c r="B13785">
        <v>241</v>
      </c>
      <c r="C13785" t="s">
        <v>46</v>
      </c>
      <c r="D13785">
        <v>37.592303999999999</v>
      </c>
      <c r="E13785">
        <v>126.97339599999999</v>
      </c>
      <c r="F13785">
        <v>13500</v>
      </c>
      <c r="G13785" s="1">
        <v>42618</v>
      </c>
      <c r="H13785" s="2">
        <v>0.46434999999999998</v>
      </c>
      <c r="I13785" t="s">
        <v>984</v>
      </c>
    </row>
    <row r="13786" spans="1:9">
      <c r="A13786">
        <v>13785</v>
      </c>
      <c r="B13786">
        <v>58</v>
      </c>
      <c r="C13786" t="s">
        <v>64</v>
      </c>
      <c r="D13786">
        <v>37.658408000000001</v>
      </c>
      <c r="E13786">
        <v>127.129347</v>
      </c>
      <c r="F13786">
        <v>108400</v>
      </c>
      <c r="G13786" s="1">
        <v>42769</v>
      </c>
      <c r="H13786" s="2">
        <v>0.92618</v>
      </c>
      <c r="I13786" t="s">
        <v>984</v>
      </c>
    </row>
    <row r="13787" spans="1:9">
      <c r="A13787">
        <v>13786</v>
      </c>
      <c r="B13787">
        <v>226</v>
      </c>
      <c r="C13787" t="s">
        <v>37</v>
      </c>
      <c r="D13787">
        <v>37.694865999999998</v>
      </c>
      <c r="E13787">
        <v>127.085218</v>
      </c>
      <c r="F13787">
        <v>73600</v>
      </c>
      <c r="G13787" s="1">
        <v>42646</v>
      </c>
      <c r="H13787" s="2">
        <v>0.61307999999999996</v>
      </c>
      <c r="I13787" t="s">
        <v>984</v>
      </c>
    </row>
    <row r="13788" spans="1:9">
      <c r="A13788">
        <v>13787</v>
      </c>
      <c r="B13788">
        <v>76</v>
      </c>
      <c r="C13788" t="s">
        <v>92</v>
      </c>
      <c r="D13788">
        <v>37.647331000000001</v>
      </c>
      <c r="E13788">
        <v>127.082688</v>
      </c>
      <c r="F13788">
        <v>40200</v>
      </c>
      <c r="G13788" s="1">
        <v>42948</v>
      </c>
      <c r="H13788" s="2">
        <v>0.97875000000000001</v>
      </c>
      <c r="I13788" t="s">
        <v>987</v>
      </c>
    </row>
    <row r="13789" spans="1:9">
      <c r="A13789">
        <v>13788</v>
      </c>
      <c r="B13789">
        <v>203</v>
      </c>
      <c r="C13789" t="s">
        <v>68</v>
      </c>
      <c r="D13789">
        <v>37.570241000000003</v>
      </c>
      <c r="E13789">
        <v>126.871567</v>
      </c>
      <c r="F13789">
        <v>92200</v>
      </c>
      <c r="G13789" s="1">
        <v>42449</v>
      </c>
      <c r="H13789" s="2">
        <v>0.53415999999999997</v>
      </c>
      <c r="I13789" t="s">
        <v>984</v>
      </c>
    </row>
    <row r="13790" spans="1:9">
      <c r="A13790">
        <v>13789</v>
      </c>
      <c r="B13790">
        <v>259</v>
      </c>
      <c r="C13790" t="s">
        <v>28</v>
      </c>
      <c r="D13790">
        <v>37.542641000000003</v>
      </c>
      <c r="E13790">
        <v>127.10943</v>
      </c>
      <c r="F13790">
        <v>21500</v>
      </c>
      <c r="G13790" s="1">
        <v>42734</v>
      </c>
      <c r="H13790" s="2">
        <v>0.40545999999999999</v>
      </c>
      <c r="I13790" t="s">
        <v>986</v>
      </c>
    </row>
    <row r="13791" spans="1:9">
      <c r="A13791">
        <v>13790</v>
      </c>
      <c r="B13791">
        <v>175</v>
      </c>
      <c r="C13791" t="s">
        <v>33</v>
      </c>
      <c r="D13791">
        <v>37.522269999999999</v>
      </c>
      <c r="E13791">
        <v>127.063423</v>
      </c>
      <c r="F13791">
        <v>132100</v>
      </c>
      <c r="G13791" s="1">
        <v>42411</v>
      </c>
      <c r="H13791" s="2">
        <v>0.44855</v>
      </c>
      <c r="I13791" t="s">
        <v>985</v>
      </c>
    </row>
    <row r="13792" spans="1:9">
      <c r="A13792">
        <v>13791</v>
      </c>
      <c r="B13792">
        <v>237</v>
      </c>
      <c r="C13792" t="s">
        <v>92</v>
      </c>
      <c r="D13792">
        <v>37.456823</v>
      </c>
      <c r="E13792">
        <v>127.193423</v>
      </c>
      <c r="F13792">
        <v>10800</v>
      </c>
      <c r="G13792" s="1">
        <v>42544</v>
      </c>
      <c r="H13792" s="2">
        <v>0.64258999999999999</v>
      </c>
      <c r="I13792" t="s">
        <v>987</v>
      </c>
    </row>
    <row r="13793" spans="1:9">
      <c r="A13793">
        <v>13792</v>
      </c>
      <c r="B13793">
        <v>115</v>
      </c>
      <c r="C13793" t="s">
        <v>152</v>
      </c>
      <c r="D13793">
        <v>37.498508000000001</v>
      </c>
      <c r="E13793">
        <v>127.032788</v>
      </c>
      <c r="F13793">
        <v>57400</v>
      </c>
      <c r="G13793" s="1">
        <v>42558</v>
      </c>
      <c r="H13793" s="2">
        <v>0.67279999999999995</v>
      </c>
      <c r="I13793" t="s">
        <v>986</v>
      </c>
    </row>
    <row r="13794" spans="1:9">
      <c r="A13794">
        <v>13793</v>
      </c>
      <c r="B13794">
        <v>182</v>
      </c>
      <c r="C13794" t="s">
        <v>163</v>
      </c>
      <c r="D13794">
        <v>37.467629000000002</v>
      </c>
      <c r="E13794">
        <v>126.87464900000001</v>
      </c>
      <c r="F13794">
        <v>23800</v>
      </c>
      <c r="G13794" s="1">
        <v>42655</v>
      </c>
      <c r="H13794" s="2">
        <v>0.39617000000000002</v>
      </c>
      <c r="I13794" t="s">
        <v>984</v>
      </c>
    </row>
    <row r="13795" spans="1:9">
      <c r="A13795">
        <v>13794</v>
      </c>
      <c r="B13795">
        <v>89</v>
      </c>
      <c r="C13795" t="s">
        <v>132</v>
      </c>
      <c r="D13795">
        <v>37.536997</v>
      </c>
      <c r="E13795">
        <v>126.905349</v>
      </c>
      <c r="F13795">
        <v>149800</v>
      </c>
      <c r="G13795" s="1">
        <v>42560</v>
      </c>
      <c r="H13795" s="2">
        <v>0.62646999999999997</v>
      </c>
      <c r="I13795" t="s">
        <v>987</v>
      </c>
    </row>
    <row r="13796" spans="1:9">
      <c r="A13796">
        <v>13795</v>
      </c>
      <c r="B13796">
        <v>239</v>
      </c>
      <c r="C13796" t="s">
        <v>22</v>
      </c>
      <c r="D13796">
        <v>37.577981000000001</v>
      </c>
      <c r="E13796">
        <v>126.968946</v>
      </c>
      <c r="F13796">
        <v>11900</v>
      </c>
      <c r="G13796" s="1">
        <v>42473</v>
      </c>
      <c r="H13796" s="2">
        <v>0.62136000000000002</v>
      </c>
      <c r="I13796" t="s">
        <v>984</v>
      </c>
    </row>
    <row r="13797" spans="1:9">
      <c r="A13797">
        <v>13796</v>
      </c>
      <c r="B13797">
        <v>107</v>
      </c>
      <c r="C13797" t="s">
        <v>27</v>
      </c>
      <c r="D13797">
        <v>37.504994000000003</v>
      </c>
      <c r="E13797">
        <v>127.007777</v>
      </c>
      <c r="F13797">
        <v>140500</v>
      </c>
      <c r="G13797" s="1">
        <v>42500</v>
      </c>
      <c r="H13797" s="2">
        <v>0.65397000000000005</v>
      </c>
      <c r="I13797" t="s">
        <v>984</v>
      </c>
    </row>
    <row r="13798" spans="1:9">
      <c r="A13798">
        <v>13797</v>
      </c>
      <c r="B13798">
        <v>286</v>
      </c>
      <c r="C13798" t="s">
        <v>47</v>
      </c>
      <c r="D13798">
        <v>37.461590000000001</v>
      </c>
      <c r="E13798">
        <v>126.97723499999999</v>
      </c>
      <c r="F13798">
        <v>96600</v>
      </c>
      <c r="G13798" s="1">
        <v>43179</v>
      </c>
      <c r="H13798" s="2">
        <v>0.98624000000000001</v>
      </c>
      <c r="I13798" t="s">
        <v>986</v>
      </c>
    </row>
    <row r="13799" spans="1:9">
      <c r="A13799">
        <v>13798</v>
      </c>
      <c r="B13799">
        <v>108</v>
      </c>
      <c r="C13799" t="s">
        <v>32</v>
      </c>
      <c r="D13799">
        <v>37.448554999999999</v>
      </c>
      <c r="E13799">
        <v>126.981041</v>
      </c>
      <c r="F13799">
        <v>126100</v>
      </c>
      <c r="G13799" s="1">
        <v>42650</v>
      </c>
      <c r="H13799" s="2">
        <v>0.89576</v>
      </c>
      <c r="I13799" t="s">
        <v>986</v>
      </c>
    </row>
    <row r="13800" spans="1:9">
      <c r="A13800">
        <v>13799</v>
      </c>
      <c r="B13800">
        <v>33</v>
      </c>
      <c r="C13800" t="s">
        <v>119</v>
      </c>
      <c r="D13800">
        <v>37.494982999999998</v>
      </c>
      <c r="E13800">
        <v>127.085086</v>
      </c>
      <c r="F13800">
        <v>143700</v>
      </c>
      <c r="G13800" s="1">
        <v>43017</v>
      </c>
      <c r="H13800" s="2">
        <v>0.98360999999999998</v>
      </c>
      <c r="I13800" t="s">
        <v>986</v>
      </c>
    </row>
    <row r="13801" spans="1:9">
      <c r="A13801">
        <v>13800</v>
      </c>
      <c r="B13801">
        <v>106</v>
      </c>
      <c r="C13801" t="s">
        <v>163</v>
      </c>
      <c r="D13801">
        <v>37.693412000000002</v>
      </c>
      <c r="E13801">
        <v>126.869418</v>
      </c>
      <c r="F13801">
        <v>49700</v>
      </c>
      <c r="G13801" s="1">
        <v>42659</v>
      </c>
      <c r="H13801" s="2">
        <v>0.76868000000000003</v>
      </c>
      <c r="I13801" t="s">
        <v>984</v>
      </c>
    </row>
    <row r="13802" spans="1:9">
      <c r="A13802">
        <v>13801</v>
      </c>
      <c r="B13802">
        <v>27</v>
      </c>
      <c r="C13802" t="s">
        <v>108</v>
      </c>
      <c r="D13802">
        <v>37.613866999999999</v>
      </c>
      <c r="E13802">
        <v>127.094994</v>
      </c>
      <c r="F13802">
        <v>9300</v>
      </c>
      <c r="G13802" s="1">
        <v>42725</v>
      </c>
      <c r="H13802" s="2">
        <v>0.63397000000000003</v>
      </c>
      <c r="I13802" t="s">
        <v>988</v>
      </c>
    </row>
    <row r="13803" spans="1:9">
      <c r="A13803">
        <v>13802</v>
      </c>
      <c r="B13803">
        <v>62</v>
      </c>
      <c r="C13803" t="s">
        <v>51</v>
      </c>
      <c r="D13803">
        <v>37.521611</v>
      </c>
      <c r="E13803">
        <v>127.15934300000001</v>
      </c>
      <c r="F13803">
        <v>119700</v>
      </c>
      <c r="G13803" s="1">
        <v>42915</v>
      </c>
      <c r="H13803" s="2">
        <v>0.86689000000000005</v>
      </c>
      <c r="I13803" t="s">
        <v>984</v>
      </c>
    </row>
    <row r="13804" spans="1:9">
      <c r="A13804">
        <v>13803</v>
      </c>
      <c r="B13804">
        <v>60</v>
      </c>
      <c r="C13804" t="s">
        <v>159</v>
      </c>
      <c r="D13804">
        <v>37.667039000000003</v>
      </c>
      <c r="E13804">
        <v>127.081765</v>
      </c>
      <c r="F13804">
        <v>15300</v>
      </c>
      <c r="G13804" s="1">
        <v>42664</v>
      </c>
      <c r="H13804" s="2">
        <v>0.64968999999999999</v>
      </c>
      <c r="I13804" t="s">
        <v>988</v>
      </c>
    </row>
    <row r="13805" spans="1:9">
      <c r="A13805">
        <v>13804</v>
      </c>
      <c r="B13805">
        <v>171</v>
      </c>
      <c r="C13805" t="s">
        <v>68</v>
      </c>
      <c r="D13805">
        <v>37.506467999999998</v>
      </c>
      <c r="E13805">
        <v>127.125713</v>
      </c>
      <c r="F13805">
        <v>123000</v>
      </c>
      <c r="G13805" s="1">
        <v>42824</v>
      </c>
      <c r="H13805" s="2">
        <v>0.54069999999999996</v>
      </c>
      <c r="I13805" t="s">
        <v>984</v>
      </c>
    </row>
    <row r="13806" spans="1:9">
      <c r="A13806">
        <v>13805</v>
      </c>
      <c r="B13806">
        <v>61</v>
      </c>
      <c r="C13806" t="s">
        <v>64</v>
      </c>
      <c r="D13806">
        <v>37.447794000000002</v>
      </c>
      <c r="E13806">
        <v>127.144622</v>
      </c>
      <c r="F13806">
        <v>86200</v>
      </c>
      <c r="G13806" s="1">
        <v>43073</v>
      </c>
      <c r="H13806" s="2">
        <v>0.84684999999999999</v>
      </c>
      <c r="I13806" t="s">
        <v>984</v>
      </c>
    </row>
    <row r="13807" spans="1:9">
      <c r="A13807">
        <v>13806</v>
      </c>
      <c r="B13807">
        <v>199</v>
      </c>
      <c r="C13807" t="s">
        <v>32</v>
      </c>
      <c r="D13807">
        <v>37.540681999999997</v>
      </c>
      <c r="E13807">
        <v>127.129425</v>
      </c>
      <c r="F13807">
        <v>49400</v>
      </c>
      <c r="G13807" s="1">
        <v>42520</v>
      </c>
      <c r="H13807" s="2">
        <v>0.90642999999999996</v>
      </c>
      <c r="I13807" t="s">
        <v>986</v>
      </c>
    </row>
    <row r="13808" spans="1:9">
      <c r="A13808">
        <v>13807</v>
      </c>
      <c r="B13808">
        <v>62</v>
      </c>
      <c r="C13808" t="s">
        <v>68</v>
      </c>
      <c r="D13808">
        <v>37.551426999999997</v>
      </c>
      <c r="E13808">
        <v>127.182142</v>
      </c>
      <c r="F13808">
        <v>147100</v>
      </c>
      <c r="G13808" s="1">
        <v>42563</v>
      </c>
      <c r="H13808" s="2">
        <v>0.58233000000000001</v>
      </c>
      <c r="I13808" t="s">
        <v>984</v>
      </c>
    </row>
    <row r="13809" spans="1:9">
      <c r="A13809">
        <v>13808</v>
      </c>
      <c r="B13809">
        <v>46</v>
      </c>
      <c r="C13809" t="s">
        <v>92</v>
      </c>
      <c r="D13809">
        <v>37.483212000000002</v>
      </c>
      <c r="E13809">
        <v>127.05873800000001</v>
      </c>
      <c r="F13809">
        <v>48700</v>
      </c>
      <c r="G13809" s="1">
        <v>42594</v>
      </c>
      <c r="H13809" s="2">
        <v>0.69786000000000004</v>
      </c>
      <c r="I13809" t="s">
        <v>987</v>
      </c>
    </row>
    <row r="13810" spans="1:9">
      <c r="A13810">
        <v>13809</v>
      </c>
      <c r="B13810">
        <v>99</v>
      </c>
      <c r="C13810" t="s">
        <v>38</v>
      </c>
      <c r="D13810">
        <v>37.458613999999997</v>
      </c>
      <c r="E13810">
        <v>127.12535699999999</v>
      </c>
      <c r="F13810">
        <v>89200</v>
      </c>
      <c r="G13810" s="1">
        <v>43115</v>
      </c>
      <c r="H13810" s="2">
        <v>0.51615</v>
      </c>
      <c r="I13810" t="s">
        <v>986</v>
      </c>
    </row>
    <row r="13811" spans="1:9">
      <c r="A13811">
        <v>13810</v>
      </c>
      <c r="B13811">
        <v>280</v>
      </c>
      <c r="C13811" t="s">
        <v>76</v>
      </c>
      <c r="D13811">
        <v>37.450263</v>
      </c>
      <c r="E13811">
        <v>126.963103</v>
      </c>
      <c r="F13811">
        <v>6500</v>
      </c>
      <c r="G13811" s="1">
        <v>43023</v>
      </c>
      <c r="H13811" s="2">
        <v>0.45212999999999998</v>
      </c>
      <c r="I13811" t="s">
        <v>984</v>
      </c>
    </row>
    <row r="13812" spans="1:9">
      <c r="A13812">
        <v>13811</v>
      </c>
      <c r="B13812">
        <v>26</v>
      </c>
      <c r="C13812" t="s">
        <v>108</v>
      </c>
      <c r="D13812">
        <v>37.552306999999999</v>
      </c>
      <c r="E13812">
        <v>127.180014</v>
      </c>
      <c r="F13812">
        <v>122300</v>
      </c>
      <c r="G13812" s="1">
        <v>42426</v>
      </c>
      <c r="H13812" s="2">
        <v>0.86485999999999996</v>
      </c>
      <c r="I13812" t="s">
        <v>988</v>
      </c>
    </row>
    <row r="13813" spans="1:9">
      <c r="A13813">
        <v>13812</v>
      </c>
      <c r="B13813">
        <v>31</v>
      </c>
      <c r="C13813" t="s">
        <v>68</v>
      </c>
      <c r="D13813">
        <v>37.541255999999997</v>
      </c>
      <c r="E13813">
        <v>126.862066</v>
      </c>
      <c r="F13813">
        <v>20700</v>
      </c>
      <c r="G13813" s="1">
        <v>42676</v>
      </c>
      <c r="H13813" s="2">
        <v>0.90798999999999996</v>
      </c>
      <c r="I13813" t="s">
        <v>984</v>
      </c>
    </row>
    <row r="13814" spans="1:9">
      <c r="A13814">
        <v>13813</v>
      </c>
      <c r="B13814">
        <v>43</v>
      </c>
      <c r="C13814" t="s">
        <v>64</v>
      </c>
      <c r="D13814">
        <v>37.475216000000003</v>
      </c>
      <c r="E13814">
        <v>126.89662800000001</v>
      </c>
      <c r="F13814">
        <v>123600</v>
      </c>
      <c r="G13814" s="1">
        <v>42381</v>
      </c>
      <c r="H13814" s="2">
        <v>0.95228000000000002</v>
      </c>
      <c r="I13814" t="s">
        <v>984</v>
      </c>
    </row>
    <row r="13815" spans="1:9">
      <c r="A13815">
        <v>13814</v>
      </c>
      <c r="B13815">
        <v>157</v>
      </c>
      <c r="C13815" t="s">
        <v>132</v>
      </c>
      <c r="D13815">
        <v>37.713106000000003</v>
      </c>
      <c r="E13815">
        <v>127.061588</v>
      </c>
      <c r="F13815">
        <v>93800</v>
      </c>
      <c r="G13815" s="1">
        <v>42840</v>
      </c>
      <c r="H13815" s="2">
        <v>0.51565000000000005</v>
      </c>
      <c r="I13815" t="s">
        <v>987</v>
      </c>
    </row>
    <row r="13816" spans="1:9">
      <c r="A13816">
        <v>13815</v>
      </c>
      <c r="B13816">
        <v>129</v>
      </c>
      <c r="C13816" t="s">
        <v>46</v>
      </c>
      <c r="D13816">
        <v>37.567061000000002</v>
      </c>
      <c r="E13816">
        <v>127.151698</v>
      </c>
      <c r="F13816">
        <v>35500</v>
      </c>
      <c r="G13816" s="1">
        <v>42854</v>
      </c>
      <c r="H13816" s="2">
        <v>0.86031999999999997</v>
      </c>
      <c r="I13816" t="s">
        <v>984</v>
      </c>
    </row>
    <row r="13817" spans="1:9">
      <c r="A13817">
        <v>13816</v>
      </c>
      <c r="B13817">
        <v>151</v>
      </c>
      <c r="C13817" t="s">
        <v>133</v>
      </c>
      <c r="D13817">
        <v>37.455202999999997</v>
      </c>
      <c r="E13817">
        <v>127.190308</v>
      </c>
      <c r="F13817">
        <v>145800</v>
      </c>
      <c r="G13817" s="1">
        <v>43051</v>
      </c>
      <c r="H13817" s="2">
        <v>0.42675999999999997</v>
      </c>
      <c r="I13817" t="s">
        <v>986</v>
      </c>
    </row>
    <row r="13818" spans="1:9">
      <c r="A13818">
        <v>13817</v>
      </c>
      <c r="B13818">
        <v>32</v>
      </c>
      <c r="C13818" t="s">
        <v>46</v>
      </c>
      <c r="D13818">
        <v>37.632147000000003</v>
      </c>
      <c r="E13818">
        <v>127.030041</v>
      </c>
      <c r="F13818">
        <v>129100</v>
      </c>
      <c r="G13818" s="1">
        <v>42434</v>
      </c>
      <c r="H13818" s="2">
        <v>0.69449000000000005</v>
      </c>
      <c r="I13818" t="s">
        <v>984</v>
      </c>
    </row>
    <row r="13819" spans="1:9">
      <c r="A13819">
        <v>13818</v>
      </c>
      <c r="B13819">
        <v>265</v>
      </c>
      <c r="C13819" t="s">
        <v>93</v>
      </c>
      <c r="D13819">
        <v>37.599632</v>
      </c>
      <c r="E13819">
        <v>127.107322</v>
      </c>
      <c r="F13819">
        <v>134800</v>
      </c>
      <c r="G13819" s="1">
        <v>42983</v>
      </c>
      <c r="H13819" s="2">
        <v>0.53134999999999999</v>
      </c>
      <c r="I13819" t="s">
        <v>985</v>
      </c>
    </row>
    <row r="13820" spans="1:9">
      <c r="A13820">
        <v>13819</v>
      </c>
      <c r="B13820">
        <v>225</v>
      </c>
      <c r="C13820" t="s">
        <v>64</v>
      </c>
      <c r="D13820">
        <v>37.645879000000001</v>
      </c>
      <c r="E13820">
        <v>127.065664</v>
      </c>
      <c r="F13820">
        <v>65300</v>
      </c>
      <c r="G13820" s="1">
        <v>42581</v>
      </c>
      <c r="H13820" s="2">
        <v>0.92103999999999997</v>
      </c>
      <c r="I13820" t="s">
        <v>984</v>
      </c>
    </row>
    <row r="13821" spans="1:9">
      <c r="A13821">
        <v>13820</v>
      </c>
      <c r="B13821">
        <v>137</v>
      </c>
      <c r="C13821" t="s">
        <v>72</v>
      </c>
      <c r="D13821">
        <v>37.548535999999999</v>
      </c>
      <c r="E13821">
        <v>127.009928</v>
      </c>
      <c r="F13821">
        <v>17200</v>
      </c>
      <c r="G13821" s="1">
        <v>42694</v>
      </c>
      <c r="H13821" s="2">
        <v>0.57277999999999996</v>
      </c>
      <c r="I13821" t="s">
        <v>984</v>
      </c>
    </row>
    <row r="13822" spans="1:9">
      <c r="A13822">
        <v>13821</v>
      </c>
      <c r="B13822">
        <v>285</v>
      </c>
      <c r="C13822" t="s">
        <v>76</v>
      </c>
      <c r="D13822">
        <v>37.467765999999997</v>
      </c>
      <c r="E13822">
        <v>126.879868</v>
      </c>
      <c r="F13822">
        <v>141000</v>
      </c>
      <c r="G13822" s="1">
        <v>42652</v>
      </c>
      <c r="H13822" s="2">
        <v>0.62256</v>
      </c>
      <c r="I13822" t="s">
        <v>984</v>
      </c>
    </row>
    <row r="13823" spans="1:9">
      <c r="A13823">
        <v>13822</v>
      </c>
      <c r="B13823">
        <v>262</v>
      </c>
      <c r="C13823" t="s">
        <v>27</v>
      </c>
      <c r="D13823">
        <v>37.629064999999997</v>
      </c>
      <c r="E13823">
        <v>127.09238499999999</v>
      </c>
      <c r="F13823">
        <v>103500</v>
      </c>
      <c r="G13823" s="1">
        <v>42917</v>
      </c>
      <c r="H13823" s="2">
        <v>0.67596000000000001</v>
      </c>
      <c r="I13823" t="s">
        <v>984</v>
      </c>
    </row>
    <row r="13824" spans="1:9">
      <c r="A13824">
        <v>13823</v>
      </c>
      <c r="B13824">
        <v>204</v>
      </c>
      <c r="C13824" t="s">
        <v>23</v>
      </c>
      <c r="D13824">
        <v>37.482447000000001</v>
      </c>
      <c r="E13824">
        <v>127.11854200000001</v>
      </c>
      <c r="F13824">
        <v>119400</v>
      </c>
      <c r="G13824" s="1">
        <v>42513</v>
      </c>
      <c r="H13824" s="2">
        <v>0.43484</v>
      </c>
      <c r="I13824" t="s">
        <v>984</v>
      </c>
    </row>
    <row r="13825" spans="1:9">
      <c r="A13825">
        <v>13824</v>
      </c>
      <c r="B13825">
        <v>36</v>
      </c>
      <c r="C13825" t="s">
        <v>37</v>
      </c>
      <c r="D13825">
        <v>37.668911999999999</v>
      </c>
      <c r="E13825">
        <v>127.15252</v>
      </c>
      <c r="F13825">
        <v>124700</v>
      </c>
      <c r="G13825" s="1">
        <v>42467</v>
      </c>
      <c r="H13825" s="2">
        <v>0.74905999999999995</v>
      </c>
      <c r="I13825" t="s">
        <v>984</v>
      </c>
    </row>
    <row r="13826" spans="1:9">
      <c r="A13826">
        <v>13825</v>
      </c>
      <c r="B13826">
        <v>137</v>
      </c>
      <c r="C13826" t="s">
        <v>28</v>
      </c>
      <c r="D13826">
        <v>37.560611000000002</v>
      </c>
      <c r="E13826">
        <v>127.134663</v>
      </c>
      <c r="F13826">
        <v>30600</v>
      </c>
      <c r="G13826" s="1">
        <v>42768</v>
      </c>
      <c r="H13826" s="2">
        <v>0.53859999999999997</v>
      </c>
      <c r="I13826" t="s">
        <v>986</v>
      </c>
    </row>
    <row r="13827" spans="1:9">
      <c r="A13827">
        <v>13826</v>
      </c>
      <c r="B13827">
        <v>113</v>
      </c>
      <c r="C13827" t="s">
        <v>76</v>
      </c>
      <c r="D13827">
        <v>37.587193999999997</v>
      </c>
      <c r="E13827">
        <v>127.00899200000001</v>
      </c>
      <c r="F13827">
        <v>136200</v>
      </c>
      <c r="G13827" s="1">
        <v>42902</v>
      </c>
      <c r="H13827" s="2">
        <v>0.76387000000000005</v>
      </c>
      <c r="I13827" t="s">
        <v>984</v>
      </c>
    </row>
    <row r="13828" spans="1:9">
      <c r="A13828">
        <v>13827</v>
      </c>
      <c r="B13828">
        <v>168</v>
      </c>
      <c r="C13828" t="s">
        <v>108</v>
      </c>
      <c r="D13828">
        <v>37.654938000000001</v>
      </c>
      <c r="E13828">
        <v>126.902019</v>
      </c>
      <c r="F13828">
        <v>12400</v>
      </c>
      <c r="G13828" s="1">
        <v>43101</v>
      </c>
      <c r="H13828" s="2">
        <v>0.94969000000000003</v>
      </c>
      <c r="I13828" t="s">
        <v>988</v>
      </c>
    </row>
    <row r="13829" spans="1:9">
      <c r="A13829">
        <v>13828</v>
      </c>
      <c r="B13829">
        <v>89</v>
      </c>
      <c r="C13829" t="s">
        <v>77</v>
      </c>
      <c r="D13829">
        <v>37.483882999999999</v>
      </c>
      <c r="E13829">
        <v>126.945876</v>
      </c>
      <c r="F13829">
        <v>152100</v>
      </c>
      <c r="G13829" s="1">
        <v>42394</v>
      </c>
      <c r="H13829" s="2">
        <v>0.47915999999999997</v>
      </c>
      <c r="I13829" t="s">
        <v>986</v>
      </c>
    </row>
    <row r="13830" spans="1:9">
      <c r="A13830">
        <v>13829</v>
      </c>
      <c r="B13830">
        <v>213</v>
      </c>
      <c r="C13830" t="s">
        <v>38</v>
      </c>
      <c r="D13830">
        <v>37.468285000000002</v>
      </c>
      <c r="E13830">
        <v>127.137691</v>
      </c>
      <c r="F13830">
        <v>141800</v>
      </c>
      <c r="G13830" s="1">
        <v>42525</v>
      </c>
      <c r="H13830" s="2">
        <v>0.94494999999999996</v>
      </c>
      <c r="I13830" t="s">
        <v>986</v>
      </c>
    </row>
    <row r="13831" spans="1:9">
      <c r="A13831">
        <v>13830</v>
      </c>
      <c r="B13831">
        <v>196</v>
      </c>
      <c r="C13831" t="s">
        <v>92</v>
      </c>
      <c r="D13831">
        <v>37.546536000000003</v>
      </c>
      <c r="E13831">
        <v>127.05844500000001</v>
      </c>
      <c r="F13831">
        <v>52300</v>
      </c>
      <c r="G13831" s="1">
        <v>42436</v>
      </c>
      <c r="H13831" s="2">
        <v>0.58225000000000005</v>
      </c>
      <c r="I13831" t="s">
        <v>987</v>
      </c>
    </row>
    <row r="13832" spans="1:9">
      <c r="A13832">
        <v>13831</v>
      </c>
      <c r="B13832">
        <v>246</v>
      </c>
      <c r="C13832" t="s">
        <v>101</v>
      </c>
      <c r="D13832">
        <v>37.498882999999999</v>
      </c>
      <c r="E13832">
        <v>126.89838899999999</v>
      </c>
      <c r="F13832">
        <v>107000</v>
      </c>
      <c r="G13832" s="1">
        <v>43037</v>
      </c>
      <c r="H13832" s="2">
        <v>0.63597999999999999</v>
      </c>
      <c r="I13832" t="s">
        <v>984</v>
      </c>
    </row>
    <row r="13833" spans="1:9">
      <c r="A13833">
        <v>13832</v>
      </c>
      <c r="B13833">
        <v>2</v>
      </c>
      <c r="C13833" t="s">
        <v>47</v>
      </c>
      <c r="D13833">
        <v>37.500073</v>
      </c>
      <c r="E13833">
        <v>126.965855</v>
      </c>
      <c r="F13833">
        <v>102200</v>
      </c>
      <c r="G13833" s="1">
        <v>43192</v>
      </c>
      <c r="H13833" s="2">
        <v>0.59301000000000004</v>
      </c>
      <c r="I13833" t="s">
        <v>986</v>
      </c>
    </row>
    <row r="13834" spans="1:9">
      <c r="A13834">
        <v>13833</v>
      </c>
      <c r="B13834">
        <v>207</v>
      </c>
      <c r="C13834" t="s">
        <v>163</v>
      </c>
      <c r="D13834">
        <v>37.575617999999999</v>
      </c>
      <c r="E13834">
        <v>127.0427</v>
      </c>
      <c r="F13834">
        <v>77700</v>
      </c>
      <c r="G13834" s="1">
        <v>43006</v>
      </c>
      <c r="H13834" s="2">
        <v>0.55128999999999995</v>
      </c>
      <c r="I13834" t="s">
        <v>984</v>
      </c>
    </row>
    <row r="13835" spans="1:9">
      <c r="A13835">
        <v>13834</v>
      </c>
      <c r="B13835">
        <v>236</v>
      </c>
      <c r="C13835" t="s">
        <v>38</v>
      </c>
      <c r="D13835">
        <v>37.689416000000001</v>
      </c>
      <c r="E13835">
        <v>127.055734</v>
      </c>
      <c r="F13835">
        <v>98200</v>
      </c>
      <c r="G13835" s="1">
        <v>42490</v>
      </c>
      <c r="H13835" s="2">
        <v>0.84248000000000001</v>
      </c>
      <c r="I13835" t="s">
        <v>986</v>
      </c>
    </row>
    <row r="13836" spans="1:9">
      <c r="A13836">
        <v>13835</v>
      </c>
      <c r="B13836">
        <v>139</v>
      </c>
      <c r="C13836" t="s">
        <v>92</v>
      </c>
      <c r="D13836">
        <v>37.673636999999999</v>
      </c>
      <c r="E13836">
        <v>127.100313</v>
      </c>
      <c r="F13836">
        <v>106600</v>
      </c>
      <c r="G13836" s="1">
        <v>42507</v>
      </c>
      <c r="H13836" s="2">
        <v>0.55825999999999998</v>
      </c>
      <c r="I13836" t="s">
        <v>987</v>
      </c>
    </row>
    <row r="13837" spans="1:9">
      <c r="A13837">
        <v>13836</v>
      </c>
      <c r="B13837">
        <v>90</v>
      </c>
      <c r="C13837" t="s">
        <v>46</v>
      </c>
      <c r="D13837">
        <v>37.561343999999998</v>
      </c>
      <c r="E13837">
        <v>127.106587</v>
      </c>
      <c r="F13837">
        <v>33600</v>
      </c>
      <c r="G13837" s="1">
        <v>42656</v>
      </c>
      <c r="H13837" s="2">
        <v>0.38405</v>
      </c>
      <c r="I13837" t="s">
        <v>984</v>
      </c>
    </row>
    <row r="13838" spans="1:9">
      <c r="A13838">
        <v>13837</v>
      </c>
      <c r="B13838">
        <v>155</v>
      </c>
      <c r="C13838" t="s">
        <v>88</v>
      </c>
      <c r="D13838">
        <v>37.530745000000003</v>
      </c>
      <c r="E13838">
        <v>126.8933</v>
      </c>
      <c r="F13838">
        <v>59700</v>
      </c>
      <c r="G13838" s="1">
        <v>43066</v>
      </c>
      <c r="H13838" s="2">
        <v>0.99695</v>
      </c>
      <c r="I13838" t="s">
        <v>984</v>
      </c>
    </row>
    <row r="13839" spans="1:9">
      <c r="A13839">
        <v>13838</v>
      </c>
      <c r="B13839">
        <v>149</v>
      </c>
      <c r="C13839" t="s">
        <v>133</v>
      </c>
      <c r="D13839">
        <v>37.649279</v>
      </c>
      <c r="E13839">
        <v>127.00617099999999</v>
      </c>
      <c r="F13839">
        <v>100200</v>
      </c>
      <c r="G13839" s="1">
        <v>42955</v>
      </c>
      <c r="H13839" s="2">
        <v>0.88668999999999998</v>
      </c>
      <c r="I13839" t="s">
        <v>986</v>
      </c>
    </row>
    <row r="13840" spans="1:9">
      <c r="A13840">
        <v>13839</v>
      </c>
      <c r="B13840">
        <v>263</v>
      </c>
      <c r="C13840" t="s">
        <v>119</v>
      </c>
      <c r="D13840">
        <v>37.571184000000002</v>
      </c>
      <c r="E13840">
        <v>127.096321</v>
      </c>
      <c r="F13840">
        <v>12700</v>
      </c>
      <c r="G13840" s="1">
        <v>42584</v>
      </c>
      <c r="H13840" s="2">
        <v>0.90864999999999996</v>
      </c>
      <c r="I13840" t="s">
        <v>986</v>
      </c>
    </row>
    <row r="13841" spans="1:9">
      <c r="A13841">
        <v>13840</v>
      </c>
      <c r="B13841">
        <v>112</v>
      </c>
      <c r="C13841" t="s">
        <v>152</v>
      </c>
      <c r="D13841">
        <v>37.601801999999999</v>
      </c>
      <c r="E13841">
        <v>126.993081</v>
      </c>
      <c r="F13841">
        <v>129000</v>
      </c>
      <c r="G13841" s="1">
        <v>42816</v>
      </c>
      <c r="H13841" s="2">
        <v>0.85377999999999998</v>
      </c>
      <c r="I13841" t="s">
        <v>986</v>
      </c>
    </row>
    <row r="13842" spans="1:9">
      <c r="A13842">
        <v>13841</v>
      </c>
      <c r="B13842">
        <v>47</v>
      </c>
      <c r="C13842" t="s">
        <v>100</v>
      </c>
      <c r="D13842">
        <v>37.561804000000002</v>
      </c>
      <c r="E13842">
        <v>127.01387699999999</v>
      </c>
      <c r="F13842">
        <v>91800</v>
      </c>
      <c r="G13842" s="1">
        <v>42756</v>
      </c>
      <c r="H13842" s="2">
        <v>0.61858999999999997</v>
      </c>
      <c r="I13842" t="s">
        <v>987</v>
      </c>
    </row>
    <row r="13843" spans="1:9">
      <c r="A13843">
        <v>13842</v>
      </c>
      <c r="B13843">
        <v>193</v>
      </c>
      <c r="C13843" t="s">
        <v>72</v>
      </c>
      <c r="D13843">
        <v>37.488593999999999</v>
      </c>
      <c r="E13843">
        <v>127.045187</v>
      </c>
      <c r="F13843">
        <v>110600</v>
      </c>
      <c r="G13843" s="1">
        <v>42547</v>
      </c>
      <c r="H13843" s="2">
        <v>0.68347999999999998</v>
      </c>
      <c r="I13843" t="s">
        <v>984</v>
      </c>
    </row>
    <row r="13844" spans="1:9">
      <c r="A13844">
        <v>13843</v>
      </c>
      <c r="B13844">
        <v>81</v>
      </c>
      <c r="C13844" t="s">
        <v>108</v>
      </c>
      <c r="D13844">
        <v>37.678303999999997</v>
      </c>
      <c r="E13844">
        <v>126.96561699999999</v>
      </c>
      <c r="F13844">
        <v>8800</v>
      </c>
      <c r="G13844" s="1">
        <v>42548</v>
      </c>
      <c r="H13844" s="2">
        <v>0.67601999999999995</v>
      </c>
      <c r="I13844" t="s">
        <v>988</v>
      </c>
    </row>
    <row r="13845" spans="1:9">
      <c r="A13845">
        <v>13844</v>
      </c>
      <c r="B13845">
        <v>153</v>
      </c>
      <c r="C13845" t="s">
        <v>101</v>
      </c>
      <c r="D13845">
        <v>37.623024000000001</v>
      </c>
      <c r="E13845">
        <v>127.067713</v>
      </c>
      <c r="F13845">
        <v>90300</v>
      </c>
      <c r="G13845" s="1">
        <v>42865</v>
      </c>
      <c r="H13845" s="2">
        <v>0.75761999999999996</v>
      </c>
      <c r="I13845" t="s">
        <v>984</v>
      </c>
    </row>
    <row r="13846" spans="1:9">
      <c r="A13846">
        <v>13845</v>
      </c>
      <c r="B13846">
        <v>65</v>
      </c>
      <c r="C13846" t="s">
        <v>46</v>
      </c>
      <c r="D13846">
        <v>37.659300999999999</v>
      </c>
      <c r="E13846">
        <v>126.85799</v>
      </c>
      <c r="F13846">
        <v>77000</v>
      </c>
      <c r="G13846" s="1">
        <v>43071</v>
      </c>
      <c r="H13846" s="2">
        <v>0.99966999999999995</v>
      </c>
      <c r="I13846" t="s">
        <v>984</v>
      </c>
    </row>
    <row r="13847" spans="1:9">
      <c r="A13847">
        <v>13846</v>
      </c>
      <c r="B13847">
        <v>30</v>
      </c>
      <c r="C13847" t="s">
        <v>68</v>
      </c>
      <c r="D13847">
        <v>37.637597</v>
      </c>
      <c r="E13847">
        <v>126.913872</v>
      </c>
      <c r="F13847">
        <v>27900</v>
      </c>
      <c r="G13847" s="1">
        <v>42414</v>
      </c>
      <c r="H13847" s="2">
        <v>0.68447000000000002</v>
      </c>
      <c r="I13847" t="s">
        <v>984</v>
      </c>
    </row>
    <row r="13848" spans="1:9">
      <c r="A13848">
        <v>13847</v>
      </c>
      <c r="B13848">
        <v>212</v>
      </c>
      <c r="C13848" t="s">
        <v>72</v>
      </c>
      <c r="D13848">
        <v>37.488475000000001</v>
      </c>
      <c r="E13848">
        <v>126.919279</v>
      </c>
      <c r="F13848">
        <v>30800</v>
      </c>
      <c r="G13848" s="1">
        <v>42585</v>
      </c>
      <c r="H13848" s="2">
        <v>0.62497000000000003</v>
      </c>
      <c r="I13848" t="s">
        <v>984</v>
      </c>
    </row>
    <row r="13849" spans="1:9">
      <c r="A13849">
        <v>13848</v>
      </c>
      <c r="B13849">
        <v>69</v>
      </c>
      <c r="C13849" t="s">
        <v>37</v>
      </c>
      <c r="D13849">
        <v>37.481726000000002</v>
      </c>
      <c r="E13849">
        <v>127.057413</v>
      </c>
      <c r="F13849">
        <v>122600</v>
      </c>
      <c r="G13849" s="1">
        <v>42502</v>
      </c>
      <c r="H13849" s="2">
        <v>0.62063999999999997</v>
      </c>
      <c r="I13849" t="s">
        <v>984</v>
      </c>
    </row>
    <row r="13850" spans="1:9">
      <c r="A13850">
        <v>13849</v>
      </c>
      <c r="B13850">
        <v>261</v>
      </c>
      <c r="C13850" t="s">
        <v>33</v>
      </c>
      <c r="D13850">
        <v>37.503155</v>
      </c>
      <c r="E13850">
        <v>127.122899</v>
      </c>
      <c r="F13850">
        <v>106300</v>
      </c>
      <c r="G13850" s="1">
        <v>43192</v>
      </c>
      <c r="H13850" s="2">
        <v>0.94537000000000004</v>
      </c>
      <c r="I13850" t="s">
        <v>985</v>
      </c>
    </row>
    <row r="13851" spans="1:9">
      <c r="A13851">
        <v>13850</v>
      </c>
      <c r="B13851">
        <v>87</v>
      </c>
      <c r="C13851" t="s">
        <v>77</v>
      </c>
      <c r="D13851">
        <v>37.594605999999999</v>
      </c>
      <c r="E13851">
        <v>126.904528</v>
      </c>
      <c r="F13851">
        <v>148100</v>
      </c>
      <c r="G13851" s="1">
        <v>43170</v>
      </c>
      <c r="H13851" s="2">
        <v>0.54493000000000003</v>
      </c>
      <c r="I13851" t="s">
        <v>986</v>
      </c>
    </row>
    <row r="13852" spans="1:9">
      <c r="A13852">
        <v>13851</v>
      </c>
      <c r="B13852">
        <v>244</v>
      </c>
      <c r="C13852" t="s">
        <v>42</v>
      </c>
      <c r="D13852">
        <v>37.492755000000002</v>
      </c>
      <c r="E13852">
        <v>126.87639900000001</v>
      </c>
      <c r="F13852">
        <v>120400</v>
      </c>
      <c r="G13852" s="1">
        <v>42891</v>
      </c>
      <c r="H13852" s="2">
        <v>0.57447999999999999</v>
      </c>
      <c r="I13852" t="s">
        <v>984</v>
      </c>
    </row>
    <row r="13853" spans="1:9">
      <c r="A13853">
        <v>13852</v>
      </c>
      <c r="B13853">
        <v>285</v>
      </c>
      <c r="C13853" t="s">
        <v>33</v>
      </c>
      <c r="D13853">
        <v>37.646864999999998</v>
      </c>
      <c r="E13853">
        <v>127.009964</v>
      </c>
      <c r="F13853">
        <v>36400</v>
      </c>
      <c r="G13853" s="1">
        <v>43071</v>
      </c>
      <c r="H13853" s="2">
        <v>0.56123000000000001</v>
      </c>
      <c r="I13853" t="s">
        <v>985</v>
      </c>
    </row>
    <row r="13854" spans="1:9">
      <c r="A13854">
        <v>13853</v>
      </c>
      <c r="B13854">
        <v>298</v>
      </c>
      <c r="C13854" t="s">
        <v>42</v>
      </c>
      <c r="D13854">
        <v>37.503973999999999</v>
      </c>
      <c r="E13854">
        <v>127.16651299999999</v>
      </c>
      <c r="F13854">
        <v>26200</v>
      </c>
      <c r="G13854" s="1">
        <v>42582</v>
      </c>
      <c r="H13854" s="2">
        <v>0.77571000000000001</v>
      </c>
      <c r="I13854" t="s">
        <v>984</v>
      </c>
    </row>
    <row r="13855" spans="1:9">
      <c r="A13855">
        <v>13854</v>
      </c>
      <c r="B13855">
        <v>138</v>
      </c>
      <c r="C13855" t="s">
        <v>108</v>
      </c>
      <c r="D13855">
        <v>37.611910999999999</v>
      </c>
      <c r="E13855">
        <v>127.07723900000001</v>
      </c>
      <c r="F13855">
        <v>2600</v>
      </c>
      <c r="G13855" s="1">
        <v>42720</v>
      </c>
      <c r="H13855" s="2">
        <v>0.82032000000000005</v>
      </c>
      <c r="I13855" t="s">
        <v>988</v>
      </c>
    </row>
    <row r="13856" spans="1:9">
      <c r="A13856">
        <v>13855</v>
      </c>
      <c r="B13856">
        <v>230</v>
      </c>
      <c r="C13856" t="s">
        <v>46</v>
      </c>
      <c r="D13856">
        <v>37.579022999999999</v>
      </c>
      <c r="E13856">
        <v>126.886109</v>
      </c>
      <c r="F13856">
        <v>81700</v>
      </c>
      <c r="G13856" s="1">
        <v>42849</v>
      </c>
      <c r="H13856" s="2">
        <v>0.63556999999999997</v>
      </c>
      <c r="I13856" t="s">
        <v>984</v>
      </c>
    </row>
    <row r="13857" spans="1:9">
      <c r="A13857">
        <v>13856</v>
      </c>
      <c r="B13857">
        <v>11</v>
      </c>
      <c r="C13857" t="s">
        <v>88</v>
      </c>
      <c r="D13857">
        <v>37.616267999999998</v>
      </c>
      <c r="E13857">
        <v>126.900052</v>
      </c>
      <c r="F13857">
        <v>150300</v>
      </c>
      <c r="G13857" s="1">
        <v>42608</v>
      </c>
      <c r="H13857" s="2">
        <v>0.74695999999999996</v>
      </c>
      <c r="I13857" t="s">
        <v>984</v>
      </c>
    </row>
    <row r="13858" spans="1:9">
      <c r="A13858">
        <v>13857</v>
      </c>
      <c r="B13858">
        <v>166</v>
      </c>
      <c r="C13858" t="s">
        <v>20</v>
      </c>
      <c r="D13858">
        <v>37.655580999999998</v>
      </c>
      <c r="E13858">
        <v>127.18940600000001</v>
      </c>
      <c r="F13858">
        <v>62100</v>
      </c>
      <c r="G13858" s="1">
        <v>43042</v>
      </c>
      <c r="H13858" s="2">
        <v>0.48187000000000002</v>
      </c>
      <c r="I13858" t="s">
        <v>984</v>
      </c>
    </row>
    <row r="13859" spans="1:9">
      <c r="A13859">
        <v>13858</v>
      </c>
      <c r="B13859">
        <v>67</v>
      </c>
      <c r="C13859" t="s">
        <v>76</v>
      </c>
      <c r="D13859">
        <v>37.559162999999998</v>
      </c>
      <c r="E13859">
        <v>127.01305499999999</v>
      </c>
      <c r="F13859">
        <v>144800</v>
      </c>
      <c r="G13859" s="1">
        <v>42864</v>
      </c>
      <c r="H13859" s="2">
        <v>0.67996999999999996</v>
      </c>
      <c r="I13859" t="s">
        <v>984</v>
      </c>
    </row>
    <row r="13860" spans="1:9">
      <c r="A13860">
        <v>13859</v>
      </c>
      <c r="B13860">
        <v>159</v>
      </c>
      <c r="C13860" t="s">
        <v>163</v>
      </c>
      <c r="D13860">
        <v>37.527214999999998</v>
      </c>
      <c r="E13860">
        <v>127.08855699999999</v>
      </c>
      <c r="F13860">
        <v>127300</v>
      </c>
      <c r="G13860" s="1">
        <v>42864</v>
      </c>
      <c r="H13860" s="2">
        <v>0.97299000000000002</v>
      </c>
      <c r="I13860" t="s">
        <v>984</v>
      </c>
    </row>
    <row r="13861" spans="1:9">
      <c r="A13861">
        <v>13860</v>
      </c>
      <c r="B13861">
        <v>19</v>
      </c>
      <c r="C13861" t="s">
        <v>101</v>
      </c>
      <c r="D13861">
        <v>37.644747000000002</v>
      </c>
      <c r="E13861">
        <v>127.13594500000001</v>
      </c>
      <c r="F13861">
        <v>143500</v>
      </c>
      <c r="G13861" s="1">
        <v>43042</v>
      </c>
      <c r="H13861" s="2">
        <v>0.92528999999999995</v>
      </c>
      <c r="I13861" t="s">
        <v>984</v>
      </c>
    </row>
    <row r="13862" spans="1:9">
      <c r="A13862">
        <v>13861</v>
      </c>
      <c r="B13862">
        <v>49</v>
      </c>
      <c r="C13862" t="s">
        <v>159</v>
      </c>
      <c r="D13862">
        <v>37.630561999999998</v>
      </c>
      <c r="E13862">
        <v>127.198319</v>
      </c>
      <c r="F13862">
        <v>31000</v>
      </c>
      <c r="G13862" s="1">
        <v>42556</v>
      </c>
      <c r="H13862" s="2">
        <v>0.43583</v>
      </c>
      <c r="I13862" t="s">
        <v>988</v>
      </c>
    </row>
    <row r="13863" spans="1:9">
      <c r="A13863">
        <v>13862</v>
      </c>
      <c r="B13863">
        <v>35</v>
      </c>
      <c r="C13863" t="s">
        <v>68</v>
      </c>
      <c r="D13863">
        <v>37.593691999999997</v>
      </c>
      <c r="E13863">
        <v>126.948708</v>
      </c>
      <c r="F13863">
        <v>145300</v>
      </c>
      <c r="G13863" s="1">
        <v>42656</v>
      </c>
      <c r="H13863" s="2">
        <v>0.81186000000000003</v>
      </c>
      <c r="I13863" t="s">
        <v>984</v>
      </c>
    </row>
    <row r="13864" spans="1:9">
      <c r="A13864">
        <v>13863</v>
      </c>
      <c r="B13864">
        <v>203</v>
      </c>
      <c r="C13864" t="s">
        <v>33</v>
      </c>
      <c r="D13864">
        <v>37.564276</v>
      </c>
      <c r="E13864">
        <v>127.04698999999999</v>
      </c>
      <c r="F13864">
        <v>128400</v>
      </c>
      <c r="G13864" s="1">
        <v>43120</v>
      </c>
      <c r="H13864" s="2">
        <v>0.79159000000000002</v>
      </c>
      <c r="I13864" t="s">
        <v>985</v>
      </c>
    </row>
    <row r="13865" spans="1:9">
      <c r="A13865">
        <v>13864</v>
      </c>
      <c r="B13865">
        <v>98</v>
      </c>
      <c r="C13865" t="s">
        <v>101</v>
      </c>
      <c r="D13865">
        <v>37.692107999999998</v>
      </c>
      <c r="E13865">
        <v>126.949072</v>
      </c>
      <c r="F13865">
        <v>6300</v>
      </c>
      <c r="G13865" s="1">
        <v>43111</v>
      </c>
      <c r="H13865" s="2">
        <v>0.61675999999999997</v>
      </c>
      <c r="I13865" t="s">
        <v>984</v>
      </c>
    </row>
    <row r="13866" spans="1:9">
      <c r="A13866">
        <v>13865</v>
      </c>
      <c r="B13866">
        <v>98</v>
      </c>
      <c r="C13866" t="s">
        <v>119</v>
      </c>
      <c r="D13866">
        <v>37.521811999999997</v>
      </c>
      <c r="E13866">
        <v>126.937146</v>
      </c>
      <c r="F13866">
        <v>37500</v>
      </c>
      <c r="G13866" s="1">
        <v>42962</v>
      </c>
      <c r="H13866" s="2">
        <v>0.53097000000000005</v>
      </c>
      <c r="I13866" t="s">
        <v>986</v>
      </c>
    </row>
    <row r="13867" spans="1:9">
      <c r="A13867">
        <v>13866</v>
      </c>
      <c r="B13867">
        <v>95</v>
      </c>
      <c r="C13867" t="s">
        <v>76</v>
      </c>
      <c r="D13867">
        <v>37.573169999999998</v>
      </c>
      <c r="E13867">
        <v>126.98186800000001</v>
      </c>
      <c r="F13867">
        <v>125400</v>
      </c>
      <c r="G13867" s="1">
        <v>43054</v>
      </c>
      <c r="H13867" s="2">
        <v>0.74117999999999995</v>
      </c>
      <c r="I13867" t="s">
        <v>984</v>
      </c>
    </row>
    <row r="13868" spans="1:9">
      <c r="A13868">
        <v>13867</v>
      </c>
      <c r="B13868">
        <v>189</v>
      </c>
      <c r="C13868" t="s">
        <v>163</v>
      </c>
      <c r="D13868">
        <v>37.610509999999998</v>
      </c>
      <c r="E13868">
        <v>127.020118</v>
      </c>
      <c r="F13868">
        <v>149000</v>
      </c>
      <c r="G13868" s="1">
        <v>42766</v>
      </c>
      <c r="H13868" s="2">
        <v>0.48863000000000001</v>
      </c>
      <c r="I13868" t="s">
        <v>984</v>
      </c>
    </row>
    <row r="13869" spans="1:9">
      <c r="A13869">
        <v>13868</v>
      </c>
      <c r="B13869">
        <v>279</v>
      </c>
      <c r="C13869" t="s">
        <v>101</v>
      </c>
      <c r="D13869">
        <v>37.545340000000003</v>
      </c>
      <c r="E13869">
        <v>127.19025999999999</v>
      </c>
      <c r="F13869">
        <v>26300</v>
      </c>
      <c r="G13869" s="1">
        <v>42852</v>
      </c>
      <c r="H13869" s="2">
        <v>0.60216000000000003</v>
      </c>
      <c r="I13869" t="s">
        <v>984</v>
      </c>
    </row>
    <row r="13870" spans="1:9">
      <c r="A13870">
        <v>13869</v>
      </c>
      <c r="B13870">
        <v>148</v>
      </c>
      <c r="C13870" t="s">
        <v>28</v>
      </c>
      <c r="D13870">
        <v>37.525934999999997</v>
      </c>
      <c r="E13870">
        <v>127.095437</v>
      </c>
      <c r="F13870">
        <v>21300</v>
      </c>
      <c r="G13870" s="1">
        <v>43150</v>
      </c>
      <c r="H13870" s="2">
        <v>0.94511000000000001</v>
      </c>
      <c r="I13870" t="s">
        <v>986</v>
      </c>
    </row>
    <row r="13871" spans="1:9">
      <c r="A13871">
        <v>13870</v>
      </c>
      <c r="B13871">
        <v>10</v>
      </c>
      <c r="C13871" t="s">
        <v>88</v>
      </c>
      <c r="D13871">
        <v>37.562576</v>
      </c>
      <c r="E13871">
        <v>127.15474500000001</v>
      </c>
      <c r="F13871">
        <v>107700</v>
      </c>
      <c r="G13871" s="1">
        <v>43137</v>
      </c>
      <c r="H13871" s="2">
        <v>0.93989</v>
      </c>
      <c r="I13871" t="s">
        <v>984</v>
      </c>
    </row>
    <row r="13872" spans="1:9">
      <c r="A13872">
        <v>13871</v>
      </c>
      <c r="B13872">
        <v>46</v>
      </c>
      <c r="C13872" t="s">
        <v>76</v>
      </c>
      <c r="D13872">
        <v>37.658501000000001</v>
      </c>
      <c r="E13872">
        <v>126.898083</v>
      </c>
      <c r="F13872">
        <v>5100</v>
      </c>
      <c r="G13872" s="1">
        <v>42885</v>
      </c>
      <c r="H13872" s="2">
        <v>0.45612000000000003</v>
      </c>
      <c r="I13872" t="s">
        <v>984</v>
      </c>
    </row>
    <row r="13873" spans="1:9">
      <c r="A13873">
        <v>13872</v>
      </c>
      <c r="B13873">
        <v>213</v>
      </c>
      <c r="C13873" t="s">
        <v>159</v>
      </c>
      <c r="D13873">
        <v>37.62144</v>
      </c>
      <c r="E13873">
        <v>127.165499</v>
      </c>
      <c r="F13873">
        <v>97900</v>
      </c>
      <c r="G13873" s="1">
        <v>43063</v>
      </c>
      <c r="H13873" s="2">
        <v>0.93552000000000002</v>
      </c>
      <c r="I13873" t="s">
        <v>988</v>
      </c>
    </row>
    <row r="13874" spans="1:9">
      <c r="A13874">
        <v>13873</v>
      </c>
      <c r="B13874">
        <v>140</v>
      </c>
      <c r="C13874" t="s">
        <v>38</v>
      </c>
      <c r="D13874">
        <v>37.522306999999998</v>
      </c>
      <c r="E13874">
        <v>126.968611</v>
      </c>
      <c r="F13874">
        <v>75300</v>
      </c>
      <c r="G13874" s="1">
        <v>43188</v>
      </c>
      <c r="H13874" s="2">
        <v>0.73172000000000004</v>
      </c>
      <c r="I13874" t="s">
        <v>986</v>
      </c>
    </row>
    <row r="13875" spans="1:9">
      <c r="A13875">
        <v>13874</v>
      </c>
      <c r="B13875">
        <v>26</v>
      </c>
      <c r="C13875" t="s">
        <v>152</v>
      </c>
      <c r="D13875">
        <v>37.522191999999997</v>
      </c>
      <c r="E13875">
        <v>127.129255</v>
      </c>
      <c r="F13875">
        <v>80800</v>
      </c>
      <c r="G13875" s="1">
        <v>42634</v>
      </c>
      <c r="H13875" s="2">
        <v>0.59252000000000005</v>
      </c>
      <c r="I13875" t="s">
        <v>986</v>
      </c>
    </row>
    <row r="13876" spans="1:9">
      <c r="A13876">
        <v>13875</v>
      </c>
      <c r="B13876">
        <v>49</v>
      </c>
      <c r="C13876" t="s">
        <v>22</v>
      </c>
      <c r="D13876">
        <v>37.544685999999999</v>
      </c>
      <c r="E13876">
        <v>127.086344</v>
      </c>
      <c r="F13876">
        <v>86300</v>
      </c>
      <c r="G13876" s="1">
        <v>42933</v>
      </c>
      <c r="H13876" s="2">
        <v>0.58501999999999998</v>
      </c>
      <c r="I13876" t="s">
        <v>984</v>
      </c>
    </row>
    <row r="13877" spans="1:9">
      <c r="A13877">
        <v>13876</v>
      </c>
      <c r="B13877">
        <v>157</v>
      </c>
      <c r="C13877" t="s">
        <v>159</v>
      </c>
      <c r="D13877">
        <v>37.444597000000002</v>
      </c>
      <c r="E13877">
        <v>127.039372</v>
      </c>
      <c r="F13877">
        <v>99600</v>
      </c>
      <c r="G13877" s="1">
        <v>43173</v>
      </c>
      <c r="H13877" s="2">
        <v>0.98060000000000003</v>
      </c>
      <c r="I13877" t="s">
        <v>988</v>
      </c>
    </row>
    <row r="13878" spans="1:9">
      <c r="A13878">
        <v>13877</v>
      </c>
      <c r="B13878">
        <v>122</v>
      </c>
      <c r="C13878" t="s">
        <v>68</v>
      </c>
      <c r="D13878">
        <v>37.554143000000003</v>
      </c>
      <c r="E13878">
        <v>127.141542</v>
      </c>
      <c r="F13878">
        <v>30600</v>
      </c>
      <c r="G13878" s="1">
        <v>42467</v>
      </c>
      <c r="H13878" s="2">
        <v>0.43641000000000002</v>
      </c>
      <c r="I13878" t="s">
        <v>984</v>
      </c>
    </row>
    <row r="13879" spans="1:9">
      <c r="A13879">
        <v>13878</v>
      </c>
      <c r="B13879">
        <v>224</v>
      </c>
      <c r="C13879" t="s">
        <v>159</v>
      </c>
      <c r="D13879">
        <v>37.572069999999997</v>
      </c>
      <c r="E13879">
        <v>127.12384</v>
      </c>
      <c r="F13879">
        <v>115500</v>
      </c>
      <c r="G13879" s="1">
        <v>42673</v>
      </c>
      <c r="H13879" s="2">
        <v>0.37674999999999997</v>
      </c>
      <c r="I13879" t="s">
        <v>988</v>
      </c>
    </row>
    <row r="13880" spans="1:9">
      <c r="A13880">
        <v>13879</v>
      </c>
      <c r="B13880">
        <v>36</v>
      </c>
      <c r="C13880" t="s">
        <v>119</v>
      </c>
      <c r="D13880">
        <v>37.700789</v>
      </c>
      <c r="E13880">
        <v>126.95490599999999</v>
      </c>
      <c r="F13880">
        <v>60100</v>
      </c>
      <c r="G13880" s="1">
        <v>43044</v>
      </c>
      <c r="H13880" s="2">
        <v>0.98819000000000001</v>
      </c>
      <c r="I13880" t="s">
        <v>986</v>
      </c>
    </row>
    <row r="13881" spans="1:9">
      <c r="A13881">
        <v>13880</v>
      </c>
      <c r="B13881">
        <v>160</v>
      </c>
      <c r="C13881" t="s">
        <v>38</v>
      </c>
      <c r="D13881">
        <v>37.479554999999998</v>
      </c>
      <c r="E13881">
        <v>127.141957</v>
      </c>
      <c r="F13881">
        <v>83700</v>
      </c>
      <c r="G13881" s="1">
        <v>42656</v>
      </c>
      <c r="H13881" s="2">
        <v>0.76532</v>
      </c>
      <c r="I13881" t="s">
        <v>986</v>
      </c>
    </row>
    <row r="13882" spans="1:9">
      <c r="A13882">
        <v>13881</v>
      </c>
      <c r="B13882">
        <v>284</v>
      </c>
      <c r="C13882" t="s">
        <v>51</v>
      </c>
      <c r="D13882">
        <v>37.718910999999999</v>
      </c>
      <c r="E13882">
        <v>126.990831</v>
      </c>
      <c r="F13882">
        <v>20500</v>
      </c>
      <c r="G13882" s="1">
        <v>42551</v>
      </c>
      <c r="H13882" s="2">
        <v>0.48659999999999998</v>
      </c>
      <c r="I13882" t="s">
        <v>984</v>
      </c>
    </row>
    <row r="13883" spans="1:9">
      <c r="A13883">
        <v>13882</v>
      </c>
      <c r="B13883">
        <v>170</v>
      </c>
      <c r="C13883" t="s">
        <v>77</v>
      </c>
      <c r="D13883">
        <v>37.556378000000002</v>
      </c>
      <c r="E13883">
        <v>126.86792199999999</v>
      </c>
      <c r="F13883">
        <v>45600</v>
      </c>
      <c r="G13883" s="1">
        <v>42674</v>
      </c>
      <c r="H13883" s="2">
        <v>0.69710000000000005</v>
      </c>
      <c r="I13883" t="s">
        <v>986</v>
      </c>
    </row>
    <row r="13884" spans="1:9">
      <c r="A13884">
        <v>13883</v>
      </c>
      <c r="B13884">
        <v>223</v>
      </c>
      <c r="C13884" t="s">
        <v>64</v>
      </c>
      <c r="D13884">
        <v>37.509711000000003</v>
      </c>
      <c r="E13884">
        <v>127.05559100000001</v>
      </c>
      <c r="F13884">
        <v>114000</v>
      </c>
      <c r="G13884" s="1">
        <v>42648</v>
      </c>
      <c r="H13884" s="2">
        <v>0.81022000000000005</v>
      </c>
      <c r="I13884" t="s">
        <v>984</v>
      </c>
    </row>
    <row r="13885" spans="1:9">
      <c r="A13885">
        <v>13884</v>
      </c>
      <c r="B13885">
        <v>277</v>
      </c>
      <c r="C13885" t="s">
        <v>101</v>
      </c>
      <c r="D13885">
        <v>37.558667999999997</v>
      </c>
      <c r="E13885">
        <v>126.985844</v>
      </c>
      <c r="F13885">
        <v>93300</v>
      </c>
      <c r="G13885" s="1">
        <v>42867</v>
      </c>
      <c r="H13885" s="2">
        <v>0.85872000000000004</v>
      </c>
      <c r="I13885" t="s">
        <v>984</v>
      </c>
    </row>
    <row r="13886" spans="1:9">
      <c r="A13886">
        <v>13885</v>
      </c>
      <c r="B13886">
        <v>221</v>
      </c>
      <c r="C13886" t="s">
        <v>42</v>
      </c>
      <c r="D13886">
        <v>37.566875000000003</v>
      </c>
      <c r="E13886">
        <v>126.97093</v>
      </c>
      <c r="F13886">
        <v>113400</v>
      </c>
      <c r="G13886" s="1">
        <v>42931</v>
      </c>
      <c r="H13886" s="2">
        <v>0.48664000000000002</v>
      </c>
      <c r="I13886" t="s">
        <v>984</v>
      </c>
    </row>
    <row r="13887" spans="1:9">
      <c r="A13887">
        <v>13886</v>
      </c>
      <c r="B13887">
        <v>156</v>
      </c>
      <c r="C13887" t="s">
        <v>163</v>
      </c>
      <c r="D13887">
        <v>37.693644999999997</v>
      </c>
      <c r="E13887">
        <v>127.191756</v>
      </c>
      <c r="F13887">
        <v>21300</v>
      </c>
      <c r="G13887" s="1">
        <v>42557</v>
      </c>
      <c r="H13887" s="2">
        <v>0.76546000000000003</v>
      </c>
      <c r="I13887" t="s">
        <v>984</v>
      </c>
    </row>
    <row r="13888" spans="1:9">
      <c r="A13888">
        <v>13887</v>
      </c>
      <c r="B13888">
        <v>82</v>
      </c>
      <c r="C13888" t="s">
        <v>23</v>
      </c>
      <c r="D13888">
        <v>37.667532999999999</v>
      </c>
      <c r="E13888">
        <v>127.156362</v>
      </c>
      <c r="F13888">
        <v>101000</v>
      </c>
      <c r="G13888" s="1">
        <v>42949</v>
      </c>
      <c r="H13888" s="2">
        <v>0.38752999999999999</v>
      </c>
      <c r="I13888" t="s">
        <v>984</v>
      </c>
    </row>
    <row r="13889" spans="1:9">
      <c r="A13889">
        <v>13888</v>
      </c>
      <c r="B13889">
        <v>130</v>
      </c>
      <c r="C13889" t="s">
        <v>163</v>
      </c>
      <c r="D13889">
        <v>37.677084999999998</v>
      </c>
      <c r="E13889">
        <v>126.87788</v>
      </c>
      <c r="F13889">
        <v>76400</v>
      </c>
      <c r="G13889" s="1">
        <v>42655</v>
      </c>
      <c r="H13889" s="2">
        <v>0.66296999999999995</v>
      </c>
      <c r="I13889" t="s">
        <v>984</v>
      </c>
    </row>
    <row r="13890" spans="1:9">
      <c r="A13890">
        <v>13889</v>
      </c>
      <c r="B13890">
        <v>218</v>
      </c>
      <c r="C13890" t="s">
        <v>152</v>
      </c>
      <c r="D13890">
        <v>37.491270999999998</v>
      </c>
      <c r="E13890">
        <v>126.967904</v>
      </c>
      <c r="F13890">
        <v>93200</v>
      </c>
      <c r="G13890" s="1">
        <v>43190</v>
      </c>
      <c r="H13890" s="2">
        <v>0.55220000000000002</v>
      </c>
      <c r="I13890" t="s">
        <v>986</v>
      </c>
    </row>
    <row r="13891" spans="1:9">
      <c r="A13891">
        <v>13890</v>
      </c>
      <c r="B13891">
        <v>264</v>
      </c>
      <c r="C13891" t="s">
        <v>92</v>
      </c>
      <c r="D13891">
        <v>37.666117999999997</v>
      </c>
      <c r="E13891">
        <v>127.005844</v>
      </c>
      <c r="F13891">
        <v>111500</v>
      </c>
      <c r="G13891" s="1">
        <v>43088</v>
      </c>
      <c r="H13891" s="2">
        <v>0.38081999999999999</v>
      </c>
      <c r="I13891" t="s">
        <v>987</v>
      </c>
    </row>
    <row r="13892" spans="1:9">
      <c r="A13892">
        <v>13891</v>
      </c>
      <c r="B13892">
        <v>65</v>
      </c>
      <c r="C13892" t="s">
        <v>152</v>
      </c>
      <c r="D13892">
        <v>37.603655000000003</v>
      </c>
      <c r="E13892">
        <v>126.88970999999999</v>
      </c>
      <c r="F13892">
        <v>122400</v>
      </c>
      <c r="G13892" s="1">
        <v>42908</v>
      </c>
      <c r="H13892" s="2">
        <v>0.43371999999999999</v>
      </c>
      <c r="I13892" t="s">
        <v>986</v>
      </c>
    </row>
    <row r="13893" spans="1:9">
      <c r="A13893">
        <v>13892</v>
      </c>
      <c r="B13893">
        <v>266</v>
      </c>
      <c r="C13893" t="s">
        <v>27</v>
      </c>
      <c r="D13893">
        <v>37.681645000000003</v>
      </c>
      <c r="E13893">
        <v>126.897594</v>
      </c>
      <c r="F13893">
        <v>3700</v>
      </c>
      <c r="G13893" s="1">
        <v>42766</v>
      </c>
      <c r="H13893" s="2">
        <v>0.46074999999999999</v>
      </c>
      <c r="I13893" t="s">
        <v>984</v>
      </c>
    </row>
    <row r="13894" spans="1:9">
      <c r="A13894">
        <v>13893</v>
      </c>
      <c r="B13894">
        <v>204</v>
      </c>
      <c r="C13894" t="s">
        <v>33</v>
      </c>
      <c r="D13894">
        <v>37.592889</v>
      </c>
      <c r="E13894">
        <v>126.862889</v>
      </c>
      <c r="F13894">
        <v>101900</v>
      </c>
      <c r="G13894" s="1">
        <v>42570</v>
      </c>
      <c r="H13894" s="2">
        <v>0.93067</v>
      </c>
      <c r="I13894" t="s">
        <v>985</v>
      </c>
    </row>
    <row r="13895" spans="1:9">
      <c r="A13895">
        <v>13894</v>
      </c>
      <c r="B13895">
        <v>263</v>
      </c>
      <c r="C13895" t="s">
        <v>159</v>
      </c>
      <c r="D13895">
        <v>37.660971000000004</v>
      </c>
      <c r="E13895">
        <v>127.06447300000001</v>
      </c>
      <c r="F13895">
        <v>13500</v>
      </c>
      <c r="G13895" s="1">
        <v>42659</v>
      </c>
      <c r="H13895" s="2">
        <v>0.38769999999999999</v>
      </c>
      <c r="I13895" t="s">
        <v>988</v>
      </c>
    </row>
    <row r="13896" spans="1:9">
      <c r="A13896">
        <v>13895</v>
      </c>
      <c r="B13896">
        <v>7</v>
      </c>
      <c r="C13896" t="s">
        <v>152</v>
      </c>
      <c r="D13896">
        <v>37.625652000000002</v>
      </c>
      <c r="E13896">
        <v>126.956068</v>
      </c>
      <c r="F13896">
        <v>24400</v>
      </c>
      <c r="G13896" s="1">
        <v>42968</v>
      </c>
      <c r="H13896" s="2">
        <v>0.66305999999999998</v>
      </c>
      <c r="I13896" t="s">
        <v>986</v>
      </c>
    </row>
    <row r="13897" spans="1:9">
      <c r="A13897">
        <v>13896</v>
      </c>
      <c r="B13897">
        <v>290</v>
      </c>
      <c r="C13897" t="s">
        <v>46</v>
      </c>
      <c r="D13897">
        <v>37.565274000000002</v>
      </c>
      <c r="E13897">
        <v>127.037958</v>
      </c>
      <c r="F13897">
        <v>101500</v>
      </c>
      <c r="G13897" s="1">
        <v>42417</v>
      </c>
      <c r="H13897" s="2">
        <v>0.63241999999999998</v>
      </c>
      <c r="I13897" t="s">
        <v>984</v>
      </c>
    </row>
    <row r="13898" spans="1:9">
      <c r="A13898">
        <v>13897</v>
      </c>
      <c r="B13898">
        <v>262</v>
      </c>
      <c r="C13898" t="s">
        <v>47</v>
      </c>
      <c r="D13898">
        <v>37.654730999999998</v>
      </c>
      <c r="E13898">
        <v>126.999027</v>
      </c>
      <c r="F13898">
        <v>36600</v>
      </c>
      <c r="G13898" s="1">
        <v>42492</v>
      </c>
      <c r="H13898" s="2">
        <v>0.46231</v>
      </c>
      <c r="I13898" t="s">
        <v>986</v>
      </c>
    </row>
    <row r="13899" spans="1:9">
      <c r="A13899">
        <v>13898</v>
      </c>
      <c r="B13899">
        <v>124</v>
      </c>
      <c r="C13899" t="s">
        <v>38</v>
      </c>
      <c r="D13899">
        <v>37.649075000000003</v>
      </c>
      <c r="E13899">
        <v>127.078361</v>
      </c>
      <c r="F13899">
        <v>137700</v>
      </c>
      <c r="G13899" s="1">
        <v>42947</v>
      </c>
      <c r="H13899" s="2">
        <v>0.99495</v>
      </c>
      <c r="I13899" t="s">
        <v>986</v>
      </c>
    </row>
    <row r="13900" spans="1:9">
      <c r="A13900">
        <v>13899</v>
      </c>
      <c r="B13900">
        <v>244</v>
      </c>
      <c r="C13900" t="s">
        <v>159</v>
      </c>
      <c r="D13900">
        <v>37.512732999999997</v>
      </c>
      <c r="E13900">
        <v>127.034638</v>
      </c>
      <c r="F13900">
        <v>140700</v>
      </c>
      <c r="G13900" s="1">
        <v>42972</v>
      </c>
      <c r="H13900" s="2">
        <v>0.61260000000000003</v>
      </c>
      <c r="I13900" t="s">
        <v>988</v>
      </c>
    </row>
    <row r="13901" spans="1:9">
      <c r="A13901">
        <v>13900</v>
      </c>
      <c r="B13901">
        <v>33</v>
      </c>
      <c r="C13901" t="s">
        <v>27</v>
      </c>
      <c r="D13901">
        <v>37.580508999999999</v>
      </c>
      <c r="E13901">
        <v>126.945651</v>
      </c>
      <c r="F13901">
        <v>107500</v>
      </c>
      <c r="G13901" s="1">
        <v>43123</v>
      </c>
      <c r="H13901" s="2">
        <v>0.76915999999999995</v>
      </c>
      <c r="I13901" t="s">
        <v>984</v>
      </c>
    </row>
    <row r="13902" spans="1:9">
      <c r="A13902">
        <v>13901</v>
      </c>
      <c r="B13902">
        <v>298</v>
      </c>
      <c r="C13902" t="s">
        <v>27</v>
      </c>
      <c r="D13902">
        <v>37.451175999999997</v>
      </c>
      <c r="E13902">
        <v>127.002307</v>
      </c>
      <c r="F13902">
        <v>114800</v>
      </c>
      <c r="G13902" s="1">
        <v>43035</v>
      </c>
      <c r="H13902" s="2">
        <v>0.71601000000000004</v>
      </c>
      <c r="I13902" t="s">
        <v>984</v>
      </c>
    </row>
    <row r="13903" spans="1:9">
      <c r="A13903">
        <v>13902</v>
      </c>
      <c r="B13903">
        <v>134</v>
      </c>
      <c r="C13903" t="s">
        <v>108</v>
      </c>
      <c r="D13903">
        <v>37.651001999999998</v>
      </c>
      <c r="E13903">
        <v>127.16587800000001</v>
      </c>
      <c r="F13903">
        <v>97800</v>
      </c>
      <c r="G13903" s="1">
        <v>42836</v>
      </c>
      <c r="H13903" s="2">
        <v>0.85306999999999999</v>
      </c>
      <c r="I13903" t="s">
        <v>988</v>
      </c>
    </row>
    <row r="13904" spans="1:9">
      <c r="A13904">
        <v>13903</v>
      </c>
      <c r="B13904">
        <v>84</v>
      </c>
      <c r="C13904" t="s">
        <v>159</v>
      </c>
      <c r="D13904">
        <v>37.537449000000002</v>
      </c>
      <c r="E13904">
        <v>127.172049</v>
      </c>
      <c r="F13904">
        <v>61400</v>
      </c>
      <c r="G13904" s="1">
        <v>42462</v>
      </c>
      <c r="H13904" s="2">
        <v>0.87948000000000004</v>
      </c>
      <c r="I13904" t="s">
        <v>988</v>
      </c>
    </row>
    <row r="13905" spans="1:9">
      <c r="A13905">
        <v>13904</v>
      </c>
      <c r="B13905">
        <v>7</v>
      </c>
      <c r="C13905" t="s">
        <v>68</v>
      </c>
      <c r="D13905">
        <v>37.571170000000002</v>
      </c>
      <c r="E13905">
        <v>127.11752300000001</v>
      </c>
      <c r="F13905">
        <v>15900</v>
      </c>
      <c r="G13905" s="1">
        <v>42769</v>
      </c>
      <c r="H13905" s="2">
        <v>0.66085000000000005</v>
      </c>
      <c r="I13905" t="s">
        <v>984</v>
      </c>
    </row>
    <row r="13906" spans="1:9">
      <c r="A13906">
        <v>13905</v>
      </c>
      <c r="B13906">
        <v>286</v>
      </c>
      <c r="C13906" t="s">
        <v>93</v>
      </c>
      <c r="D13906">
        <v>37.625368000000002</v>
      </c>
      <c r="E13906">
        <v>127.05691899999999</v>
      </c>
      <c r="F13906">
        <v>49100</v>
      </c>
      <c r="G13906" s="1">
        <v>42558</v>
      </c>
      <c r="H13906" s="2">
        <v>0.86112</v>
      </c>
      <c r="I13906" t="s">
        <v>985</v>
      </c>
    </row>
    <row r="13907" spans="1:9">
      <c r="A13907">
        <v>13906</v>
      </c>
      <c r="B13907">
        <v>39</v>
      </c>
      <c r="C13907" t="s">
        <v>159</v>
      </c>
      <c r="D13907">
        <v>37.490704000000001</v>
      </c>
      <c r="E13907">
        <v>126.977456</v>
      </c>
      <c r="F13907">
        <v>112100</v>
      </c>
      <c r="G13907" s="1">
        <v>43070</v>
      </c>
      <c r="H13907" s="2">
        <v>0.85407999999999995</v>
      </c>
      <c r="I13907" t="s">
        <v>988</v>
      </c>
    </row>
    <row r="13908" spans="1:9">
      <c r="A13908">
        <v>13907</v>
      </c>
      <c r="B13908">
        <v>177</v>
      </c>
      <c r="C13908" t="s">
        <v>64</v>
      </c>
      <c r="D13908">
        <v>37.508243999999998</v>
      </c>
      <c r="E13908">
        <v>126.91019900000001</v>
      </c>
      <c r="F13908">
        <v>29900</v>
      </c>
      <c r="G13908" s="1">
        <v>42856</v>
      </c>
      <c r="H13908" s="2">
        <v>0.63943000000000005</v>
      </c>
      <c r="I13908" t="s">
        <v>984</v>
      </c>
    </row>
    <row r="13909" spans="1:9">
      <c r="A13909">
        <v>13908</v>
      </c>
      <c r="B13909">
        <v>57</v>
      </c>
      <c r="C13909" t="s">
        <v>46</v>
      </c>
      <c r="D13909">
        <v>37.674384000000003</v>
      </c>
      <c r="E13909">
        <v>127.142601</v>
      </c>
      <c r="F13909">
        <v>95800</v>
      </c>
      <c r="G13909" s="1">
        <v>42603</v>
      </c>
      <c r="H13909" s="2">
        <v>0.41387000000000002</v>
      </c>
      <c r="I13909" t="s">
        <v>984</v>
      </c>
    </row>
    <row r="13910" spans="1:9">
      <c r="A13910">
        <v>13909</v>
      </c>
      <c r="B13910">
        <v>62</v>
      </c>
      <c r="C13910" t="s">
        <v>64</v>
      </c>
      <c r="D13910">
        <v>37.633028000000003</v>
      </c>
      <c r="E13910">
        <v>126.90879700000001</v>
      </c>
      <c r="F13910">
        <v>30600</v>
      </c>
      <c r="G13910" s="1">
        <v>42537</v>
      </c>
      <c r="H13910" s="2">
        <v>0.49219000000000002</v>
      </c>
      <c r="I13910" t="s">
        <v>984</v>
      </c>
    </row>
    <row r="13911" spans="1:9">
      <c r="A13911">
        <v>13910</v>
      </c>
      <c r="B13911">
        <v>164</v>
      </c>
      <c r="C13911" t="s">
        <v>152</v>
      </c>
      <c r="D13911">
        <v>37.517671</v>
      </c>
      <c r="E13911">
        <v>127.183976</v>
      </c>
      <c r="F13911">
        <v>36200</v>
      </c>
      <c r="G13911" s="1">
        <v>42962</v>
      </c>
      <c r="H13911" s="2">
        <v>0.77422000000000002</v>
      </c>
      <c r="I13911" t="s">
        <v>986</v>
      </c>
    </row>
    <row r="13912" spans="1:9">
      <c r="A13912">
        <v>13911</v>
      </c>
      <c r="B13912">
        <v>64</v>
      </c>
      <c r="C13912" t="s">
        <v>163</v>
      </c>
      <c r="D13912">
        <v>37.674736000000003</v>
      </c>
      <c r="E13912">
        <v>127.194613</v>
      </c>
      <c r="F13912">
        <v>35400</v>
      </c>
      <c r="G13912" s="1">
        <v>42817</v>
      </c>
      <c r="H13912" s="2">
        <v>0.70025999999999999</v>
      </c>
      <c r="I13912" t="s">
        <v>984</v>
      </c>
    </row>
    <row r="13913" spans="1:9">
      <c r="A13913">
        <v>13912</v>
      </c>
      <c r="B13913">
        <v>273</v>
      </c>
      <c r="C13913" t="s">
        <v>163</v>
      </c>
      <c r="D13913">
        <v>37.522897999999998</v>
      </c>
      <c r="E13913">
        <v>126.87602699999999</v>
      </c>
      <c r="F13913">
        <v>104300</v>
      </c>
      <c r="G13913" s="1">
        <v>42477</v>
      </c>
      <c r="H13913" s="2">
        <v>0.49434</v>
      </c>
      <c r="I13913" t="s">
        <v>984</v>
      </c>
    </row>
    <row r="13914" spans="1:9">
      <c r="A13914">
        <v>13913</v>
      </c>
      <c r="B13914">
        <v>254</v>
      </c>
      <c r="C13914" t="s">
        <v>28</v>
      </c>
      <c r="D13914">
        <v>37.562832999999998</v>
      </c>
      <c r="E13914">
        <v>127.123829</v>
      </c>
      <c r="F13914">
        <v>50600</v>
      </c>
      <c r="G13914" s="1">
        <v>43118</v>
      </c>
      <c r="H13914" s="2">
        <v>0.59462000000000004</v>
      </c>
      <c r="I13914" t="s">
        <v>986</v>
      </c>
    </row>
    <row r="13915" spans="1:9">
      <c r="A13915">
        <v>13914</v>
      </c>
      <c r="B13915">
        <v>39</v>
      </c>
      <c r="C13915" t="s">
        <v>20</v>
      </c>
      <c r="D13915">
        <v>37.514681000000003</v>
      </c>
      <c r="E13915">
        <v>127.193623</v>
      </c>
      <c r="F13915">
        <v>120900</v>
      </c>
      <c r="G13915" s="1">
        <v>42611</v>
      </c>
      <c r="H13915" s="2">
        <v>0.95123999999999997</v>
      </c>
      <c r="I13915" t="s">
        <v>984</v>
      </c>
    </row>
    <row r="13916" spans="1:9">
      <c r="A13916">
        <v>13915</v>
      </c>
      <c r="B13916">
        <v>219</v>
      </c>
      <c r="C13916" t="s">
        <v>108</v>
      </c>
      <c r="D13916">
        <v>37.565044999999998</v>
      </c>
      <c r="E13916">
        <v>127.183846</v>
      </c>
      <c r="F13916">
        <v>131600</v>
      </c>
      <c r="G13916" s="1">
        <v>42927</v>
      </c>
      <c r="H13916" s="2">
        <v>0.92945999999999995</v>
      </c>
      <c r="I13916" t="s">
        <v>988</v>
      </c>
    </row>
    <row r="13917" spans="1:9">
      <c r="A13917">
        <v>13916</v>
      </c>
      <c r="B13917">
        <v>122</v>
      </c>
      <c r="C13917" t="s">
        <v>42</v>
      </c>
      <c r="D13917">
        <v>37.497973000000002</v>
      </c>
      <c r="E13917">
        <v>127.109983</v>
      </c>
      <c r="F13917">
        <v>118400</v>
      </c>
      <c r="G13917" s="1">
        <v>42946</v>
      </c>
      <c r="H13917" s="2">
        <v>0.72723000000000004</v>
      </c>
      <c r="I13917" t="s">
        <v>984</v>
      </c>
    </row>
    <row r="13918" spans="1:9">
      <c r="A13918">
        <v>13917</v>
      </c>
      <c r="B13918">
        <v>231</v>
      </c>
      <c r="C13918" t="s">
        <v>76</v>
      </c>
      <c r="D13918">
        <v>37.662576000000001</v>
      </c>
      <c r="E13918">
        <v>126.871527</v>
      </c>
      <c r="F13918">
        <v>58300</v>
      </c>
      <c r="G13918" s="1">
        <v>42797</v>
      </c>
      <c r="H13918" s="2">
        <v>0.92005999999999999</v>
      </c>
      <c r="I13918" t="s">
        <v>984</v>
      </c>
    </row>
    <row r="13919" spans="1:9">
      <c r="A13919">
        <v>13918</v>
      </c>
      <c r="B13919">
        <v>11</v>
      </c>
      <c r="C13919" t="s">
        <v>100</v>
      </c>
      <c r="D13919">
        <v>37.460881999999998</v>
      </c>
      <c r="E13919">
        <v>127.103273</v>
      </c>
      <c r="F13919">
        <v>29200</v>
      </c>
      <c r="G13919" s="1">
        <v>42541</v>
      </c>
      <c r="H13919" s="2">
        <v>0.65349000000000002</v>
      </c>
      <c r="I13919" t="s">
        <v>987</v>
      </c>
    </row>
    <row r="13920" spans="1:9">
      <c r="A13920">
        <v>13919</v>
      </c>
      <c r="B13920">
        <v>122</v>
      </c>
      <c r="C13920" t="s">
        <v>46</v>
      </c>
      <c r="D13920">
        <v>37.688277999999997</v>
      </c>
      <c r="E13920">
        <v>126.995745</v>
      </c>
      <c r="F13920">
        <v>31300</v>
      </c>
      <c r="G13920" s="1">
        <v>42458</v>
      </c>
      <c r="H13920" s="2">
        <v>0.88112000000000001</v>
      </c>
      <c r="I13920" t="s">
        <v>984</v>
      </c>
    </row>
    <row r="13921" spans="1:9">
      <c r="A13921">
        <v>13920</v>
      </c>
      <c r="B13921">
        <v>259</v>
      </c>
      <c r="C13921" t="s">
        <v>119</v>
      </c>
      <c r="D13921">
        <v>37.534301999999997</v>
      </c>
      <c r="E13921">
        <v>127.00466299999999</v>
      </c>
      <c r="F13921">
        <v>17400</v>
      </c>
      <c r="G13921" s="1">
        <v>42946</v>
      </c>
      <c r="H13921" s="2">
        <v>0.92032999999999998</v>
      </c>
      <c r="I13921" t="s">
        <v>986</v>
      </c>
    </row>
    <row r="13922" spans="1:9">
      <c r="A13922">
        <v>13921</v>
      </c>
      <c r="B13922">
        <v>146</v>
      </c>
      <c r="C13922" t="s">
        <v>77</v>
      </c>
      <c r="D13922">
        <v>37.518956000000003</v>
      </c>
      <c r="E13922">
        <v>126.959075</v>
      </c>
      <c r="F13922">
        <v>22400</v>
      </c>
      <c r="G13922" s="1">
        <v>42936</v>
      </c>
      <c r="H13922" s="2">
        <v>0.40101999999999999</v>
      </c>
      <c r="I13922" t="s">
        <v>986</v>
      </c>
    </row>
    <row r="13923" spans="1:9">
      <c r="A13923">
        <v>13922</v>
      </c>
      <c r="B13923">
        <v>223</v>
      </c>
      <c r="C13923" t="s">
        <v>20</v>
      </c>
      <c r="D13923">
        <v>37.658363000000001</v>
      </c>
      <c r="E13923">
        <v>126.93895500000001</v>
      </c>
      <c r="F13923">
        <v>110900</v>
      </c>
      <c r="G13923" s="1">
        <v>42826</v>
      </c>
      <c r="H13923" s="2">
        <v>0.52032999999999996</v>
      </c>
      <c r="I13923" t="s">
        <v>984</v>
      </c>
    </row>
    <row r="13924" spans="1:9">
      <c r="A13924">
        <v>13923</v>
      </c>
      <c r="B13924">
        <v>176</v>
      </c>
      <c r="C13924" t="s">
        <v>28</v>
      </c>
      <c r="D13924">
        <v>37.561343000000001</v>
      </c>
      <c r="E13924">
        <v>126.889667</v>
      </c>
      <c r="F13924">
        <v>138700</v>
      </c>
      <c r="G13924" s="1">
        <v>42833</v>
      </c>
      <c r="H13924" s="2">
        <v>0.73868999999999996</v>
      </c>
      <c r="I13924" t="s">
        <v>986</v>
      </c>
    </row>
    <row r="13925" spans="1:9">
      <c r="A13925">
        <v>13924</v>
      </c>
      <c r="B13925">
        <v>259</v>
      </c>
      <c r="C13925" t="s">
        <v>37</v>
      </c>
      <c r="D13925">
        <v>37.699148000000001</v>
      </c>
      <c r="E13925">
        <v>126.914238</v>
      </c>
      <c r="F13925">
        <v>78100</v>
      </c>
      <c r="G13925" s="1">
        <v>42738</v>
      </c>
      <c r="H13925" s="2">
        <v>0.42215000000000003</v>
      </c>
      <c r="I13925" t="s">
        <v>984</v>
      </c>
    </row>
    <row r="13926" spans="1:9">
      <c r="A13926">
        <v>13925</v>
      </c>
      <c r="B13926">
        <v>31</v>
      </c>
      <c r="C13926" t="s">
        <v>92</v>
      </c>
      <c r="D13926">
        <v>37.444195999999998</v>
      </c>
      <c r="E13926">
        <v>127.067097</v>
      </c>
      <c r="F13926">
        <v>46100</v>
      </c>
      <c r="G13926" s="1">
        <v>42991</v>
      </c>
      <c r="H13926" s="2">
        <v>0.90749999999999997</v>
      </c>
      <c r="I13926" t="s">
        <v>987</v>
      </c>
    </row>
    <row r="13927" spans="1:9">
      <c r="A13927">
        <v>13926</v>
      </c>
      <c r="B13927">
        <v>89</v>
      </c>
      <c r="C13927" t="s">
        <v>115</v>
      </c>
      <c r="D13927">
        <v>37.541307000000003</v>
      </c>
      <c r="E13927">
        <v>126.990888</v>
      </c>
      <c r="F13927">
        <v>83200</v>
      </c>
      <c r="G13927" s="1">
        <v>43127</v>
      </c>
      <c r="H13927" s="2">
        <v>0.99060999999999999</v>
      </c>
      <c r="I13927" t="s">
        <v>984</v>
      </c>
    </row>
    <row r="13928" spans="1:9">
      <c r="A13928">
        <v>13927</v>
      </c>
      <c r="B13928">
        <v>151</v>
      </c>
      <c r="C13928" t="s">
        <v>42</v>
      </c>
      <c r="D13928">
        <v>37.573818000000003</v>
      </c>
      <c r="E13928">
        <v>127.03420699999999</v>
      </c>
      <c r="F13928">
        <v>18500</v>
      </c>
      <c r="G13928" s="1">
        <v>42898</v>
      </c>
      <c r="H13928" s="2">
        <v>0.68762000000000001</v>
      </c>
      <c r="I13928" t="s">
        <v>984</v>
      </c>
    </row>
    <row r="13929" spans="1:9">
      <c r="A13929">
        <v>13928</v>
      </c>
      <c r="B13929">
        <v>192</v>
      </c>
      <c r="C13929" t="s">
        <v>152</v>
      </c>
      <c r="D13929">
        <v>37.663007</v>
      </c>
      <c r="E13929">
        <v>127.090103</v>
      </c>
      <c r="F13929">
        <v>86400</v>
      </c>
      <c r="G13929" s="1">
        <v>42779</v>
      </c>
      <c r="H13929" s="2">
        <v>0.90132999999999996</v>
      </c>
      <c r="I13929" t="s">
        <v>986</v>
      </c>
    </row>
    <row r="13930" spans="1:9">
      <c r="A13930">
        <v>13929</v>
      </c>
      <c r="B13930">
        <v>83</v>
      </c>
      <c r="C13930" t="s">
        <v>115</v>
      </c>
      <c r="D13930">
        <v>37.495913000000002</v>
      </c>
      <c r="E13930">
        <v>126.867178</v>
      </c>
      <c r="F13930">
        <v>94200</v>
      </c>
      <c r="G13930" s="1">
        <v>42889</v>
      </c>
      <c r="H13930" s="2">
        <v>0.38122</v>
      </c>
      <c r="I13930" t="s">
        <v>984</v>
      </c>
    </row>
    <row r="13931" spans="1:9">
      <c r="A13931">
        <v>13930</v>
      </c>
      <c r="B13931">
        <v>49</v>
      </c>
      <c r="C13931" t="s">
        <v>159</v>
      </c>
      <c r="D13931">
        <v>37.640509999999999</v>
      </c>
      <c r="E13931">
        <v>127.18474399999999</v>
      </c>
      <c r="F13931">
        <v>66200</v>
      </c>
      <c r="G13931" s="1">
        <v>43090</v>
      </c>
      <c r="H13931" s="2">
        <v>0.65466999999999997</v>
      </c>
      <c r="I13931" t="s">
        <v>988</v>
      </c>
    </row>
    <row r="13932" spans="1:9">
      <c r="A13932">
        <v>13931</v>
      </c>
      <c r="B13932">
        <v>38</v>
      </c>
      <c r="C13932" t="s">
        <v>115</v>
      </c>
      <c r="D13932">
        <v>37.687165</v>
      </c>
      <c r="E13932">
        <v>127.066886</v>
      </c>
      <c r="F13932">
        <v>139000</v>
      </c>
      <c r="G13932" s="1">
        <v>42792</v>
      </c>
      <c r="H13932" s="2">
        <v>0.41413</v>
      </c>
      <c r="I13932" t="s">
        <v>984</v>
      </c>
    </row>
    <row r="13933" spans="1:9">
      <c r="A13933">
        <v>13932</v>
      </c>
      <c r="B13933">
        <v>20</v>
      </c>
      <c r="C13933" t="s">
        <v>38</v>
      </c>
      <c r="D13933">
        <v>37.499657999999997</v>
      </c>
      <c r="E13933">
        <v>126.964326</v>
      </c>
      <c r="F13933">
        <v>109700</v>
      </c>
      <c r="G13933" s="1">
        <v>42900</v>
      </c>
      <c r="H13933" s="2">
        <v>0.66844999999999999</v>
      </c>
      <c r="I13933" t="s">
        <v>986</v>
      </c>
    </row>
    <row r="13934" spans="1:9">
      <c r="A13934">
        <v>13933</v>
      </c>
      <c r="B13934">
        <v>267</v>
      </c>
      <c r="C13934" t="s">
        <v>51</v>
      </c>
      <c r="D13934">
        <v>37.636102999999999</v>
      </c>
      <c r="E13934">
        <v>127.15947199999999</v>
      </c>
      <c r="F13934">
        <v>98700</v>
      </c>
      <c r="G13934" s="1">
        <v>43047</v>
      </c>
      <c r="H13934" s="2">
        <v>0.44391000000000003</v>
      </c>
      <c r="I13934" t="s">
        <v>984</v>
      </c>
    </row>
    <row r="13935" spans="1:9">
      <c r="A13935">
        <v>13934</v>
      </c>
      <c r="B13935">
        <v>80</v>
      </c>
      <c r="C13935" t="s">
        <v>93</v>
      </c>
      <c r="D13935">
        <v>37.651263</v>
      </c>
      <c r="E13935">
        <v>127.078474</v>
      </c>
      <c r="F13935">
        <v>110200</v>
      </c>
      <c r="G13935" s="1">
        <v>42503</v>
      </c>
      <c r="H13935" s="2">
        <v>0.61417999999999995</v>
      </c>
      <c r="I13935" t="s">
        <v>985</v>
      </c>
    </row>
    <row r="13936" spans="1:9">
      <c r="A13936">
        <v>13935</v>
      </c>
      <c r="B13936">
        <v>172</v>
      </c>
      <c r="C13936" t="s">
        <v>152</v>
      </c>
      <c r="D13936">
        <v>37.622629000000003</v>
      </c>
      <c r="E13936">
        <v>126.93531400000001</v>
      </c>
      <c r="F13936">
        <v>113600</v>
      </c>
      <c r="G13936" s="1">
        <v>43174</v>
      </c>
      <c r="H13936" s="2">
        <v>0.46776000000000001</v>
      </c>
      <c r="I13936" t="s">
        <v>986</v>
      </c>
    </row>
    <row r="13937" spans="1:9">
      <c r="A13937">
        <v>13936</v>
      </c>
      <c r="B13937">
        <v>127</v>
      </c>
      <c r="C13937" t="s">
        <v>27</v>
      </c>
      <c r="D13937">
        <v>37.679783999999998</v>
      </c>
      <c r="E13937">
        <v>127.159606</v>
      </c>
      <c r="F13937">
        <v>42600</v>
      </c>
      <c r="G13937" s="1">
        <v>42394</v>
      </c>
      <c r="H13937" s="2">
        <v>0.84238000000000002</v>
      </c>
      <c r="I13937" t="s">
        <v>984</v>
      </c>
    </row>
    <row r="13938" spans="1:9">
      <c r="A13938">
        <v>13937</v>
      </c>
      <c r="B13938">
        <v>69</v>
      </c>
      <c r="C13938" t="s">
        <v>133</v>
      </c>
      <c r="D13938">
        <v>37.585354000000002</v>
      </c>
      <c r="E13938">
        <v>126.892995</v>
      </c>
      <c r="F13938">
        <v>49700</v>
      </c>
      <c r="G13938" s="1">
        <v>42944</v>
      </c>
      <c r="H13938" s="2">
        <v>0.45635999999999999</v>
      </c>
      <c r="I13938" t="s">
        <v>986</v>
      </c>
    </row>
    <row r="13939" spans="1:9">
      <c r="A13939">
        <v>13938</v>
      </c>
      <c r="B13939">
        <v>168</v>
      </c>
      <c r="C13939" t="s">
        <v>33</v>
      </c>
      <c r="D13939">
        <v>37.636029000000001</v>
      </c>
      <c r="E13939">
        <v>126.916962</v>
      </c>
      <c r="F13939">
        <v>135200</v>
      </c>
      <c r="G13939" s="1">
        <v>42451</v>
      </c>
      <c r="H13939" s="2">
        <v>0.47487000000000001</v>
      </c>
      <c r="I13939" t="s">
        <v>985</v>
      </c>
    </row>
    <row r="13940" spans="1:9">
      <c r="A13940">
        <v>13939</v>
      </c>
      <c r="B13940">
        <v>265</v>
      </c>
      <c r="C13940" t="s">
        <v>163</v>
      </c>
      <c r="D13940">
        <v>37.447747999999997</v>
      </c>
      <c r="E13940">
        <v>126.878288</v>
      </c>
      <c r="F13940">
        <v>117300</v>
      </c>
      <c r="G13940" s="1">
        <v>43061</v>
      </c>
      <c r="H13940" s="2">
        <v>0.67184999999999995</v>
      </c>
      <c r="I13940" t="s">
        <v>984</v>
      </c>
    </row>
    <row r="13941" spans="1:9">
      <c r="A13941">
        <v>13940</v>
      </c>
      <c r="B13941">
        <v>161</v>
      </c>
      <c r="C13941" t="s">
        <v>133</v>
      </c>
      <c r="D13941">
        <v>37.455288000000003</v>
      </c>
      <c r="E13941">
        <v>127.084059</v>
      </c>
      <c r="F13941">
        <v>90300</v>
      </c>
      <c r="G13941" s="1">
        <v>43189</v>
      </c>
      <c r="H13941" s="2">
        <v>0.76259999999999994</v>
      </c>
      <c r="I13941" t="s">
        <v>986</v>
      </c>
    </row>
    <row r="13942" spans="1:9">
      <c r="A13942">
        <v>13941</v>
      </c>
      <c r="B13942">
        <v>236</v>
      </c>
      <c r="C13942" t="s">
        <v>77</v>
      </c>
      <c r="D13942">
        <v>37.691037999999999</v>
      </c>
      <c r="E13942">
        <v>126.904971</v>
      </c>
      <c r="F13942">
        <v>129800</v>
      </c>
      <c r="G13942" s="1">
        <v>43149</v>
      </c>
      <c r="H13942" s="2">
        <v>0.62768000000000002</v>
      </c>
      <c r="I13942" t="s">
        <v>986</v>
      </c>
    </row>
    <row r="13943" spans="1:9">
      <c r="A13943">
        <v>13942</v>
      </c>
      <c r="B13943">
        <v>55</v>
      </c>
      <c r="C13943" t="s">
        <v>64</v>
      </c>
      <c r="D13943">
        <v>37.587515000000003</v>
      </c>
      <c r="E13943">
        <v>126.988338</v>
      </c>
      <c r="F13943">
        <v>81200</v>
      </c>
      <c r="G13943" s="1">
        <v>42608</v>
      </c>
      <c r="H13943" s="2">
        <v>0.80184</v>
      </c>
      <c r="I13943" t="s">
        <v>984</v>
      </c>
    </row>
    <row r="13944" spans="1:9">
      <c r="A13944">
        <v>13943</v>
      </c>
      <c r="B13944">
        <v>206</v>
      </c>
      <c r="C13944" t="s">
        <v>37</v>
      </c>
      <c r="D13944">
        <v>37.481437999999997</v>
      </c>
      <c r="E13944">
        <v>127.08991899999999</v>
      </c>
      <c r="F13944">
        <v>63000</v>
      </c>
      <c r="G13944" s="1">
        <v>43098</v>
      </c>
      <c r="H13944" s="2">
        <v>0.79691999999999996</v>
      </c>
      <c r="I13944" t="s">
        <v>984</v>
      </c>
    </row>
    <row r="13945" spans="1:9">
      <c r="A13945">
        <v>13944</v>
      </c>
      <c r="B13945">
        <v>120</v>
      </c>
      <c r="C13945" t="s">
        <v>23</v>
      </c>
      <c r="D13945">
        <v>37.481655000000003</v>
      </c>
      <c r="E13945">
        <v>126.855419</v>
      </c>
      <c r="F13945">
        <v>106100</v>
      </c>
      <c r="G13945" s="1">
        <v>43145</v>
      </c>
      <c r="H13945" s="2">
        <v>0.51502000000000003</v>
      </c>
      <c r="I13945" t="s">
        <v>984</v>
      </c>
    </row>
    <row r="13946" spans="1:9">
      <c r="A13946">
        <v>13945</v>
      </c>
      <c r="B13946">
        <v>142</v>
      </c>
      <c r="C13946" t="s">
        <v>92</v>
      </c>
      <c r="D13946">
        <v>37.562010000000001</v>
      </c>
      <c r="E13946">
        <v>126.985933</v>
      </c>
      <c r="F13946">
        <v>115600</v>
      </c>
      <c r="G13946" s="1">
        <v>43008</v>
      </c>
      <c r="H13946" s="2">
        <v>0.78966999999999998</v>
      </c>
      <c r="I13946" t="s">
        <v>987</v>
      </c>
    </row>
    <row r="13947" spans="1:9">
      <c r="A13947">
        <v>13946</v>
      </c>
      <c r="B13947">
        <v>286</v>
      </c>
      <c r="C13947" t="s">
        <v>84</v>
      </c>
      <c r="D13947">
        <v>37.679481000000003</v>
      </c>
      <c r="E13947">
        <v>127.023408</v>
      </c>
      <c r="F13947">
        <v>92300</v>
      </c>
      <c r="G13947" s="1">
        <v>42836</v>
      </c>
      <c r="H13947" s="2">
        <v>0.90007999999999999</v>
      </c>
      <c r="I13947" t="s">
        <v>984</v>
      </c>
    </row>
    <row r="13948" spans="1:9">
      <c r="A13948">
        <v>13947</v>
      </c>
      <c r="B13948">
        <v>171</v>
      </c>
      <c r="C13948" t="s">
        <v>92</v>
      </c>
      <c r="D13948">
        <v>37.480097000000001</v>
      </c>
      <c r="E13948">
        <v>127.036766</v>
      </c>
      <c r="F13948">
        <v>51600</v>
      </c>
      <c r="G13948" s="1">
        <v>43193</v>
      </c>
      <c r="H13948" s="2">
        <v>0.77817000000000003</v>
      </c>
      <c r="I13948" t="s">
        <v>987</v>
      </c>
    </row>
    <row r="13949" spans="1:9">
      <c r="A13949">
        <v>13948</v>
      </c>
      <c r="B13949">
        <v>226</v>
      </c>
      <c r="C13949" t="s">
        <v>92</v>
      </c>
      <c r="D13949">
        <v>37.565427999999997</v>
      </c>
      <c r="E13949">
        <v>126.87799099999999</v>
      </c>
      <c r="F13949">
        <v>15500</v>
      </c>
      <c r="G13949" s="1">
        <v>42979</v>
      </c>
      <c r="H13949" s="2">
        <v>0.65353000000000006</v>
      </c>
      <c r="I13949" t="s">
        <v>987</v>
      </c>
    </row>
    <row r="13950" spans="1:9">
      <c r="A13950">
        <v>13949</v>
      </c>
      <c r="B13950">
        <v>175</v>
      </c>
      <c r="C13950" t="s">
        <v>101</v>
      </c>
      <c r="D13950">
        <v>37.673690999999998</v>
      </c>
      <c r="E13950">
        <v>126.85557799999999</v>
      </c>
      <c r="F13950">
        <v>72300</v>
      </c>
      <c r="G13950" s="1">
        <v>42979</v>
      </c>
      <c r="H13950" s="2">
        <v>0.98292999999999997</v>
      </c>
      <c r="I13950" t="s">
        <v>984</v>
      </c>
    </row>
    <row r="13951" spans="1:9">
      <c r="A13951">
        <v>13950</v>
      </c>
      <c r="B13951">
        <v>228</v>
      </c>
      <c r="C13951" t="s">
        <v>101</v>
      </c>
      <c r="D13951">
        <v>37.459335000000003</v>
      </c>
      <c r="E13951">
        <v>126.915513</v>
      </c>
      <c r="F13951">
        <v>116500</v>
      </c>
      <c r="G13951" s="1">
        <v>42439</v>
      </c>
      <c r="H13951" s="2">
        <v>0.40583999999999998</v>
      </c>
      <c r="I13951" t="s">
        <v>984</v>
      </c>
    </row>
    <row r="13952" spans="1:9">
      <c r="A13952">
        <v>13951</v>
      </c>
      <c r="B13952">
        <v>85</v>
      </c>
      <c r="C13952" t="s">
        <v>68</v>
      </c>
      <c r="D13952">
        <v>37.697392000000001</v>
      </c>
      <c r="E13952">
        <v>126.888631</v>
      </c>
      <c r="F13952">
        <v>52800</v>
      </c>
      <c r="G13952" s="1">
        <v>43055</v>
      </c>
      <c r="H13952" s="2">
        <v>0.87433000000000005</v>
      </c>
      <c r="I13952" t="s">
        <v>984</v>
      </c>
    </row>
    <row r="13953" spans="1:9">
      <c r="A13953">
        <v>13952</v>
      </c>
      <c r="B13953">
        <v>297</v>
      </c>
      <c r="C13953" t="s">
        <v>88</v>
      </c>
      <c r="D13953">
        <v>37.702581000000002</v>
      </c>
      <c r="E13953">
        <v>126.852868</v>
      </c>
      <c r="F13953">
        <v>145000</v>
      </c>
      <c r="G13953" s="1">
        <v>42674</v>
      </c>
      <c r="H13953" s="2">
        <v>0.43456</v>
      </c>
      <c r="I13953" t="s">
        <v>984</v>
      </c>
    </row>
    <row r="13954" spans="1:9">
      <c r="A13954">
        <v>13953</v>
      </c>
      <c r="B13954">
        <v>40</v>
      </c>
      <c r="C13954" t="s">
        <v>46</v>
      </c>
      <c r="D13954">
        <v>37.682051000000001</v>
      </c>
      <c r="E13954">
        <v>127.027438</v>
      </c>
      <c r="F13954">
        <v>26800</v>
      </c>
      <c r="G13954" s="1">
        <v>42836</v>
      </c>
      <c r="H13954" s="2">
        <v>0.68876000000000004</v>
      </c>
      <c r="I13954" t="s">
        <v>984</v>
      </c>
    </row>
    <row r="13955" spans="1:9">
      <c r="A13955">
        <v>13954</v>
      </c>
      <c r="B13955">
        <v>37</v>
      </c>
      <c r="C13955" t="s">
        <v>42</v>
      </c>
      <c r="D13955">
        <v>37.473480000000002</v>
      </c>
      <c r="E13955">
        <v>127.097791</v>
      </c>
      <c r="F13955">
        <v>144500</v>
      </c>
      <c r="G13955" s="1">
        <v>42520</v>
      </c>
      <c r="H13955" s="2">
        <v>0.85704999999999998</v>
      </c>
      <c r="I13955" t="s">
        <v>984</v>
      </c>
    </row>
    <row r="13956" spans="1:9">
      <c r="A13956">
        <v>13955</v>
      </c>
      <c r="B13956">
        <v>100</v>
      </c>
      <c r="C13956" t="s">
        <v>132</v>
      </c>
      <c r="D13956">
        <v>37.668571999999998</v>
      </c>
      <c r="E13956">
        <v>126.881069</v>
      </c>
      <c r="F13956">
        <v>149500</v>
      </c>
      <c r="G13956" s="1">
        <v>43031</v>
      </c>
      <c r="H13956" s="2">
        <v>0.73846999999999996</v>
      </c>
      <c r="I13956" t="s">
        <v>987</v>
      </c>
    </row>
    <row r="13957" spans="1:9">
      <c r="A13957">
        <v>13956</v>
      </c>
      <c r="B13957">
        <v>259</v>
      </c>
      <c r="C13957" t="s">
        <v>93</v>
      </c>
      <c r="D13957">
        <v>37.500031</v>
      </c>
      <c r="E13957">
        <v>127.056888</v>
      </c>
      <c r="F13957">
        <v>91800</v>
      </c>
      <c r="G13957" s="1">
        <v>43128</v>
      </c>
      <c r="H13957" s="2">
        <v>0.46598000000000001</v>
      </c>
      <c r="I13957" t="s">
        <v>985</v>
      </c>
    </row>
    <row r="13958" spans="1:9">
      <c r="A13958">
        <v>13957</v>
      </c>
      <c r="B13958">
        <v>72</v>
      </c>
      <c r="C13958" t="s">
        <v>51</v>
      </c>
      <c r="D13958">
        <v>37.483998999999997</v>
      </c>
      <c r="E13958">
        <v>127.002985</v>
      </c>
      <c r="F13958">
        <v>75700</v>
      </c>
      <c r="G13958" s="1">
        <v>43070</v>
      </c>
      <c r="H13958" s="2">
        <v>0.76641999999999999</v>
      </c>
      <c r="I13958" t="s">
        <v>984</v>
      </c>
    </row>
    <row r="13959" spans="1:9">
      <c r="A13959">
        <v>13958</v>
      </c>
      <c r="B13959">
        <v>212</v>
      </c>
      <c r="C13959" t="s">
        <v>77</v>
      </c>
      <c r="D13959">
        <v>37.653266000000002</v>
      </c>
      <c r="E13959">
        <v>126.873693</v>
      </c>
      <c r="F13959">
        <v>91400</v>
      </c>
      <c r="G13959" s="1">
        <v>42917</v>
      </c>
      <c r="H13959" s="2">
        <v>0.80567999999999995</v>
      </c>
      <c r="I13959" t="s">
        <v>986</v>
      </c>
    </row>
    <row r="13960" spans="1:9">
      <c r="A13960">
        <v>13959</v>
      </c>
      <c r="B13960">
        <v>215</v>
      </c>
      <c r="C13960" t="s">
        <v>88</v>
      </c>
      <c r="D13960">
        <v>37.673102</v>
      </c>
      <c r="E13960">
        <v>126.918217</v>
      </c>
      <c r="F13960">
        <v>102200</v>
      </c>
      <c r="G13960" s="1">
        <v>43153</v>
      </c>
      <c r="H13960" s="2">
        <v>0.53969999999999996</v>
      </c>
      <c r="I13960" t="s">
        <v>984</v>
      </c>
    </row>
    <row r="13961" spans="1:9">
      <c r="A13961">
        <v>13960</v>
      </c>
      <c r="B13961">
        <v>136</v>
      </c>
      <c r="C13961" t="s">
        <v>100</v>
      </c>
      <c r="D13961">
        <v>37.678401999999998</v>
      </c>
      <c r="E13961">
        <v>126.85978900000001</v>
      </c>
      <c r="F13961">
        <v>111800</v>
      </c>
      <c r="G13961" s="1">
        <v>42588</v>
      </c>
      <c r="H13961" s="2">
        <v>0.64275000000000004</v>
      </c>
      <c r="I13961" t="s">
        <v>987</v>
      </c>
    </row>
    <row r="13962" spans="1:9">
      <c r="A13962">
        <v>13961</v>
      </c>
      <c r="B13962">
        <v>235</v>
      </c>
      <c r="C13962" t="s">
        <v>42</v>
      </c>
      <c r="D13962">
        <v>37.663491999999998</v>
      </c>
      <c r="E13962">
        <v>127.100702</v>
      </c>
      <c r="F13962">
        <v>99600</v>
      </c>
      <c r="G13962" s="1">
        <v>42747</v>
      </c>
      <c r="H13962" s="2">
        <v>0.97048000000000001</v>
      </c>
      <c r="I13962" t="s">
        <v>984</v>
      </c>
    </row>
    <row r="13963" spans="1:9">
      <c r="A13963">
        <v>13962</v>
      </c>
      <c r="B13963">
        <v>17</v>
      </c>
      <c r="C13963" t="s">
        <v>42</v>
      </c>
      <c r="D13963">
        <v>37.639167999999998</v>
      </c>
      <c r="E13963">
        <v>127.152085</v>
      </c>
      <c r="F13963">
        <v>84400</v>
      </c>
      <c r="G13963" s="1">
        <v>43182</v>
      </c>
      <c r="H13963" s="2">
        <v>0.50446000000000002</v>
      </c>
      <c r="I13963" t="s">
        <v>984</v>
      </c>
    </row>
    <row r="13964" spans="1:9">
      <c r="A13964">
        <v>13963</v>
      </c>
      <c r="B13964">
        <v>215</v>
      </c>
      <c r="C13964" t="s">
        <v>92</v>
      </c>
      <c r="D13964">
        <v>37.447552999999999</v>
      </c>
      <c r="E13964">
        <v>127.085286</v>
      </c>
      <c r="F13964">
        <v>23600</v>
      </c>
      <c r="G13964" s="1">
        <v>43118</v>
      </c>
      <c r="H13964" s="2">
        <v>0.78247999999999995</v>
      </c>
      <c r="I13964" t="s">
        <v>987</v>
      </c>
    </row>
    <row r="13965" spans="1:9">
      <c r="A13965">
        <v>13964</v>
      </c>
      <c r="B13965">
        <v>20</v>
      </c>
      <c r="C13965" t="s">
        <v>159</v>
      </c>
      <c r="D13965">
        <v>37.452911999999998</v>
      </c>
      <c r="E13965">
        <v>126.96228499999999</v>
      </c>
      <c r="F13965">
        <v>108200</v>
      </c>
      <c r="G13965" s="1">
        <v>42550</v>
      </c>
      <c r="H13965" s="2">
        <v>0.57118000000000002</v>
      </c>
      <c r="I13965" t="s">
        <v>988</v>
      </c>
    </row>
    <row r="13966" spans="1:9">
      <c r="A13966">
        <v>13965</v>
      </c>
      <c r="B13966">
        <v>146</v>
      </c>
      <c r="C13966" t="s">
        <v>88</v>
      </c>
      <c r="D13966">
        <v>37.50253</v>
      </c>
      <c r="E13966">
        <v>127.01253</v>
      </c>
      <c r="F13966">
        <v>32100</v>
      </c>
      <c r="G13966" s="1">
        <v>42959</v>
      </c>
      <c r="H13966" s="2">
        <v>0.64100999999999997</v>
      </c>
      <c r="I13966" t="s">
        <v>984</v>
      </c>
    </row>
    <row r="13967" spans="1:9">
      <c r="A13967">
        <v>13966</v>
      </c>
      <c r="B13967">
        <v>225</v>
      </c>
      <c r="C13967" t="s">
        <v>119</v>
      </c>
      <c r="D13967">
        <v>37.463667999999998</v>
      </c>
      <c r="E13967">
        <v>126.855378</v>
      </c>
      <c r="F13967">
        <v>149500</v>
      </c>
      <c r="G13967" s="1">
        <v>42412</v>
      </c>
      <c r="H13967" s="2">
        <v>0.59838999999999998</v>
      </c>
      <c r="I13967" t="s">
        <v>986</v>
      </c>
    </row>
    <row r="13968" spans="1:9">
      <c r="A13968">
        <v>13967</v>
      </c>
      <c r="B13968">
        <v>168</v>
      </c>
      <c r="C13968" t="s">
        <v>76</v>
      </c>
      <c r="D13968">
        <v>37.625793000000002</v>
      </c>
      <c r="E13968">
        <v>126.876372</v>
      </c>
      <c r="F13968">
        <v>120600</v>
      </c>
      <c r="G13968" s="1">
        <v>43001</v>
      </c>
      <c r="H13968" s="2">
        <v>0.43232999999999999</v>
      </c>
      <c r="I13968" t="s">
        <v>984</v>
      </c>
    </row>
    <row r="13969" spans="1:9">
      <c r="A13969">
        <v>13968</v>
      </c>
      <c r="B13969">
        <v>299</v>
      </c>
      <c r="C13969" t="s">
        <v>84</v>
      </c>
      <c r="D13969">
        <v>37.528022999999997</v>
      </c>
      <c r="E13969">
        <v>126.88324</v>
      </c>
      <c r="F13969">
        <v>135800</v>
      </c>
      <c r="G13969" s="1">
        <v>42575</v>
      </c>
      <c r="H13969" s="2">
        <v>0.44596000000000002</v>
      </c>
      <c r="I13969" t="s">
        <v>984</v>
      </c>
    </row>
    <row r="13970" spans="1:9">
      <c r="A13970">
        <v>13969</v>
      </c>
      <c r="B13970">
        <v>255</v>
      </c>
      <c r="C13970" t="s">
        <v>47</v>
      </c>
      <c r="D13970">
        <v>37.645440000000001</v>
      </c>
      <c r="E13970">
        <v>126.87089400000001</v>
      </c>
      <c r="F13970">
        <v>72300</v>
      </c>
      <c r="G13970" s="1">
        <v>42879</v>
      </c>
      <c r="H13970" s="2">
        <v>0.79466999999999999</v>
      </c>
      <c r="I13970" t="s">
        <v>986</v>
      </c>
    </row>
    <row r="13971" spans="1:9">
      <c r="A13971">
        <v>13970</v>
      </c>
      <c r="B13971">
        <v>97</v>
      </c>
      <c r="C13971" t="s">
        <v>84</v>
      </c>
      <c r="D13971">
        <v>37.563094</v>
      </c>
      <c r="E13971">
        <v>127.19498400000001</v>
      </c>
      <c r="F13971">
        <v>99000</v>
      </c>
      <c r="G13971" s="1">
        <v>42618</v>
      </c>
      <c r="H13971" s="2">
        <v>0.50971</v>
      </c>
      <c r="I13971" t="s">
        <v>984</v>
      </c>
    </row>
    <row r="13972" spans="1:9">
      <c r="A13972">
        <v>13971</v>
      </c>
      <c r="B13972">
        <v>47</v>
      </c>
      <c r="C13972" t="s">
        <v>72</v>
      </c>
      <c r="D13972">
        <v>37.625193000000003</v>
      </c>
      <c r="E13972">
        <v>126.859532</v>
      </c>
      <c r="F13972">
        <v>53600</v>
      </c>
      <c r="G13972" s="1">
        <v>42871</v>
      </c>
      <c r="H13972" s="2">
        <v>0.65688999999999997</v>
      </c>
      <c r="I13972" t="s">
        <v>984</v>
      </c>
    </row>
    <row r="13973" spans="1:9">
      <c r="A13973">
        <v>13972</v>
      </c>
      <c r="B13973">
        <v>269</v>
      </c>
      <c r="C13973" t="s">
        <v>46</v>
      </c>
      <c r="D13973">
        <v>37.648097</v>
      </c>
      <c r="E13973">
        <v>126.877262</v>
      </c>
      <c r="F13973">
        <v>91000</v>
      </c>
      <c r="G13973" s="1">
        <v>42763</v>
      </c>
      <c r="H13973" s="2">
        <v>0.41605999999999999</v>
      </c>
      <c r="I13973" t="s">
        <v>984</v>
      </c>
    </row>
    <row r="13974" spans="1:9">
      <c r="A13974">
        <v>13973</v>
      </c>
      <c r="B13974">
        <v>232</v>
      </c>
      <c r="C13974" t="s">
        <v>37</v>
      </c>
      <c r="D13974">
        <v>37.585681999999998</v>
      </c>
      <c r="E13974">
        <v>127.189328</v>
      </c>
      <c r="F13974">
        <v>55000</v>
      </c>
      <c r="G13974" s="1">
        <v>42612</v>
      </c>
      <c r="H13974" s="2">
        <v>0.74787999999999999</v>
      </c>
      <c r="I13974" t="s">
        <v>984</v>
      </c>
    </row>
    <row r="13975" spans="1:9">
      <c r="A13975">
        <v>13974</v>
      </c>
      <c r="B13975">
        <v>61</v>
      </c>
      <c r="C13975" t="s">
        <v>88</v>
      </c>
      <c r="D13975">
        <v>37.507044999999998</v>
      </c>
      <c r="E13975">
        <v>127.000091</v>
      </c>
      <c r="F13975">
        <v>150600</v>
      </c>
      <c r="G13975" s="1">
        <v>42857</v>
      </c>
      <c r="H13975" s="2">
        <v>0.50068000000000001</v>
      </c>
      <c r="I13975" t="s">
        <v>984</v>
      </c>
    </row>
    <row r="13976" spans="1:9">
      <c r="A13976">
        <v>13975</v>
      </c>
      <c r="B13976">
        <v>101</v>
      </c>
      <c r="C13976" t="s">
        <v>92</v>
      </c>
      <c r="D13976">
        <v>37.692352999999997</v>
      </c>
      <c r="E13976">
        <v>126.855253</v>
      </c>
      <c r="F13976">
        <v>90500</v>
      </c>
      <c r="G13976" s="1">
        <v>42541</v>
      </c>
      <c r="H13976" s="2">
        <v>0.50173000000000001</v>
      </c>
      <c r="I13976" t="s">
        <v>987</v>
      </c>
    </row>
    <row r="13977" spans="1:9">
      <c r="A13977">
        <v>13976</v>
      </c>
      <c r="B13977">
        <v>12</v>
      </c>
      <c r="C13977" t="s">
        <v>28</v>
      </c>
      <c r="D13977">
        <v>37.671616</v>
      </c>
      <c r="E13977">
        <v>127.13187600000001</v>
      </c>
      <c r="F13977">
        <v>52100</v>
      </c>
      <c r="G13977" s="1">
        <v>42625</v>
      </c>
      <c r="H13977" s="2">
        <v>0.73934</v>
      </c>
      <c r="I13977" t="s">
        <v>986</v>
      </c>
    </row>
    <row r="13978" spans="1:9">
      <c r="A13978">
        <v>13977</v>
      </c>
      <c r="B13978">
        <v>118</v>
      </c>
      <c r="C13978" t="s">
        <v>108</v>
      </c>
      <c r="D13978">
        <v>37.631867</v>
      </c>
      <c r="E13978">
        <v>126.973146</v>
      </c>
      <c r="F13978">
        <v>113500</v>
      </c>
      <c r="G13978" s="1">
        <v>42799</v>
      </c>
      <c r="H13978" s="2">
        <v>0.72206999999999999</v>
      </c>
      <c r="I13978" t="s">
        <v>988</v>
      </c>
    </row>
    <row r="13979" spans="1:9">
      <c r="A13979">
        <v>13978</v>
      </c>
      <c r="B13979">
        <v>54</v>
      </c>
      <c r="C13979" t="s">
        <v>133</v>
      </c>
      <c r="D13979">
        <v>37.619103000000003</v>
      </c>
      <c r="E13979">
        <v>127.118554</v>
      </c>
      <c r="F13979">
        <v>116800</v>
      </c>
      <c r="G13979" s="1">
        <v>43066</v>
      </c>
      <c r="H13979" s="2">
        <v>0.88219999999999998</v>
      </c>
      <c r="I13979" t="s">
        <v>986</v>
      </c>
    </row>
    <row r="13980" spans="1:9">
      <c r="A13980">
        <v>13979</v>
      </c>
      <c r="B13980">
        <v>218</v>
      </c>
      <c r="C13980" t="s">
        <v>108</v>
      </c>
      <c r="D13980">
        <v>37.554903000000003</v>
      </c>
      <c r="E13980">
        <v>127.16544500000001</v>
      </c>
      <c r="F13980">
        <v>82700</v>
      </c>
      <c r="G13980" s="1">
        <v>42593</v>
      </c>
      <c r="H13980" s="2">
        <v>0.76734000000000002</v>
      </c>
      <c r="I13980" t="s">
        <v>988</v>
      </c>
    </row>
    <row r="13981" spans="1:9">
      <c r="A13981">
        <v>13980</v>
      </c>
      <c r="B13981">
        <v>5</v>
      </c>
      <c r="C13981" t="s">
        <v>23</v>
      </c>
      <c r="D13981">
        <v>37.563198999999997</v>
      </c>
      <c r="E13981">
        <v>127.02894999999999</v>
      </c>
      <c r="F13981">
        <v>64500</v>
      </c>
      <c r="G13981" s="1">
        <v>42503</v>
      </c>
      <c r="H13981" s="2">
        <v>0.92888000000000004</v>
      </c>
      <c r="I13981" t="s">
        <v>984</v>
      </c>
    </row>
    <row r="13982" spans="1:9">
      <c r="A13982">
        <v>13981</v>
      </c>
      <c r="B13982">
        <v>138</v>
      </c>
      <c r="C13982" t="s">
        <v>23</v>
      </c>
      <c r="D13982">
        <v>37.663134999999997</v>
      </c>
      <c r="E13982">
        <v>127.12390600000001</v>
      </c>
      <c r="F13982">
        <v>26400</v>
      </c>
      <c r="G13982" s="1">
        <v>42784</v>
      </c>
      <c r="H13982" s="2">
        <v>0.48282999999999998</v>
      </c>
      <c r="I13982" t="s">
        <v>984</v>
      </c>
    </row>
    <row r="13983" spans="1:9">
      <c r="A13983">
        <v>13982</v>
      </c>
      <c r="B13983">
        <v>254</v>
      </c>
      <c r="C13983" t="s">
        <v>84</v>
      </c>
      <c r="D13983">
        <v>37.579107</v>
      </c>
      <c r="E13983">
        <v>127.12405800000001</v>
      </c>
      <c r="F13983">
        <v>120200</v>
      </c>
      <c r="G13983" s="1">
        <v>42550</v>
      </c>
      <c r="H13983" s="2">
        <v>0.95189999999999997</v>
      </c>
      <c r="I13983" t="s">
        <v>984</v>
      </c>
    </row>
    <row r="13984" spans="1:9">
      <c r="A13984">
        <v>13983</v>
      </c>
      <c r="B13984">
        <v>133</v>
      </c>
      <c r="C13984" t="s">
        <v>92</v>
      </c>
      <c r="D13984">
        <v>37.455793999999997</v>
      </c>
      <c r="E13984">
        <v>127.186027</v>
      </c>
      <c r="F13984">
        <v>121700</v>
      </c>
      <c r="G13984" s="1">
        <v>42586</v>
      </c>
      <c r="H13984" s="2">
        <v>0.54491999999999996</v>
      </c>
      <c r="I13984" t="s">
        <v>987</v>
      </c>
    </row>
    <row r="13985" spans="1:9">
      <c r="A13985">
        <v>13984</v>
      </c>
      <c r="B13985">
        <v>111</v>
      </c>
      <c r="C13985" t="s">
        <v>77</v>
      </c>
      <c r="D13985">
        <v>37.665393999999999</v>
      </c>
      <c r="E13985">
        <v>126.856095</v>
      </c>
      <c r="F13985">
        <v>50500</v>
      </c>
      <c r="G13985" s="1">
        <v>42824</v>
      </c>
      <c r="H13985" s="2">
        <v>0.67125000000000001</v>
      </c>
      <c r="I13985" t="s">
        <v>986</v>
      </c>
    </row>
    <row r="13986" spans="1:9">
      <c r="A13986">
        <v>13985</v>
      </c>
      <c r="B13986">
        <v>113</v>
      </c>
      <c r="C13986" t="s">
        <v>37</v>
      </c>
      <c r="D13986">
        <v>37.622703000000001</v>
      </c>
      <c r="E13986">
        <v>127.10014200000001</v>
      </c>
      <c r="F13986">
        <v>34700</v>
      </c>
      <c r="G13986" s="1">
        <v>42832</v>
      </c>
      <c r="H13986" s="2">
        <v>0.70269000000000004</v>
      </c>
      <c r="I13986" t="s">
        <v>984</v>
      </c>
    </row>
    <row r="13987" spans="1:9">
      <c r="A13987">
        <v>13986</v>
      </c>
      <c r="B13987">
        <v>239</v>
      </c>
      <c r="C13987" t="s">
        <v>37</v>
      </c>
      <c r="D13987">
        <v>37.448625</v>
      </c>
      <c r="E13987">
        <v>127.151235</v>
      </c>
      <c r="F13987">
        <v>18900</v>
      </c>
      <c r="G13987" s="1">
        <v>42619</v>
      </c>
      <c r="H13987" s="2">
        <v>0.82155999999999996</v>
      </c>
      <c r="I13987" t="s">
        <v>984</v>
      </c>
    </row>
    <row r="13988" spans="1:9">
      <c r="A13988">
        <v>13987</v>
      </c>
      <c r="B13988">
        <v>265</v>
      </c>
      <c r="C13988" t="s">
        <v>101</v>
      </c>
      <c r="D13988">
        <v>37.541652999999997</v>
      </c>
      <c r="E13988">
        <v>127.025369</v>
      </c>
      <c r="F13988">
        <v>91300</v>
      </c>
      <c r="G13988" s="1">
        <v>42534</v>
      </c>
      <c r="H13988" s="2">
        <v>0.91303999999999996</v>
      </c>
      <c r="I13988" t="s">
        <v>984</v>
      </c>
    </row>
    <row r="13989" spans="1:9">
      <c r="A13989">
        <v>13988</v>
      </c>
      <c r="B13989">
        <v>78</v>
      </c>
      <c r="C13989" t="s">
        <v>20</v>
      </c>
      <c r="D13989">
        <v>37.519486000000001</v>
      </c>
      <c r="E13989">
        <v>127.191925</v>
      </c>
      <c r="F13989">
        <v>55300</v>
      </c>
      <c r="G13989" s="1">
        <v>42461</v>
      </c>
      <c r="H13989" s="2">
        <v>0.59411000000000003</v>
      </c>
      <c r="I13989" t="s">
        <v>984</v>
      </c>
    </row>
    <row r="13990" spans="1:9">
      <c r="A13990">
        <v>13989</v>
      </c>
      <c r="B13990">
        <v>25</v>
      </c>
      <c r="C13990" t="s">
        <v>37</v>
      </c>
      <c r="D13990">
        <v>37.504866</v>
      </c>
      <c r="E13990">
        <v>126.86323299999999</v>
      </c>
      <c r="F13990">
        <v>45900</v>
      </c>
      <c r="G13990" s="1">
        <v>42659</v>
      </c>
      <c r="H13990" s="2">
        <v>0.93515999999999999</v>
      </c>
      <c r="I13990" t="s">
        <v>984</v>
      </c>
    </row>
    <row r="13991" spans="1:9">
      <c r="A13991">
        <v>13990</v>
      </c>
      <c r="B13991">
        <v>119</v>
      </c>
      <c r="C13991" t="s">
        <v>132</v>
      </c>
      <c r="D13991">
        <v>37.650081999999998</v>
      </c>
      <c r="E13991">
        <v>126.97880000000001</v>
      </c>
      <c r="F13991">
        <v>134700</v>
      </c>
      <c r="G13991" s="1">
        <v>42705</v>
      </c>
      <c r="H13991" s="2">
        <v>0.47244999999999998</v>
      </c>
      <c r="I13991" t="s">
        <v>987</v>
      </c>
    </row>
    <row r="13992" spans="1:9">
      <c r="A13992">
        <v>13991</v>
      </c>
      <c r="B13992">
        <v>233</v>
      </c>
      <c r="C13992" t="s">
        <v>28</v>
      </c>
      <c r="D13992">
        <v>37.540706999999998</v>
      </c>
      <c r="E13992">
        <v>127.074797</v>
      </c>
      <c r="F13992">
        <v>27200</v>
      </c>
      <c r="G13992" s="1">
        <v>42814</v>
      </c>
      <c r="H13992" s="2">
        <v>0.70121999999999995</v>
      </c>
      <c r="I13992" t="s">
        <v>986</v>
      </c>
    </row>
    <row r="13993" spans="1:9">
      <c r="A13993">
        <v>13992</v>
      </c>
      <c r="B13993">
        <v>271</v>
      </c>
      <c r="C13993" t="s">
        <v>132</v>
      </c>
      <c r="D13993">
        <v>37.498103999999998</v>
      </c>
      <c r="E13993">
        <v>127.103882</v>
      </c>
      <c r="F13993">
        <v>20900</v>
      </c>
      <c r="G13993" s="1">
        <v>42461</v>
      </c>
      <c r="H13993" s="2">
        <v>0.62060999999999999</v>
      </c>
      <c r="I13993" t="s">
        <v>987</v>
      </c>
    </row>
    <row r="13994" spans="1:9">
      <c r="A13994">
        <v>13993</v>
      </c>
      <c r="B13994">
        <v>288</v>
      </c>
      <c r="C13994" t="s">
        <v>64</v>
      </c>
      <c r="D13994">
        <v>37.645594000000003</v>
      </c>
      <c r="E13994">
        <v>126.928246</v>
      </c>
      <c r="F13994">
        <v>108700</v>
      </c>
      <c r="G13994" s="1">
        <v>42388</v>
      </c>
      <c r="H13994" s="2">
        <v>0.84887999999999997</v>
      </c>
      <c r="I13994" t="s">
        <v>984</v>
      </c>
    </row>
    <row r="13995" spans="1:9">
      <c r="A13995">
        <v>13994</v>
      </c>
      <c r="B13995">
        <v>81</v>
      </c>
      <c r="C13995" t="s">
        <v>159</v>
      </c>
      <c r="D13995">
        <v>37.629432000000001</v>
      </c>
      <c r="E13995">
        <v>126.896693</v>
      </c>
      <c r="F13995">
        <v>136700</v>
      </c>
      <c r="G13995" s="1">
        <v>42440</v>
      </c>
      <c r="H13995" s="2">
        <v>0.79379999999999995</v>
      </c>
      <c r="I13995" t="s">
        <v>988</v>
      </c>
    </row>
    <row r="13996" spans="1:9">
      <c r="A13996">
        <v>13995</v>
      </c>
      <c r="B13996">
        <v>171</v>
      </c>
      <c r="C13996" t="s">
        <v>23</v>
      </c>
      <c r="D13996">
        <v>37.568821</v>
      </c>
      <c r="E13996">
        <v>126.90732800000001</v>
      </c>
      <c r="F13996">
        <v>152100</v>
      </c>
      <c r="G13996" s="1">
        <v>42974</v>
      </c>
      <c r="H13996" s="2">
        <v>0.88109000000000004</v>
      </c>
      <c r="I13996" t="s">
        <v>984</v>
      </c>
    </row>
    <row r="13997" spans="1:9">
      <c r="A13997">
        <v>13996</v>
      </c>
      <c r="B13997">
        <v>238</v>
      </c>
      <c r="C13997" t="s">
        <v>159</v>
      </c>
      <c r="D13997">
        <v>37.473816999999997</v>
      </c>
      <c r="E13997">
        <v>126.895369</v>
      </c>
      <c r="F13997">
        <v>72900</v>
      </c>
      <c r="G13997" s="1">
        <v>42953</v>
      </c>
      <c r="H13997" s="2">
        <v>0.96723999999999999</v>
      </c>
      <c r="I13997" t="s">
        <v>988</v>
      </c>
    </row>
    <row r="13998" spans="1:9">
      <c r="A13998">
        <v>13997</v>
      </c>
      <c r="B13998">
        <v>231</v>
      </c>
      <c r="C13998" t="s">
        <v>152</v>
      </c>
      <c r="D13998">
        <v>37.719034999999998</v>
      </c>
      <c r="E13998">
        <v>127.064331</v>
      </c>
      <c r="F13998">
        <v>93700</v>
      </c>
      <c r="G13998" s="1">
        <v>42460</v>
      </c>
      <c r="H13998" s="2">
        <v>0.41938999999999999</v>
      </c>
      <c r="I13998" t="s">
        <v>986</v>
      </c>
    </row>
    <row r="13999" spans="1:9">
      <c r="A13999">
        <v>13998</v>
      </c>
      <c r="B13999">
        <v>198</v>
      </c>
      <c r="C13999" t="s">
        <v>88</v>
      </c>
      <c r="D13999">
        <v>37.444234999999999</v>
      </c>
      <c r="E13999">
        <v>127.122804</v>
      </c>
      <c r="F13999">
        <v>131300</v>
      </c>
      <c r="G13999" s="1">
        <v>43019</v>
      </c>
      <c r="H13999" s="2">
        <v>0.75868000000000002</v>
      </c>
      <c r="I13999" t="s">
        <v>984</v>
      </c>
    </row>
    <row r="14000" spans="1:9">
      <c r="A14000">
        <v>13999</v>
      </c>
      <c r="B14000">
        <v>252</v>
      </c>
      <c r="C14000" t="s">
        <v>47</v>
      </c>
      <c r="D14000">
        <v>37.677211999999997</v>
      </c>
      <c r="E14000">
        <v>126.856292</v>
      </c>
      <c r="F14000">
        <v>61100</v>
      </c>
      <c r="G14000" s="1">
        <v>42573</v>
      </c>
      <c r="H14000" s="2">
        <v>0.39850999999999998</v>
      </c>
      <c r="I14000" t="s">
        <v>986</v>
      </c>
    </row>
    <row r="14001" spans="1:9">
      <c r="A14001">
        <v>14000</v>
      </c>
      <c r="B14001">
        <v>204</v>
      </c>
      <c r="C14001" t="s">
        <v>33</v>
      </c>
      <c r="D14001">
        <v>37.506304</v>
      </c>
      <c r="E14001">
        <v>127.137788</v>
      </c>
      <c r="F14001">
        <v>19300</v>
      </c>
      <c r="G14001" s="1">
        <v>42469</v>
      </c>
      <c r="H14001" s="2">
        <v>0.96084999999999998</v>
      </c>
      <c r="I14001" t="s">
        <v>985</v>
      </c>
    </row>
    <row r="14002" spans="1:9">
      <c r="A14002">
        <v>14001</v>
      </c>
      <c r="B14002">
        <v>275</v>
      </c>
      <c r="C14002" t="s">
        <v>28</v>
      </c>
      <c r="D14002">
        <v>37.591883000000003</v>
      </c>
      <c r="E14002">
        <v>126.94358800000001</v>
      </c>
      <c r="F14002">
        <v>94000</v>
      </c>
      <c r="G14002" s="1">
        <v>42844</v>
      </c>
      <c r="H14002" s="2">
        <v>0.81420999999999999</v>
      </c>
      <c r="I14002" t="s">
        <v>986</v>
      </c>
    </row>
    <row r="14003" spans="1:9">
      <c r="A14003">
        <v>14002</v>
      </c>
      <c r="B14003">
        <v>276</v>
      </c>
      <c r="C14003" t="s">
        <v>115</v>
      </c>
      <c r="D14003">
        <v>37.521492000000002</v>
      </c>
      <c r="E14003">
        <v>126.876017</v>
      </c>
      <c r="F14003">
        <v>80100</v>
      </c>
      <c r="G14003" s="1">
        <v>42678</v>
      </c>
      <c r="H14003" s="2">
        <v>0.48954999999999999</v>
      </c>
      <c r="I14003" t="s">
        <v>984</v>
      </c>
    </row>
    <row r="14004" spans="1:9">
      <c r="A14004">
        <v>14003</v>
      </c>
      <c r="B14004">
        <v>146</v>
      </c>
      <c r="C14004" t="s">
        <v>163</v>
      </c>
      <c r="D14004">
        <v>37.518999000000001</v>
      </c>
      <c r="E14004">
        <v>126.90373700000001</v>
      </c>
      <c r="F14004">
        <v>61700</v>
      </c>
      <c r="G14004" s="1">
        <v>42850</v>
      </c>
      <c r="H14004" s="2">
        <v>0.98538000000000003</v>
      </c>
      <c r="I14004" t="s">
        <v>984</v>
      </c>
    </row>
    <row r="14005" spans="1:9">
      <c r="A14005">
        <v>14004</v>
      </c>
      <c r="B14005">
        <v>53</v>
      </c>
      <c r="C14005" t="s">
        <v>32</v>
      </c>
      <c r="D14005">
        <v>37.485452000000002</v>
      </c>
      <c r="E14005">
        <v>126.891428</v>
      </c>
      <c r="F14005">
        <v>7000</v>
      </c>
      <c r="G14005" s="1">
        <v>42623</v>
      </c>
      <c r="H14005" s="2">
        <v>0.37519999999999998</v>
      </c>
      <c r="I14005" t="s">
        <v>986</v>
      </c>
    </row>
    <row r="14006" spans="1:9">
      <c r="A14006">
        <v>14005</v>
      </c>
      <c r="B14006">
        <v>256</v>
      </c>
      <c r="C14006" t="s">
        <v>101</v>
      </c>
      <c r="D14006">
        <v>37.530403</v>
      </c>
      <c r="E14006">
        <v>126.947644</v>
      </c>
      <c r="F14006">
        <v>106400</v>
      </c>
      <c r="G14006" s="1">
        <v>43146</v>
      </c>
      <c r="H14006" s="2">
        <v>0.64622999999999997</v>
      </c>
      <c r="I14006" t="s">
        <v>984</v>
      </c>
    </row>
    <row r="14007" spans="1:9">
      <c r="A14007">
        <v>14006</v>
      </c>
      <c r="B14007">
        <v>61</v>
      </c>
      <c r="C14007" t="s">
        <v>159</v>
      </c>
      <c r="D14007">
        <v>37.514276000000002</v>
      </c>
      <c r="E14007">
        <v>126.92367</v>
      </c>
      <c r="F14007">
        <v>55100</v>
      </c>
      <c r="G14007" s="1">
        <v>42661</v>
      </c>
      <c r="H14007" s="2">
        <v>0.59079999999999999</v>
      </c>
      <c r="I14007" t="s">
        <v>988</v>
      </c>
    </row>
    <row r="14008" spans="1:9">
      <c r="A14008">
        <v>14007</v>
      </c>
      <c r="B14008">
        <v>283</v>
      </c>
      <c r="C14008" t="s">
        <v>22</v>
      </c>
      <c r="D14008">
        <v>37.672148</v>
      </c>
      <c r="E14008">
        <v>126.893647</v>
      </c>
      <c r="F14008">
        <v>152200</v>
      </c>
      <c r="G14008" s="1">
        <v>43069</v>
      </c>
      <c r="H14008" s="2">
        <v>0.62002000000000002</v>
      </c>
      <c r="I14008" t="s">
        <v>984</v>
      </c>
    </row>
    <row r="14009" spans="1:9">
      <c r="A14009">
        <v>14008</v>
      </c>
      <c r="B14009">
        <v>65</v>
      </c>
      <c r="C14009" t="s">
        <v>115</v>
      </c>
      <c r="D14009">
        <v>37.636324000000002</v>
      </c>
      <c r="E14009">
        <v>126.874804</v>
      </c>
      <c r="F14009">
        <v>138000</v>
      </c>
      <c r="G14009" s="1">
        <v>42448</v>
      </c>
      <c r="H14009" s="2">
        <v>0.68894</v>
      </c>
      <c r="I14009" t="s">
        <v>984</v>
      </c>
    </row>
    <row r="14010" spans="1:9">
      <c r="A14010">
        <v>14009</v>
      </c>
      <c r="B14010">
        <v>198</v>
      </c>
      <c r="C14010" t="s">
        <v>23</v>
      </c>
      <c r="D14010">
        <v>37.47542</v>
      </c>
      <c r="E14010">
        <v>126.872446</v>
      </c>
      <c r="F14010">
        <v>76400</v>
      </c>
      <c r="G14010" s="1">
        <v>42779</v>
      </c>
      <c r="H14010" s="2">
        <v>0.58753999999999995</v>
      </c>
      <c r="I14010" t="s">
        <v>984</v>
      </c>
    </row>
    <row r="14011" spans="1:9">
      <c r="A14011">
        <v>14010</v>
      </c>
      <c r="B14011">
        <v>224</v>
      </c>
      <c r="C14011" t="s">
        <v>32</v>
      </c>
      <c r="D14011">
        <v>37.525094000000003</v>
      </c>
      <c r="E14011">
        <v>127.02042</v>
      </c>
      <c r="F14011">
        <v>30600</v>
      </c>
      <c r="G14011" s="1">
        <v>42758</v>
      </c>
      <c r="H14011" s="2">
        <v>0.85033000000000003</v>
      </c>
      <c r="I14011" t="s">
        <v>986</v>
      </c>
    </row>
    <row r="14012" spans="1:9">
      <c r="A14012">
        <v>14011</v>
      </c>
      <c r="B14012">
        <v>258</v>
      </c>
      <c r="C14012" t="s">
        <v>38</v>
      </c>
      <c r="D14012">
        <v>37.558284999999998</v>
      </c>
      <c r="E14012">
        <v>126.885057</v>
      </c>
      <c r="F14012">
        <v>65700</v>
      </c>
      <c r="G14012" s="1">
        <v>42668</v>
      </c>
      <c r="H14012" s="2">
        <v>0.68267999999999995</v>
      </c>
      <c r="I14012" t="s">
        <v>986</v>
      </c>
    </row>
    <row r="14013" spans="1:9">
      <c r="A14013">
        <v>14012</v>
      </c>
      <c r="B14013">
        <v>72</v>
      </c>
      <c r="C14013" t="s">
        <v>23</v>
      </c>
      <c r="D14013">
        <v>37.582636999999998</v>
      </c>
      <c r="E14013">
        <v>127.125922</v>
      </c>
      <c r="F14013">
        <v>4400</v>
      </c>
      <c r="G14013" s="1">
        <v>42853</v>
      </c>
      <c r="H14013" s="2">
        <v>0.70550000000000002</v>
      </c>
      <c r="I14013" t="s">
        <v>984</v>
      </c>
    </row>
    <row r="14014" spans="1:9">
      <c r="A14014">
        <v>14013</v>
      </c>
      <c r="B14014">
        <v>81</v>
      </c>
      <c r="C14014" t="s">
        <v>38</v>
      </c>
      <c r="D14014">
        <v>37.519696000000003</v>
      </c>
      <c r="E14014">
        <v>127.15294299999999</v>
      </c>
      <c r="F14014">
        <v>108400</v>
      </c>
      <c r="G14014" s="1">
        <v>42560</v>
      </c>
      <c r="H14014" s="2">
        <v>0.52834000000000003</v>
      </c>
      <c r="I14014" t="s">
        <v>986</v>
      </c>
    </row>
    <row r="14015" spans="1:9">
      <c r="A14015">
        <v>14014</v>
      </c>
      <c r="B14015">
        <v>177</v>
      </c>
      <c r="C14015" t="s">
        <v>51</v>
      </c>
      <c r="D14015">
        <v>37.496367999999997</v>
      </c>
      <c r="E14015">
        <v>126.887755</v>
      </c>
      <c r="F14015">
        <v>119600</v>
      </c>
      <c r="G14015" s="1">
        <v>42454</v>
      </c>
      <c r="H14015" s="2">
        <v>0.73433000000000004</v>
      </c>
      <c r="I14015" t="s">
        <v>984</v>
      </c>
    </row>
    <row r="14016" spans="1:9">
      <c r="A14016">
        <v>14015</v>
      </c>
      <c r="B14016">
        <v>237</v>
      </c>
      <c r="C14016" t="s">
        <v>28</v>
      </c>
      <c r="D14016">
        <v>37.555604000000002</v>
      </c>
      <c r="E14016">
        <v>127.09151</v>
      </c>
      <c r="F14016">
        <v>65700</v>
      </c>
      <c r="G14016" s="1">
        <v>42626</v>
      </c>
      <c r="H14016" s="2">
        <v>0.87226999999999999</v>
      </c>
      <c r="I14016" t="s">
        <v>986</v>
      </c>
    </row>
    <row r="14017" spans="1:9">
      <c r="A14017">
        <v>14016</v>
      </c>
      <c r="B14017">
        <v>33</v>
      </c>
      <c r="C14017" t="s">
        <v>76</v>
      </c>
      <c r="D14017">
        <v>37.542361</v>
      </c>
      <c r="E14017">
        <v>126.91843299999999</v>
      </c>
      <c r="F14017">
        <v>44000</v>
      </c>
      <c r="G14017" s="1">
        <v>42611</v>
      </c>
      <c r="H14017" s="2">
        <v>0.45139000000000001</v>
      </c>
      <c r="I14017" t="s">
        <v>984</v>
      </c>
    </row>
    <row r="14018" spans="1:9">
      <c r="A14018">
        <v>14017</v>
      </c>
      <c r="B14018">
        <v>239</v>
      </c>
      <c r="C14018" t="s">
        <v>23</v>
      </c>
      <c r="D14018">
        <v>37.653466999999999</v>
      </c>
      <c r="E14018">
        <v>126.974045</v>
      </c>
      <c r="F14018">
        <v>35800</v>
      </c>
      <c r="G14018" s="1">
        <v>42616</v>
      </c>
      <c r="H14018" s="2">
        <v>0.60472999999999999</v>
      </c>
      <c r="I14018" t="s">
        <v>984</v>
      </c>
    </row>
    <row r="14019" spans="1:9">
      <c r="A14019">
        <v>14018</v>
      </c>
      <c r="B14019">
        <v>8</v>
      </c>
      <c r="C14019" t="s">
        <v>119</v>
      </c>
      <c r="D14019">
        <v>37.541876999999999</v>
      </c>
      <c r="E14019">
        <v>127.100831</v>
      </c>
      <c r="F14019">
        <v>118700</v>
      </c>
      <c r="G14019" s="1">
        <v>42754</v>
      </c>
      <c r="H14019" s="2">
        <v>0.40423999999999999</v>
      </c>
      <c r="I14019" t="s">
        <v>986</v>
      </c>
    </row>
    <row r="14020" spans="1:9">
      <c r="A14020">
        <v>14019</v>
      </c>
      <c r="B14020">
        <v>173</v>
      </c>
      <c r="C14020" t="s">
        <v>88</v>
      </c>
      <c r="D14020">
        <v>37.586713000000003</v>
      </c>
      <c r="E14020">
        <v>127.17442200000001</v>
      </c>
      <c r="F14020">
        <v>141500</v>
      </c>
      <c r="G14020" s="1">
        <v>42746</v>
      </c>
      <c r="H14020" s="2">
        <v>0.94416999999999995</v>
      </c>
      <c r="I14020" t="s">
        <v>984</v>
      </c>
    </row>
    <row r="14021" spans="1:9">
      <c r="A14021">
        <v>14020</v>
      </c>
      <c r="B14021">
        <v>195</v>
      </c>
      <c r="C14021" t="s">
        <v>77</v>
      </c>
      <c r="D14021">
        <v>37.651730000000001</v>
      </c>
      <c r="E14021">
        <v>126.898323</v>
      </c>
      <c r="F14021">
        <v>27700</v>
      </c>
      <c r="G14021" s="1">
        <v>42498</v>
      </c>
      <c r="H14021" s="2">
        <v>0.46482000000000001</v>
      </c>
      <c r="I14021" t="s">
        <v>986</v>
      </c>
    </row>
    <row r="14022" spans="1:9">
      <c r="A14022">
        <v>14021</v>
      </c>
      <c r="B14022">
        <v>98</v>
      </c>
      <c r="C14022" t="s">
        <v>115</v>
      </c>
      <c r="D14022">
        <v>37.633054000000001</v>
      </c>
      <c r="E14022">
        <v>127.051884</v>
      </c>
      <c r="F14022">
        <v>115700</v>
      </c>
      <c r="G14022" s="1">
        <v>42511</v>
      </c>
      <c r="H14022" s="2">
        <v>0.85570999999999997</v>
      </c>
      <c r="I14022" t="s">
        <v>984</v>
      </c>
    </row>
    <row r="14023" spans="1:9">
      <c r="A14023">
        <v>14022</v>
      </c>
      <c r="B14023">
        <v>144</v>
      </c>
      <c r="C14023" t="s">
        <v>92</v>
      </c>
      <c r="D14023">
        <v>37.475606999999997</v>
      </c>
      <c r="E14023">
        <v>126.892051</v>
      </c>
      <c r="F14023">
        <v>101600</v>
      </c>
      <c r="G14023" s="1">
        <v>42433</v>
      </c>
      <c r="H14023" s="2">
        <v>0.99685000000000001</v>
      </c>
      <c r="I14023" t="s">
        <v>987</v>
      </c>
    </row>
    <row r="14024" spans="1:9">
      <c r="A14024">
        <v>14023</v>
      </c>
      <c r="B14024">
        <v>273</v>
      </c>
      <c r="C14024" t="s">
        <v>28</v>
      </c>
      <c r="D14024">
        <v>37.517615999999997</v>
      </c>
      <c r="E14024">
        <v>127.00502299999999</v>
      </c>
      <c r="F14024">
        <v>119000</v>
      </c>
      <c r="G14024" s="1">
        <v>42828</v>
      </c>
      <c r="H14024" s="2">
        <v>0.93059999999999998</v>
      </c>
      <c r="I14024" t="s">
        <v>986</v>
      </c>
    </row>
    <row r="14025" spans="1:9">
      <c r="A14025">
        <v>14024</v>
      </c>
      <c r="B14025">
        <v>239</v>
      </c>
      <c r="C14025" t="s">
        <v>37</v>
      </c>
      <c r="D14025">
        <v>37.461362999999999</v>
      </c>
      <c r="E14025">
        <v>127.069282</v>
      </c>
      <c r="F14025">
        <v>57300</v>
      </c>
      <c r="G14025" s="1">
        <v>43089</v>
      </c>
      <c r="H14025" s="2">
        <v>0.48594999999999999</v>
      </c>
      <c r="I14025" t="s">
        <v>984</v>
      </c>
    </row>
    <row r="14026" spans="1:9">
      <c r="A14026">
        <v>14025</v>
      </c>
      <c r="B14026">
        <v>289</v>
      </c>
      <c r="C14026" t="s">
        <v>77</v>
      </c>
      <c r="D14026">
        <v>37.562429000000002</v>
      </c>
      <c r="E14026">
        <v>127.14711800000001</v>
      </c>
      <c r="F14026">
        <v>42600</v>
      </c>
      <c r="G14026" s="1">
        <v>42689</v>
      </c>
      <c r="H14026" s="2">
        <v>0.54690000000000005</v>
      </c>
      <c r="I14026" t="s">
        <v>986</v>
      </c>
    </row>
    <row r="14027" spans="1:9">
      <c r="A14027">
        <v>14026</v>
      </c>
      <c r="B14027">
        <v>8</v>
      </c>
      <c r="C14027" t="s">
        <v>72</v>
      </c>
      <c r="D14027">
        <v>37.468204</v>
      </c>
      <c r="E14027">
        <v>126.95522</v>
      </c>
      <c r="F14027">
        <v>137800</v>
      </c>
      <c r="G14027" s="1">
        <v>42405</v>
      </c>
      <c r="H14027" s="2">
        <v>0.62373999999999996</v>
      </c>
      <c r="I14027" t="s">
        <v>984</v>
      </c>
    </row>
    <row r="14028" spans="1:9">
      <c r="A14028">
        <v>14027</v>
      </c>
      <c r="B14028">
        <v>169</v>
      </c>
      <c r="C14028" t="s">
        <v>84</v>
      </c>
      <c r="D14028">
        <v>37.537514999999999</v>
      </c>
      <c r="E14028">
        <v>126.867159</v>
      </c>
      <c r="F14028">
        <v>84900</v>
      </c>
      <c r="G14028" s="1">
        <v>42946</v>
      </c>
      <c r="H14028" s="2">
        <v>0.9718</v>
      </c>
      <c r="I14028" t="s">
        <v>984</v>
      </c>
    </row>
    <row r="14029" spans="1:9">
      <c r="A14029">
        <v>14028</v>
      </c>
      <c r="B14029">
        <v>277</v>
      </c>
      <c r="C14029" t="s">
        <v>93</v>
      </c>
      <c r="D14029">
        <v>37.687354999999997</v>
      </c>
      <c r="E14029">
        <v>126.860366</v>
      </c>
      <c r="F14029">
        <v>142600</v>
      </c>
      <c r="G14029" s="1">
        <v>42662</v>
      </c>
      <c r="H14029" s="2">
        <v>0.57140999999999997</v>
      </c>
      <c r="I14029" t="s">
        <v>985</v>
      </c>
    </row>
    <row r="14030" spans="1:9">
      <c r="A14030">
        <v>14029</v>
      </c>
      <c r="B14030">
        <v>216</v>
      </c>
      <c r="C14030" t="s">
        <v>100</v>
      </c>
      <c r="D14030">
        <v>37.608635999999997</v>
      </c>
      <c r="E14030">
        <v>127.177531</v>
      </c>
      <c r="F14030">
        <v>51200</v>
      </c>
      <c r="G14030" s="1">
        <v>42452</v>
      </c>
      <c r="H14030" s="2">
        <v>0.86092000000000002</v>
      </c>
      <c r="I14030" t="s">
        <v>987</v>
      </c>
    </row>
    <row r="14031" spans="1:9">
      <c r="A14031">
        <v>14030</v>
      </c>
      <c r="B14031">
        <v>272</v>
      </c>
      <c r="C14031" t="s">
        <v>32</v>
      </c>
      <c r="D14031">
        <v>37.471696999999999</v>
      </c>
      <c r="E14031">
        <v>126.87182799999999</v>
      </c>
      <c r="F14031">
        <v>17900</v>
      </c>
      <c r="G14031" s="1">
        <v>43120</v>
      </c>
      <c r="H14031" s="2">
        <v>0.41376000000000002</v>
      </c>
      <c r="I14031" t="s">
        <v>986</v>
      </c>
    </row>
    <row r="14032" spans="1:9">
      <c r="A14032">
        <v>14031</v>
      </c>
      <c r="B14032">
        <v>211</v>
      </c>
      <c r="C14032" t="s">
        <v>33</v>
      </c>
      <c r="D14032">
        <v>37.642789</v>
      </c>
      <c r="E14032">
        <v>127.05801200000001</v>
      </c>
      <c r="F14032">
        <v>84600</v>
      </c>
      <c r="G14032" s="1">
        <v>42388</v>
      </c>
      <c r="H14032" s="2">
        <v>0.97319</v>
      </c>
      <c r="I14032" t="s">
        <v>985</v>
      </c>
    </row>
    <row r="14033" spans="1:9">
      <c r="A14033">
        <v>14032</v>
      </c>
      <c r="B14033">
        <v>281</v>
      </c>
      <c r="C14033" t="s">
        <v>133</v>
      </c>
      <c r="D14033">
        <v>37.666916999999998</v>
      </c>
      <c r="E14033">
        <v>126.90259500000001</v>
      </c>
      <c r="F14033">
        <v>48100</v>
      </c>
      <c r="G14033" s="1">
        <v>43129</v>
      </c>
      <c r="H14033" s="2">
        <v>0.47488000000000002</v>
      </c>
      <c r="I14033" t="s">
        <v>986</v>
      </c>
    </row>
    <row r="14034" spans="1:9">
      <c r="A14034">
        <v>14033</v>
      </c>
      <c r="B14034">
        <v>150</v>
      </c>
      <c r="C14034" t="s">
        <v>64</v>
      </c>
      <c r="D14034">
        <v>37.474412999999998</v>
      </c>
      <c r="E14034">
        <v>126.95677000000001</v>
      </c>
      <c r="F14034">
        <v>42400</v>
      </c>
      <c r="G14034" s="1">
        <v>42923</v>
      </c>
      <c r="H14034" s="2">
        <v>0.81803999999999999</v>
      </c>
      <c r="I14034" t="s">
        <v>984</v>
      </c>
    </row>
    <row r="14035" spans="1:9">
      <c r="A14035">
        <v>14034</v>
      </c>
      <c r="B14035">
        <v>88</v>
      </c>
      <c r="C14035" t="s">
        <v>84</v>
      </c>
      <c r="D14035">
        <v>37.615006000000001</v>
      </c>
      <c r="E14035">
        <v>127.05778100000001</v>
      </c>
      <c r="F14035">
        <v>44700</v>
      </c>
      <c r="G14035" s="1">
        <v>43012</v>
      </c>
      <c r="H14035" s="2">
        <v>0.46466000000000002</v>
      </c>
      <c r="I14035" t="s">
        <v>984</v>
      </c>
    </row>
    <row r="14036" spans="1:9">
      <c r="A14036">
        <v>14035</v>
      </c>
      <c r="B14036">
        <v>67</v>
      </c>
      <c r="C14036" t="s">
        <v>77</v>
      </c>
      <c r="D14036">
        <v>37.544873000000003</v>
      </c>
      <c r="E14036">
        <v>126.99105900000001</v>
      </c>
      <c r="F14036">
        <v>133200</v>
      </c>
      <c r="G14036" s="1">
        <v>42787</v>
      </c>
      <c r="H14036" s="2">
        <v>0.81428</v>
      </c>
      <c r="I14036" t="s">
        <v>986</v>
      </c>
    </row>
    <row r="14037" spans="1:9">
      <c r="A14037">
        <v>14036</v>
      </c>
      <c r="B14037">
        <v>92</v>
      </c>
      <c r="C14037" t="s">
        <v>132</v>
      </c>
      <c r="D14037">
        <v>37.598832999999999</v>
      </c>
      <c r="E14037">
        <v>126.976687</v>
      </c>
      <c r="F14037">
        <v>135200</v>
      </c>
      <c r="G14037" s="1">
        <v>42467</v>
      </c>
      <c r="H14037" s="2">
        <v>0.52319000000000004</v>
      </c>
      <c r="I14037" t="s">
        <v>987</v>
      </c>
    </row>
    <row r="14038" spans="1:9">
      <c r="A14038">
        <v>14037</v>
      </c>
      <c r="B14038">
        <v>145</v>
      </c>
      <c r="C14038" t="s">
        <v>84</v>
      </c>
      <c r="D14038">
        <v>37.621133999999998</v>
      </c>
      <c r="E14038">
        <v>127.070785</v>
      </c>
      <c r="F14038">
        <v>145500</v>
      </c>
      <c r="G14038" s="1">
        <v>43168</v>
      </c>
      <c r="H14038" s="2">
        <v>0.47311999999999999</v>
      </c>
      <c r="I14038" t="s">
        <v>984</v>
      </c>
    </row>
    <row r="14039" spans="1:9">
      <c r="A14039">
        <v>14038</v>
      </c>
      <c r="B14039">
        <v>292</v>
      </c>
      <c r="C14039" t="s">
        <v>38</v>
      </c>
      <c r="D14039">
        <v>37.560184</v>
      </c>
      <c r="E14039">
        <v>127.101671</v>
      </c>
      <c r="F14039">
        <v>18500</v>
      </c>
      <c r="G14039" s="1">
        <v>43041</v>
      </c>
      <c r="H14039" s="2">
        <v>0.68628</v>
      </c>
      <c r="I14039" t="s">
        <v>986</v>
      </c>
    </row>
    <row r="14040" spans="1:9">
      <c r="A14040">
        <v>14039</v>
      </c>
      <c r="B14040">
        <v>124</v>
      </c>
      <c r="C14040" t="s">
        <v>51</v>
      </c>
      <c r="D14040">
        <v>37.653429000000003</v>
      </c>
      <c r="E14040">
        <v>126.97185</v>
      </c>
      <c r="F14040">
        <v>83200</v>
      </c>
      <c r="G14040" s="1">
        <v>42503</v>
      </c>
      <c r="H14040" s="2">
        <v>0.64553000000000005</v>
      </c>
      <c r="I14040" t="s">
        <v>984</v>
      </c>
    </row>
    <row r="14041" spans="1:9">
      <c r="A14041">
        <v>14040</v>
      </c>
      <c r="B14041">
        <v>103</v>
      </c>
      <c r="C14041" t="s">
        <v>64</v>
      </c>
      <c r="D14041">
        <v>37.531644</v>
      </c>
      <c r="E14041">
        <v>127.19105500000001</v>
      </c>
      <c r="F14041">
        <v>27500</v>
      </c>
      <c r="G14041" s="1">
        <v>42474</v>
      </c>
      <c r="H14041" s="2">
        <v>0.79674999999999996</v>
      </c>
      <c r="I14041" t="s">
        <v>984</v>
      </c>
    </row>
    <row r="14042" spans="1:9">
      <c r="A14042">
        <v>14041</v>
      </c>
      <c r="B14042">
        <v>17</v>
      </c>
      <c r="C14042" t="s">
        <v>68</v>
      </c>
      <c r="D14042">
        <v>37.527023999999997</v>
      </c>
      <c r="E14042">
        <v>127.145026</v>
      </c>
      <c r="F14042">
        <v>152400</v>
      </c>
      <c r="G14042" s="1">
        <v>43097</v>
      </c>
      <c r="H14042" s="2">
        <v>0.72526999999999997</v>
      </c>
      <c r="I14042" t="s">
        <v>984</v>
      </c>
    </row>
    <row r="14043" spans="1:9">
      <c r="A14043">
        <v>14042</v>
      </c>
      <c r="B14043">
        <v>42</v>
      </c>
      <c r="C14043" t="s">
        <v>93</v>
      </c>
      <c r="D14043">
        <v>37.619722000000003</v>
      </c>
      <c r="E14043">
        <v>127.18132</v>
      </c>
      <c r="F14043">
        <v>48400</v>
      </c>
      <c r="G14043" s="1">
        <v>42452</v>
      </c>
      <c r="H14043" s="2">
        <v>0.3931</v>
      </c>
      <c r="I14043" t="s">
        <v>985</v>
      </c>
    </row>
    <row r="14044" spans="1:9">
      <c r="A14044">
        <v>14043</v>
      </c>
      <c r="B14044">
        <v>187</v>
      </c>
      <c r="C14044" t="s">
        <v>159</v>
      </c>
      <c r="D14044">
        <v>37.717032000000003</v>
      </c>
      <c r="E14044">
        <v>126.95670200000001</v>
      </c>
      <c r="F14044">
        <v>108000</v>
      </c>
      <c r="G14044" s="1">
        <v>43030</v>
      </c>
      <c r="H14044" s="2">
        <v>0.68613000000000002</v>
      </c>
      <c r="I14044" t="s">
        <v>988</v>
      </c>
    </row>
    <row r="14045" spans="1:9">
      <c r="A14045">
        <v>14044</v>
      </c>
      <c r="B14045">
        <v>178</v>
      </c>
      <c r="C14045" t="s">
        <v>32</v>
      </c>
      <c r="D14045">
        <v>37.693584000000001</v>
      </c>
      <c r="E14045">
        <v>127.16693100000001</v>
      </c>
      <c r="F14045">
        <v>16000</v>
      </c>
      <c r="G14045" s="1">
        <v>42574</v>
      </c>
      <c r="H14045" s="2">
        <v>0.83764000000000005</v>
      </c>
      <c r="I14045" t="s">
        <v>986</v>
      </c>
    </row>
    <row r="14046" spans="1:9">
      <c r="A14046">
        <v>14045</v>
      </c>
      <c r="B14046">
        <v>64</v>
      </c>
      <c r="C14046" t="s">
        <v>84</v>
      </c>
      <c r="D14046">
        <v>37.556297000000001</v>
      </c>
      <c r="E14046">
        <v>127.040566</v>
      </c>
      <c r="F14046">
        <v>105300</v>
      </c>
      <c r="G14046" s="1">
        <v>42881</v>
      </c>
      <c r="H14046" s="2">
        <v>0.63239000000000001</v>
      </c>
      <c r="I14046" t="s">
        <v>984</v>
      </c>
    </row>
    <row r="14047" spans="1:9">
      <c r="A14047">
        <v>14046</v>
      </c>
      <c r="B14047">
        <v>171</v>
      </c>
      <c r="C14047" t="s">
        <v>84</v>
      </c>
      <c r="D14047">
        <v>37.575566999999999</v>
      </c>
      <c r="E14047">
        <v>126.878792</v>
      </c>
      <c r="F14047">
        <v>83900</v>
      </c>
      <c r="G14047" s="1">
        <v>42800</v>
      </c>
      <c r="H14047" s="2">
        <v>0.59008000000000005</v>
      </c>
      <c r="I14047" t="s">
        <v>984</v>
      </c>
    </row>
    <row r="14048" spans="1:9">
      <c r="A14048">
        <v>14047</v>
      </c>
      <c r="B14048">
        <v>182</v>
      </c>
      <c r="C14048" t="s">
        <v>76</v>
      </c>
      <c r="D14048">
        <v>37.631276999999997</v>
      </c>
      <c r="E14048">
        <v>127.08447700000001</v>
      </c>
      <c r="F14048">
        <v>45000</v>
      </c>
      <c r="G14048" s="1">
        <v>42709</v>
      </c>
      <c r="H14048" s="2">
        <v>0.41493000000000002</v>
      </c>
      <c r="I14048" t="s">
        <v>984</v>
      </c>
    </row>
    <row r="14049" spans="1:9">
      <c r="A14049">
        <v>14048</v>
      </c>
      <c r="B14049">
        <v>90</v>
      </c>
      <c r="C14049" t="s">
        <v>76</v>
      </c>
      <c r="D14049">
        <v>37.686563999999997</v>
      </c>
      <c r="E14049">
        <v>127.15252099999999</v>
      </c>
      <c r="F14049">
        <v>103300</v>
      </c>
      <c r="G14049" s="1">
        <v>42776</v>
      </c>
      <c r="H14049" s="2">
        <v>0.80915999999999999</v>
      </c>
      <c r="I14049" t="s">
        <v>984</v>
      </c>
    </row>
    <row r="14050" spans="1:9">
      <c r="A14050">
        <v>14049</v>
      </c>
      <c r="B14050">
        <v>200</v>
      </c>
      <c r="C14050" t="s">
        <v>115</v>
      </c>
      <c r="D14050">
        <v>37.445073999999998</v>
      </c>
      <c r="E14050">
        <v>127.099771</v>
      </c>
      <c r="F14050">
        <v>128300</v>
      </c>
      <c r="G14050" s="1">
        <v>42451</v>
      </c>
      <c r="H14050" s="2">
        <v>0.93162999999999996</v>
      </c>
      <c r="I14050" t="s">
        <v>984</v>
      </c>
    </row>
    <row r="14051" spans="1:9">
      <c r="A14051">
        <v>14050</v>
      </c>
      <c r="B14051">
        <v>129</v>
      </c>
      <c r="C14051" t="s">
        <v>64</v>
      </c>
      <c r="D14051">
        <v>37.485067999999998</v>
      </c>
      <c r="E14051">
        <v>126.991388</v>
      </c>
      <c r="F14051">
        <v>56100</v>
      </c>
      <c r="G14051" s="1">
        <v>42693</v>
      </c>
      <c r="H14051" s="2">
        <v>0.47095999999999999</v>
      </c>
      <c r="I14051" t="s">
        <v>984</v>
      </c>
    </row>
    <row r="14052" spans="1:9">
      <c r="A14052">
        <v>14051</v>
      </c>
      <c r="B14052">
        <v>167</v>
      </c>
      <c r="C14052" t="s">
        <v>77</v>
      </c>
      <c r="D14052">
        <v>37.707617999999997</v>
      </c>
      <c r="E14052">
        <v>126.913149</v>
      </c>
      <c r="F14052">
        <v>126300</v>
      </c>
      <c r="G14052" s="1">
        <v>43015</v>
      </c>
      <c r="H14052" s="2">
        <v>0.85743999999999998</v>
      </c>
      <c r="I14052" t="s">
        <v>986</v>
      </c>
    </row>
    <row r="14053" spans="1:9">
      <c r="A14053">
        <v>14052</v>
      </c>
      <c r="B14053">
        <v>124</v>
      </c>
      <c r="C14053" t="s">
        <v>132</v>
      </c>
      <c r="D14053">
        <v>37.572516</v>
      </c>
      <c r="E14053">
        <v>127.07386200000001</v>
      </c>
      <c r="F14053">
        <v>7000</v>
      </c>
      <c r="G14053" s="1">
        <v>42539</v>
      </c>
      <c r="H14053" s="2">
        <v>0.48508000000000001</v>
      </c>
      <c r="I14053" t="s">
        <v>987</v>
      </c>
    </row>
    <row r="14054" spans="1:9">
      <c r="A14054">
        <v>14053</v>
      </c>
      <c r="B14054">
        <v>54</v>
      </c>
      <c r="C14054" t="s">
        <v>33</v>
      </c>
      <c r="D14054">
        <v>37.661085</v>
      </c>
      <c r="E14054">
        <v>126.983744</v>
      </c>
      <c r="F14054">
        <v>37900</v>
      </c>
      <c r="G14054" s="1">
        <v>42479</v>
      </c>
      <c r="H14054" s="2">
        <v>0.69159000000000004</v>
      </c>
      <c r="I14054" t="s">
        <v>985</v>
      </c>
    </row>
    <row r="14055" spans="1:9">
      <c r="A14055">
        <v>14054</v>
      </c>
      <c r="B14055">
        <v>125</v>
      </c>
      <c r="C14055" t="s">
        <v>101</v>
      </c>
      <c r="D14055">
        <v>37.514195000000001</v>
      </c>
      <c r="E14055">
        <v>126.903644</v>
      </c>
      <c r="F14055">
        <v>83800</v>
      </c>
      <c r="G14055" s="1">
        <v>42527</v>
      </c>
      <c r="H14055" s="2">
        <v>0.59001000000000003</v>
      </c>
      <c r="I14055" t="s">
        <v>984</v>
      </c>
    </row>
    <row r="14056" spans="1:9">
      <c r="A14056">
        <v>14055</v>
      </c>
      <c r="B14056">
        <v>169</v>
      </c>
      <c r="C14056" t="s">
        <v>163</v>
      </c>
      <c r="D14056">
        <v>37.495634000000003</v>
      </c>
      <c r="E14056">
        <v>127.19761</v>
      </c>
      <c r="F14056">
        <v>110400</v>
      </c>
      <c r="G14056" s="1">
        <v>42748</v>
      </c>
      <c r="H14056" s="2">
        <v>0.77444999999999997</v>
      </c>
      <c r="I14056" t="s">
        <v>984</v>
      </c>
    </row>
    <row r="14057" spans="1:9">
      <c r="A14057">
        <v>14056</v>
      </c>
      <c r="B14057">
        <v>154</v>
      </c>
      <c r="C14057" t="s">
        <v>27</v>
      </c>
      <c r="D14057">
        <v>37.48592</v>
      </c>
      <c r="E14057">
        <v>126.904265</v>
      </c>
      <c r="F14057">
        <v>66400</v>
      </c>
      <c r="G14057" s="1">
        <v>42711</v>
      </c>
      <c r="H14057" s="2">
        <v>0.72557000000000005</v>
      </c>
      <c r="I14057" t="s">
        <v>984</v>
      </c>
    </row>
    <row r="14058" spans="1:9">
      <c r="A14058">
        <v>14057</v>
      </c>
      <c r="B14058">
        <v>84</v>
      </c>
      <c r="C14058" t="s">
        <v>47</v>
      </c>
      <c r="D14058">
        <v>37.601571999999997</v>
      </c>
      <c r="E14058">
        <v>127.18231400000001</v>
      </c>
      <c r="F14058">
        <v>47400</v>
      </c>
      <c r="G14058" s="1">
        <v>43171</v>
      </c>
      <c r="H14058" s="2">
        <v>0.99407999999999996</v>
      </c>
      <c r="I14058" t="s">
        <v>986</v>
      </c>
    </row>
    <row r="14059" spans="1:9">
      <c r="A14059">
        <v>14058</v>
      </c>
      <c r="B14059">
        <v>290</v>
      </c>
      <c r="C14059" t="s">
        <v>133</v>
      </c>
      <c r="D14059">
        <v>37.636239000000003</v>
      </c>
      <c r="E14059">
        <v>126.873587</v>
      </c>
      <c r="F14059">
        <v>17700</v>
      </c>
      <c r="G14059" s="1">
        <v>42743</v>
      </c>
      <c r="H14059" s="2">
        <v>0.38464999999999999</v>
      </c>
      <c r="I14059" t="s">
        <v>986</v>
      </c>
    </row>
    <row r="14060" spans="1:9">
      <c r="A14060">
        <v>14059</v>
      </c>
      <c r="B14060">
        <v>197</v>
      </c>
      <c r="C14060" t="s">
        <v>119</v>
      </c>
      <c r="D14060">
        <v>37.626845000000003</v>
      </c>
      <c r="E14060">
        <v>127.110038</v>
      </c>
      <c r="F14060">
        <v>24500</v>
      </c>
      <c r="G14060" s="1">
        <v>42870</v>
      </c>
      <c r="H14060" s="2">
        <v>0.82326999999999995</v>
      </c>
      <c r="I14060" t="s">
        <v>986</v>
      </c>
    </row>
    <row r="14061" spans="1:9">
      <c r="A14061">
        <v>14060</v>
      </c>
      <c r="B14061">
        <v>76</v>
      </c>
      <c r="C14061" t="s">
        <v>119</v>
      </c>
      <c r="D14061">
        <v>37.512194000000001</v>
      </c>
      <c r="E14061">
        <v>127.130568</v>
      </c>
      <c r="F14061">
        <v>22000</v>
      </c>
      <c r="G14061" s="1">
        <v>42783</v>
      </c>
      <c r="H14061" s="2">
        <v>0.82116</v>
      </c>
      <c r="I14061" t="s">
        <v>986</v>
      </c>
    </row>
    <row r="14062" spans="1:9">
      <c r="A14062">
        <v>14061</v>
      </c>
      <c r="B14062">
        <v>291</v>
      </c>
      <c r="C14062" t="s">
        <v>51</v>
      </c>
      <c r="D14062">
        <v>37.630299999999998</v>
      </c>
      <c r="E14062">
        <v>126.922049</v>
      </c>
      <c r="F14062">
        <v>26100</v>
      </c>
      <c r="G14062" s="1">
        <v>43192</v>
      </c>
      <c r="H14062" s="2">
        <v>0.54313999999999996</v>
      </c>
      <c r="I14062" t="s">
        <v>984</v>
      </c>
    </row>
    <row r="14063" spans="1:9">
      <c r="A14063">
        <v>14062</v>
      </c>
      <c r="B14063">
        <v>9</v>
      </c>
      <c r="C14063" t="s">
        <v>38</v>
      </c>
      <c r="D14063">
        <v>37.647945</v>
      </c>
      <c r="E14063">
        <v>127.11032400000001</v>
      </c>
      <c r="F14063">
        <v>33300</v>
      </c>
      <c r="G14063" s="1">
        <v>43083</v>
      </c>
      <c r="H14063" s="2">
        <v>0.92320000000000002</v>
      </c>
      <c r="I14063" t="s">
        <v>986</v>
      </c>
    </row>
    <row r="14064" spans="1:9">
      <c r="A14064">
        <v>14063</v>
      </c>
      <c r="B14064">
        <v>260</v>
      </c>
      <c r="C14064" t="s">
        <v>22</v>
      </c>
      <c r="D14064">
        <v>37.480136000000002</v>
      </c>
      <c r="E14064">
        <v>126.932693</v>
      </c>
      <c r="F14064">
        <v>33700</v>
      </c>
      <c r="G14064" s="1">
        <v>42663</v>
      </c>
      <c r="H14064" s="2">
        <v>0.57633000000000001</v>
      </c>
      <c r="I14064" t="s">
        <v>984</v>
      </c>
    </row>
    <row r="14065" spans="1:9">
      <c r="A14065">
        <v>14064</v>
      </c>
      <c r="B14065">
        <v>154</v>
      </c>
      <c r="C14065" t="s">
        <v>92</v>
      </c>
      <c r="D14065">
        <v>37.444088999999998</v>
      </c>
      <c r="E14065">
        <v>127.023428</v>
      </c>
      <c r="F14065">
        <v>37900</v>
      </c>
      <c r="G14065" s="1">
        <v>42438</v>
      </c>
      <c r="H14065" s="2">
        <v>0.55081000000000002</v>
      </c>
      <c r="I14065" t="s">
        <v>987</v>
      </c>
    </row>
    <row r="14066" spans="1:9">
      <c r="A14066">
        <v>14065</v>
      </c>
      <c r="B14066">
        <v>199</v>
      </c>
      <c r="C14066" t="s">
        <v>42</v>
      </c>
      <c r="D14066">
        <v>37.640574000000001</v>
      </c>
      <c r="E14066">
        <v>127.116741</v>
      </c>
      <c r="F14066">
        <v>103800</v>
      </c>
      <c r="G14066" s="1">
        <v>42393</v>
      </c>
      <c r="H14066" s="2">
        <v>0.94664000000000004</v>
      </c>
      <c r="I14066" t="s">
        <v>984</v>
      </c>
    </row>
    <row r="14067" spans="1:9">
      <c r="A14067">
        <v>14066</v>
      </c>
      <c r="B14067">
        <v>116</v>
      </c>
      <c r="C14067" t="s">
        <v>100</v>
      </c>
      <c r="D14067">
        <v>37.702607999999998</v>
      </c>
      <c r="E14067">
        <v>127.042169</v>
      </c>
      <c r="F14067">
        <v>85600</v>
      </c>
      <c r="G14067" s="1">
        <v>42764</v>
      </c>
      <c r="H14067" s="2">
        <v>0.70659000000000005</v>
      </c>
      <c r="I14067" t="s">
        <v>987</v>
      </c>
    </row>
    <row r="14068" spans="1:9">
      <c r="A14068">
        <v>14067</v>
      </c>
      <c r="B14068">
        <v>292</v>
      </c>
      <c r="C14068" t="s">
        <v>72</v>
      </c>
      <c r="D14068">
        <v>37.495733000000001</v>
      </c>
      <c r="E14068">
        <v>127.114287</v>
      </c>
      <c r="F14068">
        <v>44300</v>
      </c>
      <c r="G14068" s="1">
        <v>42494</v>
      </c>
      <c r="H14068" s="2">
        <v>0.69194999999999995</v>
      </c>
      <c r="I14068" t="s">
        <v>984</v>
      </c>
    </row>
    <row r="14069" spans="1:9">
      <c r="A14069">
        <v>14068</v>
      </c>
      <c r="B14069">
        <v>76</v>
      </c>
      <c r="C14069" t="s">
        <v>51</v>
      </c>
      <c r="D14069">
        <v>37.712738000000002</v>
      </c>
      <c r="E14069">
        <v>127.08532200000001</v>
      </c>
      <c r="F14069">
        <v>129700</v>
      </c>
      <c r="G14069" s="1">
        <v>42480</v>
      </c>
      <c r="H14069" s="2">
        <v>0.46723999999999999</v>
      </c>
      <c r="I14069" t="s">
        <v>984</v>
      </c>
    </row>
    <row r="14070" spans="1:9">
      <c r="A14070">
        <v>14069</v>
      </c>
      <c r="B14070">
        <v>192</v>
      </c>
      <c r="C14070" t="s">
        <v>76</v>
      </c>
      <c r="D14070">
        <v>37.442909999999998</v>
      </c>
      <c r="E14070">
        <v>126.964401</v>
      </c>
      <c r="F14070">
        <v>85100</v>
      </c>
      <c r="G14070" s="1">
        <v>42855</v>
      </c>
      <c r="H14070" s="2">
        <v>0.53981999999999997</v>
      </c>
      <c r="I14070" t="s">
        <v>984</v>
      </c>
    </row>
    <row r="14071" spans="1:9">
      <c r="A14071">
        <v>14070</v>
      </c>
      <c r="B14071">
        <v>64</v>
      </c>
      <c r="C14071" t="s">
        <v>22</v>
      </c>
      <c r="D14071">
        <v>37.463337000000003</v>
      </c>
      <c r="E14071">
        <v>126.962048</v>
      </c>
      <c r="F14071">
        <v>73400</v>
      </c>
      <c r="G14071" s="1">
        <v>42750</v>
      </c>
      <c r="H14071" s="2">
        <v>0.51409000000000005</v>
      </c>
      <c r="I14071" t="s">
        <v>984</v>
      </c>
    </row>
    <row r="14072" spans="1:9">
      <c r="A14072">
        <v>14071</v>
      </c>
      <c r="B14072">
        <v>149</v>
      </c>
      <c r="C14072" t="s">
        <v>33</v>
      </c>
      <c r="D14072">
        <v>37.642035</v>
      </c>
      <c r="E14072">
        <v>126.92165799999999</v>
      </c>
      <c r="F14072">
        <v>52600</v>
      </c>
      <c r="G14072" s="1">
        <v>42723</v>
      </c>
      <c r="H14072" s="2">
        <v>0.58184000000000002</v>
      </c>
      <c r="I14072" t="s">
        <v>985</v>
      </c>
    </row>
    <row r="14073" spans="1:9">
      <c r="A14073">
        <v>14072</v>
      </c>
      <c r="B14073">
        <v>286</v>
      </c>
      <c r="C14073" t="s">
        <v>77</v>
      </c>
      <c r="D14073">
        <v>37.441688999999997</v>
      </c>
      <c r="E14073">
        <v>127.038561</v>
      </c>
      <c r="F14073">
        <v>55500</v>
      </c>
      <c r="G14073" s="1">
        <v>43060</v>
      </c>
      <c r="H14073" s="2">
        <v>0.60167000000000004</v>
      </c>
      <c r="I14073" t="s">
        <v>986</v>
      </c>
    </row>
    <row r="14074" spans="1:9">
      <c r="A14074">
        <v>14073</v>
      </c>
      <c r="B14074">
        <v>36</v>
      </c>
      <c r="C14074" t="s">
        <v>51</v>
      </c>
      <c r="D14074">
        <v>37.664315999999999</v>
      </c>
      <c r="E14074">
        <v>127.087633</v>
      </c>
      <c r="F14074">
        <v>5200</v>
      </c>
      <c r="G14074" s="1">
        <v>42705</v>
      </c>
      <c r="H14074" s="2">
        <v>0.99668999999999996</v>
      </c>
      <c r="I14074" t="s">
        <v>984</v>
      </c>
    </row>
    <row r="14075" spans="1:9">
      <c r="A14075">
        <v>14074</v>
      </c>
      <c r="B14075">
        <v>98</v>
      </c>
      <c r="C14075" t="s">
        <v>159</v>
      </c>
      <c r="D14075">
        <v>37.543661999999998</v>
      </c>
      <c r="E14075">
        <v>127.15105800000001</v>
      </c>
      <c r="F14075">
        <v>68100</v>
      </c>
      <c r="G14075" s="1">
        <v>43125</v>
      </c>
      <c r="H14075" s="2">
        <v>0.63361000000000001</v>
      </c>
      <c r="I14075" t="s">
        <v>988</v>
      </c>
    </row>
    <row r="14076" spans="1:9">
      <c r="A14076">
        <v>14075</v>
      </c>
      <c r="B14076">
        <v>207</v>
      </c>
      <c r="C14076" t="s">
        <v>51</v>
      </c>
      <c r="D14076">
        <v>37.675944999999999</v>
      </c>
      <c r="E14076">
        <v>126.95772700000001</v>
      </c>
      <c r="F14076">
        <v>61900</v>
      </c>
      <c r="G14076" s="1">
        <v>42837</v>
      </c>
      <c r="H14076" s="2">
        <v>0.95482999999999996</v>
      </c>
      <c r="I14076" t="s">
        <v>984</v>
      </c>
    </row>
    <row r="14077" spans="1:9">
      <c r="A14077">
        <v>14076</v>
      </c>
      <c r="B14077">
        <v>155</v>
      </c>
      <c r="C14077" t="s">
        <v>37</v>
      </c>
      <c r="D14077">
        <v>37.630530999999998</v>
      </c>
      <c r="E14077">
        <v>126.951724</v>
      </c>
      <c r="F14077">
        <v>146600</v>
      </c>
      <c r="G14077" s="1">
        <v>42664</v>
      </c>
      <c r="H14077" s="2">
        <v>0.41921000000000003</v>
      </c>
      <c r="I14077" t="s">
        <v>984</v>
      </c>
    </row>
    <row r="14078" spans="1:9">
      <c r="A14078">
        <v>14077</v>
      </c>
      <c r="B14078">
        <v>284</v>
      </c>
      <c r="C14078" t="s">
        <v>88</v>
      </c>
      <c r="D14078">
        <v>37.701886999999999</v>
      </c>
      <c r="E14078">
        <v>126.98492400000001</v>
      </c>
      <c r="F14078">
        <v>148400</v>
      </c>
      <c r="G14078" s="1">
        <v>43061</v>
      </c>
      <c r="H14078" s="2">
        <v>0.75058999999999998</v>
      </c>
      <c r="I14078" t="s">
        <v>984</v>
      </c>
    </row>
    <row r="14079" spans="1:9">
      <c r="A14079">
        <v>14078</v>
      </c>
      <c r="B14079">
        <v>89</v>
      </c>
      <c r="C14079" t="s">
        <v>84</v>
      </c>
      <c r="D14079">
        <v>37.537624999999998</v>
      </c>
      <c r="E14079">
        <v>127.093439</v>
      </c>
      <c r="F14079">
        <v>54400</v>
      </c>
      <c r="G14079" s="1">
        <v>43039</v>
      </c>
      <c r="H14079" s="2">
        <v>0.501</v>
      </c>
      <c r="I14079" t="s">
        <v>984</v>
      </c>
    </row>
    <row r="14080" spans="1:9">
      <c r="A14080">
        <v>14079</v>
      </c>
      <c r="B14080">
        <v>97</v>
      </c>
      <c r="C14080" t="s">
        <v>64</v>
      </c>
      <c r="D14080">
        <v>37.617094000000002</v>
      </c>
      <c r="E14080">
        <v>127.011111</v>
      </c>
      <c r="F14080">
        <v>78500</v>
      </c>
      <c r="G14080" s="1">
        <v>42501</v>
      </c>
      <c r="H14080" s="2">
        <v>0.61124999999999996</v>
      </c>
      <c r="I14080" t="s">
        <v>984</v>
      </c>
    </row>
    <row r="14081" spans="1:9">
      <c r="A14081">
        <v>14080</v>
      </c>
      <c r="B14081">
        <v>32</v>
      </c>
      <c r="C14081" t="s">
        <v>68</v>
      </c>
      <c r="D14081">
        <v>37.520623000000001</v>
      </c>
      <c r="E14081">
        <v>127.13686300000001</v>
      </c>
      <c r="F14081">
        <v>57300</v>
      </c>
      <c r="G14081" s="1">
        <v>42504</v>
      </c>
      <c r="H14081" s="2">
        <v>0.85070999999999997</v>
      </c>
      <c r="I14081" t="s">
        <v>984</v>
      </c>
    </row>
    <row r="14082" spans="1:9">
      <c r="A14082">
        <v>14081</v>
      </c>
      <c r="B14082">
        <v>118</v>
      </c>
      <c r="C14082" t="s">
        <v>163</v>
      </c>
      <c r="D14082">
        <v>37.715240000000001</v>
      </c>
      <c r="E14082">
        <v>127.16059199999999</v>
      </c>
      <c r="F14082">
        <v>63000</v>
      </c>
      <c r="G14082" s="1">
        <v>42379</v>
      </c>
      <c r="H14082" s="2">
        <v>0.41758000000000001</v>
      </c>
      <c r="I14082" t="s">
        <v>984</v>
      </c>
    </row>
    <row r="14083" spans="1:9">
      <c r="A14083">
        <v>14082</v>
      </c>
      <c r="B14083">
        <v>292</v>
      </c>
      <c r="C14083" t="s">
        <v>159</v>
      </c>
      <c r="D14083">
        <v>37.558141999999997</v>
      </c>
      <c r="E14083">
        <v>127.021379</v>
      </c>
      <c r="F14083">
        <v>15800</v>
      </c>
      <c r="G14083" s="1">
        <v>42971</v>
      </c>
      <c r="H14083" s="2">
        <v>0.87390000000000001</v>
      </c>
      <c r="I14083" t="s">
        <v>988</v>
      </c>
    </row>
    <row r="14084" spans="1:9">
      <c r="A14084">
        <v>14083</v>
      </c>
      <c r="B14084">
        <v>195</v>
      </c>
      <c r="C14084" t="s">
        <v>84</v>
      </c>
      <c r="D14084">
        <v>37.570725000000003</v>
      </c>
      <c r="E14084">
        <v>126.918025</v>
      </c>
      <c r="F14084">
        <v>89200</v>
      </c>
      <c r="G14084" s="1">
        <v>42642</v>
      </c>
      <c r="H14084" s="2">
        <v>0.63492999999999999</v>
      </c>
      <c r="I14084" t="s">
        <v>984</v>
      </c>
    </row>
    <row r="14085" spans="1:9">
      <c r="A14085">
        <v>14084</v>
      </c>
      <c r="B14085">
        <v>247</v>
      </c>
      <c r="C14085" t="s">
        <v>119</v>
      </c>
      <c r="D14085">
        <v>37.610691000000003</v>
      </c>
      <c r="E14085">
        <v>126.912981</v>
      </c>
      <c r="F14085">
        <v>18200</v>
      </c>
      <c r="G14085" s="1">
        <v>42810</v>
      </c>
      <c r="H14085" s="2">
        <v>0.85096000000000005</v>
      </c>
      <c r="I14085" t="s">
        <v>986</v>
      </c>
    </row>
    <row r="14086" spans="1:9">
      <c r="A14086">
        <v>14085</v>
      </c>
      <c r="B14086">
        <v>150</v>
      </c>
      <c r="C14086" t="s">
        <v>33</v>
      </c>
      <c r="D14086">
        <v>37.579585999999999</v>
      </c>
      <c r="E14086">
        <v>127.096616</v>
      </c>
      <c r="F14086">
        <v>34700</v>
      </c>
      <c r="G14086" s="1">
        <v>42715</v>
      </c>
      <c r="H14086" s="2">
        <v>0.68972999999999995</v>
      </c>
      <c r="I14086" t="s">
        <v>985</v>
      </c>
    </row>
    <row r="14087" spans="1:9">
      <c r="A14087">
        <v>14086</v>
      </c>
      <c r="B14087">
        <v>110</v>
      </c>
      <c r="C14087" t="s">
        <v>47</v>
      </c>
      <c r="D14087">
        <v>37.582490999999997</v>
      </c>
      <c r="E14087">
        <v>127.049312</v>
      </c>
      <c r="F14087">
        <v>136800</v>
      </c>
      <c r="G14087" s="1">
        <v>42484</v>
      </c>
      <c r="H14087" s="2">
        <v>0.49664000000000003</v>
      </c>
      <c r="I14087" t="s">
        <v>986</v>
      </c>
    </row>
    <row r="14088" spans="1:9">
      <c r="A14088">
        <v>14087</v>
      </c>
      <c r="B14088">
        <v>290</v>
      </c>
      <c r="C14088" t="s">
        <v>108</v>
      </c>
      <c r="D14088">
        <v>37.521738999999997</v>
      </c>
      <c r="E14088">
        <v>127.14917699999999</v>
      </c>
      <c r="F14088">
        <v>92300</v>
      </c>
      <c r="G14088" s="1">
        <v>42920</v>
      </c>
      <c r="H14088" s="2">
        <v>0.98989000000000005</v>
      </c>
      <c r="I14088" t="s">
        <v>988</v>
      </c>
    </row>
    <row r="14089" spans="1:9">
      <c r="A14089">
        <v>14088</v>
      </c>
      <c r="B14089">
        <v>88</v>
      </c>
      <c r="C14089" t="s">
        <v>47</v>
      </c>
      <c r="D14089">
        <v>37.590020000000003</v>
      </c>
      <c r="E14089">
        <v>126.964979</v>
      </c>
      <c r="F14089">
        <v>130700</v>
      </c>
      <c r="G14089" s="1">
        <v>43049</v>
      </c>
      <c r="H14089" s="2">
        <v>0.58782000000000001</v>
      </c>
      <c r="I14089" t="s">
        <v>986</v>
      </c>
    </row>
    <row r="14090" spans="1:9">
      <c r="A14090">
        <v>14089</v>
      </c>
      <c r="B14090">
        <v>145</v>
      </c>
      <c r="C14090" t="s">
        <v>88</v>
      </c>
      <c r="D14090">
        <v>37.618791999999999</v>
      </c>
      <c r="E14090">
        <v>126.98106</v>
      </c>
      <c r="F14090">
        <v>19200</v>
      </c>
      <c r="G14090" s="1">
        <v>42674</v>
      </c>
      <c r="H14090" s="2">
        <v>0.83069999999999999</v>
      </c>
      <c r="I14090" t="s">
        <v>984</v>
      </c>
    </row>
    <row r="14091" spans="1:9">
      <c r="A14091">
        <v>14090</v>
      </c>
      <c r="B14091">
        <v>248</v>
      </c>
      <c r="C14091" t="s">
        <v>132</v>
      </c>
      <c r="D14091">
        <v>37.577201000000002</v>
      </c>
      <c r="E14091">
        <v>127.095371</v>
      </c>
      <c r="F14091">
        <v>71300</v>
      </c>
      <c r="G14091" s="1">
        <v>43080</v>
      </c>
      <c r="H14091" s="2">
        <v>0.70757000000000003</v>
      </c>
      <c r="I14091" t="s">
        <v>987</v>
      </c>
    </row>
    <row r="14092" spans="1:9">
      <c r="A14092">
        <v>14091</v>
      </c>
      <c r="B14092">
        <v>74</v>
      </c>
      <c r="C14092" t="s">
        <v>132</v>
      </c>
      <c r="D14092">
        <v>37.709263</v>
      </c>
      <c r="E14092">
        <v>126.955371</v>
      </c>
      <c r="F14092">
        <v>38300</v>
      </c>
      <c r="G14092" s="1">
        <v>43167</v>
      </c>
      <c r="H14092" s="2">
        <v>0.85504999999999998</v>
      </c>
      <c r="I14092" t="s">
        <v>987</v>
      </c>
    </row>
    <row r="14093" spans="1:9">
      <c r="A14093">
        <v>14092</v>
      </c>
      <c r="B14093">
        <v>164</v>
      </c>
      <c r="C14093" t="s">
        <v>20</v>
      </c>
      <c r="D14093">
        <v>37.539763000000001</v>
      </c>
      <c r="E14093">
        <v>126.865683</v>
      </c>
      <c r="F14093">
        <v>97100</v>
      </c>
      <c r="G14093" s="1">
        <v>42378</v>
      </c>
      <c r="H14093" s="2">
        <v>0.44577</v>
      </c>
      <c r="I14093" t="s">
        <v>984</v>
      </c>
    </row>
    <row r="14094" spans="1:9">
      <c r="A14094">
        <v>14093</v>
      </c>
      <c r="B14094">
        <v>124</v>
      </c>
      <c r="C14094" t="s">
        <v>20</v>
      </c>
      <c r="D14094">
        <v>37.483936</v>
      </c>
      <c r="E14094">
        <v>127.07353500000001</v>
      </c>
      <c r="F14094">
        <v>123100</v>
      </c>
      <c r="G14094" s="1">
        <v>42792</v>
      </c>
      <c r="H14094" s="2">
        <v>0.38385999999999998</v>
      </c>
      <c r="I14094" t="s">
        <v>984</v>
      </c>
    </row>
    <row r="14095" spans="1:9">
      <c r="A14095">
        <v>14094</v>
      </c>
      <c r="B14095">
        <v>152</v>
      </c>
      <c r="C14095" t="s">
        <v>38</v>
      </c>
      <c r="D14095">
        <v>37.632973999999997</v>
      </c>
      <c r="E14095">
        <v>126.879553</v>
      </c>
      <c r="F14095">
        <v>151700</v>
      </c>
      <c r="G14095" s="1">
        <v>42913</v>
      </c>
      <c r="H14095" s="2">
        <v>0.86006000000000005</v>
      </c>
      <c r="I14095" t="s">
        <v>986</v>
      </c>
    </row>
    <row r="14096" spans="1:9">
      <c r="A14096">
        <v>14095</v>
      </c>
      <c r="B14096">
        <v>15</v>
      </c>
      <c r="C14096" t="s">
        <v>22</v>
      </c>
      <c r="D14096">
        <v>37.463693999999997</v>
      </c>
      <c r="E14096">
        <v>127.092844</v>
      </c>
      <c r="F14096">
        <v>25300</v>
      </c>
      <c r="G14096" s="1">
        <v>42426</v>
      </c>
      <c r="H14096" s="2">
        <v>0.81720000000000004</v>
      </c>
      <c r="I14096" t="s">
        <v>984</v>
      </c>
    </row>
    <row r="14097" spans="1:9">
      <c r="A14097">
        <v>14096</v>
      </c>
      <c r="B14097">
        <v>236</v>
      </c>
      <c r="C14097" t="s">
        <v>42</v>
      </c>
      <c r="D14097">
        <v>37.446038999999999</v>
      </c>
      <c r="E14097">
        <v>126.903769</v>
      </c>
      <c r="F14097">
        <v>98100</v>
      </c>
      <c r="G14097" s="1">
        <v>43142</v>
      </c>
      <c r="H14097" s="2">
        <v>0.51470000000000005</v>
      </c>
      <c r="I14097" t="s">
        <v>984</v>
      </c>
    </row>
    <row r="14098" spans="1:9">
      <c r="A14098">
        <v>14097</v>
      </c>
      <c r="B14098">
        <v>170</v>
      </c>
      <c r="C14098" t="s">
        <v>28</v>
      </c>
      <c r="D14098">
        <v>37.479908000000002</v>
      </c>
      <c r="E14098">
        <v>126.92419</v>
      </c>
      <c r="F14098">
        <v>70900</v>
      </c>
      <c r="G14098" s="1">
        <v>42481</v>
      </c>
      <c r="H14098" s="2">
        <v>0.97455000000000003</v>
      </c>
      <c r="I14098" t="s">
        <v>986</v>
      </c>
    </row>
    <row r="14099" spans="1:9">
      <c r="A14099">
        <v>14098</v>
      </c>
      <c r="B14099">
        <v>257</v>
      </c>
      <c r="C14099" t="s">
        <v>68</v>
      </c>
      <c r="D14099">
        <v>37.492770999999998</v>
      </c>
      <c r="E14099">
        <v>126.900308</v>
      </c>
      <c r="F14099">
        <v>12200</v>
      </c>
      <c r="G14099" s="1">
        <v>42734</v>
      </c>
      <c r="H14099" s="2">
        <v>0.91178000000000003</v>
      </c>
      <c r="I14099" t="s">
        <v>984</v>
      </c>
    </row>
    <row r="14100" spans="1:9">
      <c r="A14100">
        <v>14099</v>
      </c>
      <c r="B14100">
        <v>133</v>
      </c>
      <c r="C14100" t="s">
        <v>108</v>
      </c>
      <c r="D14100">
        <v>37.440674999999999</v>
      </c>
      <c r="E14100">
        <v>127.14553100000001</v>
      </c>
      <c r="F14100">
        <v>109100</v>
      </c>
      <c r="G14100" s="1">
        <v>42768</v>
      </c>
      <c r="H14100" s="2">
        <v>0.54232000000000002</v>
      </c>
      <c r="I14100" t="s">
        <v>988</v>
      </c>
    </row>
    <row r="14101" spans="1:9">
      <c r="A14101">
        <v>14100</v>
      </c>
      <c r="B14101">
        <v>12</v>
      </c>
      <c r="C14101" t="s">
        <v>163</v>
      </c>
      <c r="D14101">
        <v>37.552712999999997</v>
      </c>
      <c r="E14101">
        <v>126.92957199999999</v>
      </c>
      <c r="F14101">
        <v>56800</v>
      </c>
      <c r="G14101" s="1">
        <v>42800</v>
      </c>
      <c r="H14101" s="2">
        <v>0.46201999999999999</v>
      </c>
      <c r="I14101" t="s">
        <v>984</v>
      </c>
    </row>
    <row r="14102" spans="1:9">
      <c r="A14102">
        <v>14101</v>
      </c>
      <c r="B14102">
        <v>9</v>
      </c>
      <c r="C14102" t="s">
        <v>64</v>
      </c>
      <c r="D14102">
        <v>37.716819999999998</v>
      </c>
      <c r="E14102">
        <v>127.09666900000001</v>
      </c>
      <c r="F14102">
        <v>18900</v>
      </c>
      <c r="G14102" s="1">
        <v>42695</v>
      </c>
      <c r="H14102" s="2">
        <v>0.63893</v>
      </c>
      <c r="I14102" t="s">
        <v>984</v>
      </c>
    </row>
    <row r="14103" spans="1:9">
      <c r="A14103">
        <v>14102</v>
      </c>
      <c r="B14103">
        <v>256</v>
      </c>
      <c r="C14103" t="s">
        <v>20</v>
      </c>
      <c r="D14103">
        <v>37.455463999999999</v>
      </c>
      <c r="E14103">
        <v>127.05703699999999</v>
      </c>
      <c r="F14103">
        <v>15600</v>
      </c>
      <c r="G14103" s="1">
        <v>42619</v>
      </c>
      <c r="H14103" s="2">
        <v>0.96382000000000001</v>
      </c>
      <c r="I14103" t="s">
        <v>984</v>
      </c>
    </row>
    <row r="14104" spans="1:9">
      <c r="A14104">
        <v>14103</v>
      </c>
      <c r="B14104">
        <v>68</v>
      </c>
      <c r="C14104" t="s">
        <v>47</v>
      </c>
      <c r="D14104">
        <v>37.677610000000001</v>
      </c>
      <c r="E14104">
        <v>126.981515</v>
      </c>
      <c r="F14104">
        <v>19400</v>
      </c>
      <c r="G14104" s="1">
        <v>42802</v>
      </c>
      <c r="H14104" s="2">
        <v>0.52756999999999998</v>
      </c>
      <c r="I14104" t="s">
        <v>986</v>
      </c>
    </row>
    <row r="14105" spans="1:9">
      <c r="A14105">
        <v>14104</v>
      </c>
      <c r="B14105">
        <v>156</v>
      </c>
      <c r="C14105" t="s">
        <v>92</v>
      </c>
      <c r="D14105">
        <v>37.687607999999997</v>
      </c>
      <c r="E14105">
        <v>126.941351</v>
      </c>
      <c r="F14105">
        <v>94400</v>
      </c>
      <c r="G14105" s="1">
        <v>42842</v>
      </c>
      <c r="H14105" s="2">
        <v>0.90615000000000001</v>
      </c>
      <c r="I14105" t="s">
        <v>987</v>
      </c>
    </row>
    <row r="14106" spans="1:9">
      <c r="A14106">
        <v>14105</v>
      </c>
      <c r="B14106">
        <v>122</v>
      </c>
      <c r="C14106" t="s">
        <v>92</v>
      </c>
      <c r="D14106">
        <v>37.475816999999999</v>
      </c>
      <c r="E14106">
        <v>127.013169</v>
      </c>
      <c r="F14106">
        <v>104100</v>
      </c>
      <c r="G14106" s="1">
        <v>42395</v>
      </c>
      <c r="H14106" s="2">
        <v>0.95009999999999994</v>
      </c>
      <c r="I14106" t="s">
        <v>987</v>
      </c>
    </row>
    <row r="14107" spans="1:9">
      <c r="A14107">
        <v>14106</v>
      </c>
      <c r="B14107">
        <v>227</v>
      </c>
      <c r="C14107" t="s">
        <v>68</v>
      </c>
      <c r="D14107">
        <v>37.544007999999998</v>
      </c>
      <c r="E14107">
        <v>126.935159</v>
      </c>
      <c r="F14107">
        <v>63200</v>
      </c>
      <c r="G14107" s="1">
        <v>42634</v>
      </c>
      <c r="H14107" s="2">
        <v>0.47241</v>
      </c>
      <c r="I14107" t="s">
        <v>984</v>
      </c>
    </row>
    <row r="14108" spans="1:9">
      <c r="A14108">
        <v>14107</v>
      </c>
      <c r="B14108">
        <v>228</v>
      </c>
      <c r="C14108" t="s">
        <v>84</v>
      </c>
      <c r="D14108">
        <v>37.600929000000001</v>
      </c>
      <c r="E14108">
        <v>127.164885</v>
      </c>
      <c r="F14108">
        <v>90300</v>
      </c>
      <c r="G14108" s="1">
        <v>42661</v>
      </c>
      <c r="H14108" s="2">
        <v>0.41583999999999999</v>
      </c>
      <c r="I14108" t="s">
        <v>984</v>
      </c>
    </row>
    <row r="14109" spans="1:9">
      <c r="A14109">
        <v>14108</v>
      </c>
      <c r="B14109">
        <v>185</v>
      </c>
      <c r="C14109" t="s">
        <v>46</v>
      </c>
      <c r="D14109">
        <v>37.693188999999997</v>
      </c>
      <c r="E14109">
        <v>126.853483</v>
      </c>
      <c r="F14109">
        <v>97100</v>
      </c>
      <c r="G14109" s="1">
        <v>42627</v>
      </c>
      <c r="H14109" s="2">
        <v>0.53813</v>
      </c>
      <c r="I14109" t="s">
        <v>984</v>
      </c>
    </row>
    <row r="14110" spans="1:9">
      <c r="A14110">
        <v>14109</v>
      </c>
      <c r="B14110">
        <v>71</v>
      </c>
      <c r="C14110" t="s">
        <v>115</v>
      </c>
      <c r="D14110">
        <v>37.556631000000003</v>
      </c>
      <c r="E14110">
        <v>127.075935</v>
      </c>
      <c r="F14110">
        <v>36000</v>
      </c>
      <c r="G14110" s="1">
        <v>43000</v>
      </c>
      <c r="H14110" s="2">
        <v>0.83070999999999995</v>
      </c>
      <c r="I14110" t="s">
        <v>984</v>
      </c>
    </row>
    <row r="14111" spans="1:9">
      <c r="A14111">
        <v>14110</v>
      </c>
      <c r="B14111">
        <v>156</v>
      </c>
      <c r="C14111" t="s">
        <v>28</v>
      </c>
      <c r="D14111">
        <v>37.621552999999999</v>
      </c>
      <c r="E14111">
        <v>126.931349</v>
      </c>
      <c r="F14111">
        <v>47000</v>
      </c>
      <c r="G14111" s="1">
        <v>42948</v>
      </c>
      <c r="H14111" s="2">
        <v>0.93771000000000004</v>
      </c>
      <c r="I14111" t="s">
        <v>986</v>
      </c>
    </row>
    <row r="14112" spans="1:9">
      <c r="A14112">
        <v>14111</v>
      </c>
      <c r="B14112">
        <v>141</v>
      </c>
      <c r="C14112" t="s">
        <v>51</v>
      </c>
      <c r="D14112">
        <v>37.687610999999997</v>
      </c>
      <c r="E14112">
        <v>127.113894</v>
      </c>
      <c r="F14112">
        <v>20000</v>
      </c>
      <c r="G14112" s="1">
        <v>42906</v>
      </c>
      <c r="H14112" s="2">
        <v>0.73919000000000001</v>
      </c>
      <c r="I14112" t="s">
        <v>984</v>
      </c>
    </row>
    <row r="14113" spans="1:9">
      <c r="A14113">
        <v>14112</v>
      </c>
      <c r="B14113">
        <v>247</v>
      </c>
      <c r="C14113" t="s">
        <v>84</v>
      </c>
      <c r="D14113">
        <v>37.510863999999998</v>
      </c>
      <c r="E14113">
        <v>126.989328</v>
      </c>
      <c r="F14113">
        <v>121900</v>
      </c>
      <c r="G14113" s="1">
        <v>42370</v>
      </c>
      <c r="H14113" s="2">
        <v>0.87658000000000003</v>
      </c>
      <c r="I14113" t="s">
        <v>984</v>
      </c>
    </row>
    <row r="14114" spans="1:9">
      <c r="A14114">
        <v>14113</v>
      </c>
      <c r="B14114">
        <v>99</v>
      </c>
      <c r="C14114" t="s">
        <v>93</v>
      </c>
      <c r="D14114">
        <v>37.639465000000001</v>
      </c>
      <c r="E14114">
        <v>126.987714</v>
      </c>
      <c r="F14114">
        <v>142100</v>
      </c>
      <c r="G14114" s="1">
        <v>42536</v>
      </c>
      <c r="H14114" s="2">
        <v>0.89363000000000004</v>
      </c>
      <c r="I14114" t="s">
        <v>985</v>
      </c>
    </row>
    <row r="14115" spans="1:9">
      <c r="A14115">
        <v>14114</v>
      </c>
      <c r="B14115">
        <v>247</v>
      </c>
      <c r="C14115" t="s">
        <v>119</v>
      </c>
      <c r="D14115">
        <v>37.601284</v>
      </c>
      <c r="E14115">
        <v>126.934966</v>
      </c>
      <c r="F14115">
        <v>124800</v>
      </c>
      <c r="G14115" s="1">
        <v>43161</v>
      </c>
      <c r="H14115" s="2">
        <v>0.87336999999999998</v>
      </c>
      <c r="I14115" t="s">
        <v>986</v>
      </c>
    </row>
    <row r="14116" spans="1:9">
      <c r="A14116">
        <v>14115</v>
      </c>
      <c r="B14116">
        <v>254</v>
      </c>
      <c r="C14116" t="s">
        <v>119</v>
      </c>
      <c r="D14116">
        <v>37.678151</v>
      </c>
      <c r="E14116">
        <v>126.86120099999999</v>
      </c>
      <c r="F14116">
        <v>79600</v>
      </c>
      <c r="G14116" s="1">
        <v>43071</v>
      </c>
      <c r="H14116" s="2">
        <v>0.45268000000000003</v>
      </c>
      <c r="I14116" t="s">
        <v>986</v>
      </c>
    </row>
    <row r="14117" spans="1:9">
      <c r="A14117">
        <v>14116</v>
      </c>
      <c r="B14117">
        <v>226</v>
      </c>
      <c r="C14117" t="s">
        <v>133</v>
      </c>
      <c r="D14117">
        <v>37.680892999999998</v>
      </c>
      <c r="E14117">
        <v>127.01794700000001</v>
      </c>
      <c r="F14117">
        <v>24800</v>
      </c>
      <c r="G14117" s="1">
        <v>42596</v>
      </c>
      <c r="H14117" s="2">
        <v>0.71342000000000005</v>
      </c>
      <c r="I14117" t="s">
        <v>986</v>
      </c>
    </row>
    <row r="14118" spans="1:9">
      <c r="A14118">
        <v>14117</v>
      </c>
      <c r="B14118">
        <v>165</v>
      </c>
      <c r="C14118" t="s">
        <v>27</v>
      </c>
      <c r="D14118">
        <v>37.548743000000002</v>
      </c>
      <c r="E14118">
        <v>127.05722799999999</v>
      </c>
      <c r="F14118">
        <v>140900</v>
      </c>
      <c r="G14118" s="1">
        <v>42907</v>
      </c>
      <c r="H14118" s="2">
        <v>0.51266</v>
      </c>
      <c r="I14118" t="s">
        <v>984</v>
      </c>
    </row>
    <row r="14119" spans="1:9">
      <c r="A14119">
        <v>14118</v>
      </c>
      <c r="B14119">
        <v>134</v>
      </c>
      <c r="C14119" t="s">
        <v>133</v>
      </c>
      <c r="D14119">
        <v>37.631636</v>
      </c>
      <c r="E14119">
        <v>127.178302</v>
      </c>
      <c r="F14119">
        <v>16100</v>
      </c>
      <c r="G14119" s="1">
        <v>43106</v>
      </c>
      <c r="H14119" s="2">
        <v>0.96226999999999996</v>
      </c>
      <c r="I14119" t="s">
        <v>986</v>
      </c>
    </row>
    <row r="14120" spans="1:9">
      <c r="A14120">
        <v>14119</v>
      </c>
      <c r="B14120">
        <v>130</v>
      </c>
      <c r="C14120" t="s">
        <v>163</v>
      </c>
      <c r="D14120">
        <v>37.569414999999999</v>
      </c>
      <c r="E14120">
        <v>127.034389</v>
      </c>
      <c r="F14120">
        <v>15300</v>
      </c>
      <c r="G14120" s="1">
        <v>42466</v>
      </c>
      <c r="H14120" s="2">
        <v>0.44507999999999998</v>
      </c>
      <c r="I14120" t="s">
        <v>984</v>
      </c>
    </row>
    <row r="14121" spans="1:9">
      <c r="A14121">
        <v>14120</v>
      </c>
      <c r="B14121">
        <v>256</v>
      </c>
      <c r="C14121" t="s">
        <v>115</v>
      </c>
      <c r="D14121">
        <v>37.618585000000003</v>
      </c>
      <c r="E14121">
        <v>126.95365099999999</v>
      </c>
      <c r="F14121">
        <v>78200</v>
      </c>
      <c r="G14121" s="1">
        <v>42695</v>
      </c>
      <c r="H14121" s="2">
        <v>0.76175999999999999</v>
      </c>
      <c r="I14121" t="s">
        <v>984</v>
      </c>
    </row>
    <row r="14122" spans="1:9">
      <c r="A14122">
        <v>14121</v>
      </c>
      <c r="B14122">
        <v>34</v>
      </c>
      <c r="C14122" t="s">
        <v>133</v>
      </c>
      <c r="D14122">
        <v>37.588071999999997</v>
      </c>
      <c r="E14122">
        <v>127.166445</v>
      </c>
      <c r="F14122">
        <v>91700</v>
      </c>
      <c r="G14122" s="1">
        <v>42693</v>
      </c>
      <c r="H14122" s="2">
        <v>0.59547000000000005</v>
      </c>
      <c r="I14122" t="s">
        <v>986</v>
      </c>
    </row>
    <row r="14123" spans="1:9">
      <c r="A14123">
        <v>14122</v>
      </c>
      <c r="B14123">
        <v>65</v>
      </c>
      <c r="C14123" t="s">
        <v>77</v>
      </c>
      <c r="D14123">
        <v>37.464832999999999</v>
      </c>
      <c r="E14123">
        <v>126.920839</v>
      </c>
      <c r="F14123">
        <v>108800</v>
      </c>
      <c r="G14123" s="1">
        <v>43170</v>
      </c>
      <c r="H14123" s="2">
        <v>0.43475999999999998</v>
      </c>
      <c r="I14123" t="s">
        <v>986</v>
      </c>
    </row>
    <row r="14124" spans="1:9">
      <c r="A14124">
        <v>14123</v>
      </c>
      <c r="B14124">
        <v>177</v>
      </c>
      <c r="C14124" t="s">
        <v>92</v>
      </c>
      <c r="D14124">
        <v>37.618901000000001</v>
      </c>
      <c r="E14124">
        <v>127.062595</v>
      </c>
      <c r="F14124">
        <v>27200</v>
      </c>
      <c r="G14124" s="1">
        <v>42541</v>
      </c>
      <c r="H14124" s="2">
        <v>0.65303999999999995</v>
      </c>
      <c r="I14124" t="s">
        <v>987</v>
      </c>
    </row>
    <row r="14125" spans="1:9">
      <c r="A14125">
        <v>14124</v>
      </c>
      <c r="B14125">
        <v>128</v>
      </c>
      <c r="C14125" t="s">
        <v>72</v>
      </c>
      <c r="D14125">
        <v>37.657432</v>
      </c>
      <c r="E14125">
        <v>126.933919</v>
      </c>
      <c r="F14125">
        <v>149400</v>
      </c>
      <c r="G14125" s="1">
        <v>42728</v>
      </c>
      <c r="H14125" s="2">
        <v>0.74902000000000002</v>
      </c>
      <c r="I14125" t="s">
        <v>984</v>
      </c>
    </row>
    <row r="14126" spans="1:9">
      <c r="A14126">
        <v>14125</v>
      </c>
      <c r="B14126">
        <v>213</v>
      </c>
      <c r="C14126" t="s">
        <v>84</v>
      </c>
      <c r="D14126">
        <v>37.449696000000003</v>
      </c>
      <c r="E14126">
        <v>127.047695</v>
      </c>
      <c r="F14126">
        <v>104700</v>
      </c>
      <c r="G14126" s="1">
        <v>42547</v>
      </c>
      <c r="H14126" s="2">
        <v>0.38014999999999999</v>
      </c>
      <c r="I14126" t="s">
        <v>984</v>
      </c>
    </row>
    <row r="14127" spans="1:9">
      <c r="A14127">
        <v>14126</v>
      </c>
      <c r="B14127">
        <v>238</v>
      </c>
      <c r="C14127" t="s">
        <v>20</v>
      </c>
      <c r="D14127">
        <v>37.692619999999998</v>
      </c>
      <c r="E14127">
        <v>127.147154</v>
      </c>
      <c r="F14127">
        <v>125200</v>
      </c>
      <c r="G14127" s="1">
        <v>42494</v>
      </c>
      <c r="H14127" s="2">
        <v>0.95065999999999995</v>
      </c>
      <c r="I14127" t="s">
        <v>984</v>
      </c>
    </row>
    <row r="14128" spans="1:9">
      <c r="A14128">
        <v>14127</v>
      </c>
      <c r="B14128">
        <v>68</v>
      </c>
      <c r="C14128" t="s">
        <v>28</v>
      </c>
      <c r="D14128">
        <v>37.622093</v>
      </c>
      <c r="E14128">
        <v>126.99320299999999</v>
      </c>
      <c r="F14128">
        <v>148600</v>
      </c>
      <c r="G14128" s="1">
        <v>42620</v>
      </c>
      <c r="H14128" s="2">
        <v>0.99404999999999999</v>
      </c>
      <c r="I14128" t="s">
        <v>986</v>
      </c>
    </row>
    <row r="14129" spans="1:9">
      <c r="A14129">
        <v>14128</v>
      </c>
      <c r="B14129">
        <v>135</v>
      </c>
      <c r="C14129" t="s">
        <v>159</v>
      </c>
      <c r="D14129">
        <v>37.627267000000003</v>
      </c>
      <c r="E14129">
        <v>126.976471</v>
      </c>
      <c r="F14129">
        <v>36800</v>
      </c>
      <c r="G14129" s="1">
        <v>42925</v>
      </c>
      <c r="H14129" s="2">
        <v>0.43437999999999999</v>
      </c>
      <c r="I14129" t="s">
        <v>988</v>
      </c>
    </row>
    <row r="14130" spans="1:9">
      <c r="A14130">
        <v>14129</v>
      </c>
      <c r="B14130">
        <v>175</v>
      </c>
      <c r="C14130" t="s">
        <v>93</v>
      </c>
      <c r="D14130">
        <v>37.635368999999997</v>
      </c>
      <c r="E14130">
        <v>127.074264</v>
      </c>
      <c r="F14130">
        <v>145500</v>
      </c>
      <c r="G14130" s="1">
        <v>42402</v>
      </c>
      <c r="H14130" s="2">
        <v>0.71628999999999998</v>
      </c>
      <c r="I14130" t="s">
        <v>985</v>
      </c>
    </row>
    <row r="14131" spans="1:9">
      <c r="A14131">
        <v>14130</v>
      </c>
      <c r="B14131">
        <v>217</v>
      </c>
      <c r="C14131" t="s">
        <v>119</v>
      </c>
      <c r="D14131">
        <v>37.524008000000002</v>
      </c>
      <c r="E14131">
        <v>126.87093400000001</v>
      </c>
      <c r="F14131">
        <v>68500</v>
      </c>
      <c r="G14131" s="1">
        <v>43108</v>
      </c>
      <c r="H14131" s="2">
        <v>0.83577999999999997</v>
      </c>
      <c r="I14131" t="s">
        <v>986</v>
      </c>
    </row>
    <row r="14132" spans="1:9">
      <c r="A14132">
        <v>14131</v>
      </c>
      <c r="B14132">
        <v>2</v>
      </c>
      <c r="C14132" t="s">
        <v>28</v>
      </c>
      <c r="D14132">
        <v>37.535359</v>
      </c>
      <c r="E14132">
        <v>127.130661</v>
      </c>
      <c r="F14132">
        <v>73200</v>
      </c>
      <c r="G14132" s="1">
        <v>42995</v>
      </c>
      <c r="H14132" s="2">
        <v>0.91956000000000004</v>
      </c>
      <c r="I14132" t="s">
        <v>986</v>
      </c>
    </row>
    <row r="14133" spans="1:9">
      <c r="A14133">
        <v>14132</v>
      </c>
      <c r="B14133">
        <v>203</v>
      </c>
      <c r="C14133" t="s">
        <v>38</v>
      </c>
      <c r="D14133">
        <v>37.686996000000001</v>
      </c>
      <c r="E14133">
        <v>127.14066699999999</v>
      </c>
      <c r="F14133">
        <v>93900</v>
      </c>
      <c r="G14133" s="1">
        <v>43105</v>
      </c>
      <c r="H14133" s="2">
        <v>0.81281000000000003</v>
      </c>
      <c r="I14133" t="s">
        <v>986</v>
      </c>
    </row>
    <row r="14134" spans="1:9">
      <c r="A14134">
        <v>14133</v>
      </c>
      <c r="B14134">
        <v>17</v>
      </c>
      <c r="C14134" t="s">
        <v>115</v>
      </c>
      <c r="D14134">
        <v>37.669814000000002</v>
      </c>
      <c r="E14134">
        <v>127.17387600000001</v>
      </c>
      <c r="F14134">
        <v>77400</v>
      </c>
      <c r="G14134" s="1">
        <v>42775</v>
      </c>
      <c r="H14134" s="2">
        <v>0.55171999999999999</v>
      </c>
      <c r="I14134" t="s">
        <v>984</v>
      </c>
    </row>
    <row r="14135" spans="1:9">
      <c r="A14135">
        <v>14134</v>
      </c>
      <c r="B14135">
        <v>186</v>
      </c>
      <c r="C14135" t="s">
        <v>84</v>
      </c>
      <c r="D14135">
        <v>37.604765999999998</v>
      </c>
      <c r="E14135">
        <v>126.967082</v>
      </c>
      <c r="F14135">
        <v>14300</v>
      </c>
      <c r="G14135" s="1">
        <v>42769</v>
      </c>
      <c r="H14135" s="2">
        <v>0.57650000000000001</v>
      </c>
      <c r="I14135" t="s">
        <v>984</v>
      </c>
    </row>
    <row r="14136" spans="1:9">
      <c r="A14136">
        <v>14135</v>
      </c>
      <c r="B14136">
        <v>86</v>
      </c>
      <c r="C14136" t="s">
        <v>100</v>
      </c>
      <c r="D14136">
        <v>37.552227000000002</v>
      </c>
      <c r="E14136">
        <v>126.876243</v>
      </c>
      <c r="F14136">
        <v>57100</v>
      </c>
      <c r="G14136" s="1">
        <v>42503</v>
      </c>
      <c r="H14136" s="2">
        <v>0.58331999999999995</v>
      </c>
      <c r="I14136" t="s">
        <v>987</v>
      </c>
    </row>
    <row r="14137" spans="1:9">
      <c r="A14137">
        <v>14136</v>
      </c>
      <c r="B14137">
        <v>225</v>
      </c>
      <c r="C14137" t="s">
        <v>27</v>
      </c>
      <c r="D14137">
        <v>37.457096</v>
      </c>
      <c r="E14137">
        <v>127.005689</v>
      </c>
      <c r="F14137">
        <v>115200</v>
      </c>
      <c r="G14137" s="1">
        <v>43097</v>
      </c>
      <c r="H14137" s="2">
        <v>0.82362000000000002</v>
      </c>
      <c r="I14137" t="s">
        <v>984</v>
      </c>
    </row>
    <row r="14138" spans="1:9">
      <c r="A14138">
        <v>14137</v>
      </c>
      <c r="B14138">
        <v>132</v>
      </c>
      <c r="C14138" t="s">
        <v>152</v>
      </c>
      <c r="D14138">
        <v>37.511206000000001</v>
      </c>
      <c r="E14138">
        <v>126.872137</v>
      </c>
      <c r="F14138">
        <v>6500</v>
      </c>
      <c r="G14138" s="1">
        <v>43060</v>
      </c>
      <c r="H14138" s="2">
        <v>0.55647999999999997</v>
      </c>
      <c r="I14138" t="s">
        <v>986</v>
      </c>
    </row>
    <row r="14139" spans="1:9">
      <c r="A14139">
        <v>14138</v>
      </c>
      <c r="B14139">
        <v>266</v>
      </c>
      <c r="C14139" t="s">
        <v>51</v>
      </c>
      <c r="D14139">
        <v>37.611722</v>
      </c>
      <c r="E14139">
        <v>126.903368</v>
      </c>
      <c r="F14139">
        <v>50600</v>
      </c>
      <c r="G14139" s="1">
        <v>42383</v>
      </c>
      <c r="H14139" s="2">
        <v>0.58655000000000002</v>
      </c>
      <c r="I14139" t="s">
        <v>984</v>
      </c>
    </row>
    <row r="14140" spans="1:9">
      <c r="A14140">
        <v>14139</v>
      </c>
      <c r="B14140">
        <v>107</v>
      </c>
      <c r="C14140" t="s">
        <v>37</v>
      </c>
      <c r="D14140">
        <v>37.453057999999999</v>
      </c>
      <c r="E14140">
        <v>126.94743800000001</v>
      </c>
      <c r="F14140">
        <v>84900</v>
      </c>
      <c r="G14140" s="1">
        <v>42768</v>
      </c>
      <c r="H14140" s="2">
        <v>0.67015000000000002</v>
      </c>
      <c r="I14140" t="s">
        <v>984</v>
      </c>
    </row>
    <row r="14141" spans="1:9">
      <c r="A14141">
        <v>14140</v>
      </c>
      <c r="B14141">
        <v>162</v>
      </c>
      <c r="C14141" t="s">
        <v>38</v>
      </c>
      <c r="D14141">
        <v>37.59449</v>
      </c>
      <c r="E14141">
        <v>127.16701500000001</v>
      </c>
      <c r="F14141">
        <v>131000</v>
      </c>
      <c r="G14141" s="1">
        <v>42911</v>
      </c>
      <c r="H14141" s="2">
        <v>0.71253</v>
      </c>
      <c r="I14141" t="s">
        <v>986</v>
      </c>
    </row>
    <row r="14142" spans="1:9">
      <c r="A14142">
        <v>14141</v>
      </c>
      <c r="B14142">
        <v>173</v>
      </c>
      <c r="C14142" t="s">
        <v>93</v>
      </c>
      <c r="D14142">
        <v>37.479013000000002</v>
      </c>
      <c r="E14142">
        <v>126.91893899999999</v>
      </c>
      <c r="F14142">
        <v>120600</v>
      </c>
      <c r="G14142" s="1">
        <v>43001</v>
      </c>
      <c r="H14142" s="2">
        <v>0.9476</v>
      </c>
      <c r="I14142" t="s">
        <v>985</v>
      </c>
    </row>
    <row r="14143" spans="1:9">
      <c r="A14143">
        <v>14142</v>
      </c>
      <c r="B14143">
        <v>179</v>
      </c>
      <c r="C14143" t="s">
        <v>32</v>
      </c>
      <c r="D14143">
        <v>37.623919999999998</v>
      </c>
      <c r="E14143">
        <v>126.89949300000001</v>
      </c>
      <c r="F14143">
        <v>49500</v>
      </c>
      <c r="G14143" s="1">
        <v>42572</v>
      </c>
      <c r="H14143" s="2">
        <v>0.76036999999999999</v>
      </c>
      <c r="I14143" t="s">
        <v>986</v>
      </c>
    </row>
    <row r="14144" spans="1:9">
      <c r="A14144">
        <v>14143</v>
      </c>
      <c r="B14144">
        <v>76</v>
      </c>
      <c r="C14144" t="s">
        <v>20</v>
      </c>
      <c r="D14144">
        <v>37.502186000000002</v>
      </c>
      <c r="E14144">
        <v>126.925409</v>
      </c>
      <c r="F14144">
        <v>86700</v>
      </c>
      <c r="G14144" s="1">
        <v>43167</v>
      </c>
      <c r="H14144" s="2">
        <v>0.61516999999999999</v>
      </c>
      <c r="I14144" t="s">
        <v>984</v>
      </c>
    </row>
    <row r="14145" spans="1:9">
      <c r="A14145">
        <v>14144</v>
      </c>
      <c r="B14145">
        <v>276</v>
      </c>
      <c r="C14145" t="s">
        <v>32</v>
      </c>
      <c r="D14145">
        <v>37.639122999999998</v>
      </c>
      <c r="E14145">
        <v>126.95376</v>
      </c>
      <c r="F14145">
        <v>76600</v>
      </c>
      <c r="G14145" s="1">
        <v>42539</v>
      </c>
      <c r="H14145" s="2">
        <v>0.52810999999999997</v>
      </c>
      <c r="I14145" t="s">
        <v>986</v>
      </c>
    </row>
    <row r="14146" spans="1:9">
      <c r="A14146">
        <v>14145</v>
      </c>
      <c r="B14146">
        <v>204</v>
      </c>
      <c r="C14146" t="s">
        <v>68</v>
      </c>
      <c r="D14146">
        <v>37.693778999999999</v>
      </c>
      <c r="E14146">
        <v>126.98180000000001</v>
      </c>
      <c r="F14146">
        <v>44400</v>
      </c>
      <c r="G14146" s="1">
        <v>42800</v>
      </c>
      <c r="H14146" s="2">
        <v>0.58653999999999995</v>
      </c>
      <c r="I14146" t="s">
        <v>984</v>
      </c>
    </row>
    <row r="14147" spans="1:9">
      <c r="A14147">
        <v>14146</v>
      </c>
      <c r="B14147">
        <v>233</v>
      </c>
      <c r="C14147" t="s">
        <v>68</v>
      </c>
      <c r="D14147">
        <v>37.496118000000003</v>
      </c>
      <c r="E14147">
        <v>126.95843000000001</v>
      </c>
      <c r="F14147">
        <v>5100</v>
      </c>
      <c r="G14147" s="1">
        <v>42668</v>
      </c>
      <c r="H14147" s="2">
        <v>0.58467000000000002</v>
      </c>
      <c r="I14147" t="s">
        <v>984</v>
      </c>
    </row>
    <row r="14148" spans="1:9">
      <c r="A14148">
        <v>14147</v>
      </c>
      <c r="B14148">
        <v>12</v>
      </c>
      <c r="C14148" t="s">
        <v>47</v>
      </c>
      <c r="D14148">
        <v>37.57902</v>
      </c>
      <c r="E14148">
        <v>126.92711199999999</v>
      </c>
      <c r="F14148">
        <v>83400</v>
      </c>
      <c r="G14148" s="1">
        <v>42783</v>
      </c>
      <c r="H14148" s="2">
        <v>0.99141000000000001</v>
      </c>
      <c r="I14148" t="s">
        <v>986</v>
      </c>
    </row>
    <row r="14149" spans="1:9">
      <c r="A14149">
        <v>14148</v>
      </c>
      <c r="B14149">
        <v>231</v>
      </c>
      <c r="C14149" t="s">
        <v>42</v>
      </c>
      <c r="D14149">
        <v>37.604810000000001</v>
      </c>
      <c r="E14149">
        <v>127.087857</v>
      </c>
      <c r="F14149">
        <v>8300</v>
      </c>
      <c r="G14149" s="1">
        <v>42584</v>
      </c>
      <c r="H14149" s="2">
        <v>0.48346</v>
      </c>
      <c r="I14149" t="s">
        <v>984</v>
      </c>
    </row>
    <row r="14150" spans="1:9">
      <c r="A14150">
        <v>14149</v>
      </c>
      <c r="B14150">
        <v>279</v>
      </c>
      <c r="C14150" t="s">
        <v>38</v>
      </c>
      <c r="D14150">
        <v>37.638221000000001</v>
      </c>
      <c r="E14150">
        <v>127.00894</v>
      </c>
      <c r="F14150">
        <v>94300</v>
      </c>
      <c r="G14150" s="1">
        <v>42818</v>
      </c>
      <c r="H14150" s="2">
        <v>0.99734</v>
      </c>
      <c r="I14150" t="s">
        <v>986</v>
      </c>
    </row>
    <row r="14151" spans="1:9">
      <c r="A14151">
        <v>14150</v>
      </c>
      <c r="B14151">
        <v>70</v>
      </c>
      <c r="C14151" t="s">
        <v>32</v>
      </c>
      <c r="D14151">
        <v>37.551400000000001</v>
      </c>
      <c r="E14151">
        <v>127.000248</v>
      </c>
      <c r="F14151">
        <v>39400</v>
      </c>
      <c r="G14151" s="1">
        <v>42855</v>
      </c>
      <c r="H14151" s="2">
        <v>0.74492999999999998</v>
      </c>
      <c r="I14151" t="s">
        <v>986</v>
      </c>
    </row>
    <row r="14152" spans="1:9">
      <c r="A14152">
        <v>14151</v>
      </c>
      <c r="B14152">
        <v>10</v>
      </c>
      <c r="C14152" t="s">
        <v>93</v>
      </c>
      <c r="D14152">
        <v>37.453826999999997</v>
      </c>
      <c r="E14152">
        <v>127.147582</v>
      </c>
      <c r="F14152">
        <v>27700</v>
      </c>
      <c r="G14152" s="1">
        <v>42612</v>
      </c>
      <c r="H14152" s="2">
        <v>0.97758999999999996</v>
      </c>
      <c r="I14152" t="s">
        <v>985</v>
      </c>
    </row>
    <row r="14153" spans="1:9">
      <c r="A14153">
        <v>14152</v>
      </c>
      <c r="B14153">
        <v>49</v>
      </c>
      <c r="C14153" t="s">
        <v>163</v>
      </c>
      <c r="D14153">
        <v>37.487257999999997</v>
      </c>
      <c r="E14153">
        <v>127.10865699999999</v>
      </c>
      <c r="F14153">
        <v>140800</v>
      </c>
      <c r="G14153" s="1">
        <v>43166</v>
      </c>
      <c r="H14153" s="2">
        <v>0.89698999999999995</v>
      </c>
      <c r="I14153" t="s">
        <v>984</v>
      </c>
    </row>
    <row r="14154" spans="1:9">
      <c r="A14154">
        <v>14153</v>
      </c>
      <c r="B14154">
        <v>99</v>
      </c>
      <c r="C14154" t="s">
        <v>27</v>
      </c>
      <c r="D14154">
        <v>37.500171000000002</v>
      </c>
      <c r="E14154">
        <v>127.09473199999999</v>
      </c>
      <c r="F14154">
        <v>114200</v>
      </c>
      <c r="G14154" s="1">
        <v>42915</v>
      </c>
      <c r="H14154" s="2">
        <v>0.45036999999999999</v>
      </c>
      <c r="I14154" t="s">
        <v>984</v>
      </c>
    </row>
    <row r="14155" spans="1:9">
      <c r="A14155">
        <v>14154</v>
      </c>
      <c r="B14155">
        <v>280</v>
      </c>
      <c r="C14155" t="s">
        <v>20</v>
      </c>
      <c r="D14155">
        <v>37.695025000000001</v>
      </c>
      <c r="E14155">
        <v>126.984922</v>
      </c>
      <c r="F14155">
        <v>66300</v>
      </c>
      <c r="G14155" s="1">
        <v>42761</v>
      </c>
      <c r="H14155" s="2">
        <v>0.90913999999999995</v>
      </c>
      <c r="I14155" t="s">
        <v>984</v>
      </c>
    </row>
    <row r="14156" spans="1:9">
      <c r="A14156">
        <v>14155</v>
      </c>
      <c r="B14156">
        <v>255</v>
      </c>
      <c r="C14156" t="s">
        <v>38</v>
      </c>
      <c r="D14156">
        <v>37.490056000000003</v>
      </c>
      <c r="E14156">
        <v>127.096903</v>
      </c>
      <c r="F14156">
        <v>76500</v>
      </c>
      <c r="G14156" s="1">
        <v>42967</v>
      </c>
      <c r="H14156" s="2">
        <v>0.57001000000000002</v>
      </c>
      <c r="I14156" t="s">
        <v>986</v>
      </c>
    </row>
    <row r="14157" spans="1:9">
      <c r="A14157">
        <v>14156</v>
      </c>
      <c r="B14157">
        <v>235</v>
      </c>
      <c r="C14157" t="s">
        <v>93</v>
      </c>
      <c r="D14157">
        <v>37.485166</v>
      </c>
      <c r="E14157">
        <v>126.98177</v>
      </c>
      <c r="F14157">
        <v>103100</v>
      </c>
      <c r="G14157" s="1">
        <v>42533</v>
      </c>
      <c r="H14157" s="2">
        <v>0.98297999999999996</v>
      </c>
      <c r="I14157" t="s">
        <v>985</v>
      </c>
    </row>
    <row r="14158" spans="1:9">
      <c r="A14158">
        <v>14157</v>
      </c>
      <c r="B14158">
        <v>89</v>
      </c>
      <c r="C14158" t="s">
        <v>152</v>
      </c>
      <c r="D14158">
        <v>37.719517000000003</v>
      </c>
      <c r="E14158">
        <v>127.002897</v>
      </c>
      <c r="F14158">
        <v>139400</v>
      </c>
      <c r="G14158" s="1">
        <v>43115</v>
      </c>
      <c r="H14158" s="2">
        <v>0.48252</v>
      </c>
      <c r="I14158" t="s">
        <v>986</v>
      </c>
    </row>
    <row r="14159" spans="1:9">
      <c r="A14159">
        <v>14158</v>
      </c>
      <c r="B14159">
        <v>162</v>
      </c>
      <c r="C14159" t="s">
        <v>101</v>
      </c>
      <c r="D14159">
        <v>37.636434000000001</v>
      </c>
      <c r="E14159">
        <v>126.919496</v>
      </c>
      <c r="F14159">
        <v>9500</v>
      </c>
      <c r="G14159" s="1">
        <v>42958</v>
      </c>
      <c r="H14159" s="2">
        <v>0.95604</v>
      </c>
      <c r="I14159" t="s">
        <v>984</v>
      </c>
    </row>
    <row r="14160" spans="1:9">
      <c r="A14160">
        <v>14159</v>
      </c>
      <c r="B14160">
        <v>135</v>
      </c>
      <c r="C14160" t="s">
        <v>159</v>
      </c>
      <c r="D14160">
        <v>37.479562000000001</v>
      </c>
      <c r="E14160">
        <v>127.12855999999999</v>
      </c>
      <c r="F14160">
        <v>53900</v>
      </c>
      <c r="G14160" s="1">
        <v>42381</v>
      </c>
      <c r="H14160" s="2">
        <v>0.87119000000000002</v>
      </c>
      <c r="I14160" t="s">
        <v>988</v>
      </c>
    </row>
    <row r="14161" spans="1:9">
      <c r="A14161">
        <v>14160</v>
      </c>
      <c r="B14161">
        <v>42</v>
      </c>
      <c r="C14161" t="s">
        <v>38</v>
      </c>
      <c r="D14161">
        <v>37.602384999999998</v>
      </c>
      <c r="E14161">
        <v>127.06469300000001</v>
      </c>
      <c r="F14161">
        <v>27800</v>
      </c>
      <c r="G14161" s="1">
        <v>42712</v>
      </c>
      <c r="H14161" s="2">
        <v>0.73877999999999999</v>
      </c>
      <c r="I14161" t="s">
        <v>986</v>
      </c>
    </row>
    <row r="14162" spans="1:9">
      <c r="A14162">
        <v>14161</v>
      </c>
      <c r="B14162">
        <v>268</v>
      </c>
      <c r="C14162" t="s">
        <v>68</v>
      </c>
      <c r="D14162">
        <v>37.537945999999998</v>
      </c>
      <c r="E14162">
        <v>127.165493</v>
      </c>
      <c r="F14162">
        <v>144900</v>
      </c>
      <c r="G14162" s="1">
        <v>42934</v>
      </c>
      <c r="H14162" s="2">
        <v>0.55008999999999997</v>
      </c>
      <c r="I14162" t="s">
        <v>984</v>
      </c>
    </row>
    <row r="14163" spans="1:9">
      <c r="A14163">
        <v>14162</v>
      </c>
      <c r="B14163">
        <v>131</v>
      </c>
      <c r="C14163" t="s">
        <v>64</v>
      </c>
      <c r="D14163">
        <v>37.474899000000001</v>
      </c>
      <c r="E14163">
        <v>127.15692199999999</v>
      </c>
      <c r="F14163">
        <v>104100</v>
      </c>
      <c r="G14163" s="1">
        <v>43179</v>
      </c>
      <c r="H14163" s="2">
        <v>0.95599999999999996</v>
      </c>
      <c r="I14163" t="s">
        <v>984</v>
      </c>
    </row>
    <row r="14164" spans="1:9">
      <c r="A14164">
        <v>14163</v>
      </c>
      <c r="B14164">
        <v>49</v>
      </c>
      <c r="C14164" t="s">
        <v>32</v>
      </c>
      <c r="D14164">
        <v>37.521675000000002</v>
      </c>
      <c r="E14164">
        <v>127.11140399999999</v>
      </c>
      <c r="F14164">
        <v>96000</v>
      </c>
      <c r="G14164" s="1">
        <v>42618</v>
      </c>
      <c r="H14164" s="2">
        <v>0.61126999999999998</v>
      </c>
      <c r="I14164" t="s">
        <v>986</v>
      </c>
    </row>
    <row r="14165" spans="1:9">
      <c r="A14165">
        <v>14164</v>
      </c>
      <c r="B14165">
        <v>45</v>
      </c>
      <c r="C14165" t="s">
        <v>108</v>
      </c>
      <c r="D14165">
        <v>37.457968999999999</v>
      </c>
      <c r="E14165">
        <v>127.167475</v>
      </c>
      <c r="F14165">
        <v>45800</v>
      </c>
      <c r="G14165" s="1">
        <v>42941</v>
      </c>
      <c r="H14165" s="2">
        <v>0.37769999999999998</v>
      </c>
      <c r="I14165" t="s">
        <v>988</v>
      </c>
    </row>
    <row r="14166" spans="1:9">
      <c r="A14166">
        <v>14165</v>
      </c>
      <c r="B14166">
        <v>233</v>
      </c>
      <c r="C14166" t="s">
        <v>32</v>
      </c>
      <c r="D14166">
        <v>37.594034999999998</v>
      </c>
      <c r="E14166">
        <v>127.064301</v>
      </c>
      <c r="F14166">
        <v>130800</v>
      </c>
      <c r="G14166" s="1">
        <v>42456</v>
      </c>
      <c r="H14166" s="2">
        <v>0.60933999999999999</v>
      </c>
      <c r="I14166" t="s">
        <v>986</v>
      </c>
    </row>
    <row r="14167" spans="1:9">
      <c r="A14167">
        <v>14166</v>
      </c>
      <c r="B14167">
        <v>281</v>
      </c>
      <c r="C14167" t="s">
        <v>132</v>
      </c>
      <c r="D14167">
        <v>37.524616000000002</v>
      </c>
      <c r="E14167">
        <v>127.000529</v>
      </c>
      <c r="F14167">
        <v>137000</v>
      </c>
      <c r="G14167" s="1">
        <v>42613</v>
      </c>
      <c r="H14167" s="2">
        <v>0.53327999999999998</v>
      </c>
      <c r="I14167" t="s">
        <v>987</v>
      </c>
    </row>
    <row r="14168" spans="1:9">
      <c r="A14168">
        <v>14167</v>
      </c>
      <c r="B14168">
        <v>292</v>
      </c>
      <c r="C14168" t="s">
        <v>159</v>
      </c>
      <c r="D14168">
        <v>37.687227999999998</v>
      </c>
      <c r="E14168">
        <v>127.186294</v>
      </c>
      <c r="F14168">
        <v>97000</v>
      </c>
      <c r="G14168" s="1">
        <v>42556</v>
      </c>
      <c r="H14168" s="2">
        <v>0.88044999999999995</v>
      </c>
      <c r="I14168" t="s">
        <v>988</v>
      </c>
    </row>
    <row r="14169" spans="1:9">
      <c r="A14169">
        <v>14168</v>
      </c>
      <c r="B14169">
        <v>67</v>
      </c>
      <c r="C14169" t="s">
        <v>92</v>
      </c>
      <c r="D14169">
        <v>37.676974999999999</v>
      </c>
      <c r="E14169">
        <v>127.152767</v>
      </c>
      <c r="F14169">
        <v>97000</v>
      </c>
      <c r="G14169" s="1">
        <v>42371</v>
      </c>
      <c r="H14169" s="2">
        <v>0.98755000000000004</v>
      </c>
      <c r="I14169" t="s">
        <v>987</v>
      </c>
    </row>
    <row r="14170" spans="1:9">
      <c r="A14170">
        <v>14169</v>
      </c>
      <c r="B14170">
        <v>208</v>
      </c>
      <c r="C14170" t="s">
        <v>72</v>
      </c>
      <c r="D14170">
        <v>37.673490999999999</v>
      </c>
      <c r="E14170">
        <v>127.085278</v>
      </c>
      <c r="F14170">
        <v>146300</v>
      </c>
      <c r="G14170" s="1">
        <v>42616</v>
      </c>
      <c r="H14170" s="2">
        <v>0.82652999999999999</v>
      </c>
      <c r="I14170" t="s">
        <v>984</v>
      </c>
    </row>
    <row r="14171" spans="1:9">
      <c r="A14171">
        <v>14170</v>
      </c>
      <c r="B14171">
        <v>63</v>
      </c>
      <c r="C14171" t="s">
        <v>93</v>
      </c>
      <c r="D14171">
        <v>37.582538</v>
      </c>
      <c r="E14171">
        <v>126.90768</v>
      </c>
      <c r="F14171">
        <v>113400</v>
      </c>
      <c r="G14171" s="1">
        <v>42462</v>
      </c>
      <c r="H14171" s="2">
        <v>0.51124000000000003</v>
      </c>
      <c r="I14171" t="s">
        <v>985</v>
      </c>
    </row>
    <row r="14172" spans="1:9">
      <c r="A14172">
        <v>14171</v>
      </c>
      <c r="B14172">
        <v>56</v>
      </c>
      <c r="C14172" t="s">
        <v>23</v>
      </c>
      <c r="D14172">
        <v>37.498230999999997</v>
      </c>
      <c r="E14172">
        <v>127.08839</v>
      </c>
      <c r="F14172">
        <v>110800</v>
      </c>
      <c r="G14172" s="1">
        <v>42855</v>
      </c>
      <c r="H14172" s="2">
        <v>0.51815</v>
      </c>
      <c r="I14172" t="s">
        <v>984</v>
      </c>
    </row>
    <row r="14173" spans="1:9">
      <c r="A14173">
        <v>14172</v>
      </c>
      <c r="B14173">
        <v>130</v>
      </c>
      <c r="C14173" t="s">
        <v>20</v>
      </c>
      <c r="D14173">
        <v>37.588540000000002</v>
      </c>
      <c r="E14173">
        <v>127.197254</v>
      </c>
      <c r="F14173">
        <v>148800</v>
      </c>
      <c r="G14173" s="1">
        <v>42726</v>
      </c>
      <c r="H14173" s="2">
        <v>0.74414999999999998</v>
      </c>
      <c r="I14173" t="s">
        <v>984</v>
      </c>
    </row>
    <row r="14174" spans="1:9">
      <c r="A14174">
        <v>14173</v>
      </c>
      <c r="B14174">
        <v>167</v>
      </c>
      <c r="C14174" t="s">
        <v>93</v>
      </c>
      <c r="D14174">
        <v>37.620021000000001</v>
      </c>
      <c r="E14174">
        <v>127.133278</v>
      </c>
      <c r="F14174">
        <v>22500</v>
      </c>
      <c r="G14174" s="1">
        <v>42975</v>
      </c>
      <c r="H14174" s="2">
        <v>0.65098</v>
      </c>
      <c r="I14174" t="s">
        <v>985</v>
      </c>
    </row>
    <row r="14175" spans="1:9">
      <c r="A14175">
        <v>14174</v>
      </c>
      <c r="B14175">
        <v>48</v>
      </c>
      <c r="C14175" t="s">
        <v>20</v>
      </c>
      <c r="D14175">
        <v>37.567599999999999</v>
      </c>
      <c r="E14175">
        <v>127.148754</v>
      </c>
      <c r="F14175">
        <v>90200</v>
      </c>
      <c r="G14175" s="1">
        <v>42746</v>
      </c>
      <c r="H14175" s="2">
        <v>0.46560000000000001</v>
      </c>
      <c r="I14175" t="s">
        <v>984</v>
      </c>
    </row>
    <row r="14176" spans="1:9">
      <c r="A14176">
        <v>14175</v>
      </c>
      <c r="B14176">
        <v>55</v>
      </c>
      <c r="C14176" t="s">
        <v>115</v>
      </c>
      <c r="D14176">
        <v>37.582853999999998</v>
      </c>
      <c r="E14176">
        <v>126.96648999999999</v>
      </c>
      <c r="F14176">
        <v>21400</v>
      </c>
      <c r="G14176" s="1">
        <v>42865</v>
      </c>
      <c r="H14176" s="2">
        <v>0.66195000000000004</v>
      </c>
      <c r="I14176" t="s">
        <v>984</v>
      </c>
    </row>
    <row r="14177" spans="1:9">
      <c r="A14177">
        <v>14176</v>
      </c>
      <c r="B14177">
        <v>210</v>
      </c>
      <c r="C14177" t="s">
        <v>93</v>
      </c>
      <c r="D14177">
        <v>37.578842999999999</v>
      </c>
      <c r="E14177">
        <v>127.187325</v>
      </c>
      <c r="F14177">
        <v>97600</v>
      </c>
      <c r="G14177" s="1">
        <v>42945</v>
      </c>
      <c r="H14177" s="2">
        <v>0.64009000000000005</v>
      </c>
      <c r="I14177" t="s">
        <v>985</v>
      </c>
    </row>
    <row r="14178" spans="1:9">
      <c r="A14178">
        <v>14177</v>
      </c>
      <c r="B14178">
        <v>221</v>
      </c>
      <c r="C14178" t="s">
        <v>108</v>
      </c>
      <c r="D14178">
        <v>37.630428999999999</v>
      </c>
      <c r="E14178">
        <v>127.122056</v>
      </c>
      <c r="F14178">
        <v>117500</v>
      </c>
      <c r="G14178" s="1">
        <v>42835</v>
      </c>
      <c r="H14178" s="2">
        <v>0.64781</v>
      </c>
      <c r="I14178" t="s">
        <v>988</v>
      </c>
    </row>
    <row r="14179" spans="1:9">
      <c r="A14179">
        <v>14178</v>
      </c>
      <c r="B14179">
        <v>183</v>
      </c>
      <c r="C14179" t="s">
        <v>93</v>
      </c>
      <c r="D14179">
        <v>37.491241000000002</v>
      </c>
      <c r="E14179">
        <v>127.03397099999999</v>
      </c>
      <c r="F14179">
        <v>39000</v>
      </c>
      <c r="G14179" s="1">
        <v>43184</v>
      </c>
      <c r="H14179" s="2">
        <v>0.50702000000000003</v>
      </c>
      <c r="I14179" t="s">
        <v>985</v>
      </c>
    </row>
    <row r="14180" spans="1:9">
      <c r="A14180">
        <v>14179</v>
      </c>
      <c r="B14180">
        <v>97</v>
      </c>
      <c r="C14180" t="s">
        <v>115</v>
      </c>
      <c r="D14180">
        <v>37.447761</v>
      </c>
      <c r="E14180">
        <v>127.18587599999999</v>
      </c>
      <c r="F14180">
        <v>16000</v>
      </c>
      <c r="G14180" s="1">
        <v>43010</v>
      </c>
      <c r="H14180" s="2">
        <v>0.76090000000000002</v>
      </c>
      <c r="I14180" t="s">
        <v>984</v>
      </c>
    </row>
    <row r="14181" spans="1:9">
      <c r="A14181">
        <v>14180</v>
      </c>
      <c r="B14181">
        <v>265</v>
      </c>
      <c r="C14181" t="s">
        <v>132</v>
      </c>
      <c r="D14181">
        <v>37.675370999999998</v>
      </c>
      <c r="E14181">
        <v>126.889</v>
      </c>
      <c r="F14181">
        <v>6000</v>
      </c>
      <c r="G14181" s="1">
        <v>42903</v>
      </c>
      <c r="H14181" s="2">
        <v>0.50316000000000005</v>
      </c>
      <c r="I14181" t="s">
        <v>987</v>
      </c>
    </row>
    <row r="14182" spans="1:9">
      <c r="A14182">
        <v>14181</v>
      </c>
      <c r="B14182">
        <v>38</v>
      </c>
      <c r="C14182" t="s">
        <v>38</v>
      </c>
      <c r="D14182">
        <v>37.666978999999998</v>
      </c>
      <c r="E14182">
        <v>126.984769</v>
      </c>
      <c r="F14182">
        <v>47300</v>
      </c>
      <c r="G14182" s="1">
        <v>42800</v>
      </c>
      <c r="H14182" s="2">
        <v>0.54871000000000003</v>
      </c>
      <c r="I14182" t="s">
        <v>986</v>
      </c>
    </row>
    <row r="14183" spans="1:9">
      <c r="A14183">
        <v>14182</v>
      </c>
      <c r="B14183">
        <v>90</v>
      </c>
      <c r="C14183" t="s">
        <v>23</v>
      </c>
      <c r="D14183">
        <v>37.623178000000003</v>
      </c>
      <c r="E14183">
        <v>127.107681</v>
      </c>
      <c r="F14183">
        <v>41300</v>
      </c>
      <c r="G14183" s="1">
        <v>42378</v>
      </c>
      <c r="H14183" s="2">
        <v>0.63166999999999995</v>
      </c>
      <c r="I14183" t="s">
        <v>984</v>
      </c>
    </row>
    <row r="14184" spans="1:9">
      <c r="A14184">
        <v>14183</v>
      </c>
      <c r="B14184">
        <v>199</v>
      </c>
      <c r="C14184" t="s">
        <v>76</v>
      </c>
      <c r="D14184">
        <v>37.562325000000001</v>
      </c>
      <c r="E14184">
        <v>126.88786399999999</v>
      </c>
      <c r="F14184">
        <v>24400</v>
      </c>
      <c r="G14184" s="1">
        <v>42909</v>
      </c>
      <c r="H14184" s="2">
        <v>0.50436999999999999</v>
      </c>
      <c r="I14184" t="s">
        <v>984</v>
      </c>
    </row>
    <row r="14185" spans="1:9">
      <c r="A14185">
        <v>14184</v>
      </c>
      <c r="B14185">
        <v>264</v>
      </c>
      <c r="C14185" t="s">
        <v>119</v>
      </c>
      <c r="D14185">
        <v>37.510243000000003</v>
      </c>
      <c r="E14185">
        <v>127.00237</v>
      </c>
      <c r="F14185">
        <v>14700</v>
      </c>
      <c r="G14185" s="1">
        <v>43094</v>
      </c>
      <c r="H14185" s="2">
        <v>0.52451000000000003</v>
      </c>
      <c r="I14185" t="s">
        <v>986</v>
      </c>
    </row>
    <row r="14186" spans="1:9">
      <c r="A14186">
        <v>14185</v>
      </c>
      <c r="B14186">
        <v>89</v>
      </c>
      <c r="C14186" t="s">
        <v>38</v>
      </c>
      <c r="D14186">
        <v>37.688383000000002</v>
      </c>
      <c r="E14186">
        <v>126.896719</v>
      </c>
      <c r="F14186">
        <v>28500</v>
      </c>
      <c r="G14186" s="1">
        <v>42789</v>
      </c>
      <c r="H14186" s="2">
        <v>0.69416999999999995</v>
      </c>
      <c r="I14186" t="s">
        <v>986</v>
      </c>
    </row>
    <row r="14187" spans="1:9">
      <c r="A14187">
        <v>14186</v>
      </c>
      <c r="B14187">
        <v>16</v>
      </c>
      <c r="C14187" t="s">
        <v>101</v>
      </c>
      <c r="D14187">
        <v>37.569035</v>
      </c>
      <c r="E14187">
        <v>127.149618</v>
      </c>
      <c r="F14187">
        <v>26900</v>
      </c>
      <c r="G14187" s="1">
        <v>42813</v>
      </c>
      <c r="H14187" s="2">
        <v>0.69255</v>
      </c>
      <c r="I14187" t="s">
        <v>984</v>
      </c>
    </row>
    <row r="14188" spans="1:9">
      <c r="A14188">
        <v>14187</v>
      </c>
      <c r="B14188">
        <v>277</v>
      </c>
      <c r="C14188" t="s">
        <v>119</v>
      </c>
      <c r="D14188">
        <v>37.516109999999998</v>
      </c>
      <c r="E14188">
        <v>127.069311</v>
      </c>
      <c r="F14188">
        <v>149300</v>
      </c>
      <c r="G14188" s="1">
        <v>43122</v>
      </c>
      <c r="H14188" s="2">
        <v>0.53019000000000005</v>
      </c>
      <c r="I14188" t="s">
        <v>986</v>
      </c>
    </row>
    <row r="14189" spans="1:9">
      <c r="A14189">
        <v>14188</v>
      </c>
      <c r="B14189">
        <v>8</v>
      </c>
      <c r="C14189" t="s">
        <v>159</v>
      </c>
      <c r="D14189">
        <v>37.449081999999997</v>
      </c>
      <c r="E14189">
        <v>127.197585</v>
      </c>
      <c r="F14189">
        <v>12400</v>
      </c>
      <c r="G14189" s="1">
        <v>42521</v>
      </c>
      <c r="H14189" s="2">
        <v>0.61224000000000001</v>
      </c>
      <c r="I14189" t="s">
        <v>988</v>
      </c>
    </row>
    <row r="14190" spans="1:9">
      <c r="A14190">
        <v>14189</v>
      </c>
      <c r="B14190">
        <v>142</v>
      </c>
      <c r="C14190" t="s">
        <v>101</v>
      </c>
      <c r="D14190">
        <v>37.657589999999999</v>
      </c>
      <c r="E14190">
        <v>126.93395</v>
      </c>
      <c r="F14190">
        <v>119500</v>
      </c>
      <c r="G14190" s="1">
        <v>42561</v>
      </c>
      <c r="H14190" s="2">
        <v>0.49575000000000002</v>
      </c>
      <c r="I14190" t="s">
        <v>984</v>
      </c>
    </row>
    <row r="14191" spans="1:9">
      <c r="A14191">
        <v>14190</v>
      </c>
      <c r="B14191">
        <v>218</v>
      </c>
      <c r="C14191" t="s">
        <v>42</v>
      </c>
      <c r="D14191">
        <v>37.523784999999997</v>
      </c>
      <c r="E14191">
        <v>127.150378</v>
      </c>
      <c r="F14191">
        <v>49000</v>
      </c>
      <c r="G14191" s="1">
        <v>42701</v>
      </c>
      <c r="H14191" s="2">
        <v>0.38868999999999998</v>
      </c>
      <c r="I14191" t="s">
        <v>984</v>
      </c>
    </row>
    <row r="14192" spans="1:9">
      <c r="A14192">
        <v>14191</v>
      </c>
      <c r="B14192">
        <v>99</v>
      </c>
      <c r="C14192" t="s">
        <v>32</v>
      </c>
      <c r="D14192">
        <v>37.707892999999999</v>
      </c>
      <c r="E14192">
        <v>126.905451</v>
      </c>
      <c r="F14192">
        <v>100300</v>
      </c>
      <c r="G14192" s="1">
        <v>43114</v>
      </c>
      <c r="H14192" s="2">
        <v>0.40855999999999998</v>
      </c>
      <c r="I14192" t="s">
        <v>986</v>
      </c>
    </row>
    <row r="14193" spans="1:9">
      <c r="A14193">
        <v>14192</v>
      </c>
      <c r="B14193">
        <v>134</v>
      </c>
      <c r="C14193" t="s">
        <v>72</v>
      </c>
      <c r="D14193">
        <v>37.456032</v>
      </c>
      <c r="E14193">
        <v>127.111701</v>
      </c>
      <c r="F14193">
        <v>19700</v>
      </c>
      <c r="G14193" s="1">
        <v>42882</v>
      </c>
      <c r="H14193" s="2">
        <v>0.91415999999999997</v>
      </c>
      <c r="I14193" t="s">
        <v>984</v>
      </c>
    </row>
    <row r="14194" spans="1:9">
      <c r="A14194">
        <v>14193</v>
      </c>
      <c r="B14194">
        <v>159</v>
      </c>
      <c r="C14194" t="s">
        <v>93</v>
      </c>
      <c r="D14194">
        <v>37.694361999999998</v>
      </c>
      <c r="E14194">
        <v>127.171547</v>
      </c>
      <c r="F14194">
        <v>138900</v>
      </c>
      <c r="G14194" s="1">
        <v>42792</v>
      </c>
      <c r="H14194" s="2">
        <v>0.86129999999999995</v>
      </c>
      <c r="I14194" t="s">
        <v>985</v>
      </c>
    </row>
    <row r="14195" spans="1:9">
      <c r="A14195">
        <v>14194</v>
      </c>
      <c r="B14195">
        <v>49</v>
      </c>
      <c r="C14195" t="s">
        <v>76</v>
      </c>
      <c r="D14195">
        <v>37.589894000000001</v>
      </c>
      <c r="E14195">
        <v>127.12702899999999</v>
      </c>
      <c r="F14195">
        <v>29300</v>
      </c>
      <c r="G14195" s="1">
        <v>42906</v>
      </c>
      <c r="H14195" s="2">
        <v>0.38635999999999998</v>
      </c>
      <c r="I14195" t="s">
        <v>984</v>
      </c>
    </row>
    <row r="14196" spans="1:9">
      <c r="A14196">
        <v>14195</v>
      </c>
      <c r="B14196">
        <v>123</v>
      </c>
      <c r="C14196" t="s">
        <v>88</v>
      </c>
      <c r="D14196">
        <v>37.687494999999998</v>
      </c>
      <c r="E14196">
        <v>127.033688</v>
      </c>
      <c r="F14196">
        <v>22200</v>
      </c>
      <c r="G14196" s="1">
        <v>43025</v>
      </c>
      <c r="H14196" s="2">
        <v>0.98157000000000005</v>
      </c>
      <c r="I14196" t="s">
        <v>984</v>
      </c>
    </row>
    <row r="14197" spans="1:9">
      <c r="A14197">
        <v>14196</v>
      </c>
      <c r="B14197">
        <v>81</v>
      </c>
      <c r="C14197" t="s">
        <v>159</v>
      </c>
      <c r="D14197">
        <v>37.628255000000003</v>
      </c>
      <c r="E14197">
        <v>126.98832299999999</v>
      </c>
      <c r="F14197">
        <v>68800</v>
      </c>
      <c r="G14197" s="1">
        <v>42697</v>
      </c>
      <c r="H14197" s="2">
        <v>0.54776000000000002</v>
      </c>
      <c r="I14197" t="s">
        <v>988</v>
      </c>
    </row>
    <row r="14198" spans="1:9">
      <c r="A14198">
        <v>14197</v>
      </c>
      <c r="B14198">
        <v>261</v>
      </c>
      <c r="C14198" t="s">
        <v>46</v>
      </c>
      <c r="D14198">
        <v>37.460315999999999</v>
      </c>
      <c r="E14198">
        <v>126.902886</v>
      </c>
      <c r="F14198">
        <v>61600</v>
      </c>
      <c r="G14198" s="1">
        <v>42835</v>
      </c>
      <c r="H14198" s="2">
        <v>0.90349000000000002</v>
      </c>
      <c r="I14198" t="s">
        <v>984</v>
      </c>
    </row>
    <row r="14199" spans="1:9">
      <c r="A14199">
        <v>14198</v>
      </c>
      <c r="B14199">
        <v>33</v>
      </c>
      <c r="C14199" t="s">
        <v>100</v>
      </c>
      <c r="D14199">
        <v>37.452164000000003</v>
      </c>
      <c r="E14199">
        <v>127.09648900000001</v>
      </c>
      <c r="F14199">
        <v>27500</v>
      </c>
      <c r="G14199" s="1">
        <v>42740</v>
      </c>
      <c r="H14199" s="2">
        <v>0.43323</v>
      </c>
      <c r="I14199" t="s">
        <v>987</v>
      </c>
    </row>
    <row r="14200" spans="1:9">
      <c r="A14200">
        <v>14199</v>
      </c>
      <c r="B14200">
        <v>280</v>
      </c>
      <c r="C14200" t="s">
        <v>46</v>
      </c>
      <c r="D14200">
        <v>37.640773000000003</v>
      </c>
      <c r="E14200">
        <v>127.05318</v>
      </c>
      <c r="F14200">
        <v>43800</v>
      </c>
      <c r="G14200" s="1">
        <v>42955</v>
      </c>
      <c r="H14200" s="2">
        <v>0.64287000000000005</v>
      </c>
      <c r="I14200" t="s">
        <v>984</v>
      </c>
    </row>
    <row r="14201" spans="1:9">
      <c r="A14201">
        <v>14200</v>
      </c>
      <c r="B14201">
        <v>233</v>
      </c>
      <c r="C14201" t="s">
        <v>27</v>
      </c>
      <c r="D14201">
        <v>37.601194</v>
      </c>
      <c r="E14201">
        <v>127.19861</v>
      </c>
      <c r="F14201">
        <v>63400</v>
      </c>
      <c r="G14201" s="1">
        <v>42380</v>
      </c>
      <c r="H14201" s="2">
        <v>0.69289000000000001</v>
      </c>
      <c r="I14201" t="s">
        <v>984</v>
      </c>
    </row>
    <row r="14202" spans="1:9">
      <c r="A14202">
        <v>14201</v>
      </c>
      <c r="B14202">
        <v>278</v>
      </c>
      <c r="C14202" t="s">
        <v>47</v>
      </c>
      <c r="D14202">
        <v>37.671813</v>
      </c>
      <c r="E14202">
        <v>127.054114</v>
      </c>
      <c r="F14202">
        <v>18600</v>
      </c>
      <c r="G14202" s="1">
        <v>43020</v>
      </c>
      <c r="H14202" s="2">
        <v>0.81810000000000005</v>
      </c>
      <c r="I14202" t="s">
        <v>986</v>
      </c>
    </row>
    <row r="14203" spans="1:9">
      <c r="A14203">
        <v>14202</v>
      </c>
      <c r="B14203">
        <v>131</v>
      </c>
      <c r="C14203" t="s">
        <v>68</v>
      </c>
      <c r="D14203">
        <v>37.480480999999997</v>
      </c>
      <c r="E14203">
        <v>126.99863000000001</v>
      </c>
      <c r="F14203">
        <v>35000</v>
      </c>
      <c r="G14203" s="1">
        <v>42410</v>
      </c>
      <c r="H14203" s="2">
        <v>0.76490999999999998</v>
      </c>
      <c r="I14203" t="s">
        <v>984</v>
      </c>
    </row>
    <row r="14204" spans="1:9">
      <c r="A14204">
        <v>14203</v>
      </c>
      <c r="B14204">
        <v>26</v>
      </c>
      <c r="C14204" t="s">
        <v>115</v>
      </c>
      <c r="D14204">
        <v>37.525205</v>
      </c>
      <c r="E14204">
        <v>126.91584</v>
      </c>
      <c r="F14204">
        <v>2800</v>
      </c>
      <c r="G14204" s="1">
        <v>42385</v>
      </c>
      <c r="H14204" s="2">
        <v>0.56359000000000004</v>
      </c>
      <c r="I14204" t="s">
        <v>984</v>
      </c>
    </row>
    <row r="14205" spans="1:9">
      <c r="A14205">
        <v>14204</v>
      </c>
      <c r="B14205">
        <v>259</v>
      </c>
      <c r="C14205" t="s">
        <v>64</v>
      </c>
      <c r="D14205">
        <v>37.715646999999997</v>
      </c>
      <c r="E14205">
        <v>126.955844</v>
      </c>
      <c r="F14205">
        <v>63800</v>
      </c>
      <c r="G14205" s="1">
        <v>42615</v>
      </c>
      <c r="H14205" s="2">
        <v>0.98165000000000002</v>
      </c>
      <c r="I14205" t="s">
        <v>984</v>
      </c>
    </row>
    <row r="14206" spans="1:9">
      <c r="A14206">
        <v>14205</v>
      </c>
      <c r="B14206">
        <v>115</v>
      </c>
      <c r="C14206" t="s">
        <v>77</v>
      </c>
      <c r="D14206">
        <v>37.552112999999999</v>
      </c>
      <c r="E14206">
        <v>127.06816000000001</v>
      </c>
      <c r="F14206">
        <v>93200</v>
      </c>
      <c r="G14206" s="1">
        <v>42496</v>
      </c>
      <c r="H14206" s="2">
        <v>0.64449999999999996</v>
      </c>
      <c r="I14206" t="s">
        <v>986</v>
      </c>
    </row>
    <row r="14207" spans="1:9">
      <c r="A14207">
        <v>14206</v>
      </c>
      <c r="B14207">
        <v>13</v>
      </c>
      <c r="C14207" t="s">
        <v>119</v>
      </c>
      <c r="D14207">
        <v>37.681550000000001</v>
      </c>
      <c r="E14207">
        <v>126.90255399999999</v>
      </c>
      <c r="F14207">
        <v>147300</v>
      </c>
      <c r="G14207" s="1">
        <v>42749</v>
      </c>
      <c r="H14207" s="2">
        <v>0.81718999999999997</v>
      </c>
      <c r="I14207" t="s">
        <v>986</v>
      </c>
    </row>
    <row r="14208" spans="1:9">
      <c r="A14208">
        <v>14207</v>
      </c>
      <c r="B14208">
        <v>71</v>
      </c>
      <c r="C14208" t="s">
        <v>93</v>
      </c>
      <c r="D14208">
        <v>37.620327000000003</v>
      </c>
      <c r="E14208">
        <v>127.037477</v>
      </c>
      <c r="F14208">
        <v>67500</v>
      </c>
      <c r="G14208" s="1">
        <v>42897</v>
      </c>
      <c r="H14208" s="2">
        <v>0.73977999999999999</v>
      </c>
      <c r="I14208" t="s">
        <v>985</v>
      </c>
    </row>
    <row r="14209" spans="1:9">
      <c r="A14209">
        <v>14208</v>
      </c>
      <c r="B14209">
        <v>30</v>
      </c>
      <c r="C14209" t="s">
        <v>100</v>
      </c>
      <c r="D14209">
        <v>37.507354999999997</v>
      </c>
      <c r="E14209">
        <v>127.133313</v>
      </c>
      <c r="F14209">
        <v>35300</v>
      </c>
      <c r="G14209" s="1">
        <v>42429</v>
      </c>
      <c r="H14209" s="2">
        <v>0.45274999999999999</v>
      </c>
      <c r="I14209" t="s">
        <v>987</v>
      </c>
    </row>
    <row r="14210" spans="1:9">
      <c r="A14210">
        <v>14209</v>
      </c>
      <c r="B14210">
        <v>149</v>
      </c>
      <c r="C14210" t="s">
        <v>100</v>
      </c>
      <c r="D14210">
        <v>37.490361</v>
      </c>
      <c r="E14210">
        <v>126.991502</v>
      </c>
      <c r="F14210">
        <v>23800</v>
      </c>
      <c r="G14210" s="1">
        <v>42774</v>
      </c>
      <c r="H14210" s="2">
        <v>0.62012999999999996</v>
      </c>
      <c r="I14210" t="s">
        <v>987</v>
      </c>
    </row>
    <row r="14211" spans="1:9">
      <c r="A14211">
        <v>14210</v>
      </c>
      <c r="B14211">
        <v>36</v>
      </c>
      <c r="C14211" t="s">
        <v>28</v>
      </c>
      <c r="D14211">
        <v>37.685234000000001</v>
      </c>
      <c r="E14211">
        <v>126.953446</v>
      </c>
      <c r="F14211">
        <v>9200</v>
      </c>
      <c r="G14211" s="1">
        <v>42910</v>
      </c>
      <c r="H14211" s="2">
        <v>0.86880000000000002</v>
      </c>
      <c r="I14211" t="s">
        <v>986</v>
      </c>
    </row>
    <row r="14212" spans="1:9">
      <c r="A14212">
        <v>14211</v>
      </c>
      <c r="B14212">
        <v>91</v>
      </c>
      <c r="C14212" t="s">
        <v>163</v>
      </c>
      <c r="D14212">
        <v>37.705967999999999</v>
      </c>
      <c r="E14212">
        <v>127.13206700000001</v>
      </c>
      <c r="F14212">
        <v>96700</v>
      </c>
      <c r="G14212" s="1">
        <v>42406</v>
      </c>
      <c r="H14212" s="2">
        <v>0.64122000000000001</v>
      </c>
      <c r="I14212" t="s">
        <v>984</v>
      </c>
    </row>
    <row r="14213" spans="1:9">
      <c r="A14213">
        <v>14212</v>
      </c>
      <c r="B14213">
        <v>240</v>
      </c>
      <c r="C14213" t="s">
        <v>100</v>
      </c>
      <c r="D14213">
        <v>37.616241000000002</v>
      </c>
      <c r="E14213">
        <v>127.176343</v>
      </c>
      <c r="F14213">
        <v>105200</v>
      </c>
      <c r="G14213" s="1">
        <v>42445</v>
      </c>
      <c r="H14213" s="2">
        <v>0.49825000000000003</v>
      </c>
      <c r="I14213" t="s">
        <v>987</v>
      </c>
    </row>
    <row r="14214" spans="1:9">
      <c r="A14214">
        <v>14213</v>
      </c>
      <c r="B14214">
        <v>7</v>
      </c>
      <c r="C14214" t="s">
        <v>163</v>
      </c>
      <c r="D14214">
        <v>37.598205</v>
      </c>
      <c r="E14214">
        <v>126.894677</v>
      </c>
      <c r="F14214">
        <v>26200</v>
      </c>
      <c r="G14214" s="1">
        <v>42393</v>
      </c>
      <c r="H14214" s="2">
        <v>0.63973000000000002</v>
      </c>
      <c r="I14214" t="s">
        <v>984</v>
      </c>
    </row>
    <row r="14215" spans="1:9">
      <c r="A14215">
        <v>14214</v>
      </c>
      <c r="B14215">
        <v>20</v>
      </c>
      <c r="C14215" t="s">
        <v>38</v>
      </c>
      <c r="D14215">
        <v>37.658200000000001</v>
      </c>
      <c r="E14215">
        <v>127.037021</v>
      </c>
      <c r="F14215">
        <v>146300</v>
      </c>
      <c r="G14215" s="1">
        <v>43060</v>
      </c>
      <c r="H14215" s="2">
        <v>0.45900000000000002</v>
      </c>
      <c r="I14215" t="s">
        <v>986</v>
      </c>
    </row>
    <row r="14216" spans="1:9">
      <c r="A14216">
        <v>14215</v>
      </c>
      <c r="B14216">
        <v>130</v>
      </c>
      <c r="C14216" t="s">
        <v>20</v>
      </c>
      <c r="D14216">
        <v>37.466853999999998</v>
      </c>
      <c r="E14216">
        <v>127.024214</v>
      </c>
      <c r="F14216">
        <v>116600</v>
      </c>
      <c r="G14216" s="1">
        <v>43189</v>
      </c>
      <c r="H14216" s="2">
        <v>0.56969999999999998</v>
      </c>
      <c r="I14216" t="s">
        <v>984</v>
      </c>
    </row>
    <row r="14217" spans="1:9">
      <c r="A14217">
        <v>14216</v>
      </c>
      <c r="B14217">
        <v>129</v>
      </c>
      <c r="C14217" t="s">
        <v>23</v>
      </c>
      <c r="D14217">
        <v>37.513547000000003</v>
      </c>
      <c r="E14217">
        <v>127.10988500000001</v>
      </c>
      <c r="F14217">
        <v>28300</v>
      </c>
      <c r="G14217" s="1">
        <v>43183</v>
      </c>
      <c r="H14217" s="2">
        <v>0.74661999999999995</v>
      </c>
      <c r="I14217" t="s">
        <v>984</v>
      </c>
    </row>
    <row r="14218" spans="1:9">
      <c r="A14218">
        <v>14217</v>
      </c>
      <c r="B14218">
        <v>89</v>
      </c>
      <c r="C14218" t="s">
        <v>100</v>
      </c>
      <c r="D14218">
        <v>37.621834999999997</v>
      </c>
      <c r="E14218">
        <v>126.902715</v>
      </c>
      <c r="F14218">
        <v>40200</v>
      </c>
      <c r="G14218" s="1">
        <v>42401</v>
      </c>
      <c r="H14218" s="2">
        <v>0.99121000000000004</v>
      </c>
      <c r="I14218" t="s">
        <v>987</v>
      </c>
    </row>
    <row r="14219" spans="1:9">
      <c r="A14219">
        <v>14218</v>
      </c>
      <c r="B14219">
        <v>169</v>
      </c>
      <c r="C14219" t="s">
        <v>46</v>
      </c>
      <c r="D14219">
        <v>37.567323000000002</v>
      </c>
      <c r="E14219">
        <v>127.077168</v>
      </c>
      <c r="F14219">
        <v>41400</v>
      </c>
      <c r="G14219" s="1">
        <v>42713</v>
      </c>
      <c r="H14219" s="2">
        <v>0.97233999999999998</v>
      </c>
      <c r="I14219" t="s">
        <v>984</v>
      </c>
    </row>
    <row r="14220" spans="1:9">
      <c r="A14220">
        <v>14219</v>
      </c>
      <c r="B14220">
        <v>16</v>
      </c>
      <c r="C14220" t="s">
        <v>37</v>
      </c>
      <c r="D14220">
        <v>37.501911</v>
      </c>
      <c r="E14220">
        <v>126.92676299999999</v>
      </c>
      <c r="F14220">
        <v>62100</v>
      </c>
      <c r="G14220" s="1">
        <v>42813</v>
      </c>
      <c r="H14220" s="2">
        <v>0.95689000000000002</v>
      </c>
      <c r="I14220" t="s">
        <v>984</v>
      </c>
    </row>
    <row r="14221" spans="1:9">
      <c r="A14221">
        <v>14220</v>
      </c>
      <c r="B14221">
        <v>255</v>
      </c>
      <c r="C14221" t="s">
        <v>64</v>
      </c>
      <c r="D14221">
        <v>37.584339</v>
      </c>
      <c r="E14221">
        <v>126.858058</v>
      </c>
      <c r="F14221">
        <v>147900</v>
      </c>
      <c r="G14221" s="1">
        <v>42866</v>
      </c>
      <c r="H14221" s="2">
        <v>0.89290000000000003</v>
      </c>
      <c r="I14221" t="s">
        <v>984</v>
      </c>
    </row>
    <row r="14222" spans="1:9">
      <c r="A14222">
        <v>14221</v>
      </c>
      <c r="B14222">
        <v>144</v>
      </c>
      <c r="C14222" t="s">
        <v>101</v>
      </c>
      <c r="D14222">
        <v>37.592776999999998</v>
      </c>
      <c r="E14222">
        <v>127.18215600000001</v>
      </c>
      <c r="F14222">
        <v>16200</v>
      </c>
      <c r="G14222" s="1">
        <v>42951</v>
      </c>
      <c r="H14222" s="2">
        <v>0.59997</v>
      </c>
      <c r="I14222" t="s">
        <v>984</v>
      </c>
    </row>
    <row r="14223" spans="1:9">
      <c r="A14223">
        <v>14222</v>
      </c>
      <c r="B14223">
        <v>39</v>
      </c>
      <c r="C14223" t="s">
        <v>133</v>
      </c>
      <c r="D14223">
        <v>37.487118000000002</v>
      </c>
      <c r="E14223">
        <v>126.867875</v>
      </c>
      <c r="F14223">
        <v>30900</v>
      </c>
      <c r="G14223" s="1">
        <v>42448</v>
      </c>
      <c r="H14223" s="2">
        <v>0.99117999999999995</v>
      </c>
      <c r="I14223" t="s">
        <v>986</v>
      </c>
    </row>
    <row r="14224" spans="1:9">
      <c r="A14224">
        <v>14223</v>
      </c>
      <c r="B14224">
        <v>54</v>
      </c>
      <c r="C14224" t="s">
        <v>115</v>
      </c>
      <c r="D14224">
        <v>37.589222999999997</v>
      </c>
      <c r="E14224">
        <v>127.003862</v>
      </c>
      <c r="F14224">
        <v>97400</v>
      </c>
      <c r="G14224" s="1">
        <v>42609</v>
      </c>
      <c r="H14224" s="2">
        <v>0.84365000000000001</v>
      </c>
      <c r="I14224" t="s">
        <v>984</v>
      </c>
    </row>
    <row r="14225" spans="1:9">
      <c r="A14225">
        <v>14224</v>
      </c>
      <c r="B14225">
        <v>33</v>
      </c>
      <c r="C14225" t="s">
        <v>27</v>
      </c>
      <c r="D14225">
        <v>37.588915</v>
      </c>
      <c r="E14225">
        <v>127.003906</v>
      </c>
      <c r="F14225">
        <v>150000</v>
      </c>
      <c r="G14225" s="1">
        <v>42796</v>
      </c>
      <c r="H14225" s="2">
        <v>0.53486999999999996</v>
      </c>
      <c r="I14225" t="s">
        <v>984</v>
      </c>
    </row>
    <row r="14226" spans="1:9">
      <c r="A14226">
        <v>14225</v>
      </c>
      <c r="B14226">
        <v>178</v>
      </c>
      <c r="C14226" t="s">
        <v>84</v>
      </c>
      <c r="D14226">
        <v>37.610348999999999</v>
      </c>
      <c r="E14226">
        <v>127.156492</v>
      </c>
      <c r="F14226">
        <v>151600</v>
      </c>
      <c r="G14226" s="1">
        <v>42972</v>
      </c>
      <c r="H14226" s="2">
        <v>0.62971999999999995</v>
      </c>
      <c r="I14226" t="s">
        <v>984</v>
      </c>
    </row>
    <row r="14227" spans="1:9">
      <c r="A14227">
        <v>14226</v>
      </c>
      <c r="B14227">
        <v>71</v>
      </c>
      <c r="C14227" t="s">
        <v>84</v>
      </c>
      <c r="D14227">
        <v>37.714829999999999</v>
      </c>
      <c r="E14227">
        <v>127.042585</v>
      </c>
      <c r="F14227">
        <v>91500</v>
      </c>
      <c r="G14227" s="1">
        <v>42994</v>
      </c>
      <c r="H14227" s="2">
        <v>0.8155</v>
      </c>
      <c r="I14227" t="s">
        <v>984</v>
      </c>
    </row>
    <row r="14228" spans="1:9">
      <c r="A14228">
        <v>14227</v>
      </c>
      <c r="B14228">
        <v>82</v>
      </c>
      <c r="C14228" t="s">
        <v>68</v>
      </c>
      <c r="D14228">
        <v>37.699010999999999</v>
      </c>
      <c r="E14228">
        <v>127.03145000000001</v>
      </c>
      <c r="F14228">
        <v>112000</v>
      </c>
      <c r="G14228" s="1">
        <v>43180</v>
      </c>
      <c r="H14228" s="2">
        <v>0.76571999999999996</v>
      </c>
      <c r="I14228" t="s">
        <v>984</v>
      </c>
    </row>
    <row r="14229" spans="1:9">
      <c r="A14229">
        <v>14228</v>
      </c>
      <c r="B14229">
        <v>133</v>
      </c>
      <c r="C14229" t="s">
        <v>93</v>
      </c>
      <c r="D14229">
        <v>37.460363000000001</v>
      </c>
      <c r="E14229">
        <v>127.01301100000001</v>
      </c>
      <c r="F14229">
        <v>56700</v>
      </c>
      <c r="G14229" s="1">
        <v>42638</v>
      </c>
      <c r="H14229" s="2">
        <v>0.91722000000000004</v>
      </c>
      <c r="I14229" t="s">
        <v>985</v>
      </c>
    </row>
    <row r="14230" spans="1:9">
      <c r="A14230">
        <v>14229</v>
      </c>
      <c r="B14230">
        <v>160</v>
      </c>
      <c r="C14230" t="s">
        <v>108</v>
      </c>
      <c r="D14230">
        <v>37.682693999999998</v>
      </c>
      <c r="E14230">
        <v>126.92910000000001</v>
      </c>
      <c r="F14230">
        <v>41000</v>
      </c>
      <c r="G14230" s="1">
        <v>42966</v>
      </c>
      <c r="H14230" s="2">
        <v>0.77666000000000002</v>
      </c>
      <c r="I14230" t="s">
        <v>988</v>
      </c>
    </row>
    <row r="14231" spans="1:9">
      <c r="A14231">
        <v>14230</v>
      </c>
      <c r="B14231">
        <v>251</v>
      </c>
      <c r="C14231" t="s">
        <v>72</v>
      </c>
      <c r="D14231">
        <v>37.647663000000001</v>
      </c>
      <c r="E14231">
        <v>126.95130899999999</v>
      </c>
      <c r="F14231">
        <v>139200</v>
      </c>
      <c r="G14231" s="1">
        <v>42886</v>
      </c>
      <c r="H14231" s="2">
        <v>0.86131000000000002</v>
      </c>
      <c r="I14231" t="s">
        <v>984</v>
      </c>
    </row>
    <row r="14232" spans="1:9">
      <c r="A14232">
        <v>14231</v>
      </c>
      <c r="B14232">
        <v>145</v>
      </c>
      <c r="C14232" t="s">
        <v>159</v>
      </c>
      <c r="D14232">
        <v>37.464993999999997</v>
      </c>
      <c r="E14232">
        <v>127.19785899999999</v>
      </c>
      <c r="F14232">
        <v>109000</v>
      </c>
      <c r="G14232" s="1">
        <v>42747</v>
      </c>
      <c r="H14232" s="2">
        <v>0.67418</v>
      </c>
      <c r="I14232" t="s">
        <v>988</v>
      </c>
    </row>
    <row r="14233" spans="1:9">
      <c r="A14233">
        <v>14232</v>
      </c>
      <c r="B14233">
        <v>248</v>
      </c>
      <c r="C14233" t="s">
        <v>108</v>
      </c>
      <c r="D14233">
        <v>37.468162999999997</v>
      </c>
      <c r="E14233">
        <v>126.962385</v>
      </c>
      <c r="F14233">
        <v>124200</v>
      </c>
      <c r="G14233" s="1">
        <v>42379</v>
      </c>
      <c r="H14233" s="2">
        <v>0.49652000000000002</v>
      </c>
      <c r="I14233" t="s">
        <v>988</v>
      </c>
    </row>
    <row r="14234" spans="1:9">
      <c r="A14234">
        <v>14233</v>
      </c>
      <c r="B14234">
        <v>30</v>
      </c>
      <c r="C14234" t="s">
        <v>159</v>
      </c>
      <c r="D14234">
        <v>37.556260000000002</v>
      </c>
      <c r="E14234">
        <v>127.046871</v>
      </c>
      <c r="F14234">
        <v>40900</v>
      </c>
      <c r="G14234" s="1">
        <v>42539</v>
      </c>
      <c r="H14234" s="2">
        <v>0.40429999999999999</v>
      </c>
      <c r="I14234" t="s">
        <v>988</v>
      </c>
    </row>
    <row r="14235" spans="1:9">
      <c r="A14235">
        <v>14234</v>
      </c>
      <c r="B14235">
        <v>14</v>
      </c>
      <c r="C14235" t="s">
        <v>51</v>
      </c>
      <c r="D14235">
        <v>37.475487999999999</v>
      </c>
      <c r="E14235">
        <v>126.968506</v>
      </c>
      <c r="F14235">
        <v>115700</v>
      </c>
      <c r="G14235" s="1">
        <v>42883</v>
      </c>
      <c r="H14235" s="2">
        <v>0.60375999999999996</v>
      </c>
      <c r="I14235" t="s">
        <v>984</v>
      </c>
    </row>
    <row r="14236" spans="1:9">
      <c r="A14236">
        <v>14235</v>
      </c>
      <c r="B14236">
        <v>269</v>
      </c>
      <c r="C14236" t="s">
        <v>23</v>
      </c>
      <c r="D14236">
        <v>37.497625999999997</v>
      </c>
      <c r="E14236">
        <v>127.08689800000001</v>
      </c>
      <c r="F14236">
        <v>90500</v>
      </c>
      <c r="G14236" s="1">
        <v>42932</v>
      </c>
      <c r="H14236" s="2">
        <v>0.51732</v>
      </c>
      <c r="I14236" t="s">
        <v>984</v>
      </c>
    </row>
    <row r="14237" spans="1:9">
      <c r="A14237">
        <v>14236</v>
      </c>
      <c r="B14237">
        <v>252</v>
      </c>
      <c r="C14237" t="s">
        <v>32</v>
      </c>
      <c r="D14237">
        <v>37.637219000000002</v>
      </c>
      <c r="E14237">
        <v>126.980007</v>
      </c>
      <c r="F14237">
        <v>124400</v>
      </c>
      <c r="G14237" s="1">
        <v>42941</v>
      </c>
      <c r="H14237" s="2">
        <v>0.90259</v>
      </c>
      <c r="I14237" t="s">
        <v>986</v>
      </c>
    </row>
    <row r="14238" spans="1:9">
      <c r="A14238">
        <v>14237</v>
      </c>
      <c r="B14238">
        <v>182</v>
      </c>
      <c r="C14238" t="s">
        <v>20</v>
      </c>
      <c r="D14238">
        <v>37.553538000000003</v>
      </c>
      <c r="E14238">
        <v>127.181794</v>
      </c>
      <c r="F14238">
        <v>4700</v>
      </c>
      <c r="G14238" s="1">
        <v>42886</v>
      </c>
      <c r="H14238" s="2">
        <v>0.77897000000000005</v>
      </c>
      <c r="I14238" t="s">
        <v>984</v>
      </c>
    </row>
    <row r="14239" spans="1:9">
      <c r="A14239">
        <v>14238</v>
      </c>
      <c r="B14239">
        <v>245</v>
      </c>
      <c r="C14239" t="s">
        <v>76</v>
      </c>
      <c r="D14239">
        <v>37.479976000000001</v>
      </c>
      <c r="E14239">
        <v>127.191675</v>
      </c>
      <c r="F14239">
        <v>78700</v>
      </c>
      <c r="G14239" s="1">
        <v>42557</v>
      </c>
      <c r="H14239" s="2">
        <v>0.85948000000000002</v>
      </c>
      <c r="I14239" t="s">
        <v>984</v>
      </c>
    </row>
    <row r="14240" spans="1:9">
      <c r="A14240">
        <v>14239</v>
      </c>
      <c r="B14240">
        <v>146</v>
      </c>
      <c r="C14240" t="s">
        <v>42</v>
      </c>
      <c r="D14240">
        <v>37.553196</v>
      </c>
      <c r="E14240">
        <v>127.164925</v>
      </c>
      <c r="F14240">
        <v>4100</v>
      </c>
      <c r="G14240" s="1">
        <v>42742</v>
      </c>
      <c r="H14240" s="2">
        <v>0.64398</v>
      </c>
      <c r="I14240" t="s">
        <v>984</v>
      </c>
    </row>
    <row r="14241" spans="1:9">
      <c r="A14241">
        <v>14240</v>
      </c>
      <c r="B14241">
        <v>65</v>
      </c>
      <c r="C14241" t="s">
        <v>119</v>
      </c>
      <c r="D14241">
        <v>37.579777999999997</v>
      </c>
      <c r="E14241">
        <v>127.05708</v>
      </c>
      <c r="F14241">
        <v>62600</v>
      </c>
      <c r="G14241" s="1">
        <v>43074</v>
      </c>
      <c r="H14241" s="2">
        <v>0.61933000000000005</v>
      </c>
      <c r="I14241" t="s">
        <v>986</v>
      </c>
    </row>
    <row r="14242" spans="1:9">
      <c r="A14242">
        <v>14241</v>
      </c>
      <c r="B14242">
        <v>127</v>
      </c>
      <c r="C14242" t="s">
        <v>93</v>
      </c>
      <c r="D14242">
        <v>37.483055</v>
      </c>
      <c r="E14242">
        <v>126.891667</v>
      </c>
      <c r="F14242">
        <v>54500</v>
      </c>
      <c r="G14242" s="1">
        <v>42735</v>
      </c>
      <c r="H14242" s="2">
        <v>0.54354000000000002</v>
      </c>
      <c r="I14242" t="s">
        <v>985</v>
      </c>
    </row>
    <row r="14243" spans="1:9">
      <c r="A14243">
        <v>14242</v>
      </c>
      <c r="B14243">
        <v>136</v>
      </c>
      <c r="C14243" t="s">
        <v>76</v>
      </c>
      <c r="D14243">
        <v>37.443620000000003</v>
      </c>
      <c r="E14243">
        <v>126.92843499999999</v>
      </c>
      <c r="F14243">
        <v>53700</v>
      </c>
      <c r="G14243" s="1">
        <v>42843</v>
      </c>
      <c r="H14243" s="2">
        <v>0.74760000000000004</v>
      </c>
      <c r="I14243" t="s">
        <v>984</v>
      </c>
    </row>
    <row r="14244" spans="1:9">
      <c r="A14244">
        <v>14243</v>
      </c>
      <c r="B14244">
        <v>13</v>
      </c>
      <c r="C14244" t="s">
        <v>23</v>
      </c>
      <c r="D14244">
        <v>37.617835999999997</v>
      </c>
      <c r="E14244">
        <v>126.94898499999999</v>
      </c>
      <c r="F14244">
        <v>145400</v>
      </c>
      <c r="G14244" s="1">
        <v>42627</v>
      </c>
      <c r="H14244" s="2">
        <v>0.74385000000000001</v>
      </c>
      <c r="I14244" t="s">
        <v>984</v>
      </c>
    </row>
    <row r="14245" spans="1:9">
      <c r="A14245">
        <v>14244</v>
      </c>
      <c r="B14245">
        <v>139</v>
      </c>
      <c r="C14245" t="s">
        <v>92</v>
      </c>
      <c r="D14245">
        <v>37.606656000000001</v>
      </c>
      <c r="E14245">
        <v>127.140733</v>
      </c>
      <c r="F14245">
        <v>72400</v>
      </c>
      <c r="G14245" s="1">
        <v>42635</v>
      </c>
      <c r="H14245" s="2">
        <v>0.39594000000000001</v>
      </c>
      <c r="I14245" t="s">
        <v>987</v>
      </c>
    </row>
    <row r="14246" spans="1:9">
      <c r="A14246">
        <v>14245</v>
      </c>
      <c r="B14246">
        <v>205</v>
      </c>
      <c r="C14246" t="s">
        <v>92</v>
      </c>
      <c r="D14246">
        <v>37.653576000000001</v>
      </c>
      <c r="E14246">
        <v>127.07132300000001</v>
      </c>
      <c r="F14246">
        <v>38700</v>
      </c>
      <c r="G14246" s="1">
        <v>43191</v>
      </c>
      <c r="H14246" s="2">
        <v>0.71069000000000004</v>
      </c>
      <c r="I14246" t="s">
        <v>987</v>
      </c>
    </row>
    <row r="14247" spans="1:9">
      <c r="A14247">
        <v>14246</v>
      </c>
      <c r="B14247">
        <v>44</v>
      </c>
      <c r="C14247" t="s">
        <v>159</v>
      </c>
      <c r="D14247">
        <v>37.690640999999999</v>
      </c>
      <c r="E14247">
        <v>127.047782</v>
      </c>
      <c r="F14247">
        <v>11400</v>
      </c>
      <c r="G14247" s="1">
        <v>42615</v>
      </c>
      <c r="H14247" s="2">
        <v>0.62250000000000005</v>
      </c>
      <c r="I14247" t="s">
        <v>988</v>
      </c>
    </row>
    <row r="14248" spans="1:9">
      <c r="A14248">
        <v>14247</v>
      </c>
      <c r="B14248">
        <v>224</v>
      </c>
      <c r="C14248" t="s">
        <v>37</v>
      </c>
      <c r="D14248">
        <v>37.529150999999999</v>
      </c>
      <c r="E14248">
        <v>127.085279</v>
      </c>
      <c r="F14248">
        <v>104500</v>
      </c>
      <c r="G14248" s="1">
        <v>42682</v>
      </c>
      <c r="H14248" s="2">
        <v>0.81874999999999998</v>
      </c>
      <c r="I14248" t="s">
        <v>984</v>
      </c>
    </row>
    <row r="14249" spans="1:9">
      <c r="A14249">
        <v>14248</v>
      </c>
      <c r="B14249">
        <v>210</v>
      </c>
      <c r="C14249" t="s">
        <v>133</v>
      </c>
      <c r="D14249">
        <v>37.49248</v>
      </c>
      <c r="E14249">
        <v>126.933333</v>
      </c>
      <c r="F14249">
        <v>29800</v>
      </c>
      <c r="G14249" s="1">
        <v>43173</v>
      </c>
      <c r="H14249" s="2">
        <v>0.75022</v>
      </c>
      <c r="I14249" t="s">
        <v>986</v>
      </c>
    </row>
    <row r="14250" spans="1:9">
      <c r="A14250">
        <v>14249</v>
      </c>
      <c r="B14250">
        <v>265</v>
      </c>
      <c r="C14250" t="s">
        <v>93</v>
      </c>
      <c r="D14250">
        <v>37.593412999999998</v>
      </c>
      <c r="E14250">
        <v>126.853628</v>
      </c>
      <c r="F14250">
        <v>15300</v>
      </c>
      <c r="G14250" s="1">
        <v>42568</v>
      </c>
      <c r="H14250" s="2">
        <v>0.46362999999999999</v>
      </c>
      <c r="I14250" t="s">
        <v>985</v>
      </c>
    </row>
    <row r="14251" spans="1:9">
      <c r="A14251">
        <v>14250</v>
      </c>
      <c r="B14251">
        <v>9</v>
      </c>
      <c r="C14251" t="s">
        <v>68</v>
      </c>
      <c r="D14251">
        <v>37.612701999999999</v>
      </c>
      <c r="E14251">
        <v>126.931099</v>
      </c>
      <c r="F14251">
        <v>103000</v>
      </c>
      <c r="G14251" s="1">
        <v>42403</v>
      </c>
      <c r="H14251" s="2">
        <v>0.93786999999999998</v>
      </c>
      <c r="I14251" t="s">
        <v>984</v>
      </c>
    </row>
    <row r="14252" spans="1:9">
      <c r="A14252">
        <v>14251</v>
      </c>
      <c r="B14252">
        <v>223</v>
      </c>
      <c r="C14252" t="s">
        <v>27</v>
      </c>
      <c r="D14252">
        <v>37.549334999999999</v>
      </c>
      <c r="E14252">
        <v>127.09782300000001</v>
      </c>
      <c r="F14252">
        <v>32100</v>
      </c>
      <c r="G14252" s="1">
        <v>42662</v>
      </c>
      <c r="H14252" s="2">
        <v>0.67523999999999995</v>
      </c>
      <c r="I14252" t="s">
        <v>984</v>
      </c>
    </row>
    <row r="14253" spans="1:9">
      <c r="A14253">
        <v>14252</v>
      </c>
      <c r="B14253">
        <v>226</v>
      </c>
      <c r="C14253" t="s">
        <v>159</v>
      </c>
      <c r="D14253">
        <v>37.653078999999998</v>
      </c>
      <c r="E14253">
        <v>127.010266</v>
      </c>
      <c r="F14253">
        <v>30800</v>
      </c>
      <c r="G14253" s="1">
        <v>42430</v>
      </c>
      <c r="H14253" s="2">
        <v>0.59960000000000002</v>
      </c>
      <c r="I14253" t="s">
        <v>988</v>
      </c>
    </row>
    <row r="14254" spans="1:9">
      <c r="A14254">
        <v>14253</v>
      </c>
      <c r="B14254">
        <v>236</v>
      </c>
      <c r="C14254" t="s">
        <v>115</v>
      </c>
      <c r="D14254">
        <v>37.471933999999997</v>
      </c>
      <c r="E14254">
        <v>126.926558</v>
      </c>
      <c r="F14254">
        <v>45100</v>
      </c>
      <c r="G14254" s="1">
        <v>43088</v>
      </c>
      <c r="H14254" s="2">
        <v>0.50312999999999997</v>
      </c>
      <c r="I14254" t="s">
        <v>984</v>
      </c>
    </row>
    <row r="14255" spans="1:9">
      <c r="A14255">
        <v>14254</v>
      </c>
      <c r="B14255">
        <v>130</v>
      </c>
      <c r="C14255" t="s">
        <v>108</v>
      </c>
      <c r="D14255">
        <v>37.663896000000001</v>
      </c>
      <c r="E14255">
        <v>127.06520500000001</v>
      </c>
      <c r="F14255">
        <v>42700</v>
      </c>
      <c r="G14255" s="1">
        <v>42590</v>
      </c>
      <c r="H14255" s="2">
        <v>0.47465000000000002</v>
      </c>
      <c r="I14255" t="s">
        <v>988</v>
      </c>
    </row>
    <row r="14256" spans="1:9">
      <c r="A14256">
        <v>14255</v>
      </c>
      <c r="B14256">
        <v>243</v>
      </c>
      <c r="C14256" t="s">
        <v>133</v>
      </c>
      <c r="D14256">
        <v>37.511367</v>
      </c>
      <c r="E14256">
        <v>126.91011899999999</v>
      </c>
      <c r="F14256">
        <v>76000</v>
      </c>
      <c r="G14256" s="1">
        <v>42401</v>
      </c>
      <c r="H14256" s="2">
        <v>0.57823999999999998</v>
      </c>
      <c r="I14256" t="s">
        <v>986</v>
      </c>
    </row>
    <row r="14257" spans="1:9">
      <c r="A14257">
        <v>14256</v>
      </c>
      <c r="B14257">
        <v>109</v>
      </c>
      <c r="C14257" t="s">
        <v>84</v>
      </c>
      <c r="D14257">
        <v>37.471443000000001</v>
      </c>
      <c r="E14257">
        <v>127.0467</v>
      </c>
      <c r="F14257">
        <v>59800</v>
      </c>
      <c r="G14257" s="1">
        <v>42410</v>
      </c>
      <c r="H14257" s="2">
        <v>0.56008000000000002</v>
      </c>
      <c r="I14257" t="s">
        <v>984</v>
      </c>
    </row>
    <row r="14258" spans="1:9">
      <c r="A14258">
        <v>14257</v>
      </c>
      <c r="B14258">
        <v>60</v>
      </c>
      <c r="C14258" t="s">
        <v>27</v>
      </c>
      <c r="D14258">
        <v>37.643070000000002</v>
      </c>
      <c r="E14258">
        <v>127.104401</v>
      </c>
      <c r="F14258">
        <v>138400</v>
      </c>
      <c r="G14258" s="1">
        <v>42970</v>
      </c>
      <c r="H14258" s="2">
        <v>0.45184999999999997</v>
      </c>
      <c r="I14258" t="s">
        <v>984</v>
      </c>
    </row>
    <row r="14259" spans="1:9">
      <c r="A14259">
        <v>14258</v>
      </c>
      <c r="B14259">
        <v>84</v>
      </c>
      <c r="C14259" t="s">
        <v>77</v>
      </c>
      <c r="D14259">
        <v>37.689402999999999</v>
      </c>
      <c r="E14259">
        <v>126.88569099999999</v>
      </c>
      <c r="F14259">
        <v>11100</v>
      </c>
      <c r="G14259" s="1">
        <v>43121</v>
      </c>
      <c r="H14259" s="2">
        <v>0.49758000000000002</v>
      </c>
      <c r="I14259" t="s">
        <v>986</v>
      </c>
    </row>
    <row r="14260" spans="1:9">
      <c r="A14260">
        <v>14259</v>
      </c>
      <c r="B14260">
        <v>272</v>
      </c>
      <c r="C14260" t="s">
        <v>163</v>
      </c>
      <c r="D14260">
        <v>37.440868999999999</v>
      </c>
      <c r="E14260">
        <v>126.87798600000001</v>
      </c>
      <c r="F14260">
        <v>86800</v>
      </c>
      <c r="G14260" s="1">
        <v>42403</v>
      </c>
      <c r="H14260" s="2">
        <v>0.87687999999999999</v>
      </c>
      <c r="I14260" t="s">
        <v>984</v>
      </c>
    </row>
    <row r="14261" spans="1:9">
      <c r="A14261">
        <v>14260</v>
      </c>
      <c r="B14261">
        <v>105</v>
      </c>
      <c r="C14261" t="s">
        <v>64</v>
      </c>
      <c r="D14261">
        <v>37.594856</v>
      </c>
      <c r="E14261">
        <v>127.017449</v>
      </c>
      <c r="F14261">
        <v>96800</v>
      </c>
      <c r="G14261" s="1">
        <v>43146</v>
      </c>
      <c r="H14261" s="2">
        <v>0.94381000000000004</v>
      </c>
      <c r="I14261" t="s">
        <v>984</v>
      </c>
    </row>
    <row r="14262" spans="1:9">
      <c r="A14262">
        <v>14261</v>
      </c>
      <c r="B14262">
        <v>232</v>
      </c>
      <c r="C14262" t="s">
        <v>163</v>
      </c>
      <c r="D14262">
        <v>37.568962999999997</v>
      </c>
      <c r="E14262">
        <v>126.940866</v>
      </c>
      <c r="F14262">
        <v>19000</v>
      </c>
      <c r="G14262" s="1">
        <v>42517</v>
      </c>
      <c r="H14262" s="2">
        <v>0.51483000000000001</v>
      </c>
      <c r="I14262" t="s">
        <v>984</v>
      </c>
    </row>
    <row r="14263" spans="1:9">
      <c r="A14263">
        <v>14262</v>
      </c>
      <c r="B14263">
        <v>174</v>
      </c>
      <c r="C14263" t="s">
        <v>163</v>
      </c>
      <c r="D14263">
        <v>37.627079000000002</v>
      </c>
      <c r="E14263">
        <v>126.890612</v>
      </c>
      <c r="F14263">
        <v>62700</v>
      </c>
      <c r="G14263" s="1">
        <v>43132</v>
      </c>
      <c r="H14263" s="2">
        <v>0.83037000000000005</v>
      </c>
      <c r="I14263" t="s">
        <v>984</v>
      </c>
    </row>
    <row r="14264" spans="1:9">
      <c r="A14264">
        <v>14263</v>
      </c>
      <c r="B14264">
        <v>298</v>
      </c>
      <c r="C14264" t="s">
        <v>37</v>
      </c>
      <c r="D14264">
        <v>37.588946</v>
      </c>
      <c r="E14264">
        <v>126.853284</v>
      </c>
      <c r="F14264">
        <v>53800</v>
      </c>
      <c r="G14264" s="1">
        <v>42470</v>
      </c>
      <c r="H14264" s="2">
        <v>0.40916999999999998</v>
      </c>
      <c r="I14264" t="s">
        <v>984</v>
      </c>
    </row>
    <row r="14265" spans="1:9">
      <c r="A14265">
        <v>14264</v>
      </c>
      <c r="B14265">
        <v>236</v>
      </c>
      <c r="C14265" t="s">
        <v>115</v>
      </c>
      <c r="D14265">
        <v>37.617032999999999</v>
      </c>
      <c r="E14265">
        <v>126.896788</v>
      </c>
      <c r="F14265">
        <v>14000</v>
      </c>
      <c r="G14265" s="1">
        <v>43148</v>
      </c>
      <c r="H14265" s="2">
        <v>0.53859999999999997</v>
      </c>
      <c r="I14265" t="s">
        <v>984</v>
      </c>
    </row>
    <row r="14266" spans="1:9">
      <c r="A14266">
        <v>14265</v>
      </c>
      <c r="B14266">
        <v>43</v>
      </c>
      <c r="C14266" t="s">
        <v>100</v>
      </c>
      <c r="D14266">
        <v>37.629806000000002</v>
      </c>
      <c r="E14266">
        <v>127.03938599999999</v>
      </c>
      <c r="F14266">
        <v>97200</v>
      </c>
      <c r="G14266" s="1">
        <v>42815</v>
      </c>
      <c r="H14266" s="2">
        <v>0.80025000000000002</v>
      </c>
      <c r="I14266" t="s">
        <v>987</v>
      </c>
    </row>
    <row r="14267" spans="1:9">
      <c r="A14267">
        <v>14266</v>
      </c>
      <c r="B14267">
        <v>285</v>
      </c>
      <c r="C14267" t="s">
        <v>33</v>
      </c>
      <c r="D14267">
        <v>37.553997000000003</v>
      </c>
      <c r="E14267">
        <v>127.06575599999999</v>
      </c>
      <c r="F14267">
        <v>117500</v>
      </c>
      <c r="G14267" s="1">
        <v>43135</v>
      </c>
      <c r="H14267" s="2">
        <v>0.64368999999999998</v>
      </c>
      <c r="I14267" t="s">
        <v>985</v>
      </c>
    </row>
    <row r="14268" spans="1:9">
      <c r="A14268">
        <v>14267</v>
      </c>
      <c r="B14268">
        <v>42</v>
      </c>
      <c r="C14268" t="s">
        <v>47</v>
      </c>
      <c r="D14268">
        <v>37.690094999999999</v>
      </c>
      <c r="E14268">
        <v>126.931422</v>
      </c>
      <c r="F14268">
        <v>47400</v>
      </c>
      <c r="G14268" s="1">
        <v>42432</v>
      </c>
      <c r="H14268" s="2">
        <v>0.47694999999999999</v>
      </c>
      <c r="I14268" t="s">
        <v>986</v>
      </c>
    </row>
    <row r="14269" spans="1:9">
      <c r="A14269">
        <v>14268</v>
      </c>
      <c r="B14269">
        <v>245</v>
      </c>
      <c r="C14269" t="s">
        <v>20</v>
      </c>
      <c r="D14269">
        <v>37.570729999999998</v>
      </c>
      <c r="E14269">
        <v>126.870323</v>
      </c>
      <c r="F14269">
        <v>107600</v>
      </c>
      <c r="G14269" s="1">
        <v>42664</v>
      </c>
      <c r="H14269" s="2">
        <v>0.69267999999999996</v>
      </c>
      <c r="I14269" t="s">
        <v>984</v>
      </c>
    </row>
    <row r="14270" spans="1:9">
      <c r="A14270">
        <v>14269</v>
      </c>
      <c r="B14270">
        <v>174</v>
      </c>
      <c r="C14270" t="s">
        <v>108</v>
      </c>
      <c r="D14270">
        <v>37.564700000000002</v>
      </c>
      <c r="E14270">
        <v>126.980315</v>
      </c>
      <c r="F14270">
        <v>14600</v>
      </c>
      <c r="G14270" s="1">
        <v>43009</v>
      </c>
      <c r="H14270" s="2">
        <v>0.96763999999999994</v>
      </c>
      <c r="I14270" t="s">
        <v>988</v>
      </c>
    </row>
    <row r="14271" spans="1:9">
      <c r="A14271">
        <v>14270</v>
      </c>
      <c r="B14271">
        <v>240</v>
      </c>
      <c r="C14271" t="s">
        <v>37</v>
      </c>
      <c r="D14271">
        <v>37.505766999999999</v>
      </c>
      <c r="E14271">
        <v>127.07861200000001</v>
      </c>
      <c r="F14271">
        <v>20600</v>
      </c>
      <c r="G14271" s="1">
        <v>43086</v>
      </c>
      <c r="H14271" s="2">
        <v>0.76520999999999995</v>
      </c>
      <c r="I14271" t="s">
        <v>984</v>
      </c>
    </row>
    <row r="14272" spans="1:9">
      <c r="A14272">
        <v>14271</v>
      </c>
      <c r="B14272">
        <v>46</v>
      </c>
      <c r="C14272" t="s">
        <v>93</v>
      </c>
      <c r="D14272">
        <v>37.653638000000001</v>
      </c>
      <c r="E14272">
        <v>126.91633299999999</v>
      </c>
      <c r="F14272">
        <v>42900</v>
      </c>
      <c r="G14272" s="1">
        <v>42871</v>
      </c>
      <c r="H14272" s="2">
        <v>0.88166999999999995</v>
      </c>
      <c r="I14272" t="s">
        <v>985</v>
      </c>
    </row>
    <row r="14273" spans="1:9">
      <c r="A14273">
        <v>14272</v>
      </c>
      <c r="B14273">
        <v>259</v>
      </c>
      <c r="C14273" t="s">
        <v>32</v>
      </c>
      <c r="D14273">
        <v>37.545394000000002</v>
      </c>
      <c r="E14273">
        <v>127.140128</v>
      </c>
      <c r="F14273">
        <v>89500</v>
      </c>
      <c r="G14273" s="1">
        <v>42559</v>
      </c>
      <c r="H14273" s="2">
        <v>0.46860000000000002</v>
      </c>
      <c r="I14273" t="s">
        <v>986</v>
      </c>
    </row>
    <row r="14274" spans="1:9">
      <c r="A14274">
        <v>14273</v>
      </c>
      <c r="B14274">
        <v>263</v>
      </c>
      <c r="C14274" t="s">
        <v>77</v>
      </c>
      <c r="D14274">
        <v>37.473199000000001</v>
      </c>
      <c r="E14274">
        <v>127.02654</v>
      </c>
      <c r="F14274">
        <v>58000</v>
      </c>
      <c r="G14274" s="1">
        <v>42595</v>
      </c>
      <c r="H14274" s="2">
        <v>0.76239999999999997</v>
      </c>
      <c r="I14274" t="s">
        <v>986</v>
      </c>
    </row>
    <row r="14275" spans="1:9">
      <c r="A14275">
        <v>14274</v>
      </c>
      <c r="B14275">
        <v>22</v>
      </c>
      <c r="C14275" t="s">
        <v>76</v>
      </c>
      <c r="D14275">
        <v>37.580001000000003</v>
      </c>
      <c r="E14275">
        <v>126.982139</v>
      </c>
      <c r="F14275">
        <v>9400</v>
      </c>
      <c r="G14275" s="1">
        <v>42901</v>
      </c>
      <c r="H14275" s="2">
        <v>0.83589999999999998</v>
      </c>
      <c r="I14275" t="s">
        <v>984</v>
      </c>
    </row>
    <row r="14276" spans="1:9">
      <c r="A14276">
        <v>14275</v>
      </c>
      <c r="B14276">
        <v>89</v>
      </c>
      <c r="C14276" t="s">
        <v>76</v>
      </c>
      <c r="D14276">
        <v>37.603670000000001</v>
      </c>
      <c r="E14276">
        <v>127.062943</v>
      </c>
      <c r="F14276">
        <v>30300</v>
      </c>
      <c r="G14276" s="1">
        <v>43095</v>
      </c>
      <c r="H14276" s="2">
        <v>0.53281999999999996</v>
      </c>
      <c r="I14276" t="s">
        <v>984</v>
      </c>
    </row>
    <row r="14277" spans="1:9">
      <c r="A14277">
        <v>14276</v>
      </c>
      <c r="B14277">
        <v>169</v>
      </c>
      <c r="C14277" t="s">
        <v>27</v>
      </c>
      <c r="D14277">
        <v>37.658084000000002</v>
      </c>
      <c r="E14277">
        <v>126.944836</v>
      </c>
      <c r="F14277">
        <v>29700</v>
      </c>
      <c r="G14277" s="1">
        <v>42848</v>
      </c>
      <c r="H14277" s="2">
        <v>0.59946999999999995</v>
      </c>
      <c r="I14277" t="s">
        <v>984</v>
      </c>
    </row>
    <row r="14278" spans="1:9">
      <c r="A14278">
        <v>14277</v>
      </c>
      <c r="B14278">
        <v>176</v>
      </c>
      <c r="C14278" t="s">
        <v>152</v>
      </c>
      <c r="D14278">
        <v>37.606048000000001</v>
      </c>
      <c r="E14278">
        <v>127.041526</v>
      </c>
      <c r="F14278">
        <v>63800</v>
      </c>
      <c r="G14278" s="1">
        <v>42760</v>
      </c>
      <c r="H14278" s="2">
        <v>0.46459</v>
      </c>
      <c r="I14278" t="s">
        <v>986</v>
      </c>
    </row>
    <row r="14279" spans="1:9">
      <c r="A14279">
        <v>14278</v>
      </c>
      <c r="B14279">
        <v>220</v>
      </c>
      <c r="C14279" t="s">
        <v>47</v>
      </c>
      <c r="D14279">
        <v>37.464165999999999</v>
      </c>
      <c r="E14279">
        <v>127.041044</v>
      </c>
      <c r="F14279">
        <v>112600</v>
      </c>
      <c r="G14279" s="1">
        <v>42870</v>
      </c>
      <c r="H14279" s="2">
        <v>0.77466000000000002</v>
      </c>
      <c r="I14279" t="s">
        <v>986</v>
      </c>
    </row>
    <row r="14280" spans="1:9">
      <c r="A14280">
        <v>14279</v>
      </c>
      <c r="B14280">
        <v>67</v>
      </c>
      <c r="C14280" t="s">
        <v>33</v>
      </c>
      <c r="D14280">
        <v>37.482267999999998</v>
      </c>
      <c r="E14280">
        <v>127.04062399999999</v>
      </c>
      <c r="F14280">
        <v>120500</v>
      </c>
      <c r="G14280" s="1">
        <v>42599</v>
      </c>
      <c r="H14280" s="2">
        <v>0.78139999999999998</v>
      </c>
      <c r="I14280" t="s">
        <v>985</v>
      </c>
    </row>
    <row r="14281" spans="1:9">
      <c r="A14281">
        <v>14280</v>
      </c>
      <c r="B14281">
        <v>126</v>
      </c>
      <c r="C14281" t="s">
        <v>37</v>
      </c>
      <c r="D14281">
        <v>37.469197000000001</v>
      </c>
      <c r="E14281">
        <v>126.98260500000001</v>
      </c>
      <c r="F14281">
        <v>58400</v>
      </c>
      <c r="G14281" s="1">
        <v>43191</v>
      </c>
      <c r="H14281" s="2">
        <v>0.72457000000000005</v>
      </c>
      <c r="I14281" t="s">
        <v>984</v>
      </c>
    </row>
    <row r="14282" spans="1:9">
      <c r="A14282">
        <v>14281</v>
      </c>
      <c r="B14282">
        <v>126</v>
      </c>
      <c r="C14282" t="s">
        <v>163</v>
      </c>
      <c r="D14282">
        <v>37.444716</v>
      </c>
      <c r="E14282">
        <v>126.872732</v>
      </c>
      <c r="F14282">
        <v>109300</v>
      </c>
      <c r="G14282" s="1">
        <v>43143</v>
      </c>
      <c r="H14282" s="2">
        <v>0.42493999999999998</v>
      </c>
      <c r="I14282" t="s">
        <v>984</v>
      </c>
    </row>
    <row r="14283" spans="1:9">
      <c r="A14283">
        <v>14282</v>
      </c>
      <c r="B14283">
        <v>164</v>
      </c>
      <c r="C14283" t="s">
        <v>163</v>
      </c>
      <c r="D14283">
        <v>37.504638999999997</v>
      </c>
      <c r="E14283">
        <v>127.076601</v>
      </c>
      <c r="F14283">
        <v>44600</v>
      </c>
      <c r="G14283" s="1">
        <v>42912</v>
      </c>
      <c r="H14283" s="2">
        <v>0.84404999999999997</v>
      </c>
      <c r="I14283" t="s">
        <v>984</v>
      </c>
    </row>
    <row r="14284" spans="1:9">
      <c r="A14284">
        <v>14283</v>
      </c>
      <c r="B14284">
        <v>124</v>
      </c>
      <c r="C14284" t="s">
        <v>20</v>
      </c>
      <c r="D14284">
        <v>37.515912</v>
      </c>
      <c r="E14284">
        <v>127.178783</v>
      </c>
      <c r="F14284">
        <v>132100</v>
      </c>
      <c r="G14284" s="1">
        <v>42417</v>
      </c>
      <c r="H14284" s="2">
        <v>0.57277</v>
      </c>
      <c r="I14284" t="s">
        <v>984</v>
      </c>
    </row>
    <row r="14285" spans="1:9">
      <c r="A14285">
        <v>14284</v>
      </c>
      <c r="B14285">
        <v>27</v>
      </c>
      <c r="C14285" t="s">
        <v>88</v>
      </c>
      <c r="D14285">
        <v>37.595117000000002</v>
      </c>
      <c r="E14285">
        <v>127.134353</v>
      </c>
      <c r="F14285">
        <v>34000</v>
      </c>
      <c r="G14285" s="1">
        <v>42415</v>
      </c>
      <c r="H14285" s="2">
        <v>0.64229999999999998</v>
      </c>
      <c r="I14285" t="s">
        <v>984</v>
      </c>
    </row>
    <row r="14286" spans="1:9">
      <c r="A14286">
        <v>14285</v>
      </c>
      <c r="B14286">
        <v>246</v>
      </c>
      <c r="C14286" t="s">
        <v>22</v>
      </c>
      <c r="D14286">
        <v>37.477260000000001</v>
      </c>
      <c r="E14286">
        <v>126.88488599999999</v>
      </c>
      <c r="F14286">
        <v>53900</v>
      </c>
      <c r="G14286" s="1">
        <v>42699</v>
      </c>
      <c r="H14286" s="2">
        <v>0.65298999999999996</v>
      </c>
      <c r="I14286" t="s">
        <v>984</v>
      </c>
    </row>
    <row r="14287" spans="1:9">
      <c r="A14287">
        <v>14286</v>
      </c>
      <c r="B14287">
        <v>94</v>
      </c>
      <c r="C14287" t="s">
        <v>38</v>
      </c>
      <c r="D14287">
        <v>37.641359000000001</v>
      </c>
      <c r="E14287">
        <v>127.033235</v>
      </c>
      <c r="F14287">
        <v>15500</v>
      </c>
      <c r="G14287" s="1">
        <v>42787</v>
      </c>
      <c r="H14287" s="2">
        <v>0.86799999999999999</v>
      </c>
      <c r="I14287" t="s">
        <v>986</v>
      </c>
    </row>
    <row r="14288" spans="1:9">
      <c r="A14288">
        <v>14287</v>
      </c>
      <c r="B14288">
        <v>24</v>
      </c>
      <c r="C14288" t="s">
        <v>68</v>
      </c>
      <c r="D14288">
        <v>37.705314000000001</v>
      </c>
      <c r="E14288">
        <v>126.965099</v>
      </c>
      <c r="F14288">
        <v>128400</v>
      </c>
      <c r="G14288" s="1">
        <v>42948</v>
      </c>
      <c r="H14288" s="2">
        <v>0.78644000000000003</v>
      </c>
      <c r="I14288" t="s">
        <v>984</v>
      </c>
    </row>
    <row r="14289" spans="1:9">
      <c r="A14289">
        <v>14288</v>
      </c>
      <c r="B14289">
        <v>5</v>
      </c>
      <c r="C14289" t="s">
        <v>133</v>
      </c>
      <c r="D14289">
        <v>37.453873000000002</v>
      </c>
      <c r="E14289">
        <v>127.071881</v>
      </c>
      <c r="F14289">
        <v>23800</v>
      </c>
      <c r="G14289" s="1">
        <v>42382</v>
      </c>
      <c r="H14289" s="2">
        <v>0.68054000000000003</v>
      </c>
      <c r="I14289" t="s">
        <v>986</v>
      </c>
    </row>
    <row r="14290" spans="1:9">
      <c r="A14290">
        <v>14289</v>
      </c>
      <c r="B14290">
        <v>207</v>
      </c>
      <c r="C14290" t="s">
        <v>23</v>
      </c>
      <c r="D14290">
        <v>37.715578999999998</v>
      </c>
      <c r="E14290">
        <v>127.111569</v>
      </c>
      <c r="F14290">
        <v>20500</v>
      </c>
      <c r="G14290" s="1">
        <v>42914</v>
      </c>
      <c r="H14290" s="2">
        <v>0.93300000000000005</v>
      </c>
      <c r="I14290" t="s">
        <v>984</v>
      </c>
    </row>
    <row r="14291" spans="1:9">
      <c r="A14291">
        <v>14290</v>
      </c>
      <c r="B14291">
        <v>84</v>
      </c>
      <c r="C14291" t="s">
        <v>108</v>
      </c>
      <c r="D14291">
        <v>37.661757999999999</v>
      </c>
      <c r="E14291">
        <v>126.970615</v>
      </c>
      <c r="F14291">
        <v>25700</v>
      </c>
      <c r="G14291" s="1">
        <v>42815</v>
      </c>
      <c r="H14291" s="2">
        <v>0.59089000000000003</v>
      </c>
      <c r="I14291" t="s">
        <v>988</v>
      </c>
    </row>
    <row r="14292" spans="1:9">
      <c r="A14292">
        <v>14291</v>
      </c>
      <c r="B14292">
        <v>273</v>
      </c>
      <c r="C14292" t="s">
        <v>88</v>
      </c>
      <c r="D14292">
        <v>37.546942000000001</v>
      </c>
      <c r="E14292">
        <v>127.10158300000001</v>
      </c>
      <c r="F14292">
        <v>19700</v>
      </c>
      <c r="G14292" s="1">
        <v>42730</v>
      </c>
      <c r="H14292" s="2">
        <v>0.41364000000000001</v>
      </c>
      <c r="I14292" t="s">
        <v>984</v>
      </c>
    </row>
    <row r="14293" spans="1:9">
      <c r="A14293">
        <v>14292</v>
      </c>
      <c r="B14293">
        <v>282</v>
      </c>
      <c r="C14293" t="s">
        <v>93</v>
      </c>
      <c r="D14293">
        <v>37.461008</v>
      </c>
      <c r="E14293">
        <v>127.069715</v>
      </c>
      <c r="F14293">
        <v>122500</v>
      </c>
      <c r="G14293" s="1">
        <v>42994</v>
      </c>
      <c r="H14293" s="2">
        <v>0.61565999999999999</v>
      </c>
      <c r="I14293" t="s">
        <v>985</v>
      </c>
    </row>
    <row r="14294" spans="1:9">
      <c r="A14294">
        <v>14293</v>
      </c>
      <c r="B14294">
        <v>61</v>
      </c>
      <c r="C14294" t="s">
        <v>76</v>
      </c>
      <c r="D14294">
        <v>37.649855000000002</v>
      </c>
      <c r="E14294">
        <v>127.00223099999999</v>
      </c>
      <c r="F14294">
        <v>96600</v>
      </c>
      <c r="G14294" s="1">
        <v>42409</v>
      </c>
      <c r="H14294" s="2">
        <v>0.84431999999999996</v>
      </c>
      <c r="I14294" t="s">
        <v>984</v>
      </c>
    </row>
    <row r="14295" spans="1:9">
      <c r="A14295">
        <v>14294</v>
      </c>
      <c r="B14295">
        <v>144</v>
      </c>
      <c r="C14295" t="s">
        <v>27</v>
      </c>
      <c r="D14295">
        <v>37.633555999999999</v>
      </c>
      <c r="E14295">
        <v>126.949367</v>
      </c>
      <c r="F14295">
        <v>130600</v>
      </c>
      <c r="G14295" s="1">
        <v>42837</v>
      </c>
      <c r="H14295" s="2">
        <v>0.49578</v>
      </c>
      <c r="I14295" t="s">
        <v>984</v>
      </c>
    </row>
    <row r="14296" spans="1:9">
      <c r="A14296">
        <v>14295</v>
      </c>
      <c r="B14296">
        <v>217</v>
      </c>
      <c r="C14296" t="s">
        <v>119</v>
      </c>
      <c r="D14296">
        <v>37.671827999999998</v>
      </c>
      <c r="E14296">
        <v>127.136983</v>
      </c>
      <c r="F14296">
        <v>5400</v>
      </c>
      <c r="G14296" s="1">
        <v>43174</v>
      </c>
      <c r="H14296" s="2">
        <v>0.86765000000000003</v>
      </c>
      <c r="I14296" t="s">
        <v>986</v>
      </c>
    </row>
    <row r="14297" spans="1:9">
      <c r="A14297">
        <v>14296</v>
      </c>
      <c r="B14297">
        <v>31</v>
      </c>
      <c r="C14297" t="s">
        <v>64</v>
      </c>
      <c r="D14297">
        <v>37.685665</v>
      </c>
      <c r="E14297">
        <v>127.176085</v>
      </c>
      <c r="F14297">
        <v>7900</v>
      </c>
      <c r="G14297" s="1">
        <v>43084</v>
      </c>
      <c r="H14297" s="2">
        <v>0.41482000000000002</v>
      </c>
      <c r="I14297" t="s">
        <v>984</v>
      </c>
    </row>
    <row r="14298" spans="1:9">
      <c r="A14298">
        <v>14297</v>
      </c>
      <c r="B14298">
        <v>167</v>
      </c>
      <c r="C14298" t="s">
        <v>47</v>
      </c>
      <c r="D14298">
        <v>37.504095999999997</v>
      </c>
      <c r="E14298">
        <v>127.08486600000001</v>
      </c>
      <c r="F14298">
        <v>123800</v>
      </c>
      <c r="G14298" s="1">
        <v>42577</v>
      </c>
      <c r="H14298" s="2">
        <v>0.99894000000000005</v>
      </c>
      <c r="I14298" t="s">
        <v>986</v>
      </c>
    </row>
    <row r="14299" spans="1:9">
      <c r="A14299">
        <v>14298</v>
      </c>
      <c r="B14299">
        <v>204</v>
      </c>
      <c r="C14299" t="s">
        <v>119</v>
      </c>
      <c r="D14299">
        <v>37.522616999999997</v>
      </c>
      <c r="E14299">
        <v>127.18046</v>
      </c>
      <c r="F14299">
        <v>92000</v>
      </c>
      <c r="G14299" s="1">
        <v>42811</v>
      </c>
      <c r="H14299" s="2">
        <v>0.78351999999999999</v>
      </c>
      <c r="I14299" t="s">
        <v>986</v>
      </c>
    </row>
    <row r="14300" spans="1:9">
      <c r="A14300">
        <v>14299</v>
      </c>
      <c r="B14300">
        <v>289</v>
      </c>
      <c r="C14300" t="s">
        <v>115</v>
      </c>
      <c r="D14300">
        <v>37.680669000000002</v>
      </c>
      <c r="E14300">
        <v>127.180212</v>
      </c>
      <c r="F14300">
        <v>140200</v>
      </c>
      <c r="G14300" s="1">
        <v>43167</v>
      </c>
      <c r="H14300" s="2">
        <v>0.39018000000000003</v>
      </c>
      <c r="I14300" t="s">
        <v>984</v>
      </c>
    </row>
    <row r="14301" spans="1:9">
      <c r="A14301">
        <v>14300</v>
      </c>
      <c r="B14301">
        <v>46</v>
      </c>
      <c r="C14301" t="s">
        <v>68</v>
      </c>
      <c r="D14301">
        <v>37.537562000000001</v>
      </c>
      <c r="E14301">
        <v>127.028991</v>
      </c>
      <c r="F14301">
        <v>38700</v>
      </c>
      <c r="G14301" s="1">
        <v>42610</v>
      </c>
      <c r="H14301" s="2">
        <v>0.57226999999999995</v>
      </c>
      <c r="I14301" t="s">
        <v>984</v>
      </c>
    </row>
    <row r="14302" spans="1:9">
      <c r="A14302">
        <v>14301</v>
      </c>
      <c r="B14302">
        <v>280</v>
      </c>
      <c r="C14302" t="s">
        <v>28</v>
      </c>
      <c r="D14302">
        <v>37.687900999999997</v>
      </c>
      <c r="E14302">
        <v>127.173255</v>
      </c>
      <c r="F14302">
        <v>149500</v>
      </c>
      <c r="G14302" s="1">
        <v>42719</v>
      </c>
      <c r="H14302" s="2">
        <v>0.73072000000000004</v>
      </c>
      <c r="I14302" t="s">
        <v>986</v>
      </c>
    </row>
    <row r="14303" spans="1:9">
      <c r="A14303">
        <v>14302</v>
      </c>
      <c r="B14303">
        <v>179</v>
      </c>
      <c r="C14303" t="s">
        <v>64</v>
      </c>
      <c r="D14303">
        <v>37.715767999999997</v>
      </c>
      <c r="E14303">
        <v>126.977896</v>
      </c>
      <c r="F14303">
        <v>115600</v>
      </c>
      <c r="G14303" s="1">
        <v>43034</v>
      </c>
      <c r="H14303" s="2">
        <v>0.92144000000000004</v>
      </c>
      <c r="I14303" t="s">
        <v>984</v>
      </c>
    </row>
    <row r="14304" spans="1:9">
      <c r="A14304">
        <v>14303</v>
      </c>
      <c r="B14304">
        <v>265</v>
      </c>
      <c r="C14304" t="s">
        <v>76</v>
      </c>
      <c r="D14304">
        <v>37.687958999999999</v>
      </c>
      <c r="E14304">
        <v>127.138508</v>
      </c>
      <c r="F14304">
        <v>50700</v>
      </c>
      <c r="G14304" s="1">
        <v>42796</v>
      </c>
      <c r="H14304" s="2">
        <v>0.91662999999999994</v>
      </c>
      <c r="I14304" t="s">
        <v>984</v>
      </c>
    </row>
    <row r="14305" spans="1:9">
      <c r="A14305">
        <v>14304</v>
      </c>
      <c r="B14305">
        <v>96</v>
      </c>
      <c r="C14305" t="s">
        <v>92</v>
      </c>
      <c r="D14305">
        <v>37.547868000000001</v>
      </c>
      <c r="E14305">
        <v>126.994406</v>
      </c>
      <c r="F14305">
        <v>11800</v>
      </c>
      <c r="G14305" s="1">
        <v>42476</v>
      </c>
      <c r="H14305" s="2">
        <v>0.79729000000000005</v>
      </c>
      <c r="I14305" t="s">
        <v>987</v>
      </c>
    </row>
    <row r="14306" spans="1:9">
      <c r="A14306">
        <v>14305</v>
      </c>
      <c r="B14306">
        <v>135</v>
      </c>
      <c r="C14306" t="s">
        <v>84</v>
      </c>
      <c r="D14306">
        <v>37.510463000000001</v>
      </c>
      <c r="E14306">
        <v>126.87675299999999</v>
      </c>
      <c r="F14306">
        <v>143500</v>
      </c>
      <c r="G14306" s="1">
        <v>42626</v>
      </c>
      <c r="H14306" s="2">
        <v>0.83677000000000001</v>
      </c>
      <c r="I14306" t="s">
        <v>984</v>
      </c>
    </row>
    <row r="14307" spans="1:9">
      <c r="A14307">
        <v>14306</v>
      </c>
      <c r="B14307">
        <v>139</v>
      </c>
      <c r="C14307" t="s">
        <v>76</v>
      </c>
      <c r="D14307">
        <v>37.545515999999999</v>
      </c>
      <c r="E14307">
        <v>126.900717</v>
      </c>
      <c r="F14307">
        <v>18200</v>
      </c>
      <c r="G14307" s="1">
        <v>42602</v>
      </c>
      <c r="H14307" s="2">
        <v>0.49643999999999999</v>
      </c>
      <c r="I14307" t="s">
        <v>984</v>
      </c>
    </row>
    <row r="14308" spans="1:9">
      <c r="A14308">
        <v>14307</v>
      </c>
      <c r="B14308">
        <v>227</v>
      </c>
      <c r="C14308" t="s">
        <v>20</v>
      </c>
      <c r="D14308">
        <v>37.606833000000002</v>
      </c>
      <c r="E14308">
        <v>127.183905</v>
      </c>
      <c r="F14308">
        <v>48700</v>
      </c>
      <c r="G14308" s="1">
        <v>42774</v>
      </c>
      <c r="H14308" s="2">
        <v>0.48039999999999999</v>
      </c>
      <c r="I14308" t="s">
        <v>984</v>
      </c>
    </row>
    <row r="14309" spans="1:9">
      <c r="A14309">
        <v>14308</v>
      </c>
      <c r="B14309">
        <v>191</v>
      </c>
      <c r="C14309" t="s">
        <v>152</v>
      </c>
      <c r="D14309">
        <v>37.666553999999998</v>
      </c>
      <c r="E14309">
        <v>126.985834</v>
      </c>
      <c r="F14309">
        <v>145700</v>
      </c>
      <c r="G14309" s="1">
        <v>42614</v>
      </c>
      <c r="H14309" s="2">
        <v>0.62609000000000004</v>
      </c>
      <c r="I14309" t="s">
        <v>986</v>
      </c>
    </row>
    <row r="14310" spans="1:9">
      <c r="A14310">
        <v>14309</v>
      </c>
      <c r="B14310">
        <v>181</v>
      </c>
      <c r="C14310" t="s">
        <v>101</v>
      </c>
      <c r="D14310">
        <v>37.543444999999998</v>
      </c>
      <c r="E14310">
        <v>126.858321</v>
      </c>
      <c r="F14310">
        <v>131800</v>
      </c>
      <c r="G14310" s="1">
        <v>42413</v>
      </c>
      <c r="H14310" s="2">
        <v>0.94452999999999998</v>
      </c>
      <c r="I14310" t="s">
        <v>984</v>
      </c>
    </row>
    <row r="14311" spans="1:9">
      <c r="A14311">
        <v>14310</v>
      </c>
      <c r="B14311">
        <v>277</v>
      </c>
      <c r="C14311" t="s">
        <v>27</v>
      </c>
      <c r="D14311">
        <v>37.537267999999997</v>
      </c>
      <c r="E14311">
        <v>126.865599</v>
      </c>
      <c r="F14311">
        <v>97500</v>
      </c>
      <c r="G14311" s="1">
        <v>42739</v>
      </c>
      <c r="H14311" s="2">
        <v>0.77954000000000001</v>
      </c>
      <c r="I14311" t="s">
        <v>984</v>
      </c>
    </row>
    <row r="14312" spans="1:9">
      <c r="A14312">
        <v>14311</v>
      </c>
      <c r="B14312">
        <v>32</v>
      </c>
      <c r="C14312" t="s">
        <v>51</v>
      </c>
      <c r="D14312">
        <v>37.573172</v>
      </c>
      <c r="E14312">
        <v>126.96526</v>
      </c>
      <c r="F14312">
        <v>72300</v>
      </c>
      <c r="G14312" s="1">
        <v>43155</v>
      </c>
      <c r="H14312" s="2">
        <v>0.60428000000000004</v>
      </c>
      <c r="I14312" t="s">
        <v>984</v>
      </c>
    </row>
    <row r="14313" spans="1:9">
      <c r="A14313">
        <v>14312</v>
      </c>
      <c r="B14313">
        <v>260</v>
      </c>
      <c r="C14313" t="s">
        <v>77</v>
      </c>
      <c r="D14313">
        <v>37.460368000000003</v>
      </c>
      <c r="E14313">
        <v>126.968124</v>
      </c>
      <c r="F14313">
        <v>53400</v>
      </c>
      <c r="G14313" s="1">
        <v>43138</v>
      </c>
      <c r="H14313" s="2">
        <v>0.44456000000000001</v>
      </c>
      <c r="I14313" t="s">
        <v>986</v>
      </c>
    </row>
    <row r="14314" spans="1:9">
      <c r="A14314">
        <v>14313</v>
      </c>
      <c r="B14314">
        <v>261</v>
      </c>
      <c r="C14314" t="s">
        <v>37</v>
      </c>
      <c r="D14314">
        <v>37.673121000000002</v>
      </c>
      <c r="E14314">
        <v>127.190978</v>
      </c>
      <c r="F14314">
        <v>147700</v>
      </c>
      <c r="G14314" s="1">
        <v>43154</v>
      </c>
      <c r="H14314" s="2">
        <v>0.74888999999999994</v>
      </c>
      <c r="I14314" t="s">
        <v>984</v>
      </c>
    </row>
    <row r="14315" spans="1:9">
      <c r="A14315">
        <v>14314</v>
      </c>
      <c r="B14315">
        <v>204</v>
      </c>
      <c r="C14315" t="s">
        <v>20</v>
      </c>
      <c r="D14315">
        <v>37.540494000000002</v>
      </c>
      <c r="E14315">
        <v>126.866978</v>
      </c>
      <c r="F14315">
        <v>77500</v>
      </c>
      <c r="G14315" s="1">
        <v>42605</v>
      </c>
      <c r="H14315" s="2">
        <v>0.37858000000000003</v>
      </c>
      <c r="I14315" t="s">
        <v>984</v>
      </c>
    </row>
    <row r="14316" spans="1:9">
      <c r="A14316">
        <v>14315</v>
      </c>
      <c r="B14316">
        <v>180</v>
      </c>
      <c r="C14316" t="s">
        <v>32</v>
      </c>
      <c r="D14316">
        <v>37.562291000000002</v>
      </c>
      <c r="E14316">
        <v>127.11787699999999</v>
      </c>
      <c r="F14316">
        <v>30500</v>
      </c>
      <c r="G14316" s="1">
        <v>42531</v>
      </c>
      <c r="H14316" s="2">
        <v>0.70948</v>
      </c>
      <c r="I14316" t="s">
        <v>986</v>
      </c>
    </row>
    <row r="14317" spans="1:9">
      <c r="A14317">
        <v>14316</v>
      </c>
      <c r="B14317">
        <v>288</v>
      </c>
      <c r="C14317" t="s">
        <v>20</v>
      </c>
      <c r="D14317">
        <v>37.652230000000003</v>
      </c>
      <c r="E14317">
        <v>126.91915899999999</v>
      </c>
      <c r="F14317">
        <v>78700</v>
      </c>
      <c r="G14317" s="1">
        <v>42463</v>
      </c>
      <c r="H14317" s="2">
        <v>0.40154000000000001</v>
      </c>
      <c r="I14317" t="s">
        <v>984</v>
      </c>
    </row>
    <row r="14318" spans="1:9">
      <c r="A14318">
        <v>14317</v>
      </c>
      <c r="B14318">
        <v>195</v>
      </c>
      <c r="C14318" t="s">
        <v>64</v>
      </c>
      <c r="D14318">
        <v>37.622369999999997</v>
      </c>
      <c r="E14318">
        <v>127.049707</v>
      </c>
      <c r="F14318">
        <v>34900</v>
      </c>
      <c r="G14318" s="1">
        <v>42431</v>
      </c>
      <c r="H14318" s="2">
        <v>0.62402000000000002</v>
      </c>
      <c r="I14318" t="s">
        <v>984</v>
      </c>
    </row>
    <row r="14319" spans="1:9">
      <c r="A14319">
        <v>14318</v>
      </c>
      <c r="B14319">
        <v>70</v>
      </c>
      <c r="C14319" t="s">
        <v>84</v>
      </c>
      <c r="D14319">
        <v>37.449947000000002</v>
      </c>
      <c r="E14319">
        <v>126.877686</v>
      </c>
      <c r="F14319">
        <v>123700</v>
      </c>
      <c r="G14319" s="1">
        <v>42801</v>
      </c>
      <c r="H14319" s="2">
        <v>0.72879000000000005</v>
      </c>
      <c r="I14319" t="s">
        <v>984</v>
      </c>
    </row>
    <row r="14320" spans="1:9">
      <c r="A14320">
        <v>14319</v>
      </c>
      <c r="B14320">
        <v>121</v>
      </c>
      <c r="C14320" t="s">
        <v>27</v>
      </c>
      <c r="D14320">
        <v>37.486049000000001</v>
      </c>
      <c r="E14320">
        <v>126.96945700000001</v>
      </c>
      <c r="F14320">
        <v>88400</v>
      </c>
      <c r="G14320" s="1">
        <v>43098</v>
      </c>
      <c r="H14320" s="2">
        <v>0.74478</v>
      </c>
      <c r="I14320" t="s">
        <v>984</v>
      </c>
    </row>
    <row r="14321" spans="1:9">
      <c r="A14321">
        <v>14320</v>
      </c>
      <c r="B14321">
        <v>173</v>
      </c>
      <c r="C14321" t="s">
        <v>152</v>
      </c>
      <c r="D14321">
        <v>37.540554999999998</v>
      </c>
      <c r="E14321">
        <v>126.873307</v>
      </c>
      <c r="F14321">
        <v>82300</v>
      </c>
      <c r="G14321" s="1">
        <v>42967</v>
      </c>
      <c r="H14321" s="2">
        <v>0.43030000000000002</v>
      </c>
      <c r="I14321" t="s">
        <v>986</v>
      </c>
    </row>
    <row r="14322" spans="1:9">
      <c r="A14322">
        <v>14321</v>
      </c>
      <c r="B14322">
        <v>203</v>
      </c>
      <c r="C14322" t="s">
        <v>33</v>
      </c>
      <c r="D14322">
        <v>37.572662000000001</v>
      </c>
      <c r="E14322">
        <v>127.097072</v>
      </c>
      <c r="F14322">
        <v>136200</v>
      </c>
      <c r="G14322" s="1">
        <v>42999</v>
      </c>
      <c r="H14322" s="2">
        <v>0.48899999999999999</v>
      </c>
      <c r="I14322" t="s">
        <v>985</v>
      </c>
    </row>
    <row r="14323" spans="1:9">
      <c r="A14323">
        <v>14322</v>
      </c>
      <c r="B14323">
        <v>102</v>
      </c>
      <c r="C14323" t="s">
        <v>77</v>
      </c>
      <c r="D14323">
        <v>37.697778</v>
      </c>
      <c r="E14323">
        <v>126.896479</v>
      </c>
      <c r="F14323">
        <v>78000</v>
      </c>
      <c r="G14323" s="1">
        <v>42646</v>
      </c>
      <c r="H14323" s="2">
        <v>0.47127999999999998</v>
      </c>
      <c r="I14323" t="s">
        <v>986</v>
      </c>
    </row>
    <row r="14324" spans="1:9">
      <c r="A14324">
        <v>14323</v>
      </c>
      <c r="B14324">
        <v>214</v>
      </c>
      <c r="C14324" t="s">
        <v>119</v>
      </c>
      <c r="D14324">
        <v>37.714010000000002</v>
      </c>
      <c r="E14324">
        <v>127.011162</v>
      </c>
      <c r="F14324">
        <v>111600</v>
      </c>
      <c r="G14324" s="1">
        <v>42501</v>
      </c>
      <c r="H14324" s="2">
        <v>0.42379</v>
      </c>
      <c r="I14324" t="s">
        <v>986</v>
      </c>
    </row>
    <row r="14325" spans="1:9">
      <c r="A14325">
        <v>14324</v>
      </c>
      <c r="B14325">
        <v>162</v>
      </c>
      <c r="C14325" t="s">
        <v>93</v>
      </c>
      <c r="D14325">
        <v>37.652405000000002</v>
      </c>
      <c r="E14325">
        <v>126.87501899999999</v>
      </c>
      <c r="F14325">
        <v>45600</v>
      </c>
      <c r="G14325" s="1">
        <v>42520</v>
      </c>
      <c r="H14325" s="2">
        <v>0.90622000000000003</v>
      </c>
      <c r="I14325" t="s">
        <v>985</v>
      </c>
    </row>
    <row r="14326" spans="1:9">
      <c r="A14326">
        <v>14325</v>
      </c>
      <c r="B14326">
        <v>5</v>
      </c>
      <c r="C14326" t="s">
        <v>77</v>
      </c>
      <c r="D14326">
        <v>37.629179999999998</v>
      </c>
      <c r="E14326">
        <v>127.095518</v>
      </c>
      <c r="F14326">
        <v>23100</v>
      </c>
      <c r="G14326" s="1">
        <v>42452</v>
      </c>
      <c r="H14326" s="2">
        <v>0.96318000000000004</v>
      </c>
      <c r="I14326" t="s">
        <v>986</v>
      </c>
    </row>
    <row r="14327" spans="1:9">
      <c r="A14327">
        <v>14326</v>
      </c>
      <c r="B14327">
        <v>140</v>
      </c>
      <c r="C14327" t="s">
        <v>163</v>
      </c>
      <c r="D14327">
        <v>37.649095000000003</v>
      </c>
      <c r="E14327">
        <v>127.093155</v>
      </c>
      <c r="F14327">
        <v>65200</v>
      </c>
      <c r="G14327" s="1">
        <v>42523</v>
      </c>
      <c r="H14327" s="2">
        <v>0.69101999999999997</v>
      </c>
      <c r="I14327" t="s">
        <v>984</v>
      </c>
    </row>
    <row r="14328" spans="1:9">
      <c r="A14328">
        <v>14327</v>
      </c>
      <c r="B14328">
        <v>105</v>
      </c>
      <c r="C14328" t="s">
        <v>20</v>
      </c>
      <c r="D14328">
        <v>37.694924999999998</v>
      </c>
      <c r="E14328">
        <v>126.969278</v>
      </c>
      <c r="F14328">
        <v>125200</v>
      </c>
      <c r="G14328" s="1">
        <v>42805</v>
      </c>
      <c r="H14328" s="2">
        <v>0.87902000000000002</v>
      </c>
      <c r="I14328" t="s">
        <v>984</v>
      </c>
    </row>
    <row r="14329" spans="1:9">
      <c r="A14329">
        <v>14328</v>
      </c>
      <c r="B14329">
        <v>56</v>
      </c>
      <c r="C14329" t="s">
        <v>42</v>
      </c>
      <c r="D14329">
        <v>37.710318999999998</v>
      </c>
      <c r="E14329">
        <v>126.99355199999999</v>
      </c>
      <c r="F14329">
        <v>32500</v>
      </c>
      <c r="G14329" s="1">
        <v>43102</v>
      </c>
      <c r="H14329" s="2">
        <v>0.44755</v>
      </c>
      <c r="I14329" t="s">
        <v>984</v>
      </c>
    </row>
    <row r="14330" spans="1:9">
      <c r="A14330">
        <v>14329</v>
      </c>
      <c r="B14330">
        <v>7</v>
      </c>
      <c r="C14330" t="s">
        <v>42</v>
      </c>
      <c r="D14330">
        <v>37.607396000000001</v>
      </c>
      <c r="E14330">
        <v>127.145713</v>
      </c>
      <c r="F14330">
        <v>8100</v>
      </c>
      <c r="G14330" s="1">
        <v>43121</v>
      </c>
      <c r="H14330" s="2">
        <v>0.94967999999999997</v>
      </c>
      <c r="I14330" t="s">
        <v>984</v>
      </c>
    </row>
    <row r="14331" spans="1:9">
      <c r="A14331">
        <v>14330</v>
      </c>
      <c r="B14331">
        <v>222</v>
      </c>
      <c r="C14331" t="s">
        <v>100</v>
      </c>
      <c r="D14331">
        <v>37.495100999999998</v>
      </c>
      <c r="E14331">
        <v>127.109656</v>
      </c>
      <c r="F14331">
        <v>14100</v>
      </c>
      <c r="G14331" s="1">
        <v>42496</v>
      </c>
      <c r="H14331" s="2">
        <v>0.8931</v>
      </c>
      <c r="I14331" t="s">
        <v>987</v>
      </c>
    </row>
    <row r="14332" spans="1:9">
      <c r="A14332">
        <v>14331</v>
      </c>
      <c r="B14332">
        <v>129</v>
      </c>
      <c r="C14332" t="s">
        <v>163</v>
      </c>
      <c r="D14332">
        <v>37.673217999999999</v>
      </c>
      <c r="E14332">
        <v>127.139494</v>
      </c>
      <c r="F14332">
        <v>31800</v>
      </c>
      <c r="G14332" s="1">
        <v>43099</v>
      </c>
      <c r="H14332" s="2">
        <v>0.42675999999999997</v>
      </c>
      <c r="I14332" t="s">
        <v>984</v>
      </c>
    </row>
    <row r="14333" spans="1:9">
      <c r="A14333">
        <v>14332</v>
      </c>
      <c r="B14333">
        <v>163</v>
      </c>
      <c r="C14333" t="s">
        <v>119</v>
      </c>
      <c r="D14333">
        <v>37.547443000000001</v>
      </c>
      <c r="E14333">
        <v>127.132487</v>
      </c>
      <c r="F14333">
        <v>35400</v>
      </c>
      <c r="G14333" s="1">
        <v>42434</v>
      </c>
      <c r="H14333" s="2">
        <v>0.47839999999999999</v>
      </c>
      <c r="I14333" t="s">
        <v>986</v>
      </c>
    </row>
    <row r="14334" spans="1:9">
      <c r="A14334">
        <v>14333</v>
      </c>
      <c r="B14334">
        <v>255</v>
      </c>
      <c r="C14334" t="s">
        <v>27</v>
      </c>
      <c r="D14334">
        <v>37.578814999999999</v>
      </c>
      <c r="E14334">
        <v>127.074322</v>
      </c>
      <c r="F14334">
        <v>67500</v>
      </c>
      <c r="G14334" s="1">
        <v>42647</v>
      </c>
      <c r="H14334" s="2">
        <v>0.38379999999999997</v>
      </c>
      <c r="I14334" t="s">
        <v>984</v>
      </c>
    </row>
    <row r="14335" spans="1:9">
      <c r="A14335">
        <v>14334</v>
      </c>
      <c r="B14335">
        <v>10</v>
      </c>
      <c r="C14335" t="s">
        <v>101</v>
      </c>
      <c r="D14335">
        <v>37.562047</v>
      </c>
      <c r="E14335">
        <v>127.199769</v>
      </c>
      <c r="F14335">
        <v>40400</v>
      </c>
      <c r="G14335" s="1">
        <v>42755</v>
      </c>
      <c r="H14335" s="2">
        <v>0.64485000000000003</v>
      </c>
      <c r="I14335" t="s">
        <v>984</v>
      </c>
    </row>
    <row r="14336" spans="1:9">
      <c r="A14336">
        <v>14335</v>
      </c>
      <c r="B14336">
        <v>188</v>
      </c>
      <c r="C14336" t="s">
        <v>92</v>
      </c>
      <c r="D14336">
        <v>37.538525999999997</v>
      </c>
      <c r="E14336">
        <v>126.89590699999999</v>
      </c>
      <c r="F14336">
        <v>6400</v>
      </c>
      <c r="G14336" s="1">
        <v>43123</v>
      </c>
      <c r="H14336" s="2">
        <v>0.64098999999999995</v>
      </c>
      <c r="I14336" t="s">
        <v>987</v>
      </c>
    </row>
    <row r="14337" spans="1:9">
      <c r="A14337">
        <v>14336</v>
      </c>
      <c r="B14337">
        <v>107</v>
      </c>
      <c r="C14337" t="s">
        <v>23</v>
      </c>
      <c r="D14337">
        <v>37.572584999999997</v>
      </c>
      <c r="E14337">
        <v>126.881236</v>
      </c>
      <c r="F14337">
        <v>98000</v>
      </c>
      <c r="G14337" s="1">
        <v>42627</v>
      </c>
      <c r="H14337" s="2">
        <v>0.67</v>
      </c>
      <c r="I14337" t="s">
        <v>984</v>
      </c>
    </row>
    <row r="14338" spans="1:9">
      <c r="A14338">
        <v>14337</v>
      </c>
      <c r="B14338">
        <v>248</v>
      </c>
      <c r="C14338" t="s">
        <v>33</v>
      </c>
      <c r="D14338">
        <v>37.559350999999999</v>
      </c>
      <c r="E14338">
        <v>126.98493000000001</v>
      </c>
      <c r="F14338">
        <v>135900</v>
      </c>
      <c r="G14338" s="1">
        <v>42598</v>
      </c>
      <c r="H14338" s="2">
        <v>0.7056</v>
      </c>
      <c r="I14338" t="s">
        <v>985</v>
      </c>
    </row>
    <row r="14339" spans="1:9">
      <c r="A14339">
        <v>14338</v>
      </c>
      <c r="B14339">
        <v>172</v>
      </c>
      <c r="C14339" t="s">
        <v>100</v>
      </c>
      <c r="D14339">
        <v>37.490023999999998</v>
      </c>
      <c r="E14339">
        <v>127.093368</v>
      </c>
      <c r="F14339">
        <v>120400</v>
      </c>
      <c r="G14339" s="1">
        <v>42720</v>
      </c>
      <c r="H14339" s="2">
        <v>0.40104000000000001</v>
      </c>
      <c r="I14339" t="s">
        <v>987</v>
      </c>
    </row>
    <row r="14340" spans="1:9">
      <c r="A14340">
        <v>14339</v>
      </c>
      <c r="B14340">
        <v>82</v>
      </c>
      <c r="C14340" t="s">
        <v>77</v>
      </c>
      <c r="D14340">
        <v>37.548127999999998</v>
      </c>
      <c r="E14340">
        <v>127.055823</v>
      </c>
      <c r="F14340">
        <v>137200</v>
      </c>
      <c r="G14340" s="1">
        <v>43191</v>
      </c>
      <c r="H14340" s="2">
        <v>0.75753000000000004</v>
      </c>
      <c r="I14340" t="s">
        <v>986</v>
      </c>
    </row>
    <row r="14341" spans="1:9">
      <c r="A14341">
        <v>14340</v>
      </c>
      <c r="B14341">
        <v>134</v>
      </c>
      <c r="C14341" t="s">
        <v>51</v>
      </c>
      <c r="D14341">
        <v>37.581662999999999</v>
      </c>
      <c r="E14341">
        <v>127.01290400000001</v>
      </c>
      <c r="F14341">
        <v>98700</v>
      </c>
      <c r="G14341" s="1">
        <v>43017</v>
      </c>
      <c r="H14341" s="2">
        <v>0.79454000000000002</v>
      </c>
      <c r="I14341" t="s">
        <v>984</v>
      </c>
    </row>
    <row r="14342" spans="1:9">
      <c r="A14342">
        <v>14341</v>
      </c>
      <c r="B14342">
        <v>234</v>
      </c>
      <c r="C14342" t="s">
        <v>100</v>
      </c>
      <c r="D14342">
        <v>37.449283999999999</v>
      </c>
      <c r="E14342">
        <v>127.187865</v>
      </c>
      <c r="F14342">
        <v>50800</v>
      </c>
      <c r="G14342" s="1">
        <v>42984</v>
      </c>
      <c r="H14342" s="2">
        <v>0.86824000000000001</v>
      </c>
      <c r="I14342" t="s">
        <v>987</v>
      </c>
    </row>
    <row r="14343" spans="1:9">
      <c r="A14343">
        <v>14342</v>
      </c>
      <c r="B14343">
        <v>115</v>
      </c>
      <c r="C14343" t="s">
        <v>72</v>
      </c>
      <c r="D14343">
        <v>37.695397</v>
      </c>
      <c r="E14343">
        <v>126.884916</v>
      </c>
      <c r="F14343">
        <v>140500</v>
      </c>
      <c r="G14343" s="1">
        <v>43113</v>
      </c>
      <c r="H14343" s="2">
        <v>0.71311000000000002</v>
      </c>
      <c r="I14343" t="s">
        <v>984</v>
      </c>
    </row>
    <row r="14344" spans="1:9">
      <c r="A14344">
        <v>14343</v>
      </c>
      <c r="B14344">
        <v>203</v>
      </c>
      <c r="C14344" t="s">
        <v>92</v>
      </c>
      <c r="D14344">
        <v>37.543188000000001</v>
      </c>
      <c r="E14344">
        <v>127.192644</v>
      </c>
      <c r="F14344">
        <v>66200</v>
      </c>
      <c r="G14344" s="1">
        <v>43127</v>
      </c>
      <c r="H14344" s="2">
        <v>0.46084999999999998</v>
      </c>
      <c r="I14344" t="s">
        <v>987</v>
      </c>
    </row>
    <row r="14345" spans="1:9">
      <c r="A14345">
        <v>14344</v>
      </c>
      <c r="B14345">
        <v>281</v>
      </c>
      <c r="C14345" t="s">
        <v>100</v>
      </c>
      <c r="D14345">
        <v>37.505228000000002</v>
      </c>
      <c r="E14345">
        <v>127.192443</v>
      </c>
      <c r="F14345">
        <v>104000</v>
      </c>
      <c r="G14345" s="1">
        <v>43008</v>
      </c>
      <c r="H14345" s="2">
        <v>0.97865000000000002</v>
      </c>
      <c r="I14345" t="s">
        <v>987</v>
      </c>
    </row>
    <row r="14346" spans="1:9">
      <c r="A14346">
        <v>14345</v>
      </c>
      <c r="B14346">
        <v>155</v>
      </c>
      <c r="C14346" t="s">
        <v>51</v>
      </c>
      <c r="D14346">
        <v>37.549846000000002</v>
      </c>
      <c r="E14346">
        <v>127.134232</v>
      </c>
      <c r="F14346">
        <v>137800</v>
      </c>
      <c r="G14346" s="1">
        <v>42403</v>
      </c>
      <c r="H14346" s="2">
        <v>0.67866000000000004</v>
      </c>
      <c r="I14346" t="s">
        <v>984</v>
      </c>
    </row>
    <row r="14347" spans="1:9">
      <c r="A14347">
        <v>14346</v>
      </c>
      <c r="B14347">
        <v>144</v>
      </c>
      <c r="C14347" t="s">
        <v>22</v>
      </c>
      <c r="D14347">
        <v>37.457196000000003</v>
      </c>
      <c r="E14347">
        <v>127.18509400000001</v>
      </c>
      <c r="F14347">
        <v>55900</v>
      </c>
      <c r="G14347" s="1">
        <v>42694</v>
      </c>
      <c r="H14347" s="2">
        <v>0.87233000000000005</v>
      </c>
      <c r="I14347" t="s">
        <v>984</v>
      </c>
    </row>
    <row r="14348" spans="1:9">
      <c r="A14348">
        <v>14347</v>
      </c>
      <c r="B14348">
        <v>200</v>
      </c>
      <c r="C14348" t="s">
        <v>42</v>
      </c>
      <c r="D14348">
        <v>37.618724999999998</v>
      </c>
      <c r="E14348">
        <v>126.977498</v>
      </c>
      <c r="F14348">
        <v>42400</v>
      </c>
      <c r="G14348" s="1">
        <v>42993</v>
      </c>
      <c r="H14348" s="2">
        <v>0.52544999999999997</v>
      </c>
      <c r="I14348" t="s">
        <v>984</v>
      </c>
    </row>
    <row r="14349" spans="1:9">
      <c r="A14349">
        <v>14348</v>
      </c>
      <c r="B14349">
        <v>205</v>
      </c>
      <c r="C14349" t="s">
        <v>72</v>
      </c>
      <c r="D14349">
        <v>37.628349</v>
      </c>
      <c r="E14349">
        <v>126.88294</v>
      </c>
      <c r="F14349">
        <v>114400</v>
      </c>
      <c r="G14349" s="1">
        <v>43101</v>
      </c>
      <c r="H14349" s="2">
        <v>0.76812000000000002</v>
      </c>
      <c r="I14349" t="s">
        <v>984</v>
      </c>
    </row>
    <row r="14350" spans="1:9">
      <c r="A14350">
        <v>14349</v>
      </c>
      <c r="B14350">
        <v>282</v>
      </c>
      <c r="C14350" t="s">
        <v>38</v>
      </c>
      <c r="D14350">
        <v>37.525291000000003</v>
      </c>
      <c r="E14350">
        <v>126.911912</v>
      </c>
      <c r="F14350">
        <v>41600</v>
      </c>
      <c r="G14350" s="1">
        <v>43112</v>
      </c>
      <c r="H14350" s="2">
        <v>0.88099000000000005</v>
      </c>
      <c r="I14350" t="s">
        <v>986</v>
      </c>
    </row>
    <row r="14351" spans="1:9">
      <c r="A14351">
        <v>14350</v>
      </c>
      <c r="B14351">
        <v>99</v>
      </c>
      <c r="C14351" t="s">
        <v>84</v>
      </c>
      <c r="D14351">
        <v>37.511702999999997</v>
      </c>
      <c r="E14351">
        <v>126.978078</v>
      </c>
      <c r="F14351">
        <v>7200</v>
      </c>
      <c r="G14351" s="1">
        <v>42442</v>
      </c>
      <c r="H14351" s="2">
        <v>0.58133000000000001</v>
      </c>
      <c r="I14351" t="s">
        <v>984</v>
      </c>
    </row>
    <row r="14352" spans="1:9">
      <c r="A14352">
        <v>14351</v>
      </c>
      <c r="B14352">
        <v>139</v>
      </c>
      <c r="C14352" t="s">
        <v>22</v>
      </c>
      <c r="D14352">
        <v>37.490170999999997</v>
      </c>
      <c r="E14352">
        <v>126.940815</v>
      </c>
      <c r="F14352">
        <v>79000</v>
      </c>
      <c r="G14352" s="1">
        <v>42713</v>
      </c>
      <c r="H14352" s="2">
        <v>0.64361999999999997</v>
      </c>
      <c r="I14352" t="s">
        <v>984</v>
      </c>
    </row>
    <row r="14353" spans="1:9">
      <c r="A14353">
        <v>14352</v>
      </c>
      <c r="B14353">
        <v>145</v>
      </c>
      <c r="C14353" t="s">
        <v>152</v>
      </c>
      <c r="D14353">
        <v>37.63494</v>
      </c>
      <c r="E14353">
        <v>127.188794</v>
      </c>
      <c r="F14353">
        <v>123600</v>
      </c>
      <c r="G14353" s="1">
        <v>42498</v>
      </c>
      <c r="H14353" s="2">
        <v>0.43504999999999999</v>
      </c>
      <c r="I14353" t="s">
        <v>986</v>
      </c>
    </row>
    <row r="14354" spans="1:9">
      <c r="A14354">
        <v>14353</v>
      </c>
      <c r="B14354">
        <v>195</v>
      </c>
      <c r="C14354" t="s">
        <v>64</v>
      </c>
      <c r="D14354">
        <v>37.674487999999997</v>
      </c>
      <c r="E14354">
        <v>127.147902</v>
      </c>
      <c r="F14354">
        <v>47200</v>
      </c>
      <c r="G14354" s="1">
        <v>42616</v>
      </c>
      <c r="H14354" s="2">
        <v>0.59853999999999996</v>
      </c>
      <c r="I14354" t="s">
        <v>984</v>
      </c>
    </row>
    <row r="14355" spans="1:9">
      <c r="A14355">
        <v>14354</v>
      </c>
      <c r="B14355">
        <v>57</v>
      </c>
      <c r="C14355" t="s">
        <v>51</v>
      </c>
      <c r="D14355">
        <v>37.481884000000001</v>
      </c>
      <c r="E14355">
        <v>127.07071000000001</v>
      </c>
      <c r="F14355">
        <v>36300</v>
      </c>
      <c r="G14355" s="1">
        <v>43132</v>
      </c>
      <c r="H14355" s="2">
        <v>0.60404000000000002</v>
      </c>
      <c r="I14355" t="s">
        <v>984</v>
      </c>
    </row>
    <row r="14356" spans="1:9">
      <c r="A14356">
        <v>14355</v>
      </c>
      <c r="B14356">
        <v>13</v>
      </c>
      <c r="C14356" t="s">
        <v>32</v>
      </c>
      <c r="D14356">
        <v>37.530448</v>
      </c>
      <c r="E14356">
        <v>126.932607</v>
      </c>
      <c r="F14356">
        <v>148100</v>
      </c>
      <c r="G14356" s="1">
        <v>42599</v>
      </c>
      <c r="H14356" s="2">
        <v>0.99975999999999998</v>
      </c>
      <c r="I14356" t="s">
        <v>986</v>
      </c>
    </row>
    <row r="14357" spans="1:9">
      <c r="A14357">
        <v>14356</v>
      </c>
      <c r="B14357">
        <v>205</v>
      </c>
      <c r="C14357" t="s">
        <v>51</v>
      </c>
      <c r="D14357">
        <v>37.693959</v>
      </c>
      <c r="E14357">
        <v>126.915268</v>
      </c>
      <c r="F14357">
        <v>133400</v>
      </c>
      <c r="G14357" s="1">
        <v>42437</v>
      </c>
      <c r="H14357" s="2">
        <v>0.88627</v>
      </c>
      <c r="I14357" t="s">
        <v>984</v>
      </c>
    </row>
    <row r="14358" spans="1:9">
      <c r="A14358">
        <v>14357</v>
      </c>
      <c r="B14358">
        <v>166</v>
      </c>
      <c r="C14358" t="s">
        <v>38</v>
      </c>
      <c r="D14358">
        <v>37.490037999999998</v>
      </c>
      <c r="E14358">
        <v>127.03513599999999</v>
      </c>
      <c r="F14358">
        <v>112900</v>
      </c>
      <c r="G14358" s="1">
        <v>42992</v>
      </c>
      <c r="H14358" s="2">
        <v>0.71887000000000001</v>
      </c>
      <c r="I14358" t="s">
        <v>986</v>
      </c>
    </row>
    <row r="14359" spans="1:9">
      <c r="A14359">
        <v>14358</v>
      </c>
      <c r="B14359">
        <v>45</v>
      </c>
      <c r="C14359" t="s">
        <v>133</v>
      </c>
      <c r="D14359">
        <v>37.510578000000002</v>
      </c>
      <c r="E14359">
        <v>127.117071</v>
      </c>
      <c r="F14359">
        <v>103700</v>
      </c>
      <c r="G14359" s="1">
        <v>42547</v>
      </c>
      <c r="H14359" s="2">
        <v>0.50915999999999995</v>
      </c>
      <c r="I14359" t="s">
        <v>986</v>
      </c>
    </row>
    <row r="14360" spans="1:9">
      <c r="A14360">
        <v>14359</v>
      </c>
      <c r="B14360">
        <v>241</v>
      </c>
      <c r="C14360" t="s">
        <v>37</v>
      </c>
      <c r="D14360">
        <v>37.440975999999999</v>
      </c>
      <c r="E14360">
        <v>126.960403</v>
      </c>
      <c r="F14360">
        <v>7600</v>
      </c>
      <c r="G14360" s="1">
        <v>42510</v>
      </c>
      <c r="H14360" s="2">
        <v>0.78127000000000002</v>
      </c>
      <c r="I14360" t="s">
        <v>984</v>
      </c>
    </row>
    <row r="14361" spans="1:9">
      <c r="A14361">
        <v>14360</v>
      </c>
      <c r="B14361">
        <v>21</v>
      </c>
      <c r="C14361" t="s">
        <v>92</v>
      </c>
      <c r="D14361">
        <v>37.713031999999998</v>
      </c>
      <c r="E14361">
        <v>127.04083900000001</v>
      </c>
      <c r="F14361">
        <v>26600</v>
      </c>
      <c r="G14361" s="1">
        <v>42648</v>
      </c>
      <c r="H14361" s="2">
        <v>0.85758999999999996</v>
      </c>
      <c r="I14361" t="s">
        <v>987</v>
      </c>
    </row>
    <row r="14362" spans="1:9">
      <c r="A14362">
        <v>14361</v>
      </c>
      <c r="B14362">
        <v>297</v>
      </c>
      <c r="C14362" t="s">
        <v>88</v>
      </c>
      <c r="D14362">
        <v>37.713264000000002</v>
      </c>
      <c r="E14362">
        <v>126.85094599999999</v>
      </c>
      <c r="F14362">
        <v>39600</v>
      </c>
      <c r="G14362" s="1">
        <v>42596</v>
      </c>
      <c r="H14362" s="2">
        <v>0.39063999999999999</v>
      </c>
      <c r="I14362" t="s">
        <v>984</v>
      </c>
    </row>
    <row r="14363" spans="1:9">
      <c r="A14363">
        <v>14362</v>
      </c>
      <c r="B14363">
        <v>142</v>
      </c>
      <c r="C14363" t="s">
        <v>72</v>
      </c>
      <c r="D14363">
        <v>37.586700999999998</v>
      </c>
      <c r="E14363">
        <v>126.968784</v>
      </c>
      <c r="F14363">
        <v>43000</v>
      </c>
      <c r="G14363" s="1">
        <v>42582</v>
      </c>
      <c r="H14363" s="2">
        <v>0.76627000000000001</v>
      </c>
      <c r="I14363" t="s">
        <v>984</v>
      </c>
    </row>
    <row r="14364" spans="1:9">
      <c r="A14364">
        <v>14363</v>
      </c>
      <c r="B14364">
        <v>147</v>
      </c>
      <c r="C14364" t="s">
        <v>46</v>
      </c>
      <c r="D14364">
        <v>37.553431000000003</v>
      </c>
      <c r="E14364">
        <v>127.132099</v>
      </c>
      <c r="F14364">
        <v>33600</v>
      </c>
      <c r="G14364" s="1">
        <v>42997</v>
      </c>
      <c r="H14364" s="2">
        <v>0.91846000000000005</v>
      </c>
      <c r="I14364" t="s">
        <v>984</v>
      </c>
    </row>
    <row r="14365" spans="1:9">
      <c r="A14365">
        <v>14364</v>
      </c>
      <c r="B14365">
        <v>47</v>
      </c>
      <c r="C14365" t="s">
        <v>32</v>
      </c>
      <c r="D14365">
        <v>37.479748999999998</v>
      </c>
      <c r="E14365">
        <v>126.948317</v>
      </c>
      <c r="F14365">
        <v>104700</v>
      </c>
      <c r="G14365" s="1">
        <v>42525</v>
      </c>
      <c r="H14365" s="2">
        <v>0.47489999999999999</v>
      </c>
      <c r="I14365" t="s">
        <v>986</v>
      </c>
    </row>
    <row r="14366" spans="1:9">
      <c r="A14366">
        <v>14365</v>
      </c>
      <c r="B14366">
        <v>203</v>
      </c>
      <c r="C14366" t="s">
        <v>20</v>
      </c>
      <c r="D14366">
        <v>37.666124000000003</v>
      </c>
      <c r="E14366">
        <v>127.103971</v>
      </c>
      <c r="F14366">
        <v>84100</v>
      </c>
      <c r="G14366" s="1">
        <v>42507</v>
      </c>
      <c r="H14366" s="2">
        <v>0.86068</v>
      </c>
      <c r="I14366" t="s">
        <v>984</v>
      </c>
    </row>
    <row r="14367" spans="1:9">
      <c r="A14367">
        <v>14366</v>
      </c>
      <c r="B14367">
        <v>178</v>
      </c>
      <c r="C14367" t="s">
        <v>27</v>
      </c>
      <c r="D14367">
        <v>37.452984999999998</v>
      </c>
      <c r="E14367">
        <v>126.960007</v>
      </c>
      <c r="F14367">
        <v>137300</v>
      </c>
      <c r="G14367" s="1">
        <v>42929</v>
      </c>
      <c r="H14367" s="2">
        <v>0.99722</v>
      </c>
      <c r="I14367" t="s">
        <v>984</v>
      </c>
    </row>
    <row r="14368" spans="1:9">
      <c r="A14368">
        <v>14367</v>
      </c>
      <c r="B14368">
        <v>59</v>
      </c>
      <c r="C14368" t="s">
        <v>115</v>
      </c>
      <c r="D14368">
        <v>37.646704999999997</v>
      </c>
      <c r="E14368">
        <v>126.919192</v>
      </c>
      <c r="F14368">
        <v>45400</v>
      </c>
      <c r="G14368" s="1">
        <v>42813</v>
      </c>
      <c r="H14368" s="2">
        <v>0.82565</v>
      </c>
      <c r="I14368" t="s">
        <v>984</v>
      </c>
    </row>
    <row r="14369" spans="1:9">
      <c r="A14369">
        <v>14368</v>
      </c>
      <c r="B14369">
        <v>300</v>
      </c>
      <c r="C14369" t="s">
        <v>51</v>
      </c>
      <c r="D14369">
        <v>37.443561000000003</v>
      </c>
      <c r="E14369">
        <v>127.090266</v>
      </c>
      <c r="F14369">
        <v>21700</v>
      </c>
      <c r="G14369" s="1">
        <v>42471</v>
      </c>
      <c r="H14369" s="2">
        <v>0.53842999999999996</v>
      </c>
      <c r="I14369" t="s">
        <v>984</v>
      </c>
    </row>
    <row r="14370" spans="1:9">
      <c r="A14370">
        <v>14369</v>
      </c>
      <c r="B14370">
        <v>283</v>
      </c>
      <c r="C14370" t="s">
        <v>101</v>
      </c>
      <c r="D14370">
        <v>37.699213999999998</v>
      </c>
      <c r="E14370">
        <v>127.13659699999999</v>
      </c>
      <c r="F14370">
        <v>24600</v>
      </c>
      <c r="G14370" s="1">
        <v>43024</v>
      </c>
      <c r="H14370" s="2">
        <v>0.75065999999999999</v>
      </c>
      <c r="I14370" t="s">
        <v>984</v>
      </c>
    </row>
    <row r="14371" spans="1:9">
      <c r="A14371">
        <v>14370</v>
      </c>
      <c r="B14371">
        <v>19</v>
      </c>
      <c r="C14371" t="s">
        <v>27</v>
      </c>
      <c r="D14371">
        <v>37.493043999999998</v>
      </c>
      <c r="E14371">
        <v>127.078492</v>
      </c>
      <c r="F14371">
        <v>20600</v>
      </c>
      <c r="G14371" s="1">
        <v>43036</v>
      </c>
      <c r="H14371" s="2">
        <v>0.69594999999999996</v>
      </c>
      <c r="I14371" t="s">
        <v>984</v>
      </c>
    </row>
    <row r="14372" spans="1:9">
      <c r="A14372">
        <v>14371</v>
      </c>
      <c r="B14372">
        <v>284</v>
      </c>
      <c r="C14372" t="s">
        <v>92</v>
      </c>
      <c r="D14372">
        <v>37.605907000000002</v>
      </c>
      <c r="E14372">
        <v>126.875433</v>
      </c>
      <c r="F14372">
        <v>17800</v>
      </c>
      <c r="G14372" s="1">
        <v>42415</v>
      </c>
      <c r="H14372" s="2">
        <v>0.50870000000000004</v>
      </c>
      <c r="I14372" t="s">
        <v>987</v>
      </c>
    </row>
    <row r="14373" spans="1:9">
      <c r="A14373">
        <v>14372</v>
      </c>
      <c r="B14373">
        <v>207</v>
      </c>
      <c r="C14373" t="s">
        <v>152</v>
      </c>
      <c r="D14373">
        <v>37.445084999999999</v>
      </c>
      <c r="E14373">
        <v>127.136467</v>
      </c>
      <c r="F14373">
        <v>149900</v>
      </c>
      <c r="G14373" s="1">
        <v>42975</v>
      </c>
      <c r="H14373" s="2">
        <v>0.55581000000000003</v>
      </c>
      <c r="I14373" t="s">
        <v>986</v>
      </c>
    </row>
    <row r="14374" spans="1:9">
      <c r="A14374">
        <v>14373</v>
      </c>
      <c r="B14374">
        <v>58</v>
      </c>
      <c r="C14374" t="s">
        <v>46</v>
      </c>
      <c r="D14374">
        <v>37.522097000000002</v>
      </c>
      <c r="E14374">
        <v>126.976919</v>
      </c>
      <c r="F14374">
        <v>91200</v>
      </c>
      <c r="G14374" s="1">
        <v>43190</v>
      </c>
      <c r="H14374" s="2">
        <v>0.71440000000000003</v>
      </c>
      <c r="I14374" t="s">
        <v>984</v>
      </c>
    </row>
    <row r="14375" spans="1:9">
      <c r="A14375">
        <v>14374</v>
      </c>
      <c r="B14375">
        <v>136</v>
      </c>
      <c r="C14375" t="s">
        <v>42</v>
      </c>
      <c r="D14375">
        <v>37.55939</v>
      </c>
      <c r="E14375">
        <v>127.116075</v>
      </c>
      <c r="F14375">
        <v>4500</v>
      </c>
      <c r="G14375" s="1">
        <v>42615</v>
      </c>
      <c r="H14375" s="2">
        <v>0.43292000000000003</v>
      </c>
      <c r="I14375" t="s">
        <v>984</v>
      </c>
    </row>
    <row r="14376" spans="1:9">
      <c r="A14376">
        <v>14375</v>
      </c>
      <c r="B14376">
        <v>218</v>
      </c>
      <c r="C14376" t="s">
        <v>46</v>
      </c>
      <c r="D14376">
        <v>37.504289</v>
      </c>
      <c r="E14376">
        <v>126.861125</v>
      </c>
      <c r="F14376">
        <v>71300</v>
      </c>
      <c r="G14376" s="1">
        <v>42821</v>
      </c>
      <c r="H14376" s="2">
        <v>0.56545000000000001</v>
      </c>
      <c r="I14376" t="s">
        <v>984</v>
      </c>
    </row>
    <row r="14377" spans="1:9">
      <c r="A14377">
        <v>14376</v>
      </c>
      <c r="B14377">
        <v>186</v>
      </c>
      <c r="C14377" t="s">
        <v>64</v>
      </c>
      <c r="D14377">
        <v>37.639284000000004</v>
      </c>
      <c r="E14377">
        <v>126.89201</v>
      </c>
      <c r="F14377">
        <v>71800</v>
      </c>
      <c r="G14377" s="1">
        <v>42769</v>
      </c>
      <c r="H14377" s="2">
        <v>0.39727000000000001</v>
      </c>
      <c r="I14377" t="s">
        <v>984</v>
      </c>
    </row>
    <row r="14378" spans="1:9">
      <c r="A14378">
        <v>14377</v>
      </c>
      <c r="B14378">
        <v>94</v>
      </c>
      <c r="C14378" t="s">
        <v>92</v>
      </c>
      <c r="D14378">
        <v>37.509422000000001</v>
      </c>
      <c r="E14378">
        <v>126.861874</v>
      </c>
      <c r="F14378">
        <v>141100</v>
      </c>
      <c r="G14378" s="1">
        <v>43103</v>
      </c>
      <c r="H14378" s="2">
        <v>0.70035000000000003</v>
      </c>
      <c r="I14378" t="s">
        <v>987</v>
      </c>
    </row>
    <row r="14379" spans="1:9">
      <c r="A14379">
        <v>14378</v>
      </c>
      <c r="B14379">
        <v>123</v>
      </c>
      <c r="C14379" t="s">
        <v>37</v>
      </c>
      <c r="D14379">
        <v>37.631568000000001</v>
      </c>
      <c r="E14379">
        <v>127.05741399999999</v>
      </c>
      <c r="F14379">
        <v>148900</v>
      </c>
      <c r="G14379" s="1">
        <v>42850</v>
      </c>
      <c r="H14379" s="2">
        <v>0.84723000000000004</v>
      </c>
      <c r="I14379" t="s">
        <v>984</v>
      </c>
    </row>
    <row r="14380" spans="1:9">
      <c r="A14380">
        <v>14379</v>
      </c>
      <c r="B14380">
        <v>44</v>
      </c>
      <c r="C14380" t="s">
        <v>132</v>
      </c>
      <c r="D14380">
        <v>37.649431</v>
      </c>
      <c r="E14380">
        <v>126.945915</v>
      </c>
      <c r="F14380">
        <v>88600</v>
      </c>
      <c r="G14380" s="1">
        <v>42723</v>
      </c>
      <c r="H14380" s="2">
        <v>0.66923999999999995</v>
      </c>
      <c r="I14380" t="s">
        <v>987</v>
      </c>
    </row>
    <row r="14381" spans="1:9">
      <c r="A14381">
        <v>14380</v>
      </c>
      <c r="B14381">
        <v>75</v>
      </c>
      <c r="C14381" t="s">
        <v>163</v>
      </c>
      <c r="D14381">
        <v>37.697125</v>
      </c>
      <c r="E14381">
        <v>126.860455</v>
      </c>
      <c r="F14381">
        <v>30900</v>
      </c>
      <c r="G14381" s="1">
        <v>42625</v>
      </c>
      <c r="H14381" s="2">
        <v>0.45874999999999999</v>
      </c>
      <c r="I14381" t="s">
        <v>984</v>
      </c>
    </row>
    <row r="14382" spans="1:9">
      <c r="A14382">
        <v>14381</v>
      </c>
      <c r="B14382">
        <v>30</v>
      </c>
      <c r="C14382" t="s">
        <v>27</v>
      </c>
      <c r="D14382">
        <v>37.576774</v>
      </c>
      <c r="E14382">
        <v>127.13502</v>
      </c>
      <c r="F14382">
        <v>10800</v>
      </c>
      <c r="G14382" s="1">
        <v>42996</v>
      </c>
      <c r="H14382" s="2">
        <v>0.84155999999999997</v>
      </c>
      <c r="I14382" t="s">
        <v>984</v>
      </c>
    </row>
    <row r="14383" spans="1:9">
      <c r="A14383">
        <v>14382</v>
      </c>
      <c r="B14383">
        <v>36</v>
      </c>
      <c r="C14383" t="s">
        <v>46</v>
      </c>
      <c r="D14383">
        <v>37.527805000000001</v>
      </c>
      <c r="E14383">
        <v>127.13995</v>
      </c>
      <c r="F14383">
        <v>135800</v>
      </c>
      <c r="G14383" s="1">
        <v>43062</v>
      </c>
      <c r="H14383" s="2">
        <v>0.85050999999999999</v>
      </c>
      <c r="I14383" t="s">
        <v>984</v>
      </c>
    </row>
    <row r="14384" spans="1:9">
      <c r="A14384">
        <v>14383</v>
      </c>
      <c r="B14384">
        <v>81</v>
      </c>
      <c r="C14384" t="s">
        <v>20</v>
      </c>
      <c r="D14384">
        <v>37.668942999999999</v>
      </c>
      <c r="E14384">
        <v>126.92415800000001</v>
      </c>
      <c r="F14384">
        <v>150800</v>
      </c>
      <c r="G14384" s="1">
        <v>42908</v>
      </c>
      <c r="H14384" s="2">
        <v>0.83143</v>
      </c>
      <c r="I14384" t="s">
        <v>984</v>
      </c>
    </row>
    <row r="14385" spans="1:9">
      <c r="A14385">
        <v>14384</v>
      </c>
      <c r="B14385">
        <v>3</v>
      </c>
      <c r="C14385" t="s">
        <v>46</v>
      </c>
      <c r="D14385">
        <v>37.593780000000002</v>
      </c>
      <c r="E14385">
        <v>126.935638</v>
      </c>
      <c r="F14385">
        <v>106500</v>
      </c>
      <c r="G14385" s="1">
        <v>42374</v>
      </c>
      <c r="H14385" s="2">
        <v>0.96906999999999999</v>
      </c>
      <c r="I14385" t="s">
        <v>984</v>
      </c>
    </row>
    <row r="14386" spans="1:9">
      <c r="A14386">
        <v>14385</v>
      </c>
      <c r="B14386">
        <v>113</v>
      </c>
      <c r="C14386" t="s">
        <v>20</v>
      </c>
      <c r="D14386">
        <v>37.485689999999998</v>
      </c>
      <c r="E14386">
        <v>127.102605</v>
      </c>
      <c r="F14386">
        <v>123700</v>
      </c>
      <c r="G14386" s="1">
        <v>43020</v>
      </c>
      <c r="H14386" s="2">
        <v>0.92503999999999997</v>
      </c>
      <c r="I14386" t="s">
        <v>984</v>
      </c>
    </row>
    <row r="14387" spans="1:9">
      <c r="A14387">
        <v>14386</v>
      </c>
      <c r="B14387">
        <v>86</v>
      </c>
      <c r="C14387" t="s">
        <v>68</v>
      </c>
      <c r="D14387">
        <v>37.639231000000002</v>
      </c>
      <c r="E14387">
        <v>126.94152699999999</v>
      </c>
      <c r="F14387">
        <v>79200</v>
      </c>
      <c r="G14387" s="1">
        <v>43157</v>
      </c>
      <c r="H14387" s="2">
        <v>0.63888999999999996</v>
      </c>
      <c r="I14387" t="s">
        <v>984</v>
      </c>
    </row>
    <row r="14388" spans="1:9">
      <c r="A14388">
        <v>14387</v>
      </c>
      <c r="B14388">
        <v>248</v>
      </c>
      <c r="C14388" t="s">
        <v>64</v>
      </c>
      <c r="D14388">
        <v>37.463152000000001</v>
      </c>
      <c r="E14388">
        <v>126.894589</v>
      </c>
      <c r="F14388">
        <v>32300</v>
      </c>
      <c r="G14388" s="1">
        <v>43149</v>
      </c>
      <c r="H14388" s="2">
        <v>0.64529000000000003</v>
      </c>
      <c r="I14388" t="s">
        <v>984</v>
      </c>
    </row>
    <row r="14389" spans="1:9">
      <c r="A14389">
        <v>14388</v>
      </c>
      <c r="B14389">
        <v>48</v>
      </c>
      <c r="C14389" t="s">
        <v>115</v>
      </c>
      <c r="D14389">
        <v>37.461137999999998</v>
      </c>
      <c r="E14389">
        <v>126.859352</v>
      </c>
      <c r="F14389">
        <v>138700</v>
      </c>
      <c r="G14389" s="1">
        <v>42845</v>
      </c>
      <c r="H14389" s="2">
        <v>0.67381000000000002</v>
      </c>
      <c r="I14389" t="s">
        <v>984</v>
      </c>
    </row>
    <row r="14390" spans="1:9">
      <c r="A14390">
        <v>14389</v>
      </c>
      <c r="B14390">
        <v>179</v>
      </c>
      <c r="C14390" t="s">
        <v>133</v>
      </c>
      <c r="D14390">
        <v>37.547128999999998</v>
      </c>
      <c r="E14390">
        <v>126.938918</v>
      </c>
      <c r="F14390">
        <v>70100</v>
      </c>
      <c r="G14390" s="1">
        <v>42940</v>
      </c>
      <c r="H14390" s="2">
        <v>0.73021999999999998</v>
      </c>
      <c r="I14390" t="s">
        <v>986</v>
      </c>
    </row>
    <row r="14391" spans="1:9">
      <c r="A14391">
        <v>14390</v>
      </c>
      <c r="B14391">
        <v>18</v>
      </c>
      <c r="C14391" t="s">
        <v>119</v>
      </c>
      <c r="D14391">
        <v>37.579394999999998</v>
      </c>
      <c r="E14391">
        <v>126.960313</v>
      </c>
      <c r="F14391">
        <v>22900</v>
      </c>
      <c r="G14391" s="1">
        <v>42490</v>
      </c>
      <c r="H14391" s="2">
        <v>0.80162</v>
      </c>
      <c r="I14391" t="s">
        <v>986</v>
      </c>
    </row>
    <row r="14392" spans="1:9">
      <c r="A14392">
        <v>14391</v>
      </c>
      <c r="B14392">
        <v>72</v>
      </c>
      <c r="C14392" t="s">
        <v>76</v>
      </c>
      <c r="D14392">
        <v>37.690541000000003</v>
      </c>
      <c r="E14392">
        <v>127.092795</v>
      </c>
      <c r="F14392">
        <v>65500</v>
      </c>
      <c r="G14392" s="1">
        <v>42805</v>
      </c>
      <c r="H14392" s="2">
        <v>0.87095</v>
      </c>
      <c r="I14392" t="s">
        <v>984</v>
      </c>
    </row>
    <row r="14393" spans="1:9">
      <c r="A14393">
        <v>14392</v>
      </c>
      <c r="B14393">
        <v>260</v>
      </c>
      <c r="C14393" t="s">
        <v>163</v>
      </c>
      <c r="D14393">
        <v>37.602465000000002</v>
      </c>
      <c r="E14393">
        <v>127.039068</v>
      </c>
      <c r="F14393">
        <v>137600</v>
      </c>
      <c r="G14393" s="1">
        <v>42881</v>
      </c>
      <c r="H14393" s="2">
        <v>0.61626000000000003</v>
      </c>
      <c r="I14393" t="s">
        <v>984</v>
      </c>
    </row>
    <row r="14394" spans="1:9">
      <c r="A14394">
        <v>14393</v>
      </c>
      <c r="B14394">
        <v>152</v>
      </c>
      <c r="C14394" t="s">
        <v>92</v>
      </c>
      <c r="D14394">
        <v>37.566037999999999</v>
      </c>
      <c r="E14394">
        <v>126.864384</v>
      </c>
      <c r="F14394">
        <v>32100</v>
      </c>
      <c r="G14394" s="1">
        <v>42541</v>
      </c>
      <c r="H14394" s="2">
        <v>0.76690999999999998</v>
      </c>
      <c r="I14394" t="s">
        <v>987</v>
      </c>
    </row>
    <row r="14395" spans="1:9">
      <c r="A14395">
        <v>14394</v>
      </c>
      <c r="B14395">
        <v>180</v>
      </c>
      <c r="C14395" t="s">
        <v>64</v>
      </c>
      <c r="D14395">
        <v>37.613055000000003</v>
      </c>
      <c r="E14395">
        <v>127.19274900000001</v>
      </c>
      <c r="F14395">
        <v>103800</v>
      </c>
      <c r="G14395" s="1">
        <v>42712</v>
      </c>
      <c r="H14395" s="2">
        <v>0.71509999999999996</v>
      </c>
      <c r="I14395" t="s">
        <v>984</v>
      </c>
    </row>
    <row r="14396" spans="1:9">
      <c r="A14396">
        <v>14395</v>
      </c>
      <c r="B14396">
        <v>163</v>
      </c>
      <c r="C14396" t="s">
        <v>132</v>
      </c>
      <c r="D14396">
        <v>37.562674999999999</v>
      </c>
      <c r="E14396">
        <v>127.021038</v>
      </c>
      <c r="F14396">
        <v>85400</v>
      </c>
      <c r="G14396" s="1">
        <v>42423</v>
      </c>
      <c r="H14396" s="2">
        <v>0.47671000000000002</v>
      </c>
      <c r="I14396" t="s">
        <v>987</v>
      </c>
    </row>
    <row r="14397" spans="1:9">
      <c r="A14397">
        <v>14396</v>
      </c>
      <c r="B14397">
        <v>121</v>
      </c>
      <c r="C14397" t="s">
        <v>51</v>
      </c>
      <c r="D14397">
        <v>37.562303999999997</v>
      </c>
      <c r="E14397">
        <v>126.98336399999999</v>
      </c>
      <c r="F14397">
        <v>58600</v>
      </c>
      <c r="G14397" s="1">
        <v>42813</v>
      </c>
      <c r="H14397" s="2">
        <v>0.37811</v>
      </c>
      <c r="I14397" t="s">
        <v>984</v>
      </c>
    </row>
    <row r="14398" spans="1:9">
      <c r="A14398">
        <v>14397</v>
      </c>
      <c r="B14398">
        <v>124</v>
      </c>
      <c r="C14398" t="s">
        <v>47</v>
      </c>
      <c r="D14398">
        <v>37.510955000000003</v>
      </c>
      <c r="E14398">
        <v>126.867114</v>
      </c>
      <c r="F14398">
        <v>88800</v>
      </c>
      <c r="G14398" s="1">
        <v>43167</v>
      </c>
      <c r="H14398" s="2">
        <v>0.65586</v>
      </c>
      <c r="I14398" t="s">
        <v>986</v>
      </c>
    </row>
    <row r="14399" spans="1:9">
      <c r="A14399">
        <v>14398</v>
      </c>
      <c r="B14399">
        <v>129</v>
      </c>
      <c r="C14399" t="s">
        <v>132</v>
      </c>
      <c r="D14399">
        <v>37.563848999999998</v>
      </c>
      <c r="E14399">
        <v>127.09845799999999</v>
      </c>
      <c r="F14399">
        <v>138800</v>
      </c>
      <c r="G14399" s="1">
        <v>42507</v>
      </c>
      <c r="H14399" s="2">
        <v>0.62163000000000002</v>
      </c>
      <c r="I14399" t="s">
        <v>987</v>
      </c>
    </row>
    <row r="14400" spans="1:9">
      <c r="A14400">
        <v>14399</v>
      </c>
      <c r="B14400">
        <v>61</v>
      </c>
      <c r="C14400" t="s">
        <v>119</v>
      </c>
      <c r="D14400">
        <v>37.506293999999997</v>
      </c>
      <c r="E14400">
        <v>127.141293</v>
      </c>
      <c r="F14400">
        <v>22400</v>
      </c>
      <c r="G14400" s="1">
        <v>43181</v>
      </c>
      <c r="H14400" s="2">
        <v>0.40958</v>
      </c>
      <c r="I14400" t="s">
        <v>986</v>
      </c>
    </row>
    <row r="14401" spans="1:9">
      <c r="A14401">
        <v>14400</v>
      </c>
      <c r="B14401">
        <v>153</v>
      </c>
      <c r="C14401" t="s">
        <v>37</v>
      </c>
      <c r="D14401">
        <v>37.719923000000001</v>
      </c>
      <c r="E14401">
        <v>127.103255</v>
      </c>
      <c r="F14401">
        <v>98000</v>
      </c>
      <c r="G14401" s="1">
        <v>42538</v>
      </c>
      <c r="H14401" s="2">
        <v>0.59065000000000001</v>
      </c>
      <c r="I14401" t="s">
        <v>984</v>
      </c>
    </row>
    <row r="14402" spans="1:9">
      <c r="A14402">
        <v>14401</v>
      </c>
      <c r="B14402">
        <v>79</v>
      </c>
      <c r="C14402" t="s">
        <v>163</v>
      </c>
      <c r="D14402">
        <v>37.658392999999997</v>
      </c>
      <c r="E14402">
        <v>127.197504</v>
      </c>
      <c r="F14402">
        <v>138600</v>
      </c>
      <c r="G14402" s="1">
        <v>42952</v>
      </c>
      <c r="H14402" s="2">
        <v>0.90824000000000005</v>
      </c>
      <c r="I14402" t="s">
        <v>984</v>
      </c>
    </row>
    <row r="14403" spans="1:9">
      <c r="A14403">
        <v>14402</v>
      </c>
      <c r="B14403">
        <v>277</v>
      </c>
      <c r="C14403" t="s">
        <v>92</v>
      </c>
      <c r="D14403">
        <v>37.672299000000002</v>
      </c>
      <c r="E14403">
        <v>127.016176</v>
      </c>
      <c r="F14403">
        <v>142400</v>
      </c>
      <c r="G14403" s="1">
        <v>43175</v>
      </c>
      <c r="H14403" s="2">
        <v>0.77651000000000003</v>
      </c>
      <c r="I14403" t="s">
        <v>987</v>
      </c>
    </row>
    <row r="14404" spans="1:9">
      <c r="A14404">
        <v>14403</v>
      </c>
      <c r="B14404">
        <v>222</v>
      </c>
      <c r="C14404" t="s">
        <v>20</v>
      </c>
      <c r="D14404">
        <v>37.582407000000003</v>
      </c>
      <c r="E14404">
        <v>126.894046</v>
      </c>
      <c r="F14404">
        <v>80400</v>
      </c>
      <c r="G14404" s="1">
        <v>42609</v>
      </c>
      <c r="H14404" s="2">
        <v>0.42536000000000002</v>
      </c>
      <c r="I14404" t="s">
        <v>984</v>
      </c>
    </row>
    <row r="14405" spans="1:9">
      <c r="A14405">
        <v>14404</v>
      </c>
      <c r="B14405">
        <v>8</v>
      </c>
      <c r="C14405" t="s">
        <v>108</v>
      </c>
      <c r="D14405">
        <v>37.585645</v>
      </c>
      <c r="E14405">
        <v>126.862055</v>
      </c>
      <c r="F14405">
        <v>14800</v>
      </c>
      <c r="G14405" s="1">
        <v>43138</v>
      </c>
      <c r="H14405" s="2">
        <v>0.84757000000000005</v>
      </c>
      <c r="I14405" t="s">
        <v>988</v>
      </c>
    </row>
    <row r="14406" spans="1:9">
      <c r="A14406">
        <v>14405</v>
      </c>
      <c r="B14406">
        <v>68</v>
      </c>
      <c r="C14406" t="s">
        <v>108</v>
      </c>
      <c r="D14406">
        <v>37.615119999999997</v>
      </c>
      <c r="E14406">
        <v>126.90011199999999</v>
      </c>
      <c r="F14406">
        <v>131200</v>
      </c>
      <c r="G14406" s="1">
        <v>42666</v>
      </c>
      <c r="H14406" s="2">
        <v>0.60980999999999996</v>
      </c>
      <c r="I14406" t="s">
        <v>988</v>
      </c>
    </row>
    <row r="14407" spans="1:9">
      <c r="A14407">
        <v>14406</v>
      </c>
      <c r="B14407">
        <v>236</v>
      </c>
      <c r="C14407" t="s">
        <v>163</v>
      </c>
      <c r="D14407">
        <v>37.716099999999997</v>
      </c>
      <c r="E14407">
        <v>126.86339700000001</v>
      </c>
      <c r="F14407">
        <v>128100</v>
      </c>
      <c r="G14407" s="1">
        <v>42518</v>
      </c>
      <c r="H14407" s="2">
        <v>0.78717999999999999</v>
      </c>
      <c r="I14407" t="s">
        <v>984</v>
      </c>
    </row>
    <row r="14408" spans="1:9">
      <c r="A14408">
        <v>14407</v>
      </c>
      <c r="B14408">
        <v>13</v>
      </c>
      <c r="C14408" t="s">
        <v>32</v>
      </c>
      <c r="D14408">
        <v>37.572978999999997</v>
      </c>
      <c r="E14408">
        <v>127.07036100000001</v>
      </c>
      <c r="F14408">
        <v>90900</v>
      </c>
      <c r="G14408" s="1">
        <v>42930</v>
      </c>
      <c r="H14408" s="2">
        <v>0.57108999999999999</v>
      </c>
      <c r="I14408" t="s">
        <v>986</v>
      </c>
    </row>
    <row r="14409" spans="1:9">
      <c r="A14409">
        <v>14408</v>
      </c>
      <c r="B14409">
        <v>99</v>
      </c>
      <c r="C14409" t="s">
        <v>28</v>
      </c>
      <c r="D14409">
        <v>37.651802000000004</v>
      </c>
      <c r="E14409">
        <v>127.071934</v>
      </c>
      <c r="F14409">
        <v>96100</v>
      </c>
      <c r="G14409" s="1">
        <v>42529</v>
      </c>
      <c r="H14409" s="2">
        <v>0.57911999999999997</v>
      </c>
      <c r="I14409" t="s">
        <v>986</v>
      </c>
    </row>
    <row r="14410" spans="1:9">
      <c r="A14410">
        <v>14409</v>
      </c>
      <c r="B14410">
        <v>205</v>
      </c>
      <c r="C14410" t="s">
        <v>101</v>
      </c>
      <c r="D14410">
        <v>37.568494999999999</v>
      </c>
      <c r="E14410">
        <v>126.939106</v>
      </c>
      <c r="F14410">
        <v>80600</v>
      </c>
      <c r="G14410" s="1">
        <v>43098</v>
      </c>
      <c r="H14410" s="2">
        <v>0.76051999999999997</v>
      </c>
      <c r="I14410" t="s">
        <v>984</v>
      </c>
    </row>
    <row r="14411" spans="1:9">
      <c r="A14411">
        <v>14410</v>
      </c>
      <c r="B14411">
        <v>248</v>
      </c>
      <c r="C14411" t="s">
        <v>22</v>
      </c>
      <c r="D14411">
        <v>37.700510000000001</v>
      </c>
      <c r="E14411">
        <v>127.026353</v>
      </c>
      <c r="F14411">
        <v>44900</v>
      </c>
      <c r="G14411" s="1">
        <v>42497</v>
      </c>
      <c r="H14411" s="2">
        <v>0.71028999999999998</v>
      </c>
      <c r="I14411" t="s">
        <v>984</v>
      </c>
    </row>
    <row r="14412" spans="1:9">
      <c r="A14412">
        <v>14411</v>
      </c>
      <c r="B14412">
        <v>65</v>
      </c>
      <c r="C14412" t="s">
        <v>76</v>
      </c>
      <c r="D14412">
        <v>37.648406000000001</v>
      </c>
      <c r="E14412">
        <v>127.09716</v>
      </c>
      <c r="F14412">
        <v>53400</v>
      </c>
      <c r="G14412" s="1">
        <v>42729</v>
      </c>
      <c r="H14412" s="2">
        <v>0.78302000000000005</v>
      </c>
      <c r="I14412" t="s">
        <v>984</v>
      </c>
    </row>
    <row r="14413" spans="1:9">
      <c r="A14413">
        <v>14412</v>
      </c>
      <c r="B14413">
        <v>15</v>
      </c>
      <c r="C14413" t="s">
        <v>132</v>
      </c>
      <c r="D14413">
        <v>37.499141000000002</v>
      </c>
      <c r="E14413">
        <v>127.089055</v>
      </c>
      <c r="F14413">
        <v>124500</v>
      </c>
      <c r="G14413" s="1">
        <v>43171</v>
      </c>
      <c r="H14413" s="2">
        <v>0.69759000000000004</v>
      </c>
      <c r="I14413" t="s">
        <v>987</v>
      </c>
    </row>
    <row r="14414" spans="1:9">
      <c r="A14414">
        <v>14413</v>
      </c>
      <c r="B14414">
        <v>248</v>
      </c>
      <c r="C14414" t="s">
        <v>28</v>
      </c>
      <c r="D14414">
        <v>37.471885999999998</v>
      </c>
      <c r="E14414">
        <v>127.051541</v>
      </c>
      <c r="F14414">
        <v>70900</v>
      </c>
      <c r="G14414" s="1">
        <v>42763</v>
      </c>
      <c r="H14414" s="2">
        <v>0.74194000000000004</v>
      </c>
      <c r="I14414" t="s">
        <v>986</v>
      </c>
    </row>
    <row r="14415" spans="1:9">
      <c r="A14415">
        <v>14414</v>
      </c>
      <c r="B14415">
        <v>243</v>
      </c>
      <c r="C14415" t="s">
        <v>101</v>
      </c>
      <c r="D14415">
        <v>37.525215000000003</v>
      </c>
      <c r="E14415">
        <v>127.06483299999999</v>
      </c>
      <c r="F14415">
        <v>23500</v>
      </c>
      <c r="G14415" s="1">
        <v>42392</v>
      </c>
      <c r="H14415" s="2">
        <v>0.96513000000000004</v>
      </c>
      <c r="I14415" t="s">
        <v>984</v>
      </c>
    </row>
    <row r="14416" spans="1:9">
      <c r="A14416">
        <v>14415</v>
      </c>
      <c r="B14416">
        <v>88</v>
      </c>
      <c r="C14416" t="s">
        <v>84</v>
      </c>
      <c r="D14416">
        <v>37.549988999999997</v>
      </c>
      <c r="E14416">
        <v>127.096752</v>
      </c>
      <c r="F14416">
        <v>119000</v>
      </c>
      <c r="G14416" s="1">
        <v>42968</v>
      </c>
      <c r="H14416" s="2">
        <v>0.84945999999999999</v>
      </c>
      <c r="I14416" t="s">
        <v>984</v>
      </c>
    </row>
    <row r="14417" spans="1:9">
      <c r="A14417">
        <v>14416</v>
      </c>
      <c r="B14417">
        <v>229</v>
      </c>
      <c r="C14417" t="s">
        <v>23</v>
      </c>
      <c r="D14417">
        <v>37.528773999999999</v>
      </c>
      <c r="E14417">
        <v>126.974442</v>
      </c>
      <c r="F14417">
        <v>98200</v>
      </c>
      <c r="G14417" s="1">
        <v>42809</v>
      </c>
      <c r="H14417" s="2">
        <v>0.74772000000000005</v>
      </c>
      <c r="I14417" t="s">
        <v>984</v>
      </c>
    </row>
    <row r="14418" spans="1:9">
      <c r="A14418">
        <v>14417</v>
      </c>
      <c r="B14418">
        <v>26</v>
      </c>
      <c r="C14418" t="s">
        <v>133</v>
      </c>
      <c r="D14418">
        <v>37.456673000000002</v>
      </c>
      <c r="E14418">
        <v>126.94708799999999</v>
      </c>
      <c r="F14418">
        <v>131700</v>
      </c>
      <c r="G14418" s="1">
        <v>43084</v>
      </c>
      <c r="H14418" s="2">
        <v>0.42554999999999998</v>
      </c>
      <c r="I14418" t="s">
        <v>986</v>
      </c>
    </row>
    <row r="14419" spans="1:9">
      <c r="A14419">
        <v>14418</v>
      </c>
      <c r="B14419">
        <v>50</v>
      </c>
      <c r="C14419" t="s">
        <v>33</v>
      </c>
      <c r="D14419">
        <v>37.476225999999997</v>
      </c>
      <c r="E14419">
        <v>126.94160100000001</v>
      </c>
      <c r="F14419">
        <v>45700</v>
      </c>
      <c r="G14419" s="1">
        <v>42998</v>
      </c>
      <c r="H14419" s="2">
        <v>0.86416999999999999</v>
      </c>
      <c r="I14419" t="s">
        <v>985</v>
      </c>
    </row>
    <row r="14420" spans="1:9">
      <c r="A14420">
        <v>14419</v>
      </c>
      <c r="B14420">
        <v>182</v>
      </c>
      <c r="C14420" t="s">
        <v>47</v>
      </c>
      <c r="D14420">
        <v>37.565100999999999</v>
      </c>
      <c r="E14420">
        <v>127.05722400000001</v>
      </c>
      <c r="F14420">
        <v>121300</v>
      </c>
      <c r="G14420" s="1">
        <v>43070</v>
      </c>
      <c r="H14420" s="2">
        <v>0.54449000000000003</v>
      </c>
      <c r="I14420" t="s">
        <v>986</v>
      </c>
    </row>
    <row r="14421" spans="1:9">
      <c r="A14421">
        <v>14420</v>
      </c>
      <c r="B14421">
        <v>84</v>
      </c>
      <c r="C14421" t="s">
        <v>23</v>
      </c>
      <c r="D14421">
        <v>37.491036999999999</v>
      </c>
      <c r="E14421">
        <v>126.944903</v>
      </c>
      <c r="F14421">
        <v>99700</v>
      </c>
      <c r="G14421" s="1">
        <v>42444</v>
      </c>
      <c r="H14421" s="2">
        <v>0.67198999999999998</v>
      </c>
      <c r="I14421" t="s">
        <v>984</v>
      </c>
    </row>
    <row r="14422" spans="1:9">
      <c r="A14422">
        <v>14421</v>
      </c>
      <c r="B14422">
        <v>294</v>
      </c>
      <c r="C14422" t="s">
        <v>101</v>
      </c>
      <c r="D14422">
        <v>37.719614999999997</v>
      </c>
      <c r="E14422">
        <v>126.90752500000001</v>
      </c>
      <c r="F14422">
        <v>92200</v>
      </c>
      <c r="G14422" s="1">
        <v>43135</v>
      </c>
      <c r="H14422" s="2">
        <v>0.95879999999999999</v>
      </c>
      <c r="I14422" t="s">
        <v>984</v>
      </c>
    </row>
    <row r="14423" spans="1:9">
      <c r="A14423">
        <v>14422</v>
      </c>
      <c r="B14423">
        <v>30</v>
      </c>
      <c r="C14423" t="s">
        <v>93</v>
      </c>
      <c r="D14423">
        <v>37.587702999999998</v>
      </c>
      <c r="E14423">
        <v>127.163213</v>
      </c>
      <c r="F14423">
        <v>81900</v>
      </c>
      <c r="G14423" s="1">
        <v>42928</v>
      </c>
      <c r="H14423" s="2">
        <v>0.68506999999999996</v>
      </c>
      <c r="I14423" t="s">
        <v>985</v>
      </c>
    </row>
    <row r="14424" spans="1:9">
      <c r="A14424">
        <v>14423</v>
      </c>
      <c r="B14424">
        <v>151</v>
      </c>
      <c r="C14424" t="s">
        <v>88</v>
      </c>
      <c r="D14424">
        <v>37.455159000000002</v>
      </c>
      <c r="E14424">
        <v>127.188264</v>
      </c>
      <c r="F14424">
        <v>146300</v>
      </c>
      <c r="G14424" s="1">
        <v>42890</v>
      </c>
      <c r="H14424" s="2">
        <v>0.74141999999999997</v>
      </c>
      <c r="I14424" t="s">
        <v>984</v>
      </c>
    </row>
    <row r="14425" spans="1:9">
      <c r="A14425">
        <v>14424</v>
      </c>
      <c r="B14425">
        <v>45</v>
      </c>
      <c r="C14425" t="s">
        <v>51</v>
      </c>
      <c r="D14425">
        <v>37.704636000000001</v>
      </c>
      <c r="E14425">
        <v>127.122209</v>
      </c>
      <c r="F14425">
        <v>98700</v>
      </c>
      <c r="G14425" s="1">
        <v>43170</v>
      </c>
      <c r="H14425" s="2">
        <v>0.99436999999999998</v>
      </c>
      <c r="I14425" t="s">
        <v>984</v>
      </c>
    </row>
    <row r="14426" spans="1:9">
      <c r="A14426">
        <v>14425</v>
      </c>
      <c r="B14426">
        <v>60</v>
      </c>
      <c r="C14426" t="s">
        <v>38</v>
      </c>
      <c r="D14426">
        <v>37.568092</v>
      </c>
      <c r="E14426">
        <v>126.86930099999999</v>
      </c>
      <c r="F14426">
        <v>142600</v>
      </c>
      <c r="G14426" s="1">
        <v>43008</v>
      </c>
      <c r="H14426" s="2">
        <v>0.87860000000000005</v>
      </c>
      <c r="I14426" t="s">
        <v>986</v>
      </c>
    </row>
    <row r="14427" spans="1:9">
      <c r="A14427">
        <v>14426</v>
      </c>
      <c r="B14427">
        <v>69</v>
      </c>
      <c r="C14427" t="s">
        <v>119</v>
      </c>
      <c r="D14427">
        <v>37.481405000000002</v>
      </c>
      <c r="E14427">
        <v>127.148473</v>
      </c>
      <c r="F14427">
        <v>11100</v>
      </c>
      <c r="G14427" s="1">
        <v>43070</v>
      </c>
      <c r="H14427" s="2">
        <v>0.47151999999999999</v>
      </c>
      <c r="I14427" t="s">
        <v>986</v>
      </c>
    </row>
    <row r="14428" spans="1:9">
      <c r="A14428">
        <v>14427</v>
      </c>
      <c r="B14428">
        <v>264</v>
      </c>
      <c r="C14428" t="s">
        <v>68</v>
      </c>
      <c r="D14428">
        <v>37.585315999999999</v>
      </c>
      <c r="E14428">
        <v>127.115033</v>
      </c>
      <c r="F14428">
        <v>100100</v>
      </c>
      <c r="G14428" s="1">
        <v>43146</v>
      </c>
      <c r="H14428" s="2">
        <v>0.85699000000000003</v>
      </c>
      <c r="I14428" t="s">
        <v>984</v>
      </c>
    </row>
    <row r="14429" spans="1:9">
      <c r="A14429">
        <v>14428</v>
      </c>
      <c r="B14429">
        <v>4</v>
      </c>
      <c r="C14429" t="s">
        <v>22</v>
      </c>
      <c r="D14429">
        <v>37.532761999999998</v>
      </c>
      <c r="E14429">
        <v>127.17997699999999</v>
      </c>
      <c r="F14429">
        <v>102000</v>
      </c>
      <c r="G14429" s="1">
        <v>42815</v>
      </c>
      <c r="H14429" s="2">
        <v>0.40487000000000001</v>
      </c>
      <c r="I14429" t="s">
        <v>984</v>
      </c>
    </row>
    <row r="14430" spans="1:9">
      <c r="A14430">
        <v>14429</v>
      </c>
      <c r="B14430">
        <v>180</v>
      </c>
      <c r="C14430" t="s">
        <v>88</v>
      </c>
      <c r="D14430">
        <v>37.449033</v>
      </c>
      <c r="E14430">
        <v>127.050089</v>
      </c>
      <c r="F14430">
        <v>69300</v>
      </c>
      <c r="G14430" s="1">
        <v>42686</v>
      </c>
      <c r="H14430" s="2">
        <v>0.49057000000000001</v>
      </c>
      <c r="I14430" t="s">
        <v>984</v>
      </c>
    </row>
    <row r="14431" spans="1:9">
      <c r="A14431">
        <v>14430</v>
      </c>
      <c r="B14431">
        <v>136</v>
      </c>
      <c r="C14431" t="s">
        <v>133</v>
      </c>
      <c r="D14431">
        <v>37.566482000000001</v>
      </c>
      <c r="E14431">
        <v>127.155181</v>
      </c>
      <c r="F14431">
        <v>41000</v>
      </c>
      <c r="G14431" s="1">
        <v>42510</v>
      </c>
      <c r="H14431" s="2">
        <v>0.76148000000000005</v>
      </c>
      <c r="I14431" t="s">
        <v>986</v>
      </c>
    </row>
    <row r="14432" spans="1:9">
      <c r="A14432">
        <v>14431</v>
      </c>
      <c r="B14432">
        <v>234</v>
      </c>
      <c r="C14432" t="s">
        <v>64</v>
      </c>
      <c r="D14432">
        <v>37.449858999999996</v>
      </c>
      <c r="E14432">
        <v>127.113051</v>
      </c>
      <c r="F14432">
        <v>47300</v>
      </c>
      <c r="G14432" s="1">
        <v>42475</v>
      </c>
      <c r="H14432" s="2">
        <v>0.43886999999999998</v>
      </c>
      <c r="I14432" t="s">
        <v>984</v>
      </c>
    </row>
    <row r="14433" spans="1:9">
      <c r="A14433">
        <v>14432</v>
      </c>
      <c r="B14433">
        <v>186</v>
      </c>
      <c r="C14433" t="s">
        <v>46</v>
      </c>
      <c r="D14433">
        <v>37.578507000000002</v>
      </c>
      <c r="E14433">
        <v>127.19241599999999</v>
      </c>
      <c r="F14433">
        <v>146100</v>
      </c>
      <c r="G14433" s="1">
        <v>42894</v>
      </c>
      <c r="H14433" s="2">
        <v>0.90114000000000005</v>
      </c>
      <c r="I14433" t="s">
        <v>984</v>
      </c>
    </row>
    <row r="14434" spans="1:9">
      <c r="A14434">
        <v>14433</v>
      </c>
      <c r="B14434">
        <v>30</v>
      </c>
      <c r="C14434" t="s">
        <v>37</v>
      </c>
      <c r="D14434">
        <v>37.452784999999999</v>
      </c>
      <c r="E14434">
        <v>127.17277799999999</v>
      </c>
      <c r="F14434">
        <v>25400</v>
      </c>
      <c r="G14434" s="1">
        <v>43041</v>
      </c>
      <c r="H14434" s="2">
        <v>0.62283999999999995</v>
      </c>
      <c r="I14434" t="s">
        <v>984</v>
      </c>
    </row>
    <row r="14435" spans="1:9">
      <c r="A14435">
        <v>14434</v>
      </c>
      <c r="B14435">
        <v>206</v>
      </c>
      <c r="C14435" t="s">
        <v>119</v>
      </c>
      <c r="D14435">
        <v>37.634225000000001</v>
      </c>
      <c r="E14435">
        <v>127.189514</v>
      </c>
      <c r="F14435">
        <v>111100</v>
      </c>
      <c r="G14435" s="1">
        <v>43141</v>
      </c>
      <c r="H14435" s="2">
        <v>0.98885999999999996</v>
      </c>
      <c r="I14435" t="s">
        <v>986</v>
      </c>
    </row>
    <row r="14436" spans="1:9">
      <c r="A14436">
        <v>14435</v>
      </c>
      <c r="B14436">
        <v>300</v>
      </c>
      <c r="C14436" t="s">
        <v>38</v>
      </c>
      <c r="D14436">
        <v>37.502107000000002</v>
      </c>
      <c r="E14436">
        <v>127.055972</v>
      </c>
      <c r="F14436">
        <v>129200</v>
      </c>
      <c r="G14436" s="1">
        <v>43138</v>
      </c>
      <c r="H14436" s="2">
        <v>0.96697</v>
      </c>
      <c r="I14436" t="s">
        <v>986</v>
      </c>
    </row>
    <row r="14437" spans="1:9">
      <c r="A14437">
        <v>14436</v>
      </c>
      <c r="B14437">
        <v>170</v>
      </c>
      <c r="C14437" t="s">
        <v>108</v>
      </c>
      <c r="D14437">
        <v>37.712578999999998</v>
      </c>
      <c r="E14437">
        <v>126.93432300000001</v>
      </c>
      <c r="F14437">
        <v>55100</v>
      </c>
      <c r="G14437" s="1">
        <v>42625</v>
      </c>
      <c r="H14437" s="2">
        <v>0.73563000000000001</v>
      </c>
      <c r="I14437" t="s">
        <v>988</v>
      </c>
    </row>
    <row r="14438" spans="1:9">
      <c r="A14438">
        <v>14437</v>
      </c>
      <c r="B14438">
        <v>253</v>
      </c>
      <c r="C14438" t="s">
        <v>92</v>
      </c>
      <c r="D14438">
        <v>37.518996000000001</v>
      </c>
      <c r="E14438">
        <v>127.090154</v>
      </c>
      <c r="F14438">
        <v>146500</v>
      </c>
      <c r="G14438" s="1">
        <v>43057</v>
      </c>
      <c r="H14438" s="2">
        <v>0.87844999999999995</v>
      </c>
      <c r="I14438" t="s">
        <v>987</v>
      </c>
    </row>
    <row r="14439" spans="1:9">
      <c r="A14439">
        <v>14438</v>
      </c>
      <c r="B14439">
        <v>24</v>
      </c>
      <c r="C14439" t="s">
        <v>32</v>
      </c>
      <c r="D14439">
        <v>37.640349999999998</v>
      </c>
      <c r="E14439">
        <v>127.12795699999999</v>
      </c>
      <c r="F14439">
        <v>36700</v>
      </c>
      <c r="G14439" s="1">
        <v>42613</v>
      </c>
      <c r="H14439" s="2">
        <v>0.9869</v>
      </c>
      <c r="I14439" t="s">
        <v>986</v>
      </c>
    </row>
    <row r="14440" spans="1:9">
      <c r="A14440">
        <v>14439</v>
      </c>
      <c r="B14440">
        <v>112</v>
      </c>
      <c r="C14440" t="s">
        <v>37</v>
      </c>
      <c r="D14440">
        <v>37.693249000000002</v>
      </c>
      <c r="E14440">
        <v>126.937473</v>
      </c>
      <c r="F14440">
        <v>10600</v>
      </c>
      <c r="G14440" s="1">
        <v>43023</v>
      </c>
      <c r="H14440" s="2">
        <v>0.57372999999999996</v>
      </c>
      <c r="I14440" t="s">
        <v>984</v>
      </c>
    </row>
    <row r="14441" spans="1:9">
      <c r="A14441">
        <v>14440</v>
      </c>
      <c r="B14441">
        <v>116</v>
      </c>
      <c r="C14441" t="s">
        <v>28</v>
      </c>
      <c r="D14441">
        <v>37.574406000000003</v>
      </c>
      <c r="E14441">
        <v>127.16729599999999</v>
      </c>
      <c r="F14441">
        <v>89700</v>
      </c>
      <c r="G14441" s="1">
        <v>42986</v>
      </c>
      <c r="H14441" s="2">
        <v>0.78344000000000003</v>
      </c>
      <c r="I14441" t="s">
        <v>986</v>
      </c>
    </row>
    <row r="14442" spans="1:9">
      <c r="A14442">
        <v>14441</v>
      </c>
      <c r="B14442">
        <v>113</v>
      </c>
      <c r="C14442" t="s">
        <v>133</v>
      </c>
      <c r="D14442">
        <v>37.617607</v>
      </c>
      <c r="E14442">
        <v>127.14339</v>
      </c>
      <c r="F14442">
        <v>99100</v>
      </c>
      <c r="G14442" s="1">
        <v>43172</v>
      </c>
      <c r="H14442" s="2">
        <v>0.51031000000000004</v>
      </c>
      <c r="I14442" t="s">
        <v>986</v>
      </c>
    </row>
    <row r="14443" spans="1:9">
      <c r="A14443">
        <v>14442</v>
      </c>
      <c r="B14443">
        <v>151</v>
      </c>
      <c r="C14443" t="s">
        <v>100</v>
      </c>
      <c r="D14443">
        <v>37.485425999999997</v>
      </c>
      <c r="E14443">
        <v>127.13102600000001</v>
      </c>
      <c r="F14443">
        <v>17800</v>
      </c>
      <c r="G14443" s="1">
        <v>42808</v>
      </c>
      <c r="H14443" s="2">
        <v>0.51885000000000003</v>
      </c>
      <c r="I14443" t="s">
        <v>987</v>
      </c>
    </row>
    <row r="14444" spans="1:9">
      <c r="A14444">
        <v>14443</v>
      </c>
      <c r="B14444">
        <v>274</v>
      </c>
      <c r="C14444" t="s">
        <v>51</v>
      </c>
      <c r="D14444">
        <v>37.640838000000002</v>
      </c>
      <c r="E14444">
        <v>126.99062000000001</v>
      </c>
      <c r="F14444">
        <v>26100</v>
      </c>
      <c r="G14444" s="1">
        <v>42811</v>
      </c>
      <c r="H14444" s="2">
        <v>0.96326999999999996</v>
      </c>
      <c r="I14444" t="s">
        <v>984</v>
      </c>
    </row>
    <row r="14445" spans="1:9">
      <c r="A14445">
        <v>14444</v>
      </c>
      <c r="B14445">
        <v>226</v>
      </c>
      <c r="C14445" t="s">
        <v>46</v>
      </c>
      <c r="D14445">
        <v>37.688544</v>
      </c>
      <c r="E14445">
        <v>126.897127</v>
      </c>
      <c r="F14445">
        <v>47600</v>
      </c>
      <c r="G14445" s="1">
        <v>42978</v>
      </c>
      <c r="H14445" s="2">
        <v>0.78671999999999997</v>
      </c>
      <c r="I14445" t="s">
        <v>984</v>
      </c>
    </row>
    <row r="14446" spans="1:9">
      <c r="A14446">
        <v>14445</v>
      </c>
      <c r="B14446">
        <v>199</v>
      </c>
      <c r="C14446" t="s">
        <v>93</v>
      </c>
      <c r="D14446">
        <v>37.542766</v>
      </c>
      <c r="E14446">
        <v>127.149525</v>
      </c>
      <c r="F14446">
        <v>133100</v>
      </c>
      <c r="G14446" s="1">
        <v>42607</v>
      </c>
      <c r="H14446" s="2">
        <v>0.81167999999999996</v>
      </c>
      <c r="I14446" t="s">
        <v>985</v>
      </c>
    </row>
    <row r="14447" spans="1:9">
      <c r="A14447">
        <v>14446</v>
      </c>
      <c r="B14447">
        <v>265</v>
      </c>
      <c r="C14447" t="s">
        <v>163</v>
      </c>
      <c r="D14447">
        <v>37.694339999999997</v>
      </c>
      <c r="E14447">
        <v>127.14701700000001</v>
      </c>
      <c r="F14447">
        <v>81100</v>
      </c>
      <c r="G14447" s="1">
        <v>42801</v>
      </c>
      <c r="H14447" s="2">
        <v>0.73592000000000002</v>
      </c>
      <c r="I14447" t="s">
        <v>984</v>
      </c>
    </row>
    <row r="14448" spans="1:9">
      <c r="A14448">
        <v>14447</v>
      </c>
      <c r="B14448">
        <v>254</v>
      </c>
      <c r="C14448" t="s">
        <v>115</v>
      </c>
      <c r="D14448">
        <v>37.534964000000002</v>
      </c>
      <c r="E14448">
        <v>127.052674</v>
      </c>
      <c r="F14448">
        <v>6000</v>
      </c>
      <c r="G14448" s="1">
        <v>42741</v>
      </c>
      <c r="H14448" s="2">
        <v>0.84475</v>
      </c>
      <c r="I14448" t="s">
        <v>984</v>
      </c>
    </row>
    <row r="14449" spans="1:9">
      <c r="A14449">
        <v>14448</v>
      </c>
      <c r="B14449">
        <v>35</v>
      </c>
      <c r="C14449" t="s">
        <v>32</v>
      </c>
      <c r="D14449">
        <v>37.649034</v>
      </c>
      <c r="E14449">
        <v>126.937744</v>
      </c>
      <c r="F14449">
        <v>122200</v>
      </c>
      <c r="G14449" s="1">
        <v>42794</v>
      </c>
      <c r="H14449" s="2">
        <v>0.67113999999999996</v>
      </c>
      <c r="I14449" t="s">
        <v>986</v>
      </c>
    </row>
    <row r="14450" spans="1:9">
      <c r="A14450">
        <v>14449</v>
      </c>
      <c r="B14450">
        <v>106</v>
      </c>
      <c r="C14450" t="s">
        <v>33</v>
      </c>
      <c r="D14450">
        <v>37.665346</v>
      </c>
      <c r="E14450">
        <v>126.85927599999999</v>
      </c>
      <c r="F14450">
        <v>44000</v>
      </c>
      <c r="G14450" s="1">
        <v>42823</v>
      </c>
      <c r="H14450" s="2">
        <v>0.88529000000000002</v>
      </c>
      <c r="I14450" t="s">
        <v>985</v>
      </c>
    </row>
    <row r="14451" spans="1:9">
      <c r="A14451">
        <v>14450</v>
      </c>
      <c r="B14451">
        <v>88</v>
      </c>
      <c r="C14451" t="s">
        <v>23</v>
      </c>
      <c r="D14451">
        <v>37.704382000000003</v>
      </c>
      <c r="E14451">
        <v>127.064939</v>
      </c>
      <c r="F14451">
        <v>151400</v>
      </c>
      <c r="G14451" s="1">
        <v>42446</v>
      </c>
      <c r="H14451" s="2">
        <v>0.51900999999999997</v>
      </c>
      <c r="I14451" t="s">
        <v>984</v>
      </c>
    </row>
    <row r="14452" spans="1:9">
      <c r="A14452">
        <v>14451</v>
      </c>
      <c r="B14452">
        <v>94</v>
      </c>
      <c r="C14452" t="s">
        <v>101</v>
      </c>
      <c r="D14452">
        <v>37.71799</v>
      </c>
      <c r="E14452">
        <v>127.192684</v>
      </c>
      <c r="F14452">
        <v>85300</v>
      </c>
      <c r="G14452" s="1">
        <v>42531</v>
      </c>
      <c r="H14452" s="2">
        <v>0.80459000000000003</v>
      </c>
      <c r="I14452" t="s">
        <v>984</v>
      </c>
    </row>
    <row r="14453" spans="1:9">
      <c r="A14453">
        <v>14452</v>
      </c>
      <c r="B14453">
        <v>95</v>
      </c>
      <c r="C14453" t="s">
        <v>76</v>
      </c>
      <c r="D14453">
        <v>37.505679999999998</v>
      </c>
      <c r="E14453">
        <v>127.160442</v>
      </c>
      <c r="F14453">
        <v>134300</v>
      </c>
      <c r="G14453" s="1">
        <v>42511</v>
      </c>
      <c r="H14453" s="2">
        <v>0.69140000000000001</v>
      </c>
      <c r="I14453" t="s">
        <v>984</v>
      </c>
    </row>
    <row r="14454" spans="1:9">
      <c r="A14454">
        <v>14453</v>
      </c>
      <c r="B14454">
        <v>186</v>
      </c>
      <c r="C14454" t="s">
        <v>163</v>
      </c>
      <c r="D14454">
        <v>37.624139999999997</v>
      </c>
      <c r="E14454">
        <v>127.045709</v>
      </c>
      <c r="F14454">
        <v>50000</v>
      </c>
      <c r="G14454" s="1">
        <v>42606</v>
      </c>
      <c r="H14454" s="2">
        <v>0.53727000000000003</v>
      </c>
      <c r="I14454" t="s">
        <v>984</v>
      </c>
    </row>
    <row r="14455" spans="1:9">
      <c r="A14455">
        <v>14454</v>
      </c>
      <c r="B14455">
        <v>247</v>
      </c>
      <c r="C14455" t="s">
        <v>76</v>
      </c>
      <c r="D14455">
        <v>37.709515000000003</v>
      </c>
      <c r="E14455">
        <v>127.16085200000001</v>
      </c>
      <c r="F14455">
        <v>11100</v>
      </c>
      <c r="G14455" s="1">
        <v>42750</v>
      </c>
      <c r="H14455" s="2">
        <v>0.56166000000000005</v>
      </c>
      <c r="I14455" t="s">
        <v>984</v>
      </c>
    </row>
    <row r="14456" spans="1:9">
      <c r="A14456">
        <v>14455</v>
      </c>
      <c r="B14456">
        <v>187</v>
      </c>
      <c r="C14456" t="s">
        <v>47</v>
      </c>
      <c r="D14456">
        <v>37.580576999999998</v>
      </c>
      <c r="E14456">
        <v>127.14762500000001</v>
      </c>
      <c r="F14456">
        <v>76000</v>
      </c>
      <c r="G14456" s="1">
        <v>42551</v>
      </c>
      <c r="H14456" s="2">
        <v>0.42684</v>
      </c>
      <c r="I14456" t="s">
        <v>986</v>
      </c>
    </row>
    <row r="14457" spans="1:9">
      <c r="A14457">
        <v>14456</v>
      </c>
      <c r="B14457">
        <v>31</v>
      </c>
      <c r="C14457" t="s">
        <v>72</v>
      </c>
      <c r="D14457">
        <v>37.626319000000002</v>
      </c>
      <c r="E14457">
        <v>127.158885</v>
      </c>
      <c r="F14457">
        <v>17400</v>
      </c>
      <c r="G14457" s="1">
        <v>42809</v>
      </c>
      <c r="H14457" s="2">
        <v>0.77654000000000001</v>
      </c>
      <c r="I14457" t="s">
        <v>984</v>
      </c>
    </row>
    <row r="14458" spans="1:9">
      <c r="A14458">
        <v>14457</v>
      </c>
      <c r="B14458">
        <v>100</v>
      </c>
      <c r="C14458" t="s">
        <v>84</v>
      </c>
      <c r="D14458">
        <v>37.538297999999998</v>
      </c>
      <c r="E14458">
        <v>127.01795</v>
      </c>
      <c r="F14458">
        <v>77200</v>
      </c>
      <c r="G14458" s="1">
        <v>42919</v>
      </c>
      <c r="H14458" s="2">
        <v>0.78483000000000003</v>
      </c>
      <c r="I14458" t="s">
        <v>984</v>
      </c>
    </row>
    <row r="14459" spans="1:9">
      <c r="A14459">
        <v>14458</v>
      </c>
      <c r="B14459">
        <v>206</v>
      </c>
      <c r="C14459" t="s">
        <v>68</v>
      </c>
      <c r="D14459">
        <v>37.705153000000003</v>
      </c>
      <c r="E14459">
        <v>127.011118</v>
      </c>
      <c r="F14459">
        <v>126600</v>
      </c>
      <c r="G14459" s="1">
        <v>42692</v>
      </c>
      <c r="H14459" s="2">
        <v>0.43401000000000001</v>
      </c>
      <c r="I14459" t="s">
        <v>984</v>
      </c>
    </row>
    <row r="14460" spans="1:9">
      <c r="A14460">
        <v>14459</v>
      </c>
      <c r="B14460">
        <v>88</v>
      </c>
      <c r="C14460" t="s">
        <v>37</v>
      </c>
      <c r="D14460">
        <v>37.545296999999998</v>
      </c>
      <c r="E14460">
        <v>127.11575499999999</v>
      </c>
      <c r="F14460">
        <v>152400</v>
      </c>
      <c r="G14460" s="1">
        <v>42454</v>
      </c>
      <c r="H14460" s="2">
        <v>0.43790000000000001</v>
      </c>
      <c r="I14460" t="s">
        <v>984</v>
      </c>
    </row>
    <row r="14461" spans="1:9">
      <c r="A14461">
        <v>14460</v>
      </c>
      <c r="B14461">
        <v>106</v>
      </c>
      <c r="C14461" t="s">
        <v>20</v>
      </c>
      <c r="D14461">
        <v>37.605862000000002</v>
      </c>
      <c r="E14461">
        <v>127.102577</v>
      </c>
      <c r="F14461">
        <v>32300</v>
      </c>
      <c r="G14461" s="1">
        <v>42637</v>
      </c>
      <c r="H14461" s="2">
        <v>0.93700000000000006</v>
      </c>
      <c r="I14461" t="s">
        <v>984</v>
      </c>
    </row>
    <row r="14462" spans="1:9">
      <c r="A14462">
        <v>14461</v>
      </c>
      <c r="B14462">
        <v>115</v>
      </c>
      <c r="C14462" t="s">
        <v>72</v>
      </c>
      <c r="D14462">
        <v>37.451169</v>
      </c>
      <c r="E14462">
        <v>127.127893</v>
      </c>
      <c r="F14462">
        <v>35400</v>
      </c>
      <c r="G14462" s="1">
        <v>42548</v>
      </c>
      <c r="H14462" s="2">
        <v>0.89668999999999999</v>
      </c>
      <c r="I14462" t="s">
        <v>984</v>
      </c>
    </row>
    <row r="14463" spans="1:9">
      <c r="A14463">
        <v>14462</v>
      </c>
      <c r="B14463">
        <v>275</v>
      </c>
      <c r="C14463" t="s">
        <v>42</v>
      </c>
      <c r="D14463">
        <v>37.539351000000003</v>
      </c>
      <c r="E14463">
        <v>126.964304</v>
      </c>
      <c r="F14463">
        <v>23700</v>
      </c>
      <c r="G14463" s="1">
        <v>42997</v>
      </c>
      <c r="H14463" s="2">
        <v>0.76648000000000005</v>
      </c>
      <c r="I14463" t="s">
        <v>984</v>
      </c>
    </row>
    <row r="14464" spans="1:9">
      <c r="A14464">
        <v>14463</v>
      </c>
      <c r="B14464">
        <v>120</v>
      </c>
      <c r="C14464" t="s">
        <v>20</v>
      </c>
      <c r="D14464">
        <v>37.604064000000001</v>
      </c>
      <c r="E14464">
        <v>127.15607</v>
      </c>
      <c r="F14464">
        <v>67800</v>
      </c>
      <c r="G14464" s="1">
        <v>42435</v>
      </c>
      <c r="H14464" s="2">
        <v>0.66464999999999996</v>
      </c>
      <c r="I14464" t="s">
        <v>984</v>
      </c>
    </row>
    <row r="14465" spans="1:9">
      <c r="A14465">
        <v>14464</v>
      </c>
      <c r="B14465">
        <v>31</v>
      </c>
      <c r="C14465" t="s">
        <v>38</v>
      </c>
      <c r="D14465">
        <v>37.664692000000002</v>
      </c>
      <c r="E14465">
        <v>126.956045</v>
      </c>
      <c r="F14465">
        <v>123200</v>
      </c>
      <c r="G14465" s="1">
        <v>42634</v>
      </c>
      <c r="H14465" s="2">
        <v>0.77951000000000004</v>
      </c>
      <c r="I14465" t="s">
        <v>986</v>
      </c>
    </row>
    <row r="14466" spans="1:9">
      <c r="A14466">
        <v>14465</v>
      </c>
      <c r="B14466">
        <v>265</v>
      </c>
      <c r="C14466" t="s">
        <v>84</v>
      </c>
      <c r="D14466">
        <v>37.618516999999997</v>
      </c>
      <c r="E14466">
        <v>127.13057999999999</v>
      </c>
      <c r="F14466">
        <v>60800</v>
      </c>
      <c r="G14466" s="1">
        <v>43047</v>
      </c>
      <c r="H14466" s="2">
        <v>0.99611000000000005</v>
      </c>
      <c r="I14466" t="s">
        <v>984</v>
      </c>
    </row>
    <row r="14467" spans="1:9">
      <c r="A14467">
        <v>14466</v>
      </c>
      <c r="B14467">
        <v>286</v>
      </c>
      <c r="C14467" t="s">
        <v>133</v>
      </c>
      <c r="D14467">
        <v>37.489139000000002</v>
      </c>
      <c r="E14467">
        <v>127.04589900000001</v>
      </c>
      <c r="F14467">
        <v>103400</v>
      </c>
      <c r="G14467" s="1">
        <v>42541</v>
      </c>
      <c r="H14467" s="2">
        <v>0.54325999999999997</v>
      </c>
      <c r="I14467" t="s">
        <v>986</v>
      </c>
    </row>
    <row r="14468" spans="1:9">
      <c r="A14468">
        <v>14467</v>
      </c>
      <c r="B14468">
        <v>119</v>
      </c>
      <c r="C14468" t="s">
        <v>84</v>
      </c>
      <c r="D14468">
        <v>37.647607999999998</v>
      </c>
      <c r="E14468">
        <v>127.125905</v>
      </c>
      <c r="F14468">
        <v>121900</v>
      </c>
      <c r="G14468" s="1">
        <v>43160</v>
      </c>
      <c r="H14468" s="2">
        <v>0.60948999999999998</v>
      </c>
      <c r="I14468" t="s">
        <v>984</v>
      </c>
    </row>
    <row r="14469" spans="1:9">
      <c r="A14469">
        <v>14468</v>
      </c>
      <c r="B14469">
        <v>191</v>
      </c>
      <c r="C14469" t="s">
        <v>88</v>
      </c>
      <c r="D14469">
        <v>37.670051000000001</v>
      </c>
      <c r="E14469">
        <v>127.045464</v>
      </c>
      <c r="F14469">
        <v>76700</v>
      </c>
      <c r="G14469" s="1">
        <v>42770</v>
      </c>
      <c r="H14469" s="2">
        <v>0.97033999999999998</v>
      </c>
      <c r="I14469" t="s">
        <v>984</v>
      </c>
    </row>
    <row r="14470" spans="1:9">
      <c r="A14470">
        <v>14469</v>
      </c>
      <c r="B14470">
        <v>17</v>
      </c>
      <c r="C14470" t="s">
        <v>152</v>
      </c>
      <c r="D14470">
        <v>37.568139000000002</v>
      </c>
      <c r="E14470">
        <v>126.859696</v>
      </c>
      <c r="F14470">
        <v>88600</v>
      </c>
      <c r="G14470" s="1">
        <v>42526</v>
      </c>
      <c r="H14470" s="2">
        <v>0.74492000000000003</v>
      </c>
      <c r="I14470" t="s">
        <v>986</v>
      </c>
    </row>
    <row r="14471" spans="1:9">
      <c r="A14471">
        <v>14470</v>
      </c>
      <c r="B14471">
        <v>176</v>
      </c>
      <c r="C14471" t="s">
        <v>28</v>
      </c>
      <c r="D14471">
        <v>37.45928</v>
      </c>
      <c r="E14471">
        <v>127.15412000000001</v>
      </c>
      <c r="F14471">
        <v>73300</v>
      </c>
      <c r="G14471" s="1">
        <v>43177</v>
      </c>
      <c r="H14471" s="2">
        <v>0.59084000000000003</v>
      </c>
      <c r="I14471" t="s">
        <v>986</v>
      </c>
    </row>
    <row r="14472" spans="1:9">
      <c r="A14472">
        <v>14471</v>
      </c>
      <c r="B14472">
        <v>217</v>
      </c>
      <c r="C14472" t="s">
        <v>23</v>
      </c>
      <c r="D14472">
        <v>37.675361000000002</v>
      </c>
      <c r="E14472">
        <v>127.14413999999999</v>
      </c>
      <c r="F14472">
        <v>57000</v>
      </c>
      <c r="G14472" s="1">
        <v>43028</v>
      </c>
      <c r="H14472" s="2">
        <v>0.61055999999999999</v>
      </c>
      <c r="I14472" t="s">
        <v>984</v>
      </c>
    </row>
    <row r="14473" spans="1:9">
      <c r="A14473">
        <v>14472</v>
      </c>
      <c r="B14473">
        <v>154</v>
      </c>
      <c r="C14473" t="s">
        <v>64</v>
      </c>
      <c r="D14473">
        <v>37.500419999999998</v>
      </c>
      <c r="E14473">
        <v>127.169218</v>
      </c>
      <c r="F14473">
        <v>21300</v>
      </c>
      <c r="G14473" s="1">
        <v>42795</v>
      </c>
      <c r="H14473" s="2">
        <v>0.94518000000000002</v>
      </c>
      <c r="I14473" t="s">
        <v>984</v>
      </c>
    </row>
    <row r="14474" spans="1:9">
      <c r="A14474">
        <v>14473</v>
      </c>
      <c r="B14474">
        <v>50</v>
      </c>
      <c r="C14474" t="s">
        <v>72</v>
      </c>
      <c r="D14474">
        <v>37.513706999999997</v>
      </c>
      <c r="E14474">
        <v>127.07446299999999</v>
      </c>
      <c r="F14474">
        <v>9500</v>
      </c>
      <c r="G14474" s="1">
        <v>43126</v>
      </c>
      <c r="H14474" s="2">
        <v>0.90105999999999997</v>
      </c>
      <c r="I14474" t="s">
        <v>984</v>
      </c>
    </row>
    <row r="14475" spans="1:9">
      <c r="A14475">
        <v>14474</v>
      </c>
      <c r="B14475">
        <v>292</v>
      </c>
      <c r="C14475" t="s">
        <v>33</v>
      </c>
      <c r="D14475">
        <v>37.623595999999999</v>
      </c>
      <c r="E14475">
        <v>126.974716</v>
      </c>
      <c r="F14475">
        <v>4900</v>
      </c>
      <c r="G14475" s="1">
        <v>42595</v>
      </c>
      <c r="H14475" s="2">
        <v>0.91622999999999999</v>
      </c>
      <c r="I14475" t="s">
        <v>985</v>
      </c>
    </row>
    <row r="14476" spans="1:9">
      <c r="A14476">
        <v>14475</v>
      </c>
      <c r="B14476">
        <v>128</v>
      </c>
      <c r="C14476" t="s">
        <v>22</v>
      </c>
      <c r="D14476">
        <v>37.448943999999997</v>
      </c>
      <c r="E14476">
        <v>126.880841</v>
      </c>
      <c r="F14476">
        <v>99800</v>
      </c>
      <c r="G14476" s="1">
        <v>42811</v>
      </c>
      <c r="H14476" s="2">
        <v>0.81811999999999996</v>
      </c>
      <c r="I14476" t="s">
        <v>984</v>
      </c>
    </row>
    <row r="14477" spans="1:9">
      <c r="A14477">
        <v>14476</v>
      </c>
      <c r="B14477">
        <v>1</v>
      </c>
      <c r="C14477" t="s">
        <v>115</v>
      </c>
      <c r="D14477">
        <v>37.684835</v>
      </c>
      <c r="E14477">
        <v>126.92602100000001</v>
      </c>
      <c r="F14477">
        <v>3000</v>
      </c>
      <c r="G14477" s="1">
        <v>42852</v>
      </c>
      <c r="H14477" s="2">
        <v>0.51073000000000002</v>
      </c>
      <c r="I14477" t="s">
        <v>984</v>
      </c>
    </row>
    <row r="14478" spans="1:9">
      <c r="A14478">
        <v>14477</v>
      </c>
      <c r="B14478">
        <v>267</v>
      </c>
      <c r="C14478" t="s">
        <v>64</v>
      </c>
      <c r="D14478">
        <v>37.657454999999999</v>
      </c>
      <c r="E14478">
        <v>126.975886</v>
      </c>
      <c r="F14478">
        <v>137500</v>
      </c>
      <c r="G14478" s="1">
        <v>42442</v>
      </c>
      <c r="H14478" s="2">
        <v>0.82640999999999998</v>
      </c>
      <c r="I14478" t="s">
        <v>984</v>
      </c>
    </row>
    <row r="14479" spans="1:9">
      <c r="A14479">
        <v>14478</v>
      </c>
      <c r="B14479">
        <v>10</v>
      </c>
      <c r="C14479" t="s">
        <v>32</v>
      </c>
      <c r="D14479">
        <v>37.630107000000002</v>
      </c>
      <c r="E14479">
        <v>126.969341</v>
      </c>
      <c r="F14479">
        <v>96600</v>
      </c>
      <c r="G14479" s="1">
        <v>42511</v>
      </c>
      <c r="H14479" s="2">
        <v>0.75619000000000003</v>
      </c>
      <c r="I14479" t="s">
        <v>986</v>
      </c>
    </row>
    <row r="14480" spans="1:9">
      <c r="A14480">
        <v>14479</v>
      </c>
      <c r="B14480">
        <v>101</v>
      </c>
      <c r="C14480" t="s">
        <v>132</v>
      </c>
      <c r="D14480">
        <v>37.634180999999998</v>
      </c>
      <c r="E14480">
        <v>126.952378</v>
      </c>
      <c r="F14480">
        <v>71400</v>
      </c>
      <c r="G14480" s="1">
        <v>42940</v>
      </c>
      <c r="H14480" s="2">
        <v>0.68508000000000002</v>
      </c>
      <c r="I14480" t="s">
        <v>987</v>
      </c>
    </row>
    <row r="14481" spans="1:9">
      <c r="A14481">
        <v>14480</v>
      </c>
      <c r="B14481">
        <v>13</v>
      </c>
      <c r="C14481" t="s">
        <v>38</v>
      </c>
      <c r="D14481">
        <v>37.630459000000002</v>
      </c>
      <c r="E14481">
        <v>127.121848</v>
      </c>
      <c r="F14481">
        <v>88800</v>
      </c>
      <c r="G14481" s="1">
        <v>42808</v>
      </c>
      <c r="H14481" s="2">
        <v>0.57199999999999995</v>
      </c>
      <c r="I14481" t="s">
        <v>986</v>
      </c>
    </row>
    <row r="14482" spans="1:9">
      <c r="A14482">
        <v>14481</v>
      </c>
      <c r="B14482">
        <v>9</v>
      </c>
      <c r="C14482" t="s">
        <v>133</v>
      </c>
      <c r="D14482">
        <v>37.450020000000002</v>
      </c>
      <c r="E14482">
        <v>126.965476</v>
      </c>
      <c r="F14482">
        <v>39000</v>
      </c>
      <c r="G14482" s="1">
        <v>42560</v>
      </c>
      <c r="H14482" s="2">
        <v>0.80376999999999998</v>
      </c>
      <c r="I14482" t="s">
        <v>986</v>
      </c>
    </row>
    <row r="14483" spans="1:9">
      <c r="A14483">
        <v>14482</v>
      </c>
      <c r="B14483">
        <v>172</v>
      </c>
      <c r="C14483" t="s">
        <v>42</v>
      </c>
      <c r="D14483">
        <v>37.597287999999999</v>
      </c>
      <c r="E14483">
        <v>127.14944</v>
      </c>
      <c r="F14483">
        <v>29100</v>
      </c>
      <c r="G14483" s="1">
        <v>42928</v>
      </c>
      <c r="H14483" s="2">
        <v>0.86533000000000004</v>
      </c>
      <c r="I14483" t="s">
        <v>984</v>
      </c>
    </row>
    <row r="14484" spans="1:9">
      <c r="A14484">
        <v>14483</v>
      </c>
      <c r="B14484">
        <v>129</v>
      </c>
      <c r="C14484" t="s">
        <v>68</v>
      </c>
      <c r="D14484">
        <v>37.585833999999998</v>
      </c>
      <c r="E14484">
        <v>127.071102</v>
      </c>
      <c r="F14484">
        <v>113600</v>
      </c>
      <c r="G14484" s="1">
        <v>42535</v>
      </c>
      <c r="H14484" s="2">
        <v>0.74006000000000005</v>
      </c>
      <c r="I14484" t="s">
        <v>984</v>
      </c>
    </row>
    <row r="14485" spans="1:9">
      <c r="A14485">
        <v>14484</v>
      </c>
      <c r="B14485">
        <v>274</v>
      </c>
      <c r="C14485" t="s">
        <v>28</v>
      </c>
      <c r="D14485">
        <v>37.679352000000002</v>
      </c>
      <c r="E14485">
        <v>126.886505</v>
      </c>
      <c r="F14485">
        <v>101400</v>
      </c>
      <c r="G14485" s="1">
        <v>43165</v>
      </c>
      <c r="H14485" s="2">
        <v>0.40901999999999999</v>
      </c>
      <c r="I14485" t="s">
        <v>986</v>
      </c>
    </row>
    <row r="14486" spans="1:9">
      <c r="A14486">
        <v>14485</v>
      </c>
      <c r="B14486">
        <v>28</v>
      </c>
      <c r="C14486" t="s">
        <v>77</v>
      </c>
      <c r="D14486">
        <v>37.487805000000002</v>
      </c>
      <c r="E14486">
        <v>126.87727099999999</v>
      </c>
      <c r="F14486">
        <v>81600</v>
      </c>
      <c r="G14486" s="1">
        <v>42992</v>
      </c>
      <c r="H14486" s="2">
        <v>0.73419000000000001</v>
      </c>
      <c r="I14486" t="s">
        <v>986</v>
      </c>
    </row>
    <row r="14487" spans="1:9">
      <c r="A14487">
        <v>14486</v>
      </c>
      <c r="B14487">
        <v>42</v>
      </c>
      <c r="C14487" t="s">
        <v>22</v>
      </c>
      <c r="D14487">
        <v>37.514609999999998</v>
      </c>
      <c r="E14487">
        <v>127.14593499999999</v>
      </c>
      <c r="F14487">
        <v>90600</v>
      </c>
      <c r="G14487" s="1">
        <v>42906</v>
      </c>
      <c r="H14487" s="2">
        <v>0.53307000000000004</v>
      </c>
      <c r="I14487" t="s">
        <v>984</v>
      </c>
    </row>
    <row r="14488" spans="1:9">
      <c r="A14488">
        <v>14487</v>
      </c>
      <c r="B14488">
        <v>38</v>
      </c>
      <c r="C14488" t="s">
        <v>37</v>
      </c>
      <c r="D14488">
        <v>37.606493</v>
      </c>
      <c r="E14488">
        <v>127.154813</v>
      </c>
      <c r="F14488">
        <v>142400</v>
      </c>
      <c r="G14488" s="1">
        <v>42427</v>
      </c>
      <c r="H14488" s="2">
        <v>0.51900000000000002</v>
      </c>
      <c r="I14488" t="s">
        <v>984</v>
      </c>
    </row>
    <row r="14489" spans="1:9">
      <c r="A14489">
        <v>14488</v>
      </c>
      <c r="B14489">
        <v>224</v>
      </c>
      <c r="C14489" t="s">
        <v>88</v>
      </c>
      <c r="D14489">
        <v>37.556113000000003</v>
      </c>
      <c r="E14489">
        <v>126.904383</v>
      </c>
      <c r="F14489">
        <v>93900</v>
      </c>
      <c r="G14489" s="1">
        <v>43002</v>
      </c>
      <c r="H14489" s="2">
        <v>0.96408000000000005</v>
      </c>
      <c r="I14489" t="s">
        <v>984</v>
      </c>
    </row>
    <row r="14490" spans="1:9">
      <c r="A14490">
        <v>14489</v>
      </c>
      <c r="B14490">
        <v>6</v>
      </c>
      <c r="C14490" t="s">
        <v>20</v>
      </c>
      <c r="D14490">
        <v>37.716638000000003</v>
      </c>
      <c r="E14490">
        <v>126.856093</v>
      </c>
      <c r="F14490">
        <v>21000</v>
      </c>
      <c r="G14490" s="1">
        <v>42925</v>
      </c>
      <c r="H14490" s="2">
        <v>0.77810000000000001</v>
      </c>
      <c r="I14490" t="s">
        <v>984</v>
      </c>
    </row>
    <row r="14491" spans="1:9">
      <c r="A14491">
        <v>14490</v>
      </c>
      <c r="B14491">
        <v>105</v>
      </c>
      <c r="C14491" t="s">
        <v>68</v>
      </c>
      <c r="D14491">
        <v>37.613683000000002</v>
      </c>
      <c r="E14491">
        <v>126.932909</v>
      </c>
      <c r="F14491">
        <v>96900</v>
      </c>
      <c r="G14491" s="1">
        <v>42966</v>
      </c>
      <c r="H14491" s="2">
        <v>0.77627999999999997</v>
      </c>
      <c r="I14491" t="s">
        <v>984</v>
      </c>
    </row>
    <row r="14492" spans="1:9">
      <c r="A14492">
        <v>14491</v>
      </c>
      <c r="B14492">
        <v>25</v>
      </c>
      <c r="C14492" t="s">
        <v>132</v>
      </c>
      <c r="D14492">
        <v>37.547004000000001</v>
      </c>
      <c r="E14492">
        <v>127.048165</v>
      </c>
      <c r="F14492">
        <v>137600</v>
      </c>
      <c r="G14492" s="1">
        <v>43016</v>
      </c>
      <c r="H14492" s="2">
        <v>0.51241999999999999</v>
      </c>
      <c r="I14492" t="s">
        <v>987</v>
      </c>
    </row>
    <row r="14493" spans="1:9">
      <c r="A14493">
        <v>14492</v>
      </c>
      <c r="B14493">
        <v>154</v>
      </c>
      <c r="C14493" t="s">
        <v>23</v>
      </c>
      <c r="D14493">
        <v>37.639273000000003</v>
      </c>
      <c r="E14493">
        <v>127.024764</v>
      </c>
      <c r="F14493">
        <v>49000</v>
      </c>
      <c r="G14493" s="1">
        <v>42652</v>
      </c>
      <c r="H14493" s="2">
        <v>0.52559</v>
      </c>
      <c r="I14493" t="s">
        <v>984</v>
      </c>
    </row>
    <row r="14494" spans="1:9">
      <c r="A14494">
        <v>14493</v>
      </c>
      <c r="B14494">
        <v>75</v>
      </c>
      <c r="C14494" t="s">
        <v>20</v>
      </c>
      <c r="D14494">
        <v>37.717841999999997</v>
      </c>
      <c r="E14494">
        <v>127.12123800000001</v>
      </c>
      <c r="F14494">
        <v>4200</v>
      </c>
      <c r="G14494" s="1">
        <v>42387</v>
      </c>
      <c r="H14494" s="2">
        <v>0.82516999999999996</v>
      </c>
      <c r="I14494" t="s">
        <v>984</v>
      </c>
    </row>
    <row r="14495" spans="1:9">
      <c r="A14495">
        <v>14494</v>
      </c>
      <c r="B14495">
        <v>92</v>
      </c>
      <c r="C14495" t="s">
        <v>88</v>
      </c>
      <c r="D14495">
        <v>37.668861999999997</v>
      </c>
      <c r="E14495">
        <v>126.960868</v>
      </c>
      <c r="F14495">
        <v>13600</v>
      </c>
      <c r="G14495" s="1">
        <v>42518</v>
      </c>
      <c r="H14495" s="2">
        <v>0.43855</v>
      </c>
      <c r="I14495" t="s">
        <v>984</v>
      </c>
    </row>
    <row r="14496" spans="1:9">
      <c r="A14496">
        <v>14495</v>
      </c>
      <c r="B14496">
        <v>267</v>
      </c>
      <c r="C14496" t="s">
        <v>47</v>
      </c>
      <c r="D14496">
        <v>37.551918999999998</v>
      </c>
      <c r="E14496">
        <v>126.86845</v>
      </c>
      <c r="F14496">
        <v>147800</v>
      </c>
      <c r="G14496" s="1">
        <v>42625</v>
      </c>
      <c r="H14496" s="2">
        <v>0.79269999999999996</v>
      </c>
      <c r="I14496" t="s">
        <v>986</v>
      </c>
    </row>
    <row r="14497" spans="1:9">
      <c r="A14497">
        <v>14496</v>
      </c>
      <c r="B14497">
        <v>37</v>
      </c>
      <c r="C14497" t="s">
        <v>84</v>
      </c>
      <c r="D14497">
        <v>37.549574999999997</v>
      </c>
      <c r="E14497">
        <v>126.889145</v>
      </c>
      <c r="F14497">
        <v>149000</v>
      </c>
      <c r="G14497" s="1">
        <v>42644</v>
      </c>
      <c r="H14497" s="2">
        <v>0.95548999999999995</v>
      </c>
      <c r="I14497" t="s">
        <v>984</v>
      </c>
    </row>
    <row r="14498" spans="1:9">
      <c r="A14498">
        <v>14497</v>
      </c>
      <c r="B14498">
        <v>170</v>
      </c>
      <c r="C14498" t="s">
        <v>84</v>
      </c>
      <c r="D14498">
        <v>37.475526000000002</v>
      </c>
      <c r="E14498">
        <v>126.966988</v>
      </c>
      <c r="F14498">
        <v>132700</v>
      </c>
      <c r="G14498" s="1">
        <v>42815</v>
      </c>
      <c r="H14498" s="2">
        <v>0.41908000000000001</v>
      </c>
      <c r="I14498" t="s">
        <v>984</v>
      </c>
    </row>
    <row r="14499" spans="1:9">
      <c r="A14499">
        <v>14498</v>
      </c>
      <c r="B14499">
        <v>70</v>
      </c>
      <c r="C14499" t="s">
        <v>119</v>
      </c>
      <c r="D14499">
        <v>37.600825999999998</v>
      </c>
      <c r="E14499">
        <v>127.01092</v>
      </c>
      <c r="F14499">
        <v>19300</v>
      </c>
      <c r="G14499" s="1">
        <v>43142</v>
      </c>
      <c r="H14499" s="2">
        <v>0.55247000000000002</v>
      </c>
      <c r="I14499" t="s">
        <v>986</v>
      </c>
    </row>
    <row r="14500" spans="1:9">
      <c r="A14500">
        <v>14499</v>
      </c>
      <c r="B14500">
        <v>284</v>
      </c>
      <c r="C14500" t="s">
        <v>20</v>
      </c>
      <c r="D14500">
        <v>37.506422999999998</v>
      </c>
      <c r="E14500">
        <v>127.07776699999999</v>
      </c>
      <c r="F14500">
        <v>44900</v>
      </c>
      <c r="G14500" s="1">
        <v>42917</v>
      </c>
      <c r="H14500" s="2">
        <v>0.86895</v>
      </c>
      <c r="I14500" t="s">
        <v>984</v>
      </c>
    </row>
    <row r="14501" spans="1:9">
      <c r="A14501">
        <v>14500</v>
      </c>
      <c r="B14501">
        <v>72</v>
      </c>
      <c r="C14501" t="s">
        <v>46</v>
      </c>
      <c r="D14501">
        <v>37.613142000000003</v>
      </c>
      <c r="E14501">
        <v>127.115517</v>
      </c>
      <c r="F14501">
        <v>11200</v>
      </c>
      <c r="G14501" s="1">
        <v>42666</v>
      </c>
      <c r="H14501" s="2">
        <v>0.53866999999999998</v>
      </c>
      <c r="I14501" t="s">
        <v>984</v>
      </c>
    </row>
    <row r="14502" spans="1:9">
      <c r="A14502">
        <v>14501</v>
      </c>
      <c r="B14502">
        <v>67</v>
      </c>
      <c r="C14502" t="s">
        <v>20</v>
      </c>
      <c r="D14502">
        <v>37.467722000000002</v>
      </c>
      <c r="E14502">
        <v>127.004034</v>
      </c>
      <c r="F14502">
        <v>56500</v>
      </c>
      <c r="G14502" s="1">
        <v>42547</v>
      </c>
      <c r="H14502" s="2">
        <v>0.88563000000000003</v>
      </c>
      <c r="I14502" t="s">
        <v>984</v>
      </c>
    </row>
    <row r="14503" spans="1:9">
      <c r="A14503">
        <v>14502</v>
      </c>
      <c r="B14503">
        <v>84</v>
      </c>
      <c r="C14503" t="s">
        <v>37</v>
      </c>
      <c r="D14503">
        <v>37.561908000000003</v>
      </c>
      <c r="E14503">
        <v>127.07358600000001</v>
      </c>
      <c r="F14503">
        <v>147100</v>
      </c>
      <c r="G14503" s="1">
        <v>42546</v>
      </c>
      <c r="H14503" s="2">
        <v>0.96711000000000003</v>
      </c>
      <c r="I14503" t="s">
        <v>984</v>
      </c>
    </row>
    <row r="14504" spans="1:9">
      <c r="A14504">
        <v>14503</v>
      </c>
      <c r="B14504">
        <v>1</v>
      </c>
      <c r="C14504" t="s">
        <v>115</v>
      </c>
      <c r="D14504">
        <v>37.613532999999997</v>
      </c>
      <c r="E14504">
        <v>126.94430800000001</v>
      </c>
      <c r="F14504">
        <v>32200</v>
      </c>
      <c r="G14504" s="1">
        <v>42627</v>
      </c>
      <c r="H14504" s="2">
        <v>0.52778000000000003</v>
      </c>
      <c r="I14504" t="s">
        <v>984</v>
      </c>
    </row>
    <row r="14505" spans="1:9">
      <c r="A14505">
        <v>14504</v>
      </c>
      <c r="B14505">
        <v>153</v>
      </c>
      <c r="C14505" t="s">
        <v>159</v>
      </c>
      <c r="D14505">
        <v>37.572799000000003</v>
      </c>
      <c r="E14505">
        <v>126.912751</v>
      </c>
      <c r="F14505">
        <v>132900</v>
      </c>
      <c r="G14505" s="1">
        <v>42481</v>
      </c>
      <c r="H14505" s="2">
        <v>0.99804000000000004</v>
      </c>
      <c r="I14505" t="s">
        <v>988</v>
      </c>
    </row>
    <row r="14506" spans="1:9">
      <c r="A14506">
        <v>14505</v>
      </c>
      <c r="B14506">
        <v>227</v>
      </c>
      <c r="C14506" t="s">
        <v>133</v>
      </c>
      <c r="D14506">
        <v>37.637684999999998</v>
      </c>
      <c r="E14506">
        <v>127.155928</v>
      </c>
      <c r="F14506">
        <v>56500</v>
      </c>
      <c r="G14506" s="1">
        <v>42525</v>
      </c>
      <c r="H14506" s="2">
        <v>0.77654999999999996</v>
      </c>
      <c r="I14506" t="s">
        <v>986</v>
      </c>
    </row>
    <row r="14507" spans="1:9">
      <c r="A14507">
        <v>14506</v>
      </c>
      <c r="B14507">
        <v>183</v>
      </c>
      <c r="C14507" t="s">
        <v>84</v>
      </c>
      <c r="D14507">
        <v>37.446362000000001</v>
      </c>
      <c r="E14507">
        <v>126.885065</v>
      </c>
      <c r="F14507">
        <v>25600</v>
      </c>
      <c r="G14507" s="1">
        <v>42557</v>
      </c>
      <c r="H14507" s="2">
        <v>0.45730999999999999</v>
      </c>
      <c r="I14507" t="s">
        <v>984</v>
      </c>
    </row>
    <row r="14508" spans="1:9">
      <c r="A14508">
        <v>14507</v>
      </c>
      <c r="B14508">
        <v>167</v>
      </c>
      <c r="C14508" t="s">
        <v>33</v>
      </c>
      <c r="D14508">
        <v>37.654715000000003</v>
      </c>
      <c r="E14508">
        <v>127.018715</v>
      </c>
      <c r="F14508">
        <v>6700</v>
      </c>
      <c r="G14508" s="1">
        <v>42936</v>
      </c>
      <c r="H14508" s="2">
        <v>0.38745000000000002</v>
      </c>
      <c r="I14508" t="s">
        <v>985</v>
      </c>
    </row>
    <row r="14509" spans="1:9">
      <c r="A14509">
        <v>14508</v>
      </c>
      <c r="B14509">
        <v>203</v>
      </c>
      <c r="C14509" t="s">
        <v>108</v>
      </c>
      <c r="D14509">
        <v>37.545324999999998</v>
      </c>
      <c r="E14509">
        <v>127.01071399999999</v>
      </c>
      <c r="F14509">
        <v>17900</v>
      </c>
      <c r="G14509" s="1">
        <v>43193</v>
      </c>
      <c r="H14509" s="2">
        <v>0.85497999999999996</v>
      </c>
      <c r="I14509" t="s">
        <v>988</v>
      </c>
    </row>
    <row r="14510" spans="1:9">
      <c r="A14510">
        <v>14509</v>
      </c>
      <c r="B14510">
        <v>169</v>
      </c>
      <c r="C14510" t="s">
        <v>77</v>
      </c>
      <c r="D14510">
        <v>37.603909000000002</v>
      </c>
      <c r="E14510">
        <v>126.962413</v>
      </c>
      <c r="F14510">
        <v>123700</v>
      </c>
      <c r="G14510" s="1">
        <v>42408</v>
      </c>
      <c r="H14510" s="2">
        <v>0.97275999999999996</v>
      </c>
      <c r="I14510" t="s">
        <v>986</v>
      </c>
    </row>
    <row r="14511" spans="1:9">
      <c r="A14511">
        <v>14510</v>
      </c>
      <c r="B14511">
        <v>222</v>
      </c>
      <c r="C14511" t="s">
        <v>76</v>
      </c>
      <c r="D14511">
        <v>37.527211999999999</v>
      </c>
      <c r="E14511">
        <v>126.93921400000001</v>
      </c>
      <c r="F14511">
        <v>38600</v>
      </c>
      <c r="G14511" s="1">
        <v>42372</v>
      </c>
      <c r="H14511" s="2">
        <v>0.48359000000000002</v>
      </c>
      <c r="I14511" t="s">
        <v>984</v>
      </c>
    </row>
    <row r="14512" spans="1:9">
      <c r="A14512">
        <v>14511</v>
      </c>
      <c r="B14512">
        <v>223</v>
      </c>
      <c r="C14512" t="s">
        <v>132</v>
      </c>
      <c r="D14512">
        <v>37.557988000000002</v>
      </c>
      <c r="E14512">
        <v>126.96653999999999</v>
      </c>
      <c r="F14512">
        <v>19100</v>
      </c>
      <c r="G14512" s="1">
        <v>42515</v>
      </c>
      <c r="H14512" s="2">
        <v>0.40851999999999999</v>
      </c>
      <c r="I14512" t="s">
        <v>987</v>
      </c>
    </row>
    <row r="14513" spans="1:9">
      <c r="A14513">
        <v>14512</v>
      </c>
      <c r="B14513">
        <v>99</v>
      </c>
      <c r="C14513" t="s">
        <v>27</v>
      </c>
      <c r="D14513">
        <v>37.468049999999998</v>
      </c>
      <c r="E14513">
        <v>126.920686</v>
      </c>
      <c r="F14513">
        <v>40800</v>
      </c>
      <c r="G14513" s="1">
        <v>42581</v>
      </c>
      <c r="H14513" s="2">
        <v>0.68962999999999997</v>
      </c>
      <c r="I14513" t="s">
        <v>984</v>
      </c>
    </row>
    <row r="14514" spans="1:9">
      <c r="A14514">
        <v>14513</v>
      </c>
      <c r="B14514">
        <v>262</v>
      </c>
      <c r="C14514" t="s">
        <v>115</v>
      </c>
      <c r="D14514">
        <v>37.520660999999997</v>
      </c>
      <c r="E14514">
        <v>127.028616</v>
      </c>
      <c r="F14514">
        <v>149500</v>
      </c>
      <c r="G14514" s="1">
        <v>42933</v>
      </c>
      <c r="H14514" s="2">
        <v>0.77781999999999996</v>
      </c>
      <c r="I14514" t="s">
        <v>984</v>
      </c>
    </row>
    <row r="14515" spans="1:9">
      <c r="A14515">
        <v>14514</v>
      </c>
      <c r="B14515">
        <v>256</v>
      </c>
      <c r="C14515" t="s">
        <v>23</v>
      </c>
      <c r="D14515">
        <v>37.441709000000003</v>
      </c>
      <c r="E14515">
        <v>126.923931</v>
      </c>
      <c r="F14515">
        <v>2700</v>
      </c>
      <c r="G14515" s="1">
        <v>42839</v>
      </c>
      <c r="H14515" s="2">
        <v>0.81569000000000003</v>
      </c>
      <c r="I14515" t="s">
        <v>984</v>
      </c>
    </row>
    <row r="14516" spans="1:9">
      <c r="A14516">
        <v>14515</v>
      </c>
      <c r="B14516">
        <v>177</v>
      </c>
      <c r="C14516" t="s">
        <v>27</v>
      </c>
      <c r="D14516">
        <v>37.611198999999999</v>
      </c>
      <c r="E14516">
        <v>126.87983199999999</v>
      </c>
      <c r="F14516">
        <v>59000</v>
      </c>
      <c r="G14516" s="1">
        <v>42485</v>
      </c>
      <c r="H14516" s="2">
        <v>0.46792</v>
      </c>
      <c r="I14516" t="s">
        <v>984</v>
      </c>
    </row>
    <row r="14517" spans="1:9">
      <c r="A14517">
        <v>14516</v>
      </c>
      <c r="B14517">
        <v>196</v>
      </c>
      <c r="C14517" t="s">
        <v>20</v>
      </c>
      <c r="D14517">
        <v>37.548690999999998</v>
      </c>
      <c r="E14517">
        <v>127.075952</v>
      </c>
      <c r="F14517">
        <v>61900</v>
      </c>
      <c r="G14517" s="1">
        <v>42723</v>
      </c>
      <c r="H14517" s="2">
        <v>0.44550000000000001</v>
      </c>
      <c r="I14517" t="s">
        <v>984</v>
      </c>
    </row>
    <row r="14518" spans="1:9">
      <c r="A14518">
        <v>14517</v>
      </c>
      <c r="B14518">
        <v>179</v>
      </c>
      <c r="C14518" t="s">
        <v>159</v>
      </c>
      <c r="D14518">
        <v>37.650253999999997</v>
      </c>
      <c r="E14518">
        <v>127.087452</v>
      </c>
      <c r="F14518">
        <v>56200</v>
      </c>
      <c r="G14518" s="1">
        <v>42918</v>
      </c>
      <c r="H14518" s="2">
        <v>0.39610000000000001</v>
      </c>
      <c r="I14518" t="s">
        <v>988</v>
      </c>
    </row>
    <row r="14519" spans="1:9">
      <c r="A14519">
        <v>14518</v>
      </c>
      <c r="B14519">
        <v>177</v>
      </c>
      <c r="C14519" t="s">
        <v>132</v>
      </c>
      <c r="D14519">
        <v>37.462071999999999</v>
      </c>
      <c r="E14519">
        <v>127.10935600000001</v>
      </c>
      <c r="F14519">
        <v>136100</v>
      </c>
      <c r="G14519" s="1">
        <v>42525</v>
      </c>
      <c r="H14519" s="2">
        <v>0.49651000000000001</v>
      </c>
      <c r="I14519" t="s">
        <v>987</v>
      </c>
    </row>
    <row r="14520" spans="1:9">
      <c r="A14520">
        <v>14519</v>
      </c>
      <c r="B14520">
        <v>120</v>
      </c>
      <c r="C14520" t="s">
        <v>159</v>
      </c>
      <c r="D14520">
        <v>37.467289999999998</v>
      </c>
      <c r="E14520">
        <v>126.931777</v>
      </c>
      <c r="F14520">
        <v>92100</v>
      </c>
      <c r="G14520" s="1">
        <v>42458</v>
      </c>
      <c r="H14520" s="2">
        <v>0.98579000000000006</v>
      </c>
      <c r="I14520" t="s">
        <v>988</v>
      </c>
    </row>
    <row r="14521" spans="1:9">
      <c r="A14521">
        <v>14520</v>
      </c>
      <c r="B14521">
        <v>181</v>
      </c>
      <c r="C14521" t="s">
        <v>152</v>
      </c>
      <c r="D14521">
        <v>37.449942999999998</v>
      </c>
      <c r="E14521">
        <v>127.188457</v>
      </c>
      <c r="F14521">
        <v>13900</v>
      </c>
      <c r="G14521" s="1">
        <v>43030</v>
      </c>
      <c r="H14521" s="2">
        <v>0.68933999999999995</v>
      </c>
      <c r="I14521" t="s">
        <v>986</v>
      </c>
    </row>
    <row r="14522" spans="1:9">
      <c r="A14522">
        <v>14521</v>
      </c>
      <c r="B14522">
        <v>300</v>
      </c>
      <c r="C14522" t="s">
        <v>27</v>
      </c>
      <c r="D14522">
        <v>37.501541000000003</v>
      </c>
      <c r="E14522">
        <v>126.85386200000001</v>
      </c>
      <c r="F14522">
        <v>9400</v>
      </c>
      <c r="G14522" s="1">
        <v>43011</v>
      </c>
      <c r="H14522" s="2">
        <v>0.81769999999999998</v>
      </c>
      <c r="I14522" t="s">
        <v>984</v>
      </c>
    </row>
    <row r="14523" spans="1:9">
      <c r="A14523">
        <v>14522</v>
      </c>
      <c r="B14523">
        <v>101</v>
      </c>
      <c r="C14523" t="s">
        <v>76</v>
      </c>
      <c r="D14523">
        <v>37.513579</v>
      </c>
      <c r="E14523">
        <v>126.901117</v>
      </c>
      <c r="F14523">
        <v>91700</v>
      </c>
      <c r="G14523" s="1">
        <v>42661</v>
      </c>
      <c r="H14523" s="2">
        <v>0.60750999999999999</v>
      </c>
      <c r="I14523" t="s">
        <v>984</v>
      </c>
    </row>
    <row r="14524" spans="1:9">
      <c r="A14524">
        <v>14523</v>
      </c>
      <c r="B14524">
        <v>163</v>
      </c>
      <c r="C14524" t="s">
        <v>46</v>
      </c>
      <c r="D14524">
        <v>37.628644999999999</v>
      </c>
      <c r="E14524">
        <v>127.046262</v>
      </c>
      <c r="F14524">
        <v>80100</v>
      </c>
      <c r="G14524" s="1">
        <v>42948</v>
      </c>
      <c r="H14524" s="2">
        <v>0.48498000000000002</v>
      </c>
      <c r="I14524" t="s">
        <v>984</v>
      </c>
    </row>
    <row r="14525" spans="1:9">
      <c r="A14525">
        <v>14524</v>
      </c>
      <c r="B14525">
        <v>68</v>
      </c>
      <c r="C14525" t="s">
        <v>32</v>
      </c>
      <c r="D14525">
        <v>37.696745999999997</v>
      </c>
      <c r="E14525">
        <v>127.06019499999999</v>
      </c>
      <c r="F14525">
        <v>77800</v>
      </c>
      <c r="G14525" s="1">
        <v>42654</v>
      </c>
      <c r="H14525" s="2">
        <v>0.64342999999999995</v>
      </c>
      <c r="I14525" t="s">
        <v>986</v>
      </c>
    </row>
    <row r="14526" spans="1:9">
      <c r="A14526">
        <v>14525</v>
      </c>
      <c r="B14526">
        <v>257</v>
      </c>
      <c r="C14526" t="s">
        <v>32</v>
      </c>
      <c r="D14526">
        <v>37.696213</v>
      </c>
      <c r="E14526">
        <v>126.98126499999999</v>
      </c>
      <c r="F14526">
        <v>151600</v>
      </c>
      <c r="G14526" s="1">
        <v>42447</v>
      </c>
      <c r="H14526" s="2">
        <v>0.53617000000000004</v>
      </c>
      <c r="I14526" t="s">
        <v>986</v>
      </c>
    </row>
    <row r="14527" spans="1:9">
      <c r="A14527">
        <v>14526</v>
      </c>
      <c r="B14527">
        <v>6</v>
      </c>
      <c r="C14527" t="s">
        <v>20</v>
      </c>
      <c r="D14527">
        <v>37.597664999999999</v>
      </c>
      <c r="E14527">
        <v>127.01859899999999</v>
      </c>
      <c r="F14527">
        <v>113300</v>
      </c>
      <c r="G14527" s="1">
        <v>42382</v>
      </c>
      <c r="H14527" s="2">
        <v>0.94928000000000001</v>
      </c>
      <c r="I14527" t="s">
        <v>984</v>
      </c>
    </row>
    <row r="14528" spans="1:9">
      <c r="A14528">
        <v>14527</v>
      </c>
      <c r="B14528">
        <v>4</v>
      </c>
      <c r="C14528" t="s">
        <v>163</v>
      </c>
      <c r="D14528">
        <v>37.613652999999999</v>
      </c>
      <c r="E14528">
        <v>126.854798</v>
      </c>
      <c r="F14528">
        <v>118600</v>
      </c>
      <c r="G14528" s="1">
        <v>42387</v>
      </c>
      <c r="H14528" s="2">
        <v>0.61414999999999997</v>
      </c>
      <c r="I14528" t="s">
        <v>984</v>
      </c>
    </row>
    <row r="14529" spans="1:9">
      <c r="A14529">
        <v>14528</v>
      </c>
      <c r="B14529">
        <v>46</v>
      </c>
      <c r="C14529" t="s">
        <v>163</v>
      </c>
      <c r="D14529">
        <v>37.516804999999998</v>
      </c>
      <c r="E14529">
        <v>127.19326100000001</v>
      </c>
      <c r="F14529">
        <v>70500</v>
      </c>
      <c r="G14529" s="1">
        <v>42956</v>
      </c>
      <c r="H14529" s="2">
        <v>0.38540000000000002</v>
      </c>
      <c r="I14529" t="s">
        <v>984</v>
      </c>
    </row>
    <row r="14530" spans="1:9">
      <c r="A14530">
        <v>14529</v>
      </c>
      <c r="B14530">
        <v>272</v>
      </c>
      <c r="C14530" t="s">
        <v>27</v>
      </c>
      <c r="D14530">
        <v>37.583393999999998</v>
      </c>
      <c r="E14530">
        <v>126.93611199999999</v>
      </c>
      <c r="F14530">
        <v>35600</v>
      </c>
      <c r="G14530" s="1">
        <v>42972</v>
      </c>
      <c r="H14530" s="2">
        <v>0.9274</v>
      </c>
      <c r="I14530" t="s">
        <v>984</v>
      </c>
    </row>
    <row r="14531" spans="1:9">
      <c r="A14531">
        <v>14530</v>
      </c>
      <c r="B14531">
        <v>235</v>
      </c>
      <c r="C14531" t="s">
        <v>77</v>
      </c>
      <c r="D14531">
        <v>37.514048000000003</v>
      </c>
      <c r="E14531">
        <v>126.977041</v>
      </c>
      <c r="F14531">
        <v>96700</v>
      </c>
      <c r="G14531" s="1">
        <v>42699</v>
      </c>
      <c r="H14531" s="2">
        <v>0.5776</v>
      </c>
      <c r="I14531" t="s">
        <v>986</v>
      </c>
    </row>
    <row r="14532" spans="1:9">
      <c r="A14532">
        <v>14531</v>
      </c>
      <c r="B14532">
        <v>202</v>
      </c>
      <c r="C14532" t="s">
        <v>93</v>
      </c>
      <c r="D14532">
        <v>37.582307999999998</v>
      </c>
      <c r="E14532">
        <v>127.153873</v>
      </c>
      <c r="F14532">
        <v>140600</v>
      </c>
      <c r="G14532" s="1">
        <v>42532</v>
      </c>
      <c r="H14532" s="2">
        <v>0.40027000000000001</v>
      </c>
      <c r="I14532" t="s">
        <v>985</v>
      </c>
    </row>
    <row r="14533" spans="1:9">
      <c r="A14533">
        <v>14532</v>
      </c>
      <c r="B14533">
        <v>233</v>
      </c>
      <c r="C14533" t="s">
        <v>22</v>
      </c>
      <c r="D14533">
        <v>37.548085</v>
      </c>
      <c r="E14533">
        <v>127.159803</v>
      </c>
      <c r="F14533">
        <v>87500</v>
      </c>
      <c r="G14533" s="1">
        <v>42670</v>
      </c>
      <c r="H14533" s="2">
        <v>0.89693000000000001</v>
      </c>
      <c r="I14533" t="s">
        <v>984</v>
      </c>
    </row>
    <row r="14534" spans="1:9">
      <c r="A14534">
        <v>14533</v>
      </c>
      <c r="B14534">
        <v>121</v>
      </c>
      <c r="C14534" t="s">
        <v>46</v>
      </c>
      <c r="D14534">
        <v>37.509872000000001</v>
      </c>
      <c r="E14534">
        <v>127.191603</v>
      </c>
      <c r="F14534">
        <v>38400</v>
      </c>
      <c r="G14534" s="1">
        <v>43124</v>
      </c>
      <c r="H14534" s="2">
        <v>0.89553000000000005</v>
      </c>
      <c r="I14534" t="s">
        <v>984</v>
      </c>
    </row>
    <row r="14535" spans="1:9">
      <c r="A14535">
        <v>14534</v>
      </c>
      <c r="B14535">
        <v>250</v>
      </c>
      <c r="C14535" t="s">
        <v>72</v>
      </c>
      <c r="D14535">
        <v>37.619357999999998</v>
      </c>
      <c r="E14535">
        <v>127.102093</v>
      </c>
      <c r="F14535">
        <v>80600</v>
      </c>
      <c r="G14535" s="1">
        <v>42774</v>
      </c>
      <c r="H14535" s="2">
        <v>0.65617999999999999</v>
      </c>
      <c r="I14535" t="s">
        <v>984</v>
      </c>
    </row>
    <row r="14536" spans="1:9">
      <c r="A14536">
        <v>14535</v>
      </c>
      <c r="B14536">
        <v>124</v>
      </c>
      <c r="C14536" t="s">
        <v>22</v>
      </c>
      <c r="D14536">
        <v>37.579371000000002</v>
      </c>
      <c r="E14536">
        <v>127.06768700000001</v>
      </c>
      <c r="F14536">
        <v>24100</v>
      </c>
      <c r="G14536" s="1">
        <v>42942</v>
      </c>
      <c r="H14536" s="2">
        <v>0.47982000000000002</v>
      </c>
      <c r="I14536" t="s">
        <v>984</v>
      </c>
    </row>
    <row r="14537" spans="1:9">
      <c r="A14537">
        <v>14536</v>
      </c>
      <c r="B14537">
        <v>109</v>
      </c>
      <c r="C14537" t="s">
        <v>64</v>
      </c>
      <c r="D14537">
        <v>37.697420999999999</v>
      </c>
      <c r="E14537">
        <v>126.935293</v>
      </c>
      <c r="F14537">
        <v>95200</v>
      </c>
      <c r="G14537" s="1">
        <v>42795</v>
      </c>
      <c r="H14537" s="2">
        <v>0.97248999999999997</v>
      </c>
      <c r="I14537" t="s">
        <v>984</v>
      </c>
    </row>
    <row r="14538" spans="1:9">
      <c r="A14538">
        <v>14537</v>
      </c>
      <c r="B14538">
        <v>120</v>
      </c>
      <c r="C14538" t="s">
        <v>64</v>
      </c>
      <c r="D14538">
        <v>37.592917999999997</v>
      </c>
      <c r="E14538">
        <v>127.1473</v>
      </c>
      <c r="F14538">
        <v>133700</v>
      </c>
      <c r="G14538" s="1">
        <v>42925</v>
      </c>
      <c r="H14538" s="2">
        <v>0.42269000000000001</v>
      </c>
      <c r="I14538" t="s">
        <v>984</v>
      </c>
    </row>
    <row r="14539" spans="1:9">
      <c r="A14539">
        <v>14538</v>
      </c>
      <c r="B14539">
        <v>176</v>
      </c>
      <c r="C14539" t="s">
        <v>159</v>
      </c>
      <c r="D14539">
        <v>37.553483</v>
      </c>
      <c r="E14539">
        <v>127.127067</v>
      </c>
      <c r="F14539">
        <v>126700</v>
      </c>
      <c r="G14539" s="1">
        <v>43150</v>
      </c>
      <c r="H14539" s="2">
        <v>0.71492</v>
      </c>
      <c r="I14539" t="s">
        <v>988</v>
      </c>
    </row>
    <row r="14540" spans="1:9">
      <c r="A14540">
        <v>14539</v>
      </c>
      <c r="B14540">
        <v>88</v>
      </c>
      <c r="C14540" t="s">
        <v>28</v>
      </c>
      <c r="D14540">
        <v>37.516527000000004</v>
      </c>
      <c r="E14540">
        <v>127.183368</v>
      </c>
      <c r="F14540">
        <v>79800</v>
      </c>
      <c r="G14540" s="1">
        <v>42715</v>
      </c>
      <c r="H14540" s="2">
        <v>0.43082999999999999</v>
      </c>
      <c r="I14540" t="s">
        <v>986</v>
      </c>
    </row>
    <row r="14541" spans="1:9">
      <c r="A14541">
        <v>14540</v>
      </c>
      <c r="B14541">
        <v>64</v>
      </c>
      <c r="C14541" t="s">
        <v>101</v>
      </c>
      <c r="D14541">
        <v>37.514237000000001</v>
      </c>
      <c r="E14541">
        <v>127.133348</v>
      </c>
      <c r="F14541">
        <v>147100</v>
      </c>
      <c r="G14541" s="1">
        <v>42825</v>
      </c>
      <c r="H14541" s="2">
        <v>0.56547000000000003</v>
      </c>
      <c r="I14541" t="s">
        <v>984</v>
      </c>
    </row>
    <row r="14542" spans="1:9">
      <c r="A14542">
        <v>14541</v>
      </c>
      <c r="B14542">
        <v>226</v>
      </c>
      <c r="C14542" t="s">
        <v>42</v>
      </c>
      <c r="D14542">
        <v>37.499783000000001</v>
      </c>
      <c r="E14542">
        <v>126.924069</v>
      </c>
      <c r="F14542">
        <v>140200</v>
      </c>
      <c r="G14542" s="1">
        <v>43166</v>
      </c>
      <c r="H14542" s="2">
        <v>0.87672000000000005</v>
      </c>
      <c r="I14542" t="s">
        <v>984</v>
      </c>
    </row>
    <row r="14543" spans="1:9">
      <c r="A14543">
        <v>14542</v>
      </c>
      <c r="B14543">
        <v>66</v>
      </c>
      <c r="C14543" t="s">
        <v>132</v>
      </c>
      <c r="D14543">
        <v>37.683236000000001</v>
      </c>
      <c r="E14543">
        <v>127.12769299999999</v>
      </c>
      <c r="F14543">
        <v>61500</v>
      </c>
      <c r="G14543" s="1">
        <v>42742</v>
      </c>
      <c r="H14543" s="2">
        <v>0.76017000000000001</v>
      </c>
      <c r="I14543" t="s">
        <v>987</v>
      </c>
    </row>
    <row r="14544" spans="1:9">
      <c r="A14544">
        <v>14543</v>
      </c>
      <c r="B14544">
        <v>223</v>
      </c>
      <c r="C14544" t="s">
        <v>115</v>
      </c>
      <c r="D14544">
        <v>37.677812000000003</v>
      </c>
      <c r="E14544">
        <v>126.91289500000001</v>
      </c>
      <c r="F14544">
        <v>7900</v>
      </c>
      <c r="G14544" s="1">
        <v>42606</v>
      </c>
      <c r="H14544" s="2">
        <v>0.51580999999999999</v>
      </c>
      <c r="I14544" t="s">
        <v>984</v>
      </c>
    </row>
    <row r="14545" spans="1:9">
      <c r="A14545">
        <v>14544</v>
      </c>
      <c r="B14545">
        <v>113</v>
      </c>
      <c r="C14545" t="s">
        <v>22</v>
      </c>
      <c r="D14545">
        <v>37.459995999999997</v>
      </c>
      <c r="E14545">
        <v>127.064475</v>
      </c>
      <c r="F14545">
        <v>119500</v>
      </c>
      <c r="G14545" s="1">
        <v>42933</v>
      </c>
      <c r="H14545" s="2">
        <v>0.89117000000000002</v>
      </c>
      <c r="I14545" t="s">
        <v>984</v>
      </c>
    </row>
    <row r="14546" spans="1:9">
      <c r="A14546">
        <v>14545</v>
      </c>
      <c r="B14546">
        <v>286</v>
      </c>
      <c r="C14546" t="s">
        <v>84</v>
      </c>
      <c r="D14546">
        <v>37.500090999999998</v>
      </c>
      <c r="E14546">
        <v>126.854039</v>
      </c>
      <c r="F14546">
        <v>24800</v>
      </c>
      <c r="G14546" s="1">
        <v>42586</v>
      </c>
      <c r="H14546" s="2">
        <v>0.74816000000000005</v>
      </c>
      <c r="I14546" t="s">
        <v>984</v>
      </c>
    </row>
    <row r="14547" spans="1:9">
      <c r="A14547">
        <v>14546</v>
      </c>
      <c r="B14547">
        <v>205</v>
      </c>
      <c r="C14547" t="s">
        <v>42</v>
      </c>
      <c r="D14547">
        <v>37.471029000000001</v>
      </c>
      <c r="E14547">
        <v>127.17106699999999</v>
      </c>
      <c r="F14547">
        <v>111900</v>
      </c>
      <c r="G14547" s="1">
        <v>43177</v>
      </c>
      <c r="H14547" s="2">
        <v>0.66493999999999998</v>
      </c>
      <c r="I14547" t="s">
        <v>984</v>
      </c>
    </row>
    <row r="14548" spans="1:9">
      <c r="A14548">
        <v>14547</v>
      </c>
      <c r="B14548">
        <v>203</v>
      </c>
      <c r="C14548" t="s">
        <v>152</v>
      </c>
      <c r="D14548">
        <v>37.490381999999997</v>
      </c>
      <c r="E14548">
        <v>127.107507</v>
      </c>
      <c r="F14548">
        <v>84400</v>
      </c>
      <c r="G14548" s="1">
        <v>42634</v>
      </c>
      <c r="H14548" s="2">
        <v>0.56572999999999996</v>
      </c>
      <c r="I14548" t="s">
        <v>986</v>
      </c>
    </row>
    <row r="14549" spans="1:9">
      <c r="A14549">
        <v>14548</v>
      </c>
      <c r="B14549">
        <v>25</v>
      </c>
      <c r="C14549" t="s">
        <v>133</v>
      </c>
      <c r="D14549">
        <v>37.635359000000001</v>
      </c>
      <c r="E14549">
        <v>126.988786</v>
      </c>
      <c r="F14549">
        <v>79200</v>
      </c>
      <c r="G14549" s="1">
        <v>42667</v>
      </c>
      <c r="H14549" s="2">
        <v>0.68493999999999999</v>
      </c>
      <c r="I14549" t="s">
        <v>986</v>
      </c>
    </row>
    <row r="14550" spans="1:9">
      <c r="A14550">
        <v>14549</v>
      </c>
      <c r="B14550">
        <v>233</v>
      </c>
      <c r="C14550" t="s">
        <v>28</v>
      </c>
      <c r="D14550">
        <v>37.683388000000001</v>
      </c>
      <c r="E14550">
        <v>126.936288</v>
      </c>
      <c r="F14550">
        <v>124600</v>
      </c>
      <c r="G14550" s="1">
        <v>42441</v>
      </c>
      <c r="H14550" s="2">
        <v>0.58445999999999998</v>
      </c>
      <c r="I14550" t="s">
        <v>986</v>
      </c>
    </row>
    <row r="14551" spans="1:9">
      <c r="A14551">
        <v>14550</v>
      </c>
      <c r="B14551">
        <v>290</v>
      </c>
      <c r="C14551" t="s">
        <v>38</v>
      </c>
      <c r="D14551">
        <v>37.464073999999997</v>
      </c>
      <c r="E14551">
        <v>126.890708</v>
      </c>
      <c r="F14551">
        <v>56700</v>
      </c>
      <c r="G14551" s="1">
        <v>43056</v>
      </c>
      <c r="H14551" s="2">
        <v>0.76983000000000001</v>
      </c>
      <c r="I14551" t="s">
        <v>986</v>
      </c>
    </row>
    <row r="14552" spans="1:9">
      <c r="A14552">
        <v>14551</v>
      </c>
      <c r="B14552">
        <v>147</v>
      </c>
      <c r="C14552" t="s">
        <v>68</v>
      </c>
      <c r="D14552">
        <v>37.679447000000003</v>
      </c>
      <c r="E14552">
        <v>127.171944</v>
      </c>
      <c r="F14552">
        <v>62700</v>
      </c>
      <c r="G14552" s="1">
        <v>42805</v>
      </c>
      <c r="H14552" s="2">
        <v>0.83682000000000001</v>
      </c>
      <c r="I14552" t="s">
        <v>984</v>
      </c>
    </row>
    <row r="14553" spans="1:9">
      <c r="A14553">
        <v>14552</v>
      </c>
      <c r="B14553">
        <v>286</v>
      </c>
      <c r="C14553" t="s">
        <v>72</v>
      </c>
      <c r="D14553">
        <v>37.719577000000001</v>
      </c>
      <c r="E14553">
        <v>127.130723</v>
      </c>
      <c r="F14553">
        <v>140100</v>
      </c>
      <c r="G14553" s="1">
        <v>43176</v>
      </c>
      <c r="H14553" s="2">
        <v>0.70479999999999998</v>
      </c>
      <c r="I14553" t="s">
        <v>984</v>
      </c>
    </row>
    <row r="14554" spans="1:9">
      <c r="A14554">
        <v>14553</v>
      </c>
      <c r="B14554">
        <v>242</v>
      </c>
      <c r="C14554" t="s">
        <v>23</v>
      </c>
      <c r="D14554">
        <v>37.487997</v>
      </c>
      <c r="E14554">
        <v>127.136206</v>
      </c>
      <c r="F14554">
        <v>50100</v>
      </c>
      <c r="G14554" s="1">
        <v>43048</v>
      </c>
      <c r="H14554" s="2">
        <v>0.91190000000000004</v>
      </c>
      <c r="I14554" t="s">
        <v>984</v>
      </c>
    </row>
    <row r="14555" spans="1:9">
      <c r="A14555">
        <v>14554</v>
      </c>
      <c r="B14555">
        <v>235</v>
      </c>
      <c r="C14555" t="s">
        <v>152</v>
      </c>
      <c r="D14555">
        <v>37.507961000000002</v>
      </c>
      <c r="E14555">
        <v>127.098184</v>
      </c>
      <c r="F14555">
        <v>134800</v>
      </c>
      <c r="G14555" s="1">
        <v>42547</v>
      </c>
      <c r="H14555" s="2">
        <v>0.98963999999999996</v>
      </c>
      <c r="I14555" t="s">
        <v>986</v>
      </c>
    </row>
    <row r="14556" spans="1:9">
      <c r="A14556">
        <v>14555</v>
      </c>
      <c r="B14556">
        <v>55</v>
      </c>
      <c r="C14556" t="s">
        <v>108</v>
      </c>
      <c r="D14556">
        <v>37.490789999999997</v>
      </c>
      <c r="E14556">
        <v>127.125474</v>
      </c>
      <c r="F14556">
        <v>31400</v>
      </c>
      <c r="G14556" s="1">
        <v>42508</v>
      </c>
      <c r="H14556" s="2">
        <v>0.41954999999999998</v>
      </c>
      <c r="I14556" t="s">
        <v>988</v>
      </c>
    </row>
    <row r="14557" spans="1:9">
      <c r="A14557">
        <v>14556</v>
      </c>
      <c r="B14557">
        <v>35</v>
      </c>
      <c r="C14557" t="s">
        <v>152</v>
      </c>
      <c r="D14557">
        <v>37.490406</v>
      </c>
      <c r="E14557">
        <v>126.856667</v>
      </c>
      <c r="F14557">
        <v>105000</v>
      </c>
      <c r="G14557" s="1">
        <v>42422</v>
      </c>
      <c r="H14557" s="2">
        <v>0.65186999999999995</v>
      </c>
      <c r="I14557" t="s">
        <v>986</v>
      </c>
    </row>
    <row r="14558" spans="1:9">
      <c r="A14558">
        <v>14557</v>
      </c>
      <c r="B14558">
        <v>140</v>
      </c>
      <c r="C14558" t="s">
        <v>38</v>
      </c>
      <c r="D14558">
        <v>37.465271000000001</v>
      </c>
      <c r="E14558">
        <v>127.16135199999999</v>
      </c>
      <c r="F14558">
        <v>139600</v>
      </c>
      <c r="G14558" s="1">
        <v>42935</v>
      </c>
      <c r="H14558" s="2">
        <v>0.44164999999999999</v>
      </c>
      <c r="I14558" t="s">
        <v>986</v>
      </c>
    </row>
    <row r="14559" spans="1:9">
      <c r="A14559">
        <v>14558</v>
      </c>
      <c r="B14559">
        <v>36</v>
      </c>
      <c r="C14559" t="s">
        <v>20</v>
      </c>
      <c r="D14559">
        <v>37.497275999999999</v>
      </c>
      <c r="E14559">
        <v>127.19502900000001</v>
      </c>
      <c r="F14559">
        <v>18900</v>
      </c>
      <c r="G14559" s="1">
        <v>42758</v>
      </c>
      <c r="H14559" s="2">
        <v>0.50029999999999997</v>
      </c>
      <c r="I14559" t="s">
        <v>984</v>
      </c>
    </row>
    <row r="14560" spans="1:9">
      <c r="A14560">
        <v>14559</v>
      </c>
      <c r="B14560">
        <v>2</v>
      </c>
      <c r="C14560" t="s">
        <v>33</v>
      </c>
      <c r="D14560">
        <v>37.705406000000004</v>
      </c>
      <c r="E14560">
        <v>127.08110499999999</v>
      </c>
      <c r="F14560">
        <v>18400</v>
      </c>
      <c r="G14560" s="1">
        <v>42396</v>
      </c>
      <c r="H14560" s="2">
        <v>0.56164000000000003</v>
      </c>
      <c r="I14560" t="s">
        <v>985</v>
      </c>
    </row>
    <row r="14561" spans="1:9">
      <c r="A14561">
        <v>14560</v>
      </c>
      <c r="B14561">
        <v>86</v>
      </c>
      <c r="C14561" t="s">
        <v>133</v>
      </c>
      <c r="D14561">
        <v>37.638556000000001</v>
      </c>
      <c r="E14561">
        <v>127.1035</v>
      </c>
      <c r="F14561">
        <v>100800</v>
      </c>
      <c r="G14561" s="1">
        <v>42784</v>
      </c>
      <c r="H14561" s="2">
        <v>0.89568999999999999</v>
      </c>
      <c r="I14561" t="s">
        <v>986</v>
      </c>
    </row>
    <row r="14562" spans="1:9">
      <c r="A14562">
        <v>14561</v>
      </c>
      <c r="B14562">
        <v>261</v>
      </c>
      <c r="C14562" t="s">
        <v>88</v>
      </c>
      <c r="D14562">
        <v>37.559190000000001</v>
      </c>
      <c r="E14562">
        <v>127.067823</v>
      </c>
      <c r="F14562">
        <v>116600</v>
      </c>
      <c r="G14562" s="1">
        <v>42453</v>
      </c>
      <c r="H14562" s="2">
        <v>0.78576999999999997</v>
      </c>
      <c r="I14562" t="s">
        <v>984</v>
      </c>
    </row>
    <row r="14563" spans="1:9">
      <c r="A14563">
        <v>14562</v>
      </c>
      <c r="B14563">
        <v>44</v>
      </c>
      <c r="C14563" t="s">
        <v>72</v>
      </c>
      <c r="D14563">
        <v>37.689537999999999</v>
      </c>
      <c r="E14563">
        <v>126.850611</v>
      </c>
      <c r="F14563">
        <v>33400</v>
      </c>
      <c r="G14563" s="1">
        <v>43169</v>
      </c>
      <c r="H14563" s="2">
        <v>0.76173999999999997</v>
      </c>
      <c r="I14563" t="s">
        <v>984</v>
      </c>
    </row>
    <row r="14564" spans="1:9">
      <c r="A14564">
        <v>14563</v>
      </c>
      <c r="B14564">
        <v>227</v>
      </c>
      <c r="C14564" t="s">
        <v>27</v>
      </c>
      <c r="D14564">
        <v>37.708576999999998</v>
      </c>
      <c r="E14564">
        <v>127.137354</v>
      </c>
      <c r="F14564">
        <v>47800</v>
      </c>
      <c r="G14564" s="1">
        <v>42519</v>
      </c>
      <c r="H14564" s="2">
        <v>0.99909999999999999</v>
      </c>
      <c r="I14564" t="s">
        <v>984</v>
      </c>
    </row>
    <row r="14565" spans="1:9">
      <c r="A14565">
        <v>14564</v>
      </c>
      <c r="B14565">
        <v>2</v>
      </c>
      <c r="C14565" t="s">
        <v>93</v>
      </c>
      <c r="D14565">
        <v>37.708531000000001</v>
      </c>
      <c r="E14565">
        <v>126.85286499999999</v>
      </c>
      <c r="F14565">
        <v>118000</v>
      </c>
      <c r="G14565" s="1">
        <v>42692</v>
      </c>
      <c r="H14565" s="2">
        <v>0.61448999999999998</v>
      </c>
      <c r="I14565" t="s">
        <v>985</v>
      </c>
    </row>
    <row r="14566" spans="1:9">
      <c r="A14566">
        <v>14565</v>
      </c>
      <c r="B14566">
        <v>135</v>
      </c>
      <c r="C14566" t="s">
        <v>68</v>
      </c>
      <c r="D14566">
        <v>37.598692999999997</v>
      </c>
      <c r="E14566">
        <v>127.04858400000001</v>
      </c>
      <c r="F14566">
        <v>146200</v>
      </c>
      <c r="G14566" s="1">
        <v>42829</v>
      </c>
      <c r="H14566" s="2">
        <v>0.78215000000000001</v>
      </c>
      <c r="I14566" t="s">
        <v>984</v>
      </c>
    </row>
    <row r="14567" spans="1:9">
      <c r="A14567">
        <v>14566</v>
      </c>
      <c r="B14567">
        <v>161</v>
      </c>
      <c r="C14567" t="s">
        <v>51</v>
      </c>
      <c r="D14567">
        <v>37.685254999999998</v>
      </c>
      <c r="E14567">
        <v>127.094962</v>
      </c>
      <c r="F14567">
        <v>150300</v>
      </c>
      <c r="G14567" s="1">
        <v>42923</v>
      </c>
      <c r="H14567" s="2">
        <v>0.76871</v>
      </c>
      <c r="I14567" t="s">
        <v>984</v>
      </c>
    </row>
    <row r="14568" spans="1:9">
      <c r="A14568">
        <v>14567</v>
      </c>
      <c r="B14568">
        <v>51</v>
      </c>
      <c r="C14568" t="s">
        <v>152</v>
      </c>
      <c r="D14568">
        <v>37.472588000000002</v>
      </c>
      <c r="E14568">
        <v>127.13524</v>
      </c>
      <c r="F14568">
        <v>97600</v>
      </c>
      <c r="G14568" s="1">
        <v>42913</v>
      </c>
      <c r="H14568" s="2">
        <v>0.52602000000000004</v>
      </c>
      <c r="I14568" t="s">
        <v>986</v>
      </c>
    </row>
    <row r="14569" spans="1:9">
      <c r="A14569">
        <v>14568</v>
      </c>
      <c r="B14569">
        <v>248</v>
      </c>
      <c r="C14569" t="s">
        <v>46</v>
      </c>
      <c r="D14569">
        <v>37.461713000000003</v>
      </c>
      <c r="E14569">
        <v>127.10206599999999</v>
      </c>
      <c r="F14569">
        <v>54900</v>
      </c>
      <c r="G14569" s="1">
        <v>42527</v>
      </c>
      <c r="H14569" s="2">
        <v>0.68469999999999998</v>
      </c>
      <c r="I14569" t="s">
        <v>984</v>
      </c>
    </row>
    <row r="14570" spans="1:9">
      <c r="A14570">
        <v>14569</v>
      </c>
      <c r="B14570">
        <v>31</v>
      </c>
      <c r="C14570" t="s">
        <v>32</v>
      </c>
      <c r="D14570">
        <v>37.541130000000003</v>
      </c>
      <c r="E14570">
        <v>127.039911</v>
      </c>
      <c r="F14570">
        <v>75600</v>
      </c>
      <c r="G14570" s="1">
        <v>42976</v>
      </c>
      <c r="H14570" s="2">
        <v>0.79906999999999995</v>
      </c>
      <c r="I14570" t="s">
        <v>986</v>
      </c>
    </row>
    <row r="14571" spans="1:9">
      <c r="A14571">
        <v>14570</v>
      </c>
      <c r="B14571">
        <v>68</v>
      </c>
      <c r="C14571" t="s">
        <v>77</v>
      </c>
      <c r="D14571">
        <v>37.501116000000003</v>
      </c>
      <c r="E14571">
        <v>127.054806</v>
      </c>
      <c r="F14571">
        <v>19300</v>
      </c>
      <c r="G14571" s="1">
        <v>42573</v>
      </c>
      <c r="H14571" s="2">
        <v>0.98180000000000001</v>
      </c>
      <c r="I14571" t="s">
        <v>986</v>
      </c>
    </row>
    <row r="14572" spans="1:9">
      <c r="A14572">
        <v>14571</v>
      </c>
      <c r="B14572">
        <v>19</v>
      </c>
      <c r="C14572" t="s">
        <v>20</v>
      </c>
      <c r="D14572">
        <v>37.707847000000001</v>
      </c>
      <c r="E14572">
        <v>127.033202</v>
      </c>
      <c r="F14572">
        <v>150700</v>
      </c>
      <c r="G14572" s="1">
        <v>42543</v>
      </c>
      <c r="H14572" s="2">
        <v>0.41943999999999998</v>
      </c>
      <c r="I14572" t="s">
        <v>984</v>
      </c>
    </row>
    <row r="14573" spans="1:9">
      <c r="A14573">
        <v>14572</v>
      </c>
      <c r="B14573">
        <v>262</v>
      </c>
      <c r="C14573" t="s">
        <v>133</v>
      </c>
      <c r="D14573">
        <v>37.465462000000002</v>
      </c>
      <c r="E14573">
        <v>127.008949</v>
      </c>
      <c r="F14573">
        <v>40700</v>
      </c>
      <c r="G14573" s="1">
        <v>42446</v>
      </c>
      <c r="H14573" s="2">
        <v>0.74046999999999996</v>
      </c>
      <c r="I14573" t="s">
        <v>986</v>
      </c>
    </row>
    <row r="14574" spans="1:9">
      <c r="A14574">
        <v>14573</v>
      </c>
      <c r="B14574">
        <v>163</v>
      </c>
      <c r="C14574" t="s">
        <v>33</v>
      </c>
      <c r="D14574">
        <v>37.503146999999998</v>
      </c>
      <c r="E14574">
        <v>127.127985</v>
      </c>
      <c r="F14574">
        <v>24300</v>
      </c>
      <c r="G14574" s="1">
        <v>42470</v>
      </c>
      <c r="H14574" s="2">
        <v>0.64792000000000005</v>
      </c>
      <c r="I14574" t="s">
        <v>985</v>
      </c>
    </row>
    <row r="14575" spans="1:9">
      <c r="A14575">
        <v>14574</v>
      </c>
      <c r="B14575">
        <v>81</v>
      </c>
      <c r="C14575" t="s">
        <v>101</v>
      </c>
      <c r="D14575">
        <v>37.497320999999999</v>
      </c>
      <c r="E14575">
        <v>127.171389</v>
      </c>
      <c r="F14575">
        <v>88700</v>
      </c>
      <c r="G14575" s="1">
        <v>42623</v>
      </c>
      <c r="H14575" s="2">
        <v>0.68952999999999998</v>
      </c>
      <c r="I14575" t="s">
        <v>984</v>
      </c>
    </row>
    <row r="14576" spans="1:9">
      <c r="A14576">
        <v>14575</v>
      </c>
      <c r="B14576">
        <v>32</v>
      </c>
      <c r="C14576" t="s">
        <v>101</v>
      </c>
      <c r="D14576">
        <v>37.528658999999998</v>
      </c>
      <c r="E14576">
        <v>127.00052599999999</v>
      </c>
      <c r="F14576">
        <v>32400</v>
      </c>
      <c r="G14576" s="1">
        <v>42889</v>
      </c>
      <c r="H14576" s="2">
        <v>0.45046999999999998</v>
      </c>
      <c r="I14576" t="s">
        <v>984</v>
      </c>
    </row>
    <row r="14577" spans="1:9">
      <c r="A14577">
        <v>14576</v>
      </c>
      <c r="B14577">
        <v>151</v>
      </c>
      <c r="C14577" t="s">
        <v>23</v>
      </c>
      <c r="D14577">
        <v>37.670963999999998</v>
      </c>
      <c r="E14577">
        <v>127.16378899999999</v>
      </c>
      <c r="F14577">
        <v>16000</v>
      </c>
      <c r="G14577" s="1">
        <v>42554</v>
      </c>
      <c r="H14577" s="2">
        <v>0.80230999999999997</v>
      </c>
      <c r="I14577" t="s">
        <v>984</v>
      </c>
    </row>
    <row r="14578" spans="1:9">
      <c r="A14578">
        <v>14577</v>
      </c>
      <c r="B14578">
        <v>229</v>
      </c>
      <c r="C14578" t="s">
        <v>37</v>
      </c>
      <c r="D14578">
        <v>37.458208999999997</v>
      </c>
      <c r="E14578">
        <v>127.024266</v>
      </c>
      <c r="F14578">
        <v>140300</v>
      </c>
      <c r="G14578" s="1">
        <v>42437</v>
      </c>
      <c r="H14578" s="2">
        <v>0.84599999999999997</v>
      </c>
      <c r="I14578" t="s">
        <v>984</v>
      </c>
    </row>
    <row r="14579" spans="1:9">
      <c r="A14579">
        <v>14578</v>
      </c>
      <c r="B14579">
        <v>13</v>
      </c>
      <c r="C14579" t="s">
        <v>32</v>
      </c>
      <c r="D14579">
        <v>37.447671999999997</v>
      </c>
      <c r="E14579">
        <v>127.033197</v>
      </c>
      <c r="F14579">
        <v>25800</v>
      </c>
      <c r="G14579" s="1">
        <v>42962</v>
      </c>
      <c r="H14579" s="2">
        <v>0.55520000000000003</v>
      </c>
      <c r="I14579" t="s">
        <v>986</v>
      </c>
    </row>
    <row r="14580" spans="1:9">
      <c r="A14580">
        <v>14579</v>
      </c>
      <c r="B14580">
        <v>36</v>
      </c>
      <c r="C14580" t="s">
        <v>163</v>
      </c>
      <c r="D14580">
        <v>37.467542000000002</v>
      </c>
      <c r="E14580">
        <v>126.952237</v>
      </c>
      <c r="F14580">
        <v>3500</v>
      </c>
      <c r="G14580" s="1">
        <v>42940</v>
      </c>
      <c r="H14580" s="2">
        <v>0.91744000000000003</v>
      </c>
      <c r="I14580" t="s">
        <v>984</v>
      </c>
    </row>
    <row r="14581" spans="1:9">
      <c r="A14581">
        <v>14580</v>
      </c>
      <c r="B14581">
        <v>61</v>
      </c>
      <c r="C14581" t="s">
        <v>33</v>
      </c>
      <c r="D14581">
        <v>37.555370000000003</v>
      </c>
      <c r="E14581">
        <v>126.90169400000001</v>
      </c>
      <c r="F14581">
        <v>15800</v>
      </c>
      <c r="G14581" s="1">
        <v>42995</v>
      </c>
      <c r="H14581" s="2">
        <v>0.86973</v>
      </c>
      <c r="I14581" t="s">
        <v>985</v>
      </c>
    </row>
    <row r="14582" spans="1:9">
      <c r="A14582">
        <v>14581</v>
      </c>
      <c r="B14582">
        <v>54</v>
      </c>
      <c r="C14582" t="s">
        <v>152</v>
      </c>
      <c r="D14582">
        <v>37.621011000000003</v>
      </c>
      <c r="E14582">
        <v>127.115865</v>
      </c>
      <c r="F14582">
        <v>41200</v>
      </c>
      <c r="G14582" s="1">
        <v>42880</v>
      </c>
      <c r="H14582" s="2">
        <v>0.98387999999999998</v>
      </c>
      <c r="I14582" t="s">
        <v>986</v>
      </c>
    </row>
    <row r="14583" spans="1:9">
      <c r="A14583">
        <v>14582</v>
      </c>
      <c r="B14583">
        <v>203</v>
      </c>
      <c r="C14583" t="s">
        <v>76</v>
      </c>
      <c r="D14583">
        <v>37.442542000000003</v>
      </c>
      <c r="E14583">
        <v>126.997958</v>
      </c>
      <c r="F14583">
        <v>70100</v>
      </c>
      <c r="G14583" s="1">
        <v>42963</v>
      </c>
      <c r="H14583" s="2">
        <v>0.89241999999999999</v>
      </c>
      <c r="I14583" t="s">
        <v>984</v>
      </c>
    </row>
    <row r="14584" spans="1:9">
      <c r="A14584">
        <v>14583</v>
      </c>
      <c r="B14584">
        <v>143</v>
      </c>
      <c r="C14584" t="s">
        <v>51</v>
      </c>
      <c r="D14584">
        <v>37.500717999999999</v>
      </c>
      <c r="E14584">
        <v>126.94173499999999</v>
      </c>
      <c r="F14584">
        <v>84900</v>
      </c>
      <c r="G14584" s="1">
        <v>42522</v>
      </c>
      <c r="H14584" s="2">
        <v>0.95772999999999997</v>
      </c>
      <c r="I14584" t="s">
        <v>984</v>
      </c>
    </row>
    <row r="14585" spans="1:9">
      <c r="A14585">
        <v>14584</v>
      </c>
      <c r="B14585">
        <v>92</v>
      </c>
      <c r="C14585" t="s">
        <v>68</v>
      </c>
      <c r="D14585">
        <v>37.660316000000002</v>
      </c>
      <c r="E14585">
        <v>127.14564</v>
      </c>
      <c r="F14585">
        <v>126500</v>
      </c>
      <c r="G14585" s="1">
        <v>42847</v>
      </c>
      <c r="H14585" s="2">
        <v>0.65612999999999999</v>
      </c>
      <c r="I14585" t="s">
        <v>984</v>
      </c>
    </row>
    <row r="14586" spans="1:9">
      <c r="A14586">
        <v>14585</v>
      </c>
      <c r="B14586">
        <v>138</v>
      </c>
      <c r="C14586" t="s">
        <v>163</v>
      </c>
      <c r="D14586">
        <v>37.700738999999999</v>
      </c>
      <c r="E14586">
        <v>127.099583</v>
      </c>
      <c r="F14586">
        <v>101900</v>
      </c>
      <c r="G14586" s="1">
        <v>42538</v>
      </c>
      <c r="H14586" s="2">
        <v>0.95808000000000004</v>
      </c>
      <c r="I14586" t="s">
        <v>984</v>
      </c>
    </row>
    <row r="14587" spans="1:9">
      <c r="A14587">
        <v>14586</v>
      </c>
      <c r="B14587">
        <v>148</v>
      </c>
      <c r="C14587" t="s">
        <v>115</v>
      </c>
      <c r="D14587">
        <v>37.502814999999998</v>
      </c>
      <c r="E14587">
        <v>126.859314</v>
      </c>
      <c r="F14587">
        <v>73500</v>
      </c>
      <c r="G14587" s="1">
        <v>42925</v>
      </c>
      <c r="H14587" s="2">
        <v>0.62568999999999997</v>
      </c>
      <c r="I14587" t="s">
        <v>984</v>
      </c>
    </row>
    <row r="14588" spans="1:9">
      <c r="A14588">
        <v>14587</v>
      </c>
      <c r="B14588">
        <v>116</v>
      </c>
      <c r="C14588" t="s">
        <v>33</v>
      </c>
      <c r="D14588">
        <v>37.595734999999998</v>
      </c>
      <c r="E14588">
        <v>127.07446899999999</v>
      </c>
      <c r="F14588">
        <v>134300</v>
      </c>
      <c r="G14588" s="1">
        <v>42476</v>
      </c>
      <c r="H14588" s="2">
        <v>0.67901999999999996</v>
      </c>
      <c r="I14588" t="s">
        <v>985</v>
      </c>
    </row>
    <row r="14589" spans="1:9">
      <c r="A14589">
        <v>14588</v>
      </c>
      <c r="B14589">
        <v>239</v>
      </c>
      <c r="C14589" t="s">
        <v>28</v>
      </c>
      <c r="D14589">
        <v>37.628528000000003</v>
      </c>
      <c r="E14589">
        <v>127.08406600000001</v>
      </c>
      <c r="F14589">
        <v>31000</v>
      </c>
      <c r="G14589" s="1">
        <v>42832</v>
      </c>
      <c r="H14589" s="2">
        <v>0.82726</v>
      </c>
      <c r="I14589" t="s">
        <v>986</v>
      </c>
    </row>
    <row r="14590" spans="1:9">
      <c r="A14590">
        <v>14589</v>
      </c>
      <c r="B14590">
        <v>175</v>
      </c>
      <c r="C14590" t="s">
        <v>38</v>
      </c>
      <c r="D14590">
        <v>37.468871</v>
      </c>
      <c r="E14590">
        <v>126.975111</v>
      </c>
      <c r="F14590">
        <v>37700</v>
      </c>
      <c r="G14590" s="1">
        <v>42621</v>
      </c>
      <c r="H14590" s="2">
        <v>0.84194999999999998</v>
      </c>
      <c r="I14590" t="s">
        <v>986</v>
      </c>
    </row>
    <row r="14591" spans="1:9">
      <c r="A14591">
        <v>14590</v>
      </c>
      <c r="B14591">
        <v>258</v>
      </c>
      <c r="C14591" t="s">
        <v>152</v>
      </c>
      <c r="D14591">
        <v>37.533067000000003</v>
      </c>
      <c r="E14591">
        <v>127.11224199999999</v>
      </c>
      <c r="F14591">
        <v>78700</v>
      </c>
      <c r="G14591" s="1">
        <v>43155</v>
      </c>
      <c r="H14591" s="2">
        <v>0.57387999999999995</v>
      </c>
      <c r="I14591" t="s">
        <v>986</v>
      </c>
    </row>
    <row r="14592" spans="1:9">
      <c r="A14592">
        <v>14591</v>
      </c>
      <c r="B14592">
        <v>86</v>
      </c>
      <c r="C14592" t="s">
        <v>46</v>
      </c>
      <c r="D14592">
        <v>37.520786000000001</v>
      </c>
      <c r="E14592">
        <v>127.071288</v>
      </c>
      <c r="F14592">
        <v>83200</v>
      </c>
      <c r="G14592" s="1">
        <v>42548</v>
      </c>
      <c r="H14592" s="2">
        <v>0.47010000000000002</v>
      </c>
      <c r="I14592" t="s">
        <v>984</v>
      </c>
    </row>
    <row r="14593" spans="1:9">
      <c r="A14593">
        <v>14592</v>
      </c>
      <c r="B14593">
        <v>152</v>
      </c>
      <c r="C14593" t="s">
        <v>119</v>
      </c>
      <c r="D14593">
        <v>37.637272000000003</v>
      </c>
      <c r="E14593">
        <v>126.863946</v>
      </c>
      <c r="F14593">
        <v>148800</v>
      </c>
      <c r="G14593" s="1">
        <v>42598</v>
      </c>
      <c r="H14593" s="2">
        <v>0.52090000000000003</v>
      </c>
      <c r="I14593" t="s">
        <v>986</v>
      </c>
    </row>
    <row r="14594" spans="1:9">
      <c r="A14594">
        <v>14593</v>
      </c>
      <c r="B14594">
        <v>116</v>
      </c>
      <c r="C14594" t="s">
        <v>108</v>
      </c>
      <c r="D14594">
        <v>37.539197000000001</v>
      </c>
      <c r="E14594">
        <v>126.91563499999999</v>
      </c>
      <c r="F14594">
        <v>73500</v>
      </c>
      <c r="G14594" s="1">
        <v>42620</v>
      </c>
      <c r="H14594" s="2">
        <v>0.65086999999999995</v>
      </c>
      <c r="I14594" t="s">
        <v>988</v>
      </c>
    </row>
    <row r="14595" spans="1:9">
      <c r="A14595">
        <v>14594</v>
      </c>
      <c r="B14595">
        <v>291</v>
      </c>
      <c r="C14595" t="s">
        <v>108</v>
      </c>
      <c r="D14595">
        <v>37.503224000000003</v>
      </c>
      <c r="E14595">
        <v>126.928708</v>
      </c>
      <c r="F14595">
        <v>13900</v>
      </c>
      <c r="G14595" s="1">
        <v>43026</v>
      </c>
      <c r="H14595" s="2">
        <v>0.93764000000000003</v>
      </c>
      <c r="I14595" t="s">
        <v>988</v>
      </c>
    </row>
    <row r="14596" spans="1:9">
      <c r="A14596">
        <v>14595</v>
      </c>
      <c r="B14596">
        <v>294</v>
      </c>
      <c r="C14596" t="s">
        <v>77</v>
      </c>
      <c r="D14596">
        <v>37.518656</v>
      </c>
      <c r="E14596">
        <v>127.02917100000001</v>
      </c>
      <c r="F14596">
        <v>107500</v>
      </c>
      <c r="G14596" s="1">
        <v>42782</v>
      </c>
      <c r="H14596" s="2">
        <v>0.59831999999999996</v>
      </c>
      <c r="I14596" t="s">
        <v>986</v>
      </c>
    </row>
    <row r="14597" spans="1:9">
      <c r="A14597">
        <v>14596</v>
      </c>
      <c r="B14597">
        <v>184</v>
      </c>
      <c r="C14597" t="s">
        <v>51</v>
      </c>
      <c r="D14597">
        <v>37.644185999999998</v>
      </c>
      <c r="E14597">
        <v>127.02117800000001</v>
      </c>
      <c r="F14597">
        <v>104700</v>
      </c>
      <c r="G14597" s="1">
        <v>43129</v>
      </c>
      <c r="H14597" s="2">
        <v>0.69957000000000003</v>
      </c>
      <c r="I14597" t="s">
        <v>984</v>
      </c>
    </row>
    <row r="14598" spans="1:9">
      <c r="A14598">
        <v>14597</v>
      </c>
      <c r="B14598">
        <v>125</v>
      </c>
      <c r="C14598" t="s">
        <v>88</v>
      </c>
      <c r="D14598">
        <v>37.464785999999997</v>
      </c>
      <c r="E14598">
        <v>126.945404</v>
      </c>
      <c r="F14598">
        <v>30100</v>
      </c>
      <c r="G14598" s="1">
        <v>43125</v>
      </c>
      <c r="H14598" s="2">
        <v>0.95723000000000003</v>
      </c>
      <c r="I14598" t="s">
        <v>984</v>
      </c>
    </row>
    <row r="14599" spans="1:9">
      <c r="A14599">
        <v>14598</v>
      </c>
      <c r="B14599">
        <v>276</v>
      </c>
      <c r="C14599" t="s">
        <v>92</v>
      </c>
      <c r="D14599">
        <v>37.623097999999999</v>
      </c>
      <c r="E14599">
        <v>127.060951</v>
      </c>
      <c r="F14599">
        <v>83500</v>
      </c>
      <c r="G14599" s="1">
        <v>43064</v>
      </c>
      <c r="H14599" s="2">
        <v>0.80884</v>
      </c>
      <c r="I14599" t="s">
        <v>987</v>
      </c>
    </row>
    <row r="14600" spans="1:9">
      <c r="A14600">
        <v>14599</v>
      </c>
      <c r="B14600">
        <v>33</v>
      </c>
      <c r="C14600" t="s">
        <v>163</v>
      </c>
      <c r="D14600">
        <v>37.575460999999997</v>
      </c>
      <c r="E14600">
        <v>127.082261</v>
      </c>
      <c r="F14600">
        <v>47200</v>
      </c>
      <c r="G14600" s="1">
        <v>42809</v>
      </c>
      <c r="H14600" s="2">
        <v>0.72113000000000005</v>
      </c>
      <c r="I14600" t="s">
        <v>984</v>
      </c>
    </row>
    <row r="14601" spans="1:9">
      <c r="A14601">
        <v>14600</v>
      </c>
      <c r="B14601">
        <v>239</v>
      </c>
      <c r="C14601" t="s">
        <v>159</v>
      </c>
      <c r="D14601">
        <v>37.518872000000002</v>
      </c>
      <c r="E14601">
        <v>127.199399</v>
      </c>
      <c r="F14601">
        <v>82600</v>
      </c>
      <c r="G14601" s="1">
        <v>43112</v>
      </c>
      <c r="H14601" s="2">
        <v>0.92737000000000003</v>
      </c>
      <c r="I14601" t="s">
        <v>988</v>
      </c>
    </row>
    <row r="14602" spans="1:9">
      <c r="A14602">
        <v>14601</v>
      </c>
      <c r="B14602">
        <v>136</v>
      </c>
      <c r="C14602" t="s">
        <v>47</v>
      </c>
      <c r="D14602">
        <v>37.586824999999997</v>
      </c>
      <c r="E14602">
        <v>126.911006</v>
      </c>
      <c r="F14602">
        <v>107500</v>
      </c>
      <c r="G14602" s="1">
        <v>42645</v>
      </c>
      <c r="H14602" s="2">
        <v>0.40104000000000001</v>
      </c>
      <c r="I14602" t="s">
        <v>986</v>
      </c>
    </row>
    <row r="14603" spans="1:9">
      <c r="A14603">
        <v>14602</v>
      </c>
      <c r="B14603">
        <v>63</v>
      </c>
      <c r="C14603" t="s">
        <v>119</v>
      </c>
      <c r="D14603">
        <v>37.488809000000003</v>
      </c>
      <c r="E14603">
        <v>127.197339</v>
      </c>
      <c r="F14603">
        <v>57800</v>
      </c>
      <c r="G14603" s="1">
        <v>42643</v>
      </c>
      <c r="H14603" s="2">
        <v>0.84453</v>
      </c>
      <c r="I14603" t="s">
        <v>986</v>
      </c>
    </row>
    <row r="14604" spans="1:9">
      <c r="A14604">
        <v>14603</v>
      </c>
      <c r="B14604">
        <v>84</v>
      </c>
      <c r="C14604" t="s">
        <v>163</v>
      </c>
      <c r="D14604">
        <v>37.508242000000003</v>
      </c>
      <c r="E14604">
        <v>127.18248199999999</v>
      </c>
      <c r="F14604">
        <v>136100</v>
      </c>
      <c r="G14604" s="1">
        <v>43155</v>
      </c>
      <c r="H14604" s="2">
        <v>0.96747000000000005</v>
      </c>
      <c r="I14604" t="s">
        <v>984</v>
      </c>
    </row>
    <row r="14605" spans="1:9">
      <c r="A14605">
        <v>14604</v>
      </c>
      <c r="B14605">
        <v>262</v>
      </c>
      <c r="C14605" t="s">
        <v>163</v>
      </c>
      <c r="D14605">
        <v>37.500377</v>
      </c>
      <c r="E14605">
        <v>127.094177</v>
      </c>
      <c r="F14605">
        <v>148800</v>
      </c>
      <c r="G14605" s="1">
        <v>42875</v>
      </c>
      <c r="H14605" s="2">
        <v>0.65092000000000005</v>
      </c>
      <c r="I14605" t="s">
        <v>984</v>
      </c>
    </row>
    <row r="14606" spans="1:9">
      <c r="A14606">
        <v>14605</v>
      </c>
      <c r="B14606">
        <v>218</v>
      </c>
      <c r="C14606" t="s">
        <v>108</v>
      </c>
      <c r="D14606">
        <v>37.644047</v>
      </c>
      <c r="E14606">
        <v>127.16841700000001</v>
      </c>
      <c r="F14606">
        <v>66700</v>
      </c>
      <c r="G14606" s="1">
        <v>42713</v>
      </c>
      <c r="H14606" s="2">
        <v>0.81733</v>
      </c>
      <c r="I14606" t="s">
        <v>988</v>
      </c>
    </row>
    <row r="14607" spans="1:9">
      <c r="A14607">
        <v>14606</v>
      </c>
      <c r="B14607">
        <v>80</v>
      </c>
      <c r="C14607" t="s">
        <v>92</v>
      </c>
      <c r="D14607">
        <v>37.598711999999999</v>
      </c>
      <c r="E14607">
        <v>126.869517</v>
      </c>
      <c r="F14607">
        <v>10400</v>
      </c>
      <c r="G14607" s="1">
        <v>42426</v>
      </c>
      <c r="H14607" s="2">
        <v>0.59119999999999995</v>
      </c>
      <c r="I14607" t="s">
        <v>987</v>
      </c>
    </row>
    <row r="14608" spans="1:9">
      <c r="A14608">
        <v>14607</v>
      </c>
      <c r="B14608">
        <v>266</v>
      </c>
      <c r="C14608" t="s">
        <v>77</v>
      </c>
      <c r="D14608">
        <v>37.663061999999996</v>
      </c>
      <c r="E14608">
        <v>126.994586</v>
      </c>
      <c r="F14608">
        <v>5900</v>
      </c>
      <c r="G14608" s="1">
        <v>42861</v>
      </c>
      <c r="H14608" s="2">
        <v>0.57876000000000005</v>
      </c>
      <c r="I14608" t="s">
        <v>986</v>
      </c>
    </row>
    <row r="14609" spans="1:9">
      <c r="A14609">
        <v>14608</v>
      </c>
      <c r="B14609">
        <v>128</v>
      </c>
      <c r="C14609" t="s">
        <v>72</v>
      </c>
      <c r="D14609">
        <v>37.610374999999998</v>
      </c>
      <c r="E14609">
        <v>126.904703</v>
      </c>
      <c r="F14609">
        <v>146300</v>
      </c>
      <c r="G14609" s="1">
        <v>42492</v>
      </c>
      <c r="H14609" s="2">
        <v>0.90405000000000002</v>
      </c>
      <c r="I14609" t="s">
        <v>984</v>
      </c>
    </row>
    <row r="14610" spans="1:9">
      <c r="A14610">
        <v>14609</v>
      </c>
      <c r="B14610">
        <v>230</v>
      </c>
      <c r="C14610" t="s">
        <v>22</v>
      </c>
      <c r="D14610">
        <v>37.440448000000004</v>
      </c>
      <c r="E14610">
        <v>126.862308</v>
      </c>
      <c r="F14610">
        <v>119100</v>
      </c>
      <c r="G14610" s="1">
        <v>42376</v>
      </c>
      <c r="H14610" s="2">
        <v>0.43914999999999998</v>
      </c>
      <c r="I14610" t="s">
        <v>984</v>
      </c>
    </row>
    <row r="14611" spans="1:9">
      <c r="A14611">
        <v>14610</v>
      </c>
      <c r="B14611">
        <v>80</v>
      </c>
      <c r="C14611" t="s">
        <v>76</v>
      </c>
      <c r="D14611">
        <v>37.668885000000003</v>
      </c>
      <c r="E14611">
        <v>127.034435</v>
      </c>
      <c r="F14611">
        <v>73800</v>
      </c>
      <c r="G14611" s="1">
        <v>42542</v>
      </c>
      <c r="H14611" s="2">
        <v>0.49431000000000003</v>
      </c>
      <c r="I14611" t="s">
        <v>984</v>
      </c>
    </row>
    <row r="14612" spans="1:9">
      <c r="A14612">
        <v>14611</v>
      </c>
      <c r="B14612">
        <v>99</v>
      </c>
      <c r="C14612" t="s">
        <v>115</v>
      </c>
      <c r="D14612">
        <v>37.619607999999999</v>
      </c>
      <c r="E14612">
        <v>127.026349</v>
      </c>
      <c r="F14612">
        <v>98800</v>
      </c>
      <c r="G14612" s="1">
        <v>42494</v>
      </c>
      <c r="H14612" s="2">
        <v>0.56062000000000001</v>
      </c>
      <c r="I14612" t="s">
        <v>984</v>
      </c>
    </row>
    <row r="14613" spans="1:9">
      <c r="A14613">
        <v>14612</v>
      </c>
      <c r="B14613">
        <v>191</v>
      </c>
      <c r="C14613" t="s">
        <v>38</v>
      </c>
      <c r="D14613">
        <v>37.702109</v>
      </c>
      <c r="E14613">
        <v>127.120851</v>
      </c>
      <c r="F14613">
        <v>124000</v>
      </c>
      <c r="G14613" s="1">
        <v>42708</v>
      </c>
      <c r="H14613" s="2">
        <v>0.75309000000000004</v>
      </c>
      <c r="I14613" t="s">
        <v>986</v>
      </c>
    </row>
    <row r="14614" spans="1:9">
      <c r="A14614">
        <v>14613</v>
      </c>
      <c r="B14614">
        <v>261</v>
      </c>
      <c r="C14614" t="s">
        <v>88</v>
      </c>
      <c r="D14614">
        <v>37.642612</v>
      </c>
      <c r="E14614">
        <v>127.061779</v>
      </c>
      <c r="F14614">
        <v>52800</v>
      </c>
      <c r="G14614" s="1">
        <v>43139</v>
      </c>
      <c r="H14614" s="2">
        <v>0.40871000000000002</v>
      </c>
      <c r="I14614" t="s">
        <v>984</v>
      </c>
    </row>
    <row r="14615" spans="1:9">
      <c r="A14615">
        <v>14614</v>
      </c>
      <c r="B14615">
        <v>72</v>
      </c>
      <c r="C14615" t="s">
        <v>28</v>
      </c>
      <c r="D14615">
        <v>37.440103999999998</v>
      </c>
      <c r="E14615">
        <v>127.031437</v>
      </c>
      <c r="F14615">
        <v>116500</v>
      </c>
      <c r="G14615" s="1">
        <v>42847</v>
      </c>
      <c r="H14615" s="2">
        <v>0.85726000000000002</v>
      </c>
      <c r="I14615" t="s">
        <v>986</v>
      </c>
    </row>
    <row r="14616" spans="1:9">
      <c r="A14616">
        <v>14615</v>
      </c>
      <c r="B14616">
        <v>261</v>
      </c>
      <c r="C14616" t="s">
        <v>23</v>
      </c>
      <c r="D14616">
        <v>37.491278000000001</v>
      </c>
      <c r="E14616">
        <v>127.186673</v>
      </c>
      <c r="F14616">
        <v>39600</v>
      </c>
      <c r="G14616" s="1">
        <v>42973</v>
      </c>
      <c r="H14616" s="2">
        <v>0.75719999999999998</v>
      </c>
      <c r="I14616" t="s">
        <v>984</v>
      </c>
    </row>
    <row r="14617" spans="1:9">
      <c r="A14617">
        <v>14616</v>
      </c>
      <c r="B14617">
        <v>118</v>
      </c>
      <c r="C14617" t="s">
        <v>46</v>
      </c>
      <c r="D14617">
        <v>37.537646000000002</v>
      </c>
      <c r="E14617">
        <v>126.98899900000001</v>
      </c>
      <c r="F14617">
        <v>28600</v>
      </c>
      <c r="G14617" s="1">
        <v>42993</v>
      </c>
      <c r="H14617" s="2">
        <v>0.94530999999999998</v>
      </c>
      <c r="I14617" t="s">
        <v>984</v>
      </c>
    </row>
    <row r="14618" spans="1:9">
      <c r="A14618">
        <v>14617</v>
      </c>
      <c r="B14618">
        <v>113</v>
      </c>
      <c r="C14618" t="s">
        <v>119</v>
      </c>
      <c r="D14618">
        <v>37.60013</v>
      </c>
      <c r="E14618">
        <v>126.93996300000001</v>
      </c>
      <c r="F14618">
        <v>113800</v>
      </c>
      <c r="G14618" s="1">
        <v>42464</v>
      </c>
      <c r="H14618" s="2">
        <v>0.99783999999999995</v>
      </c>
      <c r="I14618" t="s">
        <v>986</v>
      </c>
    </row>
    <row r="14619" spans="1:9">
      <c r="A14619">
        <v>14618</v>
      </c>
      <c r="B14619">
        <v>3</v>
      </c>
      <c r="C14619" t="s">
        <v>20</v>
      </c>
      <c r="D14619">
        <v>37.512087999999999</v>
      </c>
      <c r="E14619">
        <v>127.080044</v>
      </c>
      <c r="F14619">
        <v>112100</v>
      </c>
      <c r="G14619" s="1">
        <v>42914</v>
      </c>
      <c r="H14619" s="2">
        <v>0.93738999999999995</v>
      </c>
      <c r="I14619" t="s">
        <v>984</v>
      </c>
    </row>
    <row r="14620" spans="1:9">
      <c r="A14620">
        <v>14619</v>
      </c>
      <c r="B14620">
        <v>245</v>
      </c>
      <c r="C14620" t="s">
        <v>115</v>
      </c>
      <c r="D14620">
        <v>37.677030000000002</v>
      </c>
      <c r="E14620">
        <v>127.10171099999999</v>
      </c>
      <c r="F14620">
        <v>27500</v>
      </c>
      <c r="G14620" s="1">
        <v>42829</v>
      </c>
      <c r="H14620" s="2">
        <v>0.73340000000000005</v>
      </c>
      <c r="I14620" t="s">
        <v>984</v>
      </c>
    </row>
    <row r="14621" spans="1:9">
      <c r="A14621">
        <v>14620</v>
      </c>
      <c r="B14621">
        <v>82</v>
      </c>
      <c r="C14621" t="s">
        <v>46</v>
      </c>
      <c r="D14621">
        <v>37.540156000000003</v>
      </c>
      <c r="E14621">
        <v>127.15376999999999</v>
      </c>
      <c r="F14621">
        <v>129300</v>
      </c>
      <c r="G14621" s="1">
        <v>42721</v>
      </c>
      <c r="H14621" s="2">
        <v>0.52620999999999996</v>
      </c>
      <c r="I14621" t="s">
        <v>984</v>
      </c>
    </row>
    <row r="14622" spans="1:9">
      <c r="A14622">
        <v>14621</v>
      </c>
      <c r="B14622">
        <v>89</v>
      </c>
      <c r="C14622" t="s">
        <v>93</v>
      </c>
      <c r="D14622">
        <v>37.482168999999999</v>
      </c>
      <c r="E14622">
        <v>127.119142</v>
      </c>
      <c r="F14622">
        <v>45800</v>
      </c>
      <c r="G14622" s="1">
        <v>42763</v>
      </c>
      <c r="H14622" s="2">
        <v>0.64380000000000004</v>
      </c>
      <c r="I14622" t="s">
        <v>985</v>
      </c>
    </row>
    <row r="14623" spans="1:9">
      <c r="A14623">
        <v>14622</v>
      </c>
      <c r="B14623">
        <v>172</v>
      </c>
      <c r="C14623" t="s">
        <v>28</v>
      </c>
      <c r="D14623">
        <v>37.59122</v>
      </c>
      <c r="E14623">
        <v>126.981363</v>
      </c>
      <c r="F14623">
        <v>8300</v>
      </c>
      <c r="G14623" s="1">
        <v>42879</v>
      </c>
      <c r="H14623" s="2">
        <v>0.85013000000000005</v>
      </c>
      <c r="I14623" t="s">
        <v>986</v>
      </c>
    </row>
    <row r="14624" spans="1:9">
      <c r="A14624">
        <v>14623</v>
      </c>
      <c r="B14624">
        <v>49</v>
      </c>
      <c r="C14624" t="s">
        <v>84</v>
      </c>
      <c r="D14624">
        <v>37.688718999999999</v>
      </c>
      <c r="E14624">
        <v>127.110404</v>
      </c>
      <c r="F14624">
        <v>136100</v>
      </c>
      <c r="G14624" s="1">
        <v>43065</v>
      </c>
      <c r="H14624" s="2">
        <v>0.41965000000000002</v>
      </c>
      <c r="I14624" t="s">
        <v>984</v>
      </c>
    </row>
    <row r="14625" spans="1:11">
      <c r="A14625">
        <v>14624</v>
      </c>
      <c r="B14625">
        <v>217</v>
      </c>
      <c r="C14625" t="s">
        <v>47</v>
      </c>
      <c r="D14625">
        <v>37.668894999999999</v>
      </c>
      <c r="E14625">
        <v>127.17406699999999</v>
      </c>
      <c r="F14625">
        <v>141500</v>
      </c>
      <c r="G14625" s="1">
        <v>42858</v>
      </c>
      <c r="H14625" s="2">
        <v>0.47332999999999997</v>
      </c>
      <c r="I14625" t="s">
        <v>986</v>
      </c>
    </row>
    <row r="14626" spans="1:11">
      <c r="I14626" s="4"/>
      <c r="J14626" s="4"/>
      <c r="K14626" s="4"/>
    </row>
    <row r="14627" spans="1:11">
      <c r="I14627" s="4"/>
      <c r="J14627" s="4"/>
      <c r="K14627" s="4"/>
    </row>
    <row r="14628" spans="1:11">
      <c r="I14628" s="4"/>
      <c r="J14628" s="4"/>
      <c r="K14628" s="4"/>
    </row>
    <row r="14629" spans="1:11">
      <c r="I14629" s="4"/>
      <c r="J14629" s="4"/>
      <c r="K14629" s="4"/>
    </row>
    <row r="14630" spans="1:11">
      <c r="I14630" s="4"/>
      <c r="J14630" s="4"/>
      <c r="K14630" s="4"/>
    </row>
    <row r="14631" spans="1:11">
      <c r="I14631" s="4"/>
      <c r="J14631" s="4"/>
      <c r="K14631" s="4"/>
    </row>
    <row r="14632" spans="1:11">
      <c r="I14632" s="4"/>
      <c r="J14632" s="4"/>
      <c r="K14632" s="4"/>
    </row>
    <row r="14633" spans="1:11">
      <c r="I14633" s="4"/>
      <c r="J14633" s="4"/>
      <c r="K14633" s="4"/>
    </row>
    <row r="14634" spans="1:11">
      <c r="I14634" s="4"/>
      <c r="J14634" s="4"/>
      <c r="K14634" s="4"/>
    </row>
    <row r="14635" spans="1:11">
      <c r="I14635" s="4"/>
      <c r="J14635" s="4"/>
      <c r="K14635" s="4"/>
    </row>
    <row r="14636" spans="1:11">
      <c r="I14636" s="4"/>
      <c r="J14636" s="4"/>
      <c r="K14636" s="4"/>
    </row>
    <row r="14637" spans="1:11">
      <c r="I14637" s="4"/>
      <c r="J14637" s="4"/>
      <c r="K14637" s="4"/>
    </row>
    <row r="14638" spans="1:11">
      <c r="I14638" s="4"/>
      <c r="J14638" s="4"/>
      <c r="K14638" s="4"/>
    </row>
    <row r="14639" spans="1:11">
      <c r="I14639" s="4"/>
      <c r="J14639" s="4"/>
      <c r="K14639" s="4"/>
    </row>
    <row r="14640" spans="1:11">
      <c r="I14640" s="4"/>
      <c r="J14640" s="4"/>
      <c r="K14640" s="4"/>
    </row>
    <row r="14641" spans="9:11">
      <c r="I14641" s="4"/>
      <c r="J14641" s="4"/>
      <c r="K14641" s="4"/>
    </row>
    <row r="14642" spans="9:11">
      <c r="I14642" s="4"/>
      <c r="J14642" s="4"/>
      <c r="K14642" s="4"/>
    </row>
    <row r="14643" spans="9:11">
      <c r="I14643" s="4"/>
      <c r="J14643" s="4"/>
      <c r="K14643" s="4"/>
    </row>
    <row r="14644" spans="9:11">
      <c r="I14644" s="4"/>
      <c r="J14644" s="4"/>
      <c r="K14644" s="4"/>
    </row>
    <row r="14645" spans="9:11">
      <c r="I14645" s="4"/>
      <c r="J14645" s="4"/>
      <c r="K14645" s="4"/>
    </row>
    <row r="14646" spans="9:11">
      <c r="I14646" s="4"/>
      <c r="J14646" s="4"/>
      <c r="K14646" s="4"/>
    </row>
    <row r="14647" spans="9:11">
      <c r="I14647" s="4"/>
      <c r="J14647" s="4"/>
    </row>
    <row r="14648" spans="9:11">
      <c r="I14648" s="4"/>
      <c r="J14648" s="4"/>
      <c r="K14648" s="4"/>
    </row>
    <row r="14649" spans="9:11">
      <c r="I14649" s="4"/>
      <c r="J14649" s="4"/>
      <c r="K14649" s="4"/>
    </row>
    <row r="14650" spans="9:11">
      <c r="I14650" s="4"/>
      <c r="J14650" s="4"/>
      <c r="K14650" s="4"/>
    </row>
    <row r="14651" spans="9:11">
      <c r="I14651" s="4"/>
      <c r="J14651" s="4"/>
      <c r="K14651" s="4"/>
    </row>
    <row r="14652" spans="9:11">
      <c r="I14652" s="4"/>
      <c r="J14652" s="4"/>
      <c r="K14652" s="4"/>
    </row>
    <row r="14653" spans="9:11">
      <c r="I14653" s="4"/>
      <c r="J14653" s="4"/>
      <c r="K14653" s="4"/>
    </row>
    <row r="14654" spans="9:11">
      <c r="I14654" s="4"/>
      <c r="J14654" s="4"/>
      <c r="K14654" s="4"/>
    </row>
    <row r="14655" spans="9:11">
      <c r="I14655" s="4"/>
      <c r="J14655" s="4"/>
      <c r="K14655" s="4"/>
    </row>
    <row r="14656" spans="9:11">
      <c r="I14656" s="4"/>
      <c r="J14656" s="4"/>
      <c r="K14656" s="4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C5A3-05CE-1A43-91D0-3ECB9E596AB5}">
  <dimension ref="A1:L300"/>
  <sheetViews>
    <sheetView workbookViewId="0">
      <selection activeCell="G2" sqref="G2"/>
    </sheetView>
  </sheetViews>
  <sheetFormatPr baseColWidth="10" defaultRowHeight="18"/>
  <cols>
    <col min="2" max="2" width="22.140625" bestFit="1" customWidth="1"/>
    <col min="4" max="4" width="20.140625" bestFit="1" customWidth="1"/>
  </cols>
  <sheetData>
    <row r="1" spans="1:12">
      <c r="A1" t="s">
        <v>1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947</v>
      </c>
    </row>
    <row r="2" spans="1:12">
      <c r="A2">
        <v>1</v>
      </c>
      <c r="B2" s="3" t="s">
        <v>945</v>
      </c>
      <c r="C2" t="s">
        <v>946</v>
      </c>
      <c r="D2" t="s">
        <v>21</v>
      </c>
      <c r="E2">
        <v>377681</v>
      </c>
      <c r="F2">
        <v>7272900</v>
      </c>
      <c r="G2" t="str">
        <f t="shared" ref="G2:G65" si="0">CONCATENATE($K$2,H2,",",I2,",",J2,$L$2)</f>
        <v>[17,24,12]</v>
      </c>
      <c r="H2">
        <v>17</v>
      </c>
      <c r="I2">
        <v>24</v>
      </c>
      <c r="J2">
        <v>12</v>
      </c>
      <c r="K2" t="s">
        <v>1024</v>
      </c>
      <c r="L2" t="s">
        <v>1025</v>
      </c>
    </row>
    <row r="3" spans="1:12">
      <c r="A3">
        <v>2</v>
      </c>
      <c r="B3" t="s">
        <v>24</v>
      </c>
      <c r="C3" t="s">
        <v>25</v>
      </c>
      <c r="D3" t="s">
        <v>26</v>
      </c>
      <c r="E3">
        <v>276002</v>
      </c>
      <c r="F3">
        <v>3722300</v>
      </c>
      <c r="G3" t="str">
        <f t="shared" si="0"/>
        <v>[11,15,9]</v>
      </c>
      <c r="H3">
        <v>11</v>
      </c>
      <c r="I3">
        <v>15</v>
      </c>
      <c r="J3">
        <v>9</v>
      </c>
    </row>
    <row r="4" spans="1:12">
      <c r="A4">
        <v>3</v>
      </c>
      <c r="B4" t="s">
        <v>29</v>
      </c>
      <c r="C4" t="s">
        <v>30</v>
      </c>
      <c r="D4" t="s">
        <v>31</v>
      </c>
      <c r="E4">
        <v>349415</v>
      </c>
      <c r="F4">
        <v>1193000</v>
      </c>
      <c r="G4" t="str">
        <f t="shared" si="0"/>
        <v>[30,12,7]</v>
      </c>
      <c r="H4">
        <v>30</v>
      </c>
      <c r="I4">
        <v>12</v>
      </c>
      <c r="J4">
        <v>7</v>
      </c>
    </row>
    <row r="5" spans="1:12">
      <c r="A5">
        <v>4</v>
      </c>
      <c r="B5" t="s">
        <v>34</v>
      </c>
      <c r="C5" t="s">
        <v>35</v>
      </c>
      <c r="D5" t="s">
        <v>36</v>
      </c>
      <c r="E5">
        <v>532592</v>
      </c>
      <c r="F5">
        <v>8791900</v>
      </c>
      <c r="G5" t="str">
        <f t="shared" si="0"/>
        <v>[32,8,17]</v>
      </c>
      <c r="H5">
        <v>32</v>
      </c>
      <c r="I5">
        <v>8</v>
      </c>
      <c r="J5">
        <v>17</v>
      </c>
    </row>
    <row r="6" spans="1:12">
      <c r="A6">
        <v>5</v>
      </c>
      <c r="B6" t="s">
        <v>39</v>
      </c>
      <c r="C6" t="s">
        <v>40</v>
      </c>
      <c r="D6" t="s">
        <v>41</v>
      </c>
      <c r="E6">
        <v>400440</v>
      </c>
      <c r="F6">
        <v>6314100</v>
      </c>
      <c r="G6" t="str">
        <f t="shared" si="0"/>
        <v>[7,18,25]</v>
      </c>
      <c r="H6">
        <v>7</v>
      </c>
      <c r="I6">
        <v>18</v>
      </c>
      <c r="J6">
        <v>25</v>
      </c>
    </row>
    <row r="7" spans="1:12">
      <c r="A7">
        <v>6</v>
      </c>
      <c r="B7" t="s">
        <v>43</v>
      </c>
      <c r="C7" t="s">
        <v>44</v>
      </c>
      <c r="D7" t="s">
        <v>45</v>
      </c>
      <c r="E7">
        <v>657719</v>
      </c>
      <c r="F7">
        <v>4596900</v>
      </c>
      <c r="G7" t="str">
        <f t="shared" si="0"/>
        <v>[15,24,16]</v>
      </c>
      <c r="H7">
        <v>15</v>
      </c>
      <c r="I7">
        <v>24</v>
      </c>
      <c r="J7">
        <v>16</v>
      </c>
    </row>
    <row r="8" spans="1:12">
      <c r="A8">
        <v>7</v>
      </c>
      <c r="B8" t="s">
        <v>48</v>
      </c>
      <c r="C8" t="s">
        <v>49</v>
      </c>
      <c r="D8" t="s">
        <v>50</v>
      </c>
      <c r="E8">
        <v>548614</v>
      </c>
      <c r="F8">
        <v>1725200</v>
      </c>
      <c r="G8" t="str">
        <f t="shared" si="0"/>
        <v>[32,8,16]</v>
      </c>
      <c r="H8">
        <v>32</v>
      </c>
      <c r="I8">
        <v>8</v>
      </c>
      <c r="J8">
        <v>16</v>
      </c>
    </row>
    <row r="9" spans="1:12">
      <c r="A9">
        <v>8</v>
      </c>
      <c r="B9" t="s">
        <v>52</v>
      </c>
      <c r="C9" t="s">
        <v>53</v>
      </c>
      <c r="D9" t="s">
        <v>54</v>
      </c>
      <c r="E9">
        <v>735377</v>
      </c>
      <c r="F9">
        <v>6863400</v>
      </c>
      <c r="G9" t="str">
        <f t="shared" si="0"/>
        <v>[17,3,25]</v>
      </c>
      <c r="H9">
        <v>17</v>
      </c>
      <c r="I9">
        <v>3</v>
      </c>
      <c r="J9">
        <v>25</v>
      </c>
    </row>
    <row r="10" spans="1:12">
      <c r="A10">
        <v>9</v>
      </c>
      <c r="B10" t="s">
        <v>55</v>
      </c>
      <c r="C10" t="s">
        <v>56</v>
      </c>
      <c r="D10" t="s">
        <v>57</v>
      </c>
      <c r="E10">
        <v>459995</v>
      </c>
      <c r="F10">
        <v>5871100</v>
      </c>
      <c r="G10" t="str">
        <f t="shared" si="0"/>
        <v>[18,28,22]</v>
      </c>
      <c r="H10">
        <v>18</v>
      </c>
      <c r="I10">
        <v>28</v>
      </c>
      <c r="J10">
        <v>22</v>
      </c>
    </row>
    <row r="11" spans="1:12">
      <c r="A11">
        <v>10</v>
      </c>
      <c r="B11" t="s">
        <v>58</v>
      </c>
      <c r="C11" t="s">
        <v>59</v>
      </c>
      <c r="D11" t="s">
        <v>60</v>
      </c>
      <c r="E11">
        <v>659343</v>
      </c>
      <c r="F11">
        <v>45800</v>
      </c>
      <c r="G11" t="str">
        <f t="shared" si="0"/>
        <v>[19,3,1]</v>
      </c>
      <c r="H11">
        <v>19</v>
      </c>
      <c r="I11">
        <v>3</v>
      </c>
      <c r="J11">
        <v>1</v>
      </c>
    </row>
    <row r="12" spans="1:12">
      <c r="A12">
        <v>11</v>
      </c>
      <c r="B12" t="s">
        <v>61</v>
      </c>
      <c r="C12" t="s">
        <v>62</v>
      </c>
      <c r="D12" t="s">
        <v>63</v>
      </c>
      <c r="E12">
        <v>575092</v>
      </c>
      <c r="F12">
        <v>3112500</v>
      </c>
      <c r="G12" t="str">
        <f t="shared" si="0"/>
        <v>[19,7,5]</v>
      </c>
      <c r="H12">
        <v>19</v>
      </c>
      <c r="I12">
        <v>7</v>
      </c>
      <c r="J12">
        <v>5</v>
      </c>
    </row>
    <row r="13" spans="1:12">
      <c r="A13">
        <v>12</v>
      </c>
      <c r="B13" t="s">
        <v>65</v>
      </c>
      <c r="C13" t="s">
        <v>66</v>
      </c>
      <c r="D13" t="s">
        <v>67</v>
      </c>
      <c r="E13">
        <v>360937</v>
      </c>
      <c r="F13">
        <v>2383600</v>
      </c>
      <c r="G13" t="str">
        <f t="shared" si="0"/>
        <v>[26,4,25]</v>
      </c>
      <c r="H13">
        <v>26</v>
      </c>
      <c r="I13">
        <v>4</v>
      </c>
      <c r="J13">
        <v>25</v>
      </c>
    </row>
    <row r="14" spans="1:12">
      <c r="A14">
        <v>13</v>
      </c>
      <c r="B14" t="s">
        <v>69</v>
      </c>
      <c r="C14" t="s">
        <v>70</v>
      </c>
      <c r="D14" t="s">
        <v>71</v>
      </c>
      <c r="E14">
        <v>908443</v>
      </c>
      <c r="F14">
        <v>1586300</v>
      </c>
      <c r="G14" t="str">
        <f t="shared" si="0"/>
        <v>[3,28,8]</v>
      </c>
      <c r="H14">
        <v>3</v>
      </c>
      <c r="I14">
        <v>28</v>
      </c>
      <c r="J14">
        <v>8</v>
      </c>
    </row>
    <row r="15" spans="1:12">
      <c r="A15">
        <v>14</v>
      </c>
      <c r="B15" t="s">
        <v>73</v>
      </c>
      <c r="C15" t="s">
        <v>74</v>
      </c>
      <c r="D15" t="s">
        <v>75</v>
      </c>
      <c r="E15">
        <v>943364</v>
      </c>
      <c r="F15">
        <v>8882400</v>
      </c>
      <c r="G15" t="str">
        <f t="shared" si="0"/>
        <v>[15,27,5]</v>
      </c>
      <c r="H15">
        <v>15</v>
      </c>
      <c r="I15">
        <v>27</v>
      </c>
      <c r="J15">
        <v>5</v>
      </c>
    </row>
    <row r="16" spans="1:12">
      <c r="A16">
        <v>15</v>
      </c>
      <c r="B16" t="s">
        <v>78</v>
      </c>
      <c r="C16" t="s">
        <v>79</v>
      </c>
      <c r="D16" t="s">
        <v>80</v>
      </c>
      <c r="E16">
        <v>921768</v>
      </c>
      <c r="F16">
        <v>3024600</v>
      </c>
      <c r="G16" t="str">
        <f t="shared" si="0"/>
        <v>[25,23,6]</v>
      </c>
      <c r="H16">
        <v>25</v>
      </c>
      <c r="I16">
        <v>23</v>
      </c>
      <c r="J16">
        <v>6</v>
      </c>
    </row>
    <row r="17" spans="1:10">
      <c r="A17">
        <v>16</v>
      </c>
      <c r="B17" t="s">
        <v>81</v>
      </c>
      <c r="C17" t="s">
        <v>82</v>
      </c>
      <c r="D17" t="s">
        <v>83</v>
      </c>
      <c r="E17">
        <v>583165</v>
      </c>
      <c r="F17">
        <v>5818200</v>
      </c>
      <c r="G17" t="str">
        <f t="shared" si="0"/>
        <v>[23,23,14]</v>
      </c>
      <c r="H17">
        <v>23</v>
      </c>
      <c r="I17">
        <v>23</v>
      </c>
      <c r="J17">
        <v>14</v>
      </c>
    </row>
    <row r="18" spans="1:10">
      <c r="A18">
        <v>17</v>
      </c>
      <c r="B18" t="s">
        <v>85</v>
      </c>
      <c r="C18" t="s">
        <v>86</v>
      </c>
      <c r="D18" t="s">
        <v>87</v>
      </c>
      <c r="E18">
        <v>759710</v>
      </c>
      <c r="F18">
        <v>6810900</v>
      </c>
      <c r="G18" t="str">
        <f t="shared" si="0"/>
        <v>[13,23,28]</v>
      </c>
      <c r="H18">
        <v>13</v>
      </c>
      <c r="I18">
        <v>23</v>
      </c>
      <c r="J18">
        <v>28</v>
      </c>
    </row>
    <row r="19" spans="1:10">
      <c r="A19">
        <v>18</v>
      </c>
      <c r="B19" t="s">
        <v>89</v>
      </c>
      <c r="C19" t="s">
        <v>90</v>
      </c>
      <c r="D19" t="s">
        <v>91</v>
      </c>
      <c r="E19">
        <v>533127</v>
      </c>
      <c r="F19">
        <v>1107500</v>
      </c>
      <c r="G19" t="str">
        <f t="shared" si="0"/>
        <v>[10,10,28]</v>
      </c>
      <c r="H19">
        <v>10</v>
      </c>
      <c r="I19">
        <v>10</v>
      </c>
      <c r="J19">
        <v>28</v>
      </c>
    </row>
    <row r="20" spans="1:10">
      <c r="A20">
        <v>19</v>
      </c>
      <c r="B20" t="s">
        <v>94</v>
      </c>
      <c r="C20" t="s">
        <v>95</v>
      </c>
      <c r="D20" t="s">
        <v>96</v>
      </c>
      <c r="E20">
        <v>120650</v>
      </c>
      <c r="F20">
        <v>6133300</v>
      </c>
      <c r="G20" t="str">
        <f t="shared" si="0"/>
        <v>[29,25,1]</v>
      </c>
      <c r="H20">
        <v>29</v>
      </c>
      <c r="I20">
        <v>25</v>
      </c>
      <c r="J20">
        <v>1</v>
      </c>
    </row>
    <row r="21" spans="1:10">
      <c r="A21">
        <v>20</v>
      </c>
      <c r="B21" t="s">
        <v>97</v>
      </c>
      <c r="C21" t="s">
        <v>98</v>
      </c>
      <c r="D21" t="s">
        <v>99</v>
      </c>
      <c r="E21">
        <v>778114</v>
      </c>
      <c r="F21">
        <v>4936600</v>
      </c>
      <c r="G21" t="str">
        <f t="shared" si="0"/>
        <v>[17,20,7]</v>
      </c>
      <c r="H21">
        <v>17</v>
      </c>
      <c r="I21">
        <v>20</v>
      </c>
      <c r="J21">
        <v>7</v>
      </c>
    </row>
    <row r="22" spans="1:10">
      <c r="A22">
        <v>21</v>
      </c>
      <c r="B22" t="s">
        <v>102</v>
      </c>
      <c r="C22" t="s">
        <v>103</v>
      </c>
      <c r="D22" t="s">
        <v>104</v>
      </c>
      <c r="E22">
        <v>102054</v>
      </c>
      <c r="F22">
        <v>8998300</v>
      </c>
      <c r="G22" t="str">
        <f t="shared" si="0"/>
        <v>[1,1,13]</v>
      </c>
      <c r="H22">
        <v>1</v>
      </c>
      <c r="I22">
        <v>1</v>
      </c>
      <c r="J22">
        <v>13</v>
      </c>
    </row>
    <row r="23" spans="1:10">
      <c r="A23">
        <v>22</v>
      </c>
      <c r="B23" t="s">
        <v>105</v>
      </c>
      <c r="C23" t="s">
        <v>106</v>
      </c>
      <c r="D23" t="s">
        <v>107</v>
      </c>
      <c r="E23">
        <v>766012</v>
      </c>
      <c r="F23">
        <v>5957400</v>
      </c>
      <c r="G23" t="str">
        <f t="shared" si="0"/>
        <v>[14,8,10]</v>
      </c>
      <c r="H23">
        <v>14</v>
      </c>
      <c r="I23">
        <v>8</v>
      </c>
      <c r="J23">
        <v>10</v>
      </c>
    </row>
    <row r="24" spans="1:10">
      <c r="A24">
        <v>23</v>
      </c>
      <c r="B24" t="s">
        <v>109</v>
      </c>
      <c r="C24" t="s">
        <v>110</v>
      </c>
      <c r="D24" t="s">
        <v>111</v>
      </c>
      <c r="E24">
        <v>702252</v>
      </c>
      <c r="F24">
        <v>6448400</v>
      </c>
      <c r="G24" t="str">
        <f t="shared" si="0"/>
        <v>[6,14,25]</v>
      </c>
      <c r="H24">
        <v>6</v>
      </c>
      <c r="I24">
        <v>14</v>
      </c>
      <c r="J24">
        <v>25</v>
      </c>
    </row>
    <row r="25" spans="1:10">
      <c r="A25">
        <v>24</v>
      </c>
      <c r="B25" t="s">
        <v>112</v>
      </c>
      <c r="C25" t="s">
        <v>113</v>
      </c>
      <c r="D25" t="s">
        <v>114</v>
      </c>
      <c r="E25">
        <v>285500</v>
      </c>
      <c r="F25">
        <v>7360700</v>
      </c>
      <c r="G25" t="str">
        <f t="shared" si="0"/>
        <v>[19,24,8]</v>
      </c>
      <c r="H25">
        <v>19</v>
      </c>
      <c r="I25">
        <v>24</v>
      </c>
      <c r="J25">
        <v>8</v>
      </c>
    </row>
    <row r="26" spans="1:10">
      <c r="A26">
        <v>25</v>
      </c>
      <c r="B26" t="s">
        <v>116</v>
      </c>
      <c r="C26" t="s">
        <v>117</v>
      </c>
      <c r="D26" t="s">
        <v>118</v>
      </c>
      <c r="E26">
        <v>761232</v>
      </c>
      <c r="F26">
        <v>6308200</v>
      </c>
      <c r="G26" t="str">
        <f t="shared" si="0"/>
        <v>[4,5,18]</v>
      </c>
      <c r="H26">
        <v>4</v>
      </c>
      <c r="I26">
        <v>5</v>
      </c>
      <c r="J26">
        <v>18</v>
      </c>
    </row>
    <row r="27" spans="1:10">
      <c r="A27">
        <v>26</v>
      </c>
      <c r="B27" t="s">
        <v>120</v>
      </c>
      <c r="C27" t="s">
        <v>121</v>
      </c>
      <c r="D27" t="s">
        <v>122</v>
      </c>
      <c r="E27">
        <v>990347</v>
      </c>
      <c r="F27">
        <v>7971800</v>
      </c>
      <c r="G27" t="str">
        <f t="shared" si="0"/>
        <v>[30,8,14]</v>
      </c>
      <c r="H27">
        <v>30</v>
      </c>
      <c r="I27">
        <v>8</v>
      </c>
      <c r="J27">
        <v>14</v>
      </c>
    </row>
    <row r="28" spans="1:10">
      <c r="A28">
        <v>27</v>
      </c>
      <c r="B28" t="s">
        <v>123</v>
      </c>
      <c r="C28" t="s">
        <v>124</v>
      </c>
      <c r="D28" t="s">
        <v>125</v>
      </c>
      <c r="E28">
        <v>181030</v>
      </c>
      <c r="F28">
        <v>9990200</v>
      </c>
      <c r="G28" t="str">
        <f t="shared" si="0"/>
        <v>[24,32,10]</v>
      </c>
      <c r="H28">
        <v>24</v>
      </c>
      <c r="I28">
        <v>32</v>
      </c>
      <c r="J28">
        <v>10</v>
      </c>
    </row>
    <row r="29" spans="1:10">
      <c r="A29">
        <v>28</v>
      </c>
      <c r="B29" t="s">
        <v>126</v>
      </c>
      <c r="C29" t="s">
        <v>127</v>
      </c>
      <c r="D29" t="s">
        <v>128</v>
      </c>
      <c r="E29">
        <v>501151</v>
      </c>
      <c r="F29">
        <v>9446200</v>
      </c>
      <c r="G29" t="str">
        <f t="shared" si="0"/>
        <v>[3,30,13]</v>
      </c>
      <c r="H29">
        <v>3</v>
      </c>
      <c r="I29">
        <v>30</v>
      </c>
      <c r="J29">
        <v>13</v>
      </c>
    </row>
    <row r="30" spans="1:10">
      <c r="A30">
        <v>29</v>
      </c>
      <c r="B30" t="s">
        <v>129</v>
      </c>
      <c r="C30" t="s">
        <v>130</v>
      </c>
      <c r="D30" t="s">
        <v>131</v>
      </c>
      <c r="E30">
        <v>490669</v>
      </c>
      <c r="F30">
        <v>2227400</v>
      </c>
      <c r="G30" t="str">
        <f t="shared" si="0"/>
        <v>[21,7,32]</v>
      </c>
      <c r="H30">
        <v>21</v>
      </c>
      <c r="I30">
        <v>7</v>
      </c>
      <c r="J30">
        <v>32</v>
      </c>
    </row>
    <row r="31" spans="1:10">
      <c r="A31">
        <v>30</v>
      </c>
      <c r="B31" t="s">
        <v>134</v>
      </c>
      <c r="C31" t="s">
        <v>135</v>
      </c>
      <c r="D31" t="s">
        <v>136</v>
      </c>
      <c r="E31">
        <v>486549</v>
      </c>
      <c r="F31">
        <v>395200</v>
      </c>
      <c r="G31" t="str">
        <f t="shared" si="0"/>
        <v>[1,4,14]</v>
      </c>
      <c r="H31">
        <v>1</v>
      </c>
      <c r="I31">
        <v>4</v>
      </c>
      <c r="J31">
        <v>14</v>
      </c>
    </row>
    <row r="32" spans="1:10">
      <c r="A32">
        <v>31</v>
      </c>
      <c r="B32" t="s">
        <v>137</v>
      </c>
      <c r="C32" t="s">
        <v>138</v>
      </c>
      <c r="D32" t="s">
        <v>139</v>
      </c>
      <c r="E32">
        <v>178095</v>
      </c>
      <c r="F32">
        <v>9146900</v>
      </c>
      <c r="G32" t="str">
        <f t="shared" si="0"/>
        <v>[29,27,6]</v>
      </c>
      <c r="H32">
        <v>29</v>
      </c>
      <c r="I32">
        <v>27</v>
      </c>
      <c r="J32">
        <v>6</v>
      </c>
    </row>
    <row r="33" spans="1:10">
      <c r="A33">
        <v>32</v>
      </c>
      <c r="B33" t="s">
        <v>140</v>
      </c>
      <c r="C33" t="s">
        <v>141</v>
      </c>
      <c r="D33" t="s">
        <v>142</v>
      </c>
      <c r="E33">
        <v>851395</v>
      </c>
      <c r="F33">
        <v>4327000</v>
      </c>
      <c r="G33" t="str">
        <f t="shared" si="0"/>
        <v>[14,25,30]</v>
      </c>
      <c r="H33">
        <v>14</v>
      </c>
      <c r="I33">
        <v>25</v>
      </c>
      <c r="J33">
        <v>30</v>
      </c>
    </row>
    <row r="34" spans="1:10">
      <c r="A34">
        <v>33</v>
      </c>
      <c r="B34" t="s">
        <v>143</v>
      </c>
      <c r="C34" t="s">
        <v>144</v>
      </c>
      <c r="D34" t="s">
        <v>145</v>
      </c>
      <c r="E34">
        <v>891922</v>
      </c>
      <c r="F34">
        <v>8345300</v>
      </c>
      <c r="G34" t="str">
        <f t="shared" si="0"/>
        <v>[21,16,15]</v>
      </c>
      <c r="H34">
        <v>21</v>
      </c>
      <c r="I34">
        <v>16</v>
      </c>
      <c r="J34">
        <v>15</v>
      </c>
    </row>
    <row r="35" spans="1:10">
      <c r="A35">
        <v>34</v>
      </c>
      <c r="B35" t="s">
        <v>146</v>
      </c>
      <c r="C35" t="s">
        <v>147</v>
      </c>
      <c r="D35" t="s">
        <v>148</v>
      </c>
      <c r="E35">
        <v>475739</v>
      </c>
      <c r="F35">
        <v>2903500</v>
      </c>
      <c r="G35" t="str">
        <f t="shared" si="0"/>
        <v>[14,7,12]</v>
      </c>
      <c r="H35">
        <v>14</v>
      </c>
      <c r="I35">
        <v>7</v>
      </c>
      <c r="J35">
        <v>12</v>
      </c>
    </row>
    <row r="36" spans="1:10">
      <c r="A36">
        <v>35</v>
      </c>
      <c r="B36" t="s">
        <v>149</v>
      </c>
      <c r="C36" t="s">
        <v>150</v>
      </c>
      <c r="D36" t="s">
        <v>151</v>
      </c>
      <c r="E36">
        <v>428852</v>
      </c>
      <c r="F36">
        <v>7717900</v>
      </c>
      <c r="G36" t="str">
        <f t="shared" si="0"/>
        <v>[27,12,20]</v>
      </c>
      <c r="H36">
        <v>27</v>
      </c>
      <c r="I36">
        <v>12</v>
      </c>
      <c r="J36">
        <v>20</v>
      </c>
    </row>
    <row r="37" spans="1:10">
      <c r="A37">
        <v>36</v>
      </c>
      <c r="B37" t="s">
        <v>153</v>
      </c>
      <c r="C37" t="s">
        <v>154</v>
      </c>
      <c r="D37" t="s">
        <v>155</v>
      </c>
      <c r="E37">
        <v>527727</v>
      </c>
      <c r="F37">
        <v>8189800</v>
      </c>
      <c r="G37" t="str">
        <f t="shared" si="0"/>
        <v>[32,26,19]</v>
      </c>
      <c r="H37">
        <v>32</v>
      </c>
      <c r="I37">
        <v>26</v>
      </c>
      <c r="J37">
        <v>19</v>
      </c>
    </row>
    <row r="38" spans="1:10">
      <c r="A38">
        <v>37</v>
      </c>
      <c r="B38" t="s">
        <v>156</v>
      </c>
      <c r="C38" t="s">
        <v>157</v>
      </c>
      <c r="D38" t="s">
        <v>158</v>
      </c>
      <c r="E38">
        <v>693565</v>
      </c>
      <c r="F38">
        <v>654300</v>
      </c>
      <c r="G38" t="str">
        <f t="shared" si="0"/>
        <v>[18,31,28]</v>
      </c>
      <c r="H38">
        <v>18</v>
      </c>
      <c r="I38">
        <v>31</v>
      </c>
      <c r="J38">
        <v>28</v>
      </c>
    </row>
    <row r="39" spans="1:10">
      <c r="A39">
        <v>38</v>
      </c>
      <c r="B39" t="s">
        <v>160</v>
      </c>
      <c r="C39" t="s">
        <v>161</v>
      </c>
      <c r="D39" t="s">
        <v>162</v>
      </c>
      <c r="E39">
        <v>613026</v>
      </c>
      <c r="F39">
        <v>7296600</v>
      </c>
      <c r="G39" t="str">
        <f t="shared" si="0"/>
        <v>[24,21,32]</v>
      </c>
      <c r="H39">
        <v>24</v>
      </c>
      <c r="I39">
        <v>21</v>
      </c>
      <c r="J39">
        <v>32</v>
      </c>
    </row>
    <row r="40" spans="1:10">
      <c r="A40">
        <v>39</v>
      </c>
      <c r="B40" t="s">
        <v>164</v>
      </c>
      <c r="C40" t="s">
        <v>165</v>
      </c>
      <c r="D40" t="s">
        <v>166</v>
      </c>
      <c r="E40">
        <v>614940</v>
      </c>
      <c r="F40">
        <v>4167200</v>
      </c>
      <c r="G40" t="str">
        <f t="shared" si="0"/>
        <v>[17,14,3]</v>
      </c>
      <c r="H40">
        <v>17</v>
      </c>
      <c r="I40">
        <v>14</v>
      </c>
      <c r="J40">
        <v>3</v>
      </c>
    </row>
    <row r="41" spans="1:10">
      <c r="A41">
        <v>40</v>
      </c>
      <c r="B41" t="s">
        <v>167</v>
      </c>
      <c r="C41" t="s">
        <v>168</v>
      </c>
      <c r="D41" t="s">
        <v>169</v>
      </c>
      <c r="E41">
        <v>973955</v>
      </c>
      <c r="F41">
        <v>7889400</v>
      </c>
      <c r="G41" t="str">
        <f t="shared" si="0"/>
        <v>[17,1,20]</v>
      </c>
      <c r="H41">
        <v>17</v>
      </c>
      <c r="I41">
        <v>1</v>
      </c>
      <c r="J41">
        <v>20</v>
      </c>
    </row>
    <row r="42" spans="1:10">
      <c r="A42">
        <v>41</v>
      </c>
      <c r="B42" t="s">
        <v>170</v>
      </c>
      <c r="C42" t="s">
        <v>171</v>
      </c>
      <c r="D42" t="s">
        <v>172</v>
      </c>
      <c r="E42">
        <v>263944</v>
      </c>
      <c r="F42">
        <v>8670700</v>
      </c>
      <c r="G42" t="str">
        <f t="shared" si="0"/>
        <v>[20,16,1]</v>
      </c>
      <c r="H42">
        <v>20</v>
      </c>
      <c r="I42">
        <v>16</v>
      </c>
      <c r="J42">
        <v>1</v>
      </c>
    </row>
    <row r="43" spans="1:10">
      <c r="A43">
        <v>42</v>
      </c>
      <c r="B43" t="s">
        <v>173</v>
      </c>
      <c r="C43" t="s">
        <v>174</v>
      </c>
      <c r="D43" t="s">
        <v>175</v>
      </c>
      <c r="E43">
        <v>909051</v>
      </c>
      <c r="F43">
        <v>823900</v>
      </c>
      <c r="G43" t="str">
        <f t="shared" si="0"/>
        <v>[28,11,9]</v>
      </c>
      <c r="H43">
        <v>28</v>
      </c>
      <c r="I43">
        <v>11</v>
      </c>
      <c r="J43">
        <v>9</v>
      </c>
    </row>
    <row r="44" spans="1:10">
      <c r="A44">
        <v>43</v>
      </c>
      <c r="B44" t="s">
        <v>176</v>
      </c>
      <c r="C44" t="s">
        <v>177</v>
      </c>
      <c r="D44" t="s">
        <v>178</v>
      </c>
      <c r="E44">
        <v>866367</v>
      </c>
      <c r="F44">
        <v>552400</v>
      </c>
      <c r="G44" t="str">
        <f t="shared" si="0"/>
        <v>[20,30,21]</v>
      </c>
      <c r="H44">
        <v>20</v>
      </c>
      <c r="I44">
        <v>30</v>
      </c>
      <c r="J44">
        <v>21</v>
      </c>
    </row>
    <row r="45" spans="1:10">
      <c r="A45">
        <v>44</v>
      </c>
      <c r="B45" t="s">
        <v>179</v>
      </c>
      <c r="C45" t="s">
        <v>180</v>
      </c>
      <c r="D45" t="s">
        <v>181</v>
      </c>
      <c r="E45">
        <v>880697</v>
      </c>
      <c r="F45">
        <v>7081700</v>
      </c>
      <c r="G45" t="str">
        <f t="shared" si="0"/>
        <v>[13,12,8]</v>
      </c>
      <c r="H45">
        <v>13</v>
      </c>
      <c r="I45">
        <v>12</v>
      </c>
      <c r="J45">
        <v>8</v>
      </c>
    </row>
    <row r="46" spans="1:10">
      <c r="A46">
        <v>45</v>
      </c>
      <c r="B46" t="s">
        <v>182</v>
      </c>
      <c r="C46" t="s">
        <v>183</v>
      </c>
      <c r="D46" t="s">
        <v>184</v>
      </c>
      <c r="E46">
        <v>501822</v>
      </c>
      <c r="F46">
        <v>5107200</v>
      </c>
      <c r="G46" t="str">
        <f t="shared" si="0"/>
        <v>[29,8,27]</v>
      </c>
      <c r="H46">
        <v>29</v>
      </c>
      <c r="I46">
        <v>8</v>
      </c>
      <c r="J46">
        <v>27</v>
      </c>
    </row>
    <row r="47" spans="1:10">
      <c r="A47">
        <v>46</v>
      </c>
      <c r="B47" t="s">
        <v>185</v>
      </c>
      <c r="C47" t="s">
        <v>186</v>
      </c>
      <c r="D47" t="s">
        <v>187</v>
      </c>
      <c r="E47">
        <v>475899</v>
      </c>
      <c r="F47">
        <v>3389400</v>
      </c>
      <c r="G47" t="str">
        <f t="shared" si="0"/>
        <v>[26,11,30]</v>
      </c>
      <c r="H47">
        <v>26</v>
      </c>
      <c r="I47">
        <v>11</v>
      </c>
      <c r="J47">
        <v>30</v>
      </c>
    </row>
    <row r="48" spans="1:10">
      <c r="A48">
        <v>47</v>
      </c>
      <c r="B48" t="s">
        <v>188</v>
      </c>
      <c r="C48" t="s">
        <v>189</v>
      </c>
      <c r="D48" t="s">
        <v>190</v>
      </c>
      <c r="E48">
        <v>867567</v>
      </c>
      <c r="F48">
        <v>2231200</v>
      </c>
      <c r="G48" t="str">
        <f t="shared" si="0"/>
        <v>[18,25,23]</v>
      </c>
      <c r="H48">
        <v>18</v>
      </c>
      <c r="I48">
        <v>25</v>
      </c>
      <c r="J48">
        <v>23</v>
      </c>
    </row>
    <row r="49" spans="1:10">
      <c r="A49">
        <v>48</v>
      </c>
      <c r="B49" t="s">
        <v>191</v>
      </c>
      <c r="C49" t="s">
        <v>192</v>
      </c>
      <c r="D49" t="s">
        <v>193</v>
      </c>
      <c r="E49">
        <v>520738</v>
      </c>
      <c r="F49">
        <v>4425000</v>
      </c>
      <c r="G49" t="str">
        <f t="shared" si="0"/>
        <v>[27,12,21]</v>
      </c>
      <c r="H49">
        <v>27</v>
      </c>
      <c r="I49">
        <v>12</v>
      </c>
      <c r="J49">
        <v>21</v>
      </c>
    </row>
    <row r="50" spans="1:10">
      <c r="A50">
        <v>49</v>
      </c>
      <c r="B50" t="s">
        <v>194</v>
      </c>
      <c r="C50" t="s">
        <v>195</v>
      </c>
      <c r="D50" t="s">
        <v>196</v>
      </c>
      <c r="E50">
        <v>836516</v>
      </c>
      <c r="F50">
        <v>5916200</v>
      </c>
      <c r="G50" t="str">
        <f t="shared" si="0"/>
        <v>[11,16,8]</v>
      </c>
      <c r="H50">
        <v>11</v>
      </c>
      <c r="I50">
        <v>16</v>
      </c>
      <c r="J50">
        <v>8</v>
      </c>
    </row>
    <row r="51" spans="1:10">
      <c r="A51">
        <v>50</v>
      </c>
      <c r="B51" t="s">
        <v>197</v>
      </c>
      <c r="C51" t="s">
        <v>198</v>
      </c>
      <c r="D51" t="s">
        <v>199</v>
      </c>
      <c r="E51">
        <v>865393</v>
      </c>
      <c r="F51">
        <v>4396700</v>
      </c>
      <c r="G51" t="str">
        <f t="shared" si="0"/>
        <v>[31,18,13]</v>
      </c>
      <c r="H51">
        <v>31</v>
      </c>
      <c r="I51">
        <v>18</v>
      </c>
      <c r="J51">
        <v>13</v>
      </c>
    </row>
    <row r="52" spans="1:10">
      <c r="A52">
        <v>51</v>
      </c>
      <c r="B52" t="s">
        <v>200</v>
      </c>
      <c r="C52" t="s">
        <v>201</v>
      </c>
      <c r="D52" t="s">
        <v>202</v>
      </c>
      <c r="E52">
        <v>546155</v>
      </c>
      <c r="F52">
        <v>2542200</v>
      </c>
      <c r="G52" t="str">
        <f t="shared" si="0"/>
        <v>[3,23,17]</v>
      </c>
      <c r="H52">
        <v>3</v>
      </c>
      <c r="I52">
        <v>23</v>
      </c>
      <c r="J52">
        <v>17</v>
      </c>
    </row>
    <row r="53" spans="1:10">
      <c r="A53">
        <v>52</v>
      </c>
      <c r="B53" t="s">
        <v>203</v>
      </c>
      <c r="C53" t="s">
        <v>204</v>
      </c>
      <c r="D53" t="s">
        <v>205</v>
      </c>
      <c r="E53">
        <v>349587</v>
      </c>
      <c r="F53">
        <v>5053300</v>
      </c>
      <c r="G53" t="str">
        <f t="shared" si="0"/>
        <v>[20,3,31]</v>
      </c>
      <c r="H53">
        <v>20</v>
      </c>
      <c r="I53">
        <v>3</v>
      </c>
      <c r="J53">
        <v>31</v>
      </c>
    </row>
    <row r="54" spans="1:10">
      <c r="A54">
        <v>53</v>
      </c>
      <c r="B54" t="s">
        <v>206</v>
      </c>
      <c r="C54" t="s">
        <v>207</v>
      </c>
      <c r="D54" t="s">
        <v>208</v>
      </c>
      <c r="E54">
        <v>113290</v>
      </c>
      <c r="F54">
        <v>7747700</v>
      </c>
      <c r="G54" t="str">
        <f t="shared" si="0"/>
        <v>[20,11,6]</v>
      </c>
      <c r="H54">
        <v>20</v>
      </c>
      <c r="I54">
        <v>11</v>
      </c>
      <c r="J54">
        <v>6</v>
      </c>
    </row>
    <row r="55" spans="1:10">
      <c r="A55">
        <v>54</v>
      </c>
      <c r="B55" t="s">
        <v>209</v>
      </c>
      <c r="C55" t="s">
        <v>210</v>
      </c>
      <c r="D55" t="s">
        <v>211</v>
      </c>
      <c r="E55">
        <v>713886</v>
      </c>
      <c r="F55">
        <v>2636300</v>
      </c>
      <c r="G55" t="str">
        <f t="shared" si="0"/>
        <v>[3,7,32]</v>
      </c>
      <c r="H55">
        <v>3</v>
      </c>
      <c r="I55">
        <v>7</v>
      </c>
      <c r="J55">
        <v>32</v>
      </c>
    </row>
    <row r="56" spans="1:10">
      <c r="A56">
        <v>55</v>
      </c>
      <c r="B56" t="s">
        <v>212</v>
      </c>
      <c r="C56" t="s">
        <v>213</v>
      </c>
      <c r="D56" t="s">
        <v>214</v>
      </c>
      <c r="E56">
        <v>817326</v>
      </c>
      <c r="F56">
        <v>2407800</v>
      </c>
      <c r="G56" t="str">
        <f t="shared" si="0"/>
        <v>[29,28,8]</v>
      </c>
      <c r="H56">
        <v>29</v>
      </c>
      <c r="I56">
        <v>28</v>
      </c>
      <c r="J56">
        <v>8</v>
      </c>
    </row>
    <row r="57" spans="1:10">
      <c r="A57">
        <v>56</v>
      </c>
      <c r="B57" t="s">
        <v>215</v>
      </c>
      <c r="C57" t="s">
        <v>216</v>
      </c>
      <c r="D57" t="s">
        <v>217</v>
      </c>
      <c r="E57">
        <v>792506</v>
      </c>
      <c r="F57">
        <v>5711000</v>
      </c>
      <c r="G57" t="str">
        <f t="shared" si="0"/>
        <v>[20,2,2]</v>
      </c>
      <c r="H57">
        <v>20</v>
      </c>
      <c r="I57">
        <v>2</v>
      </c>
      <c r="J57">
        <v>2</v>
      </c>
    </row>
    <row r="58" spans="1:10">
      <c r="A58">
        <v>57</v>
      </c>
      <c r="B58" t="s">
        <v>218</v>
      </c>
      <c r="C58" t="s">
        <v>219</v>
      </c>
      <c r="D58" t="s">
        <v>220</v>
      </c>
      <c r="E58">
        <v>463820</v>
      </c>
      <c r="F58">
        <v>2495700</v>
      </c>
      <c r="G58" t="str">
        <f t="shared" si="0"/>
        <v>[15,12,16]</v>
      </c>
      <c r="H58">
        <v>15</v>
      </c>
      <c r="I58">
        <v>12</v>
      </c>
      <c r="J58">
        <v>16</v>
      </c>
    </row>
    <row r="59" spans="1:10">
      <c r="A59">
        <v>58</v>
      </c>
      <c r="B59" t="s">
        <v>221</v>
      </c>
      <c r="C59" t="s">
        <v>222</v>
      </c>
      <c r="D59" t="s">
        <v>223</v>
      </c>
      <c r="E59">
        <v>905459</v>
      </c>
      <c r="F59">
        <v>4189900</v>
      </c>
      <c r="G59" t="str">
        <f t="shared" si="0"/>
        <v>[16,13,13]</v>
      </c>
      <c r="H59">
        <v>16</v>
      </c>
      <c r="I59">
        <v>13</v>
      </c>
      <c r="J59">
        <v>13</v>
      </c>
    </row>
    <row r="60" spans="1:10">
      <c r="A60">
        <v>59</v>
      </c>
      <c r="B60" t="s">
        <v>224</v>
      </c>
      <c r="C60" t="s">
        <v>225</v>
      </c>
      <c r="D60" t="s">
        <v>226</v>
      </c>
      <c r="E60">
        <v>264204</v>
      </c>
      <c r="F60">
        <v>8445100</v>
      </c>
      <c r="G60" t="str">
        <f t="shared" si="0"/>
        <v>[29,23,21]</v>
      </c>
      <c r="H60">
        <v>29</v>
      </c>
      <c r="I60">
        <v>23</v>
      </c>
      <c r="J60">
        <v>21</v>
      </c>
    </row>
    <row r="61" spans="1:10">
      <c r="A61">
        <v>60</v>
      </c>
      <c r="B61" t="s">
        <v>227</v>
      </c>
      <c r="C61" t="s">
        <v>228</v>
      </c>
      <c r="D61" t="s">
        <v>229</v>
      </c>
      <c r="E61">
        <v>407043</v>
      </c>
      <c r="F61">
        <v>5237100</v>
      </c>
      <c r="G61" t="str">
        <f t="shared" si="0"/>
        <v>[26,19,16]</v>
      </c>
      <c r="H61">
        <v>26</v>
      </c>
      <c r="I61">
        <v>19</v>
      </c>
      <c r="J61">
        <v>16</v>
      </c>
    </row>
    <row r="62" spans="1:10">
      <c r="A62">
        <v>61</v>
      </c>
      <c r="B62" t="s">
        <v>230</v>
      </c>
      <c r="C62" t="s">
        <v>231</v>
      </c>
      <c r="D62" t="s">
        <v>232</v>
      </c>
      <c r="E62">
        <v>384333</v>
      </c>
      <c r="F62">
        <v>5452200</v>
      </c>
      <c r="G62" t="str">
        <f t="shared" si="0"/>
        <v>[16,24,12]</v>
      </c>
      <c r="H62">
        <v>16</v>
      </c>
      <c r="I62">
        <v>24</v>
      </c>
      <c r="J62">
        <v>12</v>
      </c>
    </row>
    <row r="63" spans="1:10">
      <c r="A63">
        <v>62</v>
      </c>
      <c r="B63" t="s">
        <v>233</v>
      </c>
      <c r="C63" t="s">
        <v>234</v>
      </c>
      <c r="D63" t="s">
        <v>235</v>
      </c>
      <c r="E63">
        <v>337731</v>
      </c>
      <c r="F63">
        <v>8551000</v>
      </c>
      <c r="G63" t="str">
        <f t="shared" si="0"/>
        <v>[19,22,8]</v>
      </c>
      <c r="H63">
        <v>19</v>
      </c>
      <c r="I63">
        <v>22</v>
      </c>
      <c r="J63">
        <v>8</v>
      </c>
    </row>
    <row r="64" spans="1:10">
      <c r="A64">
        <v>63</v>
      </c>
      <c r="B64" t="s">
        <v>236</v>
      </c>
      <c r="C64" t="s">
        <v>237</v>
      </c>
      <c r="D64" t="s">
        <v>238</v>
      </c>
      <c r="E64">
        <v>809249</v>
      </c>
      <c r="F64">
        <v>1716700</v>
      </c>
      <c r="G64" t="str">
        <f t="shared" si="0"/>
        <v>[19,29,9]</v>
      </c>
      <c r="H64">
        <v>19</v>
      </c>
      <c r="I64">
        <v>29</v>
      </c>
      <c r="J64">
        <v>9</v>
      </c>
    </row>
    <row r="65" spans="1:10">
      <c r="A65">
        <v>64</v>
      </c>
      <c r="B65" t="s">
        <v>239</v>
      </c>
      <c r="C65" t="s">
        <v>240</v>
      </c>
      <c r="D65" t="s">
        <v>241</v>
      </c>
      <c r="E65">
        <v>542141</v>
      </c>
      <c r="F65">
        <v>9063400</v>
      </c>
      <c r="G65" t="str">
        <f t="shared" si="0"/>
        <v>[28,32,31]</v>
      </c>
      <c r="H65">
        <v>28</v>
      </c>
      <c r="I65">
        <v>32</v>
      </c>
      <c r="J65">
        <v>31</v>
      </c>
    </row>
    <row r="66" spans="1:10">
      <c r="A66">
        <v>65</v>
      </c>
      <c r="B66" t="s">
        <v>242</v>
      </c>
      <c r="C66" t="s">
        <v>243</v>
      </c>
      <c r="D66" t="s">
        <v>244</v>
      </c>
      <c r="E66">
        <v>954645</v>
      </c>
      <c r="F66">
        <v>4790600</v>
      </c>
      <c r="G66" t="str">
        <f t="shared" ref="G66:G129" si="1">CONCATENATE($K$2,H66,",",I66,",",J66,$L$2)</f>
        <v>[27,4,15]</v>
      </c>
      <c r="H66">
        <v>27</v>
      </c>
      <c r="I66">
        <v>4</v>
      </c>
      <c r="J66">
        <v>15</v>
      </c>
    </row>
    <row r="67" spans="1:10">
      <c r="A67">
        <v>66</v>
      </c>
      <c r="B67" t="s">
        <v>245</v>
      </c>
      <c r="C67" t="s">
        <v>246</v>
      </c>
      <c r="D67" t="s">
        <v>247</v>
      </c>
      <c r="E67">
        <v>960564</v>
      </c>
      <c r="F67">
        <v>5023300</v>
      </c>
      <c r="G67" t="str">
        <f t="shared" si="1"/>
        <v>[31,8,14]</v>
      </c>
      <c r="H67">
        <v>31</v>
      </c>
      <c r="I67">
        <v>8</v>
      </c>
      <c r="J67">
        <v>14</v>
      </c>
    </row>
    <row r="68" spans="1:10">
      <c r="A68">
        <v>67</v>
      </c>
      <c r="B68" t="s">
        <v>248</v>
      </c>
      <c r="C68" t="s">
        <v>249</v>
      </c>
      <c r="D68" t="s">
        <v>250</v>
      </c>
      <c r="E68">
        <v>790310</v>
      </c>
      <c r="F68">
        <v>6671600</v>
      </c>
      <c r="G68" t="str">
        <f t="shared" si="1"/>
        <v>[1,13,20]</v>
      </c>
      <c r="H68">
        <v>1</v>
      </c>
      <c r="I68">
        <v>13</v>
      </c>
      <c r="J68">
        <v>20</v>
      </c>
    </row>
    <row r="69" spans="1:10">
      <c r="A69">
        <v>68</v>
      </c>
      <c r="B69" t="s">
        <v>251</v>
      </c>
      <c r="C69" t="s">
        <v>252</v>
      </c>
      <c r="D69" t="s">
        <v>253</v>
      </c>
      <c r="E69">
        <v>351137</v>
      </c>
      <c r="F69">
        <v>6295300</v>
      </c>
      <c r="G69" t="str">
        <f t="shared" si="1"/>
        <v>[7,23,9]</v>
      </c>
      <c r="H69">
        <v>7</v>
      </c>
      <c r="I69">
        <v>23</v>
      </c>
      <c r="J69">
        <v>9</v>
      </c>
    </row>
    <row r="70" spans="1:10">
      <c r="A70">
        <v>69</v>
      </c>
      <c r="B70" t="s">
        <v>254</v>
      </c>
      <c r="C70" t="s">
        <v>255</v>
      </c>
      <c r="D70" t="s">
        <v>256</v>
      </c>
      <c r="E70">
        <v>778901</v>
      </c>
      <c r="F70">
        <v>385300</v>
      </c>
      <c r="G70" t="str">
        <f t="shared" si="1"/>
        <v>[14,3,7]</v>
      </c>
      <c r="H70">
        <v>14</v>
      </c>
      <c r="I70">
        <v>3</v>
      </c>
      <c r="J70">
        <v>7</v>
      </c>
    </row>
    <row r="71" spans="1:10">
      <c r="A71">
        <v>70</v>
      </c>
      <c r="B71" t="s">
        <v>257</v>
      </c>
      <c r="C71" t="s">
        <v>258</v>
      </c>
      <c r="D71" t="s">
        <v>259</v>
      </c>
      <c r="E71">
        <v>847129</v>
      </c>
      <c r="F71">
        <v>2984800</v>
      </c>
      <c r="G71" t="str">
        <f t="shared" si="1"/>
        <v>[14,5,26]</v>
      </c>
      <c r="H71">
        <v>14</v>
      </c>
      <c r="I71">
        <v>5</v>
      </c>
      <c r="J71">
        <v>26</v>
      </c>
    </row>
    <row r="72" spans="1:10">
      <c r="A72">
        <v>71</v>
      </c>
      <c r="B72" t="s">
        <v>260</v>
      </c>
      <c r="C72" t="s">
        <v>261</v>
      </c>
      <c r="D72" t="s">
        <v>262</v>
      </c>
      <c r="E72">
        <v>526518</v>
      </c>
      <c r="F72">
        <v>1450700</v>
      </c>
      <c r="G72" t="str">
        <f t="shared" si="1"/>
        <v>[29,13,8]</v>
      </c>
      <c r="H72">
        <v>29</v>
      </c>
      <c r="I72">
        <v>13</v>
      </c>
      <c r="J72">
        <v>8</v>
      </c>
    </row>
    <row r="73" spans="1:10">
      <c r="A73">
        <v>72</v>
      </c>
      <c r="B73" t="s">
        <v>263</v>
      </c>
      <c r="C73" t="s">
        <v>264</v>
      </c>
      <c r="D73" t="s">
        <v>265</v>
      </c>
      <c r="E73">
        <v>481212</v>
      </c>
      <c r="F73">
        <v>5584500</v>
      </c>
      <c r="G73" t="str">
        <f t="shared" si="1"/>
        <v>[23,20,12]</v>
      </c>
      <c r="H73">
        <v>23</v>
      </c>
      <c r="I73">
        <v>20</v>
      </c>
      <c r="J73">
        <v>12</v>
      </c>
    </row>
    <row r="74" spans="1:10">
      <c r="A74">
        <v>73</v>
      </c>
      <c r="B74" t="s">
        <v>266</v>
      </c>
      <c r="C74" t="s">
        <v>267</v>
      </c>
      <c r="D74" t="s">
        <v>268</v>
      </c>
      <c r="E74">
        <v>453642</v>
      </c>
      <c r="F74">
        <v>606000</v>
      </c>
      <c r="G74" t="str">
        <f t="shared" si="1"/>
        <v>[30,4,18]</v>
      </c>
      <c r="H74">
        <v>30</v>
      </c>
      <c r="I74">
        <v>4</v>
      </c>
      <c r="J74">
        <v>18</v>
      </c>
    </row>
    <row r="75" spans="1:10">
      <c r="A75">
        <v>74</v>
      </c>
      <c r="B75" t="s">
        <v>269</v>
      </c>
      <c r="C75" t="s">
        <v>270</v>
      </c>
      <c r="D75" t="s">
        <v>271</v>
      </c>
      <c r="E75">
        <v>314404</v>
      </c>
      <c r="F75">
        <v>545400</v>
      </c>
      <c r="G75" t="str">
        <f t="shared" si="1"/>
        <v>[28,29,16]</v>
      </c>
      <c r="H75">
        <v>28</v>
      </c>
      <c r="I75">
        <v>29</v>
      </c>
      <c r="J75">
        <v>16</v>
      </c>
    </row>
    <row r="76" spans="1:10">
      <c r="A76">
        <v>75</v>
      </c>
      <c r="B76" t="s">
        <v>272</v>
      </c>
      <c r="C76" t="s">
        <v>273</v>
      </c>
      <c r="D76" t="s">
        <v>274</v>
      </c>
      <c r="E76">
        <v>945983</v>
      </c>
      <c r="F76">
        <v>4037000</v>
      </c>
      <c r="G76" t="str">
        <f t="shared" si="1"/>
        <v>[6,5,14]</v>
      </c>
      <c r="H76">
        <v>6</v>
      </c>
      <c r="I76">
        <v>5</v>
      </c>
      <c r="J76">
        <v>14</v>
      </c>
    </row>
    <row r="77" spans="1:10">
      <c r="A77">
        <v>76</v>
      </c>
      <c r="B77" t="s">
        <v>275</v>
      </c>
      <c r="C77" t="s">
        <v>276</v>
      </c>
      <c r="D77" t="s">
        <v>277</v>
      </c>
      <c r="E77">
        <v>359378</v>
      </c>
      <c r="F77">
        <v>1369900</v>
      </c>
      <c r="G77" t="str">
        <f t="shared" si="1"/>
        <v>[32,22,12]</v>
      </c>
      <c r="H77">
        <v>32</v>
      </c>
      <c r="I77">
        <v>22</v>
      </c>
      <c r="J77">
        <v>12</v>
      </c>
    </row>
    <row r="78" spans="1:10">
      <c r="A78">
        <v>77</v>
      </c>
      <c r="B78" t="s">
        <v>278</v>
      </c>
      <c r="C78" t="s">
        <v>279</v>
      </c>
      <c r="D78" t="s">
        <v>280</v>
      </c>
      <c r="E78">
        <v>878952</v>
      </c>
      <c r="F78">
        <v>5970100</v>
      </c>
      <c r="G78" t="str">
        <f t="shared" si="1"/>
        <v>[13,23,18]</v>
      </c>
      <c r="H78">
        <v>13</v>
      </c>
      <c r="I78">
        <v>23</v>
      </c>
      <c r="J78">
        <v>18</v>
      </c>
    </row>
    <row r="79" spans="1:10">
      <c r="A79">
        <v>78</v>
      </c>
      <c r="B79" t="s">
        <v>281</v>
      </c>
      <c r="C79" t="s">
        <v>282</v>
      </c>
      <c r="D79" t="s">
        <v>283</v>
      </c>
      <c r="E79">
        <v>762447</v>
      </c>
      <c r="F79">
        <v>2528600</v>
      </c>
      <c r="G79" t="str">
        <f t="shared" si="1"/>
        <v>[18,15,15]</v>
      </c>
      <c r="H79">
        <v>18</v>
      </c>
      <c r="I79">
        <v>15</v>
      </c>
      <c r="J79">
        <v>15</v>
      </c>
    </row>
    <row r="80" spans="1:10">
      <c r="A80">
        <v>79</v>
      </c>
      <c r="B80" t="s">
        <v>284</v>
      </c>
      <c r="C80" t="s">
        <v>285</v>
      </c>
      <c r="D80" t="s">
        <v>286</v>
      </c>
      <c r="E80">
        <v>173779</v>
      </c>
      <c r="F80">
        <v>2466600</v>
      </c>
      <c r="G80" t="str">
        <f t="shared" si="1"/>
        <v>[12,10,12]</v>
      </c>
      <c r="H80">
        <v>12</v>
      </c>
      <c r="I80">
        <v>10</v>
      </c>
      <c r="J80">
        <v>12</v>
      </c>
    </row>
    <row r="81" spans="1:10">
      <c r="A81">
        <v>80</v>
      </c>
      <c r="B81" t="s">
        <v>287</v>
      </c>
      <c r="C81" t="s">
        <v>288</v>
      </c>
      <c r="D81" t="s">
        <v>289</v>
      </c>
      <c r="E81">
        <v>734521</v>
      </c>
      <c r="F81">
        <v>6912500</v>
      </c>
      <c r="G81" t="str">
        <f t="shared" si="1"/>
        <v>[26,6,4]</v>
      </c>
      <c r="H81">
        <v>26</v>
      </c>
      <c r="I81">
        <v>6</v>
      </c>
      <c r="J81">
        <v>4</v>
      </c>
    </row>
    <row r="82" spans="1:10">
      <c r="A82">
        <v>81</v>
      </c>
      <c r="B82" t="s">
        <v>290</v>
      </c>
      <c r="C82" t="s">
        <v>291</v>
      </c>
      <c r="D82" t="s">
        <v>292</v>
      </c>
      <c r="E82">
        <v>874382</v>
      </c>
      <c r="F82">
        <v>7817500</v>
      </c>
      <c r="G82" t="str">
        <f t="shared" si="1"/>
        <v>[11,25,25]</v>
      </c>
      <c r="H82">
        <v>11</v>
      </c>
      <c r="I82">
        <v>25</v>
      </c>
      <c r="J82">
        <v>25</v>
      </c>
    </row>
    <row r="83" spans="1:10">
      <c r="A83">
        <v>82</v>
      </c>
      <c r="B83" t="s">
        <v>293</v>
      </c>
      <c r="C83" t="s">
        <v>294</v>
      </c>
      <c r="D83" t="s">
        <v>295</v>
      </c>
      <c r="E83">
        <v>736413</v>
      </c>
      <c r="F83">
        <v>9846700</v>
      </c>
      <c r="G83" t="str">
        <f t="shared" si="1"/>
        <v>[27,5,24]</v>
      </c>
      <c r="H83">
        <v>27</v>
      </c>
      <c r="I83">
        <v>5</v>
      </c>
      <c r="J83">
        <v>24</v>
      </c>
    </row>
    <row r="84" spans="1:10">
      <c r="A84">
        <v>83</v>
      </c>
      <c r="B84" t="s">
        <v>296</v>
      </c>
      <c r="C84" t="s">
        <v>297</v>
      </c>
      <c r="D84" t="s">
        <v>298</v>
      </c>
      <c r="E84">
        <v>352706</v>
      </c>
      <c r="F84">
        <v>9945100</v>
      </c>
      <c r="G84" t="str">
        <f t="shared" si="1"/>
        <v>[6,18,19]</v>
      </c>
      <c r="H84">
        <v>6</v>
      </c>
      <c r="I84">
        <v>18</v>
      </c>
      <c r="J84">
        <v>19</v>
      </c>
    </row>
    <row r="85" spans="1:10">
      <c r="A85">
        <v>84</v>
      </c>
      <c r="B85" t="s">
        <v>299</v>
      </c>
      <c r="C85" t="s">
        <v>300</v>
      </c>
      <c r="D85" t="s">
        <v>301</v>
      </c>
      <c r="E85">
        <v>637560</v>
      </c>
      <c r="F85">
        <v>6482400</v>
      </c>
      <c r="G85" t="str">
        <f t="shared" si="1"/>
        <v>[21,3,32]</v>
      </c>
      <c r="H85">
        <v>21</v>
      </c>
      <c r="I85">
        <v>3</v>
      </c>
      <c r="J85">
        <v>32</v>
      </c>
    </row>
    <row r="86" spans="1:10">
      <c r="A86">
        <v>85</v>
      </c>
      <c r="B86" t="s">
        <v>302</v>
      </c>
      <c r="C86" t="s">
        <v>303</v>
      </c>
      <c r="D86" t="s">
        <v>304</v>
      </c>
      <c r="E86">
        <v>626762</v>
      </c>
      <c r="F86">
        <v>8948000</v>
      </c>
      <c r="G86" t="str">
        <f t="shared" si="1"/>
        <v>[25,32,24]</v>
      </c>
      <c r="H86">
        <v>25</v>
      </c>
      <c r="I86">
        <v>32</v>
      </c>
      <c r="J86">
        <v>24</v>
      </c>
    </row>
    <row r="87" spans="1:10">
      <c r="A87">
        <v>86</v>
      </c>
      <c r="B87" t="s">
        <v>305</v>
      </c>
      <c r="C87" t="s">
        <v>306</v>
      </c>
      <c r="D87" t="s">
        <v>307</v>
      </c>
      <c r="E87">
        <v>445773</v>
      </c>
      <c r="F87">
        <v>7492700</v>
      </c>
      <c r="G87" t="str">
        <f t="shared" si="1"/>
        <v>[31,22,29]</v>
      </c>
      <c r="H87">
        <v>31</v>
      </c>
      <c r="I87">
        <v>22</v>
      </c>
      <c r="J87">
        <v>29</v>
      </c>
    </row>
    <row r="88" spans="1:10">
      <c r="A88">
        <v>87</v>
      </c>
      <c r="B88" t="s">
        <v>308</v>
      </c>
      <c r="C88" t="s">
        <v>309</v>
      </c>
      <c r="D88" t="s">
        <v>310</v>
      </c>
      <c r="E88">
        <v>107636</v>
      </c>
      <c r="F88">
        <v>9569200</v>
      </c>
      <c r="G88" t="str">
        <f t="shared" si="1"/>
        <v>[5,3,28]</v>
      </c>
      <c r="H88">
        <v>5</v>
      </c>
      <c r="I88">
        <v>3</v>
      </c>
      <c r="J88">
        <v>28</v>
      </c>
    </row>
    <row r="89" spans="1:10">
      <c r="A89">
        <v>88</v>
      </c>
      <c r="B89" t="s">
        <v>311</v>
      </c>
      <c r="C89" t="s">
        <v>312</v>
      </c>
      <c r="D89" t="s">
        <v>313</v>
      </c>
      <c r="E89">
        <v>650650</v>
      </c>
      <c r="F89">
        <v>2682000</v>
      </c>
      <c r="G89" t="str">
        <f t="shared" si="1"/>
        <v>[31,30,6]</v>
      </c>
      <c r="H89">
        <v>31</v>
      </c>
      <c r="I89">
        <v>30</v>
      </c>
      <c r="J89">
        <v>6</v>
      </c>
    </row>
    <row r="90" spans="1:10">
      <c r="A90">
        <v>89</v>
      </c>
      <c r="B90" t="s">
        <v>314</v>
      </c>
      <c r="C90" t="s">
        <v>315</v>
      </c>
      <c r="D90" t="s">
        <v>316</v>
      </c>
      <c r="E90">
        <v>368103</v>
      </c>
      <c r="F90">
        <v>8730900</v>
      </c>
      <c r="G90" t="str">
        <f t="shared" si="1"/>
        <v>[20,32,26]</v>
      </c>
      <c r="H90">
        <v>20</v>
      </c>
      <c r="I90">
        <v>32</v>
      </c>
      <c r="J90">
        <v>26</v>
      </c>
    </row>
    <row r="91" spans="1:10">
      <c r="A91">
        <v>90</v>
      </c>
      <c r="B91" t="s">
        <v>317</v>
      </c>
      <c r="C91" t="s">
        <v>318</v>
      </c>
      <c r="D91" t="s">
        <v>319</v>
      </c>
      <c r="E91">
        <v>661120</v>
      </c>
      <c r="F91">
        <v>9210200</v>
      </c>
      <c r="G91" t="str">
        <f t="shared" si="1"/>
        <v>[32,17,7]</v>
      </c>
      <c r="H91">
        <v>32</v>
      </c>
      <c r="I91">
        <v>17</v>
      </c>
      <c r="J91">
        <v>7</v>
      </c>
    </row>
    <row r="92" spans="1:10">
      <c r="A92">
        <v>91</v>
      </c>
      <c r="B92" t="s">
        <v>320</v>
      </c>
      <c r="C92" t="s">
        <v>321</v>
      </c>
      <c r="D92" t="s">
        <v>322</v>
      </c>
      <c r="E92">
        <v>623874</v>
      </c>
      <c r="F92">
        <v>3319500</v>
      </c>
      <c r="G92" t="str">
        <f t="shared" si="1"/>
        <v>[9,28,1]</v>
      </c>
      <c r="H92">
        <v>9</v>
      </c>
      <c r="I92">
        <v>28</v>
      </c>
      <c r="J92">
        <v>1</v>
      </c>
    </row>
    <row r="93" spans="1:10">
      <c r="A93">
        <v>92</v>
      </c>
      <c r="B93" t="s">
        <v>323</v>
      </c>
      <c r="C93" t="s">
        <v>324</v>
      </c>
      <c r="D93" t="s">
        <v>325</v>
      </c>
      <c r="E93">
        <v>195113</v>
      </c>
      <c r="F93">
        <v>9236700</v>
      </c>
      <c r="G93" t="str">
        <f t="shared" si="1"/>
        <v>[15,7,26]</v>
      </c>
      <c r="H93">
        <v>15</v>
      </c>
      <c r="I93">
        <v>7</v>
      </c>
      <c r="J93">
        <v>26</v>
      </c>
    </row>
    <row r="94" spans="1:10">
      <c r="A94">
        <v>93</v>
      </c>
      <c r="B94" t="s">
        <v>326</v>
      </c>
      <c r="C94" t="s">
        <v>327</v>
      </c>
      <c r="D94" t="s">
        <v>328</v>
      </c>
      <c r="E94">
        <v>334811</v>
      </c>
      <c r="F94">
        <v>5678300</v>
      </c>
      <c r="G94" t="str">
        <f t="shared" si="1"/>
        <v>[16,13,11]</v>
      </c>
      <c r="H94">
        <v>16</v>
      </c>
      <c r="I94">
        <v>13</v>
      </c>
      <c r="J94">
        <v>11</v>
      </c>
    </row>
    <row r="95" spans="1:10">
      <c r="A95">
        <v>94</v>
      </c>
      <c r="B95" t="s">
        <v>329</v>
      </c>
      <c r="C95" t="s">
        <v>330</v>
      </c>
      <c r="D95" t="s">
        <v>331</v>
      </c>
      <c r="E95">
        <v>359034</v>
      </c>
      <c r="F95">
        <v>1572900</v>
      </c>
      <c r="G95" t="str">
        <f t="shared" si="1"/>
        <v>[7,15,21]</v>
      </c>
      <c r="H95">
        <v>7</v>
      </c>
      <c r="I95">
        <v>15</v>
      </c>
      <c r="J95">
        <v>21</v>
      </c>
    </row>
    <row r="96" spans="1:10">
      <c r="A96">
        <v>95</v>
      </c>
      <c r="B96" t="s">
        <v>332</v>
      </c>
      <c r="C96" t="s">
        <v>333</v>
      </c>
      <c r="D96" t="s">
        <v>334</v>
      </c>
      <c r="E96">
        <v>571058</v>
      </c>
      <c r="F96">
        <v>9281800</v>
      </c>
      <c r="G96" t="str">
        <f t="shared" si="1"/>
        <v>[2,22,6]</v>
      </c>
      <c r="H96">
        <v>2</v>
      </c>
      <c r="I96">
        <v>22</v>
      </c>
      <c r="J96">
        <v>6</v>
      </c>
    </row>
    <row r="97" spans="1:10">
      <c r="A97">
        <v>96</v>
      </c>
      <c r="B97" t="s">
        <v>335</v>
      </c>
      <c r="C97" t="s">
        <v>336</v>
      </c>
      <c r="D97" t="s">
        <v>337</v>
      </c>
      <c r="E97">
        <v>182803</v>
      </c>
      <c r="F97">
        <v>8239500</v>
      </c>
      <c r="G97" t="str">
        <f t="shared" si="1"/>
        <v>[28,17,14]</v>
      </c>
      <c r="H97">
        <v>28</v>
      </c>
      <c r="I97">
        <v>17</v>
      </c>
      <c r="J97">
        <v>14</v>
      </c>
    </row>
    <row r="98" spans="1:10">
      <c r="A98">
        <v>97</v>
      </c>
      <c r="B98" t="s">
        <v>338</v>
      </c>
      <c r="C98" t="s">
        <v>339</v>
      </c>
      <c r="D98" t="s">
        <v>340</v>
      </c>
      <c r="E98">
        <v>447629</v>
      </c>
      <c r="F98">
        <v>6720900</v>
      </c>
      <c r="G98" t="str">
        <f t="shared" si="1"/>
        <v>[31,25,21]</v>
      </c>
      <c r="H98">
        <v>31</v>
      </c>
      <c r="I98">
        <v>25</v>
      </c>
      <c r="J98">
        <v>21</v>
      </c>
    </row>
    <row r="99" spans="1:10">
      <c r="A99">
        <v>98</v>
      </c>
      <c r="B99" t="s">
        <v>341</v>
      </c>
      <c r="C99" t="s">
        <v>342</v>
      </c>
      <c r="D99" t="s">
        <v>343</v>
      </c>
      <c r="E99">
        <v>684220</v>
      </c>
      <c r="F99">
        <v>7728300</v>
      </c>
      <c r="G99" t="str">
        <f t="shared" si="1"/>
        <v>[11,10,11]</v>
      </c>
      <c r="H99">
        <v>11</v>
      </c>
      <c r="I99">
        <v>10</v>
      </c>
      <c r="J99">
        <v>11</v>
      </c>
    </row>
    <row r="100" spans="1:10">
      <c r="A100">
        <v>99</v>
      </c>
      <c r="B100" t="s">
        <v>344</v>
      </c>
      <c r="C100" t="s">
        <v>345</v>
      </c>
      <c r="D100" t="s">
        <v>346</v>
      </c>
      <c r="E100">
        <v>456696</v>
      </c>
      <c r="F100">
        <v>8360900</v>
      </c>
      <c r="G100" t="str">
        <f t="shared" si="1"/>
        <v>[28,7,29]</v>
      </c>
      <c r="H100">
        <v>28</v>
      </c>
      <c r="I100">
        <v>7</v>
      </c>
      <c r="J100">
        <v>29</v>
      </c>
    </row>
    <row r="101" spans="1:10">
      <c r="A101">
        <v>100</v>
      </c>
      <c r="B101" t="s">
        <v>347</v>
      </c>
      <c r="C101" t="s">
        <v>348</v>
      </c>
      <c r="D101" t="s">
        <v>349</v>
      </c>
      <c r="E101">
        <v>171809</v>
      </c>
      <c r="F101">
        <v>555100</v>
      </c>
      <c r="G101" t="str">
        <f t="shared" si="1"/>
        <v>[14,8,1]</v>
      </c>
      <c r="H101">
        <v>14</v>
      </c>
      <c r="I101">
        <v>8</v>
      </c>
      <c r="J101">
        <v>1</v>
      </c>
    </row>
    <row r="102" spans="1:10">
      <c r="A102">
        <v>101</v>
      </c>
      <c r="B102" t="s">
        <v>350</v>
      </c>
      <c r="C102" t="s">
        <v>351</v>
      </c>
      <c r="D102" t="s">
        <v>352</v>
      </c>
      <c r="E102">
        <v>640061</v>
      </c>
      <c r="F102">
        <v>6330300</v>
      </c>
      <c r="G102" t="str">
        <f t="shared" si="1"/>
        <v>[22,5,29]</v>
      </c>
      <c r="H102">
        <v>22</v>
      </c>
      <c r="I102">
        <v>5</v>
      </c>
      <c r="J102">
        <v>29</v>
      </c>
    </row>
    <row r="103" spans="1:10">
      <c r="A103">
        <v>102</v>
      </c>
      <c r="B103" t="s">
        <v>353</v>
      </c>
      <c r="C103" t="s">
        <v>354</v>
      </c>
      <c r="D103" t="s">
        <v>355</v>
      </c>
      <c r="E103">
        <v>854325</v>
      </c>
      <c r="F103">
        <v>8498200</v>
      </c>
      <c r="G103" t="str">
        <f t="shared" si="1"/>
        <v>[23,16,27]</v>
      </c>
      <c r="H103">
        <v>23</v>
      </c>
      <c r="I103">
        <v>16</v>
      </c>
      <c r="J103">
        <v>27</v>
      </c>
    </row>
    <row r="104" spans="1:10">
      <c r="A104">
        <v>103</v>
      </c>
      <c r="B104" t="s">
        <v>356</v>
      </c>
      <c r="C104" t="s">
        <v>357</v>
      </c>
      <c r="D104" t="s">
        <v>358</v>
      </c>
      <c r="E104">
        <v>108568</v>
      </c>
      <c r="F104">
        <v>6600300</v>
      </c>
      <c r="G104" t="str">
        <f t="shared" si="1"/>
        <v>[27,19,11]</v>
      </c>
      <c r="H104">
        <v>27</v>
      </c>
      <c r="I104">
        <v>19</v>
      </c>
      <c r="J104">
        <v>11</v>
      </c>
    </row>
    <row r="105" spans="1:10">
      <c r="A105">
        <v>104</v>
      </c>
      <c r="B105" t="s">
        <v>359</v>
      </c>
      <c r="C105" t="s">
        <v>360</v>
      </c>
      <c r="D105" t="s">
        <v>361</v>
      </c>
      <c r="E105">
        <v>699656</v>
      </c>
      <c r="F105">
        <v>199800</v>
      </c>
      <c r="G105" t="str">
        <f t="shared" si="1"/>
        <v>[6,25,28]</v>
      </c>
      <c r="H105">
        <v>6</v>
      </c>
      <c r="I105">
        <v>25</v>
      </c>
      <c r="J105">
        <v>28</v>
      </c>
    </row>
    <row r="106" spans="1:10">
      <c r="A106">
        <v>105</v>
      </c>
      <c r="B106" t="s">
        <v>362</v>
      </c>
      <c r="C106" t="s">
        <v>363</v>
      </c>
      <c r="D106" t="s">
        <v>364</v>
      </c>
      <c r="E106">
        <v>686707</v>
      </c>
      <c r="F106">
        <v>5768100</v>
      </c>
      <c r="G106" t="str">
        <f t="shared" si="1"/>
        <v>[26,16,23]</v>
      </c>
      <c r="H106">
        <v>26</v>
      </c>
      <c r="I106">
        <v>16</v>
      </c>
      <c r="J106">
        <v>23</v>
      </c>
    </row>
    <row r="107" spans="1:10">
      <c r="A107">
        <v>106</v>
      </c>
      <c r="B107" t="s">
        <v>365</v>
      </c>
      <c r="C107" t="s">
        <v>366</v>
      </c>
      <c r="D107" t="s">
        <v>367</v>
      </c>
      <c r="E107">
        <v>679486</v>
      </c>
      <c r="F107">
        <v>3881200</v>
      </c>
      <c r="G107" t="str">
        <f t="shared" si="1"/>
        <v>[25,22,24]</v>
      </c>
      <c r="H107">
        <v>25</v>
      </c>
      <c r="I107">
        <v>22</v>
      </c>
      <c r="J107">
        <v>24</v>
      </c>
    </row>
    <row r="108" spans="1:10">
      <c r="A108">
        <v>107</v>
      </c>
      <c r="B108" t="s">
        <v>368</v>
      </c>
      <c r="C108" t="s">
        <v>369</v>
      </c>
      <c r="D108" t="s">
        <v>370</v>
      </c>
      <c r="E108">
        <v>577263</v>
      </c>
      <c r="F108">
        <v>185600</v>
      </c>
      <c r="G108" t="str">
        <f t="shared" si="1"/>
        <v>[1,18,6]</v>
      </c>
      <c r="H108">
        <v>1</v>
      </c>
      <c r="I108">
        <v>18</v>
      </c>
      <c r="J108">
        <v>6</v>
      </c>
    </row>
    <row r="109" spans="1:10">
      <c r="A109">
        <v>108</v>
      </c>
      <c r="B109" t="s">
        <v>371</v>
      </c>
      <c r="C109" t="s">
        <v>372</v>
      </c>
      <c r="D109" t="s">
        <v>373</v>
      </c>
      <c r="E109">
        <v>326865</v>
      </c>
      <c r="F109">
        <v>2574800</v>
      </c>
      <c r="G109" t="str">
        <f t="shared" si="1"/>
        <v>[17,20,29]</v>
      </c>
      <c r="H109">
        <v>17</v>
      </c>
      <c r="I109">
        <v>20</v>
      </c>
      <c r="J109">
        <v>29</v>
      </c>
    </row>
    <row r="110" spans="1:10">
      <c r="A110">
        <v>109</v>
      </c>
      <c r="B110" t="s">
        <v>374</v>
      </c>
      <c r="C110" t="s">
        <v>375</v>
      </c>
      <c r="D110" t="s">
        <v>376</v>
      </c>
      <c r="E110">
        <v>356965</v>
      </c>
      <c r="F110">
        <v>286500</v>
      </c>
      <c r="G110" t="str">
        <f t="shared" si="1"/>
        <v>[30,20,9]</v>
      </c>
      <c r="H110">
        <v>30</v>
      </c>
      <c r="I110">
        <v>20</v>
      </c>
      <c r="J110">
        <v>9</v>
      </c>
    </row>
    <row r="111" spans="1:10">
      <c r="A111">
        <v>110</v>
      </c>
      <c r="B111" t="s">
        <v>377</v>
      </c>
      <c r="C111" t="s">
        <v>378</v>
      </c>
      <c r="D111" t="s">
        <v>379</v>
      </c>
      <c r="E111">
        <v>236850</v>
      </c>
      <c r="F111">
        <v>8427000</v>
      </c>
      <c r="G111" t="str">
        <f t="shared" si="1"/>
        <v>[15,26,10]</v>
      </c>
      <c r="H111">
        <v>15</v>
      </c>
      <c r="I111">
        <v>26</v>
      </c>
      <c r="J111">
        <v>10</v>
      </c>
    </row>
    <row r="112" spans="1:10">
      <c r="A112">
        <v>111</v>
      </c>
      <c r="B112" t="s">
        <v>380</v>
      </c>
      <c r="C112" t="s">
        <v>381</v>
      </c>
      <c r="D112" t="s">
        <v>382</v>
      </c>
      <c r="E112">
        <v>496115</v>
      </c>
      <c r="F112">
        <v>8673100</v>
      </c>
      <c r="G112" t="str">
        <f t="shared" si="1"/>
        <v>[10,4,5]</v>
      </c>
      <c r="H112">
        <v>10</v>
      </c>
      <c r="I112">
        <v>4</v>
      </c>
      <c r="J112">
        <v>5</v>
      </c>
    </row>
    <row r="113" spans="1:10">
      <c r="A113">
        <v>112</v>
      </c>
      <c r="B113" t="s">
        <v>383</v>
      </c>
      <c r="C113" t="s">
        <v>113</v>
      </c>
      <c r="D113" t="s">
        <v>384</v>
      </c>
      <c r="E113">
        <v>593919</v>
      </c>
      <c r="F113">
        <v>4209100</v>
      </c>
      <c r="G113" t="str">
        <f t="shared" si="1"/>
        <v>[10,31,25]</v>
      </c>
      <c r="H113">
        <v>10</v>
      </c>
      <c r="I113">
        <v>31</v>
      </c>
      <c r="J113">
        <v>25</v>
      </c>
    </row>
    <row r="114" spans="1:10">
      <c r="A114">
        <v>113</v>
      </c>
      <c r="B114" t="s">
        <v>385</v>
      </c>
      <c r="C114" t="s">
        <v>386</v>
      </c>
      <c r="D114" t="s">
        <v>387</v>
      </c>
      <c r="E114">
        <v>596796</v>
      </c>
      <c r="F114">
        <v>4590300</v>
      </c>
      <c r="G114" t="str">
        <f t="shared" si="1"/>
        <v>[14,7,1]</v>
      </c>
      <c r="H114">
        <v>14</v>
      </c>
      <c r="I114">
        <v>7</v>
      </c>
      <c r="J114">
        <v>1</v>
      </c>
    </row>
    <row r="115" spans="1:10">
      <c r="A115">
        <v>114</v>
      </c>
      <c r="B115" t="s">
        <v>388</v>
      </c>
      <c r="C115" t="s">
        <v>389</v>
      </c>
      <c r="D115" t="s">
        <v>390</v>
      </c>
      <c r="E115">
        <v>140946</v>
      </c>
      <c r="F115">
        <v>7004500</v>
      </c>
      <c r="G115" t="str">
        <f t="shared" si="1"/>
        <v>[2,8,27]</v>
      </c>
      <c r="H115">
        <v>2</v>
      </c>
      <c r="I115">
        <v>8</v>
      </c>
      <c r="J115">
        <v>27</v>
      </c>
    </row>
    <row r="116" spans="1:10">
      <c r="A116">
        <v>115</v>
      </c>
      <c r="B116" t="s">
        <v>391</v>
      </c>
      <c r="C116" t="s">
        <v>392</v>
      </c>
      <c r="D116" t="s">
        <v>393</v>
      </c>
      <c r="E116">
        <v>456888</v>
      </c>
      <c r="F116">
        <v>4761000</v>
      </c>
      <c r="G116" t="str">
        <f t="shared" si="1"/>
        <v>[18,31,21]</v>
      </c>
      <c r="H116">
        <v>18</v>
      </c>
      <c r="I116">
        <v>31</v>
      </c>
      <c r="J116">
        <v>21</v>
      </c>
    </row>
    <row r="117" spans="1:10">
      <c r="A117">
        <v>116</v>
      </c>
      <c r="B117" t="s">
        <v>394</v>
      </c>
      <c r="C117" t="s">
        <v>395</v>
      </c>
      <c r="D117" t="s">
        <v>396</v>
      </c>
      <c r="E117">
        <v>819329</v>
      </c>
      <c r="F117">
        <v>4612200</v>
      </c>
      <c r="G117" t="str">
        <f t="shared" si="1"/>
        <v>[22,4,21]</v>
      </c>
      <c r="H117">
        <v>22</v>
      </c>
      <c r="I117">
        <v>4</v>
      </c>
      <c r="J117">
        <v>21</v>
      </c>
    </row>
    <row r="118" spans="1:10">
      <c r="A118">
        <v>117</v>
      </c>
      <c r="B118" t="s">
        <v>397</v>
      </c>
      <c r="C118" t="s">
        <v>398</v>
      </c>
      <c r="D118" t="s">
        <v>399</v>
      </c>
      <c r="E118">
        <v>735251</v>
      </c>
      <c r="F118">
        <v>6074000</v>
      </c>
      <c r="G118" t="str">
        <f t="shared" si="1"/>
        <v>[6,23,21]</v>
      </c>
      <c r="H118">
        <v>6</v>
      </c>
      <c r="I118">
        <v>23</v>
      </c>
      <c r="J118">
        <v>21</v>
      </c>
    </row>
    <row r="119" spans="1:10">
      <c r="A119">
        <v>118</v>
      </c>
      <c r="B119" t="s">
        <v>400</v>
      </c>
      <c r="C119" t="s">
        <v>401</v>
      </c>
      <c r="D119" t="s">
        <v>402</v>
      </c>
      <c r="E119">
        <v>893444</v>
      </c>
      <c r="F119">
        <v>6979700</v>
      </c>
      <c r="G119" t="str">
        <f t="shared" si="1"/>
        <v>[9,31,6]</v>
      </c>
      <c r="H119">
        <v>9</v>
      </c>
      <c r="I119">
        <v>31</v>
      </c>
      <c r="J119">
        <v>6</v>
      </c>
    </row>
    <row r="120" spans="1:10">
      <c r="A120">
        <v>119</v>
      </c>
      <c r="B120" t="s">
        <v>403</v>
      </c>
      <c r="C120" t="s">
        <v>404</v>
      </c>
      <c r="D120" t="s">
        <v>405</v>
      </c>
      <c r="E120">
        <v>294731</v>
      </c>
      <c r="F120">
        <v>8835400</v>
      </c>
      <c r="G120" t="str">
        <f t="shared" si="1"/>
        <v>[4,2,17]</v>
      </c>
      <c r="H120">
        <v>4</v>
      </c>
      <c r="I120">
        <v>2</v>
      </c>
      <c r="J120">
        <v>17</v>
      </c>
    </row>
    <row r="121" spans="1:10">
      <c r="A121">
        <v>120</v>
      </c>
      <c r="B121" t="s">
        <v>406</v>
      </c>
      <c r="C121" t="s">
        <v>407</v>
      </c>
      <c r="D121" t="s">
        <v>408</v>
      </c>
      <c r="E121">
        <v>115629</v>
      </c>
      <c r="F121">
        <v>6604800</v>
      </c>
      <c r="G121" t="str">
        <f t="shared" si="1"/>
        <v>[29,2,11]</v>
      </c>
      <c r="H121">
        <v>29</v>
      </c>
      <c r="I121">
        <v>2</v>
      </c>
      <c r="J121">
        <v>11</v>
      </c>
    </row>
    <row r="122" spans="1:10">
      <c r="A122">
        <v>121</v>
      </c>
      <c r="B122" t="s">
        <v>409</v>
      </c>
      <c r="C122" t="s">
        <v>410</v>
      </c>
      <c r="D122" t="s">
        <v>411</v>
      </c>
      <c r="E122">
        <v>300189</v>
      </c>
      <c r="F122">
        <v>1376200</v>
      </c>
      <c r="G122" t="str">
        <f t="shared" si="1"/>
        <v>[18,28,28]</v>
      </c>
      <c r="H122">
        <v>18</v>
      </c>
      <c r="I122">
        <v>28</v>
      </c>
      <c r="J122">
        <v>28</v>
      </c>
    </row>
    <row r="123" spans="1:10">
      <c r="A123">
        <v>122</v>
      </c>
      <c r="B123" t="s">
        <v>412</v>
      </c>
      <c r="C123" t="s">
        <v>413</v>
      </c>
      <c r="D123" t="s">
        <v>414</v>
      </c>
      <c r="E123">
        <v>183824</v>
      </c>
      <c r="F123">
        <v>5522100</v>
      </c>
      <c r="G123" t="str">
        <f t="shared" si="1"/>
        <v>[14,4,24]</v>
      </c>
      <c r="H123">
        <v>14</v>
      </c>
      <c r="I123">
        <v>4</v>
      </c>
      <c r="J123">
        <v>24</v>
      </c>
    </row>
    <row r="124" spans="1:10">
      <c r="A124">
        <v>123</v>
      </c>
      <c r="B124" t="s">
        <v>415</v>
      </c>
      <c r="C124" t="s">
        <v>416</v>
      </c>
      <c r="D124" t="s">
        <v>417</v>
      </c>
      <c r="E124">
        <v>610344</v>
      </c>
      <c r="F124">
        <v>7889100</v>
      </c>
      <c r="G124" t="str">
        <f t="shared" si="1"/>
        <v>[18,8,19]</v>
      </c>
      <c r="H124">
        <v>18</v>
      </c>
      <c r="I124">
        <v>8</v>
      </c>
      <c r="J124">
        <v>19</v>
      </c>
    </row>
    <row r="125" spans="1:10">
      <c r="A125">
        <v>124</v>
      </c>
      <c r="B125" t="s">
        <v>418</v>
      </c>
      <c r="C125" t="s">
        <v>419</v>
      </c>
      <c r="D125" t="s">
        <v>420</v>
      </c>
      <c r="E125">
        <v>296333</v>
      </c>
      <c r="F125">
        <v>9821800</v>
      </c>
      <c r="G125" t="str">
        <f t="shared" si="1"/>
        <v>[22,31,14]</v>
      </c>
      <c r="H125">
        <v>22</v>
      </c>
      <c r="I125">
        <v>31</v>
      </c>
      <c r="J125">
        <v>14</v>
      </c>
    </row>
    <row r="126" spans="1:10">
      <c r="A126">
        <v>125</v>
      </c>
      <c r="B126" t="s">
        <v>421</v>
      </c>
      <c r="C126" t="s">
        <v>422</v>
      </c>
      <c r="D126" t="s">
        <v>423</v>
      </c>
      <c r="E126">
        <v>599147</v>
      </c>
      <c r="F126">
        <v>4255600</v>
      </c>
      <c r="G126" t="str">
        <f t="shared" si="1"/>
        <v>[4,13,28]</v>
      </c>
      <c r="H126">
        <v>4</v>
      </c>
      <c r="I126">
        <v>13</v>
      </c>
      <c r="J126">
        <v>28</v>
      </c>
    </row>
    <row r="127" spans="1:10">
      <c r="A127">
        <v>126</v>
      </c>
      <c r="B127" t="s">
        <v>424</v>
      </c>
      <c r="C127" t="s">
        <v>425</v>
      </c>
      <c r="D127" t="s">
        <v>426</v>
      </c>
      <c r="E127">
        <v>719883</v>
      </c>
      <c r="F127">
        <v>2771600</v>
      </c>
      <c r="G127" t="str">
        <f t="shared" si="1"/>
        <v>[24,13,1]</v>
      </c>
      <c r="H127">
        <v>24</v>
      </c>
      <c r="I127">
        <v>13</v>
      </c>
      <c r="J127">
        <v>1</v>
      </c>
    </row>
    <row r="128" spans="1:10">
      <c r="A128">
        <v>127</v>
      </c>
      <c r="B128" t="s">
        <v>427</v>
      </c>
      <c r="C128" t="s">
        <v>428</v>
      </c>
      <c r="D128" t="s">
        <v>429</v>
      </c>
      <c r="E128">
        <v>584707</v>
      </c>
      <c r="F128">
        <v>6479500</v>
      </c>
      <c r="G128" t="str">
        <f t="shared" si="1"/>
        <v>[14,3,18]</v>
      </c>
      <c r="H128">
        <v>14</v>
      </c>
      <c r="I128">
        <v>3</v>
      </c>
      <c r="J128">
        <v>18</v>
      </c>
    </row>
    <row r="129" spans="1:10">
      <c r="A129">
        <v>128</v>
      </c>
      <c r="B129" t="s">
        <v>430</v>
      </c>
      <c r="C129" t="s">
        <v>431</v>
      </c>
      <c r="D129" t="s">
        <v>432</v>
      </c>
      <c r="E129">
        <v>951835</v>
      </c>
      <c r="F129">
        <v>3864500</v>
      </c>
      <c r="G129" t="str">
        <f t="shared" si="1"/>
        <v>[13,3,11]</v>
      </c>
      <c r="H129">
        <v>13</v>
      </c>
      <c r="I129">
        <v>3</v>
      </c>
      <c r="J129">
        <v>11</v>
      </c>
    </row>
    <row r="130" spans="1:10">
      <c r="A130">
        <v>129</v>
      </c>
      <c r="B130" t="s">
        <v>433</v>
      </c>
      <c r="C130" t="s">
        <v>434</v>
      </c>
      <c r="D130" t="s">
        <v>435</v>
      </c>
      <c r="E130">
        <v>927277</v>
      </c>
      <c r="F130">
        <v>9162800</v>
      </c>
      <c r="G130" t="str">
        <f t="shared" ref="G130:G193" si="2">CONCATENATE($K$2,H130,",",I130,",",J130,$L$2)</f>
        <v>[3,8,9]</v>
      </c>
      <c r="H130">
        <v>3</v>
      </c>
      <c r="I130">
        <v>8</v>
      </c>
      <c r="J130">
        <v>9</v>
      </c>
    </row>
    <row r="131" spans="1:10">
      <c r="A131">
        <v>130</v>
      </c>
      <c r="B131" t="s">
        <v>436</v>
      </c>
      <c r="C131" t="s">
        <v>437</v>
      </c>
      <c r="D131" t="s">
        <v>438</v>
      </c>
      <c r="E131">
        <v>328007</v>
      </c>
      <c r="F131">
        <v>6753300</v>
      </c>
      <c r="G131" t="str">
        <f t="shared" si="2"/>
        <v>[27,21,18]</v>
      </c>
      <c r="H131">
        <v>27</v>
      </c>
      <c r="I131">
        <v>21</v>
      </c>
      <c r="J131">
        <v>18</v>
      </c>
    </row>
    <row r="132" spans="1:10">
      <c r="A132">
        <v>131</v>
      </c>
      <c r="B132" t="s">
        <v>439</v>
      </c>
      <c r="C132" t="s">
        <v>440</v>
      </c>
      <c r="D132" t="s">
        <v>441</v>
      </c>
      <c r="E132">
        <v>473367</v>
      </c>
      <c r="F132">
        <v>4261900</v>
      </c>
      <c r="G132" t="str">
        <f t="shared" si="2"/>
        <v>[17,12,7]</v>
      </c>
      <c r="H132">
        <v>17</v>
      </c>
      <c r="I132">
        <v>12</v>
      </c>
      <c r="J132">
        <v>7</v>
      </c>
    </row>
    <row r="133" spans="1:10">
      <c r="A133">
        <v>132</v>
      </c>
      <c r="B133" t="s">
        <v>442</v>
      </c>
      <c r="C133" t="s">
        <v>443</v>
      </c>
      <c r="D133" t="s">
        <v>444</v>
      </c>
      <c r="E133">
        <v>385921</v>
      </c>
      <c r="F133">
        <v>4020100</v>
      </c>
      <c r="G133" t="str">
        <f t="shared" si="2"/>
        <v>[30,5,21]</v>
      </c>
      <c r="H133">
        <v>30</v>
      </c>
      <c r="I133">
        <v>5</v>
      </c>
      <c r="J133">
        <v>21</v>
      </c>
    </row>
    <row r="134" spans="1:10">
      <c r="A134">
        <v>133</v>
      </c>
      <c r="B134" t="s">
        <v>445</v>
      </c>
      <c r="C134" t="s">
        <v>446</v>
      </c>
      <c r="D134" t="s">
        <v>447</v>
      </c>
      <c r="E134">
        <v>262555</v>
      </c>
      <c r="F134">
        <v>3943900</v>
      </c>
      <c r="G134" t="str">
        <f t="shared" si="2"/>
        <v>[5,24,1]</v>
      </c>
      <c r="H134">
        <v>5</v>
      </c>
      <c r="I134">
        <v>24</v>
      </c>
      <c r="J134">
        <v>1</v>
      </c>
    </row>
    <row r="135" spans="1:10">
      <c r="A135">
        <v>134</v>
      </c>
      <c r="B135" t="s">
        <v>448</v>
      </c>
      <c r="C135" t="s">
        <v>449</v>
      </c>
      <c r="D135" t="s">
        <v>450</v>
      </c>
      <c r="E135">
        <v>603912</v>
      </c>
      <c r="F135">
        <v>1749400</v>
      </c>
      <c r="G135" t="str">
        <f t="shared" si="2"/>
        <v>[9,19,29]</v>
      </c>
      <c r="H135">
        <v>9</v>
      </c>
      <c r="I135">
        <v>19</v>
      </c>
      <c r="J135">
        <v>29</v>
      </c>
    </row>
    <row r="136" spans="1:10">
      <c r="A136">
        <v>135</v>
      </c>
      <c r="B136" t="s">
        <v>451</v>
      </c>
      <c r="C136" t="s">
        <v>452</v>
      </c>
      <c r="D136" t="s">
        <v>453</v>
      </c>
      <c r="E136">
        <v>405302</v>
      </c>
      <c r="F136">
        <v>7689100</v>
      </c>
      <c r="G136" t="str">
        <f t="shared" si="2"/>
        <v>[15,30,15]</v>
      </c>
      <c r="H136">
        <v>15</v>
      </c>
      <c r="I136">
        <v>30</v>
      </c>
      <c r="J136">
        <v>15</v>
      </c>
    </row>
    <row r="137" spans="1:10">
      <c r="A137">
        <v>136</v>
      </c>
      <c r="B137" t="s">
        <v>454</v>
      </c>
      <c r="C137" t="s">
        <v>455</v>
      </c>
      <c r="D137" t="s">
        <v>456</v>
      </c>
      <c r="E137">
        <v>119578</v>
      </c>
      <c r="F137">
        <v>9053100</v>
      </c>
      <c r="G137" t="str">
        <f t="shared" si="2"/>
        <v>[16,31,28]</v>
      </c>
      <c r="H137">
        <v>16</v>
      </c>
      <c r="I137">
        <v>31</v>
      </c>
      <c r="J137">
        <v>28</v>
      </c>
    </row>
    <row r="138" spans="1:10">
      <c r="A138">
        <v>137</v>
      </c>
      <c r="B138" t="s">
        <v>457</v>
      </c>
      <c r="C138" t="s">
        <v>458</v>
      </c>
      <c r="D138" t="s">
        <v>459</v>
      </c>
      <c r="E138">
        <v>522194</v>
      </c>
      <c r="F138">
        <v>2264400</v>
      </c>
      <c r="G138" t="str">
        <f t="shared" si="2"/>
        <v>[15,11,4]</v>
      </c>
      <c r="H138">
        <v>15</v>
      </c>
      <c r="I138">
        <v>11</v>
      </c>
      <c r="J138">
        <v>4</v>
      </c>
    </row>
    <row r="139" spans="1:10">
      <c r="A139">
        <v>138</v>
      </c>
      <c r="B139" t="s">
        <v>460</v>
      </c>
      <c r="C139" t="s">
        <v>461</v>
      </c>
      <c r="D139" t="s">
        <v>462</v>
      </c>
      <c r="E139">
        <v>194070</v>
      </c>
      <c r="F139">
        <v>4909500</v>
      </c>
      <c r="G139" t="str">
        <f t="shared" si="2"/>
        <v>[13,31,29]</v>
      </c>
      <c r="H139">
        <v>13</v>
      </c>
      <c r="I139">
        <v>31</v>
      </c>
      <c r="J139">
        <v>29</v>
      </c>
    </row>
    <row r="140" spans="1:10">
      <c r="A140">
        <v>139</v>
      </c>
      <c r="B140" t="s">
        <v>463</v>
      </c>
      <c r="C140" t="s">
        <v>464</v>
      </c>
      <c r="D140" t="s">
        <v>465</v>
      </c>
      <c r="E140">
        <v>335921</v>
      </c>
      <c r="F140">
        <v>1834300</v>
      </c>
      <c r="G140" t="str">
        <f t="shared" si="2"/>
        <v>[2,4,23]</v>
      </c>
      <c r="H140">
        <v>2</v>
      </c>
      <c r="I140">
        <v>4</v>
      </c>
      <c r="J140">
        <v>23</v>
      </c>
    </row>
    <row r="141" spans="1:10">
      <c r="A141">
        <v>140</v>
      </c>
      <c r="B141" t="s">
        <v>466</v>
      </c>
      <c r="C141" t="s">
        <v>467</v>
      </c>
      <c r="D141" t="s">
        <v>468</v>
      </c>
      <c r="E141">
        <v>939730</v>
      </c>
      <c r="F141">
        <v>2123600</v>
      </c>
      <c r="G141" t="str">
        <f t="shared" si="2"/>
        <v>[8,13,21]</v>
      </c>
      <c r="H141">
        <v>8</v>
      </c>
      <c r="I141">
        <v>13</v>
      </c>
      <c r="J141">
        <v>21</v>
      </c>
    </row>
    <row r="142" spans="1:10">
      <c r="A142">
        <v>141</v>
      </c>
      <c r="B142" t="s">
        <v>469</v>
      </c>
      <c r="C142" t="s">
        <v>470</v>
      </c>
      <c r="D142" t="s">
        <v>471</v>
      </c>
      <c r="E142">
        <v>318430</v>
      </c>
      <c r="F142">
        <v>9924800</v>
      </c>
      <c r="G142" t="str">
        <f t="shared" si="2"/>
        <v>[15,27,1]</v>
      </c>
      <c r="H142">
        <v>15</v>
      </c>
      <c r="I142">
        <v>27</v>
      </c>
      <c r="J142">
        <v>1</v>
      </c>
    </row>
    <row r="143" spans="1:10">
      <c r="A143">
        <v>142</v>
      </c>
      <c r="B143" t="s">
        <v>472</v>
      </c>
      <c r="C143" t="s">
        <v>473</v>
      </c>
      <c r="D143" t="s">
        <v>474</v>
      </c>
      <c r="E143">
        <v>684515</v>
      </c>
      <c r="F143">
        <v>3211300</v>
      </c>
      <c r="G143" t="str">
        <f t="shared" si="2"/>
        <v>[26,28,31]</v>
      </c>
      <c r="H143">
        <v>26</v>
      </c>
      <c r="I143">
        <v>28</v>
      </c>
      <c r="J143">
        <v>31</v>
      </c>
    </row>
    <row r="144" spans="1:10">
      <c r="A144">
        <v>143</v>
      </c>
      <c r="B144" t="s">
        <v>475</v>
      </c>
      <c r="C144" t="s">
        <v>476</v>
      </c>
      <c r="D144" t="s">
        <v>477</v>
      </c>
      <c r="E144">
        <v>533185</v>
      </c>
      <c r="F144">
        <v>9114500</v>
      </c>
      <c r="G144" t="str">
        <f t="shared" si="2"/>
        <v>[10,20,12]</v>
      </c>
      <c r="H144">
        <v>10</v>
      </c>
      <c r="I144">
        <v>20</v>
      </c>
      <c r="J144">
        <v>12</v>
      </c>
    </row>
    <row r="145" spans="1:10">
      <c r="A145">
        <v>144</v>
      </c>
      <c r="B145" t="s">
        <v>478</v>
      </c>
      <c r="C145" t="s">
        <v>479</v>
      </c>
      <c r="D145" t="s">
        <v>480</v>
      </c>
      <c r="E145">
        <v>453704</v>
      </c>
      <c r="F145">
        <v>3656200</v>
      </c>
      <c r="G145" t="str">
        <f t="shared" si="2"/>
        <v>[12,9,22]</v>
      </c>
      <c r="H145">
        <v>12</v>
      </c>
      <c r="I145">
        <v>9</v>
      </c>
      <c r="J145">
        <v>22</v>
      </c>
    </row>
    <row r="146" spans="1:10">
      <c r="A146">
        <v>145</v>
      </c>
      <c r="B146" t="s">
        <v>481</v>
      </c>
      <c r="C146" t="s">
        <v>482</v>
      </c>
      <c r="D146" t="s">
        <v>483</v>
      </c>
      <c r="E146">
        <v>169259</v>
      </c>
      <c r="F146">
        <v>9270800</v>
      </c>
      <c r="G146" t="str">
        <f t="shared" si="2"/>
        <v>[29,32,16]</v>
      </c>
      <c r="H146">
        <v>29</v>
      </c>
      <c r="I146">
        <v>32</v>
      </c>
      <c r="J146">
        <v>16</v>
      </c>
    </row>
    <row r="147" spans="1:10">
      <c r="A147">
        <v>146</v>
      </c>
      <c r="B147" t="s">
        <v>484</v>
      </c>
      <c r="C147" t="s">
        <v>485</v>
      </c>
      <c r="D147" t="s">
        <v>486</v>
      </c>
      <c r="E147">
        <v>379016</v>
      </c>
      <c r="F147">
        <v>5666200</v>
      </c>
      <c r="G147" t="str">
        <f t="shared" si="2"/>
        <v>[5,26,26]</v>
      </c>
      <c r="H147">
        <v>5</v>
      </c>
      <c r="I147">
        <v>26</v>
      </c>
      <c r="J147">
        <v>26</v>
      </c>
    </row>
    <row r="148" spans="1:10">
      <c r="A148">
        <v>147</v>
      </c>
      <c r="B148" t="s">
        <v>487</v>
      </c>
      <c r="C148" t="s">
        <v>488</v>
      </c>
      <c r="D148" t="s">
        <v>489</v>
      </c>
      <c r="E148">
        <v>106959</v>
      </c>
      <c r="F148">
        <v>6504900</v>
      </c>
      <c r="G148" t="str">
        <f t="shared" si="2"/>
        <v>[15,22,1]</v>
      </c>
      <c r="H148">
        <v>15</v>
      </c>
      <c r="I148">
        <v>22</v>
      </c>
      <c r="J148">
        <v>1</v>
      </c>
    </row>
    <row r="149" spans="1:10">
      <c r="A149">
        <v>148</v>
      </c>
      <c r="B149" t="s">
        <v>490</v>
      </c>
      <c r="C149" t="s">
        <v>491</v>
      </c>
      <c r="D149" t="s">
        <v>492</v>
      </c>
      <c r="E149">
        <v>208837</v>
      </c>
      <c r="F149">
        <v>2933400</v>
      </c>
      <c r="G149" t="str">
        <f t="shared" si="2"/>
        <v>[31,3,11]</v>
      </c>
      <c r="H149">
        <v>31</v>
      </c>
      <c r="I149">
        <v>3</v>
      </c>
      <c r="J149">
        <v>11</v>
      </c>
    </row>
    <row r="150" spans="1:10">
      <c r="A150">
        <v>149</v>
      </c>
      <c r="B150" t="s">
        <v>493</v>
      </c>
      <c r="C150" t="s">
        <v>494</v>
      </c>
      <c r="D150" t="s">
        <v>495</v>
      </c>
      <c r="E150">
        <v>793181</v>
      </c>
      <c r="F150">
        <v>6768800</v>
      </c>
      <c r="G150" t="str">
        <f t="shared" si="2"/>
        <v>[25,19,17]</v>
      </c>
      <c r="H150">
        <v>25</v>
      </c>
      <c r="I150">
        <v>19</v>
      </c>
      <c r="J150">
        <v>17</v>
      </c>
    </row>
    <row r="151" spans="1:10">
      <c r="A151">
        <v>150</v>
      </c>
      <c r="B151" t="s">
        <v>496</v>
      </c>
      <c r="C151" t="s">
        <v>497</v>
      </c>
      <c r="D151" t="s">
        <v>498</v>
      </c>
      <c r="E151">
        <v>413143</v>
      </c>
      <c r="F151">
        <v>4597500</v>
      </c>
      <c r="G151" t="str">
        <f t="shared" si="2"/>
        <v>[27,3,11]</v>
      </c>
      <c r="H151">
        <v>27</v>
      </c>
      <c r="I151">
        <v>3</v>
      </c>
      <c r="J151">
        <v>11</v>
      </c>
    </row>
    <row r="152" spans="1:10">
      <c r="A152">
        <v>151</v>
      </c>
      <c r="B152" t="s">
        <v>499</v>
      </c>
      <c r="C152" t="s">
        <v>500</v>
      </c>
      <c r="D152" t="s">
        <v>501</v>
      </c>
      <c r="E152">
        <v>443242</v>
      </c>
      <c r="F152">
        <v>246500</v>
      </c>
      <c r="G152" t="str">
        <f t="shared" si="2"/>
        <v>[3,16,31]</v>
      </c>
      <c r="H152">
        <v>3</v>
      </c>
      <c r="I152">
        <v>16</v>
      </c>
      <c r="J152">
        <v>31</v>
      </c>
    </row>
    <row r="153" spans="1:10">
      <c r="A153">
        <v>152</v>
      </c>
      <c r="B153" t="s">
        <v>502</v>
      </c>
      <c r="C153" t="s">
        <v>503</v>
      </c>
      <c r="D153" t="s">
        <v>504</v>
      </c>
      <c r="E153">
        <v>651276</v>
      </c>
      <c r="F153">
        <v>2821900</v>
      </c>
      <c r="G153" t="str">
        <f t="shared" si="2"/>
        <v>[31,13,2]</v>
      </c>
      <c r="H153">
        <v>31</v>
      </c>
      <c r="I153">
        <v>13</v>
      </c>
      <c r="J153">
        <v>2</v>
      </c>
    </row>
    <row r="154" spans="1:10">
      <c r="A154">
        <v>153</v>
      </c>
      <c r="B154" t="s">
        <v>505</v>
      </c>
      <c r="C154" t="s">
        <v>506</v>
      </c>
      <c r="D154" t="s">
        <v>507</v>
      </c>
      <c r="E154">
        <v>712720</v>
      </c>
      <c r="F154">
        <v>8107400</v>
      </c>
      <c r="G154" t="str">
        <f t="shared" si="2"/>
        <v>[5,12,29]</v>
      </c>
      <c r="H154">
        <v>5</v>
      </c>
      <c r="I154">
        <v>12</v>
      </c>
      <c r="J154">
        <v>29</v>
      </c>
    </row>
    <row r="155" spans="1:10">
      <c r="A155">
        <v>154</v>
      </c>
      <c r="B155" t="s">
        <v>508</v>
      </c>
      <c r="C155" t="s">
        <v>509</v>
      </c>
      <c r="D155" t="s">
        <v>510</v>
      </c>
      <c r="E155">
        <v>468008</v>
      </c>
      <c r="F155">
        <v>5777000</v>
      </c>
      <c r="G155" t="str">
        <f t="shared" si="2"/>
        <v>[21,2,11]</v>
      </c>
      <c r="H155">
        <v>21</v>
      </c>
      <c r="I155">
        <v>2</v>
      </c>
      <c r="J155">
        <v>11</v>
      </c>
    </row>
    <row r="156" spans="1:10">
      <c r="A156">
        <v>155</v>
      </c>
      <c r="B156" t="s">
        <v>511</v>
      </c>
      <c r="C156" t="s">
        <v>512</v>
      </c>
      <c r="D156" t="s">
        <v>513</v>
      </c>
      <c r="E156">
        <v>970305</v>
      </c>
      <c r="F156">
        <v>4974700</v>
      </c>
      <c r="G156" t="str">
        <f t="shared" si="2"/>
        <v>[1,19,12]</v>
      </c>
      <c r="H156">
        <v>1</v>
      </c>
      <c r="I156">
        <v>19</v>
      </c>
      <c r="J156">
        <v>12</v>
      </c>
    </row>
    <row r="157" spans="1:10">
      <c r="A157">
        <v>156</v>
      </c>
      <c r="B157" t="s">
        <v>514</v>
      </c>
      <c r="C157" t="s">
        <v>515</v>
      </c>
      <c r="D157" t="s">
        <v>516</v>
      </c>
      <c r="E157">
        <v>937206</v>
      </c>
      <c r="F157">
        <v>4628700</v>
      </c>
      <c r="G157" t="str">
        <f t="shared" si="2"/>
        <v>[7,4,10]</v>
      </c>
      <c r="H157">
        <v>7</v>
      </c>
      <c r="I157">
        <v>4</v>
      </c>
      <c r="J157">
        <v>10</v>
      </c>
    </row>
    <row r="158" spans="1:10">
      <c r="A158">
        <v>157</v>
      </c>
      <c r="B158" t="s">
        <v>517</v>
      </c>
      <c r="C158" t="s">
        <v>518</v>
      </c>
      <c r="D158" t="s">
        <v>519</v>
      </c>
      <c r="E158">
        <v>869481</v>
      </c>
      <c r="F158">
        <v>9331600</v>
      </c>
      <c r="G158" t="str">
        <f t="shared" si="2"/>
        <v>[16,22,3]</v>
      </c>
      <c r="H158">
        <v>16</v>
      </c>
      <c r="I158">
        <v>22</v>
      </c>
      <c r="J158">
        <v>3</v>
      </c>
    </row>
    <row r="159" spans="1:10">
      <c r="A159">
        <v>158</v>
      </c>
      <c r="B159" t="s">
        <v>520</v>
      </c>
      <c r="C159" t="s">
        <v>521</v>
      </c>
      <c r="D159" t="s">
        <v>522</v>
      </c>
      <c r="E159">
        <v>428600</v>
      </c>
      <c r="F159">
        <v>6790300</v>
      </c>
      <c r="G159" t="str">
        <f t="shared" si="2"/>
        <v>[9,12,14]</v>
      </c>
      <c r="H159">
        <v>9</v>
      </c>
      <c r="I159">
        <v>12</v>
      </c>
      <c r="J159">
        <v>14</v>
      </c>
    </row>
    <row r="160" spans="1:10">
      <c r="A160">
        <v>159</v>
      </c>
      <c r="B160" t="s">
        <v>523</v>
      </c>
      <c r="C160" t="s">
        <v>524</v>
      </c>
      <c r="D160" t="s">
        <v>525</v>
      </c>
      <c r="E160">
        <v>496832</v>
      </c>
      <c r="F160">
        <v>5908300</v>
      </c>
      <c r="G160" t="str">
        <f t="shared" si="2"/>
        <v>[25,20,14]</v>
      </c>
      <c r="H160">
        <v>25</v>
      </c>
      <c r="I160">
        <v>20</v>
      </c>
      <c r="J160">
        <v>14</v>
      </c>
    </row>
    <row r="161" spans="1:10">
      <c r="A161">
        <v>160</v>
      </c>
      <c r="B161" t="s">
        <v>526</v>
      </c>
      <c r="C161" t="s">
        <v>527</v>
      </c>
      <c r="D161" t="s">
        <v>528</v>
      </c>
      <c r="E161">
        <v>487063</v>
      </c>
      <c r="F161">
        <v>4005200</v>
      </c>
      <c r="G161" t="str">
        <f t="shared" si="2"/>
        <v>[4,15,18]</v>
      </c>
      <c r="H161">
        <v>4</v>
      </c>
      <c r="I161">
        <v>15</v>
      </c>
      <c r="J161">
        <v>18</v>
      </c>
    </row>
    <row r="162" spans="1:10">
      <c r="A162">
        <v>161</v>
      </c>
      <c r="B162" t="s">
        <v>529</v>
      </c>
      <c r="C162" t="s">
        <v>530</v>
      </c>
      <c r="D162" t="s">
        <v>531</v>
      </c>
      <c r="E162">
        <v>408145</v>
      </c>
      <c r="F162">
        <v>2056400</v>
      </c>
      <c r="G162" t="str">
        <f t="shared" si="2"/>
        <v>[5,28,14]</v>
      </c>
      <c r="H162">
        <v>5</v>
      </c>
      <c r="I162">
        <v>28</v>
      </c>
      <c r="J162">
        <v>14</v>
      </c>
    </row>
    <row r="163" spans="1:10">
      <c r="A163">
        <v>162</v>
      </c>
      <c r="B163" t="s">
        <v>532</v>
      </c>
      <c r="C163" t="s">
        <v>533</v>
      </c>
      <c r="D163" t="s">
        <v>534</v>
      </c>
      <c r="E163">
        <v>355735</v>
      </c>
      <c r="F163">
        <v>8944200</v>
      </c>
      <c r="G163" t="str">
        <f t="shared" si="2"/>
        <v>[20,8,30]</v>
      </c>
      <c r="H163">
        <v>20</v>
      </c>
      <c r="I163">
        <v>8</v>
      </c>
      <c r="J163">
        <v>30</v>
      </c>
    </row>
    <row r="164" spans="1:10">
      <c r="A164">
        <v>163</v>
      </c>
      <c r="B164" t="s">
        <v>535</v>
      </c>
      <c r="C164" t="s">
        <v>536</v>
      </c>
      <c r="D164" t="s">
        <v>537</v>
      </c>
      <c r="E164">
        <v>358213</v>
      </c>
      <c r="F164">
        <v>7437800</v>
      </c>
      <c r="G164" t="str">
        <f t="shared" si="2"/>
        <v>[9,19,17]</v>
      </c>
      <c r="H164">
        <v>9</v>
      </c>
      <c r="I164">
        <v>19</v>
      </c>
      <c r="J164">
        <v>17</v>
      </c>
    </row>
    <row r="165" spans="1:10">
      <c r="A165">
        <v>164</v>
      </c>
      <c r="B165" t="s">
        <v>538</v>
      </c>
      <c r="C165" t="s">
        <v>539</v>
      </c>
      <c r="D165" t="s">
        <v>540</v>
      </c>
      <c r="E165">
        <v>759831</v>
      </c>
      <c r="F165">
        <v>7699900</v>
      </c>
      <c r="G165" t="str">
        <f t="shared" si="2"/>
        <v>[11,6,24]</v>
      </c>
      <c r="H165">
        <v>11</v>
      </c>
      <c r="I165">
        <v>6</v>
      </c>
      <c r="J165">
        <v>24</v>
      </c>
    </row>
    <row r="166" spans="1:10">
      <c r="A166">
        <v>165</v>
      </c>
      <c r="B166" t="s">
        <v>541</v>
      </c>
      <c r="C166" t="s">
        <v>542</v>
      </c>
      <c r="D166" t="s">
        <v>543</v>
      </c>
      <c r="E166">
        <v>589607</v>
      </c>
      <c r="F166">
        <v>3678800</v>
      </c>
      <c r="G166" t="str">
        <f t="shared" si="2"/>
        <v>[5,4,25]</v>
      </c>
      <c r="H166">
        <v>5</v>
      </c>
      <c r="I166">
        <v>4</v>
      </c>
      <c r="J166">
        <v>25</v>
      </c>
    </row>
    <row r="167" spans="1:10">
      <c r="A167">
        <v>166</v>
      </c>
      <c r="B167" t="s">
        <v>544</v>
      </c>
      <c r="C167" t="s">
        <v>545</v>
      </c>
      <c r="D167" t="s">
        <v>546</v>
      </c>
      <c r="E167">
        <v>834960</v>
      </c>
      <c r="F167">
        <v>6907000</v>
      </c>
      <c r="G167" t="str">
        <f t="shared" si="2"/>
        <v>[19,15,4]</v>
      </c>
      <c r="H167">
        <v>19</v>
      </c>
      <c r="I167">
        <v>15</v>
      </c>
      <c r="J167">
        <v>4</v>
      </c>
    </row>
    <row r="168" spans="1:10">
      <c r="A168">
        <v>167</v>
      </c>
      <c r="B168" t="s">
        <v>547</v>
      </c>
      <c r="C168" t="s">
        <v>548</v>
      </c>
      <c r="D168" t="s">
        <v>549</v>
      </c>
      <c r="E168">
        <v>310447</v>
      </c>
      <c r="F168">
        <v>2706800</v>
      </c>
      <c r="G168" t="str">
        <f t="shared" si="2"/>
        <v>[27,8,22]</v>
      </c>
      <c r="H168">
        <v>27</v>
      </c>
      <c r="I168">
        <v>8</v>
      </c>
      <c r="J168">
        <v>22</v>
      </c>
    </row>
    <row r="169" spans="1:10">
      <c r="A169">
        <v>168</v>
      </c>
      <c r="B169" t="s">
        <v>550</v>
      </c>
      <c r="C169" t="s">
        <v>551</v>
      </c>
      <c r="D169" t="s">
        <v>552</v>
      </c>
      <c r="E169">
        <v>797337</v>
      </c>
      <c r="F169">
        <v>8983400</v>
      </c>
      <c r="G169" t="str">
        <f t="shared" si="2"/>
        <v>[20,21,25]</v>
      </c>
      <c r="H169">
        <v>20</v>
      </c>
      <c r="I169">
        <v>21</v>
      </c>
      <c r="J169">
        <v>25</v>
      </c>
    </row>
    <row r="170" spans="1:10">
      <c r="A170">
        <v>169</v>
      </c>
      <c r="B170" t="s">
        <v>553</v>
      </c>
      <c r="C170" t="s">
        <v>554</v>
      </c>
      <c r="D170" t="s">
        <v>555</v>
      </c>
      <c r="E170">
        <v>971424</v>
      </c>
      <c r="F170">
        <v>9385500</v>
      </c>
      <c r="G170" t="str">
        <f t="shared" si="2"/>
        <v>[5,21,2]</v>
      </c>
      <c r="H170">
        <v>5</v>
      </c>
      <c r="I170">
        <v>21</v>
      </c>
      <c r="J170">
        <v>2</v>
      </c>
    </row>
    <row r="171" spans="1:10">
      <c r="A171">
        <v>170</v>
      </c>
      <c r="B171" t="s">
        <v>556</v>
      </c>
      <c r="C171" t="s">
        <v>557</v>
      </c>
      <c r="D171" t="s">
        <v>558</v>
      </c>
      <c r="E171">
        <v>926399</v>
      </c>
      <c r="F171">
        <v>9900400</v>
      </c>
      <c r="G171" t="str">
        <f t="shared" si="2"/>
        <v>[27,30,25]</v>
      </c>
      <c r="H171">
        <v>27</v>
      </c>
      <c r="I171">
        <v>30</v>
      </c>
      <c r="J171">
        <v>25</v>
      </c>
    </row>
    <row r="172" spans="1:10">
      <c r="A172">
        <v>171</v>
      </c>
      <c r="B172" t="s">
        <v>559</v>
      </c>
      <c r="C172" t="s">
        <v>560</v>
      </c>
      <c r="D172" t="s">
        <v>561</v>
      </c>
      <c r="E172">
        <v>535310</v>
      </c>
      <c r="F172">
        <v>6982600</v>
      </c>
      <c r="G172" t="str">
        <f t="shared" si="2"/>
        <v>[14,18,32]</v>
      </c>
      <c r="H172">
        <v>14</v>
      </c>
      <c r="I172">
        <v>18</v>
      </c>
      <c r="J172">
        <v>32</v>
      </c>
    </row>
    <row r="173" spans="1:10">
      <c r="A173">
        <v>172</v>
      </c>
      <c r="B173" t="s">
        <v>562</v>
      </c>
      <c r="C173" t="s">
        <v>563</v>
      </c>
      <c r="D173" t="s">
        <v>564</v>
      </c>
      <c r="E173">
        <v>118278</v>
      </c>
      <c r="F173">
        <v>9062900</v>
      </c>
      <c r="G173" t="str">
        <f t="shared" si="2"/>
        <v>[21,16,19]</v>
      </c>
      <c r="H173">
        <v>21</v>
      </c>
      <c r="I173">
        <v>16</v>
      </c>
      <c r="J173">
        <v>19</v>
      </c>
    </row>
    <row r="174" spans="1:10">
      <c r="A174">
        <v>173</v>
      </c>
      <c r="B174" t="s">
        <v>565</v>
      </c>
      <c r="C174" t="s">
        <v>566</v>
      </c>
      <c r="D174" t="s">
        <v>567</v>
      </c>
      <c r="E174">
        <v>437454</v>
      </c>
      <c r="F174">
        <v>8873900</v>
      </c>
      <c r="G174" t="str">
        <f t="shared" si="2"/>
        <v>[23,29,6]</v>
      </c>
      <c r="H174">
        <v>23</v>
      </c>
      <c r="I174">
        <v>29</v>
      </c>
      <c r="J174">
        <v>6</v>
      </c>
    </row>
    <row r="175" spans="1:10">
      <c r="A175">
        <v>174</v>
      </c>
      <c r="B175" t="s">
        <v>568</v>
      </c>
      <c r="C175" t="s">
        <v>569</v>
      </c>
      <c r="D175" t="s">
        <v>570</v>
      </c>
      <c r="E175">
        <v>133998</v>
      </c>
      <c r="F175">
        <v>2826100</v>
      </c>
      <c r="G175" t="str">
        <f t="shared" si="2"/>
        <v>[3,13,23]</v>
      </c>
      <c r="H175">
        <v>3</v>
      </c>
      <c r="I175">
        <v>13</v>
      </c>
      <c r="J175">
        <v>23</v>
      </c>
    </row>
    <row r="176" spans="1:10">
      <c r="A176">
        <v>175</v>
      </c>
      <c r="B176" t="s">
        <v>571</v>
      </c>
      <c r="C176" t="s">
        <v>572</v>
      </c>
      <c r="D176" t="s">
        <v>573</v>
      </c>
      <c r="E176">
        <v>880611</v>
      </c>
      <c r="F176">
        <v>2870200</v>
      </c>
      <c r="G176" t="str">
        <f t="shared" si="2"/>
        <v>[22,21,1]</v>
      </c>
      <c r="H176">
        <v>22</v>
      </c>
      <c r="I176">
        <v>21</v>
      </c>
      <c r="J176">
        <v>1</v>
      </c>
    </row>
    <row r="177" spans="1:10">
      <c r="A177">
        <v>176</v>
      </c>
      <c r="B177" t="s">
        <v>574</v>
      </c>
      <c r="C177" t="s">
        <v>575</v>
      </c>
      <c r="D177" t="s">
        <v>576</v>
      </c>
      <c r="E177">
        <v>878389</v>
      </c>
      <c r="F177">
        <v>9485400</v>
      </c>
      <c r="G177" t="str">
        <f t="shared" si="2"/>
        <v>[31,1,22]</v>
      </c>
      <c r="H177">
        <v>31</v>
      </c>
      <c r="I177">
        <v>1</v>
      </c>
      <c r="J177">
        <v>22</v>
      </c>
    </row>
    <row r="178" spans="1:10">
      <c r="A178">
        <v>177</v>
      </c>
      <c r="B178" t="s">
        <v>577</v>
      </c>
      <c r="C178" t="s">
        <v>578</v>
      </c>
      <c r="D178" t="s">
        <v>579</v>
      </c>
      <c r="E178">
        <v>521320</v>
      </c>
      <c r="F178">
        <v>7082900</v>
      </c>
      <c r="G178" t="str">
        <f t="shared" si="2"/>
        <v>[28,13,13]</v>
      </c>
      <c r="H178">
        <v>28</v>
      </c>
      <c r="I178">
        <v>13</v>
      </c>
      <c r="J178">
        <v>13</v>
      </c>
    </row>
    <row r="179" spans="1:10">
      <c r="A179">
        <v>178</v>
      </c>
      <c r="B179" t="s">
        <v>580</v>
      </c>
      <c r="C179" t="s">
        <v>581</v>
      </c>
      <c r="D179" t="s">
        <v>582</v>
      </c>
      <c r="E179">
        <v>898257</v>
      </c>
      <c r="F179">
        <v>1987000</v>
      </c>
      <c r="G179" t="str">
        <f t="shared" si="2"/>
        <v>[31,8,15]</v>
      </c>
      <c r="H179">
        <v>31</v>
      </c>
      <c r="I179">
        <v>8</v>
      </c>
      <c r="J179">
        <v>15</v>
      </c>
    </row>
    <row r="180" spans="1:10">
      <c r="A180">
        <v>179</v>
      </c>
      <c r="B180" t="s">
        <v>583</v>
      </c>
      <c r="C180" t="s">
        <v>584</v>
      </c>
      <c r="D180" t="s">
        <v>585</v>
      </c>
      <c r="E180">
        <v>661353</v>
      </c>
      <c r="F180">
        <v>6634700</v>
      </c>
      <c r="G180" t="str">
        <f t="shared" si="2"/>
        <v>[8,11,14]</v>
      </c>
      <c r="H180">
        <v>8</v>
      </c>
      <c r="I180">
        <v>11</v>
      </c>
      <c r="J180">
        <v>14</v>
      </c>
    </row>
    <row r="181" spans="1:10">
      <c r="A181">
        <v>180</v>
      </c>
      <c r="B181" t="s">
        <v>586</v>
      </c>
      <c r="C181" t="s">
        <v>587</v>
      </c>
      <c r="D181" t="s">
        <v>588</v>
      </c>
      <c r="E181">
        <v>945015</v>
      </c>
      <c r="F181">
        <v>5398000</v>
      </c>
      <c r="G181" t="str">
        <f t="shared" si="2"/>
        <v>[16,22,26]</v>
      </c>
      <c r="H181">
        <v>16</v>
      </c>
      <c r="I181">
        <v>22</v>
      </c>
      <c r="J181">
        <v>26</v>
      </c>
    </row>
    <row r="182" spans="1:10">
      <c r="A182">
        <v>181</v>
      </c>
      <c r="B182" t="s">
        <v>589</v>
      </c>
      <c r="C182" t="s">
        <v>590</v>
      </c>
      <c r="D182" t="s">
        <v>591</v>
      </c>
      <c r="E182">
        <v>804226</v>
      </c>
      <c r="F182">
        <v>4575000</v>
      </c>
      <c r="G182" t="str">
        <f t="shared" si="2"/>
        <v>[17,3,5]</v>
      </c>
      <c r="H182">
        <v>17</v>
      </c>
      <c r="I182">
        <v>3</v>
      </c>
      <c r="J182">
        <v>5</v>
      </c>
    </row>
    <row r="183" spans="1:10">
      <c r="A183">
        <v>182</v>
      </c>
      <c r="B183" t="s">
        <v>592</v>
      </c>
      <c r="C183" t="s">
        <v>593</v>
      </c>
      <c r="D183" t="s">
        <v>594</v>
      </c>
      <c r="E183">
        <v>719008</v>
      </c>
      <c r="F183">
        <v>3523200</v>
      </c>
      <c r="G183" t="str">
        <f t="shared" si="2"/>
        <v>[14,21,6]</v>
      </c>
      <c r="H183">
        <v>14</v>
      </c>
      <c r="I183">
        <v>21</v>
      </c>
      <c r="J183">
        <v>6</v>
      </c>
    </row>
    <row r="184" spans="1:10">
      <c r="A184">
        <v>183</v>
      </c>
      <c r="B184" t="s">
        <v>595</v>
      </c>
      <c r="C184" t="s">
        <v>596</v>
      </c>
      <c r="D184" t="s">
        <v>597</v>
      </c>
      <c r="E184">
        <v>749983</v>
      </c>
      <c r="F184">
        <v>1874400</v>
      </c>
      <c r="G184" t="str">
        <f t="shared" si="2"/>
        <v>[2,25,24]</v>
      </c>
      <c r="H184">
        <v>2</v>
      </c>
      <c r="I184">
        <v>25</v>
      </c>
      <c r="J184">
        <v>24</v>
      </c>
    </row>
    <row r="185" spans="1:10">
      <c r="A185">
        <v>184</v>
      </c>
      <c r="B185" t="s">
        <v>598</v>
      </c>
      <c r="C185" t="s">
        <v>599</v>
      </c>
      <c r="D185" t="s">
        <v>600</v>
      </c>
      <c r="E185">
        <v>988830</v>
      </c>
      <c r="F185">
        <v>6258500</v>
      </c>
      <c r="G185" t="str">
        <f t="shared" si="2"/>
        <v>[11,19,19]</v>
      </c>
      <c r="H185">
        <v>11</v>
      </c>
      <c r="I185">
        <v>19</v>
      </c>
      <c r="J185">
        <v>19</v>
      </c>
    </row>
    <row r="186" spans="1:10">
      <c r="A186">
        <v>185</v>
      </c>
      <c r="B186" t="s">
        <v>601</v>
      </c>
      <c r="C186" t="s">
        <v>602</v>
      </c>
      <c r="D186" t="s">
        <v>603</v>
      </c>
      <c r="E186">
        <v>278416</v>
      </c>
      <c r="F186">
        <v>2338000</v>
      </c>
      <c r="G186" t="str">
        <f t="shared" si="2"/>
        <v>[14,16,15]</v>
      </c>
      <c r="H186">
        <v>14</v>
      </c>
      <c r="I186">
        <v>16</v>
      </c>
      <c r="J186">
        <v>15</v>
      </c>
    </row>
    <row r="187" spans="1:10">
      <c r="A187">
        <v>186</v>
      </c>
      <c r="B187" t="s">
        <v>604</v>
      </c>
      <c r="C187" t="s">
        <v>605</v>
      </c>
      <c r="D187" t="s">
        <v>606</v>
      </c>
      <c r="E187">
        <v>441509</v>
      </c>
      <c r="F187">
        <v>708200</v>
      </c>
      <c r="G187" t="str">
        <f t="shared" si="2"/>
        <v>[5,29,1]</v>
      </c>
      <c r="H187">
        <v>5</v>
      </c>
      <c r="I187">
        <v>29</v>
      </c>
      <c r="J187">
        <v>1</v>
      </c>
    </row>
    <row r="188" spans="1:10">
      <c r="A188">
        <v>187</v>
      </c>
      <c r="B188" t="s">
        <v>607</v>
      </c>
      <c r="C188" t="s">
        <v>608</v>
      </c>
      <c r="D188" t="s">
        <v>609</v>
      </c>
      <c r="E188">
        <v>620185</v>
      </c>
      <c r="F188">
        <v>4972100</v>
      </c>
      <c r="G188" t="str">
        <f t="shared" si="2"/>
        <v>[26,9,2]</v>
      </c>
      <c r="H188">
        <v>26</v>
      </c>
      <c r="I188">
        <v>9</v>
      </c>
      <c r="J188">
        <v>2</v>
      </c>
    </row>
    <row r="189" spans="1:10">
      <c r="A189">
        <v>188</v>
      </c>
      <c r="B189" t="s">
        <v>610</v>
      </c>
      <c r="C189" t="s">
        <v>611</v>
      </c>
      <c r="D189" t="s">
        <v>612</v>
      </c>
      <c r="E189">
        <v>615928</v>
      </c>
      <c r="F189">
        <v>2252900</v>
      </c>
      <c r="G189" t="str">
        <f t="shared" si="2"/>
        <v>[23,14,13]</v>
      </c>
      <c r="H189">
        <v>23</v>
      </c>
      <c r="I189">
        <v>14</v>
      </c>
      <c r="J189">
        <v>13</v>
      </c>
    </row>
    <row r="190" spans="1:10">
      <c r="A190">
        <v>189</v>
      </c>
      <c r="B190" t="s">
        <v>613</v>
      </c>
      <c r="C190" t="s">
        <v>614</v>
      </c>
      <c r="D190" t="s">
        <v>615</v>
      </c>
      <c r="E190">
        <v>498207</v>
      </c>
      <c r="F190">
        <v>5748700</v>
      </c>
      <c r="G190" t="str">
        <f t="shared" si="2"/>
        <v>[6,8,15]</v>
      </c>
      <c r="H190">
        <v>6</v>
      </c>
      <c r="I190">
        <v>8</v>
      </c>
      <c r="J190">
        <v>15</v>
      </c>
    </row>
    <row r="191" spans="1:10">
      <c r="A191">
        <v>190</v>
      </c>
      <c r="B191" t="s">
        <v>616</v>
      </c>
      <c r="C191" t="s">
        <v>617</v>
      </c>
      <c r="D191" t="s">
        <v>618</v>
      </c>
      <c r="E191">
        <v>741199</v>
      </c>
      <c r="F191">
        <v>1700700</v>
      </c>
      <c r="G191" t="str">
        <f t="shared" si="2"/>
        <v>[22,14,28]</v>
      </c>
      <c r="H191">
        <v>22</v>
      </c>
      <c r="I191">
        <v>14</v>
      </c>
      <c r="J191">
        <v>28</v>
      </c>
    </row>
    <row r="192" spans="1:10">
      <c r="A192">
        <v>191</v>
      </c>
      <c r="B192" t="s">
        <v>619</v>
      </c>
      <c r="C192" t="s">
        <v>620</v>
      </c>
      <c r="D192" t="s">
        <v>621</v>
      </c>
      <c r="E192">
        <v>412831</v>
      </c>
      <c r="F192">
        <v>6908500</v>
      </c>
      <c r="G192" t="str">
        <f t="shared" si="2"/>
        <v>[19,21,4]</v>
      </c>
      <c r="H192">
        <v>19</v>
      </c>
      <c r="I192">
        <v>21</v>
      </c>
      <c r="J192">
        <v>4</v>
      </c>
    </row>
    <row r="193" spans="1:10">
      <c r="A193">
        <v>192</v>
      </c>
      <c r="B193" t="s">
        <v>622</v>
      </c>
      <c r="C193" t="s">
        <v>623</v>
      </c>
      <c r="D193" t="s">
        <v>624</v>
      </c>
      <c r="E193">
        <v>431208</v>
      </c>
      <c r="F193">
        <v>2729000</v>
      </c>
      <c r="G193" t="str">
        <f t="shared" si="2"/>
        <v>[12,7,27]</v>
      </c>
      <c r="H193">
        <v>12</v>
      </c>
      <c r="I193">
        <v>7</v>
      </c>
      <c r="J193">
        <v>27</v>
      </c>
    </row>
    <row r="194" spans="1:10">
      <c r="A194">
        <v>193</v>
      </c>
      <c r="B194" t="s">
        <v>625</v>
      </c>
      <c r="C194" t="s">
        <v>626</v>
      </c>
      <c r="D194" t="s">
        <v>627</v>
      </c>
      <c r="E194">
        <v>251514</v>
      </c>
      <c r="F194">
        <v>8409600</v>
      </c>
      <c r="G194" t="str">
        <f t="shared" ref="G194:G257" si="3">CONCATENATE($K$2,H194,",",I194,",",J194,$L$2)</f>
        <v>[24,30,4]</v>
      </c>
      <c r="H194">
        <v>24</v>
      </c>
      <c r="I194">
        <v>30</v>
      </c>
      <c r="J194">
        <v>4</v>
      </c>
    </row>
    <row r="195" spans="1:10">
      <c r="A195">
        <v>194</v>
      </c>
      <c r="B195" t="s">
        <v>628</v>
      </c>
      <c r="C195" t="s">
        <v>629</v>
      </c>
      <c r="D195" t="s">
        <v>630</v>
      </c>
      <c r="E195">
        <v>518605</v>
      </c>
      <c r="F195">
        <v>2181500</v>
      </c>
      <c r="G195" t="str">
        <f t="shared" si="3"/>
        <v>[18,7,16]</v>
      </c>
      <c r="H195">
        <v>18</v>
      </c>
      <c r="I195">
        <v>7</v>
      </c>
      <c r="J195">
        <v>16</v>
      </c>
    </row>
    <row r="196" spans="1:10">
      <c r="A196">
        <v>195</v>
      </c>
      <c r="B196" t="s">
        <v>631</v>
      </c>
      <c r="C196" t="s">
        <v>632</v>
      </c>
      <c r="D196" t="s">
        <v>633</v>
      </c>
      <c r="E196">
        <v>335181</v>
      </c>
      <c r="F196">
        <v>1818800</v>
      </c>
      <c r="G196" t="str">
        <f t="shared" si="3"/>
        <v>[28,11,5]</v>
      </c>
      <c r="H196">
        <v>28</v>
      </c>
      <c r="I196">
        <v>11</v>
      </c>
      <c r="J196">
        <v>5</v>
      </c>
    </row>
    <row r="197" spans="1:10">
      <c r="A197">
        <v>196</v>
      </c>
      <c r="B197" t="s">
        <v>634</v>
      </c>
      <c r="C197" t="s">
        <v>635</v>
      </c>
      <c r="D197" t="s">
        <v>636</v>
      </c>
      <c r="E197">
        <v>983088</v>
      </c>
      <c r="F197">
        <v>4717500</v>
      </c>
      <c r="G197" t="str">
        <f t="shared" si="3"/>
        <v>[5,12,21]</v>
      </c>
      <c r="H197">
        <v>5</v>
      </c>
      <c r="I197">
        <v>12</v>
      </c>
      <c r="J197">
        <v>21</v>
      </c>
    </row>
    <row r="198" spans="1:10">
      <c r="A198">
        <v>197</v>
      </c>
      <c r="B198" t="s">
        <v>637</v>
      </c>
      <c r="C198" t="s">
        <v>638</v>
      </c>
      <c r="D198" t="s">
        <v>639</v>
      </c>
      <c r="E198">
        <v>695116</v>
      </c>
      <c r="F198">
        <v>6182000</v>
      </c>
      <c r="G198" t="str">
        <f t="shared" si="3"/>
        <v>[18,18,21]</v>
      </c>
      <c r="H198">
        <v>18</v>
      </c>
      <c r="I198">
        <v>18</v>
      </c>
      <c r="J198">
        <v>21</v>
      </c>
    </row>
    <row r="199" spans="1:10">
      <c r="A199">
        <v>198</v>
      </c>
      <c r="B199" t="s">
        <v>640</v>
      </c>
      <c r="C199" t="s">
        <v>641</v>
      </c>
      <c r="D199" t="s">
        <v>642</v>
      </c>
      <c r="E199">
        <v>553108</v>
      </c>
      <c r="F199">
        <v>4229900</v>
      </c>
      <c r="G199" t="str">
        <f t="shared" si="3"/>
        <v>[11,22,28]</v>
      </c>
      <c r="H199">
        <v>11</v>
      </c>
      <c r="I199">
        <v>22</v>
      </c>
      <c r="J199">
        <v>28</v>
      </c>
    </row>
    <row r="200" spans="1:10">
      <c r="A200">
        <v>199</v>
      </c>
      <c r="B200" t="s">
        <v>643</v>
      </c>
      <c r="C200" t="s">
        <v>644</v>
      </c>
      <c r="D200" t="s">
        <v>645</v>
      </c>
      <c r="E200">
        <v>222854</v>
      </c>
      <c r="F200">
        <v>852000</v>
      </c>
      <c r="G200" t="str">
        <f t="shared" si="3"/>
        <v>[29,14,32]</v>
      </c>
      <c r="H200">
        <v>29</v>
      </c>
      <c r="I200">
        <v>14</v>
      </c>
      <c r="J200">
        <v>32</v>
      </c>
    </row>
    <row r="201" spans="1:10">
      <c r="A201">
        <v>200</v>
      </c>
      <c r="B201" t="s">
        <v>646</v>
      </c>
      <c r="C201" t="s">
        <v>647</v>
      </c>
      <c r="D201" t="s">
        <v>648</v>
      </c>
      <c r="E201">
        <v>958194</v>
      </c>
      <c r="F201">
        <v>6344800</v>
      </c>
      <c r="G201" t="str">
        <f t="shared" si="3"/>
        <v>[28,13,16]</v>
      </c>
      <c r="H201">
        <v>28</v>
      </c>
      <c r="I201">
        <v>13</v>
      </c>
      <c r="J201">
        <v>16</v>
      </c>
    </row>
    <row r="202" spans="1:10">
      <c r="A202">
        <v>201</v>
      </c>
      <c r="B202" t="s">
        <v>649</v>
      </c>
      <c r="C202" t="s">
        <v>650</v>
      </c>
      <c r="D202" t="s">
        <v>651</v>
      </c>
      <c r="E202">
        <v>202208</v>
      </c>
      <c r="F202">
        <v>8674400</v>
      </c>
      <c r="G202" t="str">
        <f t="shared" si="3"/>
        <v>[9,20,7]</v>
      </c>
      <c r="H202">
        <v>9</v>
      </c>
      <c r="I202">
        <v>20</v>
      </c>
      <c r="J202">
        <v>7</v>
      </c>
    </row>
    <row r="203" spans="1:10">
      <c r="A203">
        <v>202</v>
      </c>
      <c r="B203" t="s">
        <v>652</v>
      </c>
      <c r="C203" t="s">
        <v>653</v>
      </c>
      <c r="D203" t="s">
        <v>654</v>
      </c>
      <c r="E203">
        <v>384979</v>
      </c>
      <c r="F203">
        <v>9621700</v>
      </c>
      <c r="G203" t="str">
        <f t="shared" si="3"/>
        <v>[26,4,24]</v>
      </c>
      <c r="H203">
        <v>26</v>
      </c>
      <c r="I203">
        <v>4</v>
      </c>
      <c r="J203">
        <v>24</v>
      </c>
    </row>
    <row r="204" spans="1:10">
      <c r="A204">
        <v>203</v>
      </c>
      <c r="B204" t="s">
        <v>655</v>
      </c>
      <c r="C204" t="s">
        <v>656</v>
      </c>
      <c r="D204" t="s">
        <v>657</v>
      </c>
      <c r="E204">
        <v>850332</v>
      </c>
      <c r="F204">
        <v>1472600</v>
      </c>
      <c r="G204" t="str">
        <f t="shared" si="3"/>
        <v>[5,24,5]</v>
      </c>
      <c r="H204">
        <v>5</v>
      </c>
      <c r="I204">
        <v>24</v>
      </c>
      <c r="J204">
        <v>5</v>
      </c>
    </row>
    <row r="205" spans="1:10">
      <c r="A205">
        <v>204</v>
      </c>
      <c r="B205" t="s">
        <v>658</v>
      </c>
      <c r="C205" t="s">
        <v>659</v>
      </c>
      <c r="D205" t="s">
        <v>660</v>
      </c>
      <c r="E205">
        <v>303857</v>
      </c>
      <c r="F205">
        <v>1781500</v>
      </c>
      <c r="G205" t="str">
        <f t="shared" si="3"/>
        <v>[26,32,16]</v>
      </c>
      <c r="H205">
        <v>26</v>
      </c>
      <c r="I205">
        <v>32</v>
      </c>
      <c r="J205">
        <v>16</v>
      </c>
    </row>
    <row r="206" spans="1:10">
      <c r="A206">
        <v>205</v>
      </c>
      <c r="B206" t="s">
        <v>661</v>
      </c>
      <c r="C206" t="s">
        <v>662</v>
      </c>
      <c r="D206" t="s">
        <v>663</v>
      </c>
      <c r="E206">
        <v>523926</v>
      </c>
      <c r="F206">
        <v>3811500</v>
      </c>
      <c r="G206" t="str">
        <f t="shared" si="3"/>
        <v>[1,16,32]</v>
      </c>
      <c r="H206">
        <v>1</v>
      </c>
      <c r="I206">
        <v>16</v>
      </c>
      <c r="J206">
        <v>32</v>
      </c>
    </row>
    <row r="207" spans="1:10">
      <c r="A207">
        <v>206</v>
      </c>
      <c r="B207" t="s">
        <v>664</v>
      </c>
      <c r="C207" t="s">
        <v>665</v>
      </c>
      <c r="D207" t="s">
        <v>666</v>
      </c>
      <c r="E207">
        <v>635594</v>
      </c>
      <c r="F207">
        <v>8571800</v>
      </c>
      <c r="G207" t="str">
        <f t="shared" si="3"/>
        <v>[11,9,19]</v>
      </c>
      <c r="H207">
        <v>11</v>
      </c>
      <c r="I207">
        <v>9</v>
      </c>
      <c r="J207">
        <v>19</v>
      </c>
    </row>
    <row r="208" spans="1:10">
      <c r="A208">
        <v>207</v>
      </c>
      <c r="B208" t="s">
        <v>667</v>
      </c>
      <c r="C208" t="s">
        <v>668</v>
      </c>
      <c r="D208" t="s">
        <v>669</v>
      </c>
      <c r="E208">
        <v>923975</v>
      </c>
      <c r="F208">
        <v>9269400</v>
      </c>
      <c r="G208" t="str">
        <f t="shared" si="3"/>
        <v>[6,10,9]</v>
      </c>
      <c r="H208">
        <v>6</v>
      </c>
      <c r="I208">
        <v>10</v>
      </c>
      <c r="J208">
        <v>9</v>
      </c>
    </row>
    <row r="209" spans="1:10">
      <c r="A209">
        <v>208</v>
      </c>
      <c r="B209" t="s">
        <v>670</v>
      </c>
      <c r="C209" t="s">
        <v>671</v>
      </c>
      <c r="D209" t="s">
        <v>672</v>
      </c>
      <c r="E209">
        <v>989363</v>
      </c>
      <c r="F209">
        <v>7722000</v>
      </c>
      <c r="G209" t="str">
        <f t="shared" si="3"/>
        <v>[25,4,23]</v>
      </c>
      <c r="H209">
        <v>25</v>
      </c>
      <c r="I209">
        <v>4</v>
      </c>
      <c r="J209">
        <v>23</v>
      </c>
    </row>
    <row r="210" spans="1:10">
      <c r="A210">
        <v>209</v>
      </c>
      <c r="B210" t="s">
        <v>673</v>
      </c>
      <c r="C210" t="s">
        <v>674</v>
      </c>
      <c r="D210" t="s">
        <v>675</v>
      </c>
      <c r="E210">
        <v>185145</v>
      </c>
      <c r="F210">
        <v>7628000</v>
      </c>
      <c r="G210" t="str">
        <f t="shared" si="3"/>
        <v>[23,27,20]</v>
      </c>
      <c r="H210">
        <v>23</v>
      </c>
      <c r="I210">
        <v>27</v>
      </c>
      <c r="J210">
        <v>20</v>
      </c>
    </row>
    <row r="211" spans="1:10">
      <c r="A211">
        <v>210</v>
      </c>
      <c r="B211" t="s">
        <v>676</v>
      </c>
      <c r="C211" t="s">
        <v>677</v>
      </c>
      <c r="D211" t="s">
        <v>678</v>
      </c>
      <c r="E211">
        <v>778535</v>
      </c>
      <c r="F211">
        <v>7662300</v>
      </c>
      <c r="G211" t="str">
        <f t="shared" si="3"/>
        <v>[25,28,17]</v>
      </c>
      <c r="H211">
        <v>25</v>
      </c>
      <c r="I211">
        <v>28</v>
      </c>
      <c r="J211">
        <v>17</v>
      </c>
    </row>
    <row r="212" spans="1:10">
      <c r="A212">
        <v>211</v>
      </c>
      <c r="B212" t="s">
        <v>679</v>
      </c>
      <c r="C212" t="s">
        <v>680</v>
      </c>
      <c r="D212" t="s">
        <v>681</v>
      </c>
      <c r="E212">
        <v>875312</v>
      </c>
      <c r="F212">
        <v>1466300</v>
      </c>
      <c r="G212" t="str">
        <f t="shared" si="3"/>
        <v>[3,26,8]</v>
      </c>
      <c r="H212">
        <v>3</v>
      </c>
      <c r="I212">
        <v>26</v>
      </c>
      <c r="J212">
        <v>8</v>
      </c>
    </row>
    <row r="213" spans="1:10">
      <c r="A213">
        <v>212</v>
      </c>
      <c r="B213" t="s">
        <v>682</v>
      </c>
      <c r="C213" t="s">
        <v>683</v>
      </c>
      <c r="D213" t="s">
        <v>684</v>
      </c>
      <c r="E213">
        <v>794124</v>
      </c>
      <c r="F213">
        <v>5359700</v>
      </c>
      <c r="G213" t="str">
        <f t="shared" si="3"/>
        <v>[23,12,15]</v>
      </c>
      <c r="H213">
        <v>23</v>
      </c>
      <c r="I213">
        <v>12</v>
      </c>
      <c r="J213">
        <v>15</v>
      </c>
    </row>
    <row r="214" spans="1:10">
      <c r="A214">
        <v>213</v>
      </c>
      <c r="B214" t="s">
        <v>685</v>
      </c>
      <c r="C214" t="s">
        <v>686</v>
      </c>
      <c r="D214" t="s">
        <v>687</v>
      </c>
      <c r="E214">
        <v>610064</v>
      </c>
      <c r="F214">
        <v>3746500</v>
      </c>
      <c r="G214" t="str">
        <f t="shared" si="3"/>
        <v>[5,13,22]</v>
      </c>
      <c r="H214">
        <v>5</v>
      </c>
      <c r="I214">
        <v>13</v>
      </c>
      <c r="J214">
        <v>22</v>
      </c>
    </row>
    <row r="215" spans="1:10">
      <c r="A215">
        <v>214</v>
      </c>
      <c r="B215" t="s">
        <v>688</v>
      </c>
      <c r="C215" t="s">
        <v>689</v>
      </c>
      <c r="D215" t="s">
        <v>690</v>
      </c>
      <c r="E215">
        <v>389855</v>
      </c>
      <c r="F215">
        <v>3358400</v>
      </c>
      <c r="G215" t="str">
        <f t="shared" si="3"/>
        <v>[29,5,16]</v>
      </c>
      <c r="H215">
        <v>29</v>
      </c>
      <c r="I215">
        <v>5</v>
      </c>
      <c r="J215">
        <v>16</v>
      </c>
    </row>
    <row r="216" spans="1:10">
      <c r="A216">
        <v>215</v>
      </c>
      <c r="B216" t="s">
        <v>691</v>
      </c>
      <c r="C216" t="s">
        <v>692</v>
      </c>
      <c r="D216" t="s">
        <v>693</v>
      </c>
      <c r="E216">
        <v>981211</v>
      </c>
      <c r="F216">
        <v>9780000</v>
      </c>
      <c r="G216" t="str">
        <f t="shared" si="3"/>
        <v>[11,23,19]</v>
      </c>
      <c r="H216">
        <v>11</v>
      </c>
      <c r="I216">
        <v>23</v>
      </c>
      <c r="J216">
        <v>19</v>
      </c>
    </row>
    <row r="217" spans="1:10">
      <c r="A217">
        <v>216</v>
      </c>
      <c r="B217" t="s">
        <v>694</v>
      </c>
      <c r="C217" t="s">
        <v>695</v>
      </c>
      <c r="D217" t="s">
        <v>696</v>
      </c>
      <c r="E217">
        <v>117951</v>
      </c>
      <c r="F217">
        <v>43700</v>
      </c>
      <c r="G217" t="str">
        <f t="shared" si="3"/>
        <v>[3,30,3]</v>
      </c>
      <c r="H217">
        <v>3</v>
      </c>
      <c r="I217">
        <v>30</v>
      </c>
      <c r="J217">
        <v>3</v>
      </c>
    </row>
    <row r="218" spans="1:10">
      <c r="A218">
        <v>217</v>
      </c>
      <c r="B218" t="s">
        <v>697</v>
      </c>
      <c r="C218" t="s">
        <v>698</v>
      </c>
      <c r="D218" t="s">
        <v>699</v>
      </c>
      <c r="E218">
        <v>190483</v>
      </c>
      <c r="F218">
        <v>5616800</v>
      </c>
      <c r="G218" t="str">
        <f t="shared" si="3"/>
        <v>[12,31,23]</v>
      </c>
      <c r="H218">
        <v>12</v>
      </c>
      <c r="I218">
        <v>31</v>
      </c>
      <c r="J218">
        <v>23</v>
      </c>
    </row>
    <row r="219" spans="1:10">
      <c r="A219">
        <v>218</v>
      </c>
      <c r="B219" t="s">
        <v>700</v>
      </c>
      <c r="C219" t="s">
        <v>701</v>
      </c>
      <c r="D219" t="s">
        <v>702</v>
      </c>
      <c r="E219">
        <v>636553</v>
      </c>
      <c r="F219">
        <v>3041000</v>
      </c>
      <c r="G219" t="str">
        <f t="shared" si="3"/>
        <v>[2,15,17]</v>
      </c>
      <c r="H219">
        <v>2</v>
      </c>
      <c r="I219">
        <v>15</v>
      </c>
      <c r="J219">
        <v>17</v>
      </c>
    </row>
    <row r="220" spans="1:10">
      <c r="A220">
        <v>219</v>
      </c>
      <c r="B220" t="s">
        <v>703</v>
      </c>
      <c r="C220" t="s">
        <v>704</v>
      </c>
      <c r="D220" t="s">
        <v>705</v>
      </c>
      <c r="E220">
        <v>160171</v>
      </c>
      <c r="F220">
        <v>1284400</v>
      </c>
      <c r="G220" t="str">
        <f t="shared" si="3"/>
        <v>[29,4,7]</v>
      </c>
      <c r="H220">
        <v>29</v>
      </c>
      <c r="I220">
        <v>4</v>
      </c>
      <c r="J220">
        <v>7</v>
      </c>
    </row>
    <row r="221" spans="1:10">
      <c r="A221">
        <v>220</v>
      </c>
      <c r="B221" t="s">
        <v>706</v>
      </c>
      <c r="C221" t="s">
        <v>707</v>
      </c>
      <c r="D221" t="s">
        <v>708</v>
      </c>
      <c r="E221">
        <v>752230</v>
      </c>
      <c r="F221">
        <v>8679300</v>
      </c>
      <c r="G221" t="str">
        <f t="shared" si="3"/>
        <v>[21,23,29]</v>
      </c>
      <c r="H221">
        <v>21</v>
      </c>
      <c r="I221">
        <v>23</v>
      </c>
      <c r="J221">
        <v>29</v>
      </c>
    </row>
    <row r="222" spans="1:10">
      <c r="A222">
        <v>221</v>
      </c>
      <c r="B222" t="s">
        <v>709</v>
      </c>
      <c r="C222" t="s">
        <v>710</v>
      </c>
      <c r="D222" t="s">
        <v>711</v>
      </c>
      <c r="E222">
        <v>868520</v>
      </c>
      <c r="F222">
        <v>1733400</v>
      </c>
      <c r="G222" t="str">
        <f t="shared" si="3"/>
        <v>[13,8,17]</v>
      </c>
      <c r="H222">
        <v>13</v>
      </c>
      <c r="I222">
        <v>8</v>
      </c>
      <c r="J222">
        <v>17</v>
      </c>
    </row>
    <row r="223" spans="1:10">
      <c r="A223">
        <v>222</v>
      </c>
      <c r="B223" t="s">
        <v>712</v>
      </c>
      <c r="C223" t="s">
        <v>713</v>
      </c>
      <c r="D223" t="s">
        <v>714</v>
      </c>
      <c r="E223">
        <v>374954</v>
      </c>
      <c r="F223">
        <v>3664800</v>
      </c>
      <c r="G223" t="str">
        <f t="shared" si="3"/>
        <v>[27,16,29]</v>
      </c>
      <c r="H223">
        <v>27</v>
      </c>
      <c r="I223">
        <v>16</v>
      </c>
      <c r="J223">
        <v>29</v>
      </c>
    </row>
    <row r="224" spans="1:10">
      <c r="A224">
        <v>223</v>
      </c>
      <c r="B224" t="s">
        <v>715</v>
      </c>
      <c r="C224" t="s">
        <v>716</v>
      </c>
      <c r="D224" t="s">
        <v>717</v>
      </c>
      <c r="E224">
        <v>972319</v>
      </c>
      <c r="F224">
        <v>3002800</v>
      </c>
      <c r="G224" t="str">
        <f t="shared" si="3"/>
        <v>[23,2,17]</v>
      </c>
      <c r="H224">
        <v>23</v>
      </c>
      <c r="I224">
        <v>2</v>
      </c>
      <c r="J224">
        <v>17</v>
      </c>
    </row>
    <row r="225" spans="1:10">
      <c r="A225">
        <v>224</v>
      </c>
      <c r="B225" t="s">
        <v>718</v>
      </c>
      <c r="C225" t="s">
        <v>719</v>
      </c>
      <c r="D225" t="s">
        <v>720</v>
      </c>
      <c r="E225">
        <v>577323</v>
      </c>
      <c r="F225">
        <v>3483500</v>
      </c>
      <c r="G225" t="str">
        <f t="shared" si="3"/>
        <v>[3,2,4]</v>
      </c>
      <c r="H225">
        <v>3</v>
      </c>
      <c r="I225">
        <v>2</v>
      </c>
      <c r="J225">
        <v>4</v>
      </c>
    </row>
    <row r="226" spans="1:10">
      <c r="A226">
        <v>225</v>
      </c>
      <c r="B226" t="s">
        <v>721</v>
      </c>
      <c r="C226" t="s">
        <v>722</v>
      </c>
      <c r="D226" t="s">
        <v>723</v>
      </c>
      <c r="E226">
        <v>495500</v>
      </c>
      <c r="F226">
        <v>6083200</v>
      </c>
      <c r="G226" t="str">
        <f t="shared" si="3"/>
        <v>[16,18,21]</v>
      </c>
      <c r="H226">
        <v>16</v>
      </c>
      <c r="I226">
        <v>18</v>
      </c>
      <c r="J226">
        <v>21</v>
      </c>
    </row>
    <row r="227" spans="1:10">
      <c r="A227">
        <v>226</v>
      </c>
      <c r="B227" t="s">
        <v>724</v>
      </c>
      <c r="C227" t="s">
        <v>725</v>
      </c>
      <c r="D227" t="s">
        <v>726</v>
      </c>
      <c r="E227">
        <v>441923</v>
      </c>
      <c r="F227">
        <v>8606200</v>
      </c>
      <c r="G227" t="str">
        <f t="shared" si="3"/>
        <v>[8,27,25]</v>
      </c>
      <c r="H227">
        <v>8</v>
      </c>
      <c r="I227">
        <v>27</v>
      </c>
      <c r="J227">
        <v>25</v>
      </c>
    </row>
    <row r="228" spans="1:10">
      <c r="A228">
        <v>227</v>
      </c>
      <c r="B228" t="s">
        <v>727</v>
      </c>
      <c r="C228" t="s">
        <v>728</v>
      </c>
      <c r="D228" t="s">
        <v>729</v>
      </c>
      <c r="E228">
        <v>218996</v>
      </c>
      <c r="F228">
        <v>517800</v>
      </c>
      <c r="G228" t="str">
        <f t="shared" si="3"/>
        <v>[8,7,7]</v>
      </c>
      <c r="H228">
        <v>8</v>
      </c>
      <c r="I228">
        <v>7</v>
      </c>
      <c r="J228">
        <v>7</v>
      </c>
    </row>
    <row r="229" spans="1:10">
      <c r="A229">
        <v>228</v>
      </c>
      <c r="B229" t="s">
        <v>730</v>
      </c>
      <c r="C229" t="s">
        <v>731</v>
      </c>
      <c r="D229" t="s">
        <v>732</v>
      </c>
      <c r="E229">
        <v>428068</v>
      </c>
      <c r="F229">
        <v>3732700</v>
      </c>
      <c r="G229" t="str">
        <f t="shared" si="3"/>
        <v>[16,31,22]</v>
      </c>
      <c r="H229">
        <v>16</v>
      </c>
      <c r="I229">
        <v>31</v>
      </c>
      <c r="J229">
        <v>22</v>
      </c>
    </row>
    <row r="230" spans="1:10">
      <c r="A230">
        <v>229</v>
      </c>
      <c r="B230" t="s">
        <v>733</v>
      </c>
      <c r="C230" t="s">
        <v>734</v>
      </c>
      <c r="D230" t="s">
        <v>735</v>
      </c>
      <c r="E230">
        <v>402114</v>
      </c>
      <c r="F230">
        <v>2774500</v>
      </c>
      <c r="G230" t="str">
        <f t="shared" si="3"/>
        <v>[13,29,14]</v>
      </c>
      <c r="H230">
        <v>13</v>
      </c>
      <c r="I230">
        <v>29</v>
      </c>
      <c r="J230">
        <v>14</v>
      </c>
    </row>
    <row r="231" spans="1:10">
      <c r="A231">
        <v>230</v>
      </c>
      <c r="B231" t="s">
        <v>736</v>
      </c>
      <c r="C231" t="s">
        <v>737</v>
      </c>
      <c r="D231" t="s">
        <v>738</v>
      </c>
      <c r="E231">
        <v>919896</v>
      </c>
      <c r="F231">
        <v>615500</v>
      </c>
      <c r="G231" t="str">
        <f t="shared" si="3"/>
        <v>[13,29,8]</v>
      </c>
      <c r="H231">
        <v>13</v>
      </c>
      <c r="I231">
        <v>29</v>
      </c>
      <c r="J231">
        <v>8</v>
      </c>
    </row>
    <row r="232" spans="1:10">
      <c r="A232">
        <v>231</v>
      </c>
      <c r="B232" t="s">
        <v>739</v>
      </c>
      <c r="C232" t="s">
        <v>740</v>
      </c>
      <c r="D232" t="s">
        <v>741</v>
      </c>
      <c r="E232">
        <v>842144</v>
      </c>
      <c r="F232">
        <v>7147600</v>
      </c>
      <c r="G232" t="str">
        <f t="shared" si="3"/>
        <v>[3,28,10]</v>
      </c>
      <c r="H232">
        <v>3</v>
      </c>
      <c r="I232">
        <v>28</v>
      </c>
      <c r="J232">
        <v>10</v>
      </c>
    </row>
    <row r="233" spans="1:10">
      <c r="A233">
        <v>232</v>
      </c>
      <c r="B233" t="s">
        <v>742</v>
      </c>
      <c r="C233" t="s">
        <v>743</v>
      </c>
      <c r="D233" t="s">
        <v>744</v>
      </c>
      <c r="E233">
        <v>502070</v>
      </c>
      <c r="F233">
        <v>4424600</v>
      </c>
      <c r="G233" t="str">
        <f t="shared" si="3"/>
        <v>[13,28,18]</v>
      </c>
      <c r="H233">
        <v>13</v>
      </c>
      <c r="I233">
        <v>28</v>
      </c>
      <c r="J233">
        <v>18</v>
      </c>
    </row>
    <row r="234" spans="1:10">
      <c r="A234">
        <v>233</v>
      </c>
      <c r="B234" t="s">
        <v>745</v>
      </c>
      <c r="C234" t="s">
        <v>746</v>
      </c>
      <c r="D234" t="s">
        <v>747</v>
      </c>
      <c r="E234">
        <v>197988</v>
      </c>
      <c r="F234">
        <v>2854900</v>
      </c>
      <c r="G234" t="str">
        <f t="shared" si="3"/>
        <v>[2,21,12]</v>
      </c>
      <c r="H234">
        <v>2</v>
      </c>
      <c r="I234">
        <v>21</v>
      </c>
      <c r="J234">
        <v>12</v>
      </c>
    </row>
    <row r="235" spans="1:10">
      <c r="A235">
        <v>234</v>
      </c>
      <c r="B235" t="s">
        <v>748</v>
      </c>
      <c r="C235" t="s">
        <v>749</v>
      </c>
      <c r="D235" t="s">
        <v>750</v>
      </c>
      <c r="E235">
        <v>426448</v>
      </c>
      <c r="F235">
        <v>6228700</v>
      </c>
      <c r="G235" t="str">
        <f t="shared" si="3"/>
        <v>[31,7,16]</v>
      </c>
      <c r="H235">
        <v>31</v>
      </c>
      <c r="I235">
        <v>7</v>
      </c>
      <c r="J235">
        <v>16</v>
      </c>
    </row>
    <row r="236" spans="1:10">
      <c r="A236">
        <v>235</v>
      </c>
      <c r="B236" t="s">
        <v>751</v>
      </c>
      <c r="C236" t="s">
        <v>752</v>
      </c>
      <c r="D236" t="s">
        <v>753</v>
      </c>
      <c r="E236">
        <v>611300</v>
      </c>
      <c r="F236">
        <v>178900</v>
      </c>
      <c r="G236" t="str">
        <f t="shared" si="3"/>
        <v>[13,28,29]</v>
      </c>
      <c r="H236">
        <v>13</v>
      </c>
      <c r="I236">
        <v>28</v>
      </c>
      <c r="J236">
        <v>29</v>
      </c>
    </row>
    <row r="237" spans="1:10">
      <c r="A237">
        <v>236</v>
      </c>
      <c r="B237" t="s">
        <v>754</v>
      </c>
      <c r="C237" t="s">
        <v>755</v>
      </c>
      <c r="D237" t="s">
        <v>756</v>
      </c>
      <c r="E237">
        <v>320276</v>
      </c>
      <c r="F237">
        <v>8696400</v>
      </c>
      <c r="G237" t="str">
        <f t="shared" si="3"/>
        <v>[28,26,31]</v>
      </c>
      <c r="H237">
        <v>28</v>
      </c>
      <c r="I237">
        <v>26</v>
      </c>
      <c r="J237">
        <v>31</v>
      </c>
    </row>
    <row r="238" spans="1:10">
      <c r="A238">
        <v>237</v>
      </c>
      <c r="B238" t="s">
        <v>757</v>
      </c>
      <c r="C238" t="s">
        <v>758</v>
      </c>
      <c r="D238" t="s">
        <v>759</v>
      </c>
      <c r="E238">
        <v>651026</v>
      </c>
      <c r="F238">
        <v>3677700</v>
      </c>
      <c r="G238" t="str">
        <f t="shared" si="3"/>
        <v>[16,3,3]</v>
      </c>
      <c r="H238">
        <v>16</v>
      </c>
      <c r="I238">
        <v>3</v>
      </c>
      <c r="J238">
        <v>3</v>
      </c>
    </row>
    <row r="239" spans="1:10">
      <c r="A239">
        <v>238</v>
      </c>
      <c r="B239" t="s">
        <v>760</v>
      </c>
      <c r="C239" t="s">
        <v>761</v>
      </c>
      <c r="D239" t="s">
        <v>762</v>
      </c>
      <c r="E239">
        <v>894125</v>
      </c>
      <c r="F239">
        <v>8613900</v>
      </c>
      <c r="G239" t="str">
        <f t="shared" si="3"/>
        <v>[30,22,13]</v>
      </c>
      <c r="H239">
        <v>30</v>
      </c>
      <c r="I239">
        <v>22</v>
      </c>
      <c r="J239">
        <v>13</v>
      </c>
    </row>
    <row r="240" spans="1:10">
      <c r="A240">
        <v>239</v>
      </c>
      <c r="B240" t="s">
        <v>763</v>
      </c>
      <c r="C240" t="s">
        <v>764</v>
      </c>
      <c r="D240" t="s">
        <v>765</v>
      </c>
      <c r="E240">
        <v>358594</v>
      </c>
      <c r="F240">
        <v>8276100</v>
      </c>
      <c r="G240" t="str">
        <f t="shared" si="3"/>
        <v>[23,9,23]</v>
      </c>
      <c r="H240">
        <v>23</v>
      </c>
      <c r="I240">
        <v>9</v>
      </c>
      <c r="J240">
        <v>23</v>
      </c>
    </row>
    <row r="241" spans="1:10">
      <c r="A241">
        <v>240</v>
      </c>
      <c r="B241" t="s">
        <v>766</v>
      </c>
      <c r="C241" t="s">
        <v>767</v>
      </c>
      <c r="D241" t="s">
        <v>768</v>
      </c>
      <c r="E241">
        <v>185735</v>
      </c>
      <c r="F241">
        <v>1665600</v>
      </c>
      <c r="G241" t="str">
        <f t="shared" si="3"/>
        <v>[6,27,29]</v>
      </c>
      <c r="H241">
        <v>6</v>
      </c>
      <c r="I241">
        <v>27</v>
      </c>
      <c r="J241">
        <v>29</v>
      </c>
    </row>
    <row r="242" spans="1:10">
      <c r="A242">
        <v>241</v>
      </c>
      <c r="B242" t="s">
        <v>769</v>
      </c>
      <c r="C242" t="s">
        <v>770</v>
      </c>
      <c r="D242" t="s">
        <v>771</v>
      </c>
      <c r="E242">
        <v>336375</v>
      </c>
      <c r="F242">
        <v>3692800</v>
      </c>
      <c r="G242" t="str">
        <f t="shared" si="3"/>
        <v>[18,32,28]</v>
      </c>
      <c r="H242">
        <v>18</v>
      </c>
      <c r="I242">
        <v>32</v>
      </c>
      <c r="J242">
        <v>28</v>
      </c>
    </row>
    <row r="243" spans="1:10">
      <c r="A243">
        <v>242</v>
      </c>
      <c r="B243" t="s">
        <v>772</v>
      </c>
      <c r="C243" t="s">
        <v>773</v>
      </c>
      <c r="D243" t="s">
        <v>774</v>
      </c>
      <c r="E243">
        <v>738509</v>
      </c>
      <c r="F243">
        <v>8575200</v>
      </c>
      <c r="G243" t="str">
        <f t="shared" si="3"/>
        <v>[19,22,24]</v>
      </c>
      <c r="H243">
        <v>19</v>
      </c>
      <c r="I243">
        <v>22</v>
      </c>
      <c r="J243">
        <v>24</v>
      </c>
    </row>
    <row r="244" spans="1:10">
      <c r="A244">
        <v>243</v>
      </c>
      <c r="B244" t="s">
        <v>775</v>
      </c>
      <c r="C244" t="s">
        <v>776</v>
      </c>
      <c r="D244" t="s">
        <v>777</v>
      </c>
      <c r="E244">
        <v>474789</v>
      </c>
      <c r="F244">
        <v>426000</v>
      </c>
      <c r="G244" t="str">
        <f t="shared" si="3"/>
        <v>[9,4,13]</v>
      </c>
      <c r="H244">
        <v>9</v>
      </c>
      <c r="I244">
        <v>4</v>
      </c>
      <c r="J244">
        <v>13</v>
      </c>
    </row>
    <row r="245" spans="1:10">
      <c r="A245">
        <v>244</v>
      </c>
      <c r="B245" t="s">
        <v>778</v>
      </c>
      <c r="C245" t="s">
        <v>779</v>
      </c>
      <c r="D245" t="s">
        <v>780</v>
      </c>
      <c r="E245">
        <v>779569</v>
      </c>
      <c r="F245">
        <v>462400</v>
      </c>
      <c r="G245" t="str">
        <f t="shared" si="3"/>
        <v>[32,11,1]</v>
      </c>
      <c r="H245">
        <v>32</v>
      </c>
      <c r="I245">
        <v>11</v>
      </c>
      <c r="J245">
        <v>1</v>
      </c>
    </row>
    <row r="246" spans="1:10">
      <c r="A246">
        <v>245</v>
      </c>
      <c r="B246" t="s">
        <v>781</v>
      </c>
      <c r="C246" t="s">
        <v>782</v>
      </c>
      <c r="D246" t="s">
        <v>783</v>
      </c>
      <c r="E246">
        <v>476134</v>
      </c>
      <c r="F246">
        <v>3827600</v>
      </c>
      <c r="G246" t="str">
        <f t="shared" si="3"/>
        <v>[20,30,21]</v>
      </c>
      <c r="H246">
        <v>20</v>
      </c>
      <c r="I246">
        <v>30</v>
      </c>
      <c r="J246">
        <v>21</v>
      </c>
    </row>
    <row r="247" spans="1:10">
      <c r="A247">
        <v>246</v>
      </c>
      <c r="B247" t="s">
        <v>784</v>
      </c>
      <c r="C247" t="s">
        <v>785</v>
      </c>
      <c r="D247" t="s">
        <v>786</v>
      </c>
      <c r="E247">
        <v>633864</v>
      </c>
      <c r="F247">
        <v>8475400</v>
      </c>
      <c r="G247" t="str">
        <f t="shared" si="3"/>
        <v>[12,21,19]</v>
      </c>
      <c r="H247">
        <v>12</v>
      </c>
      <c r="I247">
        <v>21</v>
      </c>
      <c r="J247">
        <v>19</v>
      </c>
    </row>
    <row r="248" spans="1:10">
      <c r="A248">
        <v>247</v>
      </c>
      <c r="B248" t="s">
        <v>787</v>
      </c>
      <c r="C248" t="s">
        <v>788</v>
      </c>
      <c r="D248" t="s">
        <v>789</v>
      </c>
      <c r="E248">
        <v>485645</v>
      </c>
      <c r="F248">
        <v>5728000</v>
      </c>
      <c r="G248" t="str">
        <f t="shared" si="3"/>
        <v>[23,11,28]</v>
      </c>
      <c r="H248">
        <v>23</v>
      </c>
      <c r="I248">
        <v>11</v>
      </c>
      <c r="J248">
        <v>28</v>
      </c>
    </row>
    <row r="249" spans="1:10">
      <c r="A249">
        <v>248</v>
      </c>
      <c r="B249" t="s">
        <v>790</v>
      </c>
      <c r="C249" t="s">
        <v>791</v>
      </c>
      <c r="D249" t="s">
        <v>792</v>
      </c>
      <c r="E249">
        <v>123357</v>
      </c>
      <c r="F249">
        <v>9271700</v>
      </c>
      <c r="G249" t="str">
        <f t="shared" si="3"/>
        <v>[18,31,7]</v>
      </c>
      <c r="H249">
        <v>18</v>
      </c>
      <c r="I249">
        <v>31</v>
      </c>
      <c r="J249">
        <v>7</v>
      </c>
    </row>
    <row r="250" spans="1:10">
      <c r="A250">
        <v>249</v>
      </c>
      <c r="B250" t="s">
        <v>793</v>
      </c>
      <c r="C250" t="s">
        <v>794</v>
      </c>
      <c r="D250" t="s">
        <v>795</v>
      </c>
      <c r="E250">
        <v>820954</v>
      </c>
      <c r="F250">
        <v>6938600</v>
      </c>
      <c r="G250" t="str">
        <f t="shared" si="3"/>
        <v>[32,15,9]</v>
      </c>
      <c r="H250">
        <v>32</v>
      </c>
      <c r="I250">
        <v>15</v>
      </c>
      <c r="J250">
        <v>9</v>
      </c>
    </row>
    <row r="251" spans="1:10">
      <c r="A251">
        <v>250</v>
      </c>
      <c r="B251" t="s">
        <v>796</v>
      </c>
      <c r="C251" t="s">
        <v>797</v>
      </c>
      <c r="D251" t="s">
        <v>798</v>
      </c>
      <c r="E251">
        <v>318071</v>
      </c>
      <c r="F251">
        <v>2830700</v>
      </c>
      <c r="G251" t="str">
        <f t="shared" si="3"/>
        <v>[20,31,19]</v>
      </c>
      <c r="H251">
        <v>20</v>
      </c>
      <c r="I251">
        <v>31</v>
      </c>
      <c r="J251">
        <v>19</v>
      </c>
    </row>
    <row r="252" spans="1:10">
      <c r="A252">
        <v>251</v>
      </c>
      <c r="B252" t="s">
        <v>799</v>
      </c>
      <c r="C252" t="s">
        <v>800</v>
      </c>
      <c r="D252" t="s">
        <v>801</v>
      </c>
      <c r="E252">
        <v>943270</v>
      </c>
      <c r="F252">
        <v>8599600</v>
      </c>
      <c r="G252" t="str">
        <f t="shared" si="3"/>
        <v>[26,14,27]</v>
      </c>
      <c r="H252">
        <v>26</v>
      </c>
      <c r="I252">
        <v>14</v>
      </c>
      <c r="J252">
        <v>27</v>
      </c>
    </row>
    <row r="253" spans="1:10">
      <c r="A253">
        <v>252</v>
      </c>
      <c r="B253" t="s">
        <v>802</v>
      </c>
      <c r="C253" t="s">
        <v>803</v>
      </c>
      <c r="D253" t="s">
        <v>804</v>
      </c>
      <c r="E253">
        <v>425196</v>
      </c>
      <c r="F253">
        <v>5255200</v>
      </c>
      <c r="G253" t="str">
        <f t="shared" si="3"/>
        <v>[21,30,18]</v>
      </c>
      <c r="H253">
        <v>21</v>
      </c>
      <c r="I253">
        <v>30</v>
      </c>
      <c r="J253">
        <v>18</v>
      </c>
    </row>
    <row r="254" spans="1:10">
      <c r="A254">
        <v>253</v>
      </c>
      <c r="B254" t="s">
        <v>805</v>
      </c>
      <c r="C254" t="s">
        <v>806</v>
      </c>
      <c r="D254" t="s">
        <v>807</v>
      </c>
      <c r="E254">
        <v>618009</v>
      </c>
      <c r="F254">
        <v>8758500</v>
      </c>
      <c r="G254" t="str">
        <f t="shared" si="3"/>
        <v>[32,26,16]</v>
      </c>
      <c r="H254">
        <v>32</v>
      </c>
      <c r="I254">
        <v>26</v>
      </c>
      <c r="J254">
        <v>16</v>
      </c>
    </row>
    <row r="255" spans="1:10">
      <c r="A255">
        <v>254</v>
      </c>
      <c r="B255" t="s">
        <v>808</v>
      </c>
      <c r="C255" t="s">
        <v>809</v>
      </c>
      <c r="D255" t="s">
        <v>810</v>
      </c>
      <c r="E255">
        <v>972567</v>
      </c>
      <c r="F255">
        <v>7002700</v>
      </c>
      <c r="G255" t="str">
        <f t="shared" si="3"/>
        <v>[28,22,16]</v>
      </c>
      <c r="H255">
        <v>28</v>
      </c>
      <c r="I255">
        <v>22</v>
      </c>
      <c r="J255">
        <v>16</v>
      </c>
    </row>
    <row r="256" spans="1:10">
      <c r="A256">
        <v>255</v>
      </c>
      <c r="B256" t="s">
        <v>811</v>
      </c>
      <c r="C256" t="s">
        <v>812</v>
      </c>
      <c r="D256" t="s">
        <v>813</v>
      </c>
      <c r="E256">
        <v>253557</v>
      </c>
      <c r="F256">
        <v>5295500</v>
      </c>
      <c r="G256" t="str">
        <f t="shared" si="3"/>
        <v>[17,3,13]</v>
      </c>
      <c r="H256">
        <v>17</v>
      </c>
      <c r="I256">
        <v>3</v>
      </c>
      <c r="J256">
        <v>13</v>
      </c>
    </row>
    <row r="257" spans="1:10">
      <c r="A257">
        <v>256</v>
      </c>
      <c r="B257" t="s">
        <v>814</v>
      </c>
      <c r="C257" t="s">
        <v>815</v>
      </c>
      <c r="D257" t="s">
        <v>816</v>
      </c>
      <c r="E257">
        <v>766027</v>
      </c>
      <c r="F257">
        <v>9914500</v>
      </c>
      <c r="G257" t="str">
        <f t="shared" si="3"/>
        <v>[8,9,24]</v>
      </c>
      <c r="H257">
        <v>8</v>
      </c>
      <c r="I257">
        <v>9</v>
      </c>
      <c r="J257">
        <v>24</v>
      </c>
    </row>
    <row r="258" spans="1:10">
      <c r="A258">
        <v>257</v>
      </c>
      <c r="B258" t="s">
        <v>817</v>
      </c>
      <c r="C258" t="s">
        <v>818</v>
      </c>
      <c r="D258" t="s">
        <v>819</v>
      </c>
      <c r="E258">
        <v>846876</v>
      </c>
      <c r="F258">
        <v>7520900</v>
      </c>
      <c r="G258" t="str">
        <f t="shared" ref="G258:G321" si="4">CONCATENATE($K$2,H258,",",I258,",",J258,$L$2)</f>
        <v>[7,12,24]</v>
      </c>
      <c r="H258">
        <v>7</v>
      </c>
      <c r="I258">
        <v>12</v>
      </c>
      <c r="J258">
        <v>24</v>
      </c>
    </row>
    <row r="259" spans="1:10">
      <c r="A259">
        <v>258</v>
      </c>
      <c r="B259" t="s">
        <v>820</v>
      </c>
      <c r="C259" t="s">
        <v>821</v>
      </c>
      <c r="D259" t="s">
        <v>822</v>
      </c>
      <c r="E259">
        <v>890672</v>
      </c>
      <c r="F259">
        <v>93700</v>
      </c>
      <c r="G259" t="str">
        <f t="shared" si="4"/>
        <v>[14,8,22]</v>
      </c>
      <c r="H259">
        <v>14</v>
      </c>
      <c r="I259">
        <v>8</v>
      </c>
      <c r="J259">
        <v>22</v>
      </c>
    </row>
    <row r="260" spans="1:10">
      <c r="A260">
        <v>259</v>
      </c>
      <c r="B260" t="s">
        <v>823</v>
      </c>
      <c r="C260" t="s">
        <v>824</v>
      </c>
      <c r="D260" t="s">
        <v>825</v>
      </c>
      <c r="E260">
        <v>935481</v>
      </c>
      <c r="F260">
        <v>2528200</v>
      </c>
      <c r="G260" t="str">
        <f t="shared" si="4"/>
        <v>[5,26,13]</v>
      </c>
      <c r="H260">
        <v>5</v>
      </c>
      <c r="I260">
        <v>26</v>
      </c>
      <c r="J260">
        <v>13</v>
      </c>
    </row>
    <row r="261" spans="1:10">
      <c r="A261">
        <v>260</v>
      </c>
      <c r="B261" t="s">
        <v>826</v>
      </c>
      <c r="C261" t="s">
        <v>827</v>
      </c>
      <c r="D261" t="s">
        <v>828</v>
      </c>
      <c r="E261">
        <v>618140</v>
      </c>
      <c r="F261">
        <v>2122300</v>
      </c>
      <c r="G261" t="str">
        <f t="shared" si="4"/>
        <v>[18,19,24]</v>
      </c>
      <c r="H261">
        <v>18</v>
      </c>
      <c r="I261">
        <v>19</v>
      </c>
      <c r="J261">
        <v>24</v>
      </c>
    </row>
    <row r="262" spans="1:10">
      <c r="A262">
        <v>261</v>
      </c>
      <c r="B262" t="s">
        <v>829</v>
      </c>
      <c r="C262" t="s">
        <v>830</v>
      </c>
      <c r="D262" t="s">
        <v>831</v>
      </c>
      <c r="E262">
        <v>271514</v>
      </c>
      <c r="F262">
        <v>6029900</v>
      </c>
      <c r="G262" t="str">
        <f t="shared" si="4"/>
        <v>[30,26,31]</v>
      </c>
      <c r="H262">
        <v>30</v>
      </c>
      <c r="I262">
        <v>26</v>
      </c>
      <c r="J262">
        <v>31</v>
      </c>
    </row>
    <row r="263" spans="1:10">
      <c r="A263">
        <v>262</v>
      </c>
      <c r="B263" t="s">
        <v>832</v>
      </c>
      <c r="C263" t="s">
        <v>833</v>
      </c>
      <c r="D263" t="s">
        <v>834</v>
      </c>
      <c r="E263">
        <v>718869</v>
      </c>
      <c r="F263">
        <v>5892400</v>
      </c>
      <c r="G263" t="str">
        <f t="shared" si="4"/>
        <v>[26,14,10]</v>
      </c>
      <c r="H263">
        <v>26</v>
      </c>
      <c r="I263">
        <v>14</v>
      </c>
      <c r="J263">
        <v>10</v>
      </c>
    </row>
    <row r="264" spans="1:10">
      <c r="A264">
        <v>263</v>
      </c>
      <c r="B264" t="s">
        <v>835</v>
      </c>
      <c r="C264" t="s">
        <v>836</v>
      </c>
      <c r="D264" t="s">
        <v>837</v>
      </c>
      <c r="E264">
        <v>498279</v>
      </c>
      <c r="F264">
        <v>4339200</v>
      </c>
      <c r="G264" t="str">
        <f t="shared" si="4"/>
        <v>[16,18,22]</v>
      </c>
      <c r="H264">
        <v>16</v>
      </c>
      <c r="I264">
        <v>18</v>
      </c>
      <c r="J264">
        <v>22</v>
      </c>
    </row>
    <row r="265" spans="1:10">
      <c r="A265">
        <v>264</v>
      </c>
      <c r="B265" t="s">
        <v>838</v>
      </c>
      <c r="C265" t="s">
        <v>839</v>
      </c>
      <c r="D265" t="s">
        <v>840</v>
      </c>
      <c r="E265">
        <v>147501</v>
      </c>
      <c r="F265">
        <v>3621600</v>
      </c>
      <c r="G265" t="str">
        <f t="shared" si="4"/>
        <v>[10,21,26]</v>
      </c>
      <c r="H265">
        <v>10</v>
      </c>
      <c r="I265">
        <v>21</v>
      </c>
      <c r="J265">
        <v>26</v>
      </c>
    </row>
    <row r="266" spans="1:10">
      <c r="A266">
        <v>265</v>
      </c>
      <c r="B266" t="s">
        <v>841</v>
      </c>
      <c r="C266" t="s">
        <v>842</v>
      </c>
      <c r="D266" t="s">
        <v>843</v>
      </c>
      <c r="E266">
        <v>730754</v>
      </c>
      <c r="F266">
        <v>7404400</v>
      </c>
      <c r="G266" t="str">
        <f t="shared" si="4"/>
        <v>[26,16,18]</v>
      </c>
      <c r="H266">
        <v>26</v>
      </c>
      <c r="I266">
        <v>16</v>
      </c>
      <c r="J266">
        <v>18</v>
      </c>
    </row>
    <row r="267" spans="1:10">
      <c r="A267">
        <v>266</v>
      </c>
      <c r="B267" t="s">
        <v>844</v>
      </c>
      <c r="C267" t="s">
        <v>845</v>
      </c>
      <c r="D267" t="s">
        <v>846</v>
      </c>
      <c r="E267">
        <v>496378</v>
      </c>
      <c r="F267">
        <v>7659700</v>
      </c>
      <c r="G267" t="str">
        <f t="shared" si="4"/>
        <v>[3,1,7]</v>
      </c>
      <c r="H267">
        <v>3</v>
      </c>
      <c r="I267">
        <v>1</v>
      </c>
      <c r="J267">
        <v>7</v>
      </c>
    </row>
    <row r="268" spans="1:10">
      <c r="A268">
        <v>267</v>
      </c>
      <c r="B268" t="s">
        <v>847</v>
      </c>
      <c r="C268" t="s">
        <v>848</v>
      </c>
      <c r="D268" t="s">
        <v>849</v>
      </c>
      <c r="E268">
        <v>697158</v>
      </c>
      <c r="F268">
        <v>3748200</v>
      </c>
      <c r="G268" t="str">
        <f t="shared" si="4"/>
        <v>[30,16,18]</v>
      </c>
      <c r="H268">
        <v>30</v>
      </c>
      <c r="I268">
        <v>16</v>
      </c>
      <c r="J268">
        <v>18</v>
      </c>
    </row>
    <row r="269" spans="1:10">
      <c r="A269">
        <v>268</v>
      </c>
      <c r="B269" t="s">
        <v>850</v>
      </c>
      <c r="C269" t="s">
        <v>851</v>
      </c>
      <c r="D269" t="s">
        <v>852</v>
      </c>
      <c r="E269">
        <v>134282</v>
      </c>
      <c r="F269">
        <v>3877300</v>
      </c>
      <c r="G269" t="str">
        <f t="shared" si="4"/>
        <v>[12,17,22]</v>
      </c>
      <c r="H269">
        <v>12</v>
      </c>
      <c r="I269">
        <v>17</v>
      </c>
      <c r="J269">
        <v>22</v>
      </c>
    </row>
    <row r="270" spans="1:10">
      <c r="A270">
        <v>269</v>
      </c>
      <c r="B270" t="s">
        <v>853</v>
      </c>
      <c r="C270" t="s">
        <v>854</v>
      </c>
      <c r="D270" t="s">
        <v>855</v>
      </c>
      <c r="E270">
        <v>437052</v>
      </c>
      <c r="F270">
        <v>9823200</v>
      </c>
      <c r="G270" t="str">
        <f t="shared" si="4"/>
        <v>[4,30,17]</v>
      </c>
      <c r="H270">
        <v>4</v>
      </c>
      <c r="I270">
        <v>30</v>
      </c>
      <c r="J270">
        <v>17</v>
      </c>
    </row>
    <row r="271" spans="1:10">
      <c r="A271">
        <v>270</v>
      </c>
      <c r="B271" t="s">
        <v>856</v>
      </c>
      <c r="C271" t="s">
        <v>857</v>
      </c>
      <c r="D271" t="s">
        <v>858</v>
      </c>
      <c r="E271">
        <v>801775</v>
      </c>
      <c r="F271">
        <v>3207800</v>
      </c>
      <c r="G271" t="str">
        <f t="shared" si="4"/>
        <v>[14,3,26]</v>
      </c>
      <c r="H271">
        <v>14</v>
      </c>
      <c r="I271">
        <v>3</v>
      </c>
      <c r="J271">
        <v>26</v>
      </c>
    </row>
    <row r="272" spans="1:10">
      <c r="A272">
        <v>271</v>
      </c>
      <c r="B272" t="s">
        <v>859</v>
      </c>
      <c r="C272" t="s">
        <v>860</v>
      </c>
      <c r="D272" t="s">
        <v>861</v>
      </c>
      <c r="E272">
        <v>451236</v>
      </c>
      <c r="F272">
        <v>2996000</v>
      </c>
      <c r="G272" t="str">
        <f t="shared" si="4"/>
        <v>[25,17,20]</v>
      </c>
      <c r="H272">
        <v>25</v>
      </c>
      <c r="I272">
        <v>17</v>
      </c>
      <c r="J272">
        <v>20</v>
      </c>
    </row>
    <row r="273" spans="1:10">
      <c r="A273">
        <v>272</v>
      </c>
      <c r="B273" t="s">
        <v>862</v>
      </c>
      <c r="C273" t="s">
        <v>863</v>
      </c>
      <c r="D273" t="s">
        <v>864</v>
      </c>
      <c r="E273">
        <v>430677</v>
      </c>
      <c r="F273">
        <v>3675000</v>
      </c>
      <c r="G273" t="str">
        <f t="shared" si="4"/>
        <v>[25,24,8]</v>
      </c>
      <c r="H273">
        <v>25</v>
      </c>
      <c r="I273">
        <v>24</v>
      </c>
      <c r="J273">
        <v>8</v>
      </c>
    </row>
    <row r="274" spans="1:10">
      <c r="A274">
        <v>273</v>
      </c>
      <c r="B274" t="s">
        <v>865</v>
      </c>
      <c r="C274" t="s">
        <v>866</v>
      </c>
      <c r="D274" t="s">
        <v>867</v>
      </c>
      <c r="E274">
        <v>356177</v>
      </c>
      <c r="F274">
        <v>167900</v>
      </c>
      <c r="G274" t="str">
        <f t="shared" si="4"/>
        <v>[20,10,14]</v>
      </c>
      <c r="H274">
        <v>20</v>
      </c>
      <c r="I274">
        <v>10</v>
      </c>
      <c r="J274">
        <v>14</v>
      </c>
    </row>
    <row r="275" spans="1:10">
      <c r="A275">
        <v>274</v>
      </c>
      <c r="B275" t="s">
        <v>868</v>
      </c>
      <c r="C275" t="s">
        <v>869</v>
      </c>
      <c r="D275" t="s">
        <v>870</v>
      </c>
      <c r="E275">
        <v>458796</v>
      </c>
      <c r="F275">
        <v>3271300</v>
      </c>
      <c r="G275" t="str">
        <f t="shared" si="4"/>
        <v>[16,17,22]</v>
      </c>
      <c r="H275">
        <v>16</v>
      </c>
      <c r="I275">
        <v>17</v>
      </c>
      <c r="J275">
        <v>22</v>
      </c>
    </row>
    <row r="276" spans="1:10">
      <c r="A276">
        <v>275</v>
      </c>
      <c r="B276" t="s">
        <v>871</v>
      </c>
      <c r="C276" t="s">
        <v>872</v>
      </c>
      <c r="D276" t="s">
        <v>873</v>
      </c>
      <c r="E276">
        <v>707012</v>
      </c>
      <c r="F276">
        <v>8146200</v>
      </c>
      <c r="G276" t="str">
        <f t="shared" si="4"/>
        <v>[32,18,29]</v>
      </c>
      <c r="H276">
        <v>32</v>
      </c>
      <c r="I276">
        <v>18</v>
      </c>
      <c r="J276">
        <v>29</v>
      </c>
    </row>
    <row r="277" spans="1:10">
      <c r="A277">
        <v>276</v>
      </c>
      <c r="B277" t="s">
        <v>874</v>
      </c>
      <c r="C277" t="s">
        <v>174</v>
      </c>
      <c r="D277" t="s">
        <v>875</v>
      </c>
      <c r="E277">
        <v>506160</v>
      </c>
      <c r="F277">
        <v>2587100</v>
      </c>
      <c r="G277" t="str">
        <f t="shared" si="4"/>
        <v>[3,12,1]</v>
      </c>
      <c r="H277">
        <v>3</v>
      </c>
      <c r="I277">
        <v>12</v>
      </c>
      <c r="J277">
        <v>1</v>
      </c>
    </row>
    <row r="278" spans="1:10">
      <c r="A278">
        <v>277</v>
      </c>
      <c r="B278" t="s">
        <v>876</v>
      </c>
      <c r="C278" t="s">
        <v>877</v>
      </c>
      <c r="D278" t="s">
        <v>878</v>
      </c>
      <c r="E278">
        <v>801233</v>
      </c>
      <c r="F278">
        <v>8487100</v>
      </c>
      <c r="G278" t="str">
        <f t="shared" si="4"/>
        <v>[18,21,18]</v>
      </c>
      <c r="H278">
        <v>18</v>
      </c>
      <c r="I278">
        <v>21</v>
      </c>
      <c r="J278">
        <v>18</v>
      </c>
    </row>
    <row r="279" spans="1:10">
      <c r="A279">
        <v>278</v>
      </c>
      <c r="B279" t="s">
        <v>879</v>
      </c>
      <c r="C279" t="s">
        <v>880</v>
      </c>
      <c r="D279" t="s">
        <v>881</v>
      </c>
      <c r="E279">
        <v>968266</v>
      </c>
      <c r="F279">
        <v>8119300</v>
      </c>
      <c r="G279" t="str">
        <f t="shared" si="4"/>
        <v>[17,24,18]</v>
      </c>
      <c r="H279">
        <v>17</v>
      </c>
      <c r="I279">
        <v>24</v>
      </c>
      <c r="J279">
        <v>18</v>
      </c>
    </row>
    <row r="280" spans="1:10">
      <c r="A280">
        <v>279</v>
      </c>
      <c r="B280" t="s">
        <v>882</v>
      </c>
      <c r="C280" t="s">
        <v>883</v>
      </c>
      <c r="D280" t="s">
        <v>884</v>
      </c>
      <c r="E280">
        <v>654130</v>
      </c>
      <c r="F280">
        <v>686400</v>
      </c>
      <c r="G280" t="str">
        <f t="shared" si="4"/>
        <v>[28,22,22]</v>
      </c>
      <c r="H280">
        <v>28</v>
      </c>
      <c r="I280">
        <v>22</v>
      </c>
      <c r="J280">
        <v>22</v>
      </c>
    </row>
    <row r="281" spans="1:10">
      <c r="A281">
        <v>280</v>
      </c>
      <c r="B281" t="s">
        <v>885</v>
      </c>
      <c r="C281" t="s">
        <v>886</v>
      </c>
      <c r="D281" t="s">
        <v>887</v>
      </c>
      <c r="E281">
        <v>772964</v>
      </c>
      <c r="F281">
        <v>8102000</v>
      </c>
      <c r="G281" t="str">
        <f t="shared" si="4"/>
        <v>[26,1,31]</v>
      </c>
      <c r="H281">
        <v>26</v>
      </c>
      <c r="I281">
        <v>1</v>
      </c>
      <c r="J281">
        <v>31</v>
      </c>
    </row>
    <row r="282" spans="1:10">
      <c r="A282">
        <v>281</v>
      </c>
      <c r="B282" t="s">
        <v>888</v>
      </c>
      <c r="C282" t="s">
        <v>889</v>
      </c>
      <c r="D282" t="s">
        <v>890</v>
      </c>
      <c r="E282">
        <v>658699</v>
      </c>
      <c r="F282">
        <v>1840800</v>
      </c>
      <c r="G282" t="str">
        <f t="shared" si="4"/>
        <v>[8,25,17]</v>
      </c>
      <c r="H282">
        <v>8</v>
      </c>
      <c r="I282">
        <v>25</v>
      </c>
      <c r="J282">
        <v>17</v>
      </c>
    </row>
    <row r="283" spans="1:10">
      <c r="A283">
        <v>282</v>
      </c>
      <c r="B283" t="s">
        <v>891</v>
      </c>
      <c r="C283" t="s">
        <v>892</v>
      </c>
      <c r="D283" t="s">
        <v>893</v>
      </c>
      <c r="E283">
        <v>604860</v>
      </c>
      <c r="F283">
        <v>8996100</v>
      </c>
      <c r="G283" t="str">
        <f t="shared" si="4"/>
        <v>[19,10,5]</v>
      </c>
      <c r="H283">
        <v>19</v>
      </c>
      <c r="I283">
        <v>10</v>
      </c>
      <c r="J283">
        <v>5</v>
      </c>
    </row>
    <row r="284" spans="1:10">
      <c r="A284">
        <v>283</v>
      </c>
      <c r="B284" t="s">
        <v>894</v>
      </c>
      <c r="C284" t="s">
        <v>895</v>
      </c>
      <c r="D284" t="s">
        <v>896</v>
      </c>
      <c r="E284">
        <v>914928</v>
      </c>
      <c r="F284">
        <v>6104200</v>
      </c>
      <c r="G284" t="str">
        <f t="shared" si="4"/>
        <v>[22,24,26]</v>
      </c>
      <c r="H284">
        <v>22</v>
      </c>
      <c r="I284">
        <v>24</v>
      </c>
      <c r="J284">
        <v>26</v>
      </c>
    </row>
    <row r="285" spans="1:10">
      <c r="A285">
        <v>284</v>
      </c>
      <c r="B285" t="s">
        <v>897</v>
      </c>
      <c r="C285" t="s">
        <v>898</v>
      </c>
      <c r="D285" t="s">
        <v>899</v>
      </c>
      <c r="E285">
        <v>992101</v>
      </c>
      <c r="F285">
        <v>5493400</v>
      </c>
      <c r="G285" t="str">
        <f t="shared" si="4"/>
        <v>[16,1,23]</v>
      </c>
      <c r="H285">
        <v>16</v>
      </c>
      <c r="I285">
        <v>1</v>
      </c>
      <c r="J285">
        <v>23</v>
      </c>
    </row>
    <row r="286" spans="1:10">
      <c r="A286">
        <v>285</v>
      </c>
      <c r="B286" t="s">
        <v>900</v>
      </c>
      <c r="C286" t="s">
        <v>901</v>
      </c>
      <c r="D286" t="s">
        <v>902</v>
      </c>
      <c r="E286">
        <v>715318</v>
      </c>
      <c r="F286">
        <v>1668600</v>
      </c>
      <c r="G286" t="str">
        <f t="shared" si="4"/>
        <v>[24,10,10]</v>
      </c>
      <c r="H286">
        <v>24</v>
      </c>
      <c r="I286">
        <v>10</v>
      </c>
      <c r="J286">
        <v>10</v>
      </c>
    </row>
    <row r="287" spans="1:10">
      <c r="A287">
        <v>286</v>
      </c>
      <c r="B287" t="s">
        <v>903</v>
      </c>
      <c r="C287" t="s">
        <v>904</v>
      </c>
      <c r="D287" t="s">
        <v>905</v>
      </c>
      <c r="E287">
        <v>814381</v>
      </c>
      <c r="F287">
        <v>9305200</v>
      </c>
      <c r="G287" t="str">
        <f t="shared" si="4"/>
        <v>[7,1,7]</v>
      </c>
      <c r="H287">
        <v>7</v>
      </c>
      <c r="I287">
        <v>1</v>
      </c>
      <c r="J287">
        <v>7</v>
      </c>
    </row>
    <row r="288" spans="1:10">
      <c r="A288">
        <v>287</v>
      </c>
      <c r="B288" t="s">
        <v>906</v>
      </c>
      <c r="C288" t="s">
        <v>907</v>
      </c>
      <c r="D288" t="s">
        <v>908</v>
      </c>
      <c r="E288">
        <v>814038</v>
      </c>
      <c r="F288">
        <v>3091500</v>
      </c>
      <c r="G288" t="str">
        <f t="shared" si="4"/>
        <v>[16,6,20]</v>
      </c>
      <c r="H288">
        <v>16</v>
      </c>
      <c r="I288">
        <v>6</v>
      </c>
      <c r="J288">
        <v>20</v>
      </c>
    </row>
    <row r="289" spans="1:10">
      <c r="A289">
        <v>288</v>
      </c>
      <c r="B289" t="s">
        <v>909</v>
      </c>
      <c r="C289" t="s">
        <v>910</v>
      </c>
      <c r="D289" t="s">
        <v>911</v>
      </c>
      <c r="E289">
        <v>840910</v>
      </c>
      <c r="F289">
        <v>5368900</v>
      </c>
      <c r="G289" t="str">
        <f t="shared" si="4"/>
        <v>[5,10,2]</v>
      </c>
      <c r="H289">
        <v>5</v>
      </c>
      <c r="I289">
        <v>10</v>
      </c>
      <c r="J289">
        <v>2</v>
      </c>
    </row>
    <row r="290" spans="1:10">
      <c r="A290">
        <v>289</v>
      </c>
      <c r="B290" t="s">
        <v>912</v>
      </c>
      <c r="C290" t="s">
        <v>913</v>
      </c>
      <c r="D290" t="s">
        <v>914</v>
      </c>
      <c r="E290">
        <v>448285</v>
      </c>
      <c r="F290">
        <v>5305900</v>
      </c>
      <c r="G290" t="str">
        <f t="shared" si="4"/>
        <v>[25,7,29]</v>
      </c>
      <c r="H290">
        <v>25</v>
      </c>
      <c r="I290">
        <v>7</v>
      </c>
      <c r="J290">
        <v>29</v>
      </c>
    </row>
    <row r="291" spans="1:10">
      <c r="A291">
        <v>290</v>
      </c>
      <c r="B291" t="s">
        <v>915</v>
      </c>
      <c r="C291" t="s">
        <v>916</v>
      </c>
      <c r="D291" t="s">
        <v>917</v>
      </c>
      <c r="E291">
        <v>781968</v>
      </c>
      <c r="F291">
        <v>4172500</v>
      </c>
      <c r="G291" t="str">
        <f t="shared" si="4"/>
        <v>[16,20,28]</v>
      </c>
      <c r="H291">
        <v>16</v>
      </c>
      <c r="I291">
        <v>20</v>
      </c>
      <c r="J291">
        <v>28</v>
      </c>
    </row>
    <row r="292" spans="1:10">
      <c r="A292">
        <v>291</v>
      </c>
      <c r="B292" t="s">
        <v>918</v>
      </c>
      <c r="C292" t="s">
        <v>919</v>
      </c>
      <c r="D292" t="s">
        <v>920</v>
      </c>
      <c r="E292">
        <v>178628</v>
      </c>
      <c r="F292">
        <v>2104600</v>
      </c>
      <c r="G292" t="str">
        <f t="shared" si="4"/>
        <v>[28,12,31]</v>
      </c>
      <c r="H292">
        <v>28</v>
      </c>
      <c r="I292">
        <v>12</v>
      </c>
      <c r="J292">
        <v>31</v>
      </c>
    </row>
    <row r="293" spans="1:10">
      <c r="A293">
        <v>292</v>
      </c>
      <c r="B293" t="s">
        <v>921</v>
      </c>
      <c r="C293" t="s">
        <v>922</v>
      </c>
      <c r="D293" t="s">
        <v>923</v>
      </c>
      <c r="E293">
        <v>427519</v>
      </c>
      <c r="F293">
        <v>5752300</v>
      </c>
      <c r="G293" t="str">
        <f t="shared" si="4"/>
        <v>[4,6,10]</v>
      </c>
      <c r="H293">
        <v>4</v>
      </c>
      <c r="I293">
        <v>6</v>
      </c>
      <c r="J293">
        <v>10</v>
      </c>
    </row>
    <row r="294" spans="1:10">
      <c r="A294">
        <v>293</v>
      </c>
      <c r="B294" t="s">
        <v>924</v>
      </c>
      <c r="C294" t="s">
        <v>925</v>
      </c>
      <c r="D294" t="s">
        <v>926</v>
      </c>
      <c r="E294">
        <v>469740</v>
      </c>
      <c r="F294">
        <v>1439400</v>
      </c>
      <c r="G294" t="str">
        <f t="shared" si="4"/>
        <v>[26,14,15]</v>
      </c>
      <c r="H294">
        <v>26</v>
      </c>
      <c r="I294">
        <v>14</v>
      </c>
      <c r="J294">
        <v>15</v>
      </c>
    </row>
    <row r="295" spans="1:10">
      <c r="A295">
        <v>294</v>
      </c>
      <c r="B295" t="s">
        <v>927</v>
      </c>
      <c r="C295" t="s">
        <v>928</v>
      </c>
      <c r="D295" t="s">
        <v>929</v>
      </c>
      <c r="E295">
        <v>672056</v>
      </c>
      <c r="F295">
        <v>890400</v>
      </c>
      <c r="G295" t="str">
        <f t="shared" si="4"/>
        <v>[6,25,2]</v>
      </c>
      <c r="H295">
        <v>6</v>
      </c>
      <c r="I295">
        <v>25</v>
      </c>
      <c r="J295">
        <v>2</v>
      </c>
    </row>
    <row r="296" spans="1:10">
      <c r="A296">
        <v>295</v>
      </c>
      <c r="B296" t="s">
        <v>930</v>
      </c>
      <c r="C296" t="s">
        <v>931</v>
      </c>
      <c r="D296" t="s">
        <v>932</v>
      </c>
      <c r="E296">
        <v>209918</v>
      </c>
      <c r="F296">
        <v>8530000</v>
      </c>
      <c r="G296" t="str">
        <f t="shared" si="4"/>
        <v>[23,19,3]</v>
      </c>
      <c r="H296">
        <v>23</v>
      </c>
      <c r="I296">
        <v>19</v>
      </c>
      <c r="J296">
        <v>3</v>
      </c>
    </row>
    <row r="297" spans="1:10">
      <c r="A297">
        <v>296</v>
      </c>
      <c r="B297" t="s">
        <v>933</v>
      </c>
      <c r="C297" t="s">
        <v>934</v>
      </c>
      <c r="D297" t="s">
        <v>935</v>
      </c>
      <c r="E297">
        <v>389923</v>
      </c>
      <c r="F297">
        <v>9248500</v>
      </c>
      <c r="G297" t="str">
        <f t="shared" si="4"/>
        <v>[17,18,27]</v>
      </c>
      <c r="H297">
        <v>17</v>
      </c>
      <c r="I297">
        <v>18</v>
      </c>
      <c r="J297">
        <v>27</v>
      </c>
    </row>
    <row r="298" spans="1:10">
      <c r="A298">
        <v>297</v>
      </c>
      <c r="B298" t="s">
        <v>936</v>
      </c>
      <c r="C298" t="s">
        <v>937</v>
      </c>
      <c r="D298" t="s">
        <v>938</v>
      </c>
      <c r="E298">
        <v>498306</v>
      </c>
      <c r="F298">
        <v>1316600</v>
      </c>
      <c r="G298" t="str">
        <f t="shared" si="4"/>
        <v>[31,20,21]</v>
      </c>
      <c r="H298">
        <v>31</v>
      </c>
      <c r="I298">
        <v>20</v>
      </c>
      <c r="J298">
        <v>21</v>
      </c>
    </row>
    <row r="299" spans="1:10">
      <c r="A299">
        <v>298</v>
      </c>
      <c r="B299" t="s">
        <v>939</v>
      </c>
      <c r="C299" t="s">
        <v>940</v>
      </c>
      <c r="D299" t="s">
        <v>941</v>
      </c>
      <c r="E299">
        <v>509255</v>
      </c>
      <c r="F299">
        <v>5533800</v>
      </c>
      <c r="G299" t="str">
        <f t="shared" si="4"/>
        <v>[14,21,31]</v>
      </c>
      <c r="H299">
        <v>14</v>
      </c>
      <c r="I299">
        <v>21</v>
      </c>
      <c r="J299">
        <v>31</v>
      </c>
    </row>
    <row r="300" spans="1:10">
      <c r="A300">
        <v>299</v>
      </c>
      <c r="B300" t="s">
        <v>942</v>
      </c>
      <c r="C300" t="s">
        <v>943</v>
      </c>
      <c r="D300" t="s">
        <v>944</v>
      </c>
      <c r="E300">
        <v>504327</v>
      </c>
      <c r="F300">
        <v>8437700</v>
      </c>
      <c r="G300" t="str">
        <f t="shared" si="4"/>
        <v>[7,27,32]</v>
      </c>
      <c r="H300">
        <v>7</v>
      </c>
      <c r="I300">
        <v>27</v>
      </c>
      <c r="J300">
        <v>32</v>
      </c>
    </row>
  </sheetData>
  <phoneticPr fontId="1" type="noConversion"/>
  <hyperlinks>
    <hyperlink ref="B2" r:id="rId1" xr:uid="{517E01DD-FB3B-EE4C-84FB-AB390935E1A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96BA8-0801-DC48-98B8-F4FF6916209D}">
  <dimension ref="A1:D33"/>
  <sheetViews>
    <sheetView workbookViewId="0">
      <selection activeCell="D19" sqref="D19"/>
    </sheetView>
  </sheetViews>
  <sheetFormatPr baseColWidth="10" defaultRowHeight="18"/>
  <cols>
    <col min="3" max="3" width="27.7109375" bestFit="1" customWidth="1"/>
  </cols>
  <sheetData>
    <row r="1" spans="1:4">
      <c r="A1" t="s">
        <v>948</v>
      </c>
      <c r="B1" t="s">
        <v>949</v>
      </c>
      <c r="C1" t="s">
        <v>950</v>
      </c>
      <c r="D1" t="s">
        <v>951</v>
      </c>
    </row>
    <row r="2" spans="1:4">
      <c r="A2">
        <v>1</v>
      </c>
      <c r="B2" t="s">
        <v>952</v>
      </c>
      <c r="C2" t="s">
        <v>995</v>
      </c>
      <c r="D2" t="s">
        <v>984</v>
      </c>
    </row>
    <row r="3" spans="1:4">
      <c r="A3">
        <v>2</v>
      </c>
      <c r="B3" t="s">
        <v>953</v>
      </c>
      <c r="C3" t="s">
        <v>996</v>
      </c>
      <c r="D3" t="s">
        <v>984</v>
      </c>
    </row>
    <row r="4" spans="1:4">
      <c r="A4">
        <v>3</v>
      </c>
      <c r="B4" t="s">
        <v>954</v>
      </c>
      <c r="C4" t="s">
        <v>997</v>
      </c>
      <c r="D4" t="s">
        <v>985</v>
      </c>
    </row>
    <row r="5" spans="1:4">
      <c r="A5">
        <v>4</v>
      </c>
      <c r="B5" t="s">
        <v>955</v>
      </c>
      <c r="C5" t="s">
        <v>998</v>
      </c>
      <c r="D5" t="s">
        <v>985</v>
      </c>
    </row>
    <row r="6" spans="1:4">
      <c r="A6">
        <v>5</v>
      </c>
      <c r="B6" t="s">
        <v>956</v>
      </c>
      <c r="C6" t="s">
        <v>999</v>
      </c>
      <c r="D6" t="s">
        <v>986</v>
      </c>
    </row>
    <row r="7" spans="1:4">
      <c r="A7">
        <v>6</v>
      </c>
      <c r="B7" t="s">
        <v>957</v>
      </c>
      <c r="C7" t="s">
        <v>1000</v>
      </c>
      <c r="D7" t="s">
        <v>984</v>
      </c>
    </row>
    <row r="8" spans="1:4">
      <c r="A8">
        <v>7</v>
      </c>
      <c r="B8" t="s">
        <v>958</v>
      </c>
      <c r="C8" t="s">
        <v>1001</v>
      </c>
      <c r="D8" t="s">
        <v>984</v>
      </c>
    </row>
    <row r="9" spans="1:4">
      <c r="A9">
        <v>8</v>
      </c>
      <c r="B9" t="s">
        <v>959</v>
      </c>
      <c r="C9" t="s">
        <v>1002</v>
      </c>
      <c r="D9" t="s">
        <v>984</v>
      </c>
    </row>
    <row r="10" spans="1:4">
      <c r="A10">
        <v>9</v>
      </c>
      <c r="B10" t="s">
        <v>960</v>
      </c>
      <c r="C10" t="s">
        <v>1003</v>
      </c>
      <c r="D10" t="s">
        <v>984</v>
      </c>
    </row>
    <row r="11" spans="1:4">
      <c r="A11">
        <v>10</v>
      </c>
      <c r="B11" t="s">
        <v>961</v>
      </c>
      <c r="C11" t="s">
        <v>1004</v>
      </c>
      <c r="D11" t="s">
        <v>986</v>
      </c>
    </row>
    <row r="12" spans="1:4">
      <c r="A12">
        <v>11</v>
      </c>
      <c r="B12" t="s">
        <v>962</v>
      </c>
      <c r="C12" t="s">
        <v>1005</v>
      </c>
      <c r="D12" t="s">
        <v>987</v>
      </c>
    </row>
    <row r="13" spans="1:4">
      <c r="A13">
        <v>12</v>
      </c>
      <c r="B13" t="s">
        <v>963</v>
      </c>
      <c r="C13" t="s">
        <v>1006</v>
      </c>
      <c r="D13" t="s">
        <v>984</v>
      </c>
    </row>
    <row r="14" spans="1:4">
      <c r="A14">
        <v>13</v>
      </c>
      <c r="B14" t="s">
        <v>964</v>
      </c>
      <c r="C14" t="s">
        <v>1007</v>
      </c>
      <c r="D14" t="s">
        <v>986</v>
      </c>
    </row>
    <row r="15" spans="1:4">
      <c r="A15">
        <v>14</v>
      </c>
      <c r="B15" t="s">
        <v>965</v>
      </c>
      <c r="C15" t="s">
        <v>1008</v>
      </c>
      <c r="D15" t="s">
        <v>984</v>
      </c>
    </row>
    <row r="16" spans="1:4">
      <c r="A16">
        <v>15</v>
      </c>
      <c r="B16" t="s">
        <v>966</v>
      </c>
      <c r="C16" t="s">
        <v>1009</v>
      </c>
      <c r="D16" t="s">
        <v>988</v>
      </c>
    </row>
    <row r="17" spans="1:4">
      <c r="A17">
        <v>16</v>
      </c>
      <c r="B17" t="s">
        <v>967</v>
      </c>
      <c r="C17" t="s">
        <v>1010</v>
      </c>
      <c r="D17" t="s">
        <v>988</v>
      </c>
    </row>
    <row r="18" spans="1:4">
      <c r="A18">
        <v>17</v>
      </c>
      <c r="B18" t="s">
        <v>968</v>
      </c>
      <c r="C18" t="s">
        <v>1011</v>
      </c>
      <c r="D18" t="s">
        <v>986</v>
      </c>
    </row>
    <row r="19" spans="1:4">
      <c r="A19">
        <v>18</v>
      </c>
      <c r="B19" t="s">
        <v>969</v>
      </c>
      <c r="C19" t="s">
        <v>1012</v>
      </c>
      <c r="D19" t="s">
        <v>986</v>
      </c>
    </row>
    <row r="20" spans="1:4">
      <c r="A20">
        <v>19</v>
      </c>
      <c r="B20" t="s">
        <v>970</v>
      </c>
      <c r="C20" t="s">
        <v>1013</v>
      </c>
      <c r="D20" t="s">
        <v>986</v>
      </c>
    </row>
    <row r="21" spans="1:4">
      <c r="A21">
        <v>20</v>
      </c>
      <c r="B21" t="s">
        <v>971</v>
      </c>
      <c r="C21" t="s">
        <v>1014</v>
      </c>
      <c r="D21" t="s">
        <v>986</v>
      </c>
    </row>
    <row r="22" spans="1:4">
      <c r="A22">
        <v>21</v>
      </c>
      <c r="B22" t="s">
        <v>972</v>
      </c>
      <c r="C22" t="s">
        <v>1015</v>
      </c>
      <c r="D22" t="s">
        <v>984</v>
      </c>
    </row>
    <row r="23" spans="1:4">
      <c r="A23">
        <v>22</v>
      </c>
      <c r="B23" t="s">
        <v>973</v>
      </c>
      <c r="C23" t="s">
        <v>1016</v>
      </c>
      <c r="D23" t="s">
        <v>984</v>
      </c>
    </row>
    <row r="24" spans="1:4">
      <c r="A24">
        <v>23</v>
      </c>
      <c r="B24" t="s">
        <v>974</v>
      </c>
      <c r="C24" t="s">
        <v>1017</v>
      </c>
      <c r="D24" t="s">
        <v>984</v>
      </c>
    </row>
    <row r="25" spans="1:4">
      <c r="A25">
        <v>24</v>
      </c>
      <c r="B25" t="s">
        <v>975</v>
      </c>
      <c r="C25" t="s">
        <v>1018</v>
      </c>
      <c r="D25" t="s">
        <v>987</v>
      </c>
    </row>
    <row r="26" spans="1:4">
      <c r="A26">
        <v>25</v>
      </c>
      <c r="B26" t="s">
        <v>976</v>
      </c>
      <c r="C26" t="str">
        <f t="shared" ref="C2:C33" si="0">B26&amp;D26&amp;"지점"</f>
        <v>정형외과의료지점</v>
      </c>
      <c r="D26" t="s">
        <v>987</v>
      </c>
    </row>
    <row r="27" spans="1:4">
      <c r="A27">
        <v>26</v>
      </c>
      <c r="B27" t="s">
        <v>977</v>
      </c>
      <c r="C27" t="s">
        <v>1014</v>
      </c>
      <c r="D27" t="s">
        <v>986</v>
      </c>
    </row>
    <row r="28" spans="1:4">
      <c r="A28">
        <v>27</v>
      </c>
      <c r="B28" t="s">
        <v>978</v>
      </c>
      <c r="C28" t="s">
        <v>1019</v>
      </c>
      <c r="D28" t="s">
        <v>984</v>
      </c>
    </row>
    <row r="29" spans="1:4">
      <c r="A29">
        <v>28</v>
      </c>
      <c r="B29" t="s">
        <v>979</v>
      </c>
      <c r="C29" t="s">
        <v>1020</v>
      </c>
      <c r="D29" t="s">
        <v>984</v>
      </c>
    </row>
    <row r="30" spans="1:4">
      <c r="A30">
        <v>29</v>
      </c>
      <c r="B30" t="s">
        <v>980</v>
      </c>
      <c r="C30" t="s">
        <v>1021</v>
      </c>
      <c r="D30" t="s">
        <v>984</v>
      </c>
    </row>
    <row r="31" spans="1:4">
      <c r="A31">
        <v>30</v>
      </c>
      <c r="B31" t="s">
        <v>981</v>
      </c>
      <c r="C31" t="s">
        <v>1021</v>
      </c>
      <c r="D31" t="s">
        <v>984</v>
      </c>
    </row>
    <row r="32" spans="1:4">
      <c r="A32">
        <v>31</v>
      </c>
      <c r="B32" t="s">
        <v>982</v>
      </c>
      <c r="C32" t="s">
        <v>1022</v>
      </c>
      <c r="D32" t="s">
        <v>984</v>
      </c>
    </row>
    <row r="33" spans="1:4">
      <c r="A33">
        <v>32</v>
      </c>
      <c r="B33" t="s">
        <v>983</v>
      </c>
      <c r="C33" t="s">
        <v>1023</v>
      </c>
      <c r="D33" t="s">
        <v>984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DE22-C2E3-0B49-93BF-6A46697E33EB}">
  <dimension ref="A1:K10000"/>
  <sheetViews>
    <sheetView tabSelected="1" topLeftCell="A9960" workbookViewId="0">
      <selection activeCell="I9989" sqref="I9989"/>
    </sheetView>
  </sheetViews>
  <sheetFormatPr baseColWidth="10" defaultRowHeight="18"/>
  <cols>
    <col min="2" max="2" width="0" hidden="1" customWidth="1"/>
    <col min="4" max="4" width="27.7109375" bestFit="1" customWidth="1"/>
    <col min="6" max="6" width="10.7109375" bestFit="1" customWidth="1"/>
    <col min="7" max="7" width="12.28515625" bestFit="1" customWidth="1"/>
    <col min="8" max="8" width="27.7109375" bestFit="1" customWidth="1"/>
    <col min="10" max="10" width="11.140625" bestFit="1" customWidth="1"/>
  </cols>
  <sheetData>
    <row r="1" spans="1:11">
      <c r="A1" t="s">
        <v>13</v>
      </c>
      <c r="B1" t="s">
        <v>1026</v>
      </c>
      <c r="C1" t="s">
        <v>1</v>
      </c>
      <c r="D1" t="s">
        <v>949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1027</v>
      </c>
    </row>
    <row r="2" spans="1:11">
      <c r="A2">
        <v>1</v>
      </c>
      <c r="B2">
        <v>12038</v>
      </c>
      <c r="C2">
        <f>VLOOKUP(B2,payment!$A$2:$B$14625,2,0)</f>
        <v>282</v>
      </c>
      <c r="D2" t="str">
        <f t="shared" ref="D2:D65" si="0">E2</f>
        <v>매드포갈릭</v>
      </c>
      <c r="E2" t="str">
        <f>VLOOKUP(B2,payment!$A$2:$I$14625,3,0)</f>
        <v>매드포갈릭</v>
      </c>
      <c r="F2">
        <f>VLOOKUP(B2,payment!$A$2:$I$14625,4,0)</f>
        <v>37.697581</v>
      </c>
      <c r="G2">
        <f>VLOOKUP(B2,payment!$A$2:$I$14625,5,0)</f>
        <v>127.022525</v>
      </c>
      <c r="H2" t="str">
        <f>VLOOKUP(E2,gift_meta!$B$2:$C$33,2,0)</f>
        <v>에이드 무료 제공</v>
      </c>
      <c r="I2">
        <f t="shared" ref="I2:I65" ca="1" si="1">RANDBETWEEN(1,20)*100</f>
        <v>1300</v>
      </c>
      <c r="J2" s="5">
        <f>VLOOKUP(B2,payment!$A$2:$I$14625,7,0)</f>
        <v>42975</v>
      </c>
      <c r="K2" s="6">
        <f>VLOOKUP(B2,payment!$A$2:$I$14625,8,0)</f>
        <v>0.49226999999999999</v>
      </c>
    </row>
    <row r="3" spans="1:11">
      <c r="A3">
        <v>2</v>
      </c>
      <c r="B3">
        <v>12750</v>
      </c>
      <c r="C3">
        <f>VLOOKUP(B3,payment!$A$2:$B$14625,2,0)</f>
        <v>107</v>
      </c>
      <c r="D3" t="str">
        <f t="shared" si="0"/>
        <v>홍콩반점</v>
      </c>
      <c r="E3" t="str">
        <f>VLOOKUP(B3,payment!$A$2:$I$14625,3,0)</f>
        <v>홍콩반점</v>
      </c>
      <c r="F3">
        <f>VLOOKUP(B3,payment!$A$2:$I$14625,4,0)</f>
        <v>37.691960999999999</v>
      </c>
      <c r="G3">
        <f>VLOOKUP(B3,payment!$A$2:$I$14625,5,0)</f>
        <v>127.177673</v>
      </c>
      <c r="H3" t="str">
        <f>VLOOKUP(E3,gift_meta!$B$2:$C$33,2,0)</f>
        <v>찹쌀 탕수육 10% 할인</v>
      </c>
      <c r="I3">
        <f t="shared" ca="1" si="1"/>
        <v>500</v>
      </c>
      <c r="J3" s="5">
        <f>VLOOKUP(B3,payment!$A$2:$I$14625,7,0)</f>
        <v>43080</v>
      </c>
      <c r="K3" s="6">
        <f>VLOOKUP(B3,payment!$A$2:$I$14625,8,0)</f>
        <v>0.56581999999999999</v>
      </c>
    </row>
    <row r="4" spans="1:11">
      <c r="A4">
        <v>3</v>
      </c>
      <c r="B4">
        <v>1911</v>
      </c>
      <c r="C4">
        <f>VLOOKUP(B4,payment!$A$2:$B$14625,2,0)</f>
        <v>135</v>
      </c>
      <c r="D4" t="str">
        <f t="shared" si="0"/>
        <v>이비인후과</v>
      </c>
      <c r="E4" t="str">
        <f>VLOOKUP(B4,payment!$A$2:$I$14625,3,0)</f>
        <v>이비인후과</v>
      </c>
      <c r="F4">
        <f>VLOOKUP(B4,payment!$A$2:$I$14625,4,0)</f>
        <v>37.558019999999999</v>
      </c>
      <c r="G4">
        <f>VLOOKUP(B4,payment!$A$2:$I$14625,5,0)</f>
        <v>126.869788</v>
      </c>
      <c r="H4" t="str">
        <f>VLOOKUP(E4,gift_meta!$B$2:$C$33,2,0)</f>
        <v>코세척 서비스(무료)</v>
      </c>
      <c r="I4">
        <f t="shared" ca="1" si="1"/>
        <v>400</v>
      </c>
      <c r="J4" s="5">
        <f>VLOOKUP(B4,payment!$A$2:$I$14625,7,0)</f>
        <v>43118</v>
      </c>
      <c r="K4" s="6">
        <f>VLOOKUP(B4,payment!$A$2:$I$14625,8,0)</f>
        <v>0.47900999999999999</v>
      </c>
    </row>
    <row r="5" spans="1:11">
      <c r="A5">
        <v>4</v>
      </c>
      <c r="B5">
        <v>6311</v>
      </c>
      <c r="C5">
        <f>VLOOKUP(B5,payment!$A$2:$B$14625,2,0)</f>
        <v>207</v>
      </c>
      <c r="D5" t="str">
        <f t="shared" si="0"/>
        <v>백다방</v>
      </c>
      <c r="E5" t="str">
        <f>VLOOKUP(B5,payment!$A$2:$I$14625,3,0)</f>
        <v>백다방</v>
      </c>
      <c r="F5">
        <f>VLOOKUP(B5,payment!$A$2:$I$14625,4,0)</f>
        <v>37.606673000000001</v>
      </c>
      <c r="G5">
        <f>VLOOKUP(B5,payment!$A$2:$I$14625,5,0)</f>
        <v>127.02717699999999</v>
      </c>
      <c r="H5" t="str">
        <f>VLOOKUP(E5,gift_meta!$B$2:$C$33,2,0)</f>
        <v>무료 토핑 추가</v>
      </c>
      <c r="I5">
        <f t="shared" ca="1" si="1"/>
        <v>400</v>
      </c>
      <c r="J5" s="5">
        <f>VLOOKUP(B5,payment!$A$2:$I$14625,7,0)</f>
        <v>42744</v>
      </c>
      <c r="K5" s="6">
        <f>VLOOKUP(B5,payment!$A$2:$I$14625,8,0)</f>
        <v>0.46362999999999999</v>
      </c>
    </row>
    <row r="6" spans="1:11">
      <c r="A6">
        <v>5</v>
      </c>
      <c r="B6">
        <v>1819</v>
      </c>
      <c r="C6">
        <f>VLOOKUP(B6,payment!$A$2:$B$14625,2,0)</f>
        <v>109</v>
      </c>
      <c r="D6" t="str">
        <f t="shared" si="0"/>
        <v>오쭈</v>
      </c>
      <c r="E6" t="str">
        <f>VLOOKUP(B6,payment!$A$2:$I$14625,3,0)</f>
        <v>오쭈</v>
      </c>
      <c r="F6">
        <f>VLOOKUP(B6,payment!$A$2:$I$14625,4,0)</f>
        <v>37.709364999999998</v>
      </c>
      <c r="G6">
        <f>VLOOKUP(B6,payment!$A$2:$I$14625,5,0)</f>
        <v>127.005836</v>
      </c>
      <c r="H6" t="str">
        <f>VLOOKUP(E6,gift_meta!$B$2:$C$33,2,0)</f>
        <v>치즈 퐁듀 1회 제공</v>
      </c>
      <c r="I6">
        <f t="shared" ca="1" si="1"/>
        <v>700</v>
      </c>
      <c r="J6" s="5">
        <f>VLOOKUP(B6,payment!$A$2:$I$14625,7,0)</f>
        <v>42712</v>
      </c>
      <c r="K6" s="6">
        <f>VLOOKUP(B6,payment!$A$2:$I$14625,8,0)</f>
        <v>0.70677000000000001</v>
      </c>
    </row>
    <row r="7" spans="1:11">
      <c r="A7">
        <v>6</v>
      </c>
      <c r="B7">
        <v>12433</v>
      </c>
      <c r="C7">
        <f>VLOOKUP(B7,payment!$A$2:$B$14625,2,0)</f>
        <v>55</v>
      </c>
      <c r="D7" t="str">
        <f t="shared" si="0"/>
        <v>꾼</v>
      </c>
      <c r="E7" t="str">
        <f>VLOOKUP(B7,payment!$A$2:$I$14625,3,0)</f>
        <v>꾼</v>
      </c>
      <c r="F7">
        <f>VLOOKUP(B7,payment!$A$2:$I$14625,4,0)</f>
        <v>37.617063000000002</v>
      </c>
      <c r="G7">
        <f>VLOOKUP(B7,payment!$A$2:$I$14625,5,0)</f>
        <v>126.922235</v>
      </c>
      <c r="H7" t="str">
        <f>VLOOKUP(E7,gift_meta!$B$2:$C$33,2,0)</f>
        <v>소주 2,000 쿠폰</v>
      </c>
      <c r="I7">
        <f t="shared" ca="1" si="1"/>
        <v>900</v>
      </c>
      <c r="J7" s="5">
        <f>VLOOKUP(B7,payment!$A$2:$I$14625,7,0)</f>
        <v>42727</v>
      </c>
      <c r="K7" s="6">
        <f>VLOOKUP(B7,payment!$A$2:$I$14625,8,0)</f>
        <v>0.38918000000000003</v>
      </c>
    </row>
    <row r="8" spans="1:11">
      <c r="A8">
        <v>7</v>
      </c>
      <c r="B8">
        <v>9578</v>
      </c>
      <c r="C8">
        <f>VLOOKUP(B8,payment!$A$2:$B$14625,2,0)</f>
        <v>225</v>
      </c>
      <c r="D8" t="str">
        <f t="shared" si="0"/>
        <v>이디야커피</v>
      </c>
      <c r="E8" t="str">
        <f>VLOOKUP(B8,payment!$A$2:$I$14625,3,0)</f>
        <v>이디야커피</v>
      </c>
      <c r="F8">
        <f>VLOOKUP(B8,payment!$A$2:$I$14625,4,0)</f>
        <v>37.460839999999997</v>
      </c>
      <c r="G8">
        <f>VLOOKUP(B8,payment!$A$2:$I$14625,5,0)</f>
        <v>126.95767499999999</v>
      </c>
      <c r="H8" t="str">
        <f>VLOOKUP(E8,gift_meta!$B$2:$C$33,2,0)</f>
        <v>스마트 오더 사용시 10% 할인</v>
      </c>
      <c r="I8">
        <f t="shared" ca="1" si="1"/>
        <v>1700</v>
      </c>
      <c r="J8" s="5">
        <f>VLOOKUP(B8,payment!$A$2:$I$14625,7,0)</f>
        <v>43093</v>
      </c>
      <c r="K8" s="6">
        <f>VLOOKUP(B8,payment!$A$2:$I$14625,8,0)</f>
        <v>0.80330000000000001</v>
      </c>
    </row>
    <row r="9" spans="1:11">
      <c r="A9">
        <v>8</v>
      </c>
      <c r="B9">
        <v>10552</v>
      </c>
      <c r="C9">
        <f>VLOOKUP(B9,payment!$A$2:$B$14625,2,0)</f>
        <v>184</v>
      </c>
      <c r="D9" t="str">
        <f t="shared" si="0"/>
        <v>반디앤루니스</v>
      </c>
      <c r="E9" t="str">
        <f>VLOOKUP(B9,payment!$A$2:$I$14625,3,0)</f>
        <v>반디앤루니스</v>
      </c>
      <c r="F9">
        <f>VLOOKUP(B9,payment!$A$2:$I$14625,4,0)</f>
        <v>37.686689999999999</v>
      </c>
      <c r="G9">
        <f>VLOOKUP(B9,payment!$A$2:$I$14625,5,0)</f>
        <v>126.95688800000001</v>
      </c>
      <c r="H9" t="str">
        <f>VLOOKUP(E9,gift_meta!$B$2:$C$33,2,0)</f>
        <v>도서 구매시 5% 할인</v>
      </c>
      <c r="I9">
        <f t="shared" ca="1" si="1"/>
        <v>900</v>
      </c>
      <c r="J9" s="5">
        <f>VLOOKUP(B9,payment!$A$2:$I$14625,7,0)</f>
        <v>42902</v>
      </c>
      <c r="K9" s="6">
        <f>VLOOKUP(B9,payment!$A$2:$I$14625,8,0)</f>
        <v>0.98348000000000002</v>
      </c>
    </row>
    <row r="10" spans="1:11">
      <c r="A10">
        <v>9</v>
      </c>
      <c r="B10">
        <v>9096</v>
      </c>
      <c r="C10">
        <f>VLOOKUP(B10,payment!$A$2:$B$14625,2,0)</f>
        <v>44</v>
      </c>
      <c r="D10" t="str">
        <f t="shared" si="0"/>
        <v>꾼</v>
      </c>
      <c r="E10" t="str">
        <f>VLOOKUP(B10,payment!$A$2:$I$14625,3,0)</f>
        <v>꾼</v>
      </c>
      <c r="F10">
        <f>VLOOKUP(B10,payment!$A$2:$I$14625,4,0)</f>
        <v>37.615493999999998</v>
      </c>
      <c r="G10">
        <f>VLOOKUP(B10,payment!$A$2:$I$14625,5,0)</f>
        <v>127.06221600000001</v>
      </c>
      <c r="H10" t="str">
        <f>VLOOKUP(E10,gift_meta!$B$2:$C$33,2,0)</f>
        <v>소주 2,000 쿠폰</v>
      </c>
      <c r="I10">
        <f t="shared" ca="1" si="1"/>
        <v>400</v>
      </c>
      <c r="J10" s="5">
        <f>VLOOKUP(B10,payment!$A$2:$I$14625,7,0)</f>
        <v>42790</v>
      </c>
      <c r="K10" s="6">
        <f>VLOOKUP(B10,payment!$A$2:$I$14625,8,0)</f>
        <v>0.97767999999999999</v>
      </c>
    </row>
    <row r="11" spans="1:11">
      <c r="A11">
        <v>10</v>
      </c>
      <c r="B11">
        <v>8956</v>
      </c>
      <c r="C11">
        <f>VLOOKUP(B11,payment!$A$2:$B$14625,2,0)</f>
        <v>42</v>
      </c>
      <c r="D11" t="str">
        <f t="shared" si="0"/>
        <v>홍콩반점</v>
      </c>
      <c r="E11" t="str">
        <f>VLOOKUP(B11,payment!$A$2:$I$14625,3,0)</f>
        <v>홍콩반점</v>
      </c>
      <c r="F11">
        <f>VLOOKUP(B11,payment!$A$2:$I$14625,4,0)</f>
        <v>37.671135999999997</v>
      </c>
      <c r="G11">
        <f>VLOOKUP(B11,payment!$A$2:$I$14625,5,0)</f>
        <v>127.118996</v>
      </c>
      <c r="H11" t="str">
        <f>VLOOKUP(E11,gift_meta!$B$2:$C$33,2,0)</f>
        <v>찹쌀 탕수육 10% 할인</v>
      </c>
      <c r="I11">
        <f t="shared" ca="1" si="1"/>
        <v>1100</v>
      </c>
      <c r="J11" s="5">
        <f>VLOOKUP(B11,payment!$A$2:$I$14625,7,0)</f>
        <v>42428</v>
      </c>
      <c r="K11" s="6">
        <f>VLOOKUP(B11,payment!$A$2:$I$14625,8,0)</f>
        <v>0.86909999999999998</v>
      </c>
    </row>
    <row r="12" spans="1:11">
      <c r="A12">
        <v>11</v>
      </c>
      <c r="B12">
        <v>12232</v>
      </c>
      <c r="C12">
        <f>VLOOKUP(B12,payment!$A$2:$B$14625,2,0)</f>
        <v>158</v>
      </c>
      <c r="D12" t="str">
        <f t="shared" si="0"/>
        <v>엔젤리너스</v>
      </c>
      <c r="E12" t="str">
        <f>VLOOKUP(B12,payment!$A$2:$I$14625,3,0)</f>
        <v>엔젤리너스</v>
      </c>
      <c r="F12">
        <f>VLOOKUP(B12,payment!$A$2:$I$14625,4,0)</f>
        <v>37.638702000000002</v>
      </c>
      <c r="G12">
        <f>VLOOKUP(B12,payment!$A$2:$I$14625,5,0)</f>
        <v>126.969307</v>
      </c>
      <c r="H12" t="str">
        <f>VLOOKUP(E12,gift_meta!$B$2:$C$33,2,0)</f>
        <v>제조 음료 주문시 10% 할인</v>
      </c>
      <c r="I12">
        <f t="shared" ca="1" si="1"/>
        <v>400</v>
      </c>
      <c r="J12" s="5">
        <f>VLOOKUP(B12,payment!$A$2:$I$14625,7,0)</f>
        <v>42456</v>
      </c>
      <c r="K12" s="6">
        <f>VLOOKUP(B12,payment!$A$2:$I$14625,8,0)</f>
        <v>0.77642999999999995</v>
      </c>
    </row>
    <row r="13" spans="1:11">
      <c r="A13">
        <v>12</v>
      </c>
      <c r="B13">
        <v>1155</v>
      </c>
      <c r="C13">
        <f>VLOOKUP(B13,payment!$A$2:$B$14625,2,0)</f>
        <v>20</v>
      </c>
      <c r="D13" t="str">
        <f t="shared" si="0"/>
        <v>구이가</v>
      </c>
      <c r="E13" t="str">
        <f>VLOOKUP(B13,payment!$A$2:$I$14625,3,0)</f>
        <v>구이가</v>
      </c>
      <c r="F13">
        <f>VLOOKUP(B13,payment!$A$2:$I$14625,4,0)</f>
        <v>37.591006</v>
      </c>
      <c r="G13">
        <f>VLOOKUP(B13,payment!$A$2:$I$14625,5,0)</f>
        <v>127.194283</v>
      </c>
      <c r="H13" t="str">
        <f>VLOOKUP(E13,gift_meta!$B$2:$C$33,2,0)</f>
        <v>한판 주문시 사이다 제공</v>
      </c>
      <c r="I13">
        <f t="shared" ca="1" si="1"/>
        <v>1200</v>
      </c>
      <c r="J13" s="5">
        <f>VLOOKUP(B13,payment!$A$2:$I$14625,7,0)</f>
        <v>42750</v>
      </c>
      <c r="K13" s="6">
        <f>VLOOKUP(B13,payment!$A$2:$I$14625,8,0)</f>
        <v>0.43320999999999998</v>
      </c>
    </row>
    <row r="14" spans="1:11">
      <c r="A14">
        <v>13</v>
      </c>
      <c r="B14">
        <v>5094</v>
      </c>
      <c r="C14">
        <f>VLOOKUP(B14,payment!$A$2:$B$14625,2,0)</f>
        <v>236</v>
      </c>
      <c r="D14" t="str">
        <f t="shared" si="0"/>
        <v>버거킹</v>
      </c>
      <c r="E14" t="str">
        <f>VLOOKUP(B14,payment!$A$2:$I$14625,3,0)</f>
        <v>버거킹</v>
      </c>
      <c r="F14">
        <f>VLOOKUP(B14,payment!$A$2:$I$14625,4,0)</f>
        <v>37.546298999999998</v>
      </c>
      <c r="G14">
        <f>VLOOKUP(B14,payment!$A$2:$I$14625,5,0)</f>
        <v>126.973857</v>
      </c>
      <c r="H14" t="str">
        <f>VLOOKUP(E14,gift_meta!$B$2:$C$33,2,0)</f>
        <v>와퍼주문시 5% 할인</v>
      </c>
      <c r="I14">
        <f t="shared" ca="1" si="1"/>
        <v>1900</v>
      </c>
      <c r="J14" s="5">
        <f>VLOOKUP(B14,payment!$A$2:$I$14625,7,0)</f>
        <v>42971</v>
      </c>
      <c r="K14" s="6">
        <f>VLOOKUP(B14,payment!$A$2:$I$14625,8,0)</f>
        <v>0.53669999999999995</v>
      </c>
    </row>
    <row r="15" spans="1:11">
      <c r="A15">
        <v>14</v>
      </c>
      <c r="B15">
        <v>11617</v>
      </c>
      <c r="C15">
        <f>VLOOKUP(B15,payment!$A$2:$B$14625,2,0)</f>
        <v>117</v>
      </c>
      <c r="D15" t="str">
        <f t="shared" si="0"/>
        <v>엔젤리너스</v>
      </c>
      <c r="E15" t="str">
        <f>VLOOKUP(B15,payment!$A$2:$I$14625,3,0)</f>
        <v>엔젤리너스</v>
      </c>
      <c r="F15">
        <f>VLOOKUP(B15,payment!$A$2:$I$14625,4,0)</f>
        <v>37.452173000000002</v>
      </c>
      <c r="G15">
        <f>VLOOKUP(B15,payment!$A$2:$I$14625,5,0)</f>
        <v>126.95598099999999</v>
      </c>
      <c r="H15" t="str">
        <f>VLOOKUP(E15,gift_meta!$B$2:$C$33,2,0)</f>
        <v>제조 음료 주문시 10% 할인</v>
      </c>
      <c r="I15">
        <f t="shared" ca="1" si="1"/>
        <v>1900</v>
      </c>
      <c r="J15" s="5">
        <f>VLOOKUP(B15,payment!$A$2:$I$14625,7,0)</f>
        <v>42772</v>
      </c>
      <c r="K15" s="6">
        <f>VLOOKUP(B15,payment!$A$2:$I$14625,8,0)</f>
        <v>0.64019999999999999</v>
      </c>
    </row>
    <row r="16" spans="1:11">
      <c r="A16">
        <v>15</v>
      </c>
      <c r="B16">
        <v>7478</v>
      </c>
      <c r="C16">
        <f>VLOOKUP(B16,payment!$A$2:$B$14625,2,0)</f>
        <v>272</v>
      </c>
      <c r="D16" t="str">
        <f t="shared" si="0"/>
        <v>오쭈</v>
      </c>
      <c r="E16" t="str">
        <f>VLOOKUP(B16,payment!$A$2:$I$14625,3,0)</f>
        <v>오쭈</v>
      </c>
      <c r="F16">
        <f>VLOOKUP(B16,payment!$A$2:$I$14625,4,0)</f>
        <v>37.593952999999999</v>
      </c>
      <c r="G16">
        <f>VLOOKUP(B16,payment!$A$2:$I$14625,5,0)</f>
        <v>127.083432</v>
      </c>
      <c r="H16" t="str">
        <f>VLOOKUP(E16,gift_meta!$B$2:$C$33,2,0)</f>
        <v>치즈 퐁듀 1회 제공</v>
      </c>
      <c r="I16">
        <f t="shared" ca="1" si="1"/>
        <v>900</v>
      </c>
      <c r="J16" s="5">
        <f>VLOOKUP(B16,payment!$A$2:$I$14625,7,0)</f>
        <v>43124</v>
      </c>
      <c r="K16" s="6">
        <f>VLOOKUP(B16,payment!$A$2:$I$14625,8,0)</f>
        <v>0.97494999999999998</v>
      </c>
    </row>
    <row r="17" spans="1:11">
      <c r="A17">
        <v>16</v>
      </c>
      <c r="B17">
        <v>12545</v>
      </c>
      <c r="C17">
        <f>VLOOKUP(B17,payment!$A$2:$B$14625,2,0)</f>
        <v>34</v>
      </c>
      <c r="D17" t="str">
        <f t="shared" si="0"/>
        <v>뚜레쥬르</v>
      </c>
      <c r="E17" t="str">
        <f>VLOOKUP(B17,payment!$A$2:$I$14625,3,0)</f>
        <v>뚜레쥬르</v>
      </c>
      <c r="F17">
        <f>VLOOKUP(B17,payment!$A$2:$I$14625,4,0)</f>
        <v>37.627625999999999</v>
      </c>
      <c r="G17">
        <f>VLOOKUP(B17,payment!$A$2:$I$14625,5,0)</f>
        <v>126.885767</v>
      </c>
      <c r="H17" t="str">
        <f>VLOOKUP(E17,gift_meta!$B$2:$C$33,2,0)</f>
        <v>2000원 이상 5% 할인</v>
      </c>
      <c r="I17">
        <f t="shared" ca="1" si="1"/>
        <v>1400</v>
      </c>
      <c r="J17" s="5">
        <f>VLOOKUP(B17,payment!$A$2:$I$14625,7,0)</f>
        <v>42628</v>
      </c>
      <c r="K17" s="6">
        <f>VLOOKUP(B17,payment!$A$2:$I$14625,8,0)</f>
        <v>0.61531000000000002</v>
      </c>
    </row>
    <row r="18" spans="1:11">
      <c r="A18">
        <v>17</v>
      </c>
      <c r="B18">
        <v>2960</v>
      </c>
      <c r="C18">
        <f>VLOOKUP(B18,payment!$A$2:$B$14625,2,0)</f>
        <v>179</v>
      </c>
      <c r="D18" t="str">
        <f t="shared" si="0"/>
        <v>버거킹</v>
      </c>
      <c r="E18" t="str">
        <f>VLOOKUP(B18,payment!$A$2:$I$14625,3,0)</f>
        <v>버거킹</v>
      </c>
      <c r="F18">
        <f>VLOOKUP(B18,payment!$A$2:$I$14625,4,0)</f>
        <v>37.656883999999998</v>
      </c>
      <c r="G18">
        <f>VLOOKUP(B18,payment!$A$2:$I$14625,5,0)</f>
        <v>127.08843</v>
      </c>
      <c r="H18" t="str">
        <f>VLOOKUP(E18,gift_meta!$B$2:$C$33,2,0)</f>
        <v>와퍼주문시 5% 할인</v>
      </c>
      <c r="I18">
        <f t="shared" ca="1" si="1"/>
        <v>200</v>
      </c>
      <c r="J18" s="5">
        <f>VLOOKUP(B18,payment!$A$2:$I$14625,7,0)</f>
        <v>42913</v>
      </c>
      <c r="K18" s="6">
        <f>VLOOKUP(B18,payment!$A$2:$I$14625,8,0)</f>
        <v>0.66334000000000004</v>
      </c>
    </row>
    <row r="19" spans="1:11">
      <c r="A19">
        <v>18</v>
      </c>
      <c r="B19">
        <v>2964</v>
      </c>
      <c r="C19">
        <f>VLOOKUP(B19,payment!$A$2:$B$14625,2,0)</f>
        <v>156</v>
      </c>
      <c r="D19" t="str">
        <f t="shared" si="0"/>
        <v>버거킹</v>
      </c>
      <c r="E19" t="str">
        <f>VLOOKUP(B19,payment!$A$2:$I$14625,3,0)</f>
        <v>버거킹</v>
      </c>
      <c r="F19">
        <f>VLOOKUP(B19,payment!$A$2:$I$14625,4,0)</f>
        <v>37.615648</v>
      </c>
      <c r="G19">
        <f>VLOOKUP(B19,payment!$A$2:$I$14625,5,0)</f>
        <v>127.167556</v>
      </c>
      <c r="H19" t="str">
        <f>VLOOKUP(E19,gift_meta!$B$2:$C$33,2,0)</f>
        <v>와퍼주문시 5% 할인</v>
      </c>
      <c r="I19">
        <f t="shared" ca="1" si="1"/>
        <v>1100</v>
      </c>
      <c r="J19" s="5">
        <f>VLOOKUP(B19,payment!$A$2:$I$14625,7,0)</f>
        <v>42472</v>
      </c>
      <c r="K19" s="6">
        <f>VLOOKUP(B19,payment!$A$2:$I$14625,8,0)</f>
        <v>0.71231</v>
      </c>
    </row>
    <row r="20" spans="1:11">
      <c r="A20">
        <v>19</v>
      </c>
      <c r="B20">
        <v>1837</v>
      </c>
      <c r="C20">
        <f>VLOOKUP(B20,payment!$A$2:$B$14625,2,0)</f>
        <v>28</v>
      </c>
      <c r="D20" t="str">
        <f t="shared" si="0"/>
        <v>교보문고</v>
      </c>
      <c r="E20" t="str">
        <f>VLOOKUP(B20,payment!$A$2:$I$14625,3,0)</f>
        <v>교보문고</v>
      </c>
      <c r="F20">
        <f>VLOOKUP(B20,payment!$A$2:$I$14625,4,0)</f>
        <v>37.545836999999999</v>
      </c>
      <c r="G20">
        <f>VLOOKUP(B20,payment!$A$2:$I$14625,5,0)</f>
        <v>126.862357</v>
      </c>
      <c r="H20" t="str">
        <f>VLOOKUP(E20,gift_meta!$B$2:$C$33,2,0)</f>
        <v>도서 구매시 10% 할인</v>
      </c>
      <c r="I20">
        <f t="shared" ca="1" si="1"/>
        <v>1300</v>
      </c>
      <c r="J20" s="5">
        <f>VLOOKUP(B20,payment!$A$2:$I$14625,7,0)</f>
        <v>43011</v>
      </c>
      <c r="K20" s="6">
        <f>VLOOKUP(B20,payment!$A$2:$I$14625,8,0)</f>
        <v>0.75492000000000004</v>
      </c>
    </row>
    <row r="21" spans="1:11">
      <c r="A21">
        <v>20</v>
      </c>
      <c r="B21">
        <v>13838</v>
      </c>
      <c r="C21">
        <f>VLOOKUP(B21,payment!$A$2:$B$14625,2,0)</f>
        <v>149</v>
      </c>
      <c r="D21" t="str">
        <f t="shared" si="0"/>
        <v>베스킨라빈스</v>
      </c>
      <c r="E21" t="str">
        <f>VLOOKUP(B21,payment!$A$2:$I$14625,3,0)</f>
        <v>베스킨라빈스</v>
      </c>
      <c r="F21">
        <f>VLOOKUP(B21,payment!$A$2:$I$14625,4,0)</f>
        <v>37.649279</v>
      </c>
      <c r="G21">
        <f>VLOOKUP(B21,payment!$A$2:$I$14625,5,0)</f>
        <v>127.00617099999999</v>
      </c>
      <c r="H21" t="str">
        <f>VLOOKUP(E21,gift_meta!$B$2:$C$33,2,0)</f>
        <v>무료 사이즈업</v>
      </c>
      <c r="I21">
        <f t="shared" ca="1" si="1"/>
        <v>500</v>
      </c>
      <c r="J21" s="5">
        <f>VLOOKUP(B21,payment!$A$2:$I$14625,7,0)</f>
        <v>42955</v>
      </c>
      <c r="K21" s="6">
        <f>VLOOKUP(B21,payment!$A$2:$I$14625,8,0)</f>
        <v>0.88668999999999998</v>
      </c>
    </row>
    <row r="22" spans="1:11">
      <c r="A22">
        <v>21</v>
      </c>
      <c r="B22">
        <v>7103</v>
      </c>
      <c r="C22">
        <f>VLOOKUP(B22,payment!$A$2:$B$14625,2,0)</f>
        <v>29</v>
      </c>
      <c r="D22" t="str">
        <f t="shared" si="0"/>
        <v>이비인후과</v>
      </c>
      <c r="E22" t="str">
        <f>VLOOKUP(B22,payment!$A$2:$I$14625,3,0)</f>
        <v>이비인후과</v>
      </c>
      <c r="F22">
        <f>VLOOKUP(B22,payment!$A$2:$I$14625,4,0)</f>
        <v>37.649627000000002</v>
      </c>
      <c r="G22">
        <f>VLOOKUP(B22,payment!$A$2:$I$14625,5,0)</f>
        <v>127.03262100000001</v>
      </c>
      <c r="H22" t="str">
        <f>VLOOKUP(E22,gift_meta!$B$2:$C$33,2,0)</f>
        <v>코세척 서비스(무료)</v>
      </c>
      <c r="I22">
        <f t="shared" ca="1" si="1"/>
        <v>600</v>
      </c>
      <c r="J22" s="5">
        <f>VLOOKUP(B22,payment!$A$2:$I$14625,7,0)</f>
        <v>42894</v>
      </c>
      <c r="K22" s="6">
        <f>VLOOKUP(B22,payment!$A$2:$I$14625,8,0)</f>
        <v>0.40690999999999999</v>
      </c>
    </row>
    <row r="23" spans="1:11">
      <c r="A23">
        <v>22</v>
      </c>
      <c r="B23">
        <v>6747</v>
      </c>
      <c r="C23">
        <f>VLOOKUP(B23,payment!$A$2:$B$14625,2,0)</f>
        <v>124</v>
      </c>
      <c r="D23" t="str">
        <f t="shared" si="0"/>
        <v>닭한마리</v>
      </c>
      <c r="E23" t="str">
        <f>VLOOKUP(B23,payment!$A$2:$I$14625,3,0)</f>
        <v>닭한마리</v>
      </c>
      <c r="F23">
        <f>VLOOKUP(B23,payment!$A$2:$I$14625,4,0)</f>
        <v>37.456899999999997</v>
      </c>
      <c r="G23">
        <f>VLOOKUP(B23,payment!$A$2:$I$14625,5,0)</f>
        <v>126.99726099999999</v>
      </c>
      <c r="H23" t="str">
        <f>VLOOKUP(E23,gift_meta!$B$2:$C$33,2,0)</f>
        <v>칼국수 사리 무료 리필</v>
      </c>
      <c r="I23">
        <f t="shared" ca="1" si="1"/>
        <v>1300</v>
      </c>
      <c r="J23" s="5">
        <f>VLOOKUP(B23,payment!$A$2:$I$14625,7,0)</f>
        <v>43063</v>
      </c>
      <c r="K23" s="6">
        <f>VLOOKUP(B23,payment!$A$2:$I$14625,8,0)</f>
        <v>0.63549999999999995</v>
      </c>
    </row>
    <row r="24" spans="1:11">
      <c r="A24">
        <v>23</v>
      </c>
      <c r="B24">
        <v>6328</v>
      </c>
      <c r="C24">
        <f>VLOOKUP(B24,payment!$A$2:$B$14625,2,0)</f>
        <v>292</v>
      </c>
      <c r="D24" t="str">
        <f t="shared" si="0"/>
        <v>엔젤리너스</v>
      </c>
      <c r="E24" t="str">
        <f>VLOOKUP(B24,payment!$A$2:$I$14625,3,0)</f>
        <v>엔젤리너스</v>
      </c>
      <c r="F24">
        <f>VLOOKUP(B24,payment!$A$2:$I$14625,4,0)</f>
        <v>37.628987000000002</v>
      </c>
      <c r="G24">
        <f>VLOOKUP(B24,payment!$A$2:$I$14625,5,0)</f>
        <v>126.863095</v>
      </c>
      <c r="H24" t="str">
        <f>VLOOKUP(E24,gift_meta!$B$2:$C$33,2,0)</f>
        <v>제조 음료 주문시 10% 할인</v>
      </c>
      <c r="I24">
        <f t="shared" ca="1" si="1"/>
        <v>1500</v>
      </c>
      <c r="J24" s="5">
        <f>VLOOKUP(B24,payment!$A$2:$I$14625,7,0)</f>
        <v>42691</v>
      </c>
      <c r="K24" s="6">
        <f>VLOOKUP(B24,payment!$A$2:$I$14625,8,0)</f>
        <v>0.69023000000000001</v>
      </c>
    </row>
    <row r="25" spans="1:11">
      <c r="A25">
        <v>24</v>
      </c>
      <c r="B25">
        <v>12982</v>
      </c>
      <c r="C25">
        <f>VLOOKUP(B25,payment!$A$2:$B$14625,2,0)</f>
        <v>11</v>
      </c>
      <c r="D25" t="str">
        <f t="shared" si="0"/>
        <v>한신포차</v>
      </c>
      <c r="E25" t="str">
        <f>VLOOKUP(B25,payment!$A$2:$I$14625,3,0)</f>
        <v>한신포차</v>
      </c>
      <c r="F25">
        <f>VLOOKUP(B25,payment!$A$2:$I$14625,4,0)</f>
        <v>37.504066999999999</v>
      </c>
      <c r="G25">
        <f>VLOOKUP(B25,payment!$A$2:$I$14625,5,0)</f>
        <v>126.92898599999999</v>
      </c>
      <c r="H25" t="str">
        <f>VLOOKUP(E25,gift_meta!$B$2:$C$33,2,0)</f>
        <v>닭발 주문시 주먹밥 증정</v>
      </c>
      <c r="I25">
        <f t="shared" ca="1" si="1"/>
        <v>100</v>
      </c>
      <c r="J25" s="5">
        <f>VLOOKUP(B25,payment!$A$2:$I$14625,7,0)</f>
        <v>42602</v>
      </c>
      <c r="K25" s="6">
        <f>VLOOKUP(B25,payment!$A$2:$I$14625,8,0)</f>
        <v>0.56660999999999995</v>
      </c>
    </row>
    <row r="26" spans="1:11">
      <c r="A26">
        <v>25</v>
      </c>
      <c r="B26">
        <v>1592</v>
      </c>
      <c r="C26">
        <f>VLOOKUP(B26,payment!$A$2:$B$14625,2,0)</f>
        <v>234</v>
      </c>
      <c r="D26" t="str">
        <f t="shared" si="0"/>
        <v>원할머니보쌈</v>
      </c>
      <c r="E26" t="str">
        <f>VLOOKUP(B26,payment!$A$2:$I$14625,3,0)</f>
        <v>원할머니보쌈</v>
      </c>
      <c r="F26">
        <f>VLOOKUP(B26,payment!$A$2:$I$14625,4,0)</f>
        <v>37.443117999999998</v>
      </c>
      <c r="G26">
        <f>VLOOKUP(B26,payment!$A$2:$I$14625,5,0)</f>
        <v>126.90553</v>
      </c>
      <c r="H26" t="str">
        <f>VLOOKUP(E26,gift_meta!$B$2:$C$33,2,0)</f>
        <v>족발 3,000 할인 쿠폰 제공</v>
      </c>
      <c r="I26">
        <f t="shared" ca="1" si="1"/>
        <v>2000</v>
      </c>
      <c r="J26" s="5">
        <f>VLOOKUP(B26,payment!$A$2:$I$14625,7,0)</f>
        <v>42936</v>
      </c>
      <c r="K26" s="6">
        <f>VLOOKUP(B26,payment!$A$2:$I$14625,8,0)</f>
        <v>0.96436999999999995</v>
      </c>
    </row>
    <row r="27" spans="1:11">
      <c r="A27">
        <v>26</v>
      </c>
      <c r="B27">
        <v>9482</v>
      </c>
      <c r="C27">
        <f>VLOOKUP(B27,payment!$A$2:$B$14625,2,0)</f>
        <v>92</v>
      </c>
      <c r="D27" t="str">
        <f t="shared" si="0"/>
        <v>닭한마리</v>
      </c>
      <c r="E27" t="str">
        <f>VLOOKUP(B27,payment!$A$2:$I$14625,3,0)</f>
        <v>닭한마리</v>
      </c>
      <c r="F27">
        <f>VLOOKUP(B27,payment!$A$2:$I$14625,4,0)</f>
        <v>37.639380000000003</v>
      </c>
      <c r="G27">
        <f>VLOOKUP(B27,payment!$A$2:$I$14625,5,0)</f>
        <v>126.951134</v>
      </c>
      <c r="H27" t="str">
        <f>VLOOKUP(E27,gift_meta!$B$2:$C$33,2,0)</f>
        <v>칼국수 사리 무료 리필</v>
      </c>
      <c r="I27">
        <f t="shared" ca="1" si="1"/>
        <v>700</v>
      </c>
      <c r="J27" s="5">
        <f>VLOOKUP(B27,payment!$A$2:$I$14625,7,0)</f>
        <v>42552</v>
      </c>
      <c r="K27" s="6">
        <f>VLOOKUP(B27,payment!$A$2:$I$14625,8,0)</f>
        <v>0.50029999999999997</v>
      </c>
    </row>
    <row r="28" spans="1:11">
      <c r="A28">
        <v>27</v>
      </c>
      <c r="B28">
        <v>12142</v>
      </c>
      <c r="C28">
        <f>VLOOKUP(B28,payment!$A$2:$B$14625,2,0)</f>
        <v>2</v>
      </c>
      <c r="D28" t="str">
        <f t="shared" si="0"/>
        <v>이비인후과</v>
      </c>
      <c r="E28" t="str">
        <f>VLOOKUP(B28,payment!$A$2:$I$14625,3,0)</f>
        <v>이비인후과</v>
      </c>
      <c r="F28">
        <f>VLOOKUP(B28,payment!$A$2:$I$14625,4,0)</f>
        <v>37.483435999999998</v>
      </c>
      <c r="G28">
        <f>VLOOKUP(B28,payment!$A$2:$I$14625,5,0)</f>
        <v>126.996573</v>
      </c>
      <c r="H28" t="str">
        <f>VLOOKUP(E28,gift_meta!$B$2:$C$33,2,0)</f>
        <v>코세척 서비스(무료)</v>
      </c>
      <c r="I28">
        <f t="shared" ca="1" si="1"/>
        <v>1600</v>
      </c>
      <c r="J28" s="5">
        <f>VLOOKUP(B28,payment!$A$2:$I$14625,7,0)</f>
        <v>42585</v>
      </c>
      <c r="K28" s="6">
        <f>VLOOKUP(B28,payment!$A$2:$I$14625,8,0)</f>
        <v>0.55620999999999998</v>
      </c>
    </row>
    <row r="29" spans="1:11">
      <c r="A29">
        <v>28</v>
      </c>
      <c r="B29">
        <v>3729</v>
      </c>
      <c r="C29">
        <f>VLOOKUP(B29,payment!$A$2:$B$14625,2,0)</f>
        <v>49</v>
      </c>
      <c r="D29" t="str">
        <f t="shared" si="0"/>
        <v>연래춘</v>
      </c>
      <c r="E29" t="str">
        <f>VLOOKUP(B29,payment!$A$2:$I$14625,3,0)</f>
        <v>연래춘</v>
      </c>
      <c r="F29">
        <f>VLOOKUP(B29,payment!$A$2:$I$14625,4,0)</f>
        <v>37.699213999999998</v>
      </c>
      <c r="G29">
        <f>VLOOKUP(B29,payment!$A$2:$I$14625,5,0)</f>
        <v>126.89052100000001</v>
      </c>
      <c r="H29" t="str">
        <f>VLOOKUP(E29,gift_meta!$B$2:$C$33,2,0)</f>
        <v>현금 결재시 10% 할인</v>
      </c>
      <c r="I29">
        <f t="shared" ca="1" si="1"/>
        <v>1900</v>
      </c>
      <c r="J29" s="5">
        <f>VLOOKUP(B29,payment!$A$2:$I$14625,7,0)</f>
        <v>43081</v>
      </c>
      <c r="K29" s="6">
        <f>VLOOKUP(B29,payment!$A$2:$I$14625,8,0)</f>
        <v>0.58187</v>
      </c>
    </row>
    <row r="30" spans="1:11">
      <c r="A30">
        <v>29</v>
      </c>
      <c r="B30">
        <v>8261</v>
      </c>
      <c r="C30">
        <f>VLOOKUP(B30,payment!$A$2:$B$14625,2,0)</f>
        <v>225</v>
      </c>
      <c r="D30" t="str">
        <f t="shared" si="0"/>
        <v>파리바게트</v>
      </c>
      <c r="E30" t="str">
        <f>VLOOKUP(B30,payment!$A$2:$I$14625,3,0)</f>
        <v>파리바게트</v>
      </c>
      <c r="F30">
        <f>VLOOKUP(B30,payment!$A$2:$I$14625,4,0)</f>
        <v>37.544477000000001</v>
      </c>
      <c r="G30">
        <f>VLOOKUP(B30,payment!$A$2:$I$14625,5,0)</f>
        <v>126.980797</v>
      </c>
      <c r="H30" t="str">
        <f>VLOOKUP(E30,gift_meta!$B$2:$C$33,2,0)</f>
        <v>1000원 이상 10% 할인</v>
      </c>
      <c r="I30">
        <f t="shared" ca="1" si="1"/>
        <v>1900</v>
      </c>
      <c r="J30" s="5">
        <f>VLOOKUP(B30,payment!$A$2:$I$14625,7,0)</f>
        <v>42447</v>
      </c>
      <c r="K30" s="6">
        <f>VLOOKUP(B30,payment!$A$2:$I$14625,8,0)</f>
        <v>0.43102000000000001</v>
      </c>
    </row>
    <row r="31" spans="1:11">
      <c r="A31">
        <v>30</v>
      </c>
      <c r="B31">
        <v>9812</v>
      </c>
      <c r="C31">
        <f>VLOOKUP(B31,payment!$A$2:$B$14625,2,0)</f>
        <v>231</v>
      </c>
      <c r="D31" t="str">
        <f t="shared" si="0"/>
        <v>이비인후과</v>
      </c>
      <c r="E31" t="str">
        <f>VLOOKUP(B31,payment!$A$2:$I$14625,3,0)</f>
        <v>이비인후과</v>
      </c>
      <c r="F31">
        <f>VLOOKUP(B31,payment!$A$2:$I$14625,4,0)</f>
        <v>37.687983000000003</v>
      </c>
      <c r="G31">
        <f>VLOOKUP(B31,payment!$A$2:$I$14625,5,0)</f>
        <v>127.13771199999999</v>
      </c>
      <c r="H31" t="str">
        <f>VLOOKUP(E31,gift_meta!$B$2:$C$33,2,0)</f>
        <v>코세척 서비스(무료)</v>
      </c>
      <c r="I31">
        <f t="shared" ca="1" si="1"/>
        <v>1800</v>
      </c>
      <c r="J31" s="5">
        <f>VLOOKUP(B31,payment!$A$2:$I$14625,7,0)</f>
        <v>42684</v>
      </c>
      <c r="K31" s="6">
        <f>VLOOKUP(B31,payment!$A$2:$I$14625,8,0)</f>
        <v>0.68991999999999998</v>
      </c>
    </row>
    <row r="32" spans="1:11">
      <c r="A32">
        <v>31</v>
      </c>
      <c r="B32">
        <v>11597</v>
      </c>
      <c r="C32">
        <f>VLOOKUP(B32,payment!$A$2:$B$14625,2,0)</f>
        <v>1</v>
      </c>
      <c r="D32" t="str">
        <f t="shared" si="0"/>
        <v>정형외과</v>
      </c>
      <c r="E32" t="str">
        <f>VLOOKUP(B32,payment!$A$2:$I$14625,3,0)</f>
        <v>정형외과</v>
      </c>
      <c r="F32">
        <f>VLOOKUP(B32,payment!$A$2:$I$14625,4,0)</f>
        <v>37.571035999999999</v>
      </c>
      <c r="G32">
        <f>VLOOKUP(B32,payment!$A$2:$I$14625,5,0)</f>
        <v>127.048997</v>
      </c>
      <c r="H32" t="str">
        <f>VLOOKUP(E32,gift_meta!$B$2:$C$33,2,0)</f>
        <v>정형외과의료지점</v>
      </c>
      <c r="I32">
        <f t="shared" ca="1" si="1"/>
        <v>800</v>
      </c>
      <c r="J32" s="5">
        <f>VLOOKUP(B32,payment!$A$2:$I$14625,7,0)</f>
        <v>42616</v>
      </c>
      <c r="K32" s="6">
        <f>VLOOKUP(B32,payment!$A$2:$I$14625,8,0)</f>
        <v>0.50551999999999997</v>
      </c>
    </row>
    <row r="33" spans="1:11">
      <c r="A33">
        <v>32</v>
      </c>
      <c r="B33">
        <v>5364</v>
      </c>
      <c r="C33">
        <f>VLOOKUP(B33,payment!$A$2:$B$14625,2,0)</f>
        <v>114</v>
      </c>
      <c r="D33" t="str">
        <f t="shared" si="0"/>
        <v>오쭈</v>
      </c>
      <c r="E33" t="str">
        <f>VLOOKUP(B33,payment!$A$2:$I$14625,3,0)</f>
        <v>오쭈</v>
      </c>
      <c r="F33">
        <f>VLOOKUP(B33,payment!$A$2:$I$14625,4,0)</f>
        <v>37.471037000000003</v>
      </c>
      <c r="G33">
        <f>VLOOKUP(B33,payment!$A$2:$I$14625,5,0)</f>
        <v>127.03677999999999</v>
      </c>
      <c r="H33" t="str">
        <f>VLOOKUP(E33,gift_meta!$B$2:$C$33,2,0)</f>
        <v>치즈 퐁듀 1회 제공</v>
      </c>
      <c r="I33">
        <f t="shared" ca="1" si="1"/>
        <v>1100</v>
      </c>
      <c r="J33" s="5">
        <f>VLOOKUP(B33,payment!$A$2:$I$14625,7,0)</f>
        <v>42911</v>
      </c>
      <c r="K33" s="6">
        <f>VLOOKUP(B33,payment!$A$2:$I$14625,8,0)</f>
        <v>0.39163999999999999</v>
      </c>
    </row>
    <row r="34" spans="1:11">
      <c r="A34">
        <v>33</v>
      </c>
      <c r="B34">
        <v>6065</v>
      </c>
      <c r="C34">
        <f>VLOOKUP(B34,payment!$A$2:$B$14625,2,0)</f>
        <v>117</v>
      </c>
      <c r="D34" t="str">
        <f t="shared" si="0"/>
        <v>파리바게트</v>
      </c>
      <c r="E34" t="str">
        <f>VLOOKUP(B34,payment!$A$2:$I$14625,3,0)</f>
        <v>파리바게트</v>
      </c>
      <c r="F34">
        <f>VLOOKUP(B34,payment!$A$2:$I$14625,4,0)</f>
        <v>37.519444999999997</v>
      </c>
      <c r="G34">
        <f>VLOOKUP(B34,payment!$A$2:$I$14625,5,0)</f>
        <v>126.991468</v>
      </c>
      <c r="H34" t="str">
        <f>VLOOKUP(E34,gift_meta!$B$2:$C$33,2,0)</f>
        <v>1000원 이상 10% 할인</v>
      </c>
      <c r="I34">
        <f t="shared" ca="1" si="1"/>
        <v>1400</v>
      </c>
      <c r="J34" s="5">
        <f>VLOOKUP(B34,payment!$A$2:$I$14625,7,0)</f>
        <v>42588</v>
      </c>
      <c r="K34" s="6">
        <f>VLOOKUP(B34,payment!$A$2:$I$14625,8,0)</f>
        <v>0.38982</v>
      </c>
    </row>
    <row r="35" spans="1:11">
      <c r="A35">
        <v>34</v>
      </c>
      <c r="B35">
        <v>4989</v>
      </c>
      <c r="C35">
        <f>VLOOKUP(B35,payment!$A$2:$B$14625,2,0)</f>
        <v>283</v>
      </c>
      <c r="D35" t="str">
        <f t="shared" si="0"/>
        <v>반디앤루니스</v>
      </c>
      <c r="E35" t="str">
        <f>VLOOKUP(B35,payment!$A$2:$I$14625,3,0)</f>
        <v>반디앤루니스</v>
      </c>
      <c r="F35">
        <f>VLOOKUP(B35,payment!$A$2:$I$14625,4,0)</f>
        <v>37.643475000000002</v>
      </c>
      <c r="G35">
        <f>VLOOKUP(B35,payment!$A$2:$I$14625,5,0)</f>
        <v>127.00846</v>
      </c>
      <c r="H35" t="str">
        <f>VLOOKUP(E35,gift_meta!$B$2:$C$33,2,0)</f>
        <v>도서 구매시 5% 할인</v>
      </c>
      <c r="I35">
        <f t="shared" ca="1" si="1"/>
        <v>1400</v>
      </c>
      <c r="J35" s="5">
        <f>VLOOKUP(B35,payment!$A$2:$I$14625,7,0)</f>
        <v>42827</v>
      </c>
      <c r="K35" s="6">
        <f>VLOOKUP(B35,payment!$A$2:$I$14625,8,0)</f>
        <v>0.72731999999999997</v>
      </c>
    </row>
    <row r="36" spans="1:11">
      <c r="A36">
        <v>35</v>
      </c>
      <c r="B36">
        <v>9117</v>
      </c>
      <c r="C36">
        <f>VLOOKUP(B36,payment!$A$2:$B$14625,2,0)</f>
        <v>248</v>
      </c>
      <c r="D36" t="str">
        <f t="shared" si="0"/>
        <v>이비인후과</v>
      </c>
      <c r="E36" t="str">
        <f>VLOOKUP(B36,payment!$A$2:$I$14625,3,0)</f>
        <v>이비인후과</v>
      </c>
      <c r="F36">
        <f>VLOOKUP(B36,payment!$A$2:$I$14625,4,0)</f>
        <v>37.548113000000001</v>
      </c>
      <c r="G36">
        <f>VLOOKUP(B36,payment!$A$2:$I$14625,5,0)</f>
        <v>126.933198</v>
      </c>
      <c r="H36" t="str">
        <f>VLOOKUP(E36,gift_meta!$B$2:$C$33,2,0)</f>
        <v>코세척 서비스(무료)</v>
      </c>
      <c r="I36">
        <f t="shared" ca="1" si="1"/>
        <v>400</v>
      </c>
      <c r="J36" s="5">
        <f>VLOOKUP(B36,payment!$A$2:$I$14625,7,0)</f>
        <v>42467</v>
      </c>
      <c r="K36" s="6">
        <f>VLOOKUP(B36,payment!$A$2:$I$14625,8,0)</f>
        <v>0.84463999999999995</v>
      </c>
    </row>
    <row r="37" spans="1:11">
      <c r="A37">
        <v>36</v>
      </c>
      <c r="B37">
        <v>13145</v>
      </c>
      <c r="C37">
        <f>VLOOKUP(B37,payment!$A$2:$B$14625,2,0)</f>
        <v>297</v>
      </c>
      <c r="D37" t="str">
        <f t="shared" si="0"/>
        <v>한신포차</v>
      </c>
      <c r="E37" t="str">
        <f>VLOOKUP(B37,payment!$A$2:$I$14625,3,0)</f>
        <v>한신포차</v>
      </c>
      <c r="F37">
        <f>VLOOKUP(B37,payment!$A$2:$I$14625,4,0)</f>
        <v>37.486553999999998</v>
      </c>
      <c r="G37">
        <f>VLOOKUP(B37,payment!$A$2:$I$14625,5,0)</f>
        <v>127.186904</v>
      </c>
      <c r="H37" t="str">
        <f>VLOOKUP(E37,gift_meta!$B$2:$C$33,2,0)</f>
        <v>닭발 주문시 주먹밥 증정</v>
      </c>
      <c r="I37">
        <f t="shared" ca="1" si="1"/>
        <v>1300</v>
      </c>
      <c r="J37" s="5">
        <f>VLOOKUP(B37,payment!$A$2:$I$14625,7,0)</f>
        <v>42669</v>
      </c>
      <c r="K37" s="6">
        <f>VLOOKUP(B37,payment!$A$2:$I$14625,8,0)</f>
        <v>0.58450000000000002</v>
      </c>
    </row>
    <row r="38" spans="1:11">
      <c r="A38">
        <v>37</v>
      </c>
      <c r="B38">
        <v>9324</v>
      </c>
      <c r="C38">
        <f>VLOOKUP(B38,payment!$A$2:$B$14625,2,0)</f>
        <v>281</v>
      </c>
      <c r="D38" t="str">
        <f t="shared" si="0"/>
        <v>꾼</v>
      </c>
      <c r="E38" t="str">
        <f>VLOOKUP(B38,payment!$A$2:$I$14625,3,0)</f>
        <v>꾼</v>
      </c>
      <c r="F38">
        <f>VLOOKUP(B38,payment!$A$2:$I$14625,4,0)</f>
        <v>37.550781000000001</v>
      </c>
      <c r="G38">
        <f>VLOOKUP(B38,payment!$A$2:$I$14625,5,0)</f>
        <v>127.051098</v>
      </c>
      <c r="H38" t="str">
        <f>VLOOKUP(E38,gift_meta!$B$2:$C$33,2,0)</f>
        <v>소주 2,000 쿠폰</v>
      </c>
      <c r="I38">
        <f t="shared" ca="1" si="1"/>
        <v>1500</v>
      </c>
      <c r="J38" s="5">
        <f>VLOOKUP(B38,payment!$A$2:$I$14625,7,0)</f>
        <v>43026</v>
      </c>
      <c r="K38" s="6">
        <f>VLOOKUP(B38,payment!$A$2:$I$14625,8,0)</f>
        <v>0.79854999999999998</v>
      </c>
    </row>
    <row r="39" spans="1:11">
      <c r="A39">
        <v>38</v>
      </c>
      <c r="B39">
        <v>2656</v>
      </c>
      <c r="C39">
        <f>VLOOKUP(B39,payment!$A$2:$B$14625,2,0)</f>
        <v>249</v>
      </c>
      <c r="D39" t="str">
        <f t="shared" si="0"/>
        <v>엔젤리너스</v>
      </c>
      <c r="E39" t="str">
        <f>VLOOKUP(B39,payment!$A$2:$I$14625,3,0)</f>
        <v>엔젤리너스</v>
      </c>
      <c r="F39">
        <f>VLOOKUP(B39,payment!$A$2:$I$14625,4,0)</f>
        <v>37.697733999999997</v>
      </c>
      <c r="G39">
        <f>VLOOKUP(B39,payment!$A$2:$I$14625,5,0)</f>
        <v>126.953733</v>
      </c>
      <c r="H39" t="str">
        <f>VLOOKUP(E39,gift_meta!$B$2:$C$33,2,0)</f>
        <v>제조 음료 주문시 10% 할인</v>
      </c>
      <c r="I39">
        <f t="shared" ca="1" si="1"/>
        <v>1300</v>
      </c>
      <c r="J39" s="5">
        <f>VLOOKUP(B39,payment!$A$2:$I$14625,7,0)</f>
        <v>42842</v>
      </c>
      <c r="K39" s="6">
        <f>VLOOKUP(B39,payment!$A$2:$I$14625,8,0)</f>
        <v>0.96711999999999998</v>
      </c>
    </row>
    <row r="40" spans="1:11">
      <c r="A40">
        <v>39</v>
      </c>
      <c r="B40">
        <v>12093</v>
      </c>
      <c r="C40">
        <f>VLOOKUP(B40,payment!$A$2:$B$14625,2,0)</f>
        <v>3</v>
      </c>
      <c r="D40" t="str">
        <f t="shared" si="0"/>
        <v>한신포차</v>
      </c>
      <c r="E40" t="str">
        <f>VLOOKUP(B40,payment!$A$2:$I$14625,3,0)</f>
        <v>한신포차</v>
      </c>
      <c r="F40">
        <f>VLOOKUP(B40,payment!$A$2:$I$14625,4,0)</f>
        <v>37.535702000000001</v>
      </c>
      <c r="G40">
        <f>VLOOKUP(B40,payment!$A$2:$I$14625,5,0)</f>
        <v>127.00895199999999</v>
      </c>
      <c r="H40" t="str">
        <f>VLOOKUP(E40,gift_meta!$B$2:$C$33,2,0)</f>
        <v>닭발 주문시 주먹밥 증정</v>
      </c>
      <c r="I40">
        <f t="shared" ca="1" si="1"/>
        <v>900</v>
      </c>
      <c r="J40" s="5">
        <f>VLOOKUP(B40,payment!$A$2:$I$14625,7,0)</f>
        <v>42985</v>
      </c>
      <c r="K40" s="6">
        <f>VLOOKUP(B40,payment!$A$2:$I$14625,8,0)</f>
        <v>0.50573000000000001</v>
      </c>
    </row>
    <row r="41" spans="1:11">
      <c r="A41">
        <v>40</v>
      </c>
      <c r="B41">
        <v>9230</v>
      </c>
      <c r="C41">
        <f>VLOOKUP(B41,payment!$A$2:$B$14625,2,0)</f>
        <v>272</v>
      </c>
      <c r="D41" t="str">
        <f t="shared" si="0"/>
        <v>홍콩반점</v>
      </c>
      <c r="E41" t="str">
        <f>VLOOKUP(B41,payment!$A$2:$I$14625,3,0)</f>
        <v>홍콩반점</v>
      </c>
      <c r="F41">
        <f>VLOOKUP(B41,payment!$A$2:$I$14625,4,0)</f>
        <v>37.715412000000001</v>
      </c>
      <c r="G41">
        <f>VLOOKUP(B41,payment!$A$2:$I$14625,5,0)</f>
        <v>127.121291</v>
      </c>
      <c r="H41" t="str">
        <f>VLOOKUP(E41,gift_meta!$B$2:$C$33,2,0)</f>
        <v>찹쌀 탕수육 10% 할인</v>
      </c>
      <c r="I41">
        <f t="shared" ca="1" si="1"/>
        <v>800</v>
      </c>
      <c r="J41" s="5">
        <f>VLOOKUP(B41,payment!$A$2:$I$14625,7,0)</f>
        <v>42626</v>
      </c>
      <c r="K41" s="6">
        <f>VLOOKUP(B41,payment!$A$2:$I$14625,8,0)</f>
        <v>0.98934</v>
      </c>
    </row>
    <row r="42" spans="1:11">
      <c r="A42">
        <v>41</v>
      </c>
      <c r="B42">
        <v>7422</v>
      </c>
      <c r="C42">
        <f>VLOOKUP(B42,payment!$A$2:$B$14625,2,0)</f>
        <v>85</v>
      </c>
      <c r="D42" t="str">
        <f t="shared" si="0"/>
        <v>원할머니보쌈</v>
      </c>
      <c r="E42" t="str">
        <f>VLOOKUP(B42,payment!$A$2:$I$14625,3,0)</f>
        <v>원할머니보쌈</v>
      </c>
      <c r="F42">
        <f>VLOOKUP(B42,payment!$A$2:$I$14625,4,0)</f>
        <v>37.484881000000001</v>
      </c>
      <c r="G42">
        <f>VLOOKUP(B42,payment!$A$2:$I$14625,5,0)</f>
        <v>127.14381</v>
      </c>
      <c r="H42" t="str">
        <f>VLOOKUP(E42,gift_meta!$B$2:$C$33,2,0)</f>
        <v>족발 3,000 할인 쿠폰 제공</v>
      </c>
      <c r="I42">
        <f t="shared" ca="1" si="1"/>
        <v>300</v>
      </c>
      <c r="J42" s="5">
        <f>VLOOKUP(B42,payment!$A$2:$I$14625,7,0)</f>
        <v>43114</v>
      </c>
      <c r="K42" s="6">
        <f>VLOOKUP(B42,payment!$A$2:$I$14625,8,0)</f>
        <v>0.99729999999999996</v>
      </c>
    </row>
    <row r="43" spans="1:11">
      <c r="A43">
        <v>42</v>
      </c>
      <c r="B43">
        <v>9796</v>
      </c>
      <c r="C43">
        <f>VLOOKUP(B43,payment!$A$2:$B$14625,2,0)</f>
        <v>103</v>
      </c>
      <c r="D43" t="str">
        <f t="shared" si="0"/>
        <v>이디야커피</v>
      </c>
      <c r="E43" t="str">
        <f>VLOOKUP(B43,payment!$A$2:$I$14625,3,0)</f>
        <v>이디야커피</v>
      </c>
      <c r="F43">
        <f>VLOOKUP(B43,payment!$A$2:$I$14625,4,0)</f>
        <v>37.573371999999999</v>
      </c>
      <c r="G43">
        <f>VLOOKUP(B43,payment!$A$2:$I$14625,5,0)</f>
        <v>126.876761</v>
      </c>
      <c r="H43" t="str">
        <f>VLOOKUP(E43,gift_meta!$B$2:$C$33,2,0)</f>
        <v>스마트 오더 사용시 10% 할인</v>
      </c>
      <c r="I43">
        <f t="shared" ca="1" si="1"/>
        <v>300</v>
      </c>
      <c r="J43" s="5">
        <f>VLOOKUP(B43,payment!$A$2:$I$14625,7,0)</f>
        <v>42730</v>
      </c>
      <c r="K43" s="6">
        <f>VLOOKUP(B43,payment!$A$2:$I$14625,8,0)</f>
        <v>0.63993999999999995</v>
      </c>
    </row>
    <row r="44" spans="1:11">
      <c r="A44">
        <v>43</v>
      </c>
      <c r="B44">
        <v>1480</v>
      </c>
      <c r="C44">
        <f>VLOOKUP(B44,payment!$A$2:$B$14625,2,0)</f>
        <v>274</v>
      </c>
      <c r="D44" t="str">
        <f t="shared" si="0"/>
        <v>오쭈</v>
      </c>
      <c r="E44" t="str">
        <f>VLOOKUP(B44,payment!$A$2:$I$14625,3,0)</f>
        <v>오쭈</v>
      </c>
      <c r="F44">
        <f>VLOOKUP(B44,payment!$A$2:$I$14625,4,0)</f>
        <v>37.613052000000003</v>
      </c>
      <c r="G44">
        <f>VLOOKUP(B44,payment!$A$2:$I$14625,5,0)</f>
        <v>126.872292</v>
      </c>
      <c r="H44" t="str">
        <f>VLOOKUP(E44,gift_meta!$B$2:$C$33,2,0)</f>
        <v>치즈 퐁듀 1회 제공</v>
      </c>
      <c r="I44">
        <f t="shared" ca="1" si="1"/>
        <v>100</v>
      </c>
      <c r="J44" s="5">
        <f>VLOOKUP(B44,payment!$A$2:$I$14625,7,0)</f>
        <v>43105</v>
      </c>
      <c r="K44" s="6">
        <f>VLOOKUP(B44,payment!$A$2:$I$14625,8,0)</f>
        <v>0.43095</v>
      </c>
    </row>
    <row r="45" spans="1:11">
      <c r="A45">
        <v>44</v>
      </c>
      <c r="B45">
        <v>9397</v>
      </c>
      <c r="C45">
        <f>VLOOKUP(B45,payment!$A$2:$B$14625,2,0)</f>
        <v>109</v>
      </c>
      <c r="D45" t="str">
        <f t="shared" si="0"/>
        <v>백다방</v>
      </c>
      <c r="E45" t="str">
        <f>VLOOKUP(B45,payment!$A$2:$I$14625,3,0)</f>
        <v>백다방</v>
      </c>
      <c r="F45">
        <f>VLOOKUP(B45,payment!$A$2:$I$14625,4,0)</f>
        <v>37.578577000000003</v>
      </c>
      <c r="G45">
        <f>VLOOKUP(B45,payment!$A$2:$I$14625,5,0)</f>
        <v>126.873564</v>
      </c>
      <c r="H45" t="str">
        <f>VLOOKUP(E45,gift_meta!$B$2:$C$33,2,0)</f>
        <v>무료 토핑 추가</v>
      </c>
      <c r="I45">
        <f t="shared" ca="1" si="1"/>
        <v>700</v>
      </c>
      <c r="J45" s="5">
        <f>VLOOKUP(B45,payment!$A$2:$I$14625,7,0)</f>
        <v>42937</v>
      </c>
      <c r="K45" s="6">
        <f>VLOOKUP(B45,payment!$A$2:$I$14625,8,0)</f>
        <v>0.44122</v>
      </c>
    </row>
    <row r="46" spans="1:11">
      <c r="A46">
        <v>45</v>
      </c>
      <c r="B46">
        <v>11524</v>
      </c>
      <c r="C46">
        <f>VLOOKUP(B46,payment!$A$2:$B$14625,2,0)</f>
        <v>278</v>
      </c>
      <c r="D46" t="str">
        <f t="shared" si="0"/>
        <v>봄봄</v>
      </c>
      <c r="E46" t="str">
        <f>VLOOKUP(B46,payment!$A$2:$I$14625,3,0)</f>
        <v>봄봄</v>
      </c>
      <c r="F46">
        <f>VLOOKUP(B46,payment!$A$2:$I$14625,4,0)</f>
        <v>37.714025999999997</v>
      </c>
      <c r="G46">
        <f>VLOOKUP(B46,payment!$A$2:$I$14625,5,0)</f>
        <v>127.124433</v>
      </c>
      <c r="H46" t="str">
        <f>VLOOKUP(E46,gift_meta!$B$2:$C$33,2,0)</f>
        <v>음료 주문시 쿠폰 도장 2개 추가</v>
      </c>
      <c r="I46">
        <f t="shared" ca="1" si="1"/>
        <v>700</v>
      </c>
      <c r="J46" s="5">
        <f>VLOOKUP(B46,payment!$A$2:$I$14625,7,0)</f>
        <v>42978</v>
      </c>
      <c r="K46" s="6">
        <f>VLOOKUP(B46,payment!$A$2:$I$14625,8,0)</f>
        <v>0.85099000000000002</v>
      </c>
    </row>
    <row r="47" spans="1:11">
      <c r="A47">
        <v>46</v>
      </c>
      <c r="B47">
        <v>5608</v>
      </c>
      <c r="C47">
        <f>VLOOKUP(B47,payment!$A$2:$B$14625,2,0)</f>
        <v>235</v>
      </c>
      <c r="D47" t="str">
        <f t="shared" si="0"/>
        <v>쥬씨</v>
      </c>
      <c r="E47" t="str">
        <f>VLOOKUP(B47,payment!$A$2:$I$14625,3,0)</f>
        <v>쥬씨</v>
      </c>
      <c r="F47">
        <f>VLOOKUP(B47,payment!$A$2:$I$14625,4,0)</f>
        <v>37.489899999999999</v>
      </c>
      <c r="G47">
        <f>VLOOKUP(B47,payment!$A$2:$I$14625,5,0)</f>
        <v>126.876875</v>
      </c>
      <c r="H47" t="str">
        <f>VLOOKUP(E47,gift_meta!$B$2:$C$33,2,0)</f>
        <v>무료 사이즈업</v>
      </c>
      <c r="I47">
        <f t="shared" ca="1" si="1"/>
        <v>1200</v>
      </c>
      <c r="J47" s="5">
        <f>VLOOKUP(B47,payment!$A$2:$I$14625,7,0)</f>
        <v>42418</v>
      </c>
      <c r="K47" s="6">
        <f>VLOOKUP(B47,payment!$A$2:$I$14625,8,0)</f>
        <v>0.64617999999999998</v>
      </c>
    </row>
    <row r="48" spans="1:11">
      <c r="A48">
        <v>47</v>
      </c>
      <c r="B48">
        <v>7068</v>
      </c>
      <c r="C48">
        <f>VLOOKUP(B48,payment!$A$2:$B$14625,2,0)</f>
        <v>131</v>
      </c>
      <c r="D48" t="str">
        <f t="shared" si="0"/>
        <v>엔젤리너스</v>
      </c>
      <c r="E48" t="str">
        <f>VLOOKUP(B48,payment!$A$2:$I$14625,3,0)</f>
        <v>엔젤리너스</v>
      </c>
      <c r="F48">
        <f>VLOOKUP(B48,payment!$A$2:$I$14625,4,0)</f>
        <v>37.699815000000001</v>
      </c>
      <c r="G48">
        <f>VLOOKUP(B48,payment!$A$2:$I$14625,5,0)</f>
        <v>127.006334</v>
      </c>
      <c r="H48" t="str">
        <f>VLOOKUP(E48,gift_meta!$B$2:$C$33,2,0)</f>
        <v>제조 음료 주문시 10% 할인</v>
      </c>
      <c r="I48">
        <f t="shared" ca="1" si="1"/>
        <v>300</v>
      </c>
      <c r="J48" s="5">
        <f>VLOOKUP(B48,payment!$A$2:$I$14625,7,0)</f>
        <v>42866</v>
      </c>
      <c r="K48" s="6">
        <f>VLOOKUP(B48,payment!$A$2:$I$14625,8,0)</f>
        <v>0.63070000000000004</v>
      </c>
    </row>
    <row r="49" spans="1:11">
      <c r="A49">
        <v>48</v>
      </c>
      <c r="B49">
        <v>4824</v>
      </c>
      <c r="C49">
        <f>VLOOKUP(B49,payment!$A$2:$B$14625,2,0)</f>
        <v>47</v>
      </c>
      <c r="D49" t="str">
        <f t="shared" si="0"/>
        <v>백다방</v>
      </c>
      <c r="E49" t="str">
        <f>VLOOKUP(B49,payment!$A$2:$I$14625,3,0)</f>
        <v>백다방</v>
      </c>
      <c r="F49">
        <f>VLOOKUP(B49,payment!$A$2:$I$14625,4,0)</f>
        <v>37.606257999999997</v>
      </c>
      <c r="G49">
        <f>VLOOKUP(B49,payment!$A$2:$I$14625,5,0)</f>
        <v>127.130713</v>
      </c>
      <c r="H49" t="str">
        <f>VLOOKUP(E49,gift_meta!$B$2:$C$33,2,0)</f>
        <v>무료 토핑 추가</v>
      </c>
      <c r="I49">
        <f t="shared" ca="1" si="1"/>
        <v>1900</v>
      </c>
      <c r="J49" s="5">
        <f>VLOOKUP(B49,payment!$A$2:$I$14625,7,0)</f>
        <v>43117</v>
      </c>
      <c r="K49" s="6">
        <f>VLOOKUP(B49,payment!$A$2:$I$14625,8,0)</f>
        <v>0.98973</v>
      </c>
    </row>
    <row r="50" spans="1:11">
      <c r="A50">
        <v>49</v>
      </c>
      <c r="B50">
        <v>104</v>
      </c>
      <c r="C50">
        <f>VLOOKUP(B50,payment!$A$2:$B$14625,2,0)</f>
        <v>190</v>
      </c>
      <c r="D50" t="str">
        <f t="shared" si="0"/>
        <v>닭한마리</v>
      </c>
      <c r="E50" t="str">
        <f>VLOOKUP(B50,payment!$A$2:$I$14625,3,0)</f>
        <v>닭한마리</v>
      </c>
      <c r="F50">
        <f>VLOOKUP(B50,payment!$A$2:$I$14625,4,0)</f>
        <v>37.493940000000002</v>
      </c>
      <c r="G50">
        <f>VLOOKUP(B50,payment!$A$2:$I$14625,5,0)</f>
        <v>126.872845</v>
      </c>
      <c r="H50" t="str">
        <f>VLOOKUP(E50,gift_meta!$B$2:$C$33,2,0)</f>
        <v>칼국수 사리 무료 리필</v>
      </c>
      <c r="I50">
        <f t="shared" ca="1" si="1"/>
        <v>1700</v>
      </c>
      <c r="J50" s="5">
        <f>VLOOKUP(B50,payment!$A$2:$I$14625,7,0)</f>
        <v>42922</v>
      </c>
      <c r="K50" s="6">
        <f>VLOOKUP(B50,payment!$A$2:$I$14625,8,0)</f>
        <v>0.98368999999999995</v>
      </c>
    </row>
    <row r="51" spans="1:11">
      <c r="A51">
        <v>50</v>
      </c>
      <c r="B51">
        <v>6660</v>
      </c>
      <c r="C51">
        <f>VLOOKUP(B51,payment!$A$2:$B$14625,2,0)</f>
        <v>4</v>
      </c>
      <c r="D51" t="str">
        <f t="shared" si="0"/>
        <v>리얼후라이</v>
      </c>
      <c r="E51" t="str">
        <f>VLOOKUP(B51,payment!$A$2:$I$14625,3,0)</f>
        <v>리얼후라이</v>
      </c>
      <c r="F51">
        <f>VLOOKUP(B51,payment!$A$2:$I$14625,4,0)</f>
        <v>37.716807000000003</v>
      </c>
      <c r="G51">
        <f>VLOOKUP(B51,payment!$A$2:$I$14625,5,0)</f>
        <v>126.90580199999999</v>
      </c>
      <c r="H51" t="str">
        <f>VLOOKUP(E51,gift_meta!$B$2:$C$33,2,0)</f>
        <v>크리스피 후라이드 10% 할인</v>
      </c>
      <c r="I51">
        <f t="shared" ca="1" si="1"/>
        <v>100</v>
      </c>
      <c r="J51" s="5">
        <f>VLOOKUP(B51,payment!$A$2:$I$14625,7,0)</f>
        <v>42725</v>
      </c>
      <c r="K51" s="6">
        <f>VLOOKUP(B51,payment!$A$2:$I$14625,8,0)</f>
        <v>0.90485000000000004</v>
      </c>
    </row>
    <row r="52" spans="1:11">
      <c r="A52">
        <v>51</v>
      </c>
      <c r="B52">
        <v>8542</v>
      </c>
      <c r="C52">
        <f>VLOOKUP(B52,payment!$A$2:$B$14625,2,0)</f>
        <v>122</v>
      </c>
      <c r="D52" t="str">
        <f t="shared" si="0"/>
        <v>반디앤루니스</v>
      </c>
      <c r="E52" t="str">
        <f>VLOOKUP(B52,payment!$A$2:$I$14625,3,0)</f>
        <v>반디앤루니스</v>
      </c>
      <c r="F52">
        <f>VLOOKUP(B52,payment!$A$2:$I$14625,4,0)</f>
        <v>37.533361999999997</v>
      </c>
      <c r="G52">
        <f>VLOOKUP(B52,payment!$A$2:$I$14625,5,0)</f>
        <v>127.08774699999999</v>
      </c>
      <c r="H52" t="str">
        <f>VLOOKUP(E52,gift_meta!$B$2:$C$33,2,0)</f>
        <v>도서 구매시 5% 할인</v>
      </c>
      <c r="I52">
        <f t="shared" ca="1" si="1"/>
        <v>1700</v>
      </c>
      <c r="J52" s="5">
        <f>VLOOKUP(B52,payment!$A$2:$I$14625,7,0)</f>
        <v>43107</v>
      </c>
      <c r="K52" s="6">
        <f>VLOOKUP(B52,payment!$A$2:$I$14625,8,0)</f>
        <v>0.44318999999999997</v>
      </c>
    </row>
    <row r="53" spans="1:11">
      <c r="A53">
        <v>52</v>
      </c>
      <c r="B53">
        <v>1790</v>
      </c>
      <c r="C53">
        <f>VLOOKUP(B53,payment!$A$2:$B$14625,2,0)</f>
        <v>99</v>
      </c>
      <c r="D53" t="str">
        <f t="shared" si="0"/>
        <v>연래춘</v>
      </c>
      <c r="E53" t="str">
        <f>VLOOKUP(B53,payment!$A$2:$I$14625,3,0)</f>
        <v>연래춘</v>
      </c>
      <c r="F53">
        <f>VLOOKUP(B53,payment!$A$2:$I$14625,4,0)</f>
        <v>37.479723</v>
      </c>
      <c r="G53">
        <f>VLOOKUP(B53,payment!$A$2:$I$14625,5,0)</f>
        <v>126.89713500000001</v>
      </c>
      <c r="H53" t="str">
        <f>VLOOKUP(E53,gift_meta!$B$2:$C$33,2,0)</f>
        <v>현금 결재시 10% 할인</v>
      </c>
      <c r="I53">
        <f t="shared" ca="1" si="1"/>
        <v>1600</v>
      </c>
      <c r="J53" s="5">
        <f>VLOOKUP(B53,payment!$A$2:$I$14625,7,0)</f>
        <v>43151</v>
      </c>
      <c r="K53" s="6">
        <f>VLOOKUP(B53,payment!$A$2:$I$14625,8,0)</f>
        <v>0.68710000000000004</v>
      </c>
    </row>
    <row r="54" spans="1:11">
      <c r="A54">
        <v>53</v>
      </c>
      <c r="B54">
        <v>4415</v>
      </c>
      <c r="C54">
        <f>VLOOKUP(B54,payment!$A$2:$B$14625,2,0)</f>
        <v>175</v>
      </c>
      <c r="D54" t="str">
        <f t="shared" si="0"/>
        <v>오쭈</v>
      </c>
      <c r="E54" t="str">
        <f>VLOOKUP(B54,payment!$A$2:$I$14625,3,0)</f>
        <v>오쭈</v>
      </c>
      <c r="F54">
        <f>VLOOKUP(B54,payment!$A$2:$I$14625,4,0)</f>
        <v>37.553643999999998</v>
      </c>
      <c r="G54">
        <f>VLOOKUP(B54,payment!$A$2:$I$14625,5,0)</f>
        <v>126.9893</v>
      </c>
      <c r="H54" t="str">
        <f>VLOOKUP(E54,gift_meta!$B$2:$C$33,2,0)</f>
        <v>치즈 퐁듀 1회 제공</v>
      </c>
      <c r="I54">
        <f t="shared" ca="1" si="1"/>
        <v>800</v>
      </c>
      <c r="J54" s="5">
        <f>VLOOKUP(B54,payment!$A$2:$I$14625,7,0)</f>
        <v>42832</v>
      </c>
      <c r="K54" s="6">
        <f>VLOOKUP(B54,payment!$A$2:$I$14625,8,0)</f>
        <v>0.75226000000000004</v>
      </c>
    </row>
    <row r="55" spans="1:11">
      <c r="A55">
        <v>54</v>
      </c>
      <c r="B55">
        <v>1309</v>
      </c>
      <c r="C55">
        <f>VLOOKUP(B55,payment!$A$2:$B$14625,2,0)</f>
        <v>186</v>
      </c>
      <c r="D55" t="str">
        <f t="shared" si="0"/>
        <v>봄봄</v>
      </c>
      <c r="E55" t="str">
        <f>VLOOKUP(B55,payment!$A$2:$I$14625,3,0)</f>
        <v>봄봄</v>
      </c>
      <c r="F55">
        <f>VLOOKUP(B55,payment!$A$2:$I$14625,4,0)</f>
        <v>37.472486000000004</v>
      </c>
      <c r="G55">
        <f>VLOOKUP(B55,payment!$A$2:$I$14625,5,0)</f>
        <v>126.953951</v>
      </c>
      <c r="H55" t="str">
        <f>VLOOKUP(E55,gift_meta!$B$2:$C$33,2,0)</f>
        <v>음료 주문시 쿠폰 도장 2개 추가</v>
      </c>
      <c r="I55">
        <f t="shared" ca="1" si="1"/>
        <v>1200</v>
      </c>
      <c r="J55" s="5">
        <f>VLOOKUP(B55,payment!$A$2:$I$14625,7,0)</f>
        <v>43190</v>
      </c>
      <c r="K55" s="6">
        <f>VLOOKUP(B55,payment!$A$2:$I$14625,8,0)</f>
        <v>0.84316999999999998</v>
      </c>
    </row>
    <row r="56" spans="1:11">
      <c r="A56">
        <v>55</v>
      </c>
      <c r="B56">
        <v>4175</v>
      </c>
      <c r="C56">
        <f>VLOOKUP(B56,payment!$A$2:$B$14625,2,0)</f>
        <v>164</v>
      </c>
      <c r="D56" t="str">
        <f t="shared" si="0"/>
        <v>봄봄</v>
      </c>
      <c r="E56" t="str">
        <f>VLOOKUP(B56,payment!$A$2:$I$14625,3,0)</f>
        <v>봄봄</v>
      </c>
      <c r="F56">
        <f>VLOOKUP(B56,payment!$A$2:$I$14625,4,0)</f>
        <v>37.668877999999999</v>
      </c>
      <c r="G56">
        <f>VLOOKUP(B56,payment!$A$2:$I$14625,5,0)</f>
        <v>126.88859100000001</v>
      </c>
      <c r="H56" t="str">
        <f>VLOOKUP(E56,gift_meta!$B$2:$C$33,2,0)</f>
        <v>음료 주문시 쿠폰 도장 2개 추가</v>
      </c>
      <c r="I56">
        <f t="shared" ca="1" si="1"/>
        <v>800</v>
      </c>
      <c r="J56" s="5">
        <f>VLOOKUP(B56,payment!$A$2:$I$14625,7,0)</f>
        <v>43092</v>
      </c>
      <c r="K56" s="6">
        <f>VLOOKUP(B56,payment!$A$2:$I$14625,8,0)</f>
        <v>0.40305000000000002</v>
      </c>
    </row>
    <row r="57" spans="1:11">
      <c r="A57">
        <v>56</v>
      </c>
      <c r="B57">
        <v>5326</v>
      </c>
      <c r="C57">
        <f>VLOOKUP(B57,payment!$A$2:$B$14625,2,0)</f>
        <v>235</v>
      </c>
      <c r="D57" t="str">
        <f t="shared" si="0"/>
        <v>스시로로</v>
      </c>
      <c r="E57" t="str">
        <f>VLOOKUP(B57,payment!$A$2:$I$14625,3,0)</f>
        <v>스시로로</v>
      </c>
      <c r="F57">
        <f>VLOOKUP(B57,payment!$A$2:$I$14625,4,0)</f>
        <v>37.70731</v>
      </c>
      <c r="G57">
        <f>VLOOKUP(B57,payment!$A$2:$I$14625,5,0)</f>
        <v>127.196877</v>
      </c>
      <c r="H57" t="str">
        <f>VLOOKUP(E57,gift_meta!$B$2:$C$33,2,0)</f>
        <v>2pcs 무료 제공</v>
      </c>
      <c r="I57">
        <f t="shared" ca="1" si="1"/>
        <v>1900</v>
      </c>
      <c r="J57" s="5">
        <f>VLOOKUP(B57,payment!$A$2:$I$14625,7,0)</f>
        <v>43118</v>
      </c>
      <c r="K57" s="6">
        <f>VLOOKUP(B57,payment!$A$2:$I$14625,8,0)</f>
        <v>0.70033000000000001</v>
      </c>
    </row>
    <row r="58" spans="1:11">
      <c r="A58">
        <v>57</v>
      </c>
      <c r="B58">
        <v>6704</v>
      </c>
      <c r="C58">
        <f>VLOOKUP(B58,payment!$A$2:$B$14625,2,0)</f>
        <v>81</v>
      </c>
      <c r="D58" t="str">
        <f t="shared" si="0"/>
        <v>쥬씨</v>
      </c>
      <c r="E58" t="str">
        <f>VLOOKUP(B58,payment!$A$2:$I$14625,3,0)</f>
        <v>쥬씨</v>
      </c>
      <c r="F58">
        <f>VLOOKUP(B58,payment!$A$2:$I$14625,4,0)</f>
        <v>37.440013999999998</v>
      </c>
      <c r="G58">
        <f>VLOOKUP(B58,payment!$A$2:$I$14625,5,0)</f>
        <v>126.91340099999999</v>
      </c>
      <c r="H58" t="str">
        <f>VLOOKUP(E58,gift_meta!$B$2:$C$33,2,0)</f>
        <v>무료 사이즈업</v>
      </c>
      <c r="I58">
        <f t="shared" ca="1" si="1"/>
        <v>500</v>
      </c>
      <c r="J58" s="5">
        <f>VLOOKUP(B58,payment!$A$2:$I$14625,7,0)</f>
        <v>42738</v>
      </c>
      <c r="K58" s="6">
        <f>VLOOKUP(B58,payment!$A$2:$I$14625,8,0)</f>
        <v>0.83335000000000004</v>
      </c>
    </row>
    <row r="59" spans="1:11">
      <c r="A59">
        <v>58</v>
      </c>
      <c r="B59">
        <v>8235</v>
      </c>
      <c r="C59">
        <f>VLOOKUP(B59,payment!$A$2:$B$14625,2,0)</f>
        <v>165</v>
      </c>
      <c r="D59" t="str">
        <f t="shared" si="0"/>
        <v>베스킨라빈스</v>
      </c>
      <c r="E59" t="str">
        <f>VLOOKUP(B59,payment!$A$2:$I$14625,3,0)</f>
        <v>베스킨라빈스</v>
      </c>
      <c r="F59">
        <f>VLOOKUP(B59,payment!$A$2:$I$14625,4,0)</f>
        <v>37.488022999999998</v>
      </c>
      <c r="G59">
        <f>VLOOKUP(B59,payment!$A$2:$I$14625,5,0)</f>
        <v>127.098277</v>
      </c>
      <c r="H59" t="str">
        <f>VLOOKUP(E59,gift_meta!$B$2:$C$33,2,0)</f>
        <v>무료 사이즈업</v>
      </c>
      <c r="I59">
        <f t="shared" ca="1" si="1"/>
        <v>1000</v>
      </c>
      <c r="J59" s="5">
        <f>VLOOKUP(B59,payment!$A$2:$I$14625,7,0)</f>
        <v>42619</v>
      </c>
      <c r="K59" s="6">
        <f>VLOOKUP(B59,payment!$A$2:$I$14625,8,0)</f>
        <v>0.68328</v>
      </c>
    </row>
    <row r="60" spans="1:11">
      <c r="A60">
        <v>59</v>
      </c>
      <c r="B60">
        <v>13219</v>
      </c>
      <c r="C60">
        <f>VLOOKUP(B60,payment!$A$2:$B$14625,2,0)</f>
        <v>186</v>
      </c>
      <c r="D60" t="str">
        <f t="shared" si="0"/>
        <v>연래춘</v>
      </c>
      <c r="E60" t="str">
        <f>VLOOKUP(B60,payment!$A$2:$I$14625,3,0)</f>
        <v>연래춘</v>
      </c>
      <c r="F60">
        <f>VLOOKUP(B60,payment!$A$2:$I$14625,4,0)</f>
        <v>37.680529999999997</v>
      </c>
      <c r="G60">
        <f>VLOOKUP(B60,payment!$A$2:$I$14625,5,0)</f>
        <v>126.973173</v>
      </c>
      <c r="H60" t="str">
        <f>VLOOKUP(E60,gift_meta!$B$2:$C$33,2,0)</f>
        <v>현금 결재시 10% 할인</v>
      </c>
      <c r="I60">
        <f t="shared" ca="1" si="1"/>
        <v>1100</v>
      </c>
      <c r="J60" s="5">
        <f>VLOOKUP(B60,payment!$A$2:$I$14625,7,0)</f>
        <v>42657</v>
      </c>
      <c r="K60" s="6">
        <f>VLOOKUP(B60,payment!$A$2:$I$14625,8,0)</f>
        <v>0.56723000000000001</v>
      </c>
    </row>
    <row r="61" spans="1:11">
      <c r="A61">
        <v>60</v>
      </c>
      <c r="B61">
        <v>13636</v>
      </c>
      <c r="C61">
        <f>VLOOKUP(B61,payment!$A$2:$B$14625,2,0)</f>
        <v>292</v>
      </c>
      <c r="D61" t="str">
        <f t="shared" si="0"/>
        <v>정형외과</v>
      </c>
      <c r="E61" t="str">
        <f>VLOOKUP(B61,payment!$A$2:$I$14625,3,0)</f>
        <v>정형외과</v>
      </c>
      <c r="F61">
        <f>VLOOKUP(B61,payment!$A$2:$I$14625,4,0)</f>
        <v>37.648736999999997</v>
      </c>
      <c r="G61">
        <f>VLOOKUP(B61,payment!$A$2:$I$14625,5,0)</f>
        <v>127.196517</v>
      </c>
      <c r="H61" t="str">
        <f>VLOOKUP(E61,gift_meta!$B$2:$C$33,2,0)</f>
        <v>정형외과의료지점</v>
      </c>
      <c r="I61">
        <f t="shared" ca="1" si="1"/>
        <v>400</v>
      </c>
      <c r="J61" s="5">
        <f>VLOOKUP(B61,payment!$A$2:$I$14625,7,0)</f>
        <v>42571</v>
      </c>
      <c r="K61" s="6">
        <f>VLOOKUP(B61,payment!$A$2:$I$14625,8,0)</f>
        <v>0.42072999999999999</v>
      </c>
    </row>
    <row r="62" spans="1:11">
      <c r="A62">
        <v>61</v>
      </c>
      <c r="B62">
        <v>9012</v>
      </c>
      <c r="C62">
        <f>VLOOKUP(B62,payment!$A$2:$B$14625,2,0)</f>
        <v>93</v>
      </c>
      <c r="D62" t="str">
        <f t="shared" si="0"/>
        <v>뚜레쥬르</v>
      </c>
      <c r="E62" t="str">
        <f>VLOOKUP(B62,payment!$A$2:$I$14625,3,0)</f>
        <v>뚜레쥬르</v>
      </c>
      <c r="F62">
        <f>VLOOKUP(B62,payment!$A$2:$I$14625,4,0)</f>
        <v>37.531623000000003</v>
      </c>
      <c r="G62">
        <f>VLOOKUP(B62,payment!$A$2:$I$14625,5,0)</f>
        <v>127.079425</v>
      </c>
      <c r="H62" t="str">
        <f>VLOOKUP(E62,gift_meta!$B$2:$C$33,2,0)</f>
        <v>2000원 이상 5% 할인</v>
      </c>
      <c r="I62">
        <f t="shared" ca="1" si="1"/>
        <v>2000</v>
      </c>
      <c r="J62" s="5">
        <f>VLOOKUP(B62,payment!$A$2:$I$14625,7,0)</f>
        <v>42381</v>
      </c>
      <c r="K62" s="6">
        <f>VLOOKUP(B62,payment!$A$2:$I$14625,8,0)</f>
        <v>0.42207</v>
      </c>
    </row>
    <row r="63" spans="1:11">
      <c r="A63">
        <v>62</v>
      </c>
      <c r="B63">
        <v>1331</v>
      </c>
      <c r="C63">
        <f>VLOOKUP(B63,payment!$A$2:$B$14625,2,0)</f>
        <v>160</v>
      </c>
      <c r="D63" t="str">
        <f t="shared" si="0"/>
        <v>꾼</v>
      </c>
      <c r="E63" t="str">
        <f>VLOOKUP(B63,payment!$A$2:$I$14625,3,0)</f>
        <v>꾼</v>
      </c>
      <c r="F63">
        <f>VLOOKUP(B63,payment!$A$2:$I$14625,4,0)</f>
        <v>37.497498</v>
      </c>
      <c r="G63">
        <f>VLOOKUP(B63,payment!$A$2:$I$14625,5,0)</f>
        <v>127.05755000000001</v>
      </c>
      <c r="H63" t="str">
        <f>VLOOKUP(E63,gift_meta!$B$2:$C$33,2,0)</f>
        <v>소주 2,000 쿠폰</v>
      </c>
      <c r="I63">
        <f t="shared" ca="1" si="1"/>
        <v>2000</v>
      </c>
      <c r="J63" s="5">
        <f>VLOOKUP(B63,payment!$A$2:$I$14625,7,0)</f>
        <v>43186</v>
      </c>
      <c r="K63" s="6">
        <f>VLOOKUP(B63,payment!$A$2:$I$14625,8,0)</f>
        <v>0.62658000000000003</v>
      </c>
    </row>
    <row r="64" spans="1:11">
      <c r="A64">
        <v>63</v>
      </c>
      <c r="B64">
        <v>13176</v>
      </c>
      <c r="C64">
        <f>VLOOKUP(B64,payment!$A$2:$B$14625,2,0)</f>
        <v>267</v>
      </c>
      <c r="D64" t="str">
        <f t="shared" si="0"/>
        <v>스시진</v>
      </c>
      <c r="E64" t="str">
        <f>VLOOKUP(B64,payment!$A$2:$I$14625,3,0)</f>
        <v>스시진</v>
      </c>
      <c r="F64">
        <f>VLOOKUP(B64,payment!$A$2:$I$14625,4,0)</f>
        <v>37.472530999999996</v>
      </c>
      <c r="G64">
        <f>VLOOKUP(B64,payment!$A$2:$I$14625,5,0)</f>
        <v>127.03400000000001</v>
      </c>
      <c r="H64" t="str">
        <f>VLOOKUP(E64,gift_meta!$B$2:$C$33,2,0)</f>
        <v>2pcs 무료 제공</v>
      </c>
      <c r="I64">
        <f t="shared" ca="1" si="1"/>
        <v>1800</v>
      </c>
      <c r="J64" s="5">
        <f>VLOOKUP(B64,payment!$A$2:$I$14625,7,0)</f>
        <v>42992</v>
      </c>
      <c r="K64" s="6">
        <f>VLOOKUP(B64,payment!$A$2:$I$14625,8,0)</f>
        <v>0.74453000000000003</v>
      </c>
    </row>
    <row r="65" spans="1:11">
      <c r="A65">
        <v>64</v>
      </c>
      <c r="B65">
        <v>2405</v>
      </c>
      <c r="C65">
        <f>VLOOKUP(B65,payment!$A$2:$B$14625,2,0)</f>
        <v>74</v>
      </c>
      <c r="D65" t="str">
        <f t="shared" si="0"/>
        <v>꾼</v>
      </c>
      <c r="E65" t="str">
        <f>VLOOKUP(B65,payment!$A$2:$I$14625,3,0)</f>
        <v>꾼</v>
      </c>
      <c r="F65">
        <f>VLOOKUP(B65,payment!$A$2:$I$14625,4,0)</f>
        <v>37.450811999999999</v>
      </c>
      <c r="G65">
        <f>VLOOKUP(B65,payment!$A$2:$I$14625,5,0)</f>
        <v>126.90553199999999</v>
      </c>
      <c r="H65" t="str">
        <f>VLOOKUP(E65,gift_meta!$B$2:$C$33,2,0)</f>
        <v>소주 2,000 쿠폰</v>
      </c>
      <c r="I65">
        <f t="shared" ca="1" si="1"/>
        <v>800</v>
      </c>
      <c r="J65" s="5">
        <f>VLOOKUP(B65,payment!$A$2:$I$14625,7,0)</f>
        <v>43068</v>
      </c>
      <c r="K65" s="6">
        <f>VLOOKUP(B65,payment!$A$2:$I$14625,8,0)</f>
        <v>0.84497</v>
      </c>
    </row>
    <row r="66" spans="1:11">
      <c r="A66">
        <v>65</v>
      </c>
      <c r="B66">
        <v>4785</v>
      </c>
      <c r="C66">
        <f>VLOOKUP(B66,payment!$A$2:$B$14625,2,0)</f>
        <v>162</v>
      </c>
      <c r="D66" t="str">
        <f t="shared" ref="D66:D129" si="2">E66</f>
        <v>이디야커피</v>
      </c>
      <c r="E66" t="str">
        <f>VLOOKUP(B66,payment!$A$2:$I$14625,3,0)</f>
        <v>이디야커피</v>
      </c>
      <c r="F66">
        <f>VLOOKUP(B66,payment!$A$2:$I$14625,4,0)</f>
        <v>37.576779999999999</v>
      </c>
      <c r="G66">
        <f>VLOOKUP(B66,payment!$A$2:$I$14625,5,0)</f>
        <v>127.00531100000001</v>
      </c>
      <c r="H66" t="str">
        <f>VLOOKUP(E66,gift_meta!$B$2:$C$33,2,0)</f>
        <v>스마트 오더 사용시 10% 할인</v>
      </c>
      <c r="I66">
        <f t="shared" ref="I66:I129" ca="1" si="3">RANDBETWEEN(1,20)*100</f>
        <v>1500</v>
      </c>
      <c r="J66" s="5">
        <f>VLOOKUP(B66,payment!$A$2:$I$14625,7,0)</f>
        <v>43119</v>
      </c>
      <c r="K66" s="6">
        <f>VLOOKUP(B66,payment!$A$2:$I$14625,8,0)</f>
        <v>0.64949999999999997</v>
      </c>
    </row>
    <row r="67" spans="1:11">
      <c r="A67">
        <v>66</v>
      </c>
      <c r="B67">
        <v>13970</v>
      </c>
      <c r="C67">
        <f>VLOOKUP(B67,payment!$A$2:$B$14625,2,0)</f>
        <v>97</v>
      </c>
      <c r="D67" t="str">
        <f t="shared" si="2"/>
        <v>홍콩반점</v>
      </c>
      <c r="E67" t="str">
        <f>VLOOKUP(B67,payment!$A$2:$I$14625,3,0)</f>
        <v>홍콩반점</v>
      </c>
      <c r="F67">
        <f>VLOOKUP(B67,payment!$A$2:$I$14625,4,0)</f>
        <v>37.563094</v>
      </c>
      <c r="G67">
        <f>VLOOKUP(B67,payment!$A$2:$I$14625,5,0)</f>
        <v>127.19498400000001</v>
      </c>
      <c r="H67" t="str">
        <f>VLOOKUP(E67,gift_meta!$B$2:$C$33,2,0)</f>
        <v>찹쌀 탕수육 10% 할인</v>
      </c>
      <c r="I67">
        <f t="shared" ca="1" si="3"/>
        <v>1900</v>
      </c>
      <c r="J67" s="5">
        <f>VLOOKUP(B67,payment!$A$2:$I$14625,7,0)</f>
        <v>42618</v>
      </c>
      <c r="K67" s="6">
        <f>VLOOKUP(B67,payment!$A$2:$I$14625,8,0)</f>
        <v>0.50971</v>
      </c>
    </row>
    <row r="68" spans="1:11">
      <c r="A68">
        <v>67</v>
      </c>
      <c r="B68">
        <v>10974</v>
      </c>
      <c r="C68">
        <f>VLOOKUP(B68,payment!$A$2:$B$14625,2,0)</f>
        <v>64</v>
      </c>
      <c r="D68" t="str">
        <f t="shared" si="2"/>
        <v>반디앤루니스</v>
      </c>
      <c r="E68" t="str">
        <f>VLOOKUP(B68,payment!$A$2:$I$14625,3,0)</f>
        <v>반디앤루니스</v>
      </c>
      <c r="F68">
        <f>VLOOKUP(B68,payment!$A$2:$I$14625,4,0)</f>
        <v>37.448478000000001</v>
      </c>
      <c r="G68">
        <f>VLOOKUP(B68,payment!$A$2:$I$14625,5,0)</f>
        <v>127.05714999999999</v>
      </c>
      <c r="H68" t="str">
        <f>VLOOKUP(E68,gift_meta!$B$2:$C$33,2,0)</f>
        <v>도서 구매시 5% 할인</v>
      </c>
      <c r="I68">
        <f t="shared" ca="1" si="3"/>
        <v>1200</v>
      </c>
      <c r="J68" s="5">
        <f>VLOOKUP(B68,payment!$A$2:$I$14625,7,0)</f>
        <v>42809</v>
      </c>
      <c r="K68" s="6">
        <f>VLOOKUP(B68,payment!$A$2:$I$14625,8,0)</f>
        <v>0.95886000000000005</v>
      </c>
    </row>
    <row r="69" spans="1:11">
      <c r="A69">
        <v>68</v>
      </c>
      <c r="B69">
        <v>7718</v>
      </c>
      <c r="C69">
        <f>VLOOKUP(B69,payment!$A$2:$B$14625,2,0)</f>
        <v>134</v>
      </c>
      <c r="D69" t="str">
        <f t="shared" si="2"/>
        <v>김덕후의곱창조</v>
      </c>
      <c r="E69" t="str">
        <f>VLOOKUP(B69,payment!$A$2:$I$14625,3,0)</f>
        <v>김덕후의곱창조</v>
      </c>
      <c r="F69">
        <f>VLOOKUP(B69,payment!$A$2:$I$14625,4,0)</f>
        <v>37.653480000000002</v>
      </c>
      <c r="G69">
        <f>VLOOKUP(B69,payment!$A$2:$I$14625,5,0)</f>
        <v>126.902424</v>
      </c>
      <c r="H69" t="str">
        <f>VLOOKUP(E69,gift_meta!$B$2:$C$33,2,0)</f>
        <v>곱창 무한 리필 2,000 할인</v>
      </c>
      <c r="I69">
        <f t="shared" ca="1" si="3"/>
        <v>2000</v>
      </c>
      <c r="J69" s="5">
        <f>VLOOKUP(B69,payment!$A$2:$I$14625,7,0)</f>
        <v>42879</v>
      </c>
      <c r="K69" s="6">
        <f>VLOOKUP(B69,payment!$A$2:$I$14625,8,0)</f>
        <v>0.47641</v>
      </c>
    </row>
    <row r="70" spans="1:11">
      <c r="A70">
        <v>69</v>
      </c>
      <c r="B70">
        <v>7756</v>
      </c>
      <c r="C70">
        <f>VLOOKUP(B70,payment!$A$2:$B$14625,2,0)</f>
        <v>57</v>
      </c>
      <c r="D70" t="str">
        <f t="shared" si="2"/>
        <v>이디야커피</v>
      </c>
      <c r="E70" t="str">
        <f>VLOOKUP(B70,payment!$A$2:$I$14625,3,0)</f>
        <v>이디야커피</v>
      </c>
      <c r="F70">
        <f>VLOOKUP(B70,payment!$A$2:$I$14625,4,0)</f>
        <v>37.617871999999998</v>
      </c>
      <c r="G70">
        <f>VLOOKUP(B70,payment!$A$2:$I$14625,5,0)</f>
        <v>126.92569899999999</v>
      </c>
      <c r="H70" t="str">
        <f>VLOOKUP(E70,gift_meta!$B$2:$C$33,2,0)</f>
        <v>스마트 오더 사용시 10% 할인</v>
      </c>
      <c r="I70">
        <f t="shared" ca="1" si="3"/>
        <v>900</v>
      </c>
      <c r="J70" s="5">
        <f>VLOOKUP(B70,payment!$A$2:$I$14625,7,0)</f>
        <v>42461</v>
      </c>
      <c r="K70" s="6">
        <f>VLOOKUP(B70,payment!$A$2:$I$14625,8,0)</f>
        <v>0.39561000000000002</v>
      </c>
    </row>
    <row r="71" spans="1:11">
      <c r="A71">
        <v>70</v>
      </c>
      <c r="B71">
        <v>9885</v>
      </c>
      <c r="C71">
        <f>VLOOKUP(B71,payment!$A$2:$B$14625,2,0)</f>
        <v>221</v>
      </c>
      <c r="D71" t="str">
        <f t="shared" si="2"/>
        <v>백다방</v>
      </c>
      <c r="E71" t="str">
        <f>VLOOKUP(B71,payment!$A$2:$I$14625,3,0)</f>
        <v>백다방</v>
      </c>
      <c r="F71">
        <f>VLOOKUP(B71,payment!$A$2:$I$14625,4,0)</f>
        <v>37.574117000000001</v>
      </c>
      <c r="G71">
        <f>VLOOKUP(B71,payment!$A$2:$I$14625,5,0)</f>
        <v>127.041802</v>
      </c>
      <c r="H71" t="str">
        <f>VLOOKUP(E71,gift_meta!$B$2:$C$33,2,0)</f>
        <v>무료 토핑 추가</v>
      </c>
      <c r="I71">
        <f t="shared" ca="1" si="3"/>
        <v>1200</v>
      </c>
      <c r="J71" s="5">
        <f>VLOOKUP(B71,payment!$A$2:$I$14625,7,0)</f>
        <v>42504</v>
      </c>
      <c r="K71" s="6">
        <f>VLOOKUP(B71,payment!$A$2:$I$14625,8,0)</f>
        <v>0.53978999999999999</v>
      </c>
    </row>
    <row r="72" spans="1:11">
      <c r="A72">
        <v>71</v>
      </c>
      <c r="B72">
        <v>14127</v>
      </c>
      <c r="C72">
        <f>VLOOKUP(B72,payment!$A$2:$B$14625,2,0)</f>
        <v>68</v>
      </c>
      <c r="D72" t="str">
        <f t="shared" si="2"/>
        <v>파리바게트</v>
      </c>
      <c r="E72" t="str">
        <f>VLOOKUP(B72,payment!$A$2:$I$14625,3,0)</f>
        <v>파리바게트</v>
      </c>
      <c r="F72">
        <f>VLOOKUP(B72,payment!$A$2:$I$14625,4,0)</f>
        <v>37.622093</v>
      </c>
      <c r="G72">
        <f>VLOOKUP(B72,payment!$A$2:$I$14625,5,0)</f>
        <v>126.99320299999999</v>
      </c>
      <c r="H72" t="str">
        <f>VLOOKUP(E72,gift_meta!$B$2:$C$33,2,0)</f>
        <v>1000원 이상 10% 할인</v>
      </c>
      <c r="I72">
        <f t="shared" ca="1" si="3"/>
        <v>1100</v>
      </c>
      <c r="J72" s="5">
        <f>VLOOKUP(B72,payment!$A$2:$I$14625,7,0)</f>
        <v>42620</v>
      </c>
      <c r="K72" s="6">
        <f>VLOOKUP(B72,payment!$A$2:$I$14625,8,0)</f>
        <v>0.99404999999999999</v>
      </c>
    </row>
    <row r="73" spans="1:11">
      <c r="A73">
        <v>72</v>
      </c>
      <c r="B73">
        <v>14088</v>
      </c>
      <c r="C73">
        <f>VLOOKUP(B73,payment!$A$2:$B$14625,2,0)</f>
        <v>88</v>
      </c>
      <c r="D73" t="str">
        <f t="shared" si="2"/>
        <v>엔젤리너스</v>
      </c>
      <c r="E73" t="str">
        <f>VLOOKUP(B73,payment!$A$2:$I$14625,3,0)</f>
        <v>엔젤리너스</v>
      </c>
      <c r="F73">
        <f>VLOOKUP(B73,payment!$A$2:$I$14625,4,0)</f>
        <v>37.590020000000003</v>
      </c>
      <c r="G73">
        <f>VLOOKUP(B73,payment!$A$2:$I$14625,5,0)</f>
        <v>126.964979</v>
      </c>
      <c r="H73" t="str">
        <f>VLOOKUP(E73,gift_meta!$B$2:$C$33,2,0)</f>
        <v>제조 음료 주문시 10% 할인</v>
      </c>
      <c r="I73">
        <f t="shared" ca="1" si="3"/>
        <v>1100</v>
      </c>
      <c r="J73" s="5">
        <f>VLOOKUP(B73,payment!$A$2:$I$14625,7,0)</f>
        <v>43049</v>
      </c>
      <c r="K73" s="6">
        <f>VLOOKUP(B73,payment!$A$2:$I$14625,8,0)</f>
        <v>0.58782000000000001</v>
      </c>
    </row>
    <row r="74" spans="1:11">
      <c r="A74">
        <v>73</v>
      </c>
      <c r="B74">
        <v>1941</v>
      </c>
      <c r="C74">
        <f>VLOOKUP(B74,payment!$A$2:$B$14625,2,0)</f>
        <v>18</v>
      </c>
      <c r="D74" t="str">
        <f t="shared" si="2"/>
        <v>뚜레쥬르</v>
      </c>
      <c r="E74" t="str">
        <f>VLOOKUP(B74,payment!$A$2:$I$14625,3,0)</f>
        <v>뚜레쥬르</v>
      </c>
      <c r="F74">
        <f>VLOOKUP(B74,payment!$A$2:$I$14625,4,0)</f>
        <v>37.585239000000001</v>
      </c>
      <c r="G74">
        <f>VLOOKUP(B74,payment!$A$2:$I$14625,5,0)</f>
        <v>127.07423300000001</v>
      </c>
      <c r="H74" t="str">
        <f>VLOOKUP(E74,gift_meta!$B$2:$C$33,2,0)</f>
        <v>2000원 이상 5% 할인</v>
      </c>
      <c r="I74">
        <f t="shared" ca="1" si="3"/>
        <v>200</v>
      </c>
      <c r="J74" s="5">
        <f>VLOOKUP(B74,payment!$A$2:$I$14625,7,0)</f>
        <v>42478</v>
      </c>
      <c r="K74" s="6">
        <f>VLOOKUP(B74,payment!$A$2:$I$14625,8,0)</f>
        <v>0.87970000000000004</v>
      </c>
    </row>
    <row r="75" spans="1:11">
      <c r="A75">
        <v>74</v>
      </c>
      <c r="B75">
        <v>8739</v>
      </c>
      <c r="C75">
        <f>VLOOKUP(B75,payment!$A$2:$B$14625,2,0)</f>
        <v>262</v>
      </c>
      <c r="D75" t="str">
        <f t="shared" si="2"/>
        <v>스시로로</v>
      </c>
      <c r="E75" t="str">
        <f>VLOOKUP(B75,payment!$A$2:$I$14625,3,0)</f>
        <v>스시로로</v>
      </c>
      <c r="F75">
        <f>VLOOKUP(B75,payment!$A$2:$I$14625,4,0)</f>
        <v>37.492772000000002</v>
      </c>
      <c r="G75">
        <f>VLOOKUP(B75,payment!$A$2:$I$14625,5,0)</f>
        <v>126.968694</v>
      </c>
      <c r="H75" t="str">
        <f>VLOOKUP(E75,gift_meta!$B$2:$C$33,2,0)</f>
        <v>2pcs 무료 제공</v>
      </c>
      <c r="I75">
        <f t="shared" ca="1" si="3"/>
        <v>300</v>
      </c>
      <c r="J75" s="5">
        <f>VLOOKUP(B75,payment!$A$2:$I$14625,7,0)</f>
        <v>42887</v>
      </c>
      <c r="K75" s="6">
        <f>VLOOKUP(B75,payment!$A$2:$I$14625,8,0)</f>
        <v>0.74712999999999996</v>
      </c>
    </row>
    <row r="76" spans="1:11">
      <c r="A76">
        <v>75</v>
      </c>
      <c r="B76">
        <v>1577</v>
      </c>
      <c r="C76">
        <f>VLOOKUP(B76,payment!$A$2:$B$14625,2,0)</f>
        <v>190</v>
      </c>
      <c r="D76" t="str">
        <f t="shared" si="2"/>
        <v>스시진</v>
      </c>
      <c r="E76" t="str">
        <f>VLOOKUP(B76,payment!$A$2:$I$14625,3,0)</f>
        <v>스시진</v>
      </c>
      <c r="F76">
        <f>VLOOKUP(B76,payment!$A$2:$I$14625,4,0)</f>
        <v>37.548197000000002</v>
      </c>
      <c r="G76">
        <f>VLOOKUP(B76,payment!$A$2:$I$14625,5,0)</f>
        <v>127.0718</v>
      </c>
      <c r="H76" t="str">
        <f>VLOOKUP(E76,gift_meta!$B$2:$C$33,2,0)</f>
        <v>2pcs 무료 제공</v>
      </c>
      <c r="I76">
        <f t="shared" ca="1" si="3"/>
        <v>100</v>
      </c>
      <c r="J76" s="5">
        <f>VLOOKUP(B76,payment!$A$2:$I$14625,7,0)</f>
        <v>42744</v>
      </c>
      <c r="K76" s="6">
        <f>VLOOKUP(B76,payment!$A$2:$I$14625,8,0)</f>
        <v>0.72936999999999996</v>
      </c>
    </row>
    <row r="77" spans="1:11">
      <c r="A77">
        <v>76</v>
      </c>
      <c r="B77">
        <v>4043</v>
      </c>
      <c r="C77">
        <f>VLOOKUP(B77,payment!$A$2:$B$14625,2,0)</f>
        <v>81</v>
      </c>
      <c r="D77" t="str">
        <f t="shared" si="2"/>
        <v>반디앤루니스</v>
      </c>
      <c r="E77" t="str">
        <f>VLOOKUP(B77,payment!$A$2:$I$14625,3,0)</f>
        <v>반디앤루니스</v>
      </c>
      <c r="F77">
        <f>VLOOKUP(B77,payment!$A$2:$I$14625,4,0)</f>
        <v>37.494298999999998</v>
      </c>
      <c r="G77">
        <f>VLOOKUP(B77,payment!$A$2:$I$14625,5,0)</f>
        <v>126.924134</v>
      </c>
      <c r="H77" t="str">
        <f>VLOOKUP(E77,gift_meta!$B$2:$C$33,2,0)</f>
        <v>도서 구매시 5% 할인</v>
      </c>
      <c r="I77">
        <f t="shared" ca="1" si="3"/>
        <v>900</v>
      </c>
      <c r="J77" s="5">
        <f>VLOOKUP(B77,payment!$A$2:$I$14625,7,0)</f>
        <v>42775</v>
      </c>
      <c r="K77" s="6">
        <f>VLOOKUP(B77,payment!$A$2:$I$14625,8,0)</f>
        <v>0.49765999999999999</v>
      </c>
    </row>
    <row r="78" spans="1:11">
      <c r="A78">
        <v>77</v>
      </c>
      <c r="B78">
        <v>767</v>
      </c>
      <c r="C78">
        <f>VLOOKUP(B78,payment!$A$2:$B$14625,2,0)</f>
        <v>205</v>
      </c>
      <c r="D78" t="str">
        <f t="shared" si="2"/>
        <v>교보문고</v>
      </c>
      <c r="E78" t="str">
        <f>VLOOKUP(B78,payment!$A$2:$I$14625,3,0)</f>
        <v>교보문고</v>
      </c>
      <c r="F78">
        <f>VLOOKUP(B78,payment!$A$2:$I$14625,4,0)</f>
        <v>37.666876000000002</v>
      </c>
      <c r="G78">
        <f>VLOOKUP(B78,payment!$A$2:$I$14625,5,0)</f>
        <v>127.078368</v>
      </c>
      <c r="H78" t="str">
        <f>VLOOKUP(E78,gift_meta!$B$2:$C$33,2,0)</f>
        <v>도서 구매시 10% 할인</v>
      </c>
      <c r="I78">
        <f t="shared" ca="1" si="3"/>
        <v>1200</v>
      </c>
      <c r="J78" s="5">
        <f>VLOOKUP(B78,payment!$A$2:$I$14625,7,0)</f>
        <v>42373</v>
      </c>
      <c r="K78" s="6">
        <f>VLOOKUP(B78,payment!$A$2:$I$14625,8,0)</f>
        <v>0.75133000000000005</v>
      </c>
    </row>
    <row r="79" spans="1:11">
      <c r="A79">
        <v>78</v>
      </c>
      <c r="B79">
        <v>11778</v>
      </c>
      <c r="C79">
        <f>VLOOKUP(B79,payment!$A$2:$B$14625,2,0)</f>
        <v>103</v>
      </c>
      <c r="D79" t="str">
        <f t="shared" si="2"/>
        <v>롯데리아</v>
      </c>
      <c r="E79" t="str">
        <f>VLOOKUP(B79,payment!$A$2:$I$14625,3,0)</f>
        <v>롯데리아</v>
      </c>
      <c r="F79">
        <f>VLOOKUP(B79,payment!$A$2:$I$14625,4,0)</f>
        <v>37.561433999999998</v>
      </c>
      <c r="G79">
        <f>VLOOKUP(B79,payment!$A$2:$I$14625,5,0)</f>
        <v>126.89702800000001</v>
      </c>
      <c r="H79" t="str">
        <f>VLOOKUP(E79,gift_meta!$B$2:$C$33,2,0)</f>
        <v>롯데리아 음료M 제공</v>
      </c>
      <c r="I79">
        <f t="shared" ca="1" si="3"/>
        <v>1700</v>
      </c>
      <c r="J79" s="5">
        <f>VLOOKUP(B79,payment!$A$2:$I$14625,7,0)</f>
        <v>42937</v>
      </c>
      <c r="K79" s="6">
        <f>VLOOKUP(B79,payment!$A$2:$I$14625,8,0)</f>
        <v>0.77502000000000004</v>
      </c>
    </row>
    <row r="80" spans="1:11">
      <c r="A80">
        <v>79</v>
      </c>
      <c r="B80">
        <v>2498</v>
      </c>
      <c r="C80">
        <f>VLOOKUP(B80,payment!$A$2:$B$14625,2,0)</f>
        <v>191</v>
      </c>
      <c r="D80" t="str">
        <f t="shared" si="2"/>
        <v>베스킨라빈스</v>
      </c>
      <c r="E80" t="str">
        <f>VLOOKUP(B80,payment!$A$2:$I$14625,3,0)</f>
        <v>베스킨라빈스</v>
      </c>
      <c r="F80">
        <f>VLOOKUP(B80,payment!$A$2:$I$14625,4,0)</f>
        <v>37.654946000000002</v>
      </c>
      <c r="G80">
        <f>VLOOKUP(B80,payment!$A$2:$I$14625,5,0)</f>
        <v>126.94723399999999</v>
      </c>
      <c r="H80" t="str">
        <f>VLOOKUP(E80,gift_meta!$B$2:$C$33,2,0)</f>
        <v>무료 사이즈업</v>
      </c>
      <c r="I80">
        <f t="shared" ca="1" si="3"/>
        <v>1400</v>
      </c>
      <c r="J80" s="5">
        <f>VLOOKUP(B80,payment!$A$2:$I$14625,7,0)</f>
        <v>43000</v>
      </c>
      <c r="K80" s="6">
        <f>VLOOKUP(B80,payment!$A$2:$I$14625,8,0)</f>
        <v>0.85685</v>
      </c>
    </row>
    <row r="81" spans="1:11">
      <c r="A81">
        <v>80</v>
      </c>
      <c r="B81">
        <v>5616</v>
      </c>
      <c r="C81">
        <f>VLOOKUP(B81,payment!$A$2:$B$14625,2,0)</f>
        <v>111</v>
      </c>
      <c r="D81" t="str">
        <f t="shared" si="2"/>
        <v>파리바게트</v>
      </c>
      <c r="E81" t="str">
        <f>VLOOKUP(B81,payment!$A$2:$I$14625,3,0)</f>
        <v>파리바게트</v>
      </c>
      <c r="F81">
        <f>VLOOKUP(B81,payment!$A$2:$I$14625,4,0)</f>
        <v>37.492499000000002</v>
      </c>
      <c r="G81">
        <f>VLOOKUP(B81,payment!$A$2:$I$14625,5,0)</f>
        <v>126.942466</v>
      </c>
      <c r="H81" t="str">
        <f>VLOOKUP(E81,gift_meta!$B$2:$C$33,2,0)</f>
        <v>1000원 이상 10% 할인</v>
      </c>
      <c r="I81">
        <f t="shared" ca="1" si="3"/>
        <v>1100</v>
      </c>
      <c r="J81" s="5">
        <f>VLOOKUP(B81,payment!$A$2:$I$14625,7,0)</f>
        <v>42989</v>
      </c>
      <c r="K81" s="6">
        <f>VLOOKUP(B81,payment!$A$2:$I$14625,8,0)</f>
        <v>0.78903000000000001</v>
      </c>
    </row>
    <row r="82" spans="1:11">
      <c r="A82">
        <v>81</v>
      </c>
      <c r="B82">
        <v>3009</v>
      </c>
      <c r="C82">
        <f>VLOOKUP(B82,payment!$A$2:$B$14625,2,0)</f>
        <v>298</v>
      </c>
      <c r="D82" t="str">
        <f t="shared" si="2"/>
        <v>구이가</v>
      </c>
      <c r="E82" t="str">
        <f>VLOOKUP(B82,payment!$A$2:$I$14625,3,0)</f>
        <v>구이가</v>
      </c>
      <c r="F82">
        <f>VLOOKUP(B82,payment!$A$2:$I$14625,4,0)</f>
        <v>37.661650000000002</v>
      </c>
      <c r="G82">
        <f>VLOOKUP(B82,payment!$A$2:$I$14625,5,0)</f>
        <v>127.180587</v>
      </c>
      <c r="H82" t="str">
        <f>VLOOKUP(E82,gift_meta!$B$2:$C$33,2,0)</f>
        <v>한판 주문시 사이다 제공</v>
      </c>
      <c r="I82">
        <f t="shared" ca="1" si="3"/>
        <v>1500</v>
      </c>
      <c r="J82" s="5">
        <f>VLOOKUP(B82,payment!$A$2:$I$14625,7,0)</f>
        <v>43190</v>
      </c>
      <c r="K82" s="6">
        <f>VLOOKUP(B82,payment!$A$2:$I$14625,8,0)</f>
        <v>0.50310999999999995</v>
      </c>
    </row>
    <row r="83" spans="1:11">
      <c r="A83">
        <v>82</v>
      </c>
      <c r="B83">
        <v>8861</v>
      </c>
      <c r="C83">
        <f>VLOOKUP(B83,payment!$A$2:$B$14625,2,0)</f>
        <v>16</v>
      </c>
      <c r="D83" t="str">
        <f t="shared" si="2"/>
        <v>봄봄</v>
      </c>
      <c r="E83" t="str">
        <f>VLOOKUP(B83,payment!$A$2:$I$14625,3,0)</f>
        <v>봄봄</v>
      </c>
      <c r="F83">
        <f>VLOOKUP(B83,payment!$A$2:$I$14625,4,0)</f>
        <v>37.456234000000002</v>
      </c>
      <c r="G83">
        <f>VLOOKUP(B83,payment!$A$2:$I$14625,5,0)</f>
        <v>127.097499</v>
      </c>
      <c r="H83" t="str">
        <f>VLOOKUP(E83,gift_meta!$B$2:$C$33,2,0)</f>
        <v>음료 주문시 쿠폰 도장 2개 추가</v>
      </c>
      <c r="I83">
        <f t="shared" ca="1" si="3"/>
        <v>1300</v>
      </c>
      <c r="J83" s="5">
        <f>VLOOKUP(B83,payment!$A$2:$I$14625,7,0)</f>
        <v>43116</v>
      </c>
      <c r="K83" s="6">
        <f>VLOOKUP(B83,payment!$A$2:$I$14625,8,0)</f>
        <v>0.90081999999999995</v>
      </c>
    </row>
    <row r="84" spans="1:11">
      <c r="A84">
        <v>83</v>
      </c>
      <c r="B84">
        <v>5253</v>
      </c>
      <c r="C84">
        <f>VLOOKUP(B84,payment!$A$2:$B$14625,2,0)</f>
        <v>66</v>
      </c>
      <c r="D84" t="str">
        <f t="shared" si="2"/>
        <v>꾼</v>
      </c>
      <c r="E84" t="str">
        <f>VLOOKUP(B84,payment!$A$2:$I$14625,3,0)</f>
        <v>꾼</v>
      </c>
      <c r="F84">
        <f>VLOOKUP(B84,payment!$A$2:$I$14625,4,0)</f>
        <v>37.531303000000001</v>
      </c>
      <c r="G84">
        <f>VLOOKUP(B84,payment!$A$2:$I$14625,5,0)</f>
        <v>127.13576500000001</v>
      </c>
      <c r="H84" t="str">
        <f>VLOOKUP(E84,gift_meta!$B$2:$C$33,2,0)</f>
        <v>소주 2,000 쿠폰</v>
      </c>
      <c r="I84">
        <f t="shared" ca="1" si="3"/>
        <v>2000</v>
      </c>
      <c r="J84" s="5">
        <f>VLOOKUP(B84,payment!$A$2:$I$14625,7,0)</f>
        <v>42523</v>
      </c>
      <c r="K84" s="6">
        <f>VLOOKUP(B84,payment!$A$2:$I$14625,8,0)</f>
        <v>0.68481000000000003</v>
      </c>
    </row>
    <row r="85" spans="1:11">
      <c r="A85">
        <v>84</v>
      </c>
      <c r="B85">
        <v>605</v>
      </c>
      <c r="C85">
        <f>VLOOKUP(B85,payment!$A$2:$B$14625,2,0)</f>
        <v>279</v>
      </c>
      <c r="D85" t="str">
        <f t="shared" si="2"/>
        <v>아웃닭</v>
      </c>
      <c r="E85" t="str">
        <f>VLOOKUP(B85,payment!$A$2:$I$14625,3,0)</f>
        <v>아웃닭</v>
      </c>
      <c r="F85">
        <f>VLOOKUP(B85,payment!$A$2:$I$14625,4,0)</f>
        <v>37.473056</v>
      </c>
      <c r="G85">
        <f>VLOOKUP(B85,payment!$A$2:$I$14625,5,0)</f>
        <v>127.08755499999999</v>
      </c>
      <c r="H85" t="str">
        <f>VLOOKUP(E85,gift_meta!$B$2:$C$33,2,0)</f>
        <v>치즈스틱 2개 제공</v>
      </c>
      <c r="I85">
        <f t="shared" ca="1" si="3"/>
        <v>400</v>
      </c>
      <c r="J85" s="5">
        <f>VLOOKUP(B85,payment!$A$2:$I$14625,7,0)</f>
        <v>42532</v>
      </c>
      <c r="K85" s="6">
        <f>VLOOKUP(B85,payment!$A$2:$I$14625,8,0)</f>
        <v>0.68117000000000005</v>
      </c>
    </row>
    <row r="86" spans="1:11">
      <c r="A86">
        <v>85</v>
      </c>
      <c r="B86">
        <v>11417</v>
      </c>
      <c r="C86">
        <f>VLOOKUP(B86,payment!$A$2:$B$14625,2,0)</f>
        <v>193</v>
      </c>
      <c r="D86" t="str">
        <f t="shared" si="2"/>
        <v>뚜레쥬르</v>
      </c>
      <c r="E86" t="str">
        <f>VLOOKUP(B86,payment!$A$2:$I$14625,3,0)</f>
        <v>뚜레쥬르</v>
      </c>
      <c r="F86">
        <f>VLOOKUP(B86,payment!$A$2:$I$14625,4,0)</f>
        <v>37.625070999999998</v>
      </c>
      <c r="G86">
        <f>VLOOKUP(B86,payment!$A$2:$I$14625,5,0)</f>
        <v>127.059569</v>
      </c>
      <c r="H86" t="str">
        <f>VLOOKUP(E86,gift_meta!$B$2:$C$33,2,0)</f>
        <v>2000원 이상 5% 할인</v>
      </c>
      <c r="I86">
        <f t="shared" ca="1" si="3"/>
        <v>1600</v>
      </c>
      <c r="J86" s="5">
        <f>VLOOKUP(B86,payment!$A$2:$I$14625,7,0)</f>
        <v>43025</v>
      </c>
      <c r="K86" s="6">
        <f>VLOOKUP(B86,payment!$A$2:$I$14625,8,0)</f>
        <v>0.91381999999999997</v>
      </c>
    </row>
    <row r="87" spans="1:11">
      <c r="A87">
        <v>86</v>
      </c>
      <c r="B87">
        <v>8697</v>
      </c>
      <c r="C87">
        <f>VLOOKUP(B87,payment!$A$2:$B$14625,2,0)</f>
        <v>239</v>
      </c>
      <c r="D87" t="str">
        <f t="shared" si="2"/>
        <v>정형외과</v>
      </c>
      <c r="E87" t="str">
        <f>VLOOKUP(B87,payment!$A$2:$I$14625,3,0)</f>
        <v>정형외과</v>
      </c>
      <c r="F87">
        <f>VLOOKUP(B87,payment!$A$2:$I$14625,4,0)</f>
        <v>37.635995000000001</v>
      </c>
      <c r="G87">
        <f>VLOOKUP(B87,payment!$A$2:$I$14625,5,0)</f>
        <v>127.089591</v>
      </c>
      <c r="H87" t="str">
        <f>VLOOKUP(E87,gift_meta!$B$2:$C$33,2,0)</f>
        <v>정형외과의료지점</v>
      </c>
      <c r="I87">
        <f t="shared" ca="1" si="3"/>
        <v>400</v>
      </c>
      <c r="J87" s="5">
        <f>VLOOKUP(B87,payment!$A$2:$I$14625,7,0)</f>
        <v>42732</v>
      </c>
      <c r="K87" s="6">
        <f>VLOOKUP(B87,payment!$A$2:$I$14625,8,0)</f>
        <v>0.84377999999999997</v>
      </c>
    </row>
    <row r="88" spans="1:11">
      <c r="A88">
        <v>87</v>
      </c>
      <c r="B88">
        <v>4073</v>
      </c>
      <c r="C88">
        <f>VLOOKUP(B88,payment!$A$2:$B$14625,2,0)</f>
        <v>100</v>
      </c>
      <c r="D88" t="str">
        <f t="shared" si="2"/>
        <v>매드포갈릭</v>
      </c>
      <c r="E88" t="str">
        <f>VLOOKUP(B88,payment!$A$2:$I$14625,3,0)</f>
        <v>매드포갈릭</v>
      </c>
      <c r="F88">
        <f>VLOOKUP(B88,payment!$A$2:$I$14625,4,0)</f>
        <v>37.478233000000003</v>
      </c>
      <c r="G88">
        <f>VLOOKUP(B88,payment!$A$2:$I$14625,5,0)</f>
        <v>127.08117</v>
      </c>
      <c r="H88" t="str">
        <f>VLOOKUP(E88,gift_meta!$B$2:$C$33,2,0)</f>
        <v>에이드 무료 제공</v>
      </c>
      <c r="I88">
        <f t="shared" ca="1" si="3"/>
        <v>1400</v>
      </c>
      <c r="J88" s="5">
        <f>VLOOKUP(B88,payment!$A$2:$I$14625,7,0)</f>
        <v>43091</v>
      </c>
      <c r="K88" s="6">
        <f>VLOOKUP(B88,payment!$A$2:$I$14625,8,0)</f>
        <v>0.44263000000000002</v>
      </c>
    </row>
    <row r="89" spans="1:11">
      <c r="A89">
        <v>88</v>
      </c>
      <c r="B89">
        <v>3103</v>
      </c>
      <c r="C89">
        <f>VLOOKUP(B89,payment!$A$2:$B$14625,2,0)</f>
        <v>158</v>
      </c>
      <c r="D89" t="str">
        <f t="shared" si="2"/>
        <v>아웃백</v>
      </c>
      <c r="E89" t="str">
        <f>VLOOKUP(B89,payment!$A$2:$I$14625,3,0)</f>
        <v>아웃백</v>
      </c>
      <c r="F89">
        <f>VLOOKUP(B89,payment!$A$2:$I$14625,4,0)</f>
        <v>37.586233</v>
      </c>
      <c r="G89">
        <f>VLOOKUP(B89,payment!$A$2:$I$14625,5,0)</f>
        <v>127.122207</v>
      </c>
      <c r="H89" t="str">
        <f>VLOOKUP(E89,gift_meta!$B$2:$C$33,2,0)</f>
        <v>스테이크 주문시 10% 할인</v>
      </c>
      <c r="I89">
        <f t="shared" ca="1" si="3"/>
        <v>400</v>
      </c>
      <c r="J89" s="5">
        <f>VLOOKUP(B89,payment!$A$2:$I$14625,7,0)</f>
        <v>43076</v>
      </c>
      <c r="K89" s="6">
        <f>VLOOKUP(B89,payment!$A$2:$I$14625,8,0)</f>
        <v>0.85918000000000005</v>
      </c>
    </row>
    <row r="90" spans="1:11">
      <c r="A90">
        <v>89</v>
      </c>
      <c r="B90">
        <v>4279</v>
      </c>
      <c r="C90">
        <f>VLOOKUP(B90,payment!$A$2:$B$14625,2,0)</f>
        <v>186</v>
      </c>
      <c r="D90" t="str">
        <f t="shared" si="2"/>
        <v>약국</v>
      </c>
      <c r="E90" t="str">
        <f>VLOOKUP(B90,payment!$A$2:$I$14625,3,0)</f>
        <v>약국</v>
      </c>
      <c r="F90">
        <f>VLOOKUP(B90,payment!$A$2:$I$14625,4,0)</f>
        <v>37.457292000000002</v>
      </c>
      <c r="G90">
        <f>VLOOKUP(B90,payment!$A$2:$I$14625,5,0)</f>
        <v>127.141289</v>
      </c>
      <c r="H90" t="str">
        <f>VLOOKUP(E90,gift_meta!$B$2:$C$33,2,0)</f>
        <v>황사 마스크 증정(1매)</v>
      </c>
      <c r="I90">
        <f t="shared" ca="1" si="3"/>
        <v>200</v>
      </c>
      <c r="J90" s="5">
        <f>VLOOKUP(B90,payment!$A$2:$I$14625,7,0)</f>
        <v>42526</v>
      </c>
      <c r="K90" s="6">
        <f>VLOOKUP(B90,payment!$A$2:$I$14625,8,0)</f>
        <v>0.60696000000000006</v>
      </c>
    </row>
    <row r="91" spans="1:11">
      <c r="A91">
        <v>90</v>
      </c>
      <c r="B91">
        <v>8515</v>
      </c>
      <c r="C91">
        <f>VLOOKUP(B91,payment!$A$2:$B$14625,2,0)</f>
        <v>70</v>
      </c>
      <c r="D91" t="str">
        <f t="shared" si="2"/>
        <v>스시진</v>
      </c>
      <c r="E91" t="str">
        <f>VLOOKUP(B91,payment!$A$2:$I$14625,3,0)</f>
        <v>스시진</v>
      </c>
      <c r="F91">
        <f>VLOOKUP(B91,payment!$A$2:$I$14625,4,0)</f>
        <v>37.635548</v>
      </c>
      <c r="G91">
        <f>VLOOKUP(B91,payment!$A$2:$I$14625,5,0)</f>
        <v>127.191265</v>
      </c>
      <c r="H91" t="str">
        <f>VLOOKUP(E91,gift_meta!$B$2:$C$33,2,0)</f>
        <v>2pcs 무료 제공</v>
      </c>
      <c r="I91">
        <f t="shared" ca="1" si="3"/>
        <v>100</v>
      </c>
      <c r="J91" s="5">
        <f>VLOOKUP(B91,payment!$A$2:$I$14625,7,0)</f>
        <v>43040</v>
      </c>
      <c r="K91" s="6">
        <f>VLOOKUP(B91,payment!$A$2:$I$14625,8,0)</f>
        <v>0.62209999999999999</v>
      </c>
    </row>
    <row r="92" spans="1:11">
      <c r="A92">
        <v>91</v>
      </c>
      <c r="B92">
        <v>7302</v>
      </c>
      <c r="C92">
        <f>VLOOKUP(B92,payment!$A$2:$B$14625,2,0)</f>
        <v>278</v>
      </c>
      <c r="D92" t="str">
        <f t="shared" si="2"/>
        <v>베스킨라빈스</v>
      </c>
      <c r="E92" t="str">
        <f>VLOOKUP(B92,payment!$A$2:$I$14625,3,0)</f>
        <v>베스킨라빈스</v>
      </c>
      <c r="F92">
        <f>VLOOKUP(B92,payment!$A$2:$I$14625,4,0)</f>
        <v>37.566834999999998</v>
      </c>
      <c r="G92">
        <f>VLOOKUP(B92,payment!$A$2:$I$14625,5,0)</f>
        <v>126.948725</v>
      </c>
      <c r="H92" t="str">
        <f>VLOOKUP(E92,gift_meta!$B$2:$C$33,2,0)</f>
        <v>무료 사이즈업</v>
      </c>
      <c r="I92">
        <f t="shared" ca="1" si="3"/>
        <v>1500</v>
      </c>
      <c r="J92" s="5">
        <f>VLOOKUP(B92,payment!$A$2:$I$14625,7,0)</f>
        <v>42624</v>
      </c>
      <c r="K92" s="6">
        <f>VLOOKUP(B92,payment!$A$2:$I$14625,8,0)</f>
        <v>0.75799000000000005</v>
      </c>
    </row>
    <row r="93" spans="1:11">
      <c r="A93">
        <v>92</v>
      </c>
      <c r="B93">
        <v>11904</v>
      </c>
      <c r="C93">
        <f>VLOOKUP(B93,payment!$A$2:$B$14625,2,0)</f>
        <v>167</v>
      </c>
      <c r="D93" t="str">
        <f t="shared" si="2"/>
        <v>파리바게트</v>
      </c>
      <c r="E93" t="str">
        <f>VLOOKUP(B93,payment!$A$2:$I$14625,3,0)</f>
        <v>파리바게트</v>
      </c>
      <c r="F93">
        <f>VLOOKUP(B93,payment!$A$2:$I$14625,4,0)</f>
        <v>37.560004999999997</v>
      </c>
      <c r="G93">
        <f>VLOOKUP(B93,payment!$A$2:$I$14625,5,0)</f>
        <v>126.852946</v>
      </c>
      <c r="H93" t="str">
        <f>VLOOKUP(E93,gift_meta!$B$2:$C$33,2,0)</f>
        <v>1000원 이상 10% 할인</v>
      </c>
      <c r="I93">
        <f t="shared" ca="1" si="3"/>
        <v>1800</v>
      </c>
      <c r="J93" s="5">
        <f>VLOOKUP(B93,payment!$A$2:$I$14625,7,0)</f>
        <v>43015</v>
      </c>
      <c r="K93" s="6">
        <f>VLOOKUP(B93,payment!$A$2:$I$14625,8,0)</f>
        <v>0.86531000000000002</v>
      </c>
    </row>
    <row r="94" spans="1:11">
      <c r="A94">
        <v>93</v>
      </c>
      <c r="B94">
        <v>14515</v>
      </c>
      <c r="C94">
        <f>VLOOKUP(B94,payment!$A$2:$B$14625,2,0)</f>
        <v>177</v>
      </c>
      <c r="D94" t="str">
        <f t="shared" si="2"/>
        <v>버거킹</v>
      </c>
      <c r="E94" t="str">
        <f>VLOOKUP(B94,payment!$A$2:$I$14625,3,0)</f>
        <v>버거킹</v>
      </c>
      <c r="F94">
        <f>VLOOKUP(B94,payment!$A$2:$I$14625,4,0)</f>
        <v>37.611198999999999</v>
      </c>
      <c r="G94">
        <f>VLOOKUP(B94,payment!$A$2:$I$14625,5,0)</f>
        <v>126.87983199999999</v>
      </c>
      <c r="H94" t="str">
        <f>VLOOKUP(E94,gift_meta!$B$2:$C$33,2,0)</f>
        <v>와퍼주문시 5% 할인</v>
      </c>
      <c r="I94">
        <f t="shared" ca="1" si="3"/>
        <v>2000</v>
      </c>
      <c r="J94" s="5">
        <f>VLOOKUP(B94,payment!$A$2:$I$14625,7,0)</f>
        <v>42485</v>
      </c>
      <c r="K94" s="6">
        <f>VLOOKUP(B94,payment!$A$2:$I$14625,8,0)</f>
        <v>0.46792</v>
      </c>
    </row>
    <row r="95" spans="1:11">
      <c r="A95">
        <v>94</v>
      </c>
      <c r="B95">
        <v>7457</v>
      </c>
      <c r="C95">
        <f>VLOOKUP(B95,payment!$A$2:$B$14625,2,0)</f>
        <v>236</v>
      </c>
      <c r="D95" t="str">
        <f t="shared" si="2"/>
        <v>멘동</v>
      </c>
      <c r="E95" t="str">
        <f>VLOOKUP(B95,payment!$A$2:$I$14625,3,0)</f>
        <v>멘동</v>
      </c>
      <c r="F95">
        <f>VLOOKUP(B95,payment!$A$2:$I$14625,4,0)</f>
        <v>37.683115000000001</v>
      </c>
      <c r="G95">
        <f>VLOOKUP(B95,payment!$A$2:$I$14625,5,0)</f>
        <v>127.019593</v>
      </c>
      <c r="H95" t="str">
        <f>VLOOKUP(E95,gift_meta!$B$2:$C$33,2,0)</f>
        <v>규동 5% 할인</v>
      </c>
      <c r="I95">
        <f t="shared" ca="1" si="3"/>
        <v>1300</v>
      </c>
      <c r="J95" s="5">
        <f>VLOOKUP(B95,payment!$A$2:$I$14625,7,0)</f>
        <v>42841</v>
      </c>
      <c r="K95" s="6">
        <f>VLOOKUP(B95,payment!$A$2:$I$14625,8,0)</f>
        <v>0.43253999999999998</v>
      </c>
    </row>
    <row r="96" spans="1:11">
      <c r="A96">
        <v>95</v>
      </c>
      <c r="B96">
        <v>12044</v>
      </c>
      <c r="C96">
        <f>VLOOKUP(B96,payment!$A$2:$B$14625,2,0)</f>
        <v>132</v>
      </c>
      <c r="D96" t="str">
        <f t="shared" si="2"/>
        <v>닭한마리</v>
      </c>
      <c r="E96" t="str">
        <f>VLOOKUP(B96,payment!$A$2:$I$14625,3,0)</f>
        <v>닭한마리</v>
      </c>
      <c r="F96">
        <f>VLOOKUP(B96,payment!$A$2:$I$14625,4,0)</f>
        <v>37.549005000000001</v>
      </c>
      <c r="G96">
        <f>VLOOKUP(B96,payment!$A$2:$I$14625,5,0)</f>
        <v>126.857285</v>
      </c>
      <c r="H96" t="str">
        <f>VLOOKUP(E96,gift_meta!$B$2:$C$33,2,0)</f>
        <v>칼국수 사리 무료 리필</v>
      </c>
      <c r="I96">
        <f t="shared" ca="1" si="3"/>
        <v>900</v>
      </c>
      <c r="J96" s="5">
        <f>VLOOKUP(B96,payment!$A$2:$I$14625,7,0)</f>
        <v>42409</v>
      </c>
      <c r="K96" s="6">
        <f>VLOOKUP(B96,payment!$A$2:$I$14625,8,0)</f>
        <v>0.63009000000000004</v>
      </c>
    </row>
    <row r="97" spans="1:11">
      <c r="A97">
        <v>96</v>
      </c>
      <c r="B97">
        <v>8320</v>
      </c>
      <c r="C97">
        <f>VLOOKUP(B97,payment!$A$2:$B$14625,2,0)</f>
        <v>148</v>
      </c>
      <c r="D97" t="str">
        <f t="shared" si="2"/>
        <v>닭한마리</v>
      </c>
      <c r="E97" t="str">
        <f>VLOOKUP(B97,payment!$A$2:$I$14625,3,0)</f>
        <v>닭한마리</v>
      </c>
      <c r="F97">
        <f>VLOOKUP(B97,payment!$A$2:$I$14625,4,0)</f>
        <v>37.681967999999998</v>
      </c>
      <c r="G97">
        <f>VLOOKUP(B97,payment!$A$2:$I$14625,5,0)</f>
        <v>127.008887</v>
      </c>
      <c r="H97" t="str">
        <f>VLOOKUP(E97,gift_meta!$B$2:$C$33,2,0)</f>
        <v>칼국수 사리 무료 리필</v>
      </c>
      <c r="I97">
        <f t="shared" ca="1" si="3"/>
        <v>1100</v>
      </c>
      <c r="J97" s="5">
        <f>VLOOKUP(B97,payment!$A$2:$I$14625,7,0)</f>
        <v>42616</v>
      </c>
      <c r="K97" s="6">
        <f>VLOOKUP(B97,payment!$A$2:$I$14625,8,0)</f>
        <v>0.76239000000000001</v>
      </c>
    </row>
    <row r="98" spans="1:11">
      <c r="A98">
        <v>97</v>
      </c>
      <c r="B98">
        <v>10230</v>
      </c>
      <c r="C98">
        <f>VLOOKUP(B98,payment!$A$2:$B$14625,2,0)</f>
        <v>105</v>
      </c>
      <c r="D98" t="str">
        <f t="shared" si="2"/>
        <v>한신포차</v>
      </c>
      <c r="E98" t="str">
        <f>VLOOKUP(B98,payment!$A$2:$I$14625,3,0)</f>
        <v>한신포차</v>
      </c>
      <c r="F98">
        <f>VLOOKUP(B98,payment!$A$2:$I$14625,4,0)</f>
        <v>37.704583</v>
      </c>
      <c r="G98">
        <f>VLOOKUP(B98,payment!$A$2:$I$14625,5,0)</f>
        <v>126.948128</v>
      </c>
      <c r="H98" t="str">
        <f>VLOOKUP(E98,gift_meta!$B$2:$C$33,2,0)</f>
        <v>닭발 주문시 주먹밥 증정</v>
      </c>
      <c r="I98">
        <f t="shared" ca="1" si="3"/>
        <v>800</v>
      </c>
      <c r="J98" s="5">
        <f>VLOOKUP(B98,payment!$A$2:$I$14625,7,0)</f>
        <v>42994</v>
      </c>
      <c r="K98" s="6">
        <f>VLOOKUP(B98,payment!$A$2:$I$14625,8,0)</f>
        <v>0.59833999999999998</v>
      </c>
    </row>
    <row r="99" spans="1:11">
      <c r="A99">
        <v>98</v>
      </c>
      <c r="B99">
        <v>4751</v>
      </c>
      <c r="C99">
        <f>VLOOKUP(B99,payment!$A$2:$B$14625,2,0)</f>
        <v>8</v>
      </c>
      <c r="D99" t="str">
        <f t="shared" si="2"/>
        <v>베스킨라빈스</v>
      </c>
      <c r="E99" t="str">
        <f>VLOOKUP(B99,payment!$A$2:$I$14625,3,0)</f>
        <v>베스킨라빈스</v>
      </c>
      <c r="F99">
        <f>VLOOKUP(B99,payment!$A$2:$I$14625,4,0)</f>
        <v>37.716358</v>
      </c>
      <c r="G99">
        <f>VLOOKUP(B99,payment!$A$2:$I$14625,5,0)</f>
        <v>127.192415</v>
      </c>
      <c r="H99" t="str">
        <f>VLOOKUP(E99,gift_meta!$B$2:$C$33,2,0)</f>
        <v>무료 사이즈업</v>
      </c>
      <c r="I99">
        <f t="shared" ca="1" si="3"/>
        <v>1900</v>
      </c>
      <c r="J99" s="5">
        <f>VLOOKUP(B99,payment!$A$2:$I$14625,7,0)</f>
        <v>42443</v>
      </c>
      <c r="K99" s="6">
        <f>VLOOKUP(B99,payment!$A$2:$I$14625,8,0)</f>
        <v>0.53005999999999998</v>
      </c>
    </row>
    <row r="100" spans="1:11">
      <c r="A100">
        <v>99</v>
      </c>
      <c r="B100">
        <v>9990</v>
      </c>
      <c r="C100">
        <f>VLOOKUP(B100,payment!$A$2:$B$14625,2,0)</f>
        <v>142</v>
      </c>
      <c r="D100" t="str">
        <f t="shared" si="2"/>
        <v>한신포차</v>
      </c>
      <c r="E100" t="str">
        <f>VLOOKUP(B100,payment!$A$2:$I$14625,3,0)</f>
        <v>한신포차</v>
      </c>
      <c r="F100">
        <f>VLOOKUP(B100,payment!$A$2:$I$14625,4,0)</f>
        <v>37.461762999999998</v>
      </c>
      <c r="G100">
        <f>VLOOKUP(B100,payment!$A$2:$I$14625,5,0)</f>
        <v>127.180549</v>
      </c>
      <c r="H100" t="str">
        <f>VLOOKUP(E100,gift_meta!$B$2:$C$33,2,0)</f>
        <v>닭발 주문시 주먹밥 증정</v>
      </c>
      <c r="I100">
        <f t="shared" ca="1" si="3"/>
        <v>1900</v>
      </c>
      <c r="J100" s="5">
        <f>VLOOKUP(B100,payment!$A$2:$I$14625,7,0)</f>
        <v>43009</v>
      </c>
      <c r="K100" s="6">
        <f>VLOOKUP(B100,payment!$A$2:$I$14625,8,0)</f>
        <v>0.77395999999999998</v>
      </c>
    </row>
    <row r="101" spans="1:11">
      <c r="A101">
        <v>100</v>
      </c>
      <c r="B101">
        <v>435</v>
      </c>
      <c r="C101">
        <f>VLOOKUP(B101,payment!$A$2:$B$14625,2,0)</f>
        <v>22</v>
      </c>
      <c r="D101" t="str">
        <f t="shared" si="2"/>
        <v>꾼</v>
      </c>
      <c r="E101" t="str">
        <f>VLOOKUP(B101,payment!$A$2:$I$14625,3,0)</f>
        <v>꾼</v>
      </c>
      <c r="F101">
        <f>VLOOKUP(B101,payment!$A$2:$I$14625,4,0)</f>
        <v>37.545783</v>
      </c>
      <c r="G101">
        <f>VLOOKUP(B101,payment!$A$2:$I$14625,5,0)</f>
        <v>127.13426</v>
      </c>
      <c r="H101" t="str">
        <f>VLOOKUP(E101,gift_meta!$B$2:$C$33,2,0)</f>
        <v>소주 2,000 쿠폰</v>
      </c>
      <c r="I101">
        <f t="shared" ca="1" si="3"/>
        <v>1800</v>
      </c>
      <c r="J101" s="5">
        <f>VLOOKUP(B101,payment!$A$2:$I$14625,7,0)</f>
        <v>42747</v>
      </c>
      <c r="K101" s="6">
        <f>VLOOKUP(B101,payment!$A$2:$I$14625,8,0)</f>
        <v>0.57508000000000004</v>
      </c>
    </row>
    <row r="102" spans="1:11">
      <c r="A102">
        <v>101</v>
      </c>
      <c r="B102">
        <v>7371</v>
      </c>
      <c r="C102">
        <f>VLOOKUP(B102,payment!$A$2:$B$14625,2,0)</f>
        <v>224</v>
      </c>
      <c r="D102" t="str">
        <f t="shared" si="2"/>
        <v>약국</v>
      </c>
      <c r="E102" t="str">
        <f>VLOOKUP(B102,payment!$A$2:$I$14625,3,0)</f>
        <v>약국</v>
      </c>
      <c r="F102">
        <f>VLOOKUP(B102,payment!$A$2:$I$14625,4,0)</f>
        <v>37.568330000000003</v>
      </c>
      <c r="G102">
        <f>VLOOKUP(B102,payment!$A$2:$I$14625,5,0)</f>
        <v>127.10370500000001</v>
      </c>
      <c r="H102" t="str">
        <f>VLOOKUP(E102,gift_meta!$B$2:$C$33,2,0)</f>
        <v>황사 마스크 증정(1매)</v>
      </c>
      <c r="I102">
        <f t="shared" ca="1" si="3"/>
        <v>2000</v>
      </c>
      <c r="J102" s="5">
        <f>VLOOKUP(B102,payment!$A$2:$I$14625,7,0)</f>
        <v>42992</v>
      </c>
      <c r="K102" s="6">
        <f>VLOOKUP(B102,payment!$A$2:$I$14625,8,0)</f>
        <v>0.56938</v>
      </c>
    </row>
    <row r="103" spans="1:11">
      <c r="A103">
        <v>102</v>
      </c>
      <c r="B103">
        <v>13424</v>
      </c>
      <c r="C103">
        <f>VLOOKUP(B103,payment!$A$2:$B$14625,2,0)</f>
        <v>137</v>
      </c>
      <c r="D103" t="str">
        <f t="shared" si="2"/>
        <v>베스킨라빈스</v>
      </c>
      <c r="E103" t="str">
        <f>VLOOKUP(B103,payment!$A$2:$I$14625,3,0)</f>
        <v>베스킨라빈스</v>
      </c>
      <c r="F103">
        <f>VLOOKUP(B103,payment!$A$2:$I$14625,4,0)</f>
        <v>37.680610999999999</v>
      </c>
      <c r="G103">
        <f>VLOOKUP(B103,payment!$A$2:$I$14625,5,0)</f>
        <v>127.05346299999999</v>
      </c>
      <c r="H103" t="str">
        <f>VLOOKUP(E103,gift_meta!$B$2:$C$33,2,0)</f>
        <v>무료 사이즈업</v>
      </c>
      <c r="I103">
        <f t="shared" ca="1" si="3"/>
        <v>1200</v>
      </c>
      <c r="J103" s="5">
        <f>VLOOKUP(B103,payment!$A$2:$I$14625,7,0)</f>
        <v>42599</v>
      </c>
      <c r="K103" s="6">
        <f>VLOOKUP(B103,payment!$A$2:$I$14625,8,0)</f>
        <v>0.84565999999999997</v>
      </c>
    </row>
    <row r="104" spans="1:11">
      <c r="A104">
        <v>103</v>
      </c>
      <c r="B104">
        <v>11473</v>
      </c>
      <c r="C104">
        <f>VLOOKUP(B104,payment!$A$2:$B$14625,2,0)</f>
        <v>10</v>
      </c>
      <c r="D104" t="str">
        <f t="shared" si="2"/>
        <v>스시진</v>
      </c>
      <c r="E104" t="str">
        <f>VLOOKUP(B104,payment!$A$2:$I$14625,3,0)</f>
        <v>스시진</v>
      </c>
      <c r="F104">
        <f>VLOOKUP(B104,payment!$A$2:$I$14625,4,0)</f>
        <v>37.656796999999997</v>
      </c>
      <c r="G104">
        <f>VLOOKUP(B104,payment!$A$2:$I$14625,5,0)</f>
        <v>127.00844499999999</v>
      </c>
      <c r="H104" t="str">
        <f>VLOOKUP(E104,gift_meta!$B$2:$C$33,2,0)</f>
        <v>2pcs 무료 제공</v>
      </c>
      <c r="I104">
        <f t="shared" ca="1" si="3"/>
        <v>2000</v>
      </c>
      <c r="J104" s="5">
        <f>VLOOKUP(B104,payment!$A$2:$I$14625,7,0)</f>
        <v>42954</v>
      </c>
      <c r="K104" s="6">
        <f>VLOOKUP(B104,payment!$A$2:$I$14625,8,0)</f>
        <v>0.51076999999999995</v>
      </c>
    </row>
    <row r="105" spans="1:11">
      <c r="A105">
        <v>104</v>
      </c>
      <c r="B105">
        <v>8027</v>
      </c>
      <c r="C105">
        <f>VLOOKUP(B105,payment!$A$2:$B$14625,2,0)</f>
        <v>107</v>
      </c>
      <c r="D105" t="str">
        <f t="shared" si="2"/>
        <v>구이가</v>
      </c>
      <c r="E105" t="str">
        <f>VLOOKUP(B105,payment!$A$2:$I$14625,3,0)</f>
        <v>구이가</v>
      </c>
      <c r="F105">
        <f>VLOOKUP(B105,payment!$A$2:$I$14625,4,0)</f>
        <v>37.538442000000003</v>
      </c>
      <c r="G105">
        <f>VLOOKUP(B105,payment!$A$2:$I$14625,5,0)</f>
        <v>127.14805800000001</v>
      </c>
      <c r="H105" t="str">
        <f>VLOOKUP(E105,gift_meta!$B$2:$C$33,2,0)</f>
        <v>한판 주문시 사이다 제공</v>
      </c>
      <c r="I105">
        <f t="shared" ca="1" si="3"/>
        <v>1500</v>
      </c>
      <c r="J105" s="5">
        <f>VLOOKUP(B105,payment!$A$2:$I$14625,7,0)</f>
        <v>43164</v>
      </c>
      <c r="K105" s="6">
        <f>VLOOKUP(B105,payment!$A$2:$I$14625,8,0)</f>
        <v>0.40751999999999999</v>
      </c>
    </row>
    <row r="106" spans="1:11">
      <c r="A106">
        <v>105</v>
      </c>
      <c r="B106">
        <v>221</v>
      </c>
      <c r="C106">
        <f>VLOOKUP(B106,payment!$A$2:$B$14625,2,0)</f>
        <v>10</v>
      </c>
      <c r="D106" t="str">
        <f t="shared" si="2"/>
        <v>한신포차</v>
      </c>
      <c r="E106" t="str">
        <f>VLOOKUP(B106,payment!$A$2:$I$14625,3,0)</f>
        <v>한신포차</v>
      </c>
      <c r="F106">
        <f>VLOOKUP(B106,payment!$A$2:$I$14625,4,0)</f>
        <v>37.667375999999997</v>
      </c>
      <c r="G106">
        <f>VLOOKUP(B106,payment!$A$2:$I$14625,5,0)</f>
        <v>126.925826</v>
      </c>
      <c r="H106" t="str">
        <f>VLOOKUP(E106,gift_meta!$B$2:$C$33,2,0)</f>
        <v>닭발 주문시 주먹밥 증정</v>
      </c>
      <c r="I106">
        <f t="shared" ca="1" si="3"/>
        <v>100</v>
      </c>
      <c r="J106" s="5">
        <f>VLOOKUP(B106,payment!$A$2:$I$14625,7,0)</f>
        <v>43120</v>
      </c>
      <c r="K106" s="6">
        <f>VLOOKUP(B106,payment!$A$2:$I$14625,8,0)</f>
        <v>0.56398000000000004</v>
      </c>
    </row>
    <row r="107" spans="1:11">
      <c r="A107">
        <v>106</v>
      </c>
      <c r="B107">
        <v>14065</v>
      </c>
      <c r="C107">
        <f>VLOOKUP(B107,payment!$A$2:$B$14625,2,0)</f>
        <v>199</v>
      </c>
      <c r="D107" t="str">
        <f t="shared" si="2"/>
        <v>닭한마리</v>
      </c>
      <c r="E107" t="str">
        <f>VLOOKUP(B107,payment!$A$2:$I$14625,3,0)</f>
        <v>닭한마리</v>
      </c>
      <c r="F107">
        <f>VLOOKUP(B107,payment!$A$2:$I$14625,4,0)</f>
        <v>37.640574000000001</v>
      </c>
      <c r="G107">
        <f>VLOOKUP(B107,payment!$A$2:$I$14625,5,0)</f>
        <v>127.116741</v>
      </c>
      <c r="H107" t="str">
        <f>VLOOKUP(E107,gift_meta!$B$2:$C$33,2,0)</f>
        <v>칼국수 사리 무료 리필</v>
      </c>
      <c r="I107">
        <f t="shared" ca="1" si="3"/>
        <v>1900</v>
      </c>
      <c r="J107" s="5">
        <f>VLOOKUP(B107,payment!$A$2:$I$14625,7,0)</f>
        <v>42393</v>
      </c>
      <c r="K107" s="6">
        <f>VLOOKUP(B107,payment!$A$2:$I$14625,8,0)</f>
        <v>0.94664000000000004</v>
      </c>
    </row>
    <row r="108" spans="1:11">
      <c r="A108">
        <v>107</v>
      </c>
      <c r="B108">
        <v>1456</v>
      </c>
      <c r="C108">
        <f>VLOOKUP(B108,payment!$A$2:$B$14625,2,0)</f>
        <v>197</v>
      </c>
      <c r="D108" t="str">
        <f t="shared" si="2"/>
        <v>약국</v>
      </c>
      <c r="E108" t="str">
        <f>VLOOKUP(B108,payment!$A$2:$I$14625,3,0)</f>
        <v>약국</v>
      </c>
      <c r="F108">
        <f>VLOOKUP(B108,payment!$A$2:$I$14625,4,0)</f>
        <v>37.495009000000003</v>
      </c>
      <c r="G108">
        <f>VLOOKUP(B108,payment!$A$2:$I$14625,5,0)</f>
        <v>126.90284800000001</v>
      </c>
      <c r="H108" t="str">
        <f>VLOOKUP(E108,gift_meta!$B$2:$C$33,2,0)</f>
        <v>황사 마스크 증정(1매)</v>
      </c>
      <c r="I108">
        <f t="shared" ca="1" si="3"/>
        <v>1900</v>
      </c>
      <c r="J108" s="5">
        <f>VLOOKUP(B108,payment!$A$2:$I$14625,7,0)</f>
        <v>42949</v>
      </c>
      <c r="K108" s="6">
        <f>VLOOKUP(B108,payment!$A$2:$I$14625,8,0)</f>
        <v>0.77722999999999998</v>
      </c>
    </row>
    <row r="109" spans="1:11">
      <c r="A109">
        <v>108</v>
      </c>
      <c r="B109">
        <v>2817</v>
      </c>
      <c r="C109">
        <f>VLOOKUP(B109,payment!$A$2:$B$14625,2,0)</f>
        <v>71</v>
      </c>
      <c r="D109" t="str">
        <f t="shared" si="2"/>
        <v>뚜레쥬르</v>
      </c>
      <c r="E109" t="str">
        <f>VLOOKUP(B109,payment!$A$2:$I$14625,3,0)</f>
        <v>뚜레쥬르</v>
      </c>
      <c r="F109">
        <f>VLOOKUP(B109,payment!$A$2:$I$14625,4,0)</f>
        <v>37.673202000000003</v>
      </c>
      <c r="G109">
        <f>VLOOKUP(B109,payment!$A$2:$I$14625,5,0)</f>
        <v>127.112506</v>
      </c>
      <c r="H109" t="str">
        <f>VLOOKUP(E109,gift_meta!$B$2:$C$33,2,0)</f>
        <v>2000원 이상 5% 할인</v>
      </c>
      <c r="I109">
        <f t="shared" ca="1" si="3"/>
        <v>1800</v>
      </c>
      <c r="J109" s="5">
        <f>VLOOKUP(B109,payment!$A$2:$I$14625,7,0)</f>
        <v>42696</v>
      </c>
      <c r="K109" s="6">
        <f>VLOOKUP(B109,payment!$A$2:$I$14625,8,0)</f>
        <v>0.95792999999999995</v>
      </c>
    </row>
    <row r="110" spans="1:11">
      <c r="A110">
        <v>109</v>
      </c>
      <c r="B110">
        <v>8990</v>
      </c>
      <c r="C110">
        <f>VLOOKUP(B110,payment!$A$2:$B$14625,2,0)</f>
        <v>170</v>
      </c>
      <c r="D110" t="str">
        <f t="shared" si="2"/>
        <v>반디앤루니스</v>
      </c>
      <c r="E110" t="str">
        <f>VLOOKUP(B110,payment!$A$2:$I$14625,3,0)</f>
        <v>반디앤루니스</v>
      </c>
      <c r="F110">
        <f>VLOOKUP(B110,payment!$A$2:$I$14625,4,0)</f>
        <v>37.460115000000002</v>
      </c>
      <c r="G110">
        <f>VLOOKUP(B110,payment!$A$2:$I$14625,5,0)</f>
        <v>127.183679</v>
      </c>
      <c r="H110" t="str">
        <f>VLOOKUP(E110,gift_meta!$B$2:$C$33,2,0)</f>
        <v>도서 구매시 5% 할인</v>
      </c>
      <c r="I110">
        <f t="shared" ca="1" si="3"/>
        <v>1100</v>
      </c>
      <c r="J110" s="5">
        <f>VLOOKUP(B110,payment!$A$2:$I$14625,7,0)</f>
        <v>42523</v>
      </c>
      <c r="K110" s="6">
        <f>VLOOKUP(B110,payment!$A$2:$I$14625,8,0)</f>
        <v>0.68196000000000001</v>
      </c>
    </row>
    <row r="111" spans="1:11">
      <c r="A111">
        <v>110</v>
      </c>
      <c r="B111">
        <v>6144</v>
      </c>
      <c r="C111">
        <f>VLOOKUP(B111,payment!$A$2:$B$14625,2,0)</f>
        <v>257</v>
      </c>
      <c r="D111" t="str">
        <f t="shared" si="2"/>
        <v>아웃백</v>
      </c>
      <c r="E111" t="str">
        <f>VLOOKUP(B111,payment!$A$2:$I$14625,3,0)</f>
        <v>아웃백</v>
      </c>
      <c r="F111">
        <f>VLOOKUP(B111,payment!$A$2:$I$14625,4,0)</f>
        <v>37.508248999999999</v>
      </c>
      <c r="G111">
        <f>VLOOKUP(B111,payment!$A$2:$I$14625,5,0)</f>
        <v>126.890997</v>
      </c>
      <c r="H111" t="str">
        <f>VLOOKUP(E111,gift_meta!$B$2:$C$33,2,0)</f>
        <v>스테이크 주문시 10% 할인</v>
      </c>
      <c r="I111">
        <f t="shared" ca="1" si="3"/>
        <v>1100</v>
      </c>
      <c r="J111" s="5">
        <f>VLOOKUP(B111,payment!$A$2:$I$14625,7,0)</f>
        <v>43004</v>
      </c>
      <c r="K111" s="6">
        <f>VLOOKUP(B111,payment!$A$2:$I$14625,8,0)</f>
        <v>0.96101000000000003</v>
      </c>
    </row>
    <row r="112" spans="1:11">
      <c r="A112">
        <v>111</v>
      </c>
      <c r="B112">
        <v>10213</v>
      </c>
      <c r="C112">
        <f>VLOOKUP(B112,payment!$A$2:$B$14625,2,0)</f>
        <v>24</v>
      </c>
      <c r="D112" t="str">
        <f t="shared" si="2"/>
        <v>아웃백</v>
      </c>
      <c r="E112" t="str">
        <f>VLOOKUP(B112,payment!$A$2:$I$14625,3,0)</f>
        <v>아웃백</v>
      </c>
      <c r="F112">
        <f>VLOOKUP(B112,payment!$A$2:$I$14625,4,0)</f>
        <v>37.493808999999999</v>
      </c>
      <c r="G112">
        <f>VLOOKUP(B112,payment!$A$2:$I$14625,5,0)</f>
        <v>127.14981899999999</v>
      </c>
      <c r="H112" t="str">
        <f>VLOOKUP(E112,gift_meta!$B$2:$C$33,2,0)</f>
        <v>스테이크 주문시 10% 할인</v>
      </c>
      <c r="I112">
        <f t="shared" ca="1" si="3"/>
        <v>1100</v>
      </c>
      <c r="J112" s="5">
        <f>VLOOKUP(B112,payment!$A$2:$I$14625,7,0)</f>
        <v>42805</v>
      </c>
      <c r="K112" s="6">
        <f>VLOOKUP(B112,payment!$A$2:$I$14625,8,0)</f>
        <v>0.45878999999999998</v>
      </c>
    </row>
    <row r="113" spans="1:11">
      <c r="A113">
        <v>112</v>
      </c>
      <c r="B113">
        <v>13247</v>
      </c>
      <c r="C113">
        <f>VLOOKUP(B113,payment!$A$2:$B$14625,2,0)</f>
        <v>27</v>
      </c>
      <c r="D113" t="str">
        <f t="shared" si="2"/>
        <v>매드포갈릭</v>
      </c>
      <c r="E113" t="str">
        <f>VLOOKUP(B113,payment!$A$2:$I$14625,3,0)</f>
        <v>매드포갈릭</v>
      </c>
      <c r="F113">
        <f>VLOOKUP(B113,payment!$A$2:$I$14625,4,0)</f>
        <v>37.671847</v>
      </c>
      <c r="G113">
        <f>VLOOKUP(B113,payment!$A$2:$I$14625,5,0)</f>
        <v>126.966489</v>
      </c>
      <c r="H113" t="str">
        <f>VLOOKUP(E113,gift_meta!$B$2:$C$33,2,0)</f>
        <v>에이드 무료 제공</v>
      </c>
      <c r="I113">
        <f t="shared" ca="1" si="3"/>
        <v>100</v>
      </c>
      <c r="J113" s="5">
        <f>VLOOKUP(B113,payment!$A$2:$I$14625,7,0)</f>
        <v>42937</v>
      </c>
      <c r="K113" s="6">
        <f>VLOOKUP(B113,payment!$A$2:$I$14625,8,0)</f>
        <v>0.76212999999999997</v>
      </c>
    </row>
    <row r="114" spans="1:11">
      <c r="A114">
        <v>113</v>
      </c>
      <c r="B114">
        <v>13078</v>
      </c>
      <c r="C114">
        <f>VLOOKUP(B114,payment!$A$2:$B$14625,2,0)</f>
        <v>224</v>
      </c>
      <c r="D114" t="str">
        <f t="shared" si="2"/>
        <v>교보문고</v>
      </c>
      <c r="E114" t="str">
        <f>VLOOKUP(B114,payment!$A$2:$I$14625,3,0)</f>
        <v>교보문고</v>
      </c>
      <c r="F114">
        <f>VLOOKUP(B114,payment!$A$2:$I$14625,4,0)</f>
        <v>37.582568999999999</v>
      </c>
      <c r="G114">
        <f>VLOOKUP(B114,payment!$A$2:$I$14625,5,0)</f>
        <v>127.171362</v>
      </c>
      <c r="H114" t="str">
        <f>VLOOKUP(E114,gift_meta!$B$2:$C$33,2,0)</f>
        <v>도서 구매시 10% 할인</v>
      </c>
      <c r="I114">
        <f t="shared" ca="1" si="3"/>
        <v>700</v>
      </c>
      <c r="J114" s="5">
        <f>VLOOKUP(B114,payment!$A$2:$I$14625,7,0)</f>
        <v>42831</v>
      </c>
      <c r="K114" s="6">
        <f>VLOOKUP(B114,payment!$A$2:$I$14625,8,0)</f>
        <v>0.80291999999999997</v>
      </c>
    </row>
    <row r="115" spans="1:11">
      <c r="A115">
        <v>114</v>
      </c>
      <c r="B115">
        <v>11584</v>
      </c>
      <c r="C115">
        <f>VLOOKUP(B115,payment!$A$2:$B$14625,2,0)</f>
        <v>133</v>
      </c>
      <c r="D115" t="str">
        <f t="shared" si="2"/>
        <v>매드포갈릭</v>
      </c>
      <c r="E115" t="str">
        <f>VLOOKUP(B115,payment!$A$2:$I$14625,3,0)</f>
        <v>매드포갈릭</v>
      </c>
      <c r="F115">
        <f>VLOOKUP(B115,payment!$A$2:$I$14625,4,0)</f>
        <v>37.567912999999997</v>
      </c>
      <c r="G115">
        <f>VLOOKUP(B115,payment!$A$2:$I$14625,5,0)</f>
        <v>126.95786200000001</v>
      </c>
      <c r="H115" t="str">
        <f>VLOOKUP(E115,gift_meta!$B$2:$C$33,2,0)</f>
        <v>에이드 무료 제공</v>
      </c>
      <c r="I115">
        <f t="shared" ca="1" si="3"/>
        <v>800</v>
      </c>
      <c r="J115" s="5">
        <f>VLOOKUP(B115,payment!$A$2:$I$14625,7,0)</f>
        <v>43124</v>
      </c>
      <c r="K115" s="6">
        <f>VLOOKUP(B115,payment!$A$2:$I$14625,8,0)</f>
        <v>0.64344999999999997</v>
      </c>
    </row>
    <row r="116" spans="1:11">
      <c r="A116">
        <v>115</v>
      </c>
      <c r="B116">
        <v>1724</v>
      </c>
      <c r="C116">
        <f>VLOOKUP(B116,payment!$A$2:$B$14625,2,0)</f>
        <v>216</v>
      </c>
      <c r="D116" t="str">
        <f t="shared" si="2"/>
        <v>정형외과</v>
      </c>
      <c r="E116" t="str">
        <f>VLOOKUP(B116,payment!$A$2:$I$14625,3,0)</f>
        <v>정형외과</v>
      </c>
      <c r="F116">
        <f>VLOOKUP(B116,payment!$A$2:$I$14625,4,0)</f>
        <v>37.464094000000003</v>
      </c>
      <c r="G116">
        <f>VLOOKUP(B116,payment!$A$2:$I$14625,5,0)</f>
        <v>127.144015</v>
      </c>
      <c r="H116" t="str">
        <f>VLOOKUP(E116,gift_meta!$B$2:$C$33,2,0)</f>
        <v>정형외과의료지점</v>
      </c>
      <c r="I116">
        <f t="shared" ca="1" si="3"/>
        <v>100</v>
      </c>
      <c r="J116" s="5">
        <f>VLOOKUP(B116,payment!$A$2:$I$14625,7,0)</f>
        <v>42760</v>
      </c>
      <c r="K116" s="6">
        <f>VLOOKUP(B116,payment!$A$2:$I$14625,8,0)</f>
        <v>0.82903000000000004</v>
      </c>
    </row>
    <row r="117" spans="1:11">
      <c r="A117">
        <v>116</v>
      </c>
      <c r="B117">
        <v>2454</v>
      </c>
      <c r="C117">
        <f>VLOOKUP(B117,payment!$A$2:$B$14625,2,0)</f>
        <v>15</v>
      </c>
      <c r="D117" t="str">
        <f t="shared" si="2"/>
        <v>약국</v>
      </c>
      <c r="E117" t="str">
        <f>VLOOKUP(B117,payment!$A$2:$I$14625,3,0)</f>
        <v>약국</v>
      </c>
      <c r="F117">
        <f>VLOOKUP(B117,payment!$A$2:$I$14625,4,0)</f>
        <v>37.690918000000003</v>
      </c>
      <c r="G117">
        <f>VLOOKUP(B117,payment!$A$2:$I$14625,5,0)</f>
        <v>127.024137</v>
      </c>
      <c r="H117" t="str">
        <f>VLOOKUP(E117,gift_meta!$B$2:$C$33,2,0)</f>
        <v>황사 마스크 증정(1매)</v>
      </c>
      <c r="I117">
        <f t="shared" ca="1" si="3"/>
        <v>1000</v>
      </c>
      <c r="J117" s="5">
        <f>VLOOKUP(B117,payment!$A$2:$I$14625,7,0)</f>
        <v>42537</v>
      </c>
      <c r="K117" s="6">
        <f>VLOOKUP(B117,payment!$A$2:$I$14625,8,0)</f>
        <v>0.63073000000000001</v>
      </c>
    </row>
    <row r="118" spans="1:11">
      <c r="A118">
        <v>117</v>
      </c>
      <c r="B118">
        <v>1824</v>
      </c>
      <c r="C118">
        <f>VLOOKUP(B118,payment!$A$2:$B$14625,2,0)</f>
        <v>124</v>
      </c>
      <c r="D118" t="str">
        <f t="shared" si="2"/>
        <v>파리바게트</v>
      </c>
      <c r="E118" t="str">
        <f>VLOOKUP(B118,payment!$A$2:$I$14625,3,0)</f>
        <v>파리바게트</v>
      </c>
      <c r="F118">
        <f>VLOOKUP(B118,payment!$A$2:$I$14625,4,0)</f>
        <v>37.590794000000002</v>
      </c>
      <c r="G118">
        <f>VLOOKUP(B118,payment!$A$2:$I$14625,5,0)</f>
        <v>127.003114</v>
      </c>
      <c r="H118" t="str">
        <f>VLOOKUP(E118,gift_meta!$B$2:$C$33,2,0)</f>
        <v>1000원 이상 10% 할인</v>
      </c>
      <c r="I118">
        <f t="shared" ca="1" si="3"/>
        <v>300</v>
      </c>
      <c r="J118" s="5">
        <f>VLOOKUP(B118,payment!$A$2:$I$14625,7,0)</f>
        <v>42911</v>
      </c>
      <c r="K118" s="6">
        <f>VLOOKUP(B118,payment!$A$2:$I$14625,8,0)</f>
        <v>0.52424999999999999</v>
      </c>
    </row>
    <row r="119" spans="1:11">
      <c r="A119">
        <v>118</v>
      </c>
      <c r="B119">
        <v>4942</v>
      </c>
      <c r="C119">
        <f>VLOOKUP(B119,payment!$A$2:$B$14625,2,0)</f>
        <v>175</v>
      </c>
      <c r="D119" t="str">
        <f t="shared" si="2"/>
        <v>파리바게트</v>
      </c>
      <c r="E119" t="str">
        <f>VLOOKUP(B119,payment!$A$2:$I$14625,3,0)</f>
        <v>파리바게트</v>
      </c>
      <c r="F119">
        <f>VLOOKUP(B119,payment!$A$2:$I$14625,4,0)</f>
        <v>37.462510999999999</v>
      </c>
      <c r="G119">
        <f>VLOOKUP(B119,payment!$A$2:$I$14625,5,0)</f>
        <v>127.11109500000001</v>
      </c>
      <c r="H119" t="str">
        <f>VLOOKUP(E119,gift_meta!$B$2:$C$33,2,0)</f>
        <v>1000원 이상 10% 할인</v>
      </c>
      <c r="I119">
        <f t="shared" ca="1" si="3"/>
        <v>1200</v>
      </c>
      <c r="J119" s="5">
        <f>VLOOKUP(B119,payment!$A$2:$I$14625,7,0)</f>
        <v>43149</v>
      </c>
      <c r="K119" s="6">
        <f>VLOOKUP(B119,payment!$A$2:$I$14625,8,0)</f>
        <v>0.77075000000000005</v>
      </c>
    </row>
    <row r="120" spans="1:11">
      <c r="A120">
        <v>119</v>
      </c>
      <c r="B120">
        <v>788</v>
      </c>
      <c r="C120">
        <f>VLOOKUP(B120,payment!$A$2:$B$14625,2,0)</f>
        <v>31</v>
      </c>
      <c r="D120" t="str">
        <f t="shared" si="2"/>
        <v>베스킨라빈스</v>
      </c>
      <c r="E120" t="str">
        <f>VLOOKUP(B120,payment!$A$2:$I$14625,3,0)</f>
        <v>베스킨라빈스</v>
      </c>
      <c r="F120">
        <f>VLOOKUP(B120,payment!$A$2:$I$14625,4,0)</f>
        <v>37.646017000000001</v>
      </c>
      <c r="G120">
        <f>VLOOKUP(B120,payment!$A$2:$I$14625,5,0)</f>
        <v>127.18146900000001</v>
      </c>
      <c r="H120" t="str">
        <f>VLOOKUP(E120,gift_meta!$B$2:$C$33,2,0)</f>
        <v>무료 사이즈업</v>
      </c>
      <c r="I120">
        <f t="shared" ca="1" si="3"/>
        <v>500</v>
      </c>
      <c r="J120" s="5">
        <f>VLOOKUP(B120,payment!$A$2:$I$14625,7,0)</f>
        <v>42771</v>
      </c>
      <c r="K120" s="6">
        <f>VLOOKUP(B120,payment!$A$2:$I$14625,8,0)</f>
        <v>0.90344000000000002</v>
      </c>
    </row>
    <row r="121" spans="1:11">
      <c r="A121">
        <v>120</v>
      </c>
      <c r="B121">
        <v>7382</v>
      </c>
      <c r="C121">
        <f>VLOOKUP(B121,payment!$A$2:$B$14625,2,0)</f>
        <v>206</v>
      </c>
      <c r="D121" t="str">
        <f t="shared" si="2"/>
        <v>교보문고</v>
      </c>
      <c r="E121" t="str">
        <f>VLOOKUP(B121,payment!$A$2:$I$14625,3,0)</f>
        <v>교보문고</v>
      </c>
      <c r="F121">
        <f>VLOOKUP(B121,payment!$A$2:$I$14625,4,0)</f>
        <v>37.625321999999997</v>
      </c>
      <c r="G121">
        <f>VLOOKUP(B121,payment!$A$2:$I$14625,5,0)</f>
        <v>127.119197</v>
      </c>
      <c r="H121" t="str">
        <f>VLOOKUP(E121,gift_meta!$B$2:$C$33,2,0)</f>
        <v>도서 구매시 10% 할인</v>
      </c>
      <c r="I121">
        <f t="shared" ca="1" si="3"/>
        <v>300</v>
      </c>
      <c r="J121" s="5">
        <f>VLOOKUP(B121,payment!$A$2:$I$14625,7,0)</f>
        <v>42695</v>
      </c>
      <c r="K121" s="6">
        <f>VLOOKUP(B121,payment!$A$2:$I$14625,8,0)</f>
        <v>0.43197999999999998</v>
      </c>
    </row>
    <row r="122" spans="1:11">
      <c r="A122">
        <v>121</v>
      </c>
      <c r="B122">
        <v>9475</v>
      </c>
      <c r="C122">
        <f>VLOOKUP(B122,payment!$A$2:$B$14625,2,0)</f>
        <v>249</v>
      </c>
      <c r="D122" t="str">
        <f t="shared" si="2"/>
        <v>멘동</v>
      </c>
      <c r="E122" t="str">
        <f>VLOOKUP(B122,payment!$A$2:$I$14625,3,0)</f>
        <v>멘동</v>
      </c>
      <c r="F122">
        <f>VLOOKUP(B122,payment!$A$2:$I$14625,4,0)</f>
        <v>37.712853000000003</v>
      </c>
      <c r="G122">
        <f>VLOOKUP(B122,payment!$A$2:$I$14625,5,0)</f>
        <v>127.139636</v>
      </c>
      <c r="H122" t="str">
        <f>VLOOKUP(E122,gift_meta!$B$2:$C$33,2,0)</f>
        <v>규동 5% 할인</v>
      </c>
      <c r="I122">
        <f t="shared" ca="1" si="3"/>
        <v>700</v>
      </c>
      <c r="J122" s="5">
        <f>VLOOKUP(B122,payment!$A$2:$I$14625,7,0)</f>
        <v>42660</v>
      </c>
      <c r="K122" s="6">
        <f>VLOOKUP(B122,payment!$A$2:$I$14625,8,0)</f>
        <v>0.69242999999999999</v>
      </c>
    </row>
    <row r="123" spans="1:11">
      <c r="A123">
        <v>122</v>
      </c>
      <c r="B123">
        <v>5978</v>
      </c>
      <c r="C123">
        <f>VLOOKUP(B123,payment!$A$2:$B$14625,2,0)</f>
        <v>95</v>
      </c>
      <c r="D123" t="str">
        <f t="shared" si="2"/>
        <v>닭한마리</v>
      </c>
      <c r="E123" t="str">
        <f>VLOOKUP(B123,payment!$A$2:$I$14625,3,0)</f>
        <v>닭한마리</v>
      </c>
      <c r="F123">
        <f>VLOOKUP(B123,payment!$A$2:$I$14625,4,0)</f>
        <v>37.568686999999997</v>
      </c>
      <c r="G123">
        <f>VLOOKUP(B123,payment!$A$2:$I$14625,5,0)</f>
        <v>126.88498800000001</v>
      </c>
      <c r="H123" t="str">
        <f>VLOOKUP(E123,gift_meta!$B$2:$C$33,2,0)</f>
        <v>칼국수 사리 무료 리필</v>
      </c>
      <c r="I123">
        <f t="shared" ca="1" si="3"/>
        <v>600</v>
      </c>
      <c r="J123" s="5">
        <f>VLOOKUP(B123,payment!$A$2:$I$14625,7,0)</f>
        <v>42463</v>
      </c>
      <c r="K123" s="6">
        <f>VLOOKUP(B123,payment!$A$2:$I$14625,8,0)</f>
        <v>0.45556000000000002</v>
      </c>
    </row>
    <row r="124" spans="1:11">
      <c r="A124">
        <v>123</v>
      </c>
      <c r="B124">
        <v>10107</v>
      </c>
      <c r="C124">
        <f>VLOOKUP(B124,payment!$A$2:$B$14625,2,0)</f>
        <v>161</v>
      </c>
      <c r="D124" t="str">
        <f t="shared" si="2"/>
        <v>봄봄</v>
      </c>
      <c r="E124" t="str">
        <f>VLOOKUP(B124,payment!$A$2:$I$14625,3,0)</f>
        <v>봄봄</v>
      </c>
      <c r="F124">
        <f>VLOOKUP(B124,payment!$A$2:$I$14625,4,0)</f>
        <v>37.695255000000003</v>
      </c>
      <c r="G124">
        <f>VLOOKUP(B124,payment!$A$2:$I$14625,5,0)</f>
        <v>127.06823799999999</v>
      </c>
      <c r="H124" t="str">
        <f>VLOOKUP(E124,gift_meta!$B$2:$C$33,2,0)</f>
        <v>음료 주문시 쿠폰 도장 2개 추가</v>
      </c>
      <c r="I124">
        <f t="shared" ca="1" si="3"/>
        <v>1500</v>
      </c>
      <c r="J124" s="5">
        <f>VLOOKUP(B124,payment!$A$2:$I$14625,7,0)</f>
        <v>42962</v>
      </c>
      <c r="K124" s="6">
        <f>VLOOKUP(B124,payment!$A$2:$I$14625,8,0)</f>
        <v>0.48021000000000003</v>
      </c>
    </row>
    <row r="125" spans="1:11">
      <c r="A125">
        <v>124</v>
      </c>
      <c r="B125">
        <v>9283</v>
      </c>
      <c r="C125">
        <f>VLOOKUP(B125,payment!$A$2:$B$14625,2,0)</f>
        <v>23</v>
      </c>
      <c r="D125" t="str">
        <f t="shared" si="2"/>
        <v>아웃백</v>
      </c>
      <c r="E125" t="str">
        <f>VLOOKUP(B125,payment!$A$2:$I$14625,3,0)</f>
        <v>아웃백</v>
      </c>
      <c r="F125">
        <f>VLOOKUP(B125,payment!$A$2:$I$14625,4,0)</f>
        <v>37.442726</v>
      </c>
      <c r="G125">
        <f>VLOOKUP(B125,payment!$A$2:$I$14625,5,0)</f>
        <v>127.05149400000001</v>
      </c>
      <c r="H125" t="str">
        <f>VLOOKUP(E125,gift_meta!$B$2:$C$33,2,0)</f>
        <v>스테이크 주문시 10% 할인</v>
      </c>
      <c r="I125">
        <f t="shared" ca="1" si="3"/>
        <v>1400</v>
      </c>
      <c r="J125" s="5">
        <f>VLOOKUP(B125,payment!$A$2:$I$14625,7,0)</f>
        <v>42488</v>
      </c>
      <c r="K125" s="6">
        <f>VLOOKUP(B125,payment!$A$2:$I$14625,8,0)</f>
        <v>0.66998000000000002</v>
      </c>
    </row>
    <row r="126" spans="1:11">
      <c r="A126">
        <v>125</v>
      </c>
      <c r="B126">
        <v>9478</v>
      </c>
      <c r="C126">
        <f>VLOOKUP(B126,payment!$A$2:$B$14625,2,0)</f>
        <v>50</v>
      </c>
      <c r="D126" t="str">
        <f t="shared" si="2"/>
        <v>연래춘</v>
      </c>
      <c r="E126" t="str">
        <f>VLOOKUP(B126,payment!$A$2:$I$14625,3,0)</f>
        <v>연래춘</v>
      </c>
      <c r="F126">
        <f>VLOOKUP(B126,payment!$A$2:$I$14625,4,0)</f>
        <v>37.551566999999999</v>
      </c>
      <c r="G126">
        <f>VLOOKUP(B126,payment!$A$2:$I$14625,5,0)</f>
        <v>127.149671</v>
      </c>
      <c r="H126" t="str">
        <f>VLOOKUP(E126,gift_meta!$B$2:$C$33,2,0)</f>
        <v>현금 결재시 10% 할인</v>
      </c>
      <c r="I126">
        <f t="shared" ca="1" si="3"/>
        <v>1100</v>
      </c>
      <c r="J126" s="5">
        <f>VLOOKUP(B126,payment!$A$2:$I$14625,7,0)</f>
        <v>42794</v>
      </c>
      <c r="K126" s="6">
        <f>VLOOKUP(B126,payment!$A$2:$I$14625,8,0)</f>
        <v>0.79022999999999999</v>
      </c>
    </row>
    <row r="127" spans="1:11">
      <c r="A127">
        <v>126</v>
      </c>
      <c r="B127">
        <v>3169</v>
      </c>
      <c r="C127">
        <f>VLOOKUP(B127,payment!$A$2:$B$14625,2,0)</f>
        <v>104</v>
      </c>
      <c r="D127" t="str">
        <f t="shared" si="2"/>
        <v>연래춘</v>
      </c>
      <c r="E127" t="str">
        <f>VLOOKUP(B127,payment!$A$2:$I$14625,3,0)</f>
        <v>연래춘</v>
      </c>
      <c r="F127">
        <f>VLOOKUP(B127,payment!$A$2:$I$14625,4,0)</f>
        <v>37.576982000000001</v>
      </c>
      <c r="G127">
        <f>VLOOKUP(B127,payment!$A$2:$I$14625,5,0)</f>
        <v>126.930605</v>
      </c>
      <c r="H127" t="str">
        <f>VLOOKUP(E127,gift_meta!$B$2:$C$33,2,0)</f>
        <v>현금 결재시 10% 할인</v>
      </c>
      <c r="I127">
        <f t="shared" ca="1" si="3"/>
        <v>1900</v>
      </c>
      <c r="J127" s="5">
        <f>VLOOKUP(B127,payment!$A$2:$I$14625,7,0)</f>
        <v>42508</v>
      </c>
      <c r="K127" s="6">
        <f>VLOOKUP(B127,payment!$A$2:$I$14625,8,0)</f>
        <v>0.44528000000000001</v>
      </c>
    </row>
    <row r="128" spans="1:11">
      <c r="A128">
        <v>127</v>
      </c>
      <c r="B128">
        <v>380</v>
      </c>
      <c r="C128">
        <f>VLOOKUP(B128,payment!$A$2:$B$14625,2,0)</f>
        <v>151</v>
      </c>
      <c r="D128" t="str">
        <f t="shared" si="2"/>
        <v>아웃닭</v>
      </c>
      <c r="E128" t="str">
        <f>VLOOKUP(B128,payment!$A$2:$I$14625,3,0)</f>
        <v>아웃닭</v>
      </c>
      <c r="F128">
        <f>VLOOKUP(B128,payment!$A$2:$I$14625,4,0)</f>
        <v>37.505352000000002</v>
      </c>
      <c r="G128">
        <f>VLOOKUP(B128,payment!$A$2:$I$14625,5,0)</f>
        <v>126.983131</v>
      </c>
      <c r="H128" t="str">
        <f>VLOOKUP(E128,gift_meta!$B$2:$C$33,2,0)</f>
        <v>치즈스틱 2개 제공</v>
      </c>
      <c r="I128">
        <f t="shared" ca="1" si="3"/>
        <v>600</v>
      </c>
      <c r="J128" s="5">
        <f>VLOOKUP(B128,payment!$A$2:$I$14625,7,0)</f>
        <v>42812</v>
      </c>
      <c r="K128" s="6">
        <f>VLOOKUP(B128,payment!$A$2:$I$14625,8,0)</f>
        <v>0.86199999999999999</v>
      </c>
    </row>
    <row r="129" spans="1:11">
      <c r="A129">
        <v>128</v>
      </c>
      <c r="B129">
        <v>13175</v>
      </c>
      <c r="C129">
        <f>VLOOKUP(B129,payment!$A$2:$B$14625,2,0)</f>
        <v>196</v>
      </c>
      <c r="D129" t="str">
        <f t="shared" si="2"/>
        <v>아웃닭</v>
      </c>
      <c r="E129" t="str">
        <f>VLOOKUP(B129,payment!$A$2:$I$14625,3,0)</f>
        <v>아웃닭</v>
      </c>
      <c r="F129">
        <f>VLOOKUP(B129,payment!$A$2:$I$14625,4,0)</f>
        <v>37.655620999999996</v>
      </c>
      <c r="G129">
        <f>VLOOKUP(B129,payment!$A$2:$I$14625,5,0)</f>
        <v>126.95161</v>
      </c>
      <c r="H129" t="str">
        <f>VLOOKUP(E129,gift_meta!$B$2:$C$33,2,0)</f>
        <v>치즈스틱 2개 제공</v>
      </c>
      <c r="I129">
        <f t="shared" ca="1" si="3"/>
        <v>1200</v>
      </c>
      <c r="J129" s="5">
        <f>VLOOKUP(B129,payment!$A$2:$I$14625,7,0)</f>
        <v>42378</v>
      </c>
      <c r="K129" s="6">
        <f>VLOOKUP(B129,payment!$A$2:$I$14625,8,0)</f>
        <v>0.92818000000000001</v>
      </c>
    </row>
    <row r="130" spans="1:11">
      <c r="A130">
        <v>129</v>
      </c>
      <c r="B130">
        <v>593</v>
      </c>
      <c r="C130">
        <f>VLOOKUP(B130,payment!$A$2:$B$14625,2,0)</f>
        <v>213</v>
      </c>
      <c r="D130" t="str">
        <f t="shared" ref="D130:D193" si="4">E130</f>
        <v>리얼후라이</v>
      </c>
      <c r="E130" t="str">
        <f>VLOOKUP(B130,payment!$A$2:$I$14625,3,0)</f>
        <v>리얼후라이</v>
      </c>
      <c r="F130">
        <f>VLOOKUP(B130,payment!$A$2:$I$14625,4,0)</f>
        <v>37.624712000000002</v>
      </c>
      <c r="G130">
        <f>VLOOKUP(B130,payment!$A$2:$I$14625,5,0)</f>
        <v>127.00217000000001</v>
      </c>
      <c r="H130" t="str">
        <f>VLOOKUP(E130,gift_meta!$B$2:$C$33,2,0)</f>
        <v>크리스피 후라이드 10% 할인</v>
      </c>
      <c r="I130">
        <f t="shared" ref="I130:I193" ca="1" si="5">RANDBETWEEN(1,20)*100</f>
        <v>900</v>
      </c>
      <c r="J130" s="5">
        <f>VLOOKUP(B130,payment!$A$2:$I$14625,7,0)</f>
        <v>42432</v>
      </c>
      <c r="K130" s="6">
        <f>VLOOKUP(B130,payment!$A$2:$I$14625,8,0)</f>
        <v>0.49665999999999999</v>
      </c>
    </row>
    <row r="131" spans="1:11">
      <c r="A131">
        <v>130</v>
      </c>
      <c r="B131">
        <v>2332</v>
      </c>
      <c r="C131">
        <f>VLOOKUP(B131,payment!$A$2:$B$14625,2,0)</f>
        <v>4</v>
      </c>
      <c r="D131" t="str">
        <f t="shared" si="4"/>
        <v>스시로로</v>
      </c>
      <c r="E131" t="str">
        <f>VLOOKUP(B131,payment!$A$2:$I$14625,3,0)</f>
        <v>스시로로</v>
      </c>
      <c r="F131">
        <f>VLOOKUP(B131,payment!$A$2:$I$14625,4,0)</f>
        <v>37.466240999999997</v>
      </c>
      <c r="G131">
        <f>VLOOKUP(B131,payment!$A$2:$I$14625,5,0)</f>
        <v>127.163867</v>
      </c>
      <c r="H131" t="str">
        <f>VLOOKUP(E131,gift_meta!$B$2:$C$33,2,0)</f>
        <v>2pcs 무료 제공</v>
      </c>
      <c r="I131">
        <f t="shared" ca="1" si="5"/>
        <v>200</v>
      </c>
      <c r="J131" s="5">
        <f>VLOOKUP(B131,payment!$A$2:$I$14625,7,0)</f>
        <v>43030</v>
      </c>
      <c r="K131" s="6">
        <f>VLOOKUP(B131,payment!$A$2:$I$14625,8,0)</f>
        <v>0.50197999999999998</v>
      </c>
    </row>
    <row r="132" spans="1:11">
      <c r="A132">
        <v>131</v>
      </c>
      <c r="B132">
        <v>10152</v>
      </c>
      <c r="C132">
        <f>VLOOKUP(B132,payment!$A$2:$B$14625,2,0)</f>
        <v>7</v>
      </c>
      <c r="D132" t="str">
        <f t="shared" si="4"/>
        <v>김덕후의곱창조</v>
      </c>
      <c r="E132" t="str">
        <f>VLOOKUP(B132,payment!$A$2:$I$14625,3,0)</f>
        <v>김덕후의곱창조</v>
      </c>
      <c r="F132">
        <f>VLOOKUP(B132,payment!$A$2:$I$14625,4,0)</f>
        <v>37.673029</v>
      </c>
      <c r="G132">
        <f>VLOOKUP(B132,payment!$A$2:$I$14625,5,0)</f>
        <v>127.157898</v>
      </c>
      <c r="H132" t="str">
        <f>VLOOKUP(E132,gift_meta!$B$2:$C$33,2,0)</f>
        <v>곱창 무한 리필 2,000 할인</v>
      </c>
      <c r="I132">
        <f t="shared" ca="1" si="5"/>
        <v>1300</v>
      </c>
      <c r="J132" s="5">
        <f>VLOOKUP(B132,payment!$A$2:$I$14625,7,0)</f>
        <v>42702</v>
      </c>
      <c r="K132" s="6">
        <f>VLOOKUP(B132,payment!$A$2:$I$14625,8,0)</f>
        <v>0.61585000000000001</v>
      </c>
    </row>
    <row r="133" spans="1:11">
      <c r="A133">
        <v>132</v>
      </c>
      <c r="B133">
        <v>12830</v>
      </c>
      <c r="C133">
        <f>VLOOKUP(B133,payment!$A$2:$B$14625,2,0)</f>
        <v>28</v>
      </c>
      <c r="D133" t="str">
        <f t="shared" si="4"/>
        <v>교보문고</v>
      </c>
      <c r="E133" t="str">
        <f>VLOOKUP(B133,payment!$A$2:$I$14625,3,0)</f>
        <v>교보문고</v>
      </c>
      <c r="F133">
        <f>VLOOKUP(B133,payment!$A$2:$I$14625,4,0)</f>
        <v>37.520451000000001</v>
      </c>
      <c r="G133">
        <f>VLOOKUP(B133,payment!$A$2:$I$14625,5,0)</f>
        <v>127.119559</v>
      </c>
      <c r="H133" t="str">
        <f>VLOOKUP(E133,gift_meta!$B$2:$C$33,2,0)</f>
        <v>도서 구매시 10% 할인</v>
      </c>
      <c r="I133">
        <f t="shared" ca="1" si="5"/>
        <v>900</v>
      </c>
      <c r="J133" s="5">
        <f>VLOOKUP(B133,payment!$A$2:$I$14625,7,0)</f>
        <v>42811</v>
      </c>
      <c r="K133" s="6">
        <f>VLOOKUP(B133,payment!$A$2:$I$14625,8,0)</f>
        <v>0.63085999999999998</v>
      </c>
    </row>
    <row r="134" spans="1:11">
      <c r="A134">
        <v>133</v>
      </c>
      <c r="B134">
        <v>8018</v>
      </c>
      <c r="C134">
        <f>VLOOKUP(B134,payment!$A$2:$B$14625,2,0)</f>
        <v>112</v>
      </c>
      <c r="D134" t="str">
        <f t="shared" si="4"/>
        <v>파리바게트</v>
      </c>
      <c r="E134" t="str">
        <f>VLOOKUP(B134,payment!$A$2:$I$14625,3,0)</f>
        <v>파리바게트</v>
      </c>
      <c r="F134">
        <f>VLOOKUP(B134,payment!$A$2:$I$14625,4,0)</f>
        <v>37.481394000000002</v>
      </c>
      <c r="G134">
        <f>VLOOKUP(B134,payment!$A$2:$I$14625,5,0)</f>
        <v>127.18484100000001</v>
      </c>
      <c r="H134" t="str">
        <f>VLOOKUP(E134,gift_meta!$B$2:$C$33,2,0)</f>
        <v>1000원 이상 10% 할인</v>
      </c>
      <c r="I134">
        <f t="shared" ca="1" si="5"/>
        <v>1200</v>
      </c>
      <c r="J134" s="5">
        <f>VLOOKUP(B134,payment!$A$2:$I$14625,7,0)</f>
        <v>43163</v>
      </c>
      <c r="K134" s="6">
        <f>VLOOKUP(B134,payment!$A$2:$I$14625,8,0)</f>
        <v>0.48353000000000002</v>
      </c>
    </row>
    <row r="135" spans="1:11">
      <c r="A135">
        <v>134</v>
      </c>
      <c r="B135">
        <v>11762</v>
      </c>
      <c r="C135">
        <f>VLOOKUP(B135,payment!$A$2:$B$14625,2,0)</f>
        <v>201</v>
      </c>
      <c r="D135" t="str">
        <f t="shared" si="4"/>
        <v>매드포갈릭</v>
      </c>
      <c r="E135" t="str">
        <f>VLOOKUP(B135,payment!$A$2:$I$14625,3,0)</f>
        <v>매드포갈릭</v>
      </c>
      <c r="F135">
        <f>VLOOKUP(B135,payment!$A$2:$I$14625,4,0)</f>
        <v>37.557395999999997</v>
      </c>
      <c r="G135">
        <f>VLOOKUP(B135,payment!$A$2:$I$14625,5,0)</f>
        <v>126.91624899999999</v>
      </c>
      <c r="H135" t="str">
        <f>VLOOKUP(E135,gift_meta!$B$2:$C$33,2,0)</f>
        <v>에이드 무료 제공</v>
      </c>
      <c r="I135">
        <f t="shared" ca="1" si="5"/>
        <v>500</v>
      </c>
      <c r="J135" s="5">
        <f>VLOOKUP(B135,payment!$A$2:$I$14625,7,0)</f>
        <v>43067</v>
      </c>
      <c r="K135" s="6">
        <f>VLOOKUP(B135,payment!$A$2:$I$14625,8,0)</f>
        <v>0.81569000000000003</v>
      </c>
    </row>
    <row r="136" spans="1:11">
      <c r="A136">
        <v>135</v>
      </c>
      <c r="B136">
        <v>4582</v>
      </c>
      <c r="C136">
        <f>VLOOKUP(B136,payment!$A$2:$B$14625,2,0)</f>
        <v>254</v>
      </c>
      <c r="D136" t="str">
        <f t="shared" si="4"/>
        <v>정형외과</v>
      </c>
      <c r="E136" t="str">
        <f>VLOOKUP(B136,payment!$A$2:$I$14625,3,0)</f>
        <v>정형외과</v>
      </c>
      <c r="F136">
        <f>VLOOKUP(B136,payment!$A$2:$I$14625,4,0)</f>
        <v>37.691298000000003</v>
      </c>
      <c r="G136">
        <f>VLOOKUP(B136,payment!$A$2:$I$14625,5,0)</f>
        <v>127.02816199999999</v>
      </c>
      <c r="H136" t="str">
        <f>VLOOKUP(E136,gift_meta!$B$2:$C$33,2,0)</f>
        <v>정형외과의료지점</v>
      </c>
      <c r="I136">
        <f t="shared" ca="1" si="5"/>
        <v>300</v>
      </c>
      <c r="J136" s="5">
        <f>VLOOKUP(B136,payment!$A$2:$I$14625,7,0)</f>
        <v>43160</v>
      </c>
      <c r="K136" s="6">
        <f>VLOOKUP(B136,payment!$A$2:$I$14625,8,0)</f>
        <v>0.45124999999999998</v>
      </c>
    </row>
    <row r="137" spans="1:11">
      <c r="A137">
        <v>136</v>
      </c>
      <c r="B137">
        <v>2033</v>
      </c>
      <c r="C137">
        <f>VLOOKUP(B137,payment!$A$2:$B$14625,2,0)</f>
        <v>284</v>
      </c>
      <c r="D137" t="str">
        <f t="shared" si="4"/>
        <v>백다방</v>
      </c>
      <c r="E137" t="str">
        <f>VLOOKUP(B137,payment!$A$2:$I$14625,3,0)</f>
        <v>백다방</v>
      </c>
      <c r="F137">
        <f>VLOOKUP(B137,payment!$A$2:$I$14625,4,0)</f>
        <v>37.484135999999999</v>
      </c>
      <c r="G137">
        <f>VLOOKUP(B137,payment!$A$2:$I$14625,5,0)</f>
        <v>126.898117</v>
      </c>
      <c r="H137" t="str">
        <f>VLOOKUP(E137,gift_meta!$B$2:$C$33,2,0)</f>
        <v>무료 토핑 추가</v>
      </c>
      <c r="I137">
        <f t="shared" ca="1" si="5"/>
        <v>1200</v>
      </c>
      <c r="J137" s="5">
        <f>VLOOKUP(B137,payment!$A$2:$I$14625,7,0)</f>
        <v>42865</v>
      </c>
      <c r="K137" s="6">
        <f>VLOOKUP(B137,payment!$A$2:$I$14625,8,0)</f>
        <v>0.96077000000000001</v>
      </c>
    </row>
    <row r="138" spans="1:11">
      <c r="A138">
        <v>137</v>
      </c>
      <c r="B138">
        <v>359</v>
      </c>
      <c r="C138">
        <f>VLOOKUP(B138,payment!$A$2:$B$14625,2,0)</f>
        <v>260</v>
      </c>
      <c r="D138" t="str">
        <f t="shared" si="4"/>
        <v>이비인후과</v>
      </c>
      <c r="E138" t="str">
        <f>VLOOKUP(B138,payment!$A$2:$I$14625,3,0)</f>
        <v>이비인후과</v>
      </c>
      <c r="F138">
        <f>VLOOKUP(B138,payment!$A$2:$I$14625,4,0)</f>
        <v>37.636943000000002</v>
      </c>
      <c r="G138">
        <f>VLOOKUP(B138,payment!$A$2:$I$14625,5,0)</f>
        <v>127.00287400000001</v>
      </c>
      <c r="H138" t="str">
        <f>VLOOKUP(E138,gift_meta!$B$2:$C$33,2,0)</f>
        <v>코세척 서비스(무료)</v>
      </c>
      <c r="I138">
        <f t="shared" ca="1" si="5"/>
        <v>1800</v>
      </c>
      <c r="J138" s="5">
        <f>VLOOKUP(B138,payment!$A$2:$I$14625,7,0)</f>
        <v>42761</v>
      </c>
      <c r="K138" s="6">
        <f>VLOOKUP(B138,payment!$A$2:$I$14625,8,0)</f>
        <v>0.96916000000000002</v>
      </c>
    </row>
    <row r="139" spans="1:11">
      <c r="A139">
        <v>138</v>
      </c>
      <c r="B139">
        <v>10117</v>
      </c>
      <c r="C139">
        <f>VLOOKUP(B139,payment!$A$2:$B$14625,2,0)</f>
        <v>97</v>
      </c>
      <c r="D139" t="str">
        <f t="shared" si="4"/>
        <v>롯데리아</v>
      </c>
      <c r="E139" t="str">
        <f>VLOOKUP(B139,payment!$A$2:$I$14625,3,0)</f>
        <v>롯데리아</v>
      </c>
      <c r="F139">
        <f>VLOOKUP(B139,payment!$A$2:$I$14625,4,0)</f>
        <v>37.574601000000001</v>
      </c>
      <c r="G139">
        <f>VLOOKUP(B139,payment!$A$2:$I$14625,5,0)</f>
        <v>127.153863</v>
      </c>
      <c r="H139" t="str">
        <f>VLOOKUP(E139,gift_meta!$B$2:$C$33,2,0)</f>
        <v>롯데리아 음료M 제공</v>
      </c>
      <c r="I139">
        <f t="shared" ca="1" si="5"/>
        <v>100</v>
      </c>
      <c r="J139" s="5">
        <f>VLOOKUP(B139,payment!$A$2:$I$14625,7,0)</f>
        <v>42514</v>
      </c>
      <c r="K139" s="6">
        <f>VLOOKUP(B139,payment!$A$2:$I$14625,8,0)</f>
        <v>0.56738999999999995</v>
      </c>
    </row>
    <row r="140" spans="1:11">
      <c r="A140">
        <v>139</v>
      </c>
      <c r="B140">
        <v>5404</v>
      </c>
      <c r="C140">
        <f>VLOOKUP(B140,payment!$A$2:$B$14625,2,0)</f>
        <v>249</v>
      </c>
      <c r="D140" t="str">
        <f t="shared" si="4"/>
        <v>연래춘</v>
      </c>
      <c r="E140" t="str">
        <f>VLOOKUP(B140,payment!$A$2:$I$14625,3,0)</f>
        <v>연래춘</v>
      </c>
      <c r="F140">
        <f>VLOOKUP(B140,payment!$A$2:$I$14625,4,0)</f>
        <v>37.685797999999998</v>
      </c>
      <c r="G140">
        <f>VLOOKUP(B140,payment!$A$2:$I$14625,5,0)</f>
        <v>127.108101</v>
      </c>
      <c r="H140" t="str">
        <f>VLOOKUP(E140,gift_meta!$B$2:$C$33,2,0)</f>
        <v>현금 결재시 10% 할인</v>
      </c>
      <c r="I140">
        <f t="shared" ca="1" si="5"/>
        <v>900</v>
      </c>
      <c r="J140" s="5">
        <f>VLOOKUP(B140,payment!$A$2:$I$14625,7,0)</f>
        <v>43046</v>
      </c>
      <c r="K140" s="6">
        <f>VLOOKUP(B140,payment!$A$2:$I$14625,8,0)</f>
        <v>0.83335999999999999</v>
      </c>
    </row>
    <row r="141" spans="1:11">
      <c r="A141">
        <v>140</v>
      </c>
      <c r="B141">
        <v>7013</v>
      </c>
      <c r="C141">
        <f>VLOOKUP(B141,payment!$A$2:$B$14625,2,0)</f>
        <v>257</v>
      </c>
      <c r="D141" t="str">
        <f t="shared" si="4"/>
        <v>이비인후과</v>
      </c>
      <c r="E141" t="str">
        <f>VLOOKUP(B141,payment!$A$2:$I$14625,3,0)</f>
        <v>이비인후과</v>
      </c>
      <c r="F141">
        <f>VLOOKUP(B141,payment!$A$2:$I$14625,4,0)</f>
        <v>37.617851000000002</v>
      </c>
      <c r="G141">
        <f>VLOOKUP(B141,payment!$A$2:$I$14625,5,0)</f>
        <v>127.147228</v>
      </c>
      <c r="H141" t="str">
        <f>VLOOKUP(E141,gift_meta!$B$2:$C$33,2,0)</f>
        <v>코세척 서비스(무료)</v>
      </c>
      <c r="I141">
        <f t="shared" ca="1" si="5"/>
        <v>400</v>
      </c>
      <c r="J141" s="5">
        <f>VLOOKUP(B141,payment!$A$2:$I$14625,7,0)</f>
        <v>42882</v>
      </c>
      <c r="K141" s="6">
        <f>VLOOKUP(B141,payment!$A$2:$I$14625,8,0)</f>
        <v>0.89298</v>
      </c>
    </row>
    <row r="142" spans="1:11">
      <c r="A142">
        <v>141</v>
      </c>
      <c r="B142">
        <v>4738</v>
      </c>
      <c r="C142">
        <f>VLOOKUP(B142,payment!$A$2:$B$14625,2,0)</f>
        <v>42</v>
      </c>
      <c r="D142" t="str">
        <f t="shared" si="4"/>
        <v>오쭈</v>
      </c>
      <c r="E142" t="str">
        <f>VLOOKUP(B142,payment!$A$2:$I$14625,3,0)</f>
        <v>오쭈</v>
      </c>
      <c r="F142">
        <f>VLOOKUP(B142,payment!$A$2:$I$14625,4,0)</f>
        <v>37.540987999999999</v>
      </c>
      <c r="G142">
        <f>VLOOKUP(B142,payment!$A$2:$I$14625,5,0)</f>
        <v>126.914158</v>
      </c>
      <c r="H142" t="str">
        <f>VLOOKUP(E142,gift_meta!$B$2:$C$33,2,0)</f>
        <v>치즈 퐁듀 1회 제공</v>
      </c>
      <c r="I142">
        <f t="shared" ca="1" si="5"/>
        <v>300</v>
      </c>
      <c r="J142" s="5">
        <f>VLOOKUP(B142,payment!$A$2:$I$14625,7,0)</f>
        <v>43062</v>
      </c>
      <c r="K142" s="6">
        <f>VLOOKUP(B142,payment!$A$2:$I$14625,8,0)</f>
        <v>0.50761999999999996</v>
      </c>
    </row>
    <row r="143" spans="1:11">
      <c r="A143">
        <v>142</v>
      </c>
      <c r="B143">
        <v>2679</v>
      </c>
      <c r="C143">
        <f>VLOOKUP(B143,payment!$A$2:$B$14625,2,0)</f>
        <v>53</v>
      </c>
      <c r="D143" t="str">
        <f t="shared" si="4"/>
        <v>매드포갈릭</v>
      </c>
      <c r="E143" t="str">
        <f>VLOOKUP(B143,payment!$A$2:$I$14625,3,0)</f>
        <v>매드포갈릭</v>
      </c>
      <c r="F143">
        <f>VLOOKUP(B143,payment!$A$2:$I$14625,4,0)</f>
        <v>37.689656999999997</v>
      </c>
      <c r="G143">
        <f>VLOOKUP(B143,payment!$A$2:$I$14625,5,0)</f>
        <v>127.095409</v>
      </c>
      <c r="H143" t="str">
        <f>VLOOKUP(E143,gift_meta!$B$2:$C$33,2,0)</f>
        <v>에이드 무료 제공</v>
      </c>
      <c r="I143">
        <f t="shared" ca="1" si="5"/>
        <v>1900</v>
      </c>
      <c r="J143" s="5">
        <f>VLOOKUP(B143,payment!$A$2:$I$14625,7,0)</f>
        <v>42383</v>
      </c>
      <c r="K143" s="6">
        <f>VLOOKUP(B143,payment!$A$2:$I$14625,8,0)</f>
        <v>0.99072000000000005</v>
      </c>
    </row>
    <row r="144" spans="1:11">
      <c r="A144">
        <v>143</v>
      </c>
      <c r="B144">
        <v>4394</v>
      </c>
      <c r="C144">
        <f>VLOOKUP(B144,payment!$A$2:$B$14625,2,0)</f>
        <v>112</v>
      </c>
      <c r="D144" t="str">
        <f t="shared" si="4"/>
        <v>한신포차</v>
      </c>
      <c r="E144" t="str">
        <f>VLOOKUP(B144,payment!$A$2:$I$14625,3,0)</f>
        <v>한신포차</v>
      </c>
      <c r="F144">
        <f>VLOOKUP(B144,payment!$A$2:$I$14625,4,0)</f>
        <v>37.658985000000001</v>
      </c>
      <c r="G144">
        <f>VLOOKUP(B144,payment!$A$2:$I$14625,5,0)</f>
        <v>127.168717</v>
      </c>
      <c r="H144" t="str">
        <f>VLOOKUP(E144,gift_meta!$B$2:$C$33,2,0)</f>
        <v>닭발 주문시 주먹밥 증정</v>
      </c>
      <c r="I144">
        <f t="shared" ca="1" si="5"/>
        <v>600</v>
      </c>
      <c r="J144" s="5">
        <f>VLOOKUP(B144,payment!$A$2:$I$14625,7,0)</f>
        <v>42811</v>
      </c>
      <c r="K144" s="6">
        <f>VLOOKUP(B144,payment!$A$2:$I$14625,8,0)</f>
        <v>0.67627000000000004</v>
      </c>
    </row>
    <row r="145" spans="1:11">
      <c r="A145">
        <v>144</v>
      </c>
      <c r="B145">
        <v>12894</v>
      </c>
      <c r="C145">
        <f>VLOOKUP(B145,payment!$A$2:$B$14625,2,0)</f>
        <v>46</v>
      </c>
      <c r="D145" t="str">
        <f t="shared" si="4"/>
        <v>매드포갈릭</v>
      </c>
      <c r="E145" t="str">
        <f>VLOOKUP(B145,payment!$A$2:$I$14625,3,0)</f>
        <v>매드포갈릭</v>
      </c>
      <c r="F145">
        <f>VLOOKUP(B145,payment!$A$2:$I$14625,4,0)</f>
        <v>37.523490000000002</v>
      </c>
      <c r="G145">
        <f>VLOOKUP(B145,payment!$A$2:$I$14625,5,0)</f>
        <v>127.025763</v>
      </c>
      <c r="H145" t="str">
        <f>VLOOKUP(E145,gift_meta!$B$2:$C$33,2,0)</f>
        <v>에이드 무료 제공</v>
      </c>
      <c r="I145">
        <f t="shared" ca="1" si="5"/>
        <v>1900</v>
      </c>
      <c r="J145" s="5">
        <f>VLOOKUP(B145,payment!$A$2:$I$14625,7,0)</f>
        <v>43099</v>
      </c>
      <c r="K145" s="6">
        <f>VLOOKUP(B145,payment!$A$2:$I$14625,8,0)</f>
        <v>0.77680000000000005</v>
      </c>
    </row>
    <row r="146" spans="1:11">
      <c r="A146">
        <v>145</v>
      </c>
      <c r="B146">
        <v>3588</v>
      </c>
      <c r="C146">
        <f>VLOOKUP(B146,payment!$A$2:$B$14625,2,0)</f>
        <v>104</v>
      </c>
      <c r="D146" t="str">
        <f t="shared" si="4"/>
        <v>원할머니보쌈</v>
      </c>
      <c r="E146" t="str">
        <f>VLOOKUP(B146,payment!$A$2:$I$14625,3,0)</f>
        <v>원할머니보쌈</v>
      </c>
      <c r="F146">
        <f>VLOOKUP(B146,payment!$A$2:$I$14625,4,0)</f>
        <v>37.453361000000001</v>
      </c>
      <c r="G146">
        <f>VLOOKUP(B146,payment!$A$2:$I$14625,5,0)</f>
        <v>127.09854300000001</v>
      </c>
      <c r="H146" t="str">
        <f>VLOOKUP(E146,gift_meta!$B$2:$C$33,2,0)</f>
        <v>족발 3,000 할인 쿠폰 제공</v>
      </c>
      <c r="I146">
        <f t="shared" ca="1" si="5"/>
        <v>1000</v>
      </c>
      <c r="J146" s="5">
        <f>VLOOKUP(B146,payment!$A$2:$I$14625,7,0)</f>
        <v>42539</v>
      </c>
      <c r="K146" s="6">
        <f>VLOOKUP(B146,payment!$A$2:$I$14625,8,0)</f>
        <v>0.81594</v>
      </c>
    </row>
    <row r="147" spans="1:11">
      <c r="A147">
        <v>146</v>
      </c>
      <c r="B147">
        <v>3075</v>
      </c>
      <c r="C147">
        <f>VLOOKUP(B147,payment!$A$2:$B$14625,2,0)</f>
        <v>41</v>
      </c>
      <c r="D147" t="str">
        <f t="shared" si="4"/>
        <v>오쭈</v>
      </c>
      <c r="E147" t="str">
        <f>VLOOKUP(B147,payment!$A$2:$I$14625,3,0)</f>
        <v>오쭈</v>
      </c>
      <c r="F147">
        <f>VLOOKUP(B147,payment!$A$2:$I$14625,4,0)</f>
        <v>37.640673</v>
      </c>
      <c r="G147">
        <f>VLOOKUP(B147,payment!$A$2:$I$14625,5,0)</f>
        <v>127.156913</v>
      </c>
      <c r="H147" t="str">
        <f>VLOOKUP(E147,gift_meta!$B$2:$C$33,2,0)</f>
        <v>치즈 퐁듀 1회 제공</v>
      </c>
      <c r="I147">
        <f t="shared" ca="1" si="5"/>
        <v>200</v>
      </c>
      <c r="J147" s="5">
        <f>VLOOKUP(B147,payment!$A$2:$I$14625,7,0)</f>
        <v>42556</v>
      </c>
      <c r="K147" s="6">
        <f>VLOOKUP(B147,payment!$A$2:$I$14625,8,0)</f>
        <v>0.64024000000000003</v>
      </c>
    </row>
    <row r="148" spans="1:11">
      <c r="A148">
        <v>147</v>
      </c>
      <c r="B148">
        <v>7620</v>
      </c>
      <c r="C148">
        <f>VLOOKUP(B148,payment!$A$2:$B$14625,2,0)</f>
        <v>81</v>
      </c>
      <c r="D148" t="str">
        <f t="shared" si="4"/>
        <v>한신포차</v>
      </c>
      <c r="E148" t="str">
        <f>VLOOKUP(B148,payment!$A$2:$I$14625,3,0)</f>
        <v>한신포차</v>
      </c>
      <c r="F148">
        <f>VLOOKUP(B148,payment!$A$2:$I$14625,4,0)</f>
        <v>37.705920999999996</v>
      </c>
      <c r="G148">
        <f>VLOOKUP(B148,payment!$A$2:$I$14625,5,0)</f>
        <v>126.895837</v>
      </c>
      <c r="H148" t="str">
        <f>VLOOKUP(E148,gift_meta!$B$2:$C$33,2,0)</f>
        <v>닭발 주문시 주먹밥 증정</v>
      </c>
      <c r="I148">
        <f t="shared" ca="1" si="5"/>
        <v>700</v>
      </c>
      <c r="J148" s="5">
        <f>VLOOKUP(B148,payment!$A$2:$I$14625,7,0)</f>
        <v>42603</v>
      </c>
      <c r="K148" s="6">
        <f>VLOOKUP(B148,payment!$A$2:$I$14625,8,0)</f>
        <v>0.43387999999999999</v>
      </c>
    </row>
    <row r="149" spans="1:11">
      <c r="A149">
        <v>148</v>
      </c>
      <c r="B149">
        <v>13687</v>
      </c>
      <c r="C149">
        <f>VLOOKUP(B149,payment!$A$2:$B$14625,2,0)</f>
        <v>25</v>
      </c>
      <c r="D149" t="str">
        <f t="shared" si="4"/>
        <v>베스킨라빈스</v>
      </c>
      <c r="E149" t="str">
        <f>VLOOKUP(B149,payment!$A$2:$I$14625,3,0)</f>
        <v>베스킨라빈스</v>
      </c>
      <c r="F149">
        <f>VLOOKUP(B149,payment!$A$2:$I$14625,4,0)</f>
        <v>37.628431999999997</v>
      </c>
      <c r="G149">
        <f>VLOOKUP(B149,payment!$A$2:$I$14625,5,0)</f>
        <v>127.020732</v>
      </c>
      <c r="H149" t="str">
        <f>VLOOKUP(E149,gift_meta!$B$2:$C$33,2,0)</f>
        <v>무료 사이즈업</v>
      </c>
      <c r="I149">
        <f t="shared" ca="1" si="5"/>
        <v>1000</v>
      </c>
      <c r="J149" s="5">
        <f>VLOOKUP(B149,payment!$A$2:$I$14625,7,0)</f>
        <v>43172</v>
      </c>
      <c r="K149" s="6">
        <f>VLOOKUP(B149,payment!$A$2:$I$14625,8,0)</f>
        <v>0.96606999999999998</v>
      </c>
    </row>
    <row r="150" spans="1:11">
      <c r="A150">
        <v>149</v>
      </c>
      <c r="B150">
        <v>2737</v>
      </c>
      <c r="C150">
        <f>VLOOKUP(B150,payment!$A$2:$B$14625,2,0)</f>
        <v>18</v>
      </c>
      <c r="D150" t="str">
        <f t="shared" si="4"/>
        <v>봄봄</v>
      </c>
      <c r="E150" t="str">
        <f>VLOOKUP(B150,payment!$A$2:$I$14625,3,0)</f>
        <v>봄봄</v>
      </c>
      <c r="F150">
        <f>VLOOKUP(B150,payment!$A$2:$I$14625,4,0)</f>
        <v>37.679726000000002</v>
      </c>
      <c r="G150">
        <f>VLOOKUP(B150,payment!$A$2:$I$14625,5,0)</f>
        <v>126.897099</v>
      </c>
      <c r="H150" t="str">
        <f>VLOOKUP(E150,gift_meta!$B$2:$C$33,2,0)</f>
        <v>음료 주문시 쿠폰 도장 2개 추가</v>
      </c>
      <c r="I150">
        <f t="shared" ca="1" si="5"/>
        <v>1300</v>
      </c>
      <c r="J150" s="5">
        <f>VLOOKUP(B150,payment!$A$2:$I$14625,7,0)</f>
        <v>43105</v>
      </c>
      <c r="K150" s="6">
        <f>VLOOKUP(B150,payment!$A$2:$I$14625,8,0)</f>
        <v>0.92205000000000004</v>
      </c>
    </row>
    <row r="151" spans="1:11">
      <c r="A151">
        <v>150</v>
      </c>
      <c r="B151">
        <v>4819</v>
      </c>
      <c r="C151">
        <f>VLOOKUP(B151,payment!$A$2:$B$14625,2,0)</f>
        <v>229</v>
      </c>
      <c r="D151" t="str">
        <f t="shared" si="4"/>
        <v>봄봄</v>
      </c>
      <c r="E151" t="str">
        <f>VLOOKUP(B151,payment!$A$2:$I$14625,3,0)</f>
        <v>봄봄</v>
      </c>
      <c r="F151">
        <f>VLOOKUP(B151,payment!$A$2:$I$14625,4,0)</f>
        <v>37.680546999999997</v>
      </c>
      <c r="G151">
        <f>VLOOKUP(B151,payment!$A$2:$I$14625,5,0)</f>
        <v>126.877982</v>
      </c>
      <c r="H151" t="str">
        <f>VLOOKUP(E151,gift_meta!$B$2:$C$33,2,0)</f>
        <v>음료 주문시 쿠폰 도장 2개 추가</v>
      </c>
      <c r="I151">
        <f t="shared" ca="1" si="5"/>
        <v>600</v>
      </c>
      <c r="J151" s="5">
        <f>VLOOKUP(B151,payment!$A$2:$I$14625,7,0)</f>
        <v>42459</v>
      </c>
      <c r="K151" s="6">
        <f>VLOOKUP(B151,payment!$A$2:$I$14625,8,0)</f>
        <v>0.68125999999999998</v>
      </c>
    </row>
    <row r="152" spans="1:11">
      <c r="A152">
        <v>151</v>
      </c>
      <c r="B152">
        <v>2877</v>
      </c>
      <c r="C152">
        <f>VLOOKUP(B152,payment!$A$2:$B$14625,2,0)</f>
        <v>149</v>
      </c>
      <c r="D152" t="str">
        <f t="shared" si="4"/>
        <v>닭한마리</v>
      </c>
      <c r="E152" t="str">
        <f>VLOOKUP(B152,payment!$A$2:$I$14625,3,0)</f>
        <v>닭한마리</v>
      </c>
      <c r="F152">
        <f>VLOOKUP(B152,payment!$A$2:$I$14625,4,0)</f>
        <v>37.489736000000001</v>
      </c>
      <c r="G152">
        <f>VLOOKUP(B152,payment!$A$2:$I$14625,5,0)</f>
        <v>126.933964</v>
      </c>
      <c r="H152" t="str">
        <f>VLOOKUP(E152,gift_meta!$B$2:$C$33,2,0)</f>
        <v>칼국수 사리 무료 리필</v>
      </c>
      <c r="I152">
        <f t="shared" ca="1" si="5"/>
        <v>1400</v>
      </c>
      <c r="J152" s="5">
        <f>VLOOKUP(B152,payment!$A$2:$I$14625,7,0)</f>
        <v>42552</v>
      </c>
      <c r="K152" s="6">
        <f>VLOOKUP(B152,payment!$A$2:$I$14625,8,0)</f>
        <v>0.70050999999999997</v>
      </c>
    </row>
    <row r="153" spans="1:11">
      <c r="A153">
        <v>152</v>
      </c>
      <c r="B153">
        <v>5543</v>
      </c>
      <c r="C153">
        <f>VLOOKUP(B153,payment!$A$2:$B$14625,2,0)</f>
        <v>270</v>
      </c>
      <c r="D153" t="str">
        <f t="shared" si="4"/>
        <v>파리바게트</v>
      </c>
      <c r="E153" t="str">
        <f>VLOOKUP(B153,payment!$A$2:$I$14625,3,0)</f>
        <v>파리바게트</v>
      </c>
      <c r="F153">
        <f>VLOOKUP(B153,payment!$A$2:$I$14625,4,0)</f>
        <v>37.593304000000003</v>
      </c>
      <c r="G153">
        <f>VLOOKUP(B153,payment!$A$2:$I$14625,5,0)</f>
        <v>127.12310100000001</v>
      </c>
      <c r="H153" t="str">
        <f>VLOOKUP(E153,gift_meta!$B$2:$C$33,2,0)</f>
        <v>1000원 이상 10% 할인</v>
      </c>
      <c r="I153">
        <f t="shared" ca="1" si="5"/>
        <v>1400</v>
      </c>
      <c r="J153" s="5">
        <f>VLOOKUP(B153,payment!$A$2:$I$14625,7,0)</f>
        <v>42953</v>
      </c>
      <c r="K153" s="6">
        <f>VLOOKUP(B153,payment!$A$2:$I$14625,8,0)</f>
        <v>0.98765000000000003</v>
      </c>
    </row>
    <row r="154" spans="1:11">
      <c r="A154">
        <v>153</v>
      </c>
      <c r="B154">
        <v>6816</v>
      </c>
      <c r="C154">
        <f>VLOOKUP(B154,payment!$A$2:$B$14625,2,0)</f>
        <v>106</v>
      </c>
      <c r="D154" t="str">
        <f t="shared" si="4"/>
        <v>백다방</v>
      </c>
      <c r="E154" t="str">
        <f>VLOOKUP(B154,payment!$A$2:$I$14625,3,0)</f>
        <v>백다방</v>
      </c>
      <c r="F154">
        <f>VLOOKUP(B154,payment!$A$2:$I$14625,4,0)</f>
        <v>37.462947999999997</v>
      </c>
      <c r="G154">
        <f>VLOOKUP(B154,payment!$A$2:$I$14625,5,0)</f>
        <v>126.98765400000001</v>
      </c>
      <c r="H154" t="str">
        <f>VLOOKUP(E154,gift_meta!$B$2:$C$33,2,0)</f>
        <v>무료 토핑 추가</v>
      </c>
      <c r="I154">
        <f t="shared" ca="1" si="5"/>
        <v>1000</v>
      </c>
      <c r="J154" s="5">
        <f>VLOOKUP(B154,payment!$A$2:$I$14625,7,0)</f>
        <v>43133</v>
      </c>
      <c r="K154" s="6">
        <f>VLOOKUP(B154,payment!$A$2:$I$14625,8,0)</f>
        <v>0.89798999999999995</v>
      </c>
    </row>
    <row r="155" spans="1:11">
      <c r="A155">
        <v>154</v>
      </c>
      <c r="B155">
        <v>5654</v>
      </c>
      <c r="C155">
        <f>VLOOKUP(B155,payment!$A$2:$B$14625,2,0)</f>
        <v>115</v>
      </c>
      <c r="D155" t="str">
        <f t="shared" si="4"/>
        <v>김덕후의곱창조</v>
      </c>
      <c r="E155" t="str">
        <f>VLOOKUP(B155,payment!$A$2:$I$14625,3,0)</f>
        <v>김덕후의곱창조</v>
      </c>
      <c r="F155">
        <f>VLOOKUP(B155,payment!$A$2:$I$14625,4,0)</f>
        <v>37.609400999999998</v>
      </c>
      <c r="G155">
        <f>VLOOKUP(B155,payment!$A$2:$I$14625,5,0)</f>
        <v>127.10383400000001</v>
      </c>
      <c r="H155" t="str">
        <f>VLOOKUP(E155,gift_meta!$B$2:$C$33,2,0)</f>
        <v>곱창 무한 리필 2,000 할인</v>
      </c>
      <c r="I155">
        <f t="shared" ca="1" si="5"/>
        <v>1000</v>
      </c>
      <c r="J155" s="5">
        <f>VLOOKUP(B155,payment!$A$2:$I$14625,7,0)</f>
        <v>43009</v>
      </c>
      <c r="K155" s="6">
        <f>VLOOKUP(B155,payment!$A$2:$I$14625,8,0)</f>
        <v>0.79569999999999996</v>
      </c>
    </row>
    <row r="156" spans="1:11">
      <c r="A156">
        <v>155</v>
      </c>
      <c r="B156">
        <v>7016</v>
      </c>
      <c r="C156">
        <f>VLOOKUP(B156,payment!$A$2:$B$14625,2,0)</f>
        <v>158</v>
      </c>
      <c r="D156" t="str">
        <f t="shared" si="4"/>
        <v>교보문고</v>
      </c>
      <c r="E156" t="str">
        <f>VLOOKUP(B156,payment!$A$2:$I$14625,3,0)</f>
        <v>교보문고</v>
      </c>
      <c r="F156">
        <f>VLOOKUP(B156,payment!$A$2:$I$14625,4,0)</f>
        <v>37.666943000000003</v>
      </c>
      <c r="G156">
        <f>VLOOKUP(B156,payment!$A$2:$I$14625,5,0)</f>
        <v>126.941987</v>
      </c>
      <c r="H156" t="str">
        <f>VLOOKUP(E156,gift_meta!$B$2:$C$33,2,0)</f>
        <v>도서 구매시 10% 할인</v>
      </c>
      <c r="I156">
        <f t="shared" ca="1" si="5"/>
        <v>200</v>
      </c>
      <c r="J156" s="5">
        <f>VLOOKUP(B156,payment!$A$2:$I$14625,7,0)</f>
        <v>42884</v>
      </c>
      <c r="K156" s="6">
        <f>VLOOKUP(B156,payment!$A$2:$I$14625,8,0)</f>
        <v>0.48259000000000002</v>
      </c>
    </row>
    <row r="157" spans="1:11">
      <c r="A157">
        <v>156</v>
      </c>
      <c r="B157">
        <v>12556</v>
      </c>
      <c r="C157">
        <f>VLOOKUP(B157,payment!$A$2:$B$14625,2,0)</f>
        <v>139</v>
      </c>
      <c r="D157" t="str">
        <f t="shared" si="4"/>
        <v>쥬씨</v>
      </c>
      <c r="E157" t="str">
        <f>VLOOKUP(B157,payment!$A$2:$I$14625,3,0)</f>
        <v>쥬씨</v>
      </c>
      <c r="F157">
        <f>VLOOKUP(B157,payment!$A$2:$I$14625,4,0)</f>
        <v>37.601435000000002</v>
      </c>
      <c r="G157">
        <f>VLOOKUP(B157,payment!$A$2:$I$14625,5,0)</f>
        <v>127.01541400000001</v>
      </c>
      <c r="H157" t="str">
        <f>VLOOKUP(E157,gift_meta!$B$2:$C$33,2,0)</f>
        <v>무료 사이즈업</v>
      </c>
      <c r="I157">
        <f t="shared" ca="1" si="5"/>
        <v>1000</v>
      </c>
      <c r="J157" s="5">
        <f>VLOOKUP(B157,payment!$A$2:$I$14625,7,0)</f>
        <v>42612</v>
      </c>
      <c r="K157" s="6">
        <f>VLOOKUP(B157,payment!$A$2:$I$14625,8,0)</f>
        <v>0.64127000000000001</v>
      </c>
    </row>
    <row r="158" spans="1:11">
      <c r="A158">
        <v>157</v>
      </c>
      <c r="B158">
        <v>13649</v>
      </c>
      <c r="C158">
        <f>VLOOKUP(B158,payment!$A$2:$B$14625,2,0)</f>
        <v>206</v>
      </c>
      <c r="D158" t="str">
        <f t="shared" si="4"/>
        <v>꾼</v>
      </c>
      <c r="E158" t="str">
        <f>VLOOKUP(B158,payment!$A$2:$I$14625,3,0)</f>
        <v>꾼</v>
      </c>
      <c r="F158">
        <f>VLOOKUP(B158,payment!$A$2:$I$14625,4,0)</f>
        <v>37.558242</v>
      </c>
      <c r="G158">
        <f>VLOOKUP(B158,payment!$A$2:$I$14625,5,0)</f>
        <v>127.062432</v>
      </c>
      <c r="H158" t="str">
        <f>VLOOKUP(E158,gift_meta!$B$2:$C$33,2,0)</f>
        <v>소주 2,000 쿠폰</v>
      </c>
      <c r="I158">
        <f t="shared" ca="1" si="5"/>
        <v>1800</v>
      </c>
      <c r="J158" s="5">
        <f>VLOOKUP(B158,payment!$A$2:$I$14625,7,0)</f>
        <v>43065</v>
      </c>
      <c r="K158" s="6">
        <f>VLOOKUP(B158,payment!$A$2:$I$14625,8,0)</f>
        <v>0.69594</v>
      </c>
    </row>
    <row r="159" spans="1:11">
      <c r="A159">
        <v>158</v>
      </c>
      <c r="B159">
        <v>13002</v>
      </c>
      <c r="C159">
        <f>VLOOKUP(B159,payment!$A$2:$B$14625,2,0)</f>
        <v>256</v>
      </c>
      <c r="D159" t="str">
        <f t="shared" si="4"/>
        <v>엔젤리너스</v>
      </c>
      <c r="E159" t="str">
        <f>VLOOKUP(B159,payment!$A$2:$I$14625,3,0)</f>
        <v>엔젤리너스</v>
      </c>
      <c r="F159">
        <f>VLOOKUP(B159,payment!$A$2:$I$14625,4,0)</f>
        <v>37.600988999999998</v>
      </c>
      <c r="G159">
        <f>VLOOKUP(B159,payment!$A$2:$I$14625,5,0)</f>
        <v>126.860692</v>
      </c>
      <c r="H159" t="str">
        <f>VLOOKUP(E159,gift_meta!$B$2:$C$33,2,0)</f>
        <v>제조 음료 주문시 10% 할인</v>
      </c>
      <c r="I159">
        <f t="shared" ca="1" si="5"/>
        <v>1000</v>
      </c>
      <c r="J159" s="5">
        <f>VLOOKUP(B159,payment!$A$2:$I$14625,7,0)</f>
        <v>42431</v>
      </c>
      <c r="K159" s="6">
        <f>VLOOKUP(B159,payment!$A$2:$I$14625,8,0)</f>
        <v>0.69313000000000002</v>
      </c>
    </row>
    <row r="160" spans="1:11">
      <c r="A160">
        <v>159</v>
      </c>
      <c r="B160">
        <v>307</v>
      </c>
      <c r="C160">
        <f>VLOOKUP(B160,payment!$A$2:$B$14625,2,0)</f>
        <v>46</v>
      </c>
      <c r="D160" t="str">
        <f t="shared" si="4"/>
        <v>연래춘</v>
      </c>
      <c r="E160" t="str">
        <f>VLOOKUP(B160,payment!$A$2:$I$14625,3,0)</f>
        <v>연래춘</v>
      </c>
      <c r="F160">
        <f>VLOOKUP(B160,payment!$A$2:$I$14625,4,0)</f>
        <v>37.475073000000002</v>
      </c>
      <c r="G160">
        <f>VLOOKUP(B160,payment!$A$2:$I$14625,5,0)</f>
        <v>126.86580499999999</v>
      </c>
      <c r="H160" t="str">
        <f>VLOOKUP(E160,gift_meta!$B$2:$C$33,2,0)</f>
        <v>현금 결재시 10% 할인</v>
      </c>
      <c r="I160">
        <f t="shared" ca="1" si="5"/>
        <v>900</v>
      </c>
      <c r="J160" s="5">
        <f>VLOOKUP(B160,payment!$A$2:$I$14625,7,0)</f>
        <v>42390</v>
      </c>
      <c r="K160" s="6">
        <f>VLOOKUP(B160,payment!$A$2:$I$14625,8,0)</f>
        <v>0.63441999999999998</v>
      </c>
    </row>
    <row r="161" spans="1:11">
      <c r="A161">
        <v>160</v>
      </c>
      <c r="B161">
        <v>14566</v>
      </c>
      <c r="C161">
        <f>VLOOKUP(B161,payment!$A$2:$B$14625,2,0)</f>
        <v>161</v>
      </c>
      <c r="D161" t="str">
        <f t="shared" si="4"/>
        <v>원할머니보쌈</v>
      </c>
      <c r="E161" t="str">
        <f>VLOOKUP(B161,payment!$A$2:$I$14625,3,0)</f>
        <v>원할머니보쌈</v>
      </c>
      <c r="F161">
        <f>VLOOKUP(B161,payment!$A$2:$I$14625,4,0)</f>
        <v>37.685254999999998</v>
      </c>
      <c r="G161">
        <f>VLOOKUP(B161,payment!$A$2:$I$14625,5,0)</f>
        <v>127.094962</v>
      </c>
      <c r="H161" t="str">
        <f>VLOOKUP(E161,gift_meta!$B$2:$C$33,2,0)</f>
        <v>족발 3,000 할인 쿠폰 제공</v>
      </c>
      <c r="I161">
        <f t="shared" ca="1" si="5"/>
        <v>1200</v>
      </c>
      <c r="J161" s="5">
        <f>VLOOKUP(B161,payment!$A$2:$I$14625,7,0)</f>
        <v>42923</v>
      </c>
      <c r="K161" s="6">
        <f>VLOOKUP(B161,payment!$A$2:$I$14625,8,0)</f>
        <v>0.76871</v>
      </c>
    </row>
    <row r="162" spans="1:11">
      <c r="A162">
        <v>161</v>
      </c>
      <c r="B162">
        <v>8815</v>
      </c>
      <c r="C162">
        <f>VLOOKUP(B162,payment!$A$2:$B$14625,2,0)</f>
        <v>273</v>
      </c>
      <c r="D162" t="str">
        <f t="shared" si="4"/>
        <v>홍콩반점</v>
      </c>
      <c r="E162" t="str">
        <f>VLOOKUP(B162,payment!$A$2:$I$14625,3,0)</f>
        <v>홍콩반점</v>
      </c>
      <c r="F162">
        <f>VLOOKUP(B162,payment!$A$2:$I$14625,4,0)</f>
        <v>37.446862000000003</v>
      </c>
      <c r="G162">
        <f>VLOOKUP(B162,payment!$A$2:$I$14625,5,0)</f>
        <v>127.13389599999999</v>
      </c>
      <c r="H162" t="str">
        <f>VLOOKUP(E162,gift_meta!$B$2:$C$33,2,0)</f>
        <v>찹쌀 탕수육 10% 할인</v>
      </c>
      <c r="I162">
        <f t="shared" ca="1" si="5"/>
        <v>400</v>
      </c>
      <c r="J162" s="5">
        <f>VLOOKUP(B162,payment!$A$2:$I$14625,7,0)</f>
        <v>43030</v>
      </c>
      <c r="K162" s="6">
        <f>VLOOKUP(B162,payment!$A$2:$I$14625,8,0)</f>
        <v>0.44051000000000001</v>
      </c>
    </row>
    <row r="163" spans="1:11">
      <c r="A163">
        <v>162</v>
      </c>
      <c r="B163">
        <v>1745</v>
      </c>
      <c r="C163">
        <f>VLOOKUP(B163,payment!$A$2:$B$14625,2,0)</f>
        <v>145</v>
      </c>
      <c r="D163" t="str">
        <f t="shared" si="4"/>
        <v>리얼후라이</v>
      </c>
      <c r="E163" t="str">
        <f>VLOOKUP(B163,payment!$A$2:$I$14625,3,0)</f>
        <v>리얼후라이</v>
      </c>
      <c r="F163">
        <f>VLOOKUP(B163,payment!$A$2:$I$14625,4,0)</f>
        <v>37.606321000000001</v>
      </c>
      <c r="G163">
        <f>VLOOKUP(B163,payment!$A$2:$I$14625,5,0)</f>
        <v>126.858622</v>
      </c>
      <c r="H163" t="str">
        <f>VLOOKUP(E163,gift_meta!$B$2:$C$33,2,0)</f>
        <v>크리스피 후라이드 10% 할인</v>
      </c>
      <c r="I163">
        <f t="shared" ca="1" si="5"/>
        <v>800</v>
      </c>
      <c r="J163" s="5">
        <f>VLOOKUP(B163,payment!$A$2:$I$14625,7,0)</f>
        <v>43108</v>
      </c>
      <c r="K163" s="6">
        <f>VLOOKUP(B163,payment!$A$2:$I$14625,8,0)</f>
        <v>0.67079</v>
      </c>
    </row>
    <row r="164" spans="1:11">
      <c r="A164">
        <v>163</v>
      </c>
      <c r="B164">
        <v>14060</v>
      </c>
      <c r="C164">
        <f>VLOOKUP(B164,payment!$A$2:$B$14625,2,0)</f>
        <v>76</v>
      </c>
      <c r="D164" t="str">
        <f t="shared" si="4"/>
        <v>봄봄</v>
      </c>
      <c r="E164" t="str">
        <f>VLOOKUP(B164,payment!$A$2:$I$14625,3,0)</f>
        <v>봄봄</v>
      </c>
      <c r="F164">
        <f>VLOOKUP(B164,payment!$A$2:$I$14625,4,0)</f>
        <v>37.512194000000001</v>
      </c>
      <c r="G164">
        <f>VLOOKUP(B164,payment!$A$2:$I$14625,5,0)</f>
        <v>127.130568</v>
      </c>
      <c r="H164" t="str">
        <f>VLOOKUP(E164,gift_meta!$B$2:$C$33,2,0)</f>
        <v>음료 주문시 쿠폰 도장 2개 추가</v>
      </c>
      <c r="I164">
        <f t="shared" ca="1" si="5"/>
        <v>1800</v>
      </c>
      <c r="J164" s="5">
        <f>VLOOKUP(B164,payment!$A$2:$I$14625,7,0)</f>
        <v>42783</v>
      </c>
      <c r="K164" s="6">
        <f>VLOOKUP(B164,payment!$A$2:$I$14625,8,0)</f>
        <v>0.82116</v>
      </c>
    </row>
    <row r="165" spans="1:11">
      <c r="A165">
        <v>164</v>
      </c>
      <c r="B165">
        <v>9553</v>
      </c>
      <c r="C165">
        <f>VLOOKUP(B165,payment!$A$2:$B$14625,2,0)</f>
        <v>20</v>
      </c>
      <c r="D165" t="str">
        <f t="shared" si="4"/>
        <v>스시로로</v>
      </c>
      <c r="E165" t="str">
        <f>VLOOKUP(B165,payment!$A$2:$I$14625,3,0)</f>
        <v>스시로로</v>
      </c>
      <c r="F165">
        <f>VLOOKUP(B165,payment!$A$2:$I$14625,4,0)</f>
        <v>37.714075000000001</v>
      </c>
      <c r="G165">
        <f>VLOOKUP(B165,payment!$A$2:$I$14625,5,0)</f>
        <v>127.116716</v>
      </c>
      <c r="H165" t="str">
        <f>VLOOKUP(E165,gift_meta!$B$2:$C$33,2,0)</f>
        <v>2pcs 무료 제공</v>
      </c>
      <c r="I165">
        <f t="shared" ca="1" si="5"/>
        <v>1000</v>
      </c>
      <c r="J165" s="5">
        <f>VLOOKUP(B165,payment!$A$2:$I$14625,7,0)</f>
        <v>42885</v>
      </c>
      <c r="K165" s="6">
        <f>VLOOKUP(B165,payment!$A$2:$I$14625,8,0)</f>
        <v>0.51685999999999999</v>
      </c>
    </row>
    <row r="166" spans="1:11">
      <c r="A166">
        <v>165</v>
      </c>
      <c r="B166">
        <v>3936</v>
      </c>
      <c r="C166">
        <f>VLOOKUP(B166,payment!$A$2:$B$14625,2,0)</f>
        <v>86</v>
      </c>
      <c r="D166" t="str">
        <f t="shared" si="4"/>
        <v>봄봄</v>
      </c>
      <c r="E166" t="str">
        <f>VLOOKUP(B166,payment!$A$2:$I$14625,3,0)</f>
        <v>봄봄</v>
      </c>
      <c r="F166">
        <f>VLOOKUP(B166,payment!$A$2:$I$14625,4,0)</f>
        <v>37.560096999999999</v>
      </c>
      <c r="G166">
        <f>VLOOKUP(B166,payment!$A$2:$I$14625,5,0)</f>
        <v>127.14187099999999</v>
      </c>
      <c r="H166" t="str">
        <f>VLOOKUP(E166,gift_meta!$B$2:$C$33,2,0)</f>
        <v>음료 주문시 쿠폰 도장 2개 추가</v>
      </c>
      <c r="I166">
        <f t="shared" ca="1" si="5"/>
        <v>1600</v>
      </c>
      <c r="J166" s="5">
        <f>VLOOKUP(B166,payment!$A$2:$I$14625,7,0)</f>
        <v>42794</v>
      </c>
      <c r="K166" s="6">
        <f>VLOOKUP(B166,payment!$A$2:$I$14625,8,0)</f>
        <v>0.98094000000000003</v>
      </c>
    </row>
    <row r="167" spans="1:11">
      <c r="A167">
        <v>166</v>
      </c>
      <c r="B167">
        <v>10434</v>
      </c>
      <c r="C167">
        <f>VLOOKUP(B167,payment!$A$2:$B$14625,2,0)</f>
        <v>247</v>
      </c>
      <c r="D167" t="str">
        <f t="shared" si="4"/>
        <v>백다방</v>
      </c>
      <c r="E167" t="str">
        <f>VLOOKUP(B167,payment!$A$2:$I$14625,3,0)</f>
        <v>백다방</v>
      </c>
      <c r="F167">
        <f>VLOOKUP(B167,payment!$A$2:$I$14625,4,0)</f>
        <v>37.528092000000001</v>
      </c>
      <c r="G167">
        <f>VLOOKUP(B167,payment!$A$2:$I$14625,5,0)</f>
        <v>127.136083</v>
      </c>
      <c r="H167" t="str">
        <f>VLOOKUP(E167,gift_meta!$B$2:$C$33,2,0)</f>
        <v>무료 토핑 추가</v>
      </c>
      <c r="I167">
        <f t="shared" ca="1" si="5"/>
        <v>1500</v>
      </c>
      <c r="J167" s="5">
        <f>VLOOKUP(B167,payment!$A$2:$I$14625,7,0)</f>
        <v>42428</v>
      </c>
      <c r="K167" s="6">
        <f>VLOOKUP(B167,payment!$A$2:$I$14625,8,0)</f>
        <v>0.81882999999999995</v>
      </c>
    </row>
    <row r="168" spans="1:11">
      <c r="A168">
        <v>167</v>
      </c>
      <c r="B168">
        <v>7007</v>
      </c>
      <c r="C168">
        <f>VLOOKUP(B168,payment!$A$2:$B$14625,2,0)</f>
        <v>60</v>
      </c>
      <c r="D168" t="str">
        <f t="shared" si="4"/>
        <v>구이가</v>
      </c>
      <c r="E168" t="str">
        <f>VLOOKUP(B168,payment!$A$2:$I$14625,3,0)</f>
        <v>구이가</v>
      </c>
      <c r="F168">
        <f>VLOOKUP(B168,payment!$A$2:$I$14625,4,0)</f>
        <v>37.543236999999998</v>
      </c>
      <c r="G168">
        <f>VLOOKUP(B168,payment!$A$2:$I$14625,5,0)</f>
        <v>126.971873</v>
      </c>
      <c r="H168" t="str">
        <f>VLOOKUP(E168,gift_meta!$B$2:$C$33,2,0)</f>
        <v>한판 주문시 사이다 제공</v>
      </c>
      <c r="I168">
        <f t="shared" ca="1" si="5"/>
        <v>2000</v>
      </c>
      <c r="J168" s="5">
        <f>VLOOKUP(B168,payment!$A$2:$I$14625,7,0)</f>
        <v>42716</v>
      </c>
      <c r="K168" s="6">
        <f>VLOOKUP(B168,payment!$A$2:$I$14625,8,0)</f>
        <v>0.91047999999999996</v>
      </c>
    </row>
    <row r="169" spans="1:11">
      <c r="A169">
        <v>168</v>
      </c>
      <c r="B169">
        <v>5214</v>
      </c>
      <c r="C169">
        <f>VLOOKUP(B169,payment!$A$2:$B$14625,2,0)</f>
        <v>52</v>
      </c>
      <c r="D169" t="str">
        <f t="shared" si="4"/>
        <v>봄봄</v>
      </c>
      <c r="E169" t="str">
        <f>VLOOKUP(B169,payment!$A$2:$I$14625,3,0)</f>
        <v>봄봄</v>
      </c>
      <c r="F169">
        <f>VLOOKUP(B169,payment!$A$2:$I$14625,4,0)</f>
        <v>37.551116999999998</v>
      </c>
      <c r="G169">
        <f>VLOOKUP(B169,payment!$A$2:$I$14625,5,0)</f>
        <v>126.93346699999999</v>
      </c>
      <c r="H169" t="str">
        <f>VLOOKUP(E169,gift_meta!$B$2:$C$33,2,0)</f>
        <v>음료 주문시 쿠폰 도장 2개 추가</v>
      </c>
      <c r="I169">
        <f t="shared" ca="1" si="5"/>
        <v>1300</v>
      </c>
      <c r="J169" s="5">
        <f>VLOOKUP(B169,payment!$A$2:$I$14625,7,0)</f>
        <v>43081</v>
      </c>
      <c r="K169" s="6">
        <f>VLOOKUP(B169,payment!$A$2:$I$14625,8,0)</f>
        <v>0.68554999999999999</v>
      </c>
    </row>
    <row r="170" spans="1:11">
      <c r="A170">
        <v>169</v>
      </c>
      <c r="B170">
        <v>4203</v>
      </c>
      <c r="C170">
        <f>VLOOKUP(B170,payment!$A$2:$B$14625,2,0)</f>
        <v>173</v>
      </c>
      <c r="D170" t="str">
        <f t="shared" si="4"/>
        <v>꾼</v>
      </c>
      <c r="E170" t="str">
        <f>VLOOKUP(B170,payment!$A$2:$I$14625,3,0)</f>
        <v>꾼</v>
      </c>
      <c r="F170">
        <f>VLOOKUP(B170,payment!$A$2:$I$14625,4,0)</f>
        <v>37.597845999999997</v>
      </c>
      <c r="G170">
        <f>VLOOKUP(B170,payment!$A$2:$I$14625,5,0)</f>
        <v>127.19813000000001</v>
      </c>
      <c r="H170" t="str">
        <f>VLOOKUP(E170,gift_meta!$B$2:$C$33,2,0)</f>
        <v>소주 2,000 쿠폰</v>
      </c>
      <c r="I170">
        <f t="shared" ca="1" si="5"/>
        <v>1500</v>
      </c>
      <c r="J170" s="5">
        <f>VLOOKUP(B170,payment!$A$2:$I$14625,7,0)</f>
        <v>42866</v>
      </c>
      <c r="K170" s="6">
        <f>VLOOKUP(B170,payment!$A$2:$I$14625,8,0)</f>
        <v>0.59355000000000002</v>
      </c>
    </row>
    <row r="171" spans="1:11">
      <c r="A171">
        <v>170</v>
      </c>
      <c r="B171">
        <v>10251</v>
      </c>
      <c r="C171">
        <f>VLOOKUP(B171,payment!$A$2:$B$14625,2,0)</f>
        <v>113</v>
      </c>
      <c r="D171" t="str">
        <f t="shared" si="4"/>
        <v>동경야네</v>
      </c>
      <c r="E171" t="str">
        <f>VLOOKUP(B171,payment!$A$2:$I$14625,3,0)</f>
        <v>동경야네</v>
      </c>
      <c r="F171">
        <f>VLOOKUP(B171,payment!$A$2:$I$14625,4,0)</f>
        <v>37.522472999999998</v>
      </c>
      <c r="G171">
        <f>VLOOKUP(B171,payment!$A$2:$I$14625,5,0)</f>
        <v>127.08242199999999</v>
      </c>
      <c r="H171" t="str">
        <f>VLOOKUP(E171,gift_meta!$B$2:$C$33,2,0)</f>
        <v>사케동 10% 할인</v>
      </c>
      <c r="I171">
        <f t="shared" ca="1" si="5"/>
        <v>1700</v>
      </c>
      <c r="J171" s="5">
        <f>VLOOKUP(B171,payment!$A$2:$I$14625,7,0)</f>
        <v>43141</v>
      </c>
      <c r="K171" s="6">
        <f>VLOOKUP(B171,payment!$A$2:$I$14625,8,0)</f>
        <v>0.89058999999999999</v>
      </c>
    </row>
    <row r="172" spans="1:11">
      <c r="A172">
        <v>171</v>
      </c>
      <c r="B172">
        <v>8904</v>
      </c>
      <c r="C172">
        <f>VLOOKUP(B172,payment!$A$2:$B$14625,2,0)</f>
        <v>204</v>
      </c>
      <c r="D172" t="str">
        <f t="shared" si="4"/>
        <v>약국</v>
      </c>
      <c r="E172" t="str">
        <f>VLOOKUP(B172,payment!$A$2:$I$14625,3,0)</f>
        <v>약국</v>
      </c>
      <c r="F172">
        <f>VLOOKUP(B172,payment!$A$2:$I$14625,4,0)</f>
        <v>37.569183000000002</v>
      </c>
      <c r="G172">
        <f>VLOOKUP(B172,payment!$A$2:$I$14625,5,0)</f>
        <v>126.906288</v>
      </c>
      <c r="H172" t="str">
        <f>VLOOKUP(E172,gift_meta!$B$2:$C$33,2,0)</f>
        <v>황사 마스크 증정(1매)</v>
      </c>
      <c r="I172">
        <f t="shared" ca="1" si="5"/>
        <v>1900</v>
      </c>
      <c r="J172" s="5">
        <f>VLOOKUP(B172,payment!$A$2:$I$14625,7,0)</f>
        <v>43173</v>
      </c>
      <c r="K172" s="6">
        <f>VLOOKUP(B172,payment!$A$2:$I$14625,8,0)</f>
        <v>0.67093000000000003</v>
      </c>
    </row>
    <row r="173" spans="1:11">
      <c r="A173">
        <v>172</v>
      </c>
      <c r="B173">
        <v>8228</v>
      </c>
      <c r="C173">
        <f>VLOOKUP(B173,payment!$A$2:$B$14625,2,0)</f>
        <v>194</v>
      </c>
      <c r="D173" t="str">
        <f t="shared" si="4"/>
        <v>동경야네</v>
      </c>
      <c r="E173" t="str">
        <f>VLOOKUP(B173,payment!$A$2:$I$14625,3,0)</f>
        <v>동경야네</v>
      </c>
      <c r="F173">
        <f>VLOOKUP(B173,payment!$A$2:$I$14625,4,0)</f>
        <v>37.472765000000003</v>
      </c>
      <c r="G173">
        <f>VLOOKUP(B173,payment!$A$2:$I$14625,5,0)</f>
        <v>126.873295</v>
      </c>
      <c r="H173" t="str">
        <f>VLOOKUP(E173,gift_meta!$B$2:$C$33,2,0)</f>
        <v>사케동 10% 할인</v>
      </c>
      <c r="I173">
        <f t="shared" ca="1" si="5"/>
        <v>1400</v>
      </c>
      <c r="J173" s="5">
        <f>VLOOKUP(B173,payment!$A$2:$I$14625,7,0)</f>
        <v>42513</v>
      </c>
      <c r="K173" s="6">
        <f>VLOOKUP(B173,payment!$A$2:$I$14625,8,0)</f>
        <v>0.44035999999999997</v>
      </c>
    </row>
    <row r="174" spans="1:11">
      <c r="A174">
        <v>173</v>
      </c>
      <c r="B174">
        <v>4653</v>
      </c>
      <c r="C174">
        <f>VLOOKUP(B174,payment!$A$2:$B$14625,2,0)</f>
        <v>65</v>
      </c>
      <c r="D174" t="str">
        <f t="shared" si="4"/>
        <v>홍콩반점</v>
      </c>
      <c r="E174" t="str">
        <f>VLOOKUP(B174,payment!$A$2:$I$14625,3,0)</f>
        <v>홍콩반점</v>
      </c>
      <c r="F174">
        <f>VLOOKUP(B174,payment!$A$2:$I$14625,4,0)</f>
        <v>37.669519000000001</v>
      </c>
      <c r="G174">
        <f>VLOOKUP(B174,payment!$A$2:$I$14625,5,0)</f>
        <v>127.10884900000001</v>
      </c>
      <c r="H174" t="str">
        <f>VLOOKUP(E174,gift_meta!$B$2:$C$33,2,0)</f>
        <v>찹쌀 탕수육 10% 할인</v>
      </c>
      <c r="I174">
        <f t="shared" ca="1" si="5"/>
        <v>1000</v>
      </c>
      <c r="J174" s="5">
        <f>VLOOKUP(B174,payment!$A$2:$I$14625,7,0)</f>
        <v>43109</v>
      </c>
      <c r="K174" s="6">
        <f>VLOOKUP(B174,payment!$A$2:$I$14625,8,0)</f>
        <v>0.41350999999999999</v>
      </c>
    </row>
    <row r="175" spans="1:11">
      <c r="A175">
        <v>174</v>
      </c>
      <c r="B175">
        <v>1467</v>
      </c>
      <c r="C175">
        <f>VLOOKUP(B175,payment!$A$2:$B$14625,2,0)</f>
        <v>162</v>
      </c>
      <c r="D175" t="str">
        <f t="shared" si="4"/>
        <v>한신포차</v>
      </c>
      <c r="E175" t="str">
        <f>VLOOKUP(B175,payment!$A$2:$I$14625,3,0)</f>
        <v>한신포차</v>
      </c>
      <c r="F175">
        <f>VLOOKUP(B175,payment!$A$2:$I$14625,4,0)</f>
        <v>37.600521999999998</v>
      </c>
      <c r="G175">
        <f>VLOOKUP(B175,payment!$A$2:$I$14625,5,0)</f>
        <v>127.074484</v>
      </c>
      <c r="H175" t="str">
        <f>VLOOKUP(E175,gift_meta!$B$2:$C$33,2,0)</f>
        <v>닭발 주문시 주먹밥 증정</v>
      </c>
      <c r="I175">
        <f t="shared" ca="1" si="5"/>
        <v>1800</v>
      </c>
      <c r="J175" s="5">
        <f>VLOOKUP(B175,payment!$A$2:$I$14625,7,0)</f>
        <v>42594</v>
      </c>
      <c r="K175" s="6">
        <f>VLOOKUP(B175,payment!$A$2:$I$14625,8,0)</f>
        <v>0.63287000000000004</v>
      </c>
    </row>
    <row r="176" spans="1:11">
      <c r="A176">
        <v>175</v>
      </c>
      <c r="B176">
        <v>8083</v>
      </c>
      <c r="C176">
        <f>VLOOKUP(B176,payment!$A$2:$B$14625,2,0)</f>
        <v>254</v>
      </c>
      <c r="D176" t="str">
        <f t="shared" si="4"/>
        <v>스시로로</v>
      </c>
      <c r="E176" t="str">
        <f>VLOOKUP(B176,payment!$A$2:$I$14625,3,0)</f>
        <v>스시로로</v>
      </c>
      <c r="F176">
        <f>VLOOKUP(B176,payment!$A$2:$I$14625,4,0)</f>
        <v>37.512165000000003</v>
      </c>
      <c r="G176">
        <f>VLOOKUP(B176,payment!$A$2:$I$14625,5,0)</f>
        <v>126.94671200000001</v>
      </c>
      <c r="H176" t="str">
        <f>VLOOKUP(E176,gift_meta!$B$2:$C$33,2,0)</f>
        <v>2pcs 무료 제공</v>
      </c>
      <c r="I176">
        <f t="shared" ca="1" si="5"/>
        <v>1700</v>
      </c>
      <c r="J176" s="5">
        <f>VLOOKUP(B176,payment!$A$2:$I$14625,7,0)</f>
        <v>43104</v>
      </c>
      <c r="K176" s="6">
        <f>VLOOKUP(B176,payment!$A$2:$I$14625,8,0)</f>
        <v>0.51492000000000004</v>
      </c>
    </row>
    <row r="177" spans="1:11">
      <c r="A177">
        <v>176</v>
      </c>
      <c r="B177">
        <v>10320</v>
      </c>
      <c r="C177">
        <f>VLOOKUP(B177,payment!$A$2:$B$14625,2,0)</f>
        <v>15</v>
      </c>
      <c r="D177" t="str">
        <f t="shared" si="4"/>
        <v>쥬씨</v>
      </c>
      <c r="E177" t="str">
        <f>VLOOKUP(B177,payment!$A$2:$I$14625,3,0)</f>
        <v>쥬씨</v>
      </c>
      <c r="F177">
        <f>VLOOKUP(B177,payment!$A$2:$I$14625,4,0)</f>
        <v>37.522544000000003</v>
      </c>
      <c r="G177">
        <f>VLOOKUP(B177,payment!$A$2:$I$14625,5,0)</f>
        <v>127.026656</v>
      </c>
      <c r="H177" t="str">
        <f>VLOOKUP(E177,gift_meta!$B$2:$C$33,2,0)</f>
        <v>무료 사이즈업</v>
      </c>
      <c r="I177">
        <f t="shared" ca="1" si="5"/>
        <v>400</v>
      </c>
      <c r="J177" s="5">
        <f>VLOOKUP(B177,payment!$A$2:$I$14625,7,0)</f>
        <v>43110</v>
      </c>
      <c r="K177" s="6">
        <f>VLOOKUP(B177,payment!$A$2:$I$14625,8,0)</f>
        <v>0.75485999999999998</v>
      </c>
    </row>
    <row r="178" spans="1:11">
      <c r="A178">
        <v>177</v>
      </c>
      <c r="B178">
        <v>2682</v>
      </c>
      <c r="C178">
        <f>VLOOKUP(B178,payment!$A$2:$B$14625,2,0)</f>
        <v>293</v>
      </c>
      <c r="D178" t="str">
        <f t="shared" si="4"/>
        <v>베스킨라빈스</v>
      </c>
      <c r="E178" t="str">
        <f>VLOOKUP(B178,payment!$A$2:$I$14625,3,0)</f>
        <v>베스킨라빈스</v>
      </c>
      <c r="F178">
        <f>VLOOKUP(B178,payment!$A$2:$I$14625,4,0)</f>
        <v>37.649115000000002</v>
      </c>
      <c r="G178">
        <f>VLOOKUP(B178,payment!$A$2:$I$14625,5,0)</f>
        <v>126.943827</v>
      </c>
      <c r="H178" t="str">
        <f>VLOOKUP(E178,gift_meta!$B$2:$C$33,2,0)</f>
        <v>무료 사이즈업</v>
      </c>
      <c r="I178">
        <f t="shared" ca="1" si="5"/>
        <v>600</v>
      </c>
      <c r="J178" s="5">
        <f>VLOOKUP(B178,payment!$A$2:$I$14625,7,0)</f>
        <v>43087</v>
      </c>
      <c r="K178" s="6">
        <f>VLOOKUP(B178,payment!$A$2:$I$14625,8,0)</f>
        <v>0.51795999999999998</v>
      </c>
    </row>
    <row r="179" spans="1:11">
      <c r="A179">
        <v>178</v>
      </c>
      <c r="B179">
        <v>4849</v>
      </c>
      <c r="C179">
        <f>VLOOKUP(B179,payment!$A$2:$B$14625,2,0)</f>
        <v>264</v>
      </c>
      <c r="D179" t="str">
        <f t="shared" si="4"/>
        <v>약국</v>
      </c>
      <c r="E179" t="str">
        <f>VLOOKUP(B179,payment!$A$2:$I$14625,3,0)</f>
        <v>약국</v>
      </c>
      <c r="F179">
        <f>VLOOKUP(B179,payment!$A$2:$I$14625,4,0)</f>
        <v>37.543850999999997</v>
      </c>
      <c r="G179">
        <f>VLOOKUP(B179,payment!$A$2:$I$14625,5,0)</f>
        <v>127.007127</v>
      </c>
      <c r="H179" t="str">
        <f>VLOOKUP(E179,gift_meta!$B$2:$C$33,2,0)</f>
        <v>황사 마스크 증정(1매)</v>
      </c>
      <c r="I179">
        <f t="shared" ca="1" si="5"/>
        <v>500</v>
      </c>
      <c r="J179" s="5">
        <f>VLOOKUP(B179,payment!$A$2:$I$14625,7,0)</f>
        <v>42717</v>
      </c>
      <c r="K179" s="6">
        <f>VLOOKUP(B179,payment!$A$2:$I$14625,8,0)</f>
        <v>0.46815000000000001</v>
      </c>
    </row>
    <row r="180" spans="1:11">
      <c r="A180">
        <v>179</v>
      </c>
      <c r="B180">
        <v>7786</v>
      </c>
      <c r="C180">
        <f>VLOOKUP(B180,payment!$A$2:$B$14625,2,0)</f>
        <v>251</v>
      </c>
      <c r="D180" t="str">
        <f t="shared" si="4"/>
        <v>교보문고</v>
      </c>
      <c r="E180" t="str">
        <f>VLOOKUP(B180,payment!$A$2:$I$14625,3,0)</f>
        <v>교보문고</v>
      </c>
      <c r="F180">
        <f>VLOOKUP(B180,payment!$A$2:$I$14625,4,0)</f>
        <v>37.613447000000001</v>
      </c>
      <c r="G180">
        <f>VLOOKUP(B180,payment!$A$2:$I$14625,5,0)</f>
        <v>127.19184300000001</v>
      </c>
      <c r="H180" t="str">
        <f>VLOOKUP(E180,gift_meta!$B$2:$C$33,2,0)</f>
        <v>도서 구매시 10% 할인</v>
      </c>
      <c r="I180">
        <f t="shared" ca="1" si="5"/>
        <v>1500</v>
      </c>
      <c r="J180" s="5">
        <f>VLOOKUP(B180,payment!$A$2:$I$14625,7,0)</f>
        <v>42728</v>
      </c>
      <c r="K180" s="6">
        <f>VLOOKUP(B180,payment!$A$2:$I$14625,8,0)</f>
        <v>0.76473999999999998</v>
      </c>
    </row>
    <row r="181" spans="1:11">
      <c r="A181">
        <v>180</v>
      </c>
      <c r="B181">
        <v>3962</v>
      </c>
      <c r="C181">
        <f>VLOOKUP(B181,payment!$A$2:$B$14625,2,0)</f>
        <v>113</v>
      </c>
      <c r="D181" t="str">
        <f t="shared" si="4"/>
        <v>연래춘</v>
      </c>
      <c r="E181" t="str">
        <f>VLOOKUP(B181,payment!$A$2:$I$14625,3,0)</f>
        <v>연래춘</v>
      </c>
      <c r="F181">
        <f>VLOOKUP(B181,payment!$A$2:$I$14625,4,0)</f>
        <v>37.555753000000003</v>
      </c>
      <c r="G181">
        <f>VLOOKUP(B181,payment!$A$2:$I$14625,5,0)</f>
        <v>127.05373400000001</v>
      </c>
      <c r="H181" t="str">
        <f>VLOOKUP(E181,gift_meta!$B$2:$C$33,2,0)</f>
        <v>현금 결재시 10% 할인</v>
      </c>
      <c r="I181">
        <f t="shared" ca="1" si="5"/>
        <v>1900</v>
      </c>
      <c r="J181" s="5">
        <f>VLOOKUP(B181,payment!$A$2:$I$14625,7,0)</f>
        <v>42847</v>
      </c>
      <c r="K181" s="6">
        <f>VLOOKUP(B181,payment!$A$2:$I$14625,8,0)</f>
        <v>0.45573999999999998</v>
      </c>
    </row>
    <row r="182" spans="1:11">
      <c r="A182">
        <v>181</v>
      </c>
      <c r="B182">
        <v>13588</v>
      </c>
      <c r="C182">
        <f>VLOOKUP(B182,payment!$A$2:$B$14625,2,0)</f>
        <v>46</v>
      </c>
      <c r="D182" t="str">
        <f t="shared" si="4"/>
        <v>꾼</v>
      </c>
      <c r="E182" t="str">
        <f>VLOOKUP(B182,payment!$A$2:$I$14625,3,0)</f>
        <v>꾼</v>
      </c>
      <c r="F182">
        <f>VLOOKUP(B182,payment!$A$2:$I$14625,4,0)</f>
        <v>37.451191000000001</v>
      </c>
      <c r="G182">
        <f>VLOOKUP(B182,payment!$A$2:$I$14625,5,0)</f>
        <v>127.17435999999999</v>
      </c>
      <c r="H182" t="str">
        <f>VLOOKUP(E182,gift_meta!$B$2:$C$33,2,0)</f>
        <v>소주 2,000 쿠폰</v>
      </c>
      <c r="I182">
        <f t="shared" ca="1" si="5"/>
        <v>600</v>
      </c>
      <c r="J182" s="5">
        <f>VLOOKUP(B182,payment!$A$2:$I$14625,7,0)</f>
        <v>42853</v>
      </c>
      <c r="K182" s="6">
        <f>VLOOKUP(B182,payment!$A$2:$I$14625,8,0)</f>
        <v>0.60177999999999998</v>
      </c>
    </row>
    <row r="183" spans="1:11">
      <c r="A183">
        <v>182</v>
      </c>
      <c r="B183">
        <v>12517</v>
      </c>
      <c r="C183">
        <f>VLOOKUP(B183,payment!$A$2:$B$14625,2,0)</f>
        <v>58</v>
      </c>
      <c r="D183" t="str">
        <f t="shared" si="4"/>
        <v>아웃닭</v>
      </c>
      <c r="E183" t="str">
        <f>VLOOKUP(B183,payment!$A$2:$I$14625,3,0)</f>
        <v>아웃닭</v>
      </c>
      <c r="F183">
        <f>VLOOKUP(B183,payment!$A$2:$I$14625,4,0)</f>
        <v>37.551575</v>
      </c>
      <c r="G183">
        <f>VLOOKUP(B183,payment!$A$2:$I$14625,5,0)</f>
        <v>126.86399</v>
      </c>
      <c r="H183" t="str">
        <f>VLOOKUP(E183,gift_meta!$B$2:$C$33,2,0)</f>
        <v>치즈스틱 2개 제공</v>
      </c>
      <c r="I183">
        <f t="shared" ca="1" si="5"/>
        <v>600</v>
      </c>
      <c r="J183" s="5">
        <f>VLOOKUP(B183,payment!$A$2:$I$14625,7,0)</f>
        <v>42723</v>
      </c>
      <c r="K183" s="6">
        <f>VLOOKUP(B183,payment!$A$2:$I$14625,8,0)</f>
        <v>0.43908999999999998</v>
      </c>
    </row>
    <row r="184" spans="1:11">
      <c r="A184">
        <v>183</v>
      </c>
      <c r="B184">
        <v>10213</v>
      </c>
      <c r="C184">
        <f>VLOOKUP(B184,payment!$A$2:$B$14625,2,0)</f>
        <v>24</v>
      </c>
      <c r="D184" t="str">
        <f t="shared" si="4"/>
        <v>아웃백</v>
      </c>
      <c r="E184" t="str">
        <f>VLOOKUP(B184,payment!$A$2:$I$14625,3,0)</f>
        <v>아웃백</v>
      </c>
      <c r="F184">
        <f>VLOOKUP(B184,payment!$A$2:$I$14625,4,0)</f>
        <v>37.493808999999999</v>
      </c>
      <c r="G184">
        <f>VLOOKUP(B184,payment!$A$2:$I$14625,5,0)</f>
        <v>127.14981899999999</v>
      </c>
      <c r="H184" t="str">
        <f>VLOOKUP(E184,gift_meta!$B$2:$C$33,2,0)</f>
        <v>스테이크 주문시 10% 할인</v>
      </c>
      <c r="I184">
        <f t="shared" ca="1" si="5"/>
        <v>100</v>
      </c>
      <c r="J184" s="5">
        <f>VLOOKUP(B184,payment!$A$2:$I$14625,7,0)</f>
        <v>42805</v>
      </c>
      <c r="K184" s="6">
        <f>VLOOKUP(B184,payment!$A$2:$I$14625,8,0)</f>
        <v>0.45878999999999998</v>
      </c>
    </row>
    <row r="185" spans="1:11">
      <c r="A185">
        <v>184</v>
      </c>
      <c r="B185">
        <v>1106</v>
      </c>
      <c r="C185">
        <f>VLOOKUP(B185,payment!$A$2:$B$14625,2,0)</f>
        <v>91</v>
      </c>
      <c r="D185" t="str">
        <f t="shared" si="4"/>
        <v>약국</v>
      </c>
      <c r="E185" t="str">
        <f>VLOOKUP(B185,payment!$A$2:$I$14625,3,0)</f>
        <v>약국</v>
      </c>
      <c r="F185">
        <f>VLOOKUP(B185,payment!$A$2:$I$14625,4,0)</f>
        <v>37.526141000000003</v>
      </c>
      <c r="G185">
        <f>VLOOKUP(B185,payment!$A$2:$I$14625,5,0)</f>
        <v>127.03307700000001</v>
      </c>
      <c r="H185" t="str">
        <f>VLOOKUP(E185,gift_meta!$B$2:$C$33,2,0)</f>
        <v>황사 마스크 증정(1매)</v>
      </c>
      <c r="I185">
        <f t="shared" ca="1" si="5"/>
        <v>1900</v>
      </c>
      <c r="J185" s="5">
        <f>VLOOKUP(B185,payment!$A$2:$I$14625,7,0)</f>
        <v>42985</v>
      </c>
      <c r="K185" s="6">
        <f>VLOOKUP(B185,payment!$A$2:$I$14625,8,0)</f>
        <v>0.74604000000000004</v>
      </c>
    </row>
    <row r="186" spans="1:11">
      <c r="A186">
        <v>185</v>
      </c>
      <c r="B186">
        <v>9733</v>
      </c>
      <c r="C186">
        <f>VLOOKUP(B186,payment!$A$2:$B$14625,2,0)</f>
        <v>103</v>
      </c>
      <c r="D186" t="str">
        <f t="shared" si="4"/>
        <v>약국</v>
      </c>
      <c r="E186" t="str">
        <f>VLOOKUP(B186,payment!$A$2:$I$14625,3,0)</f>
        <v>약국</v>
      </c>
      <c r="F186">
        <f>VLOOKUP(B186,payment!$A$2:$I$14625,4,0)</f>
        <v>37.691775</v>
      </c>
      <c r="G186">
        <f>VLOOKUP(B186,payment!$A$2:$I$14625,5,0)</f>
        <v>127.10443600000001</v>
      </c>
      <c r="H186" t="str">
        <f>VLOOKUP(E186,gift_meta!$B$2:$C$33,2,0)</f>
        <v>황사 마스크 증정(1매)</v>
      </c>
      <c r="I186">
        <f t="shared" ca="1" si="5"/>
        <v>1500</v>
      </c>
      <c r="J186" s="5">
        <f>VLOOKUP(B186,payment!$A$2:$I$14625,7,0)</f>
        <v>42944</v>
      </c>
      <c r="K186" s="6">
        <f>VLOOKUP(B186,payment!$A$2:$I$14625,8,0)</f>
        <v>0.83218000000000003</v>
      </c>
    </row>
    <row r="187" spans="1:11">
      <c r="A187">
        <v>186</v>
      </c>
      <c r="B187">
        <v>13669</v>
      </c>
      <c r="C187">
        <f>VLOOKUP(B187,payment!$A$2:$B$14625,2,0)</f>
        <v>238</v>
      </c>
      <c r="D187" t="str">
        <f t="shared" si="4"/>
        <v>꾼</v>
      </c>
      <c r="E187" t="str">
        <f>VLOOKUP(B187,payment!$A$2:$I$14625,3,0)</f>
        <v>꾼</v>
      </c>
      <c r="F187">
        <f>VLOOKUP(B187,payment!$A$2:$I$14625,4,0)</f>
        <v>37.567523999999999</v>
      </c>
      <c r="G187">
        <f>VLOOKUP(B187,payment!$A$2:$I$14625,5,0)</f>
        <v>127.128235</v>
      </c>
      <c r="H187" t="str">
        <f>VLOOKUP(E187,gift_meta!$B$2:$C$33,2,0)</f>
        <v>소주 2,000 쿠폰</v>
      </c>
      <c r="I187">
        <f t="shared" ca="1" si="5"/>
        <v>1200</v>
      </c>
      <c r="J187" s="5">
        <f>VLOOKUP(B187,payment!$A$2:$I$14625,7,0)</f>
        <v>42449</v>
      </c>
      <c r="K187" s="6">
        <f>VLOOKUP(B187,payment!$A$2:$I$14625,8,0)</f>
        <v>0.80105000000000004</v>
      </c>
    </row>
    <row r="188" spans="1:11">
      <c r="A188">
        <v>187</v>
      </c>
      <c r="B188">
        <v>7323</v>
      </c>
      <c r="C188">
        <f>VLOOKUP(B188,payment!$A$2:$B$14625,2,0)</f>
        <v>270</v>
      </c>
      <c r="D188" t="str">
        <f t="shared" si="4"/>
        <v>멘동</v>
      </c>
      <c r="E188" t="str">
        <f>VLOOKUP(B188,payment!$A$2:$I$14625,3,0)</f>
        <v>멘동</v>
      </c>
      <c r="F188">
        <f>VLOOKUP(B188,payment!$A$2:$I$14625,4,0)</f>
        <v>37.652552999999997</v>
      </c>
      <c r="G188">
        <f>VLOOKUP(B188,payment!$A$2:$I$14625,5,0)</f>
        <v>127.130933</v>
      </c>
      <c r="H188" t="str">
        <f>VLOOKUP(E188,gift_meta!$B$2:$C$33,2,0)</f>
        <v>규동 5% 할인</v>
      </c>
      <c r="I188">
        <f t="shared" ca="1" si="5"/>
        <v>1000</v>
      </c>
      <c r="J188" s="5">
        <f>VLOOKUP(B188,payment!$A$2:$I$14625,7,0)</f>
        <v>42522</v>
      </c>
      <c r="K188" s="6">
        <f>VLOOKUP(B188,payment!$A$2:$I$14625,8,0)</f>
        <v>0.55430999999999997</v>
      </c>
    </row>
    <row r="189" spans="1:11">
      <c r="A189">
        <v>188</v>
      </c>
      <c r="B189">
        <v>12048</v>
      </c>
      <c r="C189">
        <f>VLOOKUP(B189,payment!$A$2:$B$14625,2,0)</f>
        <v>261</v>
      </c>
      <c r="D189" t="str">
        <f t="shared" si="4"/>
        <v>구이가</v>
      </c>
      <c r="E189" t="str">
        <f>VLOOKUP(B189,payment!$A$2:$I$14625,3,0)</f>
        <v>구이가</v>
      </c>
      <c r="F189">
        <f>VLOOKUP(B189,payment!$A$2:$I$14625,4,0)</f>
        <v>37.656826000000002</v>
      </c>
      <c r="G189">
        <f>VLOOKUP(B189,payment!$A$2:$I$14625,5,0)</f>
        <v>127.037414</v>
      </c>
      <c r="H189" t="str">
        <f>VLOOKUP(E189,gift_meta!$B$2:$C$33,2,0)</f>
        <v>한판 주문시 사이다 제공</v>
      </c>
      <c r="I189">
        <f t="shared" ca="1" si="5"/>
        <v>100</v>
      </c>
      <c r="J189" s="5">
        <f>VLOOKUP(B189,payment!$A$2:$I$14625,7,0)</f>
        <v>42630</v>
      </c>
      <c r="K189" s="6">
        <f>VLOOKUP(B189,payment!$A$2:$I$14625,8,0)</f>
        <v>0.86114999999999997</v>
      </c>
    </row>
    <row r="190" spans="1:11">
      <c r="A190">
        <v>189</v>
      </c>
      <c r="B190">
        <v>6145</v>
      </c>
      <c r="C190">
        <f>VLOOKUP(B190,payment!$A$2:$B$14625,2,0)</f>
        <v>14</v>
      </c>
      <c r="D190" t="str">
        <f t="shared" si="4"/>
        <v>약국</v>
      </c>
      <c r="E190" t="str">
        <f>VLOOKUP(B190,payment!$A$2:$I$14625,3,0)</f>
        <v>약국</v>
      </c>
      <c r="F190">
        <f>VLOOKUP(B190,payment!$A$2:$I$14625,4,0)</f>
        <v>37.462045000000003</v>
      </c>
      <c r="G190">
        <f>VLOOKUP(B190,payment!$A$2:$I$14625,5,0)</f>
        <v>127.03303699999999</v>
      </c>
      <c r="H190" t="str">
        <f>VLOOKUP(E190,gift_meta!$B$2:$C$33,2,0)</f>
        <v>황사 마스크 증정(1매)</v>
      </c>
      <c r="I190">
        <f t="shared" ca="1" si="5"/>
        <v>300</v>
      </c>
      <c r="J190" s="5">
        <f>VLOOKUP(B190,payment!$A$2:$I$14625,7,0)</f>
        <v>42412</v>
      </c>
      <c r="K190" s="6">
        <f>VLOOKUP(B190,payment!$A$2:$I$14625,8,0)</f>
        <v>0.89920999999999995</v>
      </c>
    </row>
    <row r="191" spans="1:11">
      <c r="A191">
        <v>190</v>
      </c>
      <c r="B191">
        <v>9806</v>
      </c>
      <c r="C191">
        <f>VLOOKUP(B191,payment!$A$2:$B$14625,2,0)</f>
        <v>230</v>
      </c>
      <c r="D191" t="str">
        <f t="shared" si="4"/>
        <v>한신포차</v>
      </c>
      <c r="E191" t="str">
        <f>VLOOKUP(B191,payment!$A$2:$I$14625,3,0)</f>
        <v>한신포차</v>
      </c>
      <c r="F191">
        <f>VLOOKUP(B191,payment!$A$2:$I$14625,4,0)</f>
        <v>37.552224000000002</v>
      </c>
      <c r="G191">
        <f>VLOOKUP(B191,payment!$A$2:$I$14625,5,0)</f>
        <v>127.087789</v>
      </c>
      <c r="H191" t="str">
        <f>VLOOKUP(E191,gift_meta!$B$2:$C$33,2,0)</f>
        <v>닭발 주문시 주먹밥 증정</v>
      </c>
      <c r="I191">
        <f t="shared" ca="1" si="5"/>
        <v>800</v>
      </c>
      <c r="J191" s="5">
        <f>VLOOKUP(B191,payment!$A$2:$I$14625,7,0)</f>
        <v>42950</v>
      </c>
      <c r="K191" s="6">
        <f>VLOOKUP(B191,payment!$A$2:$I$14625,8,0)</f>
        <v>0.92749999999999999</v>
      </c>
    </row>
    <row r="192" spans="1:11">
      <c r="A192">
        <v>191</v>
      </c>
      <c r="B192">
        <v>7216</v>
      </c>
      <c r="C192">
        <f>VLOOKUP(B192,payment!$A$2:$B$14625,2,0)</f>
        <v>231</v>
      </c>
      <c r="D192" t="str">
        <f t="shared" si="4"/>
        <v>스시로로</v>
      </c>
      <c r="E192" t="str">
        <f>VLOOKUP(B192,payment!$A$2:$I$14625,3,0)</f>
        <v>스시로로</v>
      </c>
      <c r="F192">
        <f>VLOOKUP(B192,payment!$A$2:$I$14625,4,0)</f>
        <v>37.510176000000001</v>
      </c>
      <c r="G192">
        <f>VLOOKUP(B192,payment!$A$2:$I$14625,5,0)</f>
        <v>126.877684</v>
      </c>
      <c r="H192" t="str">
        <f>VLOOKUP(E192,gift_meta!$B$2:$C$33,2,0)</f>
        <v>2pcs 무료 제공</v>
      </c>
      <c r="I192">
        <f t="shared" ca="1" si="5"/>
        <v>900</v>
      </c>
      <c r="J192" s="5">
        <f>VLOOKUP(B192,payment!$A$2:$I$14625,7,0)</f>
        <v>43119</v>
      </c>
      <c r="K192" s="6">
        <f>VLOOKUP(B192,payment!$A$2:$I$14625,8,0)</f>
        <v>0.97519999999999996</v>
      </c>
    </row>
    <row r="193" spans="1:11">
      <c r="A193">
        <v>192</v>
      </c>
      <c r="B193">
        <v>10766</v>
      </c>
      <c r="C193">
        <f>VLOOKUP(B193,payment!$A$2:$B$14625,2,0)</f>
        <v>223</v>
      </c>
      <c r="D193" t="str">
        <f t="shared" si="4"/>
        <v>오쭈</v>
      </c>
      <c r="E193" t="str">
        <f>VLOOKUP(B193,payment!$A$2:$I$14625,3,0)</f>
        <v>오쭈</v>
      </c>
      <c r="F193">
        <f>VLOOKUP(B193,payment!$A$2:$I$14625,4,0)</f>
        <v>37.473421999999999</v>
      </c>
      <c r="G193">
        <f>VLOOKUP(B193,payment!$A$2:$I$14625,5,0)</f>
        <v>126.94887900000001</v>
      </c>
      <c r="H193" t="str">
        <f>VLOOKUP(E193,gift_meta!$B$2:$C$33,2,0)</f>
        <v>치즈 퐁듀 1회 제공</v>
      </c>
      <c r="I193">
        <f t="shared" ca="1" si="5"/>
        <v>1000</v>
      </c>
      <c r="J193" s="5">
        <f>VLOOKUP(B193,payment!$A$2:$I$14625,7,0)</f>
        <v>42436</v>
      </c>
      <c r="K193" s="6">
        <f>VLOOKUP(B193,payment!$A$2:$I$14625,8,0)</f>
        <v>0.91893000000000002</v>
      </c>
    </row>
    <row r="194" spans="1:11">
      <c r="A194">
        <v>193</v>
      </c>
      <c r="B194">
        <v>6713</v>
      </c>
      <c r="C194">
        <f>VLOOKUP(B194,payment!$A$2:$B$14625,2,0)</f>
        <v>7</v>
      </c>
      <c r="D194" t="str">
        <f t="shared" ref="D194:D257" si="6">E194</f>
        <v>멘동</v>
      </c>
      <c r="E194" t="str">
        <f>VLOOKUP(B194,payment!$A$2:$I$14625,3,0)</f>
        <v>멘동</v>
      </c>
      <c r="F194">
        <f>VLOOKUP(B194,payment!$A$2:$I$14625,4,0)</f>
        <v>37.601546999999997</v>
      </c>
      <c r="G194">
        <f>VLOOKUP(B194,payment!$A$2:$I$14625,5,0)</f>
        <v>126.872893</v>
      </c>
      <c r="H194" t="str">
        <f>VLOOKUP(E194,gift_meta!$B$2:$C$33,2,0)</f>
        <v>규동 5% 할인</v>
      </c>
      <c r="I194">
        <f t="shared" ref="I194:I257" ca="1" si="7">RANDBETWEEN(1,20)*100</f>
        <v>400</v>
      </c>
      <c r="J194" s="5">
        <f>VLOOKUP(B194,payment!$A$2:$I$14625,7,0)</f>
        <v>42771</v>
      </c>
      <c r="K194" s="6">
        <f>VLOOKUP(B194,payment!$A$2:$I$14625,8,0)</f>
        <v>0.92127000000000003</v>
      </c>
    </row>
    <row r="195" spans="1:11">
      <c r="A195">
        <v>194</v>
      </c>
      <c r="B195">
        <v>4060</v>
      </c>
      <c r="C195">
        <f>VLOOKUP(B195,payment!$A$2:$B$14625,2,0)</f>
        <v>186</v>
      </c>
      <c r="D195" t="str">
        <f t="shared" si="6"/>
        <v>오쭈</v>
      </c>
      <c r="E195" t="str">
        <f>VLOOKUP(B195,payment!$A$2:$I$14625,3,0)</f>
        <v>오쭈</v>
      </c>
      <c r="F195">
        <f>VLOOKUP(B195,payment!$A$2:$I$14625,4,0)</f>
        <v>37.629350000000002</v>
      </c>
      <c r="G195">
        <f>VLOOKUP(B195,payment!$A$2:$I$14625,5,0)</f>
        <v>126.956125</v>
      </c>
      <c r="H195" t="str">
        <f>VLOOKUP(E195,gift_meta!$B$2:$C$33,2,0)</f>
        <v>치즈 퐁듀 1회 제공</v>
      </c>
      <c r="I195">
        <f t="shared" ca="1" si="7"/>
        <v>1500</v>
      </c>
      <c r="J195" s="5">
        <f>VLOOKUP(B195,payment!$A$2:$I$14625,7,0)</f>
        <v>43031</v>
      </c>
      <c r="K195" s="6">
        <f>VLOOKUP(B195,payment!$A$2:$I$14625,8,0)</f>
        <v>0.41221999999999998</v>
      </c>
    </row>
    <row r="196" spans="1:11">
      <c r="A196">
        <v>195</v>
      </c>
      <c r="B196">
        <v>12732</v>
      </c>
      <c r="C196">
        <f>VLOOKUP(B196,payment!$A$2:$B$14625,2,0)</f>
        <v>237</v>
      </c>
      <c r="D196" t="str">
        <f t="shared" si="6"/>
        <v>버거킹</v>
      </c>
      <c r="E196" t="str">
        <f>VLOOKUP(B196,payment!$A$2:$I$14625,3,0)</f>
        <v>버거킹</v>
      </c>
      <c r="F196">
        <f>VLOOKUP(B196,payment!$A$2:$I$14625,4,0)</f>
        <v>37.702351999999998</v>
      </c>
      <c r="G196">
        <f>VLOOKUP(B196,payment!$A$2:$I$14625,5,0)</f>
        <v>126.94481500000001</v>
      </c>
      <c r="H196" t="str">
        <f>VLOOKUP(E196,gift_meta!$B$2:$C$33,2,0)</f>
        <v>와퍼주문시 5% 할인</v>
      </c>
      <c r="I196">
        <f t="shared" ca="1" si="7"/>
        <v>1100</v>
      </c>
      <c r="J196" s="5">
        <f>VLOOKUP(B196,payment!$A$2:$I$14625,7,0)</f>
        <v>42845</v>
      </c>
      <c r="K196" s="6">
        <f>VLOOKUP(B196,payment!$A$2:$I$14625,8,0)</f>
        <v>0.62117999999999995</v>
      </c>
    </row>
    <row r="197" spans="1:11">
      <c r="A197">
        <v>196</v>
      </c>
      <c r="B197">
        <v>4749</v>
      </c>
      <c r="C197">
        <f>VLOOKUP(B197,payment!$A$2:$B$14625,2,0)</f>
        <v>99</v>
      </c>
      <c r="D197" t="str">
        <f t="shared" si="6"/>
        <v>이디야커피</v>
      </c>
      <c r="E197" t="str">
        <f>VLOOKUP(B197,payment!$A$2:$I$14625,3,0)</f>
        <v>이디야커피</v>
      </c>
      <c r="F197">
        <f>VLOOKUP(B197,payment!$A$2:$I$14625,4,0)</f>
        <v>37.705575000000003</v>
      </c>
      <c r="G197">
        <f>VLOOKUP(B197,payment!$A$2:$I$14625,5,0)</f>
        <v>126.96663700000001</v>
      </c>
      <c r="H197" t="str">
        <f>VLOOKUP(E197,gift_meta!$B$2:$C$33,2,0)</f>
        <v>스마트 오더 사용시 10% 할인</v>
      </c>
      <c r="I197">
        <f t="shared" ca="1" si="7"/>
        <v>400</v>
      </c>
      <c r="J197" s="5">
        <f>VLOOKUP(B197,payment!$A$2:$I$14625,7,0)</f>
        <v>42844</v>
      </c>
      <c r="K197" s="6">
        <f>VLOOKUP(B197,payment!$A$2:$I$14625,8,0)</f>
        <v>0.73236000000000001</v>
      </c>
    </row>
    <row r="198" spans="1:11">
      <c r="A198">
        <v>197</v>
      </c>
      <c r="B198">
        <v>4102</v>
      </c>
      <c r="C198">
        <f>VLOOKUP(B198,payment!$A$2:$B$14625,2,0)</f>
        <v>248</v>
      </c>
      <c r="D198" t="str">
        <f t="shared" si="6"/>
        <v>홍콩반점</v>
      </c>
      <c r="E198" t="str">
        <f>VLOOKUP(B198,payment!$A$2:$I$14625,3,0)</f>
        <v>홍콩반점</v>
      </c>
      <c r="F198">
        <f>VLOOKUP(B198,payment!$A$2:$I$14625,4,0)</f>
        <v>37.554009000000001</v>
      </c>
      <c r="G198">
        <f>VLOOKUP(B198,payment!$A$2:$I$14625,5,0)</f>
        <v>127.12189100000001</v>
      </c>
      <c r="H198" t="str">
        <f>VLOOKUP(E198,gift_meta!$B$2:$C$33,2,0)</f>
        <v>찹쌀 탕수육 10% 할인</v>
      </c>
      <c r="I198">
        <f t="shared" ca="1" si="7"/>
        <v>600</v>
      </c>
      <c r="J198" s="5">
        <f>VLOOKUP(B198,payment!$A$2:$I$14625,7,0)</f>
        <v>43002</v>
      </c>
      <c r="K198" s="6">
        <f>VLOOKUP(B198,payment!$A$2:$I$14625,8,0)</f>
        <v>0.85446999999999995</v>
      </c>
    </row>
    <row r="199" spans="1:11">
      <c r="A199">
        <v>198</v>
      </c>
      <c r="B199">
        <v>6312</v>
      </c>
      <c r="C199">
        <f>VLOOKUP(B199,payment!$A$2:$B$14625,2,0)</f>
        <v>196</v>
      </c>
      <c r="D199" t="str">
        <f t="shared" si="6"/>
        <v>베스킨라빈스</v>
      </c>
      <c r="E199" t="str">
        <f>VLOOKUP(B199,payment!$A$2:$I$14625,3,0)</f>
        <v>베스킨라빈스</v>
      </c>
      <c r="F199">
        <f>VLOOKUP(B199,payment!$A$2:$I$14625,4,0)</f>
        <v>37.493237000000001</v>
      </c>
      <c r="G199">
        <f>VLOOKUP(B199,payment!$A$2:$I$14625,5,0)</f>
        <v>127.100667</v>
      </c>
      <c r="H199" t="str">
        <f>VLOOKUP(E199,gift_meta!$B$2:$C$33,2,0)</f>
        <v>무료 사이즈업</v>
      </c>
      <c r="I199">
        <f t="shared" ca="1" si="7"/>
        <v>200</v>
      </c>
      <c r="J199" s="5">
        <f>VLOOKUP(B199,payment!$A$2:$I$14625,7,0)</f>
        <v>42640</v>
      </c>
      <c r="K199" s="6">
        <f>VLOOKUP(B199,payment!$A$2:$I$14625,8,0)</f>
        <v>0.53327999999999998</v>
      </c>
    </row>
    <row r="200" spans="1:11">
      <c r="A200">
        <v>199</v>
      </c>
      <c r="B200">
        <v>4198</v>
      </c>
      <c r="C200">
        <f>VLOOKUP(B200,payment!$A$2:$B$14625,2,0)</f>
        <v>155</v>
      </c>
      <c r="D200" t="str">
        <f t="shared" si="6"/>
        <v>파리바게트</v>
      </c>
      <c r="E200" t="str">
        <f>VLOOKUP(B200,payment!$A$2:$I$14625,3,0)</f>
        <v>파리바게트</v>
      </c>
      <c r="F200">
        <f>VLOOKUP(B200,payment!$A$2:$I$14625,4,0)</f>
        <v>37.513776</v>
      </c>
      <c r="G200">
        <f>VLOOKUP(B200,payment!$A$2:$I$14625,5,0)</f>
        <v>127.116472</v>
      </c>
      <c r="H200" t="str">
        <f>VLOOKUP(E200,gift_meta!$B$2:$C$33,2,0)</f>
        <v>1000원 이상 10% 할인</v>
      </c>
      <c r="I200">
        <f t="shared" ca="1" si="7"/>
        <v>300</v>
      </c>
      <c r="J200" s="5">
        <f>VLOOKUP(B200,payment!$A$2:$I$14625,7,0)</f>
        <v>42914</v>
      </c>
      <c r="K200" s="6">
        <f>VLOOKUP(B200,payment!$A$2:$I$14625,8,0)</f>
        <v>0.45101000000000002</v>
      </c>
    </row>
    <row r="201" spans="1:11">
      <c r="A201">
        <v>200</v>
      </c>
      <c r="B201">
        <v>13131</v>
      </c>
      <c r="C201">
        <f>VLOOKUP(B201,payment!$A$2:$B$14625,2,0)</f>
        <v>2</v>
      </c>
      <c r="D201" t="str">
        <f t="shared" si="6"/>
        <v>오쭈</v>
      </c>
      <c r="E201" t="str">
        <f>VLOOKUP(B201,payment!$A$2:$I$14625,3,0)</f>
        <v>오쭈</v>
      </c>
      <c r="F201">
        <f>VLOOKUP(B201,payment!$A$2:$I$14625,4,0)</f>
        <v>37.621327999999998</v>
      </c>
      <c r="G201">
        <f>VLOOKUP(B201,payment!$A$2:$I$14625,5,0)</f>
        <v>127.10800500000001</v>
      </c>
      <c r="H201" t="str">
        <f>VLOOKUP(E201,gift_meta!$B$2:$C$33,2,0)</f>
        <v>치즈 퐁듀 1회 제공</v>
      </c>
      <c r="I201">
        <f t="shared" ca="1" si="7"/>
        <v>1700</v>
      </c>
      <c r="J201" s="5">
        <f>VLOOKUP(B201,payment!$A$2:$I$14625,7,0)</f>
        <v>42681</v>
      </c>
      <c r="K201" s="6">
        <f>VLOOKUP(B201,payment!$A$2:$I$14625,8,0)</f>
        <v>0.77281999999999995</v>
      </c>
    </row>
    <row r="202" spans="1:11">
      <c r="A202">
        <v>201</v>
      </c>
      <c r="B202">
        <v>7997</v>
      </c>
      <c r="C202">
        <f>VLOOKUP(B202,payment!$A$2:$B$14625,2,0)</f>
        <v>292</v>
      </c>
      <c r="D202" t="str">
        <f t="shared" si="6"/>
        <v>멘동</v>
      </c>
      <c r="E202" t="str">
        <f>VLOOKUP(B202,payment!$A$2:$I$14625,3,0)</f>
        <v>멘동</v>
      </c>
      <c r="F202">
        <f>VLOOKUP(B202,payment!$A$2:$I$14625,4,0)</f>
        <v>37.466881000000001</v>
      </c>
      <c r="G202">
        <f>VLOOKUP(B202,payment!$A$2:$I$14625,5,0)</f>
        <v>127.05445899999999</v>
      </c>
      <c r="H202" t="str">
        <f>VLOOKUP(E202,gift_meta!$B$2:$C$33,2,0)</f>
        <v>규동 5% 할인</v>
      </c>
      <c r="I202">
        <f t="shared" ca="1" si="7"/>
        <v>700</v>
      </c>
      <c r="J202" s="5">
        <f>VLOOKUP(B202,payment!$A$2:$I$14625,7,0)</f>
        <v>42532</v>
      </c>
      <c r="K202" s="6">
        <f>VLOOKUP(B202,payment!$A$2:$I$14625,8,0)</f>
        <v>0.45284999999999997</v>
      </c>
    </row>
    <row r="203" spans="1:11">
      <c r="A203">
        <v>202</v>
      </c>
      <c r="B203">
        <v>13258</v>
      </c>
      <c r="C203">
        <f>VLOOKUP(B203,payment!$A$2:$B$14625,2,0)</f>
        <v>12</v>
      </c>
      <c r="D203" t="str">
        <f t="shared" si="6"/>
        <v>리얼후라이</v>
      </c>
      <c r="E203" t="str">
        <f>VLOOKUP(B203,payment!$A$2:$I$14625,3,0)</f>
        <v>리얼후라이</v>
      </c>
      <c r="F203">
        <f>VLOOKUP(B203,payment!$A$2:$I$14625,4,0)</f>
        <v>37.574424</v>
      </c>
      <c r="G203">
        <f>VLOOKUP(B203,payment!$A$2:$I$14625,5,0)</f>
        <v>126.98756899999999</v>
      </c>
      <c r="H203" t="str">
        <f>VLOOKUP(E203,gift_meta!$B$2:$C$33,2,0)</f>
        <v>크리스피 후라이드 10% 할인</v>
      </c>
      <c r="I203">
        <f t="shared" ca="1" si="7"/>
        <v>1200</v>
      </c>
      <c r="J203" s="5">
        <f>VLOOKUP(B203,payment!$A$2:$I$14625,7,0)</f>
        <v>42418</v>
      </c>
      <c r="K203" s="6">
        <f>VLOOKUP(B203,payment!$A$2:$I$14625,8,0)</f>
        <v>0.41638999999999998</v>
      </c>
    </row>
    <row r="204" spans="1:11">
      <c r="A204">
        <v>203</v>
      </c>
      <c r="B204">
        <v>9184</v>
      </c>
      <c r="C204">
        <f>VLOOKUP(B204,payment!$A$2:$B$14625,2,0)</f>
        <v>248</v>
      </c>
      <c r="D204" t="str">
        <f t="shared" si="6"/>
        <v>매드포갈릭</v>
      </c>
      <c r="E204" t="str">
        <f>VLOOKUP(B204,payment!$A$2:$I$14625,3,0)</f>
        <v>매드포갈릭</v>
      </c>
      <c r="F204">
        <f>VLOOKUP(B204,payment!$A$2:$I$14625,4,0)</f>
        <v>37.449379</v>
      </c>
      <c r="G204">
        <f>VLOOKUP(B204,payment!$A$2:$I$14625,5,0)</f>
        <v>126.911737</v>
      </c>
      <c r="H204" t="str">
        <f>VLOOKUP(E204,gift_meta!$B$2:$C$33,2,0)</f>
        <v>에이드 무료 제공</v>
      </c>
      <c r="I204">
        <f t="shared" ca="1" si="7"/>
        <v>1900</v>
      </c>
      <c r="J204" s="5">
        <f>VLOOKUP(B204,payment!$A$2:$I$14625,7,0)</f>
        <v>42433</v>
      </c>
      <c r="K204" s="6">
        <f>VLOOKUP(B204,payment!$A$2:$I$14625,8,0)</f>
        <v>0.59550000000000003</v>
      </c>
    </row>
    <row r="205" spans="1:11">
      <c r="A205">
        <v>204</v>
      </c>
      <c r="B205">
        <v>4345</v>
      </c>
      <c r="C205">
        <f>VLOOKUP(B205,payment!$A$2:$B$14625,2,0)</f>
        <v>17</v>
      </c>
      <c r="D205" t="str">
        <f t="shared" si="6"/>
        <v>쥬씨</v>
      </c>
      <c r="E205" t="str">
        <f>VLOOKUP(B205,payment!$A$2:$I$14625,3,0)</f>
        <v>쥬씨</v>
      </c>
      <c r="F205">
        <f>VLOOKUP(B205,payment!$A$2:$I$14625,4,0)</f>
        <v>37.672839000000003</v>
      </c>
      <c r="G205">
        <f>VLOOKUP(B205,payment!$A$2:$I$14625,5,0)</f>
        <v>127.009536</v>
      </c>
      <c r="H205" t="str">
        <f>VLOOKUP(E205,gift_meta!$B$2:$C$33,2,0)</f>
        <v>무료 사이즈업</v>
      </c>
      <c r="I205">
        <f t="shared" ca="1" si="7"/>
        <v>1400</v>
      </c>
      <c r="J205" s="5">
        <f>VLOOKUP(B205,payment!$A$2:$I$14625,7,0)</f>
        <v>42987</v>
      </c>
      <c r="K205" s="6">
        <f>VLOOKUP(B205,payment!$A$2:$I$14625,8,0)</f>
        <v>0.53742000000000001</v>
      </c>
    </row>
    <row r="206" spans="1:11">
      <c r="A206">
        <v>205</v>
      </c>
      <c r="B206">
        <v>13517</v>
      </c>
      <c r="C206">
        <f>VLOOKUP(B206,payment!$A$2:$B$14625,2,0)</f>
        <v>10</v>
      </c>
      <c r="D206" t="str">
        <f t="shared" si="6"/>
        <v>리얼후라이</v>
      </c>
      <c r="E206" t="str">
        <f>VLOOKUP(B206,payment!$A$2:$I$14625,3,0)</f>
        <v>리얼후라이</v>
      </c>
      <c r="F206">
        <f>VLOOKUP(B206,payment!$A$2:$I$14625,4,0)</f>
        <v>37.595877000000002</v>
      </c>
      <c r="G206">
        <f>VLOOKUP(B206,payment!$A$2:$I$14625,5,0)</f>
        <v>127.16564200000001</v>
      </c>
      <c r="H206" t="str">
        <f>VLOOKUP(E206,gift_meta!$B$2:$C$33,2,0)</f>
        <v>크리스피 후라이드 10% 할인</v>
      </c>
      <c r="I206">
        <f t="shared" ca="1" si="7"/>
        <v>600</v>
      </c>
      <c r="J206" s="5">
        <f>VLOOKUP(B206,payment!$A$2:$I$14625,7,0)</f>
        <v>42913</v>
      </c>
      <c r="K206" s="6">
        <f>VLOOKUP(B206,payment!$A$2:$I$14625,8,0)</f>
        <v>0.54081999999999997</v>
      </c>
    </row>
    <row r="207" spans="1:11">
      <c r="A207">
        <v>206</v>
      </c>
      <c r="B207">
        <v>4397</v>
      </c>
      <c r="C207">
        <f>VLOOKUP(B207,payment!$A$2:$B$14625,2,0)</f>
        <v>242</v>
      </c>
      <c r="D207" t="str">
        <f t="shared" si="6"/>
        <v>약국</v>
      </c>
      <c r="E207" t="str">
        <f>VLOOKUP(B207,payment!$A$2:$I$14625,3,0)</f>
        <v>약국</v>
      </c>
      <c r="F207">
        <f>VLOOKUP(B207,payment!$A$2:$I$14625,4,0)</f>
        <v>37.453223000000001</v>
      </c>
      <c r="G207">
        <f>VLOOKUP(B207,payment!$A$2:$I$14625,5,0)</f>
        <v>126.875732</v>
      </c>
      <c r="H207" t="str">
        <f>VLOOKUP(E207,gift_meta!$B$2:$C$33,2,0)</f>
        <v>황사 마스크 증정(1매)</v>
      </c>
      <c r="I207">
        <f t="shared" ca="1" si="7"/>
        <v>500</v>
      </c>
      <c r="J207" s="5">
        <f>VLOOKUP(B207,payment!$A$2:$I$14625,7,0)</f>
        <v>42564</v>
      </c>
      <c r="K207" s="6">
        <f>VLOOKUP(B207,payment!$A$2:$I$14625,8,0)</f>
        <v>0.38618999999999998</v>
      </c>
    </row>
    <row r="208" spans="1:11">
      <c r="A208">
        <v>207</v>
      </c>
      <c r="B208">
        <v>12198</v>
      </c>
      <c r="C208">
        <f>VLOOKUP(B208,payment!$A$2:$B$14625,2,0)</f>
        <v>13</v>
      </c>
      <c r="D208" t="str">
        <f t="shared" si="6"/>
        <v>약국</v>
      </c>
      <c r="E208" t="str">
        <f>VLOOKUP(B208,payment!$A$2:$I$14625,3,0)</f>
        <v>약국</v>
      </c>
      <c r="F208">
        <f>VLOOKUP(B208,payment!$A$2:$I$14625,4,0)</f>
        <v>37.609575999999997</v>
      </c>
      <c r="G208">
        <f>VLOOKUP(B208,payment!$A$2:$I$14625,5,0)</f>
        <v>127.139717</v>
      </c>
      <c r="H208" t="str">
        <f>VLOOKUP(E208,gift_meta!$B$2:$C$33,2,0)</f>
        <v>황사 마스크 증정(1매)</v>
      </c>
      <c r="I208">
        <f t="shared" ca="1" si="7"/>
        <v>1800</v>
      </c>
      <c r="J208" s="5">
        <f>VLOOKUP(B208,payment!$A$2:$I$14625,7,0)</f>
        <v>42710</v>
      </c>
      <c r="K208" s="6">
        <f>VLOOKUP(B208,payment!$A$2:$I$14625,8,0)</f>
        <v>0.74772000000000005</v>
      </c>
    </row>
    <row r="209" spans="1:11">
      <c r="A209">
        <v>208</v>
      </c>
      <c r="B209">
        <v>11320</v>
      </c>
      <c r="C209">
        <f>VLOOKUP(B209,payment!$A$2:$B$14625,2,0)</f>
        <v>59</v>
      </c>
      <c r="D209" t="str">
        <f t="shared" si="6"/>
        <v>오쭈</v>
      </c>
      <c r="E209" t="str">
        <f>VLOOKUP(B209,payment!$A$2:$I$14625,3,0)</f>
        <v>오쭈</v>
      </c>
      <c r="F209">
        <f>VLOOKUP(B209,payment!$A$2:$I$14625,4,0)</f>
        <v>37.566063999999997</v>
      </c>
      <c r="G209">
        <f>VLOOKUP(B209,payment!$A$2:$I$14625,5,0)</f>
        <v>127.004113</v>
      </c>
      <c r="H209" t="str">
        <f>VLOOKUP(E209,gift_meta!$B$2:$C$33,2,0)</f>
        <v>치즈 퐁듀 1회 제공</v>
      </c>
      <c r="I209">
        <f t="shared" ca="1" si="7"/>
        <v>1000</v>
      </c>
      <c r="J209" s="5">
        <f>VLOOKUP(B209,payment!$A$2:$I$14625,7,0)</f>
        <v>42375</v>
      </c>
      <c r="K209" s="6">
        <f>VLOOKUP(B209,payment!$A$2:$I$14625,8,0)</f>
        <v>0.96606999999999998</v>
      </c>
    </row>
    <row r="210" spans="1:11">
      <c r="A210">
        <v>209</v>
      </c>
      <c r="B210">
        <v>3444</v>
      </c>
      <c r="C210">
        <f>VLOOKUP(B210,payment!$A$2:$B$14625,2,0)</f>
        <v>7</v>
      </c>
      <c r="D210" t="str">
        <f t="shared" si="6"/>
        <v>롯데리아</v>
      </c>
      <c r="E210" t="str">
        <f>VLOOKUP(B210,payment!$A$2:$I$14625,3,0)</f>
        <v>롯데리아</v>
      </c>
      <c r="F210">
        <f>VLOOKUP(B210,payment!$A$2:$I$14625,4,0)</f>
        <v>37.619909999999997</v>
      </c>
      <c r="G210">
        <f>VLOOKUP(B210,payment!$A$2:$I$14625,5,0)</f>
        <v>126.87920099999999</v>
      </c>
      <c r="H210" t="str">
        <f>VLOOKUP(E210,gift_meta!$B$2:$C$33,2,0)</f>
        <v>롯데리아 음료M 제공</v>
      </c>
      <c r="I210">
        <f t="shared" ca="1" si="7"/>
        <v>1100</v>
      </c>
      <c r="J210" s="5">
        <f>VLOOKUP(B210,payment!$A$2:$I$14625,7,0)</f>
        <v>42653</v>
      </c>
      <c r="K210" s="6">
        <f>VLOOKUP(B210,payment!$A$2:$I$14625,8,0)</f>
        <v>0.80962999999999996</v>
      </c>
    </row>
    <row r="211" spans="1:11">
      <c r="A211">
        <v>210</v>
      </c>
      <c r="B211">
        <v>13451</v>
      </c>
      <c r="C211">
        <f>VLOOKUP(B211,payment!$A$2:$B$14625,2,0)</f>
        <v>286</v>
      </c>
      <c r="D211" t="str">
        <f t="shared" si="6"/>
        <v>파리바게트</v>
      </c>
      <c r="E211" t="str">
        <f>VLOOKUP(B211,payment!$A$2:$I$14625,3,0)</f>
        <v>파리바게트</v>
      </c>
      <c r="F211">
        <f>VLOOKUP(B211,payment!$A$2:$I$14625,4,0)</f>
        <v>37.659478</v>
      </c>
      <c r="G211">
        <f>VLOOKUP(B211,payment!$A$2:$I$14625,5,0)</f>
        <v>126.972064</v>
      </c>
      <c r="H211" t="str">
        <f>VLOOKUP(E211,gift_meta!$B$2:$C$33,2,0)</f>
        <v>1000원 이상 10% 할인</v>
      </c>
      <c r="I211">
        <f t="shared" ca="1" si="7"/>
        <v>1600</v>
      </c>
      <c r="J211" s="5">
        <f>VLOOKUP(B211,payment!$A$2:$I$14625,7,0)</f>
        <v>43031</v>
      </c>
      <c r="K211" s="6">
        <f>VLOOKUP(B211,payment!$A$2:$I$14625,8,0)</f>
        <v>0.66376999999999997</v>
      </c>
    </row>
    <row r="212" spans="1:11">
      <c r="A212">
        <v>211</v>
      </c>
      <c r="B212">
        <v>7198</v>
      </c>
      <c r="C212">
        <f>VLOOKUP(B212,payment!$A$2:$B$14625,2,0)</f>
        <v>37</v>
      </c>
      <c r="D212" t="str">
        <f t="shared" si="6"/>
        <v>이디야커피</v>
      </c>
      <c r="E212" t="str">
        <f>VLOOKUP(B212,payment!$A$2:$I$14625,3,0)</f>
        <v>이디야커피</v>
      </c>
      <c r="F212">
        <f>VLOOKUP(B212,payment!$A$2:$I$14625,4,0)</f>
        <v>37.486184000000002</v>
      </c>
      <c r="G212">
        <f>VLOOKUP(B212,payment!$A$2:$I$14625,5,0)</f>
        <v>126.97501</v>
      </c>
      <c r="H212" t="str">
        <f>VLOOKUP(E212,gift_meta!$B$2:$C$33,2,0)</f>
        <v>스마트 오더 사용시 10% 할인</v>
      </c>
      <c r="I212">
        <f t="shared" ca="1" si="7"/>
        <v>1900</v>
      </c>
      <c r="J212" s="5">
        <f>VLOOKUP(B212,payment!$A$2:$I$14625,7,0)</f>
        <v>42936</v>
      </c>
      <c r="K212" s="6">
        <f>VLOOKUP(B212,payment!$A$2:$I$14625,8,0)</f>
        <v>0.65693999999999997</v>
      </c>
    </row>
    <row r="213" spans="1:11">
      <c r="A213">
        <v>212</v>
      </c>
      <c r="B213">
        <v>3545</v>
      </c>
      <c r="C213">
        <f>VLOOKUP(B213,payment!$A$2:$B$14625,2,0)</f>
        <v>86</v>
      </c>
      <c r="D213" t="str">
        <f t="shared" si="6"/>
        <v>원할머니보쌈</v>
      </c>
      <c r="E213" t="str">
        <f>VLOOKUP(B213,payment!$A$2:$I$14625,3,0)</f>
        <v>원할머니보쌈</v>
      </c>
      <c r="F213">
        <f>VLOOKUP(B213,payment!$A$2:$I$14625,4,0)</f>
        <v>37.571863</v>
      </c>
      <c r="G213">
        <f>VLOOKUP(B213,payment!$A$2:$I$14625,5,0)</f>
        <v>126.919087</v>
      </c>
      <c r="H213" t="str">
        <f>VLOOKUP(E213,gift_meta!$B$2:$C$33,2,0)</f>
        <v>족발 3,000 할인 쿠폰 제공</v>
      </c>
      <c r="I213">
        <f t="shared" ca="1" si="7"/>
        <v>200</v>
      </c>
      <c r="J213" s="5">
        <f>VLOOKUP(B213,payment!$A$2:$I$14625,7,0)</f>
        <v>42616</v>
      </c>
      <c r="K213" s="6">
        <f>VLOOKUP(B213,payment!$A$2:$I$14625,8,0)</f>
        <v>0.68027000000000004</v>
      </c>
    </row>
    <row r="214" spans="1:11">
      <c r="A214">
        <v>213</v>
      </c>
      <c r="B214">
        <v>1090</v>
      </c>
      <c r="C214">
        <f>VLOOKUP(B214,payment!$A$2:$B$14625,2,0)</f>
        <v>297</v>
      </c>
      <c r="D214" t="str">
        <f t="shared" si="6"/>
        <v>한신포차</v>
      </c>
      <c r="E214" t="str">
        <f>VLOOKUP(B214,payment!$A$2:$I$14625,3,0)</f>
        <v>한신포차</v>
      </c>
      <c r="F214">
        <f>VLOOKUP(B214,payment!$A$2:$I$14625,4,0)</f>
        <v>37.516570000000002</v>
      </c>
      <c r="G214">
        <f>VLOOKUP(B214,payment!$A$2:$I$14625,5,0)</f>
        <v>127.07509</v>
      </c>
      <c r="H214" t="str">
        <f>VLOOKUP(E214,gift_meta!$B$2:$C$33,2,0)</f>
        <v>닭발 주문시 주먹밥 증정</v>
      </c>
      <c r="I214">
        <f t="shared" ca="1" si="7"/>
        <v>1500</v>
      </c>
      <c r="J214" s="5">
        <f>VLOOKUP(B214,payment!$A$2:$I$14625,7,0)</f>
        <v>42453</v>
      </c>
      <c r="K214" s="6">
        <f>VLOOKUP(B214,payment!$A$2:$I$14625,8,0)</f>
        <v>0.54207000000000005</v>
      </c>
    </row>
    <row r="215" spans="1:11">
      <c r="A215">
        <v>214</v>
      </c>
      <c r="B215">
        <v>5796</v>
      </c>
      <c r="C215">
        <f>VLOOKUP(B215,payment!$A$2:$B$14625,2,0)</f>
        <v>262</v>
      </c>
      <c r="D215" t="str">
        <f t="shared" si="6"/>
        <v>동경야네</v>
      </c>
      <c r="E215" t="str">
        <f>VLOOKUP(B215,payment!$A$2:$I$14625,3,0)</f>
        <v>동경야네</v>
      </c>
      <c r="F215">
        <f>VLOOKUP(B215,payment!$A$2:$I$14625,4,0)</f>
        <v>37.509118999999998</v>
      </c>
      <c r="G215">
        <f>VLOOKUP(B215,payment!$A$2:$I$14625,5,0)</f>
        <v>126.893844</v>
      </c>
      <c r="H215" t="str">
        <f>VLOOKUP(E215,gift_meta!$B$2:$C$33,2,0)</f>
        <v>사케동 10% 할인</v>
      </c>
      <c r="I215">
        <f t="shared" ca="1" si="7"/>
        <v>800</v>
      </c>
      <c r="J215" s="5">
        <f>VLOOKUP(B215,payment!$A$2:$I$14625,7,0)</f>
        <v>42985</v>
      </c>
      <c r="K215" s="6">
        <f>VLOOKUP(B215,payment!$A$2:$I$14625,8,0)</f>
        <v>0.60272000000000003</v>
      </c>
    </row>
    <row r="216" spans="1:11">
      <c r="A216">
        <v>215</v>
      </c>
      <c r="B216">
        <v>13271</v>
      </c>
      <c r="C216">
        <f>VLOOKUP(B216,payment!$A$2:$B$14625,2,0)</f>
        <v>246</v>
      </c>
      <c r="D216" t="str">
        <f t="shared" si="6"/>
        <v>아웃닭</v>
      </c>
      <c r="E216" t="str">
        <f>VLOOKUP(B216,payment!$A$2:$I$14625,3,0)</f>
        <v>아웃닭</v>
      </c>
      <c r="F216">
        <f>VLOOKUP(B216,payment!$A$2:$I$14625,4,0)</f>
        <v>37.603968999999999</v>
      </c>
      <c r="G216">
        <f>VLOOKUP(B216,payment!$A$2:$I$14625,5,0)</f>
        <v>127.119685</v>
      </c>
      <c r="H216" t="str">
        <f>VLOOKUP(E216,gift_meta!$B$2:$C$33,2,0)</f>
        <v>치즈스틱 2개 제공</v>
      </c>
      <c r="I216">
        <f t="shared" ca="1" si="7"/>
        <v>600</v>
      </c>
      <c r="J216" s="5">
        <f>VLOOKUP(B216,payment!$A$2:$I$14625,7,0)</f>
        <v>43065</v>
      </c>
      <c r="K216" s="6">
        <f>VLOOKUP(B216,payment!$A$2:$I$14625,8,0)</f>
        <v>0.75907000000000002</v>
      </c>
    </row>
    <row r="217" spans="1:11">
      <c r="A217">
        <v>216</v>
      </c>
      <c r="B217">
        <v>14490</v>
      </c>
      <c r="C217">
        <f>VLOOKUP(B217,payment!$A$2:$B$14625,2,0)</f>
        <v>105</v>
      </c>
      <c r="D217" t="str">
        <f t="shared" si="6"/>
        <v>아웃백</v>
      </c>
      <c r="E217" t="str">
        <f>VLOOKUP(B217,payment!$A$2:$I$14625,3,0)</f>
        <v>아웃백</v>
      </c>
      <c r="F217">
        <f>VLOOKUP(B217,payment!$A$2:$I$14625,4,0)</f>
        <v>37.613683000000002</v>
      </c>
      <c r="G217">
        <f>VLOOKUP(B217,payment!$A$2:$I$14625,5,0)</f>
        <v>126.932909</v>
      </c>
      <c r="H217" t="str">
        <f>VLOOKUP(E217,gift_meta!$B$2:$C$33,2,0)</f>
        <v>스테이크 주문시 10% 할인</v>
      </c>
      <c r="I217">
        <f t="shared" ca="1" si="7"/>
        <v>1000</v>
      </c>
      <c r="J217" s="5">
        <f>VLOOKUP(B217,payment!$A$2:$I$14625,7,0)</f>
        <v>42966</v>
      </c>
      <c r="K217" s="6">
        <f>VLOOKUP(B217,payment!$A$2:$I$14625,8,0)</f>
        <v>0.77627999999999997</v>
      </c>
    </row>
    <row r="218" spans="1:11">
      <c r="A218">
        <v>217</v>
      </c>
      <c r="B218">
        <v>11553</v>
      </c>
      <c r="C218">
        <f>VLOOKUP(B218,payment!$A$2:$B$14625,2,0)</f>
        <v>181</v>
      </c>
      <c r="D218" t="str">
        <f t="shared" si="6"/>
        <v>반디앤루니스</v>
      </c>
      <c r="E218" t="str">
        <f>VLOOKUP(B218,payment!$A$2:$I$14625,3,0)</f>
        <v>반디앤루니스</v>
      </c>
      <c r="F218">
        <f>VLOOKUP(B218,payment!$A$2:$I$14625,4,0)</f>
        <v>37.462629999999997</v>
      </c>
      <c r="G218">
        <f>VLOOKUP(B218,payment!$A$2:$I$14625,5,0)</f>
        <v>127.168081</v>
      </c>
      <c r="H218" t="str">
        <f>VLOOKUP(E218,gift_meta!$B$2:$C$33,2,0)</f>
        <v>도서 구매시 5% 할인</v>
      </c>
      <c r="I218">
        <f t="shared" ca="1" si="7"/>
        <v>1500</v>
      </c>
      <c r="J218" s="5">
        <f>VLOOKUP(B218,payment!$A$2:$I$14625,7,0)</f>
        <v>42567</v>
      </c>
      <c r="K218" s="6">
        <f>VLOOKUP(B218,payment!$A$2:$I$14625,8,0)</f>
        <v>0.45166000000000001</v>
      </c>
    </row>
    <row r="219" spans="1:11">
      <c r="A219">
        <v>218</v>
      </c>
      <c r="B219">
        <v>11140</v>
      </c>
      <c r="C219">
        <f>VLOOKUP(B219,payment!$A$2:$B$14625,2,0)</f>
        <v>286</v>
      </c>
      <c r="D219" t="str">
        <f t="shared" si="6"/>
        <v>파리바게트</v>
      </c>
      <c r="E219" t="str">
        <f>VLOOKUP(B219,payment!$A$2:$I$14625,3,0)</f>
        <v>파리바게트</v>
      </c>
      <c r="F219">
        <f>VLOOKUP(B219,payment!$A$2:$I$14625,4,0)</f>
        <v>37.643115999999999</v>
      </c>
      <c r="G219">
        <f>VLOOKUP(B219,payment!$A$2:$I$14625,5,0)</f>
        <v>126.94183099999999</v>
      </c>
      <c r="H219" t="str">
        <f>VLOOKUP(E219,gift_meta!$B$2:$C$33,2,0)</f>
        <v>1000원 이상 10% 할인</v>
      </c>
      <c r="I219">
        <f t="shared" ca="1" si="7"/>
        <v>1800</v>
      </c>
      <c r="J219" s="5">
        <f>VLOOKUP(B219,payment!$A$2:$I$14625,7,0)</f>
        <v>42739</v>
      </c>
      <c r="K219" s="6">
        <f>VLOOKUP(B219,payment!$A$2:$I$14625,8,0)</f>
        <v>0.48841000000000001</v>
      </c>
    </row>
    <row r="220" spans="1:11">
      <c r="A220">
        <v>219</v>
      </c>
      <c r="B220">
        <v>3473</v>
      </c>
      <c r="C220">
        <f>VLOOKUP(B220,payment!$A$2:$B$14625,2,0)</f>
        <v>277</v>
      </c>
      <c r="D220" t="str">
        <f t="shared" si="6"/>
        <v>약국</v>
      </c>
      <c r="E220" t="str">
        <f>VLOOKUP(B220,payment!$A$2:$I$14625,3,0)</f>
        <v>약국</v>
      </c>
      <c r="F220">
        <f>VLOOKUP(B220,payment!$A$2:$I$14625,4,0)</f>
        <v>37.499904999999998</v>
      </c>
      <c r="G220">
        <f>VLOOKUP(B220,payment!$A$2:$I$14625,5,0)</f>
        <v>126.871301</v>
      </c>
      <c r="H220" t="str">
        <f>VLOOKUP(E220,gift_meta!$B$2:$C$33,2,0)</f>
        <v>황사 마스크 증정(1매)</v>
      </c>
      <c r="I220">
        <f t="shared" ca="1" si="7"/>
        <v>1100</v>
      </c>
      <c r="J220" s="5">
        <f>VLOOKUP(B220,payment!$A$2:$I$14625,7,0)</f>
        <v>42750</v>
      </c>
      <c r="K220" s="6">
        <f>VLOOKUP(B220,payment!$A$2:$I$14625,8,0)</f>
        <v>0.70970999999999995</v>
      </c>
    </row>
    <row r="221" spans="1:11">
      <c r="A221">
        <v>220</v>
      </c>
      <c r="B221">
        <v>13183</v>
      </c>
      <c r="C221">
        <f>VLOOKUP(B221,payment!$A$2:$B$14625,2,0)</f>
        <v>173</v>
      </c>
      <c r="D221" t="str">
        <f t="shared" si="6"/>
        <v>김덕후의곱창조</v>
      </c>
      <c r="E221" t="str">
        <f>VLOOKUP(B221,payment!$A$2:$I$14625,3,0)</f>
        <v>김덕후의곱창조</v>
      </c>
      <c r="F221">
        <f>VLOOKUP(B221,payment!$A$2:$I$14625,4,0)</f>
        <v>37.676963999999998</v>
      </c>
      <c r="G221">
        <f>VLOOKUP(B221,payment!$A$2:$I$14625,5,0)</f>
        <v>126.874241</v>
      </c>
      <c r="H221" t="str">
        <f>VLOOKUP(E221,gift_meta!$B$2:$C$33,2,0)</f>
        <v>곱창 무한 리필 2,000 할인</v>
      </c>
      <c r="I221">
        <f t="shared" ca="1" si="7"/>
        <v>1300</v>
      </c>
      <c r="J221" s="5">
        <f>VLOOKUP(B221,payment!$A$2:$I$14625,7,0)</f>
        <v>42610</v>
      </c>
      <c r="K221" s="6">
        <f>VLOOKUP(B221,payment!$A$2:$I$14625,8,0)</f>
        <v>0.44098999999999999</v>
      </c>
    </row>
    <row r="222" spans="1:11">
      <c r="A222">
        <v>221</v>
      </c>
      <c r="B222">
        <v>11666</v>
      </c>
      <c r="C222">
        <f>VLOOKUP(B222,payment!$A$2:$B$14625,2,0)</f>
        <v>56</v>
      </c>
      <c r="D222" t="str">
        <f t="shared" si="6"/>
        <v>뚜레쥬르</v>
      </c>
      <c r="E222" t="str">
        <f>VLOOKUP(B222,payment!$A$2:$I$14625,3,0)</f>
        <v>뚜레쥬르</v>
      </c>
      <c r="F222">
        <f>VLOOKUP(B222,payment!$A$2:$I$14625,4,0)</f>
        <v>37.648057000000001</v>
      </c>
      <c r="G222">
        <f>VLOOKUP(B222,payment!$A$2:$I$14625,5,0)</f>
        <v>127.08563700000001</v>
      </c>
      <c r="H222" t="str">
        <f>VLOOKUP(E222,gift_meta!$B$2:$C$33,2,0)</f>
        <v>2000원 이상 5% 할인</v>
      </c>
      <c r="I222">
        <f t="shared" ca="1" si="7"/>
        <v>500</v>
      </c>
      <c r="J222" s="5">
        <f>VLOOKUP(B222,payment!$A$2:$I$14625,7,0)</f>
        <v>42527</v>
      </c>
      <c r="K222" s="6">
        <f>VLOOKUP(B222,payment!$A$2:$I$14625,8,0)</f>
        <v>0.91313</v>
      </c>
    </row>
    <row r="223" spans="1:11">
      <c r="A223">
        <v>222</v>
      </c>
      <c r="B223">
        <v>825</v>
      </c>
      <c r="C223">
        <f>VLOOKUP(B223,payment!$A$2:$B$14625,2,0)</f>
        <v>259</v>
      </c>
      <c r="D223" t="str">
        <f t="shared" si="6"/>
        <v>정형외과</v>
      </c>
      <c r="E223" t="str">
        <f>VLOOKUP(B223,payment!$A$2:$I$14625,3,0)</f>
        <v>정형외과</v>
      </c>
      <c r="F223">
        <f>VLOOKUP(B223,payment!$A$2:$I$14625,4,0)</f>
        <v>37.638378000000003</v>
      </c>
      <c r="G223">
        <f>VLOOKUP(B223,payment!$A$2:$I$14625,5,0)</f>
        <v>126.870631</v>
      </c>
      <c r="H223" t="str">
        <f>VLOOKUP(E223,gift_meta!$B$2:$C$33,2,0)</f>
        <v>정형외과의료지점</v>
      </c>
      <c r="I223">
        <f t="shared" ca="1" si="7"/>
        <v>100</v>
      </c>
      <c r="J223" s="5">
        <f>VLOOKUP(B223,payment!$A$2:$I$14625,7,0)</f>
        <v>42625</v>
      </c>
      <c r="K223" s="6">
        <f>VLOOKUP(B223,payment!$A$2:$I$14625,8,0)</f>
        <v>0.69338</v>
      </c>
    </row>
    <row r="224" spans="1:11">
      <c r="A224">
        <v>223</v>
      </c>
      <c r="B224">
        <v>2721</v>
      </c>
      <c r="C224">
        <f>VLOOKUP(B224,payment!$A$2:$B$14625,2,0)</f>
        <v>297</v>
      </c>
      <c r="D224" t="str">
        <f t="shared" si="6"/>
        <v>정형외과</v>
      </c>
      <c r="E224" t="str">
        <f>VLOOKUP(B224,payment!$A$2:$I$14625,3,0)</f>
        <v>정형외과</v>
      </c>
      <c r="F224">
        <f>VLOOKUP(B224,payment!$A$2:$I$14625,4,0)</f>
        <v>37.520263999999997</v>
      </c>
      <c r="G224">
        <f>VLOOKUP(B224,payment!$A$2:$I$14625,5,0)</f>
        <v>127.038678</v>
      </c>
      <c r="H224" t="str">
        <f>VLOOKUP(E224,gift_meta!$B$2:$C$33,2,0)</f>
        <v>정형외과의료지점</v>
      </c>
      <c r="I224">
        <f t="shared" ca="1" si="7"/>
        <v>500</v>
      </c>
      <c r="J224" s="5">
        <f>VLOOKUP(B224,payment!$A$2:$I$14625,7,0)</f>
        <v>43161</v>
      </c>
      <c r="K224" s="6">
        <f>VLOOKUP(B224,payment!$A$2:$I$14625,8,0)</f>
        <v>0.74995000000000001</v>
      </c>
    </row>
    <row r="225" spans="1:11">
      <c r="A225">
        <v>224</v>
      </c>
      <c r="B225">
        <v>12607</v>
      </c>
      <c r="C225">
        <f>VLOOKUP(B225,payment!$A$2:$B$14625,2,0)</f>
        <v>152</v>
      </c>
      <c r="D225" t="str">
        <f t="shared" si="6"/>
        <v>아웃백</v>
      </c>
      <c r="E225" t="str">
        <f>VLOOKUP(B225,payment!$A$2:$I$14625,3,0)</f>
        <v>아웃백</v>
      </c>
      <c r="F225">
        <f>VLOOKUP(B225,payment!$A$2:$I$14625,4,0)</f>
        <v>37.644630999999997</v>
      </c>
      <c r="G225">
        <f>VLOOKUP(B225,payment!$A$2:$I$14625,5,0)</f>
        <v>126.888975</v>
      </c>
      <c r="H225" t="str">
        <f>VLOOKUP(E225,gift_meta!$B$2:$C$33,2,0)</f>
        <v>스테이크 주문시 10% 할인</v>
      </c>
      <c r="I225">
        <f t="shared" ca="1" si="7"/>
        <v>600</v>
      </c>
      <c r="J225" s="5">
        <f>VLOOKUP(B225,payment!$A$2:$I$14625,7,0)</f>
        <v>42952</v>
      </c>
      <c r="K225" s="6">
        <f>VLOOKUP(B225,payment!$A$2:$I$14625,8,0)</f>
        <v>0.77171000000000001</v>
      </c>
    </row>
    <row r="226" spans="1:11">
      <c r="A226">
        <v>225</v>
      </c>
      <c r="B226">
        <v>8049</v>
      </c>
      <c r="C226">
        <f>VLOOKUP(B226,payment!$A$2:$B$14625,2,0)</f>
        <v>111</v>
      </c>
      <c r="D226" t="str">
        <f t="shared" si="6"/>
        <v>정형외과</v>
      </c>
      <c r="E226" t="str">
        <f>VLOOKUP(B226,payment!$A$2:$I$14625,3,0)</f>
        <v>정형외과</v>
      </c>
      <c r="F226">
        <f>VLOOKUP(B226,payment!$A$2:$I$14625,4,0)</f>
        <v>37.693596999999997</v>
      </c>
      <c r="G226">
        <f>VLOOKUP(B226,payment!$A$2:$I$14625,5,0)</f>
        <v>127.004025</v>
      </c>
      <c r="H226" t="str">
        <f>VLOOKUP(E226,gift_meta!$B$2:$C$33,2,0)</f>
        <v>정형외과의료지점</v>
      </c>
      <c r="I226">
        <f t="shared" ca="1" si="7"/>
        <v>100</v>
      </c>
      <c r="J226" s="5">
        <f>VLOOKUP(B226,payment!$A$2:$I$14625,7,0)</f>
        <v>42621</v>
      </c>
      <c r="K226" s="6">
        <f>VLOOKUP(B226,payment!$A$2:$I$14625,8,0)</f>
        <v>0.98573999999999995</v>
      </c>
    </row>
    <row r="227" spans="1:11">
      <c r="A227">
        <v>226</v>
      </c>
      <c r="B227">
        <v>8310</v>
      </c>
      <c r="C227">
        <f>VLOOKUP(B227,payment!$A$2:$B$14625,2,0)</f>
        <v>200</v>
      </c>
      <c r="D227" t="str">
        <f t="shared" si="6"/>
        <v>스시로로</v>
      </c>
      <c r="E227" t="str">
        <f>VLOOKUP(B227,payment!$A$2:$I$14625,3,0)</f>
        <v>스시로로</v>
      </c>
      <c r="F227">
        <f>VLOOKUP(B227,payment!$A$2:$I$14625,4,0)</f>
        <v>37.708221000000002</v>
      </c>
      <c r="G227">
        <f>VLOOKUP(B227,payment!$A$2:$I$14625,5,0)</f>
        <v>127.009187</v>
      </c>
      <c r="H227" t="str">
        <f>VLOOKUP(E227,gift_meta!$B$2:$C$33,2,0)</f>
        <v>2pcs 무료 제공</v>
      </c>
      <c r="I227">
        <f t="shared" ca="1" si="7"/>
        <v>800</v>
      </c>
      <c r="J227" s="5">
        <f>VLOOKUP(B227,payment!$A$2:$I$14625,7,0)</f>
        <v>42832</v>
      </c>
      <c r="K227" s="6">
        <f>VLOOKUP(B227,payment!$A$2:$I$14625,8,0)</f>
        <v>0.56135999999999997</v>
      </c>
    </row>
    <row r="228" spans="1:11">
      <c r="A228">
        <v>227</v>
      </c>
      <c r="B228">
        <v>3986</v>
      </c>
      <c r="C228">
        <f>VLOOKUP(B228,payment!$A$2:$B$14625,2,0)</f>
        <v>44</v>
      </c>
      <c r="D228" t="str">
        <f t="shared" si="6"/>
        <v>아웃백</v>
      </c>
      <c r="E228" t="str">
        <f>VLOOKUP(B228,payment!$A$2:$I$14625,3,0)</f>
        <v>아웃백</v>
      </c>
      <c r="F228">
        <f>VLOOKUP(B228,payment!$A$2:$I$14625,4,0)</f>
        <v>37.490662999999998</v>
      </c>
      <c r="G228">
        <f>VLOOKUP(B228,payment!$A$2:$I$14625,5,0)</f>
        <v>127.02742600000001</v>
      </c>
      <c r="H228" t="str">
        <f>VLOOKUP(E228,gift_meta!$B$2:$C$33,2,0)</f>
        <v>스테이크 주문시 10% 할인</v>
      </c>
      <c r="I228">
        <f t="shared" ca="1" si="7"/>
        <v>1200</v>
      </c>
      <c r="J228" s="5">
        <f>VLOOKUP(B228,payment!$A$2:$I$14625,7,0)</f>
        <v>43068</v>
      </c>
      <c r="K228" s="6">
        <f>VLOOKUP(B228,payment!$A$2:$I$14625,8,0)</f>
        <v>0.57325999999999999</v>
      </c>
    </row>
    <row r="229" spans="1:11">
      <c r="A229">
        <v>228</v>
      </c>
      <c r="B229">
        <v>5209</v>
      </c>
      <c r="C229">
        <f>VLOOKUP(B229,payment!$A$2:$B$14625,2,0)</f>
        <v>133</v>
      </c>
      <c r="D229" t="str">
        <f t="shared" si="6"/>
        <v>이비인후과</v>
      </c>
      <c r="E229" t="str">
        <f>VLOOKUP(B229,payment!$A$2:$I$14625,3,0)</f>
        <v>이비인후과</v>
      </c>
      <c r="F229">
        <f>VLOOKUP(B229,payment!$A$2:$I$14625,4,0)</f>
        <v>37.585844999999999</v>
      </c>
      <c r="G229">
        <f>VLOOKUP(B229,payment!$A$2:$I$14625,5,0)</f>
        <v>126.947423</v>
      </c>
      <c r="H229" t="str">
        <f>VLOOKUP(E229,gift_meta!$B$2:$C$33,2,0)</f>
        <v>코세척 서비스(무료)</v>
      </c>
      <c r="I229">
        <f t="shared" ca="1" si="7"/>
        <v>200</v>
      </c>
      <c r="J229" s="5">
        <f>VLOOKUP(B229,payment!$A$2:$I$14625,7,0)</f>
        <v>43173</v>
      </c>
      <c r="K229" s="6">
        <f>VLOOKUP(B229,payment!$A$2:$I$14625,8,0)</f>
        <v>0.52210000000000001</v>
      </c>
    </row>
    <row r="230" spans="1:11">
      <c r="A230">
        <v>229</v>
      </c>
      <c r="B230">
        <v>5134</v>
      </c>
      <c r="C230">
        <f>VLOOKUP(B230,payment!$A$2:$B$14625,2,0)</f>
        <v>89</v>
      </c>
      <c r="D230" t="str">
        <f t="shared" si="6"/>
        <v>스시로로</v>
      </c>
      <c r="E230" t="str">
        <f>VLOOKUP(B230,payment!$A$2:$I$14625,3,0)</f>
        <v>스시로로</v>
      </c>
      <c r="F230">
        <f>VLOOKUP(B230,payment!$A$2:$I$14625,4,0)</f>
        <v>37.632316000000003</v>
      </c>
      <c r="G230">
        <f>VLOOKUP(B230,payment!$A$2:$I$14625,5,0)</f>
        <v>127.023011</v>
      </c>
      <c r="H230" t="str">
        <f>VLOOKUP(E230,gift_meta!$B$2:$C$33,2,0)</f>
        <v>2pcs 무료 제공</v>
      </c>
      <c r="I230">
        <f t="shared" ca="1" si="7"/>
        <v>1200</v>
      </c>
      <c r="J230" s="5">
        <f>VLOOKUP(B230,payment!$A$2:$I$14625,7,0)</f>
        <v>42924</v>
      </c>
      <c r="K230" s="6">
        <f>VLOOKUP(B230,payment!$A$2:$I$14625,8,0)</f>
        <v>0.84172000000000002</v>
      </c>
    </row>
    <row r="231" spans="1:11">
      <c r="A231">
        <v>230</v>
      </c>
      <c r="B231">
        <v>2865</v>
      </c>
      <c r="C231">
        <f>VLOOKUP(B231,payment!$A$2:$B$14625,2,0)</f>
        <v>186</v>
      </c>
      <c r="D231" t="str">
        <f t="shared" si="6"/>
        <v>베스킨라빈스</v>
      </c>
      <c r="E231" t="str">
        <f>VLOOKUP(B231,payment!$A$2:$I$14625,3,0)</f>
        <v>베스킨라빈스</v>
      </c>
      <c r="F231">
        <f>VLOOKUP(B231,payment!$A$2:$I$14625,4,0)</f>
        <v>37.606585000000003</v>
      </c>
      <c r="G231">
        <f>VLOOKUP(B231,payment!$A$2:$I$14625,5,0)</f>
        <v>127.120699</v>
      </c>
      <c r="H231" t="str">
        <f>VLOOKUP(E231,gift_meta!$B$2:$C$33,2,0)</f>
        <v>무료 사이즈업</v>
      </c>
      <c r="I231">
        <f t="shared" ca="1" si="7"/>
        <v>1900</v>
      </c>
      <c r="J231" s="5">
        <f>VLOOKUP(B231,payment!$A$2:$I$14625,7,0)</f>
        <v>43121</v>
      </c>
      <c r="K231" s="6">
        <f>VLOOKUP(B231,payment!$A$2:$I$14625,8,0)</f>
        <v>0.89080000000000004</v>
      </c>
    </row>
    <row r="232" spans="1:11">
      <c r="A232">
        <v>231</v>
      </c>
      <c r="B232">
        <v>1270</v>
      </c>
      <c r="C232">
        <f>VLOOKUP(B232,payment!$A$2:$B$14625,2,0)</f>
        <v>5</v>
      </c>
      <c r="D232" t="str">
        <f t="shared" si="6"/>
        <v>버거킹</v>
      </c>
      <c r="E232" t="str">
        <f>VLOOKUP(B232,payment!$A$2:$I$14625,3,0)</f>
        <v>버거킹</v>
      </c>
      <c r="F232">
        <f>VLOOKUP(B232,payment!$A$2:$I$14625,4,0)</f>
        <v>37.696399999999997</v>
      </c>
      <c r="G232">
        <f>VLOOKUP(B232,payment!$A$2:$I$14625,5,0)</f>
        <v>126.89619399999999</v>
      </c>
      <c r="H232" t="str">
        <f>VLOOKUP(E232,gift_meta!$B$2:$C$33,2,0)</f>
        <v>와퍼주문시 5% 할인</v>
      </c>
      <c r="I232">
        <f t="shared" ca="1" si="7"/>
        <v>1100</v>
      </c>
      <c r="J232" s="5">
        <f>VLOOKUP(B232,payment!$A$2:$I$14625,7,0)</f>
        <v>42999</v>
      </c>
      <c r="K232" s="6">
        <f>VLOOKUP(B232,payment!$A$2:$I$14625,8,0)</f>
        <v>0.89439000000000002</v>
      </c>
    </row>
    <row r="233" spans="1:11">
      <c r="A233">
        <v>232</v>
      </c>
      <c r="B233">
        <v>11021</v>
      </c>
      <c r="C233">
        <f>VLOOKUP(B233,payment!$A$2:$B$14625,2,0)</f>
        <v>277</v>
      </c>
      <c r="D233" t="str">
        <f t="shared" si="6"/>
        <v>꾼</v>
      </c>
      <c r="E233" t="str">
        <f>VLOOKUP(B233,payment!$A$2:$I$14625,3,0)</f>
        <v>꾼</v>
      </c>
      <c r="F233">
        <f>VLOOKUP(B233,payment!$A$2:$I$14625,4,0)</f>
        <v>37.681263000000001</v>
      </c>
      <c r="G233">
        <f>VLOOKUP(B233,payment!$A$2:$I$14625,5,0)</f>
        <v>126.87960099999999</v>
      </c>
      <c r="H233" t="str">
        <f>VLOOKUP(E233,gift_meta!$B$2:$C$33,2,0)</f>
        <v>소주 2,000 쿠폰</v>
      </c>
      <c r="I233">
        <f t="shared" ca="1" si="7"/>
        <v>1400</v>
      </c>
      <c r="J233" s="5">
        <f>VLOOKUP(B233,payment!$A$2:$I$14625,7,0)</f>
        <v>42657</v>
      </c>
      <c r="K233" s="6">
        <f>VLOOKUP(B233,payment!$A$2:$I$14625,8,0)</f>
        <v>0.83260000000000001</v>
      </c>
    </row>
    <row r="234" spans="1:11">
      <c r="A234">
        <v>233</v>
      </c>
      <c r="B234">
        <v>2953</v>
      </c>
      <c r="C234">
        <f>VLOOKUP(B234,payment!$A$2:$B$14625,2,0)</f>
        <v>189</v>
      </c>
      <c r="D234" t="str">
        <f t="shared" si="6"/>
        <v>김덕후의곱창조</v>
      </c>
      <c r="E234" t="str">
        <f>VLOOKUP(B234,payment!$A$2:$I$14625,3,0)</f>
        <v>김덕후의곱창조</v>
      </c>
      <c r="F234">
        <f>VLOOKUP(B234,payment!$A$2:$I$14625,4,0)</f>
        <v>37.497230999999999</v>
      </c>
      <c r="G234">
        <f>VLOOKUP(B234,payment!$A$2:$I$14625,5,0)</f>
        <v>127.031882</v>
      </c>
      <c r="H234" t="str">
        <f>VLOOKUP(E234,gift_meta!$B$2:$C$33,2,0)</f>
        <v>곱창 무한 리필 2,000 할인</v>
      </c>
      <c r="I234">
        <f t="shared" ca="1" si="7"/>
        <v>1800</v>
      </c>
      <c r="J234" s="5">
        <f>VLOOKUP(B234,payment!$A$2:$I$14625,7,0)</f>
        <v>42401</v>
      </c>
      <c r="K234" s="6">
        <f>VLOOKUP(B234,payment!$A$2:$I$14625,8,0)</f>
        <v>0.97116999999999998</v>
      </c>
    </row>
    <row r="235" spans="1:11">
      <c r="A235">
        <v>234</v>
      </c>
      <c r="B235">
        <v>4065</v>
      </c>
      <c r="C235">
        <f>VLOOKUP(B235,payment!$A$2:$B$14625,2,0)</f>
        <v>6</v>
      </c>
      <c r="D235" t="str">
        <f t="shared" si="6"/>
        <v>베스킨라빈스</v>
      </c>
      <c r="E235" t="str">
        <f>VLOOKUP(B235,payment!$A$2:$I$14625,3,0)</f>
        <v>베스킨라빈스</v>
      </c>
      <c r="F235">
        <f>VLOOKUP(B235,payment!$A$2:$I$14625,4,0)</f>
        <v>37.532590999999996</v>
      </c>
      <c r="G235">
        <f>VLOOKUP(B235,payment!$A$2:$I$14625,5,0)</f>
        <v>126.93755899999999</v>
      </c>
      <c r="H235" t="str">
        <f>VLOOKUP(E235,gift_meta!$B$2:$C$33,2,0)</f>
        <v>무료 사이즈업</v>
      </c>
      <c r="I235">
        <f t="shared" ca="1" si="7"/>
        <v>200</v>
      </c>
      <c r="J235" s="5">
        <f>VLOOKUP(B235,payment!$A$2:$I$14625,7,0)</f>
        <v>42529</v>
      </c>
      <c r="K235" s="6">
        <f>VLOOKUP(B235,payment!$A$2:$I$14625,8,0)</f>
        <v>0.47772999999999999</v>
      </c>
    </row>
    <row r="236" spans="1:11">
      <c r="A236">
        <v>235</v>
      </c>
      <c r="B236">
        <v>497</v>
      </c>
      <c r="C236">
        <f>VLOOKUP(B236,payment!$A$2:$B$14625,2,0)</f>
        <v>177</v>
      </c>
      <c r="D236" t="str">
        <f t="shared" si="6"/>
        <v>교보문고</v>
      </c>
      <c r="E236" t="str">
        <f>VLOOKUP(B236,payment!$A$2:$I$14625,3,0)</f>
        <v>교보문고</v>
      </c>
      <c r="F236">
        <f>VLOOKUP(B236,payment!$A$2:$I$14625,4,0)</f>
        <v>37.627623999999997</v>
      </c>
      <c r="G236">
        <f>VLOOKUP(B236,payment!$A$2:$I$14625,5,0)</f>
        <v>127.191749</v>
      </c>
      <c r="H236" t="str">
        <f>VLOOKUP(E236,gift_meta!$B$2:$C$33,2,0)</f>
        <v>도서 구매시 10% 할인</v>
      </c>
      <c r="I236">
        <f t="shared" ca="1" si="7"/>
        <v>1000</v>
      </c>
      <c r="J236" s="5">
        <f>VLOOKUP(B236,payment!$A$2:$I$14625,7,0)</f>
        <v>42652</v>
      </c>
      <c r="K236" s="6">
        <f>VLOOKUP(B236,payment!$A$2:$I$14625,8,0)</f>
        <v>0.72048000000000001</v>
      </c>
    </row>
    <row r="237" spans="1:11">
      <c r="A237">
        <v>236</v>
      </c>
      <c r="B237">
        <v>7823</v>
      </c>
      <c r="C237">
        <f>VLOOKUP(B237,payment!$A$2:$B$14625,2,0)</f>
        <v>184</v>
      </c>
      <c r="D237" t="str">
        <f t="shared" si="6"/>
        <v>약국</v>
      </c>
      <c r="E237" t="str">
        <f>VLOOKUP(B237,payment!$A$2:$I$14625,3,0)</f>
        <v>약국</v>
      </c>
      <c r="F237">
        <f>VLOOKUP(B237,payment!$A$2:$I$14625,4,0)</f>
        <v>37.505164999999998</v>
      </c>
      <c r="G237">
        <f>VLOOKUP(B237,payment!$A$2:$I$14625,5,0)</f>
        <v>127.16686199999999</v>
      </c>
      <c r="H237" t="str">
        <f>VLOOKUP(E237,gift_meta!$B$2:$C$33,2,0)</f>
        <v>황사 마스크 증정(1매)</v>
      </c>
      <c r="I237">
        <f t="shared" ca="1" si="7"/>
        <v>1200</v>
      </c>
      <c r="J237" s="5">
        <f>VLOOKUP(B237,payment!$A$2:$I$14625,7,0)</f>
        <v>42833</v>
      </c>
      <c r="K237" s="6">
        <f>VLOOKUP(B237,payment!$A$2:$I$14625,8,0)</f>
        <v>0.71145000000000003</v>
      </c>
    </row>
    <row r="238" spans="1:11">
      <c r="A238">
        <v>237</v>
      </c>
      <c r="B238">
        <v>7967</v>
      </c>
      <c r="C238">
        <f>VLOOKUP(B238,payment!$A$2:$B$14625,2,0)</f>
        <v>248</v>
      </c>
      <c r="D238" t="str">
        <f t="shared" si="6"/>
        <v>꾼</v>
      </c>
      <c r="E238" t="str">
        <f>VLOOKUP(B238,payment!$A$2:$I$14625,3,0)</f>
        <v>꾼</v>
      </c>
      <c r="F238">
        <f>VLOOKUP(B238,payment!$A$2:$I$14625,4,0)</f>
        <v>37.546574</v>
      </c>
      <c r="G238">
        <f>VLOOKUP(B238,payment!$A$2:$I$14625,5,0)</f>
        <v>127.10026999999999</v>
      </c>
      <c r="H238" t="str">
        <f>VLOOKUP(E238,gift_meta!$B$2:$C$33,2,0)</f>
        <v>소주 2,000 쿠폰</v>
      </c>
      <c r="I238">
        <f t="shared" ca="1" si="7"/>
        <v>1900</v>
      </c>
      <c r="J238" s="5">
        <f>VLOOKUP(B238,payment!$A$2:$I$14625,7,0)</f>
        <v>43034</v>
      </c>
      <c r="K238" s="6">
        <f>VLOOKUP(B238,payment!$A$2:$I$14625,8,0)</f>
        <v>0.62712999999999997</v>
      </c>
    </row>
    <row r="239" spans="1:11">
      <c r="A239">
        <v>238</v>
      </c>
      <c r="B239">
        <v>14566</v>
      </c>
      <c r="C239">
        <f>VLOOKUP(B239,payment!$A$2:$B$14625,2,0)</f>
        <v>161</v>
      </c>
      <c r="D239" t="str">
        <f t="shared" si="6"/>
        <v>원할머니보쌈</v>
      </c>
      <c r="E239" t="str">
        <f>VLOOKUP(B239,payment!$A$2:$I$14625,3,0)</f>
        <v>원할머니보쌈</v>
      </c>
      <c r="F239">
        <f>VLOOKUP(B239,payment!$A$2:$I$14625,4,0)</f>
        <v>37.685254999999998</v>
      </c>
      <c r="G239">
        <f>VLOOKUP(B239,payment!$A$2:$I$14625,5,0)</f>
        <v>127.094962</v>
      </c>
      <c r="H239" t="str">
        <f>VLOOKUP(E239,gift_meta!$B$2:$C$33,2,0)</f>
        <v>족발 3,000 할인 쿠폰 제공</v>
      </c>
      <c r="I239">
        <f t="shared" ca="1" si="7"/>
        <v>900</v>
      </c>
      <c r="J239" s="5">
        <f>VLOOKUP(B239,payment!$A$2:$I$14625,7,0)</f>
        <v>42923</v>
      </c>
      <c r="K239" s="6">
        <f>VLOOKUP(B239,payment!$A$2:$I$14625,8,0)</f>
        <v>0.76871</v>
      </c>
    </row>
    <row r="240" spans="1:11">
      <c r="A240">
        <v>239</v>
      </c>
      <c r="B240">
        <v>2356</v>
      </c>
      <c r="C240">
        <f>VLOOKUP(B240,payment!$A$2:$B$14625,2,0)</f>
        <v>211</v>
      </c>
      <c r="D240" t="str">
        <f t="shared" si="6"/>
        <v>쥬씨</v>
      </c>
      <c r="E240" t="str">
        <f>VLOOKUP(B240,payment!$A$2:$I$14625,3,0)</f>
        <v>쥬씨</v>
      </c>
      <c r="F240">
        <f>VLOOKUP(B240,payment!$A$2:$I$14625,4,0)</f>
        <v>37.619554000000001</v>
      </c>
      <c r="G240">
        <f>VLOOKUP(B240,payment!$A$2:$I$14625,5,0)</f>
        <v>126.951589</v>
      </c>
      <c r="H240" t="str">
        <f>VLOOKUP(E240,gift_meta!$B$2:$C$33,2,0)</f>
        <v>무료 사이즈업</v>
      </c>
      <c r="I240">
        <f t="shared" ca="1" si="7"/>
        <v>1900</v>
      </c>
      <c r="J240" s="5">
        <f>VLOOKUP(B240,payment!$A$2:$I$14625,7,0)</f>
        <v>42519</v>
      </c>
      <c r="K240" s="6">
        <f>VLOOKUP(B240,payment!$A$2:$I$14625,8,0)</f>
        <v>0.60579000000000005</v>
      </c>
    </row>
    <row r="241" spans="1:11">
      <c r="A241">
        <v>240</v>
      </c>
      <c r="B241">
        <v>8715</v>
      </c>
      <c r="C241">
        <f>VLOOKUP(B241,payment!$A$2:$B$14625,2,0)</f>
        <v>179</v>
      </c>
      <c r="D241" t="str">
        <f t="shared" si="6"/>
        <v>약국</v>
      </c>
      <c r="E241" t="str">
        <f>VLOOKUP(B241,payment!$A$2:$I$14625,3,0)</f>
        <v>약국</v>
      </c>
      <c r="F241">
        <f>VLOOKUP(B241,payment!$A$2:$I$14625,4,0)</f>
        <v>37.482956000000001</v>
      </c>
      <c r="G241">
        <f>VLOOKUP(B241,payment!$A$2:$I$14625,5,0)</f>
        <v>126.91819</v>
      </c>
      <c r="H241" t="str">
        <f>VLOOKUP(E241,gift_meta!$B$2:$C$33,2,0)</f>
        <v>황사 마스크 증정(1매)</v>
      </c>
      <c r="I241">
        <f t="shared" ca="1" si="7"/>
        <v>1400</v>
      </c>
      <c r="J241" s="5">
        <f>VLOOKUP(B241,payment!$A$2:$I$14625,7,0)</f>
        <v>43109</v>
      </c>
      <c r="K241" s="6">
        <f>VLOOKUP(B241,payment!$A$2:$I$14625,8,0)</f>
        <v>0.79369999999999996</v>
      </c>
    </row>
    <row r="242" spans="1:11">
      <c r="A242">
        <v>241</v>
      </c>
      <c r="B242">
        <v>1249</v>
      </c>
      <c r="C242">
        <f>VLOOKUP(B242,payment!$A$2:$B$14625,2,0)</f>
        <v>20</v>
      </c>
      <c r="D242" t="str">
        <f t="shared" si="6"/>
        <v>롯데리아</v>
      </c>
      <c r="E242" t="str">
        <f>VLOOKUP(B242,payment!$A$2:$I$14625,3,0)</f>
        <v>롯데리아</v>
      </c>
      <c r="F242">
        <f>VLOOKUP(B242,payment!$A$2:$I$14625,4,0)</f>
        <v>37.592038000000002</v>
      </c>
      <c r="G242">
        <f>VLOOKUP(B242,payment!$A$2:$I$14625,5,0)</f>
        <v>126.875486</v>
      </c>
      <c r="H242" t="str">
        <f>VLOOKUP(E242,gift_meta!$B$2:$C$33,2,0)</f>
        <v>롯데리아 음료M 제공</v>
      </c>
      <c r="I242">
        <f t="shared" ca="1" si="7"/>
        <v>100</v>
      </c>
      <c r="J242" s="5">
        <f>VLOOKUP(B242,payment!$A$2:$I$14625,7,0)</f>
        <v>42846</v>
      </c>
      <c r="K242" s="6">
        <f>VLOOKUP(B242,payment!$A$2:$I$14625,8,0)</f>
        <v>0.89954000000000001</v>
      </c>
    </row>
    <row r="243" spans="1:11">
      <c r="A243">
        <v>242</v>
      </c>
      <c r="B243">
        <v>608</v>
      </c>
      <c r="C243">
        <f>VLOOKUP(B243,payment!$A$2:$B$14625,2,0)</f>
        <v>41</v>
      </c>
      <c r="D243" t="str">
        <f t="shared" si="6"/>
        <v>백다방</v>
      </c>
      <c r="E243" t="str">
        <f>VLOOKUP(B243,payment!$A$2:$I$14625,3,0)</f>
        <v>백다방</v>
      </c>
      <c r="F243">
        <f>VLOOKUP(B243,payment!$A$2:$I$14625,4,0)</f>
        <v>37.500785999999998</v>
      </c>
      <c r="G243">
        <f>VLOOKUP(B243,payment!$A$2:$I$14625,5,0)</f>
        <v>127.09369700000001</v>
      </c>
      <c r="H243" t="str">
        <f>VLOOKUP(E243,gift_meta!$B$2:$C$33,2,0)</f>
        <v>무료 토핑 추가</v>
      </c>
      <c r="I243">
        <f t="shared" ca="1" si="7"/>
        <v>900</v>
      </c>
      <c r="J243" s="5">
        <f>VLOOKUP(B243,payment!$A$2:$I$14625,7,0)</f>
        <v>42643</v>
      </c>
      <c r="K243" s="6">
        <f>VLOOKUP(B243,payment!$A$2:$I$14625,8,0)</f>
        <v>0.38486999999999999</v>
      </c>
    </row>
    <row r="244" spans="1:11">
      <c r="A244">
        <v>243</v>
      </c>
      <c r="B244">
        <v>14266</v>
      </c>
      <c r="C244">
        <f>VLOOKUP(B244,payment!$A$2:$B$14625,2,0)</f>
        <v>285</v>
      </c>
      <c r="D244" t="str">
        <f t="shared" si="6"/>
        <v>반디앤루니스</v>
      </c>
      <c r="E244" t="str">
        <f>VLOOKUP(B244,payment!$A$2:$I$14625,3,0)</f>
        <v>반디앤루니스</v>
      </c>
      <c r="F244">
        <f>VLOOKUP(B244,payment!$A$2:$I$14625,4,0)</f>
        <v>37.553997000000003</v>
      </c>
      <c r="G244">
        <f>VLOOKUP(B244,payment!$A$2:$I$14625,5,0)</f>
        <v>127.06575599999999</v>
      </c>
      <c r="H244" t="str">
        <f>VLOOKUP(E244,gift_meta!$B$2:$C$33,2,0)</f>
        <v>도서 구매시 5% 할인</v>
      </c>
      <c r="I244">
        <f t="shared" ca="1" si="7"/>
        <v>900</v>
      </c>
      <c r="J244" s="5">
        <f>VLOOKUP(B244,payment!$A$2:$I$14625,7,0)</f>
        <v>43135</v>
      </c>
      <c r="K244" s="6">
        <f>VLOOKUP(B244,payment!$A$2:$I$14625,8,0)</f>
        <v>0.64368999999999998</v>
      </c>
    </row>
    <row r="245" spans="1:11">
      <c r="A245">
        <v>244</v>
      </c>
      <c r="B245">
        <v>5887</v>
      </c>
      <c r="C245">
        <f>VLOOKUP(B245,payment!$A$2:$B$14625,2,0)</f>
        <v>69</v>
      </c>
      <c r="D245" t="str">
        <f t="shared" si="6"/>
        <v>아웃닭</v>
      </c>
      <c r="E245" t="str">
        <f>VLOOKUP(B245,payment!$A$2:$I$14625,3,0)</f>
        <v>아웃닭</v>
      </c>
      <c r="F245">
        <f>VLOOKUP(B245,payment!$A$2:$I$14625,4,0)</f>
        <v>37.528661999999997</v>
      </c>
      <c r="G245">
        <f>VLOOKUP(B245,payment!$A$2:$I$14625,5,0)</f>
        <v>127.053633</v>
      </c>
      <c r="H245" t="str">
        <f>VLOOKUP(E245,gift_meta!$B$2:$C$33,2,0)</f>
        <v>치즈스틱 2개 제공</v>
      </c>
      <c r="I245">
        <f t="shared" ca="1" si="7"/>
        <v>1300</v>
      </c>
      <c r="J245" s="5">
        <f>VLOOKUP(B245,payment!$A$2:$I$14625,7,0)</f>
        <v>43165</v>
      </c>
      <c r="K245" s="6">
        <f>VLOOKUP(B245,payment!$A$2:$I$14625,8,0)</f>
        <v>0.95030999999999999</v>
      </c>
    </row>
    <row r="246" spans="1:11">
      <c r="A246">
        <v>245</v>
      </c>
      <c r="B246">
        <v>13413</v>
      </c>
      <c r="C246">
        <f>VLOOKUP(B246,payment!$A$2:$B$14625,2,0)</f>
        <v>173</v>
      </c>
      <c r="D246" t="str">
        <f t="shared" si="6"/>
        <v>스시로로</v>
      </c>
      <c r="E246" t="str">
        <f>VLOOKUP(B246,payment!$A$2:$I$14625,3,0)</f>
        <v>스시로로</v>
      </c>
      <c r="F246">
        <f>VLOOKUP(B246,payment!$A$2:$I$14625,4,0)</f>
        <v>37.506849000000003</v>
      </c>
      <c r="G246">
        <f>VLOOKUP(B246,payment!$A$2:$I$14625,5,0)</f>
        <v>126.85132400000001</v>
      </c>
      <c r="H246" t="str">
        <f>VLOOKUP(E246,gift_meta!$B$2:$C$33,2,0)</f>
        <v>2pcs 무료 제공</v>
      </c>
      <c r="I246">
        <f t="shared" ca="1" si="7"/>
        <v>800</v>
      </c>
      <c r="J246" s="5">
        <f>VLOOKUP(B246,payment!$A$2:$I$14625,7,0)</f>
        <v>42414</v>
      </c>
      <c r="K246" s="6">
        <f>VLOOKUP(B246,payment!$A$2:$I$14625,8,0)</f>
        <v>0.74848000000000003</v>
      </c>
    </row>
    <row r="247" spans="1:11">
      <c r="A247">
        <v>246</v>
      </c>
      <c r="B247">
        <v>13582</v>
      </c>
      <c r="C247">
        <f>VLOOKUP(B247,payment!$A$2:$B$14625,2,0)</f>
        <v>266</v>
      </c>
      <c r="D247" t="str">
        <f t="shared" si="6"/>
        <v>쥬씨</v>
      </c>
      <c r="E247" t="str">
        <f>VLOOKUP(B247,payment!$A$2:$I$14625,3,0)</f>
        <v>쥬씨</v>
      </c>
      <c r="F247">
        <f>VLOOKUP(B247,payment!$A$2:$I$14625,4,0)</f>
        <v>37.491059</v>
      </c>
      <c r="G247">
        <f>VLOOKUP(B247,payment!$A$2:$I$14625,5,0)</f>
        <v>127.152277</v>
      </c>
      <c r="H247" t="str">
        <f>VLOOKUP(E247,gift_meta!$B$2:$C$33,2,0)</f>
        <v>무료 사이즈업</v>
      </c>
      <c r="I247">
        <f t="shared" ca="1" si="7"/>
        <v>400</v>
      </c>
      <c r="J247" s="5">
        <f>VLOOKUP(B247,payment!$A$2:$I$14625,7,0)</f>
        <v>43053</v>
      </c>
      <c r="K247" s="6">
        <f>VLOOKUP(B247,payment!$A$2:$I$14625,8,0)</f>
        <v>0.88168999999999997</v>
      </c>
    </row>
    <row r="248" spans="1:11">
      <c r="A248">
        <v>247</v>
      </c>
      <c r="B248">
        <v>12200</v>
      </c>
      <c r="C248">
        <f>VLOOKUP(B248,payment!$A$2:$B$14625,2,0)</f>
        <v>293</v>
      </c>
      <c r="D248" t="str">
        <f t="shared" si="6"/>
        <v>오쭈</v>
      </c>
      <c r="E248" t="str">
        <f>VLOOKUP(B248,payment!$A$2:$I$14625,3,0)</f>
        <v>오쭈</v>
      </c>
      <c r="F248">
        <f>VLOOKUP(B248,payment!$A$2:$I$14625,4,0)</f>
        <v>37.485748000000001</v>
      </c>
      <c r="G248">
        <f>VLOOKUP(B248,payment!$A$2:$I$14625,5,0)</f>
        <v>127.183177</v>
      </c>
      <c r="H248" t="str">
        <f>VLOOKUP(E248,gift_meta!$B$2:$C$33,2,0)</f>
        <v>치즈 퐁듀 1회 제공</v>
      </c>
      <c r="I248">
        <f t="shared" ca="1" si="7"/>
        <v>1400</v>
      </c>
      <c r="J248" s="5">
        <f>VLOOKUP(B248,payment!$A$2:$I$14625,7,0)</f>
        <v>42665</v>
      </c>
      <c r="K248" s="6">
        <f>VLOOKUP(B248,payment!$A$2:$I$14625,8,0)</f>
        <v>0.84323000000000004</v>
      </c>
    </row>
    <row r="249" spans="1:11">
      <c r="A249">
        <v>248</v>
      </c>
      <c r="B249">
        <v>46</v>
      </c>
      <c r="C249">
        <f>VLOOKUP(B249,payment!$A$2:$B$14625,2,0)</f>
        <v>97</v>
      </c>
      <c r="D249" t="str">
        <f t="shared" si="6"/>
        <v>스시진</v>
      </c>
      <c r="E249" t="str">
        <f>VLOOKUP(B249,payment!$A$2:$I$14625,3,0)</f>
        <v>스시진</v>
      </c>
      <c r="F249">
        <f>VLOOKUP(B249,payment!$A$2:$I$14625,4,0)</f>
        <v>37.698284999999998</v>
      </c>
      <c r="G249">
        <f>VLOOKUP(B249,payment!$A$2:$I$14625,5,0)</f>
        <v>127.177609</v>
      </c>
      <c r="H249" t="str">
        <f>VLOOKUP(E249,gift_meta!$B$2:$C$33,2,0)</f>
        <v>2pcs 무료 제공</v>
      </c>
      <c r="I249">
        <f t="shared" ca="1" si="7"/>
        <v>200</v>
      </c>
      <c r="J249" s="5">
        <f>VLOOKUP(B249,payment!$A$2:$I$14625,7,0)</f>
        <v>43010</v>
      </c>
      <c r="K249" s="6">
        <f>VLOOKUP(B249,payment!$A$2:$I$14625,8,0)</f>
        <v>0.55361000000000005</v>
      </c>
    </row>
    <row r="250" spans="1:11">
      <c r="A250">
        <v>249</v>
      </c>
      <c r="B250">
        <v>3305</v>
      </c>
      <c r="C250">
        <f>VLOOKUP(B250,payment!$A$2:$B$14625,2,0)</f>
        <v>119</v>
      </c>
      <c r="D250" t="str">
        <f t="shared" si="6"/>
        <v>원할머니보쌈</v>
      </c>
      <c r="E250" t="str">
        <f>VLOOKUP(B250,payment!$A$2:$I$14625,3,0)</f>
        <v>원할머니보쌈</v>
      </c>
      <c r="F250">
        <f>VLOOKUP(B250,payment!$A$2:$I$14625,4,0)</f>
        <v>37.441685</v>
      </c>
      <c r="G250">
        <f>VLOOKUP(B250,payment!$A$2:$I$14625,5,0)</f>
        <v>127.040015</v>
      </c>
      <c r="H250" t="str">
        <f>VLOOKUP(E250,gift_meta!$B$2:$C$33,2,0)</f>
        <v>족발 3,000 할인 쿠폰 제공</v>
      </c>
      <c r="I250">
        <f t="shared" ca="1" si="7"/>
        <v>1500</v>
      </c>
      <c r="J250" s="5">
        <f>VLOOKUP(B250,payment!$A$2:$I$14625,7,0)</f>
        <v>42640</v>
      </c>
      <c r="K250" s="6">
        <f>VLOOKUP(B250,payment!$A$2:$I$14625,8,0)</f>
        <v>0.92398000000000002</v>
      </c>
    </row>
    <row r="251" spans="1:11">
      <c r="A251">
        <v>250</v>
      </c>
      <c r="B251">
        <v>2601</v>
      </c>
      <c r="C251">
        <f>VLOOKUP(B251,payment!$A$2:$B$14625,2,0)</f>
        <v>134</v>
      </c>
      <c r="D251" t="str">
        <f t="shared" si="6"/>
        <v>약국</v>
      </c>
      <c r="E251" t="str">
        <f>VLOOKUP(B251,payment!$A$2:$I$14625,3,0)</f>
        <v>약국</v>
      </c>
      <c r="F251">
        <f>VLOOKUP(B251,payment!$A$2:$I$14625,4,0)</f>
        <v>37.486342999999998</v>
      </c>
      <c r="G251">
        <f>VLOOKUP(B251,payment!$A$2:$I$14625,5,0)</f>
        <v>127.003691</v>
      </c>
      <c r="H251" t="str">
        <f>VLOOKUP(E251,gift_meta!$B$2:$C$33,2,0)</f>
        <v>황사 마스크 증정(1매)</v>
      </c>
      <c r="I251">
        <f t="shared" ca="1" si="7"/>
        <v>1600</v>
      </c>
      <c r="J251" s="5">
        <f>VLOOKUP(B251,payment!$A$2:$I$14625,7,0)</f>
        <v>43091</v>
      </c>
      <c r="K251" s="6">
        <f>VLOOKUP(B251,payment!$A$2:$I$14625,8,0)</f>
        <v>0.45783000000000001</v>
      </c>
    </row>
    <row r="252" spans="1:11">
      <c r="A252">
        <v>251</v>
      </c>
      <c r="B252">
        <v>9165</v>
      </c>
      <c r="C252">
        <f>VLOOKUP(B252,payment!$A$2:$B$14625,2,0)</f>
        <v>93</v>
      </c>
      <c r="D252" t="str">
        <f t="shared" si="6"/>
        <v>봄봄</v>
      </c>
      <c r="E252" t="str">
        <f>VLOOKUP(B252,payment!$A$2:$I$14625,3,0)</f>
        <v>봄봄</v>
      </c>
      <c r="F252">
        <f>VLOOKUP(B252,payment!$A$2:$I$14625,4,0)</f>
        <v>37.521338</v>
      </c>
      <c r="G252">
        <f>VLOOKUP(B252,payment!$A$2:$I$14625,5,0)</f>
        <v>126.86610400000001</v>
      </c>
      <c r="H252" t="str">
        <f>VLOOKUP(E252,gift_meta!$B$2:$C$33,2,0)</f>
        <v>음료 주문시 쿠폰 도장 2개 추가</v>
      </c>
      <c r="I252">
        <f t="shared" ca="1" si="7"/>
        <v>1200</v>
      </c>
      <c r="J252" s="5">
        <f>VLOOKUP(B252,payment!$A$2:$I$14625,7,0)</f>
        <v>42646</v>
      </c>
      <c r="K252" s="6">
        <f>VLOOKUP(B252,payment!$A$2:$I$14625,8,0)</f>
        <v>0.48768</v>
      </c>
    </row>
    <row r="253" spans="1:11">
      <c r="A253">
        <v>252</v>
      </c>
      <c r="B253">
        <v>12016</v>
      </c>
      <c r="C253">
        <f>VLOOKUP(B253,payment!$A$2:$B$14625,2,0)</f>
        <v>229</v>
      </c>
      <c r="D253" t="str">
        <f t="shared" si="6"/>
        <v>닭한마리</v>
      </c>
      <c r="E253" t="str">
        <f>VLOOKUP(B253,payment!$A$2:$I$14625,3,0)</f>
        <v>닭한마리</v>
      </c>
      <c r="F253">
        <f>VLOOKUP(B253,payment!$A$2:$I$14625,4,0)</f>
        <v>37.716284000000002</v>
      </c>
      <c r="G253">
        <f>VLOOKUP(B253,payment!$A$2:$I$14625,5,0)</f>
        <v>126.975999</v>
      </c>
      <c r="H253" t="str">
        <f>VLOOKUP(E253,gift_meta!$B$2:$C$33,2,0)</f>
        <v>칼국수 사리 무료 리필</v>
      </c>
      <c r="I253">
        <f t="shared" ca="1" si="7"/>
        <v>100</v>
      </c>
      <c r="J253" s="5">
        <f>VLOOKUP(B253,payment!$A$2:$I$14625,7,0)</f>
        <v>42981</v>
      </c>
      <c r="K253" s="6">
        <f>VLOOKUP(B253,payment!$A$2:$I$14625,8,0)</f>
        <v>0.57733000000000001</v>
      </c>
    </row>
    <row r="254" spans="1:11">
      <c r="A254">
        <v>253</v>
      </c>
      <c r="B254">
        <v>7191</v>
      </c>
      <c r="C254">
        <f>VLOOKUP(B254,payment!$A$2:$B$14625,2,0)</f>
        <v>252</v>
      </c>
      <c r="D254" t="str">
        <f t="shared" si="6"/>
        <v>베스킨라빈스</v>
      </c>
      <c r="E254" t="str">
        <f>VLOOKUP(B254,payment!$A$2:$I$14625,3,0)</f>
        <v>베스킨라빈스</v>
      </c>
      <c r="F254">
        <f>VLOOKUP(B254,payment!$A$2:$I$14625,4,0)</f>
        <v>37.706262000000002</v>
      </c>
      <c r="G254">
        <f>VLOOKUP(B254,payment!$A$2:$I$14625,5,0)</f>
        <v>126.963542</v>
      </c>
      <c r="H254" t="str">
        <f>VLOOKUP(E254,gift_meta!$B$2:$C$33,2,0)</f>
        <v>무료 사이즈업</v>
      </c>
      <c r="I254">
        <f t="shared" ca="1" si="7"/>
        <v>300</v>
      </c>
      <c r="J254" s="5">
        <f>VLOOKUP(B254,payment!$A$2:$I$14625,7,0)</f>
        <v>42414</v>
      </c>
      <c r="K254" s="6">
        <f>VLOOKUP(B254,payment!$A$2:$I$14625,8,0)</f>
        <v>0.79056000000000004</v>
      </c>
    </row>
    <row r="255" spans="1:11">
      <c r="A255">
        <v>254</v>
      </c>
      <c r="B255">
        <v>10392</v>
      </c>
      <c r="C255">
        <f>VLOOKUP(B255,payment!$A$2:$B$14625,2,0)</f>
        <v>244</v>
      </c>
      <c r="D255" t="str">
        <f t="shared" si="6"/>
        <v>연래춘</v>
      </c>
      <c r="E255" t="str">
        <f>VLOOKUP(B255,payment!$A$2:$I$14625,3,0)</f>
        <v>연래춘</v>
      </c>
      <c r="F255">
        <f>VLOOKUP(B255,payment!$A$2:$I$14625,4,0)</f>
        <v>37.696675999999997</v>
      </c>
      <c r="G255">
        <f>VLOOKUP(B255,payment!$A$2:$I$14625,5,0)</f>
        <v>126.889886</v>
      </c>
      <c r="H255" t="str">
        <f>VLOOKUP(E255,gift_meta!$B$2:$C$33,2,0)</f>
        <v>현금 결재시 10% 할인</v>
      </c>
      <c r="I255">
        <f t="shared" ca="1" si="7"/>
        <v>1800</v>
      </c>
      <c r="J255" s="5">
        <f>VLOOKUP(B255,payment!$A$2:$I$14625,7,0)</f>
        <v>42390</v>
      </c>
      <c r="K255" s="6">
        <f>VLOOKUP(B255,payment!$A$2:$I$14625,8,0)</f>
        <v>0.37569000000000002</v>
      </c>
    </row>
    <row r="256" spans="1:11">
      <c r="A256">
        <v>255</v>
      </c>
      <c r="B256">
        <v>13503</v>
      </c>
      <c r="C256">
        <f>VLOOKUP(B256,payment!$A$2:$B$14625,2,0)</f>
        <v>11</v>
      </c>
      <c r="D256" t="str">
        <f t="shared" si="6"/>
        <v>이디야커피</v>
      </c>
      <c r="E256" t="str">
        <f>VLOOKUP(B256,payment!$A$2:$I$14625,3,0)</f>
        <v>이디야커피</v>
      </c>
      <c r="F256">
        <f>VLOOKUP(B256,payment!$A$2:$I$14625,4,0)</f>
        <v>37.454922000000003</v>
      </c>
      <c r="G256">
        <f>VLOOKUP(B256,payment!$A$2:$I$14625,5,0)</f>
        <v>127.13683899999999</v>
      </c>
      <c r="H256" t="str">
        <f>VLOOKUP(E256,gift_meta!$B$2:$C$33,2,0)</f>
        <v>스마트 오더 사용시 10% 할인</v>
      </c>
      <c r="I256">
        <f t="shared" ca="1" si="7"/>
        <v>1000</v>
      </c>
      <c r="J256" s="5">
        <f>VLOOKUP(B256,payment!$A$2:$I$14625,7,0)</f>
        <v>42767</v>
      </c>
      <c r="K256" s="6">
        <f>VLOOKUP(B256,payment!$A$2:$I$14625,8,0)</f>
        <v>0.97646999999999995</v>
      </c>
    </row>
    <row r="257" spans="1:11">
      <c r="A257">
        <v>256</v>
      </c>
      <c r="B257">
        <v>1641</v>
      </c>
      <c r="C257">
        <f>VLOOKUP(B257,payment!$A$2:$B$14625,2,0)</f>
        <v>50</v>
      </c>
      <c r="D257" t="str">
        <f t="shared" si="6"/>
        <v>반디앤루니스</v>
      </c>
      <c r="E257" t="str">
        <f>VLOOKUP(B257,payment!$A$2:$I$14625,3,0)</f>
        <v>반디앤루니스</v>
      </c>
      <c r="F257">
        <f>VLOOKUP(B257,payment!$A$2:$I$14625,4,0)</f>
        <v>37.698289000000003</v>
      </c>
      <c r="G257">
        <f>VLOOKUP(B257,payment!$A$2:$I$14625,5,0)</f>
        <v>126.991303</v>
      </c>
      <c r="H257" t="str">
        <f>VLOOKUP(E257,gift_meta!$B$2:$C$33,2,0)</f>
        <v>도서 구매시 5% 할인</v>
      </c>
      <c r="I257">
        <f t="shared" ca="1" si="7"/>
        <v>200</v>
      </c>
      <c r="J257" s="5">
        <f>VLOOKUP(B257,payment!$A$2:$I$14625,7,0)</f>
        <v>42817</v>
      </c>
      <c r="K257" s="6">
        <f>VLOOKUP(B257,payment!$A$2:$I$14625,8,0)</f>
        <v>0.50434999999999997</v>
      </c>
    </row>
    <row r="258" spans="1:11">
      <c r="A258">
        <v>257</v>
      </c>
      <c r="B258">
        <v>5077</v>
      </c>
      <c r="C258">
        <f>VLOOKUP(B258,payment!$A$2:$B$14625,2,0)</f>
        <v>127</v>
      </c>
      <c r="D258" t="str">
        <f t="shared" ref="D258:D321" si="8">E258</f>
        <v>반디앤루니스</v>
      </c>
      <c r="E258" t="str">
        <f>VLOOKUP(B258,payment!$A$2:$I$14625,3,0)</f>
        <v>반디앤루니스</v>
      </c>
      <c r="F258">
        <f>VLOOKUP(B258,payment!$A$2:$I$14625,4,0)</f>
        <v>37.547158000000003</v>
      </c>
      <c r="G258">
        <f>VLOOKUP(B258,payment!$A$2:$I$14625,5,0)</f>
        <v>126.945503</v>
      </c>
      <c r="H258" t="str">
        <f>VLOOKUP(E258,gift_meta!$B$2:$C$33,2,0)</f>
        <v>도서 구매시 5% 할인</v>
      </c>
      <c r="I258">
        <f t="shared" ref="I258:I321" ca="1" si="9">RANDBETWEEN(1,20)*100</f>
        <v>1500</v>
      </c>
      <c r="J258" s="5">
        <f>VLOOKUP(B258,payment!$A$2:$I$14625,7,0)</f>
        <v>43155</v>
      </c>
      <c r="K258" s="6">
        <f>VLOOKUP(B258,payment!$A$2:$I$14625,8,0)</f>
        <v>0.45855000000000001</v>
      </c>
    </row>
    <row r="259" spans="1:11">
      <c r="A259">
        <v>258</v>
      </c>
      <c r="B259">
        <v>9691</v>
      </c>
      <c r="C259">
        <f>VLOOKUP(B259,payment!$A$2:$B$14625,2,0)</f>
        <v>279</v>
      </c>
      <c r="D259" t="str">
        <f t="shared" si="8"/>
        <v>베스킨라빈스</v>
      </c>
      <c r="E259" t="str">
        <f>VLOOKUP(B259,payment!$A$2:$I$14625,3,0)</f>
        <v>베스킨라빈스</v>
      </c>
      <c r="F259">
        <f>VLOOKUP(B259,payment!$A$2:$I$14625,4,0)</f>
        <v>37.569972</v>
      </c>
      <c r="G259">
        <f>VLOOKUP(B259,payment!$A$2:$I$14625,5,0)</f>
        <v>127.005392</v>
      </c>
      <c r="H259" t="str">
        <f>VLOOKUP(E259,gift_meta!$B$2:$C$33,2,0)</f>
        <v>무료 사이즈업</v>
      </c>
      <c r="I259">
        <f t="shared" ca="1" si="9"/>
        <v>300</v>
      </c>
      <c r="J259" s="5">
        <f>VLOOKUP(B259,payment!$A$2:$I$14625,7,0)</f>
        <v>42938</v>
      </c>
      <c r="K259" s="6">
        <f>VLOOKUP(B259,payment!$A$2:$I$14625,8,0)</f>
        <v>0.76829999999999998</v>
      </c>
    </row>
    <row r="260" spans="1:11">
      <c r="A260">
        <v>259</v>
      </c>
      <c r="B260">
        <v>5560</v>
      </c>
      <c r="C260">
        <f>VLOOKUP(B260,payment!$A$2:$B$14625,2,0)</f>
        <v>235</v>
      </c>
      <c r="D260" t="str">
        <f t="shared" si="8"/>
        <v>리얼후라이</v>
      </c>
      <c r="E260" t="str">
        <f>VLOOKUP(B260,payment!$A$2:$I$14625,3,0)</f>
        <v>리얼후라이</v>
      </c>
      <c r="F260">
        <f>VLOOKUP(B260,payment!$A$2:$I$14625,4,0)</f>
        <v>37.530665999999997</v>
      </c>
      <c r="G260">
        <f>VLOOKUP(B260,payment!$A$2:$I$14625,5,0)</f>
        <v>127.00558100000001</v>
      </c>
      <c r="H260" t="str">
        <f>VLOOKUP(E260,gift_meta!$B$2:$C$33,2,0)</f>
        <v>크리스피 후라이드 10% 할인</v>
      </c>
      <c r="I260">
        <f t="shared" ca="1" si="9"/>
        <v>1400</v>
      </c>
      <c r="J260" s="5">
        <f>VLOOKUP(B260,payment!$A$2:$I$14625,7,0)</f>
        <v>42547</v>
      </c>
      <c r="K260" s="6">
        <f>VLOOKUP(B260,payment!$A$2:$I$14625,8,0)</f>
        <v>0.51895999999999998</v>
      </c>
    </row>
    <row r="261" spans="1:11">
      <c r="A261">
        <v>260</v>
      </c>
      <c r="B261">
        <v>8566</v>
      </c>
      <c r="C261">
        <f>VLOOKUP(B261,payment!$A$2:$B$14625,2,0)</f>
        <v>20</v>
      </c>
      <c r="D261" t="str">
        <f t="shared" si="8"/>
        <v>약국</v>
      </c>
      <c r="E261" t="str">
        <f>VLOOKUP(B261,payment!$A$2:$I$14625,3,0)</f>
        <v>약국</v>
      </c>
      <c r="F261">
        <f>VLOOKUP(B261,payment!$A$2:$I$14625,4,0)</f>
        <v>37.463389999999997</v>
      </c>
      <c r="G261">
        <f>VLOOKUP(B261,payment!$A$2:$I$14625,5,0)</f>
        <v>127.017922</v>
      </c>
      <c r="H261" t="str">
        <f>VLOOKUP(E261,gift_meta!$B$2:$C$33,2,0)</f>
        <v>황사 마스크 증정(1매)</v>
      </c>
      <c r="I261">
        <f t="shared" ca="1" si="9"/>
        <v>200</v>
      </c>
      <c r="J261" s="5">
        <f>VLOOKUP(B261,payment!$A$2:$I$14625,7,0)</f>
        <v>43191</v>
      </c>
      <c r="K261" s="6">
        <f>VLOOKUP(B261,payment!$A$2:$I$14625,8,0)</f>
        <v>0.41709000000000002</v>
      </c>
    </row>
    <row r="262" spans="1:11">
      <c r="A262">
        <v>261</v>
      </c>
      <c r="B262">
        <v>12677</v>
      </c>
      <c r="C262">
        <f>VLOOKUP(B262,payment!$A$2:$B$14625,2,0)</f>
        <v>79</v>
      </c>
      <c r="D262" t="str">
        <f t="shared" si="8"/>
        <v>꾼</v>
      </c>
      <c r="E262" t="str">
        <f>VLOOKUP(B262,payment!$A$2:$I$14625,3,0)</f>
        <v>꾼</v>
      </c>
      <c r="F262">
        <f>VLOOKUP(B262,payment!$A$2:$I$14625,4,0)</f>
        <v>37.609523000000003</v>
      </c>
      <c r="G262">
        <f>VLOOKUP(B262,payment!$A$2:$I$14625,5,0)</f>
        <v>127.113375</v>
      </c>
      <c r="H262" t="str">
        <f>VLOOKUP(E262,gift_meta!$B$2:$C$33,2,0)</f>
        <v>소주 2,000 쿠폰</v>
      </c>
      <c r="I262">
        <f t="shared" ca="1" si="9"/>
        <v>700</v>
      </c>
      <c r="J262" s="5">
        <f>VLOOKUP(B262,payment!$A$2:$I$14625,7,0)</f>
        <v>43163</v>
      </c>
      <c r="K262" s="6">
        <f>VLOOKUP(B262,payment!$A$2:$I$14625,8,0)</f>
        <v>0.99436999999999998</v>
      </c>
    </row>
    <row r="263" spans="1:11">
      <c r="A263">
        <v>262</v>
      </c>
      <c r="B263">
        <v>8004</v>
      </c>
      <c r="C263">
        <f>VLOOKUP(B263,payment!$A$2:$B$14625,2,0)</f>
        <v>298</v>
      </c>
      <c r="D263" t="str">
        <f t="shared" si="8"/>
        <v>백다방</v>
      </c>
      <c r="E263" t="str">
        <f>VLOOKUP(B263,payment!$A$2:$I$14625,3,0)</f>
        <v>백다방</v>
      </c>
      <c r="F263">
        <f>VLOOKUP(B263,payment!$A$2:$I$14625,4,0)</f>
        <v>37.692354999999999</v>
      </c>
      <c r="G263">
        <f>VLOOKUP(B263,payment!$A$2:$I$14625,5,0)</f>
        <v>127.041651</v>
      </c>
      <c r="H263" t="str">
        <f>VLOOKUP(E263,gift_meta!$B$2:$C$33,2,0)</f>
        <v>무료 토핑 추가</v>
      </c>
      <c r="I263">
        <f t="shared" ca="1" si="9"/>
        <v>800</v>
      </c>
      <c r="J263" s="5">
        <f>VLOOKUP(B263,payment!$A$2:$I$14625,7,0)</f>
        <v>43065</v>
      </c>
      <c r="K263" s="6">
        <f>VLOOKUP(B263,payment!$A$2:$I$14625,8,0)</f>
        <v>0.44733000000000001</v>
      </c>
    </row>
    <row r="264" spans="1:11">
      <c r="A264">
        <v>263</v>
      </c>
      <c r="B264">
        <v>8356</v>
      </c>
      <c r="C264">
        <f>VLOOKUP(B264,payment!$A$2:$B$14625,2,0)</f>
        <v>162</v>
      </c>
      <c r="D264" t="str">
        <f t="shared" si="8"/>
        <v>스시진</v>
      </c>
      <c r="E264" t="str">
        <f>VLOOKUP(B264,payment!$A$2:$I$14625,3,0)</f>
        <v>스시진</v>
      </c>
      <c r="F264">
        <f>VLOOKUP(B264,payment!$A$2:$I$14625,4,0)</f>
        <v>37.454968000000001</v>
      </c>
      <c r="G264">
        <f>VLOOKUP(B264,payment!$A$2:$I$14625,5,0)</f>
        <v>127.013358</v>
      </c>
      <c r="H264" t="str">
        <f>VLOOKUP(E264,gift_meta!$B$2:$C$33,2,0)</f>
        <v>2pcs 무료 제공</v>
      </c>
      <c r="I264">
        <f t="shared" ca="1" si="9"/>
        <v>100</v>
      </c>
      <c r="J264" s="5">
        <f>VLOOKUP(B264,payment!$A$2:$I$14625,7,0)</f>
        <v>43168</v>
      </c>
      <c r="K264" s="6">
        <f>VLOOKUP(B264,payment!$A$2:$I$14625,8,0)</f>
        <v>0.63322000000000001</v>
      </c>
    </row>
    <row r="265" spans="1:11">
      <c r="A265">
        <v>264</v>
      </c>
      <c r="B265">
        <v>12886</v>
      </c>
      <c r="C265">
        <f>VLOOKUP(B265,payment!$A$2:$B$14625,2,0)</f>
        <v>202</v>
      </c>
      <c r="D265" t="str">
        <f t="shared" si="8"/>
        <v>꾼</v>
      </c>
      <c r="E265" t="str">
        <f>VLOOKUP(B265,payment!$A$2:$I$14625,3,0)</f>
        <v>꾼</v>
      </c>
      <c r="F265">
        <f>VLOOKUP(B265,payment!$A$2:$I$14625,4,0)</f>
        <v>37.704644999999999</v>
      </c>
      <c r="G265">
        <f>VLOOKUP(B265,payment!$A$2:$I$14625,5,0)</f>
        <v>127.19548399999999</v>
      </c>
      <c r="H265" t="str">
        <f>VLOOKUP(E265,gift_meta!$B$2:$C$33,2,0)</f>
        <v>소주 2,000 쿠폰</v>
      </c>
      <c r="I265">
        <f t="shared" ca="1" si="9"/>
        <v>500</v>
      </c>
      <c r="J265" s="5">
        <f>VLOOKUP(B265,payment!$A$2:$I$14625,7,0)</f>
        <v>43152</v>
      </c>
      <c r="K265" s="6">
        <f>VLOOKUP(B265,payment!$A$2:$I$14625,8,0)</f>
        <v>0.94696000000000002</v>
      </c>
    </row>
    <row r="266" spans="1:11">
      <c r="A266">
        <v>265</v>
      </c>
      <c r="B266">
        <v>1589</v>
      </c>
      <c r="C266">
        <f>VLOOKUP(B266,payment!$A$2:$B$14625,2,0)</f>
        <v>158</v>
      </c>
      <c r="D266" t="str">
        <f t="shared" si="8"/>
        <v>버거킹</v>
      </c>
      <c r="E266" t="str">
        <f>VLOOKUP(B266,payment!$A$2:$I$14625,3,0)</f>
        <v>버거킹</v>
      </c>
      <c r="F266">
        <f>VLOOKUP(B266,payment!$A$2:$I$14625,4,0)</f>
        <v>37.504773</v>
      </c>
      <c r="G266">
        <f>VLOOKUP(B266,payment!$A$2:$I$14625,5,0)</f>
        <v>127.071557</v>
      </c>
      <c r="H266" t="str">
        <f>VLOOKUP(E266,gift_meta!$B$2:$C$33,2,0)</f>
        <v>와퍼주문시 5% 할인</v>
      </c>
      <c r="I266">
        <f t="shared" ca="1" si="9"/>
        <v>300</v>
      </c>
      <c r="J266" s="5">
        <f>VLOOKUP(B266,payment!$A$2:$I$14625,7,0)</f>
        <v>42836</v>
      </c>
      <c r="K266" s="6">
        <f>VLOOKUP(B266,payment!$A$2:$I$14625,8,0)</f>
        <v>0.93589</v>
      </c>
    </row>
    <row r="267" spans="1:11">
      <c r="A267">
        <v>266</v>
      </c>
      <c r="B267">
        <v>2279</v>
      </c>
      <c r="C267">
        <f>VLOOKUP(B267,payment!$A$2:$B$14625,2,0)</f>
        <v>153</v>
      </c>
      <c r="D267" t="str">
        <f t="shared" si="8"/>
        <v>닭한마리</v>
      </c>
      <c r="E267" t="str">
        <f>VLOOKUP(B267,payment!$A$2:$I$14625,3,0)</f>
        <v>닭한마리</v>
      </c>
      <c r="F267">
        <f>VLOOKUP(B267,payment!$A$2:$I$14625,4,0)</f>
        <v>37.567813000000001</v>
      </c>
      <c r="G267">
        <f>VLOOKUP(B267,payment!$A$2:$I$14625,5,0)</f>
        <v>127.1033</v>
      </c>
      <c r="H267" t="str">
        <f>VLOOKUP(E267,gift_meta!$B$2:$C$33,2,0)</f>
        <v>칼국수 사리 무료 리필</v>
      </c>
      <c r="I267">
        <f t="shared" ca="1" si="9"/>
        <v>1200</v>
      </c>
      <c r="J267" s="5">
        <f>VLOOKUP(B267,payment!$A$2:$I$14625,7,0)</f>
        <v>42507</v>
      </c>
      <c r="K267" s="6">
        <f>VLOOKUP(B267,payment!$A$2:$I$14625,8,0)</f>
        <v>0.93447000000000002</v>
      </c>
    </row>
    <row r="268" spans="1:11">
      <c r="A268">
        <v>267</v>
      </c>
      <c r="B268">
        <v>2091</v>
      </c>
      <c r="C268">
        <f>VLOOKUP(B268,payment!$A$2:$B$14625,2,0)</f>
        <v>289</v>
      </c>
      <c r="D268" t="str">
        <f t="shared" si="8"/>
        <v>약국</v>
      </c>
      <c r="E268" t="str">
        <f>VLOOKUP(B268,payment!$A$2:$I$14625,3,0)</f>
        <v>약국</v>
      </c>
      <c r="F268">
        <f>VLOOKUP(B268,payment!$A$2:$I$14625,4,0)</f>
        <v>37.715021999999998</v>
      </c>
      <c r="G268">
        <f>VLOOKUP(B268,payment!$A$2:$I$14625,5,0)</f>
        <v>127.06456300000001</v>
      </c>
      <c r="H268" t="str">
        <f>VLOOKUP(E268,gift_meta!$B$2:$C$33,2,0)</f>
        <v>황사 마스크 증정(1매)</v>
      </c>
      <c r="I268">
        <f t="shared" ca="1" si="9"/>
        <v>1000</v>
      </c>
      <c r="J268" s="5">
        <f>VLOOKUP(B268,payment!$A$2:$I$14625,7,0)</f>
        <v>42748</v>
      </c>
      <c r="K268" s="6">
        <f>VLOOKUP(B268,payment!$A$2:$I$14625,8,0)</f>
        <v>0.49130000000000001</v>
      </c>
    </row>
    <row r="269" spans="1:11">
      <c r="A269">
        <v>268</v>
      </c>
      <c r="B269">
        <v>10840</v>
      </c>
      <c r="C269">
        <f>VLOOKUP(B269,payment!$A$2:$B$14625,2,0)</f>
        <v>196</v>
      </c>
      <c r="D269" t="str">
        <f t="shared" si="8"/>
        <v>아웃백</v>
      </c>
      <c r="E269" t="str">
        <f>VLOOKUP(B269,payment!$A$2:$I$14625,3,0)</f>
        <v>아웃백</v>
      </c>
      <c r="F269">
        <f>VLOOKUP(B269,payment!$A$2:$I$14625,4,0)</f>
        <v>37.674937999999997</v>
      </c>
      <c r="G269">
        <f>VLOOKUP(B269,payment!$A$2:$I$14625,5,0)</f>
        <v>127.135002</v>
      </c>
      <c r="H269" t="str">
        <f>VLOOKUP(E269,gift_meta!$B$2:$C$33,2,0)</f>
        <v>스테이크 주문시 10% 할인</v>
      </c>
      <c r="I269">
        <f t="shared" ca="1" si="9"/>
        <v>1900</v>
      </c>
      <c r="J269" s="5">
        <f>VLOOKUP(B269,payment!$A$2:$I$14625,7,0)</f>
        <v>42683</v>
      </c>
      <c r="K269" s="6">
        <f>VLOOKUP(B269,payment!$A$2:$I$14625,8,0)</f>
        <v>0.93601000000000001</v>
      </c>
    </row>
    <row r="270" spans="1:11">
      <c r="A270">
        <v>269</v>
      </c>
      <c r="B270">
        <v>3979</v>
      </c>
      <c r="C270">
        <f>VLOOKUP(B270,payment!$A$2:$B$14625,2,0)</f>
        <v>80</v>
      </c>
      <c r="D270" t="str">
        <f t="shared" si="8"/>
        <v>스시로로</v>
      </c>
      <c r="E270" t="str">
        <f>VLOOKUP(B270,payment!$A$2:$I$14625,3,0)</f>
        <v>스시로로</v>
      </c>
      <c r="F270">
        <f>VLOOKUP(B270,payment!$A$2:$I$14625,4,0)</f>
        <v>37.582109000000003</v>
      </c>
      <c r="G270">
        <f>VLOOKUP(B270,payment!$A$2:$I$14625,5,0)</f>
        <v>127.19116099999999</v>
      </c>
      <c r="H270" t="str">
        <f>VLOOKUP(E270,gift_meta!$B$2:$C$33,2,0)</f>
        <v>2pcs 무료 제공</v>
      </c>
      <c r="I270">
        <f t="shared" ca="1" si="9"/>
        <v>1000</v>
      </c>
      <c r="J270" s="5">
        <f>VLOOKUP(B270,payment!$A$2:$I$14625,7,0)</f>
        <v>43183</v>
      </c>
      <c r="K270" s="6">
        <f>VLOOKUP(B270,payment!$A$2:$I$14625,8,0)</f>
        <v>0.97958999999999996</v>
      </c>
    </row>
    <row r="271" spans="1:11">
      <c r="A271">
        <v>270</v>
      </c>
      <c r="B271">
        <v>6045</v>
      </c>
      <c r="C271">
        <f>VLOOKUP(B271,payment!$A$2:$B$14625,2,0)</f>
        <v>137</v>
      </c>
      <c r="D271" t="str">
        <f t="shared" si="8"/>
        <v>베스킨라빈스</v>
      </c>
      <c r="E271" t="str">
        <f>VLOOKUP(B271,payment!$A$2:$I$14625,3,0)</f>
        <v>베스킨라빈스</v>
      </c>
      <c r="F271">
        <f>VLOOKUP(B271,payment!$A$2:$I$14625,4,0)</f>
        <v>37.597365000000003</v>
      </c>
      <c r="G271">
        <f>VLOOKUP(B271,payment!$A$2:$I$14625,5,0)</f>
        <v>126.861898</v>
      </c>
      <c r="H271" t="str">
        <f>VLOOKUP(E271,gift_meta!$B$2:$C$33,2,0)</f>
        <v>무료 사이즈업</v>
      </c>
      <c r="I271">
        <f t="shared" ca="1" si="9"/>
        <v>1200</v>
      </c>
      <c r="J271" s="5">
        <f>VLOOKUP(B271,payment!$A$2:$I$14625,7,0)</f>
        <v>42784</v>
      </c>
      <c r="K271" s="6">
        <f>VLOOKUP(B271,payment!$A$2:$I$14625,8,0)</f>
        <v>0.85492000000000001</v>
      </c>
    </row>
    <row r="272" spans="1:11">
      <c r="A272">
        <v>271</v>
      </c>
      <c r="B272">
        <v>4970</v>
      </c>
      <c r="C272">
        <f>VLOOKUP(B272,payment!$A$2:$B$14625,2,0)</f>
        <v>13</v>
      </c>
      <c r="D272" t="str">
        <f t="shared" si="8"/>
        <v>홍콩반점</v>
      </c>
      <c r="E272" t="str">
        <f>VLOOKUP(B272,payment!$A$2:$I$14625,3,0)</f>
        <v>홍콩반점</v>
      </c>
      <c r="F272">
        <f>VLOOKUP(B272,payment!$A$2:$I$14625,4,0)</f>
        <v>37.677866999999999</v>
      </c>
      <c r="G272">
        <f>VLOOKUP(B272,payment!$A$2:$I$14625,5,0)</f>
        <v>126.959712</v>
      </c>
      <c r="H272" t="str">
        <f>VLOOKUP(E272,gift_meta!$B$2:$C$33,2,0)</f>
        <v>찹쌀 탕수육 10% 할인</v>
      </c>
      <c r="I272">
        <f t="shared" ca="1" si="9"/>
        <v>500</v>
      </c>
      <c r="J272" s="5">
        <f>VLOOKUP(B272,payment!$A$2:$I$14625,7,0)</f>
        <v>43087</v>
      </c>
      <c r="K272" s="6">
        <f>VLOOKUP(B272,payment!$A$2:$I$14625,8,0)</f>
        <v>0.72811999999999999</v>
      </c>
    </row>
    <row r="273" spans="1:11">
      <c r="A273">
        <v>272</v>
      </c>
      <c r="B273">
        <v>14161</v>
      </c>
      <c r="C273">
        <f>VLOOKUP(B273,payment!$A$2:$B$14625,2,0)</f>
        <v>268</v>
      </c>
      <c r="D273" t="str">
        <f t="shared" si="8"/>
        <v>아웃백</v>
      </c>
      <c r="E273" t="str">
        <f>VLOOKUP(B273,payment!$A$2:$I$14625,3,0)</f>
        <v>아웃백</v>
      </c>
      <c r="F273">
        <f>VLOOKUP(B273,payment!$A$2:$I$14625,4,0)</f>
        <v>37.537945999999998</v>
      </c>
      <c r="G273">
        <f>VLOOKUP(B273,payment!$A$2:$I$14625,5,0)</f>
        <v>127.165493</v>
      </c>
      <c r="H273" t="str">
        <f>VLOOKUP(E273,gift_meta!$B$2:$C$33,2,0)</f>
        <v>스테이크 주문시 10% 할인</v>
      </c>
      <c r="I273">
        <f t="shared" ca="1" si="9"/>
        <v>600</v>
      </c>
      <c r="J273" s="5">
        <f>VLOOKUP(B273,payment!$A$2:$I$14625,7,0)</f>
        <v>42934</v>
      </c>
      <c r="K273" s="6">
        <f>VLOOKUP(B273,payment!$A$2:$I$14625,8,0)</f>
        <v>0.55008999999999997</v>
      </c>
    </row>
    <row r="274" spans="1:11">
      <c r="A274">
        <v>273</v>
      </c>
      <c r="B274">
        <v>231</v>
      </c>
      <c r="C274">
        <f>VLOOKUP(B274,payment!$A$2:$B$14625,2,0)</f>
        <v>70</v>
      </c>
      <c r="D274" t="str">
        <f t="shared" si="8"/>
        <v>뚜레쥬르</v>
      </c>
      <c r="E274" t="str">
        <f>VLOOKUP(B274,payment!$A$2:$I$14625,3,0)</f>
        <v>뚜레쥬르</v>
      </c>
      <c r="F274">
        <f>VLOOKUP(B274,payment!$A$2:$I$14625,4,0)</f>
        <v>37.587967999999996</v>
      </c>
      <c r="G274">
        <f>VLOOKUP(B274,payment!$A$2:$I$14625,5,0)</f>
        <v>127.06230600000001</v>
      </c>
      <c r="H274" t="str">
        <f>VLOOKUP(E274,gift_meta!$B$2:$C$33,2,0)</f>
        <v>2000원 이상 5% 할인</v>
      </c>
      <c r="I274">
        <f t="shared" ca="1" si="9"/>
        <v>800</v>
      </c>
      <c r="J274" s="5">
        <f>VLOOKUP(B274,payment!$A$2:$I$14625,7,0)</f>
        <v>43163</v>
      </c>
      <c r="K274" s="6">
        <f>VLOOKUP(B274,payment!$A$2:$I$14625,8,0)</f>
        <v>0.60335000000000005</v>
      </c>
    </row>
    <row r="275" spans="1:11">
      <c r="A275">
        <v>274</v>
      </c>
      <c r="B275">
        <v>7070</v>
      </c>
      <c r="C275">
        <f>VLOOKUP(B275,payment!$A$2:$B$14625,2,0)</f>
        <v>114</v>
      </c>
      <c r="D275" t="str">
        <f t="shared" si="8"/>
        <v>이디야커피</v>
      </c>
      <c r="E275" t="str">
        <f>VLOOKUP(B275,payment!$A$2:$I$14625,3,0)</f>
        <v>이디야커피</v>
      </c>
      <c r="F275">
        <f>VLOOKUP(B275,payment!$A$2:$I$14625,4,0)</f>
        <v>37.484079000000001</v>
      </c>
      <c r="G275">
        <f>VLOOKUP(B275,payment!$A$2:$I$14625,5,0)</f>
        <v>127.17496</v>
      </c>
      <c r="H275" t="str">
        <f>VLOOKUP(E275,gift_meta!$B$2:$C$33,2,0)</f>
        <v>스마트 오더 사용시 10% 할인</v>
      </c>
      <c r="I275">
        <f t="shared" ca="1" si="9"/>
        <v>600</v>
      </c>
      <c r="J275" s="5">
        <f>VLOOKUP(B275,payment!$A$2:$I$14625,7,0)</f>
        <v>43088</v>
      </c>
      <c r="K275" s="6">
        <f>VLOOKUP(B275,payment!$A$2:$I$14625,8,0)</f>
        <v>0.58094000000000001</v>
      </c>
    </row>
    <row r="276" spans="1:11">
      <c r="A276">
        <v>275</v>
      </c>
      <c r="B276">
        <v>5033</v>
      </c>
      <c r="C276">
        <f>VLOOKUP(B276,payment!$A$2:$B$14625,2,0)</f>
        <v>33</v>
      </c>
      <c r="D276" t="str">
        <f t="shared" si="8"/>
        <v>뚜레쥬르</v>
      </c>
      <c r="E276" t="str">
        <f>VLOOKUP(B276,payment!$A$2:$I$14625,3,0)</f>
        <v>뚜레쥬르</v>
      </c>
      <c r="F276">
        <f>VLOOKUP(B276,payment!$A$2:$I$14625,4,0)</f>
        <v>37.489578000000002</v>
      </c>
      <c r="G276">
        <f>VLOOKUP(B276,payment!$A$2:$I$14625,5,0)</f>
        <v>126.885932</v>
      </c>
      <c r="H276" t="str">
        <f>VLOOKUP(E276,gift_meta!$B$2:$C$33,2,0)</f>
        <v>2000원 이상 5% 할인</v>
      </c>
      <c r="I276">
        <f t="shared" ca="1" si="9"/>
        <v>1300</v>
      </c>
      <c r="J276" s="5">
        <f>VLOOKUP(B276,payment!$A$2:$I$14625,7,0)</f>
        <v>42654</v>
      </c>
      <c r="K276" s="6">
        <f>VLOOKUP(B276,payment!$A$2:$I$14625,8,0)</f>
        <v>0.69550000000000001</v>
      </c>
    </row>
    <row r="277" spans="1:11">
      <c r="A277">
        <v>276</v>
      </c>
      <c r="B277">
        <v>14212</v>
      </c>
      <c r="C277">
        <f>VLOOKUP(B277,payment!$A$2:$B$14625,2,0)</f>
        <v>240</v>
      </c>
      <c r="D277" t="str">
        <f t="shared" si="8"/>
        <v>약국</v>
      </c>
      <c r="E277" t="str">
        <f>VLOOKUP(B277,payment!$A$2:$I$14625,3,0)</f>
        <v>약국</v>
      </c>
      <c r="F277">
        <f>VLOOKUP(B277,payment!$A$2:$I$14625,4,0)</f>
        <v>37.616241000000002</v>
      </c>
      <c r="G277">
        <f>VLOOKUP(B277,payment!$A$2:$I$14625,5,0)</f>
        <v>127.176343</v>
      </c>
      <c r="H277" t="str">
        <f>VLOOKUP(E277,gift_meta!$B$2:$C$33,2,0)</f>
        <v>황사 마스크 증정(1매)</v>
      </c>
      <c r="I277">
        <f t="shared" ca="1" si="9"/>
        <v>1300</v>
      </c>
      <c r="J277" s="5">
        <f>VLOOKUP(B277,payment!$A$2:$I$14625,7,0)</f>
        <v>42445</v>
      </c>
      <c r="K277" s="6">
        <f>VLOOKUP(B277,payment!$A$2:$I$14625,8,0)</f>
        <v>0.49825000000000003</v>
      </c>
    </row>
    <row r="278" spans="1:11">
      <c r="A278">
        <v>277</v>
      </c>
      <c r="B278">
        <v>3566</v>
      </c>
      <c r="C278">
        <f>VLOOKUP(B278,payment!$A$2:$B$14625,2,0)</f>
        <v>36</v>
      </c>
      <c r="D278" t="str">
        <f t="shared" si="8"/>
        <v>연래춘</v>
      </c>
      <c r="E278" t="str">
        <f>VLOOKUP(B278,payment!$A$2:$I$14625,3,0)</f>
        <v>연래춘</v>
      </c>
      <c r="F278">
        <f>VLOOKUP(B278,payment!$A$2:$I$14625,4,0)</f>
        <v>37.569482000000001</v>
      </c>
      <c r="G278">
        <f>VLOOKUP(B278,payment!$A$2:$I$14625,5,0)</f>
        <v>126.968737</v>
      </c>
      <c r="H278" t="str">
        <f>VLOOKUP(E278,gift_meta!$B$2:$C$33,2,0)</f>
        <v>현금 결재시 10% 할인</v>
      </c>
      <c r="I278">
        <f t="shared" ca="1" si="9"/>
        <v>900</v>
      </c>
      <c r="J278" s="5">
        <f>VLOOKUP(B278,payment!$A$2:$I$14625,7,0)</f>
        <v>43034</v>
      </c>
      <c r="K278" s="6">
        <f>VLOOKUP(B278,payment!$A$2:$I$14625,8,0)</f>
        <v>0.43891999999999998</v>
      </c>
    </row>
    <row r="279" spans="1:11">
      <c r="A279">
        <v>278</v>
      </c>
      <c r="B279">
        <v>727</v>
      </c>
      <c r="C279">
        <f>VLOOKUP(B279,payment!$A$2:$B$14625,2,0)</f>
        <v>205</v>
      </c>
      <c r="D279" t="str">
        <f t="shared" si="8"/>
        <v>엔젤리너스</v>
      </c>
      <c r="E279" t="str">
        <f>VLOOKUP(B279,payment!$A$2:$I$14625,3,0)</f>
        <v>엔젤리너스</v>
      </c>
      <c r="F279">
        <f>VLOOKUP(B279,payment!$A$2:$I$14625,4,0)</f>
        <v>37.569873999999999</v>
      </c>
      <c r="G279">
        <f>VLOOKUP(B279,payment!$A$2:$I$14625,5,0)</f>
        <v>127.11834399999999</v>
      </c>
      <c r="H279" t="str">
        <f>VLOOKUP(E279,gift_meta!$B$2:$C$33,2,0)</f>
        <v>제조 음료 주문시 10% 할인</v>
      </c>
      <c r="I279">
        <f t="shared" ca="1" si="9"/>
        <v>300</v>
      </c>
      <c r="J279" s="5">
        <f>VLOOKUP(B279,payment!$A$2:$I$14625,7,0)</f>
        <v>42561</v>
      </c>
      <c r="K279" s="6">
        <f>VLOOKUP(B279,payment!$A$2:$I$14625,8,0)</f>
        <v>0.47849000000000003</v>
      </c>
    </row>
    <row r="280" spans="1:11">
      <c r="A280">
        <v>279</v>
      </c>
      <c r="B280">
        <v>2950</v>
      </c>
      <c r="C280">
        <f>VLOOKUP(B280,payment!$A$2:$B$14625,2,0)</f>
        <v>193</v>
      </c>
      <c r="D280" t="str">
        <f t="shared" si="8"/>
        <v>스시로로</v>
      </c>
      <c r="E280" t="str">
        <f>VLOOKUP(B280,payment!$A$2:$I$14625,3,0)</f>
        <v>스시로로</v>
      </c>
      <c r="F280">
        <f>VLOOKUP(B280,payment!$A$2:$I$14625,4,0)</f>
        <v>37.473584000000002</v>
      </c>
      <c r="G280">
        <f>VLOOKUP(B280,payment!$A$2:$I$14625,5,0)</f>
        <v>127.077434</v>
      </c>
      <c r="H280" t="str">
        <f>VLOOKUP(E280,gift_meta!$B$2:$C$33,2,0)</f>
        <v>2pcs 무료 제공</v>
      </c>
      <c r="I280">
        <f t="shared" ca="1" si="9"/>
        <v>100</v>
      </c>
      <c r="J280" s="5">
        <f>VLOOKUP(B280,payment!$A$2:$I$14625,7,0)</f>
        <v>42505</v>
      </c>
      <c r="K280" s="6">
        <f>VLOOKUP(B280,payment!$A$2:$I$14625,8,0)</f>
        <v>0.44433</v>
      </c>
    </row>
    <row r="281" spans="1:11">
      <c r="A281">
        <v>280</v>
      </c>
      <c r="B281">
        <v>14447</v>
      </c>
      <c r="C281">
        <f>VLOOKUP(B281,payment!$A$2:$B$14625,2,0)</f>
        <v>254</v>
      </c>
      <c r="D281" t="str">
        <f t="shared" si="8"/>
        <v>연래춘</v>
      </c>
      <c r="E281" t="str">
        <f>VLOOKUP(B281,payment!$A$2:$I$14625,3,0)</f>
        <v>연래춘</v>
      </c>
      <c r="F281">
        <f>VLOOKUP(B281,payment!$A$2:$I$14625,4,0)</f>
        <v>37.534964000000002</v>
      </c>
      <c r="G281">
        <f>VLOOKUP(B281,payment!$A$2:$I$14625,5,0)</f>
        <v>127.052674</v>
      </c>
      <c r="H281" t="str">
        <f>VLOOKUP(E281,gift_meta!$B$2:$C$33,2,0)</f>
        <v>현금 결재시 10% 할인</v>
      </c>
      <c r="I281">
        <f t="shared" ca="1" si="9"/>
        <v>100</v>
      </c>
      <c r="J281" s="5">
        <f>VLOOKUP(B281,payment!$A$2:$I$14625,7,0)</f>
        <v>42741</v>
      </c>
      <c r="K281" s="6">
        <f>VLOOKUP(B281,payment!$A$2:$I$14625,8,0)</f>
        <v>0.84475</v>
      </c>
    </row>
    <row r="282" spans="1:11">
      <c r="A282">
        <v>281</v>
      </c>
      <c r="B282">
        <v>12134</v>
      </c>
      <c r="C282">
        <f>VLOOKUP(B282,payment!$A$2:$B$14625,2,0)</f>
        <v>258</v>
      </c>
      <c r="D282" t="str">
        <f t="shared" si="8"/>
        <v>정형외과</v>
      </c>
      <c r="E282" t="str">
        <f>VLOOKUP(B282,payment!$A$2:$I$14625,3,0)</f>
        <v>정형외과</v>
      </c>
      <c r="F282">
        <f>VLOOKUP(B282,payment!$A$2:$I$14625,4,0)</f>
        <v>37.474437999999999</v>
      </c>
      <c r="G282">
        <f>VLOOKUP(B282,payment!$A$2:$I$14625,5,0)</f>
        <v>126.863395</v>
      </c>
      <c r="H282" t="str">
        <f>VLOOKUP(E282,gift_meta!$B$2:$C$33,2,0)</f>
        <v>정형외과의료지점</v>
      </c>
      <c r="I282">
        <f t="shared" ca="1" si="9"/>
        <v>1300</v>
      </c>
      <c r="J282" s="5">
        <f>VLOOKUP(B282,payment!$A$2:$I$14625,7,0)</f>
        <v>43084</v>
      </c>
      <c r="K282" s="6">
        <f>VLOOKUP(B282,payment!$A$2:$I$14625,8,0)</f>
        <v>0.48868</v>
      </c>
    </row>
    <row r="283" spans="1:11">
      <c r="A283">
        <v>282</v>
      </c>
      <c r="B283">
        <v>3530</v>
      </c>
      <c r="C283">
        <f>VLOOKUP(B283,payment!$A$2:$B$14625,2,0)</f>
        <v>146</v>
      </c>
      <c r="D283" t="str">
        <f t="shared" si="8"/>
        <v>버거킹</v>
      </c>
      <c r="E283" t="str">
        <f>VLOOKUP(B283,payment!$A$2:$I$14625,3,0)</f>
        <v>버거킹</v>
      </c>
      <c r="F283">
        <f>VLOOKUP(B283,payment!$A$2:$I$14625,4,0)</f>
        <v>37.558978000000003</v>
      </c>
      <c r="G283">
        <f>VLOOKUP(B283,payment!$A$2:$I$14625,5,0)</f>
        <v>127.19390799999999</v>
      </c>
      <c r="H283" t="str">
        <f>VLOOKUP(E283,gift_meta!$B$2:$C$33,2,0)</f>
        <v>와퍼주문시 5% 할인</v>
      </c>
      <c r="I283">
        <f t="shared" ca="1" si="9"/>
        <v>500</v>
      </c>
      <c r="J283" s="5">
        <f>VLOOKUP(B283,payment!$A$2:$I$14625,7,0)</f>
        <v>42372</v>
      </c>
      <c r="K283" s="6">
        <f>VLOOKUP(B283,payment!$A$2:$I$14625,8,0)</f>
        <v>0.77515000000000001</v>
      </c>
    </row>
    <row r="284" spans="1:11">
      <c r="A284">
        <v>283</v>
      </c>
      <c r="B284">
        <v>11657</v>
      </c>
      <c r="C284">
        <f>VLOOKUP(B284,payment!$A$2:$B$14625,2,0)</f>
        <v>231</v>
      </c>
      <c r="D284" t="str">
        <f t="shared" si="8"/>
        <v>봄봄</v>
      </c>
      <c r="E284" t="str">
        <f>VLOOKUP(B284,payment!$A$2:$I$14625,3,0)</f>
        <v>봄봄</v>
      </c>
      <c r="F284">
        <f>VLOOKUP(B284,payment!$A$2:$I$14625,4,0)</f>
        <v>37.468089999999997</v>
      </c>
      <c r="G284">
        <f>VLOOKUP(B284,payment!$A$2:$I$14625,5,0)</f>
        <v>127.133605</v>
      </c>
      <c r="H284" t="str">
        <f>VLOOKUP(E284,gift_meta!$B$2:$C$33,2,0)</f>
        <v>음료 주문시 쿠폰 도장 2개 추가</v>
      </c>
      <c r="I284">
        <f t="shared" ca="1" si="9"/>
        <v>200</v>
      </c>
      <c r="J284" s="5">
        <f>VLOOKUP(B284,payment!$A$2:$I$14625,7,0)</f>
        <v>42592</v>
      </c>
      <c r="K284" s="6">
        <f>VLOOKUP(B284,payment!$A$2:$I$14625,8,0)</f>
        <v>0.45391999999999999</v>
      </c>
    </row>
    <row r="285" spans="1:11">
      <c r="A285">
        <v>284</v>
      </c>
      <c r="B285">
        <v>10578</v>
      </c>
      <c r="C285">
        <f>VLOOKUP(B285,payment!$A$2:$B$14625,2,0)</f>
        <v>264</v>
      </c>
      <c r="D285" t="str">
        <f t="shared" si="8"/>
        <v>리얼후라이</v>
      </c>
      <c r="E285" t="str">
        <f>VLOOKUP(B285,payment!$A$2:$I$14625,3,0)</f>
        <v>리얼후라이</v>
      </c>
      <c r="F285">
        <f>VLOOKUP(B285,payment!$A$2:$I$14625,4,0)</f>
        <v>37.619742000000002</v>
      </c>
      <c r="G285">
        <f>VLOOKUP(B285,payment!$A$2:$I$14625,5,0)</f>
        <v>127.09635400000001</v>
      </c>
      <c r="H285" t="str">
        <f>VLOOKUP(E285,gift_meta!$B$2:$C$33,2,0)</f>
        <v>크리스피 후라이드 10% 할인</v>
      </c>
      <c r="I285">
        <f t="shared" ca="1" si="9"/>
        <v>1700</v>
      </c>
      <c r="J285" s="5">
        <f>VLOOKUP(B285,payment!$A$2:$I$14625,7,0)</f>
        <v>42495</v>
      </c>
      <c r="K285" s="6">
        <f>VLOOKUP(B285,payment!$A$2:$I$14625,8,0)</f>
        <v>0.99829000000000001</v>
      </c>
    </row>
    <row r="286" spans="1:11">
      <c r="A286">
        <v>285</v>
      </c>
      <c r="B286">
        <v>12551</v>
      </c>
      <c r="C286">
        <f>VLOOKUP(B286,payment!$A$2:$B$14625,2,0)</f>
        <v>27</v>
      </c>
      <c r="D286" t="str">
        <f t="shared" si="8"/>
        <v>반디앤루니스</v>
      </c>
      <c r="E286" t="str">
        <f>VLOOKUP(B286,payment!$A$2:$I$14625,3,0)</f>
        <v>반디앤루니스</v>
      </c>
      <c r="F286">
        <f>VLOOKUP(B286,payment!$A$2:$I$14625,4,0)</f>
        <v>37.662185000000001</v>
      </c>
      <c r="G286">
        <f>VLOOKUP(B286,payment!$A$2:$I$14625,5,0)</f>
        <v>126.996199</v>
      </c>
      <c r="H286" t="str">
        <f>VLOOKUP(E286,gift_meta!$B$2:$C$33,2,0)</f>
        <v>도서 구매시 5% 할인</v>
      </c>
      <c r="I286">
        <f t="shared" ca="1" si="9"/>
        <v>800</v>
      </c>
      <c r="J286" s="5">
        <f>VLOOKUP(B286,payment!$A$2:$I$14625,7,0)</f>
        <v>43024</v>
      </c>
      <c r="K286" s="6">
        <f>VLOOKUP(B286,payment!$A$2:$I$14625,8,0)</f>
        <v>0.70196000000000003</v>
      </c>
    </row>
    <row r="287" spans="1:11">
      <c r="A287">
        <v>286</v>
      </c>
      <c r="B287">
        <v>9802</v>
      </c>
      <c r="C287">
        <f>VLOOKUP(B287,payment!$A$2:$B$14625,2,0)</f>
        <v>152</v>
      </c>
      <c r="D287" t="str">
        <f t="shared" si="8"/>
        <v>아웃백</v>
      </c>
      <c r="E287" t="str">
        <f>VLOOKUP(B287,payment!$A$2:$I$14625,3,0)</f>
        <v>아웃백</v>
      </c>
      <c r="F287">
        <f>VLOOKUP(B287,payment!$A$2:$I$14625,4,0)</f>
        <v>37.626812999999999</v>
      </c>
      <c r="G287">
        <f>VLOOKUP(B287,payment!$A$2:$I$14625,5,0)</f>
        <v>127.176563</v>
      </c>
      <c r="H287" t="str">
        <f>VLOOKUP(E287,gift_meta!$B$2:$C$33,2,0)</f>
        <v>스테이크 주문시 10% 할인</v>
      </c>
      <c r="I287">
        <f t="shared" ca="1" si="9"/>
        <v>800</v>
      </c>
      <c r="J287" s="5">
        <f>VLOOKUP(B287,payment!$A$2:$I$14625,7,0)</f>
        <v>42806</v>
      </c>
      <c r="K287" s="6">
        <f>VLOOKUP(B287,payment!$A$2:$I$14625,8,0)</f>
        <v>0.64151000000000002</v>
      </c>
    </row>
    <row r="288" spans="1:11">
      <c r="A288">
        <v>287</v>
      </c>
      <c r="B288">
        <v>13084</v>
      </c>
      <c r="C288">
        <f>VLOOKUP(B288,payment!$A$2:$B$14625,2,0)</f>
        <v>195</v>
      </c>
      <c r="D288" t="str">
        <f t="shared" si="8"/>
        <v>롯데리아</v>
      </c>
      <c r="E288" t="str">
        <f>VLOOKUP(B288,payment!$A$2:$I$14625,3,0)</f>
        <v>롯데리아</v>
      </c>
      <c r="F288">
        <f>VLOOKUP(B288,payment!$A$2:$I$14625,4,0)</f>
        <v>37.455449000000002</v>
      </c>
      <c r="G288">
        <f>VLOOKUP(B288,payment!$A$2:$I$14625,5,0)</f>
        <v>127.17343099999999</v>
      </c>
      <c r="H288" t="str">
        <f>VLOOKUP(E288,gift_meta!$B$2:$C$33,2,0)</f>
        <v>롯데리아 음료M 제공</v>
      </c>
      <c r="I288">
        <f t="shared" ca="1" si="9"/>
        <v>300</v>
      </c>
      <c r="J288" s="5">
        <f>VLOOKUP(B288,payment!$A$2:$I$14625,7,0)</f>
        <v>42750</v>
      </c>
      <c r="K288" s="6">
        <f>VLOOKUP(B288,payment!$A$2:$I$14625,8,0)</f>
        <v>0.69333999999999996</v>
      </c>
    </row>
    <row r="289" spans="1:11">
      <c r="A289">
        <v>288</v>
      </c>
      <c r="B289">
        <v>10889</v>
      </c>
      <c r="C289">
        <f>VLOOKUP(B289,payment!$A$2:$B$14625,2,0)</f>
        <v>128</v>
      </c>
      <c r="D289" t="str">
        <f t="shared" si="8"/>
        <v>스시진</v>
      </c>
      <c r="E289" t="str">
        <f>VLOOKUP(B289,payment!$A$2:$I$14625,3,0)</f>
        <v>스시진</v>
      </c>
      <c r="F289">
        <f>VLOOKUP(B289,payment!$A$2:$I$14625,4,0)</f>
        <v>37.524237999999997</v>
      </c>
      <c r="G289">
        <f>VLOOKUP(B289,payment!$A$2:$I$14625,5,0)</f>
        <v>127.06544700000001</v>
      </c>
      <c r="H289" t="str">
        <f>VLOOKUP(E289,gift_meta!$B$2:$C$33,2,0)</f>
        <v>2pcs 무료 제공</v>
      </c>
      <c r="I289">
        <f t="shared" ca="1" si="9"/>
        <v>100</v>
      </c>
      <c r="J289" s="5">
        <f>VLOOKUP(B289,payment!$A$2:$I$14625,7,0)</f>
        <v>42900</v>
      </c>
      <c r="K289" s="6">
        <f>VLOOKUP(B289,payment!$A$2:$I$14625,8,0)</f>
        <v>0.87351999999999996</v>
      </c>
    </row>
    <row r="290" spans="1:11">
      <c r="A290">
        <v>289</v>
      </c>
      <c r="B290">
        <v>11339</v>
      </c>
      <c r="C290">
        <f>VLOOKUP(B290,payment!$A$2:$B$14625,2,0)</f>
        <v>10</v>
      </c>
      <c r="D290" t="str">
        <f t="shared" si="8"/>
        <v>꾼</v>
      </c>
      <c r="E290" t="str">
        <f>VLOOKUP(B290,payment!$A$2:$I$14625,3,0)</f>
        <v>꾼</v>
      </c>
      <c r="F290">
        <f>VLOOKUP(B290,payment!$A$2:$I$14625,4,0)</f>
        <v>37.614497</v>
      </c>
      <c r="G290">
        <f>VLOOKUP(B290,payment!$A$2:$I$14625,5,0)</f>
        <v>127.07031600000001</v>
      </c>
      <c r="H290" t="str">
        <f>VLOOKUP(E290,gift_meta!$B$2:$C$33,2,0)</f>
        <v>소주 2,000 쿠폰</v>
      </c>
      <c r="I290">
        <f t="shared" ca="1" si="9"/>
        <v>1200</v>
      </c>
      <c r="J290" s="5">
        <f>VLOOKUP(B290,payment!$A$2:$I$14625,7,0)</f>
        <v>42380</v>
      </c>
      <c r="K290" s="6">
        <f>VLOOKUP(B290,payment!$A$2:$I$14625,8,0)</f>
        <v>0.69603000000000004</v>
      </c>
    </row>
    <row r="291" spans="1:11">
      <c r="A291">
        <v>290</v>
      </c>
      <c r="B291">
        <v>2871</v>
      </c>
      <c r="C291">
        <f>VLOOKUP(B291,payment!$A$2:$B$14625,2,0)</f>
        <v>262</v>
      </c>
      <c r="D291" t="str">
        <f t="shared" si="8"/>
        <v>정형외과</v>
      </c>
      <c r="E291" t="str">
        <f>VLOOKUP(B291,payment!$A$2:$I$14625,3,0)</f>
        <v>정형외과</v>
      </c>
      <c r="F291">
        <f>VLOOKUP(B291,payment!$A$2:$I$14625,4,0)</f>
        <v>37.487189999999998</v>
      </c>
      <c r="G291">
        <f>VLOOKUP(B291,payment!$A$2:$I$14625,5,0)</f>
        <v>127.04518899999999</v>
      </c>
      <c r="H291" t="str">
        <f>VLOOKUP(E291,gift_meta!$B$2:$C$33,2,0)</f>
        <v>정형외과의료지점</v>
      </c>
      <c r="I291">
        <f t="shared" ca="1" si="9"/>
        <v>600</v>
      </c>
      <c r="J291" s="5">
        <f>VLOOKUP(B291,payment!$A$2:$I$14625,7,0)</f>
        <v>42753</v>
      </c>
      <c r="K291" s="6">
        <f>VLOOKUP(B291,payment!$A$2:$I$14625,8,0)</f>
        <v>0.94113999999999998</v>
      </c>
    </row>
    <row r="292" spans="1:11">
      <c r="A292">
        <v>291</v>
      </c>
      <c r="B292">
        <v>10292</v>
      </c>
      <c r="C292">
        <f>VLOOKUP(B292,payment!$A$2:$B$14625,2,0)</f>
        <v>219</v>
      </c>
      <c r="D292" t="str">
        <f t="shared" si="8"/>
        <v>베스킨라빈스</v>
      </c>
      <c r="E292" t="str">
        <f>VLOOKUP(B292,payment!$A$2:$I$14625,3,0)</f>
        <v>베스킨라빈스</v>
      </c>
      <c r="F292">
        <f>VLOOKUP(B292,payment!$A$2:$I$14625,4,0)</f>
        <v>37.568162999999998</v>
      </c>
      <c r="G292">
        <f>VLOOKUP(B292,payment!$A$2:$I$14625,5,0)</f>
        <v>126.992482</v>
      </c>
      <c r="H292" t="str">
        <f>VLOOKUP(E292,gift_meta!$B$2:$C$33,2,0)</f>
        <v>무료 사이즈업</v>
      </c>
      <c r="I292">
        <f t="shared" ca="1" si="9"/>
        <v>1400</v>
      </c>
      <c r="J292" s="5">
        <f>VLOOKUP(B292,payment!$A$2:$I$14625,7,0)</f>
        <v>42774</v>
      </c>
      <c r="K292" s="6">
        <f>VLOOKUP(B292,payment!$A$2:$I$14625,8,0)</f>
        <v>0.80059999999999998</v>
      </c>
    </row>
    <row r="293" spans="1:11">
      <c r="A293">
        <v>292</v>
      </c>
      <c r="B293">
        <v>3827</v>
      </c>
      <c r="C293">
        <f>VLOOKUP(B293,payment!$A$2:$B$14625,2,0)</f>
        <v>170</v>
      </c>
      <c r="D293" t="str">
        <f t="shared" si="8"/>
        <v>아웃백</v>
      </c>
      <c r="E293" t="str">
        <f>VLOOKUP(B293,payment!$A$2:$I$14625,3,0)</f>
        <v>아웃백</v>
      </c>
      <c r="F293">
        <f>VLOOKUP(B293,payment!$A$2:$I$14625,4,0)</f>
        <v>37.700887000000002</v>
      </c>
      <c r="G293">
        <f>VLOOKUP(B293,payment!$A$2:$I$14625,5,0)</f>
        <v>127.138918</v>
      </c>
      <c r="H293" t="str">
        <f>VLOOKUP(E293,gift_meta!$B$2:$C$33,2,0)</f>
        <v>스테이크 주문시 10% 할인</v>
      </c>
      <c r="I293">
        <f t="shared" ca="1" si="9"/>
        <v>1900</v>
      </c>
      <c r="J293" s="5">
        <f>VLOOKUP(B293,payment!$A$2:$I$14625,7,0)</f>
        <v>42902</v>
      </c>
      <c r="K293" s="6">
        <f>VLOOKUP(B293,payment!$A$2:$I$14625,8,0)</f>
        <v>0.40450999999999998</v>
      </c>
    </row>
    <row r="294" spans="1:11">
      <c r="A294">
        <v>293</v>
      </c>
      <c r="B294">
        <v>8584</v>
      </c>
      <c r="C294">
        <f>VLOOKUP(B294,payment!$A$2:$B$14625,2,0)</f>
        <v>35</v>
      </c>
      <c r="D294" t="str">
        <f t="shared" si="8"/>
        <v>뚜레쥬르</v>
      </c>
      <c r="E294" t="str">
        <f>VLOOKUP(B294,payment!$A$2:$I$14625,3,0)</f>
        <v>뚜레쥬르</v>
      </c>
      <c r="F294">
        <f>VLOOKUP(B294,payment!$A$2:$I$14625,4,0)</f>
        <v>37.514225000000003</v>
      </c>
      <c r="G294">
        <f>VLOOKUP(B294,payment!$A$2:$I$14625,5,0)</f>
        <v>127.087189</v>
      </c>
      <c r="H294" t="str">
        <f>VLOOKUP(E294,gift_meta!$B$2:$C$33,2,0)</f>
        <v>2000원 이상 5% 할인</v>
      </c>
      <c r="I294">
        <f t="shared" ca="1" si="9"/>
        <v>1000</v>
      </c>
      <c r="J294" s="5">
        <f>VLOOKUP(B294,payment!$A$2:$I$14625,7,0)</f>
        <v>43159</v>
      </c>
      <c r="K294" s="6">
        <f>VLOOKUP(B294,payment!$A$2:$I$14625,8,0)</f>
        <v>0.47008</v>
      </c>
    </row>
    <row r="295" spans="1:11">
      <c r="A295">
        <v>294</v>
      </c>
      <c r="B295">
        <v>10650</v>
      </c>
      <c r="C295">
        <f>VLOOKUP(B295,payment!$A$2:$B$14625,2,0)</f>
        <v>39</v>
      </c>
      <c r="D295" t="str">
        <f t="shared" si="8"/>
        <v>매드포갈릭</v>
      </c>
      <c r="E295" t="str">
        <f>VLOOKUP(B295,payment!$A$2:$I$14625,3,0)</f>
        <v>매드포갈릭</v>
      </c>
      <c r="F295">
        <f>VLOOKUP(B295,payment!$A$2:$I$14625,4,0)</f>
        <v>37.556189000000003</v>
      </c>
      <c r="G295">
        <f>VLOOKUP(B295,payment!$A$2:$I$14625,5,0)</f>
        <v>127.025457</v>
      </c>
      <c r="H295" t="str">
        <f>VLOOKUP(E295,gift_meta!$B$2:$C$33,2,0)</f>
        <v>에이드 무료 제공</v>
      </c>
      <c r="I295">
        <f t="shared" ca="1" si="9"/>
        <v>2000</v>
      </c>
      <c r="J295" s="5">
        <f>VLOOKUP(B295,payment!$A$2:$I$14625,7,0)</f>
        <v>43113</v>
      </c>
      <c r="K295" s="6">
        <f>VLOOKUP(B295,payment!$A$2:$I$14625,8,0)</f>
        <v>0.64081999999999995</v>
      </c>
    </row>
    <row r="296" spans="1:11">
      <c r="A296">
        <v>295</v>
      </c>
      <c r="B296">
        <v>4608</v>
      </c>
      <c r="C296">
        <f>VLOOKUP(B296,payment!$A$2:$B$14625,2,0)</f>
        <v>202</v>
      </c>
      <c r="D296" t="str">
        <f t="shared" si="8"/>
        <v>오쭈</v>
      </c>
      <c r="E296" t="str">
        <f>VLOOKUP(B296,payment!$A$2:$I$14625,3,0)</f>
        <v>오쭈</v>
      </c>
      <c r="F296">
        <f>VLOOKUP(B296,payment!$A$2:$I$14625,4,0)</f>
        <v>37.533357000000002</v>
      </c>
      <c r="G296">
        <f>VLOOKUP(B296,payment!$A$2:$I$14625,5,0)</f>
        <v>127.127769</v>
      </c>
      <c r="H296" t="str">
        <f>VLOOKUP(E296,gift_meta!$B$2:$C$33,2,0)</f>
        <v>치즈 퐁듀 1회 제공</v>
      </c>
      <c r="I296">
        <f t="shared" ca="1" si="9"/>
        <v>2000</v>
      </c>
      <c r="J296" s="5">
        <f>VLOOKUP(B296,payment!$A$2:$I$14625,7,0)</f>
        <v>42876</v>
      </c>
      <c r="K296" s="6">
        <f>VLOOKUP(B296,payment!$A$2:$I$14625,8,0)</f>
        <v>0.63951999999999998</v>
      </c>
    </row>
    <row r="297" spans="1:11">
      <c r="A297">
        <v>296</v>
      </c>
      <c r="B297">
        <v>13232</v>
      </c>
      <c r="C297">
        <f>VLOOKUP(B297,payment!$A$2:$B$14625,2,0)</f>
        <v>161</v>
      </c>
      <c r="D297" t="str">
        <f t="shared" si="8"/>
        <v>반디앤루니스</v>
      </c>
      <c r="E297" t="str">
        <f>VLOOKUP(B297,payment!$A$2:$I$14625,3,0)</f>
        <v>반디앤루니스</v>
      </c>
      <c r="F297">
        <f>VLOOKUP(B297,payment!$A$2:$I$14625,4,0)</f>
        <v>37.602924999999999</v>
      </c>
      <c r="G297">
        <f>VLOOKUP(B297,payment!$A$2:$I$14625,5,0)</f>
        <v>127.11338600000001</v>
      </c>
      <c r="H297" t="str">
        <f>VLOOKUP(E297,gift_meta!$B$2:$C$33,2,0)</f>
        <v>도서 구매시 5% 할인</v>
      </c>
      <c r="I297">
        <f t="shared" ca="1" si="9"/>
        <v>400</v>
      </c>
      <c r="J297" s="5">
        <f>VLOOKUP(B297,payment!$A$2:$I$14625,7,0)</f>
        <v>42999</v>
      </c>
      <c r="K297" s="6">
        <f>VLOOKUP(B297,payment!$A$2:$I$14625,8,0)</f>
        <v>0.48019000000000001</v>
      </c>
    </row>
    <row r="298" spans="1:11">
      <c r="A298">
        <v>297</v>
      </c>
      <c r="B298">
        <v>8303</v>
      </c>
      <c r="C298">
        <f>VLOOKUP(B298,payment!$A$2:$B$14625,2,0)</f>
        <v>262</v>
      </c>
      <c r="D298" t="str">
        <f t="shared" si="8"/>
        <v>쥬씨</v>
      </c>
      <c r="E298" t="str">
        <f>VLOOKUP(B298,payment!$A$2:$I$14625,3,0)</f>
        <v>쥬씨</v>
      </c>
      <c r="F298">
        <f>VLOOKUP(B298,payment!$A$2:$I$14625,4,0)</f>
        <v>37.602238</v>
      </c>
      <c r="G298">
        <f>VLOOKUP(B298,payment!$A$2:$I$14625,5,0)</f>
        <v>127.102041</v>
      </c>
      <c r="H298" t="str">
        <f>VLOOKUP(E298,gift_meta!$B$2:$C$33,2,0)</f>
        <v>무료 사이즈업</v>
      </c>
      <c r="I298">
        <f t="shared" ca="1" si="9"/>
        <v>400</v>
      </c>
      <c r="J298" s="5">
        <f>VLOOKUP(B298,payment!$A$2:$I$14625,7,0)</f>
        <v>42834</v>
      </c>
      <c r="K298" s="6">
        <f>VLOOKUP(B298,payment!$A$2:$I$14625,8,0)</f>
        <v>0.99975000000000003</v>
      </c>
    </row>
    <row r="299" spans="1:11">
      <c r="A299">
        <v>298</v>
      </c>
      <c r="B299">
        <v>12241</v>
      </c>
      <c r="C299">
        <f>VLOOKUP(B299,payment!$A$2:$B$14625,2,0)</f>
        <v>149</v>
      </c>
      <c r="D299" t="str">
        <f t="shared" si="8"/>
        <v>뚜레쥬르</v>
      </c>
      <c r="E299" t="str">
        <f>VLOOKUP(B299,payment!$A$2:$I$14625,3,0)</f>
        <v>뚜레쥬르</v>
      </c>
      <c r="F299">
        <f>VLOOKUP(B299,payment!$A$2:$I$14625,4,0)</f>
        <v>37.543801999999999</v>
      </c>
      <c r="G299">
        <f>VLOOKUP(B299,payment!$A$2:$I$14625,5,0)</f>
        <v>127.165361</v>
      </c>
      <c r="H299" t="str">
        <f>VLOOKUP(E299,gift_meta!$B$2:$C$33,2,0)</f>
        <v>2000원 이상 5% 할인</v>
      </c>
      <c r="I299">
        <f t="shared" ca="1" si="9"/>
        <v>1200</v>
      </c>
      <c r="J299" s="5">
        <f>VLOOKUP(B299,payment!$A$2:$I$14625,7,0)</f>
        <v>43192</v>
      </c>
      <c r="K299" s="6">
        <f>VLOOKUP(B299,payment!$A$2:$I$14625,8,0)</f>
        <v>0.71392999999999995</v>
      </c>
    </row>
    <row r="300" spans="1:11">
      <c r="A300">
        <v>299</v>
      </c>
      <c r="B300">
        <v>681</v>
      </c>
      <c r="C300">
        <f>VLOOKUP(B300,payment!$A$2:$B$14625,2,0)</f>
        <v>269</v>
      </c>
      <c r="D300" t="str">
        <f t="shared" si="8"/>
        <v>아웃닭</v>
      </c>
      <c r="E300" t="str">
        <f>VLOOKUP(B300,payment!$A$2:$I$14625,3,0)</f>
        <v>아웃닭</v>
      </c>
      <c r="F300">
        <f>VLOOKUP(B300,payment!$A$2:$I$14625,4,0)</f>
        <v>37.483468999999999</v>
      </c>
      <c r="G300">
        <f>VLOOKUP(B300,payment!$A$2:$I$14625,5,0)</f>
        <v>126.858017</v>
      </c>
      <c r="H300" t="str">
        <f>VLOOKUP(E300,gift_meta!$B$2:$C$33,2,0)</f>
        <v>치즈스틱 2개 제공</v>
      </c>
      <c r="I300">
        <f t="shared" ca="1" si="9"/>
        <v>1100</v>
      </c>
      <c r="J300" s="5">
        <f>VLOOKUP(B300,payment!$A$2:$I$14625,7,0)</f>
        <v>43052</v>
      </c>
      <c r="K300" s="6">
        <f>VLOOKUP(B300,payment!$A$2:$I$14625,8,0)</f>
        <v>0.52266999999999997</v>
      </c>
    </row>
    <row r="301" spans="1:11">
      <c r="A301">
        <v>300</v>
      </c>
      <c r="B301">
        <v>14060</v>
      </c>
      <c r="C301">
        <f>VLOOKUP(B301,payment!$A$2:$B$14625,2,0)</f>
        <v>76</v>
      </c>
      <c r="D301" t="str">
        <f t="shared" si="8"/>
        <v>봄봄</v>
      </c>
      <c r="E301" t="str">
        <f>VLOOKUP(B301,payment!$A$2:$I$14625,3,0)</f>
        <v>봄봄</v>
      </c>
      <c r="F301">
        <f>VLOOKUP(B301,payment!$A$2:$I$14625,4,0)</f>
        <v>37.512194000000001</v>
      </c>
      <c r="G301">
        <f>VLOOKUP(B301,payment!$A$2:$I$14625,5,0)</f>
        <v>127.130568</v>
      </c>
      <c r="H301" t="str">
        <f>VLOOKUP(E301,gift_meta!$B$2:$C$33,2,0)</f>
        <v>음료 주문시 쿠폰 도장 2개 추가</v>
      </c>
      <c r="I301">
        <f t="shared" ca="1" si="9"/>
        <v>900</v>
      </c>
      <c r="J301" s="5">
        <f>VLOOKUP(B301,payment!$A$2:$I$14625,7,0)</f>
        <v>42783</v>
      </c>
      <c r="K301" s="6">
        <f>VLOOKUP(B301,payment!$A$2:$I$14625,8,0)</f>
        <v>0.82116</v>
      </c>
    </row>
    <row r="302" spans="1:11">
      <c r="A302">
        <v>301</v>
      </c>
      <c r="B302">
        <v>11545</v>
      </c>
      <c r="C302">
        <f>VLOOKUP(B302,payment!$A$2:$B$14625,2,0)</f>
        <v>46</v>
      </c>
      <c r="D302" t="str">
        <f t="shared" si="8"/>
        <v>이디야커피</v>
      </c>
      <c r="E302" t="str">
        <f>VLOOKUP(B302,payment!$A$2:$I$14625,3,0)</f>
        <v>이디야커피</v>
      </c>
      <c r="F302">
        <f>VLOOKUP(B302,payment!$A$2:$I$14625,4,0)</f>
        <v>37.643058000000003</v>
      </c>
      <c r="G302">
        <f>VLOOKUP(B302,payment!$A$2:$I$14625,5,0)</f>
        <v>127.157735</v>
      </c>
      <c r="H302" t="str">
        <f>VLOOKUP(E302,gift_meta!$B$2:$C$33,2,0)</f>
        <v>스마트 오더 사용시 10% 할인</v>
      </c>
      <c r="I302">
        <f t="shared" ca="1" si="9"/>
        <v>1200</v>
      </c>
      <c r="J302" s="5">
        <f>VLOOKUP(B302,payment!$A$2:$I$14625,7,0)</f>
        <v>42793</v>
      </c>
      <c r="K302" s="6">
        <f>VLOOKUP(B302,payment!$A$2:$I$14625,8,0)</f>
        <v>0.71082999999999996</v>
      </c>
    </row>
    <row r="303" spans="1:11">
      <c r="A303">
        <v>302</v>
      </c>
      <c r="B303">
        <v>6473</v>
      </c>
      <c r="C303">
        <f>VLOOKUP(B303,payment!$A$2:$B$14625,2,0)</f>
        <v>126</v>
      </c>
      <c r="D303" t="str">
        <f t="shared" si="8"/>
        <v>이비인후과</v>
      </c>
      <c r="E303" t="str">
        <f>VLOOKUP(B303,payment!$A$2:$I$14625,3,0)</f>
        <v>이비인후과</v>
      </c>
      <c r="F303">
        <f>VLOOKUP(B303,payment!$A$2:$I$14625,4,0)</f>
        <v>37.538465000000002</v>
      </c>
      <c r="G303">
        <f>VLOOKUP(B303,payment!$A$2:$I$14625,5,0)</f>
        <v>126.986557</v>
      </c>
      <c r="H303" t="str">
        <f>VLOOKUP(E303,gift_meta!$B$2:$C$33,2,0)</f>
        <v>코세척 서비스(무료)</v>
      </c>
      <c r="I303">
        <f t="shared" ca="1" si="9"/>
        <v>300</v>
      </c>
      <c r="J303" s="5">
        <f>VLOOKUP(B303,payment!$A$2:$I$14625,7,0)</f>
        <v>42520</v>
      </c>
      <c r="K303" s="6">
        <f>VLOOKUP(B303,payment!$A$2:$I$14625,8,0)</f>
        <v>0.83943000000000001</v>
      </c>
    </row>
    <row r="304" spans="1:11">
      <c r="A304">
        <v>303</v>
      </c>
      <c r="B304">
        <v>14471</v>
      </c>
      <c r="C304">
        <f>VLOOKUP(B304,payment!$A$2:$B$14625,2,0)</f>
        <v>217</v>
      </c>
      <c r="D304" t="str">
        <f t="shared" si="8"/>
        <v>오쭈</v>
      </c>
      <c r="E304" t="str">
        <f>VLOOKUP(B304,payment!$A$2:$I$14625,3,0)</f>
        <v>오쭈</v>
      </c>
      <c r="F304">
        <f>VLOOKUP(B304,payment!$A$2:$I$14625,4,0)</f>
        <v>37.675361000000002</v>
      </c>
      <c r="G304">
        <f>VLOOKUP(B304,payment!$A$2:$I$14625,5,0)</f>
        <v>127.14413999999999</v>
      </c>
      <c r="H304" t="str">
        <f>VLOOKUP(E304,gift_meta!$B$2:$C$33,2,0)</f>
        <v>치즈 퐁듀 1회 제공</v>
      </c>
      <c r="I304">
        <f t="shared" ca="1" si="9"/>
        <v>1600</v>
      </c>
      <c r="J304" s="5">
        <f>VLOOKUP(B304,payment!$A$2:$I$14625,7,0)</f>
        <v>43028</v>
      </c>
      <c r="K304" s="6">
        <f>VLOOKUP(B304,payment!$A$2:$I$14625,8,0)</f>
        <v>0.61055999999999999</v>
      </c>
    </row>
    <row r="305" spans="1:11">
      <c r="A305">
        <v>304</v>
      </c>
      <c r="B305">
        <v>4609</v>
      </c>
      <c r="C305">
        <f>VLOOKUP(B305,payment!$A$2:$B$14625,2,0)</f>
        <v>84</v>
      </c>
      <c r="D305" t="str">
        <f t="shared" si="8"/>
        <v>아웃닭</v>
      </c>
      <c r="E305" t="str">
        <f>VLOOKUP(B305,payment!$A$2:$I$14625,3,0)</f>
        <v>아웃닭</v>
      </c>
      <c r="F305">
        <f>VLOOKUP(B305,payment!$A$2:$I$14625,4,0)</f>
        <v>37.533926999999998</v>
      </c>
      <c r="G305">
        <f>VLOOKUP(B305,payment!$A$2:$I$14625,5,0)</f>
        <v>127.18165399999999</v>
      </c>
      <c r="H305" t="str">
        <f>VLOOKUP(E305,gift_meta!$B$2:$C$33,2,0)</f>
        <v>치즈스틱 2개 제공</v>
      </c>
      <c r="I305">
        <f t="shared" ca="1" si="9"/>
        <v>400</v>
      </c>
      <c r="J305" s="5">
        <f>VLOOKUP(B305,payment!$A$2:$I$14625,7,0)</f>
        <v>43168</v>
      </c>
      <c r="K305" s="6">
        <f>VLOOKUP(B305,payment!$A$2:$I$14625,8,0)</f>
        <v>0.41782000000000002</v>
      </c>
    </row>
    <row r="306" spans="1:11">
      <c r="A306">
        <v>305</v>
      </c>
      <c r="B306">
        <v>13188</v>
      </c>
      <c r="C306">
        <f>VLOOKUP(B306,payment!$A$2:$B$14625,2,0)</f>
        <v>137</v>
      </c>
      <c r="D306" t="str">
        <f t="shared" si="8"/>
        <v>한신포차</v>
      </c>
      <c r="E306" t="str">
        <f>VLOOKUP(B306,payment!$A$2:$I$14625,3,0)</f>
        <v>한신포차</v>
      </c>
      <c r="F306">
        <f>VLOOKUP(B306,payment!$A$2:$I$14625,4,0)</f>
        <v>37.688811999999999</v>
      </c>
      <c r="G306">
        <f>VLOOKUP(B306,payment!$A$2:$I$14625,5,0)</f>
        <v>127.05760600000001</v>
      </c>
      <c r="H306" t="str">
        <f>VLOOKUP(E306,gift_meta!$B$2:$C$33,2,0)</f>
        <v>닭발 주문시 주먹밥 증정</v>
      </c>
      <c r="I306">
        <f t="shared" ca="1" si="9"/>
        <v>1500</v>
      </c>
      <c r="J306" s="5">
        <f>VLOOKUP(B306,payment!$A$2:$I$14625,7,0)</f>
        <v>43122</v>
      </c>
      <c r="K306" s="6">
        <f>VLOOKUP(B306,payment!$A$2:$I$14625,8,0)</f>
        <v>0.98290999999999995</v>
      </c>
    </row>
    <row r="307" spans="1:11">
      <c r="A307">
        <v>306</v>
      </c>
      <c r="B307">
        <v>10072</v>
      </c>
      <c r="C307">
        <f>VLOOKUP(B307,payment!$A$2:$B$14625,2,0)</f>
        <v>190</v>
      </c>
      <c r="D307" t="str">
        <f t="shared" si="8"/>
        <v>동경야네</v>
      </c>
      <c r="E307" t="str">
        <f>VLOOKUP(B307,payment!$A$2:$I$14625,3,0)</f>
        <v>동경야네</v>
      </c>
      <c r="F307">
        <f>VLOOKUP(B307,payment!$A$2:$I$14625,4,0)</f>
        <v>37.516463000000002</v>
      </c>
      <c r="G307">
        <f>VLOOKUP(B307,payment!$A$2:$I$14625,5,0)</f>
        <v>126.96212</v>
      </c>
      <c r="H307" t="str">
        <f>VLOOKUP(E307,gift_meta!$B$2:$C$33,2,0)</f>
        <v>사케동 10% 할인</v>
      </c>
      <c r="I307">
        <f t="shared" ca="1" si="9"/>
        <v>800</v>
      </c>
      <c r="J307" s="5">
        <f>VLOOKUP(B307,payment!$A$2:$I$14625,7,0)</f>
        <v>42880</v>
      </c>
      <c r="K307" s="6">
        <f>VLOOKUP(B307,payment!$A$2:$I$14625,8,0)</f>
        <v>0.79388000000000003</v>
      </c>
    </row>
    <row r="308" spans="1:11">
      <c r="A308">
        <v>307</v>
      </c>
      <c r="B308">
        <v>10944</v>
      </c>
      <c r="C308">
        <f>VLOOKUP(B308,payment!$A$2:$B$14625,2,0)</f>
        <v>154</v>
      </c>
      <c r="D308" t="str">
        <f t="shared" si="8"/>
        <v>베스킨라빈스</v>
      </c>
      <c r="E308" t="str">
        <f>VLOOKUP(B308,payment!$A$2:$I$14625,3,0)</f>
        <v>베스킨라빈스</v>
      </c>
      <c r="F308">
        <f>VLOOKUP(B308,payment!$A$2:$I$14625,4,0)</f>
        <v>37.560648</v>
      </c>
      <c r="G308">
        <f>VLOOKUP(B308,payment!$A$2:$I$14625,5,0)</f>
        <v>126.926063</v>
      </c>
      <c r="H308" t="str">
        <f>VLOOKUP(E308,gift_meta!$B$2:$C$33,2,0)</f>
        <v>무료 사이즈업</v>
      </c>
      <c r="I308">
        <f t="shared" ca="1" si="9"/>
        <v>500</v>
      </c>
      <c r="J308" s="5">
        <f>VLOOKUP(B308,payment!$A$2:$I$14625,7,0)</f>
        <v>42969</v>
      </c>
      <c r="K308" s="6">
        <f>VLOOKUP(B308,payment!$A$2:$I$14625,8,0)</f>
        <v>0.74917999999999996</v>
      </c>
    </row>
    <row r="309" spans="1:11">
      <c r="A309">
        <v>308</v>
      </c>
      <c r="B309">
        <v>2754</v>
      </c>
      <c r="C309">
        <f>VLOOKUP(B309,payment!$A$2:$B$14625,2,0)</f>
        <v>4</v>
      </c>
      <c r="D309" t="str">
        <f t="shared" si="8"/>
        <v>동경야네</v>
      </c>
      <c r="E309" t="str">
        <f>VLOOKUP(B309,payment!$A$2:$I$14625,3,0)</f>
        <v>동경야네</v>
      </c>
      <c r="F309">
        <f>VLOOKUP(B309,payment!$A$2:$I$14625,4,0)</f>
        <v>37.566825000000001</v>
      </c>
      <c r="G309">
        <f>VLOOKUP(B309,payment!$A$2:$I$14625,5,0)</f>
        <v>127.18055099999999</v>
      </c>
      <c r="H309" t="str">
        <f>VLOOKUP(E309,gift_meta!$B$2:$C$33,2,0)</f>
        <v>사케동 10% 할인</v>
      </c>
      <c r="I309">
        <f t="shared" ca="1" si="9"/>
        <v>900</v>
      </c>
      <c r="J309" s="5">
        <f>VLOOKUP(B309,payment!$A$2:$I$14625,7,0)</f>
        <v>42913</v>
      </c>
      <c r="K309" s="6">
        <f>VLOOKUP(B309,payment!$A$2:$I$14625,8,0)</f>
        <v>0.79608999999999996</v>
      </c>
    </row>
    <row r="310" spans="1:11">
      <c r="A310">
        <v>309</v>
      </c>
      <c r="B310">
        <v>7811</v>
      </c>
      <c r="C310">
        <f>VLOOKUP(B310,payment!$A$2:$B$14625,2,0)</f>
        <v>160</v>
      </c>
      <c r="D310" t="str">
        <f t="shared" si="8"/>
        <v>쥬씨</v>
      </c>
      <c r="E310" t="str">
        <f>VLOOKUP(B310,payment!$A$2:$I$14625,3,0)</f>
        <v>쥬씨</v>
      </c>
      <c r="F310">
        <f>VLOOKUP(B310,payment!$A$2:$I$14625,4,0)</f>
        <v>37.516722000000001</v>
      </c>
      <c r="G310">
        <f>VLOOKUP(B310,payment!$A$2:$I$14625,5,0)</f>
        <v>127.18651699999999</v>
      </c>
      <c r="H310" t="str">
        <f>VLOOKUP(E310,gift_meta!$B$2:$C$33,2,0)</f>
        <v>무료 사이즈업</v>
      </c>
      <c r="I310">
        <f t="shared" ca="1" si="9"/>
        <v>800</v>
      </c>
      <c r="J310" s="5">
        <f>VLOOKUP(B310,payment!$A$2:$I$14625,7,0)</f>
        <v>42480</v>
      </c>
      <c r="K310" s="6">
        <f>VLOOKUP(B310,payment!$A$2:$I$14625,8,0)</f>
        <v>0.54218</v>
      </c>
    </row>
    <row r="311" spans="1:11">
      <c r="A311">
        <v>310</v>
      </c>
      <c r="B311">
        <v>8067</v>
      </c>
      <c r="C311">
        <f>VLOOKUP(B311,payment!$A$2:$B$14625,2,0)</f>
        <v>220</v>
      </c>
      <c r="D311" t="str">
        <f t="shared" si="8"/>
        <v>이비인후과</v>
      </c>
      <c r="E311" t="str">
        <f>VLOOKUP(B311,payment!$A$2:$I$14625,3,0)</f>
        <v>이비인후과</v>
      </c>
      <c r="F311">
        <f>VLOOKUP(B311,payment!$A$2:$I$14625,4,0)</f>
        <v>37.486018999999999</v>
      </c>
      <c r="G311">
        <f>VLOOKUP(B311,payment!$A$2:$I$14625,5,0)</f>
        <v>126.91975100000001</v>
      </c>
      <c r="H311" t="str">
        <f>VLOOKUP(E311,gift_meta!$B$2:$C$33,2,0)</f>
        <v>코세척 서비스(무료)</v>
      </c>
      <c r="I311">
        <f t="shared" ca="1" si="9"/>
        <v>1400</v>
      </c>
      <c r="J311" s="5">
        <f>VLOOKUP(B311,payment!$A$2:$I$14625,7,0)</f>
        <v>43088</v>
      </c>
      <c r="K311" s="6">
        <f>VLOOKUP(B311,payment!$A$2:$I$14625,8,0)</f>
        <v>0.55523</v>
      </c>
    </row>
    <row r="312" spans="1:11">
      <c r="A312">
        <v>311</v>
      </c>
      <c r="B312">
        <v>2458</v>
      </c>
      <c r="C312">
        <f>VLOOKUP(B312,payment!$A$2:$B$14625,2,0)</f>
        <v>273</v>
      </c>
      <c r="D312" t="str">
        <f t="shared" si="8"/>
        <v>원할머니보쌈</v>
      </c>
      <c r="E312" t="str">
        <f>VLOOKUP(B312,payment!$A$2:$I$14625,3,0)</f>
        <v>원할머니보쌈</v>
      </c>
      <c r="F312">
        <f>VLOOKUP(B312,payment!$A$2:$I$14625,4,0)</f>
        <v>37.657004000000001</v>
      </c>
      <c r="G312">
        <f>VLOOKUP(B312,payment!$A$2:$I$14625,5,0)</f>
        <v>126.916417</v>
      </c>
      <c r="H312" t="str">
        <f>VLOOKUP(E312,gift_meta!$B$2:$C$33,2,0)</f>
        <v>족발 3,000 할인 쿠폰 제공</v>
      </c>
      <c r="I312">
        <f t="shared" ca="1" si="9"/>
        <v>100</v>
      </c>
      <c r="J312" s="5">
        <f>VLOOKUP(B312,payment!$A$2:$I$14625,7,0)</f>
        <v>42638</v>
      </c>
      <c r="K312" s="6">
        <f>VLOOKUP(B312,payment!$A$2:$I$14625,8,0)</f>
        <v>0.78290999999999999</v>
      </c>
    </row>
    <row r="313" spans="1:11">
      <c r="A313">
        <v>312</v>
      </c>
      <c r="B313">
        <v>8125</v>
      </c>
      <c r="C313">
        <f>VLOOKUP(B313,payment!$A$2:$B$14625,2,0)</f>
        <v>154</v>
      </c>
      <c r="D313" t="str">
        <f t="shared" si="8"/>
        <v>파리바게트</v>
      </c>
      <c r="E313" t="str">
        <f>VLOOKUP(B313,payment!$A$2:$I$14625,3,0)</f>
        <v>파리바게트</v>
      </c>
      <c r="F313">
        <f>VLOOKUP(B313,payment!$A$2:$I$14625,4,0)</f>
        <v>37.701697000000003</v>
      </c>
      <c r="G313">
        <f>VLOOKUP(B313,payment!$A$2:$I$14625,5,0)</f>
        <v>126.995783</v>
      </c>
      <c r="H313" t="str">
        <f>VLOOKUP(E313,gift_meta!$B$2:$C$33,2,0)</f>
        <v>1000원 이상 10% 할인</v>
      </c>
      <c r="I313">
        <f t="shared" ca="1" si="9"/>
        <v>1700</v>
      </c>
      <c r="J313" s="5">
        <f>VLOOKUP(B313,payment!$A$2:$I$14625,7,0)</f>
        <v>42703</v>
      </c>
      <c r="K313" s="6">
        <f>VLOOKUP(B313,payment!$A$2:$I$14625,8,0)</f>
        <v>0.70482</v>
      </c>
    </row>
    <row r="314" spans="1:11">
      <c r="A314">
        <v>313</v>
      </c>
      <c r="B314">
        <v>5524</v>
      </c>
      <c r="C314">
        <f>VLOOKUP(B314,payment!$A$2:$B$14625,2,0)</f>
        <v>78</v>
      </c>
      <c r="D314" t="str">
        <f t="shared" si="8"/>
        <v>매드포갈릭</v>
      </c>
      <c r="E314" t="str">
        <f>VLOOKUP(B314,payment!$A$2:$I$14625,3,0)</f>
        <v>매드포갈릭</v>
      </c>
      <c r="F314">
        <f>VLOOKUP(B314,payment!$A$2:$I$14625,4,0)</f>
        <v>37.562835999999997</v>
      </c>
      <c r="G314">
        <f>VLOOKUP(B314,payment!$A$2:$I$14625,5,0)</f>
        <v>127.007401</v>
      </c>
      <c r="H314" t="str">
        <f>VLOOKUP(E314,gift_meta!$B$2:$C$33,2,0)</f>
        <v>에이드 무료 제공</v>
      </c>
      <c r="I314">
        <f t="shared" ca="1" si="9"/>
        <v>1800</v>
      </c>
      <c r="J314" s="5">
        <f>VLOOKUP(B314,payment!$A$2:$I$14625,7,0)</f>
        <v>42670</v>
      </c>
      <c r="K314" s="6">
        <f>VLOOKUP(B314,payment!$A$2:$I$14625,8,0)</f>
        <v>0.92818000000000001</v>
      </c>
    </row>
    <row r="315" spans="1:11">
      <c r="A315">
        <v>314</v>
      </c>
      <c r="B315">
        <v>8774</v>
      </c>
      <c r="C315">
        <f>VLOOKUP(B315,payment!$A$2:$B$14625,2,0)</f>
        <v>159</v>
      </c>
      <c r="D315" t="str">
        <f t="shared" si="8"/>
        <v>연래춘</v>
      </c>
      <c r="E315" t="str">
        <f>VLOOKUP(B315,payment!$A$2:$I$14625,3,0)</f>
        <v>연래춘</v>
      </c>
      <c r="F315">
        <f>VLOOKUP(B315,payment!$A$2:$I$14625,4,0)</f>
        <v>37.442743</v>
      </c>
      <c r="G315">
        <f>VLOOKUP(B315,payment!$A$2:$I$14625,5,0)</f>
        <v>126.86516399999999</v>
      </c>
      <c r="H315" t="str">
        <f>VLOOKUP(E315,gift_meta!$B$2:$C$33,2,0)</f>
        <v>현금 결재시 10% 할인</v>
      </c>
      <c r="I315">
        <f t="shared" ca="1" si="9"/>
        <v>1400</v>
      </c>
      <c r="J315" s="5">
        <f>VLOOKUP(B315,payment!$A$2:$I$14625,7,0)</f>
        <v>42909</v>
      </c>
      <c r="K315" s="6">
        <f>VLOOKUP(B315,payment!$A$2:$I$14625,8,0)</f>
        <v>0.91213</v>
      </c>
    </row>
    <row r="316" spans="1:11">
      <c r="A316">
        <v>315</v>
      </c>
      <c r="B316">
        <v>1477</v>
      </c>
      <c r="C316">
        <f>VLOOKUP(B316,payment!$A$2:$B$14625,2,0)</f>
        <v>1</v>
      </c>
      <c r="D316" t="str">
        <f t="shared" si="8"/>
        <v>원할머니보쌈</v>
      </c>
      <c r="E316" t="str">
        <f>VLOOKUP(B316,payment!$A$2:$I$14625,3,0)</f>
        <v>원할머니보쌈</v>
      </c>
      <c r="F316">
        <f>VLOOKUP(B316,payment!$A$2:$I$14625,4,0)</f>
        <v>37.716383</v>
      </c>
      <c r="G316">
        <f>VLOOKUP(B316,payment!$A$2:$I$14625,5,0)</f>
        <v>126.974926</v>
      </c>
      <c r="H316" t="str">
        <f>VLOOKUP(E316,gift_meta!$B$2:$C$33,2,0)</f>
        <v>족발 3,000 할인 쿠폰 제공</v>
      </c>
      <c r="I316">
        <f t="shared" ca="1" si="9"/>
        <v>1400</v>
      </c>
      <c r="J316" s="5">
        <f>VLOOKUP(B316,payment!$A$2:$I$14625,7,0)</f>
        <v>42954</v>
      </c>
      <c r="K316" s="6">
        <f>VLOOKUP(B316,payment!$A$2:$I$14625,8,0)</f>
        <v>0.63214999999999999</v>
      </c>
    </row>
    <row r="317" spans="1:11">
      <c r="A317">
        <v>316</v>
      </c>
      <c r="B317">
        <v>1119</v>
      </c>
      <c r="C317">
        <f>VLOOKUP(B317,payment!$A$2:$B$14625,2,0)</f>
        <v>265</v>
      </c>
      <c r="D317" t="str">
        <f t="shared" si="8"/>
        <v>롯데리아</v>
      </c>
      <c r="E317" t="str">
        <f>VLOOKUP(B317,payment!$A$2:$I$14625,3,0)</f>
        <v>롯데리아</v>
      </c>
      <c r="F317">
        <f>VLOOKUP(B317,payment!$A$2:$I$14625,4,0)</f>
        <v>37.668714999999999</v>
      </c>
      <c r="G317">
        <f>VLOOKUP(B317,payment!$A$2:$I$14625,5,0)</f>
        <v>127.108204</v>
      </c>
      <c r="H317" t="str">
        <f>VLOOKUP(E317,gift_meta!$B$2:$C$33,2,0)</f>
        <v>롯데리아 음료M 제공</v>
      </c>
      <c r="I317">
        <f t="shared" ca="1" si="9"/>
        <v>700</v>
      </c>
      <c r="J317" s="5">
        <f>VLOOKUP(B317,payment!$A$2:$I$14625,7,0)</f>
        <v>42831</v>
      </c>
      <c r="K317" s="6">
        <f>VLOOKUP(B317,payment!$A$2:$I$14625,8,0)</f>
        <v>0.40131</v>
      </c>
    </row>
    <row r="318" spans="1:11">
      <c r="A318">
        <v>317</v>
      </c>
      <c r="B318">
        <v>14303</v>
      </c>
      <c r="C318">
        <f>VLOOKUP(B318,payment!$A$2:$B$14625,2,0)</f>
        <v>265</v>
      </c>
      <c r="D318" t="str">
        <f t="shared" si="8"/>
        <v>김덕후의곱창조</v>
      </c>
      <c r="E318" t="str">
        <f>VLOOKUP(B318,payment!$A$2:$I$14625,3,0)</f>
        <v>김덕후의곱창조</v>
      </c>
      <c r="F318">
        <f>VLOOKUP(B318,payment!$A$2:$I$14625,4,0)</f>
        <v>37.687958999999999</v>
      </c>
      <c r="G318">
        <f>VLOOKUP(B318,payment!$A$2:$I$14625,5,0)</f>
        <v>127.138508</v>
      </c>
      <c r="H318" t="str">
        <f>VLOOKUP(E318,gift_meta!$B$2:$C$33,2,0)</f>
        <v>곱창 무한 리필 2,000 할인</v>
      </c>
      <c r="I318">
        <f t="shared" ca="1" si="9"/>
        <v>1300</v>
      </c>
      <c r="J318" s="5">
        <f>VLOOKUP(B318,payment!$A$2:$I$14625,7,0)</f>
        <v>42796</v>
      </c>
      <c r="K318" s="6">
        <f>VLOOKUP(B318,payment!$A$2:$I$14625,8,0)</f>
        <v>0.91662999999999994</v>
      </c>
    </row>
    <row r="319" spans="1:11">
      <c r="A319">
        <v>318</v>
      </c>
      <c r="B319">
        <v>13220</v>
      </c>
      <c r="C319">
        <f>VLOOKUP(B319,payment!$A$2:$B$14625,2,0)</f>
        <v>98</v>
      </c>
      <c r="D319" t="str">
        <f t="shared" si="8"/>
        <v>정형외과</v>
      </c>
      <c r="E319" t="str">
        <f>VLOOKUP(B319,payment!$A$2:$I$14625,3,0)</f>
        <v>정형외과</v>
      </c>
      <c r="F319">
        <f>VLOOKUP(B319,payment!$A$2:$I$14625,4,0)</f>
        <v>37.479278000000001</v>
      </c>
      <c r="G319">
        <f>VLOOKUP(B319,payment!$A$2:$I$14625,5,0)</f>
        <v>126.99937799999999</v>
      </c>
      <c r="H319" t="str">
        <f>VLOOKUP(E319,gift_meta!$B$2:$C$33,2,0)</f>
        <v>정형외과의료지점</v>
      </c>
      <c r="I319">
        <f t="shared" ca="1" si="9"/>
        <v>700</v>
      </c>
      <c r="J319" s="5">
        <f>VLOOKUP(B319,payment!$A$2:$I$14625,7,0)</f>
        <v>42402</v>
      </c>
      <c r="K319" s="6">
        <f>VLOOKUP(B319,payment!$A$2:$I$14625,8,0)</f>
        <v>0.97728999999999999</v>
      </c>
    </row>
    <row r="320" spans="1:11">
      <c r="A320">
        <v>319</v>
      </c>
      <c r="B320">
        <v>3723</v>
      </c>
      <c r="C320">
        <f>VLOOKUP(B320,payment!$A$2:$B$14625,2,0)</f>
        <v>244</v>
      </c>
      <c r="D320" t="str">
        <f t="shared" si="8"/>
        <v>엔젤리너스</v>
      </c>
      <c r="E320" t="str">
        <f>VLOOKUP(B320,payment!$A$2:$I$14625,3,0)</f>
        <v>엔젤리너스</v>
      </c>
      <c r="F320">
        <f>VLOOKUP(B320,payment!$A$2:$I$14625,4,0)</f>
        <v>37.647663999999999</v>
      </c>
      <c r="G320">
        <f>VLOOKUP(B320,payment!$A$2:$I$14625,5,0)</f>
        <v>126.983642</v>
      </c>
      <c r="H320" t="str">
        <f>VLOOKUP(E320,gift_meta!$B$2:$C$33,2,0)</f>
        <v>제조 음료 주문시 10% 할인</v>
      </c>
      <c r="I320">
        <f t="shared" ca="1" si="9"/>
        <v>1700</v>
      </c>
      <c r="J320" s="5">
        <f>VLOOKUP(B320,payment!$A$2:$I$14625,7,0)</f>
        <v>42656</v>
      </c>
      <c r="K320" s="6">
        <f>VLOOKUP(B320,payment!$A$2:$I$14625,8,0)</f>
        <v>0.54393999999999998</v>
      </c>
    </row>
    <row r="321" spans="1:11">
      <c r="A321">
        <v>320</v>
      </c>
      <c r="B321">
        <v>11621</v>
      </c>
      <c r="C321">
        <f>VLOOKUP(B321,payment!$A$2:$B$14625,2,0)</f>
        <v>30</v>
      </c>
      <c r="D321" t="str">
        <f t="shared" si="8"/>
        <v>원할머니보쌈</v>
      </c>
      <c r="E321" t="str">
        <f>VLOOKUP(B321,payment!$A$2:$I$14625,3,0)</f>
        <v>원할머니보쌈</v>
      </c>
      <c r="F321">
        <f>VLOOKUP(B321,payment!$A$2:$I$14625,4,0)</f>
        <v>37.706108999999998</v>
      </c>
      <c r="G321">
        <f>VLOOKUP(B321,payment!$A$2:$I$14625,5,0)</f>
        <v>127.013226</v>
      </c>
      <c r="H321" t="str">
        <f>VLOOKUP(E321,gift_meta!$B$2:$C$33,2,0)</f>
        <v>족발 3,000 할인 쿠폰 제공</v>
      </c>
      <c r="I321">
        <f t="shared" ca="1" si="9"/>
        <v>1900</v>
      </c>
      <c r="J321" s="5">
        <f>VLOOKUP(B321,payment!$A$2:$I$14625,7,0)</f>
        <v>42545</v>
      </c>
      <c r="K321" s="6">
        <f>VLOOKUP(B321,payment!$A$2:$I$14625,8,0)</f>
        <v>0.78156999999999999</v>
      </c>
    </row>
    <row r="322" spans="1:11">
      <c r="A322">
        <v>321</v>
      </c>
      <c r="B322">
        <v>11004</v>
      </c>
      <c r="C322">
        <f>VLOOKUP(B322,payment!$A$2:$B$14625,2,0)</f>
        <v>217</v>
      </c>
      <c r="D322" t="str">
        <f t="shared" ref="D322:D385" si="10">E322</f>
        <v>멘동</v>
      </c>
      <c r="E322" t="str">
        <f>VLOOKUP(B322,payment!$A$2:$I$14625,3,0)</f>
        <v>멘동</v>
      </c>
      <c r="F322">
        <f>VLOOKUP(B322,payment!$A$2:$I$14625,4,0)</f>
        <v>37.493147</v>
      </c>
      <c r="G322">
        <f>VLOOKUP(B322,payment!$A$2:$I$14625,5,0)</f>
        <v>127.052015</v>
      </c>
      <c r="H322" t="str">
        <f>VLOOKUP(E322,gift_meta!$B$2:$C$33,2,0)</f>
        <v>규동 5% 할인</v>
      </c>
      <c r="I322">
        <f t="shared" ref="I322:I385" ca="1" si="11">RANDBETWEEN(1,20)*100</f>
        <v>1800</v>
      </c>
      <c r="J322" s="5">
        <f>VLOOKUP(B322,payment!$A$2:$I$14625,7,0)</f>
        <v>42520</v>
      </c>
      <c r="K322" s="6">
        <f>VLOOKUP(B322,payment!$A$2:$I$14625,8,0)</f>
        <v>0.84680999999999995</v>
      </c>
    </row>
    <row r="323" spans="1:11">
      <c r="A323">
        <v>322</v>
      </c>
      <c r="B323">
        <v>4689</v>
      </c>
      <c r="C323">
        <f>VLOOKUP(B323,payment!$A$2:$B$14625,2,0)</f>
        <v>281</v>
      </c>
      <c r="D323" t="str">
        <f t="shared" si="10"/>
        <v>한신포차</v>
      </c>
      <c r="E323" t="str">
        <f>VLOOKUP(B323,payment!$A$2:$I$14625,3,0)</f>
        <v>한신포차</v>
      </c>
      <c r="F323">
        <f>VLOOKUP(B323,payment!$A$2:$I$14625,4,0)</f>
        <v>37.546652000000002</v>
      </c>
      <c r="G323">
        <f>VLOOKUP(B323,payment!$A$2:$I$14625,5,0)</f>
        <v>127.182344</v>
      </c>
      <c r="H323" t="str">
        <f>VLOOKUP(E323,gift_meta!$B$2:$C$33,2,0)</f>
        <v>닭발 주문시 주먹밥 증정</v>
      </c>
      <c r="I323">
        <f t="shared" ca="1" si="11"/>
        <v>500</v>
      </c>
      <c r="J323" s="5">
        <f>VLOOKUP(B323,payment!$A$2:$I$14625,7,0)</f>
        <v>42399</v>
      </c>
      <c r="K323" s="6">
        <f>VLOOKUP(B323,payment!$A$2:$I$14625,8,0)</f>
        <v>0.48562</v>
      </c>
    </row>
    <row r="324" spans="1:11">
      <c r="A324">
        <v>323</v>
      </c>
      <c r="B324">
        <v>3173</v>
      </c>
      <c r="C324">
        <f>VLOOKUP(B324,payment!$A$2:$B$14625,2,0)</f>
        <v>48</v>
      </c>
      <c r="D324" t="str">
        <f t="shared" si="10"/>
        <v>닭한마리</v>
      </c>
      <c r="E324" t="str">
        <f>VLOOKUP(B324,payment!$A$2:$I$14625,3,0)</f>
        <v>닭한마리</v>
      </c>
      <c r="F324">
        <f>VLOOKUP(B324,payment!$A$2:$I$14625,4,0)</f>
        <v>37.607064999999999</v>
      </c>
      <c r="G324">
        <f>VLOOKUP(B324,payment!$A$2:$I$14625,5,0)</f>
        <v>127.080062</v>
      </c>
      <c r="H324" t="str">
        <f>VLOOKUP(E324,gift_meta!$B$2:$C$33,2,0)</f>
        <v>칼국수 사리 무료 리필</v>
      </c>
      <c r="I324">
        <f t="shared" ca="1" si="11"/>
        <v>1800</v>
      </c>
      <c r="J324" s="5">
        <f>VLOOKUP(B324,payment!$A$2:$I$14625,7,0)</f>
        <v>42641</v>
      </c>
      <c r="K324" s="6">
        <f>VLOOKUP(B324,payment!$A$2:$I$14625,8,0)</f>
        <v>0.51558999999999999</v>
      </c>
    </row>
    <row r="325" spans="1:11">
      <c r="A325">
        <v>324</v>
      </c>
      <c r="B325">
        <v>11398</v>
      </c>
      <c r="C325">
        <f>VLOOKUP(B325,payment!$A$2:$B$14625,2,0)</f>
        <v>10</v>
      </c>
      <c r="D325" t="str">
        <f t="shared" si="10"/>
        <v>이디야커피</v>
      </c>
      <c r="E325" t="str">
        <f>VLOOKUP(B325,payment!$A$2:$I$14625,3,0)</f>
        <v>이디야커피</v>
      </c>
      <c r="F325">
        <f>VLOOKUP(B325,payment!$A$2:$I$14625,4,0)</f>
        <v>37.481945000000003</v>
      </c>
      <c r="G325">
        <f>VLOOKUP(B325,payment!$A$2:$I$14625,5,0)</f>
        <v>126.967264</v>
      </c>
      <c r="H325" t="str">
        <f>VLOOKUP(E325,gift_meta!$B$2:$C$33,2,0)</f>
        <v>스마트 오더 사용시 10% 할인</v>
      </c>
      <c r="I325">
        <f t="shared" ca="1" si="11"/>
        <v>700</v>
      </c>
      <c r="J325" s="5">
        <f>VLOOKUP(B325,payment!$A$2:$I$14625,7,0)</f>
        <v>42629</v>
      </c>
      <c r="K325" s="6">
        <f>VLOOKUP(B325,payment!$A$2:$I$14625,8,0)</f>
        <v>0.63817999999999997</v>
      </c>
    </row>
    <row r="326" spans="1:11">
      <c r="A326">
        <v>325</v>
      </c>
      <c r="B326">
        <v>1869</v>
      </c>
      <c r="C326">
        <f>VLOOKUP(B326,payment!$A$2:$B$14625,2,0)</f>
        <v>158</v>
      </c>
      <c r="D326" t="str">
        <f t="shared" si="10"/>
        <v>롯데리아</v>
      </c>
      <c r="E326" t="str">
        <f>VLOOKUP(B326,payment!$A$2:$I$14625,3,0)</f>
        <v>롯데리아</v>
      </c>
      <c r="F326">
        <f>VLOOKUP(B326,payment!$A$2:$I$14625,4,0)</f>
        <v>37.557358999999998</v>
      </c>
      <c r="G326">
        <f>VLOOKUP(B326,payment!$A$2:$I$14625,5,0)</f>
        <v>127.18123900000001</v>
      </c>
      <c r="H326" t="str">
        <f>VLOOKUP(E326,gift_meta!$B$2:$C$33,2,0)</f>
        <v>롯데리아 음료M 제공</v>
      </c>
      <c r="I326">
        <f t="shared" ca="1" si="11"/>
        <v>400</v>
      </c>
      <c r="J326" s="5">
        <f>VLOOKUP(B326,payment!$A$2:$I$14625,7,0)</f>
        <v>43027</v>
      </c>
      <c r="K326" s="6">
        <f>VLOOKUP(B326,payment!$A$2:$I$14625,8,0)</f>
        <v>0.91881000000000002</v>
      </c>
    </row>
    <row r="327" spans="1:11">
      <c r="A327">
        <v>326</v>
      </c>
      <c r="B327">
        <v>9517</v>
      </c>
      <c r="C327">
        <f>VLOOKUP(B327,payment!$A$2:$B$14625,2,0)</f>
        <v>47</v>
      </c>
      <c r="D327" t="str">
        <f t="shared" si="10"/>
        <v>오쭈</v>
      </c>
      <c r="E327" t="str">
        <f>VLOOKUP(B327,payment!$A$2:$I$14625,3,0)</f>
        <v>오쭈</v>
      </c>
      <c r="F327">
        <f>VLOOKUP(B327,payment!$A$2:$I$14625,4,0)</f>
        <v>37.478985000000002</v>
      </c>
      <c r="G327">
        <f>VLOOKUP(B327,payment!$A$2:$I$14625,5,0)</f>
        <v>126.981936</v>
      </c>
      <c r="H327" t="str">
        <f>VLOOKUP(E327,gift_meta!$B$2:$C$33,2,0)</f>
        <v>치즈 퐁듀 1회 제공</v>
      </c>
      <c r="I327">
        <f t="shared" ca="1" si="11"/>
        <v>300</v>
      </c>
      <c r="J327" s="5">
        <f>VLOOKUP(B327,payment!$A$2:$I$14625,7,0)</f>
        <v>43036</v>
      </c>
      <c r="K327" s="6">
        <f>VLOOKUP(B327,payment!$A$2:$I$14625,8,0)</f>
        <v>0.79513999999999996</v>
      </c>
    </row>
    <row r="328" spans="1:11">
      <c r="A328">
        <v>327</v>
      </c>
      <c r="B328">
        <v>3681</v>
      </c>
      <c r="C328">
        <f>VLOOKUP(B328,payment!$A$2:$B$14625,2,0)</f>
        <v>100</v>
      </c>
      <c r="D328" t="str">
        <f t="shared" si="10"/>
        <v>파리바게트</v>
      </c>
      <c r="E328" t="str">
        <f>VLOOKUP(B328,payment!$A$2:$I$14625,3,0)</f>
        <v>파리바게트</v>
      </c>
      <c r="F328">
        <f>VLOOKUP(B328,payment!$A$2:$I$14625,4,0)</f>
        <v>37.476281</v>
      </c>
      <c r="G328">
        <f>VLOOKUP(B328,payment!$A$2:$I$14625,5,0)</f>
        <v>127.03052599999999</v>
      </c>
      <c r="H328" t="str">
        <f>VLOOKUP(E328,gift_meta!$B$2:$C$33,2,0)</f>
        <v>1000원 이상 10% 할인</v>
      </c>
      <c r="I328">
        <f t="shared" ca="1" si="11"/>
        <v>1400</v>
      </c>
      <c r="J328" s="5">
        <f>VLOOKUP(B328,payment!$A$2:$I$14625,7,0)</f>
        <v>42840</v>
      </c>
      <c r="K328" s="6">
        <f>VLOOKUP(B328,payment!$A$2:$I$14625,8,0)</f>
        <v>0.91835999999999995</v>
      </c>
    </row>
    <row r="329" spans="1:11">
      <c r="A329">
        <v>328</v>
      </c>
      <c r="B329">
        <v>5134</v>
      </c>
      <c r="C329">
        <f>VLOOKUP(B329,payment!$A$2:$B$14625,2,0)</f>
        <v>89</v>
      </c>
      <c r="D329" t="str">
        <f t="shared" si="10"/>
        <v>스시로로</v>
      </c>
      <c r="E329" t="str">
        <f>VLOOKUP(B329,payment!$A$2:$I$14625,3,0)</f>
        <v>스시로로</v>
      </c>
      <c r="F329">
        <f>VLOOKUP(B329,payment!$A$2:$I$14625,4,0)</f>
        <v>37.632316000000003</v>
      </c>
      <c r="G329">
        <f>VLOOKUP(B329,payment!$A$2:$I$14625,5,0)</f>
        <v>127.023011</v>
      </c>
      <c r="H329" t="str">
        <f>VLOOKUP(E329,gift_meta!$B$2:$C$33,2,0)</f>
        <v>2pcs 무료 제공</v>
      </c>
      <c r="I329">
        <f t="shared" ca="1" si="11"/>
        <v>2000</v>
      </c>
      <c r="J329" s="5">
        <f>VLOOKUP(B329,payment!$A$2:$I$14625,7,0)</f>
        <v>42924</v>
      </c>
      <c r="K329" s="6">
        <f>VLOOKUP(B329,payment!$A$2:$I$14625,8,0)</f>
        <v>0.84172000000000002</v>
      </c>
    </row>
    <row r="330" spans="1:11">
      <c r="A330">
        <v>329</v>
      </c>
      <c r="B330">
        <v>5575</v>
      </c>
      <c r="C330">
        <f>VLOOKUP(B330,payment!$A$2:$B$14625,2,0)</f>
        <v>83</v>
      </c>
      <c r="D330" t="str">
        <f t="shared" si="10"/>
        <v>멘동</v>
      </c>
      <c r="E330" t="str">
        <f>VLOOKUP(B330,payment!$A$2:$I$14625,3,0)</f>
        <v>멘동</v>
      </c>
      <c r="F330">
        <f>VLOOKUP(B330,payment!$A$2:$I$14625,4,0)</f>
        <v>37.608404</v>
      </c>
      <c r="G330">
        <f>VLOOKUP(B330,payment!$A$2:$I$14625,5,0)</f>
        <v>126.86714600000001</v>
      </c>
      <c r="H330" t="str">
        <f>VLOOKUP(E330,gift_meta!$B$2:$C$33,2,0)</f>
        <v>규동 5% 할인</v>
      </c>
      <c r="I330">
        <f t="shared" ca="1" si="11"/>
        <v>100</v>
      </c>
      <c r="J330" s="5">
        <f>VLOOKUP(B330,payment!$A$2:$I$14625,7,0)</f>
        <v>42688</v>
      </c>
      <c r="K330" s="6">
        <f>VLOOKUP(B330,payment!$A$2:$I$14625,8,0)</f>
        <v>0.43178</v>
      </c>
    </row>
    <row r="331" spans="1:11">
      <c r="A331">
        <v>330</v>
      </c>
      <c r="B331">
        <v>1045</v>
      </c>
      <c r="C331">
        <f>VLOOKUP(B331,payment!$A$2:$B$14625,2,0)</f>
        <v>29</v>
      </c>
      <c r="D331" t="str">
        <f t="shared" si="10"/>
        <v>쥬씨</v>
      </c>
      <c r="E331" t="str">
        <f>VLOOKUP(B331,payment!$A$2:$I$14625,3,0)</f>
        <v>쥬씨</v>
      </c>
      <c r="F331">
        <f>VLOOKUP(B331,payment!$A$2:$I$14625,4,0)</f>
        <v>37.622542000000003</v>
      </c>
      <c r="G331">
        <f>VLOOKUP(B331,payment!$A$2:$I$14625,5,0)</f>
        <v>127.040346</v>
      </c>
      <c r="H331" t="str">
        <f>VLOOKUP(E331,gift_meta!$B$2:$C$33,2,0)</f>
        <v>무료 사이즈업</v>
      </c>
      <c r="I331">
        <f t="shared" ca="1" si="11"/>
        <v>100</v>
      </c>
      <c r="J331" s="5">
        <f>VLOOKUP(B331,payment!$A$2:$I$14625,7,0)</f>
        <v>43001</v>
      </c>
      <c r="K331" s="6">
        <f>VLOOKUP(B331,payment!$A$2:$I$14625,8,0)</f>
        <v>0.81932000000000005</v>
      </c>
    </row>
    <row r="332" spans="1:11">
      <c r="A332">
        <v>331</v>
      </c>
      <c r="B332">
        <v>1729</v>
      </c>
      <c r="C332">
        <f>VLOOKUP(B332,payment!$A$2:$B$14625,2,0)</f>
        <v>270</v>
      </c>
      <c r="D332" t="str">
        <f t="shared" si="10"/>
        <v>스시로로</v>
      </c>
      <c r="E332" t="str">
        <f>VLOOKUP(B332,payment!$A$2:$I$14625,3,0)</f>
        <v>스시로로</v>
      </c>
      <c r="F332">
        <f>VLOOKUP(B332,payment!$A$2:$I$14625,4,0)</f>
        <v>37.615564999999997</v>
      </c>
      <c r="G332">
        <f>VLOOKUP(B332,payment!$A$2:$I$14625,5,0)</f>
        <v>127.18101900000001</v>
      </c>
      <c r="H332" t="str">
        <f>VLOOKUP(E332,gift_meta!$B$2:$C$33,2,0)</f>
        <v>2pcs 무료 제공</v>
      </c>
      <c r="I332">
        <f t="shared" ca="1" si="11"/>
        <v>400</v>
      </c>
      <c r="J332" s="5">
        <f>VLOOKUP(B332,payment!$A$2:$I$14625,7,0)</f>
        <v>42503</v>
      </c>
      <c r="K332" s="6">
        <f>VLOOKUP(B332,payment!$A$2:$I$14625,8,0)</f>
        <v>0.64615999999999996</v>
      </c>
    </row>
    <row r="333" spans="1:11">
      <c r="A333">
        <v>332</v>
      </c>
      <c r="B333">
        <v>8779</v>
      </c>
      <c r="C333">
        <f>VLOOKUP(B333,payment!$A$2:$B$14625,2,0)</f>
        <v>128</v>
      </c>
      <c r="D333" t="str">
        <f t="shared" si="10"/>
        <v>정형외과</v>
      </c>
      <c r="E333" t="str">
        <f>VLOOKUP(B333,payment!$A$2:$I$14625,3,0)</f>
        <v>정형외과</v>
      </c>
      <c r="F333">
        <f>VLOOKUP(B333,payment!$A$2:$I$14625,4,0)</f>
        <v>37.501928999999997</v>
      </c>
      <c r="G333">
        <f>VLOOKUP(B333,payment!$A$2:$I$14625,5,0)</f>
        <v>126.899728</v>
      </c>
      <c r="H333" t="str">
        <f>VLOOKUP(E333,gift_meta!$B$2:$C$33,2,0)</f>
        <v>정형외과의료지점</v>
      </c>
      <c r="I333">
        <f t="shared" ca="1" si="11"/>
        <v>400</v>
      </c>
      <c r="J333" s="5">
        <f>VLOOKUP(B333,payment!$A$2:$I$14625,7,0)</f>
        <v>42412</v>
      </c>
      <c r="K333" s="6">
        <f>VLOOKUP(B333,payment!$A$2:$I$14625,8,0)</f>
        <v>0.88576999999999995</v>
      </c>
    </row>
    <row r="334" spans="1:11">
      <c r="A334">
        <v>333</v>
      </c>
      <c r="B334">
        <v>13011</v>
      </c>
      <c r="C334">
        <f>VLOOKUP(B334,payment!$A$2:$B$14625,2,0)</f>
        <v>113</v>
      </c>
      <c r="D334" t="str">
        <f t="shared" si="10"/>
        <v>롯데리아</v>
      </c>
      <c r="E334" t="str">
        <f>VLOOKUP(B334,payment!$A$2:$I$14625,3,0)</f>
        <v>롯데리아</v>
      </c>
      <c r="F334">
        <f>VLOOKUP(B334,payment!$A$2:$I$14625,4,0)</f>
        <v>37.458489</v>
      </c>
      <c r="G334">
        <f>VLOOKUP(B334,payment!$A$2:$I$14625,5,0)</f>
        <v>126.92523300000001</v>
      </c>
      <c r="H334" t="str">
        <f>VLOOKUP(E334,gift_meta!$B$2:$C$33,2,0)</f>
        <v>롯데리아 음료M 제공</v>
      </c>
      <c r="I334">
        <f t="shared" ca="1" si="11"/>
        <v>800</v>
      </c>
      <c r="J334" s="5">
        <f>VLOOKUP(B334,payment!$A$2:$I$14625,7,0)</f>
        <v>42789</v>
      </c>
      <c r="K334" s="6">
        <f>VLOOKUP(B334,payment!$A$2:$I$14625,8,0)</f>
        <v>0.62597999999999998</v>
      </c>
    </row>
    <row r="335" spans="1:11">
      <c r="A335">
        <v>334</v>
      </c>
      <c r="B335">
        <v>11227</v>
      </c>
      <c r="C335">
        <f>VLOOKUP(B335,payment!$A$2:$B$14625,2,0)</f>
        <v>186</v>
      </c>
      <c r="D335" t="str">
        <f t="shared" si="10"/>
        <v>오쭈</v>
      </c>
      <c r="E335" t="str">
        <f>VLOOKUP(B335,payment!$A$2:$I$14625,3,0)</f>
        <v>오쭈</v>
      </c>
      <c r="F335">
        <f>VLOOKUP(B335,payment!$A$2:$I$14625,4,0)</f>
        <v>37.540058999999999</v>
      </c>
      <c r="G335">
        <f>VLOOKUP(B335,payment!$A$2:$I$14625,5,0)</f>
        <v>127.134237</v>
      </c>
      <c r="H335" t="str">
        <f>VLOOKUP(E335,gift_meta!$B$2:$C$33,2,0)</f>
        <v>치즈 퐁듀 1회 제공</v>
      </c>
      <c r="I335">
        <f t="shared" ca="1" si="11"/>
        <v>100</v>
      </c>
      <c r="J335" s="5">
        <f>VLOOKUP(B335,payment!$A$2:$I$14625,7,0)</f>
        <v>43003</v>
      </c>
      <c r="K335" s="6">
        <f>VLOOKUP(B335,payment!$A$2:$I$14625,8,0)</f>
        <v>0.47704999999999997</v>
      </c>
    </row>
    <row r="336" spans="1:11">
      <c r="A336">
        <v>335</v>
      </c>
      <c r="B336">
        <v>11479</v>
      </c>
      <c r="C336">
        <f>VLOOKUP(B336,payment!$A$2:$B$14625,2,0)</f>
        <v>129</v>
      </c>
      <c r="D336" t="str">
        <f t="shared" si="10"/>
        <v>이디야커피</v>
      </c>
      <c r="E336" t="str">
        <f>VLOOKUP(B336,payment!$A$2:$I$14625,3,0)</f>
        <v>이디야커피</v>
      </c>
      <c r="F336">
        <f>VLOOKUP(B336,payment!$A$2:$I$14625,4,0)</f>
        <v>37.710493999999997</v>
      </c>
      <c r="G336">
        <f>VLOOKUP(B336,payment!$A$2:$I$14625,5,0)</f>
        <v>126.913287</v>
      </c>
      <c r="H336" t="str">
        <f>VLOOKUP(E336,gift_meta!$B$2:$C$33,2,0)</f>
        <v>스마트 오더 사용시 10% 할인</v>
      </c>
      <c r="I336">
        <f t="shared" ca="1" si="11"/>
        <v>400</v>
      </c>
      <c r="J336" s="5">
        <f>VLOOKUP(B336,payment!$A$2:$I$14625,7,0)</f>
        <v>42742</v>
      </c>
      <c r="K336" s="6">
        <f>VLOOKUP(B336,payment!$A$2:$I$14625,8,0)</f>
        <v>0.88338000000000005</v>
      </c>
    </row>
    <row r="337" spans="1:11">
      <c r="A337">
        <v>336</v>
      </c>
      <c r="B337">
        <v>14118</v>
      </c>
      <c r="C337">
        <f>VLOOKUP(B337,payment!$A$2:$B$14625,2,0)</f>
        <v>134</v>
      </c>
      <c r="D337" t="str">
        <f t="shared" si="10"/>
        <v>베스킨라빈스</v>
      </c>
      <c r="E337" t="str">
        <f>VLOOKUP(B337,payment!$A$2:$I$14625,3,0)</f>
        <v>베스킨라빈스</v>
      </c>
      <c r="F337">
        <f>VLOOKUP(B337,payment!$A$2:$I$14625,4,0)</f>
        <v>37.631636</v>
      </c>
      <c r="G337">
        <f>VLOOKUP(B337,payment!$A$2:$I$14625,5,0)</f>
        <v>127.178302</v>
      </c>
      <c r="H337" t="str">
        <f>VLOOKUP(E337,gift_meta!$B$2:$C$33,2,0)</f>
        <v>무료 사이즈업</v>
      </c>
      <c r="I337">
        <f t="shared" ca="1" si="11"/>
        <v>1500</v>
      </c>
      <c r="J337" s="5">
        <f>VLOOKUP(B337,payment!$A$2:$I$14625,7,0)</f>
        <v>43106</v>
      </c>
      <c r="K337" s="6">
        <f>VLOOKUP(B337,payment!$A$2:$I$14625,8,0)</f>
        <v>0.96226999999999996</v>
      </c>
    </row>
    <row r="338" spans="1:11">
      <c r="A338">
        <v>337</v>
      </c>
      <c r="B338">
        <v>7758</v>
      </c>
      <c r="C338">
        <f>VLOOKUP(B338,payment!$A$2:$B$14625,2,0)</f>
        <v>33</v>
      </c>
      <c r="D338" t="str">
        <f t="shared" si="10"/>
        <v>리얼후라이</v>
      </c>
      <c r="E338" t="str">
        <f>VLOOKUP(B338,payment!$A$2:$I$14625,3,0)</f>
        <v>리얼후라이</v>
      </c>
      <c r="F338">
        <f>VLOOKUP(B338,payment!$A$2:$I$14625,4,0)</f>
        <v>37.452551</v>
      </c>
      <c r="G338">
        <f>VLOOKUP(B338,payment!$A$2:$I$14625,5,0)</f>
        <v>127.15541</v>
      </c>
      <c r="H338" t="str">
        <f>VLOOKUP(E338,gift_meta!$B$2:$C$33,2,0)</f>
        <v>크리스피 후라이드 10% 할인</v>
      </c>
      <c r="I338">
        <f t="shared" ca="1" si="11"/>
        <v>1400</v>
      </c>
      <c r="J338" s="5">
        <f>VLOOKUP(B338,payment!$A$2:$I$14625,7,0)</f>
        <v>42446</v>
      </c>
      <c r="K338" s="6">
        <f>VLOOKUP(B338,payment!$A$2:$I$14625,8,0)</f>
        <v>0.53496999999999995</v>
      </c>
    </row>
    <row r="339" spans="1:11">
      <c r="A339">
        <v>338</v>
      </c>
      <c r="B339">
        <v>1668</v>
      </c>
      <c r="C339">
        <f>VLOOKUP(B339,payment!$A$2:$B$14625,2,0)</f>
        <v>168</v>
      </c>
      <c r="D339" t="str">
        <f t="shared" si="10"/>
        <v>파리바게트</v>
      </c>
      <c r="E339" t="str">
        <f>VLOOKUP(B339,payment!$A$2:$I$14625,3,0)</f>
        <v>파리바게트</v>
      </c>
      <c r="F339">
        <f>VLOOKUP(B339,payment!$A$2:$I$14625,4,0)</f>
        <v>37.579929999999997</v>
      </c>
      <c r="G339">
        <f>VLOOKUP(B339,payment!$A$2:$I$14625,5,0)</f>
        <v>127.056681</v>
      </c>
      <c r="H339" t="str">
        <f>VLOOKUP(E339,gift_meta!$B$2:$C$33,2,0)</f>
        <v>1000원 이상 10% 할인</v>
      </c>
      <c r="I339">
        <f t="shared" ca="1" si="11"/>
        <v>1600</v>
      </c>
      <c r="J339" s="5">
        <f>VLOOKUP(B339,payment!$A$2:$I$14625,7,0)</f>
        <v>43063</v>
      </c>
      <c r="K339" s="6">
        <f>VLOOKUP(B339,payment!$A$2:$I$14625,8,0)</f>
        <v>0.92783000000000004</v>
      </c>
    </row>
    <row r="340" spans="1:11">
      <c r="A340">
        <v>339</v>
      </c>
      <c r="B340">
        <v>7749</v>
      </c>
      <c r="C340">
        <f>VLOOKUP(B340,payment!$A$2:$B$14625,2,0)</f>
        <v>173</v>
      </c>
      <c r="D340" t="str">
        <f t="shared" si="10"/>
        <v>봄봄</v>
      </c>
      <c r="E340" t="str">
        <f>VLOOKUP(B340,payment!$A$2:$I$14625,3,0)</f>
        <v>봄봄</v>
      </c>
      <c r="F340">
        <f>VLOOKUP(B340,payment!$A$2:$I$14625,4,0)</f>
        <v>37.515687</v>
      </c>
      <c r="G340">
        <f>VLOOKUP(B340,payment!$A$2:$I$14625,5,0)</f>
        <v>126.92545800000001</v>
      </c>
      <c r="H340" t="str">
        <f>VLOOKUP(E340,gift_meta!$B$2:$C$33,2,0)</f>
        <v>음료 주문시 쿠폰 도장 2개 추가</v>
      </c>
      <c r="I340">
        <f t="shared" ca="1" si="11"/>
        <v>1200</v>
      </c>
      <c r="J340" s="5">
        <f>VLOOKUP(B340,payment!$A$2:$I$14625,7,0)</f>
        <v>42485</v>
      </c>
      <c r="K340" s="6">
        <f>VLOOKUP(B340,payment!$A$2:$I$14625,8,0)</f>
        <v>0.59453999999999996</v>
      </c>
    </row>
    <row r="341" spans="1:11">
      <c r="A341">
        <v>340</v>
      </c>
      <c r="B341">
        <v>2133</v>
      </c>
      <c r="C341">
        <f>VLOOKUP(B341,payment!$A$2:$B$14625,2,0)</f>
        <v>249</v>
      </c>
      <c r="D341" t="str">
        <f t="shared" si="10"/>
        <v>김덕후의곱창조</v>
      </c>
      <c r="E341" t="str">
        <f>VLOOKUP(B341,payment!$A$2:$I$14625,3,0)</f>
        <v>김덕후의곱창조</v>
      </c>
      <c r="F341">
        <f>VLOOKUP(B341,payment!$A$2:$I$14625,4,0)</f>
        <v>37.666263000000001</v>
      </c>
      <c r="G341">
        <f>VLOOKUP(B341,payment!$A$2:$I$14625,5,0)</f>
        <v>127.016452</v>
      </c>
      <c r="H341" t="str">
        <f>VLOOKUP(E341,gift_meta!$B$2:$C$33,2,0)</f>
        <v>곱창 무한 리필 2,000 할인</v>
      </c>
      <c r="I341">
        <f t="shared" ca="1" si="11"/>
        <v>900</v>
      </c>
      <c r="J341" s="5">
        <f>VLOOKUP(B341,payment!$A$2:$I$14625,7,0)</f>
        <v>42381</v>
      </c>
      <c r="K341" s="6">
        <f>VLOOKUP(B341,payment!$A$2:$I$14625,8,0)</f>
        <v>0.82521</v>
      </c>
    </row>
    <row r="342" spans="1:11">
      <c r="A342">
        <v>341</v>
      </c>
      <c r="B342">
        <v>9366</v>
      </c>
      <c r="C342">
        <f>VLOOKUP(B342,payment!$A$2:$B$14625,2,0)</f>
        <v>146</v>
      </c>
      <c r="D342" t="str">
        <f t="shared" si="10"/>
        <v>원할머니보쌈</v>
      </c>
      <c r="E342" t="str">
        <f>VLOOKUP(B342,payment!$A$2:$I$14625,3,0)</f>
        <v>원할머니보쌈</v>
      </c>
      <c r="F342">
        <f>VLOOKUP(B342,payment!$A$2:$I$14625,4,0)</f>
        <v>37.509428999999997</v>
      </c>
      <c r="G342">
        <f>VLOOKUP(B342,payment!$A$2:$I$14625,5,0)</f>
        <v>127.078642</v>
      </c>
      <c r="H342" t="str">
        <f>VLOOKUP(E342,gift_meta!$B$2:$C$33,2,0)</f>
        <v>족발 3,000 할인 쿠폰 제공</v>
      </c>
      <c r="I342">
        <f t="shared" ca="1" si="11"/>
        <v>200</v>
      </c>
      <c r="J342" s="5">
        <f>VLOOKUP(B342,payment!$A$2:$I$14625,7,0)</f>
        <v>42703</v>
      </c>
      <c r="K342" s="6">
        <f>VLOOKUP(B342,payment!$A$2:$I$14625,8,0)</f>
        <v>0.43108999999999997</v>
      </c>
    </row>
    <row r="343" spans="1:11">
      <c r="A343">
        <v>342</v>
      </c>
      <c r="B343">
        <v>12906</v>
      </c>
      <c r="C343">
        <f>VLOOKUP(B343,payment!$A$2:$B$14625,2,0)</f>
        <v>114</v>
      </c>
      <c r="D343" t="str">
        <f t="shared" si="10"/>
        <v>이디야커피</v>
      </c>
      <c r="E343" t="str">
        <f>VLOOKUP(B343,payment!$A$2:$I$14625,3,0)</f>
        <v>이디야커피</v>
      </c>
      <c r="F343">
        <f>VLOOKUP(B343,payment!$A$2:$I$14625,4,0)</f>
        <v>37.450564</v>
      </c>
      <c r="G343">
        <f>VLOOKUP(B343,payment!$A$2:$I$14625,5,0)</f>
        <v>127.104902</v>
      </c>
      <c r="H343" t="str">
        <f>VLOOKUP(E343,gift_meta!$B$2:$C$33,2,0)</f>
        <v>스마트 오더 사용시 10% 할인</v>
      </c>
      <c r="I343">
        <f t="shared" ca="1" si="11"/>
        <v>800</v>
      </c>
      <c r="J343" s="5">
        <f>VLOOKUP(B343,payment!$A$2:$I$14625,7,0)</f>
        <v>42410</v>
      </c>
      <c r="K343" s="6">
        <f>VLOOKUP(B343,payment!$A$2:$I$14625,8,0)</f>
        <v>0.86089000000000004</v>
      </c>
    </row>
    <row r="344" spans="1:11">
      <c r="A344">
        <v>343</v>
      </c>
      <c r="B344">
        <v>13144</v>
      </c>
      <c r="C344">
        <f>VLOOKUP(B344,payment!$A$2:$B$14625,2,0)</f>
        <v>185</v>
      </c>
      <c r="D344" t="str">
        <f t="shared" si="10"/>
        <v>버거킹</v>
      </c>
      <c r="E344" t="str">
        <f>VLOOKUP(B344,payment!$A$2:$I$14625,3,0)</f>
        <v>버거킹</v>
      </c>
      <c r="F344">
        <f>VLOOKUP(B344,payment!$A$2:$I$14625,4,0)</f>
        <v>37.599997000000002</v>
      </c>
      <c r="G344">
        <f>VLOOKUP(B344,payment!$A$2:$I$14625,5,0)</f>
        <v>126.86563599999999</v>
      </c>
      <c r="H344" t="str">
        <f>VLOOKUP(E344,gift_meta!$B$2:$C$33,2,0)</f>
        <v>와퍼주문시 5% 할인</v>
      </c>
      <c r="I344">
        <f t="shared" ca="1" si="11"/>
        <v>600</v>
      </c>
      <c r="J344" s="5">
        <f>VLOOKUP(B344,payment!$A$2:$I$14625,7,0)</f>
        <v>42479</v>
      </c>
      <c r="K344" s="6">
        <f>VLOOKUP(B344,payment!$A$2:$I$14625,8,0)</f>
        <v>0.89078999999999997</v>
      </c>
    </row>
    <row r="345" spans="1:11">
      <c r="A345">
        <v>344</v>
      </c>
      <c r="B345">
        <v>11895</v>
      </c>
      <c r="C345">
        <f>VLOOKUP(B345,payment!$A$2:$B$14625,2,0)</f>
        <v>259</v>
      </c>
      <c r="D345" t="str">
        <f t="shared" si="10"/>
        <v>정형외과</v>
      </c>
      <c r="E345" t="str">
        <f>VLOOKUP(B345,payment!$A$2:$I$14625,3,0)</f>
        <v>정형외과</v>
      </c>
      <c r="F345">
        <f>VLOOKUP(B345,payment!$A$2:$I$14625,4,0)</f>
        <v>37.638562</v>
      </c>
      <c r="G345">
        <f>VLOOKUP(B345,payment!$A$2:$I$14625,5,0)</f>
        <v>127.035724</v>
      </c>
      <c r="H345" t="str">
        <f>VLOOKUP(E345,gift_meta!$B$2:$C$33,2,0)</f>
        <v>정형외과의료지점</v>
      </c>
      <c r="I345">
        <f t="shared" ca="1" si="11"/>
        <v>100</v>
      </c>
      <c r="J345" s="5">
        <f>VLOOKUP(B345,payment!$A$2:$I$14625,7,0)</f>
        <v>43169</v>
      </c>
      <c r="K345" s="6">
        <f>VLOOKUP(B345,payment!$A$2:$I$14625,8,0)</f>
        <v>0.95848</v>
      </c>
    </row>
    <row r="346" spans="1:11">
      <c r="A346">
        <v>345</v>
      </c>
      <c r="B346">
        <v>7028</v>
      </c>
      <c r="C346">
        <f>VLOOKUP(B346,payment!$A$2:$B$14625,2,0)</f>
        <v>82</v>
      </c>
      <c r="D346" t="str">
        <f t="shared" si="10"/>
        <v>엔젤리너스</v>
      </c>
      <c r="E346" t="str">
        <f>VLOOKUP(B346,payment!$A$2:$I$14625,3,0)</f>
        <v>엔젤리너스</v>
      </c>
      <c r="F346">
        <f>VLOOKUP(B346,payment!$A$2:$I$14625,4,0)</f>
        <v>37.506856999999997</v>
      </c>
      <c r="G346">
        <f>VLOOKUP(B346,payment!$A$2:$I$14625,5,0)</f>
        <v>127.009001</v>
      </c>
      <c r="H346" t="str">
        <f>VLOOKUP(E346,gift_meta!$B$2:$C$33,2,0)</f>
        <v>제조 음료 주문시 10% 할인</v>
      </c>
      <c r="I346">
        <f t="shared" ca="1" si="11"/>
        <v>500</v>
      </c>
      <c r="J346" s="5">
        <f>VLOOKUP(B346,payment!$A$2:$I$14625,7,0)</f>
        <v>42546</v>
      </c>
      <c r="K346" s="6">
        <f>VLOOKUP(B346,payment!$A$2:$I$14625,8,0)</f>
        <v>0.95630000000000004</v>
      </c>
    </row>
    <row r="347" spans="1:11">
      <c r="A347">
        <v>346</v>
      </c>
      <c r="B347">
        <v>12401</v>
      </c>
      <c r="C347">
        <f>VLOOKUP(B347,payment!$A$2:$B$14625,2,0)</f>
        <v>5</v>
      </c>
      <c r="D347" t="str">
        <f t="shared" si="10"/>
        <v>롯데리아</v>
      </c>
      <c r="E347" t="str">
        <f>VLOOKUP(B347,payment!$A$2:$I$14625,3,0)</f>
        <v>롯데리아</v>
      </c>
      <c r="F347">
        <f>VLOOKUP(B347,payment!$A$2:$I$14625,4,0)</f>
        <v>37.487729999999999</v>
      </c>
      <c r="G347">
        <f>VLOOKUP(B347,payment!$A$2:$I$14625,5,0)</f>
        <v>127.01168800000001</v>
      </c>
      <c r="H347" t="str">
        <f>VLOOKUP(E347,gift_meta!$B$2:$C$33,2,0)</f>
        <v>롯데리아 음료M 제공</v>
      </c>
      <c r="I347">
        <f t="shared" ca="1" si="11"/>
        <v>900</v>
      </c>
      <c r="J347" s="5">
        <f>VLOOKUP(B347,payment!$A$2:$I$14625,7,0)</f>
        <v>42541</v>
      </c>
      <c r="K347" s="6">
        <f>VLOOKUP(B347,payment!$A$2:$I$14625,8,0)</f>
        <v>0.84299999999999997</v>
      </c>
    </row>
    <row r="348" spans="1:11">
      <c r="A348">
        <v>347</v>
      </c>
      <c r="B348">
        <v>2748</v>
      </c>
      <c r="C348">
        <f>VLOOKUP(B348,payment!$A$2:$B$14625,2,0)</f>
        <v>148</v>
      </c>
      <c r="D348" t="str">
        <f t="shared" si="10"/>
        <v>원할머니보쌈</v>
      </c>
      <c r="E348" t="str">
        <f>VLOOKUP(B348,payment!$A$2:$I$14625,3,0)</f>
        <v>원할머니보쌈</v>
      </c>
      <c r="F348">
        <f>VLOOKUP(B348,payment!$A$2:$I$14625,4,0)</f>
        <v>37.463566999999998</v>
      </c>
      <c r="G348">
        <f>VLOOKUP(B348,payment!$A$2:$I$14625,5,0)</f>
        <v>127.069534</v>
      </c>
      <c r="H348" t="str">
        <f>VLOOKUP(E348,gift_meta!$B$2:$C$33,2,0)</f>
        <v>족발 3,000 할인 쿠폰 제공</v>
      </c>
      <c r="I348">
        <f t="shared" ca="1" si="11"/>
        <v>600</v>
      </c>
      <c r="J348" s="5">
        <f>VLOOKUP(B348,payment!$A$2:$I$14625,7,0)</f>
        <v>43039</v>
      </c>
      <c r="K348" s="6">
        <f>VLOOKUP(B348,payment!$A$2:$I$14625,8,0)</f>
        <v>0.78876999999999997</v>
      </c>
    </row>
    <row r="349" spans="1:11">
      <c r="A349">
        <v>348</v>
      </c>
      <c r="B349">
        <v>1285</v>
      </c>
      <c r="C349">
        <f>VLOOKUP(B349,payment!$A$2:$B$14625,2,0)</f>
        <v>263</v>
      </c>
      <c r="D349" t="str">
        <f t="shared" si="10"/>
        <v>롯데리아</v>
      </c>
      <c r="E349" t="str">
        <f>VLOOKUP(B349,payment!$A$2:$I$14625,3,0)</f>
        <v>롯데리아</v>
      </c>
      <c r="F349">
        <f>VLOOKUP(B349,payment!$A$2:$I$14625,4,0)</f>
        <v>37.698512000000001</v>
      </c>
      <c r="G349">
        <f>VLOOKUP(B349,payment!$A$2:$I$14625,5,0)</f>
        <v>127.185655</v>
      </c>
      <c r="H349" t="str">
        <f>VLOOKUP(E349,gift_meta!$B$2:$C$33,2,0)</f>
        <v>롯데리아 음료M 제공</v>
      </c>
      <c r="I349">
        <f t="shared" ca="1" si="11"/>
        <v>400</v>
      </c>
      <c r="J349" s="5">
        <f>VLOOKUP(B349,payment!$A$2:$I$14625,7,0)</f>
        <v>42837</v>
      </c>
      <c r="K349" s="6">
        <f>VLOOKUP(B349,payment!$A$2:$I$14625,8,0)</f>
        <v>0.85557000000000005</v>
      </c>
    </row>
    <row r="350" spans="1:11">
      <c r="A350">
        <v>349</v>
      </c>
      <c r="B350">
        <v>11641</v>
      </c>
      <c r="C350">
        <f>VLOOKUP(B350,payment!$A$2:$B$14625,2,0)</f>
        <v>141</v>
      </c>
      <c r="D350" t="str">
        <f t="shared" si="10"/>
        <v>이비인후과</v>
      </c>
      <c r="E350" t="str">
        <f>VLOOKUP(B350,payment!$A$2:$I$14625,3,0)</f>
        <v>이비인후과</v>
      </c>
      <c r="F350">
        <f>VLOOKUP(B350,payment!$A$2:$I$14625,4,0)</f>
        <v>37.540593000000001</v>
      </c>
      <c r="G350">
        <f>VLOOKUP(B350,payment!$A$2:$I$14625,5,0)</f>
        <v>126.9614</v>
      </c>
      <c r="H350" t="str">
        <f>VLOOKUP(E350,gift_meta!$B$2:$C$33,2,0)</f>
        <v>코세척 서비스(무료)</v>
      </c>
      <c r="I350">
        <f t="shared" ca="1" si="11"/>
        <v>1400</v>
      </c>
      <c r="J350" s="5">
        <f>VLOOKUP(B350,payment!$A$2:$I$14625,7,0)</f>
        <v>42955</v>
      </c>
      <c r="K350" s="6">
        <f>VLOOKUP(B350,payment!$A$2:$I$14625,8,0)</f>
        <v>0.62765000000000004</v>
      </c>
    </row>
    <row r="351" spans="1:11">
      <c r="A351">
        <v>350</v>
      </c>
      <c r="B351">
        <v>8630</v>
      </c>
      <c r="C351">
        <f>VLOOKUP(B351,payment!$A$2:$B$14625,2,0)</f>
        <v>96</v>
      </c>
      <c r="D351" t="str">
        <f t="shared" si="10"/>
        <v>동경야네</v>
      </c>
      <c r="E351" t="str">
        <f>VLOOKUP(B351,payment!$A$2:$I$14625,3,0)</f>
        <v>동경야네</v>
      </c>
      <c r="F351">
        <f>VLOOKUP(B351,payment!$A$2:$I$14625,4,0)</f>
        <v>37.480432999999998</v>
      </c>
      <c r="G351">
        <f>VLOOKUP(B351,payment!$A$2:$I$14625,5,0)</f>
        <v>126.937668</v>
      </c>
      <c r="H351" t="str">
        <f>VLOOKUP(E351,gift_meta!$B$2:$C$33,2,0)</f>
        <v>사케동 10% 할인</v>
      </c>
      <c r="I351">
        <f t="shared" ca="1" si="11"/>
        <v>1700</v>
      </c>
      <c r="J351" s="5">
        <f>VLOOKUP(B351,payment!$A$2:$I$14625,7,0)</f>
        <v>42967</v>
      </c>
      <c r="K351" s="6">
        <f>VLOOKUP(B351,payment!$A$2:$I$14625,8,0)</f>
        <v>0.37979000000000002</v>
      </c>
    </row>
    <row r="352" spans="1:11">
      <c r="A352">
        <v>351</v>
      </c>
      <c r="B352">
        <v>11523</v>
      </c>
      <c r="C352">
        <f>VLOOKUP(B352,payment!$A$2:$B$14625,2,0)</f>
        <v>110</v>
      </c>
      <c r="D352" t="str">
        <f t="shared" si="10"/>
        <v>교보문고</v>
      </c>
      <c r="E352" t="str">
        <f>VLOOKUP(B352,payment!$A$2:$I$14625,3,0)</f>
        <v>교보문고</v>
      </c>
      <c r="F352">
        <f>VLOOKUP(B352,payment!$A$2:$I$14625,4,0)</f>
        <v>37.483480999999998</v>
      </c>
      <c r="G352">
        <f>VLOOKUP(B352,payment!$A$2:$I$14625,5,0)</f>
        <v>126.93132199999999</v>
      </c>
      <c r="H352" t="str">
        <f>VLOOKUP(E352,gift_meta!$B$2:$C$33,2,0)</f>
        <v>도서 구매시 10% 할인</v>
      </c>
      <c r="I352">
        <f t="shared" ca="1" si="11"/>
        <v>100</v>
      </c>
      <c r="J352" s="5">
        <f>VLOOKUP(B352,payment!$A$2:$I$14625,7,0)</f>
        <v>42687</v>
      </c>
      <c r="K352" s="6">
        <f>VLOOKUP(B352,payment!$A$2:$I$14625,8,0)</f>
        <v>0.80079</v>
      </c>
    </row>
    <row r="353" spans="1:11">
      <c r="A353">
        <v>352</v>
      </c>
      <c r="B353">
        <v>10293</v>
      </c>
      <c r="C353">
        <f>VLOOKUP(B353,payment!$A$2:$B$14625,2,0)</f>
        <v>4</v>
      </c>
      <c r="D353" t="str">
        <f t="shared" si="10"/>
        <v>이디야커피</v>
      </c>
      <c r="E353" t="str">
        <f>VLOOKUP(B353,payment!$A$2:$I$14625,3,0)</f>
        <v>이디야커피</v>
      </c>
      <c r="F353">
        <f>VLOOKUP(B353,payment!$A$2:$I$14625,4,0)</f>
        <v>37.510649000000001</v>
      </c>
      <c r="G353">
        <f>VLOOKUP(B353,payment!$A$2:$I$14625,5,0)</f>
        <v>127.160152</v>
      </c>
      <c r="H353" t="str">
        <f>VLOOKUP(E353,gift_meta!$B$2:$C$33,2,0)</f>
        <v>스마트 오더 사용시 10% 할인</v>
      </c>
      <c r="I353">
        <f t="shared" ca="1" si="11"/>
        <v>1900</v>
      </c>
      <c r="J353" s="5">
        <f>VLOOKUP(B353,payment!$A$2:$I$14625,7,0)</f>
        <v>42625</v>
      </c>
      <c r="K353" s="6">
        <f>VLOOKUP(B353,payment!$A$2:$I$14625,8,0)</f>
        <v>0.47108</v>
      </c>
    </row>
    <row r="354" spans="1:11">
      <c r="A354">
        <v>353</v>
      </c>
      <c r="B354">
        <v>14324</v>
      </c>
      <c r="C354">
        <f>VLOOKUP(B354,payment!$A$2:$B$14625,2,0)</f>
        <v>162</v>
      </c>
      <c r="D354" t="str">
        <f t="shared" si="10"/>
        <v>교보문고</v>
      </c>
      <c r="E354" t="str">
        <f>VLOOKUP(B354,payment!$A$2:$I$14625,3,0)</f>
        <v>교보문고</v>
      </c>
      <c r="F354">
        <f>VLOOKUP(B354,payment!$A$2:$I$14625,4,0)</f>
        <v>37.652405000000002</v>
      </c>
      <c r="G354">
        <f>VLOOKUP(B354,payment!$A$2:$I$14625,5,0)</f>
        <v>126.87501899999999</v>
      </c>
      <c r="H354" t="str">
        <f>VLOOKUP(E354,gift_meta!$B$2:$C$33,2,0)</f>
        <v>도서 구매시 10% 할인</v>
      </c>
      <c r="I354">
        <f t="shared" ca="1" si="11"/>
        <v>700</v>
      </c>
      <c r="J354" s="5">
        <f>VLOOKUP(B354,payment!$A$2:$I$14625,7,0)</f>
        <v>42520</v>
      </c>
      <c r="K354" s="6">
        <f>VLOOKUP(B354,payment!$A$2:$I$14625,8,0)</f>
        <v>0.90622000000000003</v>
      </c>
    </row>
    <row r="355" spans="1:11">
      <c r="A355">
        <v>354</v>
      </c>
      <c r="B355">
        <v>13757</v>
      </c>
      <c r="C355">
        <f>VLOOKUP(B355,payment!$A$2:$B$14625,2,0)</f>
        <v>144</v>
      </c>
      <c r="D355" t="str">
        <f t="shared" si="10"/>
        <v>파리바게트</v>
      </c>
      <c r="E355" t="str">
        <f>VLOOKUP(B355,payment!$A$2:$I$14625,3,0)</f>
        <v>파리바게트</v>
      </c>
      <c r="F355">
        <f>VLOOKUP(B355,payment!$A$2:$I$14625,4,0)</f>
        <v>37.541162999999997</v>
      </c>
      <c r="G355">
        <f>VLOOKUP(B355,payment!$A$2:$I$14625,5,0)</f>
        <v>127.06595799999999</v>
      </c>
      <c r="H355" t="str">
        <f>VLOOKUP(E355,gift_meta!$B$2:$C$33,2,0)</f>
        <v>1000원 이상 10% 할인</v>
      </c>
      <c r="I355">
        <f t="shared" ca="1" si="11"/>
        <v>400</v>
      </c>
      <c r="J355" s="5">
        <f>VLOOKUP(B355,payment!$A$2:$I$14625,7,0)</f>
        <v>42441</v>
      </c>
      <c r="K355" s="6">
        <f>VLOOKUP(B355,payment!$A$2:$I$14625,8,0)</f>
        <v>0.42831000000000002</v>
      </c>
    </row>
    <row r="356" spans="1:11">
      <c r="A356">
        <v>355</v>
      </c>
      <c r="B356">
        <v>12942</v>
      </c>
      <c r="C356">
        <f>VLOOKUP(B356,payment!$A$2:$B$14625,2,0)</f>
        <v>182</v>
      </c>
      <c r="D356" t="str">
        <f t="shared" si="10"/>
        <v>스시로로</v>
      </c>
      <c r="E356" t="str">
        <f>VLOOKUP(B356,payment!$A$2:$I$14625,3,0)</f>
        <v>스시로로</v>
      </c>
      <c r="F356">
        <f>VLOOKUP(B356,payment!$A$2:$I$14625,4,0)</f>
        <v>37.569338000000002</v>
      </c>
      <c r="G356">
        <f>VLOOKUP(B356,payment!$A$2:$I$14625,5,0)</f>
        <v>127.15790699999999</v>
      </c>
      <c r="H356" t="str">
        <f>VLOOKUP(E356,gift_meta!$B$2:$C$33,2,0)</f>
        <v>2pcs 무료 제공</v>
      </c>
      <c r="I356">
        <f t="shared" ca="1" si="11"/>
        <v>1800</v>
      </c>
      <c r="J356" s="5">
        <f>VLOOKUP(B356,payment!$A$2:$I$14625,7,0)</f>
        <v>43065</v>
      </c>
      <c r="K356" s="6">
        <f>VLOOKUP(B356,payment!$A$2:$I$14625,8,0)</f>
        <v>0.89039999999999997</v>
      </c>
    </row>
    <row r="357" spans="1:11">
      <c r="A357">
        <v>356</v>
      </c>
      <c r="B357">
        <v>8653</v>
      </c>
      <c r="C357">
        <f>VLOOKUP(B357,payment!$A$2:$B$14625,2,0)</f>
        <v>18</v>
      </c>
      <c r="D357" t="str">
        <f t="shared" si="10"/>
        <v>멘동</v>
      </c>
      <c r="E357" t="str">
        <f>VLOOKUP(B357,payment!$A$2:$I$14625,3,0)</f>
        <v>멘동</v>
      </c>
      <c r="F357">
        <f>VLOOKUP(B357,payment!$A$2:$I$14625,4,0)</f>
        <v>37.617466999999998</v>
      </c>
      <c r="G357">
        <f>VLOOKUP(B357,payment!$A$2:$I$14625,5,0)</f>
        <v>127.09569999999999</v>
      </c>
      <c r="H357" t="str">
        <f>VLOOKUP(E357,gift_meta!$B$2:$C$33,2,0)</f>
        <v>규동 5% 할인</v>
      </c>
      <c r="I357">
        <f t="shared" ca="1" si="11"/>
        <v>1100</v>
      </c>
      <c r="J357" s="5">
        <f>VLOOKUP(B357,payment!$A$2:$I$14625,7,0)</f>
        <v>42673</v>
      </c>
      <c r="K357" s="6">
        <f>VLOOKUP(B357,payment!$A$2:$I$14625,8,0)</f>
        <v>0.97460999999999998</v>
      </c>
    </row>
    <row r="358" spans="1:11">
      <c r="A358">
        <v>357</v>
      </c>
      <c r="B358">
        <v>11032</v>
      </c>
      <c r="C358">
        <f>VLOOKUP(B358,payment!$A$2:$B$14625,2,0)</f>
        <v>56</v>
      </c>
      <c r="D358" t="str">
        <f t="shared" si="10"/>
        <v>동경야네</v>
      </c>
      <c r="E358" t="str">
        <f>VLOOKUP(B358,payment!$A$2:$I$14625,3,0)</f>
        <v>동경야네</v>
      </c>
      <c r="F358">
        <f>VLOOKUP(B358,payment!$A$2:$I$14625,4,0)</f>
        <v>37.547848000000002</v>
      </c>
      <c r="G358">
        <f>VLOOKUP(B358,payment!$A$2:$I$14625,5,0)</f>
        <v>127.09907699999999</v>
      </c>
      <c r="H358" t="str">
        <f>VLOOKUP(E358,gift_meta!$B$2:$C$33,2,0)</f>
        <v>사케동 10% 할인</v>
      </c>
      <c r="I358">
        <f t="shared" ca="1" si="11"/>
        <v>800</v>
      </c>
      <c r="J358" s="5">
        <f>VLOOKUP(B358,payment!$A$2:$I$14625,7,0)</f>
        <v>42500</v>
      </c>
      <c r="K358" s="6">
        <f>VLOOKUP(B358,payment!$A$2:$I$14625,8,0)</f>
        <v>0.46133000000000002</v>
      </c>
    </row>
    <row r="359" spans="1:11">
      <c r="A359">
        <v>358</v>
      </c>
      <c r="B359">
        <v>12715</v>
      </c>
      <c r="C359">
        <f>VLOOKUP(B359,payment!$A$2:$B$14625,2,0)</f>
        <v>175</v>
      </c>
      <c r="D359" t="str">
        <f t="shared" si="10"/>
        <v>이디야커피</v>
      </c>
      <c r="E359" t="str">
        <f>VLOOKUP(B359,payment!$A$2:$I$14625,3,0)</f>
        <v>이디야커피</v>
      </c>
      <c r="F359">
        <f>VLOOKUP(B359,payment!$A$2:$I$14625,4,0)</f>
        <v>37.462049</v>
      </c>
      <c r="G359">
        <f>VLOOKUP(B359,payment!$A$2:$I$14625,5,0)</f>
        <v>127.089839</v>
      </c>
      <c r="H359" t="str">
        <f>VLOOKUP(E359,gift_meta!$B$2:$C$33,2,0)</f>
        <v>스마트 오더 사용시 10% 할인</v>
      </c>
      <c r="I359">
        <f t="shared" ca="1" si="11"/>
        <v>700</v>
      </c>
      <c r="J359" s="5">
        <f>VLOOKUP(B359,payment!$A$2:$I$14625,7,0)</f>
        <v>42594</v>
      </c>
      <c r="K359" s="6">
        <f>VLOOKUP(B359,payment!$A$2:$I$14625,8,0)</f>
        <v>0.71338000000000001</v>
      </c>
    </row>
    <row r="360" spans="1:11">
      <c r="A360">
        <v>359</v>
      </c>
      <c r="B360">
        <v>7719</v>
      </c>
      <c r="C360">
        <f>VLOOKUP(B360,payment!$A$2:$B$14625,2,0)</f>
        <v>208</v>
      </c>
      <c r="D360" t="str">
        <f t="shared" si="10"/>
        <v>멘동</v>
      </c>
      <c r="E360" t="str">
        <f>VLOOKUP(B360,payment!$A$2:$I$14625,3,0)</f>
        <v>멘동</v>
      </c>
      <c r="F360">
        <f>VLOOKUP(B360,payment!$A$2:$I$14625,4,0)</f>
        <v>37.549230000000001</v>
      </c>
      <c r="G360">
        <f>VLOOKUP(B360,payment!$A$2:$I$14625,5,0)</f>
        <v>126.890293</v>
      </c>
      <c r="H360" t="str">
        <f>VLOOKUP(E360,gift_meta!$B$2:$C$33,2,0)</f>
        <v>규동 5% 할인</v>
      </c>
      <c r="I360">
        <f t="shared" ca="1" si="11"/>
        <v>1500</v>
      </c>
      <c r="J360" s="5">
        <f>VLOOKUP(B360,payment!$A$2:$I$14625,7,0)</f>
        <v>43064</v>
      </c>
      <c r="K360" s="6">
        <f>VLOOKUP(B360,payment!$A$2:$I$14625,8,0)</f>
        <v>0.88900000000000001</v>
      </c>
    </row>
    <row r="361" spans="1:11">
      <c r="A361">
        <v>360</v>
      </c>
      <c r="B361">
        <v>13478</v>
      </c>
      <c r="C361">
        <f>VLOOKUP(B361,payment!$A$2:$B$14625,2,0)</f>
        <v>94</v>
      </c>
      <c r="D361" t="str">
        <f t="shared" si="10"/>
        <v>봄봄</v>
      </c>
      <c r="E361" t="str">
        <f>VLOOKUP(B361,payment!$A$2:$I$14625,3,0)</f>
        <v>봄봄</v>
      </c>
      <c r="F361">
        <f>VLOOKUP(B361,payment!$A$2:$I$14625,4,0)</f>
        <v>37.572235999999997</v>
      </c>
      <c r="G361">
        <f>VLOOKUP(B361,payment!$A$2:$I$14625,5,0)</f>
        <v>126.964696</v>
      </c>
      <c r="H361" t="str">
        <f>VLOOKUP(E361,gift_meta!$B$2:$C$33,2,0)</f>
        <v>음료 주문시 쿠폰 도장 2개 추가</v>
      </c>
      <c r="I361">
        <f t="shared" ca="1" si="11"/>
        <v>1800</v>
      </c>
      <c r="J361" s="5">
        <f>VLOOKUP(B361,payment!$A$2:$I$14625,7,0)</f>
        <v>42573</v>
      </c>
      <c r="K361" s="6">
        <f>VLOOKUP(B361,payment!$A$2:$I$14625,8,0)</f>
        <v>0.59391000000000005</v>
      </c>
    </row>
    <row r="362" spans="1:11">
      <c r="A362">
        <v>361</v>
      </c>
      <c r="B362">
        <v>3128</v>
      </c>
      <c r="C362">
        <f>VLOOKUP(B362,payment!$A$2:$B$14625,2,0)</f>
        <v>200</v>
      </c>
      <c r="D362" t="str">
        <f t="shared" si="10"/>
        <v>약국</v>
      </c>
      <c r="E362" t="str">
        <f>VLOOKUP(B362,payment!$A$2:$I$14625,3,0)</f>
        <v>약국</v>
      </c>
      <c r="F362">
        <f>VLOOKUP(B362,payment!$A$2:$I$14625,4,0)</f>
        <v>37.631390000000003</v>
      </c>
      <c r="G362">
        <f>VLOOKUP(B362,payment!$A$2:$I$14625,5,0)</f>
        <v>127.04102399999999</v>
      </c>
      <c r="H362" t="str">
        <f>VLOOKUP(E362,gift_meta!$B$2:$C$33,2,0)</f>
        <v>황사 마스크 증정(1매)</v>
      </c>
      <c r="I362">
        <f t="shared" ca="1" si="11"/>
        <v>400</v>
      </c>
      <c r="J362" s="5">
        <f>VLOOKUP(B362,payment!$A$2:$I$14625,7,0)</f>
        <v>42607</v>
      </c>
      <c r="K362" s="6">
        <f>VLOOKUP(B362,payment!$A$2:$I$14625,8,0)</f>
        <v>0.59884999999999999</v>
      </c>
    </row>
    <row r="363" spans="1:11">
      <c r="A363">
        <v>362</v>
      </c>
      <c r="B363">
        <v>6131</v>
      </c>
      <c r="C363">
        <f>VLOOKUP(B363,payment!$A$2:$B$14625,2,0)</f>
        <v>114</v>
      </c>
      <c r="D363" t="str">
        <f t="shared" si="10"/>
        <v>스시진</v>
      </c>
      <c r="E363" t="str">
        <f>VLOOKUP(B363,payment!$A$2:$I$14625,3,0)</f>
        <v>스시진</v>
      </c>
      <c r="F363">
        <f>VLOOKUP(B363,payment!$A$2:$I$14625,4,0)</f>
        <v>37.623913999999999</v>
      </c>
      <c r="G363">
        <f>VLOOKUP(B363,payment!$A$2:$I$14625,5,0)</f>
        <v>127.163015</v>
      </c>
      <c r="H363" t="str">
        <f>VLOOKUP(E363,gift_meta!$B$2:$C$33,2,0)</f>
        <v>2pcs 무료 제공</v>
      </c>
      <c r="I363">
        <f t="shared" ca="1" si="11"/>
        <v>800</v>
      </c>
      <c r="J363" s="5">
        <f>VLOOKUP(B363,payment!$A$2:$I$14625,7,0)</f>
        <v>42899</v>
      </c>
      <c r="K363" s="6">
        <f>VLOOKUP(B363,payment!$A$2:$I$14625,8,0)</f>
        <v>0.90471999999999997</v>
      </c>
    </row>
    <row r="364" spans="1:11">
      <c r="A364">
        <v>363</v>
      </c>
      <c r="B364">
        <v>1111</v>
      </c>
      <c r="C364">
        <f>VLOOKUP(B364,payment!$A$2:$B$14625,2,0)</f>
        <v>281</v>
      </c>
      <c r="D364" t="str">
        <f t="shared" si="10"/>
        <v>백다방</v>
      </c>
      <c r="E364" t="str">
        <f>VLOOKUP(B364,payment!$A$2:$I$14625,3,0)</f>
        <v>백다방</v>
      </c>
      <c r="F364">
        <f>VLOOKUP(B364,payment!$A$2:$I$14625,4,0)</f>
        <v>37.670853999999999</v>
      </c>
      <c r="G364">
        <f>VLOOKUP(B364,payment!$A$2:$I$14625,5,0)</f>
        <v>126.878308</v>
      </c>
      <c r="H364" t="str">
        <f>VLOOKUP(E364,gift_meta!$B$2:$C$33,2,0)</f>
        <v>무료 토핑 추가</v>
      </c>
      <c r="I364">
        <f t="shared" ca="1" si="11"/>
        <v>1400</v>
      </c>
      <c r="J364" s="5">
        <f>VLOOKUP(B364,payment!$A$2:$I$14625,7,0)</f>
        <v>42448</v>
      </c>
      <c r="K364" s="6">
        <f>VLOOKUP(B364,payment!$A$2:$I$14625,8,0)</f>
        <v>0.58618999999999999</v>
      </c>
    </row>
    <row r="365" spans="1:11">
      <c r="A365">
        <v>364</v>
      </c>
      <c r="B365">
        <v>13743</v>
      </c>
      <c r="C365">
        <f>VLOOKUP(B365,payment!$A$2:$B$14625,2,0)</f>
        <v>164</v>
      </c>
      <c r="D365" t="str">
        <f t="shared" si="10"/>
        <v>봄봄</v>
      </c>
      <c r="E365" t="str">
        <f>VLOOKUP(B365,payment!$A$2:$I$14625,3,0)</f>
        <v>봄봄</v>
      </c>
      <c r="F365">
        <f>VLOOKUP(B365,payment!$A$2:$I$14625,4,0)</f>
        <v>37.490687000000001</v>
      </c>
      <c r="G365">
        <f>VLOOKUP(B365,payment!$A$2:$I$14625,5,0)</f>
        <v>127.13033</v>
      </c>
      <c r="H365" t="str">
        <f>VLOOKUP(E365,gift_meta!$B$2:$C$33,2,0)</f>
        <v>음료 주문시 쿠폰 도장 2개 추가</v>
      </c>
      <c r="I365">
        <f t="shared" ca="1" si="11"/>
        <v>700</v>
      </c>
      <c r="J365" s="5">
        <f>VLOOKUP(B365,payment!$A$2:$I$14625,7,0)</f>
        <v>42963</v>
      </c>
      <c r="K365" s="6">
        <f>VLOOKUP(B365,payment!$A$2:$I$14625,8,0)</f>
        <v>0.90698999999999996</v>
      </c>
    </row>
    <row r="366" spans="1:11">
      <c r="A366">
        <v>365</v>
      </c>
      <c r="B366">
        <v>10888</v>
      </c>
      <c r="C366">
        <f>VLOOKUP(B366,payment!$A$2:$B$14625,2,0)</f>
        <v>14</v>
      </c>
      <c r="D366" t="str">
        <f t="shared" si="10"/>
        <v>스시로로</v>
      </c>
      <c r="E366" t="str">
        <f>VLOOKUP(B366,payment!$A$2:$I$14625,3,0)</f>
        <v>스시로로</v>
      </c>
      <c r="F366">
        <f>VLOOKUP(B366,payment!$A$2:$I$14625,4,0)</f>
        <v>37.593026000000002</v>
      </c>
      <c r="G366">
        <f>VLOOKUP(B366,payment!$A$2:$I$14625,5,0)</f>
        <v>127.137856</v>
      </c>
      <c r="H366" t="str">
        <f>VLOOKUP(E366,gift_meta!$B$2:$C$33,2,0)</f>
        <v>2pcs 무료 제공</v>
      </c>
      <c r="I366">
        <f t="shared" ca="1" si="11"/>
        <v>1700</v>
      </c>
      <c r="J366" s="5">
        <f>VLOOKUP(B366,payment!$A$2:$I$14625,7,0)</f>
        <v>42449</v>
      </c>
      <c r="K366" s="6">
        <f>VLOOKUP(B366,payment!$A$2:$I$14625,8,0)</f>
        <v>0.62902000000000002</v>
      </c>
    </row>
    <row r="367" spans="1:11">
      <c r="A367">
        <v>366</v>
      </c>
      <c r="B367">
        <v>8583</v>
      </c>
      <c r="C367">
        <f>VLOOKUP(B367,payment!$A$2:$B$14625,2,0)</f>
        <v>93</v>
      </c>
      <c r="D367" t="str">
        <f t="shared" si="10"/>
        <v>아웃백</v>
      </c>
      <c r="E367" t="str">
        <f>VLOOKUP(B367,payment!$A$2:$I$14625,3,0)</f>
        <v>아웃백</v>
      </c>
      <c r="F367">
        <f>VLOOKUP(B367,payment!$A$2:$I$14625,4,0)</f>
        <v>37.449894</v>
      </c>
      <c r="G367">
        <f>VLOOKUP(B367,payment!$A$2:$I$14625,5,0)</f>
        <v>127.07159299999999</v>
      </c>
      <c r="H367" t="str">
        <f>VLOOKUP(E367,gift_meta!$B$2:$C$33,2,0)</f>
        <v>스테이크 주문시 10% 할인</v>
      </c>
      <c r="I367">
        <f t="shared" ca="1" si="11"/>
        <v>500</v>
      </c>
      <c r="J367" s="5">
        <f>VLOOKUP(B367,payment!$A$2:$I$14625,7,0)</f>
        <v>42749</v>
      </c>
      <c r="K367" s="6">
        <f>VLOOKUP(B367,payment!$A$2:$I$14625,8,0)</f>
        <v>0.73923000000000005</v>
      </c>
    </row>
    <row r="368" spans="1:11">
      <c r="A368">
        <v>367</v>
      </c>
      <c r="B368">
        <v>4501</v>
      </c>
      <c r="C368">
        <f>VLOOKUP(B368,payment!$A$2:$B$14625,2,0)</f>
        <v>254</v>
      </c>
      <c r="D368" t="str">
        <f t="shared" si="10"/>
        <v>구이가</v>
      </c>
      <c r="E368" t="str">
        <f>VLOOKUP(B368,payment!$A$2:$I$14625,3,0)</f>
        <v>구이가</v>
      </c>
      <c r="F368">
        <f>VLOOKUP(B368,payment!$A$2:$I$14625,4,0)</f>
        <v>37.703757000000003</v>
      </c>
      <c r="G368">
        <f>VLOOKUP(B368,payment!$A$2:$I$14625,5,0)</f>
        <v>127.093796</v>
      </c>
      <c r="H368" t="str">
        <f>VLOOKUP(E368,gift_meta!$B$2:$C$33,2,0)</f>
        <v>한판 주문시 사이다 제공</v>
      </c>
      <c r="I368">
        <f t="shared" ca="1" si="11"/>
        <v>1500</v>
      </c>
      <c r="J368" s="5">
        <f>VLOOKUP(B368,payment!$A$2:$I$14625,7,0)</f>
        <v>42450</v>
      </c>
      <c r="K368" s="6">
        <f>VLOOKUP(B368,payment!$A$2:$I$14625,8,0)</f>
        <v>0.93803000000000003</v>
      </c>
    </row>
    <row r="369" spans="1:11">
      <c r="A369">
        <v>368</v>
      </c>
      <c r="B369">
        <v>11602</v>
      </c>
      <c r="C369">
        <f>VLOOKUP(B369,payment!$A$2:$B$14625,2,0)</f>
        <v>205</v>
      </c>
      <c r="D369" t="str">
        <f t="shared" si="10"/>
        <v>약국</v>
      </c>
      <c r="E369" t="str">
        <f>VLOOKUP(B369,payment!$A$2:$I$14625,3,0)</f>
        <v>약국</v>
      </c>
      <c r="F369">
        <f>VLOOKUP(B369,payment!$A$2:$I$14625,4,0)</f>
        <v>37.621516999999997</v>
      </c>
      <c r="G369">
        <f>VLOOKUP(B369,payment!$A$2:$I$14625,5,0)</f>
        <v>127.092164</v>
      </c>
      <c r="H369" t="str">
        <f>VLOOKUP(E369,gift_meta!$B$2:$C$33,2,0)</f>
        <v>황사 마스크 증정(1매)</v>
      </c>
      <c r="I369">
        <f t="shared" ca="1" si="11"/>
        <v>1400</v>
      </c>
      <c r="J369" s="5">
        <f>VLOOKUP(B369,payment!$A$2:$I$14625,7,0)</f>
        <v>42629</v>
      </c>
      <c r="K369" s="6">
        <f>VLOOKUP(B369,payment!$A$2:$I$14625,8,0)</f>
        <v>0.90461999999999998</v>
      </c>
    </row>
    <row r="370" spans="1:11">
      <c r="A370">
        <v>369</v>
      </c>
      <c r="B370">
        <v>9682</v>
      </c>
      <c r="C370">
        <f>VLOOKUP(B370,payment!$A$2:$B$14625,2,0)</f>
        <v>157</v>
      </c>
      <c r="D370" t="str">
        <f t="shared" si="10"/>
        <v>스시로로</v>
      </c>
      <c r="E370" t="str">
        <f>VLOOKUP(B370,payment!$A$2:$I$14625,3,0)</f>
        <v>스시로로</v>
      </c>
      <c r="F370">
        <f>VLOOKUP(B370,payment!$A$2:$I$14625,4,0)</f>
        <v>37.70243</v>
      </c>
      <c r="G370">
        <f>VLOOKUP(B370,payment!$A$2:$I$14625,5,0)</f>
        <v>126.989726</v>
      </c>
      <c r="H370" t="str">
        <f>VLOOKUP(E370,gift_meta!$B$2:$C$33,2,0)</f>
        <v>2pcs 무료 제공</v>
      </c>
      <c r="I370">
        <f t="shared" ca="1" si="11"/>
        <v>200</v>
      </c>
      <c r="J370" s="5">
        <f>VLOOKUP(B370,payment!$A$2:$I$14625,7,0)</f>
        <v>43179</v>
      </c>
      <c r="K370" s="6">
        <f>VLOOKUP(B370,payment!$A$2:$I$14625,8,0)</f>
        <v>0.68432000000000004</v>
      </c>
    </row>
    <row r="371" spans="1:11">
      <c r="A371">
        <v>370</v>
      </c>
      <c r="B371">
        <v>8352</v>
      </c>
      <c r="C371">
        <f>VLOOKUP(B371,payment!$A$2:$B$14625,2,0)</f>
        <v>73</v>
      </c>
      <c r="D371" t="str">
        <f t="shared" si="10"/>
        <v>백다방</v>
      </c>
      <c r="E371" t="str">
        <f>VLOOKUP(B371,payment!$A$2:$I$14625,3,0)</f>
        <v>백다방</v>
      </c>
      <c r="F371">
        <f>VLOOKUP(B371,payment!$A$2:$I$14625,4,0)</f>
        <v>37.571523999999997</v>
      </c>
      <c r="G371">
        <f>VLOOKUP(B371,payment!$A$2:$I$14625,5,0)</f>
        <v>127.00163999999999</v>
      </c>
      <c r="H371" t="str">
        <f>VLOOKUP(E371,gift_meta!$B$2:$C$33,2,0)</f>
        <v>무료 토핑 추가</v>
      </c>
      <c r="I371">
        <f t="shared" ca="1" si="11"/>
        <v>1000</v>
      </c>
      <c r="J371" s="5">
        <f>VLOOKUP(B371,payment!$A$2:$I$14625,7,0)</f>
        <v>42417</v>
      </c>
      <c r="K371" s="6">
        <f>VLOOKUP(B371,payment!$A$2:$I$14625,8,0)</f>
        <v>0.621</v>
      </c>
    </row>
    <row r="372" spans="1:11">
      <c r="A372">
        <v>371</v>
      </c>
      <c r="B372">
        <v>14005</v>
      </c>
      <c r="C372">
        <f>VLOOKUP(B372,payment!$A$2:$B$14625,2,0)</f>
        <v>256</v>
      </c>
      <c r="D372" t="str">
        <f t="shared" si="10"/>
        <v>구이가</v>
      </c>
      <c r="E372" t="str">
        <f>VLOOKUP(B372,payment!$A$2:$I$14625,3,0)</f>
        <v>구이가</v>
      </c>
      <c r="F372">
        <f>VLOOKUP(B372,payment!$A$2:$I$14625,4,0)</f>
        <v>37.530403</v>
      </c>
      <c r="G372">
        <f>VLOOKUP(B372,payment!$A$2:$I$14625,5,0)</f>
        <v>126.947644</v>
      </c>
      <c r="H372" t="str">
        <f>VLOOKUP(E372,gift_meta!$B$2:$C$33,2,0)</f>
        <v>한판 주문시 사이다 제공</v>
      </c>
      <c r="I372">
        <f t="shared" ca="1" si="11"/>
        <v>1600</v>
      </c>
      <c r="J372" s="5">
        <f>VLOOKUP(B372,payment!$A$2:$I$14625,7,0)</f>
        <v>43146</v>
      </c>
      <c r="K372" s="6">
        <f>VLOOKUP(B372,payment!$A$2:$I$14625,8,0)</f>
        <v>0.64622999999999997</v>
      </c>
    </row>
    <row r="373" spans="1:11">
      <c r="A373">
        <v>372</v>
      </c>
      <c r="B373">
        <v>1789</v>
      </c>
      <c r="C373">
        <f>VLOOKUP(B373,payment!$A$2:$B$14625,2,0)</f>
        <v>237</v>
      </c>
      <c r="D373" t="str">
        <f t="shared" si="10"/>
        <v>원할머니보쌈</v>
      </c>
      <c r="E373" t="str">
        <f>VLOOKUP(B373,payment!$A$2:$I$14625,3,0)</f>
        <v>원할머니보쌈</v>
      </c>
      <c r="F373">
        <f>VLOOKUP(B373,payment!$A$2:$I$14625,4,0)</f>
        <v>37.668604999999999</v>
      </c>
      <c r="G373">
        <f>VLOOKUP(B373,payment!$A$2:$I$14625,5,0)</f>
        <v>127.08951</v>
      </c>
      <c r="H373" t="str">
        <f>VLOOKUP(E373,gift_meta!$B$2:$C$33,2,0)</f>
        <v>족발 3,000 할인 쿠폰 제공</v>
      </c>
      <c r="I373">
        <f t="shared" ca="1" si="11"/>
        <v>1000</v>
      </c>
      <c r="J373" s="5">
        <f>VLOOKUP(B373,payment!$A$2:$I$14625,7,0)</f>
        <v>42496</v>
      </c>
      <c r="K373" s="6">
        <f>VLOOKUP(B373,payment!$A$2:$I$14625,8,0)</f>
        <v>0.65220999999999996</v>
      </c>
    </row>
    <row r="374" spans="1:11">
      <c r="A374">
        <v>373</v>
      </c>
      <c r="B374">
        <v>14364</v>
      </c>
      <c r="C374">
        <f>VLOOKUP(B374,payment!$A$2:$B$14625,2,0)</f>
        <v>47</v>
      </c>
      <c r="D374" t="str">
        <f t="shared" si="10"/>
        <v>쥬씨</v>
      </c>
      <c r="E374" t="str">
        <f>VLOOKUP(B374,payment!$A$2:$I$14625,3,0)</f>
        <v>쥬씨</v>
      </c>
      <c r="F374">
        <f>VLOOKUP(B374,payment!$A$2:$I$14625,4,0)</f>
        <v>37.479748999999998</v>
      </c>
      <c r="G374">
        <f>VLOOKUP(B374,payment!$A$2:$I$14625,5,0)</f>
        <v>126.948317</v>
      </c>
      <c r="H374" t="str">
        <f>VLOOKUP(E374,gift_meta!$B$2:$C$33,2,0)</f>
        <v>무료 사이즈업</v>
      </c>
      <c r="I374">
        <f t="shared" ca="1" si="11"/>
        <v>1500</v>
      </c>
      <c r="J374" s="5">
        <f>VLOOKUP(B374,payment!$A$2:$I$14625,7,0)</f>
        <v>42525</v>
      </c>
      <c r="K374" s="6">
        <f>VLOOKUP(B374,payment!$A$2:$I$14625,8,0)</f>
        <v>0.47489999999999999</v>
      </c>
    </row>
    <row r="375" spans="1:11">
      <c r="A375">
        <v>374</v>
      </c>
      <c r="B375">
        <v>4117</v>
      </c>
      <c r="C375">
        <f>VLOOKUP(B375,payment!$A$2:$B$14625,2,0)</f>
        <v>10</v>
      </c>
      <c r="D375" t="str">
        <f t="shared" si="10"/>
        <v>꾼</v>
      </c>
      <c r="E375" t="str">
        <f>VLOOKUP(B375,payment!$A$2:$I$14625,3,0)</f>
        <v>꾼</v>
      </c>
      <c r="F375">
        <f>VLOOKUP(B375,payment!$A$2:$I$14625,4,0)</f>
        <v>37.569142999999997</v>
      </c>
      <c r="G375">
        <f>VLOOKUP(B375,payment!$A$2:$I$14625,5,0)</f>
        <v>126.94481</v>
      </c>
      <c r="H375" t="str">
        <f>VLOOKUP(E375,gift_meta!$B$2:$C$33,2,0)</f>
        <v>소주 2,000 쿠폰</v>
      </c>
      <c r="I375">
        <f t="shared" ca="1" si="11"/>
        <v>1500</v>
      </c>
      <c r="J375" s="5">
        <f>VLOOKUP(B375,payment!$A$2:$I$14625,7,0)</f>
        <v>43012</v>
      </c>
      <c r="K375" s="6">
        <f>VLOOKUP(B375,payment!$A$2:$I$14625,8,0)</f>
        <v>0.39684999999999998</v>
      </c>
    </row>
    <row r="376" spans="1:11">
      <c r="A376">
        <v>375</v>
      </c>
      <c r="B376">
        <v>8382</v>
      </c>
      <c r="C376">
        <f>VLOOKUP(B376,payment!$A$2:$B$14625,2,0)</f>
        <v>187</v>
      </c>
      <c r="D376" t="str">
        <f t="shared" si="10"/>
        <v>백다방</v>
      </c>
      <c r="E376" t="str">
        <f>VLOOKUP(B376,payment!$A$2:$I$14625,3,0)</f>
        <v>백다방</v>
      </c>
      <c r="F376">
        <f>VLOOKUP(B376,payment!$A$2:$I$14625,4,0)</f>
        <v>37.627557000000003</v>
      </c>
      <c r="G376">
        <f>VLOOKUP(B376,payment!$A$2:$I$14625,5,0)</f>
        <v>126.89516</v>
      </c>
      <c r="H376" t="str">
        <f>VLOOKUP(E376,gift_meta!$B$2:$C$33,2,0)</f>
        <v>무료 토핑 추가</v>
      </c>
      <c r="I376">
        <f t="shared" ca="1" si="11"/>
        <v>1700</v>
      </c>
      <c r="J376" s="5">
        <f>VLOOKUP(B376,payment!$A$2:$I$14625,7,0)</f>
        <v>42801</v>
      </c>
      <c r="K376" s="6">
        <f>VLOOKUP(B376,payment!$A$2:$I$14625,8,0)</f>
        <v>0.85165000000000002</v>
      </c>
    </row>
    <row r="377" spans="1:11">
      <c r="A377">
        <v>376</v>
      </c>
      <c r="B377">
        <v>10921</v>
      </c>
      <c r="C377">
        <f>VLOOKUP(B377,payment!$A$2:$B$14625,2,0)</f>
        <v>50</v>
      </c>
      <c r="D377" t="str">
        <f t="shared" si="10"/>
        <v>오쭈</v>
      </c>
      <c r="E377" t="str">
        <f>VLOOKUP(B377,payment!$A$2:$I$14625,3,0)</f>
        <v>오쭈</v>
      </c>
      <c r="F377">
        <f>VLOOKUP(B377,payment!$A$2:$I$14625,4,0)</f>
        <v>37.534233999999998</v>
      </c>
      <c r="G377">
        <f>VLOOKUP(B377,payment!$A$2:$I$14625,5,0)</f>
        <v>127.169027</v>
      </c>
      <c r="H377" t="str">
        <f>VLOOKUP(E377,gift_meta!$B$2:$C$33,2,0)</f>
        <v>치즈 퐁듀 1회 제공</v>
      </c>
      <c r="I377">
        <f t="shared" ca="1" si="11"/>
        <v>600</v>
      </c>
      <c r="J377" s="5">
        <f>VLOOKUP(B377,payment!$A$2:$I$14625,7,0)</f>
        <v>42458</v>
      </c>
      <c r="K377" s="6">
        <f>VLOOKUP(B377,payment!$A$2:$I$14625,8,0)</f>
        <v>0.86946000000000001</v>
      </c>
    </row>
    <row r="378" spans="1:11">
      <c r="A378">
        <v>377</v>
      </c>
      <c r="B378">
        <v>5352</v>
      </c>
      <c r="C378">
        <f>VLOOKUP(B378,payment!$A$2:$B$14625,2,0)</f>
        <v>3</v>
      </c>
      <c r="D378" t="str">
        <f t="shared" si="10"/>
        <v>아웃백</v>
      </c>
      <c r="E378" t="str">
        <f>VLOOKUP(B378,payment!$A$2:$I$14625,3,0)</f>
        <v>아웃백</v>
      </c>
      <c r="F378">
        <f>VLOOKUP(B378,payment!$A$2:$I$14625,4,0)</f>
        <v>37.627868999999997</v>
      </c>
      <c r="G378">
        <f>VLOOKUP(B378,payment!$A$2:$I$14625,5,0)</f>
        <v>126.946589</v>
      </c>
      <c r="H378" t="str">
        <f>VLOOKUP(E378,gift_meta!$B$2:$C$33,2,0)</f>
        <v>스테이크 주문시 10% 할인</v>
      </c>
      <c r="I378">
        <f t="shared" ca="1" si="11"/>
        <v>1800</v>
      </c>
      <c r="J378" s="5">
        <f>VLOOKUP(B378,payment!$A$2:$I$14625,7,0)</f>
        <v>42617</v>
      </c>
      <c r="K378" s="6">
        <f>VLOOKUP(B378,payment!$A$2:$I$14625,8,0)</f>
        <v>0.61317999999999995</v>
      </c>
    </row>
    <row r="379" spans="1:11">
      <c r="A379">
        <v>378</v>
      </c>
      <c r="B379">
        <v>6534</v>
      </c>
      <c r="C379">
        <f>VLOOKUP(B379,payment!$A$2:$B$14625,2,0)</f>
        <v>158</v>
      </c>
      <c r="D379" t="str">
        <f t="shared" si="10"/>
        <v>리얼후라이</v>
      </c>
      <c r="E379" t="str">
        <f>VLOOKUP(B379,payment!$A$2:$I$14625,3,0)</f>
        <v>리얼후라이</v>
      </c>
      <c r="F379">
        <f>VLOOKUP(B379,payment!$A$2:$I$14625,4,0)</f>
        <v>37.643951999999999</v>
      </c>
      <c r="G379">
        <f>VLOOKUP(B379,payment!$A$2:$I$14625,5,0)</f>
        <v>127.03972899999999</v>
      </c>
      <c r="H379" t="str">
        <f>VLOOKUP(E379,gift_meta!$B$2:$C$33,2,0)</f>
        <v>크리스피 후라이드 10% 할인</v>
      </c>
      <c r="I379">
        <f t="shared" ca="1" si="11"/>
        <v>1100</v>
      </c>
      <c r="J379" s="5">
        <f>VLOOKUP(B379,payment!$A$2:$I$14625,7,0)</f>
        <v>42826</v>
      </c>
      <c r="K379" s="6">
        <f>VLOOKUP(B379,payment!$A$2:$I$14625,8,0)</f>
        <v>0.43636000000000003</v>
      </c>
    </row>
    <row r="380" spans="1:11">
      <c r="A380">
        <v>379</v>
      </c>
      <c r="B380">
        <v>10053</v>
      </c>
      <c r="C380">
        <f>VLOOKUP(B380,payment!$A$2:$B$14625,2,0)</f>
        <v>90</v>
      </c>
      <c r="D380" t="str">
        <f t="shared" si="10"/>
        <v>동경야네</v>
      </c>
      <c r="E380" t="str">
        <f>VLOOKUP(B380,payment!$A$2:$I$14625,3,0)</f>
        <v>동경야네</v>
      </c>
      <c r="F380">
        <f>VLOOKUP(B380,payment!$A$2:$I$14625,4,0)</f>
        <v>37.624442000000002</v>
      </c>
      <c r="G380">
        <f>VLOOKUP(B380,payment!$A$2:$I$14625,5,0)</f>
        <v>126.926823</v>
      </c>
      <c r="H380" t="str">
        <f>VLOOKUP(E380,gift_meta!$B$2:$C$33,2,0)</f>
        <v>사케동 10% 할인</v>
      </c>
      <c r="I380">
        <f t="shared" ca="1" si="11"/>
        <v>100</v>
      </c>
      <c r="J380" s="5">
        <f>VLOOKUP(B380,payment!$A$2:$I$14625,7,0)</f>
        <v>42534</v>
      </c>
      <c r="K380" s="6">
        <f>VLOOKUP(B380,payment!$A$2:$I$14625,8,0)</f>
        <v>0.92190000000000005</v>
      </c>
    </row>
    <row r="381" spans="1:11">
      <c r="A381">
        <v>380</v>
      </c>
      <c r="B381">
        <v>6618</v>
      </c>
      <c r="C381">
        <f>VLOOKUP(B381,payment!$A$2:$B$14625,2,0)</f>
        <v>248</v>
      </c>
      <c r="D381" t="str">
        <f t="shared" si="10"/>
        <v>꾼</v>
      </c>
      <c r="E381" t="str">
        <f>VLOOKUP(B381,payment!$A$2:$I$14625,3,0)</f>
        <v>꾼</v>
      </c>
      <c r="F381">
        <f>VLOOKUP(B381,payment!$A$2:$I$14625,4,0)</f>
        <v>37.678162</v>
      </c>
      <c r="G381">
        <f>VLOOKUP(B381,payment!$A$2:$I$14625,5,0)</f>
        <v>127.027801</v>
      </c>
      <c r="H381" t="str">
        <f>VLOOKUP(E381,gift_meta!$B$2:$C$33,2,0)</f>
        <v>소주 2,000 쿠폰</v>
      </c>
      <c r="I381">
        <f t="shared" ca="1" si="11"/>
        <v>700</v>
      </c>
      <c r="J381" s="5">
        <f>VLOOKUP(B381,payment!$A$2:$I$14625,7,0)</f>
        <v>42423</v>
      </c>
      <c r="K381" s="6">
        <f>VLOOKUP(B381,payment!$A$2:$I$14625,8,0)</f>
        <v>0.52192000000000005</v>
      </c>
    </row>
    <row r="382" spans="1:11">
      <c r="A382">
        <v>381</v>
      </c>
      <c r="B382">
        <v>12392</v>
      </c>
      <c r="C382">
        <f>VLOOKUP(B382,payment!$A$2:$B$14625,2,0)</f>
        <v>37</v>
      </c>
      <c r="D382" t="str">
        <f t="shared" si="10"/>
        <v>홍콩반점</v>
      </c>
      <c r="E382" t="str">
        <f>VLOOKUP(B382,payment!$A$2:$I$14625,3,0)</f>
        <v>홍콩반점</v>
      </c>
      <c r="F382">
        <f>VLOOKUP(B382,payment!$A$2:$I$14625,4,0)</f>
        <v>37.577134999999998</v>
      </c>
      <c r="G382">
        <f>VLOOKUP(B382,payment!$A$2:$I$14625,5,0)</f>
        <v>127.119032</v>
      </c>
      <c r="H382" t="str">
        <f>VLOOKUP(E382,gift_meta!$B$2:$C$33,2,0)</f>
        <v>찹쌀 탕수육 10% 할인</v>
      </c>
      <c r="I382">
        <f t="shared" ca="1" si="11"/>
        <v>1200</v>
      </c>
      <c r="J382" s="5">
        <f>VLOOKUP(B382,payment!$A$2:$I$14625,7,0)</f>
        <v>42488</v>
      </c>
      <c r="K382" s="6">
        <f>VLOOKUP(B382,payment!$A$2:$I$14625,8,0)</f>
        <v>0.58131999999999995</v>
      </c>
    </row>
    <row r="383" spans="1:11">
      <c r="A383">
        <v>382</v>
      </c>
      <c r="B383">
        <v>9554</v>
      </c>
      <c r="C383">
        <f>VLOOKUP(B383,payment!$A$2:$B$14625,2,0)</f>
        <v>16</v>
      </c>
      <c r="D383" t="str">
        <f t="shared" si="10"/>
        <v>아웃닭</v>
      </c>
      <c r="E383" t="str">
        <f>VLOOKUP(B383,payment!$A$2:$I$14625,3,0)</f>
        <v>아웃닭</v>
      </c>
      <c r="F383">
        <f>VLOOKUP(B383,payment!$A$2:$I$14625,4,0)</f>
        <v>37.629044</v>
      </c>
      <c r="G383">
        <f>VLOOKUP(B383,payment!$A$2:$I$14625,5,0)</f>
        <v>127.135245</v>
      </c>
      <c r="H383" t="str">
        <f>VLOOKUP(E383,gift_meta!$B$2:$C$33,2,0)</f>
        <v>치즈스틱 2개 제공</v>
      </c>
      <c r="I383">
        <f t="shared" ca="1" si="11"/>
        <v>200</v>
      </c>
      <c r="J383" s="5">
        <f>VLOOKUP(B383,payment!$A$2:$I$14625,7,0)</f>
        <v>42570</v>
      </c>
      <c r="K383" s="6">
        <f>VLOOKUP(B383,payment!$A$2:$I$14625,8,0)</f>
        <v>0.89695999999999998</v>
      </c>
    </row>
    <row r="384" spans="1:11">
      <c r="A384">
        <v>383</v>
      </c>
      <c r="B384">
        <v>2570</v>
      </c>
      <c r="C384">
        <f>VLOOKUP(B384,payment!$A$2:$B$14625,2,0)</f>
        <v>120</v>
      </c>
      <c r="D384" t="str">
        <f t="shared" si="10"/>
        <v>이비인후과</v>
      </c>
      <c r="E384" t="str">
        <f>VLOOKUP(B384,payment!$A$2:$I$14625,3,0)</f>
        <v>이비인후과</v>
      </c>
      <c r="F384">
        <f>VLOOKUP(B384,payment!$A$2:$I$14625,4,0)</f>
        <v>37.618679999999998</v>
      </c>
      <c r="G384">
        <f>VLOOKUP(B384,payment!$A$2:$I$14625,5,0)</f>
        <v>127.17235700000001</v>
      </c>
      <c r="H384" t="str">
        <f>VLOOKUP(E384,gift_meta!$B$2:$C$33,2,0)</f>
        <v>코세척 서비스(무료)</v>
      </c>
      <c r="I384">
        <f t="shared" ca="1" si="11"/>
        <v>1700</v>
      </c>
      <c r="J384" s="5">
        <f>VLOOKUP(B384,payment!$A$2:$I$14625,7,0)</f>
        <v>42875</v>
      </c>
      <c r="K384" s="6">
        <f>VLOOKUP(B384,payment!$A$2:$I$14625,8,0)</f>
        <v>0.81533</v>
      </c>
    </row>
    <row r="385" spans="1:11">
      <c r="A385">
        <v>384</v>
      </c>
      <c r="B385">
        <v>1980</v>
      </c>
      <c r="C385">
        <f>VLOOKUP(B385,payment!$A$2:$B$14625,2,0)</f>
        <v>216</v>
      </c>
      <c r="D385" t="str">
        <f t="shared" si="10"/>
        <v>한신포차</v>
      </c>
      <c r="E385" t="str">
        <f>VLOOKUP(B385,payment!$A$2:$I$14625,3,0)</f>
        <v>한신포차</v>
      </c>
      <c r="F385">
        <f>VLOOKUP(B385,payment!$A$2:$I$14625,4,0)</f>
        <v>37.630631000000001</v>
      </c>
      <c r="G385">
        <f>VLOOKUP(B385,payment!$A$2:$I$14625,5,0)</f>
        <v>126.955905</v>
      </c>
      <c r="H385" t="str">
        <f>VLOOKUP(E385,gift_meta!$B$2:$C$33,2,0)</f>
        <v>닭발 주문시 주먹밥 증정</v>
      </c>
      <c r="I385">
        <f t="shared" ca="1" si="11"/>
        <v>400</v>
      </c>
      <c r="J385" s="5">
        <f>VLOOKUP(B385,payment!$A$2:$I$14625,7,0)</f>
        <v>42782</v>
      </c>
      <c r="K385" s="6">
        <f>VLOOKUP(B385,payment!$A$2:$I$14625,8,0)</f>
        <v>0.49592999999999998</v>
      </c>
    </row>
    <row r="386" spans="1:11">
      <c r="A386">
        <v>385</v>
      </c>
      <c r="B386">
        <v>1084</v>
      </c>
      <c r="C386">
        <f>VLOOKUP(B386,payment!$A$2:$B$14625,2,0)</f>
        <v>180</v>
      </c>
      <c r="D386" t="str">
        <f t="shared" ref="D386:D449" si="12">E386</f>
        <v>롯데리아</v>
      </c>
      <c r="E386" t="str">
        <f>VLOOKUP(B386,payment!$A$2:$I$14625,3,0)</f>
        <v>롯데리아</v>
      </c>
      <c r="F386">
        <f>VLOOKUP(B386,payment!$A$2:$I$14625,4,0)</f>
        <v>37.593743000000003</v>
      </c>
      <c r="G386">
        <f>VLOOKUP(B386,payment!$A$2:$I$14625,5,0)</f>
        <v>127.10909700000001</v>
      </c>
      <c r="H386" t="str">
        <f>VLOOKUP(E386,gift_meta!$B$2:$C$33,2,0)</f>
        <v>롯데리아 음료M 제공</v>
      </c>
      <c r="I386">
        <f t="shared" ref="I386:I449" ca="1" si="13">RANDBETWEEN(1,20)*100</f>
        <v>1100</v>
      </c>
      <c r="J386" s="5">
        <f>VLOOKUP(B386,payment!$A$2:$I$14625,7,0)</f>
        <v>42493</v>
      </c>
      <c r="K386" s="6">
        <f>VLOOKUP(B386,payment!$A$2:$I$14625,8,0)</f>
        <v>0.79159000000000002</v>
      </c>
    </row>
    <row r="387" spans="1:11">
      <c r="A387">
        <v>386</v>
      </c>
      <c r="B387">
        <v>9795</v>
      </c>
      <c r="C387">
        <f>VLOOKUP(B387,payment!$A$2:$B$14625,2,0)</f>
        <v>224</v>
      </c>
      <c r="D387" t="str">
        <f t="shared" si="12"/>
        <v>스시진</v>
      </c>
      <c r="E387" t="str">
        <f>VLOOKUP(B387,payment!$A$2:$I$14625,3,0)</f>
        <v>스시진</v>
      </c>
      <c r="F387">
        <f>VLOOKUP(B387,payment!$A$2:$I$14625,4,0)</f>
        <v>37.674303000000002</v>
      </c>
      <c r="G387">
        <f>VLOOKUP(B387,payment!$A$2:$I$14625,5,0)</f>
        <v>127.04623599999999</v>
      </c>
      <c r="H387" t="str">
        <f>VLOOKUP(E387,gift_meta!$B$2:$C$33,2,0)</f>
        <v>2pcs 무료 제공</v>
      </c>
      <c r="I387">
        <f t="shared" ca="1" si="13"/>
        <v>100</v>
      </c>
      <c r="J387" s="5">
        <f>VLOOKUP(B387,payment!$A$2:$I$14625,7,0)</f>
        <v>42927</v>
      </c>
      <c r="K387" s="6">
        <f>VLOOKUP(B387,payment!$A$2:$I$14625,8,0)</f>
        <v>0.55066999999999999</v>
      </c>
    </row>
    <row r="388" spans="1:11">
      <c r="A388">
        <v>387</v>
      </c>
      <c r="B388">
        <v>2372</v>
      </c>
      <c r="C388">
        <f>VLOOKUP(B388,payment!$A$2:$B$14625,2,0)</f>
        <v>194</v>
      </c>
      <c r="D388" t="str">
        <f t="shared" si="12"/>
        <v>연래춘</v>
      </c>
      <c r="E388" t="str">
        <f>VLOOKUP(B388,payment!$A$2:$I$14625,3,0)</f>
        <v>연래춘</v>
      </c>
      <c r="F388">
        <f>VLOOKUP(B388,payment!$A$2:$I$14625,4,0)</f>
        <v>37.541342</v>
      </c>
      <c r="G388">
        <f>VLOOKUP(B388,payment!$A$2:$I$14625,5,0)</f>
        <v>126.907843</v>
      </c>
      <c r="H388" t="str">
        <f>VLOOKUP(E388,gift_meta!$B$2:$C$33,2,0)</f>
        <v>현금 결재시 10% 할인</v>
      </c>
      <c r="I388">
        <f t="shared" ca="1" si="13"/>
        <v>900</v>
      </c>
      <c r="J388" s="5">
        <f>VLOOKUP(B388,payment!$A$2:$I$14625,7,0)</f>
        <v>42490</v>
      </c>
      <c r="K388" s="6">
        <f>VLOOKUP(B388,payment!$A$2:$I$14625,8,0)</f>
        <v>0.75395000000000001</v>
      </c>
    </row>
    <row r="389" spans="1:11">
      <c r="A389">
        <v>388</v>
      </c>
      <c r="B389">
        <v>1051</v>
      </c>
      <c r="C389">
        <f>VLOOKUP(B389,payment!$A$2:$B$14625,2,0)</f>
        <v>263</v>
      </c>
      <c r="D389" t="str">
        <f t="shared" si="12"/>
        <v>아웃닭</v>
      </c>
      <c r="E389" t="str">
        <f>VLOOKUP(B389,payment!$A$2:$I$14625,3,0)</f>
        <v>아웃닭</v>
      </c>
      <c r="F389">
        <f>VLOOKUP(B389,payment!$A$2:$I$14625,4,0)</f>
        <v>37.706893999999998</v>
      </c>
      <c r="G389">
        <f>VLOOKUP(B389,payment!$A$2:$I$14625,5,0)</f>
        <v>127.120041</v>
      </c>
      <c r="H389" t="str">
        <f>VLOOKUP(E389,gift_meta!$B$2:$C$33,2,0)</f>
        <v>치즈스틱 2개 제공</v>
      </c>
      <c r="I389">
        <f t="shared" ca="1" si="13"/>
        <v>200</v>
      </c>
      <c r="J389" s="5">
        <f>VLOOKUP(B389,payment!$A$2:$I$14625,7,0)</f>
        <v>42527</v>
      </c>
      <c r="K389" s="6">
        <f>VLOOKUP(B389,payment!$A$2:$I$14625,8,0)</f>
        <v>0.83359000000000005</v>
      </c>
    </row>
    <row r="390" spans="1:11">
      <c r="A390">
        <v>389</v>
      </c>
      <c r="B390">
        <v>13857</v>
      </c>
      <c r="C390">
        <f>VLOOKUP(B390,payment!$A$2:$B$14625,2,0)</f>
        <v>166</v>
      </c>
      <c r="D390" t="str">
        <f t="shared" si="12"/>
        <v>아웃닭</v>
      </c>
      <c r="E390" t="str">
        <f>VLOOKUP(B390,payment!$A$2:$I$14625,3,0)</f>
        <v>아웃닭</v>
      </c>
      <c r="F390">
        <f>VLOOKUP(B390,payment!$A$2:$I$14625,4,0)</f>
        <v>37.655580999999998</v>
      </c>
      <c r="G390">
        <f>VLOOKUP(B390,payment!$A$2:$I$14625,5,0)</f>
        <v>127.18940600000001</v>
      </c>
      <c r="H390" t="str">
        <f>VLOOKUP(E390,gift_meta!$B$2:$C$33,2,0)</f>
        <v>치즈스틱 2개 제공</v>
      </c>
      <c r="I390">
        <f t="shared" ca="1" si="13"/>
        <v>1200</v>
      </c>
      <c r="J390" s="5">
        <f>VLOOKUP(B390,payment!$A$2:$I$14625,7,0)</f>
        <v>43042</v>
      </c>
      <c r="K390" s="6">
        <f>VLOOKUP(B390,payment!$A$2:$I$14625,8,0)</f>
        <v>0.48187000000000002</v>
      </c>
    </row>
    <row r="391" spans="1:11">
      <c r="A391">
        <v>390</v>
      </c>
      <c r="B391">
        <v>7695</v>
      </c>
      <c r="C391">
        <f>VLOOKUP(B391,payment!$A$2:$B$14625,2,0)</f>
        <v>118</v>
      </c>
      <c r="D391" t="str">
        <f t="shared" si="12"/>
        <v>이디야커피</v>
      </c>
      <c r="E391" t="str">
        <f>VLOOKUP(B391,payment!$A$2:$I$14625,3,0)</f>
        <v>이디야커피</v>
      </c>
      <c r="F391">
        <f>VLOOKUP(B391,payment!$A$2:$I$14625,4,0)</f>
        <v>37.707881999999998</v>
      </c>
      <c r="G391">
        <f>VLOOKUP(B391,payment!$A$2:$I$14625,5,0)</f>
        <v>126.909508</v>
      </c>
      <c r="H391" t="str">
        <f>VLOOKUP(E391,gift_meta!$B$2:$C$33,2,0)</f>
        <v>스마트 오더 사용시 10% 할인</v>
      </c>
      <c r="I391">
        <f t="shared" ca="1" si="13"/>
        <v>1400</v>
      </c>
      <c r="J391" s="5">
        <f>VLOOKUP(B391,payment!$A$2:$I$14625,7,0)</f>
        <v>42692</v>
      </c>
      <c r="K391" s="6">
        <f>VLOOKUP(B391,payment!$A$2:$I$14625,8,0)</f>
        <v>0.71220000000000006</v>
      </c>
    </row>
    <row r="392" spans="1:11">
      <c r="A392">
        <v>391</v>
      </c>
      <c r="B392">
        <v>9617</v>
      </c>
      <c r="C392">
        <f>VLOOKUP(B392,payment!$A$2:$B$14625,2,0)</f>
        <v>162</v>
      </c>
      <c r="D392" t="str">
        <f t="shared" si="12"/>
        <v>동경야네</v>
      </c>
      <c r="E392" t="str">
        <f>VLOOKUP(B392,payment!$A$2:$I$14625,3,0)</f>
        <v>동경야네</v>
      </c>
      <c r="F392">
        <f>VLOOKUP(B392,payment!$A$2:$I$14625,4,0)</f>
        <v>37.482644999999998</v>
      </c>
      <c r="G392">
        <f>VLOOKUP(B392,payment!$A$2:$I$14625,5,0)</f>
        <v>127.006246</v>
      </c>
      <c r="H392" t="str">
        <f>VLOOKUP(E392,gift_meta!$B$2:$C$33,2,0)</f>
        <v>사케동 10% 할인</v>
      </c>
      <c r="I392">
        <f t="shared" ca="1" si="13"/>
        <v>1600</v>
      </c>
      <c r="J392" s="5">
        <f>VLOOKUP(B392,payment!$A$2:$I$14625,7,0)</f>
        <v>43137</v>
      </c>
      <c r="K392" s="6">
        <f>VLOOKUP(B392,payment!$A$2:$I$14625,8,0)</f>
        <v>0.59813000000000005</v>
      </c>
    </row>
    <row r="393" spans="1:11">
      <c r="A393">
        <v>392</v>
      </c>
      <c r="B393">
        <v>14126</v>
      </c>
      <c r="C393">
        <f>VLOOKUP(B393,payment!$A$2:$B$14625,2,0)</f>
        <v>238</v>
      </c>
      <c r="D393" t="str">
        <f t="shared" si="12"/>
        <v>아웃닭</v>
      </c>
      <c r="E393" t="str">
        <f>VLOOKUP(B393,payment!$A$2:$I$14625,3,0)</f>
        <v>아웃닭</v>
      </c>
      <c r="F393">
        <f>VLOOKUP(B393,payment!$A$2:$I$14625,4,0)</f>
        <v>37.692619999999998</v>
      </c>
      <c r="G393">
        <f>VLOOKUP(B393,payment!$A$2:$I$14625,5,0)</f>
        <v>127.147154</v>
      </c>
      <c r="H393" t="str">
        <f>VLOOKUP(E393,gift_meta!$B$2:$C$33,2,0)</f>
        <v>치즈스틱 2개 제공</v>
      </c>
      <c r="I393">
        <f t="shared" ca="1" si="13"/>
        <v>1800</v>
      </c>
      <c r="J393" s="5">
        <f>VLOOKUP(B393,payment!$A$2:$I$14625,7,0)</f>
        <v>42494</v>
      </c>
      <c r="K393" s="6">
        <f>VLOOKUP(B393,payment!$A$2:$I$14625,8,0)</f>
        <v>0.95065999999999995</v>
      </c>
    </row>
    <row r="394" spans="1:11">
      <c r="A394">
        <v>393</v>
      </c>
      <c r="B394">
        <v>3395</v>
      </c>
      <c r="C394">
        <f>VLOOKUP(B394,payment!$A$2:$B$14625,2,0)</f>
        <v>50</v>
      </c>
      <c r="D394" t="str">
        <f t="shared" si="12"/>
        <v>이디야커피</v>
      </c>
      <c r="E394" t="str">
        <f>VLOOKUP(B394,payment!$A$2:$I$14625,3,0)</f>
        <v>이디야커피</v>
      </c>
      <c r="F394">
        <f>VLOOKUP(B394,payment!$A$2:$I$14625,4,0)</f>
        <v>37.545265999999998</v>
      </c>
      <c r="G394">
        <f>VLOOKUP(B394,payment!$A$2:$I$14625,5,0)</f>
        <v>127.070802</v>
      </c>
      <c r="H394" t="str">
        <f>VLOOKUP(E394,gift_meta!$B$2:$C$33,2,0)</f>
        <v>스마트 오더 사용시 10% 할인</v>
      </c>
      <c r="I394">
        <f t="shared" ca="1" si="13"/>
        <v>200</v>
      </c>
      <c r="J394" s="5">
        <f>VLOOKUP(B394,payment!$A$2:$I$14625,7,0)</f>
        <v>42891</v>
      </c>
      <c r="K394" s="6">
        <f>VLOOKUP(B394,payment!$A$2:$I$14625,8,0)</f>
        <v>0.48803000000000002</v>
      </c>
    </row>
    <row r="395" spans="1:11">
      <c r="A395">
        <v>394</v>
      </c>
      <c r="B395">
        <v>5634</v>
      </c>
      <c r="C395">
        <f>VLOOKUP(B395,payment!$A$2:$B$14625,2,0)</f>
        <v>249</v>
      </c>
      <c r="D395" t="str">
        <f t="shared" si="12"/>
        <v>이비인후과</v>
      </c>
      <c r="E395" t="str">
        <f>VLOOKUP(B395,payment!$A$2:$I$14625,3,0)</f>
        <v>이비인후과</v>
      </c>
      <c r="F395">
        <f>VLOOKUP(B395,payment!$A$2:$I$14625,4,0)</f>
        <v>37.633296999999999</v>
      </c>
      <c r="G395">
        <f>VLOOKUP(B395,payment!$A$2:$I$14625,5,0)</f>
        <v>126.894217</v>
      </c>
      <c r="H395" t="str">
        <f>VLOOKUP(E395,gift_meta!$B$2:$C$33,2,0)</f>
        <v>코세척 서비스(무료)</v>
      </c>
      <c r="I395">
        <f t="shared" ca="1" si="13"/>
        <v>1600</v>
      </c>
      <c r="J395" s="5">
        <f>VLOOKUP(B395,payment!$A$2:$I$14625,7,0)</f>
        <v>42765</v>
      </c>
      <c r="K395" s="6">
        <f>VLOOKUP(B395,payment!$A$2:$I$14625,8,0)</f>
        <v>0.70450000000000002</v>
      </c>
    </row>
    <row r="396" spans="1:11">
      <c r="A396">
        <v>395</v>
      </c>
      <c r="B396">
        <v>2408</v>
      </c>
      <c r="C396">
        <f>VLOOKUP(B396,payment!$A$2:$B$14625,2,0)</f>
        <v>164</v>
      </c>
      <c r="D396" t="str">
        <f t="shared" si="12"/>
        <v>백다방</v>
      </c>
      <c r="E396" t="str">
        <f>VLOOKUP(B396,payment!$A$2:$I$14625,3,0)</f>
        <v>백다방</v>
      </c>
      <c r="F396">
        <f>VLOOKUP(B396,payment!$A$2:$I$14625,4,0)</f>
        <v>37.537768</v>
      </c>
      <c r="G396">
        <f>VLOOKUP(B396,payment!$A$2:$I$14625,5,0)</f>
        <v>126.9508</v>
      </c>
      <c r="H396" t="str">
        <f>VLOOKUP(E396,gift_meta!$B$2:$C$33,2,0)</f>
        <v>무료 토핑 추가</v>
      </c>
      <c r="I396">
        <f t="shared" ca="1" si="13"/>
        <v>1500</v>
      </c>
      <c r="J396" s="5">
        <f>VLOOKUP(B396,payment!$A$2:$I$14625,7,0)</f>
        <v>42541</v>
      </c>
      <c r="K396" s="6">
        <f>VLOOKUP(B396,payment!$A$2:$I$14625,8,0)</f>
        <v>0.51482000000000006</v>
      </c>
    </row>
    <row r="397" spans="1:11">
      <c r="A397">
        <v>396</v>
      </c>
      <c r="B397">
        <v>8386</v>
      </c>
      <c r="C397">
        <f>VLOOKUP(B397,payment!$A$2:$B$14625,2,0)</f>
        <v>28</v>
      </c>
      <c r="D397" t="str">
        <f t="shared" si="12"/>
        <v>아웃백</v>
      </c>
      <c r="E397" t="str">
        <f>VLOOKUP(B397,payment!$A$2:$I$14625,3,0)</f>
        <v>아웃백</v>
      </c>
      <c r="F397">
        <f>VLOOKUP(B397,payment!$A$2:$I$14625,4,0)</f>
        <v>37.525450999999997</v>
      </c>
      <c r="G397">
        <f>VLOOKUP(B397,payment!$A$2:$I$14625,5,0)</f>
        <v>127.17087600000001</v>
      </c>
      <c r="H397" t="str">
        <f>VLOOKUP(E397,gift_meta!$B$2:$C$33,2,0)</f>
        <v>스테이크 주문시 10% 할인</v>
      </c>
      <c r="I397">
        <f t="shared" ca="1" si="13"/>
        <v>1000</v>
      </c>
      <c r="J397" s="5">
        <f>VLOOKUP(B397,payment!$A$2:$I$14625,7,0)</f>
        <v>42739</v>
      </c>
      <c r="K397" s="6">
        <f>VLOOKUP(B397,payment!$A$2:$I$14625,8,0)</f>
        <v>0.56511</v>
      </c>
    </row>
    <row r="398" spans="1:11">
      <c r="A398">
        <v>397</v>
      </c>
      <c r="B398">
        <v>6223</v>
      </c>
      <c r="C398">
        <f>VLOOKUP(B398,payment!$A$2:$B$14625,2,0)</f>
        <v>282</v>
      </c>
      <c r="D398" t="str">
        <f t="shared" si="12"/>
        <v>롯데리아</v>
      </c>
      <c r="E398" t="str">
        <f>VLOOKUP(B398,payment!$A$2:$I$14625,3,0)</f>
        <v>롯데리아</v>
      </c>
      <c r="F398">
        <f>VLOOKUP(B398,payment!$A$2:$I$14625,4,0)</f>
        <v>37.568221999999999</v>
      </c>
      <c r="G398">
        <f>VLOOKUP(B398,payment!$A$2:$I$14625,5,0)</f>
        <v>127.13802699999999</v>
      </c>
      <c r="H398" t="str">
        <f>VLOOKUP(E398,gift_meta!$B$2:$C$33,2,0)</f>
        <v>롯데리아 음료M 제공</v>
      </c>
      <c r="I398">
        <f t="shared" ca="1" si="13"/>
        <v>200</v>
      </c>
      <c r="J398" s="5">
        <f>VLOOKUP(B398,payment!$A$2:$I$14625,7,0)</f>
        <v>43050</v>
      </c>
      <c r="K398" s="6">
        <f>VLOOKUP(B398,payment!$A$2:$I$14625,8,0)</f>
        <v>0.93622000000000005</v>
      </c>
    </row>
    <row r="399" spans="1:11">
      <c r="A399">
        <v>398</v>
      </c>
      <c r="B399">
        <v>10763</v>
      </c>
      <c r="C399">
        <f>VLOOKUP(B399,payment!$A$2:$B$14625,2,0)</f>
        <v>38</v>
      </c>
      <c r="D399" t="str">
        <f t="shared" si="12"/>
        <v>정형외과</v>
      </c>
      <c r="E399" t="str">
        <f>VLOOKUP(B399,payment!$A$2:$I$14625,3,0)</f>
        <v>정형외과</v>
      </c>
      <c r="F399">
        <f>VLOOKUP(B399,payment!$A$2:$I$14625,4,0)</f>
        <v>37.672102000000002</v>
      </c>
      <c r="G399">
        <f>VLOOKUP(B399,payment!$A$2:$I$14625,5,0)</f>
        <v>127.12700599999999</v>
      </c>
      <c r="H399" t="str">
        <f>VLOOKUP(E399,gift_meta!$B$2:$C$33,2,0)</f>
        <v>정형외과의료지점</v>
      </c>
      <c r="I399">
        <f t="shared" ca="1" si="13"/>
        <v>400</v>
      </c>
      <c r="J399" s="5">
        <f>VLOOKUP(B399,payment!$A$2:$I$14625,7,0)</f>
        <v>42568</v>
      </c>
      <c r="K399" s="6">
        <f>VLOOKUP(B399,payment!$A$2:$I$14625,8,0)</f>
        <v>0.77907999999999999</v>
      </c>
    </row>
    <row r="400" spans="1:11">
      <c r="A400">
        <v>399</v>
      </c>
      <c r="B400">
        <v>456</v>
      </c>
      <c r="C400">
        <f>VLOOKUP(B400,payment!$A$2:$B$14625,2,0)</f>
        <v>40</v>
      </c>
      <c r="D400" t="str">
        <f t="shared" si="12"/>
        <v>뚜레쥬르</v>
      </c>
      <c r="E400" t="str">
        <f>VLOOKUP(B400,payment!$A$2:$I$14625,3,0)</f>
        <v>뚜레쥬르</v>
      </c>
      <c r="F400">
        <f>VLOOKUP(B400,payment!$A$2:$I$14625,4,0)</f>
        <v>37.684328999999998</v>
      </c>
      <c r="G400">
        <f>VLOOKUP(B400,payment!$A$2:$I$14625,5,0)</f>
        <v>126.96776300000001</v>
      </c>
      <c r="H400" t="str">
        <f>VLOOKUP(E400,gift_meta!$B$2:$C$33,2,0)</f>
        <v>2000원 이상 5% 할인</v>
      </c>
      <c r="I400">
        <f t="shared" ca="1" si="13"/>
        <v>1200</v>
      </c>
      <c r="J400" s="5">
        <f>VLOOKUP(B400,payment!$A$2:$I$14625,7,0)</f>
        <v>42389</v>
      </c>
      <c r="K400" s="6">
        <f>VLOOKUP(B400,payment!$A$2:$I$14625,8,0)</f>
        <v>0.77149000000000001</v>
      </c>
    </row>
    <row r="401" spans="1:11">
      <c r="A401">
        <v>400</v>
      </c>
      <c r="B401">
        <v>6591</v>
      </c>
      <c r="C401">
        <f>VLOOKUP(B401,payment!$A$2:$B$14625,2,0)</f>
        <v>87</v>
      </c>
      <c r="D401" t="str">
        <f t="shared" si="12"/>
        <v>원할머니보쌈</v>
      </c>
      <c r="E401" t="str">
        <f>VLOOKUP(B401,payment!$A$2:$I$14625,3,0)</f>
        <v>원할머니보쌈</v>
      </c>
      <c r="F401">
        <f>VLOOKUP(B401,payment!$A$2:$I$14625,4,0)</f>
        <v>37.639073000000003</v>
      </c>
      <c r="G401">
        <f>VLOOKUP(B401,payment!$A$2:$I$14625,5,0)</f>
        <v>126.90127</v>
      </c>
      <c r="H401" t="str">
        <f>VLOOKUP(E401,gift_meta!$B$2:$C$33,2,0)</f>
        <v>족발 3,000 할인 쿠폰 제공</v>
      </c>
      <c r="I401">
        <f t="shared" ca="1" si="13"/>
        <v>500</v>
      </c>
      <c r="J401" s="5">
        <f>VLOOKUP(B401,payment!$A$2:$I$14625,7,0)</f>
        <v>42739</v>
      </c>
      <c r="K401" s="6">
        <f>VLOOKUP(B401,payment!$A$2:$I$14625,8,0)</f>
        <v>0.99734999999999996</v>
      </c>
    </row>
    <row r="402" spans="1:11">
      <c r="A402">
        <v>401</v>
      </c>
      <c r="B402">
        <v>3680</v>
      </c>
      <c r="C402">
        <f>VLOOKUP(B402,payment!$A$2:$B$14625,2,0)</f>
        <v>135</v>
      </c>
      <c r="D402" t="str">
        <f t="shared" si="12"/>
        <v>약국</v>
      </c>
      <c r="E402" t="str">
        <f>VLOOKUP(B402,payment!$A$2:$I$14625,3,0)</f>
        <v>약국</v>
      </c>
      <c r="F402">
        <f>VLOOKUP(B402,payment!$A$2:$I$14625,4,0)</f>
        <v>37.677112000000001</v>
      </c>
      <c r="G402">
        <f>VLOOKUP(B402,payment!$A$2:$I$14625,5,0)</f>
        <v>127.078532</v>
      </c>
      <c r="H402" t="str">
        <f>VLOOKUP(E402,gift_meta!$B$2:$C$33,2,0)</f>
        <v>황사 마스크 증정(1매)</v>
      </c>
      <c r="I402">
        <f t="shared" ca="1" si="13"/>
        <v>1300</v>
      </c>
      <c r="J402" s="5">
        <f>VLOOKUP(B402,payment!$A$2:$I$14625,7,0)</f>
        <v>42713</v>
      </c>
      <c r="K402" s="6">
        <f>VLOOKUP(B402,payment!$A$2:$I$14625,8,0)</f>
        <v>0.42602000000000001</v>
      </c>
    </row>
    <row r="403" spans="1:11">
      <c r="A403">
        <v>402</v>
      </c>
      <c r="B403">
        <v>2196</v>
      </c>
      <c r="C403">
        <f>VLOOKUP(B403,payment!$A$2:$B$14625,2,0)</f>
        <v>109</v>
      </c>
      <c r="D403" t="str">
        <f t="shared" si="12"/>
        <v>아웃닭</v>
      </c>
      <c r="E403" t="str">
        <f>VLOOKUP(B403,payment!$A$2:$I$14625,3,0)</f>
        <v>아웃닭</v>
      </c>
      <c r="F403">
        <f>VLOOKUP(B403,payment!$A$2:$I$14625,4,0)</f>
        <v>37.578386999999999</v>
      </c>
      <c r="G403">
        <f>VLOOKUP(B403,payment!$A$2:$I$14625,5,0)</f>
        <v>126.953626</v>
      </c>
      <c r="H403" t="str">
        <f>VLOOKUP(E403,gift_meta!$B$2:$C$33,2,0)</f>
        <v>치즈스틱 2개 제공</v>
      </c>
      <c r="I403">
        <f t="shared" ca="1" si="13"/>
        <v>1300</v>
      </c>
      <c r="J403" s="5">
        <f>VLOOKUP(B403,payment!$A$2:$I$14625,7,0)</f>
        <v>42952</v>
      </c>
      <c r="K403" s="6">
        <f>VLOOKUP(B403,payment!$A$2:$I$14625,8,0)</f>
        <v>0.59813000000000005</v>
      </c>
    </row>
    <row r="404" spans="1:11">
      <c r="A404">
        <v>403</v>
      </c>
      <c r="B404">
        <v>13205</v>
      </c>
      <c r="C404">
        <f>VLOOKUP(B404,payment!$A$2:$B$14625,2,0)</f>
        <v>54</v>
      </c>
      <c r="D404" t="str">
        <f t="shared" si="12"/>
        <v>백다방</v>
      </c>
      <c r="E404" t="str">
        <f>VLOOKUP(B404,payment!$A$2:$I$14625,3,0)</f>
        <v>백다방</v>
      </c>
      <c r="F404">
        <f>VLOOKUP(B404,payment!$A$2:$I$14625,4,0)</f>
        <v>37.652752999999997</v>
      </c>
      <c r="G404">
        <f>VLOOKUP(B404,payment!$A$2:$I$14625,5,0)</f>
        <v>127.144417</v>
      </c>
      <c r="H404" t="str">
        <f>VLOOKUP(E404,gift_meta!$B$2:$C$33,2,0)</f>
        <v>무료 토핑 추가</v>
      </c>
      <c r="I404">
        <f t="shared" ca="1" si="13"/>
        <v>400</v>
      </c>
      <c r="J404" s="5">
        <f>VLOOKUP(B404,payment!$A$2:$I$14625,7,0)</f>
        <v>42493</v>
      </c>
      <c r="K404" s="6">
        <f>VLOOKUP(B404,payment!$A$2:$I$14625,8,0)</f>
        <v>0.63658999999999999</v>
      </c>
    </row>
    <row r="405" spans="1:11">
      <c r="A405">
        <v>404</v>
      </c>
      <c r="B405">
        <v>6720</v>
      </c>
      <c r="C405">
        <f>VLOOKUP(B405,payment!$A$2:$B$14625,2,0)</f>
        <v>231</v>
      </c>
      <c r="D405" t="str">
        <f t="shared" si="12"/>
        <v>뚜레쥬르</v>
      </c>
      <c r="E405" t="str">
        <f>VLOOKUP(B405,payment!$A$2:$I$14625,3,0)</f>
        <v>뚜레쥬르</v>
      </c>
      <c r="F405">
        <f>VLOOKUP(B405,payment!$A$2:$I$14625,4,0)</f>
        <v>37.674964000000003</v>
      </c>
      <c r="G405">
        <f>VLOOKUP(B405,payment!$A$2:$I$14625,5,0)</f>
        <v>126.94734</v>
      </c>
      <c r="H405" t="str">
        <f>VLOOKUP(E405,gift_meta!$B$2:$C$33,2,0)</f>
        <v>2000원 이상 5% 할인</v>
      </c>
      <c r="I405">
        <f t="shared" ca="1" si="13"/>
        <v>1100</v>
      </c>
      <c r="J405" s="5">
        <f>VLOOKUP(B405,payment!$A$2:$I$14625,7,0)</f>
        <v>42804</v>
      </c>
      <c r="K405" s="6">
        <f>VLOOKUP(B405,payment!$A$2:$I$14625,8,0)</f>
        <v>0.47921999999999998</v>
      </c>
    </row>
    <row r="406" spans="1:11">
      <c r="A406">
        <v>405</v>
      </c>
      <c r="B406">
        <v>9123</v>
      </c>
      <c r="C406">
        <f>VLOOKUP(B406,payment!$A$2:$B$14625,2,0)</f>
        <v>300</v>
      </c>
      <c r="D406" t="str">
        <f t="shared" si="12"/>
        <v>멘동</v>
      </c>
      <c r="E406" t="str">
        <f>VLOOKUP(B406,payment!$A$2:$I$14625,3,0)</f>
        <v>멘동</v>
      </c>
      <c r="F406">
        <f>VLOOKUP(B406,payment!$A$2:$I$14625,4,0)</f>
        <v>37.612828999999998</v>
      </c>
      <c r="G406">
        <f>VLOOKUP(B406,payment!$A$2:$I$14625,5,0)</f>
        <v>126.998166</v>
      </c>
      <c r="H406" t="str">
        <f>VLOOKUP(E406,gift_meta!$B$2:$C$33,2,0)</f>
        <v>규동 5% 할인</v>
      </c>
      <c r="I406">
        <f t="shared" ca="1" si="13"/>
        <v>1600</v>
      </c>
      <c r="J406" s="5">
        <f>VLOOKUP(B406,payment!$A$2:$I$14625,7,0)</f>
        <v>43052</v>
      </c>
      <c r="K406" s="6">
        <f>VLOOKUP(B406,payment!$A$2:$I$14625,8,0)</f>
        <v>0.94542999999999999</v>
      </c>
    </row>
    <row r="407" spans="1:11">
      <c r="A407">
        <v>406</v>
      </c>
      <c r="B407">
        <v>12694</v>
      </c>
      <c r="C407">
        <f>VLOOKUP(B407,payment!$A$2:$B$14625,2,0)</f>
        <v>63</v>
      </c>
      <c r="D407" t="str">
        <f t="shared" si="12"/>
        <v>멘동</v>
      </c>
      <c r="E407" t="str">
        <f>VLOOKUP(B407,payment!$A$2:$I$14625,3,0)</f>
        <v>멘동</v>
      </c>
      <c r="F407">
        <f>VLOOKUP(B407,payment!$A$2:$I$14625,4,0)</f>
        <v>37.661351000000003</v>
      </c>
      <c r="G407">
        <f>VLOOKUP(B407,payment!$A$2:$I$14625,5,0)</f>
        <v>127.17043700000001</v>
      </c>
      <c r="H407" t="str">
        <f>VLOOKUP(E407,gift_meta!$B$2:$C$33,2,0)</f>
        <v>규동 5% 할인</v>
      </c>
      <c r="I407">
        <f t="shared" ca="1" si="13"/>
        <v>1500</v>
      </c>
      <c r="J407" s="5">
        <f>VLOOKUP(B407,payment!$A$2:$I$14625,7,0)</f>
        <v>42857</v>
      </c>
      <c r="K407" s="6">
        <f>VLOOKUP(B407,payment!$A$2:$I$14625,8,0)</f>
        <v>0.49746000000000001</v>
      </c>
    </row>
    <row r="408" spans="1:11">
      <c r="A408">
        <v>407</v>
      </c>
      <c r="B408">
        <v>14336</v>
      </c>
      <c r="C408">
        <f>VLOOKUP(B408,payment!$A$2:$B$14625,2,0)</f>
        <v>107</v>
      </c>
      <c r="D408" t="str">
        <f t="shared" si="12"/>
        <v>오쭈</v>
      </c>
      <c r="E408" t="str">
        <f>VLOOKUP(B408,payment!$A$2:$I$14625,3,0)</f>
        <v>오쭈</v>
      </c>
      <c r="F408">
        <f>VLOOKUP(B408,payment!$A$2:$I$14625,4,0)</f>
        <v>37.572584999999997</v>
      </c>
      <c r="G408">
        <f>VLOOKUP(B408,payment!$A$2:$I$14625,5,0)</f>
        <v>126.881236</v>
      </c>
      <c r="H408" t="str">
        <f>VLOOKUP(E408,gift_meta!$B$2:$C$33,2,0)</f>
        <v>치즈 퐁듀 1회 제공</v>
      </c>
      <c r="I408">
        <f t="shared" ca="1" si="13"/>
        <v>1700</v>
      </c>
      <c r="J408" s="5">
        <f>VLOOKUP(B408,payment!$A$2:$I$14625,7,0)</f>
        <v>42627</v>
      </c>
      <c r="K408" s="6">
        <f>VLOOKUP(B408,payment!$A$2:$I$14625,8,0)</f>
        <v>0.67</v>
      </c>
    </row>
    <row r="409" spans="1:11">
      <c r="A409">
        <v>408</v>
      </c>
      <c r="B409">
        <v>14125</v>
      </c>
      <c r="C409">
        <f>VLOOKUP(B409,payment!$A$2:$B$14625,2,0)</f>
        <v>213</v>
      </c>
      <c r="D409" t="str">
        <f t="shared" si="12"/>
        <v>홍콩반점</v>
      </c>
      <c r="E409" t="str">
        <f>VLOOKUP(B409,payment!$A$2:$I$14625,3,0)</f>
        <v>홍콩반점</v>
      </c>
      <c r="F409">
        <f>VLOOKUP(B409,payment!$A$2:$I$14625,4,0)</f>
        <v>37.449696000000003</v>
      </c>
      <c r="G409">
        <f>VLOOKUP(B409,payment!$A$2:$I$14625,5,0)</f>
        <v>127.047695</v>
      </c>
      <c r="H409" t="str">
        <f>VLOOKUP(E409,gift_meta!$B$2:$C$33,2,0)</f>
        <v>찹쌀 탕수육 10% 할인</v>
      </c>
      <c r="I409">
        <f t="shared" ca="1" si="13"/>
        <v>400</v>
      </c>
      <c r="J409" s="5">
        <f>VLOOKUP(B409,payment!$A$2:$I$14625,7,0)</f>
        <v>42547</v>
      </c>
      <c r="K409" s="6">
        <f>VLOOKUP(B409,payment!$A$2:$I$14625,8,0)</f>
        <v>0.38014999999999999</v>
      </c>
    </row>
    <row r="410" spans="1:11">
      <c r="A410">
        <v>409</v>
      </c>
      <c r="B410">
        <v>12953</v>
      </c>
      <c r="C410">
        <f>VLOOKUP(B410,payment!$A$2:$B$14625,2,0)</f>
        <v>248</v>
      </c>
      <c r="D410" t="str">
        <f t="shared" si="12"/>
        <v>베스킨라빈스</v>
      </c>
      <c r="E410" t="str">
        <f>VLOOKUP(B410,payment!$A$2:$I$14625,3,0)</f>
        <v>베스킨라빈스</v>
      </c>
      <c r="F410">
        <f>VLOOKUP(B410,payment!$A$2:$I$14625,4,0)</f>
        <v>37.487141999999999</v>
      </c>
      <c r="G410">
        <f>VLOOKUP(B410,payment!$A$2:$I$14625,5,0)</f>
        <v>127.06408399999999</v>
      </c>
      <c r="H410" t="str">
        <f>VLOOKUP(E410,gift_meta!$B$2:$C$33,2,0)</f>
        <v>무료 사이즈업</v>
      </c>
      <c r="I410">
        <f t="shared" ca="1" si="13"/>
        <v>500</v>
      </c>
      <c r="J410" s="5">
        <f>VLOOKUP(B410,payment!$A$2:$I$14625,7,0)</f>
        <v>42707</v>
      </c>
      <c r="K410" s="6">
        <f>VLOOKUP(B410,payment!$A$2:$I$14625,8,0)</f>
        <v>0.95750999999999997</v>
      </c>
    </row>
    <row r="411" spans="1:11">
      <c r="A411">
        <v>410</v>
      </c>
      <c r="B411">
        <v>2908</v>
      </c>
      <c r="C411">
        <f>VLOOKUP(B411,payment!$A$2:$B$14625,2,0)</f>
        <v>6</v>
      </c>
      <c r="D411" t="str">
        <f t="shared" si="12"/>
        <v>베스킨라빈스</v>
      </c>
      <c r="E411" t="str">
        <f>VLOOKUP(B411,payment!$A$2:$I$14625,3,0)</f>
        <v>베스킨라빈스</v>
      </c>
      <c r="F411">
        <f>VLOOKUP(B411,payment!$A$2:$I$14625,4,0)</f>
        <v>37.708246000000003</v>
      </c>
      <c r="G411">
        <f>VLOOKUP(B411,payment!$A$2:$I$14625,5,0)</f>
        <v>127.059449</v>
      </c>
      <c r="H411" t="str">
        <f>VLOOKUP(E411,gift_meta!$B$2:$C$33,2,0)</f>
        <v>무료 사이즈업</v>
      </c>
      <c r="I411">
        <f t="shared" ca="1" si="13"/>
        <v>300</v>
      </c>
      <c r="J411" s="5">
        <f>VLOOKUP(B411,payment!$A$2:$I$14625,7,0)</f>
        <v>42481</v>
      </c>
      <c r="K411" s="6">
        <f>VLOOKUP(B411,payment!$A$2:$I$14625,8,0)</f>
        <v>0.51378000000000001</v>
      </c>
    </row>
    <row r="412" spans="1:11">
      <c r="A412">
        <v>411</v>
      </c>
      <c r="B412">
        <v>2181</v>
      </c>
      <c r="C412">
        <f>VLOOKUP(B412,payment!$A$2:$B$14625,2,0)</f>
        <v>98</v>
      </c>
      <c r="D412" t="str">
        <f t="shared" si="12"/>
        <v>오쭈</v>
      </c>
      <c r="E412" t="str">
        <f>VLOOKUP(B412,payment!$A$2:$I$14625,3,0)</f>
        <v>오쭈</v>
      </c>
      <c r="F412">
        <f>VLOOKUP(B412,payment!$A$2:$I$14625,4,0)</f>
        <v>37.530977999999998</v>
      </c>
      <c r="G412">
        <f>VLOOKUP(B412,payment!$A$2:$I$14625,5,0)</f>
        <v>126.868042</v>
      </c>
      <c r="H412" t="str">
        <f>VLOOKUP(E412,gift_meta!$B$2:$C$33,2,0)</f>
        <v>치즈 퐁듀 1회 제공</v>
      </c>
      <c r="I412">
        <f t="shared" ca="1" si="13"/>
        <v>1600</v>
      </c>
      <c r="J412" s="5">
        <f>VLOOKUP(B412,payment!$A$2:$I$14625,7,0)</f>
        <v>43192</v>
      </c>
      <c r="K412" s="6">
        <f>VLOOKUP(B412,payment!$A$2:$I$14625,8,0)</f>
        <v>0.60485</v>
      </c>
    </row>
    <row r="413" spans="1:11">
      <c r="A413">
        <v>412</v>
      </c>
      <c r="B413">
        <v>12516</v>
      </c>
      <c r="C413">
        <f>VLOOKUP(B413,payment!$A$2:$B$14625,2,0)</f>
        <v>49</v>
      </c>
      <c r="D413" t="str">
        <f t="shared" si="12"/>
        <v>뚜레쥬르</v>
      </c>
      <c r="E413" t="str">
        <f>VLOOKUP(B413,payment!$A$2:$I$14625,3,0)</f>
        <v>뚜레쥬르</v>
      </c>
      <c r="F413">
        <f>VLOOKUP(B413,payment!$A$2:$I$14625,4,0)</f>
        <v>37.464886</v>
      </c>
      <c r="G413">
        <f>VLOOKUP(B413,payment!$A$2:$I$14625,5,0)</f>
        <v>127.05656399999999</v>
      </c>
      <c r="H413" t="str">
        <f>VLOOKUP(E413,gift_meta!$B$2:$C$33,2,0)</f>
        <v>2000원 이상 5% 할인</v>
      </c>
      <c r="I413">
        <f t="shared" ca="1" si="13"/>
        <v>400</v>
      </c>
      <c r="J413" s="5">
        <f>VLOOKUP(B413,payment!$A$2:$I$14625,7,0)</f>
        <v>42894</v>
      </c>
      <c r="K413" s="6">
        <f>VLOOKUP(B413,payment!$A$2:$I$14625,8,0)</f>
        <v>0.87572000000000005</v>
      </c>
    </row>
    <row r="414" spans="1:11">
      <c r="A414">
        <v>413</v>
      </c>
      <c r="B414">
        <v>13473</v>
      </c>
      <c r="C414">
        <f>VLOOKUP(B414,payment!$A$2:$B$14625,2,0)</f>
        <v>208</v>
      </c>
      <c r="D414" t="str">
        <f t="shared" si="12"/>
        <v>베스킨라빈스</v>
      </c>
      <c r="E414" t="str">
        <f>VLOOKUP(B414,payment!$A$2:$I$14625,3,0)</f>
        <v>베스킨라빈스</v>
      </c>
      <c r="F414">
        <f>VLOOKUP(B414,payment!$A$2:$I$14625,4,0)</f>
        <v>37.612793000000003</v>
      </c>
      <c r="G414">
        <f>VLOOKUP(B414,payment!$A$2:$I$14625,5,0)</f>
        <v>126.91729100000001</v>
      </c>
      <c r="H414" t="str">
        <f>VLOOKUP(E414,gift_meta!$B$2:$C$33,2,0)</f>
        <v>무료 사이즈업</v>
      </c>
      <c r="I414">
        <f t="shared" ca="1" si="13"/>
        <v>400</v>
      </c>
      <c r="J414" s="5">
        <f>VLOOKUP(B414,payment!$A$2:$I$14625,7,0)</f>
        <v>42422</v>
      </c>
      <c r="K414" s="6">
        <f>VLOOKUP(B414,payment!$A$2:$I$14625,8,0)</f>
        <v>0.73367000000000004</v>
      </c>
    </row>
    <row r="415" spans="1:11">
      <c r="A415">
        <v>414</v>
      </c>
      <c r="B415">
        <v>5717</v>
      </c>
      <c r="C415">
        <f>VLOOKUP(B415,payment!$A$2:$B$14625,2,0)</f>
        <v>148</v>
      </c>
      <c r="D415" t="str">
        <f t="shared" si="12"/>
        <v>한신포차</v>
      </c>
      <c r="E415" t="str">
        <f>VLOOKUP(B415,payment!$A$2:$I$14625,3,0)</f>
        <v>한신포차</v>
      </c>
      <c r="F415">
        <f>VLOOKUP(B415,payment!$A$2:$I$14625,4,0)</f>
        <v>37.597352000000001</v>
      </c>
      <c r="G415">
        <f>VLOOKUP(B415,payment!$A$2:$I$14625,5,0)</f>
        <v>127.002101</v>
      </c>
      <c r="H415" t="str">
        <f>VLOOKUP(E415,gift_meta!$B$2:$C$33,2,0)</f>
        <v>닭발 주문시 주먹밥 증정</v>
      </c>
      <c r="I415">
        <f t="shared" ca="1" si="13"/>
        <v>500</v>
      </c>
      <c r="J415" s="5">
        <f>VLOOKUP(B415,payment!$A$2:$I$14625,7,0)</f>
        <v>42617</v>
      </c>
      <c r="K415" s="6">
        <f>VLOOKUP(B415,payment!$A$2:$I$14625,8,0)</f>
        <v>0.97946</v>
      </c>
    </row>
    <row r="416" spans="1:11">
      <c r="A416">
        <v>415</v>
      </c>
      <c r="B416">
        <v>14314</v>
      </c>
      <c r="C416">
        <f>VLOOKUP(B416,payment!$A$2:$B$14625,2,0)</f>
        <v>204</v>
      </c>
      <c r="D416" t="str">
        <f t="shared" si="12"/>
        <v>아웃닭</v>
      </c>
      <c r="E416" t="str">
        <f>VLOOKUP(B416,payment!$A$2:$I$14625,3,0)</f>
        <v>아웃닭</v>
      </c>
      <c r="F416">
        <f>VLOOKUP(B416,payment!$A$2:$I$14625,4,0)</f>
        <v>37.540494000000002</v>
      </c>
      <c r="G416">
        <f>VLOOKUP(B416,payment!$A$2:$I$14625,5,0)</f>
        <v>126.866978</v>
      </c>
      <c r="H416" t="str">
        <f>VLOOKUP(E416,gift_meta!$B$2:$C$33,2,0)</f>
        <v>치즈스틱 2개 제공</v>
      </c>
      <c r="I416">
        <f t="shared" ca="1" si="13"/>
        <v>500</v>
      </c>
      <c r="J416" s="5">
        <f>VLOOKUP(B416,payment!$A$2:$I$14625,7,0)</f>
        <v>42605</v>
      </c>
      <c r="K416" s="6">
        <f>VLOOKUP(B416,payment!$A$2:$I$14625,8,0)</f>
        <v>0.37858000000000003</v>
      </c>
    </row>
    <row r="417" spans="1:11">
      <c r="A417">
        <v>416</v>
      </c>
      <c r="B417">
        <v>5178</v>
      </c>
      <c r="C417">
        <f>VLOOKUP(B417,payment!$A$2:$B$14625,2,0)</f>
        <v>262</v>
      </c>
      <c r="D417" t="str">
        <f t="shared" si="12"/>
        <v>연래춘</v>
      </c>
      <c r="E417" t="str">
        <f>VLOOKUP(B417,payment!$A$2:$I$14625,3,0)</f>
        <v>연래춘</v>
      </c>
      <c r="F417">
        <f>VLOOKUP(B417,payment!$A$2:$I$14625,4,0)</f>
        <v>37.492823000000001</v>
      </c>
      <c r="G417">
        <f>VLOOKUP(B417,payment!$A$2:$I$14625,5,0)</f>
        <v>127.10163799999999</v>
      </c>
      <c r="H417" t="str">
        <f>VLOOKUP(E417,gift_meta!$B$2:$C$33,2,0)</f>
        <v>현금 결재시 10% 할인</v>
      </c>
      <c r="I417">
        <f t="shared" ca="1" si="13"/>
        <v>200</v>
      </c>
      <c r="J417" s="5">
        <f>VLOOKUP(B417,payment!$A$2:$I$14625,7,0)</f>
        <v>42468</v>
      </c>
      <c r="K417" s="6">
        <f>VLOOKUP(B417,payment!$A$2:$I$14625,8,0)</f>
        <v>0.97858999999999996</v>
      </c>
    </row>
    <row r="418" spans="1:11">
      <c r="A418">
        <v>417</v>
      </c>
      <c r="B418">
        <v>514</v>
      </c>
      <c r="C418">
        <f>VLOOKUP(B418,payment!$A$2:$B$14625,2,0)</f>
        <v>211</v>
      </c>
      <c r="D418" t="str">
        <f t="shared" si="12"/>
        <v>한신포차</v>
      </c>
      <c r="E418" t="str">
        <f>VLOOKUP(B418,payment!$A$2:$I$14625,3,0)</f>
        <v>한신포차</v>
      </c>
      <c r="F418">
        <f>VLOOKUP(B418,payment!$A$2:$I$14625,4,0)</f>
        <v>37.452438999999998</v>
      </c>
      <c r="G418">
        <f>VLOOKUP(B418,payment!$A$2:$I$14625,5,0)</f>
        <v>126.93541999999999</v>
      </c>
      <c r="H418" t="str">
        <f>VLOOKUP(E418,gift_meta!$B$2:$C$33,2,0)</f>
        <v>닭발 주문시 주먹밥 증정</v>
      </c>
      <c r="I418">
        <f t="shared" ca="1" si="13"/>
        <v>400</v>
      </c>
      <c r="J418" s="5">
        <f>VLOOKUP(B418,payment!$A$2:$I$14625,7,0)</f>
        <v>42518</v>
      </c>
      <c r="K418" s="6">
        <f>VLOOKUP(B418,payment!$A$2:$I$14625,8,0)</f>
        <v>0.48958000000000002</v>
      </c>
    </row>
    <row r="419" spans="1:11">
      <c r="A419">
        <v>418</v>
      </c>
      <c r="B419">
        <v>2877</v>
      </c>
      <c r="C419">
        <f>VLOOKUP(B419,payment!$A$2:$B$14625,2,0)</f>
        <v>149</v>
      </c>
      <c r="D419" t="str">
        <f t="shared" si="12"/>
        <v>닭한마리</v>
      </c>
      <c r="E419" t="str">
        <f>VLOOKUP(B419,payment!$A$2:$I$14625,3,0)</f>
        <v>닭한마리</v>
      </c>
      <c r="F419">
        <f>VLOOKUP(B419,payment!$A$2:$I$14625,4,0)</f>
        <v>37.489736000000001</v>
      </c>
      <c r="G419">
        <f>VLOOKUP(B419,payment!$A$2:$I$14625,5,0)</f>
        <v>126.933964</v>
      </c>
      <c r="H419" t="str">
        <f>VLOOKUP(E419,gift_meta!$B$2:$C$33,2,0)</f>
        <v>칼국수 사리 무료 리필</v>
      </c>
      <c r="I419">
        <f t="shared" ca="1" si="13"/>
        <v>700</v>
      </c>
      <c r="J419" s="5">
        <f>VLOOKUP(B419,payment!$A$2:$I$14625,7,0)</f>
        <v>42552</v>
      </c>
      <c r="K419" s="6">
        <f>VLOOKUP(B419,payment!$A$2:$I$14625,8,0)</f>
        <v>0.70050999999999997</v>
      </c>
    </row>
    <row r="420" spans="1:11">
      <c r="A420">
        <v>419</v>
      </c>
      <c r="B420">
        <v>11269</v>
      </c>
      <c r="C420">
        <f>VLOOKUP(B420,payment!$A$2:$B$14625,2,0)</f>
        <v>50</v>
      </c>
      <c r="D420" t="str">
        <f t="shared" si="12"/>
        <v>꾼</v>
      </c>
      <c r="E420" t="str">
        <f>VLOOKUP(B420,payment!$A$2:$I$14625,3,0)</f>
        <v>꾼</v>
      </c>
      <c r="F420">
        <f>VLOOKUP(B420,payment!$A$2:$I$14625,4,0)</f>
        <v>37.716790000000003</v>
      </c>
      <c r="G420">
        <f>VLOOKUP(B420,payment!$A$2:$I$14625,5,0)</f>
        <v>127.045784</v>
      </c>
      <c r="H420" t="str">
        <f>VLOOKUP(E420,gift_meta!$B$2:$C$33,2,0)</f>
        <v>소주 2,000 쿠폰</v>
      </c>
      <c r="I420">
        <f t="shared" ca="1" si="13"/>
        <v>1800</v>
      </c>
      <c r="J420" s="5">
        <f>VLOOKUP(B420,payment!$A$2:$I$14625,7,0)</f>
        <v>42409</v>
      </c>
      <c r="K420" s="6">
        <f>VLOOKUP(B420,payment!$A$2:$I$14625,8,0)</f>
        <v>0.65019000000000005</v>
      </c>
    </row>
    <row r="421" spans="1:11">
      <c r="A421">
        <v>420</v>
      </c>
      <c r="B421">
        <v>9531</v>
      </c>
      <c r="C421">
        <f>VLOOKUP(B421,payment!$A$2:$B$14625,2,0)</f>
        <v>67</v>
      </c>
      <c r="D421" t="str">
        <f t="shared" si="12"/>
        <v>홍콩반점</v>
      </c>
      <c r="E421" t="str">
        <f>VLOOKUP(B421,payment!$A$2:$I$14625,3,0)</f>
        <v>홍콩반점</v>
      </c>
      <c r="F421">
        <f>VLOOKUP(B421,payment!$A$2:$I$14625,4,0)</f>
        <v>37.699848000000003</v>
      </c>
      <c r="G421">
        <f>VLOOKUP(B421,payment!$A$2:$I$14625,5,0)</f>
        <v>127.18307900000001</v>
      </c>
      <c r="H421" t="str">
        <f>VLOOKUP(E421,gift_meta!$B$2:$C$33,2,0)</f>
        <v>찹쌀 탕수육 10% 할인</v>
      </c>
      <c r="I421">
        <f t="shared" ca="1" si="13"/>
        <v>1700</v>
      </c>
      <c r="J421" s="5">
        <f>VLOOKUP(B421,payment!$A$2:$I$14625,7,0)</f>
        <v>42774</v>
      </c>
      <c r="K421" s="6">
        <f>VLOOKUP(B421,payment!$A$2:$I$14625,8,0)</f>
        <v>0.81410000000000005</v>
      </c>
    </row>
    <row r="422" spans="1:11">
      <c r="A422">
        <v>421</v>
      </c>
      <c r="B422">
        <v>10539</v>
      </c>
      <c r="C422">
        <f>VLOOKUP(B422,payment!$A$2:$B$14625,2,0)</f>
        <v>194</v>
      </c>
      <c r="D422" t="str">
        <f t="shared" si="12"/>
        <v>멘동</v>
      </c>
      <c r="E422" t="str">
        <f>VLOOKUP(B422,payment!$A$2:$I$14625,3,0)</f>
        <v>멘동</v>
      </c>
      <c r="F422">
        <f>VLOOKUP(B422,payment!$A$2:$I$14625,4,0)</f>
        <v>37.519143999999997</v>
      </c>
      <c r="G422">
        <f>VLOOKUP(B422,payment!$A$2:$I$14625,5,0)</f>
        <v>127.081221</v>
      </c>
      <c r="H422" t="str">
        <f>VLOOKUP(E422,gift_meta!$B$2:$C$33,2,0)</f>
        <v>규동 5% 할인</v>
      </c>
      <c r="I422">
        <f t="shared" ca="1" si="13"/>
        <v>500</v>
      </c>
      <c r="J422" s="5">
        <f>VLOOKUP(B422,payment!$A$2:$I$14625,7,0)</f>
        <v>42671</v>
      </c>
      <c r="K422" s="6">
        <f>VLOOKUP(B422,payment!$A$2:$I$14625,8,0)</f>
        <v>0.59641</v>
      </c>
    </row>
    <row r="423" spans="1:11">
      <c r="A423">
        <v>422</v>
      </c>
      <c r="B423">
        <v>12315</v>
      </c>
      <c r="C423">
        <f>VLOOKUP(B423,payment!$A$2:$B$14625,2,0)</f>
        <v>251</v>
      </c>
      <c r="D423" t="str">
        <f t="shared" si="12"/>
        <v>김덕후의곱창조</v>
      </c>
      <c r="E423" t="str">
        <f>VLOOKUP(B423,payment!$A$2:$I$14625,3,0)</f>
        <v>김덕후의곱창조</v>
      </c>
      <c r="F423">
        <f>VLOOKUP(B423,payment!$A$2:$I$14625,4,0)</f>
        <v>37.508766999999999</v>
      </c>
      <c r="G423">
        <f>VLOOKUP(B423,payment!$A$2:$I$14625,5,0)</f>
        <v>126.954354</v>
      </c>
      <c r="H423" t="str">
        <f>VLOOKUP(E423,gift_meta!$B$2:$C$33,2,0)</f>
        <v>곱창 무한 리필 2,000 할인</v>
      </c>
      <c r="I423">
        <f t="shared" ca="1" si="13"/>
        <v>1000</v>
      </c>
      <c r="J423" s="5">
        <f>VLOOKUP(B423,payment!$A$2:$I$14625,7,0)</f>
        <v>42916</v>
      </c>
      <c r="K423" s="6">
        <f>VLOOKUP(B423,payment!$A$2:$I$14625,8,0)</f>
        <v>0.44879000000000002</v>
      </c>
    </row>
    <row r="424" spans="1:11">
      <c r="A424">
        <v>423</v>
      </c>
      <c r="B424">
        <v>9143</v>
      </c>
      <c r="C424">
        <f>VLOOKUP(B424,payment!$A$2:$B$14625,2,0)</f>
        <v>138</v>
      </c>
      <c r="D424" t="str">
        <f t="shared" si="12"/>
        <v>오쭈</v>
      </c>
      <c r="E424" t="str">
        <f>VLOOKUP(B424,payment!$A$2:$I$14625,3,0)</f>
        <v>오쭈</v>
      </c>
      <c r="F424">
        <f>VLOOKUP(B424,payment!$A$2:$I$14625,4,0)</f>
        <v>37.578274</v>
      </c>
      <c r="G424">
        <f>VLOOKUP(B424,payment!$A$2:$I$14625,5,0)</f>
        <v>127.098405</v>
      </c>
      <c r="H424" t="str">
        <f>VLOOKUP(E424,gift_meta!$B$2:$C$33,2,0)</f>
        <v>치즈 퐁듀 1회 제공</v>
      </c>
      <c r="I424">
        <f t="shared" ca="1" si="13"/>
        <v>1900</v>
      </c>
      <c r="J424" s="5">
        <f>VLOOKUP(B424,payment!$A$2:$I$14625,7,0)</f>
        <v>42587</v>
      </c>
      <c r="K424" s="6">
        <f>VLOOKUP(B424,payment!$A$2:$I$14625,8,0)</f>
        <v>0.48909999999999998</v>
      </c>
    </row>
    <row r="425" spans="1:11">
      <c r="A425">
        <v>424</v>
      </c>
      <c r="B425">
        <v>6626</v>
      </c>
      <c r="C425">
        <f>VLOOKUP(B425,payment!$A$2:$B$14625,2,0)</f>
        <v>4</v>
      </c>
      <c r="D425" t="str">
        <f t="shared" si="12"/>
        <v>스시진</v>
      </c>
      <c r="E425" t="str">
        <f>VLOOKUP(B425,payment!$A$2:$I$14625,3,0)</f>
        <v>스시진</v>
      </c>
      <c r="F425">
        <f>VLOOKUP(B425,payment!$A$2:$I$14625,4,0)</f>
        <v>37.550457999999999</v>
      </c>
      <c r="G425">
        <f>VLOOKUP(B425,payment!$A$2:$I$14625,5,0)</f>
        <v>127.160591</v>
      </c>
      <c r="H425" t="str">
        <f>VLOOKUP(E425,gift_meta!$B$2:$C$33,2,0)</f>
        <v>2pcs 무료 제공</v>
      </c>
      <c r="I425">
        <f t="shared" ca="1" si="13"/>
        <v>1400</v>
      </c>
      <c r="J425" s="5">
        <f>VLOOKUP(B425,payment!$A$2:$I$14625,7,0)</f>
        <v>42739</v>
      </c>
      <c r="K425" s="6">
        <f>VLOOKUP(B425,payment!$A$2:$I$14625,8,0)</f>
        <v>0.70103000000000004</v>
      </c>
    </row>
    <row r="426" spans="1:11">
      <c r="A426">
        <v>425</v>
      </c>
      <c r="B426">
        <v>3885</v>
      </c>
      <c r="C426">
        <f>VLOOKUP(B426,payment!$A$2:$B$14625,2,0)</f>
        <v>152</v>
      </c>
      <c r="D426" t="str">
        <f t="shared" si="12"/>
        <v>구이가</v>
      </c>
      <c r="E426" t="str">
        <f>VLOOKUP(B426,payment!$A$2:$I$14625,3,0)</f>
        <v>구이가</v>
      </c>
      <c r="F426">
        <f>VLOOKUP(B426,payment!$A$2:$I$14625,4,0)</f>
        <v>37.577281999999997</v>
      </c>
      <c r="G426">
        <f>VLOOKUP(B426,payment!$A$2:$I$14625,5,0)</f>
        <v>127.147532</v>
      </c>
      <c r="H426" t="str">
        <f>VLOOKUP(E426,gift_meta!$B$2:$C$33,2,0)</f>
        <v>한판 주문시 사이다 제공</v>
      </c>
      <c r="I426">
        <f t="shared" ca="1" si="13"/>
        <v>1100</v>
      </c>
      <c r="J426" s="5">
        <f>VLOOKUP(B426,payment!$A$2:$I$14625,7,0)</f>
        <v>42837</v>
      </c>
      <c r="K426" s="6">
        <f>VLOOKUP(B426,payment!$A$2:$I$14625,8,0)</f>
        <v>0.37504999999999999</v>
      </c>
    </row>
    <row r="427" spans="1:11">
      <c r="A427">
        <v>426</v>
      </c>
      <c r="B427">
        <v>8098</v>
      </c>
      <c r="C427">
        <f>VLOOKUP(B427,payment!$A$2:$B$14625,2,0)</f>
        <v>57</v>
      </c>
      <c r="D427" t="str">
        <f t="shared" si="12"/>
        <v>반디앤루니스</v>
      </c>
      <c r="E427" t="str">
        <f>VLOOKUP(B427,payment!$A$2:$I$14625,3,0)</f>
        <v>반디앤루니스</v>
      </c>
      <c r="F427">
        <f>VLOOKUP(B427,payment!$A$2:$I$14625,4,0)</f>
        <v>37.583011999999997</v>
      </c>
      <c r="G427">
        <f>VLOOKUP(B427,payment!$A$2:$I$14625,5,0)</f>
        <v>127.17833</v>
      </c>
      <c r="H427" t="str">
        <f>VLOOKUP(E427,gift_meta!$B$2:$C$33,2,0)</f>
        <v>도서 구매시 5% 할인</v>
      </c>
      <c r="I427">
        <f t="shared" ca="1" si="13"/>
        <v>1000</v>
      </c>
      <c r="J427" s="5">
        <f>VLOOKUP(B427,payment!$A$2:$I$14625,7,0)</f>
        <v>42484</v>
      </c>
      <c r="K427" s="6">
        <f>VLOOKUP(B427,payment!$A$2:$I$14625,8,0)</f>
        <v>0.44445000000000001</v>
      </c>
    </row>
    <row r="428" spans="1:11">
      <c r="A428">
        <v>427</v>
      </c>
      <c r="B428">
        <v>8428</v>
      </c>
      <c r="C428">
        <f>VLOOKUP(B428,payment!$A$2:$B$14625,2,0)</f>
        <v>270</v>
      </c>
      <c r="D428" t="str">
        <f t="shared" si="12"/>
        <v>반디앤루니스</v>
      </c>
      <c r="E428" t="str">
        <f>VLOOKUP(B428,payment!$A$2:$I$14625,3,0)</f>
        <v>반디앤루니스</v>
      </c>
      <c r="F428">
        <f>VLOOKUP(B428,payment!$A$2:$I$14625,4,0)</f>
        <v>37.684041000000001</v>
      </c>
      <c r="G428">
        <f>VLOOKUP(B428,payment!$A$2:$I$14625,5,0)</f>
        <v>126.999398</v>
      </c>
      <c r="H428" t="str">
        <f>VLOOKUP(E428,gift_meta!$B$2:$C$33,2,0)</f>
        <v>도서 구매시 5% 할인</v>
      </c>
      <c r="I428">
        <f t="shared" ca="1" si="13"/>
        <v>1300</v>
      </c>
      <c r="J428" s="5">
        <f>VLOOKUP(B428,payment!$A$2:$I$14625,7,0)</f>
        <v>42793</v>
      </c>
      <c r="K428" s="6">
        <f>VLOOKUP(B428,payment!$A$2:$I$14625,8,0)</f>
        <v>0.49841999999999997</v>
      </c>
    </row>
    <row r="429" spans="1:11">
      <c r="A429">
        <v>428</v>
      </c>
      <c r="B429">
        <v>3170</v>
      </c>
      <c r="C429">
        <f>VLOOKUP(B429,payment!$A$2:$B$14625,2,0)</f>
        <v>8</v>
      </c>
      <c r="D429" t="str">
        <f t="shared" si="12"/>
        <v>김덕후의곱창조</v>
      </c>
      <c r="E429" t="str">
        <f>VLOOKUP(B429,payment!$A$2:$I$14625,3,0)</f>
        <v>김덕후의곱창조</v>
      </c>
      <c r="F429">
        <f>VLOOKUP(B429,payment!$A$2:$I$14625,4,0)</f>
        <v>37.537247999999998</v>
      </c>
      <c r="G429">
        <f>VLOOKUP(B429,payment!$A$2:$I$14625,5,0)</f>
        <v>127.123616</v>
      </c>
      <c r="H429" t="str">
        <f>VLOOKUP(E429,gift_meta!$B$2:$C$33,2,0)</f>
        <v>곱창 무한 리필 2,000 할인</v>
      </c>
      <c r="I429">
        <f t="shared" ca="1" si="13"/>
        <v>200</v>
      </c>
      <c r="J429" s="5">
        <f>VLOOKUP(B429,payment!$A$2:$I$14625,7,0)</f>
        <v>42883</v>
      </c>
      <c r="K429" s="6">
        <f>VLOOKUP(B429,payment!$A$2:$I$14625,8,0)</f>
        <v>0.61546000000000001</v>
      </c>
    </row>
    <row r="430" spans="1:11">
      <c r="A430">
        <v>429</v>
      </c>
      <c r="B430">
        <v>2419</v>
      </c>
      <c r="C430">
        <f>VLOOKUP(B430,payment!$A$2:$B$14625,2,0)</f>
        <v>260</v>
      </c>
      <c r="D430" t="str">
        <f t="shared" si="12"/>
        <v>베스킨라빈스</v>
      </c>
      <c r="E430" t="str">
        <f>VLOOKUP(B430,payment!$A$2:$I$14625,3,0)</f>
        <v>베스킨라빈스</v>
      </c>
      <c r="F430">
        <f>VLOOKUP(B430,payment!$A$2:$I$14625,4,0)</f>
        <v>37.647924000000003</v>
      </c>
      <c r="G430">
        <f>VLOOKUP(B430,payment!$A$2:$I$14625,5,0)</f>
        <v>127.12554299999999</v>
      </c>
      <c r="H430" t="str">
        <f>VLOOKUP(E430,gift_meta!$B$2:$C$33,2,0)</f>
        <v>무료 사이즈업</v>
      </c>
      <c r="I430">
        <f t="shared" ca="1" si="13"/>
        <v>500</v>
      </c>
      <c r="J430" s="5">
        <f>VLOOKUP(B430,payment!$A$2:$I$14625,7,0)</f>
        <v>43193</v>
      </c>
      <c r="K430" s="6">
        <f>VLOOKUP(B430,payment!$A$2:$I$14625,8,0)</f>
        <v>0.92459999999999998</v>
      </c>
    </row>
    <row r="431" spans="1:11">
      <c r="A431">
        <v>430</v>
      </c>
      <c r="B431">
        <v>13476</v>
      </c>
      <c r="C431">
        <f>VLOOKUP(B431,payment!$A$2:$B$14625,2,0)</f>
        <v>85</v>
      </c>
      <c r="D431" t="str">
        <f t="shared" si="12"/>
        <v>원할머니보쌈</v>
      </c>
      <c r="E431" t="str">
        <f>VLOOKUP(B431,payment!$A$2:$I$14625,3,0)</f>
        <v>원할머니보쌈</v>
      </c>
      <c r="F431">
        <f>VLOOKUP(B431,payment!$A$2:$I$14625,4,0)</f>
        <v>37.595838000000001</v>
      </c>
      <c r="G431">
        <f>VLOOKUP(B431,payment!$A$2:$I$14625,5,0)</f>
        <v>127.14938600000001</v>
      </c>
      <c r="H431" t="str">
        <f>VLOOKUP(E431,gift_meta!$B$2:$C$33,2,0)</f>
        <v>족발 3,000 할인 쿠폰 제공</v>
      </c>
      <c r="I431">
        <f t="shared" ca="1" si="13"/>
        <v>800</v>
      </c>
      <c r="J431" s="5">
        <f>VLOOKUP(B431,payment!$A$2:$I$14625,7,0)</f>
        <v>42678</v>
      </c>
      <c r="K431" s="6">
        <f>VLOOKUP(B431,payment!$A$2:$I$14625,8,0)</f>
        <v>0.78813</v>
      </c>
    </row>
    <row r="432" spans="1:11">
      <c r="A432">
        <v>431</v>
      </c>
      <c r="B432">
        <v>2727</v>
      </c>
      <c r="C432">
        <f>VLOOKUP(B432,payment!$A$2:$B$14625,2,0)</f>
        <v>29</v>
      </c>
      <c r="D432" t="str">
        <f t="shared" si="12"/>
        <v>봄봄</v>
      </c>
      <c r="E432" t="str">
        <f>VLOOKUP(B432,payment!$A$2:$I$14625,3,0)</f>
        <v>봄봄</v>
      </c>
      <c r="F432">
        <f>VLOOKUP(B432,payment!$A$2:$I$14625,4,0)</f>
        <v>37.554248999999999</v>
      </c>
      <c r="G432">
        <f>VLOOKUP(B432,payment!$A$2:$I$14625,5,0)</f>
        <v>126.93095599999999</v>
      </c>
      <c r="H432" t="str">
        <f>VLOOKUP(E432,gift_meta!$B$2:$C$33,2,0)</f>
        <v>음료 주문시 쿠폰 도장 2개 추가</v>
      </c>
      <c r="I432">
        <f t="shared" ca="1" si="13"/>
        <v>300</v>
      </c>
      <c r="J432" s="5">
        <f>VLOOKUP(B432,payment!$A$2:$I$14625,7,0)</f>
        <v>42945</v>
      </c>
      <c r="K432" s="6">
        <f>VLOOKUP(B432,payment!$A$2:$I$14625,8,0)</f>
        <v>0.87143000000000004</v>
      </c>
    </row>
    <row r="433" spans="1:11">
      <c r="A433">
        <v>432</v>
      </c>
      <c r="B433">
        <v>5059</v>
      </c>
      <c r="C433">
        <f>VLOOKUP(B433,payment!$A$2:$B$14625,2,0)</f>
        <v>201</v>
      </c>
      <c r="D433" t="str">
        <f t="shared" si="12"/>
        <v>롯데리아</v>
      </c>
      <c r="E433" t="str">
        <f>VLOOKUP(B433,payment!$A$2:$I$14625,3,0)</f>
        <v>롯데리아</v>
      </c>
      <c r="F433">
        <f>VLOOKUP(B433,payment!$A$2:$I$14625,4,0)</f>
        <v>37.597935999999997</v>
      </c>
      <c r="G433">
        <f>VLOOKUP(B433,payment!$A$2:$I$14625,5,0)</f>
        <v>126.979783</v>
      </c>
      <c r="H433" t="str">
        <f>VLOOKUP(E433,gift_meta!$B$2:$C$33,2,0)</f>
        <v>롯데리아 음료M 제공</v>
      </c>
      <c r="I433">
        <f t="shared" ca="1" si="13"/>
        <v>500</v>
      </c>
      <c r="J433" s="5">
        <f>VLOOKUP(B433,payment!$A$2:$I$14625,7,0)</f>
        <v>42437</v>
      </c>
      <c r="K433" s="6">
        <f>VLOOKUP(B433,payment!$A$2:$I$14625,8,0)</f>
        <v>0.88680000000000003</v>
      </c>
    </row>
    <row r="434" spans="1:11">
      <c r="A434">
        <v>433</v>
      </c>
      <c r="B434">
        <v>8353</v>
      </c>
      <c r="C434">
        <f>VLOOKUP(B434,payment!$A$2:$B$14625,2,0)</f>
        <v>185</v>
      </c>
      <c r="D434" t="str">
        <f t="shared" si="12"/>
        <v>쥬씨</v>
      </c>
      <c r="E434" t="str">
        <f>VLOOKUP(B434,payment!$A$2:$I$14625,3,0)</f>
        <v>쥬씨</v>
      </c>
      <c r="F434">
        <f>VLOOKUP(B434,payment!$A$2:$I$14625,4,0)</f>
        <v>37.623638</v>
      </c>
      <c r="G434">
        <f>VLOOKUP(B434,payment!$A$2:$I$14625,5,0)</f>
        <v>126.87597599999999</v>
      </c>
      <c r="H434" t="str">
        <f>VLOOKUP(E434,gift_meta!$B$2:$C$33,2,0)</f>
        <v>무료 사이즈업</v>
      </c>
      <c r="I434">
        <f t="shared" ca="1" si="13"/>
        <v>700</v>
      </c>
      <c r="J434" s="5">
        <f>VLOOKUP(B434,payment!$A$2:$I$14625,7,0)</f>
        <v>42425</v>
      </c>
      <c r="K434" s="6">
        <f>VLOOKUP(B434,payment!$A$2:$I$14625,8,0)</f>
        <v>0.69745999999999997</v>
      </c>
    </row>
    <row r="435" spans="1:11">
      <c r="A435">
        <v>434</v>
      </c>
      <c r="B435">
        <v>11775</v>
      </c>
      <c r="C435">
        <f>VLOOKUP(B435,payment!$A$2:$B$14625,2,0)</f>
        <v>184</v>
      </c>
      <c r="D435" t="str">
        <f t="shared" si="12"/>
        <v>리얼후라이</v>
      </c>
      <c r="E435" t="str">
        <f>VLOOKUP(B435,payment!$A$2:$I$14625,3,0)</f>
        <v>리얼후라이</v>
      </c>
      <c r="F435">
        <f>VLOOKUP(B435,payment!$A$2:$I$14625,4,0)</f>
        <v>37.513924000000003</v>
      </c>
      <c r="G435">
        <f>VLOOKUP(B435,payment!$A$2:$I$14625,5,0)</f>
        <v>127.122173</v>
      </c>
      <c r="H435" t="str">
        <f>VLOOKUP(E435,gift_meta!$B$2:$C$33,2,0)</f>
        <v>크리스피 후라이드 10% 할인</v>
      </c>
      <c r="I435">
        <f t="shared" ca="1" si="13"/>
        <v>400</v>
      </c>
      <c r="J435" s="5">
        <f>VLOOKUP(B435,payment!$A$2:$I$14625,7,0)</f>
        <v>42779</v>
      </c>
      <c r="K435" s="6">
        <f>VLOOKUP(B435,payment!$A$2:$I$14625,8,0)</f>
        <v>0.90003999999999995</v>
      </c>
    </row>
    <row r="436" spans="1:11">
      <c r="A436">
        <v>435</v>
      </c>
      <c r="B436">
        <v>12129</v>
      </c>
      <c r="C436">
        <f>VLOOKUP(B436,payment!$A$2:$B$14625,2,0)</f>
        <v>25</v>
      </c>
      <c r="D436" t="str">
        <f t="shared" si="12"/>
        <v>원할머니보쌈</v>
      </c>
      <c r="E436" t="str">
        <f>VLOOKUP(B436,payment!$A$2:$I$14625,3,0)</f>
        <v>원할머니보쌈</v>
      </c>
      <c r="F436">
        <f>VLOOKUP(B436,payment!$A$2:$I$14625,4,0)</f>
        <v>37.543917999999998</v>
      </c>
      <c r="G436">
        <f>VLOOKUP(B436,payment!$A$2:$I$14625,5,0)</f>
        <v>127.104957</v>
      </c>
      <c r="H436" t="str">
        <f>VLOOKUP(E436,gift_meta!$B$2:$C$33,2,0)</f>
        <v>족발 3,000 할인 쿠폰 제공</v>
      </c>
      <c r="I436">
        <f t="shared" ca="1" si="13"/>
        <v>800</v>
      </c>
      <c r="J436" s="5">
        <f>VLOOKUP(B436,payment!$A$2:$I$14625,7,0)</f>
        <v>42862</v>
      </c>
      <c r="K436" s="6">
        <f>VLOOKUP(B436,payment!$A$2:$I$14625,8,0)</f>
        <v>0.86953000000000003</v>
      </c>
    </row>
    <row r="437" spans="1:11">
      <c r="A437">
        <v>436</v>
      </c>
      <c r="B437">
        <v>7285</v>
      </c>
      <c r="C437">
        <f>VLOOKUP(B437,payment!$A$2:$B$14625,2,0)</f>
        <v>155</v>
      </c>
      <c r="D437" t="str">
        <f t="shared" si="12"/>
        <v>쥬씨</v>
      </c>
      <c r="E437" t="str">
        <f>VLOOKUP(B437,payment!$A$2:$I$14625,3,0)</f>
        <v>쥬씨</v>
      </c>
      <c r="F437">
        <f>VLOOKUP(B437,payment!$A$2:$I$14625,4,0)</f>
        <v>37.555357000000001</v>
      </c>
      <c r="G437">
        <f>VLOOKUP(B437,payment!$A$2:$I$14625,5,0)</f>
        <v>127.086</v>
      </c>
      <c r="H437" t="str">
        <f>VLOOKUP(E437,gift_meta!$B$2:$C$33,2,0)</f>
        <v>무료 사이즈업</v>
      </c>
      <c r="I437">
        <f t="shared" ca="1" si="13"/>
        <v>200</v>
      </c>
      <c r="J437" s="5">
        <f>VLOOKUP(B437,payment!$A$2:$I$14625,7,0)</f>
        <v>42545</v>
      </c>
      <c r="K437" s="6">
        <f>VLOOKUP(B437,payment!$A$2:$I$14625,8,0)</f>
        <v>0.89359999999999995</v>
      </c>
    </row>
    <row r="438" spans="1:11">
      <c r="A438">
        <v>437</v>
      </c>
      <c r="B438">
        <v>9273</v>
      </c>
      <c r="C438">
        <f>VLOOKUP(B438,payment!$A$2:$B$14625,2,0)</f>
        <v>91</v>
      </c>
      <c r="D438" t="str">
        <f t="shared" si="12"/>
        <v>스시로로</v>
      </c>
      <c r="E438" t="str">
        <f>VLOOKUP(B438,payment!$A$2:$I$14625,3,0)</f>
        <v>스시로로</v>
      </c>
      <c r="F438">
        <f>VLOOKUP(B438,payment!$A$2:$I$14625,4,0)</f>
        <v>37.671464</v>
      </c>
      <c r="G438">
        <f>VLOOKUP(B438,payment!$A$2:$I$14625,5,0)</f>
        <v>127.07756500000001</v>
      </c>
      <c r="H438" t="str">
        <f>VLOOKUP(E438,gift_meta!$B$2:$C$33,2,0)</f>
        <v>2pcs 무료 제공</v>
      </c>
      <c r="I438">
        <f t="shared" ca="1" si="13"/>
        <v>1600</v>
      </c>
      <c r="J438" s="5">
        <f>VLOOKUP(B438,payment!$A$2:$I$14625,7,0)</f>
        <v>42879</v>
      </c>
      <c r="K438" s="6">
        <f>VLOOKUP(B438,payment!$A$2:$I$14625,8,0)</f>
        <v>0.49836000000000003</v>
      </c>
    </row>
    <row r="439" spans="1:11">
      <c r="A439">
        <v>438</v>
      </c>
      <c r="B439">
        <v>10719</v>
      </c>
      <c r="C439">
        <f>VLOOKUP(B439,payment!$A$2:$B$14625,2,0)</f>
        <v>193</v>
      </c>
      <c r="D439" t="str">
        <f t="shared" si="12"/>
        <v>홍콩반점</v>
      </c>
      <c r="E439" t="str">
        <f>VLOOKUP(B439,payment!$A$2:$I$14625,3,0)</f>
        <v>홍콩반점</v>
      </c>
      <c r="F439">
        <f>VLOOKUP(B439,payment!$A$2:$I$14625,4,0)</f>
        <v>37.534030000000001</v>
      </c>
      <c r="G439">
        <f>VLOOKUP(B439,payment!$A$2:$I$14625,5,0)</f>
        <v>127.034828</v>
      </c>
      <c r="H439" t="str">
        <f>VLOOKUP(E439,gift_meta!$B$2:$C$33,2,0)</f>
        <v>찹쌀 탕수육 10% 할인</v>
      </c>
      <c r="I439">
        <f t="shared" ca="1" si="13"/>
        <v>600</v>
      </c>
      <c r="J439" s="5">
        <f>VLOOKUP(B439,payment!$A$2:$I$14625,7,0)</f>
        <v>42591</v>
      </c>
      <c r="K439" s="6">
        <f>VLOOKUP(B439,payment!$A$2:$I$14625,8,0)</f>
        <v>0.86334999999999995</v>
      </c>
    </row>
    <row r="440" spans="1:11">
      <c r="A440">
        <v>439</v>
      </c>
      <c r="B440">
        <v>5344</v>
      </c>
      <c r="C440">
        <f>VLOOKUP(B440,payment!$A$2:$B$14625,2,0)</f>
        <v>147</v>
      </c>
      <c r="D440" t="str">
        <f t="shared" si="12"/>
        <v>백다방</v>
      </c>
      <c r="E440" t="str">
        <f>VLOOKUP(B440,payment!$A$2:$I$14625,3,0)</f>
        <v>백다방</v>
      </c>
      <c r="F440">
        <f>VLOOKUP(B440,payment!$A$2:$I$14625,4,0)</f>
        <v>37.512718</v>
      </c>
      <c r="G440">
        <f>VLOOKUP(B440,payment!$A$2:$I$14625,5,0)</f>
        <v>126.96788100000001</v>
      </c>
      <c r="H440" t="str">
        <f>VLOOKUP(E440,gift_meta!$B$2:$C$33,2,0)</f>
        <v>무료 토핑 추가</v>
      </c>
      <c r="I440">
        <f t="shared" ca="1" si="13"/>
        <v>200</v>
      </c>
      <c r="J440" s="5">
        <f>VLOOKUP(B440,payment!$A$2:$I$14625,7,0)</f>
        <v>42370</v>
      </c>
      <c r="K440" s="6">
        <f>VLOOKUP(B440,payment!$A$2:$I$14625,8,0)</f>
        <v>0.49319000000000002</v>
      </c>
    </row>
    <row r="441" spans="1:11">
      <c r="A441">
        <v>440</v>
      </c>
      <c r="B441">
        <v>14363</v>
      </c>
      <c r="C441">
        <f>VLOOKUP(B441,payment!$A$2:$B$14625,2,0)</f>
        <v>147</v>
      </c>
      <c r="D441" t="str">
        <f t="shared" si="12"/>
        <v>멘동</v>
      </c>
      <c r="E441" t="str">
        <f>VLOOKUP(B441,payment!$A$2:$I$14625,3,0)</f>
        <v>멘동</v>
      </c>
      <c r="F441">
        <f>VLOOKUP(B441,payment!$A$2:$I$14625,4,0)</f>
        <v>37.553431000000003</v>
      </c>
      <c r="G441">
        <f>VLOOKUP(B441,payment!$A$2:$I$14625,5,0)</f>
        <v>127.132099</v>
      </c>
      <c r="H441" t="str">
        <f>VLOOKUP(E441,gift_meta!$B$2:$C$33,2,0)</f>
        <v>규동 5% 할인</v>
      </c>
      <c r="I441">
        <f t="shared" ca="1" si="13"/>
        <v>1200</v>
      </c>
      <c r="J441" s="5">
        <f>VLOOKUP(B441,payment!$A$2:$I$14625,7,0)</f>
        <v>42997</v>
      </c>
      <c r="K441" s="6">
        <f>VLOOKUP(B441,payment!$A$2:$I$14625,8,0)</f>
        <v>0.91846000000000005</v>
      </c>
    </row>
    <row r="442" spans="1:11">
      <c r="A442">
        <v>441</v>
      </c>
      <c r="B442">
        <v>10023</v>
      </c>
      <c r="C442">
        <f>VLOOKUP(B442,payment!$A$2:$B$14625,2,0)</f>
        <v>95</v>
      </c>
      <c r="D442" t="str">
        <f t="shared" si="12"/>
        <v>멘동</v>
      </c>
      <c r="E442" t="str">
        <f>VLOOKUP(B442,payment!$A$2:$I$14625,3,0)</f>
        <v>멘동</v>
      </c>
      <c r="F442">
        <f>VLOOKUP(B442,payment!$A$2:$I$14625,4,0)</f>
        <v>37.642704000000002</v>
      </c>
      <c r="G442">
        <f>VLOOKUP(B442,payment!$A$2:$I$14625,5,0)</f>
        <v>126.887792</v>
      </c>
      <c r="H442" t="str">
        <f>VLOOKUP(E442,gift_meta!$B$2:$C$33,2,0)</f>
        <v>규동 5% 할인</v>
      </c>
      <c r="I442">
        <f t="shared" ca="1" si="13"/>
        <v>1400</v>
      </c>
      <c r="J442" s="5">
        <f>VLOOKUP(B442,payment!$A$2:$I$14625,7,0)</f>
        <v>42715</v>
      </c>
      <c r="K442" s="6">
        <f>VLOOKUP(B442,payment!$A$2:$I$14625,8,0)</f>
        <v>0.59992000000000001</v>
      </c>
    </row>
    <row r="443" spans="1:11">
      <c r="A443">
        <v>442</v>
      </c>
      <c r="B443">
        <v>9306</v>
      </c>
      <c r="C443">
        <f>VLOOKUP(B443,payment!$A$2:$B$14625,2,0)</f>
        <v>69</v>
      </c>
      <c r="D443" t="str">
        <f t="shared" si="12"/>
        <v>리얼후라이</v>
      </c>
      <c r="E443" t="str">
        <f>VLOOKUP(B443,payment!$A$2:$I$14625,3,0)</f>
        <v>리얼후라이</v>
      </c>
      <c r="F443">
        <f>VLOOKUP(B443,payment!$A$2:$I$14625,4,0)</f>
        <v>37.550094000000001</v>
      </c>
      <c r="G443">
        <f>VLOOKUP(B443,payment!$A$2:$I$14625,5,0)</f>
        <v>127.074523</v>
      </c>
      <c r="H443" t="str">
        <f>VLOOKUP(E443,gift_meta!$B$2:$C$33,2,0)</f>
        <v>크리스피 후라이드 10% 할인</v>
      </c>
      <c r="I443">
        <f t="shared" ca="1" si="13"/>
        <v>1700</v>
      </c>
      <c r="J443" s="5">
        <f>VLOOKUP(B443,payment!$A$2:$I$14625,7,0)</f>
        <v>43070</v>
      </c>
      <c r="K443" s="6">
        <f>VLOOKUP(B443,payment!$A$2:$I$14625,8,0)</f>
        <v>0.60987999999999998</v>
      </c>
    </row>
    <row r="444" spans="1:11">
      <c r="A444">
        <v>443</v>
      </c>
      <c r="B444">
        <v>7771</v>
      </c>
      <c r="C444">
        <f>VLOOKUP(B444,payment!$A$2:$B$14625,2,0)</f>
        <v>157</v>
      </c>
      <c r="D444" t="str">
        <f t="shared" si="12"/>
        <v>홍콩반점</v>
      </c>
      <c r="E444" t="str">
        <f>VLOOKUP(B444,payment!$A$2:$I$14625,3,0)</f>
        <v>홍콩반점</v>
      </c>
      <c r="F444">
        <f>VLOOKUP(B444,payment!$A$2:$I$14625,4,0)</f>
        <v>37.526031000000003</v>
      </c>
      <c r="G444">
        <f>VLOOKUP(B444,payment!$A$2:$I$14625,5,0)</f>
        <v>127.097042</v>
      </c>
      <c r="H444" t="str">
        <f>VLOOKUP(E444,gift_meta!$B$2:$C$33,2,0)</f>
        <v>찹쌀 탕수육 10% 할인</v>
      </c>
      <c r="I444">
        <f t="shared" ca="1" si="13"/>
        <v>1300</v>
      </c>
      <c r="J444" s="5">
        <f>VLOOKUP(B444,payment!$A$2:$I$14625,7,0)</f>
        <v>43148</v>
      </c>
      <c r="K444" s="6">
        <f>VLOOKUP(B444,payment!$A$2:$I$14625,8,0)</f>
        <v>0.86473</v>
      </c>
    </row>
    <row r="445" spans="1:11">
      <c r="A445">
        <v>444</v>
      </c>
      <c r="B445">
        <v>5009</v>
      </c>
      <c r="C445">
        <f>VLOOKUP(B445,payment!$A$2:$B$14625,2,0)</f>
        <v>63</v>
      </c>
      <c r="D445" t="str">
        <f t="shared" si="12"/>
        <v>백다방</v>
      </c>
      <c r="E445" t="str">
        <f>VLOOKUP(B445,payment!$A$2:$I$14625,3,0)</f>
        <v>백다방</v>
      </c>
      <c r="F445">
        <f>VLOOKUP(B445,payment!$A$2:$I$14625,4,0)</f>
        <v>37.446911</v>
      </c>
      <c r="G445">
        <f>VLOOKUP(B445,payment!$A$2:$I$14625,5,0)</f>
        <v>127.121351</v>
      </c>
      <c r="H445" t="str">
        <f>VLOOKUP(E445,gift_meta!$B$2:$C$33,2,0)</f>
        <v>무료 토핑 추가</v>
      </c>
      <c r="I445">
        <f t="shared" ca="1" si="13"/>
        <v>1900</v>
      </c>
      <c r="J445" s="5">
        <f>VLOOKUP(B445,payment!$A$2:$I$14625,7,0)</f>
        <v>42777</v>
      </c>
      <c r="K445" s="6">
        <f>VLOOKUP(B445,payment!$A$2:$I$14625,8,0)</f>
        <v>0.52586999999999995</v>
      </c>
    </row>
    <row r="446" spans="1:11">
      <c r="A446">
        <v>445</v>
      </c>
      <c r="B446">
        <v>3057</v>
      </c>
      <c r="C446">
        <f>VLOOKUP(B446,payment!$A$2:$B$14625,2,0)</f>
        <v>220</v>
      </c>
      <c r="D446" t="str">
        <f t="shared" si="12"/>
        <v>스시진</v>
      </c>
      <c r="E446" t="str">
        <f>VLOOKUP(B446,payment!$A$2:$I$14625,3,0)</f>
        <v>스시진</v>
      </c>
      <c r="F446">
        <f>VLOOKUP(B446,payment!$A$2:$I$14625,4,0)</f>
        <v>37.482461999999998</v>
      </c>
      <c r="G446">
        <f>VLOOKUP(B446,payment!$A$2:$I$14625,5,0)</f>
        <v>127.003742</v>
      </c>
      <c r="H446" t="str">
        <f>VLOOKUP(E446,gift_meta!$B$2:$C$33,2,0)</f>
        <v>2pcs 무료 제공</v>
      </c>
      <c r="I446">
        <f t="shared" ca="1" si="13"/>
        <v>800</v>
      </c>
      <c r="J446" s="5">
        <f>VLOOKUP(B446,payment!$A$2:$I$14625,7,0)</f>
        <v>43084</v>
      </c>
      <c r="K446" s="6">
        <f>VLOOKUP(B446,payment!$A$2:$I$14625,8,0)</f>
        <v>0.70060999999999996</v>
      </c>
    </row>
    <row r="447" spans="1:11">
      <c r="A447">
        <v>446</v>
      </c>
      <c r="B447">
        <v>8381</v>
      </c>
      <c r="C447">
        <f>VLOOKUP(B447,payment!$A$2:$B$14625,2,0)</f>
        <v>174</v>
      </c>
      <c r="D447" t="str">
        <f t="shared" si="12"/>
        <v>뚜레쥬르</v>
      </c>
      <c r="E447" t="str">
        <f>VLOOKUP(B447,payment!$A$2:$I$14625,3,0)</f>
        <v>뚜레쥬르</v>
      </c>
      <c r="F447">
        <f>VLOOKUP(B447,payment!$A$2:$I$14625,4,0)</f>
        <v>37.484200000000001</v>
      </c>
      <c r="G447">
        <f>VLOOKUP(B447,payment!$A$2:$I$14625,5,0)</f>
        <v>126.99943399999999</v>
      </c>
      <c r="H447" t="str">
        <f>VLOOKUP(E447,gift_meta!$B$2:$C$33,2,0)</f>
        <v>2000원 이상 5% 할인</v>
      </c>
      <c r="I447">
        <f t="shared" ca="1" si="13"/>
        <v>1800</v>
      </c>
      <c r="J447" s="5">
        <f>VLOOKUP(B447,payment!$A$2:$I$14625,7,0)</f>
        <v>42490</v>
      </c>
      <c r="K447" s="6">
        <f>VLOOKUP(B447,payment!$A$2:$I$14625,8,0)</f>
        <v>0.74755000000000005</v>
      </c>
    </row>
    <row r="448" spans="1:11">
      <c r="A448">
        <v>447</v>
      </c>
      <c r="B448">
        <v>4197</v>
      </c>
      <c r="C448">
        <f>VLOOKUP(B448,payment!$A$2:$B$14625,2,0)</f>
        <v>239</v>
      </c>
      <c r="D448" t="str">
        <f t="shared" si="12"/>
        <v>홍콩반점</v>
      </c>
      <c r="E448" t="str">
        <f>VLOOKUP(B448,payment!$A$2:$I$14625,3,0)</f>
        <v>홍콩반점</v>
      </c>
      <c r="F448">
        <f>VLOOKUP(B448,payment!$A$2:$I$14625,4,0)</f>
        <v>37.548112000000003</v>
      </c>
      <c r="G448">
        <f>VLOOKUP(B448,payment!$A$2:$I$14625,5,0)</f>
        <v>127.13904100000001</v>
      </c>
      <c r="H448" t="str">
        <f>VLOOKUP(E448,gift_meta!$B$2:$C$33,2,0)</f>
        <v>찹쌀 탕수육 10% 할인</v>
      </c>
      <c r="I448">
        <f t="shared" ca="1" si="13"/>
        <v>1500</v>
      </c>
      <c r="J448" s="5">
        <f>VLOOKUP(B448,payment!$A$2:$I$14625,7,0)</f>
        <v>42631</v>
      </c>
      <c r="K448" s="6">
        <f>VLOOKUP(B448,payment!$A$2:$I$14625,8,0)</f>
        <v>0.48696</v>
      </c>
    </row>
    <row r="449" spans="1:11">
      <c r="A449">
        <v>448</v>
      </c>
      <c r="B449">
        <v>11181</v>
      </c>
      <c r="C449">
        <f>VLOOKUP(B449,payment!$A$2:$B$14625,2,0)</f>
        <v>68</v>
      </c>
      <c r="D449" t="str">
        <f t="shared" si="12"/>
        <v>롯데리아</v>
      </c>
      <c r="E449" t="str">
        <f>VLOOKUP(B449,payment!$A$2:$I$14625,3,0)</f>
        <v>롯데리아</v>
      </c>
      <c r="F449">
        <f>VLOOKUP(B449,payment!$A$2:$I$14625,4,0)</f>
        <v>37.543937</v>
      </c>
      <c r="G449">
        <f>VLOOKUP(B449,payment!$A$2:$I$14625,5,0)</f>
        <v>126.88266299999999</v>
      </c>
      <c r="H449" t="str">
        <f>VLOOKUP(E449,gift_meta!$B$2:$C$33,2,0)</f>
        <v>롯데리아 음료M 제공</v>
      </c>
      <c r="I449">
        <f t="shared" ca="1" si="13"/>
        <v>300</v>
      </c>
      <c r="J449" s="5">
        <f>VLOOKUP(B449,payment!$A$2:$I$14625,7,0)</f>
        <v>42884</v>
      </c>
      <c r="K449" s="6">
        <f>VLOOKUP(B449,payment!$A$2:$I$14625,8,0)</f>
        <v>0.76873000000000002</v>
      </c>
    </row>
    <row r="450" spans="1:11">
      <c r="A450">
        <v>449</v>
      </c>
      <c r="B450">
        <v>8323</v>
      </c>
      <c r="C450">
        <f>VLOOKUP(B450,payment!$A$2:$B$14625,2,0)</f>
        <v>212</v>
      </c>
      <c r="D450" t="str">
        <f t="shared" ref="D450:D513" si="14">E450</f>
        <v>꾼</v>
      </c>
      <c r="E450" t="str">
        <f>VLOOKUP(B450,payment!$A$2:$I$14625,3,0)</f>
        <v>꾼</v>
      </c>
      <c r="F450">
        <f>VLOOKUP(B450,payment!$A$2:$I$14625,4,0)</f>
        <v>37.455339000000002</v>
      </c>
      <c r="G450">
        <f>VLOOKUP(B450,payment!$A$2:$I$14625,5,0)</f>
        <v>126.96737299999999</v>
      </c>
      <c r="H450" t="str">
        <f>VLOOKUP(E450,gift_meta!$B$2:$C$33,2,0)</f>
        <v>소주 2,000 쿠폰</v>
      </c>
      <c r="I450">
        <f t="shared" ref="I450:I513" ca="1" si="15">RANDBETWEEN(1,20)*100</f>
        <v>400</v>
      </c>
      <c r="J450" s="5">
        <f>VLOOKUP(B450,payment!$A$2:$I$14625,7,0)</f>
        <v>42907</v>
      </c>
      <c r="K450" s="6">
        <f>VLOOKUP(B450,payment!$A$2:$I$14625,8,0)</f>
        <v>0.49370999999999998</v>
      </c>
    </row>
    <row r="451" spans="1:11">
      <c r="A451">
        <v>450</v>
      </c>
      <c r="B451">
        <v>5872</v>
      </c>
      <c r="C451">
        <f>VLOOKUP(B451,payment!$A$2:$B$14625,2,0)</f>
        <v>266</v>
      </c>
      <c r="D451" t="str">
        <f t="shared" si="14"/>
        <v>뚜레쥬르</v>
      </c>
      <c r="E451" t="str">
        <f>VLOOKUP(B451,payment!$A$2:$I$14625,3,0)</f>
        <v>뚜레쥬르</v>
      </c>
      <c r="F451">
        <f>VLOOKUP(B451,payment!$A$2:$I$14625,4,0)</f>
        <v>37.498524000000003</v>
      </c>
      <c r="G451">
        <f>VLOOKUP(B451,payment!$A$2:$I$14625,5,0)</f>
        <v>127.017832</v>
      </c>
      <c r="H451" t="str">
        <f>VLOOKUP(E451,gift_meta!$B$2:$C$33,2,0)</f>
        <v>2000원 이상 5% 할인</v>
      </c>
      <c r="I451">
        <f t="shared" ca="1" si="15"/>
        <v>1400</v>
      </c>
      <c r="J451" s="5">
        <f>VLOOKUP(B451,payment!$A$2:$I$14625,7,0)</f>
        <v>42800</v>
      </c>
      <c r="K451" s="6">
        <f>VLOOKUP(B451,payment!$A$2:$I$14625,8,0)</f>
        <v>0.51590000000000003</v>
      </c>
    </row>
    <row r="452" spans="1:11">
      <c r="A452">
        <v>451</v>
      </c>
      <c r="B452">
        <v>14366</v>
      </c>
      <c r="C452">
        <f>VLOOKUP(B452,payment!$A$2:$B$14625,2,0)</f>
        <v>178</v>
      </c>
      <c r="D452" t="str">
        <f t="shared" si="14"/>
        <v>버거킹</v>
      </c>
      <c r="E452" t="str">
        <f>VLOOKUP(B452,payment!$A$2:$I$14625,3,0)</f>
        <v>버거킹</v>
      </c>
      <c r="F452">
        <f>VLOOKUP(B452,payment!$A$2:$I$14625,4,0)</f>
        <v>37.452984999999998</v>
      </c>
      <c r="G452">
        <f>VLOOKUP(B452,payment!$A$2:$I$14625,5,0)</f>
        <v>126.960007</v>
      </c>
      <c r="H452" t="str">
        <f>VLOOKUP(E452,gift_meta!$B$2:$C$33,2,0)</f>
        <v>와퍼주문시 5% 할인</v>
      </c>
      <c r="I452">
        <f t="shared" ca="1" si="15"/>
        <v>1100</v>
      </c>
      <c r="J452" s="5">
        <f>VLOOKUP(B452,payment!$A$2:$I$14625,7,0)</f>
        <v>42929</v>
      </c>
      <c r="K452" s="6">
        <f>VLOOKUP(B452,payment!$A$2:$I$14625,8,0)</f>
        <v>0.99722</v>
      </c>
    </row>
    <row r="453" spans="1:11">
      <c r="A453">
        <v>452</v>
      </c>
      <c r="B453">
        <v>7141</v>
      </c>
      <c r="C453">
        <f>VLOOKUP(B453,payment!$A$2:$B$14625,2,0)</f>
        <v>65</v>
      </c>
      <c r="D453" t="str">
        <f t="shared" si="14"/>
        <v>스시진</v>
      </c>
      <c r="E453" t="str">
        <f>VLOOKUP(B453,payment!$A$2:$I$14625,3,0)</f>
        <v>스시진</v>
      </c>
      <c r="F453">
        <f>VLOOKUP(B453,payment!$A$2:$I$14625,4,0)</f>
        <v>37.621442999999999</v>
      </c>
      <c r="G453">
        <f>VLOOKUP(B453,payment!$A$2:$I$14625,5,0)</f>
        <v>127.145284</v>
      </c>
      <c r="H453" t="str">
        <f>VLOOKUP(E453,gift_meta!$B$2:$C$33,2,0)</f>
        <v>2pcs 무료 제공</v>
      </c>
      <c r="I453">
        <f t="shared" ca="1" si="15"/>
        <v>1800</v>
      </c>
      <c r="J453" s="5">
        <f>VLOOKUP(B453,payment!$A$2:$I$14625,7,0)</f>
        <v>42968</v>
      </c>
      <c r="K453" s="6">
        <f>VLOOKUP(B453,payment!$A$2:$I$14625,8,0)</f>
        <v>0.95952999999999999</v>
      </c>
    </row>
    <row r="454" spans="1:11">
      <c r="A454">
        <v>453</v>
      </c>
      <c r="B454">
        <v>4870</v>
      </c>
      <c r="C454">
        <f>VLOOKUP(B454,payment!$A$2:$B$14625,2,0)</f>
        <v>33</v>
      </c>
      <c r="D454" t="str">
        <f t="shared" si="14"/>
        <v>교보문고</v>
      </c>
      <c r="E454" t="str">
        <f>VLOOKUP(B454,payment!$A$2:$I$14625,3,0)</f>
        <v>교보문고</v>
      </c>
      <c r="F454">
        <f>VLOOKUP(B454,payment!$A$2:$I$14625,4,0)</f>
        <v>37.570351000000002</v>
      </c>
      <c r="G454">
        <f>VLOOKUP(B454,payment!$A$2:$I$14625,5,0)</f>
        <v>126.987437</v>
      </c>
      <c r="H454" t="str">
        <f>VLOOKUP(E454,gift_meta!$B$2:$C$33,2,0)</f>
        <v>도서 구매시 10% 할인</v>
      </c>
      <c r="I454">
        <f t="shared" ca="1" si="15"/>
        <v>1200</v>
      </c>
      <c r="J454" s="5">
        <f>VLOOKUP(B454,payment!$A$2:$I$14625,7,0)</f>
        <v>42501</v>
      </c>
      <c r="K454" s="6">
        <f>VLOOKUP(B454,payment!$A$2:$I$14625,8,0)</f>
        <v>0.99029999999999996</v>
      </c>
    </row>
    <row r="455" spans="1:11">
      <c r="A455">
        <v>454</v>
      </c>
      <c r="B455">
        <v>12610</v>
      </c>
      <c r="C455">
        <f>VLOOKUP(B455,payment!$A$2:$B$14625,2,0)</f>
        <v>167</v>
      </c>
      <c r="D455" t="str">
        <f t="shared" si="14"/>
        <v>엔젤리너스</v>
      </c>
      <c r="E455" t="str">
        <f>VLOOKUP(B455,payment!$A$2:$I$14625,3,0)</f>
        <v>엔젤리너스</v>
      </c>
      <c r="F455">
        <f>VLOOKUP(B455,payment!$A$2:$I$14625,4,0)</f>
        <v>37.668837000000003</v>
      </c>
      <c r="G455">
        <f>VLOOKUP(B455,payment!$A$2:$I$14625,5,0)</f>
        <v>127.121275</v>
      </c>
      <c r="H455" t="str">
        <f>VLOOKUP(E455,gift_meta!$B$2:$C$33,2,0)</f>
        <v>제조 음료 주문시 10% 할인</v>
      </c>
      <c r="I455">
        <f t="shared" ca="1" si="15"/>
        <v>700</v>
      </c>
      <c r="J455" s="5">
        <f>VLOOKUP(B455,payment!$A$2:$I$14625,7,0)</f>
        <v>42968</v>
      </c>
      <c r="K455" s="6">
        <f>VLOOKUP(B455,payment!$A$2:$I$14625,8,0)</f>
        <v>0.93789</v>
      </c>
    </row>
    <row r="456" spans="1:11">
      <c r="A456">
        <v>455</v>
      </c>
      <c r="B456">
        <v>8782</v>
      </c>
      <c r="C456">
        <f>VLOOKUP(B456,payment!$A$2:$B$14625,2,0)</f>
        <v>278</v>
      </c>
      <c r="D456" t="str">
        <f t="shared" si="14"/>
        <v>구이가</v>
      </c>
      <c r="E456" t="str">
        <f>VLOOKUP(B456,payment!$A$2:$I$14625,3,0)</f>
        <v>구이가</v>
      </c>
      <c r="F456">
        <f>VLOOKUP(B456,payment!$A$2:$I$14625,4,0)</f>
        <v>37.466921999999997</v>
      </c>
      <c r="G456">
        <f>VLOOKUP(B456,payment!$A$2:$I$14625,5,0)</f>
        <v>127.028229</v>
      </c>
      <c r="H456" t="str">
        <f>VLOOKUP(E456,gift_meta!$B$2:$C$33,2,0)</f>
        <v>한판 주문시 사이다 제공</v>
      </c>
      <c r="I456">
        <f t="shared" ca="1" si="15"/>
        <v>800</v>
      </c>
      <c r="J456" s="5">
        <f>VLOOKUP(B456,payment!$A$2:$I$14625,7,0)</f>
        <v>42844</v>
      </c>
      <c r="K456" s="6">
        <f>VLOOKUP(B456,payment!$A$2:$I$14625,8,0)</f>
        <v>0.78307000000000004</v>
      </c>
    </row>
    <row r="457" spans="1:11">
      <c r="A457">
        <v>456</v>
      </c>
      <c r="B457">
        <v>13584</v>
      </c>
      <c r="C457">
        <f>VLOOKUP(B457,payment!$A$2:$B$14625,2,0)</f>
        <v>216</v>
      </c>
      <c r="D457" t="str">
        <f t="shared" si="14"/>
        <v>봄봄</v>
      </c>
      <c r="E457" t="str">
        <f>VLOOKUP(B457,payment!$A$2:$I$14625,3,0)</f>
        <v>봄봄</v>
      </c>
      <c r="F457">
        <f>VLOOKUP(B457,payment!$A$2:$I$14625,4,0)</f>
        <v>37.712803999999998</v>
      </c>
      <c r="G457">
        <f>VLOOKUP(B457,payment!$A$2:$I$14625,5,0)</f>
        <v>127.04819500000001</v>
      </c>
      <c r="H457" t="str">
        <f>VLOOKUP(E457,gift_meta!$B$2:$C$33,2,0)</f>
        <v>음료 주문시 쿠폰 도장 2개 추가</v>
      </c>
      <c r="I457">
        <f t="shared" ca="1" si="15"/>
        <v>300</v>
      </c>
      <c r="J457" s="5">
        <f>VLOOKUP(B457,payment!$A$2:$I$14625,7,0)</f>
        <v>42407</v>
      </c>
      <c r="K457" s="6">
        <f>VLOOKUP(B457,payment!$A$2:$I$14625,8,0)</f>
        <v>0.62244999999999995</v>
      </c>
    </row>
    <row r="458" spans="1:11">
      <c r="A458">
        <v>457</v>
      </c>
      <c r="B458">
        <v>8037</v>
      </c>
      <c r="C458">
        <f>VLOOKUP(B458,payment!$A$2:$B$14625,2,0)</f>
        <v>287</v>
      </c>
      <c r="D458" t="str">
        <f t="shared" si="14"/>
        <v>아웃백</v>
      </c>
      <c r="E458" t="str">
        <f>VLOOKUP(B458,payment!$A$2:$I$14625,3,0)</f>
        <v>아웃백</v>
      </c>
      <c r="F458">
        <f>VLOOKUP(B458,payment!$A$2:$I$14625,4,0)</f>
        <v>37.593699000000001</v>
      </c>
      <c r="G458">
        <f>VLOOKUP(B458,payment!$A$2:$I$14625,5,0)</f>
        <v>126.873402</v>
      </c>
      <c r="H458" t="str">
        <f>VLOOKUP(E458,gift_meta!$B$2:$C$33,2,0)</f>
        <v>스테이크 주문시 10% 할인</v>
      </c>
      <c r="I458">
        <f t="shared" ca="1" si="15"/>
        <v>800</v>
      </c>
      <c r="J458" s="5">
        <f>VLOOKUP(B458,payment!$A$2:$I$14625,7,0)</f>
        <v>42928</v>
      </c>
      <c r="K458" s="6">
        <f>VLOOKUP(B458,payment!$A$2:$I$14625,8,0)</f>
        <v>0.97892000000000001</v>
      </c>
    </row>
    <row r="459" spans="1:11">
      <c r="A459">
        <v>458</v>
      </c>
      <c r="B459">
        <v>3274</v>
      </c>
      <c r="C459">
        <f>VLOOKUP(B459,payment!$A$2:$B$14625,2,0)</f>
        <v>48</v>
      </c>
      <c r="D459" t="str">
        <f t="shared" si="14"/>
        <v>롯데리아</v>
      </c>
      <c r="E459" t="str">
        <f>VLOOKUP(B459,payment!$A$2:$I$14625,3,0)</f>
        <v>롯데리아</v>
      </c>
      <c r="F459">
        <f>VLOOKUP(B459,payment!$A$2:$I$14625,4,0)</f>
        <v>37.600465</v>
      </c>
      <c r="G459">
        <f>VLOOKUP(B459,payment!$A$2:$I$14625,5,0)</f>
        <v>127.127228</v>
      </c>
      <c r="H459" t="str">
        <f>VLOOKUP(E459,gift_meta!$B$2:$C$33,2,0)</f>
        <v>롯데리아 음료M 제공</v>
      </c>
      <c r="I459">
        <f t="shared" ca="1" si="15"/>
        <v>600</v>
      </c>
      <c r="J459" s="5">
        <f>VLOOKUP(B459,payment!$A$2:$I$14625,7,0)</f>
        <v>42576</v>
      </c>
      <c r="K459" s="6">
        <f>VLOOKUP(B459,payment!$A$2:$I$14625,8,0)</f>
        <v>0.53544999999999998</v>
      </c>
    </row>
    <row r="460" spans="1:11">
      <c r="A460">
        <v>459</v>
      </c>
      <c r="B460">
        <v>3173</v>
      </c>
      <c r="C460">
        <f>VLOOKUP(B460,payment!$A$2:$B$14625,2,0)</f>
        <v>48</v>
      </c>
      <c r="D460" t="str">
        <f t="shared" si="14"/>
        <v>닭한마리</v>
      </c>
      <c r="E460" t="str">
        <f>VLOOKUP(B460,payment!$A$2:$I$14625,3,0)</f>
        <v>닭한마리</v>
      </c>
      <c r="F460">
        <f>VLOOKUP(B460,payment!$A$2:$I$14625,4,0)</f>
        <v>37.607064999999999</v>
      </c>
      <c r="G460">
        <f>VLOOKUP(B460,payment!$A$2:$I$14625,5,0)</f>
        <v>127.080062</v>
      </c>
      <c r="H460" t="str">
        <f>VLOOKUP(E460,gift_meta!$B$2:$C$33,2,0)</f>
        <v>칼국수 사리 무료 리필</v>
      </c>
      <c r="I460">
        <f t="shared" ca="1" si="15"/>
        <v>1000</v>
      </c>
      <c r="J460" s="5">
        <f>VLOOKUP(B460,payment!$A$2:$I$14625,7,0)</f>
        <v>42641</v>
      </c>
      <c r="K460" s="6">
        <f>VLOOKUP(B460,payment!$A$2:$I$14625,8,0)</f>
        <v>0.51558999999999999</v>
      </c>
    </row>
    <row r="461" spans="1:11">
      <c r="A461">
        <v>460</v>
      </c>
      <c r="B461">
        <v>10468</v>
      </c>
      <c r="C461">
        <f>VLOOKUP(B461,payment!$A$2:$B$14625,2,0)</f>
        <v>46</v>
      </c>
      <c r="D461" t="str">
        <f t="shared" si="14"/>
        <v>매드포갈릭</v>
      </c>
      <c r="E461" t="str">
        <f>VLOOKUP(B461,payment!$A$2:$I$14625,3,0)</f>
        <v>매드포갈릭</v>
      </c>
      <c r="F461">
        <f>VLOOKUP(B461,payment!$A$2:$I$14625,4,0)</f>
        <v>37.540275000000001</v>
      </c>
      <c r="G461">
        <f>VLOOKUP(B461,payment!$A$2:$I$14625,5,0)</f>
        <v>127.018505</v>
      </c>
      <c r="H461" t="str">
        <f>VLOOKUP(E461,gift_meta!$B$2:$C$33,2,0)</f>
        <v>에이드 무료 제공</v>
      </c>
      <c r="I461">
        <f t="shared" ca="1" si="15"/>
        <v>200</v>
      </c>
      <c r="J461" s="5">
        <f>VLOOKUP(B461,payment!$A$2:$I$14625,7,0)</f>
        <v>42719</v>
      </c>
      <c r="K461" s="6">
        <f>VLOOKUP(B461,payment!$A$2:$I$14625,8,0)</f>
        <v>0.51315</v>
      </c>
    </row>
    <row r="462" spans="1:11">
      <c r="A462">
        <v>461</v>
      </c>
      <c r="B462">
        <v>445</v>
      </c>
      <c r="C462">
        <f>VLOOKUP(B462,payment!$A$2:$B$14625,2,0)</f>
        <v>248</v>
      </c>
      <c r="D462" t="str">
        <f t="shared" si="14"/>
        <v>매드포갈릭</v>
      </c>
      <c r="E462" t="str">
        <f>VLOOKUP(B462,payment!$A$2:$I$14625,3,0)</f>
        <v>매드포갈릭</v>
      </c>
      <c r="F462">
        <f>VLOOKUP(B462,payment!$A$2:$I$14625,4,0)</f>
        <v>37.570929</v>
      </c>
      <c r="G462">
        <f>VLOOKUP(B462,payment!$A$2:$I$14625,5,0)</f>
        <v>127.034954</v>
      </c>
      <c r="H462" t="str">
        <f>VLOOKUP(E462,gift_meta!$B$2:$C$33,2,0)</f>
        <v>에이드 무료 제공</v>
      </c>
      <c r="I462">
        <f t="shared" ca="1" si="15"/>
        <v>1300</v>
      </c>
      <c r="J462" s="5">
        <f>VLOOKUP(B462,payment!$A$2:$I$14625,7,0)</f>
        <v>42832</v>
      </c>
      <c r="K462" s="6">
        <f>VLOOKUP(B462,payment!$A$2:$I$14625,8,0)</f>
        <v>0.4607</v>
      </c>
    </row>
    <row r="463" spans="1:11">
      <c r="A463">
        <v>462</v>
      </c>
      <c r="B463">
        <v>8175</v>
      </c>
      <c r="C463">
        <f>VLOOKUP(B463,payment!$A$2:$B$14625,2,0)</f>
        <v>164</v>
      </c>
      <c r="D463" t="str">
        <f t="shared" si="14"/>
        <v>엔젤리너스</v>
      </c>
      <c r="E463" t="str">
        <f>VLOOKUP(B463,payment!$A$2:$I$14625,3,0)</f>
        <v>엔젤리너스</v>
      </c>
      <c r="F463">
        <f>VLOOKUP(B463,payment!$A$2:$I$14625,4,0)</f>
        <v>37.636552000000002</v>
      </c>
      <c r="G463">
        <f>VLOOKUP(B463,payment!$A$2:$I$14625,5,0)</f>
        <v>127.11605299999999</v>
      </c>
      <c r="H463" t="str">
        <f>VLOOKUP(E463,gift_meta!$B$2:$C$33,2,0)</f>
        <v>제조 음료 주문시 10% 할인</v>
      </c>
      <c r="I463">
        <f t="shared" ca="1" si="15"/>
        <v>300</v>
      </c>
      <c r="J463" s="5">
        <f>VLOOKUP(B463,payment!$A$2:$I$14625,7,0)</f>
        <v>42466</v>
      </c>
      <c r="K463" s="6">
        <f>VLOOKUP(B463,payment!$A$2:$I$14625,8,0)</f>
        <v>0.45239000000000001</v>
      </c>
    </row>
    <row r="464" spans="1:11">
      <c r="A464">
        <v>463</v>
      </c>
      <c r="B464">
        <v>9853</v>
      </c>
      <c r="C464">
        <f>VLOOKUP(B464,payment!$A$2:$B$14625,2,0)</f>
        <v>210</v>
      </c>
      <c r="D464" t="str">
        <f t="shared" si="14"/>
        <v>닭한마리</v>
      </c>
      <c r="E464" t="str">
        <f>VLOOKUP(B464,payment!$A$2:$I$14625,3,0)</f>
        <v>닭한마리</v>
      </c>
      <c r="F464">
        <f>VLOOKUP(B464,payment!$A$2:$I$14625,4,0)</f>
        <v>37.599801999999997</v>
      </c>
      <c r="G464">
        <f>VLOOKUP(B464,payment!$A$2:$I$14625,5,0)</f>
        <v>126.893072</v>
      </c>
      <c r="H464" t="str">
        <f>VLOOKUP(E464,gift_meta!$B$2:$C$33,2,0)</f>
        <v>칼국수 사리 무료 리필</v>
      </c>
      <c r="I464">
        <f t="shared" ca="1" si="15"/>
        <v>500</v>
      </c>
      <c r="J464" s="5">
        <f>VLOOKUP(B464,payment!$A$2:$I$14625,7,0)</f>
        <v>42618</v>
      </c>
      <c r="K464" s="6">
        <f>VLOOKUP(B464,payment!$A$2:$I$14625,8,0)</f>
        <v>0.52410999999999996</v>
      </c>
    </row>
    <row r="465" spans="1:11">
      <c r="A465">
        <v>464</v>
      </c>
      <c r="B465">
        <v>3521</v>
      </c>
      <c r="C465">
        <f>VLOOKUP(B465,payment!$A$2:$B$14625,2,0)</f>
        <v>163</v>
      </c>
      <c r="D465" t="str">
        <f t="shared" si="14"/>
        <v>반디앤루니스</v>
      </c>
      <c r="E465" t="str">
        <f>VLOOKUP(B465,payment!$A$2:$I$14625,3,0)</f>
        <v>반디앤루니스</v>
      </c>
      <c r="F465">
        <f>VLOOKUP(B465,payment!$A$2:$I$14625,4,0)</f>
        <v>37.455967999999999</v>
      </c>
      <c r="G465">
        <f>VLOOKUP(B465,payment!$A$2:$I$14625,5,0)</f>
        <v>127.18280900000001</v>
      </c>
      <c r="H465" t="str">
        <f>VLOOKUP(E465,gift_meta!$B$2:$C$33,2,0)</f>
        <v>도서 구매시 5% 할인</v>
      </c>
      <c r="I465">
        <f t="shared" ca="1" si="15"/>
        <v>1800</v>
      </c>
      <c r="J465" s="5">
        <f>VLOOKUP(B465,payment!$A$2:$I$14625,7,0)</f>
        <v>42745</v>
      </c>
      <c r="K465" s="6">
        <f>VLOOKUP(B465,payment!$A$2:$I$14625,8,0)</f>
        <v>0.89373999999999998</v>
      </c>
    </row>
    <row r="466" spans="1:11">
      <c r="A466">
        <v>465</v>
      </c>
      <c r="B466">
        <v>13672</v>
      </c>
      <c r="C466">
        <f>VLOOKUP(B466,payment!$A$2:$B$14625,2,0)</f>
        <v>5</v>
      </c>
      <c r="D466" t="str">
        <f t="shared" si="14"/>
        <v>파리바게트</v>
      </c>
      <c r="E466" t="str">
        <f>VLOOKUP(B466,payment!$A$2:$I$14625,3,0)</f>
        <v>파리바게트</v>
      </c>
      <c r="F466">
        <f>VLOOKUP(B466,payment!$A$2:$I$14625,4,0)</f>
        <v>37.662702000000003</v>
      </c>
      <c r="G466">
        <f>VLOOKUP(B466,payment!$A$2:$I$14625,5,0)</f>
        <v>126.875916</v>
      </c>
      <c r="H466" t="str">
        <f>VLOOKUP(E466,gift_meta!$B$2:$C$33,2,0)</f>
        <v>1000원 이상 10% 할인</v>
      </c>
      <c r="I466">
        <f t="shared" ca="1" si="15"/>
        <v>1800</v>
      </c>
      <c r="J466" s="5">
        <f>VLOOKUP(B466,payment!$A$2:$I$14625,7,0)</f>
        <v>42737</v>
      </c>
      <c r="K466" s="6">
        <f>VLOOKUP(B466,payment!$A$2:$I$14625,8,0)</f>
        <v>0.54351000000000005</v>
      </c>
    </row>
    <row r="467" spans="1:11">
      <c r="A467">
        <v>466</v>
      </c>
      <c r="B467">
        <v>6333</v>
      </c>
      <c r="C467">
        <f>VLOOKUP(B467,payment!$A$2:$B$14625,2,0)</f>
        <v>32</v>
      </c>
      <c r="D467" t="str">
        <f t="shared" si="14"/>
        <v>롯데리아</v>
      </c>
      <c r="E467" t="str">
        <f>VLOOKUP(B467,payment!$A$2:$I$14625,3,0)</f>
        <v>롯데리아</v>
      </c>
      <c r="F467">
        <f>VLOOKUP(B467,payment!$A$2:$I$14625,4,0)</f>
        <v>37.559241</v>
      </c>
      <c r="G467">
        <f>VLOOKUP(B467,payment!$A$2:$I$14625,5,0)</f>
        <v>127.056366</v>
      </c>
      <c r="H467" t="str">
        <f>VLOOKUP(E467,gift_meta!$B$2:$C$33,2,0)</f>
        <v>롯데리아 음료M 제공</v>
      </c>
      <c r="I467">
        <f t="shared" ca="1" si="15"/>
        <v>700</v>
      </c>
      <c r="J467" s="5">
        <f>VLOOKUP(B467,payment!$A$2:$I$14625,7,0)</f>
        <v>42501</v>
      </c>
      <c r="K467" s="6">
        <f>VLOOKUP(B467,payment!$A$2:$I$14625,8,0)</f>
        <v>0.92329000000000006</v>
      </c>
    </row>
    <row r="468" spans="1:11">
      <c r="A468">
        <v>467</v>
      </c>
      <c r="B468">
        <v>10915</v>
      </c>
      <c r="C468">
        <f>VLOOKUP(B468,payment!$A$2:$B$14625,2,0)</f>
        <v>246</v>
      </c>
      <c r="D468" t="str">
        <f t="shared" si="14"/>
        <v>홍콩반점</v>
      </c>
      <c r="E468" t="str">
        <f>VLOOKUP(B468,payment!$A$2:$I$14625,3,0)</f>
        <v>홍콩반점</v>
      </c>
      <c r="F468">
        <f>VLOOKUP(B468,payment!$A$2:$I$14625,4,0)</f>
        <v>37.671534000000001</v>
      </c>
      <c r="G468">
        <f>VLOOKUP(B468,payment!$A$2:$I$14625,5,0)</f>
        <v>126.88552900000001</v>
      </c>
      <c r="H468" t="str">
        <f>VLOOKUP(E468,gift_meta!$B$2:$C$33,2,0)</f>
        <v>찹쌀 탕수육 10% 할인</v>
      </c>
      <c r="I468">
        <f t="shared" ca="1" si="15"/>
        <v>800</v>
      </c>
      <c r="J468" s="5">
        <f>VLOOKUP(B468,payment!$A$2:$I$14625,7,0)</f>
        <v>43073</v>
      </c>
      <c r="K468" s="6">
        <f>VLOOKUP(B468,payment!$A$2:$I$14625,8,0)</f>
        <v>0.49581999999999998</v>
      </c>
    </row>
    <row r="469" spans="1:11">
      <c r="A469">
        <v>468</v>
      </c>
      <c r="B469">
        <v>400</v>
      </c>
      <c r="C469">
        <f>VLOOKUP(B469,payment!$A$2:$B$14625,2,0)</f>
        <v>249</v>
      </c>
      <c r="D469" t="str">
        <f t="shared" si="14"/>
        <v>버거킹</v>
      </c>
      <c r="E469" t="str">
        <f>VLOOKUP(B469,payment!$A$2:$I$14625,3,0)</f>
        <v>버거킹</v>
      </c>
      <c r="F469">
        <f>VLOOKUP(B469,payment!$A$2:$I$14625,4,0)</f>
        <v>37.694133000000001</v>
      </c>
      <c r="G469">
        <f>VLOOKUP(B469,payment!$A$2:$I$14625,5,0)</f>
        <v>127.046649</v>
      </c>
      <c r="H469" t="str">
        <f>VLOOKUP(E469,gift_meta!$B$2:$C$33,2,0)</f>
        <v>와퍼주문시 5% 할인</v>
      </c>
      <c r="I469">
        <f t="shared" ca="1" si="15"/>
        <v>300</v>
      </c>
      <c r="J469" s="5">
        <f>VLOOKUP(B469,payment!$A$2:$I$14625,7,0)</f>
        <v>42800</v>
      </c>
      <c r="K469" s="6">
        <f>VLOOKUP(B469,payment!$A$2:$I$14625,8,0)</f>
        <v>0.80464000000000002</v>
      </c>
    </row>
    <row r="470" spans="1:11">
      <c r="A470">
        <v>469</v>
      </c>
      <c r="B470">
        <v>2346</v>
      </c>
      <c r="C470">
        <f>VLOOKUP(B470,payment!$A$2:$B$14625,2,0)</f>
        <v>207</v>
      </c>
      <c r="D470" t="str">
        <f t="shared" si="14"/>
        <v>교보문고</v>
      </c>
      <c r="E470" t="str">
        <f>VLOOKUP(B470,payment!$A$2:$I$14625,3,0)</f>
        <v>교보문고</v>
      </c>
      <c r="F470">
        <f>VLOOKUP(B470,payment!$A$2:$I$14625,4,0)</f>
        <v>37.624639999999999</v>
      </c>
      <c r="G470">
        <f>VLOOKUP(B470,payment!$A$2:$I$14625,5,0)</f>
        <v>127.171184</v>
      </c>
      <c r="H470" t="str">
        <f>VLOOKUP(E470,gift_meta!$B$2:$C$33,2,0)</f>
        <v>도서 구매시 10% 할인</v>
      </c>
      <c r="I470">
        <f t="shared" ca="1" si="15"/>
        <v>500</v>
      </c>
      <c r="J470" s="5">
        <f>VLOOKUP(B470,payment!$A$2:$I$14625,7,0)</f>
        <v>42565</v>
      </c>
      <c r="K470" s="6">
        <f>VLOOKUP(B470,payment!$A$2:$I$14625,8,0)</f>
        <v>0.53317999999999999</v>
      </c>
    </row>
    <row r="471" spans="1:11">
      <c r="A471">
        <v>470</v>
      </c>
      <c r="B471">
        <v>8417</v>
      </c>
      <c r="C471">
        <f>VLOOKUP(B471,payment!$A$2:$B$14625,2,0)</f>
        <v>222</v>
      </c>
      <c r="D471" t="str">
        <f t="shared" si="14"/>
        <v>한신포차</v>
      </c>
      <c r="E471" t="str">
        <f>VLOOKUP(B471,payment!$A$2:$I$14625,3,0)</f>
        <v>한신포차</v>
      </c>
      <c r="F471">
        <f>VLOOKUP(B471,payment!$A$2:$I$14625,4,0)</f>
        <v>37.589919999999999</v>
      </c>
      <c r="G471">
        <f>VLOOKUP(B471,payment!$A$2:$I$14625,5,0)</f>
        <v>127.07893300000001</v>
      </c>
      <c r="H471" t="str">
        <f>VLOOKUP(E471,gift_meta!$B$2:$C$33,2,0)</f>
        <v>닭발 주문시 주먹밥 증정</v>
      </c>
      <c r="I471">
        <f t="shared" ca="1" si="15"/>
        <v>1800</v>
      </c>
      <c r="J471" s="5">
        <f>VLOOKUP(B471,payment!$A$2:$I$14625,7,0)</f>
        <v>42902</v>
      </c>
      <c r="K471" s="6">
        <f>VLOOKUP(B471,payment!$A$2:$I$14625,8,0)</f>
        <v>0.67188999999999999</v>
      </c>
    </row>
    <row r="472" spans="1:11">
      <c r="A472">
        <v>471</v>
      </c>
      <c r="B472">
        <v>1436</v>
      </c>
      <c r="C472">
        <f>VLOOKUP(B472,payment!$A$2:$B$14625,2,0)</f>
        <v>65</v>
      </c>
      <c r="D472" t="str">
        <f t="shared" si="14"/>
        <v>뚜레쥬르</v>
      </c>
      <c r="E472" t="str">
        <f>VLOOKUP(B472,payment!$A$2:$I$14625,3,0)</f>
        <v>뚜레쥬르</v>
      </c>
      <c r="F472">
        <f>VLOOKUP(B472,payment!$A$2:$I$14625,4,0)</f>
        <v>37.642614999999999</v>
      </c>
      <c r="G472">
        <f>VLOOKUP(B472,payment!$A$2:$I$14625,5,0)</f>
        <v>126.997636</v>
      </c>
      <c r="H472" t="str">
        <f>VLOOKUP(E472,gift_meta!$B$2:$C$33,2,0)</f>
        <v>2000원 이상 5% 할인</v>
      </c>
      <c r="I472">
        <f t="shared" ca="1" si="15"/>
        <v>1700</v>
      </c>
      <c r="J472" s="5">
        <f>VLOOKUP(B472,payment!$A$2:$I$14625,7,0)</f>
        <v>42806</v>
      </c>
      <c r="K472" s="6">
        <f>VLOOKUP(B472,payment!$A$2:$I$14625,8,0)</f>
        <v>0.51605999999999996</v>
      </c>
    </row>
    <row r="473" spans="1:11">
      <c r="A473">
        <v>472</v>
      </c>
      <c r="B473">
        <v>1233</v>
      </c>
      <c r="C473">
        <f>VLOOKUP(B473,payment!$A$2:$B$14625,2,0)</f>
        <v>129</v>
      </c>
      <c r="D473" t="str">
        <f t="shared" si="14"/>
        <v>멘동</v>
      </c>
      <c r="E473" t="str">
        <f>VLOOKUP(B473,payment!$A$2:$I$14625,3,0)</f>
        <v>멘동</v>
      </c>
      <c r="F473">
        <f>VLOOKUP(B473,payment!$A$2:$I$14625,4,0)</f>
        <v>37.536231000000001</v>
      </c>
      <c r="G473">
        <f>VLOOKUP(B473,payment!$A$2:$I$14625,5,0)</f>
        <v>126.985299</v>
      </c>
      <c r="H473" t="str">
        <f>VLOOKUP(E473,gift_meta!$B$2:$C$33,2,0)</f>
        <v>규동 5% 할인</v>
      </c>
      <c r="I473">
        <f t="shared" ca="1" si="15"/>
        <v>1600</v>
      </c>
      <c r="J473" s="5">
        <f>VLOOKUP(B473,payment!$A$2:$I$14625,7,0)</f>
        <v>42794</v>
      </c>
      <c r="K473" s="6">
        <f>VLOOKUP(B473,payment!$A$2:$I$14625,8,0)</f>
        <v>0.75394000000000005</v>
      </c>
    </row>
    <row r="474" spans="1:11">
      <c r="A474">
        <v>473</v>
      </c>
      <c r="B474">
        <v>1630</v>
      </c>
      <c r="C474">
        <f>VLOOKUP(B474,payment!$A$2:$B$14625,2,0)</f>
        <v>127</v>
      </c>
      <c r="D474" t="str">
        <f t="shared" si="14"/>
        <v>뚜레쥬르</v>
      </c>
      <c r="E474" t="str">
        <f>VLOOKUP(B474,payment!$A$2:$I$14625,3,0)</f>
        <v>뚜레쥬르</v>
      </c>
      <c r="F474">
        <f>VLOOKUP(B474,payment!$A$2:$I$14625,4,0)</f>
        <v>37.536233000000003</v>
      </c>
      <c r="G474">
        <f>VLOOKUP(B474,payment!$A$2:$I$14625,5,0)</f>
        <v>126.87877</v>
      </c>
      <c r="H474" t="str">
        <f>VLOOKUP(E474,gift_meta!$B$2:$C$33,2,0)</f>
        <v>2000원 이상 5% 할인</v>
      </c>
      <c r="I474">
        <f t="shared" ca="1" si="15"/>
        <v>1200</v>
      </c>
      <c r="J474" s="5">
        <f>VLOOKUP(B474,payment!$A$2:$I$14625,7,0)</f>
        <v>42809</v>
      </c>
      <c r="K474" s="6">
        <f>VLOOKUP(B474,payment!$A$2:$I$14625,8,0)</f>
        <v>0.79271999999999998</v>
      </c>
    </row>
    <row r="475" spans="1:11">
      <c r="A475">
        <v>474</v>
      </c>
      <c r="B475">
        <v>12120</v>
      </c>
      <c r="C475">
        <f>VLOOKUP(B475,payment!$A$2:$B$14625,2,0)</f>
        <v>31</v>
      </c>
      <c r="D475" t="str">
        <f t="shared" si="14"/>
        <v>이디야커피</v>
      </c>
      <c r="E475" t="str">
        <f>VLOOKUP(B475,payment!$A$2:$I$14625,3,0)</f>
        <v>이디야커피</v>
      </c>
      <c r="F475">
        <f>VLOOKUP(B475,payment!$A$2:$I$14625,4,0)</f>
        <v>37.611201000000001</v>
      </c>
      <c r="G475">
        <f>VLOOKUP(B475,payment!$A$2:$I$14625,5,0)</f>
        <v>126.884496</v>
      </c>
      <c r="H475" t="str">
        <f>VLOOKUP(E475,gift_meta!$B$2:$C$33,2,0)</f>
        <v>스마트 오더 사용시 10% 할인</v>
      </c>
      <c r="I475">
        <f t="shared" ca="1" si="15"/>
        <v>1600</v>
      </c>
      <c r="J475" s="5">
        <f>VLOOKUP(B475,payment!$A$2:$I$14625,7,0)</f>
        <v>42471</v>
      </c>
      <c r="K475" s="6">
        <f>VLOOKUP(B475,payment!$A$2:$I$14625,8,0)</f>
        <v>0.52981</v>
      </c>
    </row>
    <row r="476" spans="1:11">
      <c r="A476">
        <v>475</v>
      </c>
      <c r="B476">
        <v>1772</v>
      </c>
      <c r="C476">
        <f>VLOOKUP(B476,payment!$A$2:$B$14625,2,0)</f>
        <v>287</v>
      </c>
      <c r="D476" t="str">
        <f t="shared" si="14"/>
        <v>뚜레쥬르</v>
      </c>
      <c r="E476" t="str">
        <f>VLOOKUP(B476,payment!$A$2:$I$14625,3,0)</f>
        <v>뚜레쥬르</v>
      </c>
      <c r="F476">
        <f>VLOOKUP(B476,payment!$A$2:$I$14625,4,0)</f>
        <v>37.547221</v>
      </c>
      <c r="G476">
        <f>VLOOKUP(B476,payment!$A$2:$I$14625,5,0)</f>
        <v>126.909452</v>
      </c>
      <c r="H476" t="str">
        <f>VLOOKUP(E476,gift_meta!$B$2:$C$33,2,0)</f>
        <v>2000원 이상 5% 할인</v>
      </c>
      <c r="I476">
        <f t="shared" ca="1" si="15"/>
        <v>1400</v>
      </c>
      <c r="J476" s="5">
        <f>VLOOKUP(B476,payment!$A$2:$I$14625,7,0)</f>
        <v>42561</v>
      </c>
      <c r="K476" s="6">
        <f>VLOOKUP(B476,payment!$A$2:$I$14625,8,0)</f>
        <v>0.98109000000000002</v>
      </c>
    </row>
    <row r="477" spans="1:11">
      <c r="A477">
        <v>476</v>
      </c>
      <c r="B477">
        <v>2929</v>
      </c>
      <c r="C477">
        <f>VLOOKUP(B477,payment!$A$2:$B$14625,2,0)</f>
        <v>246</v>
      </c>
      <c r="D477" t="str">
        <f t="shared" si="14"/>
        <v>베스킨라빈스</v>
      </c>
      <c r="E477" t="str">
        <f>VLOOKUP(B477,payment!$A$2:$I$14625,3,0)</f>
        <v>베스킨라빈스</v>
      </c>
      <c r="F477">
        <f>VLOOKUP(B477,payment!$A$2:$I$14625,4,0)</f>
        <v>37.593335000000003</v>
      </c>
      <c r="G477">
        <f>VLOOKUP(B477,payment!$A$2:$I$14625,5,0)</f>
        <v>127.105468</v>
      </c>
      <c r="H477" t="str">
        <f>VLOOKUP(E477,gift_meta!$B$2:$C$33,2,0)</f>
        <v>무료 사이즈업</v>
      </c>
      <c r="I477">
        <f t="shared" ca="1" si="15"/>
        <v>1100</v>
      </c>
      <c r="J477" s="5">
        <f>VLOOKUP(B477,payment!$A$2:$I$14625,7,0)</f>
        <v>43058</v>
      </c>
      <c r="K477" s="6">
        <f>VLOOKUP(B477,payment!$A$2:$I$14625,8,0)</f>
        <v>0.68242000000000003</v>
      </c>
    </row>
    <row r="478" spans="1:11">
      <c r="A478">
        <v>477</v>
      </c>
      <c r="B478">
        <v>7396</v>
      </c>
      <c r="C478">
        <f>VLOOKUP(B478,payment!$A$2:$B$14625,2,0)</f>
        <v>33</v>
      </c>
      <c r="D478" t="str">
        <f t="shared" si="14"/>
        <v>동경야네</v>
      </c>
      <c r="E478" t="str">
        <f>VLOOKUP(B478,payment!$A$2:$I$14625,3,0)</f>
        <v>동경야네</v>
      </c>
      <c r="F478">
        <f>VLOOKUP(B478,payment!$A$2:$I$14625,4,0)</f>
        <v>37.514811000000002</v>
      </c>
      <c r="G478">
        <f>VLOOKUP(B478,payment!$A$2:$I$14625,5,0)</f>
        <v>126.976364</v>
      </c>
      <c r="H478" t="str">
        <f>VLOOKUP(E478,gift_meta!$B$2:$C$33,2,0)</f>
        <v>사케동 10% 할인</v>
      </c>
      <c r="I478">
        <f t="shared" ca="1" si="15"/>
        <v>100</v>
      </c>
      <c r="J478" s="5">
        <f>VLOOKUP(B478,payment!$A$2:$I$14625,7,0)</f>
        <v>42564</v>
      </c>
      <c r="K478" s="6">
        <f>VLOOKUP(B478,payment!$A$2:$I$14625,8,0)</f>
        <v>0.58689999999999998</v>
      </c>
    </row>
    <row r="479" spans="1:11">
      <c r="A479">
        <v>478</v>
      </c>
      <c r="B479">
        <v>10184</v>
      </c>
      <c r="C479">
        <f>VLOOKUP(B479,payment!$A$2:$B$14625,2,0)</f>
        <v>152</v>
      </c>
      <c r="D479" t="str">
        <f t="shared" si="14"/>
        <v>약국</v>
      </c>
      <c r="E479" t="str">
        <f>VLOOKUP(B479,payment!$A$2:$I$14625,3,0)</f>
        <v>약국</v>
      </c>
      <c r="F479">
        <f>VLOOKUP(B479,payment!$A$2:$I$14625,4,0)</f>
        <v>37.644934999999997</v>
      </c>
      <c r="G479">
        <f>VLOOKUP(B479,payment!$A$2:$I$14625,5,0)</f>
        <v>126.957308</v>
      </c>
      <c r="H479" t="str">
        <f>VLOOKUP(E479,gift_meta!$B$2:$C$33,2,0)</f>
        <v>황사 마스크 증정(1매)</v>
      </c>
      <c r="I479">
        <f t="shared" ca="1" si="15"/>
        <v>500</v>
      </c>
      <c r="J479" s="5">
        <f>VLOOKUP(B479,payment!$A$2:$I$14625,7,0)</f>
        <v>42394</v>
      </c>
      <c r="K479" s="6">
        <f>VLOOKUP(B479,payment!$A$2:$I$14625,8,0)</f>
        <v>0.41142000000000001</v>
      </c>
    </row>
    <row r="480" spans="1:11">
      <c r="A480">
        <v>479</v>
      </c>
      <c r="B480">
        <v>10238</v>
      </c>
      <c r="C480">
        <f>VLOOKUP(B480,payment!$A$2:$B$14625,2,0)</f>
        <v>293</v>
      </c>
      <c r="D480" t="str">
        <f t="shared" si="14"/>
        <v>김덕후의곱창조</v>
      </c>
      <c r="E480" t="str">
        <f>VLOOKUP(B480,payment!$A$2:$I$14625,3,0)</f>
        <v>김덕후의곱창조</v>
      </c>
      <c r="F480">
        <f>VLOOKUP(B480,payment!$A$2:$I$14625,4,0)</f>
        <v>37.660488999999998</v>
      </c>
      <c r="G480">
        <f>VLOOKUP(B480,payment!$A$2:$I$14625,5,0)</f>
        <v>126.870746</v>
      </c>
      <c r="H480" t="str">
        <f>VLOOKUP(E480,gift_meta!$B$2:$C$33,2,0)</f>
        <v>곱창 무한 리필 2,000 할인</v>
      </c>
      <c r="I480">
        <f t="shared" ca="1" si="15"/>
        <v>600</v>
      </c>
      <c r="J480" s="5">
        <f>VLOOKUP(B480,payment!$A$2:$I$14625,7,0)</f>
        <v>42758</v>
      </c>
      <c r="K480" s="6">
        <f>VLOOKUP(B480,payment!$A$2:$I$14625,8,0)</f>
        <v>0.45928999999999998</v>
      </c>
    </row>
    <row r="481" spans="1:11">
      <c r="A481">
        <v>480</v>
      </c>
      <c r="B481">
        <v>3565</v>
      </c>
      <c r="C481">
        <f>VLOOKUP(B481,payment!$A$2:$B$14625,2,0)</f>
        <v>290</v>
      </c>
      <c r="D481" t="str">
        <f t="shared" si="14"/>
        <v>멘동</v>
      </c>
      <c r="E481" t="str">
        <f>VLOOKUP(B481,payment!$A$2:$I$14625,3,0)</f>
        <v>멘동</v>
      </c>
      <c r="F481">
        <f>VLOOKUP(B481,payment!$A$2:$I$14625,4,0)</f>
        <v>37.641717999999997</v>
      </c>
      <c r="G481">
        <f>VLOOKUP(B481,payment!$A$2:$I$14625,5,0)</f>
        <v>126.934445</v>
      </c>
      <c r="H481" t="str">
        <f>VLOOKUP(E481,gift_meta!$B$2:$C$33,2,0)</f>
        <v>규동 5% 할인</v>
      </c>
      <c r="I481">
        <f t="shared" ca="1" si="15"/>
        <v>200</v>
      </c>
      <c r="J481" s="5">
        <f>VLOOKUP(B481,payment!$A$2:$I$14625,7,0)</f>
        <v>43130</v>
      </c>
      <c r="K481" s="6">
        <f>VLOOKUP(B481,payment!$A$2:$I$14625,8,0)</f>
        <v>0.76605999999999996</v>
      </c>
    </row>
    <row r="482" spans="1:11">
      <c r="A482">
        <v>481</v>
      </c>
      <c r="B482">
        <v>1626</v>
      </c>
      <c r="C482">
        <f>VLOOKUP(B482,payment!$A$2:$B$14625,2,0)</f>
        <v>160</v>
      </c>
      <c r="D482" t="str">
        <f t="shared" si="14"/>
        <v>반디앤루니스</v>
      </c>
      <c r="E482" t="str">
        <f>VLOOKUP(B482,payment!$A$2:$I$14625,3,0)</f>
        <v>반디앤루니스</v>
      </c>
      <c r="F482">
        <f>VLOOKUP(B482,payment!$A$2:$I$14625,4,0)</f>
        <v>37.613739000000002</v>
      </c>
      <c r="G482">
        <f>VLOOKUP(B482,payment!$A$2:$I$14625,5,0)</f>
        <v>127.012058</v>
      </c>
      <c r="H482" t="str">
        <f>VLOOKUP(E482,gift_meta!$B$2:$C$33,2,0)</f>
        <v>도서 구매시 5% 할인</v>
      </c>
      <c r="I482">
        <f t="shared" ca="1" si="15"/>
        <v>300</v>
      </c>
      <c r="J482" s="5">
        <f>VLOOKUP(B482,payment!$A$2:$I$14625,7,0)</f>
        <v>42977</v>
      </c>
      <c r="K482" s="6">
        <f>VLOOKUP(B482,payment!$A$2:$I$14625,8,0)</f>
        <v>0.63048999999999999</v>
      </c>
    </row>
    <row r="483" spans="1:11">
      <c r="A483">
        <v>482</v>
      </c>
      <c r="B483">
        <v>9529</v>
      </c>
      <c r="C483">
        <f>VLOOKUP(B483,payment!$A$2:$B$14625,2,0)</f>
        <v>62</v>
      </c>
      <c r="D483" t="str">
        <f t="shared" si="14"/>
        <v>한신포차</v>
      </c>
      <c r="E483" t="str">
        <f>VLOOKUP(B483,payment!$A$2:$I$14625,3,0)</f>
        <v>한신포차</v>
      </c>
      <c r="F483">
        <f>VLOOKUP(B483,payment!$A$2:$I$14625,4,0)</f>
        <v>37.446872999999997</v>
      </c>
      <c r="G483">
        <f>VLOOKUP(B483,payment!$A$2:$I$14625,5,0)</f>
        <v>126.86145500000001</v>
      </c>
      <c r="H483" t="str">
        <f>VLOOKUP(E483,gift_meta!$B$2:$C$33,2,0)</f>
        <v>닭발 주문시 주먹밥 증정</v>
      </c>
      <c r="I483">
        <f t="shared" ca="1" si="15"/>
        <v>600</v>
      </c>
      <c r="J483" s="5">
        <f>VLOOKUP(B483,payment!$A$2:$I$14625,7,0)</f>
        <v>42917</v>
      </c>
      <c r="K483" s="6">
        <f>VLOOKUP(B483,payment!$A$2:$I$14625,8,0)</f>
        <v>0.51432999999999995</v>
      </c>
    </row>
    <row r="484" spans="1:11">
      <c r="A484">
        <v>483</v>
      </c>
      <c r="B484">
        <v>7972</v>
      </c>
      <c r="C484">
        <f>VLOOKUP(B484,payment!$A$2:$B$14625,2,0)</f>
        <v>193</v>
      </c>
      <c r="D484" t="str">
        <f t="shared" si="14"/>
        <v>약국</v>
      </c>
      <c r="E484" t="str">
        <f>VLOOKUP(B484,payment!$A$2:$I$14625,3,0)</f>
        <v>약국</v>
      </c>
      <c r="F484">
        <f>VLOOKUP(B484,payment!$A$2:$I$14625,4,0)</f>
        <v>37.498838999999997</v>
      </c>
      <c r="G484">
        <f>VLOOKUP(B484,payment!$A$2:$I$14625,5,0)</f>
        <v>127.115759</v>
      </c>
      <c r="H484" t="str">
        <f>VLOOKUP(E484,gift_meta!$B$2:$C$33,2,0)</f>
        <v>황사 마스크 증정(1매)</v>
      </c>
      <c r="I484">
        <f t="shared" ca="1" si="15"/>
        <v>500</v>
      </c>
      <c r="J484" s="5">
        <f>VLOOKUP(B484,payment!$A$2:$I$14625,7,0)</f>
        <v>43054</v>
      </c>
      <c r="K484" s="6">
        <f>VLOOKUP(B484,payment!$A$2:$I$14625,8,0)</f>
        <v>0.54637000000000002</v>
      </c>
    </row>
    <row r="485" spans="1:11">
      <c r="A485">
        <v>484</v>
      </c>
      <c r="B485">
        <v>11416</v>
      </c>
      <c r="C485">
        <f>VLOOKUP(B485,payment!$A$2:$B$14625,2,0)</f>
        <v>247</v>
      </c>
      <c r="D485" t="str">
        <f t="shared" si="14"/>
        <v>약국</v>
      </c>
      <c r="E485" t="str">
        <f>VLOOKUP(B485,payment!$A$2:$I$14625,3,0)</f>
        <v>약국</v>
      </c>
      <c r="F485">
        <f>VLOOKUP(B485,payment!$A$2:$I$14625,4,0)</f>
        <v>37.505625999999999</v>
      </c>
      <c r="G485">
        <f>VLOOKUP(B485,payment!$A$2:$I$14625,5,0)</f>
        <v>127.116186</v>
      </c>
      <c r="H485" t="str">
        <f>VLOOKUP(E485,gift_meta!$B$2:$C$33,2,0)</f>
        <v>황사 마스크 증정(1매)</v>
      </c>
      <c r="I485">
        <f t="shared" ca="1" si="15"/>
        <v>200</v>
      </c>
      <c r="J485" s="5">
        <f>VLOOKUP(B485,payment!$A$2:$I$14625,7,0)</f>
        <v>42555</v>
      </c>
      <c r="K485" s="6">
        <f>VLOOKUP(B485,payment!$A$2:$I$14625,8,0)</f>
        <v>0.79674</v>
      </c>
    </row>
    <row r="486" spans="1:11">
      <c r="A486">
        <v>485</v>
      </c>
      <c r="B486">
        <v>9025</v>
      </c>
      <c r="C486">
        <f>VLOOKUP(B486,payment!$A$2:$B$14625,2,0)</f>
        <v>104</v>
      </c>
      <c r="D486" t="str">
        <f t="shared" si="14"/>
        <v>이비인후과</v>
      </c>
      <c r="E486" t="str">
        <f>VLOOKUP(B486,payment!$A$2:$I$14625,3,0)</f>
        <v>이비인후과</v>
      </c>
      <c r="F486">
        <f>VLOOKUP(B486,payment!$A$2:$I$14625,4,0)</f>
        <v>37.693126999999997</v>
      </c>
      <c r="G486">
        <f>VLOOKUP(B486,payment!$A$2:$I$14625,5,0)</f>
        <v>127.17702300000001</v>
      </c>
      <c r="H486" t="str">
        <f>VLOOKUP(E486,gift_meta!$B$2:$C$33,2,0)</f>
        <v>코세척 서비스(무료)</v>
      </c>
      <c r="I486">
        <f t="shared" ca="1" si="15"/>
        <v>600</v>
      </c>
      <c r="J486" s="5">
        <f>VLOOKUP(B486,payment!$A$2:$I$14625,7,0)</f>
        <v>42702</v>
      </c>
      <c r="K486" s="6">
        <f>VLOOKUP(B486,payment!$A$2:$I$14625,8,0)</f>
        <v>0.60658999999999996</v>
      </c>
    </row>
    <row r="487" spans="1:11">
      <c r="A487">
        <v>486</v>
      </c>
      <c r="B487">
        <v>14516</v>
      </c>
      <c r="C487">
        <f>VLOOKUP(B487,payment!$A$2:$B$14625,2,0)</f>
        <v>196</v>
      </c>
      <c r="D487" t="str">
        <f t="shared" si="14"/>
        <v>아웃닭</v>
      </c>
      <c r="E487" t="str">
        <f>VLOOKUP(B487,payment!$A$2:$I$14625,3,0)</f>
        <v>아웃닭</v>
      </c>
      <c r="F487">
        <f>VLOOKUP(B487,payment!$A$2:$I$14625,4,0)</f>
        <v>37.548690999999998</v>
      </c>
      <c r="G487">
        <f>VLOOKUP(B487,payment!$A$2:$I$14625,5,0)</f>
        <v>127.075952</v>
      </c>
      <c r="H487" t="str">
        <f>VLOOKUP(E487,gift_meta!$B$2:$C$33,2,0)</f>
        <v>치즈스틱 2개 제공</v>
      </c>
      <c r="I487">
        <f t="shared" ca="1" si="15"/>
        <v>400</v>
      </c>
      <c r="J487" s="5">
        <f>VLOOKUP(B487,payment!$A$2:$I$14625,7,0)</f>
        <v>42723</v>
      </c>
      <c r="K487" s="6">
        <f>VLOOKUP(B487,payment!$A$2:$I$14625,8,0)</f>
        <v>0.44550000000000001</v>
      </c>
    </row>
    <row r="488" spans="1:11">
      <c r="A488">
        <v>487</v>
      </c>
      <c r="B488">
        <v>8251</v>
      </c>
      <c r="C488">
        <f>VLOOKUP(B488,payment!$A$2:$B$14625,2,0)</f>
        <v>165</v>
      </c>
      <c r="D488" t="str">
        <f t="shared" si="14"/>
        <v>버거킹</v>
      </c>
      <c r="E488" t="str">
        <f>VLOOKUP(B488,payment!$A$2:$I$14625,3,0)</f>
        <v>버거킹</v>
      </c>
      <c r="F488">
        <f>VLOOKUP(B488,payment!$A$2:$I$14625,4,0)</f>
        <v>37.456169000000003</v>
      </c>
      <c r="G488">
        <f>VLOOKUP(B488,payment!$A$2:$I$14625,5,0)</f>
        <v>127.19017599999999</v>
      </c>
      <c r="H488" t="str">
        <f>VLOOKUP(E488,gift_meta!$B$2:$C$33,2,0)</f>
        <v>와퍼주문시 5% 할인</v>
      </c>
      <c r="I488">
        <f t="shared" ca="1" si="15"/>
        <v>500</v>
      </c>
      <c r="J488" s="5">
        <f>VLOOKUP(B488,payment!$A$2:$I$14625,7,0)</f>
        <v>42532</v>
      </c>
      <c r="K488" s="6">
        <f>VLOOKUP(B488,payment!$A$2:$I$14625,8,0)</f>
        <v>0.71531</v>
      </c>
    </row>
    <row r="489" spans="1:11">
      <c r="A489">
        <v>488</v>
      </c>
      <c r="B489">
        <v>7639</v>
      </c>
      <c r="C489">
        <f>VLOOKUP(B489,payment!$A$2:$B$14625,2,0)</f>
        <v>82</v>
      </c>
      <c r="D489" t="str">
        <f t="shared" si="14"/>
        <v>스시진</v>
      </c>
      <c r="E489" t="str">
        <f>VLOOKUP(B489,payment!$A$2:$I$14625,3,0)</f>
        <v>스시진</v>
      </c>
      <c r="F489">
        <f>VLOOKUP(B489,payment!$A$2:$I$14625,4,0)</f>
        <v>37.596600000000002</v>
      </c>
      <c r="G489">
        <f>VLOOKUP(B489,payment!$A$2:$I$14625,5,0)</f>
        <v>127.005914</v>
      </c>
      <c r="H489" t="str">
        <f>VLOOKUP(E489,gift_meta!$B$2:$C$33,2,0)</f>
        <v>2pcs 무료 제공</v>
      </c>
      <c r="I489">
        <f t="shared" ca="1" si="15"/>
        <v>1300</v>
      </c>
      <c r="J489" s="5">
        <f>VLOOKUP(B489,payment!$A$2:$I$14625,7,0)</f>
        <v>42960</v>
      </c>
      <c r="K489" s="6">
        <f>VLOOKUP(B489,payment!$A$2:$I$14625,8,0)</f>
        <v>0.87199000000000004</v>
      </c>
    </row>
    <row r="490" spans="1:11">
      <c r="A490">
        <v>489</v>
      </c>
      <c r="B490">
        <v>14130</v>
      </c>
      <c r="C490">
        <f>VLOOKUP(B490,payment!$A$2:$B$14625,2,0)</f>
        <v>217</v>
      </c>
      <c r="D490" t="str">
        <f t="shared" si="14"/>
        <v>봄봄</v>
      </c>
      <c r="E490" t="str">
        <f>VLOOKUP(B490,payment!$A$2:$I$14625,3,0)</f>
        <v>봄봄</v>
      </c>
      <c r="F490">
        <f>VLOOKUP(B490,payment!$A$2:$I$14625,4,0)</f>
        <v>37.524008000000002</v>
      </c>
      <c r="G490">
        <f>VLOOKUP(B490,payment!$A$2:$I$14625,5,0)</f>
        <v>126.87093400000001</v>
      </c>
      <c r="H490" t="str">
        <f>VLOOKUP(E490,gift_meta!$B$2:$C$33,2,0)</f>
        <v>음료 주문시 쿠폰 도장 2개 추가</v>
      </c>
      <c r="I490">
        <f t="shared" ca="1" si="15"/>
        <v>400</v>
      </c>
      <c r="J490" s="5">
        <f>VLOOKUP(B490,payment!$A$2:$I$14625,7,0)</f>
        <v>43108</v>
      </c>
      <c r="K490" s="6">
        <f>VLOOKUP(B490,payment!$A$2:$I$14625,8,0)</f>
        <v>0.83577999999999997</v>
      </c>
    </row>
    <row r="491" spans="1:11">
      <c r="A491">
        <v>490</v>
      </c>
      <c r="B491">
        <v>1823</v>
      </c>
      <c r="C491">
        <f>VLOOKUP(B491,payment!$A$2:$B$14625,2,0)</f>
        <v>198</v>
      </c>
      <c r="D491" t="str">
        <f t="shared" si="14"/>
        <v>멘동</v>
      </c>
      <c r="E491" t="str">
        <f>VLOOKUP(B491,payment!$A$2:$I$14625,3,0)</f>
        <v>멘동</v>
      </c>
      <c r="F491">
        <f>VLOOKUP(B491,payment!$A$2:$I$14625,4,0)</f>
        <v>37.627952999999998</v>
      </c>
      <c r="G491">
        <f>VLOOKUP(B491,payment!$A$2:$I$14625,5,0)</f>
        <v>126.853309</v>
      </c>
      <c r="H491" t="str">
        <f>VLOOKUP(E491,gift_meta!$B$2:$C$33,2,0)</f>
        <v>규동 5% 할인</v>
      </c>
      <c r="I491">
        <f t="shared" ca="1" si="15"/>
        <v>1500</v>
      </c>
      <c r="J491" s="5">
        <f>VLOOKUP(B491,payment!$A$2:$I$14625,7,0)</f>
        <v>42973</v>
      </c>
      <c r="K491" s="6">
        <f>VLOOKUP(B491,payment!$A$2:$I$14625,8,0)</f>
        <v>0.62305999999999995</v>
      </c>
    </row>
    <row r="492" spans="1:11">
      <c r="A492">
        <v>491</v>
      </c>
      <c r="B492">
        <v>7778</v>
      </c>
      <c r="C492">
        <f>VLOOKUP(B492,payment!$A$2:$B$14625,2,0)</f>
        <v>190</v>
      </c>
      <c r="D492" t="str">
        <f t="shared" si="14"/>
        <v>약국</v>
      </c>
      <c r="E492" t="str">
        <f>VLOOKUP(B492,payment!$A$2:$I$14625,3,0)</f>
        <v>약국</v>
      </c>
      <c r="F492">
        <f>VLOOKUP(B492,payment!$A$2:$I$14625,4,0)</f>
        <v>37.529975999999998</v>
      </c>
      <c r="G492">
        <f>VLOOKUP(B492,payment!$A$2:$I$14625,5,0)</f>
        <v>127.130268</v>
      </c>
      <c r="H492" t="str">
        <f>VLOOKUP(E492,gift_meta!$B$2:$C$33,2,0)</f>
        <v>황사 마스크 증정(1매)</v>
      </c>
      <c r="I492">
        <f t="shared" ca="1" si="15"/>
        <v>1000</v>
      </c>
      <c r="J492" s="5">
        <f>VLOOKUP(B492,payment!$A$2:$I$14625,7,0)</f>
        <v>42992</v>
      </c>
      <c r="K492" s="6">
        <f>VLOOKUP(B492,payment!$A$2:$I$14625,8,0)</f>
        <v>0.78369</v>
      </c>
    </row>
    <row r="493" spans="1:11">
      <c r="A493">
        <v>492</v>
      </c>
      <c r="B493">
        <v>11264</v>
      </c>
      <c r="C493">
        <f>VLOOKUP(B493,payment!$A$2:$B$14625,2,0)</f>
        <v>261</v>
      </c>
      <c r="D493" t="str">
        <f t="shared" si="14"/>
        <v>원할머니보쌈</v>
      </c>
      <c r="E493" t="str">
        <f>VLOOKUP(B493,payment!$A$2:$I$14625,3,0)</f>
        <v>원할머니보쌈</v>
      </c>
      <c r="F493">
        <f>VLOOKUP(B493,payment!$A$2:$I$14625,4,0)</f>
        <v>37.581732000000002</v>
      </c>
      <c r="G493">
        <f>VLOOKUP(B493,payment!$A$2:$I$14625,5,0)</f>
        <v>127.049812</v>
      </c>
      <c r="H493" t="str">
        <f>VLOOKUP(E493,gift_meta!$B$2:$C$33,2,0)</f>
        <v>족발 3,000 할인 쿠폰 제공</v>
      </c>
      <c r="I493">
        <f t="shared" ca="1" si="15"/>
        <v>1800</v>
      </c>
      <c r="J493" s="5">
        <f>VLOOKUP(B493,payment!$A$2:$I$14625,7,0)</f>
        <v>42644</v>
      </c>
      <c r="K493" s="6">
        <f>VLOOKUP(B493,payment!$A$2:$I$14625,8,0)</f>
        <v>0.75107000000000002</v>
      </c>
    </row>
    <row r="494" spans="1:11">
      <c r="A494">
        <v>493</v>
      </c>
      <c r="B494">
        <v>3362</v>
      </c>
      <c r="C494">
        <f>VLOOKUP(B494,payment!$A$2:$B$14625,2,0)</f>
        <v>39</v>
      </c>
      <c r="D494" t="str">
        <f t="shared" si="14"/>
        <v>이비인후과</v>
      </c>
      <c r="E494" t="str">
        <f>VLOOKUP(B494,payment!$A$2:$I$14625,3,0)</f>
        <v>이비인후과</v>
      </c>
      <c r="F494">
        <f>VLOOKUP(B494,payment!$A$2:$I$14625,4,0)</f>
        <v>37.578744</v>
      </c>
      <c r="G494">
        <f>VLOOKUP(B494,payment!$A$2:$I$14625,5,0)</f>
        <v>127.01050600000001</v>
      </c>
      <c r="H494" t="str">
        <f>VLOOKUP(E494,gift_meta!$B$2:$C$33,2,0)</f>
        <v>코세척 서비스(무료)</v>
      </c>
      <c r="I494">
        <f t="shared" ca="1" si="15"/>
        <v>700</v>
      </c>
      <c r="J494" s="5">
        <f>VLOOKUP(B494,payment!$A$2:$I$14625,7,0)</f>
        <v>42567</v>
      </c>
      <c r="K494" s="6">
        <f>VLOOKUP(B494,payment!$A$2:$I$14625,8,0)</f>
        <v>0.82518000000000002</v>
      </c>
    </row>
    <row r="495" spans="1:11">
      <c r="A495">
        <v>494</v>
      </c>
      <c r="B495">
        <v>9728</v>
      </c>
      <c r="C495">
        <f>VLOOKUP(B495,payment!$A$2:$B$14625,2,0)</f>
        <v>38</v>
      </c>
      <c r="D495" t="str">
        <f t="shared" si="14"/>
        <v>동경야네</v>
      </c>
      <c r="E495" t="str">
        <f>VLOOKUP(B495,payment!$A$2:$I$14625,3,0)</f>
        <v>동경야네</v>
      </c>
      <c r="F495">
        <f>VLOOKUP(B495,payment!$A$2:$I$14625,4,0)</f>
        <v>37.463329999999999</v>
      </c>
      <c r="G495">
        <f>VLOOKUP(B495,payment!$A$2:$I$14625,5,0)</f>
        <v>126.91650199999999</v>
      </c>
      <c r="H495" t="str">
        <f>VLOOKUP(E495,gift_meta!$B$2:$C$33,2,0)</f>
        <v>사케동 10% 할인</v>
      </c>
      <c r="I495">
        <f t="shared" ca="1" si="15"/>
        <v>1100</v>
      </c>
      <c r="J495" s="5">
        <f>VLOOKUP(B495,payment!$A$2:$I$14625,7,0)</f>
        <v>42805</v>
      </c>
      <c r="K495" s="6">
        <f>VLOOKUP(B495,payment!$A$2:$I$14625,8,0)</f>
        <v>0.82726</v>
      </c>
    </row>
    <row r="496" spans="1:11">
      <c r="A496">
        <v>495</v>
      </c>
      <c r="B496">
        <v>8638</v>
      </c>
      <c r="C496">
        <f>VLOOKUP(B496,payment!$A$2:$B$14625,2,0)</f>
        <v>168</v>
      </c>
      <c r="D496" t="str">
        <f t="shared" si="14"/>
        <v>구이가</v>
      </c>
      <c r="E496" t="str">
        <f>VLOOKUP(B496,payment!$A$2:$I$14625,3,0)</f>
        <v>구이가</v>
      </c>
      <c r="F496">
        <f>VLOOKUP(B496,payment!$A$2:$I$14625,4,0)</f>
        <v>37.702644999999997</v>
      </c>
      <c r="G496">
        <f>VLOOKUP(B496,payment!$A$2:$I$14625,5,0)</f>
        <v>127.147231</v>
      </c>
      <c r="H496" t="str">
        <f>VLOOKUP(E496,gift_meta!$B$2:$C$33,2,0)</f>
        <v>한판 주문시 사이다 제공</v>
      </c>
      <c r="I496">
        <f t="shared" ca="1" si="15"/>
        <v>1900</v>
      </c>
      <c r="J496" s="5">
        <f>VLOOKUP(B496,payment!$A$2:$I$14625,7,0)</f>
        <v>42722</v>
      </c>
      <c r="K496" s="6">
        <f>VLOOKUP(B496,payment!$A$2:$I$14625,8,0)</f>
        <v>0.75646000000000002</v>
      </c>
    </row>
    <row r="497" spans="1:11">
      <c r="A497">
        <v>496</v>
      </c>
      <c r="B497">
        <v>3727</v>
      </c>
      <c r="C497">
        <f>VLOOKUP(B497,payment!$A$2:$B$14625,2,0)</f>
        <v>116</v>
      </c>
      <c r="D497" t="str">
        <f t="shared" si="14"/>
        <v>스시로로</v>
      </c>
      <c r="E497" t="str">
        <f>VLOOKUP(B497,payment!$A$2:$I$14625,3,0)</f>
        <v>스시로로</v>
      </c>
      <c r="F497">
        <f>VLOOKUP(B497,payment!$A$2:$I$14625,4,0)</f>
        <v>37.544896999999999</v>
      </c>
      <c r="G497">
        <f>VLOOKUP(B497,payment!$A$2:$I$14625,5,0)</f>
        <v>127.118945</v>
      </c>
      <c r="H497" t="str">
        <f>VLOOKUP(E497,gift_meta!$B$2:$C$33,2,0)</f>
        <v>2pcs 무료 제공</v>
      </c>
      <c r="I497">
        <f t="shared" ca="1" si="15"/>
        <v>1300</v>
      </c>
      <c r="J497" s="5">
        <f>VLOOKUP(B497,payment!$A$2:$I$14625,7,0)</f>
        <v>42858</v>
      </c>
      <c r="K497" s="6">
        <f>VLOOKUP(B497,payment!$A$2:$I$14625,8,0)</f>
        <v>0.48522999999999999</v>
      </c>
    </row>
    <row r="498" spans="1:11">
      <c r="A498">
        <v>497</v>
      </c>
      <c r="B498">
        <v>13333</v>
      </c>
      <c r="C498">
        <f>VLOOKUP(B498,payment!$A$2:$B$14625,2,0)</f>
        <v>83</v>
      </c>
      <c r="D498" t="str">
        <f t="shared" si="14"/>
        <v>정형외과</v>
      </c>
      <c r="E498" t="str">
        <f>VLOOKUP(B498,payment!$A$2:$I$14625,3,0)</f>
        <v>정형외과</v>
      </c>
      <c r="F498">
        <f>VLOOKUP(B498,payment!$A$2:$I$14625,4,0)</f>
        <v>37.495370999999999</v>
      </c>
      <c r="G498">
        <f>VLOOKUP(B498,payment!$A$2:$I$14625,5,0)</f>
        <v>126.97032900000001</v>
      </c>
      <c r="H498" t="str">
        <f>VLOOKUP(E498,gift_meta!$B$2:$C$33,2,0)</f>
        <v>정형외과의료지점</v>
      </c>
      <c r="I498">
        <f t="shared" ca="1" si="15"/>
        <v>300</v>
      </c>
      <c r="J498" s="5">
        <f>VLOOKUP(B498,payment!$A$2:$I$14625,7,0)</f>
        <v>42546</v>
      </c>
      <c r="K498" s="6">
        <f>VLOOKUP(B498,payment!$A$2:$I$14625,8,0)</f>
        <v>0.98678999999999994</v>
      </c>
    </row>
    <row r="499" spans="1:11">
      <c r="A499">
        <v>498</v>
      </c>
      <c r="B499">
        <v>6808</v>
      </c>
      <c r="C499">
        <f>VLOOKUP(B499,payment!$A$2:$B$14625,2,0)</f>
        <v>112</v>
      </c>
      <c r="D499" t="str">
        <f t="shared" si="14"/>
        <v>스시진</v>
      </c>
      <c r="E499" t="str">
        <f>VLOOKUP(B499,payment!$A$2:$I$14625,3,0)</f>
        <v>스시진</v>
      </c>
      <c r="F499">
        <f>VLOOKUP(B499,payment!$A$2:$I$14625,4,0)</f>
        <v>37.698830000000001</v>
      </c>
      <c r="G499">
        <f>VLOOKUP(B499,payment!$A$2:$I$14625,5,0)</f>
        <v>127.019009</v>
      </c>
      <c r="H499" t="str">
        <f>VLOOKUP(E499,gift_meta!$B$2:$C$33,2,0)</f>
        <v>2pcs 무료 제공</v>
      </c>
      <c r="I499">
        <f t="shared" ca="1" si="15"/>
        <v>900</v>
      </c>
      <c r="J499" s="5">
        <f>VLOOKUP(B499,payment!$A$2:$I$14625,7,0)</f>
        <v>42602</v>
      </c>
      <c r="K499" s="6">
        <f>VLOOKUP(B499,payment!$A$2:$I$14625,8,0)</f>
        <v>0.51361000000000001</v>
      </c>
    </row>
    <row r="500" spans="1:11">
      <c r="A500">
        <v>499</v>
      </c>
      <c r="B500">
        <v>10738</v>
      </c>
      <c r="C500">
        <f>VLOOKUP(B500,payment!$A$2:$B$14625,2,0)</f>
        <v>154</v>
      </c>
      <c r="D500" t="str">
        <f t="shared" si="14"/>
        <v>백다방</v>
      </c>
      <c r="E500" t="str">
        <f>VLOOKUP(B500,payment!$A$2:$I$14625,3,0)</f>
        <v>백다방</v>
      </c>
      <c r="F500">
        <f>VLOOKUP(B500,payment!$A$2:$I$14625,4,0)</f>
        <v>37.651156999999998</v>
      </c>
      <c r="G500">
        <f>VLOOKUP(B500,payment!$A$2:$I$14625,5,0)</f>
        <v>127.077747</v>
      </c>
      <c r="H500" t="str">
        <f>VLOOKUP(E500,gift_meta!$B$2:$C$33,2,0)</f>
        <v>무료 토핑 추가</v>
      </c>
      <c r="I500">
        <f t="shared" ca="1" si="15"/>
        <v>1200</v>
      </c>
      <c r="J500" s="5">
        <f>VLOOKUP(B500,payment!$A$2:$I$14625,7,0)</f>
        <v>42731</v>
      </c>
      <c r="K500" s="6">
        <f>VLOOKUP(B500,payment!$A$2:$I$14625,8,0)</f>
        <v>0.38229000000000002</v>
      </c>
    </row>
    <row r="501" spans="1:11">
      <c r="A501">
        <v>500</v>
      </c>
      <c r="B501">
        <v>13869</v>
      </c>
      <c r="C501">
        <f>VLOOKUP(B501,payment!$A$2:$B$14625,2,0)</f>
        <v>148</v>
      </c>
      <c r="D501" t="str">
        <f t="shared" si="14"/>
        <v>파리바게트</v>
      </c>
      <c r="E501" t="str">
        <f>VLOOKUP(B501,payment!$A$2:$I$14625,3,0)</f>
        <v>파리바게트</v>
      </c>
      <c r="F501">
        <f>VLOOKUP(B501,payment!$A$2:$I$14625,4,0)</f>
        <v>37.525934999999997</v>
      </c>
      <c r="G501">
        <f>VLOOKUP(B501,payment!$A$2:$I$14625,5,0)</f>
        <v>127.095437</v>
      </c>
      <c r="H501" t="str">
        <f>VLOOKUP(E501,gift_meta!$B$2:$C$33,2,0)</f>
        <v>1000원 이상 10% 할인</v>
      </c>
      <c r="I501">
        <f t="shared" ca="1" si="15"/>
        <v>500</v>
      </c>
      <c r="J501" s="5">
        <f>VLOOKUP(B501,payment!$A$2:$I$14625,7,0)</f>
        <v>43150</v>
      </c>
      <c r="K501" s="6">
        <f>VLOOKUP(B501,payment!$A$2:$I$14625,8,0)</f>
        <v>0.94511000000000001</v>
      </c>
    </row>
    <row r="502" spans="1:11">
      <c r="A502">
        <v>501</v>
      </c>
      <c r="B502">
        <v>5201</v>
      </c>
      <c r="C502">
        <f>VLOOKUP(B502,payment!$A$2:$B$14625,2,0)</f>
        <v>45</v>
      </c>
      <c r="D502" t="str">
        <f t="shared" si="14"/>
        <v>반디앤루니스</v>
      </c>
      <c r="E502" t="str">
        <f>VLOOKUP(B502,payment!$A$2:$I$14625,3,0)</f>
        <v>반디앤루니스</v>
      </c>
      <c r="F502">
        <f>VLOOKUP(B502,payment!$A$2:$I$14625,4,0)</f>
        <v>37.581251999999999</v>
      </c>
      <c r="G502">
        <f>VLOOKUP(B502,payment!$A$2:$I$14625,5,0)</f>
        <v>126.91198300000001</v>
      </c>
      <c r="H502" t="str">
        <f>VLOOKUP(E502,gift_meta!$B$2:$C$33,2,0)</f>
        <v>도서 구매시 5% 할인</v>
      </c>
      <c r="I502">
        <f t="shared" ca="1" si="15"/>
        <v>2000</v>
      </c>
      <c r="J502" s="5">
        <f>VLOOKUP(B502,payment!$A$2:$I$14625,7,0)</f>
        <v>42443</v>
      </c>
      <c r="K502" s="6">
        <f>VLOOKUP(B502,payment!$A$2:$I$14625,8,0)</f>
        <v>0.55794999999999995</v>
      </c>
    </row>
    <row r="503" spans="1:11">
      <c r="A503">
        <v>502</v>
      </c>
      <c r="B503">
        <v>2937</v>
      </c>
      <c r="C503">
        <f>VLOOKUP(B503,payment!$A$2:$B$14625,2,0)</f>
        <v>15</v>
      </c>
      <c r="D503" t="str">
        <f t="shared" si="14"/>
        <v>이디야커피</v>
      </c>
      <c r="E503" t="str">
        <f>VLOOKUP(B503,payment!$A$2:$I$14625,3,0)</f>
        <v>이디야커피</v>
      </c>
      <c r="F503">
        <f>VLOOKUP(B503,payment!$A$2:$I$14625,4,0)</f>
        <v>37.555160999999998</v>
      </c>
      <c r="G503">
        <f>VLOOKUP(B503,payment!$A$2:$I$14625,5,0)</f>
        <v>127.139858</v>
      </c>
      <c r="H503" t="str">
        <f>VLOOKUP(E503,gift_meta!$B$2:$C$33,2,0)</f>
        <v>스마트 오더 사용시 10% 할인</v>
      </c>
      <c r="I503">
        <f t="shared" ca="1" si="15"/>
        <v>2000</v>
      </c>
      <c r="J503" s="5">
        <f>VLOOKUP(B503,payment!$A$2:$I$14625,7,0)</f>
        <v>43056</v>
      </c>
      <c r="K503" s="6">
        <f>VLOOKUP(B503,payment!$A$2:$I$14625,8,0)</f>
        <v>0.76961000000000002</v>
      </c>
    </row>
    <row r="504" spans="1:11">
      <c r="A504">
        <v>503</v>
      </c>
      <c r="B504">
        <v>11596</v>
      </c>
      <c r="C504">
        <f>VLOOKUP(B504,payment!$A$2:$B$14625,2,0)</f>
        <v>262</v>
      </c>
      <c r="D504" t="str">
        <f t="shared" si="14"/>
        <v>오쭈</v>
      </c>
      <c r="E504" t="str">
        <f>VLOOKUP(B504,payment!$A$2:$I$14625,3,0)</f>
        <v>오쭈</v>
      </c>
      <c r="F504">
        <f>VLOOKUP(B504,payment!$A$2:$I$14625,4,0)</f>
        <v>37.464418000000002</v>
      </c>
      <c r="G504">
        <f>VLOOKUP(B504,payment!$A$2:$I$14625,5,0)</f>
        <v>127.062145</v>
      </c>
      <c r="H504" t="str">
        <f>VLOOKUP(E504,gift_meta!$B$2:$C$33,2,0)</f>
        <v>치즈 퐁듀 1회 제공</v>
      </c>
      <c r="I504">
        <f t="shared" ca="1" si="15"/>
        <v>1700</v>
      </c>
      <c r="J504" s="5">
        <f>VLOOKUP(B504,payment!$A$2:$I$14625,7,0)</f>
        <v>42768</v>
      </c>
      <c r="K504" s="6">
        <f>VLOOKUP(B504,payment!$A$2:$I$14625,8,0)</f>
        <v>0.61897000000000002</v>
      </c>
    </row>
    <row r="505" spans="1:11">
      <c r="A505">
        <v>504</v>
      </c>
      <c r="B505">
        <v>11027</v>
      </c>
      <c r="C505">
        <f>VLOOKUP(B505,payment!$A$2:$B$14625,2,0)</f>
        <v>48</v>
      </c>
      <c r="D505" t="str">
        <f t="shared" si="14"/>
        <v>한신포차</v>
      </c>
      <c r="E505" t="str">
        <f>VLOOKUP(B505,payment!$A$2:$I$14625,3,0)</f>
        <v>한신포차</v>
      </c>
      <c r="F505">
        <f>VLOOKUP(B505,payment!$A$2:$I$14625,4,0)</f>
        <v>37.651139000000001</v>
      </c>
      <c r="G505">
        <f>VLOOKUP(B505,payment!$A$2:$I$14625,5,0)</f>
        <v>126.98405099999999</v>
      </c>
      <c r="H505" t="str">
        <f>VLOOKUP(E505,gift_meta!$B$2:$C$33,2,0)</f>
        <v>닭발 주문시 주먹밥 증정</v>
      </c>
      <c r="I505">
        <f t="shared" ca="1" si="15"/>
        <v>1000</v>
      </c>
      <c r="J505" s="5">
        <f>VLOOKUP(B505,payment!$A$2:$I$14625,7,0)</f>
        <v>42445</v>
      </c>
      <c r="K505" s="6">
        <f>VLOOKUP(B505,payment!$A$2:$I$14625,8,0)</f>
        <v>0.78985000000000005</v>
      </c>
    </row>
    <row r="506" spans="1:11">
      <c r="A506">
        <v>505</v>
      </c>
      <c r="B506">
        <v>7943</v>
      </c>
      <c r="C506">
        <f>VLOOKUP(B506,payment!$A$2:$B$14625,2,0)</f>
        <v>95</v>
      </c>
      <c r="D506" t="str">
        <f t="shared" si="14"/>
        <v>백다방</v>
      </c>
      <c r="E506" t="str">
        <f>VLOOKUP(B506,payment!$A$2:$I$14625,3,0)</f>
        <v>백다방</v>
      </c>
      <c r="F506">
        <f>VLOOKUP(B506,payment!$A$2:$I$14625,4,0)</f>
        <v>37.452544000000003</v>
      </c>
      <c r="G506">
        <f>VLOOKUP(B506,payment!$A$2:$I$14625,5,0)</f>
        <v>126.97918900000001</v>
      </c>
      <c r="H506" t="str">
        <f>VLOOKUP(E506,gift_meta!$B$2:$C$33,2,0)</f>
        <v>무료 토핑 추가</v>
      </c>
      <c r="I506">
        <f t="shared" ca="1" si="15"/>
        <v>1600</v>
      </c>
      <c r="J506" s="5">
        <f>VLOOKUP(B506,payment!$A$2:$I$14625,7,0)</f>
        <v>42782</v>
      </c>
      <c r="K506" s="6">
        <f>VLOOKUP(B506,payment!$A$2:$I$14625,8,0)</f>
        <v>0.75565000000000004</v>
      </c>
    </row>
    <row r="507" spans="1:11">
      <c r="A507">
        <v>506</v>
      </c>
      <c r="B507">
        <v>930</v>
      </c>
      <c r="C507">
        <f>VLOOKUP(B507,payment!$A$2:$B$14625,2,0)</f>
        <v>37</v>
      </c>
      <c r="D507" t="str">
        <f t="shared" si="14"/>
        <v>홍콩반점</v>
      </c>
      <c r="E507" t="str">
        <f>VLOOKUP(B507,payment!$A$2:$I$14625,3,0)</f>
        <v>홍콩반점</v>
      </c>
      <c r="F507">
        <f>VLOOKUP(B507,payment!$A$2:$I$14625,4,0)</f>
        <v>37.584856000000002</v>
      </c>
      <c r="G507">
        <f>VLOOKUP(B507,payment!$A$2:$I$14625,5,0)</f>
        <v>126.95588100000001</v>
      </c>
      <c r="H507" t="str">
        <f>VLOOKUP(E507,gift_meta!$B$2:$C$33,2,0)</f>
        <v>찹쌀 탕수육 10% 할인</v>
      </c>
      <c r="I507">
        <f t="shared" ca="1" si="15"/>
        <v>1700</v>
      </c>
      <c r="J507" s="5">
        <f>VLOOKUP(B507,payment!$A$2:$I$14625,7,0)</f>
        <v>42567</v>
      </c>
      <c r="K507" s="6">
        <f>VLOOKUP(B507,payment!$A$2:$I$14625,8,0)</f>
        <v>0.62795000000000001</v>
      </c>
    </row>
    <row r="508" spans="1:11">
      <c r="A508">
        <v>507</v>
      </c>
      <c r="B508">
        <v>2494</v>
      </c>
      <c r="C508">
        <f>VLOOKUP(B508,payment!$A$2:$B$14625,2,0)</f>
        <v>102</v>
      </c>
      <c r="D508" t="str">
        <f t="shared" si="14"/>
        <v>이디야커피</v>
      </c>
      <c r="E508" t="str">
        <f>VLOOKUP(B508,payment!$A$2:$I$14625,3,0)</f>
        <v>이디야커피</v>
      </c>
      <c r="F508">
        <f>VLOOKUP(B508,payment!$A$2:$I$14625,4,0)</f>
        <v>37.506025999999999</v>
      </c>
      <c r="G508">
        <f>VLOOKUP(B508,payment!$A$2:$I$14625,5,0)</f>
        <v>127.016049</v>
      </c>
      <c r="H508" t="str">
        <f>VLOOKUP(E508,gift_meta!$B$2:$C$33,2,0)</f>
        <v>스마트 오더 사용시 10% 할인</v>
      </c>
      <c r="I508">
        <f t="shared" ca="1" si="15"/>
        <v>800</v>
      </c>
      <c r="J508" s="5">
        <f>VLOOKUP(B508,payment!$A$2:$I$14625,7,0)</f>
        <v>42618</v>
      </c>
      <c r="K508" s="6">
        <f>VLOOKUP(B508,payment!$A$2:$I$14625,8,0)</f>
        <v>0.62987000000000004</v>
      </c>
    </row>
    <row r="509" spans="1:11">
      <c r="A509">
        <v>508</v>
      </c>
      <c r="B509">
        <v>6049</v>
      </c>
      <c r="C509">
        <f>VLOOKUP(B509,payment!$A$2:$B$14625,2,0)</f>
        <v>147</v>
      </c>
      <c r="D509" t="str">
        <f t="shared" si="14"/>
        <v>반디앤루니스</v>
      </c>
      <c r="E509" t="str">
        <f>VLOOKUP(B509,payment!$A$2:$I$14625,3,0)</f>
        <v>반디앤루니스</v>
      </c>
      <c r="F509">
        <f>VLOOKUP(B509,payment!$A$2:$I$14625,4,0)</f>
        <v>37.712335000000003</v>
      </c>
      <c r="G509">
        <f>VLOOKUP(B509,payment!$A$2:$I$14625,5,0)</f>
        <v>126.92467600000001</v>
      </c>
      <c r="H509" t="str">
        <f>VLOOKUP(E509,gift_meta!$B$2:$C$33,2,0)</f>
        <v>도서 구매시 5% 할인</v>
      </c>
      <c r="I509">
        <f t="shared" ca="1" si="15"/>
        <v>1800</v>
      </c>
      <c r="J509" s="5">
        <f>VLOOKUP(B509,payment!$A$2:$I$14625,7,0)</f>
        <v>42489</v>
      </c>
      <c r="K509" s="6">
        <f>VLOOKUP(B509,payment!$A$2:$I$14625,8,0)</f>
        <v>0.62714000000000003</v>
      </c>
    </row>
    <row r="510" spans="1:11">
      <c r="A510">
        <v>509</v>
      </c>
      <c r="B510">
        <v>1077</v>
      </c>
      <c r="C510">
        <f>VLOOKUP(B510,payment!$A$2:$B$14625,2,0)</f>
        <v>233</v>
      </c>
      <c r="D510" t="str">
        <f t="shared" si="14"/>
        <v>동경야네</v>
      </c>
      <c r="E510" t="str">
        <f>VLOOKUP(B510,payment!$A$2:$I$14625,3,0)</f>
        <v>동경야네</v>
      </c>
      <c r="F510">
        <f>VLOOKUP(B510,payment!$A$2:$I$14625,4,0)</f>
        <v>37.476073</v>
      </c>
      <c r="G510">
        <f>VLOOKUP(B510,payment!$A$2:$I$14625,5,0)</f>
        <v>126.93136199999999</v>
      </c>
      <c r="H510" t="str">
        <f>VLOOKUP(E510,gift_meta!$B$2:$C$33,2,0)</f>
        <v>사케동 10% 할인</v>
      </c>
      <c r="I510">
        <f t="shared" ca="1" si="15"/>
        <v>1200</v>
      </c>
      <c r="J510" s="5">
        <f>VLOOKUP(B510,payment!$A$2:$I$14625,7,0)</f>
        <v>43096</v>
      </c>
      <c r="K510" s="6">
        <f>VLOOKUP(B510,payment!$A$2:$I$14625,8,0)</f>
        <v>0.99631000000000003</v>
      </c>
    </row>
    <row r="511" spans="1:11">
      <c r="A511">
        <v>510</v>
      </c>
      <c r="B511">
        <v>3318</v>
      </c>
      <c r="C511">
        <f>VLOOKUP(B511,payment!$A$2:$B$14625,2,0)</f>
        <v>65</v>
      </c>
      <c r="D511" t="str">
        <f t="shared" si="14"/>
        <v>연래춘</v>
      </c>
      <c r="E511" t="str">
        <f>VLOOKUP(B511,payment!$A$2:$I$14625,3,0)</f>
        <v>연래춘</v>
      </c>
      <c r="F511">
        <f>VLOOKUP(B511,payment!$A$2:$I$14625,4,0)</f>
        <v>37.502772999999998</v>
      </c>
      <c r="G511">
        <f>VLOOKUP(B511,payment!$A$2:$I$14625,5,0)</f>
        <v>127.04744100000001</v>
      </c>
      <c r="H511" t="str">
        <f>VLOOKUP(E511,gift_meta!$B$2:$C$33,2,0)</f>
        <v>현금 결재시 10% 할인</v>
      </c>
      <c r="I511">
        <f t="shared" ca="1" si="15"/>
        <v>300</v>
      </c>
      <c r="J511" s="5">
        <f>VLOOKUP(B511,payment!$A$2:$I$14625,7,0)</f>
        <v>42955</v>
      </c>
      <c r="K511" s="6">
        <f>VLOOKUP(B511,payment!$A$2:$I$14625,8,0)</f>
        <v>0.9365</v>
      </c>
    </row>
    <row r="512" spans="1:11">
      <c r="A512">
        <v>511</v>
      </c>
      <c r="B512">
        <v>924</v>
      </c>
      <c r="C512">
        <f>VLOOKUP(B512,payment!$A$2:$B$14625,2,0)</f>
        <v>246</v>
      </c>
      <c r="D512" t="str">
        <f t="shared" si="14"/>
        <v>정형외과</v>
      </c>
      <c r="E512" t="str">
        <f>VLOOKUP(B512,payment!$A$2:$I$14625,3,0)</f>
        <v>정형외과</v>
      </c>
      <c r="F512">
        <f>VLOOKUP(B512,payment!$A$2:$I$14625,4,0)</f>
        <v>37.617415999999999</v>
      </c>
      <c r="G512">
        <f>VLOOKUP(B512,payment!$A$2:$I$14625,5,0)</f>
        <v>126.96512800000001</v>
      </c>
      <c r="H512" t="str">
        <f>VLOOKUP(E512,gift_meta!$B$2:$C$33,2,0)</f>
        <v>정형외과의료지점</v>
      </c>
      <c r="I512">
        <f t="shared" ca="1" si="15"/>
        <v>900</v>
      </c>
      <c r="J512" s="5">
        <f>VLOOKUP(B512,payment!$A$2:$I$14625,7,0)</f>
        <v>42889</v>
      </c>
      <c r="K512" s="6">
        <f>VLOOKUP(B512,payment!$A$2:$I$14625,8,0)</f>
        <v>0.46203</v>
      </c>
    </row>
    <row r="513" spans="1:11">
      <c r="A513">
        <v>512</v>
      </c>
      <c r="B513">
        <v>13005</v>
      </c>
      <c r="C513">
        <f>VLOOKUP(B513,payment!$A$2:$B$14625,2,0)</f>
        <v>229</v>
      </c>
      <c r="D513" t="str">
        <f t="shared" si="14"/>
        <v>약국</v>
      </c>
      <c r="E513" t="str">
        <f>VLOOKUP(B513,payment!$A$2:$I$14625,3,0)</f>
        <v>약국</v>
      </c>
      <c r="F513">
        <f>VLOOKUP(B513,payment!$A$2:$I$14625,4,0)</f>
        <v>37.518841000000002</v>
      </c>
      <c r="G513">
        <f>VLOOKUP(B513,payment!$A$2:$I$14625,5,0)</f>
        <v>126.96007400000001</v>
      </c>
      <c r="H513" t="str">
        <f>VLOOKUP(E513,gift_meta!$B$2:$C$33,2,0)</f>
        <v>황사 마스크 증정(1매)</v>
      </c>
      <c r="I513">
        <f t="shared" ca="1" si="15"/>
        <v>1000</v>
      </c>
      <c r="J513" s="5">
        <f>VLOOKUP(B513,payment!$A$2:$I$14625,7,0)</f>
        <v>42535</v>
      </c>
      <c r="K513" s="6">
        <f>VLOOKUP(B513,payment!$A$2:$I$14625,8,0)</f>
        <v>0.44902999999999998</v>
      </c>
    </row>
    <row r="514" spans="1:11">
      <c r="A514">
        <v>513</v>
      </c>
      <c r="B514">
        <v>1948</v>
      </c>
      <c r="C514">
        <f>VLOOKUP(B514,payment!$A$2:$B$14625,2,0)</f>
        <v>152</v>
      </c>
      <c r="D514" t="str">
        <f t="shared" ref="D514:D577" si="16">E514</f>
        <v>닭한마리</v>
      </c>
      <c r="E514" t="str">
        <f>VLOOKUP(B514,payment!$A$2:$I$14625,3,0)</f>
        <v>닭한마리</v>
      </c>
      <c r="F514">
        <f>VLOOKUP(B514,payment!$A$2:$I$14625,4,0)</f>
        <v>37.440347000000003</v>
      </c>
      <c r="G514">
        <f>VLOOKUP(B514,payment!$A$2:$I$14625,5,0)</f>
        <v>126.886954</v>
      </c>
      <c r="H514" t="str">
        <f>VLOOKUP(E514,gift_meta!$B$2:$C$33,2,0)</f>
        <v>칼국수 사리 무료 리필</v>
      </c>
      <c r="I514">
        <f t="shared" ref="I514:I577" ca="1" si="17">RANDBETWEEN(1,20)*100</f>
        <v>1300</v>
      </c>
      <c r="J514" s="5">
        <f>VLOOKUP(B514,payment!$A$2:$I$14625,7,0)</f>
        <v>42848</v>
      </c>
      <c r="K514" s="6">
        <f>VLOOKUP(B514,payment!$A$2:$I$14625,8,0)</f>
        <v>0.78173999999999999</v>
      </c>
    </row>
    <row r="515" spans="1:11">
      <c r="A515">
        <v>514</v>
      </c>
      <c r="B515">
        <v>10252</v>
      </c>
      <c r="C515">
        <f>VLOOKUP(B515,payment!$A$2:$B$14625,2,0)</f>
        <v>110</v>
      </c>
      <c r="D515" t="str">
        <f t="shared" si="16"/>
        <v>스시로로</v>
      </c>
      <c r="E515" t="str">
        <f>VLOOKUP(B515,payment!$A$2:$I$14625,3,0)</f>
        <v>스시로로</v>
      </c>
      <c r="F515">
        <f>VLOOKUP(B515,payment!$A$2:$I$14625,4,0)</f>
        <v>37.441302999999998</v>
      </c>
      <c r="G515">
        <f>VLOOKUP(B515,payment!$A$2:$I$14625,5,0)</f>
        <v>126.91203400000001</v>
      </c>
      <c r="H515" t="str">
        <f>VLOOKUP(E515,gift_meta!$B$2:$C$33,2,0)</f>
        <v>2pcs 무료 제공</v>
      </c>
      <c r="I515">
        <f t="shared" ca="1" si="17"/>
        <v>1800</v>
      </c>
      <c r="J515" s="5">
        <f>VLOOKUP(B515,payment!$A$2:$I$14625,7,0)</f>
        <v>42510</v>
      </c>
      <c r="K515" s="6">
        <f>VLOOKUP(B515,payment!$A$2:$I$14625,8,0)</f>
        <v>0.9496</v>
      </c>
    </row>
    <row r="516" spans="1:11">
      <c r="A516">
        <v>515</v>
      </c>
      <c r="B516">
        <v>10345</v>
      </c>
      <c r="C516">
        <f>VLOOKUP(B516,payment!$A$2:$B$14625,2,0)</f>
        <v>95</v>
      </c>
      <c r="D516" t="str">
        <f t="shared" si="16"/>
        <v>백다방</v>
      </c>
      <c r="E516" t="str">
        <f>VLOOKUP(B516,payment!$A$2:$I$14625,3,0)</f>
        <v>백다방</v>
      </c>
      <c r="F516">
        <f>VLOOKUP(B516,payment!$A$2:$I$14625,4,0)</f>
        <v>37.641381000000003</v>
      </c>
      <c r="G516">
        <f>VLOOKUP(B516,payment!$A$2:$I$14625,5,0)</f>
        <v>127.01050600000001</v>
      </c>
      <c r="H516" t="str">
        <f>VLOOKUP(E516,gift_meta!$B$2:$C$33,2,0)</f>
        <v>무료 토핑 추가</v>
      </c>
      <c r="I516">
        <f t="shared" ca="1" si="17"/>
        <v>600</v>
      </c>
      <c r="J516" s="5">
        <f>VLOOKUP(B516,payment!$A$2:$I$14625,7,0)</f>
        <v>42777</v>
      </c>
      <c r="K516" s="6">
        <f>VLOOKUP(B516,payment!$A$2:$I$14625,8,0)</f>
        <v>0.90847</v>
      </c>
    </row>
    <row r="517" spans="1:11">
      <c r="A517">
        <v>516</v>
      </c>
      <c r="B517">
        <v>6513</v>
      </c>
      <c r="C517">
        <f>VLOOKUP(B517,payment!$A$2:$B$14625,2,0)</f>
        <v>291</v>
      </c>
      <c r="D517" t="str">
        <f t="shared" si="16"/>
        <v>쥬씨</v>
      </c>
      <c r="E517" t="str">
        <f>VLOOKUP(B517,payment!$A$2:$I$14625,3,0)</f>
        <v>쥬씨</v>
      </c>
      <c r="F517">
        <f>VLOOKUP(B517,payment!$A$2:$I$14625,4,0)</f>
        <v>37.655549999999998</v>
      </c>
      <c r="G517">
        <f>VLOOKUP(B517,payment!$A$2:$I$14625,5,0)</f>
        <v>127.102971</v>
      </c>
      <c r="H517" t="str">
        <f>VLOOKUP(E517,gift_meta!$B$2:$C$33,2,0)</f>
        <v>무료 사이즈업</v>
      </c>
      <c r="I517">
        <f t="shared" ca="1" si="17"/>
        <v>1400</v>
      </c>
      <c r="J517" s="5">
        <f>VLOOKUP(B517,payment!$A$2:$I$14625,7,0)</f>
        <v>42489</v>
      </c>
      <c r="K517" s="6">
        <f>VLOOKUP(B517,payment!$A$2:$I$14625,8,0)</f>
        <v>0.84777000000000002</v>
      </c>
    </row>
    <row r="518" spans="1:11">
      <c r="A518">
        <v>517</v>
      </c>
      <c r="B518">
        <v>7256</v>
      </c>
      <c r="C518">
        <f>VLOOKUP(B518,payment!$A$2:$B$14625,2,0)</f>
        <v>143</v>
      </c>
      <c r="D518" t="str">
        <f t="shared" si="16"/>
        <v>이디야커피</v>
      </c>
      <c r="E518" t="str">
        <f>VLOOKUP(B518,payment!$A$2:$I$14625,3,0)</f>
        <v>이디야커피</v>
      </c>
      <c r="F518">
        <f>VLOOKUP(B518,payment!$A$2:$I$14625,4,0)</f>
        <v>37.451371999999999</v>
      </c>
      <c r="G518">
        <f>VLOOKUP(B518,payment!$A$2:$I$14625,5,0)</f>
        <v>127.17349400000001</v>
      </c>
      <c r="H518" t="str">
        <f>VLOOKUP(E518,gift_meta!$B$2:$C$33,2,0)</f>
        <v>스마트 오더 사용시 10% 할인</v>
      </c>
      <c r="I518">
        <f t="shared" ca="1" si="17"/>
        <v>1200</v>
      </c>
      <c r="J518" s="5">
        <f>VLOOKUP(B518,payment!$A$2:$I$14625,7,0)</f>
        <v>42552</v>
      </c>
      <c r="K518" s="6">
        <f>VLOOKUP(B518,payment!$A$2:$I$14625,8,0)</f>
        <v>0.60790999999999995</v>
      </c>
    </row>
    <row r="519" spans="1:11">
      <c r="A519">
        <v>518</v>
      </c>
      <c r="B519">
        <v>3638</v>
      </c>
      <c r="C519">
        <f>VLOOKUP(B519,payment!$A$2:$B$14625,2,0)</f>
        <v>1</v>
      </c>
      <c r="D519" t="str">
        <f t="shared" si="16"/>
        <v>아웃백</v>
      </c>
      <c r="E519" t="str">
        <f>VLOOKUP(B519,payment!$A$2:$I$14625,3,0)</f>
        <v>아웃백</v>
      </c>
      <c r="F519">
        <f>VLOOKUP(B519,payment!$A$2:$I$14625,4,0)</f>
        <v>37.482855000000001</v>
      </c>
      <c r="G519">
        <f>VLOOKUP(B519,payment!$A$2:$I$14625,5,0)</f>
        <v>126.971521</v>
      </c>
      <c r="H519" t="str">
        <f>VLOOKUP(E519,gift_meta!$B$2:$C$33,2,0)</f>
        <v>스테이크 주문시 10% 할인</v>
      </c>
      <c r="I519">
        <f t="shared" ca="1" si="17"/>
        <v>1000</v>
      </c>
      <c r="J519" s="5">
        <f>VLOOKUP(B519,payment!$A$2:$I$14625,7,0)</f>
        <v>42572</v>
      </c>
      <c r="K519" s="6">
        <f>VLOOKUP(B519,payment!$A$2:$I$14625,8,0)</f>
        <v>0.52342999999999995</v>
      </c>
    </row>
    <row r="520" spans="1:11">
      <c r="A520">
        <v>519</v>
      </c>
      <c r="B520">
        <v>12225</v>
      </c>
      <c r="C520">
        <f>VLOOKUP(B520,payment!$A$2:$B$14625,2,0)</f>
        <v>279</v>
      </c>
      <c r="D520" t="str">
        <f t="shared" si="16"/>
        <v>오쭈</v>
      </c>
      <c r="E520" t="str">
        <f>VLOOKUP(B520,payment!$A$2:$I$14625,3,0)</f>
        <v>오쭈</v>
      </c>
      <c r="F520">
        <f>VLOOKUP(B520,payment!$A$2:$I$14625,4,0)</f>
        <v>37.52608</v>
      </c>
      <c r="G520">
        <f>VLOOKUP(B520,payment!$A$2:$I$14625,5,0)</f>
        <v>126.883397</v>
      </c>
      <c r="H520" t="str">
        <f>VLOOKUP(E520,gift_meta!$B$2:$C$33,2,0)</f>
        <v>치즈 퐁듀 1회 제공</v>
      </c>
      <c r="I520">
        <f t="shared" ca="1" si="17"/>
        <v>800</v>
      </c>
      <c r="J520" s="5">
        <f>VLOOKUP(B520,payment!$A$2:$I$14625,7,0)</f>
        <v>43149</v>
      </c>
      <c r="K520" s="6">
        <f>VLOOKUP(B520,payment!$A$2:$I$14625,8,0)</f>
        <v>0.55452999999999997</v>
      </c>
    </row>
    <row r="521" spans="1:11">
      <c r="A521">
        <v>520</v>
      </c>
      <c r="B521">
        <v>5325</v>
      </c>
      <c r="C521">
        <f>VLOOKUP(B521,payment!$A$2:$B$14625,2,0)</f>
        <v>265</v>
      </c>
      <c r="D521" t="str">
        <f t="shared" si="16"/>
        <v>이비인후과</v>
      </c>
      <c r="E521" t="str">
        <f>VLOOKUP(B521,payment!$A$2:$I$14625,3,0)</f>
        <v>이비인후과</v>
      </c>
      <c r="F521">
        <f>VLOOKUP(B521,payment!$A$2:$I$14625,4,0)</f>
        <v>37.568151</v>
      </c>
      <c r="G521">
        <f>VLOOKUP(B521,payment!$A$2:$I$14625,5,0)</f>
        <v>127.16605</v>
      </c>
      <c r="H521" t="str">
        <f>VLOOKUP(E521,gift_meta!$B$2:$C$33,2,0)</f>
        <v>코세척 서비스(무료)</v>
      </c>
      <c r="I521">
        <f t="shared" ca="1" si="17"/>
        <v>1900</v>
      </c>
      <c r="J521" s="5">
        <f>VLOOKUP(B521,payment!$A$2:$I$14625,7,0)</f>
        <v>42678</v>
      </c>
      <c r="K521" s="6">
        <f>VLOOKUP(B521,payment!$A$2:$I$14625,8,0)</f>
        <v>0.77454999999999996</v>
      </c>
    </row>
    <row r="522" spans="1:11">
      <c r="A522">
        <v>521</v>
      </c>
      <c r="B522">
        <v>9371</v>
      </c>
      <c r="C522">
        <f>VLOOKUP(B522,payment!$A$2:$B$14625,2,0)</f>
        <v>83</v>
      </c>
      <c r="D522" t="str">
        <f t="shared" si="16"/>
        <v>이디야커피</v>
      </c>
      <c r="E522" t="str">
        <f>VLOOKUP(B522,payment!$A$2:$I$14625,3,0)</f>
        <v>이디야커피</v>
      </c>
      <c r="F522">
        <f>VLOOKUP(B522,payment!$A$2:$I$14625,4,0)</f>
        <v>37.513683999999998</v>
      </c>
      <c r="G522">
        <f>VLOOKUP(B522,payment!$A$2:$I$14625,5,0)</f>
        <v>126.929238</v>
      </c>
      <c r="H522" t="str">
        <f>VLOOKUP(E522,gift_meta!$B$2:$C$33,2,0)</f>
        <v>스마트 오더 사용시 10% 할인</v>
      </c>
      <c r="I522">
        <f t="shared" ca="1" si="17"/>
        <v>200</v>
      </c>
      <c r="J522" s="5">
        <f>VLOOKUP(B522,payment!$A$2:$I$14625,7,0)</f>
        <v>43156</v>
      </c>
      <c r="K522" s="6">
        <f>VLOOKUP(B522,payment!$A$2:$I$14625,8,0)</f>
        <v>0.45899000000000001</v>
      </c>
    </row>
    <row r="523" spans="1:11">
      <c r="A523">
        <v>522</v>
      </c>
      <c r="B523">
        <v>6225</v>
      </c>
      <c r="C523">
        <f>VLOOKUP(B523,payment!$A$2:$B$14625,2,0)</f>
        <v>115</v>
      </c>
      <c r="D523" t="str">
        <f t="shared" si="16"/>
        <v>약국</v>
      </c>
      <c r="E523" t="str">
        <f>VLOOKUP(B523,payment!$A$2:$I$14625,3,0)</f>
        <v>약국</v>
      </c>
      <c r="F523">
        <f>VLOOKUP(B523,payment!$A$2:$I$14625,4,0)</f>
        <v>37.585926999999998</v>
      </c>
      <c r="G523">
        <f>VLOOKUP(B523,payment!$A$2:$I$14625,5,0)</f>
        <v>127.126846</v>
      </c>
      <c r="H523" t="str">
        <f>VLOOKUP(E523,gift_meta!$B$2:$C$33,2,0)</f>
        <v>황사 마스크 증정(1매)</v>
      </c>
      <c r="I523">
        <f t="shared" ca="1" si="17"/>
        <v>400</v>
      </c>
      <c r="J523" s="5">
        <f>VLOOKUP(B523,payment!$A$2:$I$14625,7,0)</f>
        <v>43056</v>
      </c>
      <c r="K523" s="6">
        <f>VLOOKUP(B523,payment!$A$2:$I$14625,8,0)</f>
        <v>0.87429999999999997</v>
      </c>
    </row>
    <row r="524" spans="1:11">
      <c r="A524">
        <v>523</v>
      </c>
      <c r="B524">
        <v>7365</v>
      </c>
      <c r="C524">
        <f>VLOOKUP(B524,payment!$A$2:$B$14625,2,0)</f>
        <v>231</v>
      </c>
      <c r="D524" t="str">
        <f t="shared" si="16"/>
        <v>스시로로</v>
      </c>
      <c r="E524" t="str">
        <f>VLOOKUP(B524,payment!$A$2:$I$14625,3,0)</f>
        <v>스시로로</v>
      </c>
      <c r="F524">
        <f>VLOOKUP(B524,payment!$A$2:$I$14625,4,0)</f>
        <v>37.529924000000001</v>
      </c>
      <c r="G524">
        <f>VLOOKUP(B524,payment!$A$2:$I$14625,5,0)</f>
        <v>126.908626</v>
      </c>
      <c r="H524" t="str">
        <f>VLOOKUP(E524,gift_meta!$B$2:$C$33,2,0)</f>
        <v>2pcs 무료 제공</v>
      </c>
      <c r="I524">
        <f t="shared" ca="1" si="17"/>
        <v>100</v>
      </c>
      <c r="J524" s="5">
        <f>VLOOKUP(B524,payment!$A$2:$I$14625,7,0)</f>
        <v>42834</v>
      </c>
      <c r="K524" s="6">
        <f>VLOOKUP(B524,payment!$A$2:$I$14625,8,0)</f>
        <v>0.78437999999999997</v>
      </c>
    </row>
    <row r="525" spans="1:11">
      <c r="A525">
        <v>524</v>
      </c>
      <c r="B525">
        <v>2912</v>
      </c>
      <c r="C525">
        <f>VLOOKUP(B525,payment!$A$2:$B$14625,2,0)</f>
        <v>246</v>
      </c>
      <c r="D525" t="str">
        <f t="shared" si="16"/>
        <v>아웃백</v>
      </c>
      <c r="E525" t="str">
        <f>VLOOKUP(B525,payment!$A$2:$I$14625,3,0)</f>
        <v>아웃백</v>
      </c>
      <c r="F525">
        <f>VLOOKUP(B525,payment!$A$2:$I$14625,4,0)</f>
        <v>37.533388000000002</v>
      </c>
      <c r="G525">
        <f>VLOOKUP(B525,payment!$A$2:$I$14625,5,0)</f>
        <v>126.90585</v>
      </c>
      <c r="H525" t="str">
        <f>VLOOKUP(E525,gift_meta!$B$2:$C$33,2,0)</f>
        <v>스테이크 주문시 10% 할인</v>
      </c>
      <c r="I525">
        <f t="shared" ca="1" si="17"/>
        <v>400</v>
      </c>
      <c r="J525" s="5">
        <f>VLOOKUP(B525,payment!$A$2:$I$14625,7,0)</f>
        <v>42398</v>
      </c>
      <c r="K525" s="6">
        <f>VLOOKUP(B525,payment!$A$2:$I$14625,8,0)</f>
        <v>0.66715000000000002</v>
      </c>
    </row>
    <row r="526" spans="1:11">
      <c r="A526">
        <v>525</v>
      </c>
      <c r="B526">
        <v>4380</v>
      </c>
      <c r="C526">
        <f>VLOOKUP(B526,payment!$A$2:$B$14625,2,0)</f>
        <v>124</v>
      </c>
      <c r="D526" t="str">
        <f t="shared" si="16"/>
        <v>이디야커피</v>
      </c>
      <c r="E526" t="str">
        <f>VLOOKUP(B526,payment!$A$2:$I$14625,3,0)</f>
        <v>이디야커피</v>
      </c>
      <c r="F526">
        <f>VLOOKUP(B526,payment!$A$2:$I$14625,4,0)</f>
        <v>37.464140999999998</v>
      </c>
      <c r="G526">
        <f>VLOOKUP(B526,payment!$A$2:$I$14625,5,0)</f>
        <v>126.969049</v>
      </c>
      <c r="H526" t="str">
        <f>VLOOKUP(E526,gift_meta!$B$2:$C$33,2,0)</f>
        <v>스마트 오더 사용시 10% 할인</v>
      </c>
      <c r="I526">
        <f t="shared" ca="1" si="17"/>
        <v>1300</v>
      </c>
      <c r="J526" s="5">
        <f>VLOOKUP(B526,payment!$A$2:$I$14625,7,0)</f>
        <v>42974</v>
      </c>
      <c r="K526" s="6">
        <f>VLOOKUP(B526,payment!$A$2:$I$14625,8,0)</f>
        <v>0.80225999999999997</v>
      </c>
    </row>
    <row r="527" spans="1:11">
      <c r="A527">
        <v>526</v>
      </c>
      <c r="B527">
        <v>143</v>
      </c>
      <c r="C527">
        <f>VLOOKUP(B527,payment!$A$2:$B$14625,2,0)</f>
        <v>57</v>
      </c>
      <c r="D527" t="str">
        <f t="shared" si="16"/>
        <v>약국</v>
      </c>
      <c r="E527" t="str">
        <f>VLOOKUP(B527,payment!$A$2:$I$14625,3,0)</f>
        <v>약국</v>
      </c>
      <c r="F527">
        <f>VLOOKUP(B527,payment!$A$2:$I$14625,4,0)</f>
        <v>37.703349000000003</v>
      </c>
      <c r="G527">
        <f>VLOOKUP(B527,payment!$A$2:$I$14625,5,0)</f>
        <v>126.91327800000001</v>
      </c>
      <c r="H527" t="str">
        <f>VLOOKUP(E527,gift_meta!$B$2:$C$33,2,0)</f>
        <v>황사 마스크 증정(1매)</v>
      </c>
      <c r="I527">
        <f t="shared" ca="1" si="17"/>
        <v>500</v>
      </c>
      <c r="J527" s="5">
        <f>VLOOKUP(B527,payment!$A$2:$I$14625,7,0)</f>
        <v>42395</v>
      </c>
      <c r="K527" s="6">
        <f>VLOOKUP(B527,payment!$A$2:$I$14625,8,0)</f>
        <v>0.61626000000000003</v>
      </c>
    </row>
    <row r="528" spans="1:11">
      <c r="A528">
        <v>527</v>
      </c>
      <c r="B528">
        <v>11504</v>
      </c>
      <c r="C528">
        <f>VLOOKUP(B528,payment!$A$2:$B$14625,2,0)</f>
        <v>94</v>
      </c>
      <c r="D528" t="str">
        <f t="shared" si="16"/>
        <v>오쭈</v>
      </c>
      <c r="E528" t="str">
        <f>VLOOKUP(B528,payment!$A$2:$I$14625,3,0)</f>
        <v>오쭈</v>
      </c>
      <c r="F528">
        <f>VLOOKUP(B528,payment!$A$2:$I$14625,4,0)</f>
        <v>37.603065999999998</v>
      </c>
      <c r="G528">
        <f>VLOOKUP(B528,payment!$A$2:$I$14625,5,0)</f>
        <v>126.96003</v>
      </c>
      <c r="H528" t="str">
        <f>VLOOKUP(E528,gift_meta!$B$2:$C$33,2,0)</f>
        <v>치즈 퐁듀 1회 제공</v>
      </c>
      <c r="I528">
        <f t="shared" ca="1" si="17"/>
        <v>1100</v>
      </c>
      <c r="J528" s="5">
        <f>VLOOKUP(B528,payment!$A$2:$I$14625,7,0)</f>
        <v>42708</v>
      </c>
      <c r="K528" s="6">
        <f>VLOOKUP(B528,payment!$A$2:$I$14625,8,0)</f>
        <v>0.61660000000000004</v>
      </c>
    </row>
    <row r="529" spans="1:11">
      <c r="A529">
        <v>528</v>
      </c>
      <c r="B529">
        <v>11079</v>
      </c>
      <c r="C529">
        <f>VLOOKUP(B529,payment!$A$2:$B$14625,2,0)</f>
        <v>60</v>
      </c>
      <c r="D529" t="str">
        <f t="shared" si="16"/>
        <v>김덕후의곱창조</v>
      </c>
      <c r="E529" t="str">
        <f>VLOOKUP(B529,payment!$A$2:$I$14625,3,0)</f>
        <v>김덕후의곱창조</v>
      </c>
      <c r="F529">
        <f>VLOOKUP(B529,payment!$A$2:$I$14625,4,0)</f>
        <v>37.699348000000001</v>
      </c>
      <c r="G529">
        <f>VLOOKUP(B529,payment!$A$2:$I$14625,5,0)</f>
        <v>127.064352</v>
      </c>
      <c r="H529" t="str">
        <f>VLOOKUP(E529,gift_meta!$B$2:$C$33,2,0)</f>
        <v>곱창 무한 리필 2,000 할인</v>
      </c>
      <c r="I529">
        <f t="shared" ca="1" si="17"/>
        <v>1300</v>
      </c>
      <c r="J529" s="5">
        <f>VLOOKUP(B529,payment!$A$2:$I$14625,7,0)</f>
        <v>43007</v>
      </c>
      <c r="K529" s="6">
        <f>VLOOKUP(B529,payment!$A$2:$I$14625,8,0)</f>
        <v>0.97926999999999997</v>
      </c>
    </row>
    <row r="530" spans="1:11">
      <c r="A530">
        <v>529</v>
      </c>
      <c r="B530">
        <v>9020</v>
      </c>
      <c r="C530">
        <f>VLOOKUP(B530,payment!$A$2:$B$14625,2,0)</f>
        <v>296</v>
      </c>
      <c r="D530" t="str">
        <f t="shared" si="16"/>
        <v>파리바게트</v>
      </c>
      <c r="E530" t="str">
        <f>VLOOKUP(B530,payment!$A$2:$I$14625,3,0)</f>
        <v>파리바게트</v>
      </c>
      <c r="F530">
        <f>VLOOKUP(B530,payment!$A$2:$I$14625,4,0)</f>
        <v>37.559792999999999</v>
      </c>
      <c r="G530">
        <f>VLOOKUP(B530,payment!$A$2:$I$14625,5,0)</f>
        <v>127.036553</v>
      </c>
      <c r="H530" t="str">
        <f>VLOOKUP(E530,gift_meta!$B$2:$C$33,2,0)</f>
        <v>1000원 이상 10% 할인</v>
      </c>
      <c r="I530">
        <f t="shared" ca="1" si="17"/>
        <v>400</v>
      </c>
      <c r="J530" s="5">
        <f>VLOOKUP(B530,payment!$A$2:$I$14625,7,0)</f>
        <v>43156</v>
      </c>
      <c r="K530" s="6">
        <f>VLOOKUP(B530,payment!$A$2:$I$14625,8,0)</f>
        <v>0.51283000000000001</v>
      </c>
    </row>
    <row r="531" spans="1:11">
      <c r="A531">
        <v>530</v>
      </c>
      <c r="B531">
        <v>13883</v>
      </c>
      <c r="C531">
        <f>VLOOKUP(B531,payment!$A$2:$B$14625,2,0)</f>
        <v>223</v>
      </c>
      <c r="D531" t="str">
        <f t="shared" si="16"/>
        <v>롯데리아</v>
      </c>
      <c r="E531" t="str">
        <f>VLOOKUP(B531,payment!$A$2:$I$14625,3,0)</f>
        <v>롯데리아</v>
      </c>
      <c r="F531">
        <f>VLOOKUP(B531,payment!$A$2:$I$14625,4,0)</f>
        <v>37.509711000000003</v>
      </c>
      <c r="G531">
        <f>VLOOKUP(B531,payment!$A$2:$I$14625,5,0)</f>
        <v>127.05559100000001</v>
      </c>
      <c r="H531" t="str">
        <f>VLOOKUP(E531,gift_meta!$B$2:$C$33,2,0)</f>
        <v>롯데리아 음료M 제공</v>
      </c>
      <c r="I531">
        <f t="shared" ca="1" si="17"/>
        <v>1700</v>
      </c>
      <c r="J531" s="5">
        <f>VLOOKUP(B531,payment!$A$2:$I$14625,7,0)</f>
        <v>42648</v>
      </c>
      <c r="K531" s="6">
        <f>VLOOKUP(B531,payment!$A$2:$I$14625,8,0)</f>
        <v>0.81022000000000005</v>
      </c>
    </row>
    <row r="532" spans="1:11">
      <c r="A532">
        <v>531</v>
      </c>
      <c r="B532">
        <v>4119</v>
      </c>
      <c r="C532">
        <f>VLOOKUP(B532,payment!$A$2:$B$14625,2,0)</f>
        <v>191</v>
      </c>
      <c r="D532" t="str">
        <f t="shared" si="16"/>
        <v>한신포차</v>
      </c>
      <c r="E532" t="str">
        <f>VLOOKUP(B532,payment!$A$2:$I$14625,3,0)</f>
        <v>한신포차</v>
      </c>
      <c r="F532">
        <f>VLOOKUP(B532,payment!$A$2:$I$14625,4,0)</f>
        <v>37.568100000000001</v>
      </c>
      <c r="G532">
        <f>VLOOKUP(B532,payment!$A$2:$I$14625,5,0)</f>
        <v>126.98444600000001</v>
      </c>
      <c r="H532" t="str">
        <f>VLOOKUP(E532,gift_meta!$B$2:$C$33,2,0)</f>
        <v>닭발 주문시 주먹밥 증정</v>
      </c>
      <c r="I532">
        <f t="shared" ca="1" si="17"/>
        <v>700</v>
      </c>
      <c r="J532" s="5">
        <f>VLOOKUP(B532,payment!$A$2:$I$14625,7,0)</f>
        <v>43002</v>
      </c>
      <c r="K532" s="6">
        <f>VLOOKUP(B532,payment!$A$2:$I$14625,8,0)</f>
        <v>0.75248000000000004</v>
      </c>
    </row>
    <row r="533" spans="1:11">
      <c r="A533">
        <v>532</v>
      </c>
      <c r="B533">
        <v>5600</v>
      </c>
      <c r="C533">
        <f>VLOOKUP(B533,payment!$A$2:$B$14625,2,0)</f>
        <v>237</v>
      </c>
      <c r="D533" t="str">
        <f t="shared" si="16"/>
        <v>약국</v>
      </c>
      <c r="E533" t="str">
        <f>VLOOKUP(B533,payment!$A$2:$I$14625,3,0)</f>
        <v>약국</v>
      </c>
      <c r="F533">
        <f>VLOOKUP(B533,payment!$A$2:$I$14625,4,0)</f>
        <v>37.513221000000001</v>
      </c>
      <c r="G533">
        <f>VLOOKUP(B533,payment!$A$2:$I$14625,5,0)</f>
        <v>126.985462</v>
      </c>
      <c r="H533" t="str">
        <f>VLOOKUP(E533,gift_meta!$B$2:$C$33,2,0)</f>
        <v>황사 마스크 증정(1매)</v>
      </c>
      <c r="I533">
        <f t="shared" ca="1" si="17"/>
        <v>600</v>
      </c>
      <c r="J533" s="5">
        <f>VLOOKUP(B533,payment!$A$2:$I$14625,7,0)</f>
        <v>42827</v>
      </c>
      <c r="K533" s="6">
        <f>VLOOKUP(B533,payment!$A$2:$I$14625,8,0)</f>
        <v>0.95096000000000003</v>
      </c>
    </row>
    <row r="534" spans="1:11">
      <c r="A534">
        <v>533</v>
      </c>
      <c r="B534">
        <v>7921</v>
      </c>
      <c r="C534">
        <f>VLOOKUP(B534,payment!$A$2:$B$14625,2,0)</f>
        <v>200</v>
      </c>
      <c r="D534" t="str">
        <f t="shared" si="16"/>
        <v>동경야네</v>
      </c>
      <c r="E534" t="str">
        <f>VLOOKUP(B534,payment!$A$2:$I$14625,3,0)</f>
        <v>동경야네</v>
      </c>
      <c r="F534">
        <f>VLOOKUP(B534,payment!$A$2:$I$14625,4,0)</f>
        <v>37.633906000000003</v>
      </c>
      <c r="G534">
        <f>VLOOKUP(B534,payment!$A$2:$I$14625,5,0)</f>
        <v>127.185053</v>
      </c>
      <c r="H534" t="str">
        <f>VLOOKUP(E534,gift_meta!$B$2:$C$33,2,0)</f>
        <v>사케동 10% 할인</v>
      </c>
      <c r="I534">
        <f t="shared" ca="1" si="17"/>
        <v>600</v>
      </c>
      <c r="J534" s="5">
        <f>VLOOKUP(B534,payment!$A$2:$I$14625,7,0)</f>
        <v>42729</v>
      </c>
      <c r="K534" s="6">
        <f>VLOOKUP(B534,payment!$A$2:$I$14625,8,0)</f>
        <v>0.46105000000000002</v>
      </c>
    </row>
    <row r="535" spans="1:11">
      <c r="A535">
        <v>534</v>
      </c>
      <c r="B535">
        <v>11814</v>
      </c>
      <c r="C535">
        <f>VLOOKUP(B535,payment!$A$2:$B$14625,2,0)</f>
        <v>120</v>
      </c>
      <c r="D535" t="str">
        <f t="shared" si="16"/>
        <v>봄봄</v>
      </c>
      <c r="E535" t="str">
        <f>VLOOKUP(B535,payment!$A$2:$I$14625,3,0)</f>
        <v>봄봄</v>
      </c>
      <c r="F535">
        <f>VLOOKUP(B535,payment!$A$2:$I$14625,4,0)</f>
        <v>37.486207</v>
      </c>
      <c r="G535">
        <f>VLOOKUP(B535,payment!$A$2:$I$14625,5,0)</f>
        <v>127.179222</v>
      </c>
      <c r="H535" t="str">
        <f>VLOOKUP(E535,gift_meta!$B$2:$C$33,2,0)</f>
        <v>음료 주문시 쿠폰 도장 2개 추가</v>
      </c>
      <c r="I535">
        <f t="shared" ca="1" si="17"/>
        <v>100</v>
      </c>
      <c r="J535" s="5">
        <f>VLOOKUP(B535,payment!$A$2:$I$14625,7,0)</f>
        <v>42453</v>
      </c>
      <c r="K535" s="6">
        <f>VLOOKUP(B535,payment!$A$2:$I$14625,8,0)</f>
        <v>0.53454000000000002</v>
      </c>
    </row>
    <row r="536" spans="1:11">
      <c r="A536">
        <v>535</v>
      </c>
      <c r="B536">
        <v>9470</v>
      </c>
      <c r="C536">
        <f>VLOOKUP(B536,payment!$A$2:$B$14625,2,0)</f>
        <v>199</v>
      </c>
      <c r="D536" t="str">
        <f t="shared" si="16"/>
        <v>김덕후의곱창조</v>
      </c>
      <c r="E536" t="str">
        <f>VLOOKUP(B536,payment!$A$2:$I$14625,3,0)</f>
        <v>김덕후의곱창조</v>
      </c>
      <c r="F536">
        <f>VLOOKUP(B536,payment!$A$2:$I$14625,4,0)</f>
        <v>37.577945</v>
      </c>
      <c r="G536">
        <f>VLOOKUP(B536,payment!$A$2:$I$14625,5,0)</f>
        <v>127.057074</v>
      </c>
      <c r="H536" t="str">
        <f>VLOOKUP(E536,gift_meta!$B$2:$C$33,2,0)</f>
        <v>곱창 무한 리필 2,000 할인</v>
      </c>
      <c r="I536">
        <f t="shared" ca="1" si="17"/>
        <v>500</v>
      </c>
      <c r="J536" s="5">
        <f>VLOOKUP(B536,payment!$A$2:$I$14625,7,0)</f>
        <v>42798</v>
      </c>
      <c r="K536" s="6">
        <f>VLOOKUP(B536,payment!$A$2:$I$14625,8,0)</f>
        <v>0.49986999999999998</v>
      </c>
    </row>
    <row r="537" spans="1:11">
      <c r="A537">
        <v>536</v>
      </c>
      <c r="B537">
        <v>4993</v>
      </c>
      <c r="C537">
        <f>VLOOKUP(B537,payment!$A$2:$B$14625,2,0)</f>
        <v>161</v>
      </c>
      <c r="D537" t="str">
        <f t="shared" si="16"/>
        <v>이비인후과</v>
      </c>
      <c r="E537" t="str">
        <f>VLOOKUP(B537,payment!$A$2:$I$14625,3,0)</f>
        <v>이비인후과</v>
      </c>
      <c r="F537">
        <f>VLOOKUP(B537,payment!$A$2:$I$14625,4,0)</f>
        <v>37.710523999999999</v>
      </c>
      <c r="G537">
        <f>VLOOKUP(B537,payment!$A$2:$I$14625,5,0)</f>
        <v>126.86708</v>
      </c>
      <c r="H537" t="str">
        <f>VLOOKUP(E537,gift_meta!$B$2:$C$33,2,0)</f>
        <v>코세척 서비스(무료)</v>
      </c>
      <c r="I537">
        <f t="shared" ca="1" si="17"/>
        <v>1700</v>
      </c>
      <c r="J537" s="5">
        <f>VLOOKUP(B537,payment!$A$2:$I$14625,7,0)</f>
        <v>43036</v>
      </c>
      <c r="K537" s="6">
        <f>VLOOKUP(B537,payment!$A$2:$I$14625,8,0)</f>
        <v>0.67049999999999998</v>
      </c>
    </row>
    <row r="538" spans="1:11">
      <c r="A538">
        <v>537</v>
      </c>
      <c r="B538">
        <v>17</v>
      </c>
      <c r="C538">
        <f>VLOOKUP(B538,payment!$A$2:$B$14625,2,0)</f>
        <v>36</v>
      </c>
      <c r="D538" t="str">
        <f t="shared" si="16"/>
        <v>홍콩반점</v>
      </c>
      <c r="E538" t="str">
        <f>VLOOKUP(B538,payment!$A$2:$I$14625,3,0)</f>
        <v>홍콩반점</v>
      </c>
      <c r="F538">
        <f>VLOOKUP(B538,payment!$A$2:$I$14625,4,0)</f>
        <v>37.592112</v>
      </c>
      <c r="G538">
        <f>VLOOKUP(B538,payment!$A$2:$I$14625,5,0)</f>
        <v>127.014746</v>
      </c>
      <c r="H538" t="str">
        <f>VLOOKUP(E538,gift_meta!$B$2:$C$33,2,0)</f>
        <v>찹쌀 탕수육 10% 할인</v>
      </c>
      <c r="I538">
        <f t="shared" ca="1" si="17"/>
        <v>1400</v>
      </c>
      <c r="J538" s="5">
        <f>VLOOKUP(B538,payment!$A$2:$I$14625,7,0)</f>
        <v>42947</v>
      </c>
      <c r="K538" s="6">
        <f>VLOOKUP(B538,payment!$A$2:$I$14625,8,0)</f>
        <v>0.43874999999999997</v>
      </c>
    </row>
    <row r="539" spans="1:11">
      <c r="A539">
        <v>538</v>
      </c>
      <c r="B539">
        <v>4350</v>
      </c>
      <c r="C539">
        <f>VLOOKUP(B539,payment!$A$2:$B$14625,2,0)</f>
        <v>183</v>
      </c>
      <c r="D539" t="str">
        <f t="shared" si="16"/>
        <v>리얼후라이</v>
      </c>
      <c r="E539" t="str">
        <f>VLOOKUP(B539,payment!$A$2:$I$14625,3,0)</f>
        <v>리얼후라이</v>
      </c>
      <c r="F539">
        <f>VLOOKUP(B539,payment!$A$2:$I$14625,4,0)</f>
        <v>37.532496999999999</v>
      </c>
      <c r="G539">
        <f>VLOOKUP(B539,payment!$A$2:$I$14625,5,0)</f>
        <v>127.047826</v>
      </c>
      <c r="H539" t="str">
        <f>VLOOKUP(E539,gift_meta!$B$2:$C$33,2,0)</f>
        <v>크리스피 후라이드 10% 할인</v>
      </c>
      <c r="I539">
        <f t="shared" ca="1" si="17"/>
        <v>1500</v>
      </c>
      <c r="J539" s="5">
        <f>VLOOKUP(B539,payment!$A$2:$I$14625,7,0)</f>
        <v>42809</v>
      </c>
      <c r="K539" s="6">
        <f>VLOOKUP(B539,payment!$A$2:$I$14625,8,0)</f>
        <v>0.66554000000000002</v>
      </c>
    </row>
    <row r="540" spans="1:11">
      <c r="A540">
        <v>539</v>
      </c>
      <c r="B540">
        <v>9129</v>
      </c>
      <c r="C540">
        <f>VLOOKUP(B540,payment!$A$2:$B$14625,2,0)</f>
        <v>33</v>
      </c>
      <c r="D540" t="str">
        <f t="shared" si="16"/>
        <v>쥬씨</v>
      </c>
      <c r="E540" t="str">
        <f>VLOOKUP(B540,payment!$A$2:$I$14625,3,0)</f>
        <v>쥬씨</v>
      </c>
      <c r="F540">
        <f>VLOOKUP(B540,payment!$A$2:$I$14625,4,0)</f>
        <v>37.490296999999998</v>
      </c>
      <c r="G540">
        <f>VLOOKUP(B540,payment!$A$2:$I$14625,5,0)</f>
        <v>127.100302</v>
      </c>
      <c r="H540" t="str">
        <f>VLOOKUP(E540,gift_meta!$B$2:$C$33,2,0)</f>
        <v>무료 사이즈업</v>
      </c>
      <c r="I540">
        <f t="shared" ca="1" si="17"/>
        <v>1000</v>
      </c>
      <c r="J540" s="5">
        <f>VLOOKUP(B540,payment!$A$2:$I$14625,7,0)</f>
        <v>42967</v>
      </c>
      <c r="K540" s="6">
        <f>VLOOKUP(B540,payment!$A$2:$I$14625,8,0)</f>
        <v>0.91571000000000002</v>
      </c>
    </row>
    <row r="541" spans="1:11">
      <c r="A541">
        <v>540</v>
      </c>
      <c r="B541">
        <v>8369</v>
      </c>
      <c r="C541">
        <f>VLOOKUP(B541,payment!$A$2:$B$14625,2,0)</f>
        <v>113</v>
      </c>
      <c r="D541" t="str">
        <f t="shared" si="16"/>
        <v>롯데리아</v>
      </c>
      <c r="E541" t="str">
        <f>VLOOKUP(B541,payment!$A$2:$I$14625,3,0)</f>
        <v>롯데리아</v>
      </c>
      <c r="F541">
        <f>VLOOKUP(B541,payment!$A$2:$I$14625,4,0)</f>
        <v>37.691659000000001</v>
      </c>
      <c r="G541">
        <f>VLOOKUP(B541,payment!$A$2:$I$14625,5,0)</f>
        <v>127.059985</v>
      </c>
      <c r="H541" t="str">
        <f>VLOOKUP(E541,gift_meta!$B$2:$C$33,2,0)</f>
        <v>롯데리아 음료M 제공</v>
      </c>
      <c r="I541">
        <f t="shared" ca="1" si="17"/>
        <v>1400</v>
      </c>
      <c r="J541" s="5">
        <f>VLOOKUP(B541,payment!$A$2:$I$14625,7,0)</f>
        <v>42766</v>
      </c>
      <c r="K541" s="6">
        <f>VLOOKUP(B541,payment!$A$2:$I$14625,8,0)</f>
        <v>0.82786000000000004</v>
      </c>
    </row>
    <row r="542" spans="1:11">
      <c r="A542">
        <v>541</v>
      </c>
      <c r="B542">
        <v>12958</v>
      </c>
      <c r="C542">
        <f>VLOOKUP(B542,payment!$A$2:$B$14625,2,0)</f>
        <v>62</v>
      </c>
      <c r="D542" t="str">
        <f t="shared" si="16"/>
        <v>오쭈</v>
      </c>
      <c r="E542" t="str">
        <f>VLOOKUP(B542,payment!$A$2:$I$14625,3,0)</f>
        <v>오쭈</v>
      </c>
      <c r="F542">
        <f>VLOOKUP(B542,payment!$A$2:$I$14625,4,0)</f>
        <v>37.613225999999997</v>
      </c>
      <c r="G542">
        <f>VLOOKUP(B542,payment!$A$2:$I$14625,5,0)</f>
        <v>127.028227</v>
      </c>
      <c r="H542" t="str">
        <f>VLOOKUP(E542,gift_meta!$B$2:$C$33,2,0)</f>
        <v>치즈 퐁듀 1회 제공</v>
      </c>
      <c r="I542">
        <f t="shared" ca="1" si="17"/>
        <v>1900</v>
      </c>
      <c r="J542" s="5">
        <f>VLOOKUP(B542,payment!$A$2:$I$14625,7,0)</f>
        <v>42780</v>
      </c>
      <c r="K542" s="6">
        <f>VLOOKUP(B542,payment!$A$2:$I$14625,8,0)</f>
        <v>0.87099000000000004</v>
      </c>
    </row>
    <row r="543" spans="1:11">
      <c r="A543">
        <v>542</v>
      </c>
      <c r="B543">
        <v>713</v>
      </c>
      <c r="C543">
        <f>VLOOKUP(B543,payment!$A$2:$B$14625,2,0)</f>
        <v>271</v>
      </c>
      <c r="D543" t="str">
        <f t="shared" si="16"/>
        <v>엔젤리너스</v>
      </c>
      <c r="E543" t="str">
        <f>VLOOKUP(B543,payment!$A$2:$I$14625,3,0)</f>
        <v>엔젤리너스</v>
      </c>
      <c r="F543">
        <f>VLOOKUP(B543,payment!$A$2:$I$14625,4,0)</f>
        <v>37.653450999999997</v>
      </c>
      <c r="G543">
        <f>VLOOKUP(B543,payment!$A$2:$I$14625,5,0)</f>
        <v>127.18547599999999</v>
      </c>
      <c r="H543" t="str">
        <f>VLOOKUP(E543,gift_meta!$B$2:$C$33,2,0)</f>
        <v>제조 음료 주문시 10% 할인</v>
      </c>
      <c r="I543">
        <f t="shared" ca="1" si="17"/>
        <v>200</v>
      </c>
      <c r="J543" s="5">
        <f>VLOOKUP(B543,payment!$A$2:$I$14625,7,0)</f>
        <v>43124</v>
      </c>
      <c r="K543" s="6">
        <f>VLOOKUP(B543,payment!$A$2:$I$14625,8,0)</f>
        <v>0.51343000000000005</v>
      </c>
    </row>
    <row r="544" spans="1:11">
      <c r="A544">
        <v>543</v>
      </c>
      <c r="B544">
        <v>8577</v>
      </c>
      <c r="C544">
        <f>VLOOKUP(B544,payment!$A$2:$B$14625,2,0)</f>
        <v>151</v>
      </c>
      <c r="D544" t="str">
        <f t="shared" si="16"/>
        <v>홍콩반점</v>
      </c>
      <c r="E544" t="str">
        <f>VLOOKUP(B544,payment!$A$2:$I$14625,3,0)</f>
        <v>홍콩반점</v>
      </c>
      <c r="F544">
        <f>VLOOKUP(B544,payment!$A$2:$I$14625,4,0)</f>
        <v>37.477105000000002</v>
      </c>
      <c r="G544">
        <f>VLOOKUP(B544,payment!$A$2:$I$14625,5,0)</f>
        <v>126.850075</v>
      </c>
      <c r="H544" t="str">
        <f>VLOOKUP(E544,gift_meta!$B$2:$C$33,2,0)</f>
        <v>찹쌀 탕수육 10% 할인</v>
      </c>
      <c r="I544">
        <f t="shared" ca="1" si="17"/>
        <v>1500</v>
      </c>
      <c r="J544" s="5">
        <f>VLOOKUP(B544,payment!$A$2:$I$14625,7,0)</f>
        <v>42755</v>
      </c>
      <c r="K544" s="6">
        <f>VLOOKUP(B544,payment!$A$2:$I$14625,8,0)</f>
        <v>0.7077</v>
      </c>
    </row>
    <row r="545" spans="1:11">
      <c r="A545">
        <v>544</v>
      </c>
      <c r="B545">
        <v>3843</v>
      </c>
      <c r="C545">
        <f>VLOOKUP(B545,payment!$A$2:$B$14625,2,0)</f>
        <v>239</v>
      </c>
      <c r="D545" t="str">
        <f t="shared" si="16"/>
        <v>스시로로</v>
      </c>
      <c r="E545" t="str">
        <f>VLOOKUP(B545,payment!$A$2:$I$14625,3,0)</f>
        <v>스시로로</v>
      </c>
      <c r="F545">
        <f>VLOOKUP(B545,payment!$A$2:$I$14625,4,0)</f>
        <v>37.707830000000001</v>
      </c>
      <c r="G545">
        <f>VLOOKUP(B545,payment!$A$2:$I$14625,5,0)</f>
        <v>127.145714</v>
      </c>
      <c r="H545" t="str">
        <f>VLOOKUP(E545,gift_meta!$B$2:$C$33,2,0)</f>
        <v>2pcs 무료 제공</v>
      </c>
      <c r="I545">
        <f t="shared" ca="1" si="17"/>
        <v>1600</v>
      </c>
      <c r="J545" s="5">
        <f>VLOOKUP(B545,payment!$A$2:$I$14625,7,0)</f>
        <v>42931</v>
      </c>
      <c r="K545" s="6">
        <f>VLOOKUP(B545,payment!$A$2:$I$14625,8,0)</f>
        <v>0.70050000000000001</v>
      </c>
    </row>
    <row r="546" spans="1:11">
      <c r="A546">
        <v>545</v>
      </c>
      <c r="B546">
        <v>12383</v>
      </c>
      <c r="C546">
        <f>VLOOKUP(B546,payment!$A$2:$B$14625,2,0)</f>
        <v>114</v>
      </c>
      <c r="D546" t="str">
        <f t="shared" si="16"/>
        <v>꾼</v>
      </c>
      <c r="E546" t="str">
        <f>VLOOKUP(B546,payment!$A$2:$I$14625,3,0)</f>
        <v>꾼</v>
      </c>
      <c r="F546">
        <f>VLOOKUP(B546,payment!$A$2:$I$14625,4,0)</f>
        <v>37.573976000000002</v>
      </c>
      <c r="G546">
        <f>VLOOKUP(B546,payment!$A$2:$I$14625,5,0)</f>
        <v>126.974577</v>
      </c>
      <c r="H546" t="str">
        <f>VLOOKUP(E546,gift_meta!$B$2:$C$33,2,0)</f>
        <v>소주 2,000 쿠폰</v>
      </c>
      <c r="I546">
        <f t="shared" ca="1" si="17"/>
        <v>1000</v>
      </c>
      <c r="J546" s="5">
        <f>VLOOKUP(B546,payment!$A$2:$I$14625,7,0)</f>
        <v>42644</v>
      </c>
      <c r="K546" s="6">
        <f>VLOOKUP(B546,payment!$A$2:$I$14625,8,0)</f>
        <v>0.62199000000000004</v>
      </c>
    </row>
    <row r="547" spans="1:11">
      <c r="A547">
        <v>546</v>
      </c>
      <c r="B547">
        <v>6949</v>
      </c>
      <c r="C547">
        <f>VLOOKUP(B547,payment!$A$2:$B$14625,2,0)</f>
        <v>101</v>
      </c>
      <c r="D547" t="str">
        <f t="shared" si="16"/>
        <v>연래춘</v>
      </c>
      <c r="E547" t="str">
        <f>VLOOKUP(B547,payment!$A$2:$I$14625,3,0)</f>
        <v>연래춘</v>
      </c>
      <c r="F547">
        <f>VLOOKUP(B547,payment!$A$2:$I$14625,4,0)</f>
        <v>37.513643999999999</v>
      </c>
      <c r="G547">
        <f>VLOOKUP(B547,payment!$A$2:$I$14625,5,0)</f>
        <v>127.020679</v>
      </c>
      <c r="H547" t="str">
        <f>VLOOKUP(E547,gift_meta!$B$2:$C$33,2,0)</f>
        <v>현금 결재시 10% 할인</v>
      </c>
      <c r="I547">
        <f t="shared" ca="1" si="17"/>
        <v>200</v>
      </c>
      <c r="J547" s="5">
        <f>VLOOKUP(B547,payment!$A$2:$I$14625,7,0)</f>
        <v>43008</v>
      </c>
      <c r="K547" s="6">
        <f>VLOOKUP(B547,payment!$A$2:$I$14625,8,0)</f>
        <v>0.40753</v>
      </c>
    </row>
    <row r="548" spans="1:11">
      <c r="A548">
        <v>547</v>
      </c>
      <c r="B548">
        <v>4314</v>
      </c>
      <c r="C548">
        <f>VLOOKUP(B548,payment!$A$2:$B$14625,2,0)</f>
        <v>248</v>
      </c>
      <c r="D548" t="str">
        <f t="shared" si="16"/>
        <v>교보문고</v>
      </c>
      <c r="E548" t="str">
        <f>VLOOKUP(B548,payment!$A$2:$I$14625,3,0)</f>
        <v>교보문고</v>
      </c>
      <c r="F548">
        <f>VLOOKUP(B548,payment!$A$2:$I$14625,4,0)</f>
        <v>37.621935000000001</v>
      </c>
      <c r="G548">
        <f>VLOOKUP(B548,payment!$A$2:$I$14625,5,0)</f>
        <v>127.1538</v>
      </c>
      <c r="H548" t="str">
        <f>VLOOKUP(E548,gift_meta!$B$2:$C$33,2,0)</f>
        <v>도서 구매시 10% 할인</v>
      </c>
      <c r="I548">
        <f t="shared" ca="1" si="17"/>
        <v>1900</v>
      </c>
      <c r="J548" s="5">
        <f>VLOOKUP(B548,payment!$A$2:$I$14625,7,0)</f>
        <v>42436</v>
      </c>
      <c r="K548" s="6">
        <f>VLOOKUP(B548,payment!$A$2:$I$14625,8,0)</f>
        <v>0.96701000000000004</v>
      </c>
    </row>
    <row r="549" spans="1:11">
      <c r="A549">
        <v>548</v>
      </c>
      <c r="B549">
        <v>5485</v>
      </c>
      <c r="C549">
        <f>VLOOKUP(B549,payment!$A$2:$B$14625,2,0)</f>
        <v>98</v>
      </c>
      <c r="D549" t="str">
        <f t="shared" si="16"/>
        <v>정형외과</v>
      </c>
      <c r="E549" t="str">
        <f>VLOOKUP(B549,payment!$A$2:$I$14625,3,0)</f>
        <v>정형외과</v>
      </c>
      <c r="F549">
        <f>VLOOKUP(B549,payment!$A$2:$I$14625,4,0)</f>
        <v>37.450226000000001</v>
      </c>
      <c r="G549">
        <f>VLOOKUP(B549,payment!$A$2:$I$14625,5,0)</f>
        <v>126.971142</v>
      </c>
      <c r="H549" t="str">
        <f>VLOOKUP(E549,gift_meta!$B$2:$C$33,2,0)</f>
        <v>정형외과의료지점</v>
      </c>
      <c r="I549">
        <f t="shared" ca="1" si="17"/>
        <v>200</v>
      </c>
      <c r="J549" s="5">
        <f>VLOOKUP(B549,payment!$A$2:$I$14625,7,0)</f>
        <v>42606</v>
      </c>
      <c r="K549" s="6">
        <f>VLOOKUP(B549,payment!$A$2:$I$14625,8,0)</f>
        <v>0.90558000000000005</v>
      </c>
    </row>
    <row r="550" spans="1:11">
      <c r="A550">
        <v>549</v>
      </c>
      <c r="B550">
        <v>5439</v>
      </c>
      <c r="C550">
        <f>VLOOKUP(B550,payment!$A$2:$B$14625,2,0)</f>
        <v>101</v>
      </c>
      <c r="D550" t="str">
        <f t="shared" si="16"/>
        <v>이디야커피</v>
      </c>
      <c r="E550" t="str">
        <f>VLOOKUP(B550,payment!$A$2:$I$14625,3,0)</f>
        <v>이디야커피</v>
      </c>
      <c r="F550">
        <f>VLOOKUP(B550,payment!$A$2:$I$14625,4,0)</f>
        <v>37.602290000000004</v>
      </c>
      <c r="G550">
        <f>VLOOKUP(B550,payment!$A$2:$I$14625,5,0)</f>
        <v>127.18400699999999</v>
      </c>
      <c r="H550" t="str">
        <f>VLOOKUP(E550,gift_meta!$B$2:$C$33,2,0)</f>
        <v>스마트 오더 사용시 10% 할인</v>
      </c>
      <c r="I550">
        <f t="shared" ca="1" si="17"/>
        <v>700</v>
      </c>
      <c r="J550" s="5">
        <f>VLOOKUP(B550,payment!$A$2:$I$14625,7,0)</f>
        <v>42443</v>
      </c>
      <c r="K550" s="6">
        <f>VLOOKUP(B550,payment!$A$2:$I$14625,8,0)</f>
        <v>0.98692999999999997</v>
      </c>
    </row>
    <row r="551" spans="1:11">
      <c r="A551">
        <v>550</v>
      </c>
      <c r="B551">
        <v>10402</v>
      </c>
      <c r="C551">
        <f>VLOOKUP(B551,payment!$A$2:$B$14625,2,0)</f>
        <v>226</v>
      </c>
      <c r="D551" t="str">
        <f t="shared" si="16"/>
        <v>이디야커피</v>
      </c>
      <c r="E551" t="str">
        <f>VLOOKUP(B551,payment!$A$2:$I$14625,3,0)</f>
        <v>이디야커피</v>
      </c>
      <c r="F551">
        <f>VLOOKUP(B551,payment!$A$2:$I$14625,4,0)</f>
        <v>37.496524999999998</v>
      </c>
      <c r="G551">
        <f>VLOOKUP(B551,payment!$A$2:$I$14625,5,0)</f>
        <v>127.107061</v>
      </c>
      <c r="H551" t="str">
        <f>VLOOKUP(E551,gift_meta!$B$2:$C$33,2,0)</f>
        <v>스마트 오더 사용시 10% 할인</v>
      </c>
      <c r="I551">
        <f t="shared" ca="1" si="17"/>
        <v>1000</v>
      </c>
      <c r="J551" s="5">
        <f>VLOOKUP(B551,payment!$A$2:$I$14625,7,0)</f>
        <v>43105</v>
      </c>
      <c r="K551" s="6">
        <f>VLOOKUP(B551,payment!$A$2:$I$14625,8,0)</f>
        <v>0.39223999999999998</v>
      </c>
    </row>
    <row r="552" spans="1:11">
      <c r="A552">
        <v>551</v>
      </c>
      <c r="B552">
        <v>9161</v>
      </c>
      <c r="C552">
        <f>VLOOKUP(B552,payment!$A$2:$B$14625,2,0)</f>
        <v>115</v>
      </c>
      <c r="D552" t="str">
        <f t="shared" si="16"/>
        <v>김덕후의곱창조</v>
      </c>
      <c r="E552" t="str">
        <f>VLOOKUP(B552,payment!$A$2:$I$14625,3,0)</f>
        <v>김덕후의곱창조</v>
      </c>
      <c r="F552">
        <f>VLOOKUP(B552,payment!$A$2:$I$14625,4,0)</f>
        <v>37.660260000000001</v>
      </c>
      <c r="G552">
        <f>VLOOKUP(B552,payment!$A$2:$I$14625,5,0)</f>
        <v>127.03790100000001</v>
      </c>
      <c r="H552" t="str">
        <f>VLOOKUP(E552,gift_meta!$B$2:$C$33,2,0)</f>
        <v>곱창 무한 리필 2,000 할인</v>
      </c>
      <c r="I552">
        <f t="shared" ca="1" si="17"/>
        <v>1100</v>
      </c>
      <c r="J552" s="5">
        <f>VLOOKUP(B552,payment!$A$2:$I$14625,7,0)</f>
        <v>43055</v>
      </c>
      <c r="K552" s="6">
        <f>VLOOKUP(B552,payment!$A$2:$I$14625,8,0)</f>
        <v>0.77651999999999999</v>
      </c>
    </row>
    <row r="553" spans="1:11">
      <c r="A553">
        <v>552</v>
      </c>
      <c r="B553">
        <v>4855</v>
      </c>
      <c r="C553">
        <f>VLOOKUP(B553,payment!$A$2:$B$14625,2,0)</f>
        <v>263</v>
      </c>
      <c r="D553" t="str">
        <f t="shared" si="16"/>
        <v>닭한마리</v>
      </c>
      <c r="E553" t="str">
        <f>VLOOKUP(B553,payment!$A$2:$I$14625,3,0)</f>
        <v>닭한마리</v>
      </c>
      <c r="F553">
        <f>VLOOKUP(B553,payment!$A$2:$I$14625,4,0)</f>
        <v>37.596994000000002</v>
      </c>
      <c r="G553">
        <f>VLOOKUP(B553,payment!$A$2:$I$14625,5,0)</f>
        <v>127.033265</v>
      </c>
      <c r="H553" t="str">
        <f>VLOOKUP(E553,gift_meta!$B$2:$C$33,2,0)</f>
        <v>칼국수 사리 무료 리필</v>
      </c>
      <c r="I553">
        <f t="shared" ca="1" si="17"/>
        <v>600</v>
      </c>
      <c r="J553" s="5">
        <f>VLOOKUP(B553,payment!$A$2:$I$14625,7,0)</f>
        <v>43137</v>
      </c>
      <c r="K553" s="6">
        <f>VLOOKUP(B553,payment!$A$2:$I$14625,8,0)</f>
        <v>0.92210000000000003</v>
      </c>
    </row>
    <row r="554" spans="1:11">
      <c r="A554">
        <v>553</v>
      </c>
      <c r="B554">
        <v>8946</v>
      </c>
      <c r="C554">
        <f>VLOOKUP(B554,payment!$A$2:$B$14625,2,0)</f>
        <v>246</v>
      </c>
      <c r="D554" t="str">
        <f t="shared" si="16"/>
        <v>봄봄</v>
      </c>
      <c r="E554" t="str">
        <f>VLOOKUP(B554,payment!$A$2:$I$14625,3,0)</f>
        <v>봄봄</v>
      </c>
      <c r="F554">
        <f>VLOOKUP(B554,payment!$A$2:$I$14625,4,0)</f>
        <v>37.586891999999999</v>
      </c>
      <c r="G554">
        <f>VLOOKUP(B554,payment!$A$2:$I$14625,5,0)</f>
        <v>126.950649</v>
      </c>
      <c r="H554" t="str">
        <f>VLOOKUP(E554,gift_meta!$B$2:$C$33,2,0)</f>
        <v>음료 주문시 쿠폰 도장 2개 추가</v>
      </c>
      <c r="I554">
        <f t="shared" ca="1" si="17"/>
        <v>100</v>
      </c>
      <c r="J554" s="5">
        <f>VLOOKUP(B554,payment!$A$2:$I$14625,7,0)</f>
        <v>42645</v>
      </c>
      <c r="K554" s="6">
        <f>VLOOKUP(B554,payment!$A$2:$I$14625,8,0)</f>
        <v>0.61748000000000003</v>
      </c>
    </row>
    <row r="555" spans="1:11">
      <c r="A555">
        <v>554</v>
      </c>
      <c r="B555">
        <v>9773</v>
      </c>
      <c r="C555">
        <f>VLOOKUP(B555,payment!$A$2:$B$14625,2,0)</f>
        <v>73</v>
      </c>
      <c r="D555" t="str">
        <f t="shared" si="16"/>
        <v>홍콩반점</v>
      </c>
      <c r="E555" t="str">
        <f>VLOOKUP(B555,payment!$A$2:$I$14625,3,0)</f>
        <v>홍콩반점</v>
      </c>
      <c r="F555">
        <f>VLOOKUP(B555,payment!$A$2:$I$14625,4,0)</f>
        <v>37.644368</v>
      </c>
      <c r="G555">
        <f>VLOOKUP(B555,payment!$A$2:$I$14625,5,0)</f>
        <v>127.035775</v>
      </c>
      <c r="H555" t="str">
        <f>VLOOKUP(E555,gift_meta!$B$2:$C$33,2,0)</f>
        <v>찹쌀 탕수육 10% 할인</v>
      </c>
      <c r="I555">
        <f t="shared" ca="1" si="17"/>
        <v>700</v>
      </c>
      <c r="J555" s="5">
        <f>VLOOKUP(B555,payment!$A$2:$I$14625,7,0)</f>
        <v>42952</v>
      </c>
      <c r="K555" s="6">
        <f>VLOOKUP(B555,payment!$A$2:$I$14625,8,0)</f>
        <v>0.43597999999999998</v>
      </c>
    </row>
    <row r="556" spans="1:11">
      <c r="A556">
        <v>555</v>
      </c>
      <c r="B556">
        <v>4515</v>
      </c>
      <c r="C556">
        <f>VLOOKUP(B556,payment!$A$2:$B$14625,2,0)</f>
        <v>250</v>
      </c>
      <c r="D556" t="str">
        <f t="shared" si="16"/>
        <v>오쭈</v>
      </c>
      <c r="E556" t="str">
        <f>VLOOKUP(B556,payment!$A$2:$I$14625,3,0)</f>
        <v>오쭈</v>
      </c>
      <c r="F556">
        <f>VLOOKUP(B556,payment!$A$2:$I$14625,4,0)</f>
        <v>37.462642000000002</v>
      </c>
      <c r="G556">
        <f>VLOOKUP(B556,payment!$A$2:$I$14625,5,0)</f>
        <v>126.93966500000001</v>
      </c>
      <c r="H556" t="str">
        <f>VLOOKUP(E556,gift_meta!$B$2:$C$33,2,0)</f>
        <v>치즈 퐁듀 1회 제공</v>
      </c>
      <c r="I556">
        <f t="shared" ca="1" si="17"/>
        <v>1500</v>
      </c>
      <c r="J556" s="5">
        <f>VLOOKUP(B556,payment!$A$2:$I$14625,7,0)</f>
        <v>42817</v>
      </c>
      <c r="K556" s="6">
        <f>VLOOKUP(B556,payment!$A$2:$I$14625,8,0)</f>
        <v>0.96728000000000003</v>
      </c>
    </row>
    <row r="557" spans="1:11">
      <c r="A557">
        <v>556</v>
      </c>
      <c r="B557">
        <v>8004</v>
      </c>
      <c r="C557">
        <f>VLOOKUP(B557,payment!$A$2:$B$14625,2,0)</f>
        <v>298</v>
      </c>
      <c r="D557" t="str">
        <f t="shared" si="16"/>
        <v>백다방</v>
      </c>
      <c r="E557" t="str">
        <f>VLOOKUP(B557,payment!$A$2:$I$14625,3,0)</f>
        <v>백다방</v>
      </c>
      <c r="F557">
        <f>VLOOKUP(B557,payment!$A$2:$I$14625,4,0)</f>
        <v>37.692354999999999</v>
      </c>
      <c r="G557">
        <f>VLOOKUP(B557,payment!$A$2:$I$14625,5,0)</f>
        <v>127.041651</v>
      </c>
      <c r="H557" t="str">
        <f>VLOOKUP(E557,gift_meta!$B$2:$C$33,2,0)</f>
        <v>무료 토핑 추가</v>
      </c>
      <c r="I557">
        <f t="shared" ca="1" si="17"/>
        <v>1700</v>
      </c>
      <c r="J557" s="5">
        <f>VLOOKUP(B557,payment!$A$2:$I$14625,7,0)</f>
        <v>43065</v>
      </c>
      <c r="K557" s="6">
        <f>VLOOKUP(B557,payment!$A$2:$I$14625,8,0)</f>
        <v>0.44733000000000001</v>
      </c>
    </row>
    <row r="558" spans="1:11">
      <c r="A558">
        <v>557</v>
      </c>
      <c r="B558">
        <v>9916</v>
      </c>
      <c r="C558">
        <f>VLOOKUP(B558,payment!$A$2:$B$14625,2,0)</f>
        <v>23</v>
      </c>
      <c r="D558" t="str">
        <f t="shared" si="16"/>
        <v>봄봄</v>
      </c>
      <c r="E558" t="str">
        <f>VLOOKUP(B558,payment!$A$2:$I$14625,3,0)</f>
        <v>봄봄</v>
      </c>
      <c r="F558">
        <f>VLOOKUP(B558,payment!$A$2:$I$14625,4,0)</f>
        <v>37.647497999999999</v>
      </c>
      <c r="G558">
        <f>VLOOKUP(B558,payment!$A$2:$I$14625,5,0)</f>
        <v>126.850201</v>
      </c>
      <c r="H558" t="str">
        <f>VLOOKUP(E558,gift_meta!$B$2:$C$33,2,0)</f>
        <v>음료 주문시 쿠폰 도장 2개 추가</v>
      </c>
      <c r="I558">
        <f t="shared" ca="1" si="17"/>
        <v>800</v>
      </c>
      <c r="J558" s="5">
        <f>VLOOKUP(B558,payment!$A$2:$I$14625,7,0)</f>
        <v>43062</v>
      </c>
      <c r="K558" s="6">
        <f>VLOOKUP(B558,payment!$A$2:$I$14625,8,0)</f>
        <v>0.50134999999999996</v>
      </c>
    </row>
    <row r="559" spans="1:11">
      <c r="A559">
        <v>558</v>
      </c>
      <c r="B559">
        <v>103</v>
      </c>
      <c r="C559">
        <f>VLOOKUP(B559,payment!$A$2:$B$14625,2,0)</f>
        <v>194</v>
      </c>
      <c r="D559" t="str">
        <f t="shared" si="16"/>
        <v>한신포차</v>
      </c>
      <c r="E559" t="str">
        <f>VLOOKUP(B559,payment!$A$2:$I$14625,3,0)</f>
        <v>한신포차</v>
      </c>
      <c r="F559">
        <f>VLOOKUP(B559,payment!$A$2:$I$14625,4,0)</f>
        <v>37.674954999999997</v>
      </c>
      <c r="G559">
        <f>VLOOKUP(B559,payment!$A$2:$I$14625,5,0)</f>
        <v>127.07702999999999</v>
      </c>
      <c r="H559" t="str">
        <f>VLOOKUP(E559,gift_meta!$B$2:$C$33,2,0)</f>
        <v>닭발 주문시 주먹밥 증정</v>
      </c>
      <c r="I559">
        <f t="shared" ca="1" si="17"/>
        <v>600</v>
      </c>
      <c r="J559" s="5">
        <f>VLOOKUP(B559,payment!$A$2:$I$14625,7,0)</f>
        <v>42584</v>
      </c>
      <c r="K559" s="6">
        <f>VLOOKUP(B559,payment!$A$2:$I$14625,8,0)</f>
        <v>0.39368999999999998</v>
      </c>
    </row>
    <row r="560" spans="1:11">
      <c r="A560">
        <v>559</v>
      </c>
      <c r="B560">
        <v>5737</v>
      </c>
      <c r="C560">
        <f>VLOOKUP(B560,payment!$A$2:$B$14625,2,0)</f>
        <v>273</v>
      </c>
      <c r="D560" t="str">
        <f t="shared" si="16"/>
        <v>스시진</v>
      </c>
      <c r="E560" t="str">
        <f>VLOOKUP(B560,payment!$A$2:$I$14625,3,0)</f>
        <v>스시진</v>
      </c>
      <c r="F560">
        <f>VLOOKUP(B560,payment!$A$2:$I$14625,4,0)</f>
        <v>37.634279999999997</v>
      </c>
      <c r="G560">
        <f>VLOOKUP(B560,payment!$A$2:$I$14625,5,0)</f>
        <v>126.96449200000001</v>
      </c>
      <c r="H560" t="str">
        <f>VLOOKUP(E560,gift_meta!$B$2:$C$33,2,0)</f>
        <v>2pcs 무료 제공</v>
      </c>
      <c r="I560">
        <f t="shared" ca="1" si="17"/>
        <v>100</v>
      </c>
      <c r="J560" s="5">
        <f>VLOOKUP(B560,payment!$A$2:$I$14625,7,0)</f>
        <v>42554</v>
      </c>
      <c r="K560" s="6">
        <f>VLOOKUP(B560,payment!$A$2:$I$14625,8,0)</f>
        <v>0.92074</v>
      </c>
    </row>
    <row r="561" spans="1:11">
      <c r="A561">
        <v>560</v>
      </c>
      <c r="B561">
        <v>7195</v>
      </c>
      <c r="C561">
        <f>VLOOKUP(B561,payment!$A$2:$B$14625,2,0)</f>
        <v>89</v>
      </c>
      <c r="D561" t="str">
        <f t="shared" si="16"/>
        <v>원할머니보쌈</v>
      </c>
      <c r="E561" t="str">
        <f>VLOOKUP(B561,payment!$A$2:$I$14625,3,0)</f>
        <v>원할머니보쌈</v>
      </c>
      <c r="F561">
        <f>VLOOKUP(B561,payment!$A$2:$I$14625,4,0)</f>
        <v>37.488394</v>
      </c>
      <c r="G561">
        <f>VLOOKUP(B561,payment!$A$2:$I$14625,5,0)</f>
        <v>126.99242599999999</v>
      </c>
      <c r="H561" t="str">
        <f>VLOOKUP(E561,gift_meta!$B$2:$C$33,2,0)</f>
        <v>족발 3,000 할인 쿠폰 제공</v>
      </c>
      <c r="I561">
        <f t="shared" ca="1" si="17"/>
        <v>1800</v>
      </c>
      <c r="J561" s="5">
        <f>VLOOKUP(B561,payment!$A$2:$I$14625,7,0)</f>
        <v>42633</v>
      </c>
      <c r="K561" s="6">
        <f>VLOOKUP(B561,payment!$A$2:$I$14625,8,0)</f>
        <v>0.70553999999999994</v>
      </c>
    </row>
    <row r="562" spans="1:11">
      <c r="A562">
        <v>561</v>
      </c>
      <c r="B562">
        <v>6559</v>
      </c>
      <c r="C562">
        <f>VLOOKUP(B562,payment!$A$2:$B$14625,2,0)</f>
        <v>300</v>
      </c>
      <c r="D562" t="str">
        <f t="shared" si="16"/>
        <v>정형외과</v>
      </c>
      <c r="E562" t="str">
        <f>VLOOKUP(B562,payment!$A$2:$I$14625,3,0)</f>
        <v>정형외과</v>
      </c>
      <c r="F562">
        <f>VLOOKUP(B562,payment!$A$2:$I$14625,4,0)</f>
        <v>37.604550000000003</v>
      </c>
      <c r="G562">
        <f>VLOOKUP(B562,payment!$A$2:$I$14625,5,0)</f>
        <v>127.067446</v>
      </c>
      <c r="H562" t="str">
        <f>VLOOKUP(E562,gift_meta!$B$2:$C$33,2,0)</f>
        <v>정형외과의료지점</v>
      </c>
      <c r="I562">
        <f t="shared" ca="1" si="17"/>
        <v>1100</v>
      </c>
      <c r="J562" s="5">
        <f>VLOOKUP(B562,payment!$A$2:$I$14625,7,0)</f>
        <v>42570</v>
      </c>
      <c r="K562" s="6">
        <f>VLOOKUP(B562,payment!$A$2:$I$14625,8,0)</f>
        <v>0.93257999999999996</v>
      </c>
    </row>
    <row r="563" spans="1:11">
      <c r="A563">
        <v>562</v>
      </c>
      <c r="B563">
        <v>7161</v>
      </c>
      <c r="C563">
        <f>VLOOKUP(B563,payment!$A$2:$B$14625,2,0)</f>
        <v>295</v>
      </c>
      <c r="D563" t="str">
        <f t="shared" si="16"/>
        <v>꾼</v>
      </c>
      <c r="E563" t="str">
        <f>VLOOKUP(B563,payment!$A$2:$I$14625,3,0)</f>
        <v>꾼</v>
      </c>
      <c r="F563">
        <f>VLOOKUP(B563,payment!$A$2:$I$14625,4,0)</f>
        <v>37.674905000000003</v>
      </c>
      <c r="G563">
        <f>VLOOKUP(B563,payment!$A$2:$I$14625,5,0)</f>
        <v>126.864441</v>
      </c>
      <c r="H563" t="str">
        <f>VLOOKUP(E563,gift_meta!$B$2:$C$33,2,0)</f>
        <v>소주 2,000 쿠폰</v>
      </c>
      <c r="I563">
        <f t="shared" ca="1" si="17"/>
        <v>800</v>
      </c>
      <c r="J563" s="5">
        <f>VLOOKUP(B563,payment!$A$2:$I$14625,7,0)</f>
        <v>42903</v>
      </c>
      <c r="K563" s="6">
        <f>VLOOKUP(B563,payment!$A$2:$I$14625,8,0)</f>
        <v>0.57398000000000005</v>
      </c>
    </row>
    <row r="564" spans="1:11">
      <c r="A564">
        <v>563</v>
      </c>
      <c r="B564">
        <v>2689</v>
      </c>
      <c r="C564">
        <f>VLOOKUP(B564,payment!$A$2:$B$14625,2,0)</f>
        <v>131</v>
      </c>
      <c r="D564" t="str">
        <f t="shared" si="16"/>
        <v>홍콩반점</v>
      </c>
      <c r="E564" t="str">
        <f>VLOOKUP(B564,payment!$A$2:$I$14625,3,0)</f>
        <v>홍콩반점</v>
      </c>
      <c r="F564">
        <f>VLOOKUP(B564,payment!$A$2:$I$14625,4,0)</f>
        <v>37.474052</v>
      </c>
      <c r="G564">
        <f>VLOOKUP(B564,payment!$A$2:$I$14625,5,0)</f>
        <v>126.90783399999999</v>
      </c>
      <c r="H564" t="str">
        <f>VLOOKUP(E564,gift_meta!$B$2:$C$33,2,0)</f>
        <v>찹쌀 탕수육 10% 할인</v>
      </c>
      <c r="I564">
        <f t="shared" ca="1" si="17"/>
        <v>1300</v>
      </c>
      <c r="J564" s="5">
        <f>VLOOKUP(B564,payment!$A$2:$I$14625,7,0)</f>
        <v>43170</v>
      </c>
      <c r="K564" s="6">
        <f>VLOOKUP(B564,payment!$A$2:$I$14625,8,0)</f>
        <v>0.73119999999999996</v>
      </c>
    </row>
    <row r="565" spans="1:11">
      <c r="A565">
        <v>564</v>
      </c>
      <c r="B565">
        <v>5341</v>
      </c>
      <c r="C565">
        <f>VLOOKUP(B565,payment!$A$2:$B$14625,2,0)</f>
        <v>281</v>
      </c>
      <c r="D565" t="str">
        <f t="shared" si="16"/>
        <v>구이가</v>
      </c>
      <c r="E565" t="str">
        <f>VLOOKUP(B565,payment!$A$2:$I$14625,3,0)</f>
        <v>구이가</v>
      </c>
      <c r="F565">
        <f>VLOOKUP(B565,payment!$A$2:$I$14625,4,0)</f>
        <v>37.482067999999998</v>
      </c>
      <c r="G565">
        <f>VLOOKUP(B565,payment!$A$2:$I$14625,5,0)</f>
        <v>126.961613</v>
      </c>
      <c r="H565" t="str">
        <f>VLOOKUP(E565,gift_meta!$B$2:$C$33,2,0)</f>
        <v>한판 주문시 사이다 제공</v>
      </c>
      <c r="I565">
        <f t="shared" ca="1" si="17"/>
        <v>1700</v>
      </c>
      <c r="J565" s="5">
        <f>VLOOKUP(B565,payment!$A$2:$I$14625,7,0)</f>
        <v>42549</v>
      </c>
      <c r="K565" s="6">
        <f>VLOOKUP(B565,payment!$A$2:$I$14625,8,0)</f>
        <v>0.76261999999999996</v>
      </c>
    </row>
    <row r="566" spans="1:11">
      <c r="A566">
        <v>565</v>
      </c>
      <c r="B566">
        <v>6045</v>
      </c>
      <c r="C566">
        <f>VLOOKUP(B566,payment!$A$2:$B$14625,2,0)</f>
        <v>137</v>
      </c>
      <c r="D566" t="str">
        <f t="shared" si="16"/>
        <v>베스킨라빈스</v>
      </c>
      <c r="E566" t="str">
        <f>VLOOKUP(B566,payment!$A$2:$I$14625,3,0)</f>
        <v>베스킨라빈스</v>
      </c>
      <c r="F566">
        <f>VLOOKUP(B566,payment!$A$2:$I$14625,4,0)</f>
        <v>37.597365000000003</v>
      </c>
      <c r="G566">
        <f>VLOOKUP(B566,payment!$A$2:$I$14625,5,0)</f>
        <v>126.861898</v>
      </c>
      <c r="H566" t="str">
        <f>VLOOKUP(E566,gift_meta!$B$2:$C$33,2,0)</f>
        <v>무료 사이즈업</v>
      </c>
      <c r="I566">
        <f t="shared" ca="1" si="17"/>
        <v>1600</v>
      </c>
      <c r="J566" s="5">
        <f>VLOOKUP(B566,payment!$A$2:$I$14625,7,0)</f>
        <v>42784</v>
      </c>
      <c r="K566" s="6">
        <f>VLOOKUP(B566,payment!$A$2:$I$14625,8,0)</f>
        <v>0.85492000000000001</v>
      </c>
    </row>
    <row r="567" spans="1:11">
      <c r="A567">
        <v>566</v>
      </c>
      <c r="B567">
        <v>7227</v>
      </c>
      <c r="C567">
        <f>VLOOKUP(B567,payment!$A$2:$B$14625,2,0)</f>
        <v>67</v>
      </c>
      <c r="D567" t="str">
        <f t="shared" si="16"/>
        <v>매드포갈릭</v>
      </c>
      <c r="E567" t="str">
        <f>VLOOKUP(B567,payment!$A$2:$I$14625,3,0)</f>
        <v>매드포갈릭</v>
      </c>
      <c r="F567">
        <f>VLOOKUP(B567,payment!$A$2:$I$14625,4,0)</f>
        <v>37.574562</v>
      </c>
      <c r="G567">
        <f>VLOOKUP(B567,payment!$A$2:$I$14625,5,0)</f>
        <v>127.009981</v>
      </c>
      <c r="H567" t="str">
        <f>VLOOKUP(E567,gift_meta!$B$2:$C$33,2,0)</f>
        <v>에이드 무료 제공</v>
      </c>
      <c r="I567">
        <f t="shared" ca="1" si="17"/>
        <v>1000</v>
      </c>
      <c r="J567" s="5">
        <f>VLOOKUP(B567,payment!$A$2:$I$14625,7,0)</f>
        <v>42770</v>
      </c>
      <c r="K567" s="6">
        <f>VLOOKUP(B567,payment!$A$2:$I$14625,8,0)</f>
        <v>0.56784000000000001</v>
      </c>
    </row>
    <row r="568" spans="1:11">
      <c r="A568">
        <v>567</v>
      </c>
      <c r="B568">
        <v>3611</v>
      </c>
      <c r="C568">
        <f>VLOOKUP(B568,payment!$A$2:$B$14625,2,0)</f>
        <v>174</v>
      </c>
      <c r="D568" t="str">
        <f t="shared" si="16"/>
        <v>정형외과</v>
      </c>
      <c r="E568" t="str">
        <f>VLOOKUP(B568,payment!$A$2:$I$14625,3,0)</f>
        <v>정형외과</v>
      </c>
      <c r="F568">
        <f>VLOOKUP(B568,payment!$A$2:$I$14625,4,0)</f>
        <v>37.614114000000001</v>
      </c>
      <c r="G568">
        <f>VLOOKUP(B568,payment!$A$2:$I$14625,5,0)</f>
        <v>127.004307</v>
      </c>
      <c r="H568" t="str">
        <f>VLOOKUP(E568,gift_meta!$B$2:$C$33,2,0)</f>
        <v>정형외과의료지점</v>
      </c>
      <c r="I568">
        <f t="shared" ca="1" si="17"/>
        <v>100</v>
      </c>
      <c r="J568" s="5">
        <f>VLOOKUP(B568,payment!$A$2:$I$14625,7,0)</f>
        <v>42713</v>
      </c>
      <c r="K568" s="6">
        <f>VLOOKUP(B568,payment!$A$2:$I$14625,8,0)</f>
        <v>0.39694000000000002</v>
      </c>
    </row>
    <row r="569" spans="1:11">
      <c r="A569">
        <v>568</v>
      </c>
      <c r="B569">
        <v>13552</v>
      </c>
      <c r="C569">
        <f>VLOOKUP(B569,payment!$A$2:$B$14625,2,0)</f>
        <v>100</v>
      </c>
      <c r="D569" t="str">
        <f t="shared" si="16"/>
        <v>파리바게트</v>
      </c>
      <c r="E569" t="str">
        <f>VLOOKUP(B569,payment!$A$2:$I$14625,3,0)</f>
        <v>파리바게트</v>
      </c>
      <c r="F569">
        <f>VLOOKUP(B569,payment!$A$2:$I$14625,4,0)</f>
        <v>37.714865000000003</v>
      </c>
      <c r="G569">
        <f>VLOOKUP(B569,payment!$A$2:$I$14625,5,0)</f>
        <v>126.924846</v>
      </c>
      <c r="H569" t="str">
        <f>VLOOKUP(E569,gift_meta!$B$2:$C$33,2,0)</f>
        <v>1000원 이상 10% 할인</v>
      </c>
      <c r="I569">
        <f t="shared" ca="1" si="17"/>
        <v>1500</v>
      </c>
      <c r="J569" s="5">
        <f>VLOOKUP(B569,payment!$A$2:$I$14625,7,0)</f>
        <v>42971</v>
      </c>
      <c r="K569" s="6">
        <f>VLOOKUP(B569,payment!$A$2:$I$14625,8,0)</f>
        <v>0.74270000000000003</v>
      </c>
    </row>
    <row r="570" spans="1:11">
      <c r="A570">
        <v>569</v>
      </c>
      <c r="B570">
        <v>5202</v>
      </c>
      <c r="C570">
        <f>VLOOKUP(B570,payment!$A$2:$B$14625,2,0)</f>
        <v>284</v>
      </c>
      <c r="D570" t="str">
        <f t="shared" si="16"/>
        <v>한신포차</v>
      </c>
      <c r="E570" t="str">
        <f>VLOOKUP(B570,payment!$A$2:$I$14625,3,0)</f>
        <v>한신포차</v>
      </c>
      <c r="F570">
        <f>VLOOKUP(B570,payment!$A$2:$I$14625,4,0)</f>
        <v>37.681434000000003</v>
      </c>
      <c r="G570">
        <f>VLOOKUP(B570,payment!$A$2:$I$14625,5,0)</f>
        <v>126.890637</v>
      </c>
      <c r="H570" t="str">
        <f>VLOOKUP(E570,gift_meta!$B$2:$C$33,2,0)</f>
        <v>닭발 주문시 주먹밥 증정</v>
      </c>
      <c r="I570">
        <f t="shared" ca="1" si="17"/>
        <v>1400</v>
      </c>
      <c r="J570" s="5">
        <f>VLOOKUP(B570,payment!$A$2:$I$14625,7,0)</f>
        <v>43140</v>
      </c>
      <c r="K570" s="6">
        <f>VLOOKUP(B570,payment!$A$2:$I$14625,8,0)</f>
        <v>0.99616000000000005</v>
      </c>
    </row>
    <row r="571" spans="1:11">
      <c r="A571">
        <v>570</v>
      </c>
      <c r="B571">
        <v>8669</v>
      </c>
      <c r="C571">
        <f>VLOOKUP(B571,payment!$A$2:$B$14625,2,0)</f>
        <v>128</v>
      </c>
      <c r="D571" t="str">
        <f t="shared" si="16"/>
        <v>반디앤루니스</v>
      </c>
      <c r="E571" t="str">
        <f>VLOOKUP(B571,payment!$A$2:$I$14625,3,0)</f>
        <v>반디앤루니스</v>
      </c>
      <c r="F571">
        <f>VLOOKUP(B571,payment!$A$2:$I$14625,4,0)</f>
        <v>37.652290999999998</v>
      </c>
      <c r="G571">
        <f>VLOOKUP(B571,payment!$A$2:$I$14625,5,0)</f>
        <v>127.094909</v>
      </c>
      <c r="H571" t="str">
        <f>VLOOKUP(E571,gift_meta!$B$2:$C$33,2,0)</f>
        <v>도서 구매시 5% 할인</v>
      </c>
      <c r="I571">
        <f t="shared" ca="1" si="17"/>
        <v>600</v>
      </c>
      <c r="J571" s="5">
        <f>VLOOKUP(B571,payment!$A$2:$I$14625,7,0)</f>
        <v>42379</v>
      </c>
      <c r="K571" s="6">
        <f>VLOOKUP(B571,payment!$A$2:$I$14625,8,0)</f>
        <v>0.67186999999999997</v>
      </c>
    </row>
    <row r="572" spans="1:11">
      <c r="A572">
        <v>571</v>
      </c>
      <c r="B572">
        <v>11638</v>
      </c>
      <c r="C572">
        <f>VLOOKUP(B572,payment!$A$2:$B$14625,2,0)</f>
        <v>113</v>
      </c>
      <c r="D572" t="str">
        <f t="shared" si="16"/>
        <v>파리바게트</v>
      </c>
      <c r="E572" t="str">
        <f>VLOOKUP(B572,payment!$A$2:$I$14625,3,0)</f>
        <v>파리바게트</v>
      </c>
      <c r="F572">
        <f>VLOOKUP(B572,payment!$A$2:$I$14625,4,0)</f>
        <v>37.496952999999998</v>
      </c>
      <c r="G572">
        <f>VLOOKUP(B572,payment!$A$2:$I$14625,5,0)</f>
        <v>126.93894299999999</v>
      </c>
      <c r="H572" t="str">
        <f>VLOOKUP(E572,gift_meta!$B$2:$C$33,2,0)</f>
        <v>1000원 이상 10% 할인</v>
      </c>
      <c r="I572">
        <f t="shared" ca="1" si="17"/>
        <v>500</v>
      </c>
      <c r="J572" s="5">
        <f>VLOOKUP(B572,payment!$A$2:$I$14625,7,0)</f>
        <v>42726</v>
      </c>
      <c r="K572" s="6">
        <f>VLOOKUP(B572,payment!$A$2:$I$14625,8,0)</f>
        <v>0.53781999999999996</v>
      </c>
    </row>
    <row r="573" spans="1:11">
      <c r="A573">
        <v>572</v>
      </c>
      <c r="B573">
        <v>7301</v>
      </c>
      <c r="C573">
        <f>VLOOKUP(B573,payment!$A$2:$B$14625,2,0)</f>
        <v>178</v>
      </c>
      <c r="D573" t="str">
        <f t="shared" si="16"/>
        <v>아웃백</v>
      </c>
      <c r="E573" t="str">
        <f>VLOOKUP(B573,payment!$A$2:$I$14625,3,0)</f>
        <v>아웃백</v>
      </c>
      <c r="F573">
        <f>VLOOKUP(B573,payment!$A$2:$I$14625,4,0)</f>
        <v>37.696441</v>
      </c>
      <c r="G573">
        <f>VLOOKUP(B573,payment!$A$2:$I$14625,5,0)</f>
        <v>127.197411</v>
      </c>
      <c r="H573" t="str">
        <f>VLOOKUP(E573,gift_meta!$B$2:$C$33,2,0)</f>
        <v>스테이크 주문시 10% 할인</v>
      </c>
      <c r="I573">
        <f t="shared" ca="1" si="17"/>
        <v>1000</v>
      </c>
      <c r="J573" s="5">
        <f>VLOOKUP(B573,payment!$A$2:$I$14625,7,0)</f>
        <v>42972</v>
      </c>
      <c r="K573" s="6">
        <f>VLOOKUP(B573,payment!$A$2:$I$14625,8,0)</f>
        <v>0.48079</v>
      </c>
    </row>
    <row r="574" spans="1:11">
      <c r="A574">
        <v>573</v>
      </c>
      <c r="B574">
        <v>8489</v>
      </c>
      <c r="C574">
        <f>VLOOKUP(B574,payment!$A$2:$B$14625,2,0)</f>
        <v>122</v>
      </c>
      <c r="D574" t="str">
        <f t="shared" si="16"/>
        <v>아웃백</v>
      </c>
      <c r="E574" t="str">
        <f>VLOOKUP(B574,payment!$A$2:$I$14625,3,0)</f>
        <v>아웃백</v>
      </c>
      <c r="F574">
        <f>VLOOKUP(B574,payment!$A$2:$I$14625,4,0)</f>
        <v>37.716074999999996</v>
      </c>
      <c r="G574">
        <f>VLOOKUP(B574,payment!$A$2:$I$14625,5,0)</f>
        <v>127.12391100000001</v>
      </c>
      <c r="H574" t="str">
        <f>VLOOKUP(E574,gift_meta!$B$2:$C$33,2,0)</f>
        <v>스테이크 주문시 10% 할인</v>
      </c>
      <c r="I574">
        <f t="shared" ca="1" si="17"/>
        <v>1200</v>
      </c>
      <c r="J574" s="5">
        <f>VLOOKUP(B574,payment!$A$2:$I$14625,7,0)</f>
        <v>42490</v>
      </c>
      <c r="K574" s="6">
        <f>VLOOKUP(B574,payment!$A$2:$I$14625,8,0)</f>
        <v>0.83921999999999997</v>
      </c>
    </row>
    <row r="575" spans="1:11">
      <c r="A575">
        <v>574</v>
      </c>
      <c r="B575">
        <v>11260</v>
      </c>
      <c r="C575">
        <f>VLOOKUP(B575,payment!$A$2:$B$14625,2,0)</f>
        <v>126</v>
      </c>
      <c r="D575" t="str">
        <f t="shared" si="16"/>
        <v>멘동</v>
      </c>
      <c r="E575" t="str">
        <f>VLOOKUP(B575,payment!$A$2:$I$14625,3,0)</f>
        <v>멘동</v>
      </c>
      <c r="F575">
        <f>VLOOKUP(B575,payment!$A$2:$I$14625,4,0)</f>
        <v>37.568739000000001</v>
      </c>
      <c r="G575">
        <f>VLOOKUP(B575,payment!$A$2:$I$14625,5,0)</f>
        <v>127.150848</v>
      </c>
      <c r="H575" t="str">
        <f>VLOOKUP(E575,gift_meta!$B$2:$C$33,2,0)</f>
        <v>규동 5% 할인</v>
      </c>
      <c r="I575">
        <f t="shared" ca="1" si="17"/>
        <v>1900</v>
      </c>
      <c r="J575" s="5">
        <f>VLOOKUP(B575,payment!$A$2:$I$14625,7,0)</f>
        <v>42661</v>
      </c>
      <c r="K575" s="6">
        <f>VLOOKUP(B575,payment!$A$2:$I$14625,8,0)</f>
        <v>0.74897999999999998</v>
      </c>
    </row>
    <row r="576" spans="1:11">
      <c r="A576">
        <v>575</v>
      </c>
      <c r="B576">
        <v>7527</v>
      </c>
      <c r="C576">
        <f>VLOOKUP(B576,payment!$A$2:$B$14625,2,0)</f>
        <v>269</v>
      </c>
      <c r="D576" t="str">
        <f t="shared" si="16"/>
        <v>아웃백</v>
      </c>
      <c r="E576" t="str">
        <f>VLOOKUP(B576,payment!$A$2:$I$14625,3,0)</f>
        <v>아웃백</v>
      </c>
      <c r="F576">
        <f>VLOOKUP(B576,payment!$A$2:$I$14625,4,0)</f>
        <v>37.522478</v>
      </c>
      <c r="G576">
        <f>VLOOKUP(B576,payment!$A$2:$I$14625,5,0)</f>
        <v>126.91654800000001</v>
      </c>
      <c r="H576" t="str">
        <f>VLOOKUP(E576,gift_meta!$B$2:$C$33,2,0)</f>
        <v>스테이크 주문시 10% 할인</v>
      </c>
      <c r="I576">
        <f t="shared" ca="1" si="17"/>
        <v>1400</v>
      </c>
      <c r="J576" s="5">
        <f>VLOOKUP(B576,payment!$A$2:$I$14625,7,0)</f>
        <v>43133</v>
      </c>
      <c r="K576" s="6">
        <f>VLOOKUP(B576,payment!$A$2:$I$14625,8,0)</f>
        <v>0.54003999999999996</v>
      </c>
    </row>
    <row r="577" spans="1:11">
      <c r="A577">
        <v>576</v>
      </c>
      <c r="B577">
        <v>11367</v>
      </c>
      <c r="C577">
        <f>VLOOKUP(B577,payment!$A$2:$B$14625,2,0)</f>
        <v>280</v>
      </c>
      <c r="D577" t="str">
        <f t="shared" si="16"/>
        <v>엔젤리너스</v>
      </c>
      <c r="E577" t="str">
        <f>VLOOKUP(B577,payment!$A$2:$I$14625,3,0)</f>
        <v>엔젤리너스</v>
      </c>
      <c r="F577">
        <f>VLOOKUP(B577,payment!$A$2:$I$14625,4,0)</f>
        <v>37.540607000000001</v>
      </c>
      <c r="G577">
        <f>VLOOKUP(B577,payment!$A$2:$I$14625,5,0)</f>
        <v>127.14587899999999</v>
      </c>
      <c r="H577" t="str">
        <f>VLOOKUP(E577,gift_meta!$B$2:$C$33,2,0)</f>
        <v>제조 음료 주문시 10% 할인</v>
      </c>
      <c r="I577">
        <f t="shared" ca="1" si="17"/>
        <v>800</v>
      </c>
      <c r="J577" s="5">
        <f>VLOOKUP(B577,payment!$A$2:$I$14625,7,0)</f>
        <v>42751</v>
      </c>
      <c r="K577" s="6">
        <f>VLOOKUP(B577,payment!$A$2:$I$14625,8,0)</f>
        <v>0.97024999999999995</v>
      </c>
    </row>
    <row r="578" spans="1:11">
      <c r="A578">
        <v>577</v>
      </c>
      <c r="B578">
        <v>10338</v>
      </c>
      <c r="C578">
        <f>VLOOKUP(B578,payment!$A$2:$B$14625,2,0)</f>
        <v>170</v>
      </c>
      <c r="D578" t="str">
        <f t="shared" ref="D578:D641" si="18">E578</f>
        <v>베스킨라빈스</v>
      </c>
      <c r="E578" t="str">
        <f>VLOOKUP(B578,payment!$A$2:$I$14625,3,0)</f>
        <v>베스킨라빈스</v>
      </c>
      <c r="F578">
        <f>VLOOKUP(B578,payment!$A$2:$I$14625,4,0)</f>
        <v>37.662115</v>
      </c>
      <c r="G578">
        <f>VLOOKUP(B578,payment!$A$2:$I$14625,5,0)</f>
        <v>126.996058</v>
      </c>
      <c r="H578" t="str">
        <f>VLOOKUP(E578,gift_meta!$B$2:$C$33,2,0)</f>
        <v>무료 사이즈업</v>
      </c>
      <c r="I578">
        <f t="shared" ref="I578:I641" ca="1" si="19">RANDBETWEEN(1,20)*100</f>
        <v>600</v>
      </c>
      <c r="J578" s="5">
        <f>VLOOKUP(B578,payment!$A$2:$I$14625,7,0)</f>
        <v>43011</v>
      </c>
      <c r="K578" s="6">
        <f>VLOOKUP(B578,payment!$A$2:$I$14625,8,0)</f>
        <v>0.53013999999999994</v>
      </c>
    </row>
    <row r="579" spans="1:11">
      <c r="A579">
        <v>578</v>
      </c>
      <c r="B579">
        <v>5808</v>
      </c>
      <c r="C579">
        <f>VLOOKUP(B579,payment!$A$2:$B$14625,2,0)</f>
        <v>108</v>
      </c>
      <c r="D579" t="str">
        <f t="shared" si="18"/>
        <v>스시로로</v>
      </c>
      <c r="E579" t="str">
        <f>VLOOKUP(B579,payment!$A$2:$I$14625,3,0)</f>
        <v>스시로로</v>
      </c>
      <c r="F579">
        <f>VLOOKUP(B579,payment!$A$2:$I$14625,4,0)</f>
        <v>37.520350999999998</v>
      </c>
      <c r="G579">
        <f>VLOOKUP(B579,payment!$A$2:$I$14625,5,0)</f>
        <v>127.180177</v>
      </c>
      <c r="H579" t="str">
        <f>VLOOKUP(E579,gift_meta!$B$2:$C$33,2,0)</f>
        <v>2pcs 무료 제공</v>
      </c>
      <c r="I579">
        <f t="shared" ca="1" si="19"/>
        <v>1800</v>
      </c>
      <c r="J579" s="5">
        <f>VLOOKUP(B579,payment!$A$2:$I$14625,7,0)</f>
        <v>42609</v>
      </c>
      <c r="K579" s="6">
        <f>VLOOKUP(B579,payment!$A$2:$I$14625,8,0)</f>
        <v>0.59845000000000004</v>
      </c>
    </row>
    <row r="580" spans="1:11">
      <c r="A580">
        <v>579</v>
      </c>
      <c r="B580">
        <v>2975</v>
      </c>
      <c r="C580">
        <f>VLOOKUP(B580,payment!$A$2:$B$14625,2,0)</f>
        <v>296</v>
      </c>
      <c r="D580" t="str">
        <f t="shared" si="18"/>
        <v>멘동</v>
      </c>
      <c r="E580" t="str">
        <f>VLOOKUP(B580,payment!$A$2:$I$14625,3,0)</f>
        <v>멘동</v>
      </c>
      <c r="F580">
        <f>VLOOKUP(B580,payment!$A$2:$I$14625,4,0)</f>
        <v>37.601540999999997</v>
      </c>
      <c r="G580">
        <f>VLOOKUP(B580,payment!$A$2:$I$14625,5,0)</f>
        <v>126.940348</v>
      </c>
      <c r="H580" t="str">
        <f>VLOOKUP(E580,gift_meta!$B$2:$C$33,2,0)</f>
        <v>규동 5% 할인</v>
      </c>
      <c r="I580">
        <f t="shared" ca="1" si="19"/>
        <v>400</v>
      </c>
      <c r="J580" s="5">
        <f>VLOOKUP(B580,payment!$A$2:$I$14625,7,0)</f>
        <v>42722</v>
      </c>
      <c r="K580" s="6">
        <f>VLOOKUP(B580,payment!$A$2:$I$14625,8,0)</f>
        <v>0.94984999999999997</v>
      </c>
    </row>
    <row r="581" spans="1:11">
      <c r="A581">
        <v>580</v>
      </c>
      <c r="B581">
        <v>3377</v>
      </c>
      <c r="C581">
        <f>VLOOKUP(B581,payment!$A$2:$B$14625,2,0)</f>
        <v>156</v>
      </c>
      <c r="D581" t="str">
        <f t="shared" si="18"/>
        <v>쥬씨</v>
      </c>
      <c r="E581" t="str">
        <f>VLOOKUP(B581,payment!$A$2:$I$14625,3,0)</f>
        <v>쥬씨</v>
      </c>
      <c r="F581">
        <f>VLOOKUP(B581,payment!$A$2:$I$14625,4,0)</f>
        <v>37.516755000000003</v>
      </c>
      <c r="G581">
        <f>VLOOKUP(B581,payment!$A$2:$I$14625,5,0)</f>
        <v>127.118163</v>
      </c>
      <c r="H581" t="str">
        <f>VLOOKUP(E581,gift_meta!$B$2:$C$33,2,0)</f>
        <v>무료 사이즈업</v>
      </c>
      <c r="I581">
        <f t="shared" ca="1" si="19"/>
        <v>1900</v>
      </c>
      <c r="J581" s="5">
        <f>VLOOKUP(B581,payment!$A$2:$I$14625,7,0)</f>
        <v>42782</v>
      </c>
      <c r="K581" s="6">
        <f>VLOOKUP(B581,payment!$A$2:$I$14625,8,0)</f>
        <v>0.46804000000000001</v>
      </c>
    </row>
    <row r="582" spans="1:11">
      <c r="A582">
        <v>581</v>
      </c>
      <c r="B582">
        <v>11887</v>
      </c>
      <c r="C582">
        <f>VLOOKUP(B582,payment!$A$2:$B$14625,2,0)</f>
        <v>162</v>
      </c>
      <c r="D582" t="str">
        <f t="shared" si="18"/>
        <v>연래춘</v>
      </c>
      <c r="E582" t="str">
        <f>VLOOKUP(B582,payment!$A$2:$I$14625,3,0)</f>
        <v>연래춘</v>
      </c>
      <c r="F582">
        <f>VLOOKUP(B582,payment!$A$2:$I$14625,4,0)</f>
        <v>37.637847999999998</v>
      </c>
      <c r="G582">
        <f>VLOOKUP(B582,payment!$A$2:$I$14625,5,0)</f>
        <v>126.93775599999999</v>
      </c>
      <c r="H582" t="str">
        <f>VLOOKUP(E582,gift_meta!$B$2:$C$33,2,0)</f>
        <v>현금 결재시 10% 할인</v>
      </c>
      <c r="I582">
        <f t="shared" ca="1" si="19"/>
        <v>100</v>
      </c>
      <c r="J582" s="5">
        <f>VLOOKUP(B582,payment!$A$2:$I$14625,7,0)</f>
        <v>42616</v>
      </c>
      <c r="K582" s="6">
        <f>VLOOKUP(B582,payment!$A$2:$I$14625,8,0)</f>
        <v>0.39789000000000002</v>
      </c>
    </row>
    <row r="583" spans="1:11">
      <c r="A583">
        <v>582</v>
      </c>
      <c r="B583">
        <v>4994</v>
      </c>
      <c r="C583">
        <f>VLOOKUP(B583,payment!$A$2:$B$14625,2,0)</f>
        <v>177</v>
      </c>
      <c r="D583" t="str">
        <f t="shared" si="18"/>
        <v>아웃백</v>
      </c>
      <c r="E583" t="str">
        <f>VLOOKUP(B583,payment!$A$2:$I$14625,3,0)</f>
        <v>아웃백</v>
      </c>
      <c r="F583">
        <f>VLOOKUP(B583,payment!$A$2:$I$14625,4,0)</f>
        <v>37.621259000000002</v>
      </c>
      <c r="G583">
        <f>VLOOKUP(B583,payment!$A$2:$I$14625,5,0)</f>
        <v>127.093386</v>
      </c>
      <c r="H583" t="str">
        <f>VLOOKUP(E583,gift_meta!$B$2:$C$33,2,0)</f>
        <v>스테이크 주문시 10% 할인</v>
      </c>
      <c r="I583">
        <f t="shared" ca="1" si="19"/>
        <v>1200</v>
      </c>
      <c r="J583" s="5">
        <f>VLOOKUP(B583,payment!$A$2:$I$14625,7,0)</f>
        <v>43005</v>
      </c>
      <c r="K583" s="6">
        <f>VLOOKUP(B583,payment!$A$2:$I$14625,8,0)</f>
        <v>0.43284</v>
      </c>
    </row>
    <row r="584" spans="1:11">
      <c r="A584">
        <v>583</v>
      </c>
      <c r="B584">
        <v>11930</v>
      </c>
      <c r="C584">
        <f>VLOOKUP(B584,payment!$A$2:$B$14625,2,0)</f>
        <v>225</v>
      </c>
      <c r="D584" t="str">
        <f t="shared" si="18"/>
        <v>약국</v>
      </c>
      <c r="E584" t="str">
        <f>VLOOKUP(B584,payment!$A$2:$I$14625,3,0)</f>
        <v>약국</v>
      </c>
      <c r="F584">
        <f>VLOOKUP(B584,payment!$A$2:$I$14625,4,0)</f>
        <v>37.691411000000002</v>
      </c>
      <c r="G584">
        <f>VLOOKUP(B584,payment!$A$2:$I$14625,5,0)</f>
        <v>126.93395200000001</v>
      </c>
      <c r="H584" t="str">
        <f>VLOOKUP(E584,gift_meta!$B$2:$C$33,2,0)</f>
        <v>황사 마스크 증정(1매)</v>
      </c>
      <c r="I584">
        <f t="shared" ca="1" si="19"/>
        <v>500</v>
      </c>
      <c r="J584" s="5">
        <f>VLOOKUP(B584,payment!$A$2:$I$14625,7,0)</f>
        <v>43013</v>
      </c>
      <c r="K584" s="6">
        <f>VLOOKUP(B584,payment!$A$2:$I$14625,8,0)</f>
        <v>0.73419999999999996</v>
      </c>
    </row>
    <row r="585" spans="1:11">
      <c r="A585">
        <v>584</v>
      </c>
      <c r="B585">
        <v>6933</v>
      </c>
      <c r="C585">
        <f>VLOOKUP(B585,payment!$A$2:$B$14625,2,0)</f>
        <v>17</v>
      </c>
      <c r="D585" t="str">
        <f t="shared" si="18"/>
        <v>멘동</v>
      </c>
      <c r="E585" t="str">
        <f>VLOOKUP(B585,payment!$A$2:$I$14625,3,0)</f>
        <v>멘동</v>
      </c>
      <c r="F585">
        <f>VLOOKUP(B585,payment!$A$2:$I$14625,4,0)</f>
        <v>37.654161999999999</v>
      </c>
      <c r="G585">
        <f>VLOOKUP(B585,payment!$A$2:$I$14625,5,0)</f>
        <v>126.907652</v>
      </c>
      <c r="H585" t="str">
        <f>VLOOKUP(E585,gift_meta!$B$2:$C$33,2,0)</f>
        <v>규동 5% 할인</v>
      </c>
      <c r="I585">
        <f t="shared" ca="1" si="19"/>
        <v>300</v>
      </c>
      <c r="J585" s="5">
        <f>VLOOKUP(B585,payment!$A$2:$I$14625,7,0)</f>
        <v>42942</v>
      </c>
      <c r="K585" s="6">
        <f>VLOOKUP(B585,payment!$A$2:$I$14625,8,0)</f>
        <v>0.61402000000000001</v>
      </c>
    </row>
    <row r="586" spans="1:11">
      <c r="A586">
        <v>585</v>
      </c>
      <c r="B586">
        <v>4688</v>
      </c>
      <c r="C586">
        <f>VLOOKUP(B586,payment!$A$2:$B$14625,2,0)</f>
        <v>213</v>
      </c>
      <c r="D586" t="str">
        <f t="shared" si="18"/>
        <v>백다방</v>
      </c>
      <c r="E586" t="str">
        <f>VLOOKUP(B586,payment!$A$2:$I$14625,3,0)</f>
        <v>백다방</v>
      </c>
      <c r="F586">
        <f>VLOOKUP(B586,payment!$A$2:$I$14625,4,0)</f>
        <v>37.647472999999998</v>
      </c>
      <c r="G586">
        <f>VLOOKUP(B586,payment!$A$2:$I$14625,5,0)</f>
        <v>126.888862</v>
      </c>
      <c r="H586" t="str">
        <f>VLOOKUP(E586,gift_meta!$B$2:$C$33,2,0)</f>
        <v>무료 토핑 추가</v>
      </c>
      <c r="I586">
        <f t="shared" ca="1" si="19"/>
        <v>900</v>
      </c>
      <c r="J586" s="5">
        <f>VLOOKUP(B586,payment!$A$2:$I$14625,7,0)</f>
        <v>42451</v>
      </c>
      <c r="K586" s="6">
        <f>VLOOKUP(B586,payment!$A$2:$I$14625,8,0)</f>
        <v>0.41659000000000002</v>
      </c>
    </row>
    <row r="587" spans="1:11">
      <c r="A587">
        <v>586</v>
      </c>
      <c r="B587">
        <v>10742</v>
      </c>
      <c r="C587">
        <f>VLOOKUP(B587,payment!$A$2:$B$14625,2,0)</f>
        <v>192</v>
      </c>
      <c r="D587" t="str">
        <f t="shared" si="18"/>
        <v>백다방</v>
      </c>
      <c r="E587" t="str">
        <f>VLOOKUP(B587,payment!$A$2:$I$14625,3,0)</f>
        <v>백다방</v>
      </c>
      <c r="F587">
        <f>VLOOKUP(B587,payment!$A$2:$I$14625,4,0)</f>
        <v>37.565750999999999</v>
      </c>
      <c r="G587">
        <f>VLOOKUP(B587,payment!$A$2:$I$14625,5,0)</f>
        <v>127.17581199999999</v>
      </c>
      <c r="H587" t="str">
        <f>VLOOKUP(E587,gift_meta!$B$2:$C$33,2,0)</f>
        <v>무료 토핑 추가</v>
      </c>
      <c r="I587">
        <f t="shared" ca="1" si="19"/>
        <v>300</v>
      </c>
      <c r="J587" s="5">
        <f>VLOOKUP(B587,payment!$A$2:$I$14625,7,0)</f>
        <v>42892</v>
      </c>
      <c r="K587" s="6">
        <f>VLOOKUP(B587,payment!$A$2:$I$14625,8,0)</f>
        <v>0.51798999999999995</v>
      </c>
    </row>
    <row r="588" spans="1:11">
      <c r="A588">
        <v>587</v>
      </c>
      <c r="B588">
        <v>1956</v>
      </c>
      <c r="C588">
        <f>VLOOKUP(B588,payment!$A$2:$B$14625,2,0)</f>
        <v>84</v>
      </c>
      <c r="D588" t="str">
        <f t="shared" si="18"/>
        <v>아웃닭</v>
      </c>
      <c r="E588" t="str">
        <f>VLOOKUP(B588,payment!$A$2:$I$14625,3,0)</f>
        <v>아웃닭</v>
      </c>
      <c r="F588">
        <f>VLOOKUP(B588,payment!$A$2:$I$14625,4,0)</f>
        <v>37.655613000000002</v>
      </c>
      <c r="G588">
        <f>VLOOKUP(B588,payment!$A$2:$I$14625,5,0)</f>
        <v>127.123205</v>
      </c>
      <c r="H588" t="str">
        <f>VLOOKUP(E588,gift_meta!$B$2:$C$33,2,0)</f>
        <v>치즈스틱 2개 제공</v>
      </c>
      <c r="I588">
        <f t="shared" ca="1" si="19"/>
        <v>1900</v>
      </c>
      <c r="J588" s="5">
        <f>VLOOKUP(B588,payment!$A$2:$I$14625,7,0)</f>
        <v>42921</v>
      </c>
      <c r="K588" s="6">
        <f>VLOOKUP(B588,payment!$A$2:$I$14625,8,0)</f>
        <v>0.57565</v>
      </c>
    </row>
    <row r="589" spans="1:11">
      <c r="A589">
        <v>588</v>
      </c>
      <c r="B589">
        <v>13399</v>
      </c>
      <c r="C589">
        <f>VLOOKUP(B589,payment!$A$2:$B$14625,2,0)</f>
        <v>18</v>
      </c>
      <c r="D589" t="str">
        <f t="shared" si="18"/>
        <v>멘동</v>
      </c>
      <c r="E589" t="str">
        <f>VLOOKUP(B589,payment!$A$2:$I$14625,3,0)</f>
        <v>멘동</v>
      </c>
      <c r="F589">
        <f>VLOOKUP(B589,payment!$A$2:$I$14625,4,0)</f>
        <v>37.485830999999997</v>
      </c>
      <c r="G589">
        <f>VLOOKUP(B589,payment!$A$2:$I$14625,5,0)</f>
        <v>127.063377</v>
      </c>
      <c r="H589" t="str">
        <f>VLOOKUP(E589,gift_meta!$B$2:$C$33,2,0)</f>
        <v>규동 5% 할인</v>
      </c>
      <c r="I589">
        <f t="shared" ca="1" si="19"/>
        <v>1700</v>
      </c>
      <c r="J589" s="5">
        <f>VLOOKUP(B589,payment!$A$2:$I$14625,7,0)</f>
        <v>43193</v>
      </c>
      <c r="K589" s="6">
        <f>VLOOKUP(B589,payment!$A$2:$I$14625,8,0)</f>
        <v>0.80788000000000004</v>
      </c>
    </row>
    <row r="590" spans="1:11">
      <c r="A590">
        <v>589</v>
      </c>
      <c r="B590">
        <v>10027</v>
      </c>
      <c r="C590">
        <f>VLOOKUP(B590,payment!$A$2:$B$14625,2,0)</f>
        <v>207</v>
      </c>
      <c r="D590" t="str">
        <f t="shared" si="18"/>
        <v>오쭈</v>
      </c>
      <c r="E590" t="str">
        <f>VLOOKUP(B590,payment!$A$2:$I$14625,3,0)</f>
        <v>오쭈</v>
      </c>
      <c r="F590">
        <f>VLOOKUP(B590,payment!$A$2:$I$14625,4,0)</f>
        <v>37.511209000000001</v>
      </c>
      <c r="G590">
        <f>VLOOKUP(B590,payment!$A$2:$I$14625,5,0)</f>
        <v>127.122759</v>
      </c>
      <c r="H590" t="str">
        <f>VLOOKUP(E590,gift_meta!$B$2:$C$33,2,0)</f>
        <v>치즈 퐁듀 1회 제공</v>
      </c>
      <c r="I590">
        <f t="shared" ca="1" si="19"/>
        <v>500</v>
      </c>
      <c r="J590" s="5">
        <f>VLOOKUP(B590,payment!$A$2:$I$14625,7,0)</f>
        <v>42394</v>
      </c>
      <c r="K590" s="6">
        <f>VLOOKUP(B590,payment!$A$2:$I$14625,8,0)</f>
        <v>0.69047999999999998</v>
      </c>
    </row>
    <row r="591" spans="1:11">
      <c r="A591">
        <v>590</v>
      </c>
      <c r="B591">
        <v>750</v>
      </c>
      <c r="C591">
        <f>VLOOKUP(B591,payment!$A$2:$B$14625,2,0)</f>
        <v>61</v>
      </c>
      <c r="D591" t="str">
        <f t="shared" si="18"/>
        <v>뚜레쥬르</v>
      </c>
      <c r="E591" t="str">
        <f>VLOOKUP(B591,payment!$A$2:$I$14625,3,0)</f>
        <v>뚜레쥬르</v>
      </c>
      <c r="F591">
        <f>VLOOKUP(B591,payment!$A$2:$I$14625,4,0)</f>
        <v>37.562975999999999</v>
      </c>
      <c r="G591">
        <f>VLOOKUP(B591,payment!$A$2:$I$14625,5,0)</f>
        <v>127.095812</v>
      </c>
      <c r="H591" t="str">
        <f>VLOOKUP(E591,gift_meta!$B$2:$C$33,2,0)</f>
        <v>2000원 이상 5% 할인</v>
      </c>
      <c r="I591">
        <f t="shared" ca="1" si="19"/>
        <v>400</v>
      </c>
      <c r="J591" s="5">
        <f>VLOOKUP(B591,payment!$A$2:$I$14625,7,0)</f>
        <v>42961</v>
      </c>
      <c r="K591" s="6">
        <f>VLOOKUP(B591,payment!$A$2:$I$14625,8,0)</f>
        <v>0.87277000000000005</v>
      </c>
    </row>
    <row r="592" spans="1:11">
      <c r="A592">
        <v>591</v>
      </c>
      <c r="B592">
        <v>9654</v>
      </c>
      <c r="C592">
        <f>VLOOKUP(B592,payment!$A$2:$B$14625,2,0)</f>
        <v>286</v>
      </c>
      <c r="D592" t="str">
        <f t="shared" si="18"/>
        <v>스시로로</v>
      </c>
      <c r="E592" t="str">
        <f>VLOOKUP(B592,payment!$A$2:$I$14625,3,0)</f>
        <v>스시로로</v>
      </c>
      <c r="F592">
        <f>VLOOKUP(B592,payment!$A$2:$I$14625,4,0)</f>
        <v>37.719706000000002</v>
      </c>
      <c r="G592">
        <f>VLOOKUP(B592,payment!$A$2:$I$14625,5,0)</f>
        <v>127.03125300000001</v>
      </c>
      <c r="H592" t="str">
        <f>VLOOKUP(E592,gift_meta!$B$2:$C$33,2,0)</f>
        <v>2pcs 무료 제공</v>
      </c>
      <c r="I592">
        <f t="shared" ca="1" si="19"/>
        <v>1200</v>
      </c>
      <c r="J592" s="5">
        <f>VLOOKUP(B592,payment!$A$2:$I$14625,7,0)</f>
        <v>43062</v>
      </c>
      <c r="K592" s="6">
        <f>VLOOKUP(B592,payment!$A$2:$I$14625,8,0)</f>
        <v>0.51785999999999999</v>
      </c>
    </row>
    <row r="593" spans="1:11">
      <c r="A593">
        <v>592</v>
      </c>
      <c r="B593">
        <v>6631</v>
      </c>
      <c r="C593">
        <f>VLOOKUP(B593,payment!$A$2:$B$14625,2,0)</f>
        <v>152</v>
      </c>
      <c r="D593" t="str">
        <f t="shared" si="18"/>
        <v>파리바게트</v>
      </c>
      <c r="E593" t="str">
        <f>VLOOKUP(B593,payment!$A$2:$I$14625,3,0)</f>
        <v>파리바게트</v>
      </c>
      <c r="F593">
        <f>VLOOKUP(B593,payment!$A$2:$I$14625,4,0)</f>
        <v>37.637264999999999</v>
      </c>
      <c r="G593">
        <f>VLOOKUP(B593,payment!$A$2:$I$14625,5,0)</f>
        <v>126.96749699999999</v>
      </c>
      <c r="H593" t="str">
        <f>VLOOKUP(E593,gift_meta!$B$2:$C$33,2,0)</f>
        <v>1000원 이상 10% 할인</v>
      </c>
      <c r="I593">
        <f t="shared" ca="1" si="19"/>
        <v>1300</v>
      </c>
      <c r="J593" s="5">
        <f>VLOOKUP(B593,payment!$A$2:$I$14625,7,0)</f>
        <v>42784</v>
      </c>
      <c r="K593" s="6">
        <f>VLOOKUP(B593,payment!$A$2:$I$14625,8,0)</f>
        <v>0.89737999999999996</v>
      </c>
    </row>
    <row r="594" spans="1:11">
      <c r="A594">
        <v>593</v>
      </c>
      <c r="B594">
        <v>7416</v>
      </c>
      <c r="C594">
        <f>VLOOKUP(B594,payment!$A$2:$B$14625,2,0)</f>
        <v>8</v>
      </c>
      <c r="D594" t="str">
        <f t="shared" si="18"/>
        <v>한신포차</v>
      </c>
      <c r="E594" t="str">
        <f>VLOOKUP(B594,payment!$A$2:$I$14625,3,0)</f>
        <v>한신포차</v>
      </c>
      <c r="F594">
        <f>VLOOKUP(B594,payment!$A$2:$I$14625,4,0)</f>
        <v>37.523468999999999</v>
      </c>
      <c r="G594">
        <f>VLOOKUP(B594,payment!$A$2:$I$14625,5,0)</f>
        <v>126.974465</v>
      </c>
      <c r="H594" t="str">
        <f>VLOOKUP(E594,gift_meta!$B$2:$C$33,2,0)</f>
        <v>닭발 주문시 주먹밥 증정</v>
      </c>
      <c r="I594">
        <f t="shared" ca="1" si="19"/>
        <v>1400</v>
      </c>
      <c r="J594" s="5">
        <f>VLOOKUP(B594,payment!$A$2:$I$14625,7,0)</f>
        <v>42961</v>
      </c>
      <c r="K594" s="6">
        <f>VLOOKUP(B594,payment!$A$2:$I$14625,8,0)</f>
        <v>0.84597999999999995</v>
      </c>
    </row>
    <row r="595" spans="1:11">
      <c r="A595">
        <v>594</v>
      </c>
      <c r="B595">
        <v>11750</v>
      </c>
      <c r="C595">
        <f>VLOOKUP(B595,payment!$A$2:$B$14625,2,0)</f>
        <v>155</v>
      </c>
      <c r="D595" t="str">
        <f t="shared" si="18"/>
        <v>한신포차</v>
      </c>
      <c r="E595" t="str">
        <f>VLOOKUP(B595,payment!$A$2:$I$14625,3,0)</f>
        <v>한신포차</v>
      </c>
      <c r="F595">
        <f>VLOOKUP(B595,payment!$A$2:$I$14625,4,0)</f>
        <v>37.541837000000001</v>
      </c>
      <c r="G595">
        <f>VLOOKUP(B595,payment!$A$2:$I$14625,5,0)</f>
        <v>127.16365</v>
      </c>
      <c r="H595" t="str">
        <f>VLOOKUP(E595,gift_meta!$B$2:$C$33,2,0)</f>
        <v>닭발 주문시 주먹밥 증정</v>
      </c>
      <c r="I595">
        <f t="shared" ca="1" si="19"/>
        <v>1400</v>
      </c>
      <c r="J595" s="5">
        <f>VLOOKUP(B595,payment!$A$2:$I$14625,7,0)</f>
        <v>43018</v>
      </c>
      <c r="K595" s="6">
        <f>VLOOKUP(B595,payment!$A$2:$I$14625,8,0)</f>
        <v>0.67327000000000004</v>
      </c>
    </row>
    <row r="596" spans="1:11">
      <c r="A596">
        <v>595</v>
      </c>
      <c r="B596">
        <v>13036</v>
      </c>
      <c r="C596">
        <f>VLOOKUP(B596,payment!$A$2:$B$14625,2,0)</f>
        <v>286</v>
      </c>
      <c r="D596" t="str">
        <f t="shared" si="18"/>
        <v>한신포차</v>
      </c>
      <c r="E596" t="str">
        <f>VLOOKUP(B596,payment!$A$2:$I$14625,3,0)</f>
        <v>한신포차</v>
      </c>
      <c r="F596">
        <f>VLOOKUP(B596,payment!$A$2:$I$14625,4,0)</f>
        <v>37.582538</v>
      </c>
      <c r="G596">
        <f>VLOOKUP(B596,payment!$A$2:$I$14625,5,0)</f>
        <v>126.99609700000001</v>
      </c>
      <c r="H596" t="str">
        <f>VLOOKUP(E596,gift_meta!$B$2:$C$33,2,0)</f>
        <v>닭발 주문시 주먹밥 증정</v>
      </c>
      <c r="I596">
        <f t="shared" ca="1" si="19"/>
        <v>1700</v>
      </c>
      <c r="J596" s="5">
        <f>VLOOKUP(B596,payment!$A$2:$I$14625,7,0)</f>
        <v>42635</v>
      </c>
      <c r="K596" s="6">
        <f>VLOOKUP(B596,payment!$A$2:$I$14625,8,0)</f>
        <v>0.54969000000000001</v>
      </c>
    </row>
    <row r="597" spans="1:11">
      <c r="A597">
        <v>596</v>
      </c>
      <c r="B597">
        <v>7145</v>
      </c>
      <c r="C597">
        <f>VLOOKUP(B597,payment!$A$2:$B$14625,2,0)</f>
        <v>157</v>
      </c>
      <c r="D597" t="str">
        <f t="shared" si="18"/>
        <v>엔젤리너스</v>
      </c>
      <c r="E597" t="str">
        <f>VLOOKUP(B597,payment!$A$2:$I$14625,3,0)</f>
        <v>엔젤리너스</v>
      </c>
      <c r="F597">
        <f>VLOOKUP(B597,payment!$A$2:$I$14625,4,0)</f>
        <v>37.500036999999999</v>
      </c>
      <c r="G597">
        <f>VLOOKUP(B597,payment!$A$2:$I$14625,5,0)</f>
        <v>127.007678</v>
      </c>
      <c r="H597" t="str">
        <f>VLOOKUP(E597,gift_meta!$B$2:$C$33,2,0)</f>
        <v>제조 음료 주문시 10% 할인</v>
      </c>
      <c r="I597">
        <f t="shared" ca="1" si="19"/>
        <v>300</v>
      </c>
      <c r="J597" s="5">
        <f>VLOOKUP(B597,payment!$A$2:$I$14625,7,0)</f>
        <v>42951</v>
      </c>
      <c r="K597" s="6">
        <f>VLOOKUP(B597,payment!$A$2:$I$14625,8,0)</f>
        <v>0.47881000000000001</v>
      </c>
    </row>
    <row r="598" spans="1:11">
      <c r="A598">
        <v>597</v>
      </c>
      <c r="B598">
        <v>5888</v>
      </c>
      <c r="C598">
        <f>VLOOKUP(B598,payment!$A$2:$B$14625,2,0)</f>
        <v>184</v>
      </c>
      <c r="D598" t="str">
        <f t="shared" si="18"/>
        <v>봄봄</v>
      </c>
      <c r="E598" t="str">
        <f>VLOOKUP(B598,payment!$A$2:$I$14625,3,0)</f>
        <v>봄봄</v>
      </c>
      <c r="F598">
        <f>VLOOKUP(B598,payment!$A$2:$I$14625,4,0)</f>
        <v>37.449762999999997</v>
      </c>
      <c r="G598">
        <f>VLOOKUP(B598,payment!$A$2:$I$14625,5,0)</f>
        <v>127.09875599999999</v>
      </c>
      <c r="H598" t="str">
        <f>VLOOKUP(E598,gift_meta!$B$2:$C$33,2,0)</f>
        <v>음료 주문시 쿠폰 도장 2개 추가</v>
      </c>
      <c r="I598">
        <f t="shared" ca="1" si="19"/>
        <v>1400</v>
      </c>
      <c r="J598" s="5">
        <f>VLOOKUP(B598,payment!$A$2:$I$14625,7,0)</f>
        <v>42912</v>
      </c>
      <c r="K598" s="6">
        <f>VLOOKUP(B598,payment!$A$2:$I$14625,8,0)</f>
        <v>0.92827000000000004</v>
      </c>
    </row>
    <row r="599" spans="1:11">
      <c r="A599">
        <v>598</v>
      </c>
      <c r="B599">
        <v>994</v>
      </c>
      <c r="C599">
        <f>VLOOKUP(B599,payment!$A$2:$B$14625,2,0)</f>
        <v>292</v>
      </c>
      <c r="D599" t="str">
        <f t="shared" si="18"/>
        <v>오쭈</v>
      </c>
      <c r="E599" t="str">
        <f>VLOOKUP(B599,payment!$A$2:$I$14625,3,0)</f>
        <v>오쭈</v>
      </c>
      <c r="F599">
        <f>VLOOKUP(B599,payment!$A$2:$I$14625,4,0)</f>
        <v>37.681418999999998</v>
      </c>
      <c r="G599">
        <f>VLOOKUP(B599,payment!$A$2:$I$14625,5,0)</f>
        <v>127.099031</v>
      </c>
      <c r="H599" t="str">
        <f>VLOOKUP(E599,gift_meta!$B$2:$C$33,2,0)</f>
        <v>치즈 퐁듀 1회 제공</v>
      </c>
      <c r="I599">
        <f t="shared" ca="1" si="19"/>
        <v>1700</v>
      </c>
      <c r="J599" s="5">
        <f>VLOOKUP(B599,payment!$A$2:$I$14625,7,0)</f>
        <v>42513</v>
      </c>
      <c r="K599" s="6">
        <f>VLOOKUP(B599,payment!$A$2:$I$14625,8,0)</f>
        <v>0.88336999999999999</v>
      </c>
    </row>
    <row r="600" spans="1:11">
      <c r="A600">
        <v>599</v>
      </c>
      <c r="B600">
        <v>9502</v>
      </c>
      <c r="C600">
        <f>VLOOKUP(B600,payment!$A$2:$B$14625,2,0)</f>
        <v>240</v>
      </c>
      <c r="D600" t="str">
        <f t="shared" si="18"/>
        <v>구이가</v>
      </c>
      <c r="E600" t="str">
        <f>VLOOKUP(B600,payment!$A$2:$I$14625,3,0)</f>
        <v>구이가</v>
      </c>
      <c r="F600">
        <f>VLOOKUP(B600,payment!$A$2:$I$14625,4,0)</f>
        <v>37.628269000000003</v>
      </c>
      <c r="G600">
        <f>VLOOKUP(B600,payment!$A$2:$I$14625,5,0)</f>
        <v>126.875027</v>
      </c>
      <c r="H600" t="str">
        <f>VLOOKUP(E600,gift_meta!$B$2:$C$33,2,0)</f>
        <v>한판 주문시 사이다 제공</v>
      </c>
      <c r="I600">
        <f t="shared" ca="1" si="19"/>
        <v>1000</v>
      </c>
      <c r="J600" s="5">
        <f>VLOOKUP(B600,payment!$A$2:$I$14625,7,0)</f>
        <v>42403</v>
      </c>
      <c r="K600" s="6">
        <f>VLOOKUP(B600,payment!$A$2:$I$14625,8,0)</f>
        <v>0.66571999999999998</v>
      </c>
    </row>
    <row r="601" spans="1:11">
      <c r="A601">
        <v>600</v>
      </c>
      <c r="B601">
        <v>2553</v>
      </c>
      <c r="C601">
        <f>VLOOKUP(B601,payment!$A$2:$B$14625,2,0)</f>
        <v>45</v>
      </c>
      <c r="D601" t="str">
        <f t="shared" si="18"/>
        <v>이디야커피</v>
      </c>
      <c r="E601" t="str">
        <f>VLOOKUP(B601,payment!$A$2:$I$14625,3,0)</f>
        <v>이디야커피</v>
      </c>
      <c r="F601">
        <f>VLOOKUP(B601,payment!$A$2:$I$14625,4,0)</f>
        <v>37.705416999999997</v>
      </c>
      <c r="G601">
        <f>VLOOKUP(B601,payment!$A$2:$I$14625,5,0)</f>
        <v>126.92713500000001</v>
      </c>
      <c r="H601" t="str">
        <f>VLOOKUP(E601,gift_meta!$B$2:$C$33,2,0)</f>
        <v>스마트 오더 사용시 10% 할인</v>
      </c>
      <c r="I601">
        <f t="shared" ca="1" si="19"/>
        <v>1400</v>
      </c>
      <c r="J601" s="5">
        <f>VLOOKUP(B601,payment!$A$2:$I$14625,7,0)</f>
        <v>42677</v>
      </c>
      <c r="K601" s="6">
        <f>VLOOKUP(B601,payment!$A$2:$I$14625,8,0)</f>
        <v>0.94771000000000005</v>
      </c>
    </row>
    <row r="602" spans="1:11">
      <c r="A602">
        <v>601</v>
      </c>
      <c r="B602">
        <v>8333</v>
      </c>
      <c r="C602">
        <f>VLOOKUP(B602,payment!$A$2:$B$14625,2,0)</f>
        <v>179</v>
      </c>
      <c r="D602" t="str">
        <f t="shared" si="18"/>
        <v>꾼</v>
      </c>
      <c r="E602" t="str">
        <f>VLOOKUP(B602,payment!$A$2:$I$14625,3,0)</f>
        <v>꾼</v>
      </c>
      <c r="F602">
        <f>VLOOKUP(B602,payment!$A$2:$I$14625,4,0)</f>
        <v>37.596677</v>
      </c>
      <c r="G602">
        <f>VLOOKUP(B602,payment!$A$2:$I$14625,5,0)</f>
        <v>127.196949</v>
      </c>
      <c r="H602" t="str">
        <f>VLOOKUP(E602,gift_meta!$B$2:$C$33,2,0)</f>
        <v>소주 2,000 쿠폰</v>
      </c>
      <c r="I602">
        <f t="shared" ca="1" si="19"/>
        <v>1400</v>
      </c>
      <c r="J602" s="5">
        <f>VLOOKUP(B602,payment!$A$2:$I$14625,7,0)</f>
        <v>42935</v>
      </c>
      <c r="K602" s="6">
        <f>VLOOKUP(B602,payment!$A$2:$I$14625,8,0)</f>
        <v>0.43772</v>
      </c>
    </row>
    <row r="603" spans="1:11">
      <c r="A603">
        <v>602</v>
      </c>
      <c r="B603">
        <v>11517</v>
      </c>
      <c r="C603">
        <f>VLOOKUP(B603,payment!$A$2:$B$14625,2,0)</f>
        <v>228</v>
      </c>
      <c r="D603" t="str">
        <f t="shared" si="18"/>
        <v>이비인후과</v>
      </c>
      <c r="E603" t="str">
        <f>VLOOKUP(B603,payment!$A$2:$I$14625,3,0)</f>
        <v>이비인후과</v>
      </c>
      <c r="F603">
        <f>VLOOKUP(B603,payment!$A$2:$I$14625,4,0)</f>
        <v>37.503444000000002</v>
      </c>
      <c r="G603">
        <f>VLOOKUP(B603,payment!$A$2:$I$14625,5,0)</f>
        <v>127.13182399999999</v>
      </c>
      <c r="H603" t="str">
        <f>VLOOKUP(E603,gift_meta!$B$2:$C$33,2,0)</f>
        <v>코세척 서비스(무료)</v>
      </c>
      <c r="I603">
        <f t="shared" ca="1" si="19"/>
        <v>700</v>
      </c>
      <c r="J603" s="5">
        <f>VLOOKUP(B603,payment!$A$2:$I$14625,7,0)</f>
        <v>42795</v>
      </c>
      <c r="K603" s="6">
        <f>VLOOKUP(B603,payment!$A$2:$I$14625,8,0)</f>
        <v>0.41526000000000002</v>
      </c>
    </row>
    <row r="604" spans="1:11">
      <c r="A604">
        <v>603</v>
      </c>
      <c r="B604">
        <v>13209</v>
      </c>
      <c r="C604">
        <f>VLOOKUP(B604,payment!$A$2:$B$14625,2,0)</f>
        <v>162</v>
      </c>
      <c r="D604" t="str">
        <f t="shared" si="18"/>
        <v>연래춘</v>
      </c>
      <c r="E604" t="str">
        <f>VLOOKUP(B604,payment!$A$2:$I$14625,3,0)</f>
        <v>연래춘</v>
      </c>
      <c r="F604">
        <f>VLOOKUP(B604,payment!$A$2:$I$14625,4,0)</f>
        <v>37.683191999999998</v>
      </c>
      <c r="G604">
        <f>VLOOKUP(B604,payment!$A$2:$I$14625,5,0)</f>
        <v>127.154358</v>
      </c>
      <c r="H604" t="str">
        <f>VLOOKUP(E604,gift_meta!$B$2:$C$33,2,0)</f>
        <v>현금 결재시 10% 할인</v>
      </c>
      <c r="I604">
        <f t="shared" ca="1" si="19"/>
        <v>2000</v>
      </c>
      <c r="J604" s="5">
        <f>VLOOKUP(B604,payment!$A$2:$I$14625,7,0)</f>
        <v>42848</v>
      </c>
      <c r="K604" s="6">
        <f>VLOOKUP(B604,payment!$A$2:$I$14625,8,0)</f>
        <v>0.82204999999999995</v>
      </c>
    </row>
    <row r="605" spans="1:11">
      <c r="A605">
        <v>604</v>
      </c>
      <c r="B605">
        <v>11447</v>
      </c>
      <c r="C605">
        <f>VLOOKUP(B605,payment!$A$2:$B$14625,2,0)</f>
        <v>256</v>
      </c>
      <c r="D605" t="str">
        <f t="shared" si="18"/>
        <v>약국</v>
      </c>
      <c r="E605" t="str">
        <f>VLOOKUP(B605,payment!$A$2:$I$14625,3,0)</f>
        <v>약국</v>
      </c>
      <c r="F605">
        <f>VLOOKUP(B605,payment!$A$2:$I$14625,4,0)</f>
        <v>37.656098999999998</v>
      </c>
      <c r="G605">
        <f>VLOOKUP(B605,payment!$A$2:$I$14625,5,0)</f>
        <v>127.040271</v>
      </c>
      <c r="H605" t="str">
        <f>VLOOKUP(E605,gift_meta!$B$2:$C$33,2,0)</f>
        <v>황사 마스크 증정(1매)</v>
      </c>
      <c r="I605">
        <f t="shared" ca="1" si="19"/>
        <v>600</v>
      </c>
      <c r="J605" s="5">
        <f>VLOOKUP(B605,payment!$A$2:$I$14625,7,0)</f>
        <v>42998</v>
      </c>
      <c r="K605" s="6">
        <f>VLOOKUP(B605,payment!$A$2:$I$14625,8,0)</f>
        <v>0.61819000000000002</v>
      </c>
    </row>
    <row r="606" spans="1:11">
      <c r="A606">
        <v>605</v>
      </c>
      <c r="B606">
        <v>3124</v>
      </c>
      <c r="C606">
        <f>VLOOKUP(B606,payment!$A$2:$B$14625,2,0)</f>
        <v>103</v>
      </c>
      <c r="D606" t="str">
        <f t="shared" si="18"/>
        <v>스시진</v>
      </c>
      <c r="E606" t="str">
        <f>VLOOKUP(B606,payment!$A$2:$I$14625,3,0)</f>
        <v>스시진</v>
      </c>
      <c r="F606">
        <f>VLOOKUP(B606,payment!$A$2:$I$14625,4,0)</f>
        <v>37.618844000000003</v>
      </c>
      <c r="G606">
        <f>VLOOKUP(B606,payment!$A$2:$I$14625,5,0)</f>
        <v>126.923451</v>
      </c>
      <c r="H606" t="str">
        <f>VLOOKUP(E606,gift_meta!$B$2:$C$33,2,0)</f>
        <v>2pcs 무료 제공</v>
      </c>
      <c r="I606">
        <f t="shared" ca="1" si="19"/>
        <v>1400</v>
      </c>
      <c r="J606" s="5">
        <f>VLOOKUP(B606,payment!$A$2:$I$14625,7,0)</f>
        <v>42645</v>
      </c>
      <c r="K606" s="6">
        <f>VLOOKUP(B606,payment!$A$2:$I$14625,8,0)</f>
        <v>0.47481000000000001</v>
      </c>
    </row>
    <row r="607" spans="1:11">
      <c r="A607">
        <v>606</v>
      </c>
      <c r="B607">
        <v>7389</v>
      </c>
      <c r="C607">
        <f>VLOOKUP(B607,payment!$A$2:$B$14625,2,0)</f>
        <v>212</v>
      </c>
      <c r="D607" t="str">
        <f t="shared" si="18"/>
        <v>동경야네</v>
      </c>
      <c r="E607" t="str">
        <f>VLOOKUP(B607,payment!$A$2:$I$14625,3,0)</f>
        <v>동경야네</v>
      </c>
      <c r="F607">
        <f>VLOOKUP(B607,payment!$A$2:$I$14625,4,0)</f>
        <v>37.603887</v>
      </c>
      <c r="G607">
        <f>VLOOKUP(B607,payment!$A$2:$I$14625,5,0)</f>
        <v>127.094534</v>
      </c>
      <c r="H607" t="str">
        <f>VLOOKUP(E607,gift_meta!$B$2:$C$33,2,0)</f>
        <v>사케동 10% 할인</v>
      </c>
      <c r="I607">
        <f t="shared" ca="1" si="19"/>
        <v>1800</v>
      </c>
      <c r="J607" s="5">
        <f>VLOOKUP(B607,payment!$A$2:$I$14625,7,0)</f>
        <v>42407</v>
      </c>
      <c r="K607" s="6">
        <f>VLOOKUP(B607,payment!$A$2:$I$14625,8,0)</f>
        <v>0.82803000000000004</v>
      </c>
    </row>
    <row r="608" spans="1:11">
      <c r="A608">
        <v>607</v>
      </c>
      <c r="B608">
        <v>6354</v>
      </c>
      <c r="C608">
        <f>VLOOKUP(B608,payment!$A$2:$B$14625,2,0)</f>
        <v>88</v>
      </c>
      <c r="D608" t="str">
        <f t="shared" si="18"/>
        <v>이디야커피</v>
      </c>
      <c r="E608" t="str">
        <f>VLOOKUP(B608,payment!$A$2:$I$14625,3,0)</f>
        <v>이디야커피</v>
      </c>
      <c r="F608">
        <f>VLOOKUP(B608,payment!$A$2:$I$14625,4,0)</f>
        <v>37.488098999999998</v>
      </c>
      <c r="G608">
        <f>VLOOKUP(B608,payment!$A$2:$I$14625,5,0)</f>
        <v>126.95420799999999</v>
      </c>
      <c r="H608" t="str">
        <f>VLOOKUP(E608,gift_meta!$B$2:$C$33,2,0)</f>
        <v>스마트 오더 사용시 10% 할인</v>
      </c>
      <c r="I608">
        <f t="shared" ca="1" si="19"/>
        <v>400</v>
      </c>
      <c r="J608" s="5">
        <f>VLOOKUP(B608,payment!$A$2:$I$14625,7,0)</f>
        <v>42450</v>
      </c>
      <c r="K608" s="6">
        <f>VLOOKUP(B608,payment!$A$2:$I$14625,8,0)</f>
        <v>0.49875000000000003</v>
      </c>
    </row>
    <row r="609" spans="1:11">
      <c r="A609">
        <v>608</v>
      </c>
      <c r="B609">
        <v>11961</v>
      </c>
      <c r="C609">
        <f>VLOOKUP(B609,payment!$A$2:$B$14625,2,0)</f>
        <v>139</v>
      </c>
      <c r="D609" t="str">
        <f t="shared" si="18"/>
        <v>엔젤리너스</v>
      </c>
      <c r="E609" t="str">
        <f>VLOOKUP(B609,payment!$A$2:$I$14625,3,0)</f>
        <v>엔젤리너스</v>
      </c>
      <c r="F609">
        <f>VLOOKUP(B609,payment!$A$2:$I$14625,4,0)</f>
        <v>37.630524000000001</v>
      </c>
      <c r="G609">
        <f>VLOOKUP(B609,payment!$A$2:$I$14625,5,0)</f>
        <v>127.007593</v>
      </c>
      <c r="H609" t="str">
        <f>VLOOKUP(E609,gift_meta!$B$2:$C$33,2,0)</f>
        <v>제조 음료 주문시 10% 할인</v>
      </c>
      <c r="I609">
        <f t="shared" ca="1" si="19"/>
        <v>400</v>
      </c>
      <c r="J609" s="5">
        <f>VLOOKUP(B609,payment!$A$2:$I$14625,7,0)</f>
        <v>42789</v>
      </c>
      <c r="K609" s="6">
        <f>VLOOKUP(B609,payment!$A$2:$I$14625,8,0)</f>
        <v>0.70350999999999997</v>
      </c>
    </row>
    <row r="610" spans="1:11">
      <c r="A610">
        <v>609</v>
      </c>
      <c r="B610">
        <v>10350</v>
      </c>
      <c r="C610">
        <f>VLOOKUP(B610,payment!$A$2:$B$14625,2,0)</f>
        <v>3</v>
      </c>
      <c r="D610" t="str">
        <f t="shared" si="18"/>
        <v>스시진</v>
      </c>
      <c r="E610" t="str">
        <f>VLOOKUP(B610,payment!$A$2:$I$14625,3,0)</f>
        <v>스시진</v>
      </c>
      <c r="F610">
        <f>VLOOKUP(B610,payment!$A$2:$I$14625,4,0)</f>
        <v>37.526381000000001</v>
      </c>
      <c r="G610">
        <f>VLOOKUP(B610,payment!$A$2:$I$14625,5,0)</f>
        <v>127.126818</v>
      </c>
      <c r="H610" t="str">
        <f>VLOOKUP(E610,gift_meta!$B$2:$C$33,2,0)</f>
        <v>2pcs 무료 제공</v>
      </c>
      <c r="I610">
        <f t="shared" ca="1" si="19"/>
        <v>800</v>
      </c>
      <c r="J610" s="5">
        <f>VLOOKUP(B610,payment!$A$2:$I$14625,7,0)</f>
        <v>42476</v>
      </c>
      <c r="K610" s="6">
        <f>VLOOKUP(B610,payment!$A$2:$I$14625,8,0)</f>
        <v>0.63575000000000004</v>
      </c>
    </row>
    <row r="611" spans="1:11">
      <c r="A611">
        <v>610</v>
      </c>
      <c r="B611">
        <v>2487</v>
      </c>
      <c r="C611">
        <f>VLOOKUP(B611,payment!$A$2:$B$14625,2,0)</f>
        <v>198</v>
      </c>
      <c r="D611" t="str">
        <f t="shared" si="18"/>
        <v>봄봄</v>
      </c>
      <c r="E611" t="str">
        <f>VLOOKUP(B611,payment!$A$2:$I$14625,3,0)</f>
        <v>봄봄</v>
      </c>
      <c r="F611">
        <f>VLOOKUP(B611,payment!$A$2:$I$14625,4,0)</f>
        <v>37.494976000000001</v>
      </c>
      <c r="G611">
        <f>VLOOKUP(B611,payment!$A$2:$I$14625,5,0)</f>
        <v>127.018231</v>
      </c>
      <c r="H611" t="str">
        <f>VLOOKUP(E611,gift_meta!$B$2:$C$33,2,0)</f>
        <v>음료 주문시 쿠폰 도장 2개 추가</v>
      </c>
      <c r="I611">
        <f t="shared" ca="1" si="19"/>
        <v>500</v>
      </c>
      <c r="J611" s="5">
        <f>VLOOKUP(B611,payment!$A$2:$I$14625,7,0)</f>
        <v>43034</v>
      </c>
      <c r="K611" s="6">
        <f>VLOOKUP(B611,payment!$A$2:$I$14625,8,0)</f>
        <v>0.89081999999999995</v>
      </c>
    </row>
    <row r="612" spans="1:11">
      <c r="A612">
        <v>611</v>
      </c>
      <c r="B612">
        <v>12565</v>
      </c>
      <c r="C612">
        <f>VLOOKUP(B612,payment!$A$2:$B$14625,2,0)</f>
        <v>208</v>
      </c>
      <c r="D612" t="str">
        <f t="shared" si="18"/>
        <v>닭한마리</v>
      </c>
      <c r="E612" t="str">
        <f>VLOOKUP(B612,payment!$A$2:$I$14625,3,0)</f>
        <v>닭한마리</v>
      </c>
      <c r="F612">
        <f>VLOOKUP(B612,payment!$A$2:$I$14625,4,0)</f>
        <v>37.444695000000003</v>
      </c>
      <c r="G612">
        <f>VLOOKUP(B612,payment!$A$2:$I$14625,5,0)</f>
        <v>126.942317</v>
      </c>
      <c r="H612" t="str">
        <f>VLOOKUP(E612,gift_meta!$B$2:$C$33,2,0)</f>
        <v>칼국수 사리 무료 리필</v>
      </c>
      <c r="I612">
        <f t="shared" ca="1" si="19"/>
        <v>1500</v>
      </c>
      <c r="J612" s="5">
        <f>VLOOKUP(B612,payment!$A$2:$I$14625,7,0)</f>
        <v>43048</v>
      </c>
      <c r="K612" s="6">
        <f>VLOOKUP(B612,payment!$A$2:$I$14625,8,0)</f>
        <v>0.46716999999999997</v>
      </c>
    </row>
    <row r="613" spans="1:11">
      <c r="A613">
        <v>612</v>
      </c>
      <c r="B613">
        <v>13190</v>
      </c>
      <c r="C613">
        <f>VLOOKUP(B613,payment!$A$2:$B$14625,2,0)</f>
        <v>279</v>
      </c>
      <c r="D613" t="str">
        <f t="shared" si="18"/>
        <v>닭한마리</v>
      </c>
      <c r="E613" t="str">
        <f>VLOOKUP(B613,payment!$A$2:$I$14625,3,0)</f>
        <v>닭한마리</v>
      </c>
      <c r="F613">
        <f>VLOOKUP(B613,payment!$A$2:$I$14625,4,0)</f>
        <v>37.566091999999998</v>
      </c>
      <c r="G613">
        <f>VLOOKUP(B613,payment!$A$2:$I$14625,5,0)</f>
        <v>127.044439</v>
      </c>
      <c r="H613" t="str">
        <f>VLOOKUP(E613,gift_meta!$B$2:$C$33,2,0)</f>
        <v>칼국수 사리 무료 리필</v>
      </c>
      <c r="I613">
        <f t="shared" ca="1" si="19"/>
        <v>1800</v>
      </c>
      <c r="J613" s="5">
        <f>VLOOKUP(B613,payment!$A$2:$I$14625,7,0)</f>
        <v>43011</v>
      </c>
      <c r="K613" s="6">
        <f>VLOOKUP(B613,payment!$A$2:$I$14625,8,0)</f>
        <v>0.55969999999999998</v>
      </c>
    </row>
    <row r="614" spans="1:11">
      <c r="A614">
        <v>613</v>
      </c>
      <c r="B614">
        <v>6978</v>
      </c>
      <c r="C614">
        <f>VLOOKUP(B614,payment!$A$2:$B$14625,2,0)</f>
        <v>90</v>
      </c>
      <c r="D614" t="str">
        <f t="shared" si="18"/>
        <v>이비인후과</v>
      </c>
      <c r="E614" t="str">
        <f>VLOOKUP(B614,payment!$A$2:$I$14625,3,0)</f>
        <v>이비인후과</v>
      </c>
      <c r="F614">
        <f>VLOOKUP(B614,payment!$A$2:$I$14625,4,0)</f>
        <v>37.662902000000003</v>
      </c>
      <c r="G614">
        <f>VLOOKUP(B614,payment!$A$2:$I$14625,5,0)</f>
        <v>127.125226</v>
      </c>
      <c r="H614" t="str">
        <f>VLOOKUP(E614,gift_meta!$B$2:$C$33,2,0)</f>
        <v>코세척 서비스(무료)</v>
      </c>
      <c r="I614">
        <f t="shared" ca="1" si="19"/>
        <v>400</v>
      </c>
      <c r="J614" s="5">
        <f>VLOOKUP(B614,payment!$A$2:$I$14625,7,0)</f>
        <v>43086</v>
      </c>
      <c r="K614" s="6">
        <f>VLOOKUP(B614,payment!$A$2:$I$14625,8,0)</f>
        <v>0.45397999999999999</v>
      </c>
    </row>
    <row r="615" spans="1:11">
      <c r="A615">
        <v>614</v>
      </c>
      <c r="B615">
        <v>4255</v>
      </c>
      <c r="C615">
        <f>VLOOKUP(B615,payment!$A$2:$B$14625,2,0)</f>
        <v>177</v>
      </c>
      <c r="D615" t="str">
        <f t="shared" si="18"/>
        <v>아웃백</v>
      </c>
      <c r="E615" t="str">
        <f>VLOOKUP(B615,payment!$A$2:$I$14625,3,0)</f>
        <v>아웃백</v>
      </c>
      <c r="F615">
        <f>VLOOKUP(B615,payment!$A$2:$I$14625,4,0)</f>
        <v>37.674939000000002</v>
      </c>
      <c r="G615">
        <f>VLOOKUP(B615,payment!$A$2:$I$14625,5,0)</f>
        <v>127.07461499999999</v>
      </c>
      <c r="H615" t="str">
        <f>VLOOKUP(E615,gift_meta!$B$2:$C$33,2,0)</f>
        <v>스테이크 주문시 10% 할인</v>
      </c>
      <c r="I615">
        <f t="shared" ca="1" si="19"/>
        <v>1700</v>
      </c>
      <c r="J615" s="5">
        <f>VLOOKUP(B615,payment!$A$2:$I$14625,7,0)</f>
        <v>42385</v>
      </c>
      <c r="K615" s="6">
        <f>VLOOKUP(B615,payment!$A$2:$I$14625,8,0)</f>
        <v>0.47083999999999998</v>
      </c>
    </row>
    <row r="616" spans="1:11">
      <c r="A616">
        <v>615</v>
      </c>
      <c r="B616">
        <v>12465</v>
      </c>
      <c r="C616">
        <f>VLOOKUP(B616,payment!$A$2:$B$14625,2,0)</f>
        <v>297</v>
      </c>
      <c r="D616" t="str">
        <f t="shared" si="18"/>
        <v>뚜레쥬르</v>
      </c>
      <c r="E616" t="str">
        <f>VLOOKUP(B616,payment!$A$2:$I$14625,3,0)</f>
        <v>뚜레쥬르</v>
      </c>
      <c r="F616">
        <f>VLOOKUP(B616,payment!$A$2:$I$14625,4,0)</f>
        <v>37.6327</v>
      </c>
      <c r="G616">
        <f>VLOOKUP(B616,payment!$A$2:$I$14625,5,0)</f>
        <v>126.87993</v>
      </c>
      <c r="H616" t="str">
        <f>VLOOKUP(E616,gift_meta!$B$2:$C$33,2,0)</f>
        <v>2000원 이상 5% 할인</v>
      </c>
      <c r="I616">
        <f t="shared" ca="1" si="19"/>
        <v>1400</v>
      </c>
      <c r="J616" s="5">
        <f>VLOOKUP(B616,payment!$A$2:$I$14625,7,0)</f>
        <v>42676</v>
      </c>
      <c r="K616" s="6">
        <f>VLOOKUP(B616,payment!$A$2:$I$14625,8,0)</f>
        <v>0.92659999999999998</v>
      </c>
    </row>
    <row r="617" spans="1:11">
      <c r="A617">
        <v>616</v>
      </c>
      <c r="B617">
        <v>5224</v>
      </c>
      <c r="C617">
        <f>VLOOKUP(B617,payment!$A$2:$B$14625,2,0)</f>
        <v>216</v>
      </c>
      <c r="D617" t="str">
        <f t="shared" si="18"/>
        <v>멘동</v>
      </c>
      <c r="E617" t="str">
        <f>VLOOKUP(B617,payment!$A$2:$I$14625,3,0)</f>
        <v>멘동</v>
      </c>
      <c r="F617">
        <f>VLOOKUP(B617,payment!$A$2:$I$14625,4,0)</f>
        <v>37.550894</v>
      </c>
      <c r="G617">
        <f>VLOOKUP(B617,payment!$A$2:$I$14625,5,0)</f>
        <v>127.00238899999999</v>
      </c>
      <c r="H617" t="str">
        <f>VLOOKUP(E617,gift_meta!$B$2:$C$33,2,0)</f>
        <v>규동 5% 할인</v>
      </c>
      <c r="I617">
        <f t="shared" ca="1" si="19"/>
        <v>200</v>
      </c>
      <c r="J617" s="5">
        <f>VLOOKUP(B617,payment!$A$2:$I$14625,7,0)</f>
        <v>42432</v>
      </c>
      <c r="K617" s="6">
        <f>VLOOKUP(B617,payment!$A$2:$I$14625,8,0)</f>
        <v>0.91823999999999995</v>
      </c>
    </row>
    <row r="618" spans="1:11">
      <c r="A618">
        <v>617</v>
      </c>
      <c r="B618">
        <v>10111</v>
      </c>
      <c r="C618">
        <f>VLOOKUP(B618,payment!$A$2:$B$14625,2,0)</f>
        <v>108</v>
      </c>
      <c r="D618" t="str">
        <f t="shared" si="18"/>
        <v>오쭈</v>
      </c>
      <c r="E618" t="str">
        <f>VLOOKUP(B618,payment!$A$2:$I$14625,3,0)</f>
        <v>오쭈</v>
      </c>
      <c r="F618">
        <f>VLOOKUP(B618,payment!$A$2:$I$14625,4,0)</f>
        <v>37.487842999999998</v>
      </c>
      <c r="G618">
        <f>VLOOKUP(B618,payment!$A$2:$I$14625,5,0)</f>
        <v>127.01548699999999</v>
      </c>
      <c r="H618" t="str">
        <f>VLOOKUP(E618,gift_meta!$B$2:$C$33,2,0)</f>
        <v>치즈 퐁듀 1회 제공</v>
      </c>
      <c r="I618">
        <f t="shared" ca="1" si="19"/>
        <v>300</v>
      </c>
      <c r="J618" s="5">
        <f>VLOOKUP(B618,payment!$A$2:$I$14625,7,0)</f>
        <v>42616</v>
      </c>
      <c r="K618" s="6">
        <f>VLOOKUP(B618,payment!$A$2:$I$14625,8,0)</f>
        <v>0.66746000000000005</v>
      </c>
    </row>
    <row r="619" spans="1:11">
      <c r="A619">
        <v>618</v>
      </c>
      <c r="B619">
        <v>5146</v>
      </c>
      <c r="C619">
        <f>VLOOKUP(B619,payment!$A$2:$B$14625,2,0)</f>
        <v>13</v>
      </c>
      <c r="D619" t="str">
        <f t="shared" si="18"/>
        <v>연래춘</v>
      </c>
      <c r="E619" t="str">
        <f>VLOOKUP(B619,payment!$A$2:$I$14625,3,0)</f>
        <v>연래춘</v>
      </c>
      <c r="F619">
        <f>VLOOKUP(B619,payment!$A$2:$I$14625,4,0)</f>
        <v>37.614522000000001</v>
      </c>
      <c r="G619">
        <f>VLOOKUP(B619,payment!$A$2:$I$14625,5,0)</f>
        <v>127.133202</v>
      </c>
      <c r="H619" t="str">
        <f>VLOOKUP(E619,gift_meta!$B$2:$C$33,2,0)</f>
        <v>현금 결재시 10% 할인</v>
      </c>
      <c r="I619">
        <f t="shared" ca="1" si="19"/>
        <v>400</v>
      </c>
      <c r="J619" s="5">
        <f>VLOOKUP(B619,payment!$A$2:$I$14625,7,0)</f>
        <v>42817</v>
      </c>
      <c r="K619" s="6">
        <f>VLOOKUP(B619,payment!$A$2:$I$14625,8,0)</f>
        <v>0.93062</v>
      </c>
    </row>
    <row r="620" spans="1:11">
      <c r="A620">
        <v>619</v>
      </c>
      <c r="B620">
        <v>11434</v>
      </c>
      <c r="C620">
        <f>VLOOKUP(B620,payment!$A$2:$B$14625,2,0)</f>
        <v>12</v>
      </c>
      <c r="D620" t="str">
        <f t="shared" si="18"/>
        <v>리얼후라이</v>
      </c>
      <c r="E620" t="str">
        <f>VLOOKUP(B620,payment!$A$2:$I$14625,3,0)</f>
        <v>리얼후라이</v>
      </c>
      <c r="F620">
        <f>VLOOKUP(B620,payment!$A$2:$I$14625,4,0)</f>
        <v>37.587195000000001</v>
      </c>
      <c r="G620">
        <f>VLOOKUP(B620,payment!$A$2:$I$14625,5,0)</f>
        <v>127.00725799999999</v>
      </c>
      <c r="H620" t="str">
        <f>VLOOKUP(E620,gift_meta!$B$2:$C$33,2,0)</f>
        <v>크리스피 후라이드 10% 할인</v>
      </c>
      <c r="I620">
        <f t="shared" ca="1" si="19"/>
        <v>800</v>
      </c>
      <c r="J620" s="5">
        <f>VLOOKUP(B620,payment!$A$2:$I$14625,7,0)</f>
        <v>42501</v>
      </c>
      <c r="K620" s="6">
        <f>VLOOKUP(B620,payment!$A$2:$I$14625,8,0)</f>
        <v>0.69420999999999999</v>
      </c>
    </row>
    <row r="621" spans="1:11">
      <c r="A621">
        <v>620</v>
      </c>
      <c r="B621">
        <v>4138</v>
      </c>
      <c r="C621">
        <f>VLOOKUP(B621,payment!$A$2:$B$14625,2,0)</f>
        <v>130</v>
      </c>
      <c r="D621" t="str">
        <f t="shared" si="18"/>
        <v>김덕후의곱창조</v>
      </c>
      <c r="E621" t="str">
        <f>VLOOKUP(B621,payment!$A$2:$I$14625,3,0)</f>
        <v>김덕후의곱창조</v>
      </c>
      <c r="F621">
        <f>VLOOKUP(B621,payment!$A$2:$I$14625,4,0)</f>
        <v>37.469147999999997</v>
      </c>
      <c r="G621">
        <f>VLOOKUP(B621,payment!$A$2:$I$14625,5,0)</f>
        <v>127.149944</v>
      </c>
      <c r="H621" t="str">
        <f>VLOOKUP(E621,gift_meta!$B$2:$C$33,2,0)</f>
        <v>곱창 무한 리필 2,000 할인</v>
      </c>
      <c r="I621">
        <f t="shared" ca="1" si="19"/>
        <v>1000</v>
      </c>
      <c r="J621" s="5">
        <f>VLOOKUP(B621,payment!$A$2:$I$14625,7,0)</f>
        <v>42684</v>
      </c>
      <c r="K621" s="6">
        <f>VLOOKUP(B621,payment!$A$2:$I$14625,8,0)</f>
        <v>0.81874999999999998</v>
      </c>
    </row>
    <row r="622" spans="1:11">
      <c r="A622">
        <v>621</v>
      </c>
      <c r="B622">
        <v>11896</v>
      </c>
      <c r="C622">
        <f>VLOOKUP(B622,payment!$A$2:$B$14625,2,0)</f>
        <v>141</v>
      </c>
      <c r="D622" t="str">
        <f t="shared" si="18"/>
        <v>이비인후과</v>
      </c>
      <c r="E622" t="str">
        <f>VLOOKUP(B622,payment!$A$2:$I$14625,3,0)</f>
        <v>이비인후과</v>
      </c>
      <c r="F622">
        <f>VLOOKUP(B622,payment!$A$2:$I$14625,4,0)</f>
        <v>37.624757000000002</v>
      </c>
      <c r="G622">
        <f>VLOOKUP(B622,payment!$A$2:$I$14625,5,0)</f>
        <v>127.050432</v>
      </c>
      <c r="H622" t="str">
        <f>VLOOKUP(E622,gift_meta!$B$2:$C$33,2,0)</f>
        <v>코세척 서비스(무료)</v>
      </c>
      <c r="I622">
        <f t="shared" ca="1" si="19"/>
        <v>1100</v>
      </c>
      <c r="J622" s="5">
        <f>VLOOKUP(B622,payment!$A$2:$I$14625,7,0)</f>
        <v>42964</v>
      </c>
      <c r="K622" s="6">
        <f>VLOOKUP(B622,payment!$A$2:$I$14625,8,0)</f>
        <v>0.78337999999999997</v>
      </c>
    </row>
    <row r="623" spans="1:11">
      <c r="A623">
        <v>622</v>
      </c>
      <c r="B623">
        <v>8480</v>
      </c>
      <c r="C623">
        <f>VLOOKUP(B623,payment!$A$2:$B$14625,2,0)</f>
        <v>143</v>
      </c>
      <c r="D623" t="str">
        <f t="shared" si="18"/>
        <v>매드포갈릭</v>
      </c>
      <c r="E623" t="str">
        <f>VLOOKUP(B623,payment!$A$2:$I$14625,3,0)</f>
        <v>매드포갈릭</v>
      </c>
      <c r="F623">
        <f>VLOOKUP(B623,payment!$A$2:$I$14625,4,0)</f>
        <v>37.475982999999999</v>
      </c>
      <c r="G623">
        <f>VLOOKUP(B623,payment!$A$2:$I$14625,5,0)</f>
        <v>127.003961</v>
      </c>
      <c r="H623" t="str">
        <f>VLOOKUP(E623,gift_meta!$B$2:$C$33,2,0)</f>
        <v>에이드 무료 제공</v>
      </c>
      <c r="I623">
        <f t="shared" ca="1" si="19"/>
        <v>800</v>
      </c>
      <c r="J623" s="5">
        <f>VLOOKUP(B623,payment!$A$2:$I$14625,7,0)</f>
        <v>42732</v>
      </c>
      <c r="K623" s="6">
        <f>VLOOKUP(B623,payment!$A$2:$I$14625,8,0)</f>
        <v>0.43512000000000001</v>
      </c>
    </row>
    <row r="624" spans="1:11">
      <c r="A624">
        <v>623</v>
      </c>
      <c r="B624">
        <v>13291</v>
      </c>
      <c r="C624">
        <f>VLOOKUP(B624,payment!$A$2:$B$14625,2,0)</f>
        <v>274</v>
      </c>
      <c r="D624" t="str">
        <f t="shared" si="18"/>
        <v>이디야커피</v>
      </c>
      <c r="E624" t="str">
        <f>VLOOKUP(B624,payment!$A$2:$I$14625,3,0)</f>
        <v>이디야커피</v>
      </c>
      <c r="F624">
        <f>VLOOKUP(B624,payment!$A$2:$I$14625,4,0)</f>
        <v>37.680858999999998</v>
      </c>
      <c r="G624">
        <f>VLOOKUP(B624,payment!$A$2:$I$14625,5,0)</f>
        <v>127.183453</v>
      </c>
      <c r="H624" t="str">
        <f>VLOOKUP(E624,gift_meta!$B$2:$C$33,2,0)</f>
        <v>스마트 오더 사용시 10% 할인</v>
      </c>
      <c r="I624">
        <f t="shared" ca="1" si="19"/>
        <v>1400</v>
      </c>
      <c r="J624" s="5">
        <f>VLOOKUP(B624,payment!$A$2:$I$14625,7,0)</f>
        <v>42681</v>
      </c>
      <c r="K624" s="6">
        <f>VLOOKUP(B624,payment!$A$2:$I$14625,8,0)</f>
        <v>0.97506000000000004</v>
      </c>
    </row>
    <row r="625" spans="1:11">
      <c r="A625">
        <v>624</v>
      </c>
      <c r="B625">
        <v>14099</v>
      </c>
      <c r="C625">
        <f>VLOOKUP(B625,payment!$A$2:$B$14625,2,0)</f>
        <v>133</v>
      </c>
      <c r="D625" t="str">
        <f t="shared" si="18"/>
        <v>꾼</v>
      </c>
      <c r="E625" t="str">
        <f>VLOOKUP(B625,payment!$A$2:$I$14625,3,0)</f>
        <v>꾼</v>
      </c>
      <c r="F625">
        <f>VLOOKUP(B625,payment!$A$2:$I$14625,4,0)</f>
        <v>37.440674999999999</v>
      </c>
      <c r="G625">
        <f>VLOOKUP(B625,payment!$A$2:$I$14625,5,0)</f>
        <v>127.14553100000001</v>
      </c>
      <c r="H625" t="str">
        <f>VLOOKUP(E625,gift_meta!$B$2:$C$33,2,0)</f>
        <v>소주 2,000 쿠폰</v>
      </c>
      <c r="I625">
        <f t="shared" ca="1" si="19"/>
        <v>1700</v>
      </c>
      <c r="J625" s="5">
        <f>VLOOKUP(B625,payment!$A$2:$I$14625,7,0)</f>
        <v>42768</v>
      </c>
      <c r="K625" s="6">
        <f>VLOOKUP(B625,payment!$A$2:$I$14625,8,0)</f>
        <v>0.54232000000000002</v>
      </c>
    </row>
    <row r="626" spans="1:11">
      <c r="A626">
        <v>625</v>
      </c>
      <c r="B626">
        <v>1386</v>
      </c>
      <c r="C626">
        <f>VLOOKUP(B626,payment!$A$2:$B$14625,2,0)</f>
        <v>73</v>
      </c>
      <c r="D626" t="str">
        <f t="shared" si="18"/>
        <v>이비인후과</v>
      </c>
      <c r="E626" t="str">
        <f>VLOOKUP(B626,payment!$A$2:$I$14625,3,0)</f>
        <v>이비인후과</v>
      </c>
      <c r="F626">
        <f>VLOOKUP(B626,payment!$A$2:$I$14625,4,0)</f>
        <v>37.673487999999999</v>
      </c>
      <c r="G626">
        <f>VLOOKUP(B626,payment!$A$2:$I$14625,5,0)</f>
        <v>127.103463</v>
      </c>
      <c r="H626" t="str">
        <f>VLOOKUP(E626,gift_meta!$B$2:$C$33,2,0)</f>
        <v>코세척 서비스(무료)</v>
      </c>
      <c r="I626">
        <f t="shared" ca="1" si="19"/>
        <v>1800</v>
      </c>
      <c r="J626" s="5">
        <f>VLOOKUP(B626,payment!$A$2:$I$14625,7,0)</f>
        <v>42650</v>
      </c>
      <c r="K626" s="6">
        <f>VLOOKUP(B626,payment!$A$2:$I$14625,8,0)</f>
        <v>0.99682999999999999</v>
      </c>
    </row>
    <row r="627" spans="1:11">
      <c r="A627">
        <v>626</v>
      </c>
      <c r="B627">
        <v>12521</v>
      </c>
      <c r="C627">
        <f>VLOOKUP(B627,payment!$A$2:$B$14625,2,0)</f>
        <v>212</v>
      </c>
      <c r="D627" t="str">
        <f t="shared" si="18"/>
        <v>스시진</v>
      </c>
      <c r="E627" t="str">
        <f>VLOOKUP(B627,payment!$A$2:$I$14625,3,0)</f>
        <v>스시진</v>
      </c>
      <c r="F627">
        <f>VLOOKUP(B627,payment!$A$2:$I$14625,4,0)</f>
        <v>37.652624000000003</v>
      </c>
      <c r="G627">
        <f>VLOOKUP(B627,payment!$A$2:$I$14625,5,0)</f>
        <v>127.063455</v>
      </c>
      <c r="H627" t="str">
        <f>VLOOKUP(E627,gift_meta!$B$2:$C$33,2,0)</f>
        <v>2pcs 무료 제공</v>
      </c>
      <c r="I627">
        <f t="shared" ca="1" si="19"/>
        <v>1700</v>
      </c>
      <c r="J627" s="5">
        <f>VLOOKUP(B627,payment!$A$2:$I$14625,7,0)</f>
        <v>42867</v>
      </c>
      <c r="K627" s="6">
        <f>VLOOKUP(B627,payment!$A$2:$I$14625,8,0)</f>
        <v>0.50131999999999999</v>
      </c>
    </row>
    <row r="628" spans="1:11">
      <c r="A628">
        <v>627</v>
      </c>
      <c r="B628">
        <v>9512</v>
      </c>
      <c r="C628">
        <f>VLOOKUP(B628,payment!$A$2:$B$14625,2,0)</f>
        <v>167</v>
      </c>
      <c r="D628" t="str">
        <f t="shared" si="18"/>
        <v>아웃백</v>
      </c>
      <c r="E628" t="str">
        <f>VLOOKUP(B628,payment!$A$2:$I$14625,3,0)</f>
        <v>아웃백</v>
      </c>
      <c r="F628">
        <f>VLOOKUP(B628,payment!$A$2:$I$14625,4,0)</f>
        <v>37.546191</v>
      </c>
      <c r="G628">
        <f>VLOOKUP(B628,payment!$A$2:$I$14625,5,0)</f>
        <v>127.095388</v>
      </c>
      <c r="H628" t="str">
        <f>VLOOKUP(E628,gift_meta!$B$2:$C$33,2,0)</f>
        <v>스테이크 주문시 10% 할인</v>
      </c>
      <c r="I628">
        <f t="shared" ca="1" si="19"/>
        <v>700</v>
      </c>
      <c r="J628" s="5">
        <f>VLOOKUP(B628,payment!$A$2:$I$14625,7,0)</f>
        <v>42821</v>
      </c>
      <c r="K628" s="6">
        <f>VLOOKUP(B628,payment!$A$2:$I$14625,8,0)</f>
        <v>0.61911000000000005</v>
      </c>
    </row>
    <row r="629" spans="1:11">
      <c r="A629">
        <v>628</v>
      </c>
      <c r="B629">
        <v>4260</v>
      </c>
      <c r="C629">
        <f>VLOOKUP(B629,payment!$A$2:$B$14625,2,0)</f>
        <v>243</v>
      </c>
      <c r="D629" t="str">
        <f t="shared" si="18"/>
        <v>약국</v>
      </c>
      <c r="E629" t="str">
        <f>VLOOKUP(B629,payment!$A$2:$I$14625,3,0)</f>
        <v>약국</v>
      </c>
      <c r="F629">
        <f>VLOOKUP(B629,payment!$A$2:$I$14625,4,0)</f>
        <v>37.573675999999999</v>
      </c>
      <c r="G629">
        <f>VLOOKUP(B629,payment!$A$2:$I$14625,5,0)</f>
        <v>126.873441</v>
      </c>
      <c r="H629" t="str">
        <f>VLOOKUP(E629,gift_meta!$B$2:$C$33,2,0)</f>
        <v>황사 마스크 증정(1매)</v>
      </c>
      <c r="I629">
        <f t="shared" ca="1" si="19"/>
        <v>900</v>
      </c>
      <c r="J629" s="5">
        <f>VLOOKUP(B629,payment!$A$2:$I$14625,7,0)</f>
        <v>43003</v>
      </c>
      <c r="K629" s="6">
        <f>VLOOKUP(B629,payment!$A$2:$I$14625,8,0)</f>
        <v>0.73048000000000002</v>
      </c>
    </row>
    <row r="630" spans="1:11">
      <c r="A630">
        <v>629</v>
      </c>
      <c r="B630">
        <v>11952</v>
      </c>
      <c r="C630">
        <f>VLOOKUP(B630,payment!$A$2:$B$14625,2,0)</f>
        <v>139</v>
      </c>
      <c r="D630" t="str">
        <f t="shared" si="18"/>
        <v>백다방</v>
      </c>
      <c r="E630" t="str">
        <f>VLOOKUP(B630,payment!$A$2:$I$14625,3,0)</f>
        <v>백다방</v>
      </c>
      <c r="F630">
        <f>VLOOKUP(B630,payment!$A$2:$I$14625,4,0)</f>
        <v>37.650219999999997</v>
      </c>
      <c r="G630">
        <f>VLOOKUP(B630,payment!$A$2:$I$14625,5,0)</f>
        <v>127.028712</v>
      </c>
      <c r="H630" t="str">
        <f>VLOOKUP(E630,gift_meta!$B$2:$C$33,2,0)</f>
        <v>무료 토핑 추가</v>
      </c>
      <c r="I630">
        <f t="shared" ca="1" si="19"/>
        <v>500</v>
      </c>
      <c r="J630" s="5">
        <f>VLOOKUP(B630,payment!$A$2:$I$14625,7,0)</f>
        <v>43108</v>
      </c>
      <c r="K630" s="6">
        <f>VLOOKUP(B630,payment!$A$2:$I$14625,8,0)</f>
        <v>0.52059999999999995</v>
      </c>
    </row>
    <row r="631" spans="1:11">
      <c r="A631">
        <v>630</v>
      </c>
      <c r="B631">
        <v>13871</v>
      </c>
      <c r="C631">
        <f>VLOOKUP(B631,payment!$A$2:$B$14625,2,0)</f>
        <v>46</v>
      </c>
      <c r="D631" t="str">
        <f t="shared" si="18"/>
        <v>김덕후의곱창조</v>
      </c>
      <c r="E631" t="str">
        <f>VLOOKUP(B631,payment!$A$2:$I$14625,3,0)</f>
        <v>김덕후의곱창조</v>
      </c>
      <c r="F631">
        <f>VLOOKUP(B631,payment!$A$2:$I$14625,4,0)</f>
        <v>37.658501000000001</v>
      </c>
      <c r="G631">
        <f>VLOOKUP(B631,payment!$A$2:$I$14625,5,0)</f>
        <v>126.898083</v>
      </c>
      <c r="H631" t="str">
        <f>VLOOKUP(E631,gift_meta!$B$2:$C$33,2,0)</f>
        <v>곱창 무한 리필 2,000 할인</v>
      </c>
      <c r="I631">
        <f t="shared" ca="1" si="19"/>
        <v>500</v>
      </c>
      <c r="J631" s="5">
        <f>VLOOKUP(B631,payment!$A$2:$I$14625,7,0)</f>
        <v>42885</v>
      </c>
      <c r="K631" s="6">
        <f>VLOOKUP(B631,payment!$A$2:$I$14625,8,0)</f>
        <v>0.45612000000000003</v>
      </c>
    </row>
    <row r="632" spans="1:11">
      <c r="A632">
        <v>631</v>
      </c>
      <c r="B632">
        <v>14079</v>
      </c>
      <c r="C632">
        <f>VLOOKUP(B632,payment!$A$2:$B$14625,2,0)</f>
        <v>97</v>
      </c>
      <c r="D632" t="str">
        <f t="shared" si="18"/>
        <v>롯데리아</v>
      </c>
      <c r="E632" t="str">
        <f>VLOOKUP(B632,payment!$A$2:$I$14625,3,0)</f>
        <v>롯데리아</v>
      </c>
      <c r="F632">
        <f>VLOOKUP(B632,payment!$A$2:$I$14625,4,0)</f>
        <v>37.617094000000002</v>
      </c>
      <c r="G632">
        <f>VLOOKUP(B632,payment!$A$2:$I$14625,5,0)</f>
        <v>127.011111</v>
      </c>
      <c r="H632" t="str">
        <f>VLOOKUP(E632,gift_meta!$B$2:$C$33,2,0)</f>
        <v>롯데리아 음료M 제공</v>
      </c>
      <c r="I632">
        <f t="shared" ca="1" si="19"/>
        <v>1500</v>
      </c>
      <c r="J632" s="5">
        <f>VLOOKUP(B632,payment!$A$2:$I$14625,7,0)</f>
        <v>42501</v>
      </c>
      <c r="K632" s="6">
        <f>VLOOKUP(B632,payment!$A$2:$I$14625,8,0)</f>
        <v>0.61124999999999996</v>
      </c>
    </row>
    <row r="633" spans="1:11">
      <c r="A633">
        <v>632</v>
      </c>
      <c r="B633">
        <v>6611</v>
      </c>
      <c r="C633">
        <f>VLOOKUP(B633,payment!$A$2:$B$14625,2,0)</f>
        <v>282</v>
      </c>
      <c r="D633" t="str">
        <f t="shared" si="18"/>
        <v>약국</v>
      </c>
      <c r="E633" t="str">
        <f>VLOOKUP(B633,payment!$A$2:$I$14625,3,0)</f>
        <v>약국</v>
      </c>
      <c r="F633">
        <f>VLOOKUP(B633,payment!$A$2:$I$14625,4,0)</f>
        <v>37.666584</v>
      </c>
      <c r="G633">
        <f>VLOOKUP(B633,payment!$A$2:$I$14625,5,0)</f>
        <v>127.163248</v>
      </c>
      <c r="H633" t="str">
        <f>VLOOKUP(E633,gift_meta!$B$2:$C$33,2,0)</f>
        <v>황사 마스크 증정(1매)</v>
      </c>
      <c r="I633">
        <f t="shared" ca="1" si="19"/>
        <v>1300</v>
      </c>
      <c r="J633" s="5">
        <f>VLOOKUP(B633,payment!$A$2:$I$14625,7,0)</f>
        <v>42724</v>
      </c>
      <c r="K633" s="6">
        <f>VLOOKUP(B633,payment!$A$2:$I$14625,8,0)</f>
        <v>0.61741999999999997</v>
      </c>
    </row>
    <row r="634" spans="1:11">
      <c r="A634">
        <v>633</v>
      </c>
      <c r="B634">
        <v>5882</v>
      </c>
      <c r="C634">
        <f>VLOOKUP(B634,payment!$A$2:$B$14625,2,0)</f>
        <v>251</v>
      </c>
      <c r="D634" t="str">
        <f t="shared" si="18"/>
        <v>스시진</v>
      </c>
      <c r="E634" t="str">
        <f>VLOOKUP(B634,payment!$A$2:$I$14625,3,0)</f>
        <v>스시진</v>
      </c>
      <c r="F634">
        <f>VLOOKUP(B634,payment!$A$2:$I$14625,4,0)</f>
        <v>37.687837999999999</v>
      </c>
      <c r="G634">
        <f>VLOOKUP(B634,payment!$A$2:$I$14625,5,0)</f>
        <v>126.99604100000001</v>
      </c>
      <c r="H634" t="str">
        <f>VLOOKUP(E634,gift_meta!$B$2:$C$33,2,0)</f>
        <v>2pcs 무료 제공</v>
      </c>
      <c r="I634">
        <f t="shared" ca="1" si="19"/>
        <v>2000</v>
      </c>
      <c r="J634" s="5">
        <f>VLOOKUP(B634,payment!$A$2:$I$14625,7,0)</f>
        <v>42858</v>
      </c>
      <c r="K634" s="6">
        <f>VLOOKUP(B634,payment!$A$2:$I$14625,8,0)</f>
        <v>0.90900999999999998</v>
      </c>
    </row>
    <row r="635" spans="1:11">
      <c r="A635">
        <v>634</v>
      </c>
      <c r="B635">
        <v>7243</v>
      </c>
      <c r="C635">
        <f>VLOOKUP(B635,payment!$A$2:$B$14625,2,0)</f>
        <v>24</v>
      </c>
      <c r="D635" t="str">
        <f t="shared" si="18"/>
        <v>약국</v>
      </c>
      <c r="E635" t="str">
        <f>VLOOKUP(B635,payment!$A$2:$I$14625,3,0)</f>
        <v>약국</v>
      </c>
      <c r="F635">
        <f>VLOOKUP(B635,payment!$A$2:$I$14625,4,0)</f>
        <v>37.682281000000003</v>
      </c>
      <c r="G635">
        <f>VLOOKUP(B635,payment!$A$2:$I$14625,5,0)</f>
        <v>127.129328</v>
      </c>
      <c r="H635" t="str">
        <f>VLOOKUP(E635,gift_meta!$B$2:$C$33,2,0)</f>
        <v>황사 마스크 증정(1매)</v>
      </c>
      <c r="I635">
        <f t="shared" ca="1" si="19"/>
        <v>1200</v>
      </c>
      <c r="J635" s="5">
        <f>VLOOKUP(B635,payment!$A$2:$I$14625,7,0)</f>
        <v>43063</v>
      </c>
      <c r="K635" s="6">
        <f>VLOOKUP(B635,payment!$A$2:$I$14625,8,0)</f>
        <v>0.70020000000000004</v>
      </c>
    </row>
    <row r="636" spans="1:11">
      <c r="A636">
        <v>635</v>
      </c>
      <c r="B636">
        <v>9686</v>
      </c>
      <c r="C636">
        <f>VLOOKUP(B636,payment!$A$2:$B$14625,2,0)</f>
        <v>221</v>
      </c>
      <c r="D636" t="str">
        <f t="shared" si="18"/>
        <v>닭한마리</v>
      </c>
      <c r="E636" t="str">
        <f>VLOOKUP(B636,payment!$A$2:$I$14625,3,0)</f>
        <v>닭한마리</v>
      </c>
      <c r="F636">
        <f>VLOOKUP(B636,payment!$A$2:$I$14625,4,0)</f>
        <v>37.651485999999998</v>
      </c>
      <c r="G636">
        <f>VLOOKUP(B636,payment!$A$2:$I$14625,5,0)</f>
        <v>127.189463</v>
      </c>
      <c r="H636" t="str">
        <f>VLOOKUP(E636,gift_meta!$B$2:$C$33,2,0)</f>
        <v>칼국수 사리 무료 리필</v>
      </c>
      <c r="I636">
        <f t="shared" ca="1" si="19"/>
        <v>300</v>
      </c>
      <c r="J636" s="5">
        <f>VLOOKUP(B636,payment!$A$2:$I$14625,7,0)</f>
        <v>42732</v>
      </c>
      <c r="K636" s="6">
        <f>VLOOKUP(B636,payment!$A$2:$I$14625,8,0)</f>
        <v>0.40364</v>
      </c>
    </row>
    <row r="637" spans="1:11">
      <c r="A637">
        <v>636</v>
      </c>
      <c r="B637">
        <v>1067</v>
      </c>
      <c r="C637">
        <f>VLOOKUP(B637,payment!$A$2:$B$14625,2,0)</f>
        <v>238</v>
      </c>
      <c r="D637" t="str">
        <f t="shared" si="18"/>
        <v>베스킨라빈스</v>
      </c>
      <c r="E637" t="str">
        <f>VLOOKUP(B637,payment!$A$2:$I$14625,3,0)</f>
        <v>베스킨라빈스</v>
      </c>
      <c r="F637">
        <f>VLOOKUP(B637,payment!$A$2:$I$14625,4,0)</f>
        <v>37.479278999999998</v>
      </c>
      <c r="G637">
        <f>VLOOKUP(B637,payment!$A$2:$I$14625,5,0)</f>
        <v>127.174143</v>
      </c>
      <c r="H637" t="str">
        <f>VLOOKUP(E637,gift_meta!$B$2:$C$33,2,0)</f>
        <v>무료 사이즈업</v>
      </c>
      <c r="I637">
        <f t="shared" ca="1" si="19"/>
        <v>1100</v>
      </c>
      <c r="J637" s="5">
        <f>VLOOKUP(B637,payment!$A$2:$I$14625,7,0)</f>
        <v>42659</v>
      </c>
      <c r="K637" s="6">
        <f>VLOOKUP(B637,payment!$A$2:$I$14625,8,0)</f>
        <v>0.85848999999999998</v>
      </c>
    </row>
    <row r="638" spans="1:11">
      <c r="A638">
        <v>637</v>
      </c>
      <c r="B638">
        <v>7824</v>
      </c>
      <c r="C638">
        <f>VLOOKUP(B638,payment!$A$2:$B$14625,2,0)</f>
        <v>29</v>
      </c>
      <c r="D638" t="str">
        <f t="shared" si="18"/>
        <v>롯데리아</v>
      </c>
      <c r="E638" t="str">
        <f>VLOOKUP(B638,payment!$A$2:$I$14625,3,0)</f>
        <v>롯데리아</v>
      </c>
      <c r="F638">
        <f>VLOOKUP(B638,payment!$A$2:$I$14625,4,0)</f>
        <v>37.567759000000002</v>
      </c>
      <c r="G638">
        <f>VLOOKUP(B638,payment!$A$2:$I$14625,5,0)</f>
        <v>127.052482</v>
      </c>
      <c r="H638" t="str">
        <f>VLOOKUP(E638,gift_meta!$B$2:$C$33,2,0)</f>
        <v>롯데리아 음료M 제공</v>
      </c>
      <c r="I638">
        <f t="shared" ca="1" si="19"/>
        <v>1600</v>
      </c>
      <c r="J638" s="5">
        <f>VLOOKUP(B638,payment!$A$2:$I$14625,7,0)</f>
        <v>42744</v>
      </c>
      <c r="K638" s="6">
        <f>VLOOKUP(B638,payment!$A$2:$I$14625,8,0)</f>
        <v>0.84157999999999999</v>
      </c>
    </row>
    <row r="639" spans="1:11">
      <c r="A639">
        <v>638</v>
      </c>
      <c r="B639">
        <v>13685</v>
      </c>
      <c r="C639">
        <f>VLOOKUP(B639,payment!$A$2:$B$14625,2,0)</f>
        <v>11</v>
      </c>
      <c r="D639" t="str">
        <f t="shared" si="18"/>
        <v>오쭈</v>
      </c>
      <c r="E639" t="str">
        <f>VLOOKUP(B639,payment!$A$2:$I$14625,3,0)</f>
        <v>오쭈</v>
      </c>
      <c r="F639">
        <f>VLOOKUP(B639,payment!$A$2:$I$14625,4,0)</f>
        <v>37.449435999999999</v>
      </c>
      <c r="G639">
        <f>VLOOKUP(B639,payment!$A$2:$I$14625,5,0)</f>
        <v>127.04831</v>
      </c>
      <c r="H639" t="str">
        <f>VLOOKUP(E639,gift_meta!$B$2:$C$33,2,0)</f>
        <v>치즈 퐁듀 1회 제공</v>
      </c>
      <c r="I639">
        <f t="shared" ca="1" si="19"/>
        <v>1900</v>
      </c>
      <c r="J639" s="5">
        <f>VLOOKUP(B639,payment!$A$2:$I$14625,7,0)</f>
        <v>42988</v>
      </c>
      <c r="K639" s="6">
        <f>VLOOKUP(B639,payment!$A$2:$I$14625,8,0)</f>
        <v>0.85162000000000004</v>
      </c>
    </row>
    <row r="640" spans="1:11">
      <c r="A640">
        <v>639</v>
      </c>
      <c r="B640">
        <v>7046</v>
      </c>
      <c r="C640">
        <f>VLOOKUP(B640,payment!$A$2:$B$14625,2,0)</f>
        <v>188</v>
      </c>
      <c r="D640" t="str">
        <f t="shared" si="18"/>
        <v>정형외과</v>
      </c>
      <c r="E640" t="str">
        <f>VLOOKUP(B640,payment!$A$2:$I$14625,3,0)</f>
        <v>정형외과</v>
      </c>
      <c r="F640">
        <f>VLOOKUP(B640,payment!$A$2:$I$14625,4,0)</f>
        <v>37.443202999999997</v>
      </c>
      <c r="G640">
        <f>VLOOKUP(B640,payment!$A$2:$I$14625,5,0)</f>
        <v>127.178017</v>
      </c>
      <c r="H640" t="str">
        <f>VLOOKUP(E640,gift_meta!$B$2:$C$33,2,0)</f>
        <v>정형외과의료지점</v>
      </c>
      <c r="I640">
        <f t="shared" ca="1" si="19"/>
        <v>200</v>
      </c>
      <c r="J640" s="5">
        <f>VLOOKUP(B640,payment!$A$2:$I$14625,7,0)</f>
        <v>42864</v>
      </c>
      <c r="K640" s="6">
        <f>VLOOKUP(B640,payment!$A$2:$I$14625,8,0)</f>
        <v>0.58965999999999996</v>
      </c>
    </row>
    <row r="641" spans="1:11">
      <c r="A641">
        <v>640</v>
      </c>
      <c r="B641">
        <v>11975</v>
      </c>
      <c r="C641">
        <f>VLOOKUP(B641,payment!$A$2:$B$14625,2,0)</f>
        <v>83</v>
      </c>
      <c r="D641" t="str">
        <f t="shared" si="18"/>
        <v>정형외과</v>
      </c>
      <c r="E641" t="str">
        <f>VLOOKUP(B641,payment!$A$2:$I$14625,3,0)</f>
        <v>정형외과</v>
      </c>
      <c r="F641">
        <f>VLOOKUP(B641,payment!$A$2:$I$14625,4,0)</f>
        <v>37.553716999999999</v>
      </c>
      <c r="G641">
        <f>VLOOKUP(B641,payment!$A$2:$I$14625,5,0)</f>
        <v>126.851652</v>
      </c>
      <c r="H641" t="str">
        <f>VLOOKUP(E641,gift_meta!$B$2:$C$33,2,0)</f>
        <v>정형외과의료지점</v>
      </c>
      <c r="I641">
        <f t="shared" ca="1" si="19"/>
        <v>2000</v>
      </c>
      <c r="J641" s="5">
        <f>VLOOKUP(B641,payment!$A$2:$I$14625,7,0)</f>
        <v>42373</v>
      </c>
      <c r="K641" s="6">
        <f>VLOOKUP(B641,payment!$A$2:$I$14625,8,0)</f>
        <v>0.65986999999999996</v>
      </c>
    </row>
    <row r="642" spans="1:11">
      <c r="A642">
        <v>641</v>
      </c>
      <c r="B642">
        <v>14506</v>
      </c>
      <c r="C642">
        <f>VLOOKUP(B642,payment!$A$2:$B$14625,2,0)</f>
        <v>183</v>
      </c>
      <c r="D642" t="str">
        <f t="shared" ref="D642:D705" si="20">E642</f>
        <v>홍콩반점</v>
      </c>
      <c r="E642" t="str">
        <f>VLOOKUP(B642,payment!$A$2:$I$14625,3,0)</f>
        <v>홍콩반점</v>
      </c>
      <c r="F642">
        <f>VLOOKUP(B642,payment!$A$2:$I$14625,4,0)</f>
        <v>37.446362000000001</v>
      </c>
      <c r="G642">
        <f>VLOOKUP(B642,payment!$A$2:$I$14625,5,0)</f>
        <v>126.885065</v>
      </c>
      <c r="H642" t="str">
        <f>VLOOKUP(E642,gift_meta!$B$2:$C$33,2,0)</f>
        <v>찹쌀 탕수육 10% 할인</v>
      </c>
      <c r="I642">
        <f t="shared" ref="I642:I705" ca="1" si="21">RANDBETWEEN(1,20)*100</f>
        <v>600</v>
      </c>
      <c r="J642" s="5">
        <f>VLOOKUP(B642,payment!$A$2:$I$14625,7,0)</f>
        <v>42557</v>
      </c>
      <c r="K642" s="6">
        <f>VLOOKUP(B642,payment!$A$2:$I$14625,8,0)</f>
        <v>0.45730999999999999</v>
      </c>
    </row>
    <row r="643" spans="1:11">
      <c r="A643">
        <v>642</v>
      </c>
      <c r="B643">
        <v>10891</v>
      </c>
      <c r="C643">
        <f>VLOOKUP(B643,payment!$A$2:$B$14625,2,0)</f>
        <v>185</v>
      </c>
      <c r="D643" t="str">
        <f t="shared" si="20"/>
        <v>반디앤루니스</v>
      </c>
      <c r="E643" t="str">
        <f>VLOOKUP(B643,payment!$A$2:$I$14625,3,0)</f>
        <v>반디앤루니스</v>
      </c>
      <c r="F643">
        <f>VLOOKUP(B643,payment!$A$2:$I$14625,4,0)</f>
        <v>37.681232999999999</v>
      </c>
      <c r="G643">
        <f>VLOOKUP(B643,payment!$A$2:$I$14625,5,0)</f>
        <v>127.01425399999999</v>
      </c>
      <c r="H643" t="str">
        <f>VLOOKUP(E643,gift_meta!$B$2:$C$33,2,0)</f>
        <v>도서 구매시 5% 할인</v>
      </c>
      <c r="I643">
        <f t="shared" ca="1" si="21"/>
        <v>1800</v>
      </c>
      <c r="J643" s="5">
        <f>VLOOKUP(B643,payment!$A$2:$I$14625,7,0)</f>
        <v>42751</v>
      </c>
      <c r="K643" s="6">
        <f>VLOOKUP(B643,payment!$A$2:$I$14625,8,0)</f>
        <v>0.80632999999999999</v>
      </c>
    </row>
    <row r="644" spans="1:11">
      <c r="A644">
        <v>643</v>
      </c>
      <c r="B644">
        <v>12942</v>
      </c>
      <c r="C644">
        <f>VLOOKUP(B644,payment!$A$2:$B$14625,2,0)</f>
        <v>182</v>
      </c>
      <c r="D644" t="str">
        <f t="shared" si="20"/>
        <v>스시로로</v>
      </c>
      <c r="E644" t="str">
        <f>VLOOKUP(B644,payment!$A$2:$I$14625,3,0)</f>
        <v>스시로로</v>
      </c>
      <c r="F644">
        <f>VLOOKUP(B644,payment!$A$2:$I$14625,4,0)</f>
        <v>37.569338000000002</v>
      </c>
      <c r="G644">
        <f>VLOOKUP(B644,payment!$A$2:$I$14625,5,0)</f>
        <v>127.15790699999999</v>
      </c>
      <c r="H644" t="str">
        <f>VLOOKUP(E644,gift_meta!$B$2:$C$33,2,0)</f>
        <v>2pcs 무료 제공</v>
      </c>
      <c r="I644">
        <f t="shared" ca="1" si="21"/>
        <v>1100</v>
      </c>
      <c r="J644" s="5">
        <f>VLOOKUP(B644,payment!$A$2:$I$14625,7,0)</f>
        <v>43065</v>
      </c>
      <c r="K644" s="6">
        <f>VLOOKUP(B644,payment!$A$2:$I$14625,8,0)</f>
        <v>0.89039999999999997</v>
      </c>
    </row>
    <row r="645" spans="1:11">
      <c r="A645">
        <v>644</v>
      </c>
      <c r="B645">
        <v>10805</v>
      </c>
      <c r="C645">
        <f>VLOOKUP(B645,payment!$A$2:$B$14625,2,0)</f>
        <v>227</v>
      </c>
      <c r="D645" t="str">
        <f t="shared" si="20"/>
        <v>백다방</v>
      </c>
      <c r="E645" t="str">
        <f>VLOOKUP(B645,payment!$A$2:$I$14625,3,0)</f>
        <v>백다방</v>
      </c>
      <c r="F645">
        <f>VLOOKUP(B645,payment!$A$2:$I$14625,4,0)</f>
        <v>37.546903999999998</v>
      </c>
      <c r="G645">
        <f>VLOOKUP(B645,payment!$A$2:$I$14625,5,0)</f>
        <v>126.902175</v>
      </c>
      <c r="H645" t="str">
        <f>VLOOKUP(E645,gift_meta!$B$2:$C$33,2,0)</f>
        <v>무료 토핑 추가</v>
      </c>
      <c r="I645">
        <f t="shared" ca="1" si="21"/>
        <v>1800</v>
      </c>
      <c r="J645" s="5">
        <f>VLOOKUP(B645,payment!$A$2:$I$14625,7,0)</f>
        <v>42706</v>
      </c>
      <c r="K645" s="6">
        <f>VLOOKUP(B645,payment!$A$2:$I$14625,8,0)</f>
        <v>0.69613999999999998</v>
      </c>
    </row>
    <row r="646" spans="1:11">
      <c r="A646">
        <v>645</v>
      </c>
      <c r="B646">
        <v>1019</v>
      </c>
      <c r="C646">
        <f>VLOOKUP(B646,payment!$A$2:$B$14625,2,0)</f>
        <v>113</v>
      </c>
      <c r="D646" t="str">
        <f t="shared" si="20"/>
        <v>약국</v>
      </c>
      <c r="E646" t="str">
        <f>VLOOKUP(B646,payment!$A$2:$I$14625,3,0)</f>
        <v>약국</v>
      </c>
      <c r="F646">
        <f>VLOOKUP(B646,payment!$A$2:$I$14625,4,0)</f>
        <v>37.618685999999997</v>
      </c>
      <c r="G646">
        <f>VLOOKUP(B646,payment!$A$2:$I$14625,5,0)</f>
        <v>127.041754</v>
      </c>
      <c r="H646" t="str">
        <f>VLOOKUP(E646,gift_meta!$B$2:$C$33,2,0)</f>
        <v>황사 마스크 증정(1매)</v>
      </c>
      <c r="I646">
        <f t="shared" ca="1" si="21"/>
        <v>1100</v>
      </c>
      <c r="J646" s="5">
        <f>VLOOKUP(B646,payment!$A$2:$I$14625,7,0)</f>
        <v>42997</v>
      </c>
      <c r="K646" s="6">
        <f>VLOOKUP(B646,payment!$A$2:$I$14625,8,0)</f>
        <v>0.67313999999999996</v>
      </c>
    </row>
    <row r="647" spans="1:11">
      <c r="A647">
        <v>646</v>
      </c>
      <c r="B647">
        <v>316</v>
      </c>
      <c r="C647">
        <f>VLOOKUP(B647,payment!$A$2:$B$14625,2,0)</f>
        <v>45</v>
      </c>
      <c r="D647" t="str">
        <f t="shared" si="20"/>
        <v>아웃백</v>
      </c>
      <c r="E647" t="str">
        <f>VLOOKUP(B647,payment!$A$2:$I$14625,3,0)</f>
        <v>아웃백</v>
      </c>
      <c r="F647">
        <f>VLOOKUP(B647,payment!$A$2:$I$14625,4,0)</f>
        <v>37.45937</v>
      </c>
      <c r="G647">
        <f>VLOOKUP(B647,payment!$A$2:$I$14625,5,0)</f>
        <v>126.994957</v>
      </c>
      <c r="H647" t="str">
        <f>VLOOKUP(E647,gift_meta!$B$2:$C$33,2,0)</f>
        <v>스테이크 주문시 10% 할인</v>
      </c>
      <c r="I647">
        <f t="shared" ca="1" si="21"/>
        <v>300</v>
      </c>
      <c r="J647" s="5">
        <f>VLOOKUP(B647,payment!$A$2:$I$14625,7,0)</f>
        <v>42934</v>
      </c>
      <c r="K647" s="6">
        <f>VLOOKUP(B647,payment!$A$2:$I$14625,8,0)</f>
        <v>0.62558999999999998</v>
      </c>
    </row>
    <row r="648" spans="1:11">
      <c r="A648">
        <v>647</v>
      </c>
      <c r="B648">
        <v>10302</v>
      </c>
      <c r="C648">
        <f>VLOOKUP(B648,payment!$A$2:$B$14625,2,0)</f>
        <v>86</v>
      </c>
      <c r="D648" t="str">
        <f t="shared" si="20"/>
        <v>구이가</v>
      </c>
      <c r="E648" t="str">
        <f>VLOOKUP(B648,payment!$A$2:$I$14625,3,0)</f>
        <v>구이가</v>
      </c>
      <c r="F648">
        <f>VLOOKUP(B648,payment!$A$2:$I$14625,4,0)</f>
        <v>37.670172000000001</v>
      </c>
      <c r="G648">
        <f>VLOOKUP(B648,payment!$A$2:$I$14625,5,0)</f>
        <v>127.003229</v>
      </c>
      <c r="H648" t="str">
        <f>VLOOKUP(E648,gift_meta!$B$2:$C$33,2,0)</f>
        <v>한판 주문시 사이다 제공</v>
      </c>
      <c r="I648">
        <f t="shared" ca="1" si="21"/>
        <v>300</v>
      </c>
      <c r="J648" s="5">
        <f>VLOOKUP(B648,payment!$A$2:$I$14625,7,0)</f>
        <v>42735</v>
      </c>
      <c r="K648" s="6">
        <f>VLOOKUP(B648,payment!$A$2:$I$14625,8,0)</f>
        <v>0.95767999999999998</v>
      </c>
    </row>
    <row r="649" spans="1:11">
      <c r="A649">
        <v>648</v>
      </c>
      <c r="B649">
        <v>7881</v>
      </c>
      <c r="C649">
        <f>VLOOKUP(B649,payment!$A$2:$B$14625,2,0)</f>
        <v>142</v>
      </c>
      <c r="D649" t="str">
        <f t="shared" si="20"/>
        <v>이디야커피</v>
      </c>
      <c r="E649" t="str">
        <f>VLOOKUP(B649,payment!$A$2:$I$14625,3,0)</f>
        <v>이디야커피</v>
      </c>
      <c r="F649">
        <f>VLOOKUP(B649,payment!$A$2:$I$14625,4,0)</f>
        <v>37.620249999999999</v>
      </c>
      <c r="G649">
        <f>VLOOKUP(B649,payment!$A$2:$I$14625,5,0)</f>
        <v>126.858273</v>
      </c>
      <c r="H649" t="str">
        <f>VLOOKUP(E649,gift_meta!$B$2:$C$33,2,0)</f>
        <v>스마트 오더 사용시 10% 할인</v>
      </c>
      <c r="I649">
        <f t="shared" ca="1" si="21"/>
        <v>1000</v>
      </c>
      <c r="J649" s="5">
        <f>VLOOKUP(B649,payment!$A$2:$I$14625,7,0)</f>
        <v>42722</v>
      </c>
      <c r="K649" s="6">
        <f>VLOOKUP(B649,payment!$A$2:$I$14625,8,0)</f>
        <v>0.89734000000000003</v>
      </c>
    </row>
    <row r="650" spans="1:11">
      <c r="A650">
        <v>649</v>
      </c>
      <c r="B650">
        <v>5814</v>
      </c>
      <c r="C650">
        <f>VLOOKUP(B650,payment!$A$2:$B$14625,2,0)</f>
        <v>64</v>
      </c>
      <c r="D650" t="str">
        <f t="shared" si="20"/>
        <v>이비인후과</v>
      </c>
      <c r="E650" t="str">
        <f>VLOOKUP(B650,payment!$A$2:$I$14625,3,0)</f>
        <v>이비인후과</v>
      </c>
      <c r="F650">
        <f>VLOOKUP(B650,payment!$A$2:$I$14625,4,0)</f>
        <v>37.473325000000003</v>
      </c>
      <c r="G650">
        <f>VLOOKUP(B650,payment!$A$2:$I$14625,5,0)</f>
        <v>127.104271</v>
      </c>
      <c r="H650" t="str">
        <f>VLOOKUP(E650,gift_meta!$B$2:$C$33,2,0)</f>
        <v>코세척 서비스(무료)</v>
      </c>
      <c r="I650">
        <f t="shared" ca="1" si="21"/>
        <v>1800</v>
      </c>
      <c r="J650" s="5">
        <f>VLOOKUP(B650,payment!$A$2:$I$14625,7,0)</f>
        <v>43022</v>
      </c>
      <c r="K650" s="6">
        <f>VLOOKUP(B650,payment!$A$2:$I$14625,8,0)</f>
        <v>0.80986000000000002</v>
      </c>
    </row>
    <row r="651" spans="1:11">
      <c r="A651">
        <v>650</v>
      </c>
      <c r="B651">
        <v>10601</v>
      </c>
      <c r="C651">
        <f>VLOOKUP(B651,payment!$A$2:$B$14625,2,0)</f>
        <v>124</v>
      </c>
      <c r="D651" t="str">
        <f t="shared" si="20"/>
        <v>엔젤리너스</v>
      </c>
      <c r="E651" t="str">
        <f>VLOOKUP(B651,payment!$A$2:$I$14625,3,0)</f>
        <v>엔젤리너스</v>
      </c>
      <c r="F651">
        <f>VLOOKUP(B651,payment!$A$2:$I$14625,4,0)</f>
        <v>37.472698000000001</v>
      </c>
      <c r="G651">
        <f>VLOOKUP(B651,payment!$A$2:$I$14625,5,0)</f>
        <v>126.921353</v>
      </c>
      <c r="H651" t="str">
        <f>VLOOKUP(E651,gift_meta!$B$2:$C$33,2,0)</f>
        <v>제조 음료 주문시 10% 할인</v>
      </c>
      <c r="I651">
        <f t="shared" ca="1" si="21"/>
        <v>1100</v>
      </c>
      <c r="J651" s="5">
        <f>VLOOKUP(B651,payment!$A$2:$I$14625,7,0)</f>
        <v>42690</v>
      </c>
      <c r="K651" s="6">
        <f>VLOOKUP(B651,payment!$A$2:$I$14625,8,0)</f>
        <v>0.59950999999999999</v>
      </c>
    </row>
    <row r="652" spans="1:11">
      <c r="A652">
        <v>651</v>
      </c>
      <c r="B652">
        <v>1625</v>
      </c>
      <c r="C652">
        <f>VLOOKUP(B652,payment!$A$2:$B$14625,2,0)</f>
        <v>21</v>
      </c>
      <c r="D652" t="str">
        <f t="shared" si="20"/>
        <v>홍콩반점</v>
      </c>
      <c r="E652" t="str">
        <f>VLOOKUP(B652,payment!$A$2:$I$14625,3,0)</f>
        <v>홍콩반점</v>
      </c>
      <c r="F652">
        <f>VLOOKUP(B652,payment!$A$2:$I$14625,4,0)</f>
        <v>37.587474</v>
      </c>
      <c r="G652">
        <f>VLOOKUP(B652,payment!$A$2:$I$14625,5,0)</f>
        <v>126.941152</v>
      </c>
      <c r="H652" t="str">
        <f>VLOOKUP(E652,gift_meta!$B$2:$C$33,2,0)</f>
        <v>찹쌀 탕수육 10% 할인</v>
      </c>
      <c r="I652">
        <f t="shared" ca="1" si="21"/>
        <v>300</v>
      </c>
      <c r="J652" s="5">
        <f>VLOOKUP(B652,payment!$A$2:$I$14625,7,0)</f>
        <v>42829</v>
      </c>
      <c r="K652" s="6">
        <f>VLOOKUP(B652,payment!$A$2:$I$14625,8,0)</f>
        <v>0.64387000000000005</v>
      </c>
    </row>
    <row r="653" spans="1:11">
      <c r="A653">
        <v>652</v>
      </c>
      <c r="B653">
        <v>14608</v>
      </c>
      <c r="C653">
        <f>VLOOKUP(B653,payment!$A$2:$B$14625,2,0)</f>
        <v>128</v>
      </c>
      <c r="D653" t="str">
        <f t="shared" si="20"/>
        <v>리얼후라이</v>
      </c>
      <c r="E653" t="str">
        <f>VLOOKUP(B653,payment!$A$2:$I$14625,3,0)</f>
        <v>리얼후라이</v>
      </c>
      <c r="F653">
        <f>VLOOKUP(B653,payment!$A$2:$I$14625,4,0)</f>
        <v>37.610374999999998</v>
      </c>
      <c r="G653">
        <f>VLOOKUP(B653,payment!$A$2:$I$14625,5,0)</f>
        <v>126.904703</v>
      </c>
      <c r="H653" t="str">
        <f>VLOOKUP(E653,gift_meta!$B$2:$C$33,2,0)</f>
        <v>크리스피 후라이드 10% 할인</v>
      </c>
      <c r="I653">
        <f t="shared" ca="1" si="21"/>
        <v>900</v>
      </c>
      <c r="J653" s="5">
        <f>VLOOKUP(B653,payment!$A$2:$I$14625,7,0)</f>
        <v>42492</v>
      </c>
      <c r="K653" s="6">
        <f>VLOOKUP(B653,payment!$A$2:$I$14625,8,0)</f>
        <v>0.90405000000000002</v>
      </c>
    </row>
    <row r="654" spans="1:11">
      <c r="A654">
        <v>653</v>
      </c>
      <c r="B654">
        <v>6863</v>
      </c>
      <c r="C654">
        <f>VLOOKUP(B654,payment!$A$2:$B$14625,2,0)</f>
        <v>88</v>
      </c>
      <c r="D654" t="str">
        <f t="shared" si="20"/>
        <v>리얼후라이</v>
      </c>
      <c r="E654" t="str">
        <f>VLOOKUP(B654,payment!$A$2:$I$14625,3,0)</f>
        <v>리얼후라이</v>
      </c>
      <c r="F654">
        <f>VLOOKUP(B654,payment!$A$2:$I$14625,4,0)</f>
        <v>37.570076999999998</v>
      </c>
      <c r="G654">
        <f>VLOOKUP(B654,payment!$A$2:$I$14625,5,0)</f>
        <v>127.10821300000001</v>
      </c>
      <c r="H654" t="str">
        <f>VLOOKUP(E654,gift_meta!$B$2:$C$33,2,0)</f>
        <v>크리스피 후라이드 10% 할인</v>
      </c>
      <c r="I654">
        <f t="shared" ca="1" si="21"/>
        <v>800</v>
      </c>
      <c r="J654" s="5">
        <f>VLOOKUP(B654,payment!$A$2:$I$14625,7,0)</f>
        <v>42487</v>
      </c>
      <c r="K654" s="6">
        <f>VLOOKUP(B654,payment!$A$2:$I$14625,8,0)</f>
        <v>0.77803999999999995</v>
      </c>
    </row>
    <row r="655" spans="1:11">
      <c r="A655">
        <v>654</v>
      </c>
      <c r="B655">
        <v>7943</v>
      </c>
      <c r="C655">
        <f>VLOOKUP(B655,payment!$A$2:$B$14625,2,0)</f>
        <v>95</v>
      </c>
      <c r="D655" t="str">
        <f t="shared" si="20"/>
        <v>백다방</v>
      </c>
      <c r="E655" t="str">
        <f>VLOOKUP(B655,payment!$A$2:$I$14625,3,0)</f>
        <v>백다방</v>
      </c>
      <c r="F655">
        <f>VLOOKUP(B655,payment!$A$2:$I$14625,4,0)</f>
        <v>37.452544000000003</v>
      </c>
      <c r="G655">
        <f>VLOOKUP(B655,payment!$A$2:$I$14625,5,0)</f>
        <v>126.97918900000001</v>
      </c>
      <c r="H655" t="str">
        <f>VLOOKUP(E655,gift_meta!$B$2:$C$33,2,0)</f>
        <v>무료 토핑 추가</v>
      </c>
      <c r="I655">
        <f t="shared" ca="1" si="21"/>
        <v>1300</v>
      </c>
      <c r="J655" s="5">
        <f>VLOOKUP(B655,payment!$A$2:$I$14625,7,0)</f>
        <v>42782</v>
      </c>
      <c r="K655" s="6">
        <f>VLOOKUP(B655,payment!$A$2:$I$14625,8,0)</f>
        <v>0.75565000000000004</v>
      </c>
    </row>
    <row r="656" spans="1:11">
      <c r="A656">
        <v>655</v>
      </c>
      <c r="B656">
        <v>20</v>
      </c>
      <c r="C656">
        <f>VLOOKUP(B656,payment!$A$2:$B$14625,2,0)</f>
        <v>33</v>
      </c>
      <c r="D656" t="str">
        <f t="shared" si="20"/>
        <v>김덕후의곱창조</v>
      </c>
      <c r="E656" t="str">
        <f>VLOOKUP(B656,payment!$A$2:$I$14625,3,0)</f>
        <v>김덕후의곱창조</v>
      </c>
      <c r="F656">
        <f>VLOOKUP(B656,payment!$A$2:$I$14625,4,0)</f>
        <v>37.572870000000002</v>
      </c>
      <c r="G656">
        <f>VLOOKUP(B656,payment!$A$2:$I$14625,5,0)</f>
        <v>126.94763399999999</v>
      </c>
      <c r="H656" t="str">
        <f>VLOOKUP(E656,gift_meta!$B$2:$C$33,2,0)</f>
        <v>곱창 무한 리필 2,000 할인</v>
      </c>
      <c r="I656">
        <f t="shared" ca="1" si="21"/>
        <v>1200</v>
      </c>
      <c r="J656" s="5">
        <f>VLOOKUP(B656,payment!$A$2:$I$14625,7,0)</f>
        <v>42920</v>
      </c>
      <c r="K656" s="6">
        <f>VLOOKUP(B656,payment!$A$2:$I$14625,8,0)</f>
        <v>0.60499000000000003</v>
      </c>
    </row>
    <row r="657" spans="1:11">
      <c r="A657">
        <v>656</v>
      </c>
      <c r="B657">
        <v>4869</v>
      </c>
      <c r="C657">
        <f>VLOOKUP(B657,payment!$A$2:$B$14625,2,0)</f>
        <v>218</v>
      </c>
      <c r="D657" t="str">
        <f t="shared" si="20"/>
        <v>닭한마리</v>
      </c>
      <c r="E657" t="str">
        <f>VLOOKUP(B657,payment!$A$2:$I$14625,3,0)</f>
        <v>닭한마리</v>
      </c>
      <c r="F657">
        <f>VLOOKUP(B657,payment!$A$2:$I$14625,4,0)</f>
        <v>37.625346999999998</v>
      </c>
      <c r="G657">
        <f>VLOOKUP(B657,payment!$A$2:$I$14625,5,0)</f>
        <v>127.008026</v>
      </c>
      <c r="H657" t="str">
        <f>VLOOKUP(E657,gift_meta!$B$2:$C$33,2,0)</f>
        <v>칼국수 사리 무료 리필</v>
      </c>
      <c r="I657">
        <f t="shared" ca="1" si="21"/>
        <v>1100</v>
      </c>
      <c r="J657" s="5">
        <f>VLOOKUP(B657,payment!$A$2:$I$14625,7,0)</f>
        <v>43193</v>
      </c>
      <c r="K657" s="6">
        <f>VLOOKUP(B657,payment!$A$2:$I$14625,8,0)</f>
        <v>0.83423999999999998</v>
      </c>
    </row>
    <row r="658" spans="1:11">
      <c r="A658">
        <v>657</v>
      </c>
      <c r="B658">
        <v>13007</v>
      </c>
      <c r="C658">
        <f>VLOOKUP(B658,payment!$A$2:$B$14625,2,0)</f>
        <v>77</v>
      </c>
      <c r="D658" t="str">
        <f t="shared" si="20"/>
        <v>스시로로</v>
      </c>
      <c r="E658" t="str">
        <f>VLOOKUP(B658,payment!$A$2:$I$14625,3,0)</f>
        <v>스시로로</v>
      </c>
      <c r="F658">
        <f>VLOOKUP(B658,payment!$A$2:$I$14625,4,0)</f>
        <v>37.673945000000003</v>
      </c>
      <c r="G658">
        <f>VLOOKUP(B658,payment!$A$2:$I$14625,5,0)</f>
        <v>126.925522</v>
      </c>
      <c r="H658" t="str">
        <f>VLOOKUP(E658,gift_meta!$B$2:$C$33,2,0)</f>
        <v>2pcs 무료 제공</v>
      </c>
      <c r="I658">
        <f t="shared" ca="1" si="21"/>
        <v>1600</v>
      </c>
      <c r="J658" s="5">
        <f>VLOOKUP(B658,payment!$A$2:$I$14625,7,0)</f>
        <v>42536</v>
      </c>
      <c r="K658" s="6">
        <f>VLOOKUP(B658,payment!$A$2:$I$14625,8,0)</f>
        <v>0.86165999999999998</v>
      </c>
    </row>
    <row r="659" spans="1:11">
      <c r="A659">
        <v>658</v>
      </c>
      <c r="B659">
        <v>10889</v>
      </c>
      <c r="C659">
        <f>VLOOKUP(B659,payment!$A$2:$B$14625,2,0)</f>
        <v>128</v>
      </c>
      <c r="D659" t="str">
        <f t="shared" si="20"/>
        <v>스시진</v>
      </c>
      <c r="E659" t="str">
        <f>VLOOKUP(B659,payment!$A$2:$I$14625,3,0)</f>
        <v>스시진</v>
      </c>
      <c r="F659">
        <f>VLOOKUP(B659,payment!$A$2:$I$14625,4,0)</f>
        <v>37.524237999999997</v>
      </c>
      <c r="G659">
        <f>VLOOKUP(B659,payment!$A$2:$I$14625,5,0)</f>
        <v>127.06544700000001</v>
      </c>
      <c r="H659" t="str">
        <f>VLOOKUP(E659,gift_meta!$B$2:$C$33,2,0)</f>
        <v>2pcs 무료 제공</v>
      </c>
      <c r="I659">
        <f t="shared" ca="1" si="21"/>
        <v>1400</v>
      </c>
      <c r="J659" s="5">
        <f>VLOOKUP(B659,payment!$A$2:$I$14625,7,0)</f>
        <v>42900</v>
      </c>
      <c r="K659" s="6">
        <f>VLOOKUP(B659,payment!$A$2:$I$14625,8,0)</f>
        <v>0.87351999999999996</v>
      </c>
    </row>
    <row r="660" spans="1:11">
      <c r="A660">
        <v>659</v>
      </c>
      <c r="B660">
        <v>2902</v>
      </c>
      <c r="C660">
        <f>VLOOKUP(B660,payment!$A$2:$B$14625,2,0)</f>
        <v>93</v>
      </c>
      <c r="D660" t="str">
        <f t="shared" si="20"/>
        <v>롯데리아</v>
      </c>
      <c r="E660" t="str">
        <f>VLOOKUP(B660,payment!$A$2:$I$14625,3,0)</f>
        <v>롯데리아</v>
      </c>
      <c r="F660">
        <f>VLOOKUP(B660,payment!$A$2:$I$14625,4,0)</f>
        <v>37.502693999999998</v>
      </c>
      <c r="G660">
        <f>VLOOKUP(B660,payment!$A$2:$I$14625,5,0)</f>
        <v>127.170231</v>
      </c>
      <c r="H660" t="str">
        <f>VLOOKUP(E660,gift_meta!$B$2:$C$33,2,0)</f>
        <v>롯데리아 음료M 제공</v>
      </c>
      <c r="I660">
        <f t="shared" ca="1" si="21"/>
        <v>1800</v>
      </c>
      <c r="J660" s="5">
        <f>VLOOKUP(B660,payment!$A$2:$I$14625,7,0)</f>
        <v>42628</v>
      </c>
      <c r="K660" s="6">
        <f>VLOOKUP(B660,payment!$A$2:$I$14625,8,0)</f>
        <v>0.82801000000000002</v>
      </c>
    </row>
    <row r="661" spans="1:11">
      <c r="A661">
        <v>660</v>
      </c>
      <c r="B661">
        <v>9333</v>
      </c>
      <c r="C661">
        <f>VLOOKUP(B661,payment!$A$2:$B$14625,2,0)</f>
        <v>101</v>
      </c>
      <c r="D661" t="str">
        <f t="shared" si="20"/>
        <v>약국</v>
      </c>
      <c r="E661" t="str">
        <f>VLOOKUP(B661,payment!$A$2:$I$14625,3,0)</f>
        <v>약국</v>
      </c>
      <c r="F661">
        <f>VLOOKUP(B661,payment!$A$2:$I$14625,4,0)</f>
        <v>37.453856000000002</v>
      </c>
      <c r="G661">
        <f>VLOOKUP(B661,payment!$A$2:$I$14625,5,0)</f>
        <v>127.067303</v>
      </c>
      <c r="H661" t="str">
        <f>VLOOKUP(E661,gift_meta!$B$2:$C$33,2,0)</f>
        <v>황사 마스크 증정(1매)</v>
      </c>
      <c r="I661">
        <f t="shared" ca="1" si="21"/>
        <v>1400</v>
      </c>
      <c r="J661" s="5">
        <f>VLOOKUP(B661,payment!$A$2:$I$14625,7,0)</f>
        <v>42733</v>
      </c>
      <c r="K661" s="6">
        <f>VLOOKUP(B661,payment!$A$2:$I$14625,8,0)</f>
        <v>0.81525000000000003</v>
      </c>
    </row>
    <row r="662" spans="1:11">
      <c r="A662">
        <v>661</v>
      </c>
      <c r="B662">
        <v>11868</v>
      </c>
      <c r="C662">
        <f>VLOOKUP(B662,payment!$A$2:$B$14625,2,0)</f>
        <v>24</v>
      </c>
      <c r="D662" t="str">
        <f t="shared" si="20"/>
        <v>스시로로</v>
      </c>
      <c r="E662" t="str">
        <f>VLOOKUP(B662,payment!$A$2:$I$14625,3,0)</f>
        <v>스시로로</v>
      </c>
      <c r="F662">
        <f>VLOOKUP(B662,payment!$A$2:$I$14625,4,0)</f>
        <v>37.441113999999999</v>
      </c>
      <c r="G662">
        <f>VLOOKUP(B662,payment!$A$2:$I$14625,5,0)</f>
        <v>126.991784</v>
      </c>
      <c r="H662" t="str">
        <f>VLOOKUP(E662,gift_meta!$B$2:$C$33,2,0)</f>
        <v>2pcs 무료 제공</v>
      </c>
      <c r="I662">
        <f t="shared" ca="1" si="21"/>
        <v>1200</v>
      </c>
      <c r="J662" s="5">
        <f>VLOOKUP(B662,payment!$A$2:$I$14625,7,0)</f>
        <v>42978</v>
      </c>
      <c r="K662" s="6">
        <f>VLOOKUP(B662,payment!$A$2:$I$14625,8,0)</f>
        <v>0.48330000000000001</v>
      </c>
    </row>
    <row r="663" spans="1:11">
      <c r="A663">
        <v>662</v>
      </c>
      <c r="B663">
        <v>11170</v>
      </c>
      <c r="C663">
        <f>VLOOKUP(B663,payment!$A$2:$B$14625,2,0)</f>
        <v>155</v>
      </c>
      <c r="D663" t="str">
        <f t="shared" si="20"/>
        <v>닭한마리</v>
      </c>
      <c r="E663" t="str">
        <f>VLOOKUP(B663,payment!$A$2:$I$14625,3,0)</f>
        <v>닭한마리</v>
      </c>
      <c r="F663">
        <f>VLOOKUP(B663,payment!$A$2:$I$14625,4,0)</f>
        <v>37.471207999999997</v>
      </c>
      <c r="G663">
        <f>VLOOKUP(B663,payment!$A$2:$I$14625,5,0)</f>
        <v>127.108648</v>
      </c>
      <c r="H663" t="str">
        <f>VLOOKUP(E663,gift_meta!$B$2:$C$33,2,0)</f>
        <v>칼국수 사리 무료 리필</v>
      </c>
      <c r="I663">
        <f t="shared" ca="1" si="21"/>
        <v>1000</v>
      </c>
      <c r="J663" s="5">
        <f>VLOOKUP(B663,payment!$A$2:$I$14625,7,0)</f>
        <v>43173</v>
      </c>
      <c r="K663" s="6">
        <f>VLOOKUP(B663,payment!$A$2:$I$14625,8,0)</f>
        <v>0.66807000000000005</v>
      </c>
    </row>
    <row r="664" spans="1:11">
      <c r="A664">
        <v>663</v>
      </c>
      <c r="B664">
        <v>10503</v>
      </c>
      <c r="C664">
        <f>VLOOKUP(B664,payment!$A$2:$B$14625,2,0)</f>
        <v>218</v>
      </c>
      <c r="D664" t="str">
        <f t="shared" si="20"/>
        <v>이비인후과</v>
      </c>
      <c r="E664" t="str">
        <f>VLOOKUP(B664,payment!$A$2:$I$14625,3,0)</f>
        <v>이비인후과</v>
      </c>
      <c r="F664">
        <f>VLOOKUP(B664,payment!$A$2:$I$14625,4,0)</f>
        <v>37.499645999999998</v>
      </c>
      <c r="G664">
        <f>VLOOKUP(B664,payment!$A$2:$I$14625,5,0)</f>
        <v>127.167027</v>
      </c>
      <c r="H664" t="str">
        <f>VLOOKUP(E664,gift_meta!$B$2:$C$33,2,0)</f>
        <v>코세척 서비스(무료)</v>
      </c>
      <c r="I664">
        <f t="shared" ca="1" si="21"/>
        <v>1900</v>
      </c>
      <c r="J664" s="5">
        <f>VLOOKUP(B664,payment!$A$2:$I$14625,7,0)</f>
        <v>43023</v>
      </c>
      <c r="K664" s="6">
        <f>VLOOKUP(B664,payment!$A$2:$I$14625,8,0)</f>
        <v>0.78293999999999997</v>
      </c>
    </row>
    <row r="665" spans="1:11">
      <c r="A665">
        <v>664</v>
      </c>
      <c r="B665">
        <v>1414</v>
      </c>
      <c r="C665">
        <f>VLOOKUP(B665,payment!$A$2:$B$14625,2,0)</f>
        <v>14</v>
      </c>
      <c r="D665" t="str">
        <f t="shared" si="20"/>
        <v>버거킹</v>
      </c>
      <c r="E665" t="str">
        <f>VLOOKUP(B665,payment!$A$2:$I$14625,3,0)</f>
        <v>버거킹</v>
      </c>
      <c r="F665">
        <f>VLOOKUP(B665,payment!$A$2:$I$14625,4,0)</f>
        <v>37.531436999999997</v>
      </c>
      <c r="G665">
        <f>VLOOKUP(B665,payment!$A$2:$I$14625,5,0)</f>
        <v>127.08038500000001</v>
      </c>
      <c r="H665" t="str">
        <f>VLOOKUP(E665,gift_meta!$B$2:$C$33,2,0)</f>
        <v>와퍼주문시 5% 할인</v>
      </c>
      <c r="I665">
        <f t="shared" ca="1" si="21"/>
        <v>1800</v>
      </c>
      <c r="J665" s="5">
        <f>VLOOKUP(B665,payment!$A$2:$I$14625,7,0)</f>
        <v>43087</v>
      </c>
      <c r="K665" s="6">
        <f>VLOOKUP(B665,payment!$A$2:$I$14625,8,0)</f>
        <v>0.72348999999999997</v>
      </c>
    </row>
    <row r="666" spans="1:11">
      <c r="A666">
        <v>665</v>
      </c>
      <c r="B666">
        <v>11391</v>
      </c>
      <c r="C666">
        <f>VLOOKUP(B666,payment!$A$2:$B$14625,2,0)</f>
        <v>21</v>
      </c>
      <c r="D666" t="str">
        <f t="shared" si="20"/>
        <v>스시진</v>
      </c>
      <c r="E666" t="str">
        <f>VLOOKUP(B666,payment!$A$2:$I$14625,3,0)</f>
        <v>스시진</v>
      </c>
      <c r="F666">
        <f>VLOOKUP(B666,payment!$A$2:$I$14625,4,0)</f>
        <v>37.634424000000003</v>
      </c>
      <c r="G666">
        <f>VLOOKUP(B666,payment!$A$2:$I$14625,5,0)</f>
        <v>126.896738</v>
      </c>
      <c r="H666" t="str">
        <f>VLOOKUP(E666,gift_meta!$B$2:$C$33,2,0)</f>
        <v>2pcs 무료 제공</v>
      </c>
      <c r="I666">
        <f t="shared" ca="1" si="21"/>
        <v>900</v>
      </c>
      <c r="J666" s="5">
        <f>VLOOKUP(B666,payment!$A$2:$I$14625,7,0)</f>
        <v>42592</v>
      </c>
      <c r="K666" s="6">
        <f>VLOOKUP(B666,payment!$A$2:$I$14625,8,0)</f>
        <v>0.56803000000000003</v>
      </c>
    </row>
    <row r="667" spans="1:11">
      <c r="A667">
        <v>666</v>
      </c>
      <c r="B667">
        <v>10482</v>
      </c>
      <c r="C667">
        <f>VLOOKUP(B667,payment!$A$2:$B$14625,2,0)</f>
        <v>144</v>
      </c>
      <c r="D667" t="str">
        <f t="shared" si="20"/>
        <v>한신포차</v>
      </c>
      <c r="E667" t="str">
        <f>VLOOKUP(B667,payment!$A$2:$I$14625,3,0)</f>
        <v>한신포차</v>
      </c>
      <c r="F667">
        <f>VLOOKUP(B667,payment!$A$2:$I$14625,4,0)</f>
        <v>37.482545000000002</v>
      </c>
      <c r="G667">
        <f>VLOOKUP(B667,payment!$A$2:$I$14625,5,0)</f>
        <v>126.88019199999999</v>
      </c>
      <c r="H667" t="str">
        <f>VLOOKUP(E667,gift_meta!$B$2:$C$33,2,0)</f>
        <v>닭발 주문시 주먹밥 증정</v>
      </c>
      <c r="I667">
        <f t="shared" ca="1" si="21"/>
        <v>900</v>
      </c>
      <c r="J667" s="5">
        <f>VLOOKUP(B667,payment!$A$2:$I$14625,7,0)</f>
        <v>42464</v>
      </c>
      <c r="K667" s="6">
        <f>VLOOKUP(B667,payment!$A$2:$I$14625,8,0)</f>
        <v>0.90791999999999995</v>
      </c>
    </row>
    <row r="668" spans="1:11">
      <c r="A668">
        <v>667</v>
      </c>
      <c r="B668">
        <v>5053</v>
      </c>
      <c r="C668">
        <f>VLOOKUP(B668,payment!$A$2:$B$14625,2,0)</f>
        <v>67</v>
      </c>
      <c r="D668" t="str">
        <f t="shared" si="20"/>
        <v>정형외과</v>
      </c>
      <c r="E668" t="str">
        <f>VLOOKUP(B668,payment!$A$2:$I$14625,3,0)</f>
        <v>정형외과</v>
      </c>
      <c r="F668">
        <f>VLOOKUP(B668,payment!$A$2:$I$14625,4,0)</f>
        <v>37.659182000000001</v>
      </c>
      <c r="G668">
        <f>VLOOKUP(B668,payment!$A$2:$I$14625,5,0)</f>
        <v>126.898197</v>
      </c>
      <c r="H668" t="str">
        <f>VLOOKUP(E668,gift_meta!$B$2:$C$33,2,0)</f>
        <v>정형외과의료지점</v>
      </c>
      <c r="I668">
        <f t="shared" ca="1" si="21"/>
        <v>2000</v>
      </c>
      <c r="J668" s="5">
        <f>VLOOKUP(B668,payment!$A$2:$I$14625,7,0)</f>
        <v>42992</v>
      </c>
      <c r="K668" s="6">
        <f>VLOOKUP(B668,payment!$A$2:$I$14625,8,0)</f>
        <v>0.58184999999999998</v>
      </c>
    </row>
    <row r="669" spans="1:11">
      <c r="A669">
        <v>668</v>
      </c>
      <c r="B669">
        <v>6452</v>
      </c>
      <c r="C669">
        <f>VLOOKUP(B669,payment!$A$2:$B$14625,2,0)</f>
        <v>76</v>
      </c>
      <c r="D669" t="str">
        <f t="shared" si="20"/>
        <v>리얼후라이</v>
      </c>
      <c r="E669" t="str">
        <f>VLOOKUP(B669,payment!$A$2:$I$14625,3,0)</f>
        <v>리얼후라이</v>
      </c>
      <c r="F669">
        <f>VLOOKUP(B669,payment!$A$2:$I$14625,4,0)</f>
        <v>37.45346</v>
      </c>
      <c r="G669">
        <f>VLOOKUP(B669,payment!$A$2:$I$14625,5,0)</f>
        <v>126.967422</v>
      </c>
      <c r="H669" t="str">
        <f>VLOOKUP(E669,gift_meta!$B$2:$C$33,2,0)</f>
        <v>크리스피 후라이드 10% 할인</v>
      </c>
      <c r="I669">
        <f t="shared" ca="1" si="21"/>
        <v>1400</v>
      </c>
      <c r="J669" s="5">
        <f>VLOOKUP(B669,payment!$A$2:$I$14625,7,0)</f>
        <v>42641</v>
      </c>
      <c r="K669" s="6">
        <f>VLOOKUP(B669,payment!$A$2:$I$14625,8,0)</f>
        <v>0.88154999999999994</v>
      </c>
    </row>
    <row r="670" spans="1:11">
      <c r="A670">
        <v>669</v>
      </c>
      <c r="B670">
        <v>3795</v>
      </c>
      <c r="C670">
        <f>VLOOKUP(B670,payment!$A$2:$B$14625,2,0)</f>
        <v>148</v>
      </c>
      <c r="D670" t="str">
        <f t="shared" si="20"/>
        <v>구이가</v>
      </c>
      <c r="E670" t="str">
        <f>VLOOKUP(B670,payment!$A$2:$I$14625,3,0)</f>
        <v>구이가</v>
      </c>
      <c r="F670">
        <f>VLOOKUP(B670,payment!$A$2:$I$14625,4,0)</f>
        <v>37.619014999999997</v>
      </c>
      <c r="G670">
        <f>VLOOKUP(B670,payment!$A$2:$I$14625,5,0)</f>
        <v>126.903375</v>
      </c>
      <c r="H670" t="str">
        <f>VLOOKUP(E670,gift_meta!$B$2:$C$33,2,0)</f>
        <v>한판 주문시 사이다 제공</v>
      </c>
      <c r="I670">
        <f t="shared" ca="1" si="21"/>
        <v>1200</v>
      </c>
      <c r="J670" s="5">
        <f>VLOOKUP(B670,payment!$A$2:$I$14625,7,0)</f>
        <v>42571</v>
      </c>
      <c r="K670" s="6">
        <f>VLOOKUP(B670,payment!$A$2:$I$14625,8,0)</f>
        <v>0.41635</v>
      </c>
    </row>
    <row r="671" spans="1:11">
      <c r="A671">
        <v>670</v>
      </c>
      <c r="B671">
        <v>5711</v>
      </c>
      <c r="C671">
        <f>VLOOKUP(B671,payment!$A$2:$B$14625,2,0)</f>
        <v>228</v>
      </c>
      <c r="D671" t="str">
        <f t="shared" si="20"/>
        <v>아웃닭</v>
      </c>
      <c r="E671" t="str">
        <f>VLOOKUP(B671,payment!$A$2:$I$14625,3,0)</f>
        <v>아웃닭</v>
      </c>
      <c r="F671">
        <f>VLOOKUP(B671,payment!$A$2:$I$14625,4,0)</f>
        <v>37.658275000000003</v>
      </c>
      <c r="G671">
        <f>VLOOKUP(B671,payment!$A$2:$I$14625,5,0)</f>
        <v>126.953886</v>
      </c>
      <c r="H671" t="str">
        <f>VLOOKUP(E671,gift_meta!$B$2:$C$33,2,0)</f>
        <v>치즈스틱 2개 제공</v>
      </c>
      <c r="I671">
        <f t="shared" ca="1" si="21"/>
        <v>600</v>
      </c>
      <c r="J671" s="5">
        <f>VLOOKUP(B671,payment!$A$2:$I$14625,7,0)</f>
        <v>42488</v>
      </c>
      <c r="K671" s="6">
        <f>VLOOKUP(B671,payment!$A$2:$I$14625,8,0)</f>
        <v>0.91544000000000003</v>
      </c>
    </row>
    <row r="672" spans="1:11">
      <c r="A672">
        <v>671</v>
      </c>
      <c r="B672">
        <v>11028</v>
      </c>
      <c r="C672">
        <f>VLOOKUP(B672,payment!$A$2:$B$14625,2,0)</f>
        <v>180</v>
      </c>
      <c r="D672" t="str">
        <f t="shared" si="20"/>
        <v>멘동</v>
      </c>
      <c r="E672" t="str">
        <f>VLOOKUP(B672,payment!$A$2:$I$14625,3,0)</f>
        <v>멘동</v>
      </c>
      <c r="F672">
        <f>VLOOKUP(B672,payment!$A$2:$I$14625,4,0)</f>
        <v>37.620524000000003</v>
      </c>
      <c r="G672">
        <f>VLOOKUP(B672,payment!$A$2:$I$14625,5,0)</f>
        <v>126.959766</v>
      </c>
      <c r="H672" t="str">
        <f>VLOOKUP(E672,gift_meta!$B$2:$C$33,2,0)</f>
        <v>규동 5% 할인</v>
      </c>
      <c r="I672">
        <f t="shared" ca="1" si="21"/>
        <v>500</v>
      </c>
      <c r="J672" s="5">
        <f>VLOOKUP(B672,payment!$A$2:$I$14625,7,0)</f>
        <v>43093</v>
      </c>
      <c r="K672" s="6">
        <f>VLOOKUP(B672,payment!$A$2:$I$14625,8,0)</f>
        <v>0.66900999999999999</v>
      </c>
    </row>
    <row r="673" spans="1:11">
      <c r="A673">
        <v>672</v>
      </c>
      <c r="B673">
        <v>9900</v>
      </c>
      <c r="C673">
        <f>VLOOKUP(B673,payment!$A$2:$B$14625,2,0)</f>
        <v>99</v>
      </c>
      <c r="D673" t="str">
        <f t="shared" si="20"/>
        <v>한신포차</v>
      </c>
      <c r="E673" t="str">
        <f>VLOOKUP(B673,payment!$A$2:$I$14625,3,0)</f>
        <v>한신포차</v>
      </c>
      <c r="F673">
        <f>VLOOKUP(B673,payment!$A$2:$I$14625,4,0)</f>
        <v>37.4818</v>
      </c>
      <c r="G673">
        <f>VLOOKUP(B673,payment!$A$2:$I$14625,5,0)</f>
        <v>126.92016599999999</v>
      </c>
      <c r="H673" t="str">
        <f>VLOOKUP(E673,gift_meta!$B$2:$C$33,2,0)</f>
        <v>닭발 주문시 주먹밥 증정</v>
      </c>
      <c r="I673">
        <f t="shared" ca="1" si="21"/>
        <v>1800</v>
      </c>
      <c r="J673" s="5">
        <f>VLOOKUP(B673,payment!$A$2:$I$14625,7,0)</f>
        <v>42391</v>
      </c>
      <c r="K673" s="6">
        <f>VLOOKUP(B673,payment!$A$2:$I$14625,8,0)</f>
        <v>0.98870999999999998</v>
      </c>
    </row>
    <row r="674" spans="1:11">
      <c r="A674">
        <v>673</v>
      </c>
      <c r="B674">
        <v>14260</v>
      </c>
      <c r="C674">
        <f>VLOOKUP(B674,payment!$A$2:$B$14625,2,0)</f>
        <v>105</v>
      </c>
      <c r="D674" t="str">
        <f t="shared" si="20"/>
        <v>롯데리아</v>
      </c>
      <c r="E674" t="str">
        <f>VLOOKUP(B674,payment!$A$2:$I$14625,3,0)</f>
        <v>롯데리아</v>
      </c>
      <c r="F674">
        <f>VLOOKUP(B674,payment!$A$2:$I$14625,4,0)</f>
        <v>37.594856</v>
      </c>
      <c r="G674">
        <f>VLOOKUP(B674,payment!$A$2:$I$14625,5,0)</f>
        <v>127.017449</v>
      </c>
      <c r="H674" t="str">
        <f>VLOOKUP(E674,gift_meta!$B$2:$C$33,2,0)</f>
        <v>롯데리아 음료M 제공</v>
      </c>
      <c r="I674">
        <f t="shared" ca="1" si="21"/>
        <v>1300</v>
      </c>
      <c r="J674" s="5">
        <f>VLOOKUP(B674,payment!$A$2:$I$14625,7,0)</f>
        <v>43146</v>
      </c>
      <c r="K674" s="6">
        <f>VLOOKUP(B674,payment!$A$2:$I$14625,8,0)</f>
        <v>0.94381000000000004</v>
      </c>
    </row>
    <row r="675" spans="1:11">
      <c r="A675">
        <v>674</v>
      </c>
      <c r="B675">
        <v>1821</v>
      </c>
      <c r="C675">
        <f>VLOOKUP(B675,payment!$A$2:$B$14625,2,0)</f>
        <v>271</v>
      </c>
      <c r="D675" t="str">
        <f t="shared" si="20"/>
        <v>구이가</v>
      </c>
      <c r="E675" t="str">
        <f>VLOOKUP(B675,payment!$A$2:$I$14625,3,0)</f>
        <v>구이가</v>
      </c>
      <c r="F675">
        <f>VLOOKUP(B675,payment!$A$2:$I$14625,4,0)</f>
        <v>37.643135000000001</v>
      </c>
      <c r="G675">
        <f>VLOOKUP(B675,payment!$A$2:$I$14625,5,0)</f>
        <v>127.071735</v>
      </c>
      <c r="H675" t="str">
        <f>VLOOKUP(E675,gift_meta!$B$2:$C$33,2,0)</f>
        <v>한판 주문시 사이다 제공</v>
      </c>
      <c r="I675">
        <f t="shared" ca="1" si="21"/>
        <v>1200</v>
      </c>
      <c r="J675" s="5">
        <f>VLOOKUP(B675,payment!$A$2:$I$14625,7,0)</f>
        <v>42686</v>
      </c>
      <c r="K675" s="6">
        <f>VLOOKUP(B675,payment!$A$2:$I$14625,8,0)</f>
        <v>0.97533999999999998</v>
      </c>
    </row>
    <row r="676" spans="1:11">
      <c r="A676">
        <v>675</v>
      </c>
      <c r="B676">
        <v>12718</v>
      </c>
      <c r="C676">
        <f>VLOOKUP(B676,payment!$A$2:$B$14625,2,0)</f>
        <v>242</v>
      </c>
      <c r="D676" t="str">
        <f t="shared" si="20"/>
        <v>리얼후라이</v>
      </c>
      <c r="E676" t="str">
        <f>VLOOKUP(B676,payment!$A$2:$I$14625,3,0)</f>
        <v>리얼후라이</v>
      </c>
      <c r="F676">
        <f>VLOOKUP(B676,payment!$A$2:$I$14625,4,0)</f>
        <v>37.623555000000003</v>
      </c>
      <c r="G676">
        <f>VLOOKUP(B676,payment!$A$2:$I$14625,5,0)</f>
        <v>127.00602600000001</v>
      </c>
      <c r="H676" t="str">
        <f>VLOOKUP(E676,gift_meta!$B$2:$C$33,2,0)</f>
        <v>크리스피 후라이드 10% 할인</v>
      </c>
      <c r="I676">
        <f t="shared" ca="1" si="21"/>
        <v>1400</v>
      </c>
      <c r="J676" s="5">
        <f>VLOOKUP(B676,payment!$A$2:$I$14625,7,0)</f>
        <v>42442</v>
      </c>
      <c r="K676" s="6">
        <f>VLOOKUP(B676,payment!$A$2:$I$14625,8,0)</f>
        <v>0.44634000000000001</v>
      </c>
    </row>
    <row r="677" spans="1:11">
      <c r="A677">
        <v>676</v>
      </c>
      <c r="B677">
        <v>8209</v>
      </c>
      <c r="C677">
        <f>VLOOKUP(B677,payment!$A$2:$B$14625,2,0)</f>
        <v>36</v>
      </c>
      <c r="D677" t="str">
        <f t="shared" si="20"/>
        <v>뚜레쥬르</v>
      </c>
      <c r="E677" t="str">
        <f>VLOOKUP(B677,payment!$A$2:$I$14625,3,0)</f>
        <v>뚜레쥬르</v>
      </c>
      <c r="F677">
        <f>VLOOKUP(B677,payment!$A$2:$I$14625,4,0)</f>
        <v>37.622481000000001</v>
      </c>
      <c r="G677">
        <f>VLOOKUP(B677,payment!$A$2:$I$14625,5,0)</f>
        <v>126.931865</v>
      </c>
      <c r="H677" t="str">
        <f>VLOOKUP(E677,gift_meta!$B$2:$C$33,2,0)</f>
        <v>2000원 이상 5% 할인</v>
      </c>
      <c r="I677">
        <f t="shared" ca="1" si="21"/>
        <v>1500</v>
      </c>
      <c r="J677" s="5">
        <f>VLOOKUP(B677,payment!$A$2:$I$14625,7,0)</f>
        <v>42414</v>
      </c>
      <c r="K677" s="6">
        <f>VLOOKUP(B677,payment!$A$2:$I$14625,8,0)</f>
        <v>0.73377999999999999</v>
      </c>
    </row>
    <row r="678" spans="1:11">
      <c r="A678">
        <v>677</v>
      </c>
      <c r="B678">
        <v>14188</v>
      </c>
      <c r="C678">
        <f>VLOOKUP(B678,payment!$A$2:$B$14625,2,0)</f>
        <v>8</v>
      </c>
      <c r="D678" t="str">
        <f t="shared" si="20"/>
        <v>한신포차</v>
      </c>
      <c r="E678" t="str">
        <f>VLOOKUP(B678,payment!$A$2:$I$14625,3,0)</f>
        <v>한신포차</v>
      </c>
      <c r="F678">
        <f>VLOOKUP(B678,payment!$A$2:$I$14625,4,0)</f>
        <v>37.449081999999997</v>
      </c>
      <c r="G678">
        <f>VLOOKUP(B678,payment!$A$2:$I$14625,5,0)</f>
        <v>127.197585</v>
      </c>
      <c r="H678" t="str">
        <f>VLOOKUP(E678,gift_meta!$B$2:$C$33,2,0)</f>
        <v>닭발 주문시 주먹밥 증정</v>
      </c>
      <c r="I678">
        <f t="shared" ca="1" si="21"/>
        <v>400</v>
      </c>
      <c r="J678" s="5">
        <f>VLOOKUP(B678,payment!$A$2:$I$14625,7,0)</f>
        <v>42521</v>
      </c>
      <c r="K678" s="6">
        <f>VLOOKUP(B678,payment!$A$2:$I$14625,8,0)</f>
        <v>0.61224000000000001</v>
      </c>
    </row>
    <row r="679" spans="1:11">
      <c r="A679">
        <v>678</v>
      </c>
      <c r="B679">
        <v>7350</v>
      </c>
      <c r="C679">
        <f>VLOOKUP(B679,payment!$A$2:$B$14625,2,0)</f>
        <v>260</v>
      </c>
      <c r="D679" t="str">
        <f t="shared" si="20"/>
        <v>꾼</v>
      </c>
      <c r="E679" t="str">
        <f>VLOOKUP(B679,payment!$A$2:$I$14625,3,0)</f>
        <v>꾼</v>
      </c>
      <c r="F679">
        <f>VLOOKUP(B679,payment!$A$2:$I$14625,4,0)</f>
        <v>37.468646</v>
      </c>
      <c r="G679">
        <f>VLOOKUP(B679,payment!$A$2:$I$14625,5,0)</f>
        <v>126.918212</v>
      </c>
      <c r="H679" t="str">
        <f>VLOOKUP(E679,gift_meta!$B$2:$C$33,2,0)</f>
        <v>소주 2,000 쿠폰</v>
      </c>
      <c r="I679">
        <f t="shared" ca="1" si="21"/>
        <v>400</v>
      </c>
      <c r="J679" s="5">
        <f>VLOOKUP(B679,payment!$A$2:$I$14625,7,0)</f>
        <v>42480</v>
      </c>
      <c r="K679" s="6">
        <f>VLOOKUP(B679,payment!$A$2:$I$14625,8,0)</f>
        <v>0.53632000000000002</v>
      </c>
    </row>
    <row r="680" spans="1:11">
      <c r="A680">
        <v>679</v>
      </c>
      <c r="B680">
        <v>12300</v>
      </c>
      <c r="C680">
        <f>VLOOKUP(B680,payment!$A$2:$B$14625,2,0)</f>
        <v>255</v>
      </c>
      <c r="D680" t="str">
        <f t="shared" si="20"/>
        <v>엔젤리너스</v>
      </c>
      <c r="E680" t="str">
        <f>VLOOKUP(B680,payment!$A$2:$I$14625,3,0)</f>
        <v>엔젤리너스</v>
      </c>
      <c r="F680">
        <f>VLOOKUP(B680,payment!$A$2:$I$14625,4,0)</f>
        <v>37.718904999999999</v>
      </c>
      <c r="G680">
        <f>VLOOKUP(B680,payment!$A$2:$I$14625,5,0)</f>
        <v>126.895927</v>
      </c>
      <c r="H680" t="str">
        <f>VLOOKUP(E680,gift_meta!$B$2:$C$33,2,0)</f>
        <v>제조 음료 주문시 10% 할인</v>
      </c>
      <c r="I680">
        <f t="shared" ca="1" si="21"/>
        <v>1300</v>
      </c>
      <c r="J680" s="5">
        <f>VLOOKUP(B680,payment!$A$2:$I$14625,7,0)</f>
        <v>43177</v>
      </c>
      <c r="K680" s="6">
        <f>VLOOKUP(B680,payment!$A$2:$I$14625,8,0)</f>
        <v>0.69540999999999997</v>
      </c>
    </row>
    <row r="681" spans="1:11">
      <c r="A681">
        <v>680</v>
      </c>
      <c r="B681">
        <v>2243</v>
      </c>
      <c r="C681">
        <f>VLOOKUP(B681,payment!$A$2:$B$14625,2,0)</f>
        <v>218</v>
      </c>
      <c r="D681" t="str">
        <f t="shared" si="20"/>
        <v>파리바게트</v>
      </c>
      <c r="E681" t="str">
        <f>VLOOKUP(B681,payment!$A$2:$I$14625,3,0)</f>
        <v>파리바게트</v>
      </c>
      <c r="F681">
        <f>VLOOKUP(B681,payment!$A$2:$I$14625,4,0)</f>
        <v>37.620317</v>
      </c>
      <c r="G681">
        <f>VLOOKUP(B681,payment!$A$2:$I$14625,5,0)</f>
        <v>126.998592</v>
      </c>
      <c r="H681" t="str">
        <f>VLOOKUP(E681,gift_meta!$B$2:$C$33,2,0)</f>
        <v>1000원 이상 10% 할인</v>
      </c>
      <c r="I681">
        <f t="shared" ca="1" si="21"/>
        <v>200</v>
      </c>
      <c r="J681" s="5">
        <f>VLOOKUP(B681,payment!$A$2:$I$14625,7,0)</f>
        <v>42964</v>
      </c>
      <c r="K681" s="6">
        <f>VLOOKUP(B681,payment!$A$2:$I$14625,8,0)</f>
        <v>0.45452999999999999</v>
      </c>
    </row>
    <row r="682" spans="1:11">
      <c r="A682">
        <v>681</v>
      </c>
      <c r="B682">
        <v>13863</v>
      </c>
      <c r="C682">
        <f>VLOOKUP(B682,payment!$A$2:$B$14625,2,0)</f>
        <v>203</v>
      </c>
      <c r="D682" t="str">
        <f t="shared" si="20"/>
        <v>반디앤루니스</v>
      </c>
      <c r="E682" t="str">
        <f>VLOOKUP(B682,payment!$A$2:$I$14625,3,0)</f>
        <v>반디앤루니스</v>
      </c>
      <c r="F682">
        <f>VLOOKUP(B682,payment!$A$2:$I$14625,4,0)</f>
        <v>37.564276</v>
      </c>
      <c r="G682">
        <f>VLOOKUP(B682,payment!$A$2:$I$14625,5,0)</f>
        <v>127.04698999999999</v>
      </c>
      <c r="H682" t="str">
        <f>VLOOKUP(E682,gift_meta!$B$2:$C$33,2,0)</f>
        <v>도서 구매시 5% 할인</v>
      </c>
      <c r="I682">
        <f t="shared" ca="1" si="21"/>
        <v>500</v>
      </c>
      <c r="J682" s="5">
        <f>VLOOKUP(B682,payment!$A$2:$I$14625,7,0)</f>
        <v>43120</v>
      </c>
      <c r="K682" s="6">
        <f>VLOOKUP(B682,payment!$A$2:$I$14625,8,0)</f>
        <v>0.79159000000000002</v>
      </c>
    </row>
    <row r="683" spans="1:11">
      <c r="A683">
        <v>682</v>
      </c>
      <c r="B683">
        <v>6531</v>
      </c>
      <c r="C683">
        <f>VLOOKUP(B683,payment!$A$2:$B$14625,2,0)</f>
        <v>57</v>
      </c>
      <c r="D683" t="str">
        <f t="shared" si="20"/>
        <v>아웃닭</v>
      </c>
      <c r="E683" t="str">
        <f>VLOOKUP(B683,payment!$A$2:$I$14625,3,0)</f>
        <v>아웃닭</v>
      </c>
      <c r="F683">
        <f>VLOOKUP(B683,payment!$A$2:$I$14625,4,0)</f>
        <v>37.673765000000003</v>
      </c>
      <c r="G683">
        <f>VLOOKUP(B683,payment!$A$2:$I$14625,5,0)</f>
        <v>126.94130699999999</v>
      </c>
      <c r="H683" t="str">
        <f>VLOOKUP(E683,gift_meta!$B$2:$C$33,2,0)</f>
        <v>치즈스틱 2개 제공</v>
      </c>
      <c r="I683">
        <f t="shared" ca="1" si="21"/>
        <v>1700</v>
      </c>
      <c r="J683" s="5">
        <f>VLOOKUP(B683,payment!$A$2:$I$14625,7,0)</f>
        <v>42724</v>
      </c>
      <c r="K683" s="6">
        <f>VLOOKUP(B683,payment!$A$2:$I$14625,8,0)</f>
        <v>0.73519999999999996</v>
      </c>
    </row>
    <row r="684" spans="1:11">
      <c r="A684">
        <v>683</v>
      </c>
      <c r="B684">
        <v>1107</v>
      </c>
      <c r="C684">
        <f>VLOOKUP(B684,payment!$A$2:$B$14625,2,0)</f>
        <v>188</v>
      </c>
      <c r="D684" t="str">
        <f t="shared" si="20"/>
        <v>백다방</v>
      </c>
      <c r="E684" t="str">
        <f>VLOOKUP(B684,payment!$A$2:$I$14625,3,0)</f>
        <v>백다방</v>
      </c>
      <c r="F684">
        <f>VLOOKUP(B684,payment!$A$2:$I$14625,4,0)</f>
        <v>37.684524000000003</v>
      </c>
      <c r="G684">
        <f>VLOOKUP(B684,payment!$A$2:$I$14625,5,0)</f>
        <v>126.926211</v>
      </c>
      <c r="H684" t="str">
        <f>VLOOKUP(E684,gift_meta!$B$2:$C$33,2,0)</f>
        <v>무료 토핑 추가</v>
      </c>
      <c r="I684">
        <f t="shared" ca="1" si="21"/>
        <v>1200</v>
      </c>
      <c r="J684" s="5">
        <f>VLOOKUP(B684,payment!$A$2:$I$14625,7,0)</f>
        <v>42739</v>
      </c>
      <c r="K684" s="6">
        <f>VLOOKUP(B684,payment!$A$2:$I$14625,8,0)</f>
        <v>0.68572</v>
      </c>
    </row>
    <row r="685" spans="1:11">
      <c r="A685">
        <v>684</v>
      </c>
      <c r="B685">
        <v>226</v>
      </c>
      <c r="C685">
        <f>VLOOKUP(B685,payment!$A$2:$B$14625,2,0)</f>
        <v>6</v>
      </c>
      <c r="D685" t="str">
        <f t="shared" si="20"/>
        <v>김덕후의곱창조</v>
      </c>
      <c r="E685" t="str">
        <f>VLOOKUP(B685,payment!$A$2:$I$14625,3,0)</f>
        <v>김덕후의곱창조</v>
      </c>
      <c r="F685">
        <f>VLOOKUP(B685,payment!$A$2:$I$14625,4,0)</f>
        <v>37.447991000000002</v>
      </c>
      <c r="G685">
        <f>VLOOKUP(B685,payment!$A$2:$I$14625,5,0)</f>
        <v>127.106101</v>
      </c>
      <c r="H685" t="str">
        <f>VLOOKUP(E685,gift_meta!$B$2:$C$33,2,0)</f>
        <v>곱창 무한 리필 2,000 할인</v>
      </c>
      <c r="I685">
        <f t="shared" ca="1" si="21"/>
        <v>600</v>
      </c>
      <c r="J685" s="5">
        <f>VLOOKUP(B685,payment!$A$2:$I$14625,7,0)</f>
        <v>43075</v>
      </c>
      <c r="K685" s="6">
        <f>VLOOKUP(B685,payment!$A$2:$I$14625,8,0)</f>
        <v>0.89024999999999999</v>
      </c>
    </row>
    <row r="686" spans="1:11">
      <c r="A686">
        <v>685</v>
      </c>
      <c r="B686">
        <v>7024</v>
      </c>
      <c r="C686">
        <f>VLOOKUP(B686,payment!$A$2:$B$14625,2,0)</f>
        <v>249</v>
      </c>
      <c r="D686" t="str">
        <f t="shared" si="20"/>
        <v>연래춘</v>
      </c>
      <c r="E686" t="str">
        <f>VLOOKUP(B686,payment!$A$2:$I$14625,3,0)</f>
        <v>연래춘</v>
      </c>
      <c r="F686">
        <f>VLOOKUP(B686,payment!$A$2:$I$14625,4,0)</f>
        <v>37.471598</v>
      </c>
      <c r="G686">
        <f>VLOOKUP(B686,payment!$A$2:$I$14625,5,0)</f>
        <v>127.16237700000001</v>
      </c>
      <c r="H686" t="str">
        <f>VLOOKUP(E686,gift_meta!$B$2:$C$33,2,0)</f>
        <v>현금 결재시 10% 할인</v>
      </c>
      <c r="I686">
        <f t="shared" ca="1" si="21"/>
        <v>1600</v>
      </c>
      <c r="J686" s="5">
        <f>VLOOKUP(B686,payment!$A$2:$I$14625,7,0)</f>
        <v>42860</v>
      </c>
      <c r="K686" s="6">
        <f>VLOOKUP(B686,payment!$A$2:$I$14625,8,0)</f>
        <v>0.71009</v>
      </c>
    </row>
    <row r="687" spans="1:11">
      <c r="A687">
        <v>686</v>
      </c>
      <c r="B687">
        <v>7358</v>
      </c>
      <c r="C687">
        <f>VLOOKUP(B687,payment!$A$2:$B$14625,2,0)</f>
        <v>67</v>
      </c>
      <c r="D687" t="str">
        <f t="shared" si="20"/>
        <v>백다방</v>
      </c>
      <c r="E687" t="str">
        <f>VLOOKUP(B687,payment!$A$2:$I$14625,3,0)</f>
        <v>백다방</v>
      </c>
      <c r="F687">
        <f>VLOOKUP(B687,payment!$A$2:$I$14625,4,0)</f>
        <v>37.471020000000003</v>
      </c>
      <c r="G687">
        <f>VLOOKUP(B687,payment!$A$2:$I$14625,5,0)</f>
        <v>126.940986</v>
      </c>
      <c r="H687" t="str">
        <f>VLOOKUP(E687,gift_meta!$B$2:$C$33,2,0)</f>
        <v>무료 토핑 추가</v>
      </c>
      <c r="I687">
        <f t="shared" ca="1" si="21"/>
        <v>1300</v>
      </c>
      <c r="J687" s="5">
        <f>VLOOKUP(B687,payment!$A$2:$I$14625,7,0)</f>
        <v>42661</v>
      </c>
      <c r="K687" s="6">
        <f>VLOOKUP(B687,payment!$A$2:$I$14625,8,0)</f>
        <v>0.80659999999999998</v>
      </c>
    </row>
    <row r="688" spans="1:11">
      <c r="A688">
        <v>687</v>
      </c>
      <c r="B688">
        <v>640</v>
      </c>
      <c r="C688">
        <f>VLOOKUP(B688,payment!$A$2:$B$14625,2,0)</f>
        <v>184</v>
      </c>
      <c r="D688" t="str">
        <f t="shared" si="20"/>
        <v>스시로로</v>
      </c>
      <c r="E688" t="str">
        <f>VLOOKUP(B688,payment!$A$2:$I$14625,3,0)</f>
        <v>스시로로</v>
      </c>
      <c r="F688">
        <f>VLOOKUP(B688,payment!$A$2:$I$14625,4,0)</f>
        <v>37.474727000000001</v>
      </c>
      <c r="G688">
        <f>VLOOKUP(B688,payment!$A$2:$I$14625,5,0)</f>
        <v>126.86761799999999</v>
      </c>
      <c r="H688" t="str">
        <f>VLOOKUP(E688,gift_meta!$B$2:$C$33,2,0)</f>
        <v>2pcs 무료 제공</v>
      </c>
      <c r="I688">
        <f t="shared" ca="1" si="21"/>
        <v>1800</v>
      </c>
      <c r="J688" s="5">
        <f>VLOOKUP(B688,payment!$A$2:$I$14625,7,0)</f>
        <v>42490</v>
      </c>
      <c r="K688" s="6">
        <f>VLOOKUP(B688,payment!$A$2:$I$14625,8,0)</f>
        <v>0.45839999999999997</v>
      </c>
    </row>
    <row r="689" spans="1:11">
      <c r="A689">
        <v>688</v>
      </c>
      <c r="B689">
        <v>7182</v>
      </c>
      <c r="C689">
        <f>VLOOKUP(B689,payment!$A$2:$B$14625,2,0)</f>
        <v>142</v>
      </c>
      <c r="D689" t="str">
        <f t="shared" si="20"/>
        <v>스시로로</v>
      </c>
      <c r="E689" t="str">
        <f>VLOOKUP(B689,payment!$A$2:$I$14625,3,0)</f>
        <v>스시로로</v>
      </c>
      <c r="F689">
        <f>VLOOKUP(B689,payment!$A$2:$I$14625,4,0)</f>
        <v>37.606234000000001</v>
      </c>
      <c r="G689">
        <f>VLOOKUP(B689,payment!$A$2:$I$14625,5,0)</f>
        <v>127.13945099999999</v>
      </c>
      <c r="H689" t="str">
        <f>VLOOKUP(E689,gift_meta!$B$2:$C$33,2,0)</f>
        <v>2pcs 무료 제공</v>
      </c>
      <c r="I689">
        <f t="shared" ca="1" si="21"/>
        <v>900</v>
      </c>
      <c r="J689" s="5">
        <f>VLOOKUP(B689,payment!$A$2:$I$14625,7,0)</f>
        <v>42835</v>
      </c>
      <c r="K689" s="6">
        <f>VLOOKUP(B689,payment!$A$2:$I$14625,8,0)</f>
        <v>0.62050000000000005</v>
      </c>
    </row>
    <row r="690" spans="1:11">
      <c r="A690">
        <v>689</v>
      </c>
      <c r="B690">
        <v>6158</v>
      </c>
      <c r="C690">
        <f>VLOOKUP(B690,payment!$A$2:$B$14625,2,0)</f>
        <v>108</v>
      </c>
      <c r="D690" t="str">
        <f t="shared" si="20"/>
        <v>파리바게트</v>
      </c>
      <c r="E690" t="str">
        <f>VLOOKUP(B690,payment!$A$2:$I$14625,3,0)</f>
        <v>파리바게트</v>
      </c>
      <c r="F690">
        <f>VLOOKUP(B690,payment!$A$2:$I$14625,4,0)</f>
        <v>37.535494999999997</v>
      </c>
      <c r="G690">
        <f>VLOOKUP(B690,payment!$A$2:$I$14625,5,0)</f>
        <v>126.868951</v>
      </c>
      <c r="H690" t="str">
        <f>VLOOKUP(E690,gift_meta!$B$2:$C$33,2,0)</f>
        <v>1000원 이상 10% 할인</v>
      </c>
      <c r="I690">
        <f t="shared" ca="1" si="21"/>
        <v>100</v>
      </c>
      <c r="J690" s="5">
        <f>VLOOKUP(B690,payment!$A$2:$I$14625,7,0)</f>
        <v>42742</v>
      </c>
      <c r="K690" s="6">
        <f>VLOOKUP(B690,payment!$A$2:$I$14625,8,0)</f>
        <v>0.77690999999999999</v>
      </c>
    </row>
    <row r="691" spans="1:11">
      <c r="A691">
        <v>690</v>
      </c>
      <c r="B691">
        <v>4662</v>
      </c>
      <c r="C691">
        <f>VLOOKUP(B691,payment!$A$2:$B$14625,2,0)</f>
        <v>101</v>
      </c>
      <c r="D691" t="str">
        <f t="shared" si="20"/>
        <v>매드포갈릭</v>
      </c>
      <c r="E691" t="str">
        <f>VLOOKUP(B691,payment!$A$2:$I$14625,3,0)</f>
        <v>매드포갈릭</v>
      </c>
      <c r="F691">
        <f>VLOOKUP(B691,payment!$A$2:$I$14625,4,0)</f>
        <v>37.528416</v>
      </c>
      <c r="G691">
        <f>VLOOKUP(B691,payment!$A$2:$I$14625,5,0)</f>
        <v>127.096056</v>
      </c>
      <c r="H691" t="str">
        <f>VLOOKUP(E691,gift_meta!$B$2:$C$33,2,0)</f>
        <v>에이드 무료 제공</v>
      </c>
      <c r="I691">
        <f t="shared" ca="1" si="21"/>
        <v>300</v>
      </c>
      <c r="J691" s="5">
        <f>VLOOKUP(B691,payment!$A$2:$I$14625,7,0)</f>
        <v>43004</v>
      </c>
      <c r="K691" s="6">
        <f>VLOOKUP(B691,payment!$A$2:$I$14625,8,0)</f>
        <v>0.73823000000000005</v>
      </c>
    </row>
    <row r="692" spans="1:11">
      <c r="A692">
        <v>691</v>
      </c>
      <c r="B692">
        <v>11660</v>
      </c>
      <c r="C692">
        <f>VLOOKUP(B692,payment!$A$2:$B$14625,2,0)</f>
        <v>226</v>
      </c>
      <c r="D692" t="str">
        <f t="shared" si="20"/>
        <v>뚜레쥬르</v>
      </c>
      <c r="E692" t="str">
        <f>VLOOKUP(B692,payment!$A$2:$I$14625,3,0)</f>
        <v>뚜레쥬르</v>
      </c>
      <c r="F692">
        <f>VLOOKUP(B692,payment!$A$2:$I$14625,4,0)</f>
        <v>37.595725999999999</v>
      </c>
      <c r="G692">
        <f>VLOOKUP(B692,payment!$A$2:$I$14625,5,0)</f>
        <v>126.948002</v>
      </c>
      <c r="H692" t="str">
        <f>VLOOKUP(E692,gift_meta!$B$2:$C$33,2,0)</f>
        <v>2000원 이상 5% 할인</v>
      </c>
      <c r="I692">
        <f t="shared" ca="1" si="21"/>
        <v>100</v>
      </c>
      <c r="J692" s="5">
        <f>VLOOKUP(B692,payment!$A$2:$I$14625,7,0)</f>
        <v>42913</v>
      </c>
      <c r="K692" s="6">
        <f>VLOOKUP(B692,payment!$A$2:$I$14625,8,0)</f>
        <v>0.88138000000000005</v>
      </c>
    </row>
    <row r="693" spans="1:11">
      <c r="A693">
        <v>692</v>
      </c>
      <c r="B693">
        <v>9000</v>
      </c>
      <c r="C693">
        <f>VLOOKUP(B693,payment!$A$2:$B$14625,2,0)</f>
        <v>216</v>
      </c>
      <c r="D693" t="str">
        <f t="shared" si="20"/>
        <v>반디앤루니스</v>
      </c>
      <c r="E693" t="str">
        <f>VLOOKUP(B693,payment!$A$2:$I$14625,3,0)</f>
        <v>반디앤루니스</v>
      </c>
      <c r="F693">
        <f>VLOOKUP(B693,payment!$A$2:$I$14625,4,0)</f>
        <v>37.697854</v>
      </c>
      <c r="G693">
        <f>VLOOKUP(B693,payment!$A$2:$I$14625,5,0)</f>
        <v>127.015677</v>
      </c>
      <c r="H693" t="str">
        <f>VLOOKUP(E693,gift_meta!$B$2:$C$33,2,0)</f>
        <v>도서 구매시 5% 할인</v>
      </c>
      <c r="I693">
        <f t="shared" ca="1" si="21"/>
        <v>200</v>
      </c>
      <c r="J693" s="5">
        <f>VLOOKUP(B693,payment!$A$2:$I$14625,7,0)</f>
        <v>43193</v>
      </c>
      <c r="K693" s="6">
        <f>VLOOKUP(B693,payment!$A$2:$I$14625,8,0)</f>
        <v>0.51063000000000003</v>
      </c>
    </row>
    <row r="694" spans="1:11">
      <c r="A694">
        <v>693</v>
      </c>
      <c r="B694">
        <v>5526</v>
      </c>
      <c r="C694">
        <f>VLOOKUP(B694,payment!$A$2:$B$14625,2,0)</f>
        <v>278</v>
      </c>
      <c r="D694" t="str">
        <f t="shared" si="20"/>
        <v>스시로로</v>
      </c>
      <c r="E694" t="str">
        <f>VLOOKUP(B694,payment!$A$2:$I$14625,3,0)</f>
        <v>스시로로</v>
      </c>
      <c r="F694">
        <f>VLOOKUP(B694,payment!$A$2:$I$14625,4,0)</f>
        <v>37.604222999999998</v>
      </c>
      <c r="G694">
        <f>VLOOKUP(B694,payment!$A$2:$I$14625,5,0)</f>
        <v>127.14557499999999</v>
      </c>
      <c r="H694" t="str">
        <f>VLOOKUP(E694,gift_meta!$B$2:$C$33,2,0)</f>
        <v>2pcs 무료 제공</v>
      </c>
      <c r="I694">
        <f t="shared" ca="1" si="21"/>
        <v>300</v>
      </c>
      <c r="J694" s="5">
        <f>VLOOKUP(B694,payment!$A$2:$I$14625,7,0)</f>
        <v>42735</v>
      </c>
      <c r="K694" s="6">
        <f>VLOOKUP(B694,payment!$A$2:$I$14625,8,0)</f>
        <v>0.55710000000000004</v>
      </c>
    </row>
    <row r="695" spans="1:11">
      <c r="A695">
        <v>694</v>
      </c>
      <c r="B695">
        <v>6164</v>
      </c>
      <c r="C695">
        <f>VLOOKUP(B695,payment!$A$2:$B$14625,2,0)</f>
        <v>228</v>
      </c>
      <c r="D695" t="str">
        <f t="shared" si="20"/>
        <v>한신포차</v>
      </c>
      <c r="E695" t="str">
        <f>VLOOKUP(B695,payment!$A$2:$I$14625,3,0)</f>
        <v>한신포차</v>
      </c>
      <c r="F695">
        <f>VLOOKUP(B695,payment!$A$2:$I$14625,4,0)</f>
        <v>37.550676000000003</v>
      </c>
      <c r="G695">
        <f>VLOOKUP(B695,payment!$A$2:$I$14625,5,0)</f>
        <v>127.184693</v>
      </c>
      <c r="H695" t="str">
        <f>VLOOKUP(E695,gift_meta!$B$2:$C$33,2,0)</f>
        <v>닭발 주문시 주먹밥 증정</v>
      </c>
      <c r="I695">
        <f t="shared" ca="1" si="21"/>
        <v>1900</v>
      </c>
      <c r="J695" s="5">
        <f>VLOOKUP(B695,payment!$A$2:$I$14625,7,0)</f>
        <v>42444</v>
      </c>
      <c r="K695" s="6">
        <f>VLOOKUP(B695,payment!$A$2:$I$14625,8,0)</f>
        <v>0.99929000000000001</v>
      </c>
    </row>
    <row r="696" spans="1:11">
      <c r="A696">
        <v>695</v>
      </c>
      <c r="B696">
        <v>11922</v>
      </c>
      <c r="C696">
        <f>VLOOKUP(B696,payment!$A$2:$B$14625,2,0)</f>
        <v>97</v>
      </c>
      <c r="D696" t="str">
        <f t="shared" si="20"/>
        <v>약국</v>
      </c>
      <c r="E696" t="str">
        <f>VLOOKUP(B696,payment!$A$2:$I$14625,3,0)</f>
        <v>약국</v>
      </c>
      <c r="F696">
        <f>VLOOKUP(B696,payment!$A$2:$I$14625,4,0)</f>
        <v>37.469360000000002</v>
      </c>
      <c r="G696">
        <f>VLOOKUP(B696,payment!$A$2:$I$14625,5,0)</f>
        <v>127.018726</v>
      </c>
      <c r="H696" t="str">
        <f>VLOOKUP(E696,gift_meta!$B$2:$C$33,2,0)</f>
        <v>황사 마스크 증정(1매)</v>
      </c>
      <c r="I696">
        <f t="shared" ca="1" si="21"/>
        <v>1000</v>
      </c>
      <c r="J696" s="5">
        <f>VLOOKUP(B696,payment!$A$2:$I$14625,7,0)</f>
        <v>43080</v>
      </c>
      <c r="K696" s="6">
        <f>VLOOKUP(B696,payment!$A$2:$I$14625,8,0)</f>
        <v>0.43765999999999999</v>
      </c>
    </row>
    <row r="697" spans="1:11">
      <c r="A697">
        <v>696</v>
      </c>
      <c r="B697">
        <v>662</v>
      </c>
      <c r="C697">
        <f>VLOOKUP(B697,payment!$A$2:$B$14625,2,0)</f>
        <v>239</v>
      </c>
      <c r="D697" t="str">
        <f t="shared" si="20"/>
        <v>멘동</v>
      </c>
      <c r="E697" t="str">
        <f>VLOOKUP(B697,payment!$A$2:$I$14625,3,0)</f>
        <v>멘동</v>
      </c>
      <c r="F697">
        <f>VLOOKUP(B697,payment!$A$2:$I$14625,4,0)</f>
        <v>37.697116999999999</v>
      </c>
      <c r="G697">
        <f>VLOOKUP(B697,payment!$A$2:$I$14625,5,0)</f>
        <v>127.025942</v>
      </c>
      <c r="H697" t="str">
        <f>VLOOKUP(E697,gift_meta!$B$2:$C$33,2,0)</f>
        <v>규동 5% 할인</v>
      </c>
      <c r="I697">
        <f t="shared" ca="1" si="21"/>
        <v>900</v>
      </c>
      <c r="J697" s="5">
        <f>VLOOKUP(B697,payment!$A$2:$I$14625,7,0)</f>
        <v>42599</v>
      </c>
      <c r="K697" s="6">
        <f>VLOOKUP(B697,payment!$A$2:$I$14625,8,0)</f>
        <v>0.81128</v>
      </c>
    </row>
    <row r="698" spans="1:11">
      <c r="A698">
        <v>697</v>
      </c>
      <c r="B698">
        <v>12014</v>
      </c>
      <c r="C698">
        <f>VLOOKUP(B698,payment!$A$2:$B$14625,2,0)</f>
        <v>138</v>
      </c>
      <c r="D698" t="str">
        <f t="shared" si="20"/>
        <v>한신포차</v>
      </c>
      <c r="E698" t="str">
        <f>VLOOKUP(B698,payment!$A$2:$I$14625,3,0)</f>
        <v>한신포차</v>
      </c>
      <c r="F698">
        <f>VLOOKUP(B698,payment!$A$2:$I$14625,4,0)</f>
        <v>37.651521000000002</v>
      </c>
      <c r="G698">
        <f>VLOOKUP(B698,payment!$A$2:$I$14625,5,0)</f>
        <v>126.878944</v>
      </c>
      <c r="H698" t="str">
        <f>VLOOKUP(E698,gift_meta!$B$2:$C$33,2,0)</f>
        <v>닭발 주문시 주먹밥 증정</v>
      </c>
      <c r="I698">
        <f t="shared" ca="1" si="21"/>
        <v>500</v>
      </c>
      <c r="J698" s="5">
        <f>VLOOKUP(B698,payment!$A$2:$I$14625,7,0)</f>
        <v>42617</v>
      </c>
      <c r="K698" s="6">
        <f>VLOOKUP(B698,payment!$A$2:$I$14625,8,0)</f>
        <v>0.99895999999999996</v>
      </c>
    </row>
    <row r="699" spans="1:11">
      <c r="A699">
        <v>698</v>
      </c>
      <c r="B699">
        <v>9629</v>
      </c>
      <c r="C699">
        <f>VLOOKUP(B699,payment!$A$2:$B$14625,2,0)</f>
        <v>148</v>
      </c>
      <c r="D699" t="str">
        <f t="shared" si="20"/>
        <v>스시로로</v>
      </c>
      <c r="E699" t="str">
        <f>VLOOKUP(B699,payment!$A$2:$I$14625,3,0)</f>
        <v>스시로로</v>
      </c>
      <c r="F699">
        <f>VLOOKUP(B699,payment!$A$2:$I$14625,4,0)</f>
        <v>37.652796000000002</v>
      </c>
      <c r="G699">
        <f>VLOOKUP(B699,payment!$A$2:$I$14625,5,0)</f>
        <v>126.89503999999999</v>
      </c>
      <c r="H699" t="str">
        <f>VLOOKUP(E699,gift_meta!$B$2:$C$33,2,0)</f>
        <v>2pcs 무료 제공</v>
      </c>
      <c r="I699">
        <f t="shared" ca="1" si="21"/>
        <v>800</v>
      </c>
      <c r="J699" s="5">
        <f>VLOOKUP(B699,payment!$A$2:$I$14625,7,0)</f>
        <v>42488</v>
      </c>
      <c r="K699" s="6">
        <f>VLOOKUP(B699,payment!$A$2:$I$14625,8,0)</f>
        <v>0.79864000000000002</v>
      </c>
    </row>
    <row r="700" spans="1:11">
      <c r="A700">
        <v>699</v>
      </c>
      <c r="B700">
        <v>1739</v>
      </c>
      <c r="C700">
        <f>VLOOKUP(B700,payment!$A$2:$B$14625,2,0)</f>
        <v>109</v>
      </c>
      <c r="D700" t="str">
        <f t="shared" si="20"/>
        <v>오쭈</v>
      </c>
      <c r="E700" t="str">
        <f>VLOOKUP(B700,payment!$A$2:$I$14625,3,0)</f>
        <v>오쭈</v>
      </c>
      <c r="F700">
        <f>VLOOKUP(B700,payment!$A$2:$I$14625,4,0)</f>
        <v>37.709094999999998</v>
      </c>
      <c r="G700">
        <f>VLOOKUP(B700,payment!$A$2:$I$14625,5,0)</f>
        <v>127.07250999999999</v>
      </c>
      <c r="H700" t="str">
        <f>VLOOKUP(E700,gift_meta!$B$2:$C$33,2,0)</f>
        <v>치즈 퐁듀 1회 제공</v>
      </c>
      <c r="I700">
        <f t="shared" ca="1" si="21"/>
        <v>1900</v>
      </c>
      <c r="J700" s="5">
        <f>VLOOKUP(B700,payment!$A$2:$I$14625,7,0)</f>
        <v>42980</v>
      </c>
      <c r="K700" s="6">
        <f>VLOOKUP(B700,payment!$A$2:$I$14625,8,0)</f>
        <v>0.51595999999999997</v>
      </c>
    </row>
    <row r="701" spans="1:11">
      <c r="A701">
        <v>700</v>
      </c>
      <c r="B701">
        <v>8786</v>
      </c>
      <c r="C701">
        <f>VLOOKUP(B701,payment!$A$2:$B$14625,2,0)</f>
        <v>1</v>
      </c>
      <c r="D701" t="str">
        <f t="shared" si="20"/>
        <v>봄봄</v>
      </c>
      <c r="E701" t="str">
        <f>VLOOKUP(B701,payment!$A$2:$I$14625,3,0)</f>
        <v>봄봄</v>
      </c>
      <c r="F701">
        <f>VLOOKUP(B701,payment!$A$2:$I$14625,4,0)</f>
        <v>37.465395999999998</v>
      </c>
      <c r="G701">
        <f>VLOOKUP(B701,payment!$A$2:$I$14625,5,0)</f>
        <v>126.85279</v>
      </c>
      <c r="H701" t="str">
        <f>VLOOKUP(E701,gift_meta!$B$2:$C$33,2,0)</f>
        <v>음료 주문시 쿠폰 도장 2개 추가</v>
      </c>
      <c r="I701">
        <f t="shared" ca="1" si="21"/>
        <v>600</v>
      </c>
      <c r="J701" s="5">
        <f>VLOOKUP(B701,payment!$A$2:$I$14625,7,0)</f>
        <v>43020</v>
      </c>
      <c r="K701" s="6">
        <f>VLOOKUP(B701,payment!$A$2:$I$14625,8,0)</f>
        <v>0.55135999999999996</v>
      </c>
    </row>
    <row r="702" spans="1:11">
      <c r="A702">
        <v>701</v>
      </c>
      <c r="B702">
        <v>3864</v>
      </c>
      <c r="C702">
        <f>VLOOKUP(B702,payment!$A$2:$B$14625,2,0)</f>
        <v>228</v>
      </c>
      <c r="D702" t="str">
        <f t="shared" si="20"/>
        <v>버거킹</v>
      </c>
      <c r="E702" t="str">
        <f>VLOOKUP(B702,payment!$A$2:$I$14625,3,0)</f>
        <v>버거킹</v>
      </c>
      <c r="F702">
        <f>VLOOKUP(B702,payment!$A$2:$I$14625,4,0)</f>
        <v>37.521937000000001</v>
      </c>
      <c r="G702">
        <f>VLOOKUP(B702,payment!$A$2:$I$14625,5,0)</f>
        <v>127.15763699999999</v>
      </c>
      <c r="H702" t="str">
        <f>VLOOKUP(E702,gift_meta!$B$2:$C$33,2,0)</f>
        <v>와퍼주문시 5% 할인</v>
      </c>
      <c r="I702">
        <f t="shared" ca="1" si="21"/>
        <v>800</v>
      </c>
      <c r="J702" s="5">
        <f>VLOOKUP(B702,payment!$A$2:$I$14625,7,0)</f>
        <v>42576</v>
      </c>
      <c r="K702" s="6">
        <f>VLOOKUP(B702,payment!$A$2:$I$14625,8,0)</f>
        <v>0.71514999999999995</v>
      </c>
    </row>
    <row r="703" spans="1:11">
      <c r="A703">
        <v>702</v>
      </c>
      <c r="B703">
        <v>6618</v>
      </c>
      <c r="C703">
        <f>VLOOKUP(B703,payment!$A$2:$B$14625,2,0)</f>
        <v>248</v>
      </c>
      <c r="D703" t="str">
        <f t="shared" si="20"/>
        <v>꾼</v>
      </c>
      <c r="E703" t="str">
        <f>VLOOKUP(B703,payment!$A$2:$I$14625,3,0)</f>
        <v>꾼</v>
      </c>
      <c r="F703">
        <f>VLOOKUP(B703,payment!$A$2:$I$14625,4,0)</f>
        <v>37.678162</v>
      </c>
      <c r="G703">
        <f>VLOOKUP(B703,payment!$A$2:$I$14625,5,0)</f>
        <v>127.027801</v>
      </c>
      <c r="H703" t="str">
        <f>VLOOKUP(E703,gift_meta!$B$2:$C$33,2,0)</f>
        <v>소주 2,000 쿠폰</v>
      </c>
      <c r="I703">
        <f t="shared" ca="1" si="21"/>
        <v>1300</v>
      </c>
      <c r="J703" s="5">
        <f>VLOOKUP(B703,payment!$A$2:$I$14625,7,0)</f>
        <v>42423</v>
      </c>
      <c r="K703" s="6">
        <f>VLOOKUP(B703,payment!$A$2:$I$14625,8,0)</f>
        <v>0.52192000000000005</v>
      </c>
    </row>
    <row r="704" spans="1:11">
      <c r="A704">
        <v>703</v>
      </c>
      <c r="B704">
        <v>10759</v>
      </c>
      <c r="C704">
        <f>VLOOKUP(B704,payment!$A$2:$B$14625,2,0)</f>
        <v>162</v>
      </c>
      <c r="D704" t="str">
        <f t="shared" si="20"/>
        <v>홍콩반점</v>
      </c>
      <c r="E704" t="str">
        <f>VLOOKUP(B704,payment!$A$2:$I$14625,3,0)</f>
        <v>홍콩반점</v>
      </c>
      <c r="F704">
        <f>VLOOKUP(B704,payment!$A$2:$I$14625,4,0)</f>
        <v>37.624662999999998</v>
      </c>
      <c r="G704">
        <f>VLOOKUP(B704,payment!$A$2:$I$14625,5,0)</f>
        <v>127.022339</v>
      </c>
      <c r="H704" t="str">
        <f>VLOOKUP(E704,gift_meta!$B$2:$C$33,2,0)</f>
        <v>찹쌀 탕수육 10% 할인</v>
      </c>
      <c r="I704">
        <f t="shared" ca="1" si="21"/>
        <v>800</v>
      </c>
      <c r="J704" s="5">
        <f>VLOOKUP(B704,payment!$A$2:$I$14625,7,0)</f>
        <v>42410</v>
      </c>
      <c r="K704" s="6">
        <f>VLOOKUP(B704,payment!$A$2:$I$14625,8,0)</f>
        <v>0.73556999999999995</v>
      </c>
    </row>
    <row r="705" spans="1:11">
      <c r="A705">
        <v>704</v>
      </c>
      <c r="B705">
        <v>13034</v>
      </c>
      <c r="C705">
        <f>VLOOKUP(B705,payment!$A$2:$B$14625,2,0)</f>
        <v>255</v>
      </c>
      <c r="D705" t="str">
        <f t="shared" si="20"/>
        <v>이디야커피</v>
      </c>
      <c r="E705" t="str">
        <f>VLOOKUP(B705,payment!$A$2:$I$14625,3,0)</f>
        <v>이디야커피</v>
      </c>
      <c r="F705">
        <f>VLOOKUP(B705,payment!$A$2:$I$14625,4,0)</f>
        <v>37.503379000000002</v>
      </c>
      <c r="G705">
        <f>VLOOKUP(B705,payment!$A$2:$I$14625,5,0)</f>
        <v>126.882851</v>
      </c>
      <c r="H705" t="str">
        <f>VLOOKUP(E705,gift_meta!$B$2:$C$33,2,0)</f>
        <v>스마트 오더 사용시 10% 할인</v>
      </c>
      <c r="I705">
        <f t="shared" ca="1" si="21"/>
        <v>1600</v>
      </c>
      <c r="J705" s="5">
        <f>VLOOKUP(B705,payment!$A$2:$I$14625,7,0)</f>
        <v>42876</v>
      </c>
      <c r="K705" s="6">
        <f>VLOOKUP(B705,payment!$A$2:$I$14625,8,0)</f>
        <v>0.49513000000000001</v>
      </c>
    </row>
    <row r="706" spans="1:11">
      <c r="A706">
        <v>705</v>
      </c>
      <c r="B706">
        <v>11556</v>
      </c>
      <c r="C706">
        <f>VLOOKUP(B706,payment!$A$2:$B$14625,2,0)</f>
        <v>138</v>
      </c>
      <c r="D706" t="str">
        <f t="shared" ref="D706:D769" si="22">E706</f>
        <v>쥬씨</v>
      </c>
      <c r="E706" t="str">
        <f>VLOOKUP(B706,payment!$A$2:$I$14625,3,0)</f>
        <v>쥬씨</v>
      </c>
      <c r="F706">
        <f>VLOOKUP(B706,payment!$A$2:$I$14625,4,0)</f>
        <v>37.500995000000003</v>
      </c>
      <c r="G706">
        <f>VLOOKUP(B706,payment!$A$2:$I$14625,5,0)</f>
        <v>127.193169</v>
      </c>
      <c r="H706" t="str">
        <f>VLOOKUP(E706,gift_meta!$B$2:$C$33,2,0)</f>
        <v>무료 사이즈업</v>
      </c>
      <c r="I706">
        <f t="shared" ref="I706:I769" ca="1" si="23">RANDBETWEEN(1,20)*100</f>
        <v>2000</v>
      </c>
      <c r="J706" s="5">
        <f>VLOOKUP(B706,payment!$A$2:$I$14625,7,0)</f>
        <v>43121</v>
      </c>
      <c r="K706" s="6">
        <f>VLOOKUP(B706,payment!$A$2:$I$14625,8,0)</f>
        <v>0.96319999999999995</v>
      </c>
    </row>
    <row r="707" spans="1:11">
      <c r="A707">
        <v>706</v>
      </c>
      <c r="B707">
        <v>1691</v>
      </c>
      <c r="C707">
        <f>VLOOKUP(B707,payment!$A$2:$B$14625,2,0)</f>
        <v>123</v>
      </c>
      <c r="D707" t="str">
        <f t="shared" si="22"/>
        <v>한신포차</v>
      </c>
      <c r="E707" t="str">
        <f>VLOOKUP(B707,payment!$A$2:$I$14625,3,0)</f>
        <v>한신포차</v>
      </c>
      <c r="F707">
        <f>VLOOKUP(B707,payment!$A$2:$I$14625,4,0)</f>
        <v>37.442523000000001</v>
      </c>
      <c r="G707">
        <f>VLOOKUP(B707,payment!$A$2:$I$14625,5,0)</f>
        <v>126.98560500000001</v>
      </c>
      <c r="H707" t="str">
        <f>VLOOKUP(E707,gift_meta!$B$2:$C$33,2,0)</f>
        <v>닭발 주문시 주먹밥 증정</v>
      </c>
      <c r="I707">
        <f t="shared" ca="1" si="23"/>
        <v>1300</v>
      </c>
      <c r="J707" s="5">
        <f>VLOOKUP(B707,payment!$A$2:$I$14625,7,0)</f>
        <v>43085</v>
      </c>
      <c r="K707" s="6">
        <f>VLOOKUP(B707,payment!$A$2:$I$14625,8,0)</f>
        <v>0.95487</v>
      </c>
    </row>
    <row r="708" spans="1:11">
      <c r="A708">
        <v>707</v>
      </c>
      <c r="B708">
        <v>1098</v>
      </c>
      <c r="C708">
        <f>VLOOKUP(B708,payment!$A$2:$B$14625,2,0)</f>
        <v>198</v>
      </c>
      <c r="D708" t="str">
        <f t="shared" si="22"/>
        <v>동경야네</v>
      </c>
      <c r="E708" t="str">
        <f>VLOOKUP(B708,payment!$A$2:$I$14625,3,0)</f>
        <v>동경야네</v>
      </c>
      <c r="F708">
        <f>VLOOKUP(B708,payment!$A$2:$I$14625,4,0)</f>
        <v>37.644472</v>
      </c>
      <c r="G708">
        <f>VLOOKUP(B708,payment!$A$2:$I$14625,5,0)</f>
        <v>127.081639</v>
      </c>
      <c r="H708" t="str">
        <f>VLOOKUP(E708,gift_meta!$B$2:$C$33,2,0)</f>
        <v>사케동 10% 할인</v>
      </c>
      <c r="I708">
        <f t="shared" ca="1" si="23"/>
        <v>2000</v>
      </c>
      <c r="J708" s="5">
        <f>VLOOKUP(B708,payment!$A$2:$I$14625,7,0)</f>
        <v>42492</v>
      </c>
      <c r="K708" s="6">
        <f>VLOOKUP(B708,payment!$A$2:$I$14625,8,0)</f>
        <v>0.37817000000000001</v>
      </c>
    </row>
    <row r="709" spans="1:11">
      <c r="A709">
        <v>708</v>
      </c>
      <c r="B709">
        <v>9621</v>
      </c>
      <c r="C709">
        <f>VLOOKUP(B709,payment!$A$2:$B$14625,2,0)</f>
        <v>253</v>
      </c>
      <c r="D709" t="str">
        <f t="shared" si="22"/>
        <v>파리바게트</v>
      </c>
      <c r="E709" t="str">
        <f>VLOOKUP(B709,payment!$A$2:$I$14625,3,0)</f>
        <v>파리바게트</v>
      </c>
      <c r="F709">
        <f>VLOOKUP(B709,payment!$A$2:$I$14625,4,0)</f>
        <v>37.463769999999997</v>
      </c>
      <c r="G709">
        <f>VLOOKUP(B709,payment!$A$2:$I$14625,5,0)</f>
        <v>126.99541600000001</v>
      </c>
      <c r="H709" t="str">
        <f>VLOOKUP(E709,gift_meta!$B$2:$C$33,2,0)</f>
        <v>1000원 이상 10% 할인</v>
      </c>
      <c r="I709">
        <f t="shared" ca="1" si="23"/>
        <v>1400</v>
      </c>
      <c r="J709" s="5">
        <f>VLOOKUP(B709,payment!$A$2:$I$14625,7,0)</f>
        <v>42515</v>
      </c>
      <c r="K709" s="6">
        <f>VLOOKUP(B709,payment!$A$2:$I$14625,8,0)</f>
        <v>0.60575000000000001</v>
      </c>
    </row>
    <row r="710" spans="1:11">
      <c r="A710">
        <v>709</v>
      </c>
      <c r="B710">
        <v>5326</v>
      </c>
      <c r="C710">
        <f>VLOOKUP(B710,payment!$A$2:$B$14625,2,0)</f>
        <v>235</v>
      </c>
      <c r="D710" t="str">
        <f t="shared" si="22"/>
        <v>스시로로</v>
      </c>
      <c r="E710" t="str">
        <f>VLOOKUP(B710,payment!$A$2:$I$14625,3,0)</f>
        <v>스시로로</v>
      </c>
      <c r="F710">
        <f>VLOOKUP(B710,payment!$A$2:$I$14625,4,0)</f>
        <v>37.70731</v>
      </c>
      <c r="G710">
        <f>VLOOKUP(B710,payment!$A$2:$I$14625,5,0)</f>
        <v>127.196877</v>
      </c>
      <c r="H710" t="str">
        <f>VLOOKUP(E710,gift_meta!$B$2:$C$33,2,0)</f>
        <v>2pcs 무료 제공</v>
      </c>
      <c r="I710">
        <f t="shared" ca="1" si="23"/>
        <v>1700</v>
      </c>
      <c r="J710" s="5">
        <f>VLOOKUP(B710,payment!$A$2:$I$14625,7,0)</f>
        <v>43118</v>
      </c>
      <c r="K710" s="6">
        <f>VLOOKUP(B710,payment!$A$2:$I$14625,8,0)</f>
        <v>0.70033000000000001</v>
      </c>
    </row>
    <row r="711" spans="1:11">
      <c r="A711">
        <v>710</v>
      </c>
      <c r="B711">
        <v>12642</v>
      </c>
      <c r="C711">
        <f>VLOOKUP(B711,payment!$A$2:$B$14625,2,0)</f>
        <v>112</v>
      </c>
      <c r="D711" t="str">
        <f t="shared" si="22"/>
        <v>김덕후의곱창조</v>
      </c>
      <c r="E711" t="str">
        <f>VLOOKUP(B711,payment!$A$2:$I$14625,3,0)</f>
        <v>김덕후의곱창조</v>
      </c>
      <c r="F711">
        <f>VLOOKUP(B711,payment!$A$2:$I$14625,4,0)</f>
        <v>37.521591999999998</v>
      </c>
      <c r="G711">
        <f>VLOOKUP(B711,payment!$A$2:$I$14625,5,0)</f>
        <v>127.040779</v>
      </c>
      <c r="H711" t="str">
        <f>VLOOKUP(E711,gift_meta!$B$2:$C$33,2,0)</f>
        <v>곱창 무한 리필 2,000 할인</v>
      </c>
      <c r="I711">
        <f t="shared" ca="1" si="23"/>
        <v>1900</v>
      </c>
      <c r="J711" s="5">
        <f>VLOOKUP(B711,payment!$A$2:$I$14625,7,0)</f>
        <v>42405</v>
      </c>
      <c r="K711" s="6">
        <f>VLOOKUP(B711,payment!$A$2:$I$14625,8,0)</f>
        <v>0.62548999999999999</v>
      </c>
    </row>
    <row r="712" spans="1:11">
      <c r="A712">
        <v>711</v>
      </c>
      <c r="B712">
        <v>8449</v>
      </c>
      <c r="C712">
        <f>VLOOKUP(B712,payment!$A$2:$B$14625,2,0)</f>
        <v>88</v>
      </c>
      <c r="D712" t="str">
        <f t="shared" si="22"/>
        <v>베스킨라빈스</v>
      </c>
      <c r="E712" t="str">
        <f>VLOOKUP(B712,payment!$A$2:$I$14625,3,0)</f>
        <v>베스킨라빈스</v>
      </c>
      <c r="F712">
        <f>VLOOKUP(B712,payment!$A$2:$I$14625,4,0)</f>
        <v>37.711880999999998</v>
      </c>
      <c r="G712">
        <f>VLOOKUP(B712,payment!$A$2:$I$14625,5,0)</f>
        <v>127.059442</v>
      </c>
      <c r="H712" t="str">
        <f>VLOOKUP(E712,gift_meta!$B$2:$C$33,2,0)</f>
        <v>무료 사이즈업</v>
      </c>
      <c r="I712">
        <f t="shared" ca="1" si="23"/>
        <v>1000</v>
      </c>
      <c r="J712" s="5">
        <f>VLOOKUP(B712,payment!$A$2:$I$14625,7,0)</f>
        <v>43133</v>
      </c>
      <c r="K712" s="6">
        <f>VLOOKUP(B712,payment!$A$2:$I$14625,8,0)</f>
        <v>0.69782999999999995</v>
      </c>
    </row>
    <row r="713" spans="1:11">
      <c r="A713">
        <v>712</v>
      </c>
      <c r="B713">
        <v>7336</v>
      </c>
      <c r="C713">
        <f>VLOOKUP(B713,payment!$A$2:$B$14625,2,0)</f>
        <v>176</v>
      </c>
      <c r="D713" t="str">
        <f t="shared" si="22"/>
        <v>동경야네</v>
      </c>
      <c r="E713" t="str">
        <f>VLOOKUP(B713,payment!$A$2:$I$14625,3,0)</f>
        <v>동경야네</v>
      </c>
      <c r="F713">
        <f>VLOOKUP(B713,payment!$A$2:$I$14625,4,0)</f>
        <v>37.664149999999999</v>
      </c>
      <c r="G713">
        <f>VLOOKUP(B713,payment!$A$2:$I$14625,5,0)</f>
        <v>126.887095</v>
      </c>
      <c r="H713" t="str">
        <f>VLOOKUP(E713,gift_meta!$B$2:$C$33,2,0)</f>
        <v>사케동 10% 할인</v>
      </c>
      <c r="I713">
        <f t="shared" ca="1" si="23"/>
        <v>1200</v>
      </c>
      <c r="J713" s="5">
        <f>VLOOKUP(B713,payment!$A$2:$I$14625,7,0)</f>
        <v>43165</v>
      </c>
      <c r="K713" s="6">
        <f>VLOOKUP(B713,payment!$A$2:$I$14625,8,0)</f>
        <v>0.81103999999999998</v>
      </c>
    </row>
    <row r="714" spans="1:11">
      <c r="A714">
        <v>713</v>
      </c>
      <c r="B714">
        <v>5842</v>
      </c>
      <c r="C714">
        <f>VLOOKUP(B714,payment!$A$2:$B$14625,2,0)</f>
        <v>117</v>
      </c>
      <c r="D714" t="str">
        <f t="shared" si="22"/>
        <v>매드포갈릭</v>
      </c>
      <c r="E714" t="str">
        <f>VLOOKUP(B714,payment!$A$2:$I$14625,3,0)</f>
        <v>매드포갈릭</v>
      </c>
      <c r="F714">
        <f>VLOOKUP(B714,payment!$A$2:$I$14625,4,0)</f>
        <v>37.465167000000001</v>
      </c>
      <c r="G714">
        <f>VLOOKUP(B714,payment!$A$2:$I$14625,5,0)</f>
        <v>127.18812200000001</v>
      </c>
      <c r="H714" t="str">
        <f>VLOOKUP(E714,gift_meta!$B$2:$C$33,2,0)</f>
        <v>에이드 무료 제공</v>
      </c>
      <c r="I714">
        <f t="shared" ca="1" si="23"/>
        <v>2000</v>
      </c>
      <c r="J714" s="5">
        <f>VLOOKUP(B714,payment!$A$2:$I$14625,7,0)</f>
        <v>42585</v>
      </c>
      <c r="K714" s="6">
        <f>VLOOKUP(B714,payment!$A$2:$I$14625,8,0)</f>
        <v>0.49343999999999999</v>
      </c>
    </row>
    <row r="715" spans="1:11">
      <c r="A715">
        <v>714</v>
      </c>
      <c r="B715">
        <v>13505</v>
      </c>
      <c r="C715">
        <f>VLOOKUP(B715,payment!$A$2:$B$14625,2,0)</f>
        <v>141</v>
      </c>
      <c r="D715" t="str">
        <f t="shared" si="22"/>
        <v>리얼후라이</v>
      </c>
      <c r="E715" t="str">
        <f>VLOOKUP(B715,payment!$A$2:$I$14625,3,0)</f>
        <v>리얼후라이</v>
      </c>
      <c r="F715">
        <f>VLOOKUP(B715,payment!$A$2:$I$14625,4,0)</f>
        <v>37.702368</v>
      </c>
      <c r="G715">
        <f>VLOOKUP(B715,payment!$A$2:$I$14625,5,0)</f>
        <v>126.88381099999999</v>
      </c>
      <c r="H715" t="str">
        <f>VLOOKUP(E715,gift_meta!$B$2:$C$33,2,0)</f>
        <v>크리스피 후라이드 10% 할인</v>
      </c>
      <c r="I715">
        <f t="shared" ca="1" si="23"/>
        <v>1400</v>
      </c>
      <c r="J715" s="5">
        <f>VLOOKUP(B715,payment!$A$2:$I$14625,7,0)</f>
        <v>43126</v>
      </c>
      <c r="K715" s="6">
        <f>VLOOKUP(B715,payment!$A$2:$I$14625,8,0)</f>
        <v>0.38844000000000001</v>
      </c>
    </row>
    <row r="716" spans="1:11">
      <c r="A716">
        <v>715</v>
      </c>
      <c r="B716">
        <v>9985</v>
      </c>
      <c r="C716">
        <f>VLOOKUP(B716,payment!$A$2:$B$14625,2,0)</f>
        <v>159</v>
      </c>
      <c r="D716" t="str">
        <f t="shared" si="22"/>
        <v>롯데리아</v>
      </c>
      <c r="E716" t="str">
        <f>VLOOKUP(B716,payment!$A$2:$I$14625,3,0)</f>
        <v>롯데리아</v>
      </c>
      <c r="F716">
        <f>VLOOKUP(B716,payment!$A$2:$I$14625,4,0)</f>
        <v>37.606568000000003</v>
      </c>
      <c r="G716">
        <f>VLOOKUP(B716,payment!$A$2:$I$14625,5,0)</f>
        <v>127.181303</v>
      </c>
      <c r="H716" t="str">
        <f>VLOOKUP(E716,gift_meta!$B$2:$C$33,2,0)</f>
        <v>롯데리아 음료M 제공</v>
      </c>
      <c r="I716">
        <f t="shared" ca="1" si="23"/>
        <v>900</v>
      </c>
      <c r="J716" s="5">
        <f>VLOOKUP(B716,payment!$A$2:$I$14625,7,0)</f>
        <v>42611</v>
      </c>
      <c r="K716" s="6">
        <f>VLOOKUP(B716,payment!$A$2:$I$14625,8,0)</f>
        <v>0.41352</v>
      </c>
    </row>
    <row r="717" spans="1:11">
      <c r="A717">
        <v>716</v>
      </c>
      <c r="B717">
        <v>8132</v>
      </c>
      <c r="C717">
        <f>VLOOKUP(B717,payment!$A$2:$B$14625,2,0)</f>
        <v>212</v>
      </c>
      <c r="D717" t="str">
        <f t="shared" si="22"/>
        <v>아웃닭</v>
      </c>
      <c r="E717" t="str">
        <f>VLOOKUP(B717,payment!$A$2:$I$14625,3,0)</f>
        <v>아웃닭</v>
      </c>
      <c r="F717">
        <f>VLOOKUP(B717,payment!$A$2:$I$14625,4,0)</f>
        <v>37.467951999999997</v>
      </c>
      <c r="G717">
        <f>VLOOKUP(B717,payment!$A$2:$I$14625,5,0)</f>
        <v>127.168559</v>
      </c>
      <c r="H717" t="str">
        <f>VLOOKUP(E717,gift_meta!$B$2:$C$33,2,0)</f>
        <v>치즈스틱 2개 제공</v>
      </c>
      <c r="I717">
        <f t="shared" ca="1" si="23"/>
        <v>900</v>
      </c>
      <c r="J717" s="5">
        <f>VLOOKUP(B717,payment!$A$2:$I$14625,7,0)</f>
        <v>42908</v>
      </c>
      <c r="K717" s="6">
        <f>VLOOKUP(B717,payment!$A$2:$I$14625,8,0)</f>
        <v>0.73933000000000004</v>
      </c>
    </row>
    <row r="718" spans="1:11">
      <c r="A718">
        <v>717</v>
      </c>
      <c r="B718">
        <v>7906</v>
      </c>
      <c r="C718">
        <f>VLOOKUP(B718,payment!$A$2:$B$14625,2,0)</f>
        <v>294</v>
      </c>
      <c r="D718" t="str">
        <f t="shared" si="22"/>
        <v>반디앤루니스</v>
      </c>
      <c r="E718" t="str">
        <f>VLOOKUP(B718,payment!$A$2:$I$14625,3,0)</f>
        <v>반디앤루니스</v>
      </c>
      <c r="F718">
        <f>VLOOKUP(B718,payment!$A$2:$I$14625,4,0)</f>
        <v>37.534844</v>
      </c>
      <c r="G718">
        <f>VLOOKUP(B718,payment!$A$2:$I$14625,5,0)</f>
        <v>127.05859700000001</v>
      </c>
      <c r="H718" t="str">
        <f>VLOOKUP(E718,gift_meta!$B$2:$C$33,2,0)</f>
        <v>도서 구매시 5% 할인</v>
      </c>
      <c r="I718">
        <f t="shared" ca="1" si="23"/>
        <v>700</v>
      </c>
      <c r="J718" s="5">
        <f>VLOOKUP(B718,payment!$A$2:$I$14625,7,0)</f>
        <v>43126</v>
      </c>
      <c r="K718" s="6">
        <f>VLOOKUP(B718,payment!$A$2:$I$14625,8,0)</f>
        <v>0.45387</v>
      </c>
    </row>
    <row r="719" spans="1:11">
      <c r="A719">
        <v>718</v>
      </c>
      <c r="B719">
        <v>8912</v>
      </c>
      <c r="C719">
        <f>VLOOKUP(B719,payment!$A$2:$B$14625,2,0)</f>
        <v>232</v>
      </c>
      <c r="D719" t="str">
        <f t="shared" si="22"/>
        <v>스시로로</v>
      </c>
      <c r="E719" t="str">
        <f>VLOOKUP(B719,payment!$A$2:$I$14625,3,0)</f>
        <v>스시로로</v>
      </c>
      <c r="F719">
        <f>VLOOKUP(B719,payment!$A$2:$I$14625,4,0)</f>
        <v>37.661988999999998</v>
      </c>
      <c r="G719">
        <f>VLOOKUP(B719,payment!$A$2:$I$14625,5,0)</f>
        <v>127.11492200000001</v>
      </c>
      <c r="H719" t="str">
        <f>VLOOKUP(E719,gift_meta!$B$2:$C$33,2,0)</f>
        <v>2pcs 무료 제공</v>
      </c>
      <c r="I719">
        <f t="shared" ca="1" si="23"/>
        <v>400</v>
      </c>
      <c r="J719" s="5">
        <f>VLOOKUP(B719,payment!$A$2:$I$14625,7,0)</f>
        <v>43104</v>
      </c>
      <c r="K719" s="6">
        <f>VLOOKUP(B719,payment!$A$2:$I$14625,8,0)</f>
        <v>0.89246999999999999</v>
      </c>
    </row>
    <row r="720" spans="1:11">
      <c r="A720">
        <v>719</v>
      </c>
      <c r="B720">
        <v>8448</v>
      </c>
      <c r="C720">
        <f>VLOOKUP(B720,payment!$A$2:$B$14625,2,0)</f>
        <v>219</v>
      </c>
      <c r="D720" t="str">
        <f t="shared" si="22"/>
        <v>베스킨라빈스</v>
      </c>
      <c r="E720" t="str">
        <f>VLOOKUP(B720,payment!$A$2:$I$14625,3,0)</f>
        <v>베스킨라빈스</v>
      </c>
      <c r="F720">
        <f>VLOOKUP(B720,payment!$A$2:$I$14625,4,0)</f>
        <v>37.592494000000002</v>
      </c>
      <c r="G720">
        <f>VLOOKUP(B720,payment!$A$2:$I$14625,5,0)</f>
        <v>126.85521300000001</v>
      </c>
      <c r="H720" t="str">
        <f>VLOOKUP(E720,gift_meta!$B$2:$C$33,2,0)</f>
        <v>무료 사이즈업</v>
      </c>
      <c r="I720">
        <f t="shared" ca="1" si="23"/>
        <v>100</v>
      </c>
      <c r="J720" s="5">
        <f>VLOOKUP(B720,payment!$A$2:$I$14625,7,0)</f>
        <v>43065</v>
      </c>
      <c r="K720" s="6">
        <f>VLOOKUP(B720,payment!$A$2:$I$14625,8,0)</f>
        <v>0.65283999999999998</v>
      </c>
    </row>
    <row r="721" spans="1:11">
      <c r="A721">
        <v>720</v>
      </c>
      <c r="B721">
        <v>4949</v>
      </c>
      <c r="C721">
        <f>VLOOKUP(B721,payment!$A$2:$B$14625,2,0)</f>
        <v>103</v>
      </c>
      <c r="D721" t="str">
        <f t="shared" si="22"/>
        <v>버거킹</v>
      </c>
      <c r="E721" t="str">
        <f>VLOOKUP(B721,payment!$A$2:$I$14625,3,0)</f>
        <v>버거킹</v>
      </c>
      <c r="F721">
        <f>VLOOKUP(B721,payment!$A$2:$I$14625,4,0)</f>
        <v>37.543227000000002</v>
      </c>
      <c r="G721">
        <f>VLOOKUP(B721,payment!$A$2:$I$14625,5,0)</f>
        <v>127.07559999999999</v>
      </c>
      <c r="H721" t="str">
        <f>VLOOKUP(E721,gift_meta!$B$2:$C$33,2,0)</f>
        <v>와퍼주문시 5% 할인</v>
      </c>
      <c r="I721">
        <f t="shared" ca="1" si="23"/>
        <v>1200</v>
      </c>
      <c r="J721" s="5">
        <f>VLOOKUP(B721,payment!$A$2:$I$14625,7,0)</f>
        <v>42910</v>
      </c>
      <c r="K721" s="6">
        <f>VLOOKUP(B721,payment!$A$2:$I$14625,8,0)</f>
        <v>0.84</v>
      </c>
    </row>
    <row r="722" spans="1:11">
      <c r="A722">
        <v>721</v>
      </c>
      <c r="B722">
        <v>4493</v>
      </c>
      <c r="C722">
        <f>VLOOKUP(B722,payment!$A$2:$B$14625,2,0)</f>
        <v>244</v>
      </c>
      <c r="D722" t="str">
        <f t="shared" si="22"/>
        <v>구이가</v>
      </c>
      <c r="E722" t="str">
        <f>VLOOKUP(B722,payment!$A$2:$I$14625,3,0)</f>
        <v>구이가</v>
      </c>
      <c r="F722">
        <f>VLOOKUP(B722,payment!$A$2:$I$14625,4,0)</f>
        <v>37.638846000000001</v>
      </c>
      <c r="G722">
        <f>VLOOKUP(B722,payment!$A$2:$I$14625,5,0)</f>
        <v>126.853863</v>
      </c>
      <c r="H722" t="str">
        <f>VLOOKUP(E722,gift_meta!$B$2:$C$33,2,0)</f>
        <v>한판 주문시 사이다 제공</v>
      </c>
      <c r="I722">
        <f t="shared" ca="1" si="23"/>
        <v>1800</v>
      </c>
      <c r="J722" s="5">
        <f>VLOOKUP(B722,payment!$A$2:$I$14625,7,0)</f>
        <v>42708</v>
      </c>
      <c r="K722" s="6">
        <f>VLOOKUP(B722,payment!$A$2:$I$14625,8,0)</f>
        <v>0.46733000000000002</v>
      </c>
    </row>
    <row r="723" spans="1:11">
      <c r="A723">
        <v>722</v>
      </c>
      <c r="B723">
        <v>11427</v>
      </c>
      <c r="C723">
        <f>VLOOKUP(B723,payment!$A$2:$B$14625,2,0)</f>
        <v>97</v>
      </c>
      <c r="D723" t="str">
        <f t="shared" si="22"/>
        <v>한신포차</v>
      </c>
      <c r="E723" t="str">
        <f>VLOOKUP(B723,payment!$A$2:$I$14625,3,0)</f>
        <v>한신포차</v>
      </c>
      <c r="F723">
        <f>VLOOKUP(B723,payment!$A$2:$I$14625,4,0)</f>
        <v>37.546726</v>
      </c>
      <c r="G723">
        <f>VLOOKUP(B723,payment!$A$2:$I$14625,5,0)</f>
        <v>127.156448</v>
      </c>
      <c r="H723" t="str">
        <f>VLOOKUP(E723,gift_meta!$B$2:$C$33,2,0)</f>
        <v>닭발 주문시 주먹밥 증정</v>
      </c>
      <c r="I723">
        <f t="shared" ca="1" si="23"/>
        <v>1200</v>
      </c>
      <c r="J723" s="5">
        <f>VLOOKUP(B723,payment!$A$2:$I$14625,7,0)</f>
        <v>43170</v>
      </c>
      <c r="K723" s="6">
        <f>VLOOKUP(B723,payment!$A$2:$I$14625,8,0)</f>
        <v>0.39122000000000001</v>
      </c>
    </row>
    <row r="724" spans="1:11">
      <c r="A724">
        <v>723</v>
      </c>
      <c r="B724">
        <v>12940</v>
      </c>
      <c r="C724">
        <f>VLOOKUP(B724,payment!$A$2:$B$14625,2,0)</f>
        <v>225</v>
      </c>
      <c r="D724" t="str">
        <f t="shared" si="22"/>
        <v>김덕후의곱창조</v>
      </c>
      <c r="E724" t="str">
        <f>VLOOKUP(B724,payment!$A$2:$I$14625,3,0)</f>
        <v>김덕후의곱창조</v>
      </c>
      <c r="F724">
        <f>VLOOKUP(B724,payment!$A$2:$I$14625,4,0)</f>
        <v>37.545968999999999</v>
      </c>
      <c r="G724">
        <f>VLOOKUP(B724,payment!$A$2:$I$14625,5,0)</f>
        <v>126.891111</v>
      </c>
      <c r="H724" t="str">
        <f>VLOOKUP(E724,gift_meta!$B$2:$C$33,2,0)</f>
        <v>곱창 무한 리필 2,000 할인</v>
      </c>
      <c r="I724">
        <f t="shared" ca="1" si="23"/>
        <v>600</v>
      </c>
      <c r="J724" s="5">
        <f>VLOOKUP(B724,payment!$A$2:$I$14625,7,0)</f>
        <v>42935</v>
      </c>
      <c r="K724" s="6">
        <f>VLOOKUP(B724,payment!$A$2:$I$14625,8,0)</f>
        <v>0.65861999999999998</v>
      </c>
    </row>
    <row r="725" spans="1:11">
      <c r="A725">
        <v>724</v>
      </c>
      <c r="B725">
        <v>14478</v>
      </c>
      <c r="C725">
        <f>VLOOKUP(B725,payment!$A$2:$B$14625,2,0)</f>
        <v>10</v>
      </c>
      <c r="D725" t="str">
        <f t="shared" si="22"/>
        <v>쥬씨</v>
      </c>
      <c r="E725" t="str">
        <f>VLOOKUP(B725,payment!$A$2:$I$14625,3,0)</f>
        <v>쥬씨</v>
      </c>
      <c r="F725">
        <f>VLOOKUP(B725,payment!$A$2:$I$14625,4,0)</f>
        <v>37.630107000000002</v>
      </c>
      <c r="G725">
        <f>VLOOKUP(B725,payment!$A$2:$I$14625,5,0)</f>
        <v>126.969341</v>
      </c>
      <c r="H725" t="str">
        <f>VLOOKUP(E725,gift_meta!$B$2:$C$33,2,0)</f>
        <v>무료 사이즈업</v>
      </c>
      <c r="I725">
        <f t="shared" ca="1" si="23"/>
        <v>800</v>
      </c>
      <c r="J725" s="5">
        <f>VLOOKUP(B725,payment!$A$2:$I$14625,7,0)</f>
        <v>42511</v>
      </c>
      <c r="K725" s="6">
        <f>VLOOKUP(B725,payment!$A$2:$I$14625,8,0)</f>
        <v>0.75619000000000003</v>
      </c>
    </row>
    <row r="726" spans="1:11">
      <c r="A726">
        <v>725</v>
      </c>
      <c r="B726">
        <v>7554</v>
      </c>
      <c r="C726">
        <f>VLOOKUP(B726,payment!$A$2:$B$14625,2,0)</f>
        <v>18</v>
      </c>
      <c r="D726" t="str">
        <f t="shared" si="22"/>
        <v>매드포갈릭</v>
      </c>
      <c r="E726" t="str">
        <f>VLOOKUP(B726,payment!$A$2:$I$14625,3,0)</f>
        <v>매드포갈릭</v>
      </c>
      <c r="F726">
        <f>VLOOKUP(B726,payment!$A$2:$I$14625,4,0)</f>
        <v>37.642654999999998</v>
      </c>
      <c r="G726">
        <f>VLOOKUP(B726,payment!$A$2:$I$14625,5,0)</f>
        <v>127.040904</v>
      </c>
      <c r="H726" t="str">
        <f>VLOOKUP(E726,gift_meta!$B$2:$C$33,2,0)</f>
        <v>에이드 무료 제공</v>
      </c>
      <c r="I726">
        <f t="shared" ca="1" si="23"/>
        <v>1600</v>
      </c>
      <c r="J726" s="5">
        <f>VLOOKUP(B726,payment!$A$2:$I$14625,7,0)</f>
        <v>42827</v>
      </c>
      <c r="K726" s="6">
        <f>VLOOKUP(B726,payment!$A$2:$I$14625,8,0)</f>
        <v>0.72536</v>
      </c>
    </row>
    <row r="727" spans="1:11">
      <c r="A727">
        <v>726</v>
      </c>
      <c r="B727">
        <v>13287</v>
      </c>
      <c r="C727">
        <f>VLOOKUP(B727,payment!$A$2:$B$14625,2,0)</f>
        <v>274</v>
      </c>
      <c r="D727" t="str">
        <f t="shared" si="22"/>
        <v>이비인후과</v>
      </c>
      <c r="E727" t="str">
        <f>VLOOKUP(B727,payment!$A$2:$I$14625,3,0)</f>
        <v>이비인후과</v>
      </c>
      <c r="F727">
        <f>VLOOKUP(B727,payment!$A$2:$I$14625,4,0)</f>
        <v>37.454132999999999</v>
      </c>
      <c r="G727">
        <f>VLOOKUP(B727,payment!$A$2:$I$14625,5,0)</f>
        <v>126.900305</v>
      </c>
      <c r="H727" t="str">
        <f>VLOOKUP(E727,gift_meta!$B$2:$C$33,2,0)</f>
        <v>코세척 서비스(무료)</v>
      </c>
      <c r="I727">
        <f t="shared" ca="1" si="23"/>
        <v>800</v>
      </c>
      <c r="J727" s="5">
        <f>VLOOKUP(B727,payment!$A$2:$I$14625,7,0)</f>
        <v>42660</v>
      </c>
      <c r="K727" s="6">
        <f>VLOOKUP(B727,payment!$A$2:$I$14625,8,0)</f>
        <v>0.96055000000000001</v>
      </c>
    </row>
    <row r="728" spans="1:11">
      <c r="A728">
        <v>727</v>
      </c>
      <c r="B728">
        <v>12170</v>
      </c>
      <c r="C728">
        <f>VLOOKUP(B728,payment!$A$2:$B$14625,2,0)</f>
        <v>272</v>
      </c>
      <c r="D728" t="str">
        <f t="shared" si="22"/>
        <v>매드포갈릭</v>
      </c>
      <c r="E728" t="str">
        <f>VLOOKUP(B728,payment!$A$2:$I$14625,3,0)</f>
        <v>매드포갈릭</v>
      </c>
      <c r="F728">
        <f>VLOOKUP(B728,payment!$A$2:$I$14625,4,0)</f>
        <v>37.467981999999999</v>
      </c>
      <c r="G728">
        <f>VLOOKUP(B728,payment!$A$2:$I$14625,5,0)</f>
        <v>126.94126</v>
      </c>
      <c r="H728" t="str">
        <f>VLOOKUP(E728,gift_meta!$B$2:$C$33,2,0)</f>
        <v>에이드 무료 제공</v>
      </c>
      <c r="I728">
        <f t="shared" ca="1" si="23"/>
        <v>1400</v>
      </c>
      <c r="J728" s="5">
        <f>VLOOKUP(B728,payment!$A$2:$I$14625,7,0)</f>
        <v>42372</v>
      </c>
      <c r="K728" s="6">
        <f>VLOOKUP(B728,payment!$A$2:$I$14625,8,0)</f>
        <v>0.90034000000000003</v>
      </c>
    </row>
    <row r="729" spans="1:11">
      <c r="A729">
        <v>728</v>
      </c>
      <c r="B729">
        <v>9015</v>
      </c>
      <c r="C729">
        <f>VLOOKUP(B729,payment!$A$2:$B$14625,2,0)</f>
        <v>278</v>
      </c>
      <c r="D729" t="str">
        <f t="shared" si="22"/>
        <v>오쭈</v>
      </c>
      <c r="E729" t="str">
        <f>VLOOKUP(B729,payment!$A$2:$I$14625,3,0)</f>
        <v>오쭈</v>
      </c>
      <c r="F729">
        <f>VLOOKUP(B729,payment!$A$2:$I$14625,4,0)</f>
        <v>37.675384000000001</v>
      </c>
      <c r="G729">
        <f>VLOOKUP(B729,payment!$A$2:$I$14625,5,0)</f>
        <v>127.02016399999999</v>
      </c>
      <c r="H729" t="str">
        <f>VLOOKUP(E729,gift_meta!$B$2:$C$33,2,0)</f>
        <v>치즈 퐁듀 1회 제공</v>
      </c>
      <c r="I729">
        <f t="shared" ca="1" si="23"/>
        <v>500</v>
      </c>
      <c r="J729" s="5">
        <f>VLOOKUP(B729,payment!$A$2:$I$14625,7,0)</f>
        <v>43019</v>
      </c>
      <c r="K729" s="6">
        <f>VLOOKUP(B729,payment!$A$2:$I$14625,8,0)</f>
        <v>0.74219999999999997</v>
      </c>
    </row>
    <row r="730" spans="1:11">
      <c r="A730">
        <v>729</v>
      </c>
      <c r="B730">
        <v>10761</v>
      </c>
      <c r="C730">
        <f>VLOOKUP(B730,payment!$A$2:$B$14625,2,0)</f>
        <v>267</v>
      </c>
      <c r="D730" t="str">
        <f t="shared" si="22"/>
        <v>뚜레쥬르</v>
      </c>
      <c r="E730" t="str">
        <f>VLOOKUP(B730,payment!$A$2:$I$14625,3,0)</f>
        <v>뚜레쥬르</v>
      </c>
      <c r="F730">
        <f>VLOOKUP(B730,payment!$A$2:$I$14625,4,0)</f>
        <v>37.667166000000002</v>
      </c>
      <c r="G730">
        <f>VLOOKUP(B730,payment!$A$2:$I$14625,5,0)</f>
        <v>126.88753800000001</v>
      </c>
      <c r="H730" t="str">
        <f>VLOOKUP(E730,gift_meta!$B$2:$C$33,2,0)</f>
        <v>2000원 이상 5% 할인</v>
      </c>
      <c r="I730">
        <f t="shared" ca="1" si="23"/>
        <v>1700</v>
      </c>
      <c r="J730" s="5">
        <f>VLOOKUP(B730,payment!$A$2:$I$14625,7,0)</f>
        <v>42850</v>
      </c>
      <c r="K730" s="6">
        <f>VLOOKUP(B730,payment!$A$2:$I$14625,8,0)</f>
        <v>0.51754</v>
      </c>
    </row>
    <row r="731" spans="1:11">
      <c r="A731">
        <v>730</v>
      </c>
      <c r="B731">
        <v>4761</v>
      </c>
      <c r="C731">
        <f>VLOOKUP(B731,payment!$A$2:$B$14625,2,0)</f>
        <v>195</v>
      </c>
      <c r="D731" t="str">
        <f t="shared" si="22"/>
        <v>엔젤리너스</v>
      </c>
      <c r="E731" t="str">
        <f>VLOOKUP(B731,payment!$A$2:$I$14625,3,0)</f>
        <v>엔젤리너스</v>
      </c>
      <c r="F731">
        <f>VLOOKUP(B731,payment!$A$2:$I$14625,4,0)</f>
        <v>37.569513000000001</v>
      </c>
      <c r="G731">
        <f>VLOOKUP(B731,payment!$A$2:$I$14625,5,0)</f>
        <v>127.068922</v>
      </c>
      <c r="H731" t="str">
        <f>VLOOKUP(E731,gift_meta!$B$2:$C$33,2,0)</f>
        <v>제조 음료 주문시 10% 할인</v>
      </c>
      <c r="I731">
        <f t="shared" ca="1" si="23"/>
        <v>700</v>
      </c>
      <c r="J731" s="5">
        <f>VLOOKUP(B731,payment!$A$2:$I$14625,7,0)</f>
        <v>42463</v>
      </c>
      <c r="K731" s="6">
        <f>VLOOKUP(B731,payment!$A$2:$I$14625,8,0)</f>
        <v>0.73824999999999996</v>
      </c>
    </row>
    <row r="732" spans="1:11">
      <c r="A732">
        <v>731</v>
      </c>
      <c r="B732">
        <v>1792</v>
      </c>
      <c r="C732">
        <f>VLOOKUP(B732,payment!$A$2:$B$14625,2,0)</f>
        <v>23</v>
      </c>
      <c r="D732" t="str">
        <f t="shared" si="22"/>
        <v>베스킨라빈스</v>
      </c>
      <c r="E732" t="str">
        <f>VLOOKUP(B732,payment!$A$2:$I$14625,3,0)</f>
        <v>베스킨라빈스</v>
      </c>
      <c r="F732">
        <f>VLOOKUP(B732,payment!$A$2:$I$14625,4,0)</f>
        <v>37.711756999999999</v>
      </c>
      <c r="G732">
        <f>VLOOKUP(B732,payment!$A$2:$I$14625,5,0)</f>
        <v>126.901425</v>
      </c>
      <c r="H732" t="str">
        <f>VLOOKUP(E732,gift_meta!$B$2:$C$33,2,0)</f>
        <v>무료 사이즈업</v>
      </c>
      <c r="I732">
        <f t="shared" ca="1" si="23"/>
        <v>1100</v>
      </c>
      <c r="J732" s="5">
        <f>VLOOKUP(B732,payment!$A$2:$I$14625,7,0)</f>
        <v>42917</v>
      </c>
      <c r="K732" s="6">
        <f>VLOOKUP(B732,payment!$A$2:$I$14625,8,0)</f>
        <v>0.68342999999999998</v>
      </c>
    </row>
    <row r="733" spans="1:11">
      <c r="A733">
        <v>732</v>
      </c>
      <c r="B733">
        <v>7744</v>
      </c>
      <c r="C733">
        <f>VLOOKUP(B733,payment!$A$2:$B$14625,2,0)</f>
        <v>97</v>
      </c>
      <c r="D733" t="str">
        <f t="shared" si="22"/>
        <v>약국</v>
      </c>
      <c r="E733" t="str">
        <f>VLOOKUP(B733,payment!$A$2:$I$14625,3,0)</f>
        <v>약국</v>
      </c>
      <c r="F733">
        <f>VLOOKUP(B733,payment!$A$2:$I$14625,4,0)</f>
        <v>37.639870999999999</v>
      </c>
      <c r="G733">
        <f>VLOOKUP(B733,payment!$A$2:$I$14625,5,0)</f>
        <v>126.867752</v>
      </c>
      <c r="H733" t="str">
        <f>VLOOKUP(E733,gift_meta!$B$2:$C$33,2,0)</f>
        <v>황사 마스크 증정(1매)</v>
      </c>
      <c r="I733">
        <f t="shared" ca="1" si="23"/>
        <v>1700</v>
      </c>
      <c r="J733" s="5">
        <f>VLOOKUP(B733,payment!$A$2:$I$14625,7,0)</f>
        <v>43116</v>
      </c>
      <c r="K733" s="6">
        <f>VLOOKUP(B733,payment!$A$2:$I$14625,8,0)</f>
        <v>0.68591999999999997</v>
      </c>
    </row>
    <row r="734" spans="1:11">
      <c r="A734">
        <v>733</v>
      </c>
      <c r="B734">
        <v>8969</v>
      </c>
      <c r="C734">
        <f>VLOOKUP(B734,payment!$A$2:$B$14625,2,0)</f>
        <v>110</v>
      </c>
      <c r="D734" t="str">
        <f t="shared" si="22"/>
        <v>연래춘</v>
      </c>
      <c r="E734" t="str">
        <f>VLOOKUP(B734,payment!$A$2:$I$14625,3,0)</f>
        <v>연래춘</v>
      </c>
      <c r="F734">
        <f>VLOOKUP(B734,payment!$A$2:$I$14625,4,0)</f>
        <v>37.590097</v>
      </c>
      <c r="G734">
        <f>VLOOKUP(B734,payment!$A$2:$I$14625,5,0)</f>
        <v>127.132205</v>
      </c>
      <c r="H734" t="str">
        <f>VLOOKUP(E734,gift_meta!$B$2:$C$33,2,0)</f>
        <v>현금 결재시 10% 할인</v>
      </c>
      <c r="I734">
        <f t="shared" ca="1" si="23"/>
        <v>1800</v>
      </c>
      <c r="J734" s="5">
        <f>VLOOKUP(B734,payment!$A$2:$I$14625,7,0)</f>
        <v>42593</v>
      </c>
      <c r="K734" s="6">
        <f>VLOOKUP(B734,payment!$A$2:$I$14625,8,0)</f>
        <v>0.58531999999999995</v>
      </c>
    </row>
    <row r="735" spans="1:11">
      <c r="A735">
        <v>734</v>
      </c>
      <c r="B735">
        <v>1372</v>
      </c>
      <c r="C735">
        <f>VLOOKUP(B735,payment!$A$2:$B$14625,2,0)</f>
        <v>134</v>
      </c>
      <c r="D735" t="str">
        <f t="shared" si="22"/>
        <v>리얼후라이</v>
      </c>
      <c r="E735" t="str">
        <f>VLOOKUP(B735,payment!$A$2:$I$14625,3,0)</f>
        <v>리얼후라이</v>
      </c>
      <c r="F735">
        <f>VLOOKUP(B735,payment!$A$2:$I$14625,4,0)</f>
        <v>37.507738000000003</v>
      </c>
      <c r="G735">
        <f>VLOOKUP(B735,payment!$A$2:$I$14625,5,0)</f>
        <v>126.945863</v>
      </c>
      <c r="H735" t="str">
        <f>VLOOKUP(E735,gift_meta!$B$2:$C$33,2,0)</f>
        <v>크리스피 후라이드 10% 할인</v>
      </c>
      <c r="I735">
        <f t="shared" ca="1" si="23"/>
        <v>1400</v>
      </c>
      <c r="J735" s="5">
        <f>VLOOKUP(B735,payment!$A$2:$I$14625,7,0)</f>
        <v>43182</v>
      </c>
      <c r="K735" s="6">
        <f>VLOOKUP(B735,payment!$A$2:$I$14625,8,0)</f>
        <v>0.46277000000000001</v>
      </c>
    </row>
    <row r="736" spans="1:11">
      <c r="A736">
        <v>735</v>
      </c>
      <c r="B736">
        <v>1169</v>
      </c>
      <c r="C736">
        <f>VLOOKUP(B736,payment!$A$2:$B$14625,2,0)</f>
        <v>240</v>
      </c>
      <c r="D736" t="str">
        <f t="shared" si="22"/>
        <v>매드포갈릭</v>
      </c>
      <c r="E736" t="str">
        <f>VLOOKUP(B736,payment!$A$2:$I$14625,3,0)</f>
        <v>매드포갈릭</v>
      </c>
      <c r="F736">
        <f>VLOOKUP(B736,payment!$A$2:$I$14625,4,0)</f>
        <v>37.487009</v>
      </c>
      <c r="G736">
        <f>VLOOKUP(B736,payment!$A$2:$I$14625,5,0)</f>
        <v>127.142822</v>
      </c>
      <c r="H736" t="str">
        <f>VLOOKUP(E736,gift_meta!$B$2:$C$33,2,0)</f>
        <v>에이드 무료 제공</v>
      </c>
      <c r="I736">
        <f t="shared" ca="1" si="23"/>
        <v>400</v>
      </c>
      <c r="J736" s="5">
        <f>VLOOKUP(B736,payment!$A$2:$I$14625,7,0)</f>
        <v>42376</v>
      </c>
      <c r="K736" s="6">
        <f>VLOOKUP(B736,payment!$A$2:$I$14625,8,0)</f>
        <v>0.63517999999999997</v>
      </c>
    </row>
    <row r="737" spans="1:11">
      <c r="A737">
        <v>736</v>
      </c>
      <c r="B737">
        <v>5969</v>
      </c>
      <c r="C737">
        <f>VLOOKUP(B737,payment!$A$2:$B$14625,2,0)</f>
        <v>13</v>
      </c>
      <c r="D737" t="str">
        <f t="shared" si="22"/>
        <v>아웃백</v>
      </c>
      <c r="E737" t="str">
        <f>VLOOKUP(B737,payment!$A$2:$I$14625,3,0)</f>
        <v>아웃백</v>
      </c>
      <c r="F737">
        <f>VLOOKUP(B737,payment!$A$2:$I$14625,4,0)</f>
        <v>37.704013000000003</v>
      </c>
      <c r="G737">
        <f>VLOOKUP(B737,payment!$A$2:$I$14625,5,0)</f>
        <v>127.179659</v>
      </c>
      <c r="H737" t="str">
        <f>VLOOKUP(E737,gift_meta!$B$2:$C$33,2,0)</f>
        <v>스테이크 주문시 10% 할인</v>
      </c>
      <c r="I737">
        <f t="shared" ca="1" si="23"/>
        <v>1500</v>
      </c>
      <c r="J737" s="5">
        <f>VLOOKUP(B737,payment!$A$2:$I$14625,7,0)</f>
        <v>42461</v>
      </c>
      <c r="K737" s="6">
        <f>VLOOKUP(B737,payment!$A$2:$I$14625,8,0)</f>
        <v>0.78805000000000003</v>
      </c>
    </row>
    <row r="738" spans="1:11">
      <c r="A738">
        <v>737</v>
      </c>
      <c r="B738">
        <v>11761</v>
      </c>
      <c r="C738">
        <f>VLOOKUP(B738,payment!$A$2:$B$14625,2,0)</f>
        <v>173</v>
      </c>
      <c r="D738" t="str">
        <f t="shared" si="22"/>
        <v>정형외과</v>
      </c>
      <c r="E738" t="str">
        <f>VLOOKUP(B738,payment!$A$2:$I$14625,3,0)</f>
        <v>정형외과</v>
      </c>
      <c r="F738">
        <f>VLOOKUP(B738,payment!$A$2:$I$14625,4,0)</f>
        <v>37.454647999999999</v>
      </c>
      <c r="G738">
        <f>VLOOKUP(B738,payment!$A$2:$I$14625,5,0)</f>
        <v>127.136077</v>
      </c>
      <c r="H738" t="str">
        <f>VLOOKUP(E738,gift_meta!$B$2:$C$33,2,0)</f>
        <v>정형외과의료지점</v>
      </c>
      <c r="I738">
        <f t="shared" ca="1" si="23"/>
        <v>700</v>
      </c>
      <c r="J738" s="5">
        <f>VLOOKUP(B738,payment!$A$2:$I$14625,7,0)</f>
        <v>43003</v>
      </c>
      <c r="K738" s="6">
        <f>VLOOKUP(B738,payment!$A$2:$I$14625,8,0)</f>
        <v>0.99575999999999998</v>
      </c>
    </row>
    <row r="739" spans="1:11">
      <c r="A739">
        <v>738</v>
      </c>
      <c r="B739">
        <v>13062</v>
      </c>
      <c r="C739">
        <f>VLOOKUP(B739,payment!$A$2:$B$14625,2,0)</f>
        <v>65</v>
      </c>
      <c r="D739" t="str">
        <f t="shared" si="22"/>
        <v>김덕후의곱창조</v>
      </c>
      <c r="E739" t="str">
        <f>VLOOKUP(B739,payment!$A$2:$I$14625,3,0)</f>
        <v>김덕후의곱창조</v>
      </c>
      <c r="F739">
        <f>VLOOKUP(B739,payment!$A$2:$I$14625,4,0)</f>
        <v>37.574478999999997</v>
      </c>
      <c r="G739">
        <f>VLOOKUP(B739,payment!$A$2:$I$14625,5,0)</f>
        <v>127.0539</v>
      </c>
      <c r="H739" t="str">
        <f>VLOOKUP(E739,gift_meta!$B$2:$C$33,2,0)</f>
        <v>곱창 무한 리필 2,000 할인</v>
      </c>
      <c r="I739">
        <f t="shared" ca="1" si="23"/>
        <v>500</v>
      </c>
      <c r="J739" s="5">
        <f>VLOOKUP(B739,payment!$A$2:$I$14625,7,0)</f>
        <v>42802</v>
      </c>
      <c r="K739" s="6">
        <f>VLOOKUP(B739,payment!$A$2:$I$14625,8,0)</f>
        <v>0.59816000000000003</v>
      </c>
    </row>
    <row r="740" spans="1:11">
      <c r="A740">
        <v>739</v>
      </c>
      <c r="B740">
        <v>1283</v>
      </c>
      <c r="C740">
        <f>VLOOKUP(B740,payment!$A$2:$B$14625,2,0)</f>
        <v>91</v>
      </c>
      <c r="D740" t="str">
        <f t="shared" si="22"/>
        <v>롯데리아</v>
      </c>
      <c r="E740" t="str">
        <f>VLOOKUP(B740,payment!$A$2:$I$14625,3,0)</f>
        <v>롯데리아</v>
      </c>
      <c r="F740">
        <f>VLOOKUP(B740,payment!$A$2:$I$14625,4,0)</f>
        <v>37.616798000000003</v>
      </c>
      <c r="G740">
        <f>VLOOKUP(B740,payment!$A$2:$I$14625,5,0)</f>
        <v>126.910911</v>
      </c>
      <c r="H740" t="str">
        <f>VLOOKUP(E740,gift_meta!$B$2:$C$33,2,0)</f>
        <v>롯데리아 음료M 제공</v>
      </c>
      <c r="I740">
        <f t="shared" ca="1" si="23"/>
        <v>1100</v>
      </c>
      <c r="J740" s="5">
        <f>VLOOKUP(B740,payment!$A$2:$I$14625,7,0)</f>
        <v>42679</v>
      </c>
      <c r="K740" s="6">
        <f>VLOOKUP(B740,payment!$A$2:$I$14625,8,0)</f>
        <v>0.94555</v>
      </c>
    </row>
    <row r="741" spans="1:11">
      <c r="A741">
        <v>740</v>
      </c>
      <c r="B741">
        <v>10657</v>
      </c>
      <c r="C741">
        <f>VLOOKUP(B741,payment!$A$2:$B$14625,2,0)</f>
        <v>128</v>
      </c>
      <c r="D741" t="str">
        <f t="shared" si="22"/>
        <v>아웃닭</v>
      </c>
      <c r="E741" t="str">
        <f>VLOOKUP(B741,payment!$A$2:$I$14625,3,0)</f>
        <v>아웃닭</v>
      </c>
      <c r="F741">
        <f>VLOOKUP(B741,payment!$A$2:$I$14625,4,0)</f>
        <v>37.597178999999997</v>
      </c>
      <c r="G741">
        <f>VLOOKUP(B741,payment!$A$2:$I$14625,5,0)</f>
        <v>127.135824</v>
      </c>
      <c r="H741" t="str">
        <f>VLOOKUP(E741,gift_meta!$B$2:$C$33,2,0)</f>
        <v>치즈스틱 2개 제공</v>
      </c>
      <c r="I741">
        <f t="shared" ca="1" si="23"/>
        <v>1900</v>
      </c>
      <c r="J741" s="5">
        <f>VLOOKUP(B741,payment!$A$2:$I$14625,7,0)</f>
        <v>42460</v>
      </c>
      <c r="K741" s="6">
        <f>VLOOKUP(B741,payment!$A$2:$I$14625,8,0)</f>
        <v>0.72997000000000001</v>
      </c>
    </row>
    <row r="742" spans="1:11">
      <c r="A742">
        <v>741</v>
      </c>
      <c r="B742">
        <v>6571</v>
      </c>
      <c r="C742">
        <f>VLOOKUP(B742,payment!$A$2:$B$14625,2,0)</f>
        <v>279</v>
      </c>
      <c r="D742" t="str">
        <f t="shared" si="22"/>
        <v>연래춘</v>
      </c>
      <c r="E742" t="str">
        <f>VLOOKUP(B742,payment!$A$2:$I$14625,3,0)</f>
        <v>연래춘</v>
      </c>
      <c r="F742">
        <f>VLOOKUP(B742,payment!$A$2:$I$14625,4,0)</f>
        <v>37.458722000000002</v>
      </c>
      <c r="G742">
        <f>VLOOKUP(B742,payment!$A$2:$I$14625,5,0)</f>
        <v>127.03081400000001</v>
      </c>
      <c r="H742" t="str">
        <f>VLOOKUP(E742,gift_meta!$B$2:$C$33,2,0)</f>
        <v>현금 결재시 10% 할인</v>
      </c>
      <c r="I742">
        <f t="shared" ca="1" si="23"/>
        <v>700</v>
      </c>
      <c r="J742" s="5">
        <f>VLOOKUP(B742,payment!$A$2:$I$14625,7,0)</f>
        <v>42391</v>
      </c>
      <c r="K742" s="6">
        <f>VLOOKUP(B742,payment!$A$2:$I$14625,8,0)</f>
        <v>0.40275</v>
      </c>
    </row>
    <row r="743" spans="1:11">
      <c r="A743">
        <v>742</v>
      </c>
      <c r="B743">
        <v>13701</v>
      </c>
      <c r="C743">
        <f>VLOOKUP(B743,payment!$A$2:$B$14625,2,0)</f>
        <v>216</v>
      </c>
      <c r="D743" t="str">
        <f t="shared" si="22"/>
        <v>닭한마리</v>
      </c>
      <c r="E743" t="str">
        <f>VLOOKUP(B743,payment!$A$2:$I$14625,3,0)</f>
        <v>닭한마리</v>
      </c>
      <c r="F743">
        <f>VLOOKUP(B743,payment!$A$2:$I$14625,4,0)</f>
        <v>37.643096</v>
      </c>
      <c r="G743">
        <f>VLOOKUP(B743,payment!$A$2:$I$14625,5,0)</f>
        <v>126.937798</v>
      </c>
      <c r="H743" t="str">
        <f>VLOOKUP(E743,gift_meta!$B$2:$C$33,2,0)</f>
        <v>칼국수 사리 무료 리필</v>
      </c>
      <c r="I743">
        <f t="shared" ca="1" si="23"/>
        <v>1400</v>
      </c>
      <c r="J743" s="5">
        <f>VLOOKUP(B743,payment!$A$2:$I$14625,7,0)</f>
        <v>42775</v>
      </c>
      <c r="K743" s="6">
        <f>VLOOKUP(B743,payment!$A$2:$I$14625,8,0)</f>
        <v>0.66193999999999997</v>
      </c>
    </row>
    <row r="744" spans="1:11">
      <c r="A744">
        <v>743</v>
      </c>
      <c r="B744">
        <v>11605</v>
      </c>
      <c r="C744">
        <f>VLOOKUP(B744,payment!$A$2:$B$14625,2,0)</f>
        <v>136</v>
      </c>
      <c r="D744" t="str">
        <f t="shared" si="22"/>
        <v>연래춘</v>
      </c>
      <c r="E744" t="str">
        <f>VLOOKUP(B744,payment!$A$2:$I$14625,3,0)</f>
        <v>연래춘</v>
      </c>
      <c r="F744">
        <f>VLOOKUP(B744,payment!$A$2:$I$14625,4,0)</f>
        <v>37.575488</v>
      </c>
      <c r="G744">
        <f>VLOOKUP(B744,payment!$A$2:$I$14625,5,0)</f>
        <v>127.022128</v>
      </c>
      <c r="H744" t="str">
        <f>VLOOKUP(E744,gift_meta!$B$2:$C$33,2,0)</f>
        <v>현금 결재시 10% 할인</v>
      </c>
      <c r="I744">
        <f t="shared" ca="1" si="23"/>
        <v>300</v>
      </c>
      <c r="J744" s="5">
        <f>VLOOKUP(B744,payment!$A$2:$I$14625,7,0)</f>
        <v>42742</v>
      </c>
      <c r="K744" s="6">
        <f>VLOOKUP(B744,payment!$A$2:$I$14625,8,0)</f>
        <v>0.70569999999999999</v>
      </c>
    </row>
    <row r="745" spans="1:11">
      <c r="A745">
        <v>744</v>
      </c>
      <c r="B745">
        <v>10419</v>
      </c>
      <c r="C745">
        <f>VLOOKUP(B745,payment!$A$2:$B$14625,2,0)</f>
        <v>122</v>
      </c>
      <c r="D745" t="str">
        <f t="shared" si="22"/>
        <v>약국</v>
      </c>
      <c r="E745" t="str">
        <f>VLOOKUP(B745,payment!$A$2:$I$14625,3,0)</f>
        <v>약국</v>
      </c>
      <c r="F745">
        <f>VLOOKUP(B745,payment!$A$2:$I$14625,4,0)</f>
        <v>37.683455000000002</v>
      </c>
      <c r="G745">
        <f>VLOOKUP(B745,payment!$A$2:$I$14625,5,0)</f>
        <v>127.195215</v>
      </c>
      <c r="H745" t="str">
        <f>VLOOKUP(E745,gift_meta!$B$2:$C$33,2,0)</f>
        <v>황사 마스크 증정(1매)</v>
      </c>
      <c r="I745">
        <f t="shared" ca="1" si="23"/>
        <v>1100</v>
      </c>
      <c r="J745" s="5">
        <f>VLOOKUP(B745,payment!$A$2:$I$14625,7,0)</f>
        <v>42947</v>
      </c>
      <c r="K745" s="6">
        <f>VLOOKUP(B745,payment!$A$2:$I$14625,8,0)</f>
        <v>0.91759000000000002</v>
      </c>
    </row>
    <row r="746" spans="1:11">
      <c r="A746">
        <v>745</v>
      </c>
      <c r="B746">
        <v>13149</v>
      </c>
      <c r="C746">
        <f>VLOOKUP(B746,payment!$A$2:$B$14625,2,0)</f>
        <v>55</v>
      </c>
      <c r="D746" t="str">
        <f t="shared" si="22"/>
        <v>아웃백</v>
      </c>
      <c r="E746" t="str">
        <f>VLOOKUP(B746,payment!$A$2:$I$14625,3,0)</f>
        <v>아웃백</v>
      </c>
      <c r="F746">
        <f>VLOOKUP(B746,payment!$A$2:$I$14625,4,0)</f>
        <v>37.573062</v>
      </c>
      <c r="G746">
        <f>VLOOKUP(B746,payment!$A$2:$I$14625,5,0)</f>
        <v>127.18932700000001</v>
      </c>
      <c r="H746" t="str">
        <f>VLOOKUP(E746,gift_meta!$B$2:$C$33,2,0)</f>
        <v>스테이크 주문시 10% 할인</v>
      </c>
      <c r="I746">
        <f t="shared" ca="1" si="23"/>
        <v>1700</v>
      </c>
      <c r="J746" s="5">
        <f>VLOOKUP(B746,payment!$A$2:$I$14625,7,0)</f>
        <v>42906</v>
      </c>
      <c r="K746" s="6">
        <f>VLOOKUP(B746,payment!$A$2:$I$14625,8,0)</f>
        <v>0.59311000000000003</v>
      </c>
    </row>
    <row r="747" spans="1:11">
      <c r="A747">
        <v>746</v>
      </c>
      <c r="B747">
        <v>10303</v>
      </c>
      <c r="C747">
        <f>VLOOKUP(B747,payment!$A$2:$B$14625,2,0)</f>
        <v>97</v>
      </c>
      <c r="D747" t="str">
        <f t="shared" si="22"/>
        <v>꾼</v>
      </c>
      <c r="E747" t="str">
        <f>VLOOKUP(B747,payment!$A$2:$I$14625,3,0)</f>
        <v>꾼</v>
      </c>
      <c r="F747">
        <f>VLOOKUP(B747,payment!$A$2:$I$14625,4,0)</f>
        <v>37.585248</v>
      </c>
      <c r="G747">
        <f>VLOOKUP(B747,payment!$A$2:$I$14625,5,0)</f>
        <v>127.108052</v>
      </c>
      <c r="H747" t="str">
        <f>VLOOKUP(E747,gift_meta!$B$2:$C$33,2,0)</f>
        <v>소주 2,000 쿠폰</v>
      </c>
      <c r="I747">
        <f t="shared" ca="1" si="23"/>
        <v>1600</v>
      </c>
      <c r="J747" s="5">
        <f>VLOOKUP(B747,payment!$A$2:$I$14625,7,0)</f>
        <v>42872</v>
      </c>
      <c r="K747" s="6">
        <f>VLOOKUP(B747,payment!$A$2:$I$14625,8,0)</f>
        <v>0.59575</v>
      </c>
    </row>
    <row r="748" spans="1:11">
      <c r="A748">
        <v>747</v>
      </c>
      <c r="B748">
        <v>4333</v>
      </c>
      <c r="C748">
        <f>VLOOKUP(B748,payment!$A$2:$B$14625,2,0)</f>
        <v>149</v>
      </c>
      <c r="D748" t="str">
        <f t="shared" si="22"/>
        <v>멘동</v>
      </c>
      <c r="E748" t="str">
        <f>VLOOKUP(B748,payment!$A$2:$I$14625,3,0)</f>
        <v>멘동</v>
      </c>
      <c r="F748">
        <f>VLOOKUP(B748,payment!$A$2:$I$14625,4,0)</f>
        <v>37.567922000000003</v>
      </c>
      <c r="G748">
        <f>VLOOKUP(B748,payment!$A$2:$I$14625,5,0)</f>
        <v>127.040539</v>
      </c>
      <c r="H748" t="str">
        <f>VLOOKUP(E748,gift_meta!$B$2:$C$33,2,0)</f>
        <v>규동 5% 할인</v>
      </c>
      <c r="I748">
        <f t="shared" ca="1" si="23"/>
        <v>800</v>
      </c>
      <c r="J748" s="5">
        <f>VLOOKUP(B748,payment!$A$2:$I$14625,7,0)</f>
        <v>42618</v>
      </c>
      <c r="K748" s="6">
        <f>VLOOKUP(B748,payment!$A$2:$I$14625,8,0)</f>
        <v>0.56159000000000003</v>
      </c>
    </row>
    <row r="749" spans="1:11">
      <c r="A749">
        <v>748</v>
      </c>
      <c r="B749">
        <v>8283</v>
      </c>
      <c r="C749">
        <f>VLOOKUP(B749,payment!$A$2:$B$14625,2,0)</f>
        <v>280</v>
      </c>
      <c r="D749" t="str">
        <f t="shared" si="22"/>
        <v>베스킨라빈스</v>
      </c>
      <c r="E749" t="str">
        <f>VLOOKUP(B749,payment!$A$2:$I$14625,3,0)</f>
        <v>베스킨라빈스</v>
      </c>
      <c r="F749">
        <f>VLOOKUP(B749,payment!$A$2:$I$14625,4,0)</f>
        <v>37.522602999999997</v>
      </c>
      <c r="G749">
        <f>VLOOKUP(B749,payment!$A$2:$I$14625,5,0)</f>
        <v>126.856489</v>
      </c>
      <c r="H749" t="str">
        <f>VLOOKUP(E749,gift_meta!$B$2:$C$33,2,0)</f>
        <v>무료 사이즈업</v>
      </c>
      <c r="I749">
        <f t="shared" ca="1" si="23"/>
        <v>900</v>
      </c>
      <c r="J749" s="5">
        <f>VLOOKUP(B749,payment!$A$2:$I$14625,7,0)</f>
        <v>42934</v>
      </c>
      <c r="K749" s="6">
        <f>VLOOKUP(B749,payment!$A$2:$I$14625,8,0)</f>
        <v>0.63331999999999999</v>
      </c>
    </row>
    <row r="750" spans="1:11">
      <c r="A750">
        <v>749</v>
      </c>
      <c r="B750">
        <v>9580</v>
      </c>
      <c r="C750">
        <f>VLOOKUP(B750,payment!$A$2:$B$14625,2,0)</f>
        <v>30</v>
      </c>
      <c r="D750" t="str">
        <f t="shared" si="22"/>
        <v>원할머니보쌈</v>
      </c>
      <c r="E750" t="str">
        <f>VLOOKUP(B750,payment!$A$2:$I$14625,3,0)</f>
        <v>원할머니보쌈</v>
      </c>
      <c r="F750">
        <f>VLOOKUP(B750,payment!$A$2:$I$14625,4,0)</f>
        <v>37.464016999999998</v>
      </c>
      <c r="G750">
        <f>VLOOKUP(B750,payment!$A$2:$I$14625,5,0)</f>
        <v>127.15753100000001</v>
      </c>
      <c r="H750" t="str">
        <f>VLOOKUP(E750,gift_meta!$B$2:$C$33,2,0)</f>
        <v>족발 3,000 할인 쿠폰 제공</v>
      </c>
      <c r="I750">
        <f t="shared" ca="1" si="23"/>
        <v>1300</v>
      </c>
      <c r="J750" s="5">
        <f>VLOOKUP(B750,payment!$A$2:$I$14625,7,0)</f>
        <v>42602</v>
      </c>
      <c r="K750" s="6">
        <f>VLOOKUP(B750,payment!$A$2:$I$14625,8,0)</f>
        <v>0.51709000000000005</v>
      </c>
    </row>
    <row r="751" spans="1:11">
      <c r="A751">
        <v>750</v>
      </c>
      <c r="B751">
        <v>675</v>
      </c>
      <c r="C751">
        <f>VLOOKUP(B751,payment!$A$2:$B$14625,2,0)</f>
        <v>122</v>
      </c>
      <c r="D751" t="str">
        <f t="shared" si="22"/>
        <v>롯데리아</v>
      </c>
      <c r="E751" t="str">
        <f>VLOOKUP(B751,payment!$A$2:$I$14625,3,0)</f>
        <v>롯데리아</v>
      </c>
      <c r="F751">
        <f>VLOOKUP(B751,payment!$A$2:$I$14625,4,0)</f>
        <v>37.716819999999998</v>
      </c>
      <c r="G751">
        <f>VLOOKUP(B751,payment!$A$2:$I$14625,5,0)</f>
        <v>127.03614</v>
      </c>
      <c r="H751" t="str">
        <f>VLOOKUP(E751,gift_meta!$B$2:$C$33,2,0)</f>
        <v>롯데리아 음료M 제공</v>
      </c>
      <c r="I751">
        <f t="shared" ca="1" si="23"/>
        <v>900</v>
      </c>
      <c r="J751" s="5">
        <f>VLOOKUP(B751,payment!$A$2:$I$14625,7,0)</f>
        <v>42997</v>
      </c>
      <c r="K751" s="6">
        <f>VLOOKUP(B751,payment!$A$2:$I$14625,8,0)</f>
        <v>0.67037999999999998</v>
      </c>
    </row>
    <row r="752" spans="1:11">
      <c r="A752">
        <v>751</v>
      </c>
      <c r="B752">
        <v>2498</v>
      </c>
      <c r="C752">
        <f>VLOOKUP(B752,payment!$A$2:$B$14625,2,0)</f>
        <v>191</v>
      </c>
      <c r="D752" t="str">
        <f t="shared" si="22"/>
        <v>베스킨라빈스</v>
      </c>
      <c r="E752" t="str">
        <f>VLOOKUP(B752,payment!$A$2:$I$14625,3,0)</f>
        <v>베스킨라빈스</v>
      </c>
      <c r="F752">
        <f>VLOOKUP(B752,payment!$A$2:$I$14625,4,0)</f>
        <v>37.654946000000002</v>
      </c>
      <c r="G752">
        <f>VLOOKUP(B752,payment!$A$2:$I$14625,5,0)</f>
        <v>126.94723399999999</v>
      </c>
      <c r="H752" t="str">
        <f>VLOOKUP(E752,gift_meta!$B$2:$C$33,2,0)</f>
        <v>무료 사이즈업</v>
      </c>
      <c r="I752">
        <f t="shared" ca="1" si="23"/>
        <v>900</v>
      </c>
      <c r="J752" s="5">
        <f>VLOOKUP(B752,payment!$A$2:$I$14625,7,0)</f>
        <v>43000</v>
      </c>
      <c r="K752" s="6">
        <f>VLOOKUP(B752,payment!$A$2:$I$14625,8,0)</f>
        <v>0.85685</v>
      </c>
    </row>
    <row r="753" spans="1:11">
      <c r="A753">
        <v>752</v>
      </c>
      <c r="B753">
        <v>4387</v>
      </c>
      <c r="C753">
        <f>VLOOKUP(B753,payment!$A$2:$B$14625,2,0)</f>
        <v>184</v>
      </c>
      <c r="D753" t="str">
        <f t="shared" si="22"/>
        <v>아웃닭</v>
      </c>
      <c r="E753" t="str">
        <f>VLOOKUP(B753,payment!$A$2:$I$14625,3,0)</f>
        <v>아웃닭</v>
      </c>
      <c r="F753">
        <f>VLOOKUP(B753,payment!$A$2:$I$14625,4,0)</f>
        <v>37.709499999999998</v>
      </c>
      <c r="G753">
        <f>VLOOKUP(B753,payment!$A$2:$I$14625,5,0)</f>
        <v>126.998813</v>
      </c>
      <c r="H753" t="str">
        <f>VLOOKUP(E753,gift_meta!$B$2:$C$33,2,0)</f>
        <v>치즈스틱 2개 제공</v>
      </c>
      <c r="I753">
        <f t="shared" ca="1" si="23"/>
        <v>500</v>
      </c>
      <c r="J753" s="5">
        <f>VLOOKUP(B753,payment!$A$2:$I$14625,7,0)</f>
        <v>42776</v>
      </c>
      <c r="K753" s="6">
        <f>VLOOKUP(B753,payment!$A$2:$I$14625,8,0)</f>
        <v>0.74468999999999996</v>
      </c>
    </row>
    <row r="754" spans="1:11">
      <c r="A754">
        <v>753</v>
      </c>
      <c r="B754">
        <v>13852</v>
      </c>
      <c r="C754">
        <f>VLOOKUP(B754,payment!$A$2:$B$14625,2,0)</f>
        <v>285</v>
      </c>
      <c r="D754" t="str">
        <f t="shared" si="22"/>
        <v>반디앤루니스</v>
      </c>
      <c r="E754" t="str">
        <f>VLOOKUP(B754,payment!$A$2:$I$14625,3,0)</f>
        <v>반디앤루니스</v>
      </c>
      <c r="F754">
        <f>VLOOKUP(B754,payment!$A$2:$I$14625,4,0)</f>
        <v>37.646864999999998</v>
      </c>
      <c r="G754">
        <f>VLOOKUP(B754,payment!$A$2:$I$14625,5,0)</f>
        <v>127.009964</v>
      </c>
      <c r="H754" t="str">
        <f>VLOOKUP(E754,gift_meta!$B$2:$C$33,2,0)</f>
        <v>도서 구매시 5% 할인</v>
      </c>
      <c r="I754">
        <f t="shared" ca="1" si="23"/>
        <v>700</v>
      </c>
      <c r="J754" s="5">
        <f>VLOOKUP(B754,payment!$A$2:$I$14625,7,0)</f>
        <v>43071</v>
      </c>
      <c r="K754" s="6">
        <f>VLOOKUP(B754,payment!$A$2:$I$14625,8,0)</f>
        <v>0.56123000000000001</v>
      </c>
    </row>
    <row r="755" spans="1:11">
      <c r="A755">
        <v>754</v>
      </c>
      <c r="B755">
        <v>2708</v>
      </c>
      <c r="C755">
        <f>VLOOKUP(B755,payment!$A$2:$B$14625,2,0)</f>
        <v>278</v>
      </c>
      <c r="D755" t="str">
        <f t="shared" si="22"/>
        <v>닭한마리</v>
      </c>
      <c r="E755" t="str">
        <f>VLOOKUP(B755,payment!$A$2:$I$14625,3,0)</f>
        <v>닭한마리</v>
      </c>
      <c r="F755">
        <f>VLOOKUP(B755,payment!$A$2:$I$14625,4,0)</f>
        <v>37.705776</v>
      </c>
      <c r="G755">
        <f>VLOOKUP(B755,payment!$A$2:$I$14625,5,0)</f>
        <v>127.14793</v>
      </c>
      <c r="H755" t="str">
        <f>VLOOKUP(E755,gift_meta!$B$2:$C$33,2,0)</f>
        <v>칼국수 사리 무료 리필</v>
      </c>
      <c r="I755">
        <f t="shared" ca="1" si="23"/>
        <v>600</v>
      </c>
      <c r="J755" s="5">
        <f>VLOOKUP(B755,payment!$A$2:$I$14625,7,0)</f>
        <v>42975</v>
      </c>
      <c r="K755" s="6">
        <f>VLOOKUP(B755,payment!$A$2:$I$14625,8,0)</f>
        <v>0.52841000000000005</v>
      </c>
    </row>
    <row r="756" spans="1:11">
      <c r="A756">
        <v>755</v>
      </c>
      <c r="B756">
        <v>10730</v>
      </c>
      <c r="C756">
        <f>VLOOKUP(B756,payment!$A$2:$B$14625,2,0)</f>
        <v>184</v>
      </c>
      <c r="D756" t="str">
        <f t="shared" si="22"/>
        <v>백다방</v>
      </c>
      <c r="E756" t="str">
        <f>VLOOKUP(B756,payment!$A$2:$I$14625,3,0)</f>
        <v>백다방</v>
      </c>
      <c r="F756">
        <f>VLOOKUP(B756,payment!$A$2:$I$14625,4,0)</f>
        <v>37.580497999999999</v>
      </c>
      <c r="G756">
        <f>VLOOKUP(B756,payment!$A$2:$I$14625,5,0)</f>
        <v>126.93979899999999</v>
      </c>
      <c r="H756" t="str">
        <f>VLOOKUP(E756,gift_meta!$B$2:$C$33,2,0)</f>
        <v>무료 토핑 추가</v>
      </c>
      <c r="I756">
        <f t="shared" ca="1" si="23"/>
        <v>1500</v>
      </c>
      <c r="J756" s="5">
        <f>VLOOKUP(B756,payment!$A$2:$I$14625,7,0)</f>
        <v>43189</v>
      </c>
      <c r="K756" s="6">
        <f>VLOOKUP(B756,payment!$A$2:$I$14625,8,0)</f>
        <v>0.46237</v>
      </c>
    </row>
    <row r="757" spans="1:11">
      <c r="A757">
        <v>756</v>
      </c>
      <c r="B757">
        <v>8249</v>
      </c>
      <c r="C757">
        <f>VLOOKUP(B757,payment!$A$2:$B$14625,2,0)</f>
        <v>60</v>
      </c>
      <c r="D757" t="str">
        <f t="shared" si="22"/>
        <v>아웃닭</v>
      </c>
      <c r="E757" t="str">
        <f>VLOOKUP(B757,payment!$A$2:$I$14625,3,0)</f>
        <v>아웃닭</v>
      </c>
      <c r="F757">
        <f>VLOOKUP(B757,payment!$A$2:$I$14625,4,0)</f>
        <v>37.583095</v>
      </c>
      <c r="G757">
        <f>VLOOKUP(B757,payment!$A$2:$I$14625,5,0)</f>
        <v>126.95230599999999</v>
      </c>
      <c r="H757" t="str">
        <f>VLOOKUP(E757,gift_meta!$B$2:$C$33,2,0)</f>
        <v>치즈스틱 2개 제공</v>
      </c>
      <c r="I757">
        <f t="shared" ca="1" si="23"/>
        <v>2000</v>
      </c>
      <c r="J757" s="5">
        <f>VLOOKUP(B757,payment!$A$2:$I$14625,7,0)</f>
        <v>42762</v>
      </c>
      <c r="K757" s="6">
        <f>VLOOKUP(B757,payment!$A$2:$I$14625,8,0)</f>
        <v>0.79288000000000003</v>
      </c>
    </row>
    <row r="758" spans="1:11">
      <c r="A758">
        <v>757</v>
      </c>
      <c r="B758">
        <v>8094</v>
      </c>
      <c r="C758">
        <f>VLOOKUP(B758,payment!$A$2:$B$14625,2,0)</f>
        <v>48</v>
      </c>
      <c r="D758" t="str">
        <f t="shared" si="22"/>
        <v>반디앤루니스</v>
      </c>
      <c r="E758" t="str">
        <f>VLOOKUP(B758,payment!$A$2:$I$14625,3,0)</f>
        <v>반디앤루니스</v>
      </c>
      <c r="F758">
        <f>VLOOKUP(B758,payment!$A$2:$I$14625,4,0)</f>
        <v>37.708976</v>
      </c>
      <c r="G758">
        <f>VLOOKUP(B758,payment!$A$2:$I$14625,5,0)</f>
        <v>126.943054</v>
      </c>
      <c r="H758" t="str">
        <f>VLOOKUP(E758,gift_meta!$B$2:$C$33,2,0)</f>
        <v>도서 구매시 5% 할인</v>
      </c>
      <c r="I758">
        <f t="shared" ca="1" si="23"/>
        <v>100</v>
      </c>
      <c r="J758" s="5">
        <f>VLOOKUP(B758,payment!$A$2:$I$14625,7,0)</f>
        <v>42663</v>
      </c>
      <c r="K758" s="6">
        <f>VLOOKUP(B758,payment!$A$2:$I$14625,8,0)</f>
        <v>0.64537</v>
      </c>
    </row>
    <row r="759" spans="1:11">
      <c r="A759">
        <v>758</v>
      </c>
      <c r="B759">
        <v>2089</v>
      </c>
      <c r="C759">
        <f>VLOOKUP(B759,payment!$A$2:$B$14625,2,0)</f>
        <v>40</v>
      </c>
      <c r="D759" t="str">
        <f t="shared" si="22"/>
        <v>베스킨라빈스</v>
      </c>
      <c r="E759" t="str">
        <f>VLOOKUP(B759,payment!$A$2:$I$14625,3,0)</f>
        <v>베스킨라빈스</v>
      </c>
      <c r="F759">
        <f>VLOOKUP(B759,payment!$A$2:$I$14625,4,0)</f>
        <v>37.491799</v>
      </c>
      <c r="G759">
        <f>VLOOKUP(B759,payment!$A$2:$I$14625,5,0)</f>
        <v>127.138779</v>
      </c>
      <c r="H759" t="str">
        <f>VLOOKUP(E759,gift_meta!$B$2:$C$33,2,0)</f>
        <v>무료 사이즈업</v>
      </c>
      <c r="I759">
        <f t="shared" ca="1" si="23"/>
        <v>800</v>
      </c>
      <c r="J759" s="5">
        <f>VLOOKUP(B759,payment!$A$2:$I$14625,7,0)</f>
        <v>43054</v>
      </c>
      <c r="K759" s="6">
        <f>VLOOKUP(B759,payment!$A$2:$I$14625,8,0)</f>
        <v>0.46732000000000001</v>
      </c>
    </row>
    <row r="760" spans="1:11">
      <c r="A760">
        <v>759</v>
      </c>
      <c r="B760">
        <v>2247</v>
      </c>
      <c r="C760">
        <f>VLOOKUP(B760,payment!$A$2:$B$14625,2,0)</f>
        <v>153</v>
      </c>
      <c r="D760" t="str">
        <f t="shared" si="22"/>
        <v>교보문고</v>
      </c>
      <c r="E760" t="str">
        <f>VLOOKUP(B760,payment!$A$2:$I$14625,3,0)</f>
        <v>교보문고</v>
      </c>
      <c r="F760">
        <f>VLOOKUP(B760,payment!$A$2:$I$14625,4,0)</f>
        <v>37.706085000000002</v>
      </c>
      <c r="G760">
        <f>VLOOKUP(B760,payment!$A$2:$I$14625,5,0)</f>
        <v>127.195128</v>
      </c>
      <c r="H760" t="str">
        <f>VLOOKUP(E760,gift_meta!$B$2:$C$33,2,0)</f>
        <v>도서 구매시 10% 할인</v>
      </c>
      <c r="I760">
        <f t="shared" ca="1" si="23"/>
        <v>500</v>
      </c>
      <c r="J760" s="5">
        <f>VLOOKUP(B760,payment!$A$2:$I$14625,7,0)</f>
        <v>42912</v>
      </c>
      <c r="K760" s="6">
        <f>VLOOKUP(B760,payment!$A$2:$I$14625,8,0)</f>
        <v>0.74597000000000002</v>
      </c>
    </row>
    <row r="761" spans="1:11">
      <c r="A761">
        <v>760</v>
      </c>
      <c r="B761">
        <v>9951</v>
      </c>
      <c r="C761">
        <f>VLOOKUP(B761,payment!$A$2:$B$14625,2,0)</f>
        <v>173</v>
      </c>
      <c r="D761" t="str">
        <f t="shared" si="22"/>
        <v>멘동</v>
      </c>
      <c r="E761" t="str">
        <f>VLOOKUP(B761,payment!$A$2:$I$14625,3,0)</f>
        <v>멘동</v>
      </c>
      <c r="F761">
        <f>VLOOKUP(B761,payment!$A$2:$I$14625,4,0)</f>
        <v>37.697975999999997</v>
      </c>
      <c r="G761">
        <f>VLOOKUP(B761,payment!$A$2:$I$14625,5,0)</f>
        <v>127.03312099999999</v>
      </c>
      <c r="H761" t="str">
        <f>VLOOKUP(E761,gift_meta!$B$2:$C$33,2,0)</f>
        <v>규동 5% 할인</v>
      </c>
      <c r="I761">
        <f t="shared" ca="1" si="23"/>
        <v>1500</v>
      </c>
      <c r="J761" s="5">
        <f>VLOOKUP(B761,payment!$A$2:$I$14625,7,0)</f>
        <v>42819</v>
      </c>
      <c r="K761" s="6">
        <f>VLOOKUP(B761,payment!$A$2:$I$14625,8,0)</f>
        <v>0.96687000000000001</v>
      </c>
    </row>
    <row r="762" spans="1:11">
      <c r="A762">
        <v>761</v>
      </c>
      <c r="B762">
        <v>3166</v>
      </c>
      <c r="C762">
        <f>VLOOKUP(B762,payment!$A$2:$B$14625,2,0)</f>
        <v>215</v>
      </c>
      <c r="D762" t="str">
        <f t="shared" si="22"/>
        <v>백다방</v>
      </c>
      <c r="E762" t="str">
        <f>VLOOKUP(B762,payment!$A$2:$I$14625,3,0)</f>
        <v>백다방</v>
      </c>
      <c r="F762">
        <f>VLOOKUP(B762,payment!$A$2:$I$14625,4,0)</f>
        <v>37.539256000000002</v>
      </c>
      <c r="G762">
        <f>VLOOKUP(B762,payment!$A$2:$I$14625,5,0)</f>
        <v>127.112083</v>
      </c>
      <c r="H762" t="str">
        <f>VLOOKUP(E762,gift_meta!$B$2:$C$33,2,0)</f>
        <v>무료 토핑 추가</v>
      </c>
      <c r="I762">
        <f t="shared" ca="1" si="23"/>
        <v>600</v>
      </c>
      <c r="J762" s="5">
        <f>VLOOKUP(B762,payment!$A$2:$I$14625,7,0)</f>
        <v>42419</v>
      </c>
      <c r="K762" s="6">
        <f>VLOOKUP(B762,payment!$A$2:$I$14625,8,0)</f>
        <v>0.95335000000000003</v>
      </c>
    </row>
    <row r="763" spans="1:11">
      <c r="A763">
        <v>762</v>
      </c>
      <c r="B763">
        <v>14517</v>
      </c>
      <c r="C763">
        <f>VLOOKUP(B763,payment!$A$2:$B$14625,2,0)</f>
        <v>179</v>
      </c>
      <c r="D763" t="str">
        <f t="shared" si="22"/>
        <v>한신포차</v>
      </c>
      <c r="E763" t="str">
        <f>VLOOKUP(B763,payment!$A$2:$I$14625,3,0)</f>
        <v>한신포차</v>
      </c>
      <c r="F763">
        <f>VLOOKUP(B763,payment!$A$2:$I$14625,4,0)</f>
        <v>37.650253999999997</v>
      </c>
      <c r="G763">
        <f>VLOOKUP(B763,payment!$A$2:$I$14625,5,0)</f>
        <v>127.087452</v>
      </c>
      <c r="H763" t="str">
        <f>VLOOKUP(E763,gift_meta!$B$2:$C$33,2,0)</f>
        <v>닭발 주문시 주먹밥 증정</v>
      </c>
      <c r="I763">
        <f t="shared" ca="1" si="23"/>
        <v>900</v>
      </c>
      <c r="J763" s="5">
        <f>VLOOKUP(B763,payment!$A$2:$I$14625,7,0)</f>
        <v>42918</v>
      </c>
      <c r="K763" s="6">
        <f>VLOOKUP(B763,payment!$A$2:$I$14625,8,0)</f>
        <v>0.39610000000000001</v>
      </c>
    </row>
    <row r="764" spans="1:11">
      <c r="A764">
        <v>763</v>
      </c>
      <c r="B764">
        <v>5617</v>
      </c>
      <c r="C764">
        <f>VLOOKUP(B764,payment!$A$2:$B$14625,2,0)</f>
        <v>291</v>
      </c>
      <c r="D764" t="str">
        <f t="shared" si="22"/>
        <v>교보문고</v>
      </c>
      <c r="E764" t="str">
        <f>VLOOKUP(B764,payment!$A$2:$I$14625,3,0)</f>
        <v>교보문고</v>
      </c>
      <c r="F764">
        <f>VLOOKUP(B764,payment!$A$2:$I$14625,4,0)</f>
        <v>37.660401999999998</v>
      </c>
      <c r="G764">
        <f>VLOOKUP(B764,payment!$A$2:$I$14625,5,0)</f>
        <v>126.885626</v>
      </c>
      <c r="H764" t="str">
        <f>VLOOKUP(E764,gift_meta!$B$2:$C$33,2,0)</f>
        <v>도서 구매시 10% 할인</v>
      </c>
      <c r="I764">
        <f t="shared" ca="1" si="23"/>
        <v>100</v>
      </c>
      <c r="J764" s="5">
        <f>VLOOKUP(B764,payment!$A$2:$I$14625,7,0)</f>
        <v>43147</v>
      </c>
      <c r="K764" s="6">
        <f>VLOOKUP(B764,payment!$A$2:$I$14625,8,0)</f>
        <v>0.97921999999999998</v>
      </c>
    </row>
    <row r="765" spans="1:11">
      <c r="A765">
        <v>764</v>
      </c>
      <c r="B765">
        <v>10616</v>
      </c>
      <c r="C765">
        <f>VLOOKUP(B765,payment!$A$2:$B$14625,2,0)</f>
        <v>180</v>
      </c>
      <c r="D765" t="str">
        <f t="shared" si="22"/>
        <v>정형외과</v>
      </c>
      <c r="E765" t="str">
        <f>VLOOKUP(B765,payment!$A$2:$I$14625,3,0)</f>
        <v>정형외과</v>
      </c>
      <c r="F765">
        <f>VLOOKUP(B765,payment!$A$2:$I$14625,4,0)</f>
        <v>37.597064000000003</v>
      </c>
      <c r="G765">
        <f>VLOOKUP(B765,payment!$A$2:$I$14625,5,0)</f>
        <v>127.069052</v>
      </c>
      <c r="H765" t="str">
        <f>VLOOKUP(E765,gift_meta!$B$2:$C$33,2,0)</f>
        <v>정형외과의료지점</v>
      </c>
      <c r="I765">
        <f t="shared" ca="1" si="23"/>
        <v>400</v>
      </c>
      <c r="J765" s="5">
        <f>VLOOKUP(B765,payment!$A$2:$I$14625,7,0)</f>
        <v>43099</v>
      </c>
      <c r="K765" s="6">
        <f>VLOOKUP(B765,payment!$A$2:$I$14625,8,0)</f>
        <v>0.72348000000000001</v>
      </c>
    </row>
    <row r="766" spans="1:11">
      <c r="A766">
        <v>765</v>
      </c>
      <c r="B766">
        <v>10452</v>
      </c>
      <c r="C766">
        <f>VLOOKUP(B766,payment!$A$2:$B$14625,2,0)</f>
        <v>219</v>
      </c>
      <c r="D766" t="str">
        <f t="shared" si="22"/>
        <v>원할머니보쌈</v>
      </c>
      <c r="E766" t="str">
        <f>VLOOKUP(B766,payment!$A$2:$I$14625,3,0)</f>
        <v>원할머니보쌈</v>
      </c>
      <c r="F766">
        <f>VLOOKUP(B766,payment!$A$2:$I$14625,4,0)</f>
        <v>37.617230999999997</v>
      </c>
      <c r="G766">
        <f>VLOOKUP(B766,payment!$A$2:$I$14625,5,0)</f>
        <v>126.913937</v>
      </c>
      <c r="H766" t="str">
        <f>VLOOKUP(E766,gift_meta!$B$2:$C$33,2,0)</f>
        <v>족발 3,000 할인 쿠폰 제공</v>
      </c>
      <c r="I766">
        <f t="shared" ca="1" si="23"/>
        <v>1800</v>
      </c>
      <c r="J766" s="5">
        <f>VLOOKUP(B766,payment!$A$2:$I$14625,7,0)</f>
        <v>42937</v>
      </c>
      <c r="K766" s="6">
        <f>VLOOKUP(B766,payment!$A$2:$I$14625,8,0)</f>
        <v>0.64554</v>
      </c>
    </row>
    <row r="767" spans="1:11">
      <c r="A767">
        <v>766</v>
      </c>
      <c r="B767">
        <v>12423</v>
      </c>
      <c r="C767">
        <f>VLOOKUP(B767,payment!$A$2:$B$14625,2,0)</f>
        <v>233</v>
      </c>
      <c r="D767" t="str">
        <f t="shared" si="22"/>
        <v>리얼후라이</v>
      </c>
      <c r="E767" t="str">
        <f>VLOOKUP(B767,payment!$A$2:$I$14625,3,0)</f>
        <v>리얼후라이</v>
      </c>
      <c r="F767">
        <f>VLOOKUP(B767,payment!$A$2:$I$14625,4,0)</f>
        <v>37.517128</v>
      </c>
      <c r="G767">
        <f>VLOOKUP(B767,payment!$A$2:$I$14625,5,0)</f>
        <v>127.03708399999999</v>
      </c>
      <c r="H767" t="str">
        <f>VLOOKUP(E767,gift_meta!$B$2:$C$33,2,0)</f>
        <v>크리스피 후라이드 10% 할인</v>
      </c>
      <c r="I767">
        <f t="shared" ca="1" si="23"/>
        <v>1700</v>
      </c>
      <c r="J767" s="5">
        <f>VLOOKUP(B767,payment!$A$2:$I$14625,7,0)</f>
        <v>42702</v>
      </c>
      <c r="K767" s="6">
        <f>VLOOKUP(B767,payment!$A$2:$I$14625,8,0)</f>
        <v>0.99814999999999998</v>
      </c>
    </row>
    <row r="768" spans="1:11">
      <c r="A768">
        <v>767</v>
      </c>
      <c r="B768">
        <v>1234</v>
      </c>
      <c r="C768">
        <f>VLOOKUP(B768,payment!$A$2:$B$14625,2,0)</f>
        <v>43</v>
      </c>
      <c r="D768" t="str">
        <f t="shared" si="22"/>
        <v>정형외과</v>
      </c>
      <c r="E768" t="str">
        <f>VLOOKUP(B768,payment!$A$2:$I$14625,3,0)</f>
        <v>정형외과</v>
      </c>
      <c r="F768">
        <f>VLOOKUP(B768,payment!$A$2:$I$14625,4,0)</f>
        <v>37.601799</v>
      </c>
      <c r="G768">
        <f>VLOOKUP(B768,payment!$A$2:$I$14625,5,0)</f>
        <v>126.931703</v>
      </c>
      <c r="H768" t="str">
        <f>VLOOKUP(E768,gift_meta!$B$2:$C$33,2,0)</f>
        <v>정형외과의료지점</v>
      </c>
      <c r="I768">
        <f t="shared" ca="1" si="23"/>
        <v>700</v>
      </c>
      <c r="J768" s="5">
        <f>VLOOKUP(B768,payment!$A$2:$I$14625,7,0)</f>
        <v>42756</v>
      </c>
      <c r="K768" s="6">
        <f>VLOOKUP(B768,payment!$A$2:$I$14625,8,0)</f>
        <v>0.56525000000000003</v>
      </c>
    </row>
    <row r="769" spans="1:11">
      <c r="A769">
        <v>768</v>
      </c>
      <c r="B769">
        <v>9464</v>
      </c>
      <c r="C769">
        <f>VLOOKUP(B769,payment!$A$2:$B$14625,2,0)</f>
        <v>61</v>
      </c>
      <c r="D769" t="str">
        <f t="shared" si="22"/>
        <v>한신포차</v>
      </c>
      <c r="E769" t="str">
        <f>VLOOKUP(B769,payment!$A$2:$I$14625,3,0)</f>
        <v>한신포차</v>
      </c>
      <c r="F769">
        <f>VLOOKUP(B769,payment!$A$2:$I$14625,4,0)</f>
        <v>37.443187999999999</v>
      </c>
      <c r="G769">
        <f>VLOOKUP(B769,payment!$A$2:$I$14625,5,0)</f>
        <v>127.03030800000001</v>
      </c>
      <c r="H769" t="str">
        <f>VLOOKUP(E769,gift_meta!$B$2:$C$33,2,0)</f>
        <v>닭발 주문시 주먹밥 증정</v>
      </c>
      <c r="I769">
        <f t="shared" ca="1" si="23"/>
        <v>1700</v>
      </c>
      <c r="J769" s="5">
        <f>VLOOKUP(B769,payment!$A$2:$I$14625,7,0)</f>
        <v>43175</v>
      </c>
      <c r="K769" s="6">
        <f>VLOOKUP(B769,payment!$A$2:$I$14625,8,0)</f>
        <v>0.41110999999999998</v>
      </c>
    </row>
    <row r="770" spans="1:11">
      <c r="A770">
        <v>769</v>
      </c>
      <c r="B770">
        <v>6737</v>
      </c>
      <c r="C770">
        <f>VLOOKUP(B770,payment!$A$2:$B$14625,2,0)</f>
        <v>139</v>
      </c>
      <c r="D770" t="str">
        <f t="shared" ref="D770:D833" si="24">E770</f>
        <v>이비인후과</v>
      </c>
      <c r="E770" t="str">
        <f>VLOOKUP(B770,payment!$A$2:$I$14625,3,0)</f>
        <v>이비인후과</v>
      </c>
      <c r="F770">
        <f>VLOOKUP(B770,payment!$A$2:$I$14625,4,0)</f>
        <v>37.581560000000003</v>
      </c>
      <c r="G770">
        <f>VLOOKUP(B770,payment!$A$2:$I$14625,5,0)</f>
        <v>127.03144</v>
      </c>
      <c r="H770" t="str">
        <f>VLOOKUP(E770,gift_meta!$B$2:$C$33,2,0)</f>
        <v>코세척 서비스(무료)</v>
      </c>
      <c r="I770">
        <f t="shared" ref="I770:I833" ca="1" si="25">RANDBETWEEN(1,20)*100</f>
        <v>1300</v>
      </c>
      <c r="J770" s="5">
        <f>VLOOKUP(B770,payment!$A$2:$I$14625,7,0)</f>
        <v>43069</v>
      </c>
      <c r="K770" s="6">
        <f>VLOOKUP(B770,payment!$A$2:$I$14625,8,0)</f>
        <v>0.83686000000000005</v>
      </c>
    </row>
    <row r="771" spans="1:11">
      <c r="A771">
        <v>770</v>
      </c>
      <c r="B771">
        <v>2482</v>
      </c>
      <c r="C771">
        <f>VLOOKUP(B771,payment!$A$2:$B$14625,2,0)</f>
        <v>173</v>
      </c>
      <c r="D771" t="str">
        <f t="shared" si="24"/>
        <v>베스킨라빈스</v>
      </c>
      <c r="E771" t="str">
        <f>VLOOKUP(B771,payment!$A$2:$I$14625,3,0)</f>
        <v>베스킨라빈스</v>
      </c>
      <c r="F771">
        <f>VLOOKUP(B771,payment!$A$2:$I$14625,4,0)</f>
        <v>37.681905999999998</v>
      </c>
      <c r="G771">
        <f>VLOOKUP(B771,payment!$A$2:$I$14625,5,0)</f>
        <v>126.96848199999999</v>
      </c>
      <c r="H771" t="str">
        <f>VLOOKUP(E771,gift_meta!$B$2:$C$33,2,0)</f>
        <v>무료 사이즈업</v>
      </c>
      <c r="I771">
        <f t="shared" ca="1" si="25"/>
        <v>300</v>
      </c>
      <c r="J771" s="5">
        <f>VLOOKUP(B771,payment!$A$2:$I$14625,7,0)</f>
        <v>42720</v>
      </c>
      <c r="K771" s="6">
        <f>VLOOKUP(B771,payment!$A$2:$I$14625,8,0)</f>
        <v>0.96787999999999996</v>
      </c>
    </row>
    <row r="772" spans="1:11">
      <c r="A772">
        <v>771</v>
      </c>
      <c r="B772">
        <v>9820</v>
      </c>
      <c r="C772">
        <f>VLOOKUP(B772,payment!$A$2:$B$14625,2,0)</f>
        <v>169</v>
      </c>
      <c r="D772" t="str">
        <f t="shared" si="24"/>
        <v>백다방</v>
      </c>
      <c r="E772" t="str">
        <f>VLOOKUP(B772,payment!$A$2:$I$14625,3,0)</f>
        <v>백다방</v>
      </c>
      <c r="F772">
        <f>VLOOKUP(B772,payment!$A$2:$I$14625,4,0)</f>
        <v>37.580745</v>
      </c>
      <c r="G772">
        <f>VLOOKUP(B772,payment!$A$2:$I$14625,5,0)</f>
        <v>127.005785</v>
      </c>
      <c r="H772" t="str">
        <f>VLOOKUP(E772,gift_meta!$B$2:$C$33,2,0)</f>
        <v>무료 토핑 추가</v>
      </c>
      <c r="I772">
        <f t="shared" ca="1" si="25"/>
        <v>300</v>
      </c>
      <c r="J772" s="5">
        <f>VLOOKUP(B772,payment!$A$2:$I$14625,7,0)</f>
        <v>42812</v>
      </c>
      <c r="K772" s="6">
        <f>VLOOKUP(B772,payment!$A$2:$I$14625,8,0)</f>
        <v>0.56886000000000003</v>
      </c>
    </row>
    <row r="773" spans="1:11">
      <c r="A773">
        <v>772</v>
      </c>
      <c r="B773">
        <v>4573</v>
      </c>
      <c r="C773">
        <f>VLOOKUP(B773,payment!$A$2:$B$14625,2,0)</f>
        <v>297</v>
      </c>
      <c r="D773" t="str">
        <f t="shared" si="24"/>
        <v>아웃백</v>
      </c>
      <c r="E773" t="str">
        <f>VLOOKUP(B773,payment!$A$2:$I$14625,3,0)</f>
        <v>아웃백</v>
      </c>
      <c r="F773">
        <f>VLOOKUP(B773,payment!$A$2:$I$14625,4,0)</f>
        <v>37.558864999999997</v>
      </c>
      <c r="G773">
        <f>VLOOKUP(B773,payment!$A$2:$I$14625,5,0)</f>
        <v>126.99366499999999</v>
      </c>
      <c r="H773" t="str">
        <f>VLOOKUP(E773,gift_meta!$B$2:$C$33,2,0)</f>
        <v>스테이크 주문시 10% 할인</v>
      </c>
      <c r="I773">
        <f t="shared" ca="1" si="25"/>
        <v>1100</v>
      </c>
      <c r="J773" s="5">
        <f>VLOOKUP(B773,payment!$A$2:$I$14625,7,0)</f>
        <v>42785</v>
      </c>
      <c r="K773" s="6">
        <f>VLOOKUP(B773,payment!$A$2:$I$14625,8,0)</f>
        <v>0.80150999999999994</v>
      </c>
    </row>
    <row r="774" spans="1:11">
      <c r="A774">
        <v>773</v>
      </c>
      <c r="B774">
        <v>8606</v>
      </c>
      <c r="C774">
        <f>VLOOKUP(B774,payment!$A$2:$B$14625,2,0)</f>
        <v>127</v>
      </c>
      <c r="D774" t="str">
        <f t="shared" si="24"/>
        <v>봄봄</v>
      </c>
      <c r="E774" t="str">
        <f>VLOOKUP(B774,payment!$A$2:$I$14625,3,0)</f>
        <v>봄봄</v>
      </c>
      <c r="F774">
        <f>VLOOKUP(B774,payment!$A$2:$I$14625,4,0)</f>
        <v>37.666623000000001</v>
      </c>
      <c r="G774">
        <f>VLOOKUP(B774,payment!$A$2:$I$14625,5,0)</f>
        <v>127.15074300000001</v>
      </c>
      <c r="H774" t="str">
        <f>VLOOKUP(E774,gift_meta!$B$2:$C$33,2,0)</f>
        <v>음료 주문시 쿠폰 도장 2개 추가</v>
      </c>
      <c r="I774">
        <f t="shared" ca="1" si="25"/>
        <v>400</v>
      </c>
      <c r="J774" s="5">
        <f>VLOOKUP(B774,payment!$A$2:$I$14625,7,0)</f>
        <v>43003</v>
      </c>
      <c r="K774" s="6">
        <f>VLOOKUP(B774,payment!$A$2:$I$14625,8,0)</f>
        <v>0.80215999999999998</v>
      </c>
    </row>
    <row r="775" spans="1:11">
      <c r="A775">
        <v>774</v>
      </c>
      <c r="B775">
        <v>8217</v>
      </c>
      <c r="C775">
        <f>VLOOKUP(B775,payment!$A$2:$B$14625,2,0)</f>
        <v>172</v>
      </c>
      <c r="D775" t="str">
        <f t="shared" si="24"/>
        <v>김덕후의곱창조</v>
      </c>
      <c r="E775" t="str">
        <f>VLOOKUP(B775,payment!$A$2:$I$14625,3,0)</f>
        <v>김덕후의곱창조</v>
      </c>
      <c r="F775">
        <f>VLOOKUP(B775,payment!$A$2:$I$14625,4,0)</f>
        <v>37.660451999999999</v>
      </c>
      <c r="G775">
        <f>VLOOKUP(B775,payment!$A$2:$I$14625,5,0)</f>
        <v>127.014009</v>
      </c>
      <c r="H775" t="str">
        <f>VLOOKUP(E775,gift_meta!$B$2:$C$33,2,0)</f>
        <v>곱창 무한 리필 2,000 할인</v>
      </c>
      <c r="I775">
        <f t="shared" ca="1" si="25"/>
        <v>400</v>
      </c>
      <c r="J775" s="5">
        <f>VLOOKUP(B775,payment!$A$2:$I$14625,7,0)</f>
        <v>43006</v>
      </c>
      <c r="K775" s="6">
        <f>VLOOKUP(B775,payment!$A$2:$I$14625,8,0)</f>
        <v>0.57474999999999998</v>
      </c>
    </row>
    <row r="776" spans="1:11">
      <c r="A776">
        <v>775</v>
      </c>
      <c r="B776">
        <v>7162</v>
      </c>
      <c r="C776">
        <f>VLOOKUP(B776,payment!$A$2:$B$14625,2,0)</f>
        <v>22</v>
      </c>
      <c r="D776" t="str">
        <f t="shared" si="24"/>
        <v>베스킨라빈스</v>
      </c>
      <c r="E776" t="str">
        <f>VLOOKUP(B776,payment!$A$2:$I$14625,3,0)</f>
        <v>베스킨라빈스</v>
      </c>
      <c r="F776">
        <f>VLOOKUP(B776,payment!$A$2:$I$14625,4,0)</f>
        <v>37.482308000000003</v>
      </c>
      <c r="G776">
        <f>VLOOKUP(B776,payment!$A$2:$I$14625,5,0)</f>
        <v>126.89989799999999</v>
      </c>
      <c r="H776" t="str">
        <f>VLOOKUP(E776,gift_meta!$B$2:$C$33,2,0)</f>
        <v>무료 사이즈업</v>
      </c>
      <c r="I776">
        <f t="shared" ca="1" si="25"/>
        <v>600</v>
      </c>
      <c r="J776" s="5">
        <f>VLOOKUP(B776,payment!$A$2:$I$14625,7,0)</f>
        <v>42750</v>
      </c>
      <c r="K776" s="6">
        <f>VLOOKUP(B776,payment!$A$2:$I$14625,8,0)</f>
        <v>0.49071999999999999</v>
      </c>
    </row>
    <row r="777" spans="1:11">
      <c r="A777">
        <v>776</v>
      </c>
      <c r="B777">
        <v>5514</v>
      </c>
      <c r="C777">
        <f>VLOOKUP(B777,payment!$A$2:$B$14625,2,0)</f>
        <v>221</v>
      </c>
      <c r="D777" t="str">
        <f t="shared" si="24"/>
        <v>정형외과</v>
      </c>
      <c r="E777" t="str">
        <f>VLOOKUP(B777,payment!$A$2:$I$14625,3,0)</f>
        <v>정형외과</v>
      </c>
      <c r="F777">
        <f>VLOOKUP(B777,payment!$A$2:$I$14625,4,0)</f>
        <v>37.587398999999998</v>
      </c>
      <c r="G777">
        <f>VLOOKUP(B777,payment!$A$2:$I$14625,5,0)</f>
        <v>126.97209599999999</v>
      </c>
      <c r="H777" t="str">
        <f>VLOOKUP(E777,gift_meta!$B$2:$C$33,2,0)</f>
        <v>정형외과의료지점</v>
      </c>
      <c r="I777">
        <f t="shared" ca="1" si="25"/>
        <v>1000</v>
      </c>
      <c r="J777" s="5">
        <f>VLOOKUP(B777,payment!$A$2:$I$14625,7,0)</f>
        <v>42754</v>
      </c>
      <c r="K777" s="6">
        <f>VLOOKUP(B777,payment!$A$2:$I$14625,8,0)</f>
        <v>0.99558999999999997</v>
      </c>
    </row>
    <row r="778" spans="1:11">
      <c r="A778">
        <v>777</v>
      </c>
      <c r="B778">
        <v>14164</v>
      </c>
      <c r="C778">
        <f>VLOOKUP(B778,payment!$A$2:$B$14625,2,0)</f>
        <v>45</v>
      </c>
      <c r="D778" t="str">
        <f t="shared" si="24"/>
        <v>꾼</v>
      </c>
      <c r="E778" t="str">
        <f>VLOOKUP(B778,payment!$A$2:$I$14625,3,0)</f>
        <v>꾼</v>
      </c>
      <c r="F778">
        <f>VLOOKUP(B778,payment!$A$2:$I$14625,4,0)</f>
        <v>37.457968999999999</v>
      </c>
      <c r="G778">
        <f>VLOOKUP(B778,payment!$A$2:$I$14625,5,0)</f>
        <v>127.167475</v>
      </c>
      <c r="H778" t="str">
        <f>VLOOKUP(E778,gift_meta!$B$2:$C$33,2,0)</f>
        <v>소주 2,000 쿠폰</v>
      </c>
      <c r="I778">
        <f t="shared" ca="1" si="25"/>
        <v>1200</v>
      </c>
      <c r="J778" s="5">
        <f>VLOOKUP(B778,payment!$A$2:$I$14625,7,0)</f>
        <v>42941</v>
      </c>
      <c r="K778" s="6">
        <f>VLOOKUP(B778,payment!$A$2:$I$14625,8,0)</f>
        <v>0.37769999999999998</v>
      </c>
    </row>
    <row r="779" spans="1:11">
      <c r="A779">
        <v>778</v>
      </c>
      <c r="B779">
        <v>9913</v>
      </c>
      <c r="C779">
        <f>VLOOKUP(B779,payment!$A$2:$B$14625,2,0)</f>
        <v>96</v>
      </c>
      <c r="D779" t="str">
        <f t="shared" si="24"/>
        <v>홍콩반점</v>
      </c>
      <c r="E779" t="str">
        <f>VLOOKUP(B779,payment!$A$2:$I$14625,3,0)</f>
        <v>홍콩반점</v>
      </c>
      <c r="F779">
        <f>VLOOKUP(B779,payment!$A$2:$I$14625,4,0)</f>
        <v>37.531216999999998</v>
      </c>
      <c r="G779">
        <f>VLOOKUP(B779,payment!$A$2:$I$14625,5,0)</f>
        <v>127.04249900000001</v>
      </c>
      <c r="H779" t="str">
        <f>VLOOKUP(E779,gift_meta!$B$2:$C$33,2,0)</f>
        <v>찹쌀 탕수육 10% 할인</v>
      </c>
      <c r="I779">
        <f t="shared" ca="1" si="25"/>
        <v>2000</v>
      </c>
      <c r="J779" s="5">
        <f>VLOOKUP(B779,payment!$A$2:$I$14625,7,0)</f>
        <v>42800</v>
      </c>
      <c r="K779" s="6">
        <f>VLOOKUP(B779,payment!$A$2:$I$14625,8,0)</f>
        <v>0.70431999999999995</v>
      </c>
    </row>
    <row r="780" spans="1:11">
      <c r="A780">
        <v>779</v>
      </c>
      <c r="B780">
        <v>126</v>
      </c>
      <c r="C780">
        <f>VLOOKUP(B780,payment!$A$2:$B$14625,2,0)</f>
        <v>247</v>
      </c>
      <c r="D780" t="str">
        <f t="shared" si="24"/>
        <v>쥬씨</v>
      </c>
      <c r="E780" t="str">
        <f>VLOOKUP(B780,payment!$A$2:$I$14625,3,0)</f>
        <v>쥬씨</v>
      </c>
      <c r="F780">
        <f>VLOOKUP(B780,payment!$A$2:$I$14625,4,0)</f>
        <v>37.641767000000002</v>
      </c>
      <c r="G780">
        <f>VLOOKUP(B780,payment!$A$2:$I$14625,5,0)</f>
        <v>127.070476</v>
      </c>
      <c r="H780" t="str">
        <f>VLOOKUP(E780,gift_meta!$B$2:$C$33,2,0)</f>
        <v>무료 사이즈업</v>
      </c>
      <c r="I780">
        <f t="shared" ca="1" si="25"/>
        <v>1300</v>
      </c>
      <c r="J780" s="5">
        <f>VLOOKUP(B780,payment!$A$2:$I$14625,7,0)</f>
        <v>42514</v>
      </c>
      <c r="K780" s="6">
        <f>VLOOKUP(B780,payment!$A$2:$I$14625,8,0)</f>
        <v>0.48533999999999999</v>
      </c>
    </row>
    <row r="781" spans="1:11">
      <c r="A781">
        <v>780</v>
      </c>
      <c r="B781">
        <v>8795</v>
      </c>
      <c r="C781">
        <f>VLOOKUP(B781,payment!$A$2:$B$14625,2,0)</f>
        <v>39</v>
      </c>
      <c r="D781" t="str">
        <f t="shared" si="24"/>
        <v>이디야커피</v>
      </c>
      <c r="E781" t="str">
        <f>VLOOKUP(B781,payment!$A$2:$I$14625,3,0)</f>
        <v>이디야커피</v>
      </c>
      <c r="F781">
        <f>VLOOKUP(B781,payment!$A$2:$I$14625,4,0)</f>
        <v>37.477958000000001</v>
      </c>
      <c r="G781">
        <f>VLOOKUP(B781,payment!$A$2:$I$14625,5,0)</f>
        <v>127.07401299999999</v>
      </c>
      <c r="H781" t="str">
        <f>VLOOKUP(E781,gift_meta!$B$2:$C$33,2,0)</f>
        <v>스마트 오더 사용시 10% 할인</v>
      </c>
      <c r="I781">
        <f t="shared" ca="1" si="25"/>
        <v>100</v>
      </c>
      <c r="J781" s="5">
        <f>VLOOKUP(B781,payment!$A$2:$I$14625,7,0)</f>
        <v>42882</v>
      </c>
      <c r="K781" s="6">
        <f>VLOOKUP(B781,payment!$A$2:$I$14625,8,0)</f>
        <v>0.53224000000000005</v>
      </c>
    </row>
    <row r="782" spans="1:11">
      <c r="A782">
        <v>781</v>
      </c>
      <c r="B782">
        <v>812</v>
      </c>
      <c r="C782">
        <f>VLOOKUP(B782,payment!$A$2:$B$14625,2,0)</f>
        <v>119</v>
      </c>
      <c r="D782" t="str">
        <f t="shared" si="24"/>
        <v>이디야커피</v>
      </c>
      <c r="E782" t="str">
        <f>VLOOKUP(B782,payment!$A$2:$I$14625,3,0)</f>
        <v>이디야커피</v>
      </c>
      <c r="F782">
        <f>VLOOKUP(B782,payment!$A$2:$I$14625,4,0)</f>
        <v>37.527605999999999</v>
      </c>
      <c r="G782">
        <f>VLOOKUP(B782,payment!$A$2:$I$14625,5,0)</f>
        <v>127.050144</v>
      </c>
      <c r="H782" t="str">
        <f>VLOOKUP(E782,gift_meta!$B$2:$C$33,2,0)</f>
        <v>스마트 오더 사용시 10% 할인</v>
      </c>
      <c r="I782">
        <f t="shared" ca="1" si="25"/>
        <v>1200</v>
      </c>
      <c r="J782" s="5">
        <f>VLOOKUP(B782,payment!$A$2:$I$14625,7,0)</f>
        <v>42751</v>
      </c>
      <c r="K782" s="6">
        <f>VLOOKUP(B782,payment!$A$2:$I$14625,8,0)</f>
        <v>0.68630999999999998</v>
      </c>
    </row>
    <row r="783" spans="1:11">
      <c r="A783">
        <v>782</v>
      </c>
      <c r="B783">
        <v>3762</v>
      </c>
      <c r="C783">
        <f>VLOOKUP(B783,payment!$A$2:$B$14625,2,0)</f>
        <v>267</v>
      </c>
      <c r="D783" t="str">
        <f t="shared" si="24"/>
        <v>홍콩반점</v>
      </c>
      <c r="E783" t="str">
        <f>VLOOKUP(B783,payment!$A$2:$I$14625,3,0)</f>
        <v>홍콩반점</v>
      </c>
      <c r="F783">
        <f>VLOOKUP(B783,payment!$A$2:$I$14625,4,0)</f>
        <v>37.47804</v>
      </c>
      <c r="G783">
        <f>VLOOKUP(B783,payment!$A$2:$I$14625,5,0)</f>
        <v>127.087613</v>
      </c>
      <c r="H783" t="str">
        <f>VLOOKUP(E783,gift_meta!$B$2:$C$33,2,0)</f>
        <v>찹쌀 탕수육 10% 할인</v>
      </c>
      <c r="I783">
        <f t="shared" ca="1" si="25"/>
        <v>1200</v>
      </c>
      <c r="J783" s="5">
        <f>VLOOKUP(B783,payment!$A$2:$I$14625,7,0)</f>
        <v>42685</v>
      </c>
      <c r="K783" s="6">
        <f>VLOOKUP(B783,payment!$A$2:$I$14625,8,0)</f>
        <v>0.60406000000000004</v>
      </c>
    </row>
    <row r="784" spans="1:11">
      <c r="A784">
        <v>783</v>
      </c>
      <c r="B784">
        <v>12694</v>
      </c>
      <c r="C784">
        <f>VLOOKUP(B784,payment!$A$2:$B$14625,2,0)</f>
        <v>63</v>
      </c>
      <c r="D784" t="str">
        <f t="shared" si="24"/>
        <v>멘동</v>
      </c>
      <c r="E784" t="str">
        <f>VLOOKUP(B784,payment!$A$2:$I$14625,3,0)</f>
        <v>멘동</v>
      </c>
      <c r="F784">
        <f>VLOOKUP(B784,payment!$A$2:$I$14625,4,0)</f>
        <v>37.661351000000003</v>
      </c>
      <c r="G784">
        <f>VLOOKUP(B784,payment!$A$2:$I$14625,5,0)</f>
        <v>127.17043700000001</v>
      </c>
      <c r="H784" t="str">
        <f>VLOOKUP(E784,gift_meta!$B$2:$C$33,2,0)</f>
        <v>규동 5% 할인</v>
      </c>
      <c r="I784">
        <f t="shared" ca="1" si="25"/>
        <v>1800</v>
      </c>
      <c r="J784" s="5">
        <f>VLOOKUP(B784,payment!$A$2:$I$14625,7,0)</f>
        <v>42857</v>
      </c>
      <c r="K784" s="6">
        <f>VLOOKUP(B784,payment!$A$2:$I$14625,8,0)</f>
        <v>0.49746000000000001</v>
      </c>
    </row>
    <row r="785" spans="1:11">
      <c r="A785">
        <v>784</v>
      </c>
      <c r="B785">
        <v>5041</v>
      </c>
      <c r="C785">
        <f>VLOOKUP(B785,payment!$A$2:$B$14625,2,0)</f>
        <v>262</v>
      </c>
      <c r="D785" t="str">
        <f t="shared" si="24"/>
        <v>스시로로</v>
      </c>
      <c r="E785" t="str">
        <f>VLOOKUP(B785,payment!$A$2:$I$14625,3,0)</f>
        <v>스시로로</v>
      </c>
      <c r="F785">
        <f>VLOOKUP(B785,payment!$A$2:$I$14625,4,0)</f>
        <v>37.520105000000001</v>
      </c>
      <c r="G785">
        <f>VLOOKUP(B785,payment!$A$2:$I$14625,5,0)</f>
        <v>126.977473</v>
      </c>
      <c r="H785" t="str">
        <f>VLOOKUP(E785,gift_meta!$B$2:$C$33,2,0)</f>
        <v>2pcs 무료 제공</v>
      </c>
      <c r="I785">
        <f t="shared" ca="1" si="25"/>
        <v>1300</v>
      </c>
      <c r="J785" s="5">
        <f>VLOOKUP(B785,payment!$A$2:$I$14625,7,0)</f>
        <v>42605</v>
      </c>
      <c r="K785" s="6">
        <f>VLOOKUP(B785,payment!$A$2:$I$14625,8,0)</f>
        <v>0.63092999999999999</v>
      </c>
    </row>
    <row r="786" spans="1:11">
      <c r="A786">
        <v>785</v>
      </c>
      <c r="B786">
        <v>5716</v>
      </c>
      <c r="C786">
        <f>VLOOKUP(B786,payment!$A$2:$B$14625,2,0)</f>
        <v>113</v>
      </c>
      <c r="D786" t="str">
        <f t="shared" si="24"/>
        <v>매드포갈릭</v>
      </c>
      <c r="E786" t="str">
        <f>VLOOKUP(B786,payment!$A$2:$I$14625,3,0)</f>
        <v>매드포갈릭</v>
      </c>
      <c r="F786">
        <f>VLOOKUP(B786,payment!$A$2:$I$14625,4,0)</f>
        <v>37.458939000000001</v>
      </c>
      <c r="G786">
        <f>VLOOKUP(B786,payment!$A$2:$I$14625,5,0)</f>
        <v>126.87603</v>
      </c>
      <c r="H786" t="str">
        <f>VLOOKUP(E786,gift_meta!$B$2:$C$33,2,0)</f>
        <v>에이드 무료 제공</v>
      </c>
      <c r="I786">
        <f t="shared" ca="1" si="25"/>
        <v>900</v>
      </c>
      <c r="J786" s="5">
        <f>VLOOKUP(B786,payment!$A$2:$I$14625,7,0)</f>
        <v>42821</v>
      </c>
      <c r="K786" s="6">
        <f>VLOOKUP(B786,payment!$A$2:$I$14625,8,0)</f>
        <v>0.62438000000000005</v>
      </c>
    </row>
    <row r="787" spans="1:11">
      <c r="A787">
        <v>786</v>
      </c>
      <c r="B787">
        <v>2708</v>
      </c>
      <c r="C787">
        <f>VLOOKUP(B787,payment!$A$2:$B$14625,2,0)</f>
        <v>278</v>
      </c>
      <c r="D787" t="str">
        <f t="shared" si="24"/>
        <v>닭한마리</v>
      </c>
      <c r="E787" t="str">
        <f>VLOOKUP(B787,payment!$A$2:$I$14625,3,0)</f>
        <v>닭한마리</v>
      </c>
      <c r="F787">
        <f>VLOOKUP(B787,payment!$A$2:$I$14625,4,0)</f>
        <v>37.705776</v>
      </c>
      <c r="G787">
        <f>VLOOKUP(B787,payment!$A$2:$I$14625,5,0)</f>
        <v>127.14793</v>
      </c>
      <c r="H787" t="str">
        <f>VLOOKUP(E787,gift_meta!$B$2:$C$33,2,0)</f>
        <v>칼국수 사리 무료 리필</v>
      </c>
      <c r="I787">
        <f t="shared" ca="1" si="25"/>
        <v>2000</v>
      </c>
      <c r="J787" s="5">
        <f>VLOOKUP(B787,payment!$A$2:$I$14625,7,0)</f>
        <v>42975</v>
      </c>
      <c r="K787" s="6">
        <f>VLOOKUP(B787,payment!$A$2:$I$14625,8,0)</f>
        <v>0.52841000000000005</v>
      </c>
    </row>
    <row r="788" spans="1:11">
      <c r="A788">
        <v>787</v>
      </c>
      <c r="B788">
        <v>6637</v>
      </c>
      <c r="C788">
        <f>VLOOKUP(B788,payment!$A$2:$B$14625,2,0)</f>
        <v>141</v>
      </c>
      <c r="D788" t="str">
        <f t="shared" si="24"/>
        <v>오쭈</v>
      </c>
      <c r="E788" t="str">
        <f>VLOOKUP(B788,payment!$A$2:$I$14625,3,0)</f>
        <v>오쭈</v>
      </c>
      <c r="F788">
        <f>VLOOKUP(B788,payment!$A$2:$I$14625,4,0)</f>
        <v>37.510693000000003</v>
      </c>
      <c r="G788">
        <f>VLOOKUP(B788,payment!$A$2:$I$14625,5,0)</f>
        <v>126.97086299999999</v>
      </c>
      <c r="H788" t="str">
        <f>VLOOKUP(E788,gift_meta!$B$2:$C$33,2,0)</f>
        <v>치즈 퐁듀 1회 제공</v>
      </c>
      <c r="I788">
        <f t="shared" ca="1" si="25"/>
        <v>900</v>
      </c>
      <c r="J788" s="5">
        <f>VLOOKUP(B788,payment!$A$2:$I$14625,7,0)</f>
        <v>43030</v>
      </c>
      <c r="K788" s="6">
        <f>VLOOKUP(B788,payment!$A$2:$I$14625,8,0)</f>
        <v>0.66671999999999998</v>
      </c>
    </row>
    <row r="789" spans="1:11">
      <c r="A789">
        <v>788</v>
      </c>
      <c r="B789">
        <v>6063</v>
      </c>
      <c r="C789">
        <f>VLOOKUP(B789,payment!$A$2:$B$14625,2,0)</f>
        <v>66</v>
      </c>
      <c r="D789" t="str">
        <f t="shared" si="24"/>
        <v>홍콩반점</v>
      </c>
      <c r="E789" t="str">
        <f>VLOOKUP(B789,payment!$A$2:$I$14625,3,0)</f>
        <v>홍콩반점</v>
      </c>
      <c r="F789">
        <f>VLOOKUP(B789,payment!$A$2:$I$14625,4,0)</f>
        <v>37.526310000000002</v>
      </c>
      <c r="G789">
        <f>VLOOKUP(B789,payment!$A$2:$I$14625,5,0)</f>
        <v>127.12543599999999</v>
      </c>
      <c r="H789" t="str">
        <f>VLOOKUP(E789,gift_meta!$B$2:$C$33,2,0)</f>
        <v>찹쌀 탕수육 10% 할인</v>
      </c>
      <c r="I789">
        <f t="shared" ca="1" si="25"/>
        <v>700</v>
      </c>
      <c r="J789" s="5">
        <f>VLOOKUP(B789,payment!$A$2:$I$14625,7,0)</f>
        <v>42748</v>
      </c>
      <c r="K789" s="6">
        <f>VLOOKUP(B789,payment!$A$2:$I$14625,8,0)</f>
        <v>0.57904</v>
      </c>
    </row>
    <row r="790" spans="1:11">
      <c r="A790">
        <v>789</v>
      </c>
      <c r="B790">
        <v>14119</v>
      </c>
      <c r="C790">
        <f>VLOOKUP(B790,payment!$A$2:$B$14625,2,0)</f>
        <v>130</v>
      </c>
      <c r="D790" t="str">
        <f t="shared" si="24"/>
        <v>스시로로</v>
      </c>
      <c r="E790" t="str">
        <f>VLOOKUP(B790,payment!$A$2:$I$14625,3,0)</f>
        <v>스시로로</v>
      </c>
      <c r="F790">
        <f>VLOOKUP(B790,payment!$A$2:$I$14625,4,0)</f>
        <v>37.569414999999999</v>
      </c>
      <c r="G790">
        <f>VLOOKUP(B790,payment!$A$2:$I$14625,5,0)</f>
        <v>127.034389</v>
      </c>
      <c r="H790" t="str">
        <f>VLOOKUP(E790,gift_meta!$B$2:$C$33,2,0)</f>
        <v>2pcs 무료 제공</v>
      </c>
      <c r="I790">
        <f t="shared" ca="1" si="25"/>
        <v>700</v>
      </c>
      <c r="J790" s="5">
        <f>VLOOKUP(B790,payment!$A$2:$I$14625,7,0)</f>
        <v>42466</v>
      </c>
      <c r="K790" s="6">
        <f>VLOOKUP(B790,payment!$A$2:$I$14625,8,0)</f>
        <v>0.44507999999999998</v>
      </c>
    </row>
    <row r="791" spans="1:11">
      <c r="A791">
        <v>790</v>
      </c>
      <c r="B791">
        <v>7573</v>
      </c>
      <c r="C791">
        <f>VLOOKUP(B791,payment!$A$2:$B$14625,2,0)</f>
        <v>83</v>
      </c>
      <c r="D791" t="str">
        <f t="shared" si="24"/>
        <v>아웃닭</v>
      </c>
      <c r="E791" t="str">
        <f>VLOOKUP(B791,payment!$A$2:$I$14625,3,0)</f>
        <v>아웃닭</v>
      </c>
      <c r="F791">
        <f>VLOOKUP(B791,payment!$A$2:$I$14625,4,0)</f>
        <v>37.553086</v>
      </c>
      <c r="G791">
        <f>VLOOKUP(B791,payment!$A$2:$I$14625,5,0)</f>
        <v>127.056881</v>
      </c>
      <c r="H791" t="str">
        <f>VLOOKUP(E791,gift_meta!$B$2:$C$33,2,0)</f>
        <v>치즈스틱 2개 제공</v>
      </c>
      <c r="I791">
        <f t="shared" ca="1" si="25"/>
        <v>600</v>
      </c>
      <c r="J791" s="5">
        <f>VLOOKUP(B791,payment!$A$2:$I$14625,7,0)</f>
        <v>42785</v>
      </c>
      <c r="K791" s="6">
        <f>VLOOKUP(B791,payment!$A$2:$I$14625,8,0)</f>
        <v>0.41499000000000003</v>
      </c>
    </row>
    <row r="792" spans="1:11">
      <c r="A792">
        <v>791</v>
      </c>
      <c r="B792">
        <v>14542</v>
      </c>
      <c r="C792">
        <f>VLOOKUP(B792,payment!$A$2:$B$14625,2,0)</f>
        <v>66</v>
      </c>
      <c r="D792" t="str">
        <f t="shared" si="24"/>
        <v>정형외과</v>
      </c>
      <c r="E792" t="str">
        <f>VLOOKUP(B792,payment!$A$2:$I$14625,3,0)</f>
        <v>정형외과</v>
      </c>
      <c r="F792">
        <f>VLOOKUP(B792,payment!$A$2:$I$14625,4,0)</f>
        <v>37.683236000000001</v>
      </c>
      <c r="G792">
        <f>VLOOKUP(B792,payment!$A$2:$I$14625,5,0)</f>
        <v>127.12769299999999</v>
      </c>
      <c r="H792" t="str">
        <f>VLOOKUP(E792,gift_meta!$B$2:$C$33,2,0)</f>
        <v>정형외과의료지점</v>
      </c>
      <c r="I792">
        <f t="shared" ca="1" si="25"/>
        <v>1800</v>
      </c>
      <c r="J792" s="5">
        <f>VLOOKUP(B792,payment!$A$2:$I$14625,7,0)</f>
        <v>42742</v>
      </c>
      <c r="K792" s="6">
        <f>VLOOKUP(B792,payment!$A$2:$I$14625,8,0)</f>
        <v>0.76017000000000001</v>
      </c>
    </row>
    <row r="793" spans="1:11">
      <c r="A793">
        <v>792</v>
      </c>
      <c r="B793">
        <v>1321</v>
      </c>
      <c r="C793">
        <f>VLOOKUP(B793,payment!$A$2:$B$14625,2,0)</f>
        <v>285</v>
      </c>
      <c r="D793" t="str">
        <f t="shared" si="24"/>
        <v>봄봄</v>
      </c>
      <c r="E793" t="str">
        <f>VLOOKUP(B793,payment!$A$2:$I$14625,3,0)</f>
        <v>봄봄</v>
      </c>
      <c r="F793">
        <f>VLOOKUP(B793,payment!$A$2:$I$14625,4,0)</f>
        <v>37.517516000000001</v>
      </c>
      <c r="G793">
        <f>VLOOKUP(B793,payment!$A$2:$I$14625,5,0)</f>
        <v>127.057967</v>
      </c>
      <c r="H793" t="str">
        <f>VLOOKUP(E793,gift_meta!$B$2:$C$33,2,0)</f>
        <v>음료 주문시 쿠폰 도장 2개 추가</v>
      </c>
      <c r="I793">
        <f t="shared" ca="1" si="25"/>
        <v>400</v>
      </c>
      <c r="J793" s="5">
        <f>VLOOKUP(B793,payment!$A$2:$I$14625,7,0)</f>
        <v>43157</v>
      </c>
      <c r="K793" s="6">
        <f>VLOOKUP(B793,payment!$A$2:$I$14625,8,0)</f>
        <v>0.81847000000000003</v>
      </c>
    </row>
    <row r="794" spans="1:11">
      <c r="A794">
        <v>793</v>
      </c>
      <c r="B794">
        <v>10138</v>
      </c>
      <c r="C794">
        <f>VLOOKUP(B794,payment!$A$2:$B$14625,2,0)</f>
        <v>285</v>
      </c>
      <c r="D794" t="str">
        <f t="shared" si="24"/>
        <v>베스킨라빈스</v>
      </c>
      <c r="E794" t="str">
        <f>VLOOKUP(B794,payment!$A$2:$I$14625,3,0)</f>
        <v>베스킨라빈스</v>
      </c>
      <c r="F794">
        <f>VLOOKUP(B794,payment!$A$2:$I$14625,4,0)</f>
        <v>37.507339999999999</v>
      </c>
      <c r="G794">
        <f>VLOOKUP(B794,payment!$A$2:$I$14625,5,0)</f>
        <v>127.05189900000001</v>
      </c>
      <c r="H794" t="str">
        <f>VLOOKUP(E794,gift_meta!$B$2:$C$33,2,0)</f>
        <v>무료 사이즈업</v>
      </c>
      <c r="I794">
        <f t="shared" ca="1" si="25"/>
        <v>500</v>
      </c>
      <c r="J794" s="5">
        <f>VLOOKUP(B794,payment!$A$2:$I$14625,7,0)</f>
        <v>42590</v>
      </c>
      <c r="K794" s="6">
        <f>VLOOKUP(B794,payment!$A$2:$I$14625,8,0)</f>
        <v>0.89631000000000005</v>
      </c>
    </row>
    <row r="795" spans="1:11">
      <c r="A795">
        <v>794</v>
      </c>
      <c r="B795">
        <v>6153</v>
      </c>
      <c r="C795">
        <f>VLOOKUP(B795,payment!$A$2:$B$14625,2,0)</f>
        <v>267</v>
      </c>
      <c r="D795" t="str">
        <f t="shared" si="24"/>
        <v>매드포갈릭</v>
      </c>
      <c r="E795" t="str">
        <f>VLOOKUP(B795,payment!$A$2:$I$14625,3,0)</f>
        <v>매드포갈릭</v>
      </c>
      <c r="F795">
        <f>VLOOKUP(B795,payment!$A$2:$I$14625,4,0)</f>
        <v>37.648750999999997</v>
      </c>
      <c r="G795">
        <f>VLOOKUP(B795,payment!$A$2:$I$14625,5,0)</f>
        <v>127.050426</v>
      </c>
      <c r="H795" t="str">
        <f>VLOOKUP(E795,gift_meta!$B$2:$C$33,2,0)</f>
        <v>에이드 무료 제공</v>
      </c>
      <c r="I795">
        <f t="shared" ca="1" si="25"/>
        <v>1700</v>
      </c>
      <c r="J795" s="5">
        <f>VLOOKUP(B795,payment!$A$2:$I$14625,7,0)</f>
        <v>43057</v>
      </c>
      <c r="K795" s="6">
        <f>VLOOKUP(B795,payment!$A$2:$I$14625,8,0)</f>
        <v>0.37757000000000002</v>
      </c>
    </row>
    <row r="796" spans="1:11">
      <c r="A796">
        <v>795</v>
      </c>
      <c r="B796">
        <v>13470</v>
      </c>
      <c r="C796">
        <f>VLOOKUP(B796,payment!$A$2:$B$14625,2,0)</f>
        <v>158</v>
      </c>
      <c r="D796" t="str">
        <f t="shared" si="24"/>
        <v>구이가</v>
      </c>
      <c r="E796" t="str">
        <f>VLOOKUP(B796,payment!$A$2:$I$14625,3,0)</f>
        <v>구이가</v>
      </c>
      <c r="F796">
        <f>VLOOKUP(B796,payment!$A$2:$I$14625,4,0)</f>
        <v>37.502896999999997</v>
      </c>
      <c r="G796">
        <f>VLOOKUP(B796,payment!$A$2:$I$14625,5,0)</f>
        <v>127.00350899999999</v>
      </c>
      <c r="H796" t="str">
        <f>VLOOKUP(E796,gift_meta!$B$2:$C$33,2,0)</f>
        <v>한판 주문시 사이다 제공</v>
      </c>
      <c r="I796">
        <f t="shared" ca="1" si="25"/>
        <v>1700</v>
      </c>
      <c r="J796" s="5">
        <f>VLOOKUP(B796,payment!$A$2:$I$14625,7,0)</f>
        <v>42462</v>
      </c>
      <c r="K796" s="6">
        <f>VLOOKUP(B796,payment!$A$2:$I$14625,8,0)</f>
        <v>0.64602000000000004</v>
      </c>
    </row>
    <row r="797" spans="1:11">
      <c r="A797">
        <v>796</v>
      </c>
      <c r="B797">
        <v>3305</v>
      </c>
      <c r="C797">
        <f>VLOOKUP(B797,payment!$A$2:$B$14625,2,0)</f>
        <v>119</v>
      </c>
      <c r="D797" t="str">
        <f t="shared" si="24"/>
        <v>원할머니보쌈</v>
      </c>
      <c r="E797" t="str">
        <f>VLOOKUP(B797,payment!$A$2:$I$14625,3,0)</f>
        <v>원할머니보쌈</v>
      </c>
      <c r="F797">
        <f>VLOOKUP(B797,payment!$A$2:$I$14625,4,0)</f>
        <v>37.441685</v>
      </c>
      <c r="G797">
        <f>VLOOKUP(B797,payment!$A$2:$I$14625,5,0)</f>
        <v>127.040015</v>
      </c>
      <c r="H797" t="str">
        <f>VLOOKUP(E797,gift_meta!$B$2:$C$33,2,0)</f>
        <v>족발 3,000 할인 쿠폰 제공</v>
      </c>
      <c r="I797">
        <f t="shared" ca="1" si="25"/>
        <v>300</v>
      </c>
      <c r="J797" s="5">
        <f>VLOOKUP(B797,payment!$A$2:$I$14625,7,0)</f>
        <v>42640</v>
      </c>
      <c r="K797" s="6">
        <f>VLOOKUP(B797,payment!$A$2:$I$14625,8,0)</f>
        <v>0.92398000000000002</v>
      </c>
    </row>
    <row r="798" spans="1:11">
      <c r="A798">
        <v>797</v>
      </c>
      <c r="B798">
        <v>2407</v>
      </c>
      <c r="C798">
        <f>VLOOKUP(B798,payment!$A$2:$B$14625,2,0)</f>
        <v>228</v>
      </c>
      <c r="D798" t="str">
        <f t="shared" si="24"/>
        <v>약국</v>
      </c>
      <c r="E798" t="str">
        <f>VLOOKUP(B798,payment!$A$2:$I$14625,3,0)</f>
        <v>약국</v>
      </c>
      <c r="F798">
        <f>VLOOKUP(B798,payment!$A$2:$I$14625,4,0)</f>
        <v>37.638540999999996</v>
      </c>
      <c r="G798">
        <f>VLOOKUP(B798,payment!$A$2:$I$14625,5,0)</f>
        <v>127.013481</v>
      </c>
      <c r="H798" t="str">
        <f>VLOOKUP(E798,gift_meta!$B$2:$C$33,2,0)</f>
        <v>황사 마스크 증정(1매)</v>
      </c>
      <c r="I798">
        <f t="shared" ca="1" si="25"/>
        <v>2000</v>
      </c>
      <c r="J798" s="5">
        <f>VLOOKUP(B798,payment!$A$2:$I$14625,7,0)</f>
        <v>42888</v>
      </c>
      <c r="K798" s="6">
        <f>VLOOKUP(B798,payment!$A$2:$I$14625,8,0)</f>
        <v>0.39473999999999998</v>
      </c>
    </row>
    <row r="799" spans="1:11">
      <c r="A799">
        <v>798</v>
      </c>
      <c r="B799">
        <v>10186</v>
      </c>
      <c r="C799">
        <f>VLOOKUP(B799,payment!$A$2:$B$14625,2,0)</f>
        <v>122</v>
      </c>
      <c r="D799" t="str">
        <f t="shared" si="24"/>
        <v>닭한마리</v>
      </c>
      <c r="E799" t="str">
        <f>VLOOKUP(B799,payment!$A$2:$I$14625,3,0)</f>
        <v>닭한마리</v>
      </c>
      <c r="F799">
        <f>VLOOKUP(B799,payment!$A$2:$I$14625,4,0)</f>
        <v>37.514738000000001</v>
      </c>
      <c r="G799">
        <f>VLOOKUP(B799,payment!$A$2:$I$14625,5,0)</f>
        <v>127.11393700000001</v>
      </c>
      <c r="H799" t="str">
        <f>VLOOKUP(E799,gift_meta!$B$2:$C$33,2,0)</f>
        <v>칼국수 사리 무료 리필</v>
      </c>
      <c r="I799">
        <f t="shared" ca="1" si="25"/>
        <v>600</v>
      </c>
      <c r="J799" s="5">
        <f>VLOOKUP(B799,payment!$A$2:$I$14625,7,0)</f>
        <v>43033</v>
      </c>
      <c r="K799" s="6">
        <f>VLOOKUP(B799,payment!$A$2:$I$14625,8,0)</f>
        <v>0.42765999999999998</v>
      </c>
    </row>
    <row r="800" spans="1:11">
      <c r="A800">
        <v>799</v>
      </c>
      <c r="B800">
        <v>2254</v>
      </c>
      <c r="C800">
        <f>VLOOKUP(B800,payment!$A$2:$B$14625,2,0)</f>
        <v>72</v>
      </c>
      <c r="D800" t="str">
        <f t="shared" si="24"/>
        <v>백다방</v>
      </c>
      <c r="E800" t="str">
        <f>VLOOKUP(B800,payment!$A$2:$I$14625,3,0)</f>
        <v>백다방</v>
      </c>
      <c r="F800">
        <f>VLOOKUP(B800,payment!$A$2:$I$14625,4,0)</f>
        <v>37.560453000000003</v>
      </c>
      <c r="G800">
        <f>VLOOKUP(B800,payment!$A$2:$I$14625,5,0)</f>
        <v>127.137586</v>
      </c>
      <c r="H800" t="str">
        <f>VLOOKUP(E800,gift_meta!$B$2:$C$33,2,0)</f>
        <v>무료 토핑 추가</v>
      </c>
      <c r="I800">
        <f t="shared" ca="1" si="25"/>
        <v>1400</v>
      </c>
      <c r="J800" s="5">
        <f>VLOOKUP(B800,payment!$A$2:$I$14625,7,0)</f>
        <v>43111</v>
      </c>
      <c r="K800" s="6">
        <f>VLOOKUP(B800,payment!$A$2:$I$14625,8,0)</f>
        <v>0.43884000000000001</v>
      </c>
    </row>
    <row r="801" spans="1:11">
      <c r="A801">
        <v>800</v>
      </c>
      <c r="B801">
        <v>13545</v>
      </c>
      <c r="C801">
        <f>VLOOKUP(B801,payment!$A$2:$B$14625,2,0)</f>
        <v>281</v>
      </c>
      <c r="D801" t="str">
        <f t="shared" si="24"/>
        <v>파리바게트</v>
      </c>
      <c r="E801" t="str">
        <f>VLOOKUP(B801,payment!$A$2:$I$14625,3,0)</f>
        <v>파리바게트</v>
      </c>
      <c r="F801">
        <f>VLOOKUP(B801,payment!$A$2:$I$14625,4,0)</f>
        <v>37.703760000000003</v>
      </c>
      <c r="G801">
        <f>VLOOKUP(B801,payment!$A$2:$I$14625,5,0)</f>
        <v>126.917598</v>
      </c>
      <c r="H801" t="str">
        <f>VLOOKUP(E801,gift_meta!$B$2:$C$33,2,0)</f>
        <v>1000원 이상 10% 할인</v>
      </c>
      <c r="I801">
        <f t="shared" ca="1" si="25"/>
        <v>300</v>
      </c>
      <c r="J801" s="5">
        <f>VLOOKUP(B801,payment!$A$2:$I$14625,7,0)</f>
        <v>42673</v>
      </c>
      <c r="K801" s="6">
        <f>VLOOKUP(B801,payment!$A$2:$I$14625,8,0)</f>
        <v>0.67581999999999998</v>
      </c>
    </row>
    <row r="802" spans="1:11">
      <c r="A802">
        <v>801</v>
      </c>
      <c r="B802">
        <v>9852</v>
      </c>
      <c r="C802">
        <f>VLOOKUP(B802,payment!$A$2:$B$14625,2,0)</f>
        <v>213</v>
      </c>
      <c r="D802" t="str">
        <f t="shared" si="24"/>
        <v>연래춘</v>
      </c>
      <c r="E802" t="str">
        <f>VLOOKUP(B802,payment!$A$2:$I$14625,3,0)</f>
        <v>연래춘</v>
      </c>
      <c r="F802">
        <f>VLOOKUP(B802,payment!$A$2:$I$14625,4,0)</f>
        <v>37.521737000000002</v>
      </c>
      <c r="G802">
        <f>VLOOKUP(B802,payment!$A$2:$I$14625,5,0)</f>
        <v>126.986233</v>
      </c>
      <c r="H802" t="str">
        <f>VLOOKUP(E802,gift_meta!$B$2:$C$33,2,0)</f>
        <v>현금 결재시 10% 할인</v>
      </c>
      <c r="I802">
        <f t="shared" ca="1" si="25"/>
        <v>1100</v>
      </c>
      <c r="J802" s="5">
        <f>VLOOKUP(B802,payment!$A$2:$I$14625,7,0)</f>
        <v>43033</v>
      </c>
      <c r="K802" s="6">
        <f>VLOOKUP(B802,payment!$A$2:$I$14625,8,0)</f>
        <v>0.92086000000000001</v>
      </c>
    </row>
    <row r="803" spans="1:11">
      <c r="A803">
        <v>802</v>
      </c>
      <c r="B803">
        <v>1919</v>
      </c>
      <c r="C803">
        <f>VLOOKUP(B803,payment!$A$2:$B$14625,2,0)</f>
        <v>174</v>
      </c>
      <c r="D803" t="str">
        <f t="shared" si="24"/>
        <v>엔젤리너스</v>
      </c>
      <c r="E803" t="str">
        <f>VLOOKUP(B803,payment!$A$2:$I$14625,3,0)</f>
        <v>엔젤리너스</v>
      </c>
      <c r="F803">
        <f>VLOOKUP(B803,payment!$A$2:$I$14625,4,0)</f>
        <v>37.699288000000003</v>
      </c>
      <c r="G803">
        <f>VLOOKUP(B803,payment!$A$2:$I$14625,5,0)</f>
        <v>126.987443</v>
      </c>
      <c r="H803" t="str">
        <f>VLOOKUP(E803,gift_meta!$B$2:$C$33,2,0)</f>
        <v>제조 음료 주문시 10% 할인</v>
      </c>
      <c r="I803">
        <f t="shared" ca="1" si="25"/>
        <v>400</v>
      </c>
      <c r="J803" s="5">
        <f>VLOOKUP(B803,payment!$A$2:$I$14625,7,0)</f>
        <v>43069</v>
      </c>
      <c r="K803" s="6">
        <f>VLOOKUP(B803,payment!$A$2:$I$14625,8,0)</f>
        <v>0.63541999999999998</v>
      </c>
    </row>
    <row r="804" spans="1:11">
      <c r="A804">
        <v>803</v>
      </c>
      <c r="B804">
        <v>4166</v>
      </c>
      <c r="C804">
        <f>VLOOKUP(B804,payment!$A$2:$B$14625,2,0)</f>
        <v>8</v>
      </c>
      <c r="D804" t="str">
        <f t="shared" si="24"/>
        <v>베스킨라빈스</v>
      </c>
      <c r="E804" t="str">
        <f>VLOOKUP(B804,payment!$A$2:$I$14625,3,0)</f>
        <v>베스킨라빈스</v>
      </c>
      <c r="F804">
        <f>VLOOKUP(B804,payment!$A$2:$I$14625,4,0)</f>
        <v>37.499147999999998</v>
      </c>
      <c r="G804">
        <f>VLOOKUP(B804,payment!$A$2:$I$14625,5,0)</f>
        <v>127.124061</v>
      </c>
      <c r="H804" t="str">
        <f>VLOOKUP(E804,gift_meta!$B$2:$C$33,2,0)</f>
        <v>무료 사이즈업</v>
      </c>
      <c r="I804">
        <f t="shared" ca="1" si="25"/>
        <v>1700</v>
      </c>
      <c r="J804" s="5">
        <f>VLOOKUP(B804,payment!$A$2:$I$14625,7,0)</f>
        <v>42695</v>
      </c>
      <c r="K804" s="6">
        <f>VLOOKUP(B804,payment!$A$2:$I$14625,8,0)</f>
        <v>0.91305000000000003</v>
      </c>
    </row>
    <row r="805" spans="1:11">
      <c r="A805">
        <v>804</v>
      </c>
      <c r="B805">
        <v>8359</v>
      </c>
      <c r="C805">
        <f>VLOOKUP(B805,payment!$A$2:$B$14625,2,0)</f>
        <v>201</v>
      </c>
      <c r="D805" t="str">
        <f t="shared" si="24"/>
        <v>약국</v>
      </c>
      <c r="E805" t="str">
        <f>VLOOKUP(B805,payment!$A$2:$I$14625,3,0)</f>
        <v>약국</v>
      </c>
      <c r="F805">
        <f>VLOOKUP(B805,payment!$A$2:$I$14625,4,0)</f>
        <v>37.472704</v>
      </c>
      <c r="G805">
        <f>VLOOKUP(B805,payment!$A$2:$I$14625,5,0)</f>
        <v>126.93929</v>
      </c>
      <c r="H805" t="str">
        <f>VLOOKUP(E805,gift_meta!$B$2:$C$33,2,0)</f>
        <v>황사 마스크 증정(1매)</v>
      </c>
      <c r="I805">
        <f t="shared" ca="1" si="25"/>
        <v>400</v>
      </c>
      <c r="J805" s="5">
        <f>VLOOKUP(B805,payment!$A$2:$I$14625,7,0)</f>
        <v>42839</v>
      </c>
      <c r="K805" s="6">
        <f>VLOOKUP(B805,payment!$A$2:$I$14625,8,0)</f>
        <v>0.75926000000000005</v>
      </c>
    </row>
    <row r="806" spans="1:11">
      <c r="A806">
        <v>805</v>
      </c>
      <c r="B806">
        <v>2477</v>
      </c>
      <c r="C806">
        <f>VLOOKUP(B806,payment!$A$2:$B$14625,2,0)</f>
        <v>198</v>
      </c>
      <c r="D806" t="str">
        <f t="shared" si="24"/>
        <v>백다방</v>
      </c>
      <c r="E806" t="str">
        <f>VLOOKUP(B806,payment!$A$2:$I$14625,3,0)</f>
        <v>백다방</v>
      </c>
      <c r="F806">
        <f>VLOOKUP(B806,payment!$A$2:$I$14625,4,0)</f>
        <v>37.488947000000003</v>
      </c>
      <c r="G806">
        <f>VLOOKUP(B806,payment!$A$2:$I$14625,5,0)</f>
        <v>126.885846</v>
      </c>
      <c r="H806" t="str">
        <f>VLOOKUP(E806,gift_meta!$B$2:$C$33,2,0)</f>
        <v>무료 토핑 추가</v>
      </c>
      <c r="I806">
        <f t="shared" ca="1" si="25"/>
        <v>1700</v>
      </c>
      <c r="J806" s="5">
        <f>VLOOKUP(B806,payment!$A$2:$I$14625,7,0)</f>
        <v>42427</v>
      </c>
      <c r="K806" s="6">
        <f>VLOOKUP(B806,payment!$A$2:$I$14625,8,0)</f>
        <v>0.48248000000000002</v>
      </c>
    </row>
    <row r="807" spans="1:11">
      <c r="A807">
        <v>806</v>
      </c>
      <c r="B807">
        <v>8508</v>
      </c>
      <c r="C807">
        <f>VLOOKUP(B807,payment!$A$2:$B$14625,2,0)</f>
        <v>74</v>
      </c>
      <c r="D807" t="str">
        <f t="shared" si="24"/>
        <v>봄봄</v>
      </c>
      <c r="E807" t="str">
        <f>VLOOKUP(B807,payment!$A$2:$I$14625,3,0)</f>
        <v>봄봄</v>
      </c>
      <c r="F807">
        <f>VLOOKUP(B807,payment!$A$2:$I$14625,4,0)</f>
        <v>37.469997999999997</v>
      </c>
      <c r="G807">
        <f>VLOOKUP(B807,payment!$A$2:$I$14625,5,0)</f>
        <v>127.198832</v>
      </c>
      <c r="H807" t="str">
        <f>VLOOKUP(E807,gift_meta!$B$2:$C$33,2,0)</f>
        <v>음료 주문시 쿠폰 도장 2개 추가</v>
      </c>
      <c r="I807">
        <f t="shared" ca="1" si="25"/>
        <v>100</v>
      </c>
      <c r="J807" s="5">
        <f>VLOOKUP(B807,payment!$A$2:$I$14625,7,0)</f>
        <v>42973</v>
      </c>
      <c r="K807" s="6">
        <f>VLOOKUP(B807,payment!$A$2:$I$14625,8,0)</f>
        <v>0.81916999999999995</v>
      </c>
    </row>
    <row r="808" spans="1:11">
      <c r="A808">
        <v>807</v>
      </c>
      <c r="B808">
        <v>11637</v>
      </c>
      <c r="C808">
        <f>VLOOKUP(B808,payment!$A$2:$B$14625,2,0)</f>
        <v>95</v>
      </c>
      <c r="D808" t="str">
        <f t="shared" si="24"/>
        <v>원할머니보쌈</v>
      </c>
      <c r="E808" t="str">
        <f>VLOOKUP(B808,payment!$A$2:$I$14625,3,0)</f>
        <v>원할머니보쌈</v>
      </c>
      <c r="F808">
        <f>VLOOKUP(B808,payment!$A$2:$I$14625,4,0)</f>
        <v>37.500149</v>
      </c>
      <c r="G808">
        <f>VLOOKUP(B808,payment!$A$2:$I$14625,5,0)</f>
        <v>127.104855</v>
      </c>
      <c r="H808" t="str">
        <f>VLOOKUP(E808,gift_meta!$B$2:$C$33,2,0)</f>
        <v>족발 3,000 할인 쿠폰 제공</v>
      </c>
      <c r="I808">
        <f t="shared" ca="1" si="25"/>
        <v>100</v>
      </c>
      <c r="J808" s="5">
        <f>VLOOKUP(B808,payment!$A$2:$I$14625,7,0)</f>
        <v>42503</v>
      </c>
      <c r="K808" s="6">
        <f>VLOOKUP(B808,payment!$A$2:$I$14625,8,0)</f>
        <v>0.83328000000000002</v>
      </c>
    </row>
    <row r="809" spans="1:11">
      <c r="A809">
        <v>808</v>
      </c>
      <c r="B809">
        <v>4392</v>
      </c>
      <c r="C809">
        <f>VLOOKUP(B809,payment!$A$2:$B$14625,2,0)</f>
        <v>16</v>
      </c>
      <c r="D809" t="str">
        <f t="shared" si="24"/>
        <v>약국</v>
      </c>
      <c r="E809" t="str">
        <f>VLOOKUP(B809,payment!$A$2:$I$14625,3,0)</f>
        <v>약국</v>
      </c>
      <c r="F809">
        <f>VLOOKUP(B809,payment!$A$2:$I$14625,4,0)</f>
        <v>37.679336999999997</v>
      </c>
      <c r="G809">
        <f>VLOOKUP(B809,payment!$A$2:$I$14625,5,0)</f>
        <v>126.89860899999999</v>
      </c>
      <c r="H809" t="str">
        <f>VLOOKUP(E809,gift_meta!$B$2:$C$33,2,0)</f>
        <v>황사 마스크 증정(1매)</v>
      </c>
      <c r="I809">
        <f t="shared" ca="1" si="25"/>
        <v>1700</v>
      </c>
      <c r="J809" s="5">
        <f>VLOOKUP(B809,payment!$A$2:$I$14625,7,0)</f>
        <v>42406</v>
      </c>
      <c r="K809" s="6">
        <f>VLOOKUP(B809,payment!$A$2:$I$14625,8,0)</f>
        <v>0.85531000000000001</v>
      </c>
    </row>
    <row r="810" spans="1:11">
      <c r="A810">
        <v>809</v>
      </c>
      <c r="B810">
        <v>674</v>
      </c>
      <c r="C810">
        <f>VLOOKUP(B810,payment!$A$2:$B$14625,2,0)</f>
        <v>202</v>
      </c>
      <c r="D810" t="str">
        <f t="shared" si="24"/>
        <v>닭한마리</v>
      </c>
      <c r="E810" t="str">
        <f>VLOOKUP(B810,payment!$A$2:$I$14625,3,0)</f>
        <v>닭한마리</v>
      </c>
      <c r="F810">
        <f>VLOOKUP(B810,payment!$A$2:$I$14625,4,0)</f>
        <v>37.620423000000002</v>
      </c>
      <c r="G810">
        <f>VLOOKUP(B810,payment!$A$2:$I$14625,5,0)</f>
        <v>127.167547</v>
      </c>
      <c r="H810" t="str">
        <f>VLOOKUP(E810,gift_meta!$B$2:$C$33,2,0)</f>
        <v>칼국수 사리 무료 리필</v>
      </c>
      <c r="I810">
        <f t="shared" ca="1" si="25"/>
        <v>800</v>
      </c>
      <c r="J810" s="5">
        <f>VLOOKUP(B810,payment!$A$2:$I$14625,7,0)</f>
        <v>42995</v>
      </c>
      <c r="K810" s="6">
        <f>VLOOKUP(B810,payment!$A$2:$I$14625,8,0)</f>
        <v>0.95445999999999998</v>
      </c>
    </row>
    <row r="811" spans="1:11">
      <c r="A811">
        <v>810</v>
      </c>
      <c r="B811">
        <v>3460</v>
      </c>
      <c r="C811">
        <f>VLOOKUP(B811,payment!$A$2:$B$14625,2,0)</f>
        <v>261</v>
      </c>
      <c r="D811" t="str">
        <f t="shared" si="24"/>
        <v>김덕후의곱창조</v>
      </c>
      <c r="E811" t="str">
        <f>VLOOKUP(B811,payment!$A$2:$I$14625,3,0)</f>
        <v>김덕후의곱창조</v>
      </c>
      <c r="F811">
        <f>VLOOKUP(B811,payment!$A$2:$I$14625,4,0)</f>
        <v>37.542076999999999</v>
      </c>
      <c r="G811">
        <f>VLOOKUP(B811,payment!$A$2:$I$14625,5,0)</f>
        <v>127.08834299999999</v>
      </c>
      <c r="H811" t="str">
        <f>VLOOKUP(E811,gift_meta!$B$2:$C$33,2,0)</f>
        <v>곱창 무한 리필 2,000 할인</v>
      </c>
      <c r="I811">
        <f t="shared" ca="1" si="25"/>
        <v>400</v>
      </c>
      <c r="J811" s="5">
        <f>VLOOKUP(B811,payment!$A$2:$I$14625,7,0)</f>
        <v>42840</v>
      </c>
      <c r="K811" s="6">
        <f>VLOOKUP(B811,payment!$A$2:$I$14625,8,0)</f>
        <v>0.61238000000000004</v>
      </c>
    </row>
    <row r="812" spans="1:11">
      <c r="A812">
        <v>811</v>
      </c>
      <c r="B812">
        <v>709</v>
      </c>
      <c r="C812">
        <f>VLOOKUP(B812,payment!$A$2:$B$14625,2,0)</f>
        <v>265</v>
      </c>
      <c r="D812" t="str">
        <f t="shared" si="24"/>
        <v>매드포갈릭</v>
      </c>
      <c r="E812" t="str">
        <f>VLOOKUP(B812,payment!$A$2:$I$14625,3,0)</f>
        <v>매드포갈릭</v>
      </c>
      <c r="F812">
        <f>VLOOKUP(B812,payment!$A$2:$I$14625,4,0)</f>
        <v>37.554378</v>
      </c>
      <c r="G812">
        <f>VLOOKUP(B812,payment!$A$2:$I$14625,5,0)</f>
        <v>127.150345</v>
      </c>
      <c r="H812" t="str">
        <f>VLOOKUP(E812,gift_meta!$B$2:$C$33,2,0)</f>
        <v>에이드 무료 제공</v>
      </c>
      <c r="I812">
        <f t="shared" ca="1" si="25"/>
        <v>400</v>
      </c>
      <c r="J812" s="5">
        <f>VLOOKUP(B812,payment!$A$2:$I$14625,7,0)</f>
        <v>42637</v>
      </c>
      <c r="K812" s="6">
        <f>VLOOKUP(B812,payment!$A$2:$I$14625,8,0)</f>
        <v>0.85851</v>
      </c>
    </row>
    <row r="813" spans="1:11">
      <c r="A813">
        <v>812</v>
      </c>
      <c r="B813">
        <v>8026</v>
      </c>
      <c r="C813">
        <f>VLOOKUP(B813,payment!$A$2:$B$14625,2,0)</f>
        <v>144</v>
      </c>
      <c r="D813" t="str">
        <f t="shared" si="24"/>
        <v>동경야네</v>
      </c>
      <c r="E813" t="str">
        <f>VLOOKUP(B813,payment!$A$2:$I$14625,3,0)</f>
        <v>동경야네</v>
      </c>
      <c r="F813">
        <f>VLOOKUP(B813,payment!$A$2:$I$14625,4,0)</f>
        <v>37.644832000000001</v>
      </c>
      <c r="G813">
        <f>VLOOKUP(B813,payment!$A$2:$I$14625,5,0)</f>
        <v>127.084733</v>
      </c>
      <c r="H813" t="str">
        <f>VLOOKUP(E813,gift_meta!$B$2:$C$33,2,0)</f>
        <v>사케동 10% 할인</v>
      </c>
      <c r="I813">
        <f t="shared" ca="1" si="25"/>
        <v>1500</v>
      </c>
      <c r="J813" s="5">
        <f>VLOOKUP(B813,payment!$A$2:$I$14625,7,0)</f>
        <v>42942</v>
      </c>
      <c r="K813" s="6">
        <f>VLOOKUP(B813,payment!$A$2:$I$14625,8,0)</f>
        <v>0.64754999999999996</v>
      </c>
    </row>
    <row r="814" spans="1:11">
      <c r="A814">
        <v>813</v>
      </c>
      <c r="B814">
        <v>1237</v>
      </c>
      <c r="C814">
        <f>VLOOKUP(B814,payment!$A$2:$B$14625,2,0)</f>
        <v>103</v>
      </c>
      <c r="D814" t="str">
        <f t="shared" si="24"/>
        <v>엔젤리너스</v>
      </c>
      <c r="E814" t="str">
        <f>VLOOKUP(B814,payment!$A$2:$I$14625,3,0)</f>
        <v>엔젤리너스</v>
      </c>
      <c r="F814">
        <f>VLOOKUP(B814,payment!$A$2:$I$14625,4,0)</f>
        <v>37.715854</v>
      </c>
      <c r="G814">
        <f>VLOOKUP(B814,payment!$A$2:$I$14625,5,0)</f>
        <v>126.939311</v>
      </c>
      <c r="H814" t="str">
        <f>VLOOKUP(E814,gift_meta!$B$2:$C$33,2,0)</f>
        <v>제조 음료 주문시 10% 할인</v>
      </c>
      <c r="I814">
        <f t="shared" ca="1" si="25"/>
        <v>500</v>
      </c>
      <c r="J814" s="5">
        <f>VLOOKUP(B814,payment!$A$2:$I$14625,7,0)</f>
        <v>43013</v>
      </c>
      <c r="K814" s="6">
        <f>VLOOKUP(B814,payment!$A$2:$I$14625,8,0)</f>
        <v>0.53195000000000003</v>
      </c>
    </row>
    <row r="815" spans="1:11">
      <c r="A815">
        <v>814</v>
      </c>
      <c r="B815">
        <v>77</v>
      </c>
      <c r="C815">
        <f>VLOOKUP(B815,payment!$A$2:$B$14625,2,0)</f>
        <v>203</v>
      </c>
      <c r="D815" t="str">
        <f t="shared" si="24"/>
        <v>스시진</v>
      </c>
      <c r="E815" t="str">
        <f>VLOOKUP(B815,payment!$A$2:$I$14625,3,0)</f>
        <v>스시진</v>
      </c>
      <c r="F815">
        <f>VLOOKUP(B815,payment!$A$2:$I$14625,4,0)</f>
        <v>37.450792999999997</v>
      </c>
      <c r="G815">
        <f>VLOOKUP(B815,payment!$A$2:$I$14625,5,0)</f>
        <v>127.104198</v>
      </c>
      <c r="H815" t="str">
        <f>VLOOKUP(E815,gift_meta!$B$2:$C$33,2,0)</f>
        <v>2pcs 무료 제공</v>
      </c>
      <c r="I815">
        <f t="shared" ca="1" si="25"/>
        <v>2000</v>
      </c>
      <c r="J815" s="5">
        <f>VLOOKUP(B815,payment!$A$2:$I$14625,7,0)</f>
        <v>42713</v>
      </c>
      <c r="K815" s="6">
        <f>VLOOKUP(B815,payment!$A$2:$I$14625,8,0)</f>
        <v>0.47191</v>
      </c>
    </row>
    <row r="816" spans="1:11">
      <c r="A816">
        <v>815</v>
      </c>
      <c r="B816">
        <v>9428</v>
      </c>
      <c r="C816">
        <f>VLOOKUP(B816,payment!$A$2:$B$14625,2,0)</f>
        <v>177</v>
      </c>
      <c r="D816" t="str">
        <f t="shared" si="24"/>
        <v>원할머니보쌈</v>
      </c>
      <c r="E816" t="str">
        <f>VLOOKUP(B816,payment!$A$2:$I$14625,3,0)</f>
        <v>원할머니보쌈</v>
      </c>
      <c r="F816">
        <f>VLOOKUP(B816,payment!$A$2:$I$14625,4,0)</f>
        <v>37.586086999999999</v>
      </c>
      <c r="G816">
        <f>VLOOKUP(B816,payment!$A$2:$I$14625,5,0)</f>
        <v>127.034617</v>
      </c>
      <c r="H816" t="str">
        <f>VLOOKUP(E816,gift_meta!$B$2:$C$33,2,0)</f>
        <v>족발 3,000 할인 쿠폰 제공</v>
      </c>
      <c r="I816">
        <f t="shared" ca="1" si="25"/>
        <v>1100</v>
      </c>
      <c r="J816" s="5">
        <f>VLOOKUP(B816,payment!$A$2:$I$14625,7,0)</f>
        <v>42895</v>
      </c>
      <c r="K816" s="6">
        <f>VLOOKUP(B816,payment!$A$2:$I$14625,8,0)</f>
        <v>0.68584000000000001</v>
      </c>
    </row>
    <row r="817" spans="1:11">
      <c r="A817">
        <v>816</v>
      </c>
      <c r="B817">
        <v>4563</v>
      </c>
      <c r="C817">
        <f>VLOOKUP(B817,payment!$A$2:$B$14625,2,0)</f>
        <v>262</v>
      </c>
      <c r="D817" t="str">
        <f t="shared" si="24"/>
        <v>뚜레쥬르</v>
      </c>
      <c r="E817" t="str">
        <f>VLOOKUP(B817,payment!$A$2:$I$14625,3,0)</f>
        <v>뚜레쥬르</v>
      </c>
      <c r="F817">
        <f>VLOOKUP(B817,payment!$A$2:$I$14625,4,0)</f>
        <v>37.640757999999998</v>
      </c>
      <c r="G817">
        <f>VLOOKUP(B817,payment!$A$2:$I$14625,5,0)</f>
        <v>127.02273099999999</v>
      </c>
      <c r="H817" t="str">
        <f>VLOOKUP(E817,gift_meta!$B$2:$C$33,2,0)</f>
        <v>2000원 이상 5% 할인</v>
      </c>
      <c r="I817">
        <f t="shared" ca="1" si="25"/>
        <v>1500</v>
      </c>
      <c r="J817" s="5">
        <f>VLOOKUP(B817,payment!$A$2:$I$14625,7,0)</f>
        <v>42971</v>
      </c>
      <c r="K817" s="6">
        <f>VLOOKUP(B817,payment!$A$2:$I$14625,8,0)</f>
        <v>0.48393999999999998</v>
      </c>
    </row>
    <row r="818" spans="1:11">
      <c r="A818">
        <v>817</v>
      </c>
      <c r="B818">
        <v>6202</v>
      </c>
      <c r="C818">
        <f>VLOOKUP(B818,payment!$A$2:$B$14625,2,0)</f>
        <v>149</v>
      </c>
      <c r="D818" t="str">
        <f t="shared" si="24"/>
        <v>꾼</v>
      </c>
      <c r="E818" t="str">
        <f>VLOOKUP(B818,payment!$A$2:$I$14625,3,0)</f>
        <v>꾼</v>
      </c>
      <c r="F818">
        <f>VLOOKUP(B818,payment!$A$2:$I$14625,4,0)</f>
        <v>37.615081000000004</v>
      </c>
      <c r="G818">
        <f>VLOOKUP(B818,payment!$A$2:$I$14625,5,0)</f>
        <v>127.13718299999999</v>
      </c>
      <c r="H818" t="str">
        <f>VLOOKUP(E818,gift_meta!$B$2:$C$33,2,0)</f>
        <v>소주 2,000 쿠폰</v>
      </c>
      <c r="I818">
        <f t="shared" ca="1" si="25"/>
        <v>1500</v>
      </c>
      <c r="J818" s="5">
        <f>VLOOKUP(B818,payment!$A$2:$I$14625,7,0)</f>
        <v>42414</v>
      </c>
      <c r="K818" s="6">
        <f>VLOOKUP(B818,payment!$A$2:$I$14625,8,0)</f>
        <v>0.66591999999999996</v>
      </c>
    </row>
    <row r="819" spans="1:11">
      <c r="A819">
        <v>818</v>
      </c>
      <c r="B819">
        <v>12112</v>
      </c>
      <c r="C819">
        <f>VLOOKUP(B819,payment!$A$2:$B$14625,2,0)</f>
        <v>27</v>
      </c>
      <c r="D819" t="str">
        <f t="shared" si="24"/>
        <v>홍콩반점</v>
      </c>
      <c r="E819" t="str">
        <f>VLOOKUP(B819,payment!$A$2:$I$14625,3,0)</f>
        <v>홍콩반점</v>
      </c>
      <c r="F819">
        <f>VLOOKUP(B819,payment!$A$2:$I$14625,4,0)</f>
        <v>37.454906000000001</v>
      </c>
      <c r="G819">
        <f>VLOOKUP(B819,payment!$A$2:$I$14625,5,0)</f>
        <v>127.11827099999999</v>
      </c>
      <c r="H819" t="str">
        <f>VLOOKUP(E819,gift_meta!$B$2:$C$33,2,0)</f>
        <v>찹쌀 탕수육 10% 할인</v>
      </c>
      <c r="I819">
        <f t="shared" ca="1" si="25"/>
        <v>300</v>
      </c>
      <c r="J819" s="5">
        <f>VLOOKUP(B819,payment!$A$2:$I$14625,7,0)</f>
        <v>42823</v>
      </c>
      <c r="K819" s="6">
        <f>VLOOKUP(B819,payment!$A$2:$I$14625,8,0)</f>
        <v>0.72989999999999999</v>
      </c>
    </row>
    <row r="820" spans="1:11">
      <c r="A820">
        <v>819</v>
      </c>
      <c r="B820">
        <v>11375</v>
      </c>
      <c r="C820">
        <f>VLOOKUP(B820,payment!$A$2:$B$14625,2,0)</f>
        <v>191</v>
      </c>
      <c r="D820" t="str">
        <f t="shared" si="24"/>
        <v>아웃닭</v>
      </c>
      <c r="E820" t="str">
        <f>VLOOKUP(B820,payment!$A$2:$I$14625,3,0)</f>
        <v>아웃닭</v>
      </c>
      <c r="F820">
        <f>VLOOKUP(B820,payment!$A$2:$I$14625,4,0)</f>
        <v>37.609422000000002</v>
      </c>
      <c r="G820">
        <f>VLOOKUP(B820,payment!$A$2:$I$14625,5,0)</f>
        <v>127.189948</v>
      </c>
      <c r="H820" t="str">
        <f>VLOOKUP(E820,gift_meta!$B$2:$C$33,2,0)</f>
        <v>치즈스틱 2개 제공</v>
      </c>
      <c r="I820">
        <f t="shared" ca="1" si="25"/>
        <v>1500</v>
      </c>
      <c r="J820" s="5">
        <f>VLOOKUP(B820,payment!$A$2:$I$14625,7,0)</f>
        <v>42548</v>
      </c>
      <c r="K820" s="6">
        <f>VLOOKUP(B820,payment!$A$2:$I$14625,8,0)</f>
        <v>0.49103999999999998</v>
      </c>
    </row>
    <row r="821" spans="1:11">
      <c r="A821">
        <v>820</v>
      </c>
      <c r="B821">
        <v>7157</v>
      </c>
      <c r="C821">
        <f>VLOOKUP(B821,payment!$A$2:$B$14625,2,0)</f>
        <v>141</v>
      </c>
      <c r="D821" t="str">
        <f t="shared" si="24"/>
        <v>이디야커피</v>
      </c>
      <c r="E821" t="str">
        <f>VLOOKUP(B821,payment!$A$2:$I$14625,3,0)</f>
        <v>이디야커피</v>
      </c>
      <c r="F821">
        <f>VLOOKUP(B821,payment!$A$2:$I$14625,4,0)</f>
        <v>37.675421</v>
      </c>
      <c r="G821">
        <f>VLOOKUP(B821,payment!$A$2:$I$14625,5,0)</f>
        <v>127.037701</v>
      </c>
      <c r="H821" t="str">
        <f>VLOOKUP(E821,gift_meta!$B$2:$C$33,2,0)</f>
        <v>스마트 오더 사용시 10% 할인</v>
      </c>
      <c r="I821">
        <f t="shared" ca="1" si="25"/>
        <v>200</v>
      </c>
      <c r="J821" s="5">
        <f>VLOOKUP(B821,payment!$A$2:$I$14625,7,0)</f>
        <v>42559</v>
      </c>
      <c r="K821" s="6">
        <f>VLOOKUP(B821,payment!$A$2:$I$14625,8,0)</f>
        <v>0.73141999999999996</v>
      </c>
    </row>
    <row r="822" spans="1:11">
      <c r="A822">
        <v>821</v>
      </c>
      <c r="B822">
        <v>2631</v>
      </c>
      <c r="C822">
        <f>VLOOKUP(B822,payment!$A$2:$B$14625,2,0)</f>
        <v>172</v>
      </c>
      <c r="D822" t="str">
        <f t="shared" si="24"/>
        <v>김덕후의곱창조</v>
      </c>
      <c r="E822" t="str">
        <f>VLOOKUP(B822,payment!$A$2:$I$14625,3,0)</f>
        <v>김덕후의곱창조</v>
      </c>
      <c r="F822">
        <f>VLOOKUP(B822,payment!$A$2:$I$14625,4,0)</f>
        <v>37.535457000000001</v>
      </c>
      <c r="G822">
        <f>VLOOKUP(B822,payment!$A$2:$I$14625,5,0)</f>
        <v>126.9239</v>
      </c>
      <c r="H822" t="str">
        <f>VLOOKUP(E822,gift_meta!$B$2:$C$33,2,0)</f>
        <v>곱창 무한 리필 2,000 할인</v>
      </c>
      <c r="I822">
        <f t="shared" ca="1" si="25"/>
        <v>600</v>
      </c>
      <c r="J822" s="5">
        <f>VLOOKUP(B822,payment!$A$2:$I$14625,7,0)</f>
        <v>42946</v>
      </c>
      <c r="K822" s="6">
        <f>VLOOKUP(B822,payment!$A$2:$I$14625,8,0)</f>
        <v>0.86961999999999995</v>
      </c>
    </row>
    <row r="823" spans="1:11">
      <c r="A823">
        <v>822</v>
      </c>
      <c r="B823">
        <v>5231</v>
      </c>
      <c r="C823">
        <f>VLOOKUP(B823,payment!$A$2:$B$14625,2,0)</f>
        <v>24</v>
      </c>
      <c r="D823" t="str">
        <f t="shared" si="24"/>
        <v>이비인후과</v>
      </c>
      <c r="E823" t="str">
        <f>VLOOKUP(B823,payment!$A$2:$I$14625,3,0)</f>
        <v>이비인후과</v>
      </c>
      <c r="F823">
        <f>VLOOKUP(B823,payment!$A$2:$I$14625,4,0)</f>
        <v>37.53398</v>
      </c>
      <c r="G823">
        <f>VLOOKUP(B823,payment!$A$2:$I$14625,5,0)</f>
        <v>127.04841399999999</v>
      </c>
      <c r="H823" t="str">
        <f>VLOOKUP(E823,gift_meta!$B$2:$C$33,2,0)</f>
        <v>코세척 서비스(무료)</v>
      </c>
      <c r="I823">
        <f t="shared" ca="1" si="25"/>
        <v>1200</v>
      </c>
      <c r="J823" s="5">
        <f>VLOOKUP(B823,payment!$A$2:$I$14625,7,0)</f>
        <v>42709</v>
      </c>
      <c r="K823" s="6">
        <f>VLOOKUP(B823,payment!$A$2:$I$14625,8,0)</f>
        <v>0.59131</v>
      </c>
    </row>
    <row r="824" spans="1:11">
      <c r="A824">
        <v>823</v>
      </c>
      <c r="B824">
        <v>3328</v>
      </c>
      <c r="C824">
        <f>VLOOKUP(B824,payment!$A$2:$B$14625,2,0)</f>
        <v>202</v>
      </c>
      <c r="D824" t="str">
        <f t="shared" si="24"/>
        <v>홍콩반점</v>
      </c>
      <c r="E824" t="str">
        <f>VLOOKUP(B824,payment!$A$2:$I$14625,3,0)</f>
        <v>홍콩반점</v>
      </c>
      <c r="F824">
        <f>VLOOKUP(B824,payment!$A$2:$I$14625,4,0)</f>
        <v>37.709325</v>
      </c>
      <c r="G824">
        <f>VLOOKUP(B824,payment!$A$2:$I$14625,5,0)</f>
        <v>127.1991</v>
      </c>
      <c r="H824" t="str">
        <f>VLOOKUP(E824,gift_meta!$B$2:$C$33,2,0)</f>
        <v>찹쌀 탕수육 10% 할인</v>
      </c>
      <c r="I824">
        <f t="shared" ca="1" si="25"/>
        <v>1600</v>
      </c>
      <c r="J824" s="5">
        <f>VLOOKUP(B824,payment!$A$2:$I$14625,7,0)</f>
        <v>42867</v>
      </c>
      <c r="K824" s="6">
        <f>VLOOKUP(B824,payment!$A$2:$I$14625,8,0)</f>
        <v>0.43931999999999999</v>
      </c>
    </row>
    <row r="825" spans="1:11">
      <c r="A825">
        <v>824</v>
      </c>
      <c r="B825">
        <v>13831</v>
      </c>
      <c r="C825">
        <f>VLOOKUP(B825,payment!$A$2:$B$14625,2,0)</f>
        <v>246</v>
      </c>
      <c r="D825" t="str">
        <f t="shared" si="24"/>
        <v>구이가</v>
      </c>
      <c r="E825" t="str">
        <f>VLOOKUP(B825,payment!$A$2:$I$14625,3,0)</f>
        <v>구이가</v>
      </c>
      <c r="F825">
        <f>VLOOKUP(B825,payment!$A$2:$I$14625,4,0)</f>
        <v>37.498882999999999</v>
      </c>
      <c r="G825">
        <f>VLOOKUP(B825,payment!$A$2:$I$14625,5,0)</f>
        <v>126.89838899999999</v>
      </c>
      <c r="H825" t="str">
        <f>VLOOKUP(E825,gift_meta!$B$2:$C$33,2,0)</f>
        <v>한판 주문시 사이다 제공</v>
      </c>
      <c r="I825">
        <f t="shared" ca="1" si="25"/>
        <v>100</v>
      </c>
      <c r="J825" s="5">
        <f>VLOOKUP(B825,payment!$A$2:$I$14625,7,0)</f>
        <v>43037</v>
      </c>
      <c r="K825" s="6">
        <f>VLOOKUP(B825,payment!$A$2:$I$14625,8,0)</f>
        <v>0.63597999999999999</v>
      </c>
    </row>
    <row r="826" spans="1:11">
      <c r="A826">
        <v>825</v>
      </c>
      <c r="B826">
        <v>4323</v>
      </c>
      <c r="C826">
        <f>VLOOKUP(B826,payment!$A$2:$B$14625,2,0)</f>
        <v>31</v>
      </c>
      <c r="D826" t="str">
        <f t="shared" si="24"/>
        <v>정형외과</v>
      </c>
      <c r="E826" t="str">
        <f>VLOOKUP(B826,payment!$A$2:$I$14625,3,0)</f>
        <v>정형외과</v>
      </c>
      <c r="F826">
        <f>VLOOKUP(B826,payment!$A$2:$I$14625,4,0)</f>
        <v>37.644593999999998</v>
      </c>
      <c r="G826">
        <f>VLOOKUP(B826,payment!$A$2:$I$14625,5,0)</f>
        <v>127.047213</v>
      </c>
      <c r="H826" t="str">
        <f>VLOOKUP(E826,gift_meta!$B$2:$C$33,2,0)</f>
        <v>정형외과의료지점</v>
      </c>
      <c r="I826">
        <f t="shared" ca="1" si="25"/>
        <v>1400</v>
      </c>
      <c r="J826" s="5">
        <f>VLOOKUP(B826,payment!$A$2:$I$14625,7,0)</f>
        <v>43070</v>
      </c>
      <c r="K826" s="6">
        <f>VLOOKUP(B826,payment!$A$2:$I$14625,8,0)</f>
        <v>0.46254000000000001</v>
      </c>
    </row>
    <row r="827" spans="1:11">
      <c r="A827">
        <v>826</v>
      </c>
      <c r="B827">
        <v>6299</v>
      </c>
      <c r="C827">
        <f>VLOOKUP(B827,payment!$A$2:$B$14625,2,0)</f>
        <v>179</v>
      </c>
      <c r="D827" t="str">
        <f t="shared" si="24"/>
        <v>스시로로</v>
      </c>
      <c r="E827" t="str">
        <f>VLOOKUP(B827,payment!$A$2:$I$14625,3,0)</f>
        <v>스시로로</v>
      </c>
      <c r="F827">
        <f>VLOOKUP(B827,payment!$A$2:$I$14625,4,0)</f>
        <v>37.599241999999997</v>
      </c>
      <c r="G827">
        <f>VLOOKUP(B827,payment!$A$2:$I$14625,5,0)</f>
        <v>127.05115600000001</v>
      </c>
      <c r="H827" t="str">
        <f>VLOOKUP(E827,gift_meta!$B$2:$C$33,2,0)</f>
        <v>2pcs 무료 제공</v>
      </c>
      <c r="I827">
        <f t="shared" ca="1" si="25"/>
        <v>1000</v>
      </c>
      <c r="J827" s="5">
        <f>VLOOKUP(B827,payment!$A$2:$I$14625,7,0)</f>
        <v>43075</v>
      </c>
      <c r="K827" s="6">
        <f>VLOOKUP(B827,payment!$A$2:$I$14625,8,0)</f>
        <v>0.87675999999999998</v>
      </c>
    </row>
    <row r="828" spans="1:11">
      <c r="A828">
        <v>827</v>
      </c>
      <c r="B828">
        <v>765</v>
      </c>
      <c r="C828">
        <f>VLOOKUP(B828,payment!$A$2:$B$14625,2,0)</f>
        <v>178</v>
      </c>
      <c r="D828" t="str">
        <f t="shared" si="24"/>
        <v>홍콩반점</v>
      </c>
      <c r="E828" t="str">
        <f>VLOOKUP(B828,payment!$A$2:$I$14625,3,0)</f>
        <v>홍콩반점</v>
      </c>
      <c r="F828">
        <f>VLOOKUP(B828,payment!$A$2:$I$14625,4,0)</f>
        <v>37.632879000000003</v>
      </c>
      <c r="G828">
        <f>VLOOKUP(B828,payment!$A$2:$I$14625,5,0)</f>
        <v>127.04290899999999</v>
      </c>
      <c r="H828" t="str">
        <f>VLOOKUP(E828,gift_meta!$B$2:$C$33,2,0)</f>
        <v>찹쌀 탕수육 10% 할인</v>
      </c>
      <c r="I828">
        <f t="shared" ca="1" si="25"/>
        <v>400</v>
      </c>
      <c r="J828" s="5">
        <f>VLOOKUP(B828,payment!$A$2:$I$14625,7,0)</f>
        <v>42872</v>
      </c>
      <c r="K828" s="6">
        <f>VLOOKUP(B828,payment!$A$2:$I$14625,8,0)</f>
        <v>0.45279999999999998</v>
      </c>
    </row>
    <row r="829" spans="1:11">
      <c r="A829">
        <v>828</v>
      </c>
      <c r="B829">
        <v>5006</v>
      </c>
      <c r="C829">
        <f>VLOOKUP(B829,payment!$A$2:$B$14625,2,0)</f>
        <v>13</v>
      </c>
      <c r="D829" t="str">
        <f t="shared" si="24"/>
        <v>한신포차</v>
      </c>
      <c r="E829" t="str">
        <f>VLOOKUP(B829,payment!$A$2:$I$14625,3,0)</f>
        <v>한신포차</v>
      </c>
      <c r="F829">
        <f>VLOOKUP(B829,payment!$A$2:$I$14625,4,0)</f>
        <v>37.659253</v>
      </c>
      <c r="G829">
        <f>VLOOKUP(B829,payment!$A$2:$I$14625,5,0)</f>
        <v>127.019559</v>
      </c>
      <c r="H829" t="str">
        <f>VLOOKUP(E829,gift_meta!$B$2:$C$33,2,0)</f>
        <v>닭발 주문시 주먹밥 증정</v>
      </c>
      <c r="I829">
        <f t="shared" ca="1" si="25"/>
        <v>800</v>
      </c>
      <c r="J829" s="5">
        <f>VLOOKUP(B829,payment!$A$2:$I$14625,7,0)</f>
        <v>42934</v>
      </c>
      <c r="K829" s="6">
        <f>VLOOKUP(B829,payment!$A$2:$I$14625,8,0)</f>
        <v>0.80028999999999995</v>
      </c>
    </row>
    <row r="830" spans="1:11">
      <c r="A830">
        <v>829</v>
      </c>
      <c r="B830">
        <v>1245</v>
      </c>
      <c r="C830">
        <f>VLOOKUP(B830,payment!$A$2:$B$14625,2,0)</f>
        <v>214</v>
      </c>
      <c r="D830" t="str">
        <f t="shared" si="24"/>
        <v>약국</v>
      </c>
      <c r="E830" t="str">
        <f>VLOOKUP(B830,payment!$A$2:$I$14625,3,0)</f>
        <v>약국</v>
      </c>
      <c r="F830">
        <f>VLOOKUP(B830,payment!$A$2:$I$14625,4,0)</f>
        <v>37.478231000000001</v>
      </c>
      <c r="G830">
        <f>VLOOKUP(B830,payment!$A$2:$I$14625,5,0)</f>
        <v>127.101609</v>
      </c>
      <c r="H830" t="str">
        <f>VLOOKUP(E830,gift_meta!$B$2:$C$33,2,0)</f>
        <v>황사 마스크 증정(1매)</v>
      </c>
      <c r="I830">
        <f t="shared" ca="1" si="25"/>
        <v>800</v>
      </c>
      <c r="J830" s="5">
        <f>VLOOKUP(B830,payment!$A$2:$I$14625,7,0)</f>
        <v>42725</v>
      </c>
      <c r="K830" s="6">
        <f>VLOOKUP(B830,payment!$A$2:$I$14625,8,0)</f>
        <v>0.53961999999999999</v>
      </c>
    </row>
    <row r="831" spans="1:11">
      <c r="A831">
        <v>830</v>
      </c>
      <c r="B831">
        <v>4257</v>
      </c>
      <c r="C831">
        <f>VLOOKUP(B831,payment!$A$2:$B$14625,2,0)</f>
        <v>100</v>
      </c>
      <c r="D831" t="str">
        <f t="shared" si="24"/>
        <v>엔젤리너스</v>
      </c>
      <c r="E831" t="str">
        <f>VLOOKUP(B831,payment!$A$2:$I$14625,3,0)</f>
        <v>엔젤리너스</v>
      </c>
      <c r="F831">
        <f>VLOOKUP(B831,payment!$A$2:$I$14625,4,0)</f>
        <v>37.637908000000003</v>
      </c>
      <c r="G831">
        <f>VLOOKUP(B831,payment!$A$2:$I$14625,5,0)</f>
        <v>127.176716</v>
      </c>
      <c r="H831" t="str">
        <f>VLOOKUP(E831,gift_meta!$B$2:$C$33,2,0)</f>
        <v>제조 음료 주문시 10% 할인</v>
      </c>
      <c r="I831">
        <f t="shared" ca="1" si="25"/>
        <v>2000</v>
      </c>
      <c r="J831" s="5">
        <f>VLOOKUP(B831,payment!$A$2:$I$14625,7,0)</f>
        <v>42999</v>
      </c>
      <c r="K831" s="6">
        <f>VLOOKUP(B831,payment!$A$2:$I$14625,8,0)</f>
        <v>0.95094999999999996</v>
      </c>
    </row>
    <row r="832" spans="1:11">
      <c r="A832">
        <v>831</v>
      </c>
      <c r="B832">
        <v>2062</v>
      </c>
      <c r="C832">
        <f>VLOOKUP(B832,payment!$A$2:$B$14625,2,0)</f>
        <v>7</v>
      </c>
      <c r="D832" t="str">
        <f t="shared" si="24"/>
        <v>스시로로</v>
      </c>
      <c r="E832" t="str">
        <f>VLOOKUP(B832,payment!$A$2:$I$14625,3,0)</f>
        <v>스시로로</v>
      </c>
      <c r="F832">
        <f>VLOOKUP(B832,payment!$A$2:$I$14625,4,0)</f>
        <v>37.606122999999997</v>
      </c>
      <c r="G832">
        <f>VLOOKUP(B832,payment!$A$2:$I$14625,5,0)</f>
        <v>127.12319599999999</v>
      </c>
      <c r="H832" t="str">
        <f>VLOOKUP(E832,gift_meta!$B$2:$C$33,2,0)</f>
        <v>2pcs 무료 제공</v>
      </c>
      <c r="I832">
        <f t="shared" ca="1" si="25"/>
        <v>1800</v>
      </c>
      <c r="J832" s="5">
        <f>VLOOKUP(B832,payment!$A$2:$I$14625,7,0)</f>
        <v>42394</v>
      </c>
      <c r="K832" s="6">
        <f>VLOOKUP(B832,payment!$A$2:$I$14625,8,0)</f>
        <v>0.63946999999999998</v>
      </c>
    </row>
    <row r="833" spans="1:11">
      <c r="A833">
        <v>832</v>
      </c>
      <c r="B833">
        <v>517</v>
      </c>
      <c r="C833">
        <f>VLOOKUP(B833,payment!$A$2:$B$14625,2,0)</f>
        <v>229</v>
      </c>
      <c r="D833" t="str">
        <f t="shared" si="24"/>
        <v>약국</v>
      </c>
      <c r="E833" t="str">
        <f>VLOOKUP(B833,payment!$A$2:$I$14625,3,0)</f>
        <v>약국</v>
      </c>
      <c r="F833">
        <f>VLOOKUP(B833,payment!$A$2:$I$14625,4,0)</f>
        <v>37.487178</v>
      </c>
      <c r="G833">
        <f>VLOOKUP(B833,payment!$A$2:$I$14625,5,0)</f>
        <v>126.92236699999999</v>
      </c>
      <c r="H833" t="str">
        <f>VLOOKUP(E833,gift_meta!$B$2:$C$33,2,0)</f>
        <v>황사 마스크 증정(1매)</v>
      </c>
      <c r="I833">
        <f t="shared" ca="1" si="25"/>
        <v>1700</v>
      </c>
      <c r="J833" s="5">
        <f>VLOOKUP(B833,payment!$A$2:$I$14625,7,0)</f>
        <v>43131</v>
      </c>
      <c r="K833" s="6">
        <f>VLOOKUP(B833,payment!$A$2:$I$14625,8,0)</f>
        <v>0.41444999999999999</v>
      </c>
    </row>
    <row r="834" spans="1:11">
      <c r="A834">
        <v>833</v>
      </c>
      <c r="B834">
        <v>13744</v>
      </c>
      <c r="C834">
        <f>VLOOKUP(B834,payment!$A$2:$B$14625,2,0)</f>
        <v>250</v>
      </c>
      <c r="D834" t="str">
        <f t="shared" ref="D834:D897" si="26">E834</f>
        <v>리얼후라이</v>
      </c>
      <c r="E834" t="str">
        <f>VLOOKUP(B834,payment!$A$2:$I$14625,3,0)</f>
        <v>리얼후라이</v>
      </c>
      <c r="F834">
        <f>VLOOKUP(B834,payment!$A$2:$I$14625,4,0)</f>
        <v>37.593958000000001</v>
      </c>
      <c r="G834">
        <f>VLOOKUP(B834,payment!$A$2:$I$14625,5,0)</f>
        <v>126.88229</v>
      </c>
      <c r="H834" t="str">
        <f>VLOOKUP(E834,gift_meta!$B$2:$C$33,2,0)</f>
        <v>크리스피 후라이드 10% 할인</v>
      </c>
      <c r="I834">
        <f t="shared" ref="I834:I897" ca="1" si="27">RANDBETWEEN(1,20)*100</f>
        <v>300</v>
      </c>
      <c r="J834" s="5">
        <f>VLOOKUP(B834,payment!$A$2:$I$14625,7,0)</f>
        <v>42851</v>
      </c>
      <c r="K834" s="6">
        <f>VLOOKUP(B834,payment!$A$2:$I$14625,8,0)</f>
        <v>0.71004</v>
      </c>
    </row>
    <row r="835" spans="1:11">
      <c r="A835">
        <v>834</v>
      </c>
      <c r="B835">
        <v>12435</v>
      </c>
      <c r="C835">
        <f>VLOOKUP(B835,payment!$A$2:$B$14625,2,0)</f>
        <v>206</v>
      </c>
      <c r="D835" t="str">
        <f t="shared" si="26"/>
        <v>베스킨라빈스</v>
      </c>
      <c r="E835" t="str">
        <f>VLOOKUP(B835,payment!$A$2:$I$14625,3,0)</f>
        <v>베스킨라빈스</v>
      </c>
      <c r="F835">
        <f>VLOOKUP(B835,payment!$A$2:$I$14625,4,0)</f>
        <v>37.458516000000003</v>
      </c>
      <c r="G835">
        <f>VLOOKUP(B835,payment!$A$2:$I$14625,5,0)</f>
        <v>127.161447</v>
      </c>
      <c r="H835" t="str">
        <f>VLOOKUP(E835,gift_meta!$B$2:$C$33,2,0)</f>
        <v>무료 사이즈업</v>
      </c>
      <c r="I835">
        <f t="shared" ca="1" si="27"/>
        <v>1400</v>
      </c>
      <c r="J835" s="5">
        <f>VLOOKUP(B835,payment!$A$2:$I$14625,7,0)</f>
        <v>42694</v>
      </c>
      <c r="K835" s="6">
        <f>VLOOKUP(B835,payment!$A$2:$I$14625,8,0)</f>
        <v>0.77087000000000006</v>
      </c>
    </row>
    <row r="836" spans="1:11">
      <c r="A836">
        <v>835</v>
      </c>
      <c r="B836">
        <v>4030</v>
      </c>
      <c r="C836">
        <f>VLOOKUP(B836,payment!$A$2:$B$14625,2,0)</f>
        <v>35</v>
      </c>
      <c r="D836" t="str">
        <f t="shared" si="26"/>
        <v>롯데리아</v>
      </c>
      <c r="E836" t="str">
        <f>VLOOKUP(B836,payment!$A$2:$I$14625,3,0)</f>
        <v>롯데리아</v>
      </c>
      <c r="F836">
        <f>VLOOKUP(B836,payment!$A$2:$I$14625,4,0)</f>
        <v>37.713895999999998</v>
      </c>
      <c r="G836">
        <f>VLOOKUP(B836,payment!$A$2:$I$14625,5,0)</f>
        <v>127.17940900000001</v>
      </c>
      <c r="H836" t="str">
        <f>VLOOKUP(E836,gift_meta!$B$2:$C$33,2,0)</f>
        <v>롯데리아 음료M 제공</v>
      </c>
      <c r="I836">
        <f t="shared" ca="1" si="27"/>
        <v>600</v>
      </c>
      <c r="J836" s="5">
        <f>VLOOKUP(B836,payment!$A$2:$I$14625,7,0)</f>
        <v>43023</v>
      </c>
      <c r="K836" s="6">
        <f>VLOOKUP(B836,payment!$A$2:$I$14625,8,0)</f>
        <v>0.57228000000000001</v>
      </c>
    </row>
    <row r="837" spans="1:11">
      <c r="A837">
        <v>836</v>
      </c>
      <c r="B837">
        <v>8538</v>
      </c>
      <c r="C837">
        <f>VLOOKUP(B837,payment!$A$2:$B$14625,2,0)</f>
        <v>70</v>
      </c>
      <c r="D837" t="str">
        <f t="shared" si="26"/>
        <v>리얼후라이</v>
      </c>
      <c r="E837" t="str">
        <f>VLOOKUP(B837,payment!$A$2:$I$14625,3,0)</f>
        <v>리얼후라이</v>
      </c>
      <c r="F837">
        <f>VLOOKUP(B837,payment!$A$2:$I$14625,4,0)</f>
        <v>37.450054000000002</v>
      </c>
      <c r="G837">
        <f>VLOOKUP(B837,payment!$A$2:$I$14625,5,0)</f>
        <v>126.96461499999999</v>
      </c>
      <c r="H837" t="str">
        <f>VLOOKUP(E837,gift_meta!$B$2:$C$33,2,0)</f>
        <v>크리스피 후라이드 10% 할인</v>
      </c>
      <c r="I837">
        <f t="shared" ca="1" si="27"/>
        <v>1400</v>
      </c>
      <c r="J837" s="5">
        <f>VLOOKUP(B837,payment!$A$2:$I$14625,7,0)</f>
        <v>42375</v>
      </c>
      <c r="K837" s="6">
        <f>VLOOKUP(B837,payment!$A$2:$I$14625,8,0)</f>
        <v>0.38473000000000002</v>
      </c>
    </row>
    <row r="838" spans="1:11">
      <c r="A838">
        <v>837</v>
      </c>
      <c r="B838">
        <v>8403</v>
      </c>
      <c r="C838">
        <f>VLOOKUP(B838,payment!$A$2:$B$14625,2,0)</f>
        <v>25</v>
      </c>
      <c r="D838" t="str">
        <f t="shared" si="26"/>
        <v>스시진</v>
      </c>
      <c r="E838" t="str">
        <f>VLOOKUP(B838,payment!$A$2:$I$14625,3,0)</f>
        <v>스시진</v>
      </c>
      <c r="F838">
        <f>VLOOKUP(B838,payment!$A$2:$I$14625,4,0)</f>
        <v>37.551215999999997</v>
      </c>
      <c r="G838">
        <f>VLOOKUP(B838,payment!$A$2:$I$14625,5,0)</f>
        <v>126.937999</v>
      </c>
      <c r="H838" t="str">
        <f>VLOOKUP(E838,gift_meta!$B$2:$C$33,2,0)</f>
        <v>2pcs 무료 제공</v>
      </c>
      <c r="I838">
        <f t="shared" ca="1" si="27"/>
        <v>1300</v>
      </c>
      <c r="J838" s="5">
        <f>VLOOKUP(B838,payment!$A$2:$I$14625,7,0)</f>
        <v>42963</v>
      </c>
      <c r="K838" s="6">
        <f>VLOOKUP(B838,payment!$A$2:$I$14625,8,0)</f>
        <v>0.97001999999999999</v>
      </c>
    </row>
    <row r="839" spans="1:11">
      <c r="A839">
        <v>838</v>
      </c>
      <c r="B839">
        <v>4755</v>
      </c>
      <c r="C839">
        <f>VLOOKUP(B839,payment!$A$2:$B$14625,2,0)</f>
        <v>89</v>
      </c>
      <c r="D839" t="str">
        <f t="shared" si="26"/>
        <v>스시로로</v>
      </c>
      <c r="E839" t="str">
        <f>VLOOKUP(B839,payment!$A$2:$I$14625,3,0)</f>
        <v>스시로로</v>
      </c>
      <c r="F839">
        <f>VLOOKUP(B839,payment!$A$2:$I$14625,4,0)</f>
        <v>37.552253</v>
      </c>
      <c r="G839">
        <f>VLOOKUP(B839,payment!$A$2:$I$14625,5,0)</f>
        <v>127.161413</v>
      </c>
      <c r="H839" t="str">
        <f>VLOOKUP(E839,gift_meta!$B$2:$C$33,2,0)</f>
        <v>2pcs 무료 제공</v>
      </c>
      <c r="I839">
        <f t="shared" ca="1" si="27"/>
        <v>1900</v>
      </c>
      <c r="J839" s="5">
        <f>VLOOKUP(B839,payment!$A$2:$I$14625,7,0)</f>
        <v>42855</v>
      </c>
      <c r="K839" s="6">
        <f>VLOOKUP(B839,payment!$A$2:$I$14625,8,0)</f>
        <v>0.74919000000000002</v>
      </c>
    </row>
    <row r="840" spans="1:11">
      <c r="A840">
        <v>839</v>
      </c>
      <c r="B840">
        <v>11669</v>
      </c>
      <c r="C840">
        <f>VLOOKUP(B840,payment!$A$2:$B$14625,2,0)</f>
        <v>61</v>
      </c>
      <c r="D840" t="str">
        <f t="shared" si="26"/>
        <v>교보문고</v>
      </c>
      <c r="E840" t="str">
        <f>VLOOKUP(B840,payment!$A$2:$I$14625,3,0)</f>
        <v>교보문고</v>
      </c>
      <c r="F840">
        <f>VLOOKUP(B840,payment!$A$2:$I$14625,4,0)</f>
        <v>37.702139000000003</v>
      </c>
      <c r="G840">
        <f>VLOOKUP(B840,payment!$A$2:$I$14625,5,0)</f>
        <v>126.919375</v>
      </c>
      <c r="H840" t="str">
        <f>VLOOKUP(E840,gift_meta!$B$2:$C$33,2,0)</f>
        <v>도서 구매시 10% 할인</v>
      </c>
      <c r="I840">
        <f t="shared" ca="1" si="27"/>
        <v>600</v>
      </c>
      <c r="J840" s="5">
        <f>VLOOKUP(B840,payment!$A$2:$I$14625,7,0)</f>
        <v>42759</v>
      </c>
      <c r="K840" s="6">
        <f>VLOOKUP(B840,payment!$A$2:$I$14625,8,0)</f>
        <v>0.71020000000000005</v>
      </c>
    </row>
    <row r="841" spans="1:11">
      <c r="A841">
        <v>840</v>
      </c>
      <c r="B841">
        <v>12625</v>
      </c>
      <c r="C841">
        <f>VLOOKUP(B841,payment!$A$2:$B$14625,2,0)</f>
        <v>95</v>
      </c>
      <c r="D841" t="str">
        <f t="shared" si="26"/>
        <v>연래춘</v>
      </c>
      <c r="E841" t="str">
        <f>VLOOKUP(B841,payment!$A$2:$I$14625,3,0)</f>
        <v>연래춘</v>
      </c>
      <c r="F841">
        <f>VLOOKUP(B841,payment!$A$2:$I$14625,4,0)</f>
        <v>37.514133000000001</v>
      </c>
      <c r="G841">
        <f>VLOOKUP(B841,payment!$A$2:$I$14625,5,0)</f>
        <v>126.93880900000001</v>
      </c>
      <c r="H841" t="str">
        <f>VLOOKUP(E841,gift_meta!$B$2:$C$33,2,0)</f>
        <v>현금 결재시 10% 할인</v>
      </c>
      <c r="I841">
        <f t="shared" ca="1" si="27"/>
        <v>1300</v>
      </c>
      <c r="J841" s="5">
        <f>VLOOKUP(B841,payment!$A$2:$I$14625,7,0)</f>
        <v>43190</v>
      </c>
      <c r="K841" s="6">
        <f>VLOOKUP(B841,payment!$A$2:$I$14625,8,0)</f>
        <v>0.82904</v>
      </c>
    </row>
    <row r="842" spans="1:11">
      <c r="A842">
        <v>841</v>
      </c>
      <c r="B842">
        <v>6375</v>
      </c>
      <c r="C842">
        <f>VLOOKUP(B842,payment!$A$2:$B$14625,2,0)</f>
        <v>226</v>
      </c>
      <c r="D842" t="str">
        <f t="shared" si="26"/>
        <v>뚜레쥬르</v>
      </c>
      <c r="E842" t="str">
        <f>VLOOKUP(B842,payment!$A$2:$I$14625,3,0)</f>
        <v>뚜레쥬르</v>
      </c>
      <c r="F842">
        <f>VLOOKUP(B842,payment!$A$2:$I$14625,4,0)</f>
        <v>37.719678000000002</v>
      </c>
      <c r="G842">
        <f>VLOOKUP(B842,payment!$A$2:$I$14625,5,0)</f>
        <v>127.02122900000001</v>
      </c>
      <c r="H842" t="str">
        <f>VLOOKUP(E842,gift_meta!$B$2:$C$33,2,0)</f>
        <v>2000원 이상 5% 할인</v>
      </c>
      <c r="I842">
        <f t="shared" ca="1" si="27"/>
        <v>1200</v>
      </c>
      <c r="J842" s="5">
        <f>VLOOKUP(B842,payment!$A$2:$I$14625,7,0)</f>
        <v>42586</v>
      </c>
      <c r="K842" s="6">
        <f>VLOOKUP(B842,payment!$A$2:$I$14625,8,0)</f>
        <v>0.80223999999999995</v>
      </c>
    </row>
    <row r="843" spans="1:11">
      <c r="A843">
        <v>842</v>
      </c>
      <c r="B843">
        <v>14567</v>
      </c>
      <c r="C843">
        <f>VLOOKUP(B843,payment!$A$2:$B$14625,2,0)</f>
        <v>51</v>
      </c>
      <c r="D843" t="str">
        <f t="shared" si="26"/>
        <v>이디야커피</v>
      </c>
      <c r="E843" t="str">
        <f>VLOOKUP(B843,payment!$A$2:$I$14625,3,0)</f>
        <v>이디야커피</v>
      </c>
      <c r="F843">
        <f>VLOOKUP(B843,payment!$A$2:$I$14625,4,0)</f>
        <v>37.472588000000002</v>
      </c>
      <c r="G843">
        <f>VLOOKUP(B843,payment!$A$2:$I$14625,5,0)</f>
        <v>127.13524</v>
      </c>
      <c r="H843" t="str">
        <f>VLOOKUP(E843,gift_meta!$B$2:$C$33,2,0)</f>
        <v>스마트 오더 사용시 10% 할인</v>
      </c>
      <c r="I843">
        <f t="shared" ca="1" si="27"/>
        <v>1500</v>
      </c>
      <c r="J843" s="5">
        <f>VLOOKUP(B843,payment!$A$2:$I$14625,7,0)</f>
        <v>42913</v>
      </c>
      <c r="K843" s="6">
        <f>VLOOKUP(B843,payment!$A$2:$I$14625,8,0)</f>
        <v>0.52602000000000004</v>
      </c>
    </row>
    <row r="844" spans="1:11">
      <c r="A844">
        <v>843</v>
      </c>
      <c r="B844">
        <v>11915</v>
      </c>
      <c r="C844">
        <f>VLOOKUP(B844,payment!$A$2:$B$14625,2,0)</f>
        <v>58</v>
      </c>
      <c r="D844" t="str">
        <f t="shared" si="26"/>
        <v>매드포갈릭</v>
      </c>
      <c r="E844" t="str">
        <f>VLOOKUP(B844,payment!$A$2:$I$14625,3,0)</f>
        <v>매드포갈릭</v>
      </c>
      <c r="F844">
        <f>VLOOKUP(B844,payment!$A$2:$I$14625,4,0)</f>
        <v>37.688873999999998</v>
      </c>
      <c r="G844">
        <f>VLOOKUP(B844,payment!$A$2:$I$14625,5,0)</f>
        <v>126.93713099999999</v>
      </c>
      <c r="H844" t="str">
        <f>VLOOKUP(E844,gift_meta!$B$2:$C$33,2,0)</f>
        <v>에이드 무료 제공</v>
      </c>
      <c r="I844">
        <f t="shared" ca="1" si="27"/>
        <v>1300</v>
      </c>
      <c r="J844" s="5">
        <f>VLOOKUP(B844,payment!$A$2:$I$14625,7,0)</f>
        <v>42994</v>
      </c>
      <c r="K844" s="6">
        <f>VLOOKUP(B844,payment!$A$2:$I$14625,8,0)</f>
        <v>0.50731999999999999</v>
      </c>
    </row>
    <row r="845" spans="1:11">
      <c r="A845">
        <v>844</v>
      </c>
      <c r="B845">
        <v>701</v>
      </c>
      <c r="C845">
        <f>VLOOKUP(B845,payment!$A$2:$B$14625,2,0)</f>
        <v>233</v>
      </c>
      <c r="D845" t="str">
        <f t="shared" si="26"/>
        <v>매드포갈릭</v>
      </c>
      <c r="E845" t="str">
        <f>VLOOKUP(B845,payment!$A$2:$I$14625,3,0)</f>
        <v>매드포갈릭</v>
      </c>
      <c r="F845">
        <f>VLOOKUP(B845,payment!$A$2:$I$14625,4,0)</f>
        <v>37.692540000000001</v>
      </c>
      <c r="G845">
        <f>VLOOKUP(B845,payment!$A$2:$I$14625,5,0)</f>
        <v>126.902866</v>
      </c>
      <c r="H845" t="str">
        <f>VLOOKUP(E845,gift_meta!$B$2:$C$33,2,0)</f>
        <v>에이드 무료 제공</v>
      </c>
      <c r="I845">
        <f t="shared" ca="1" si="27"/>
        <v>1400</v>
      </c>
      <c r="J845" s="5">
        <f>VLOOKUP(B845,payment!$A$2:$I$14625,7,0)</f>
        <v>42787</v>
      </c>
      <c r="K845" s="6">
        <f>VLOOKUP(B845,payment!$A$2:$I$14625,8,0)</f>
        <v>0.48010000000000003</v>
      </c>
    </row>
    <row r="846" spans="1:11">
      <c r="A846">
        <v>845</v>
      </c>
      <c r="B846">
        <v>12631</v>
      </c>
      <c r="C846">
        <f>VLOOKUP(B846,payment!$A$2:$B$14625,2,0)</f>
        <v>131</v>
      </c>
      <c r="D846" t="str">
        <f t="shared" si="26"/>
        <v>오쭈</v>
      </c>
      <c r="E846" t="str">
        <f>VLOOKUP(B846,payment!$A$2:$I$14625,3,0)</f>
        <v>오쭈</v>
      </c>
      <c r="F846">
        <f>VLOOKUP(B846,payment!$A$2:$I$14625,4,0)</f>
        <v>37.560324000000001</v>
      </c>
      <c r="G846">
        <f>VLOOKUP(B846,payment!$A$2:$I$14625,5,0)</f>
        <v>127.127188</v>
      </c>
      <c r="H846" t="str">
        <f>VLOOKUP(E846,gift_meta!$B$2:$C$33,2,0)</f>
        <v>치즈 퐁듀 1회 제공</v>
      </c>
      <c r="I846">
        <f t="shared" ca="1" si="27"/>
        <v>400</v>
      </c>
      <c r="J846" s="5">
        <f>VLOOKUP(B846,payment!$A$2:$I$14625,7,0)</f>
        <v>42819</v>
      </c>
      <c r="K846" s="6">
        <f>VLOOKUP(B846,payment!$A$2:$I$14625,8,0)</f>
        <v>0.56293000000000004</v>
      </c>
    </row>
    <row r="847" spans="1:11">
      <c r="A847">
        <v>846</v>
      </c>
      <c r="B847">
        <v>218</v>
      </c>
      <c r="C847">
        <f>VLOOKUP(B847,payment!$A$2:$B$14625,2,0)</f>
        <v>273</v>
      </c>
      <c r="D847" t="str">
        <f t="shared" si="26"/>
        <v>닭한마리</v>
      </c>
      <c r="E847" t="str">
        <f>VLOOKUP(B847,payment!$A$2:$I$14625,3,0)</f>
        <v>닭한마리</v>
      </c>
      <c r="F847">
        <f>VLOOKUP(B847,payment!$A$2:$I$14625,4,0)</f>
        <v>37.679848999999997</v>
      </c>
      <c r="G847">
        <f>VLOOKUP(B847,payment!$A$2:$I$14625,5,0)</f>
        <v>127.185884</v>
      </c>
      <c r="H847" t="str">
        <f>VLOOKUP(E847,gift_meta!$B$2:$C$33,2,0)</f>
        <v>칼국수 사리 무료 리필</v>
      </c>
      <c r="I847">
        <f t="shared" ca="1" si="27"/>
        <v>900</v>
      </c>
      <c r="J847" s="5">
        <f>VLOOKUP(B847,payment!$A$2:$I$14625,7,0)</f>
        <v>42679</v>
      </c>
      <c r="K847" s="6">
        <f>VLOOKUP(B847,payment!$A$2:$I$14625,8,0)</f>
        <v>0.96497999999999995</v>
      </c>
    </row>
    <row r="848" spans="1:11">
      <c r="A848">
        <v>847</v>
      </c>
      <c r="B848">
        <v>6084</v>
      </c>
      <c r="C848">
        <f>VLOOKUP(B848,payment!$A$2:$B$14625,2,0)</f>
        <v>135</v>
      </c>
      <c r="D848" t="str">
        <f t="shared" si="26"/>
        <v>아웃백</v>
      </c>
      <c r="E848" t="str">
        <f>VLOOKUP(B848,payment!$A$2:$I$14625,3,0)</f>
        <v>아웃백</v>
      </c>
      <c r="F848">
        <f>VLOOKUP(B848,payment!$A$2:$I$14625,4,0)</f>
        <v>37.545656000000001</v>
      </c>
      <c r="G848">
        <f>VLOOKUP(B848,payment!$A$2:$I$14625,5,0)</f>
        <v>126.879515</v>
      </c>
      <c r="H848" t="str">
        <f>VLOOKUP(E848,gift_meta!$B$2:$C$33,2,0)</f>
        <v>스테이크 주문시 10% 할인</v>
      </c>
      <c r="I848">
        <f t="shared" ca="1" si="27"/>
        <v>1600</v>
      </c>
      <c r="J848" s="5">
        <f>VLOOKUP(B848,payment!$A$2:$I$14625,7,0)</f>
        <v>42679</v>
      </c>
      <c r="K848" s="6">
        <f>VLOOKUP(B848,payment!$A$2:$I$14625,8,0)</f>
        <v>0.54669999999999996</v>
      </c>
    </row>
    <row r="849" spans="1:11">
      <c r="A849">
        <v>848</v>
      </c>
      <c r="B849">
        <v>5991</v>
      </c>
      <c r="C849">
        <f>VLOOKUP(B849,payment!$A$2:$B$14625,2,0)</f>
        <v>19</v>
      </c>
      <c r="D849" t="str">
        <f t="shared" si="26"/>
        <v>닭한마리</v>
      </c>
      <c r="E849" t="str">
        <f>VLOOKUP(B849,payment!$A$2:$I$14625,3,0)</f>
        <v>닭한마리</v>
      </c>
      <c r="F849">
        <f>VLOOKUP(B849,payment!$A$2:$I$14625,4,0)</f>
        <v>37.634469000000003</v>
      </c>
      <c r="G849">
        <f>VLOOKUP(B849,payment!$A$2:$I$14625,5,0)</f>
        <v>127.128173</v>
      </c>
      <c r="H849" t="str">
        <f>VLOOKUP(E849,gift_meta!$B$2:$C$33,2,0)</f>
        <v>칼국수 사리 무료 리필</v>
      </c>
      <c r="I849">
        <f t="shared" ca="1" si="27"/>
        <v>700</v>
      </c>
      <c r="J849" s="5">
        <f>VLOOKUP(B849,payment!$A$2:$I$14625,7,0)</f>
        <v>43056</v>
      </c>
      <c r="K849" s="6">
        <f>VLOOKUP(B849,payment!$A$2:$I$14625,8,0)</f>
        <v>0.96840999999999999</v>
      </c>
    </row>
    <row r="850" spans="1:11">
      <c r="A850">
        <v>849</v>
      </c>
      <c r="B850">
        <v>6354</v>
      </c>
      <c r="C850">
        <f>VLOOKUP(B850,payment!$A$2:$B$14625,2,0)</f>
        <v>88</v>
      </c>
      <c r="D850" t="str">
        <f t="shared" si="26"/>
        <v>이디야커피</v>
      </c>
      <c r="E850" t="str">
        <f>VLOOKUP(B850,payment!$A$2:$I$14625,3,0)</f>
        <v>이디야커피</v>
      </c>
      <c r="F850">
        <f>VLOOKUP(B850,payment!$A$2:$I$14625,4,0)</f>
        <v>37.488098999999998</v>
      </c>
      <c r="G850">
        <f>VLOOKUP(B850,payment!$A$2:$I$14625,5,0)</f>
        <v>126.95420799999999</v>
      </c>
      <c r="H850" t="str">
        <f>VLOOKUP(E850,gift_meta!$B$2:$C$33,2,0)</f>
        <v>스마트 오더 사용시 10% 할인</v>
      </c>
      <c r="I850">
        <f t="shared" ca="1" si="27"/>
        <v>1600</v>
      </c>
      <c r="J850" s="5">
        <f>VLOOKUP(B850,payment!$A$2:$I$14625,7,0)</f>
        <v>42450</v>
      </c>
      <c r="K850" s="6">
        <f>VLOOKUP(B850,payment!$A$2:$I$14625,8,0)</f>
        <v>0.49875000000000003</v>
      </c>
    </row>
    <row r="851" spans="1:11">
      <c r="A851">
        <v>850</v>
      </c>
      <c r="B851">
        <v>4598</v>
      </c>
      <c r="C851">
        <f>VLOOKUP(B851,payment!$A$2:$B$14625,2,0)</f>
        <v>52</v>
      </c>
      <c r="D851" t="str">
        <f t="shared" si="26"/>
        <v>교보문고</v>
      </c>
      <c r="E851" t="str">
        <f>VLOOKUP(B851,payment!$A$2:$I$14625,3,0)</f>
        <v>교보문고</v>
      </c>
      <c r="F851">
        <f>VLOOKUP(B851,payment!$A$2:$I$14625,4,0)</f>
        <v>37.555430999999999</v>
      </c>
      <c r="G851">
        <f>VLOOKUP(B851,payment!$A$2:$I$14625,5,0)</f>
        <v>127.021945</v>
      </c>
      <c r="H851" t="str">
        <f>VLOOKUP(E851,gift_meta!$B$2:$C$33,2,0)</f>
        <v>도서 구매시 10% 할인</v>
      </c>
      <c r="I851">
        <f t="shared" ca="1" si="27"/>
        <v>900</v>
      </c>
      <c r="J851" s="5">
        <f>VLOOKUP(B851,payment!$A$2:$I$14625,7,0)</f>
        <v>42608</v>
      </c>
      <c r="K851" s="6">
        <f>VLOOKUP(B851,payment!$A$2:$I$14625,8,0)</f>
        <v>0.87009000000000003</v>
      </c>
    </row>
    <row r="852" spans="1:11">
      <c r="A852">
        <v>851</v>
      </c>
      <c r="B852">
        <v>9724</v>
      </c>
      <c r="C852">
        <f>VLOOKUP(B852,payment!$A$2:$B$14625,2,0)</f>
        <v>25</v>
      </c>
      <c r="D852" t="str">
        <f t="shared" si="26"/>
        <v>스시로로</v>
      </c>
      <c r="E852" t="str">
        <f>VLOOKUP(B852,payment!$A$2:$I$14625,3,0)</f>
        <v>스시로로</v>
      </c>
      <c r="F852">
        <f>VLOOKUP(B852,payment!$A$2:$I$14625,4,0)</f>
        <v>37.661746999999998</v>
      </c>
      <c r="G852">
        <f>VLOOKUP(B852,payment!$A$2:$I$14625,5,0)</f>
        <v>127.016008</v>
      </c>
      <c r="H852" t="str">
        <f>VLOOKUP(E852,gift_meta!$B$2:$C$33,2,0)</f>
        <v>2pcs 무료 제공</v>
      </c>
      <c r="I852">
        <f t="shared" ca="1" si="27"/>
        <v>1900</v>
      </c>
      <c r="J852" s="5">
        <f>VLOOKUP(B852,payment!$A$2:$I$14625,7,0)</f>
        <v>42759</v>
      </c>
      <c r="K852" s="6">
        <f>VLOOKUP(B852,payment!$A$2:$I$14625,8,0)</f>
        <v>0.44605</v>
      </c>
    </row>
    <row r="853" spans="1:11">
      <c r="A853">
        <v>852</v>
      </c>
      <c r="B853">
        <v>375</v>
      </c>
      <c r="C853">
        <f>VLOOKUP(B853,payment!$A$2:$B$14625,2,0)</f>
        <v>192</v>
      </c>
      <c r="D853" t="str">
        <f t="shared" si="26"/>
        <v>버거킹</v>
      </c>
      <c r="E853" t="str">
        <f>VLOOKUP(B853,payment!$A$2:$I$14625,3,0)</f>
        <v>버거킹</v>
      </c>
      <c r="F853">
        <f>VLOOKUP(B853,payment!$A$2:$I$14625,4,0)</f>
        <v>37.510095</v>
      </c>
      <c r="G853">
        <f>VLOOKUP(B853,payment!$A$2:$I$14625,5,0)</f>
        <v>127.012787</v>
      </c>
      <c r="H853" t="str">
        <f>VLOOKUP(E853,gift_meta!$B$2:$C$33,2,0)</f>
        <v>와퍼주문시 5% 할인</v>
      </c>
      <c r="I853">
        <f t="shared" ca="1" si="27"/>
        <v>1600</v>
      </c>
      <c r="J853" s="5">
        <f>VLOOKUP(B853,payment!$A$2:$I$14625,7,0)</f>
        <v>42716</v>
      </c>
      <c r="K853" s="6">
        <f>VLOOKUP(B853,payment!$A$2:$I$14625,8,0)</f>
        <v>0.52547999999999995</v>
      </c>
    </row>
    <row r="854" spans="1:11">
      <c r="A854">
        <v>853</v>
      </c>
      <c r="B854">
        <v>3608</v>
      </c>
      <c r="C854">
        <f>VLOOKUP(B854,payment!$A$2:$B$14625,2,0)</f>
        <v>152</v>
      </c>
      <c r="D854" t="str">
        <f t="shared" si="26"/>
        <v>반디앤루니스</v>
      </c>
      <c r="E854" t="str">
        <f>VLOOKUP(B854,payment!$A$2:$I$14625,3,0)</f>
        <v>반디앤루니스</v>
      </c>
      <c r="F854">
        <f>VLOOKUP(B854,payment!$A$2:$I$14625,4,0)</f>
        <v>37.644855999999997</v>
      </c>
      <c r="G854">
        <f>VLOOKUP(B854,payment!$A$2:$I$14625,5,0)</f>
        <v>126.99543300000001</v>
      </c>
      <c r="H854" t="str">
        <f>VLOOKUP(E854,gift_meta!$B$2:$C$33,2,0)</f>
        <v>도서 구매시 5% 할인</v>
      </c>
      <c r="I854">
        <f t="shared" ca="1" si="27"/>
        <v>1200</v>
      </c>
      <c r="J854" s="5">
        <f>VLOOKUP(B854,payment!$A$2:$I$14625,7,0)</f>
        <v>42775</v>
      </c>
      <c r="K854" s="6">
        <f>VLOOKUP(B854,payment!$A$2:$I$14625,8,0)</f>
        <v>0.96165999999999996</v>
      </c>
    </row>
    <row r="855" spans="1:11">
      <c r="A855">
        <v>854</v>
      </c>
      <c r="B855">
        <v>6706</v>
      </c>
      <c r="C855">
        <f>VLOOKUP(B855,payment!$A$2:$B$14625,2,0)</f>
        <v>102</v>
      </c>
      <c r="D855" t="str">
        <f t="shared" si="26"/>
        <v>스시로로</v>
      </c>
      <c r="E855" t="str">
        <f>VLOOKUP(B855,payment!$A$2:$I$14625,3,0)</f>
        <v>스시로로</v>
      </c>
      <c r="F855">
        <f>VLOOKUP(B855,payment!$A$2:$I$14625,4,0)</f>
        <v>37.665337000000001</v>
      </c>
      <c r="G855">
        <f>VLOOKUP(B855,payment!$A$2:$I$14625,5,0)</f>
        <v>127.02829800000001</v>
      </c>
      <c r="H855" t="str">
        <f>VLOOKUP(E855,gift_meta!$B$2:$C$33,2,0)</f>
        <v>2pcs 무료 제공</v>
      </c>
      <c r="I855">
        <f t="shared" ca="1" si="27"/>
        <v>400</v>
      </c>
      <c r="J855" s="5">
        <f>VLOOKUP(B855,payment!$A$2:$I$14625,7,0)</f>
        <v>42943</v>
      </c>
      <c r="K855" s="6">
        <f>VLOOKUP(B855,payment!$A$2:$I$14625,8,0)</f>
        <v>0.47194000000000003</v>
      </c>
    </row>
    <row r="856" spans="1:11">
      <c r="A856">
        <v>855</v>
      </c>
      <c r="B856">
        <v>2075</v>
      </c>
      <c r="C856">
        <f>VLOOKUP(B856,payment!$A$2:$B$14625,2,0)</f>
        <v>25</v>
      </c>
      <c r="D856" t="str">
        <f t="shared" si="26"/>
        <v>파리바게트</v>
      </c>
      <c r="E856" t="str">
        <f>VLOOKUP(B856,payment!$A$2:$I$14625,3,0)</f>
        <v>파리바게트</v>
      </c>
      <c r="F856">
        <f>VLOOKUP(B856,payment!$A$2:$I$14625,4,0)</f>
        <v>37.631701</v>
      </c>
      <c r="G856">
        <f>VLOOKUP(B856,payment!$A$2:$I$14625,5,0)</f>
        <v>126.964626</v>
      </c>
      <c r="H856" t="str">
        <f>VLOOKUP(E856,gift_meta!$B$2:$C$33,2,0)</f>
        <v>1000원 이상 10% 할인</v>
      </c>
      <c r="I856">
        <f t="shared" ca="1" si="27"/>
        <v>1300</v>
      </c>
      <c r="J856" s="5">
        <f>VLOOKUP(B856,payment!$A$2:$I$14625,7,0)</f>
        <v>43179</v>
      </c>
      <c r="K856" s="6">
        <f>VLOOKUP(B856,payment!$A$2:$I$14625,8,0)</f>
        <v>0.81955999999999996</v>
      </c>
    </row>
    <row r="857" spans="1:11">
      <c r="A857">
        <v>856</v>
      </c>
      <c r="B857">
        <v>262</v>
      </c>
      <c r="C857">
        <f>VLOOKUP(B857,payment!$A$2:$B$14625,2,0)</f>
        <v>169</v>
      </c>
      <c r="D857" t="str">
        <f t="shared" si="26"/>
        <v>백다방</v>
      </c>
      <c r="E857" t="str">
        <f>VLOOKUP(B857,payment!$A$2:$I$14625,3,0)</f>
        <v>백다방</v>
      </c>
      <c r="F857">
        <f>VLOOKUP(B857,payment!$A$2:$I$14625,4,0)</f>
        <v>37.661009999999997</v>
      </c>
      <c r="G857">
        <f>VLOOKUP(B857,payment!$A$2:$I$14625,5,0)</f>
        <v>127.081611</v>
      </c>
      <c r="H857" t="str">
        <f>VLOOKUP(E857,gift_meta!$B$2:$C$33,2,0)</f>
        <v>무료 토핑 추가</v>
      </c>
      <c r="I857">
        <f t="shared" ca="1" si="27"/>
        <v>1000</v>
      </c>
      <c r="J857" s="5">
        <f>VLOOKUP(B857,payment!$A$2:$I$14625,7,0)</f>
        <v>42469</v>
      </c>
      <c r="K857" s="6">
        <f>VLOOKUP(B857,payment!$A$2:$I$14625,8,0)</f>
        <v>0.79327000000000003</v>
      </c>
    </row>
    <row r="858" spans="1:11">
      <c r="A858">
        <v>857</v>
      </c>
      <c r="B858">
        <v>1005</v>
      </c>
      <c r="C858">
        <f>VLOOKUP(B858,payment!$A$2:$B$14625,2,0)</f>
        <v>209</v>
      </c>
      <c r="D858" t="str">
        <f t="shared" si="26"/>
        <v>뚜레쥬르</v>
      </c>
      <c r="E858" t="str">
        <f>VLOOKUP(B858,payment!$A$2:$I$14625,3,0)</f>
        <v>뚜레쥬르</v>
      </c>
      <c r="F858">
        <f>VLOOKUP(B858,payment!$A$2:$I$14625,4,0)</f>
        <v>37.639149000000003</v>
      </c>
      <c r="G858">
        <f>VLOOKUP(B858,payment!$A$2:$I$14625,5,0)</f>
        <v>127.12123200000001</v>
      </c>
      <c r="H858" t="str">
        <f>VLOOKUP(E858,gift_meta!$B$2:$C$33,2,0)</f>
        <v>2000원 이상 5% 할인</v>
      </c>
      <c r="I858">
        <f t="shared" ca="1" si="27"/>
        <v>1400</v>
      </c>
      <c r="J858" s="5">
        <f>VLOOKUP(B858,payment!$A$2:$I$14625,7,0)</f>
        <v>42952</v>
      </c>
      <c r="K858" s="6">
        <f>VLOOKUP(B858,payment!$A$2:$I$14625,8,0)</f>
        <v>0.48309000000000002</v>
      </c>
    </row>
    <row r="859" spans="1:11">
      <c r="A859">
        <v>858</v>
      </c>
      <c r="B859">
        <v>10603</v>
      </c>
      <c r="C859">
        <f>VLOOKUP(B859,payment!$A$2:$B$14625,2,0)</f>
        <v>168</v>
      </c>
      <c r="D859" t="str">
        <f t="shared" si="26"/>
        <v>멘동</v>
      </c>
      <c r="E859" t="str">
        <f>VLOOKUP(B859,payment!$A$2:$I$14625,3,0)</f>
        <v>멘동</v>
      </c>
      <c r="F859">
        <f>VLOOKUP(B859,payment!$A$2:$I$14625,4,0)</f>
        <v>37.470047999999998</v>
      </c>
      <c r="G859">
        <f>VLOOKUP(B859,payment!$A$2:$I$14625,5,0)</f>
        <v>127.135693</v>
      </c>
      <c r="H859" t="str">
        <f>VLOOKUP(E859,gift_meta!$B$2:$C$33,2,0)</f>
        <v>규동 5% 할인</v>
      </c>
      <c r="I859">
        <f t="shared" ca="1" si="27"/>
        <v>700</v>
      </c>
      <c r="J859" s="5">
        <f>VLOOKUP(B859,payment!$A$2:$I$14625,7,0)</f>
        <v>42893</v>
      </c>
      <c r="K859" s="6">
        <f>VLOOKUP(B859,payment!$A$2:$I$14625,8,0)</f>
        <v>0.43142999999999998</v>
      </c>
    </row>
    <row r="860" spans="1:11">
      <c r="A860">
        <v>859</v>
      </c>
      <c r="B860">
        <v>9943</v>
      </c>
      <c r="C860">
        <f>VLOOKUP(B860,payment!$A$2:$B$14625,2,0)</f>
        <v>124</v>
      </c>
      <c r="D860" t="str">
        <f t="shared" si="26"/>
        <v>반디앤루니스</v>
      </c>
      <c r="E860" t="str">
        <f>VLOOKUP(B860,payment!$A$2:$I$14625,3,0)</f>
        <v>반디앤루니스</v>
      </c>
      <c r="F860">
        <f>VLOOKUP(B860,payment!$A$2:$I$14625,4,0)</f>
        <v>37.478427000000003</v>
      </c>
      <c r="G860">
        <f>VLOOKUP(B860,payment!$A$2:$I$14625,5,0)</f>
        <v>126.962047</v>
      </c>
      <c r="H860" t="str">
        <f>VLOOKUP(E860,gift_meta!$B$2:$C$33,2,0)</f>
        <v>도서 구매시 5% 할인</v>
      </c>
      <c r="I860">
        <f t="shared" ca="1" si="27"/>
        <v>2000</v>
      </c>
      <c r="J860" s="5">
        <f>VLOOKUP(B860,payment!$A$2:$I$14625,7,0)</f>
        <v>42659</v>
      </c>
      <c r="K860" s="6">
        <f>VLOOKUP(B860,payment!$A$2:$I$14625,8,0)</f>
        <v>0.92184999999999995</v>
      </c>
    </row>
    <row r="861" spans="1:11">
      <c r="A861">
        <v>860</v>
      </c>
      <c r="B861">
        <v>14390</v>
      </c>
      <c r="C861">
        <f>VLOOKUP(B861,payment!$A$2:$B$14625,2,0)</f>
        <v>18</v>
      </c>
      <c r="D861" t="str">
        <f t="shared" si="26"/>
        <v>봄봄</v>
      </c>
      <c r="E861" t="str">
        <f>VLOOKUP(B861,payment!$A$2:$I$14625,3,0)</f>
        <v>봄봄</v>
      </c>
      <c r="F861">
        <f>VLOOKUP(B861,payment!$A$2:$I$14625,4,0)</f>
        <v>37.579394999999998</v>
      </c>
      <c r="G861">
        <f>VLOOKUP(B861,payment!$A$2:$I$14625,5,0)</f>
        <v>126.960313</v>
      </c>
      <c r="H861" t="str">
        <f>VLOOKUP(E861,gift_meta!$B$2:$C$33,2,0)</f>
        <v>음료 주문시 쿠폰 도장 2개 추가</v>
      </c>
      <c r="I861">
        <f t="shared" ca="1" si="27"/>
        <v>1500</v>
      </c>
      <c r="J861" s="5">
        <f>VLOOKUP(B861,payment!$A$2:$I$14625,7,0)</f>
        <v>42490</v>
      </c>
      <c r="K861" s="6">
        <f>VLOOKUP(B861,payment!$A$2:$I$14625,8,0)</f>
        <v>0.80162</v>
      </c>
    </row>
    <row r="862" spans="1:11">
      <c r="A862">
        <v>861</v>
      </c>
      <c r="B862">
        <v>4424</v>
      </c>
      <c r="C862">
        <f>VLOOKUP(B862,payment!$A$2:$B$14625,2,0)</f>
        <v>89</v>
      </c>
      <c r="D862" t="str">
        <f t="shared" si="26"/>
        <v>연래춘</v>
      </c>
      <c r="E862" t="str">
        <f>VLOOKUP(B862,payment!$A$2:$I$14625,3,0)</f>
        <v>연래춘</v>
      </c>
      <c r="F862">
        <f>VLOOKUP(B862,payment!$A$2:$I$14625,4,0)</f>
        <v>37.710521</v>
      </c>
      <c r="G862">
        <f>VLOOKUP(B862,payment!$A$2:$I$14625,5,0)</f>
        <v>127.180127</v>
      </c>
      <c r="H862" t="str">
        <f>VLOOKUP(E862,gift_meta!$B$2:$C$33,2,0)</f>
        <v>현금 결재시 10% 할인</v>
      </c>
      <c r="I862">
        <f t="shared" ca="1" si="27"/>
        <v>1900</v>
      </c>
      <c r="J862" s="5">
        <f>VLOOKUP(B862,payment!$A$2:$I$14625,7,0)</f>
        <v>43070</v>
      </c>
      <c r="K862" s="6">
        <f>VLOOKUP(B862,payment!$A$2:$I$14625,8,0)</f>
        <v>0.88034000000000001</v>
      </c>
    </row>
    <row r="863" spans="1:11">
      <c r="A863">
        <v>862</v>
      </c>
      <c r="B863">
        <v>4324</v>
      </c>
      <c r="C863">
        <f>VLOOKUP(B863,payment!$A$2:$B$14625,2,0)</f>
        <v>131</v>
      </c>
      <c r="D863" t="str">
        <f t="shared" si="26"/>
        <v>동경야네</v>
      </c>
      <c r="E863" t="str">
        <f>VLOOKUP(B863,payment!$A$2:$I$14625,3,0)</f>
        <v>동경야네</v>
      </c>
      <c r="F863">
        <f>VLOOKUP(B863,payment!$A$2:$I$14625,4,0)</f>
        <v>37.519019</v>
      </c>
      <c r="G863">
        <f>VLOOKUP(B863,payment!$A$2:$I$14625,5,0)</f>
        <v>127.13896699999999</v>
      </c>
      <c r="H863" t="str">
        <f>VLOOKUP(E863,gift_meta!$B$2:$C$33,2,0)</f>
        <v>사케동 10% 할인</v>
      </c>
      <c r="I863">
        <f t="shared" ca="1" si="27"/>
        <v>2000</v>
      </c>
      <c r="J863" s="5">
        <f>VLOOKUP(B863,payment!$A$2:$I$14625,7,0)</f>
        <v>42409</v>
      </c>
      <c r="K863" s="6">
        <f>VLOOKUP(B863,payment!$A$2:$I$14625,8,0)</f>
        <v>0.86199000000000003</v>
      </c>
    </row>
    <row r="864" spans="1:11">
      <c r="A864">
        <v>863</v>
      </c>
      <c r="B864">
        <v>6499</v>
      </c>
      <c r="C864">
        <f>VLOOKUP(B864,payment!$A$2:$B$14625,2,0)</f>
        <v>208</v>
      </c>
      <c r="D864" t="str">
        <f t="shared" si="26"/>
        <v>엔젤리너스</v>
      </c>
      <c r="E864" t="str">
        <f>VLOOKUP(B864,payment!$A$2:$I$14625,3,0)</f>
        <v>엔젤리너스</v>
      </c>
      <c r="F864">
        <f>VLOOKUP(B864,payment!$A$2:$I$14625,4,0)</f>
        <v>37.507730000000002</v>
      </c>
      <c r="G864">
        <f>VLOOKUP(B864,payment!$A$2:$I$14625,5,0)</f>
        <v>127.105154</v>
      </c>
      <c r="H864" t="str">
        <f>VLOOKUP(E864,gift_meta!$B$2:$C$33,2,0)</f>
        <v>제조 음료 주문시 10% 할인</v>
      </c>
      <c r="I864">
        <f t="shared" ca="1" si="27"/>
        <v>400</v>
      </c>
      <c r="J864" s="5">
        <f>VLOOKUP(B864,payment!$A$2:$I$14625,7,0)</f>
        <v>42645</v>
      </c>
      <c r="K864" s="6">
        <f>VLOOKUP(B864,payment!$A$2:$I$14625,8,0)</f>
        <v>0.61848999999999998</v>
      </c>
    </row>
    <row r="865" spans="1:11">
      <c r="A865">
        <v>864</v>
      </c>
      <c r="B865">
        <v>1925</v>
      </c>
      <c r="C865">
        <f>VLOOKUP(B865,payment!$A$2:$B$14625,2,0)</f>
        <v>272</v>
      </c>
      <c r="D865" t="str">
        <f t="shared" si="26"/>
        <v>홍콩반점</v>
      </c>
      <c r="E865" t="str">
        <f>VLOOKUP(B865,payment!$A$2:$I$14625,3,0)</f>
        <v>홍콩반점</v>
      </c>
      <c r="F865">
        <f>VLOOKUP(B865,payment!$A$2:$I$14625,4,0)</f>
        <v>37.573191999999999</v>
      </c>
      <c r="G865">
        <f>VLOOKUP(B865,payment!$A$2:$I$14625,5,0)</f>
        <v>127.122462</v>
      </c>
      <c r="H865" t="str">
        <f>VLOOKUP(E865,gift_meta!$B$2:$C$33,2,0)</f>
        <v>찹쌀 탕수육 10% 할인</v>
      </c>
      <c r="I865">
        <f t="shared" ca="1" si="27"/>
        <v>1200</v>
      </c>
      <c r="J865" s="5">
        <f>VLOOKUP(B865,payment!$A$2:$I$14625,7,0)</f>
        <v>43141</v>
      </c>
      <c r="K865" s="6">
        <f>VLOOKUP(B865,payment!$A$2:$I$14625,8,0)</f>
        <v>0.69079000000000002</v>
      </c>
    </row>
    <row r="866" spans="1:11">
      <c r="A866">
        <v>865</v>
      </c>
      <c r="B866">
        <v>9504</v>
      </c>
      <c r="C866">
        <f>VLOOKUP(B866,payment!$A$2:$B$14625,2,0)</f>
        <v>1</v>
      </c>
      <c r="D866" t="str">
        <f t="shared" si="26"/>
        <v>뚜레쥬르</v>
      </c>
      <c r="E866" t="str">
        <f>VLOOKUP(B866,payment!$A$2:$I$14625,3,0)</f>
        <v>뚜레쥬르</v>
      </c>
      <c r="F866">
        <f>VLOOKUP(B866,payment!$A$2:$I$14625,4,0)</f>
        <v>37.457048999999998</v>
      </c>
      <c r="G866">
        <f>VLOOKUP(B866,payment!$A$2:$I$14625,5,0)</f>
        <v>127.093621</v>
      </c>
      <c r="H866" t="str">
        <f>VLOOKUP(E866,gift_meta!$B$2:$C$33,2,0)</f>
        <v>2000원 이상 5% 할인</v>
      </c>
      <c r="I866">
        <f t="shared" ca="1" si="27"/>
        <v>400</v>
      </c>
      <c r="J866" s="5">
        <f>VLOOKUP(B866,payment!$A$2:$I$14625,7,0)</f>
        <v>42883</v>
      </c>
      <c r="K866" s="6">
        <f>VLOOKUP(B866,payment!$A$2:$I$14625,8,0)</f>
        <v>0.60587999999999997</v>
      </c>
    </row>
    <row r="867" spans="1:11">
      <c r="A867">
        <v>866</v>
      </c>
      <c r="B867">
        <v>8962</v>
      </c>
      <c r="C867">
        <f>VLOOKUP(B867,payment!$A$2:$B$14625,2,0)</f>
        <v>241</v>
      </c>
      <c r="D867" t="str">
        <f t="shared" si="26"/>
        <v>봄봄</v>
      </c>
      <c r="E867" t="str">
        <f>VLOOKUP(B867,payment!$A$2:$I$14625,3,0)</f>
        <v>봄봄</v>
      </c>
      <c r="F867">
        <f>VLOOKUP(B867,payment!$A$2:$I$14625,4,0)</f>
        <v>37.491678999999998</v>
      </c>
      <c r="G867">
        <f>VLOOKUP(B867,payment!$A$2:$I$14625,5,0)</f>
        <v>126.964978</v>
      </c>
      <c r="H867" t="str">
        <f>VLOOKUP(E867,gift_meta!$B$2:$C$33,2,0)</f>
        <v>음료 주문시 쿠폰 도장 2개 추가</v>
      </c>
      <c r="I867">
        <f t="shared" ca="1" si="27"/>
        <v>1600</v>
      </c>
      <c r="J867" s="5">
        <f>VLOOKUP(B867,payment!$A$2:$I$14625,7,0)</f>
        <v>42883</v>
      </c>
      <c r="K867" s="6">
        <f>VLOOKUP(B867,payment!$A$2:$I$14625,8,0)</f>
        <v>0.69293000000000005</v>
      </c>
    </row>
    <row r="868" spans="1:11">
      <c r="A868">
        <v>867</v>
      </c>
      <c r="B868">
        <v>14399</v>
      </c>
      <c r="C868">
        <f>VLOOKUP(B868,payment!$A$2:$B$14625,2,0)</f>
        <v>61</v>
      </c>
      <c r="D868" t="str">
        <f t="shared" si="26"/>
        <v>봄봄</v>
      </c>
      <c r="E868" t="str">
        <f>VLOOKUP(B868,payment!$A$2:$I$14625,3,0)</f>
        <v>봄봄</v>
      </c>
      <c r="F868">
        <f>VLOOKUP(B868,payment!$A$2:$I$14625,4,0)</f>
        <v>37.506293999999997</v>
      </c>
      <c r="G868">
        <f>VLOOKUP(B868,payment!$A$2:$I$14625,5,0)</f>
        <v>127.141293</v>
      </c>
      <c r="H868" t="str">
        <f>VLOOKUP(E868,gift_meta!$B$2:$C$33,2,0)</f>
        <v>음료 주문시 쿠폰 도장 2개 추가</v>
      </c>
      <c r="I868">
        <f t="shared" ca="1" si="27"/>
        <v>1100</v>
      </c>
      <c r="J868" s="5">
        <f>VLOOKUP(B868,payment!$A$2:$I$14625,7,0)</f>
        <v>43181</v>
      </c>
      <c r="K868" s="6">
        <f>VLOOKUP(B868,payment!$A$2:$I$14625,8,0)</f>
        <v>0.40958</v>
      </c>
    </row>
    <row r="869" spans="1:11">
      <c r="A869">
        <v>868</v>
      </c>
      <c r="B869">
        <v>9683</v>
      </c>
      <c r="C869">
        <f>VLOOKUP(B869,payment!$A$2:$B$14625,2,0)</f>
        <v>26</v>
      </c>
      <c r="D869" t="str">
        <f t="shared" si="26"/>
        <v>봄봄</v>
      </c>
      <c r="E869" t="str">
        <f>VLOOKUP(B869,payment!$A$2:$I$14625,3,0)</f>
        <v>봄봄</v>
      </c>
      <c r="F869">
        <f>VLOOKUP(B869,payment!$A$2:$I$14625,4,0)</f>
        <v>37.692194000000001</v>
      </c>
      <c r="G869">
        <f>VLOOKUP(B869,payment!$A$2:$I$14625,5,0)</f>
        <v>126.86312700000001</v>
      </c>
      <c r="H869" t="str">
        <f>VLOOKUP(E869,gift_meta!$B$2:$C$33,2,0)</f>
        <v>음료 주문시 쿠폰 도장 2개 추가</v>
      </c>
      <c r="I869">
        <f t="shared" ca="1" si="27"/>
        <v>300</v>
      </c>
      <c r="J869" s="5">
        <f>VLOOKUP(B869,payment!$A$2:$I$14625,7,0)</f>
        <v>42749</v>
      </c>
      <c r="K869" s="6">
        <f>VLOOKUP(B869,payment!$A$2:$I$14625,8,0)</f>
        <v>0.55454999999999999</v>
      </c>
    </row>
    <row r="870" spans="1:11">
      <c r="A870">
        <v>869</v>
      </c>
      <c r="B870">
        <v>7929</v>
      </c>
      <c r="C870">
        <f>VLOOKUP(B870,payment!$A$2:$B$14625,2,0)</f>
        <v>143</v>
      </c>
      <c r="D870" t="str">
        <f t="shared" si="26"/>
        <v>구이가</v>
      </c>
      <c r="E870" t="str">
        <f>VLOOKUP(B870,payment!$A$2:$I$14625,3,0)</f>
        <v>구이가</v>
      </c>
      <c r="F870">
        <f>VLOOKUP(B870,payment!$A$2:$I$14625,4,0)</f>
        <v>37.525708999999999</v>
      </c>
      <c r="G870">
        <f>VLOOKUP(B870,payment!$A$2:$I$14625,5,0)</f>
        <v>126.998823</v>
      </c>
      <c r="H870" t="str">
        <f>VLOOKUP(E870,gift_meta!$B$2:$C$33,2,0)</f>
        <v>한판 주문시 사이다 제공</v>
      </c>
      <c r="I870">
        <f t="shared" ca="1" si="27"/>
        <v>1500</v>
      </c>
      <c r="J870" s="5">
        <f>VLOOKUP(B870,payment!$A$2:$I$14625,7,0)</f>
        <v>42378</v>
      </c>
      <c r="K870" s="6">
        <f>VLOOKUP(B870,payment!$A$2:$I$14625,8,0)</f>
        <v>0.96072999999999997</v>
      </c>
    </row>
    <row r="871" spans="1:11">
      <c r="A871">
        <v>870</v>
      </c>
      <c r="B871">
        <v>6796</v>
      </c>
      <c r="C871">
        <f>VLOOKUP(B871,payment!$A$2:$B$14625,2,0)</f>
        <v>147</v>
      </c>
      <c r="D871" t="str">
        <f t="shared" si="26"/>
        <v>스시로로</v>
      </c>
      <c r="E871" t="str">
        <f>VLOOKUP(B871,payment!$A$2:$I$14625,3,0)</f>
        <v>스시로로</v>
      </c>
      <c r="F871">
        <f>VLOOKUP(B871,payment!$A$2:$I$14625,4,0)</f>
        <v>37.475619000000002</v>
      </c>
      <c r="G871">
        <f>VLOOKUP(B871,payment!$A$2:$I$14625,5,0)</f>
        <v>127.147507</v>
      </c>
      <c r="H871" t="str">
        <f>VLOOKUP(E871,gift_meta!$B$2:$C$33,2,0)</f>
        <v>2pcs 무료 제공</v>
      </c>
      <c r="I871">
        <f t="shared" ca="1" si="27"/>
        <v>300</v>
      </c>
      <c r="J871" s="5">
        <f>VLOOKUP(B871,payment!$A$2:$I$14625,7,0)</f>
        <v>42801</v>
      </c>
      <c r="K871" s="6">
        <f>VLOOKUP(B871,payment!$A$2:$I$14625,8,0)</f>
        <v>0.89814000000000005</v>
      </c>
    </row>
    <row r="872" spans="1:11">
      <c r="A872">
        <v>871</v>
      </c>
      <c r="B872">
        <v>10303</v>
      </c>
      <c r="C872">
        <f>VLOOKUP(B872,payment!$A$2:$B$14625,2,0)</f>
        <v>97</v>
      </c>
      <c r="D872" t="str">
        <f t="shared" si="26"/>
        <v>꾼</v>
      </c>
      <c r="E872" t="str">
        <f>VLOOKUP(B872,payment!$A$2:$I$14625,3,0)</f>
        <v>꾼</v>
      </c>
      <c r="F872">
        <f>VLOOKUP(B872,payment!$A$2:$I$14625,4,0)</f>
        <v>37.585248</v>
      </c>
      <c r="G872">
        <f>VLOOKUP(B872,payment!$A$2:$I$14625,5,0)</f>
        <v>127.108052</v>
      </c>
      <c r="H872" t="str">
        <f>VLOOKUP(E872,gift_meta!$B$2:$C$33,2,0)</f>
        <v>소주 2,000 쿠폰</v>
      </c>
      <c r="I872">
        <f t="shared" ca="1" si="27"/>
        <v>500</v>
      </c>
      <c r="J872" s="5">
        <f>VLOOKUP(B872,payment!$A$2:$I$14625,7,0)</f>
        <v>42872</v>
      </c>
      <c r="K872" s="6">
        <f>VLOOKUP(B872,payment!$A$2:$I$14625,8,0)</f>
        <v>0.59575</v>
      </c>
    </row>
    <row r="873" spans="1:11">
      <c r="A873">
        <v>872</v>
      </c>
      <c r="B873">
        <v>1877</v>
      </c>
      <c r="C873">
        <f>VLOOKUP(B873,payment!$A$2:$B$14625,2,0)</f>
        <v>150</v>
      </c>
      <c r="D873" t="str">
        <f t="shared" si="26"/>
        <v>교보문고</v>
      </c>
      <c r="E873" t="str">
        <f>VLOOKUP(B873,payment!$A$2:$I$14625,3,0)</f>
        <v>교보문고</v>
      </c>
      <c r="F873">
        <f>VLOOKUP(B873,payment!$A$2:$I$14625,4,0)</f>
        <v>37.695703000000002</v>
      </c>
      <c r="G873">
        <f>VLOOKUP(B873,payment!$A$2:$I$14625,5,0)</f>
        <v>127.040718</v>
      </c>
      <c r="H873" t="str">
        <f>VLOOKUP(E873,gift_meta!$B$2:$C$33,2,0)</f>
        <v>도서 구매시 10% 할인</v>
      </c>
      <c r="I873">
        <f t="shared" ca="1" si="27"/>
        <v>1300</v>
      </c>
      <c r="J873" s="5">
        <f>VLOOKUP(B873,payment!$A$2:$I$14625,7,0)</f>
        <v>42624</v>
      </c>
      <c r="K873" s="6">
        <f>VLOOKUP(B873,payment!$A$2:$I$14625,8,0)</f>
        <v>0.78105000000000002</v>
      </c>
    </row>
    <row r="874" spans="1:11">
      <c r="A874">
        <v>873</v>
      </c>
      <c r="B874">
        <v>6644</v>
      </c>
      <c r="C874">
        <f>VLOOKUP(B874,payment!$A$2:$B$14625,2,0)</f>
        <v>100</v>
      </c>
      <c r="D874" t="str">
        <f t="shared" si="26"/>
        <v>파리바게트</v>
      </c>
      <c r="E874" t="str">
        <f>VLOOKUP(B874,payment!$A$2:$I$14625,3,0)</f>
        <v>파리바게트</v>
      </c>
      <c r="F874">
        <f>VLOOKUP(B874,payment!$A$2:$I$14625,4,0)</f>
        <v>37.671725000000002</v>
      </c>
      <c r="G874">
        <f>VLOOKUP(B874,payment!$A$2:$I$14625,5,0)</f>
        <v>127.053152</v>
      </c>
      <c r="H874" t="str">
        <f>VLOOKUP(E874,gift_meta!$B$2:$C$33,2,0)</f>
        <v>1000원 이상 10% 할인</v>
      </c>
      <c r="I874">
        <f t="shared" ca="1" si="27"/>
        <v>200</v>
      </c>
      <c r="J874" s="5">
        <f>VLOOKUP(B874,payment!$A$2:$I$14625,7,0)</f>
        <v>42892</v>
      </c>
      <c r="K874" s="6">
        <f>VLOOKUP(B874,payment!$A$2:$I$14625,8,0)</f>
        <v>0.42649999999999999</v>
      </c>
    </row>
    <row r="875" spans="1:11">
      <c r="A875">
        <v>874</v>
      </c>
      <c r="B875">
        <v>12557</v>
      </c>
      <c r="C875">
        <f>VLOOKUP(B875,payment!$A$2:$B$14625,2,0)</f>
        <v>132</v>
      </c>
      <c r="D875" t="str">
        <f t="shared" si="26"/>
        <v>교보문고</v>
      </c>
      <c r="E875" t="str">
        <f>VLOOKUP(B875,payment!$A$2:$I$14625,3,0)</f>
        <v>교보문고</v>
      </c>
      <c r="F875">
        <f>VLOOKUP(B875,payment!$A$2:$I$14625,4,0)</f>
        <v>37.643509999999999</v>
      </c>
      <c r="G875">
        <f>VLOOKUP(B875,payment!$A$2:$I$14625,5,0)</f>
        <v>127.05622</v>
      </c>
      <c r="H875" t="str">
        <f>VLOOKUP(E875,gift_meta!$B$2:$C$33,2,0)</f>
        <v>도서 구매시 10% 할인</v>
      </c>
      <c r="I875">
        <f t="shared" ca="1" si="27"/>
        <v>1100</v>
      </c>
      <c r="J875" s="5">
        <f>VLOOKUP(B875,payment!$A$2:$I$14625,7,0)</f>
        <v>42699</v>
      </c>
      <c r="K875" s="6">
        <f>VLOOKUP(B875,payment!$A$2:$I$14625,8,0)</f>
        <v>0.75519999999999998</v>
      </c>
    </row>
    <row r="876" spans="1:11">
      <c r="A876">
        <v>875</v>
      </c>
      <c r="B876">
        <v>8577</v>
      </c>
      <c r="C876">
        <f>VLOOKUP(B876,payment!$A$2:$B$14625,2,0)</f>
        <v>151</v>
      </c>
      <c r="D876" t="str">
        <f t="shared" si="26"/>
        <v>홍콩반점</v>
      </c>
      <c r="E876" t="str">
        <f>VLOOKUP(B876,payment!$A$2:$I$14625,3,0)</f>
        <v>홍콩반점</v>
      </c>
      <c r="F876">
        <f>VLOOKUP(B876,payment!$A$2:$I$14625,4,0)</f>
        <v>37.477105000000002</v>
      </c>
      <c r="G876">
        <f>VLOOKUP(B876,payment!$A$2:$I$14625,5,0)</f>
        <v>126.850075</v>
      </c>
      <c r="H876" t="str">
        <f>VLOOKUP(E876,gift_meta!$B$2:$C$33,2,0)</f>
        <v>찹쌀 탕수육 10% 할인</v>
      </c>
      <c r="I876">
        <f t="shared" ca="1" si="27"/>
        <v>400</v>
      </c>
      <c r="J876" s="5">
        <f>VLOOKUP(B876,payment!$A$2:$I$14625,7,0)</f>
        <v>42755</v>
      </c>
      <c r="K876" s="6">
        <f>VLOOKUP(B876,payment!$A$2:$I$14625,8,0)</f>
        <v>0.7077</v>
      </c>
    </row>
    <row r="877" spans="1:11">
      <c r="A877">
        <v>876</v>
      </c>
      <c r="B877">
        <v>9088</v>
      </c>
      <c r="C877">
        <f>VLOOKUP(B877,payment!$A$2:$B$14625,2,0)</f>
        <v>237</v>
      </c>
      <c r="D877" t="str">
        <f t="shared" si="26"/>
        <v>꾼</v>
      </c>
      <c r="E877" t="str">
        <f>VLOOKUP(B877,payment!$A$2:$I$14625,3,0)</f>
        <v>꾼</v>
      </c>
      <c r="F877">
        <f>VLOOKUP(B877,payment!$A$2:$I$14625,4,0)</f>
        <v>37.598300000000002</v>
      </c>
      <c r="G877">
        <f>VLOOKUP(B877,payment!$A$2:$I$14625,5,0)</f>
        <v>126.879383</v>
      </c>
      <c r="H877" t="str">
        <f>VLOOKUP(E877,gift_meta!$B$2:$C$33,2,0)</f>
        <v>소주 2,000 쿠폰</v>
      </c>
      <c r="I877">
        <f t="shared" ca="1" si="27"/>
        <v>300</v>
      </c>
      <c r="J877" s="5">
        <f>VLOOKUP(B877,payment!$A$2:$I$14625,7,0)</f>
        <v>42537</v>
      </c>
      <c r="K877" s="6">
        <f>VLOOKUP(B877,payment!$A$2:$I$14625,8,0)</f>
        <v>0.73548999999999998</v>
      </c>
    </row>
    <row r="878" spans="1:11">
      <c r="A878">
        <v>877</v>
      </c>
      <c r="B878">
        <v>14570</v>
      </c>
      <c r="C878">
        <f>VLOOKUP(B878,payment!$A$2:$B$14625,2,0)</f>
        <v>68</v>
      </c>
      <c r="D878" t="str">
        <f t="shared" si="26"/>
        <v>뚜레쥬르</v>
      </c>
      <c r="E878" t="str">
        <f>VLOOKUP(B878,payment!$A$2:$I$14625,3,0)</f>
        <v>뚜레쥬르</v>
      </c>
      <c r="F878">
        <f>VLOOKUP(B878,payment!$A$2:$I$14625,4,0)</f>
        <v>37.501116000000003</v>
      </c>
      <c r="G878">
        <f>VLOOKUP(B878,payment!$A$2:$I$14625,5,0)</f>
        <v>127.054806</v>
      </c>
      <c r="H878" t="str">
        <f>VLOOKUP(E878,gift_meta!$B$2:$C$33,2,0)</f>
        <v>2000원 이상 5% 할인</v>
      </c>
      <c r="I878">
        <f t="shared" ca="1" si="27"/>
        <v>400</v>
      </c>
      <c r="J878" s="5">
        <f>VLOOKUP(B878,payment!$A$2:$I$14625,7,0)</f>
        <v>42573</v>
      </c>
      <c r="K878" s="6">
        <f>VLOOKUP(B878,payment!$A$2:$I$14625,8,0)</f>
        <v>0.98180000000000001</v>
      </c>
    </row>
    <row r="879" spans="1:11">
      <c r="A879">
        <v>878</v>
      </c>
      <c r="B879">
        <v>1120</v>
      </c>
      <c r="C879">
        <f>VLOOKUP(B879,payment!$A$2:$B$14625,2,0)</f>
        <v>192</v>
      </c>
      <c r="D879" t="str">
        <f t="shared" si="26"/>
        <v>롯데리아</v>
      </c>
      <c r="E879" t="str">
        <f>VLOOKUP(B879,payment!$A$2:$I$14625,3,0)</f>
        <v>롯데리아</v>
      </c>
      <c r="F879">
        <f>VLOOKUP(B879,payment!$A$2:$I$14625,4,0)</f>
        <v>37.557972999999997</v>
      </c>
      <c r="G879">
        <f>VLOOKUP(B879,payment!$A$2:$I$14625,5,0)</f>
        <v>126.915626</v>
      </c>
      <c r="H879" t="str">
        <f>VLOOKUP(E879,gift_meta!$B$2:$C$33,2,0)</f>
        <v>롯데리아 음료M 제공</v>
      </c>
      <c r="I879">
        <f t="shared" ca="1" si="27"/>
        <v>200</v>
      </c>
      <c r="J879" s="5">
        <f>VLOOKUP(B879,payment!$A$2:$I$14625,7,0)</f>
        <v>42483</v>
      </c>
      <c r="K879" s="6">
        <f>VLOOKUP(B879,payment!$A$2:$I$14625,8,0)</f>
        <v>0.94506999999999997</v>
      </c>
    </row>
    <row r="880" spans="1:11">
      <c r="A880">
        <v>879</v>
      </c>
      <c r="B880">
        <v>9555</v>
      </c>
      <c r="C880">
        <f>VLOOKUP(B880,payment!$A$2:$B$14625,2,0)</f>
        <v>235</v>
      </c>
      <c r="D880" t="str">
        <f t="shared" si="26"/>
        <v>정형외과</v>
      </c>
      <c r="E880" t="str">
        <f>VLOOKUP(B880,payment!$A$2:$I$14625,3,0)</f>
        <v>정형외과</v>
      </c>
      <c r="F880">
        <f>VLOOKUP(B880,payment!$A$2:$I$14625,4,0)</f>
        <v>37.599066000000001</v>
      </c>
      <c r="G880">
        <f>VLOOKUP(B880,payment!$A$2:$I$14625,5,0)</f>
        <v>126.88697500000001</v>
      </c>
      <c r="H880" t="str">
        <f>VLOOKUP(E880,gift_meta!$B$2:$C$33,2,0)</f>
        <v>정형외과의료지점</v>
      </c>
      <c r="I880">
        <f t="shared" ca="1" si="27"/>
        <v>1800</v>
      </c>
      <c r="J880" s="5">
        <f>VLOOKUP(B880,payment!$A$2:$I$14625,7,0)</f>
        <v>42464</v>
      </c>
      <c r="K880" s="6">
        <f>VLOOKUP(B880,payment!$A$2:$I$14625,8,0)</f>
        <v>0.65112999999999999</v>
      </c>
    </row>
    <row r="881" spans="1:11">
      <c r="A881">
        <v>880</v>
      </c>
      <c r="B881">
        <v>2472</v>
      </c>
      <c r="C881">
        <f>VLOOKUP(B881,payment!$A$2:$B$14625,2,0)</f>
        <v>108</v>
      </c>
      <c r="D881" t="str">
        <f t="shared" si="26"/>
        <v>교보문고</v>
      </c>
      <c r="E881" t="str">
        <f>VLOOKUP(B881,payment!$A$2:$I$14625,3,0)</f>
        <v>교보문고</v>
      </c>
      <c r="F881">
        <f>VLOOKUP(B881,payment!$A$2:$I$14625,4,0)</f>
        <v>37.566392</v>
      </c>
      <c r="G881">
        <f>VLOOKUP(B881,payment!$A$2:$I$14625,5,0)</f>
        <v>126.99845000000001</v>
      </c>
      <c r="H881" t="str">
        <f>VLOOKUP(E881,gift_meta!$B$2:$C$33,2,0)</f>
        <v>도서 구매시 10% 할인</v>
      </c>
      <c r="I881">
        <f t="shared" ca="1" si="27"/>
        <v>1000</v>
      </c>
      <c r="J881" s="5">
        <f>VLOOKUP(B881,payment!$A$2:$I$14625,7,0)</f>
        <v>42469</v>
      </c>
      <c r="K881" s="6">
        <f>VLOOKUP(B881,payment!$A$2:$I$14625,8,0)</f>
        <v>0.70564000000000004</v>
      </c>
    </row>
    <row r="882" spans="1:11">
      <c r="A882">
        <v>881</v>
      </c>
      <c r="B882">
        <v>12343</v>
      </c>
      <c r="C882">
        <f>VLOOKUP(B882,payment!$A$2:$B$14625,2,0)</f>
        <v>269</v>
      </c>
      <c r="D882" t="str">
        <f t="shared" si="26"/>
        <v>리얼후라이</v>
      </c>
      <c r="E882" t="str">
        <f>VLOOKUP(B882,payment!$A$2:$I$14625,3,0)</f>
        <v>리얼후라이</v>
      </c>
      <c r="F882">
        <f>VLOOKUP(B882,payment!$A$2:$I$14625,4,0)</f>
        <v>37.465926000000003</v>
      </c>
      <c r="G882">
        <f>VLOOKUP(B882,payment!$A$2:$I$14625,5,0)</f>
        <v>127.00835600000001</v>
      </c>
      <c r="H882" t="str">
        <f>VLOOKUP(E882,gift_meta!$B$2:$C$33,2,0)</f>
        <v>크리스피 후라이드 10% 할인</v>
      </c>
      <c r="I882">
        <f t="shared" ca="1" si="27"/>
        <v>1900</v>
      </c>
      <c r="J882" s="5">
        <f>VLOOKUP(B882,payment!$A$2:$I$14625,7,0)</f>
        <v>43136</v>
      </c>
      <c r="K882" s="6">
        <f>VLOOKUP(B882,payment!$A$2:$I$14625,8,0)</f>
        <v>0.95321999999999996</v>
      </c>
    </row>
    <row r="883" spans="1:11">
      <c r="A883">
        <v>882</v>
      </c>
      <c r="B883">
        <v>9014</v>
      </c>
      <c r="C883">
        <f>VLOOKUP(B883,payment!$A$2:$B$14625,2,0)</f>
        <v>72</v>
      </c>
      <c r="D883" t="str">
        <f t="shared" si="26"/>
        <v>멘동</v>
      </c>
      <c r="E883" t="str">
        <f>VLOOKUP(B883,payment!$A$2:$I$14625,3,0)</f>
        <v>멘동</v>
      </c>
      <c r="F883">
        <f>VLOOKUP(B883,payment!$A$2:$I$14625,4,0)</f>
        <v>37.490181999999997</v>
      </c>
      <c r="G883">
        <f>VLOOKUP(B883,payment!$A$2:$I$14625,5,0)</f>
        <v>127.167027</v>
      </c>
      <c r="H883" t="str">
        <f>VLOOKUP(E883,gift_meta!$B$2:$C$33,2,0)</f>
        <v>규동 5% 할인</v>
      </c>
      <c r="I883">
        <f t="shared" ca="1" si="27"/>
        <v>500</v>
      </c>
      <c r="J883" s="5">
        <f>VLOOKUP(B883,payment!$A$2:$I$14625,7,0)</f>
        <v>42977</v>
      </c>
      <c r="K883" s="6">
        <f>VLOOKUP(B883,payment!$A$2:$I$14625,8,0)</f>
        <v>0.40265000000000001</v>
      </c>
    </row>
    <row r="884" spans="1:11">
      <c r="A884">
        <v>883</v>
      </c>
      <c r="B884">
        <v>214</v>
      </c>
      <c r="C884">
        <f>VLOOKUP(B884,payment!$A$2:$B$14625,2,0)</f>
        <v>51</v>
      </c>
      <c r="D884" t="str">
        <f t="shared" si="26"/>
        <v>뚜레쥬르</v>
      </c>
      <c r="E884" t="str">
        <f>VLOOKUP(B884,payment!$A$2:$I$14625,3,0)</f>
        <v>뚜레쥬르</v>
      </c>
      <c r="F884">
        <f>VLOOKUP(B884,payment!$A$2:$I$14625,4,0)</f>
        <v>37.680591999999997</v>
      </c>
      <c r="G884">
        <f>VLOOKUP(B884,payment!$A$2:$I$14625,5,0)</f>
        <v>127.176586</v>
      </c>
      <c r="H884" t="str">
        <f>VLOOKUP(E884,gift_meta!$B$2:$C$33,2,0)</f>
        <v>2000원 이상 5% 할인</v>
      </c>
      <c r="I884">
        <f t="shared" ca="1" si="27"/>
        <v>2000</v>
      </c>
      <c r="J884" s="5">
        <f>VLOOKUP(B884,payment!$A$2:$I$14625,7,0)</f>
        <v>42743</v>
      </c>
      <c r="K884" s="6">
        <f>VLOOKUP(B884,payment!$A$2:$I$14625,8,0)</f>
        <v>0.81418999999999997</v>
      </c>
    </row>
    <row r="885" spans="1:11">
      <c r="A885">
        <v>884</v>
      </c>
      <c r="B885">
        <v>11906</v>
      </c>
      <c r="C885">
        <f>VLOOKUP(B885,payment!$A$2:$B$14625,2,0)</f>
        <v>243</v>
      </c>
      <c r="D885" t="str">
        <f t="shared" si="26"/>
        <v>롯데리아</v>
      </c>
      <c r="E885" t="str">
        <f>VLOOKUP(B885,payment!$A$2:$I$14625,3,0)</f>
        <v>롯데리아</v>
      </c>
      <c r="F885">
        <f>VLOOKUP(B885,payment!$A$2:$I$14625,4,0)</f>
        <v>37.619298000000001</v>
      </c>
      <c r="G885">
        <f>VLOOKUP(B885,payment!$A$2:$I$14625,5,0)</f>
        <v>126.977682</v>
      </c>
      <c r="H885" t="str">
        <f>VLOOKUP(E885,gift_meta!$B$2:$C$33,2,0)</f>
        <v>롯데리아 음료M 제공</v>
      </c>
      <c r="I885">
        <f t="shared" ca="1" si="27"/>
        <v>100</v>
      </c>
      <c r="J885" s="5">
        <f>VLOOKUP(B885,payment!$A$2:$I$14625,7,0)</f>
        <v>42758</v>
      </c>
      <c r="K885" s="6">
        <f>VLOOKUP(B885,payment!$A$2:$I$14625,8,0)</f>
        <v>0.56664000000000003</v>
      </c>
    </row>
    <row r="886" spans="1:11">
      <c r="A886">
        <v>885</v>
      </c>
      <c r="B886">
        <v>11153</v>
      </c>
      <c r="C886">
        <f>VLOOKUP(B886,payment!$A$2:$B$14625,2,0)</f>
        <v>121</v>
      </c>
      <c r="D886" t="str">
        <f t="shared" si="26"/>
        <v>반디앤루니스</v>
      </c>
      <c r="E886" t="str">
        <f>VLOOKUP(B886,payment!$A$2:$I$14625,3,0)</f>
        <v>반디앤루니스</v>
      </c>
      <c r="F886">
        <f>VLOOKUP(B886,payment!$A$2:$I$14625,4,0)</f>
        <v>37.579345000000004</v>
      </c>
      <c r="G886">
        <f>VLOOKUP(B886,payment!$A$2:$I$14625,5,0)</f>
        <v>127.133905</v>
      </c>
      <c r="H886" t="str">
        <f>VLOOKUP(E886,gift_meta!$B$2:$C$33,2,0)</f>
        <v>도서 구매시 5% 할인</v>
      </c>
      <c r="I886">
        <f t="shared" ca="1" si="27"/>
        <v>1500</v>
      </c>
      <c r="J886" s="5">
        <f>VLOOKUP(B886,payment!$A$2:$I$14625,7,0)</f>
        <v>42646</v>
      </c>
      <c r="K886" s="6">
        <f>VLOOKUP(B886,payment!$A$2:$I$14625,8,0)</f>
        <v>0.80879999999999996</v>
      </c>
    </row>
    <row r="887" spans="1:11">
      <c r="A887">
        <v>886</v>
      </c>
      <c r="B887">
        <v>2801</v>
      </c>
      <c r="C887">
        <f>VLOOKUP(B887,payment!$A$2:$B$14625,2,0)</f>
        <v>20</v>
      </c>
      <c r="D887" t="str">
        <f t="shared" si="26"/>
        <v>홍콩반점</v>
      </c>
      <c r="E887" t="str">
        <f>VLOOKUP(B887,payment!$A$2:$I$14625,3,0)</f>
        <v>홍콩반점</v>
      </c>
      <c r="F887">
        <f>VLOOKUP(B887,payment!$A$2:$I$14625,4,0)</f>
        <v>37.659044000000002</v>
      </c>
      <c r="G887">
        <f>VLOOKUP(B887,payment!$A$2:$I$14625,5,0)</f>
        <v>127.027717</v>
      </c>
      <c r="H887" t="str">
        <f>VLOOKUP(E887,gift_meta!$B$2:$C$33,2,0)</f>
        <v>찹쌀 탕수육 10% 할인</v>
      </c>
      <c r="I887">
        <f t="shared" ca="1" si="27"/>
        <v>600</v>
      </c>
      <c r="J887" s="5">
        <f>VLOOKUP(B887,payment!$A$2:$I$14625,7,0)</f>
        <v>42476</v>
      </c>
      <c r="K887" s="6">
        <f>VLOOKUP(B887,payment!$A$2:$I$14625,8,0)</f>
        <v>0.51266999999999996</v>
      </c>
    </row>
    <row r="888" spans="1:11">
      <c r="A888">
        <v>887</v>
      </c>
      <c r="B888">
        <v>7517</v>
      </c>
      <c r="C888">
        <f>VLOOKUP(B888,payment!$A$2:$B$14625,2,0)</f>
        <v>167</v>
      </c>
      <c r="D888" t="str">
        <f t="shared" si="26"/>
        <v>교보문고</v>
      </c>
      <c r="E888" t="str">
        <f>VLOOKUP(B888,payment!$A$2:$I$14625,3,0)</f>
        <v>교보문고</v>
      </c>
      <c r="F888">
        <f>VLOOKUP(B888,payment!$A$2:$I$14625,4,0)</f>
        <v>37.671114000000003</v>
      </c>
      <c r="G888">
        <f>VLOOKUP(B888,payment!$A$2:$I$14625,5,0)</f>
        <v>127.086398</v>
      </c>
      <c r="H888" t="str">
        <f>VLOOKUP(E888,gift_meta!$B$2:$C$33,2,0)</f>
        <v>도서 구매시 10% 할인</v>
      </c>
      <c r="I888">
        <f t="shared" ca="1" si="27"/>
        <v>500</v>
      </c>
      <c r="J888" s="5">
        <f>VLOOKUP(B888,payment!$A$2:$I$14625,7,0)</f>
        <v>42895</v>
      </c>
      <c r="K888" s="6">
        <f>VLOOKUP(B888,payment!$A$2:$I$14625,8,0)</f>
        <v>0.56084000000000001</v>
      </c>
    </row>
    <row r="889" spans="1:11">
      <c r="A889">
        <v>888</v>
      </c>
      <c r="B889">
        <v>636</v>
      </c>
      <c r="C889">
        <f>VLOOKUP(B889,payment!$A$2:$B$14625,2,0)</f>
        <v>167</v>
      </c>
      <c r="D889" t="str">
        <f t="shared" si="26"/>
        <v>이디야커피</v>
      </c>
      <c r="E889" t="str">
        <f>VLOOKUP(B889,payment!$A$2:$I$14625,3,0)</f>
        <v>이디야커피</v>
      </c>
      <c r="F889">
        <f>VLOOKUP(B889,payment!$A$2:$I$14625,4,0)</f>
        <v>37.670158999999998</v>
      </c>
      <c r="G889">
        <f>VLOOKUP(B889,payment!$A$2:$I$14625,5,0)</f>
        <v>127.08885100000001</v>
      </c>
      <c r="H889" t="str">
        <f>VLOOKUP(E889,gift_meta!$B$2:$C$33,2,0)</f>
        <v>스마트 오더 사용시 10% 할인</v>
      </c>
      <c r="I889">
        <f t="shared" ca="1" si="27"/>
        <v>2000</v>
      </c>
      <c r="J889" s="5">
        <f>VLOOKUP(B889,payment!$A$2:$I$14625,7,0)</f>
        <v>43133</v>
      </c>
      <c r="K889" s="6">
        <f>VLOOKUP(B889,payment!$A$2:$I$14625,8,0)</f>
        <v>0.58877999999999997</v>
      </c>
    </row>
    <row r="890" spans="1:11">
      <c r="A890">
        <v>889</v>
      </c>
      <c r="B890">
        <v>1471</v>
      </c>
      <c r="C890">
        <f>VLOOKUP(B890,payment!$A$2:$B$14625,2,0)</f>
        <v>75</v>
      </c>
      <c r="D890" t="str">
        <f t="shared" si="26"/>
        <v>동경야네</v>
      </c>
      <c r="E890" t="str">
        <f>VLOOKUP(B890,payment!$A$2:$I$14625,3,0)</f>
        <v>동경야네</v>
      </c>
      <c r="F890">
        <f>VLOOKUP(B890,payment!$A$2:$I$14625,4,0)</f>
        <v>37.686981000000003</v>
      </c>
      <c r="G890">
        <f>VLOOKUP(B890,payment!$A$2:$I$14625,5,0)</f>
        <v>127.047438</v>
      </c>
      <c r="H890" t="str">
        <f>VLOOKUP(E890,gift_meta!$B$2:$C$33,2,0)</f>
        <v>사케동 10% 할인</v>
      </c>
      <c r="I890">
        <f t="shared" ca="1" si="27"/>
        <v>1300</v>
      </c>
      <c r="J890" s="5">
        <f>VLOOKUP(B890,payment!$A$2:$I$14625,7,0)</f>
        <v>42398</v>
      </c>
      <c r="K890" s="6">
        <f>VLOOKUP(B890,payment!$A$2:$I$14625,8,0)</f>
        <v>0.95223000000000002</v>
      </c>
    </row>
    <row r="891" spans="1:11">
      <c r="A891">
        <v>890</v>
      </c>
      <c r="B891">
        <v>11136</v>
      </c>
      <c r="C891">
        <f>VLOOKUP(B891,payment!$A$2:$B$14625,2,0)</f>
        <v>177</v>
      </c>
      <c r="D891" t="str">
        <f t="shared" si="26"/>
        <v>이디야커피</v>
      </c>
      <c r="E891" t="str">
        <f>VLOOKUP(B891,payment!$A$2:$I$14625,3,0)</f>
        <v>이디야커피</v>
      </c>
      <c r="F891">
        <f>VLOOKUP(B891,payment!$A$2:$I$14625,4,0)</f>
        <v>37.628095999999999</v>
      </c>
      <c r="G891">
        <f>VLOOKUP(B891,payment!$A$2:$I$14625,5,0)</f>
        <v>127.033502</v>
      </c>
      <c r="H891" t="str">
        <f>VLOOKUP(E891,gift_meta!$B$2:$C$33,2,0)</f>
        <v>스마트 오더 사용시 10% 할인</v>
      </c>
      <c r="I891">
        <f t="shared" ca="1" si="27"/>
        <v>1400</v>
      </c>
      <c r="J891" s="5">
        <f>VLOOKUP(B891,payment!$A$2:$I$14625,7,0)</f>
        <v>42510</v>
      </c>
      <c r="K891" s="6">
        <f>VLOOKUP(B891,payment!$A$2:$I$14625,8,0)</f>
        <v>0.86033999999999999</v>
      </c>
    </row>
    <row r="892" spans="1:11">
      <c r="A892">
        <v>891</v>
      </c>
      <c r="B892">
        <v>1044</v>
      </c>
      <c r="C892">
        <f>VLOOKUP(B892,payment!$A$2:$B$14625,2,0)</f>
        <v>21</v>
      </c>
      <c r="D892" t="str">
        <f t="shared" si="26"/>
        <v>엔젤리너스</v>
      </c>
      <c r="E892" t="str">
        <f>VLOOKUP(B892,payment!$A$2:$I$14625,3,0)</f>
        <v>엔젤리너스</v>
      </c>
      <c r="F892">
        <f>VLOOKUP(B892,payment!$A$2:$I$14625,4,0)</f>
        <v>37.678289999999997</v>
      </c>
      <c r="G892">
        <f>VLOOKUP(B892,payment!$A$2:$I$14625,5,0)</f>
        <v>126.988738</v>
      </c>
      <c r="H892" t="str">
        <f>VLOOKUP(E892,gift_meta!$B$2:$C$33,2,0)</f>
        <v>제조 음료 주문시 10% 할인</v>
      </c>
      <c r="I892">
        <f t="shared" ca="1" si="27"/>
        <v>1000</v>
      </c>
      <c r="J892" s="5">
        <f>VLOOKUP(B892,payment!$A$2:$I$14625,7,0)</f>
        <v>42962</v>
      </c>
      <c r="K892" s="6">
        <f>VLOOKUP(B892,payment!$A$2:$I$14625,8,0)</f>
        <v>0.76061999999999996</v>
      </c>
    </row>
    <row r="893" spans="1:11">
      <c r="A893">
        <v>892</v>
      </c>
      <c r="B893">
        <v>9050</v>
      </c>
      <c r="C893">
        <f>VLOOKUP(B893,payment!$A$2:$B$14625,2,0)</f>
        <v>246</v>
      </c>
      <c r="D893" t="str">
        <f t="shared" si="26"/>
        <v>아웃백</v>
      </c>
      <c r="E893" t="str">
        <f>VLOOKUP(B893,payment!$A$2:$I$14625,3,0)</f>
        <v>아웃백</v>
      </c>
      <c r="F893">
        <f>VLOOKUP(B893,payment!$A$2:$I$14625,4,0)</f>
        <v>37.716315000000002</v>
      </c>
      <c r="G893">
        <f>VLOOKUP(B893,payment!$A$2:$I$14625,5,0)</f>
        <v>127.18041599999999</v>
      </c>
      <c r="H893" t="str">
        <f>VLOOKUP(E893,gift_meta!$B$2:$C$33,2,0)</f>
        <v>스테이크 주문시 10% 할인</v>
      </c>
      <c r="I893">
        <f t="shared" ca="1" si="27"/>
        <v>1200</v>
      </c>
      <c r="J893" s="5">
        <f>VLOOKUP(B893,payment!$A$2:$I$14625,7,0)</f>
        <v>43112</v>
      </c>
      <c r="K893" s="6">
        <f>VLOOKUP(B893,payment!$A$2:$I$14625,8,0)</f>
        <v>0.65237000000000001</v>
      </c>
    </row>
    <row r="894" spans="1:11">
      <c r="A894">
        <v>893</v>
      </c>
      <c r="B894">
        <v>6599</v>
      </c>
      <c r="C894">
        <f>VLOOKUP(B894,payment!$A$2:$B$14625,2,0)</f>
        <v>81</v>
      </c>
      <c r="D894" t="str">
        <f t="shared" si="26"/>
        <v>김덕후의곱창조</v>
      </c>
      <c r="E894" t="str">
        <f>VLOOKUP(B894,payment!$A$2:$I$14625,3,0)</f>
        <v>김덕후의곱창조</v>
      </c>
      <c r="F894">
        <f>VLOOKUP(B894,payment!$A$2:$I$14625,4,0)</f>
        <v>37.458216</v>
      </c>
      <c r="G894">
        <f>VLOOKUP(B894,payment!$A$2:$I$14625,5,0)</f>
        <v>127.004284</v>
      </c>
      <c r="H894" t="str">
        <f>VLOOKUP(E894,gift_meta!$B$2:$C$33,2,0)</f>
        <v>곱창 무한 리필 2,000 할인</v>
      </c>
      <c r="I894">
        <f t="shared" ca="1" si="27"/>
        <v>1900</v>
      </c>
      <c r="J894" s="5">
        <f>VLOOKUP(B894,payment!$A$2:$I$14625,7,0)</f>
        <v>43154</v>
      </c>
      <c r="K894" s="6">
        <f>VLOOKUP(B894,payment!$A$2:$I$14625,8,0)</f>
        <v>0.97346999999999995</v>
      </c>
    </row>
    <row r="895" spans="1:11">
      <c r="A895">
        <v>894</v>
      </c>
      <c r="B895">
        <v>9633</v>
      </c>
      <c r="C895">
        <f>VLOOKUP(B895,payment!$A$2:$B$14625,2,0)</f>
        <v>217</v>
      </c>
      <c r="D895" t="str">
        <f t="shared" si="26"/>
        <v>연래춘</v>
      </c>
      <c r="E895" t="str">
        <f>VLOOKUP(B895,payment!$A$2:$I$14625,3,0)</f>
        <v>연래춘</v>
      </c>
      <c r="F895">
        <f>VLOOKUP(B895,payment!$A$2:$I$14625,4,0)</f>
        <v>37.630153999999997</v>
      </c>
      <c r="G895">
        <f>VLOOKUP(B895,payment!$A$2:$I$14625,5,0)</f>
        <v>127.15664099999999</v>
      </c>
      <c r="H895" t="str">
        <f>VLOOKUP(E895,gift_meta!$B$2:$C$33,2,0)</f>
        <v>현금 결재시 10% 할인</v>
      </c>
      <c r="I895">
        <f t="shared" ca="1" si="27"/>
        <v>800</v>
      </c>
      <c r="J895" s="5">
        <f>VLOOKUP(B895,payment!$A$2:$I$14625,7,0)</f>
        <v>42637</v>
      </c>
      <c r="K895" s="6">
        <f>VLOOKUP(B895,payment!$A$2:$I$14625,8,0)</f>
        <v>0.79405999999999999</v>
      </c>
    </row>
    <row r="896" spans="1:11">
      <c r="A896">
        <v>895</v>
      </c>
      <c r="B896">
        <v>14058</v>
      </c>
      <c r="C896">
        <f>VLOOKUP(B896,payment!$A$2:$B$14625,2,0)</f>
        <v>290</v>
      </c>
      <c r="D896" t="str">
        <f t="shared" si="26"/>
        <v>베스킨라빈스</v>
      </c>
      <c r="E896" t="str">
        <f>VLOOKUP(B896,payment!$A$2:$I$14625,3,0)</f>
        <v>베스킨라빈스</v>
      </c>
      <c r="F896">
        <f>VLOOKUP(B896,payment!$A$2:$I$14625,4,0)</f>
        <v>37.636239000000003</v>
      </c>
      <c r="G896">
        <f>VLOOKUP(B896,payment!$A$2:$I$14625,5,0)</f>
        <v>126.873587</v>
      </c>
      <c r="H896" t="str">
        <f>VLOOKUP(E896,gift_meta!$B$2:$C$33,2,0)</f>
        <v>무료 사이즈업</v>
      </c>
      <c r="I896">
        <f t="shared" ca="1" si="27"/>
        <v>800</v>
      </c>
      <c r="J896" s="5">
        <f>VLOOKUP(B896,payment!$A$2:$I$14625,7,0)</f>
        <v>42743</v>
      </c>
      <c r="K896" s="6">
        <f>VLOOKUP(B896,payment!$A$2:$I$14625,8,0)</f>
        <v>0.38464999999999999</v>
      </c>
    </row>
    <row r="897" spans="1:11">
      <c r="A897">
        <v>896</v>
      </c>
      <c r="B897">
        <v>7825</v>
      </c>
      <c r="C897">
        <f>VLOOKUP(B897,payment!$A$2:$B$14625,2,0)</f>
        <v>107</v>
      </c>
      <c r="D897" t="str">
        <f t="shared" si="26"/>
        <v>반디앤루니스</v>
      </c>
      <c r="E897" t="str">
        <f>VLOOKUP(B897,payment!$A$2:$I$14625,3,0)</f>
        <v>반디앤루니스</v>
      </c>
      <c r="F897">
        <f>VLOOKUP(B897,payment!$A$2:$I$14625,4,0)</f>
        <v>37.705195000000003</v>
      </c>
      <c r="G897">
        <f>VLOOKUP(B897,payment!$A$2:$I$14625,5,0)</f>
        <v>127.142914</v>
      </c>
      <c r="H897" t="str">
        <f>VLOOKUP(E897,gift_meta!$B$2:$C$33,2,0)</f>
        <v>도서 구매시 5% 할인</v>
      </c>
      <c r="I897">
        <f t="shared" ca="1" si="27"/>
        <v>1500</v>
      </c>
      <c r="J897" s="5">
        <f>VLOOKUP(B897,payment!$A$2:$I$14625,7,0)</f>
        <v>42857</v>
      </c>
      <c r="K897" s="6">
        <f>VLOOKUP(B897,payment!$A$2:$I$14625,8,0)</f>
        <v>0.75068000000000001</v>
      </c>
    </row>
    <row r="898" spans="1:11">
      <c r="A898">
        <v>897</v>
      </c>
      <c r="B898">
        <v>4453</v>
      </c>
      <c r="C898">
        <f>VLOOKUP(B898,payment!$A$2:$B$14625,2,0)</f>
        <v>37</v>
      </c>
      <c r="D898" t="str">
        <f t="shared" ref="D898:D961" si="28">E898</f>
        <v>엔젤리너스</v>
      </c>
      <c r="E898" t="str">
        <f>VLOOKUP(B898,payment!$A$2:$I$14625,3,0)</f>
        <v>엔젤리너스</v>
      </c>
      <c r="F898">
        <f>VLOOKUP(B898,payment!$A$2:$I$14625,4,0)</f>
        <v>37.446613999999997</v>
      </c>
      <c r="G898">
        <f>VLOOKUP(B898,payment!$A$2:$I$14625,5,0)</f>
        <v>127.143062</v>
      </c>
      <c r="H898" t="str">
        <f>VLOOKUP(E898,gift_meta!$B$2:$C$33,2,0)</f>
        <v>제조 음료 주문시 10% 할인</v>
      </c>
      <c r="I898">
        <f t="shared" ref="I898:I961" ca="1" si="29">RANDBETWEEN(1,20)*100</f>
        <v>1800</v>
      </c>
      <c r="J898" s="5">
        <f>VLOOKUP(B898,payment!$A$2:$I$14625,7,0)</f>
        <v>42470</v>
      </c>
      <c r="K898" s="6">
        <f>VLOOKUP(B898,payment!$A$2:$I$14625,8,0)</f>
        <v>0.62595000000000001</v>
      </c>
    </row>
    <row r="899" spans="1:11">
      <c r="A899">
        <v>898</v>
      </c>
      <c r="B899">
        <v>12127</v>
      </c>
      <c r="C899">
        <f>VLOOKUP(B899,payment!$A$2:$B$14625,2,0)</f>
        <v>51</v>
      </c>
      <c r="D899" t="str">
        <f t="shared" si="28"/>
        <v>교보문고</v>
      </c>
      <c r="E899" t="str">
        <f>VLOOKUP(B899,payment!$A$2:$I$14625,3,0)</f>
        <v>교보문고</v>
      </c>
      <c r="F899">
        <f>VLOOKUP(B899,payment!$A$2:$I$14625,4,0)</f>
        <v>37.642688</v>
      </c>
      <c r="G899">
        <f>VLOOKUP(B899,payment!$A$2:$I$14625,5,0)</f>
        <v>127.063062</v>
      </c>
      <c r="H899" t="str">
        <f>VLOOKUP(E899,gift_meta!$B$2:$C$33,2,0)</f>
        <v>도서 구매시 10% 할인</v>
      </c>
      <c r="I899">
        <f t="shared" ca="1" si="29"/>
        <v>1500</v>
      </c>
      <c r="J899" s="5">
        <f>VLOOKUP(B899,payment!$A$2:$I$14625,7,0)</f>
        <v>42678</v>
      </c>
      <c r="K899" s="6">
        <f>VLOOKUP(B899,payment!$A$2:$I$14625,8,0)</f>
        <v>0.87222999999999995</v>
      </c>
    </row>
    <row r="900" spans="1:11">
      <c r="A900">
        <v>899</v>
      </c>
      <c r="B900">
        <v>2866</v>
      </c>
      <c r="C900">
        <f>VLOOKUP(B900,payment!$A$2:$B$14625,2,0)</f>
        <v>163</v>
      </c>
      <c r="D900" t="str">
        <f t="shared" si="28"/>
        <v>뚜레쥬르</v>
      </c>
      <c r="E900" t="str">
        <f>VLOOKUP(B900,payment!$A$2:$I$14625,3,0)</f>
        <v>뚜레쥬르</v>
      </c>
      <c r="F900">
        <f>VLOOKUP(B900,payment!$A$2:$I$14625,4,0)</f>
        <v>37.597493999999998</v>
      </c>
      <c r="G900">
        <f>VLOOKUP(B900,payment!$A$2:$I$14625,5,0)</f>
        <v>127.04514500000001</v>
      </c>
      <c r="H900" t="str">
        <f>VLOOKUP(E900,gift_meta!$B$2:$C$33,2,0)</f>
        <v>2000원 이상 5% 할인</v>
      </c>
      <c r="I900">
        <f t="shared" ca="1" si="29"/>
        <v>600</v>
      </c>
      <c r="J900" s="5">
        <f>VLOOKUP(B900,payment!$A$2:$I$14625,7,0)</f>
        <v>43066</v>
      </c>
      <c r="K900" s="6">
        <f>VLOOKUP(B900,payment!$A$2:$I$14625,8,0)</f>
        <v>0.41148000000000001</v>
      </c>
    </row>
    <row r="901" spans="1:11">
      <c r="A901">
        <v>900</v>
      </c>
      <c r="B901">
        <v>6792</v>
      </c>
      <c r="C901">
        <f>VLOOKUP(B901,payment!$A$2:$B$14625,2,0)</f>
        <v>201</v>
      </c>
      <c r="D901" t="str">
        <f t="shared" si="28"/>
        <v>리얼후라이</v>
      </c>
      <c r="E901" t="str">
        <f>VLOOKUP(B901,payment!$A$2:$I$14625,3,0)</f>
        <v>리얼후라이</v>
      </c>
      <c r="F901">
        <f>VLOOKUP(B901,payment!$A$2:$I$14625,4,0)</f>
        <v>37.515037999999997</v>
      </c>
      <c r="G901">
        <f>VLOOKUP(B901,payment!$A$2:$I$14625,5,0)</f>
        <v>127.005471</v>
      </c>
      <c r="H901" t="str">
        <f>VLOOKUP(E901,gift_meta!$B$2:$C$33,2,0)</f>
        <v>크리스피 후라이드 10% 할인</v>
      </c>
      <c r="I901">
        <f t="shared" ca="1" si="29"/>
        <v>1300</v>
      </c>
      <c r="J901" s="5">
        <f>VLOOKUP(B901,payment!$A$2:$I$14625,7,0)</f>
        <v>42814</v>
      </c>
      <c r="K901" s="6">
        <f>VLOOKUP(B901,payment!$A$2:$I$14625,8,0)</f>
        <v>0.61109000000000002</v>
      </c>
    </row>
    <row r="902" spans="1:11">
      <c r="A902">
        <v>901</v>
      </c>
      <c r="B902">
        <v>5911</v>
      </c>
      <c r="C902">
        <f>VLOOKUP(B902,payment!$A$2:$B$14625,2,0)</f>
        <v>111</v>
      </c>
      <c r="D902" t="str">
        <f t="shared" si="28"/>
        <v>이디야커피</v>
      </c>
      <c r="E902" t="str">
        <f>VLOOKUP(B902,payment!$A$2:$I$14625,3,0)</f>
        <v>이디야커피</v>
      </c>
      <c r="F902">
        <f>VLOOKUP(B902,payment!$A$2:$I$14625,4,0)</f>
        <v>37.641826999999999</v>
      </c>
      <c r="G902">
        <f>VLOOKUP(B902,payment!$A$2:$I$14625,5,0)</f>
        <v>126.885036</v>
      </c>
      <c r="H902" t="str">
        <f>VLOOKUP(E902,gift_meta!$B$2:$C$33,2,0)</f>
        <v>스마트 오더 사용시 10% 할인</v>
      </c>
      <c r="I902">
        <f t="shared" ca="1" si="29"/>
        <v>100</v>
      </c>
      <c r="J902" s="5">
        <f>VLOOKUP(B902,payment!$A$2:$I$14625,7,0)</f>
        <v>43037</v>
      </c>
      <c r="K902" s="6">
        <f>VLOOKUP(B902,payment!$A$2:$I$14625,8,0)</f>
        <v>0.58396999999999999</v>
      </c>
    </row>
    <row r="903" spans="1:11">
      <c r="A903">
        <v>902</v>
      </c>
      <c r="B903">
        <v>10294</v>
      </c>
      <c r="C903">
        <f>VLOOKUP(B903,payment!$A$2:$B$14625,2,0)</f>
        <v>281</v>
      </c>
      <c r="D903" t="str">
        <f t="shared" si="28"/>
        <v>베스킨라빈스</v>
      </c>
      <c r="E903" t="str">
        <f>VLOOKUP(B903,payment!$A$2:$I$14625,3,0)</f>
        <v>베스킨라빈스</v>
      </c>
      <c r="F903">
        <f>VLOOKUP(B903,payment!$A$2:$I$14625,4,0)</f>
        <v>37.466124000000001</v>
      </c>
      <c r="G903">
        <f>VLOOKUP(B903,payment!$A$2:$I$14625,5,0)</f>
        <v>127.11414000000001</v>
      </c>
      <c r="H903" t="str">
        <f>VLOOKUP(E903,gift_meta!$B$2:$C$33,2,0)</f>
        <v>무료 사이즈업</v>
      </c>
      <c r="I903">
        <f t="shared" ca="1" si="29"/>
        <v>1200</v>
      </c>
      <c r="J903" s="5">
        <f>VLOOKUP(B903,payment!$A$2:$I$14625,7,0)</f>
        <v>42457</v>
      </c>
      <c r="K903" s="6">
        <f>VLOOKUP(B903,payment!$A$2:$I$14625,8,0)</f>
        <v>0.75577000000000005</v>
      </c>
    </row>
    <row r="904" spans="1:11">
      <c r="A904">
        <v>903</v>
      </c>
      <c r="B904">
        <v>3106</v>
      </c>
      <c r="C904">
        <f>VLOOKUP(B904,payment!$A$2:$B$14625,2,0)</f>
        <v>261</v>
      </c>
      <c r="D904" t="str">
        <f t="shared" si="28"/>
        <v>구이가</v>
      </c>
      <c r="E904" t="str">
        <f>VLOOKUP(B904,payment!$A$2:$I$14625,3,0)</f>
        <v>구이가</v>
      </c>
      <c r="F904">
        <f>VLOOKUP(B904,payment!$A$2:$I$14625,4,0)</f>
        <v>37.462944</v>
      </c>
      <c r="G904">
        <f>VLOOKUP(B904,payment!$A$2:$I$14625,5,0)</f>
        <v>126.91274199999999</v>
      </c>
      <c r="H904" t="str">
        <f>VLOOKUP(E904,gift_meta!$B$2:$C$33,2,0)</f>
        <v>한판 주문시 사이다 제공</v>
      </c>
      <c r="I904">
        <f t="shared" ca="1" si="29"/>
        <v>600</v>
      </c>
      <c r="J904" s="5">
        <f>VLOOKUP(B904,payment!$A$2:$I$14625,7,0)</f>
        <v>42499</v>
      </c>
      <c r="K904" s="6">
        <f>VLOOKUP(B904,payment!$A$2:$I$14625,8,0)</f>
        <v>0.62785999999999997</v>
      </c>
    </row>
    <row r="905" spans="1:11">
      <c r="A905">
        <v>904</v>
      </c>
      <c r="B905">
        <v>3576</v>
      </c>
      <c r="C905">
        <f>VLOOKUP(B905,payment!$A$2:$B$14625,2,0)</f>
        <v>198</v>
      </c>
      <c r="D905" t="str">
        <f t="shared" si="28"/>
        <v>동경야네</v>
      </c>
      <c r="E905" t="str">
        <f>VLOOKUP(B905,payment!$A$2:$I$14625,3,0)</f>
        <v>동경야네</v>
      </c>
      <c r="F905">
        <f>VLOOKUP(B905,payment!$A$2:$I$14625,4,0)</f>
        <v>37.483123999999997</v>
      </c>
      <c r="G905">
        <f>VLOOKUP(B905,payment!$A$2:$I$14625,5,0)</f>
        <v>126.950788</v>
      </c>
      <c r="H905" t="str">
        <f>VLOOKUP(E905,gift_meta!$B$2:$C$33,2,0)</f>
        <v>사케동 10% 할인</v>
      </c>
      <c r="I905">
        <f t="shared" ca="1" si="29"/>
        <v>400</v>
      </c>
      <c r="J905" s="5">
        <f>VLOOKUP(B905,payment!$A$2:$I$14625,7,0)</f>
        <v>43116</v>
      </c>
      <c r="K905" s="6">
        <f>VLOOKUP(B905,payment!$A$2:$I$14625,8,0)</f>
        <v>0.98692000000000002</v>
      </c>
    </row>
    <row r="906" spans="1:11">
      <c r="A906">
        <v>905</v>
      </c>
      <c r="B906">
        <v>13911</v>
      </c>
      <c r="C906">
        <f>VLOOKUP(B906,payment!$A$2:$B$14625,2,0)</f>
        <v>64</v>
      </c>
      <c r="D906" t="str">
        <f t="shared" si="28"/>
        <v>스시로로</v>
      </c>
      <c r="E906" t="str">
        <f>VLOOKUP(B906,payment!$A$2:$I$14625,3,0)</f>
        <v>스시로로</v>
      </c>
      <c r="F906">
        <f>VLOOKUP(B906,payment!$A$2:$I$14625,4,0)</f>
        <v>37.674736000000003</v>
      </c>
      <c r="G906">
        <f>VLOOKUP(B906,payment!$A$2:$I$14625,5,0)</f>
        <v>127.194613</v>
      </c>
      <c r="H906" t="str">
        <f>VLOOKUP(E906,gift_meta!$B$2:$C$33,2,0)</f>
        <v>2pcs 무료 제공</v>
      </c>
      <c r="I906">
        <f t="shared" ca="1" si="29"/>
        <v>1500</v>
      </c>
      <c r="J906" s="5">
        <f>VLOOKUP(B906,payment!$A$2:$I$14625,7,0)</f>
        <v>42817</v>
      </c>
      <c r="K906" s="6">
        <f>VLOOKUP(B906,payment!$A$2:$I$14625,8,0)</f>
        <v>0.70025999999999999</v>
      </c>
    </row>
    <row r="907" spans="1:11">
      <c r="A907">
        <v>906</v>
      </c>
      <c r="B907">
        <v>3267</v>
      </c>
      <c r="C907">
        <f>VLOOKUP(B907,payment!$A$2:$B$14625,2,0)</f>
        <v>21</v>
      </c>
      <c r="D907" t="str">
        <f t="shared" si="28"/>
        <v>리얼후라이</v>
      </c>
      <c r="E907" t="str">
        <f>VLOOKUP(B907,payment!$A$2:$I$14625,3,0)</f>
        <v>리얼후라이</v>
      </c>
      <c r="F907">
        <f>VLOOKUP(B907,payment!$A$2:$I$14625,4,0)</f>
        <v>37.458427</v>
      </c>
      <c r="G907">
        <f>VLOOKUP(B907,payment!$A$2:$I$14625,5,0)</f>
        <v>126.91509499999999</v>
      </c>
      <c r="H907" t="str">
        <f>VLOOKUP(E907,gift_meta!$B$2:$C$33,2,0)</f>
        <v>크리스피 후라이드 10% 할인</v>
      </c>
      <c r="I907">
        <f t="shared" ca="1" si="29"/>
        <v>1100</v>
      </c>
      <c r="J907" s="5">
        <f>VLOOKUP(B907,payment!$A$2:$I$14625,7,0)</f>
        <v>42449</v>
      </c>
      <c r="K907" s="6">
        <f>VLOOKUP(B907,payment!$A$2:$I$14625,8,0)</f>
        <v>0.60616000000000003</v>
      </c>
    </row>
    <row r="908" spans="1:11">
      <c r="A908">
        <v>907</v>
      </c>
      <c r="B908">
        <v>8489</v>
      </c>
      <c r="C908">
        <f>VLOOKUP(B908,payment!$A$2:$B$14625,2,0)</f>
        <v>122</v>
      </c>
      <c r="D908" t="str">
        <f t="shared" si="28"/>
        <v>아웃백</v>
      </c>
      <c r="E908" t="str">
        <f>VLOOKUP(B908,payment!$A$2:$I$14625,3,0)</f>
        <v>아웃백</v>
      </c>
      <c r="F908">
        <f>VLOOKUP(B908,payment!$A$2:$I$14625,4,0)</f>
        <v>37.716074999999996</v>
      </c>
      <c r="G908">
        <f>VLOOKUP(B908,payment!$A$2:$I$14625,5,0)</f>
        <v>127.12391100000001</v>
      </c>
      <c r="H908" t="str">
        <f>VLOOKUP(E908,gift_meta!$B$2:$C$33,2,0)</f>
        <v>스테이크 주문시 10% 할인</v>
      </c>
      <c r="I908">
        <f t="shared" ca="1" si="29"/>
        <v>1400</v>
      </c>
      <c r="J908" s="5">
        <f>VLOOKUP(B908,payment!$A$2:$I$14625,7,0)</f>
        <v>42490</v>
      </c>
      <c r="K908" s="6">
        <f>VLOOKUP(B908,payment!$A$2:$I$14625,8,0)</f>
        <v>0.83921999999999997</v>
      </c>
    </row>
    <row r="909" spans="1:11">
      <c r="A909">
        <v>908</v>
      </c>
      <c r="B909">
        <v>12658</v>
      </c>
      <c r="C909">
        <f>VLOOKUP(B909,payment!$A$2:$B$14625,2,0)</f>
        <v>158</v>
      </c>
      <c r="D909" t="str">
        <f t="shared" si="28"/>
        <v>봄봄</v>
      </c>
      <c r="E909" t="str">
        <f>VLOOKUP(B909,payment!$A$2:$I$14625,3,0)</f>
        <v>봄봄</v>
      </c>
      <c r="F909">
        <f>VLOOKUP(B909,payment!$A$2:$I$14625,4,0)</f>
        <v>37.571480999999999</v>
      </c>
      <c r="G909">
        <f>VLOOKUP(B909,payment!$A$2:$I$14625,5,0)</f>
        <v>127.031065</v>
      </c>
      <c r="H909" t="str">
        <f>VLOOKUP(E909,gift_meta!$B$2:$C$33,2,0)</f>
        <v>음료 주문시 쿠폰 도장 2개 추가</v>
      </c>
      <c r="I909">
        <f t="shared" ca="1" si="29"/>
        <v>1800</v>
      </c>
      <c r="J909" s="5">
        <f>VLOOKUP(B909,payment!$A$2:$I$14625,7,0)</f>
        <v>42945</v>
      </c>
      <c r="K909" s="6">
        <f>VLOOKUP(B909,payment!$A$2:$I$14625,8,0)</f>
        <v>0.97019</v>
      </c>
    </row>
    <row r="910" spans="1:11">
      <c r="A910">
        <v>909</v>
      </c>
      <c r="B910">
        <v>12182</v>
      </c>
      <c r="C910">
        <f>VLOOKUP(B910,payment!$A$2:$B$14625,2,0)</f>
        <v>164</v>
      </c>
      <c r="D910" t="str">
        <f t="shared" si="28"/>
        <v>동경야네</v>
      </c>
      <c r="E910" t="str">
        <f>VLOOKUP(B910,payment!$A$2:$I$14625,3,0)</f>
        <v>동경야네</v>
      </c>
      <c r="F910">
        <f>VLOOKUP(B910,payment!$A$2:$I$14625,4,0)</f>
        <v>37.467292999999998</v>
      </c>
      <c r="G910">
        <f>VLOOKUP(B910,payment!$A$2:$I$14625,5,0)</f>
        <v>126.892301</v>
      </c>
      <c r="H910" t="str">
        <f>VLOOKUP(E910,gift_meta!$B$2:$C$33,2,0)</f>
        <v>사케동 10% 할인</v>
      </c>
      <c r="I910">
        <f t="shared" ca="1" si="29"/>
        <v>900</v>
      </c>
      <c r="J910" s="5">
        <f>VLOOKUP(B910,payment!$A$2:$I$14625,7,0)</f>
        <v>42373</v>
      </c>
      <c r="K910" s="6">
        <f>VLOOKUP(B910,payment!$A$2:$I$14625,8,0)</f>
        <v>0.39410000000000001</v>
      </c>
    </row>
    <row r="911" spans="1:11">
      <c r="A911">
        <v>910</v>
      </c>
      <c r="B911">
        <v>8742</v>
      </c>
      <c r="C911">
        <f>VLOOKUP(B911,payment!$A$2:$B$14625,2,0)</f>
        <v>120</v>
      </c>
      <c r="D911" t="str">
        <f t="shared" si="28"/>
        <v>꾼</v>
      </c>
      <c r="E911" t="str">
        <f>VLOOKUP(B911,payment!$A$2:$I$14625,3,0)</f>
        <v>꾼</v>
      </c>
      <c r="F911">
        <f>VLOOKUP(B911,payment!$A$2:$I$14625,4,0)</f>
        <v>37.508065999999999</v>
      </c>
      <c r="G911">
        <f>VLOOKUP(B911,payment!$A$2:$I$14625,5,0)</f>
        <v>126.863349</v>
      </c>
      <c r="H911" t="str">
        <f>VLOOKUP(E911,gift_meta!$B$2:$C$33,2,0)</f>
        <v>소주 2,000 쿠폰</v>
      </c>
      <c r="I911">
        <f t="shared" ca="1" si="29"/>
        <v>1400</v>
      </c>
      <c r="J911" s="5">
        <f>VLOOKUP(B911,payment!$A$2:$I$14625,7,0)</f>
        <v>42440</v>
      </c>
      <c r="K911" s="6">
        <f>VLOOKUP(B911,payment!$A$2:$I$14625,8,0)</f>
        <v>0.48255999999999999</v>
      </c>
    </row>
    <row r="912" spans="1:11">
      <c r="A912">
        <v>911</v>
      </c>
      <c r="B912">
        <v>9499</v>
      </c>
      <c r="C912">
        <f>VLOOKUP(B912,payment!$A$2:$B$14625,2,0)</f>
        <v>234</v>
      </c>
      <c r="D912" t="str">
        <f t="shared" si="28"/>
        <v>연래춘</v>
      </c>
      <c r="E912" t="str">
        <f>VLOOKUP(B912,payment!$A$2:$I$14625,3,0)</f>
        <v>연래춘</v>
      </c>
      <c r="F912">
        <f>VLOOKUP(B912,payment!$A$2:$I$14625,4,0)</f>
        <v>37.464516000000003</v>
      </c>
      <c r="G912">
        <f>VLOOKUP(B912,payment!$A$2:$I$14625,5,0)</f>
        <v>127.052908</v>
      </c>
      <c r="H912" t="str">
        <f>VLOOKUP(E912,gift_meta!$B$2:$C$33,2,0)</f>
        <v>현금 결재시 10% 할인</v>
      </c>
      <c r="I912">
        <f t="shared" ca="1" si="29"/>
        <v>1500</v>
      </c>
      <c r="J912" s="5">
        <f>VLOOKUP(B912,payment!$A$2:$I$14625,7,0)</f>
        <v>42836</v>
      </c>
      <c r="K912" s="6">
        <f>VLOOKUP(B912,payment!$A$2:$I$14625,8,0)</f>
        <v>0.50863000000000003</v>
      </c>
    </row>
    <row r="913" spans="1:11">
      <c r="A913">
        <v>912</v>
      </c>
      <c r="B913">
        <v>10279</v>
      </c>
      <c r="C913">
        <f>VLOOKUP(B913,payment!$A$2:$B$14625,2,0)</f>
        <v>83</v>
      </c>
      <c r="D913" t="str">
        <f t="shared" si="28"/>
        <v>백다방</v>
      </c>
      <c r="E913" t="str">
        <f>VLOOKUP(B913,payment!$A$2:$I$14625,3,0)</f>
        <v>백다방</v>
      </c>
      <c r="F913">
        <f>VLOOKUP(B913,payment!$A$2:$I$14625,4,0)</f>
        <v>37.594841000000002</v>
      </c>
      <c r="G913">
        <f>VLOOKUP(B913,payment!$A$2:$I$14625,5,0)</f>
        <v>127.083423</v>
      </c>
      <c r="H913" t="str">
        <f>VLOOKUP(E913,gift_meta!$B$2:$C$33,2,0)</f>
        <v>무료 토핑 추가</v>
      </c>
      <c r="I913">
        <f t="shared" ca="1" si="29"/>
        <v>200</v>
      </c>
      <c r="J913" s="5">
        <f>VLOOKUP(B913,payment!$A$2:$I$14625,7,0)</f>
        <v>42549</v>
      </c>
      <c r="K913" s="6">
        <f>VLOOKUP(B913,payment!$A$2:$I$14625,8,0)</f>
        <v>0.66466999999999998</v>
      </c>
    </row>
    <row r="914" spans="1:11">
      <c r="A914">
        <v>913</v>
      </c>
      <c r="B914">
        <v>14275</v>
      </c>
      <c r="C914">
        <f>VLOOKUP(B914,payment!$A$2:$B$14625,2,0)</f>
        <v>89</v>
      </c>
      <c r="D914" t="str">
        <f t="shared" si="28"/>
        <v>김덕후의곱창조</v>
      </c>
      <c r="E914" t="str">
        <f>VLOOKUP(B914,payment!$A$2:$I$14625,3,0)</f>
        <v>김덕후의곱창조</v>
      </c>
      <c r="F914">
        <f>VLOOKUP(B914,payment!$A$2:$I$14625,4,0)</f>
        <v>37.603670000000001</v>
      </c>
      <c r="G914">
        <f>VLOOKUP(B914,payment!$A$2:$I$14625,5,0)</f>
        <v>127.062943</v>
      </c>
      <c r="H914" t="str">
        <f>VLOOKUP(E914,gift_meta!$B$2:$C$33,2,0)</f>
        <v>곱창 무한 리필 2,000 할인</v>
      </c>
      <c r="I914">
        <f t="shared" ca="1" si="29"/>
        <v>1800</v>
      </c>
      <c r="J914" s="5">
        <f>VLOOKUP(B914,payment!$A$2:$I$14625,7,0)</f>
        <v>43095</v>
      </c>
      <c r="K914" s="6">
        <f>VLOOKUP(B914,payment!$A$2:$I$14625,8,0)</f>
        <v>0.53281999999999996</v>
      </c>
    </row>
    <row r="915" spans="1:11">
      <c r="A915">
        <v>914</v>
      </c>
      <c r="B915">
        <v>14588</v>
      </c>
      <c r="C915">
        <f>VLOOKUP(B915,payment!$A$2:$B$14625,2,0)</f>
        <v>239</v>
      </c>
      <c r="D915" t="str">
        <f t="shared" si="28"/>
        <v>파리바게트</v>
      </c>
      <c r="E915" t="str">
        <f>VLOOKUP(B915,payment!$A$2:$I$14625,3,0)</f>
        <v>파리바게트</v>
      </c>
      <c r="F915">
        <f>VLOOKUP(B915,payment!$A$2:$I$14625,4,0)</f>
        <v>37.628528000000003</v>
      </c>
      <c r="G915">
        <f>VLOOKUP(B915,payment!$A$2:$I$14625,5,0)</f>
        <v>127.08406600000001</v>
      </c>
      <c r="H915" t="str">
        <f>VLOOKUP(E915,gift_meta!$B$2:$C$33,2,0)</f>
        <v>1000원 이상 10% 할인</v>
      </c>
      <c r="I915">
        <f t="shared" ca="1" si="29"/>
        <v>1700</v>
      </c>
      <c r="J915" s="5">
        <f>VLOOKUP(B915,payment!$A$2:$I$14625,7,0)</f>
        <v>42832</v>
      </c>
      <c r="K915" s="6">
        <f>VLOOKUP(B915,payment!$A$2:$I$14625,8,0)</f>
        <v>0.82726</v>
      </c>
    </row>
    <row r="916" spans="1:11">
      <c r="A916">
        <v>915</v>
      </c>
      <c r="B916">
        <v>10959</v>
      </c>
      <c r="C916">
        <f>VLOOKUP(B916,payment!$A$2:$B$14625,2,0)</f>
        <v>150</v>
      </c>
      <c r="D916" t="str">
        <f t="shared" si="28"/>
        <v>매드포갈릭</v>
      </c>
      <c r="E916" t="str">
        <f>VLOOKUP(B916,payment!$A$2:$I$14625,3,0)</f>
        <v>매드포갈릭</v>
      </c>
      <c r="F916">
        <f>VLOOKUP(B916,payment!$A$2:$I$14625,4,0)</f>
        <v>37.480179999999997</v>
      </c>
      <c r="G916">
        <f>VLOOKUP(B916,payment!$A$2:$I$14625,5,0)</f>
        <v>126.99068800000001</v>
      </c>
      <c r="H916" t="str">
        <f>VLOOKUP(E916,gift_meta!$B$2:$C$33,2,0)</f>
        <v>에이드 무료 제공</v>
      </c>
      <c r="I916">
        <f t="shared" ca="1" si="29"/>
        <v>1400</v>
      </c>
      <c r="J916" s="5">
        <f>VLOOKUP(B916,payment!$A$2:$I$14625,7,0)</f>
        <v>42705</v>
      </c>
      <c r="K916" s="6">
        <f>VLOOKUP(B916,payment!$A$2:$I$14625,8,0)</f>
        <v>0.82437000000000005</v>
      </c>
    </row>
    <row r="917" spans="1:11">
      <c r="A917">
        <v>916</v>
      </c>
      <c r="B917">
        <v>6051</v>
      </c>
      <c r="C917">
        <f>VLOOKUP(B917,payment!$A$2:$B$14625,2,0)</f>
        <v>276</v>
      </c>
      <c r="D917" t="str">
        <f t="shared" si="28"/>
        <v>아웃닭</v>
      </c>
      <c r="E917" t="str">
        <f>VLOOKUP(B917,payment!$A$2:$I$14625,3,0)</f>
        <v>아웃닭</v>
      </c>
      <c r="F917">
        <f>VLOOKUP(B917,payment!$A$2:$I$14625,4,0)</f>
        <v>37.685585000000003</v>
      </c>
      <c r="G917">
        <f>VLOOKUP(B917,payment!$A$2:$I$14625,5,0)</f>
        <v>126.862971</v>
      </c>
      <c r="H917" t="str">
        <f>VLOOKUP(E917,gift_meta!$B$2:$C$33,2,0)</f>
        <v>치즈스틱 2개 제공</v>
      </c>
      <c r="I917">
        <f t="shared" ca="1" si="29"/>
        <v>300</v>
      </c>
      <c r="J917" s="5">
        <f>VLOOKUP(B917,payment!$A$2:$I$14625,7,0)</f>
        <v>42590</v>
      </c>
      <c r="K917" s="6">
        <f>VLOOKUP(B917,payment!$A$2:$I$14625,8,0)</f>
        <v>0.58396000000000003</v>
      </c>
    </row>
    <row r="918" spans="1:11">
      <c r="A918">
        <v>917</v>
      </c>
      <c r="B918">
        <v>9293</v>
      </c>
      <c r="C918">
        <f>VLOOKUP(B918,payment!$A$2:$B$14625,2,0)</f>
        <v>127</v>
      </c>
      <c r="D918" t="str">
        <f t="shared" si="28"/>
        <v>리얼후라이</v>
      </c>
      <c r="E918" t="str">
        <f>VLOOKUP(B918,payment!$A$2:$I$14625,3,0)</f>
        <v>리얼후라이</v>
      </c>
      <c r="F918">
        <f>VLOOKUP(B918,payment!$A$2:$I$14625,4,0)</f>
        <v>37.585487000000001</v>
      </c>
      <c r="G918">
        <f>VLOOKUP(B918,payment!$A$2:$I$14625,5,0)</f>
        <v>127.044631</v>
      </c>
      <c r="H918" t="str">
        <f>VLOOKUP(E918,gift_meta!$B$2:$C$33,2,0)</f>
        <v>크리스피 후라이드 10% 할인</v>
      </c>
      <c r="I918">
        <f t="shared" ca="1" si="29"/>
        <v>800</v>
      </c>
      <c r="J918" s="5">
        <f>VLOOKUP(B918,payment!$A$2:$I$14625,7,0)</f>
        <v>42416</v>
      </c>
      <c r="K918" s="6">
        <f>VLOOKUP(B918,payment!$A$2:$I$14625,8,0)</f>
        <v>0.61943999999999999</v>
      </c>
    </row>
    <row r="919" spans="1:11">
      <c r="A919">
        <v>918</v>
      </c>
      <c r="B919">
        <v>11638</v>
      </c>
      <c r="C919">
        <f>VLOOKUP(B919,payment!$A$2:$B$14625,2,0)</f>
        <v>113</v>
      </c>
      <c r="D919" t="str">
        <f t="shared" si="28"/>
        <v>파리바게트</v>
      </c>
      <c r="E919" t="str">
        <f>VLOOKUP(B919,payment!$A$2:$I$14625,3,0)</f>
        <v>파리바게트</v>
      </c>
      <c r="F919">
        <f>VLOOKUP(B919,payment!$A$2:$I$14625,4,0)</f>
        <v>37.496952999999998</v>
      </c>
      <c r="G919">
        <f>VLOOKUP(B919,payment!$A$2:$I$14625,5,0)</f>
        <v>126.93894299999999</v>
      </c>
      <c r="H919" t="str">
        <f>VLOOKUP(E919,gift_meta!$B$2:$C$33,2,0)</f>
        <v>1000원 이상 10% 할인</v>
      </c>
      <c r="I919">
        <f t="shared" ca="1" si="29"/>
        <v>100</v>
      </c>
      <c r="J919" s="5">
        <f>VLOOKUP(B919,payment!$A$2:$I$14625,7,0)</f>
        <v>42726</v>
      </c>
      <c r="K919" s="6">
        <f>VLOOKUP(B919,payment!$A$2:$I$14625,8,0)</f>
        <v>0.53781999999999996</v>
      </c>
    </row>
    <row r="920" spans="1:11">
      <c r="A920">
        <v>919</v>
      </c>
      <c r="B920">
        <v>10480</v>
      </c>
      <c r="C920">
        <f>VLOOKUP(B920,payment!$A$2:$B$14625,2,0)</f>
        <v>69</v>
      </c>
      <c r="D920" t="str">
        <f t="shared" si="28"/>
        <v>뚜레쥬르</v>
      </c>
      <c r="E920" t="str">
        <f>VLOOKUP(B920,payment!$A$2:$I$14625,3,0)</f>
        <v>뚜레쥬르</v>
      </c>
      <c r="F920">
        <f>VLOOKUP(B920,payment!$A$2:$I$14625,4,0)</f>
        <v>37.506979000000001</v>
      </c>
      <c r="G920">
        <f>VLOOKUP(B920,payment!$A$2:$I$14625,5,0)</f>
        <v>126.883465</v>
      </c>
      <c r="H920" t="str">
        <f>VLOOKUP(E920,gift_meta!$B$2:$C$33,2,0)</f>
        <v>2000원 이상 5% 할인</v>
      </c>
      <c r="I920">
        <f t="shared" ca="1" si="29"/>
        <v>1000</v>
      </c>
      <c r="J920" s="5">
        <f>VLOOKUP(B920,payment!$A$2:$I$14625,7,0)</f>
        <v>42444</v>
      </c>
      <c r="K920" s="6">
        <f>VLOOKUP(B920,payment!$A$2:$I$14625,8,0)</f>
        <v>0.66303999999999996</v>
      </c>
    </row>
    <row r="921" spans="1:11">
      <c r="A921">
        <v>920</v>
      </c>
      <c r="B921">
        <v>1597</v>
      </c>
      <c r="C921">
        <f>VLOOKUP(B921,payment!$A$2:$B$14625,2,0)</f>
        <v>159</v>
      </c>
      <c r="D921" t="str">
        <f t="shared" si="28"/>
        <v>뚜레쥬르</v>
      </c>
      <c r="E921" t="str">
        <f>VLOOKUP(B921,payment!$A$2:$I$14625,3,0)</f>
        <v>뚜레쥬르</v>
      </c>
      <c r="F921">
        <f>VLOOKUP(B921,payment!$A$2:$I$14625,4,0)</f>
        <v>37.440517999999997</v>
      </c>
      <c r="G921">
        <f>VLOOKUP(B921,payment!$A$2:$I$14625,5,0)</f>
        <v>126.872631</v>
      </c>
      <c r="H921" t="str">
        <f>VLOOKUP(E921,gift_meta!$B$2:$C$33,2,0)</f>
        <v>2000원 이상 5% 할인</v>
      </c>
      <c r="I921">
        <f t="shared" ca="1" si="29"/>
        <v>1000</v>
      </c>
      <c r="J921" s="5">
        <f>VLOOKUP(B921,payment!$A$2:$I$14625,7,0)</f>
        <v>42515</v>
      </c>
      <c r="K921" s="6">
        <f>VLOOKUP(B921,payment!$A$2:$I$14625,8,0)</f>
        <v>0.88719999999999999</v>
      </c>
    </row>
    <row r="922" spans="1:11">
      <c r="A922">
        <v>921</v>
      </c>
      <c r="B922">
        <v>5229</v>
      </c>
      <c r="C922">
        <f>VLOOKUP(B922,payment!$A$2:$B$14625,2,0)</f>
        <v>151</v>
      </c>
      <c r="D922" t="str">
        <f t="shared" si="28"/>
        <v>이비인후과</v>
      </c>
      <c r="E922" t="str">
        <f>VLOOKUP(B922,payment!$A$2:$I$14625,3,0)</f>
        <v>이비인후과</v>
      </c>
      <c r="F922">
        <f>VLOOKUP(B922,payment!$A$2:$I$14625,4,0)</f>
        <v>37.549604000000002</v>
      </c>
      <c r="G922">
        <f>VLOOKUP(B922,payment!$A$2:$I$14625,5,0)</f>
        <v>126.952186</v>
      </c>
      <c r="H922" t="str">
        <f>VLOOKUP(E922,gift_meta!$B$2:$C$33,2,0)</f>
        <v>코세척 서비스(무료)</v>
      </c>
      <c r="I922">
        <f t="shared" ca="1" si="29"/>
        <v>300</v>
      </c>
      <c r="J922" s="5">
        <f>VLOOKUP(B922,payment!$A$2:$I$14625,7,0)</f>
        <v>42433</v>
      </c>
      <c r="K922" s="6">
        <f>VLOOKUP(B922,payment!$A$2:$I$14625,8,0)</f>
        <v>0.86055999999999999</v>
      </c>
    </row>
    <row r="923" spans="1:11">
      <c r="A923">
        <v>922</v>
      </c>
      <c r="B923">
        <v>3670</v>
      </c>
      <c r="C923">
        <f>VLOOKUP(B923,payment!$A$2:$B$14625,2,0)</f>
        <v>214</v>
      </c>
      <c r="D923" t="str">
        <f t="shared" si="28"/>
        <v>닭한마리</v>
      </c>
      <c r="E923" t="str">
        <f>VLOOKUP(B923,payment!$A$2:$I$14625,3,0)</f>
        <v>닭한마리</v>
      </c>
      <c r="F923">
        <f>VLOOKUP(B923,payment!$A$2:$I$14625,4,0)</f>
        <v>37.474535000000003</v>
      </c>
      <c r="G923">
        <f>VLOOKUP(B923,payment!$A$2:$I$14625,5,0)</f>
        <v>126.955769</v>
      </c>
      <c r="H923" t="str">
        <f>VLOOKUP(E923,gift_meta!$B$2:$C$33,2,0)</f>
        <v>칼국수 사리 무료 리필</v>
      </c>
      <c r="I923">
        <f t="shared" ca="1" si="29"/>
        <v>1400</v>
      </c>
      <c r="J923" s="5">
        <f>VLOOKUP(B923,payment!$A$2:$I$14625,7,0)</f>
        <v>42866</v>
      </c>
      <c r="K923" s="6">
        <f>VLOOKUP(B923,payment!$A$2:$I$14625,8,0)</f>
        <v>0.92674999999999996</v>
      </c>
    </row>
    <row r="924" spans="1:11">
      <c r="A924">
        <v>923</v>
      </c>
      <c r="B924">
        <v>8241</v>
      </c>
      <c r="C924">
        <f>VLOOKUP(B924,payment!$A$2:$B$14625,2,0)</f>
        <v>152</v>
      </c>
      <c r="D924" t="str">
        <f t="shared" si="28"/>
        <v>한신포차</v>
      </c>
      <c r="E924" t="str">
        <f>VLOOKUP(B924,payment!$A$2:$I$14625,3,0)</f>
        <v>한신포차</v>
      </c>
      <c r="F924">
        <f>VLOOKUP(B924,payment!$A$2:$I$14625,4,0)</f>
        <v>37.599162</v>
      </c>
      <c r="G924">
        <f>VLOOKUP(B924,payment!$A$2:$I$14625,5,0)</f>
        <v>127.194768</v>
      </c>
      <c r="H924" t="str">
        <f>VLOOKUP(E924,gift_meta!$B$2:$C$33,2,0)</f>
        <v>닭발 주문시 주먹밥 증정</v>
      </c>
      <c r="I924">
        <f t="shared" ca="1" si="29"/>
        <v>1400</v>
      </c>
      <c r="J924" s="5">
        <f>VLOOKUP(B924,payment!$A$2:$I$14625,7,0)</f>
        <v>43084</v>
      </c>
      <c r="K924" s="6">
        <f>VLOOKUP(B924,payment!$A$2:$I$14625,8,0)</f>
        <v>0.97458999999999996</v>
      </c>
    </row>
    <row r="925" spans="1:11">
      <c r="A925">
        <v>924</v>
      </c>
      <c r="B925">
        <v>14037</v>
      </c>
      <c r="C925">
        <f>VLOOKUP(B925,payment!$A$2:$B$14625,2,0)</f>
        <v>145</v>
      </c>
      <c r="D925" t="str">
        <f t="shared" si="28"/>
        <v>홍콩반점</v>
      </c>
      <c r="E925" t="str">
        <f>VLOOKUP(B925,payment!$A$2:$I$14625,3,0)</f>
        <v>홍콩반점</v>
      </c>
      <c r="F925">
        <f>VLOOKUP(B925,payment!$A$2:$I$14625,4,0)</f>
        <v>37.621133999999998</v>
      </c>
      <c r="G925">
        <f>VLOOKUP(B925,payment!$A$2:$I$14625,5,0)</f>
        <v>127.070785</v>
      </c>
      <c r="H925" t="str">
        <f>VLOOKUP(E925,gift_meta!$B$2:$C$33,2,0)</f>
        <v>찹쌀 탕수육 10% 할인</v>
      </c>
      <c r="I925">
        <f t="shared" ca="1" si="29"/>
        <v>700</v>
      </c>
      <c r="J925" s="5">
        <f>VLOOKUP(B925,payment!$A$2:$I$14625,7,0)</f>
        <v>43168</v>
      </c>
      <c r="K925" s="6">
        <f>VLOOKUP(B925,payment!$A$2:$I$14625,8,0)</f>
        <v>0.47311999999999999</v>
      </c>
    </row>
    <row r="926" spans="1:11">
      <c r="A926">
        <v>925</v>
      </c>
      <c r="B926">
        <v>12671</v>
      </c>
      <c r="C926">
        <f>VLOOKUP(B926,payment!$A$2:$B$14625,2,0)</f>
        <v>230</v>
      </c>
      <c r="D926" t="str">
        <f t="shared" si="28"/>
        <v>매드포갈릭</v>
      </c>
      <c r="E926" t="str">
        <f>VLOOKUP(B926,payment!$A$2:$I$14625,3,0)</f>
        <v>매드포갈릭</v>
      </c>
      <c r="F926">
        <f>VLOOKUP(B926,payment!$A$2:$I$14625,4,0)</f>
        <v>37.604376999999999</v>
      </c>
      <c r="G926">
        <f>VLOOKUP(B926,payment!$A$2:$I$14625,5,0)</f>
        <v>127.10013499999999</v>
      </c>
      <c r="H926" t="str">
        <f>VLOOKUP(E926,gift_meta!$B$2:$C$33,2,0)</f>
        <v>에이드 무료 제공</v>
      </c>
      <c r="I926">
        <f t="shared" ca="1" si="29"/>
        <v>100</v>
      </c>
      <c r="J926" s="5">
        <f>VLOOKUP(B926,payment!$A$2:$I$14625,7,0)</f>
        <v>43041</v>
      </c>
      <c r="K926" s="6">
        <f>VLOOKUP(B926,payment!$A$2:$I$14625,8,0)</f>
        <v>0.98643000000000003</v>
      </c>
    </row>
    <row r="927" spans="1:11">
      <c r="A927">
        <v>926</v>
      </c>
      <c r="B927">
        <v>6484</v>
      </c>
      <c r="C927">
        <f>VLOOKUP(B927,payment!$A$2:$B$14625,2,0)</f>
        <v>87</v>
      </c>
      <c r="D927" t="str">
        <f t="shared" si="28"/>
        <v>반디앤루니스</v>
      </c>
      <c r="E927" t="str">
        <f>VLOOKUP(B927,payment!$A$2:$I$14625,3,0)</f>
        <v>반디앤루니스</v>
      </c>
      <c r="F927">
        <f>VLOOKUP(B927,payment!$A$2:$I$14625,4,0)</f>
        <v>37.480617000000002</v>
      </c>
      <c r="G927">
        <f>VLOOKUP(B927,payment!$A$2:$I$14625,5,0)</f>
        <v>126.91708800000001</v>
      </c>
      <c r="H927" t="str">
        <f>VLOOKUP(E927,gift_meta!$B$2:$C$33,2,0)</f>
        <v>도서 구매시 5% 할인</v>
      </c>
      <c r="I927">
        <f t="shared" ca="1" si="29"/>
        <v>1700</v>
      </c>
      <c r="J927" s="5">
        <f>VLOOKUP(B927,payment!$A$2:$I$14625,7,0)</f>
        <v>42783</v>
      </c>
      <c r="K927" s="6">
        <f>VLOOKUP(B927,payment!$A$2:$I$14625,8,0)</f>
        <v>0.44672000000000001</v>
      </c>
    </row>
    <row r="928" spans="1:11">
      <c r="A928">
        <v>927</v>
      </c>
      <c r="B928">
        <v>11589</v>
      </c>
      <c r="C928">
        <f>VLOOKUP(B928,payment!$A$2:$B$14625,2,0)</f>
        <v>160</v>
      </c>
      <c r="D928" t="str">
        <f t="shared" si="28"/>
        <v>동경야네</v>
      </c>
      <c r="E928" t="str">
        <f>VLOOKUP(B928,payment!$A$2:$I$14625,3,0)</f>
        <v>동경야네</v>
      </c>
      <c r="F928">
        <f>VLOOKUP(B928,payment!$A$2:$I$14625,4,0)</f>
        <v>37.488740999999997</v>
      </c>
      <c r="G928">
        <f>VLOOKUP(B928,payment!$A$2:$I$14625,5,0)</f>
        <v>126.89998799999999</v>
      </c>
      <c r="H928" t="str">
        <f>VLOOKUP(E928,gift_meta!$B$2:$C$33,2,0)</f>
        <v>사케동 10% 할인</v>
      </c>
      <c r="I928">
        <f t="shared" ca="1" si="29"/>
        <v>1700</v>
      </c>
      <c r="J928" s="5">
        <f>VLOOKUP(B928,payment!$A$2:$I$14625,7,0)</f>
        <v>42373</v>
      </c>
      <c r="K928" s="6">
        <f>VLOOKUP(B928,payment!$A$2:$I$14625,8,0)</f>
        <v>0.62029999999999996</v>
      </c>
    </row>
    <row r="929" spans="1:11">
      <c r="A929">
        <v>928</v>
      </c>
      <c r="B929">
        <v>2611</v>
      </c>
      <c r="C929">
        <f>VLOOKUP(B929,payment!$A$2:$B$14625,2,0)</f>
        <v>17</v>
      </c>
      <c r="D929" t="str">
        <f t="shared" si="28"/>
        <v>이비인후과</v>
      </c>
      <c r="E929" t="str">
        <f>VLOOKUP(B929,payment!$A$2:$I$14625,3,0)</f>
        <v>이비인후과</v>
      </c>
      <c r="F929">
        <f>VLOOKUP(B929,payment!$A$2:$I$14625,4,0)</f>
        <v>37.451194999999998</v>
      </c>
      <c r="G929">
        <f>VLOOKUP(B929,payment!$A$2:$I$14625,5,0)</f>
        <v>127.189241</v>
      </c>
      <c r="H929" t="str">
        <f>VLOOKUP(E929,gift_meta!$B$2:$C$33,2,0)</f>
        <v>코세척 서비스(무료)</v>
      </c>
      <c r="I929">
        <f t="shared" ca="1" si="29"/>
        <v>1900</v>
      </c>
      <c r="J929" s="5">
        <f>VLOOKUP(B929,payment!$A$2:$I$14625,7,0)</f>
        <v>42825</v>
      </c>
      <c r="K929" s="6">
        <f>VLOOKUP(B929,payment!$A$2:$I$14625,8,0)</f>
        <v>0.69196999999999997</v>
      </c>
    </row>
    <row r="930" spans="1:11">
      <c r="A930">
        <v>929</v>
      </c>
      <c r="B930">
        <v>12163</v>
      </c>
      <c r="C930">
        <f>VLOOKUP(B930,payment!$A$2:$B$14625,2,0)</f>
        <v>55</v>
      </c>
      <c r="D930" t="str">
        <f t="shared" si="28"/>
        <v>홍콩반점</v>
      </c>
      <c r="E930" t="str">
        <f>VLOOKUP(B930,payment!$A$2:$I$14625,3,0)</f>
        <v>홍콩반점</v>
      </c>
      <c r="F930">
        <f>VLOOKUP(B930,payment!$A$2:$I$14625,4,0)</f>
        <v>37.543996999999997</v>
      </c>
      <c r="G930">
        <f>VLOOKUP(B930,payment!$A$2:$I$14625,5,0)</f>
        <v>127.19686900000001</v>
      </c>
      <c r="H930" t="str">
        <f>VLOOKUP(E930,gift_meta!$B$2:$C$33,2,0)</f>
        <v>찹쌀 탕수육 10% 할인</v>
      </c>
      <c r="I930">
        <f t="shared" ca="1" si="29"/>
        <v>1100</v>
      </c>
      <c r="J930" s="5">
        <f>VLOOKUP(B930,payment!$A$2:$I$14625,7,0)</f>
        <v>42487</v>
      </c>
      <c r="K930" s="6">
        <f>VLOOKUP(B930,payment!$A$2:$I$14625,8,0)</f>
        <v>0.51702999999999999</v>
      </c>
    </row>
    <row r="931" spans="1:11">
      <c r="A931">
        <v>930</v>
      </c>
      <c r="B931">
        <v>1656</v>
      </c>
      <c r="C931">
        <f>VLOOKUP(B931,payment!$A$2:$B$14625,2,0)</f>
        <v>63</v>
      </c>
      <c r="D931" t="str">
        <f t="shared" si="28"/>
        <v>김덕후의곱창조</v>
      </c>
      <c r="E931" t="str">
        <f>VLOOKUP(B931,payment!$A$2:$I$14625,3,0)</f>
        <v>김덕후의곱창조</v>
      </c>
      <c r="F931">
        <f>VLOOKUP(B931,payment!$A$2:$I$14625,4,0)</f>
        <v>37.565721000000003</v>
      </c>
      <c r="G931">
        <f>VLOOKUP(B931,payment!$A$2:$I$14625,5,0)</f>
        <v>126.92573400000001</v>
      </c>
      <c r="H931" t="str">
        <f>VLOOKUP(E931,gift_meta!$B$2:$C$33,2,0)</f>
        <v>곱창 무한 리필 2,000 할인</v>
      </c>
      <c r="I931">
        <f t="shared" ca="1" si="29"/>
        <v>1500</v>
      </c>
      <c r="J931" s="5">
        <f>VLOOKUP(B931,payment!$A$2:$I$14625,7,0)</f>
        <v>42408</v>
      </c>
      <c r="K931" s="6">
        <f>VLOOKUP(B931,payment!$A$2:$I$14625,8,0)</f>
        <v>0.80115000000000003</v>
      </c>
    </row>
    <row r="932" spans="1:11">
      <c r="A932">
        <v>931</v>
      </c>
      <c r="B932">
        <v>5201</v>
      </c>
      <c r="C932">
        <f>VLOOKUP(B932,payment!$A$2:$B$14625,2,0)</f>
        <v>45</v>
      </c>
      <c r="D932" t="str">
        <f t="shared" si="28"/>
        <v>반디앤루니스</v>
      </c>
      <c r="E932" t="str">
        <f>VLOOKUP(B932,payment!$A$2:$I$14625,3,0)</f>
        <v>반디앤루니스</v>
      </c>
      <c r="F932">
        <f>VLOOKUP(B932,payment!$A$2:$I$14625,4,0)</f>
        <v>37.581251999999999</v>
      </c>
      <c r="G932">
        <f>VLOOKUP(B932,payment!$A$2:$I$14625,5,0)</f>
        <v>126.91198300000001</v>
      </c>
      <c r="H932" t="str">
        <f>VLOOKUP(E932,gift_meta!$B$2:$C$33,2,0)</f>
        <v>도서 구매시 5% 할인</v>
      </c>
      <c r="I932">
        <f t="shared" ca="1" si="29"/>
        <v>1900</v>
      </c>
      <c r="J932" s="5">
        <f>VLOOKUP(B932,payment!$A$2:$I$14625,7,0)</f>
        <v>42443</v>
      </c>
      <c r="K932" s="6">
        <f>VLOOKUP(B932,payment!$A$2:$I$14625,8,0)</f>
        <v>0.55794999999999995</v>
      </c>
    </row>
    <row r="933" spans="1:11">
      <c r="A933">
        <v>932</v>
      </c>
      <c r="B933">
        <v>11761</v>
      </c>
      <c r="C933">
        <f>VLOOKUP(B933,payment!$A$2:$B$14625,2,0)</f>
        <v>173</v>
      </c>
      <c r="D933" t="str">
        <f t="shared" si="28"/>
        <v>정형외과</v>
      </c>
      <c r="E933" t="str">
        <f>VLOOKUP(B933,payment!$A$2:$I$14625,3,0)</f>
        <v>정형외과</v>
      </c>
      <c r="F933">
        <f>VLOOKUP(B933,payment!$A$2:$I$14625,4,0)</f>
        <v>37.454647999999999</v>
      </c>
      <c r="G933">
        <f>VLOOKUP(B933,payment!$A$2:$I$14625,5,0)</f>
        <v>127.136077</v>
      </c>
      <c r="H933" t="str">
        <f>VLOOKUP(E933,gift_meta!$B$2:$C$33,2,0)</f>
        <v>정형외과의료지점</v>
      </c>
      <c r="I933">
        <f t="shared" ca="1" si="29"/>
        <v>1900</v>
      </c>
      <c r="J933" s="5">
        <f>VLOOKUP(B933,payment!$A$2:$I$14625,7,0)</f>
        <v>43003</v>
      </c>
      <c r="K933" s="6">
        <f>VLOOKUP(B933,payment!$A$2:$I$14625,8,0)</f>
        <v>0.99575999999999998</v>
      </c>
    </row>
    <row r="934" spans="1:11">
      <c r="A934">
        <v>933</v>
      </c>
      <c r="B934">
        <v>6298</v>
      </c>
      <c r="C934">
        <f>VLOOKUP(B934,payment!$A$2:$B$14625,2,0)</f>
        <v>131</v>
      </c>
      <c r="D934" t="str">
        <f t="shared" si="28"/>
        <v>엔젤리너스</v>
      </c>
      <c r="E934" t="str">
        <f>VLOOKUP(B934,payment!$A$2:$I$14625,3,0)</f>
        <v>엔젤리너스</v>
      </c>
      <c r="F934">
        <f>VLOOKUP(B934,payment!$A$2:$I$14625,4,0)</f>
        <v>37.596142999999998</v>
      </c>
      <c r="G934">
        <f>VLOOKUP(B934,payment!$A$2:$I$14625,5,0)</f>
        <v>127.06468</v>
      </c>
      <c r="H934" t="str">
        <f>VLOOKUP(E934,gift_meta!$B$2:$C$33,2,0)</f>
        <v>제조 음료 주문시 10% 할인</v>
      </c>
      <c r="I934">
        <f t="shared" ca="1" si="29"/>
        <v>1800</v>
      </c>
      <c r="J934" s="5">
        <f>VLOOKUP(B934,payment!$A$2:$I$14625,7,0)</f>
        <v>43159</v>
      </c>
      <c r="K934" s="6">
        <f>VLOOKUP(B934,payment!$A$2:$I$14625,8,0)</f>
        <v>0.66291</v>
      </c>
    </row>
    <row r="935" spans="1:11">
      <c r="A935">
        <v>934</v>
      </c>
      <c r="B935">
        <v>14533</v>
      </c>
      <c r="C935">
        <f>VLOOKUP(B935,payment!$A$2:$B$14625,2,0)</f>
        <v>121</v>
      </c>
      <c r="D935" t="str">
        <f t="shared" si="28"/>
        <v>멘동</v>
      </c>
      <c r="E935" t="str">
        <f>VLOOKUP(B935,payment!$A$2:$I$14625,3,0)</f>
        <v>멘동</v>
      </c>
      <c r="F935">
        <f>VLOOKUP(B935,payment!$A$2:$I$14625,4,0)</f>
        <v>37.509872000000001</v>
      </c>
      <c r="G935">
        <f>VLOOKUP(B935,payment!$A$2:$I$14625,5,0)</f>
        <v>127.191603</v>
      </c>
      <c r="H935" t="str">
        <f>VLOOKUP(E935,gift_meta!$B$2:$C$33,2,0)</f>
        <v>규동 5% 할인</v>
      </c>
      <c r="I935">
        <f t="shared" ca="1" si="29"/>
        <v>2000</v>
      </c>
      <c r="J935" s="5">
        <f>VLOOKUP(B935,payment!$A$2:$I$14625,7,0)</f>
        <v>43124</v>
      </c>
      <c r="K935" s="6">
        <f>VLOOKUP(B935,payment!$A$2:$I$14625,8,0)</f>
        <v>0.89553000000000005</v>
      </c>
    </row>
    <row r="936" spans="1:11">
      <c r="A936">
        <v>935</v>
      </c>
      <c r="B936">
        <v>13850</v>
      </c>
      <c r="C936">
        <f>VLOOKUP(B936,payment!$A$2:$B$14625,2,0)</f>
        <v>87</v>
      </c>
      <c r="D936" t="str">
        <f t="shared" si="28"/>
        <v>뚜레쥬르</v>
      </c>
      <c r="E936" t="str">
        <f>VLOOKUP(B936,payment!$A$2:$I$14625,3,0)</f>
        <v>뚜레쥬르</v>
      </c>
      <c r="F936">
        <f>VLOOKUP(B936,payment!$A$2:$I$14625,4,0)</f>
        <v>37.594605999999999</v>
      </c>
      <c r="G936">
        <f>VLOOKUP(B936,payment!$A$2:$I$14625,5,0)</f>
        <v>126.904528</v>
      </c>
      <c r="H936" t="str">
        <f>VLOOKUP(E936,gift_meta!$B$2:$C$33,2,0)</f>
        <v>2000원 이상 5% 할인</v>
      </c>
      <c r="I936">
        <f t="shared" ca="1" si="29"/>
        <v>300</v>
      </c>
      <c r="J936" s="5">
        <f>VLOOKUP(B936,payment!$A$2:$I$14625,7,0)</f>
        <v>43170</v>
      </c>
      <c r="K936" s="6">
        <f>VLOOKUP(B936,payment!$A$2:$I$14625,8,0)</f>
        <v>0.54493000000000003</v>
      </c>
    </row>
    <row r="937" spans="1:11">
      <c r="A937">
        <v>936</v>
      </c>
      <c r="B937">
        <v>1024</v>
      </c>
      <c r="C937">
        <f>VLOOKUP(B937,payment!$A$2:$B$14625,2,0)</f>
        <v>121</v>
      </c>
      <c r="D937" t="str">
        <f t="shared" si="28"/>
        <v>홍콩반점</v>
      </c>
      <c r="E937" t="str">
        <f>VLOOKUP(B937,payment!$A$2:$I$14625,3,0)</f>
        <v>홍콩반점</v>
      </c>
      <c r="F937">
        <f>VLOOKUP(B937,payment!$A$2:$I$14625,4,0)</f>
        <v>37.638801999999998</v>
      </c>
      <c r="G937">
        <f>VLOOKUP(B937,payment!$A$2:$I$14625,5,0)</f>
        <v>126.991929</v>
      </c>
      <c r="H937" t="str">
        <f>VLOOKUP(E937,gift_meta!$B$2:$C$33,2,0)</f>
        <v>찹쌀 탕수육 10% 할인</v>
      </c>
      <c r="I937">
        <f t="shared" ca="1" si="29"/>
        <v>100</v>
      </c>
      <c r="J937" s="5">
        <f>VLOOKUP(B937,payment!$A$2:$I$14625,7,0)</f>
        <v>42881</v>
      </c>
      <c r="K937" s="6">
        <f>VLOOKUP(B937,payment!$A$2:$I$14625,8,0)</f>
        <v>0.90537000000000001</v>
      </c>
    </row>
    <row r="938" spans="1:11">
      <c r="A938">
        <v>937</v>
      </c>
      <c r="B938">
        <v>3796</v>
      </c>
      <c r="C938">
        <f>VLOOKUP(B938,payment!$A$2:$B$14625,2,0)</f>
        <v>167</v>
      </c>
      <c r="D938" t="str">
        <f t="shared" si="28"/>
        <v>오쭈</v>
      </c>
      <c r="E938" t="str">
        <f>VLOOKUP(B938,payment!$A$2:$I$14625,3,0)</f>
        <v>오쭈</v>
      </c>
      <c r="F938">
        <f>VLOOKUP(B938,payment!$A$2:$I$14625,4,0)</f>
        <v>37.544151999999997</v>
      </c>
      <c r="G938">
        <f>VLOOKUP(B938,payment!$A$2:$I$14625,5,0)</f>
        <v>126.890202</v>
      </c>
      <c r="H938" t="str">
        <f>VLOOKUP(E938,gift_meta!$B$2:$C$33,2,0)</f>
        <v>치즈 퐁듀 1회 제공</v>
      </c>
      <c r="I938">
        <f t="shared" ca="1" si="29"/>
        <v>2000</v>
      </c>
      <c r="J938" s="5">
        <f>VLOOKUP(B938,payment!$A$2:$I$14625,7,0)</f>
        <v>43147</v>
      </c>
      <c r="K938" s="6">
        <f>VLOOKUP(B938,payment!$A$2:$I$14625,8,0)</f>
        <v>0.48531000000000002</v>
      </c>
    </row>
    <row r="939" spans="1:11">
      <c r="A939">
        <v>938</v>
      </c>
      <c r="B939">
        <v>12737</v>
      </c>
      <c r="C939">
        <f>VLOOKUP(B939,payment!$A$2:$B$14625,2,0)</f>
        <v>38</v>
      </c>
      <c r="D939" t="str">
        <f t="shared" si="28"/>
        <v>엔젤리너스</v>
      </c>
      <c r="E939" t="str">
        <f>VLOOKUP(B939,payment!$A$2:$I$14625,3,0)</f>
        <v>엔젤리너스</v>
      </c>
      <c r="F939">
        <f>VLOOKUP(B939,payment!$A$2:$I$14625,4,0)</f>
        <v>37.467813999999997</v>
      </c>
      <c r="G939">
        <f>VLOOKUP(B939,payment!$A$2:$I$14625,5,0)</f>
        <v>126.88339999999999</v>
      </c>
      <c r="H939" t="str">
        <f>VLOOKUP(E939,gift_meta!$B$2:$C$33,2,0)</f>
        <v>제조 음료 주문시 10% 할인</v>
      </c>
      <c r="I939">
        <f t="shared" ca="1" si="29"/>
        <v>1000</v>
      </c>
      <c r="J939" s="5">
        <f>VLOOKUP(B939,payment!$A$2:$I$14625,7,0)</f>
        <v>42427</v>
      </c>
      <c r="K939" s="6">
        <f>VLOOKUP(B939,payment!$A$2:$I$14625,8,0)</f>
        <v>0.65795000000000003</v>
      </c>
    </row>
    <row r="940" spans="1:11">
      <c r="A940">
        <v>939</v>
      </c>
      <c r="B940">
        <v>5841</v>
      </c>
      <c r="C940">
        <f>VLOOKUP(B940,payment!$A$2:$B$14625,2,0)</f>
        <v>192</v>
      </c>
      <c r="D940" t="str">
        <f t="shared" si="28"/>
        <v>버거킹</v>
      </c>
      <c r="E940" t="str">
        <f>VLOOKUP(B940,payment!$A$2:$I$14625,3,0)</f>
        <v>버거킹</v>
      </c>
      <c r="F940">
        <f>VLOOKUP(B940,payment!$A$2:$I$14625,4,0)</f>
        <v>37.444732999999999</v>
      </c>
      <c r="G940">
        <f>VLOOKUP(B940,payment!$A$2:$I$14625,5,0)</f>
        <v>126.93163</v>
      </c>
      <c r="H940" t="str">
        <f>VLOOKUP(E940,gift_meta!$B$2:$C$33,2,0)</f>
        <v>와퍼주문시 5% 할인</v>
      </c>
      <c r="I940">
        <f t="shared" ca="1" si="29"/>
        <v>800</v>
      </c>
      <c r="J940" s="5">
        <f>VLOOKUP(B940,payment!$A$2:$I$14625,7,0)</f>
        <v>42407</v>
      </c>
      <c r="K940" s="6">
        <f>VLOOKUP(B940,payment!$A$2:$I$14625,8,0)</f>
        <v>0.39407999999999999</v>
      </c>
    </row>
    <row r="941" spans="1:11">
      <c r="A941">
        <v>940</v>
      </c>
      <c r="B941">
        <v>932</v>
      </c>
      <c r="C941">
        <f>VLOOKUP(B941,payment!$A$2:$B$14625,2,0)</f>
        <v>244</v>
      </c>
      <c r="D941" t="str">
        <f t="shared" si="28"/>
        <v>버거킹</v>
      </c>
      <c r="E941" t="str">
        <f>VLOOKUP(B941,payment!$A$2:$I$14625,3,0)</f>
        <v>버거킹</v>
      </c>
      <c r="F941">
        <f>VLOOKUP(B941,payment!$A$2:$I$14625,4,0)</f>
        <v>37.655375999999997</v>
      </c>
      <c r="G941">
        <f>VLOOKUP(B941,payment!$A$2:$I$14625,5,0)</f>
        <v>126.918009</v>
      </c>
      <c r="H941" t="str">
        <f>VLOOKUP(E941,gift_meta!$B$2:$C$33,2,0)</f>
        <v>와퍼주문시 5% 할인</v>
      </c>
      <c r="I941">
        <f t="shared" ca="1" si="29"/>
        <v>700</v>
      </c>
      <c r="J941" s="5">
        <f>VLOOKUP(B941,payment!$A$2:$I$14625,7,0)</f>
        <v>42393</v>
      </c>
      <c r="K941" s="6">
        <f>VLOOKUP(B941,payment!$A$2:$I$14625,8,0)</f>
        <v>0.71182999999999996</v>
      </c>
    </row>
    <row r="942" spans="1:11">
      <c r="A942">
        <v>941</v>
      </c>
      <c r="B942">
        <v>4266</v>
      </c>
      <c r="C942">
        <f>VLOOKUP(B942,payment!$A$2:$B$14625,2,0)</f>
        <v>211</v>
      </c>
      <c r="D942" t="str">
        <f t="shared" si="28"/>
        <v>약국</v>
      </c>
      <c r="E942" t="str">
        <f>VLOOKUP(B942,payment!$A$2:$I$14625,3,0)</f>
        <v>약국</v>
      </c>
      <c r="F942">
        <f>VLOOKUP(B942,payment!$A$2:$I$14625,4,0)</f>
        <v>37.71481</v>
      </c>
      <c r="G942">
        <f>VLOOKUP(B942,payment!$A$2:$I$14625,5,0)</f>
        <v>126.904551</v>
      </c>
      <c r="H942" t="str">
        <f>VLOOKUP(E942,gift_meta!$B$2:$C$33,2,0)</f>
        <v>황사 마스크 증정(1매)</v>
      </c>
      <c r="I942">
        <f t="shared" ca="1" si="29"/>
        <v>400</v>
      </c>
      <c r="J942" s="5">
        <f>VLOOKUP(B942,payment!$A$2:$I$14625,7,0)</f>
        <v>42551</v>
      </c>
      <c r="K942" s="6">
        <f>VLOOKUP(B942,payment!$A$2:$I$14625,8,0)</f>
        <v>0.9597</v>
      </c>
    </row>
    <row r="943" spans="1:11">
      <c r="A943">
        <v>942</v>
      </c>
      <c r="B943">
        <v>11020</v>
      </c>
      <c r="C943">
        <f>VLOOKUP(B943,payment!$A$2:$B$14625,2,0)</f>
        <v>50</v>
      </c>
      <c r="D943" t="str">
        <f t="shared" si="28"/>
        <v>매드포갈릭</v>
      </c>
      <c r="E943" t="str">
        <f>VLOOKUP(B943,payment!$A$2:$I$14625,3,0)</f>
        <v>매드포갈릭</v>
      </c>
      <c r="F943">
        <f>VLOOKUP(B943,payment!$A$2:$I$14625,4,0)</f>
        <v>37.667093000000001</v>
      </c>
      <c r="G943">
        <f>VLOOKUP(B943,payment!$A$2:$I$14625,5,0)</f>
        <v>126.85375999999999</v>
      </c>
      <c r="H943" t="str">
        <f>VLOOKUP(E943,gift_meta!$B$2:$C$33,2,0)</f>
        <v>에이드 무료 제공</v>
      </c>
      <c r="I943">
        <f t="shared" ca="1" si="29"/>
        <v>300</v>
      </c>
      <c r="J943" s="5">
        <f>VLOOKUP(B943,payment!$A$2:$I$14625,7,0)</f>
        <v>42440</v>
      </c>
      <c r="K943" s="6">
        <f>VLOOKUP(B943,payment!$A$2:$I$14625,8,0)</f>
        <v>0.69342000000000004</v>
      </c>
    </row>
    <row r="944" spans="1:11">
      <c r="A944">
        <v>943</v>
      </c>
      <c r="B944">
        <v>9721</v>
      </c>
      <c r="C944">
        <f>VLOOKUP(B944,payment!$A$2:$B$14625,2,0)</f>
        <v>61</v>
      </c>
      <c r="D944" t="str">
        <f t="shared" si="28"/>
        <v>이디야커피</v>
      </c>
      <c r="E944" t="str">
        <f>VLOOKUP(B944,payment!$A$2:$I$14625,3,0)</f>
        <v>이디야커피</v>
      </c>
      <c r="F944">
        <f>VLOOKUP(B944,payment!$A$2:$I$14625,4,0)</f>
        <v>37.446699000000002</v>
      </c>
      <c r="G944">
        <f>VLOOKUP(B944,payment!$A$2:$I$14625,5,0)</f>
        <v>126.93176800000001</v>
      </c>
      <c r="H944" t="str">
        <f>VLOOKUP(E944,gift_meta!$B$2:$C$33,2,0)</f>
        <v>스마트 오더 사용시 10% 할인</v>
      </c>
      <c r="I944">
        <f t="shared" ca="1" si="29"/>
        <v>900</v>
      </c>
      <c r="J944" s="5">
        <f>VLOOKUP(B944,payment!$A$2:$I$14625,7,0)</f>
        <v>42420</v>
      </c>
      <c r="K944" s="6">
        <f>VLOOKUP(B944,payment!$A$2:$I$14625,8,0)</f>
        <v>0.72185999999999995</v>
      </c>
    </row>
    <row r="945" spans="1:11">
      <c r="A945">
        <v>944</v>
      </c>
      <c r="B945">
        <v>7088</v>
      </c>
      <c r="C945">
        <f>VLOOKUP(B945,payment!$A$2:$B$14625,2,0)</f>
        <v>172</v>
      </c>
      <c r="D945" t="str">
        <f t="shared" si="28"/>
        <v>매드포갈릭</v>
      </c>
      <c r="E945" t="str">
        <f>VLOOKUP(B945,payment!$A$2:$I$14625,3,0)</f>
        <v>매드포갈릭</v>
      </c>
      <c r="F945">
        <f>VLOOKUP(B945,payment!$A$2:$I$14625,4,0)</f>
        <v>37.531694000000002</v>
      </c>
      <c r="G945">
        <f>VLOOKUP(B945,payment!$A$2:$I$14625,5,0)</f>
        <v>126.92847500000001</v>
      </c>
      <c r="H945" t="str">
        <f>VLOOKUP(E945,gift_meta!$B$2:$C$33,2,0)</f>
        <v>에이드 무료 제공</v>
      </c>
      <c r="I945">
        <f t="shared" ca="1" si="29"/>
        <v>100</v>
      </c>
      <c r="J945" s="5">
        <f>VLOOKUP(B945,payment!$A$2:$I$14625,7,0)</f>
        <v>42392</v>
      </c>
      <c r="K945" s="6">
        <f>VLOOKUP(B945,payment!$A$2:$I$14625,8,0)</f>
        <v>0.85263999999999995</v>
      </c>
    </row>
    <row r="946" spans="1:11">
      <c r="A946">
        <v>945</v>
      </c>
      <c r="B946">
        <v>3043</v>
      </c>
      <c r="C946">
        <f>VLOOKUP(B946,payment!$A$2:$B$14625,2,0)</f>
        <v>89</v>
      </c>
      <c r="D946" t="str">
        <f t="shared" si="28"/>
        <v>아웃백</v>
      </c>
      <c r="E946" t="str">
        <f>VLOOKUP(B946,payment!$A$2:$I$14625,3,0)</f>
        <v>아웃백</v>
      </c>
      <c r="F946">
        <f>VLOOKUP(B946,payment!$A$2:$I$14625,4,0)</f>
        <v>37.686529999999998</v>
      </c>
      <c r="G946">
        <f>VLOOKUP(B946,payment!$A$2:$I$14625,5,0)</f>
        <v>126.977177</v>
      </c>
      <c r="H946" t="str">
        <f>VLOOKUP(E946,gift_meta!$B$2:$C$33,2,0)</f>
        <v>스테이크 주문시 10% 할인</v>
      </c>
      <c r="I946">
        <f t="shared" ca="1" si="29"/>
        <v>1600</v>
      </c>
      <c r="J946" s="5">
        <f>VLOOKUP(B946,payment!$A$2:$I$14625,7,0)</f>
        <v>42465</v>
      </c>
      <c r="K946" s="6">
        <f>VLOOKUP(B946,payment!$A$2:$I$14625,8,0)</f>
        <v>0.74782999999999999</v>
      </c>
    </row>
    <row r="947" spans="1:11">
      <c r="A947">
        <v>946</v>
      </c>
      <c r="B947">
        <v>4533</v>
      </c>
      <c r="C947">
        <f>VLOOKUP(B947,payment!$A$2:$B$14625,2,0)</f>
        <v>77</v>
      </c>
      <c r="D947" t="str">
        <f t="shared" si="28"/>
        <v>매드포갈릭</v>
      </c>
      <c r="E947" t="str">
        <f>VLOOKUP(B947,payment!$A$2:$I$14625,3,0)</f>
        <v>매드포갈릭</v>
      </c>
      <c r="F947">
        <f>VLOOKUP(B947,payment!$A$2:$I$14625,4,0)</f>
        <v>37.605414000000003</v>
      </c>
      <c r="G947">
        <f>VLOOKUP(B947,payment!$A$2:$I$14625,5,0)</f>
        <v>127.04062500000001</v>
      </c>
      <c r="H947" t="str">
        <f>VLOOKUP(E947,gift_meta!$B$2:$C$33,2,0)</f>
        <v>에이드 무료 제공</v>
      </c>
      <c r="I947">
        <f t="shared" ca="1" si="29"/>
        <v>800</v>
      </c>
      <c r="J947" s="5">
        <f>VLOOKUP(B947,payment!$A$2:$I$14625,7,0)</f>
        <v>42477</v>
      </c>
      <c r="K947" s="6">
        <f>VLOOKUP(B947,payment!$A$2:$I$14625,8,0)</f>
        <v>0.59216999999999997</v>
      </c>
    </row>
    <row r="948" spans="1:11">
      <c r="A948">
        <v>947</v>
      </c>
      <c r="B948">
        <v>2152</v>
      </c>
      <c r="C948">
        <f>VLOOKUP(B948,payment!$A$2:$B$14625,2,0)</f>
        <v>257</v>
      </c>
      <c r="D948" t="str">
        <f t="shared" si="28"/>
        <v>매드포갈릭</v>
      </c>
      <c r="E948" t="str">
        <f>VLOOKUP(B948,payment!$A$2:$I$14625,3,0)</f>
        <v>매드포갈릭</v>
      </c>
      <c r="F948">
        <f>VLOOKUP(B948,payment!$A$2:$I$14625,4,0)</f>
        <v>37.619996</v>
      </c>
      <c r="G948">
        <f>VLOOKUP(B948,payment!$A$2:$I$14625,5,0)</f>
        <v>126.881755</v>
      </c>
      <c r="H948" t="str">
        <f>VLOOKUP(E948,gift_meta!$B$2:$C$33,2,0)</f>
        <v>에이드 무료 제공</v>
      </c>
      <c r="I948">
        <f t="shared" ca="1" si="29"/>
        <v>800</v>
      </c>
      <c r="J948" s="5">
        <f>VLOOKUP(B948,payment!$A$2:$I$14625,7,0)</f>
        <v>42518</v>
      </c>
      <c r="K948" s="6">
        <f>VLOOKUP(B948,payment!$A$2:$I$14625,8,0)</f>
        <v>0.93503000000000003</v>
      </c>
    </row>
    <row r="949" spans="1:11">
      <c r="A949">
        <v>948</v>
      </c>
      <c r="B949">
        <v>10615</v>
      </c>
      <c r="C949">
        <f>VLOOKUP(B949,payment!$A$2:$B$14625,2,0)</f>
        <v>168</v>
      </c>
      <c r="D949" t="str">
        <f t="shared" si="28"/>
        <v>쥬씨</v>
      </c>
      <c r="E949" t="str">
        <f>VLOOKUP(B949,payment!$A$2:$I$14625,3,0)</f>
        <v>쥬씨</v>
      </c>
      <c r="F949">
        <f>VLOOKUP(B949,payment!$A$2:$I$14625,4,0)</f>
        <v>37.619880999999999</v>
      </c>
      <c r="G949">
        <f>VLOOKUP(B949,payment!$A$2:$I$14625,5,0)</f>
        <v>126.898349</v>
      </c>
      <c r="H949" t="str">
        <f>VLOOKUP(E949,gift_meta!$B$2:$C$33,2,0)</f>
        <v>무료 사이즈업</v>
      </c>
      <c r="I949">
        <f t="shared" ca="1" si="29"/>
        <v>800</v>
      </c>
      <c r="J949" s="5">
        <f>VLOOKUP(B949,payment!$A$2:$I$14625,7,0)</f>
        <v>43037</v>
      </c>
      <c r="K949" s="6">
        <f>VLOOKUP(B949,payment!$A$2:$I$14625,8,0)</f>
        <v>0.73019000000000001</v>
      </c>
    </row>
    <row r="950" spans="1:11">
      <c r="A950">
        <v>949</v>
      </c>
      <c r="B950">
        <v>13484</v>
      </c>
      <c r="C950">
        <f>VLOOKUP(B950,payment!$A$2:$B$14625,2,0)</f>
        <v>236</v>
      </c>
      <c r="D950" t="str">
        <f t="shared" si="28"/>
        <v>스시진</v>
      </c>
      <c r="E950" t="str">
        <f>VLOOKUP(B950,payment!$A$2:$I$14625,3,0)</f>
        <v>스시진</v>
      </c>
      <c r="F950">
        <f>VLOOKUP(B950,payment!$A$2:$I$14625,4,0)</f>
        <v>37.644413</v>
      </c>
      <c r="G950">
        <f>VLOOKUP(B950,payment!$A$2:$I$14625,5,0)</f>
        <v>127.093846</v>
      </c>
      <c r="H950" t="str">
        <f>VLOOKUP(E950,gift_meta!$B$2:$C$33,2,0)</f>
        <v>2pcs 무료 제공</v>
      </c>
      <c r="I950">
        <f t="shared" ca="1" si="29"/>
        <v>1800</v>
      </c>
      <c r="J950" s="5">
        <f>VLOOKUP(B950,payment!$A$2:$I$14625,7,0)</f>
        <v>42799</v>
      </c>
      <c r="K950" s="6">
        <f>VLOOKUP(B950,payment!$A$2:$I$14625,8,0)</f>
        <v>0.82035999999999998</v>
      </c>
    </row>
    <row r="951" spans="1:11">
      <c r="A951">
        <v>950</v>
      </c>
      <c r="B951">
        <v>7569</v>
      </c>
      <c r="C951">
        <f>VLOOKUP(B951,payment!$A$2:$B$14625,2,0)</f>
        <v>70</v>
      </c>
      <c r="D951" t="str">
        <f t="shared" si="28"/>
        <v>닭한마리</v>
      </c>
      <c r="E951" t="str">
        <f>VLOOKUP(B951,payment!$A$2:$I$14625,3,0)</f>
        <v>닭한마리</v>
      </c>
      <c r="F951">
        <f>VLOOKUP(B951,payment!$A$2:$I$14625,4,0)</f>
        <v>37.540534000000001</v>
      </c>
      <c r="G951">
        <f>VLOOKUP(B951,payment!$A$2:$I$14625,5,0)</f>
        <v>126.863772</v>
      </c>
      <c r="H951" t="str">
        <f>VLOOKUP(E951,gift_meta!$B$2:$C$33,2,0)</f>
        <v>칼국수 사리 무료 리필</v>
      </c>
      <c r="I951">
        <f t="shared" ca="1" si="29"/>
        <v>1300</v>
      </c>
      <c r="J951" s="5">
        <f>VLOOKUP(B951,payment!$A$2:$I$14625,7,0)</f>
        <v>43010</v>
      </c>
      <c r="K951" s="6">
        <f>VLOOKUP(B951,payment!$A$2:$I$14625,8,0)</f>
        <v>0.97128000000000003</v>
      </c>
    </row>
    <row r="952" spans="1:11">
      <c r="A952">
        <v>951</v>
      </c>
      <c r="B952">
        <v>3873</v>
      </c>
      <c r="C952">
        <f>VLOOKUP(B952,payment!$A$2:$B$14625,2,0)</f>
        <v>114</v>
      </c>
      <c r="D952" t="str">
        <f t="shared" si="28"/>
        <v>스시로로</v>
      </c>
      <c r="E952" t="str">
        <f>VLOOKUP(B952,payment!$A$2:$I$14625,3,0)</f>
        <v>스시로로</v>
      </c>
      <c r="F952">
        <f>VLOOKUP(B952,payment!$A$2:$I$14625,4,0)</f>
        <v>37.506543999999998</v>
      </c>
      <c r="G952">
        <f>VLOOKUP(B952,payment!$A$2:$I$14625,5,0)</f>
        <v>127.10293900000001</v>
      </c>
      <c r="H952" t="str">
        <f>VLOOKUP(E952,gift_meta!$B$2:$C$33,2,0)</f>
        <v>2pcs 무료 제공</v>
      </c>
      <c r="I952">
        <f t="shared" ca="1" si="29"/>
        <v>900</v>
      </c>
      <c r="J952" s="5">
        <f>VLOOKUP(B952,payment!$A$2:$I$14625,7,0)</f>
        <v>43093</v>
      </c>
      <c r="K952" s="6">
        <f>VLOOKUP(B952,payment!$A$2:$I$14625,8,0)</f>
        <v>0.59682999999999997</v>
      </c>
    </row>
    <row r="953" spans="1:11">
      <c r="A953">
        <v>952</v>
      </c>
      <c r="B953">
        <v>4592</v>
      </c>
      <c r="C953">
        <f>VLOOKUP(B953,payment!$A$2:$B$14625,2,0)</f>
        <v>73</v>
      </c>
      <c r="D953" t="str">
        <f t="shared" si="28"/>
        <v>베스킨라빈스</v>
      </c>
      <c r="E953" t="str">
        <f>VLOOKUP(B953,payment!$A$2:$I$14625,3,0)</f>
        <v>베스킨라빈스</v>
      </c>
      <c r="F953">
        <f>VLOOKUP(B953,payment!$A$2:$I$14625,4,0)</f>
        <v>37.602075999999997</v>
      </c>
      <c r="G953">
        <f>VLOOKUP(B953,payment!$A$2:$I$14625,5,0)</f>
        <v>127.164396</v>
      </c>
      <c r="H953" t="str">
        <f>VLOOKUP(E953,gift_meta!$B$2:$C$33,2,0)</f>
        <v>무료 사이즈업</v>
      </c>
      <c r="I953">
        <f t="shared" ca="1" si="29"/>
        <v>1100</v>
      </c>
      <c r="J953" s="5">
        <f>VLOOKUP(B953,payment!$A$2:$I$14625,7,0)</f>
        <v>42626</v>
      </c>
      <c r="K953" s="6">
        <f>VLOOKUP(B953,payment!$A$2:$I$14625,8,0)</f>
        <v>0.94765999999999995</v>
      </c>
    </row>
    <row r="954" spans="1:11">
      <c r="A954">
        <v>953</v>
      </c>
      <c r="B954">
        <v>11065</v>
      </c>
      <c r="C954">
        <f>VLOOKUP(B954,payment!$A$2:$B$14625,2,0)</f>
        <v>195</v>
      </c>
      <c r="D954" t="str">
        <f t="shared" si="28"/>
        <v>약국</v>
      </c>
      <c r="E954" t="str">
        <f>VLOOKUP(B954,payment!$A$2:$I$14625,3,0)</f>
        <v>약국</v>
      </c>
      <c r="F954">
        <f>VLOOKUP(B954,payment!$A$2:$I$14625,4,0)</f>
        <v>37.461105000000003</v>
      </c>
      <c r="G954">
        <f>VLOOKUP(B954,payment!$A$2:$I$14625,5,0)</f>
        <v>127.066034</v>
      </c>
      <c r="H954" t="str">
        <f>VLOOKUP(E954,gift_meta!$B$2:$C$33,2,0)</f>
        <v>황사 마스크 증정(1매)</v>
      </c>
      <c r="I954">
        <f t="shared" ca="1" si="29"/>
        <v>2000</v>
      </c>
      <c r="J954" s="5">
        <f>VLOOKUP(B954,payment!$A$2:$I$14625,7,0)</f>
        <v>43024</v>
      </c>
      <c r="K954" s="6">
        <f>VLOOKUP(B954,payment!$A$2:$I$14625,8,0)</f>
        <v>0.40236</v>
      </c>
    </row>
    <row r="955" spans="1:11">
      <c r="A955">
        <v>954</v>
      </c>
      <c r="B955">
        <v>10574</v>
      </c>
      <c r="C955">
        <f>VLOOKUP(B955,payment!$A$2:$B$14625,2,0)</f>
        <v>252</v>
      </c>
      <c r="D955" t="str">
        <f t="shared" si="28"/>
        <v>한신포차</v>
      </c>
      <c r="E955" t="str">
        <f>VLOOKUP(B955,payment!$A$2:$I$14625,3,0)</f>
        <v>한신포차</v>
      </c>
      <c r="F955">
        <f>VLOOKUP(B955,payment!$A$2:$I$14625,4,0)</f>
        <v>37.513885000000002</v>
      </c>
      <c r="G955">
        <f>VLOOKUP(B955,payment!$A$2:$I$14625,5,0)</f>
        <v>126.984092</v>
      </c>
      <c r="H955" t="str">
        <f>VLOOKUP(E955,gift_meta!$B$2:$C$33,2,0)</f>
        <v>닭발 주문시 주먹밥 증정</v>
      </c>
      <c r="I955">
        <f t="shared" ca="1" si="29"/>
        <v>1100</v>
      </c>
      <c r="J955" s="5">
        <f>VLOOKUP(B955,payment!$A$2:$I$14625,7,0)</f>
        <v>42600</v>
      </c>
      <c r="K955" s="6">
        <f>VLOOKUP(B955,payment!$A$2:$I$14625,8,0)</f>
        <v>0.38129999999999997</v>
      </c>
    </row>
    <row r="956" spans="1:11">
      <c r="A956">
        <v>955</v>
      </c>
      <c r="B956">
        <v>12730</v>
      </c>
      <c r="C956">
        <f>VLOOKUP(B956,payment!$A$2:$B$14625,2,0)</f>
        <v>64</v>
      </c>
      <c r="D956" t="str">
        <f t="shared" si="28"/>
        <v>약국</v>
      </c>
      <c r="E956" t="str">
        <f>VLOOKUP(B956,payment!$A$2:$I$14625,3,0)</f>
        <v>약국</v>
      </c>
      <c r="F956">
        <f>VLOOKUP(B956,payment!$A$2:$I$14625,4,0)</f>
        <v>37.561422999999998</v>
      </c>
      <c r="G956">
        <f>VLOOKUP(B956,payment!$A$2:$I$14625,5,0)</f>
        <v>127.02514600000001</v>
      </c>
      <c r="H956" t="str">
        <f>VLOOKUP(E956,gift_meta!$B$2:$C$33,2,0)</f>
        <v>황사 마스크 증정(1매)</v>
      </c>
      <c r="I956">
        <f t="shared" ca="1" si="29"/>
        <v>1700</v>
      </c>
      <c r="J956" s="5">
        <f>VLOOKUP(B956,payment!$A$2:$I$14625,7,0)</f>
        <v>43002</v>
      </c>
      <c r="K956" s="6">
        <f>VLOOKUP(B956,payment!$A$2:$I$14625,8,0)</f>
        <v>0.73631000000000002</v>
      </c>
    </row>
    <row r="957" spans="1:11">
      <c r="A957">
        <v>956</v>
      </c>
      <c r="B957">
        <v>3045</v>
      </c>
      <c r="C957">
        <f>VLOOKUP(B957,payment!$A$2:$B$14625,2,0)</f>
        <v>138</v>
      </c>
      <c r="D957" t="str">
        <f t="shared" si="28"/>
        <v>연래춘</v>
      </c>
      <c r="E957" t="str">
        <f>VLOOKUP(B957,payment!$A$2:$I$14625,3,0)</f>
        <v>연래춘</v>
      </c>
      <c r="F957">
        <f>VLOOKUP(B957,payment!$A$2:$I$14625,4,0)</f>
        <v>37.535867000000003</v>
      </c>
      <c r="G957">
        <f>VLOOKUP(B957,payment!$A$2:$I$14625,5,0)</f>
        <v>126.952825</v>
      </c>
      <c r="H957" t="str">
        <f>VLOOKUP(E957,gift_meta!$B$2:$C$33,2,0)</f>
        <v>현금 결재시 10% 할인</v>
      </c>
      <c r="I957">
        <f t="shared" ca="1" si="29"/>
        <v>300</v>
      </c>
      <c r="J957" s="5">
        <f>VLOOKUP(B957,payment!$A$2:$I$14625,7,0)</f>
        <v>42925</v>
      </c>
      <c r="K957" s="6">
        <f>VLOOKUP(B957,payment!$A$2:$I$14625,8,0)</f>
        <v>0.43252000000000002</v>
      </c>
    </row>
    <row r="958" spans="1:11">
      <c r="A958">
        <v>957</v>
      </c>
      <c r="B958">
        <v>10105</v>
      </c>
      <c r="C958">
        <f>VLOOKUP(B958,payment!$A$2:$B$14625,2,0)</f>
        <v>27</v>
      </c>
      <c r="D958" t="str">
        <f t="shared" si="28"/>
        <v>멘동</v>
      </c>
      <c r="E958" t="str">
        <f>VLOOKUP(B958,payment!$A$2:$I$14625,3,0)</f>
        <v>멘동</v>
      </c>
      <c r="F958">
        <f>VLOOKUP(B958,payment!$A$2:$I$14625,4,0)</f>
        <v>37.694164000000001</v>
      </c>
      <c r="G958">
        <f>VLOOKUP(B958,payment!$A$2:$I$14625,5,0)</f>
        <v>126.999258</v>
      </c>
      <c r="H958" t="str">
        <f>VLOOKUP(E958,gift_meta!$B$2:$C$33,2,0)</f>
        <v>규동 5% 할인</v>
      </c>
      <c r="I958">
        <f t="shared" ca="1" si="29"/>
        <v>200</v>
      </c>
      <c r="J958" s="5">
        <f>VLOOKUP(B958,payment!$A$2:$I$14625,7,0)</f>
        <v>42946</v>
      </c>
      <c r="K958" s="6">
        <f>VLOOKUP(B958,payment!$A$2:$I$14625,8,0)</f>
        <v>0.47865999999999997</v>
      </c>
    </row>
    <row r="959" spans="1:11">
      <c r="A959">
        <v>958</v>
      </c>
      <c r="B959">
        <v>6068</v>
      </c>
      <c r="C959">
        <f>VLOOKUP(B959,payment!$A$2:$B$14625,2,0)</f>
        <v>98</v>
      </c>
      <c r="D959" t="str">
        <f t="shared" si="28"/>
        <v>스시진</v>
      </c>
      <c r="E959" t="str">
        <f>VLOOKUP(B959,payment!$A$2:$I$14625,3,0)</f>
        <v>스시진</v>
      </c>
      <c r="F959">
        <f>VLOOKUP(B959,payment!$A$2:$I$14625,4,0)</f>
        <v>37.583691000000002</v>
      </c>
      <c r="G959">
        <f>VLOOKUP(B959,payment!$A$2:$I$14625,5,0)</f>
        <v>126.964415</v>
      </c>
      <c r="H959" t="str">
        <f>VLOOKUP(E959,gift_meta!$B$2:$C$33,2,0)</f>
        <v>2pcs 무료 제공</v>
      </c>
      <c r="I959">
        <f t="shared" ca="1" si="29"/>
        <v>1200</v>
      </c>
      <c r="J959" s="5">
        <f>VLOOKUP(B959,payment!$A$2:$I$14625,7,0)</f>
        <v>43092</v>
      </c>
      <c r="K959" s="6">
        <f>VLOOKUP(B959,payment!$A$2:$I$14625,8,0)</f>
        <v>0.94406000000000001</v>
      </c>
    </row>
    <row r="960" spans="1:11">
      <c r="A960">
        <v>959</v>
      </c>
      <c r="B960">
        <v>8430</v>
      </c>
      <c r="C960">
        <f>VLOOKUP(B960,payment!$A$2:$B$14625,2,0)</f>
        <v>218</v>
      </c>
      <c r="D960" t="str">
        <f t="shared" si="28"/>
        <v>아웃닭</v>
      </c>
      <c r="E960" t="str">
        <f>VLOOKUP(B960,payment!$A$2:$I$14625,3,0)</f>
        <v>아웃닭</v>
      </c>
      <c r="F960">
        <f>VLOOKUP(B960,payment!$A$2:$I$14625,4,0)</f>
        <v>37.596223000000002</v>
      </c>
      <c r="G960">
        <f>VLOOKUP(B960,payment!$A$2:$I$14625,5,0)</f>
        <v>127.152484</v>
      </c>
      <c r="H960" t="str">
        <f>VLOOKUP(E960,gift_meta!$B$2:$C$33,2,0)</f>
        <v>치즈스틱 2개 제공</v>
      </c>
      <c r="I960">
        <f t="shared" ca="1" si="29"/>
        <v>1000</v>
      </c>
      <c r="J960" s="5">
        <f>VLOOKUP(B960,payment!$A$2:$I$14625,7,0)</f>
        <v>42733</v>
      </c>
      <c r="K960" s="6">
        <f>VLOOKUP(B960,payment!$A$2:$I$14625,8,0)</f>
        <v>0.86660000000000004</v>
      </c>
    </row>
    <row r="961" spans="1:11">
      <c r="A961">
        <v>960</v>
      </c>
      <c r="B961">
        <v>3404</v>
      </c>
      <c r="C961">
        <f>VLOOKUP(B961,payment!$A$2:$B$14625,2,0)</f>
        <v>279</v>
      </c>
      <c r="D961" t="str">
        <f t="shared" si="28"/>
        <v>스시진</v>
      </c>
      <c r="E961" t="str">
        <f>VLOOKUP(B961,payment!$A$2:$I$14625,3,0)</f>
        <v>스시진</v>
      </c>
      <c r="F961">
        <f>VLOOKUP(B961,payment!$A$2:$I$14625,4,0)</f>
        <v>37.66545</v>
      </c>
      <c r="G961">
        <f>VLOOKUP(B961,payment!$A$2:$I$14625,5,0)</f>
        <v>127.070234</v>
      </c>
      <c r="H961" t="str">
        <f>VLOOKUP(E961,gift_meta!$B$2:$C$33,2,0)</f>
        <v>2pcs 무료 제공</v>
      </c>
      <c r="I961">
        <f t="shared" ca="1" si="29"/>
        <v>1900</v>
      </c>
      <c r="J961" s="5">
        <f>VLOOKUP(B961,payment!$A$2:$I$14625,7,0)</f>
        <v>43152</v>
      </c>
      <c r="K961" s="6">
        <f>VLOOKUP(B961,payment!$A$2:$I$14625,8,0)</f>
        <v>0.62402999999999997</v>
      </c>
    </row>
    <row r="962" spans="1:11">
      <c r="A962">
        <v>961</v>
      </c>
      <c r="B962">
        <v>5266</v>
      </c>
      <c r="C962">
        <f>VLOOKUP(B962,payment!$A$2:$B$14625,2,0)</f>
        <v>21</v>
      </c>
      <c r="D962" t="str">
        <f t="shared" ref="D962:D1025" si="30">E962</f>
        <v>닭한마리</v>
      </c>
      <c r="E962" t="str">
        <f>VLOOKUP(B962,payment!$A$2:$I$14625,3,0)</f>
        <v>닭한마리</v>
      </c>
      <c r="F962">
        <f>VLOOKUP(B962,payment!$A$2:$I$14625,4,0)</f>
        <v>37.591507999999997</v>
      </c>
      <c r="G962">
        <f>VLOOKUP(B962,payment!$A$2:$I$14625,5,0)</f>
        <v>126.872781</v>
      </c>
      <c r="H962" t="str">
        <f>VLOOKUP(E962,gift_meta!$B$2:$C$33,2,0)</f>
        <v>칼국수 사리 무료 리필</v>
      </c>
      <c r="I962">
        <f t="shared" ref="I962:I1025" ca="1" si="31">RANDBETWEEN(1,20)*100</f>
        <v>1500</v>
      </c>
      <c r="J962" s="5">
        <f>VLOOKUP(B962,payment!$A$2:$I$14625,7,0)</f>
        <v>42896</v>
      </c>
      <c r="K962" s="6">
        <f>VLOOKUP(B962,payment!$A$2:$I$14625,8,0)</f>
        <v>0.57621</v>
      </c>
    </row>
    <row r="963" spans="1:11">
      <c r="A963">
        <v>962</v>
      </c>
      <c r="B963">
        <v>630</v>
      </c>
      <c r="C963">
        <f>VLOOKUP(B963,payment!$A$2:$B$14625,2,0)</f>
        <v>277</v>
      </c>
      <c r="D963" t="str">
        <f t="shared" si="30"/>
        <v>한신포차</v>
      </c>
      <c r="E963" t="str">
        <f>VLOOKUP(B963,payment!$A$2:$I$14625,3,0)</f>
        <v>한신포차</v>
      </c>
      <c r="F963">
        <f>VLOOKUP(B963,payment!$A$2:$I$14625,4,0)</f>
        <v>37.532891999999997</v>
      </c>
      <c r="G963">
        <f>VLOOKUP(B963,payment!$A$2:$I$14625,5,0)</f>
        <v>127.100493</v>
      </c>
      <c r="H963" t="str">
        <f>VLOOKUP(E963,gift_meta!$B$2:$C$33,2,0)</f>
        <v>닭발 주문시 주먹밥 증정</v>
      </c>
      <c r="I963">
        <f t="shared" ca="1" si="31"/>
        <v>400</v>
      </c>
      <c r="J963" s="5">
        <f>VLOOKUP(B963,payment!$A$2:$I$14625,7,0)</f>
        <v>42574</v>
      </c>
      <c r="K963" s="6">
        <f>VLOOKUP(B963,payment!$A$2:$I$14625,8,0)</f>
        <v>0.83103000000000005</v>
      </c>
    </row>
    <row r="964" spans="1:11">
      <c r="A964">
        <v>963</v>
      </c>
      <c r="B964">
        <v>6512</v>
      </c>
      <c r="C964">
        <f>VLOOKUP(B964,payment!$A$2:$B$14625,2,0)</f>
        <v>151</v>
      </c>
      <c r="D964" t="str">
        <f t="shared" si="30"/>
        <v>반디앤루니스</v>
      </c>
      <c r="E964" t="str">
        <f>VLOOKUP(B964,payment!$A$2:$I$14625,3,0)</f>
        <v>반디앤루니스</v>
      </c>
      <c r="F964">
        <f>VLOOKUP(B964,payment!$A$2:$I$14625,4,0)</f>
        <v>37.529294999999998</v>
      </c>
      <c r="G964">
        <f>VLOOKUP(B964,payment!$A$2:$I$14625,5,0)</f>
        <v>126.96277600000001</v>
      </c>
      <c r="H964" t="str">
        <f>VLOOKUP(E964,gift_meta!$B$2:$C$33,2,0)</f>
        <v>도서 구매시 5% 할인</v>
      </c>
      <c r="I964">
        <f t="shared" ca="1" si="31"/>
        <v>1900</v>
      </c>
      <c r="J964" s="5">
        <f>VLOOKUP(B964,payment!$A$2:$I$14625,7,0)</f>
        <v>42707</v>
      </c>
      <c r="K964" s="6">
        <f>VLOOKUP(B964,payment!$A$2:$I$14625,8,0)</f>
        <v>0.45723000000000003</v>
      </c>
    </row>
    <row r="965" spans="1:11">
      <c r="A965">
        <v>964</v>
      </c>
      <c r="B965">
        <v>2535</v>
      </c>
      <c r="C965">
        <f>VLOOKUP(B965,payment!$A$2:$B$14625,2,0)</f>
        <v>63</v>
      </c>
      <c r="D965" t="str">
        <f t="shared" si="30"/>
        <v>멘동</v>
      </c>
      <c r="E965" t="str">
        <f>VLOOKUP(B965,payment!$A$2:$I$14625,3,0)</f>
        <v>멘동</v>
      </c>
      <c r="F965">
        <f>VLOOKUP(B965,payment!$A$2:$I$14625,4,0)</f>
        <v>37.686357999999998</v>
      </c>
      <c r="G965">
        <f>VLOOKUP(B965,payment!$A$2:$I$14625,5,0)</f>
        <v>127.116407</v>
      </c>
      <c r="H965" t="str">
        <f>VLOOKUP(E965,gift_meta!$B$2:$C$33,2,0)</f>
        <v>규동 5% 할인</v>
      </c>
      <c r="I965">
        <f t="shared" ca="1" si="31"/>
        <v>1400</v>
      </c>
      <c r="J965" s="5">
        <f>VLOOKUP(B965,payment!$A$2:$I$14625,7,0)</f>
        <v>42884</v>
      </c>
      <c r="K965" s="6">
        <f>VLOOKUP(B965,payment!$A$2:$I$14625,8,0)</f>
        <v>0.84845999999999999</v>
      </c>
    </row>
    <row r="966" spans="1:11">
      <c r="A966">
        <v>965</v>
      </c>
      <c r="B966">
        <v>1885</v>
      </c>
      <c r="C966">
        <f>VLOOKUP(B966,payment!$A$2:$B$14625,2,0)</f>
        <v>231</v>
      </c>
      <c r="D966" t="str">
        <f t="shared" si="30"/>
        <v>엔젤리너스</v>
      </c>
      <c r="E966" t="str">
        <f>VLOOKUP(B966,payment!$A$2:$I$14625,3,0)</f>
        <v>엔젤리너스</v>
      </c>
      <c r="F966">
        <f>VLOOKUP(B966,payment!$A$2:$I$14625,4,0)</f>
        <v>37.584561000000001</v>
      </c>
      <c r="G966">
        <f>VLOOKUP(B966,payment!$A$2:$I$14625,5,0)</f>
        <v>127.012018</v>
      </c>
      <c r="H966" t="str">
        <f>VLOOKUP(E966,gift_meta!$B$2:$C$33,2,0)</f>
        <v>제조 음료 주문시 10% 할인</v>
      </c>
      <c r="I966">
        <f t="shared" ca="1" si="31"/>
        <v>1100</v>
      </c>
      <c r="J966" s="5">
        <f>VLOOKUP(B966,payment!$A$2:$I$14625,7,0)</f>
        <v>42909</v>
      </c>
      <c r="K966" s="6">
        <f>VLOOKUP(B966,payment!$A$2:$I$14625,8,0)</f>
        <v>0.46145999999999998</v>
      </c>
    </row>
    <row r="967" spans="1:11">
      <c r="A967">
        <v>966</v>
      </c>
      <c r="B967">
        <v>117</v>
      </c>
      <c r="C967">
        <f>VLOOKUP(B967,payment!$A$2:$B$14625,2,0)</f>
        <v>213</v>
      </c>
      <c r="D967" t="str">
        <f t="shared" si="30"/>
        <v>정형외과</v>
      </c>
      <c r="E967" t="str">
        <f>VLOOKUP(B967,payment!$A$2:$I$14625,3,0)</f>
        <v>정형외과</v>
      </c>
      <c r="F967">
        <f>VLOOKUP(B967,payment!$A$2:$I$14625,4,0)</f>
        <v>37.555287</v>
      </c>
      <c r="G967">
        <f>VLOOKUP(B967,payment!$A$2:$I$14625,5,0)</f>
        <v>126.897468</v>
      </c>
      <c r="H967" t="str">
        <f>VLOOKUP(E967,gift_meta!$B$2:$C$33,2,0)</f>
        <v>정형외과의료지점</v>
      </c>
      <c r="I967">
        <f t="shared" ca="1" si="31"/>
        <v>200</v>
      </c>
      <c r="J967" s="5">
        <f>VLOOKUP(B967,payment!$A$2:$I$14625,7,0)</f>
        <v>42915</v>
      </c>
      <c r="K967" s="6">
        <f>VLOOKUP(B967,payment!$A$2:$I$14625,8,0)</f>
        <v>0.48981000000000002</v>
      </c>
    </row>
    <row r="968" spans="1:11">
      <c r="A968">
        <v>967</v>
      </c>
      <c r="B968">
        <v>2311</v>
      </c>
      <c r="C968">
        <f>VLOOKUP(B968,payment!$A$2:$B$14625,2,0)</f>
        <v>53</v>
      </c>
      <c r="D968" t="str">
        <f t="shared" si="30"/>
        <v>홍콩반점</v>
      </c>
      <c r="E968" t="str">
        <f>VLOOKUP(B968,payment!$A$2:$I$14625,3,0)</f>
        <v>홍콩반점</v>
      </c>
      <c r="F968">
        <f>VLOOKUP(B968,payment!$A$2:$I$14625,4,0)</f>
        <v>37.665996999999997</v>
      </c>
      <c r="G968">
        <f>VLOOKUP(B968,payment!$A$2:$I$14625,5,0)</f>
        <v>126.853156</v>
      </c>
      <c r="H968" t="str">
        <f>VLOOKUP(E968,gift_meta!$B$2:$C$33,2,0)</f>
        <v>찹쌀 탕수육 10% 할인</v>
      </c>
      <c r="I968">
        <f t="shared" ca="1" si="31"/>
        <v>1700</v>
      </c>
      <c r="J968" s="5">
        <f>VLOOKUP(B968,payment!$A$2:$I$14625,7,0)</f>
        <v>42906</v>
      </c>
      <c r="K968" s="6">
        <f>VLOOKUP(B968,payment!$A$2:$I$14625,8,0)</f>
        <v>0.58389999999999997</v>
      </c>
    </row>
    <row r="969" spans="1:11">
      <c r="A969">
        <v>968</v>
      </c>
      <c r="B969">
        <v>458</v>
      </c>
      <c r="C969">
        <f>VLOOKUP(B969,payment!$A$2:$B$14625,2,0)</f>
        <v>192</v>
      </c>
      <c r="D969" t="str">
        <f t="shared" si="30"/>
        <v>스시진</v>
      </c>
      <c r="E969" t="str">
        <f>VLOOKUP(B969,payment!$A$2:$I$14625,3,0)</f>
        <v>스시진</v>
      </c>
      <c r="F969">
        <f>VLOOKUP(B969,payment!$A$2:$I$14625,4,0)</f>
        <v>37.645265000000002</v>
      </c>
      <c r="G969">
        <f>VLOOKUP(B969,payment!$A$2:$I$14625,5,0)</f>
        <v>127.076407</v>
      </c>
      <c r="H969" t="str">
        <f>VLOOKUP(E969,gift_meta!$B$2:$C$33,2,0)</f>
        <v>2pcs 무료 제공</v>
      </c>
      <c r="I969">
        <f t="shared" ca="1" si="31"/>
        <v>300</v>
      </c>
      <c r="J969" s="5">
        <f>VLOOKUP(B969,payment!$A$2:$I$14625,7,0)</f>
        <v>42478</v>
      </c>
      <c r="K969" s="6">
        <f>VLOOKUP(B969,payment!$A$2:$I$14625,8,0)</f>
        <v>0.61390999999999996</v>
      </c>
    </row>
    <row r="970" spans="1:11">
      <c r="A970">
        <v>969</v>
      </c>
      <c r="B970">
        <v>1488</v>
      </c>
      <c r="C970">
        <f>VLOOKUP(B970,payment!$A$2:$B$14625,2,0)</f>
        <v>1</v>
      </c>
      <c r="D970" t="str">
        <f t="shared" si="30"/>
        <v>스시로로</v>
      </c>
      <c r="E970" t="str">
        <f>VLOOKUP(B970,payment!$A$2:$I$14625,3,0)</f>
        <v>스시로로</v>
      </c>
      <c r="F970">
        <f>VLOOKUP(B970,payment!$A$2:$I$14625,4,0)</f>
        <v>37.464421999999999</v>
      </c>
      <c r="G970">
        <f>VLOOKUP(B970,payment!$A$2:$I$14625,5,0)</f>
        <v>127.013588</v>
      </c>
      <c r="H970" t="str">
        <f>VLOOKUP(E970,gift_meta!$B$2:$C$33,2,0)</f>
        <v>2pcs 무료 제공</v>
      </c>
      <c r="I970">
        <f t="shared" ca="1" si="31"/>
        <v>1000</v>
      </c>
      <c r="J970" s="5">
        <f>VLOOKUP(B970,payment!$A$2:$I$14625,7,0)</f>
        <v>42821</v>
      </c>
      <c r="K970" s="6">
        <f>VLOOKUP(B970,payment!$A$2:$I$14625,8,0)</f>
        <v>0.74839999999999995</v>
      </c>
    </row>
    <row r="971" spans="1:11">
      <c r="A971">
        <v>970</v>
      </c>
      <c r="B971">
        <v>2319</v>
      </c>
      <c r="C971">
        <f>VLOOKUP(B971,payment!$A$2:$B$14625,2,0)</f>
        <v>252</v>
      </c>
      <c r="D971" t="str">
        <f t="shared" si="30"/>
        <v>엔젤리너스</v>
      </c>
      <c r="E971" t="str">
        <f>VLOOKUP(B971,payment!$A$2:$I$14625,3,0)</f>
        <v>엔젤리너스</v>
      </c>
      <c r="F971">
        <f>VLOOKUP(B971,payment!$A$2:$I$14625,4,0)</f>
        <v>37.701269000000003</v>
      </c>
      <c r="G971">
        <f>VLOOKUP(B971,payment!$A$2:$I$14625,5,0)</f>
        <v>126.964494</v>
      </c>
      <c r="H971" t="str">
        <f>VLOOKUP(E971,gift_meta!$B$2:$C$33,2,0)</f>
        <v>제조 음료 주문시 10% 할인</v>
      </c>
      <c r="I971">
        <f t="shared" ca="1" si="31"/>
        <v>1200</v>
      </c>
      <c r="J971" s="5">
        <f>VLOOKUP(B971,payment!$A$2:$I$14625,7,0)</f>
        <v>42435</v>
      </c>
      <c r="K971" s="6">
        <f>VLOOKUP(B971,payment!$A$2:$I$14625,8,0)</f>
        <v>0.71762999999999999</v>
      </c>
    </row>
    <row r="972" spans="1:11">
      <c r="A972">
        <v>971</v>
      </c>
      <c r="B972">
        <v>4543</v>
      </c>
      <c r="C972">
        <f>VLOOKUP(B972,payment!$A$2:$B$14625,2,0)</f>
        <v>289</v>
      </c>
      <c r="D972" t="str">
        <f t="shared" si="30"/>
        <v>스시로로</v>
      </c>
      <c r="E972" t="str">
        <f>VLOOKUP(B972,payment!$A$2:$I$14625,3,0)</f>
        <v>스시로로</v>
      </c>
      <c r="F972">
        <f>VLOOKUP(B972,payment!$A$2:$I$14625,4,0)</f>
        <v>37.511885999999997</v>
      </c>
      <c r="G972">
        <f>VLOOKUP(B972,payment!$A$2:$I$14625,5,0)</f>
        <v>127.18632700000001</v>
      </c>
      <c r="H972" t="str">
        <f>VLOOKUP(E972,gift_meta!$B$2:$C$33,2,0)</f>
        <v>2pcs 무료 제공</v>
      </c>
      <c r="I972">
        <f t="shared" ca="1" si="31"/>
        <v>900</v>
      </c>
      <c r="J972" s="5">
        <f>VLOOKUP(B972,payment!$A$2:$I$14625,7,0)</f>
        <v>42745</v>
      </c>
      <c r="K972" s="6">
        <f>VLOOKUP(B972,payment!$A$2:$I$14625,8,0)</f>
        <v>0.52356999999999998</v>
      </c>
    </row>
    <row r="973" spans="1:11">
      <c r="A973">
        <v>972</v>
      </c>
      <c r="B973">
        <v>3794</v>
      </c>
      <c r="C973">
        <f>VLOOKUP(B973,payment!$A$2:$B$14625,2,0)</f>
        <v>132</v>
      </c>
      <c r="D973" t="str">
        <f t="shared" si="30"/>
        <v>연래춘</v>
      </c>
      <c r="E973" t="str">
        <f>VLOOKUP(B973,payment!$A$2:$I$14625,3,0)</f>
        <v>연래춘</v>
      </c>
      <c r="F973">
        <f>VLOOKUP(B973,payment!$A$2:$I$14625,4,0)</f>
        <v>37.516975000000002</v>
      </c>
      <c r="G973">
        <f>VLOOKUP(B973,payment!$A$2:$I$14625,5,0)</f>
        <v>126.969847</v>
      </c>
      <c r="H973" t="str">
        <f>VLOOKUP(E973,gift_meta!$B$2:$C$33,2,0)</f>
        <v>현금 결재시 10% 할인</v>
      </c>
      <c r="I973">
        <f t="shared" ca="1" si="31"/>
        <v>1400</v>
      </c>
      <c r="J973" s="5">
        <f>VLOOKUP(B973,payment!$A$2:$I$14625,7,0)</f>
        <v>42636</v>
      </c>
      <c r="K973" s="6">
        <f>VLOOKUP(B973,payment!$A$2:$I$14625,8,0)</f>
        <v>0.51580000000000004</v>
      </c>
    </row>
    <row r="974" spans="1:11">
      <c r="A974">
        <v>973</v>
      </c>
      <c r="B974">
        <v>4130</v>
      </c>
      <c r="C974">
        <f>VLOOKUP(B974,payment!$A$2:$B$14625,2,0)</f>
        <v>171</v>
      </c>
      <c r="D974" t="str">
        <f t="shared" si="30"/>
        <v>정형외과</v>
      </c>
      <c r="E974" t="str">
        <f>VLOOKUP(B974,payment!$A$2:$I$14625,3,0)</f>
        <v>정형외과</v>
      </c>
      <c r="F974">
        <f>VLOOKUP(B974,payment!$A$2:$I$14625,4,0)</f>
        <v>37.493982000000003</v>
      </c>
      <c r="G974">
        <f>VLOOKUP(B974,payment!$A$2:$I$14625,5,0)</f>
        <v>126.941187</v>
      </c>
      <c r="H974" t="str">
        <f>VLOOKUP(E974,gift_meta!$B$2:$C$33,2,0)</f>
        <v>정형외과의료지점</v>
      </c>
      <c r="I974">
        <f t="shared" ca="1" si="31"/>
        <v>400</v>
      </c>
      <c r="J974" s="5">
        <f>VLOOKUP(B974,payment!$A$2:$I$14625,7,0)</f>
        <v>42827</v>
      </c>
      <c r="K974" s="6">
        <f>VLOOKUP(B974,payment!$A$2:$I$14625,8,0)</f>
        <v>0.77466000000000002</v>
      </c>
    </row>
    <row r="975" spans="1:11">
      <c r="A975">
        <v>974</v>
      </c>
      <c r="B975">
        <v>2488</v>
      </c>
      <c r="C975">
        <f>VLOOKUP(B975,payment!$A$2:$B$14625,2,0)</f>
        <v>298</v>
      </c>
      <c r="D975" t="str">
        <f t="shared" si="30"/>
        <v>이디야커피</v>
      </c>
      <c r="E975" t="str">
        <f>VLOOKUP(B975,payment!$A$2:$I$14625,3,0)</f>
        <v>이디야커피</v>
      </c>
      <c r="F975">
        <f>VLOOKUP(B975,payment!$A$2:$I$14625,4,0)</f>
        <v>37.689132999999998</v>
      </c>
      <c r="G975">
        <f>VLOOKUP(B975,payment!$A$2:$I$14625,5,0)</f>
        <v>126.97304699999999</v>
      </c>
      <c r="H975" t="str">
        <f>VLOOKUP(E975,gift_meta!$B$2:$C$33,2,0)</f>
        <v>스마트 오더 사용시 10% 할인</v>
      </c>
      <c r="I975">
        <f t="shared" ca="1" si="31"/>
        <v>200</v>
      </c>
      <c r="J975" s="5">
        <f>VLOOKUP(B975,payment!$A$2:$I$14625,7,0)</f>
        <v>42775</v>
      </c>
      <c r="K975" s="6">
        <f>VLOOKUP(B975,payment!$A$2:$I$14625,8,0)</f>
        <v>0.99697000000000002</v>
      </c>
    </row>
    <row r="976" spans="1:11">
      <c r="A976">
        <v>975</v>
      </c>
      <c r="B976">
        <v>9600</v>
      </c>
      <c r="C976">
        <f>VLOOKUP(B976,payment!$A$2:$B$14625,2,0)</f>
        <v>232</v>
      </c>
      <c r="D976" t="str">
        <f t="shared" si="30"/>
        <v>백다방</v>
      </c>
      <c r="E976" t="str">
        <f>VLOOKUP(B976,payment!$A$2:$I$14625,3,0)</f>
        <v>백다방</v>
      </c>
      <c r="F976">
        <f>VLOOKUP(B976,payment!$A$2:$I$14625,4,0)</f>
        <v>37.4893</v>
      </c>
      <c r="G976">
        <f>VLOOKUP(B976,payment!$A$2:$I$14625,5,0)</f>
        <v>126.955505</v>
      </c>
      <c r="H976" t="str">
        <f>VLOOKUP(E976,gift_meta!$B$2:$C$33,2,0)</f>
        <v>무료 토핑 추가</v>
      </c>
      <c r="I976">
        <f t="shared" ca="1" si="31"/>
        <v>200</v>
      </c>
      <c r="J976" s="5">
        <f>VLOOKUP(B976,payment!$A$2:$I$14625,7,0)</f>
        <v>42724</v>
      </c>
      <c r="K976" s="6">
        <f>VLOOKUP(B976,payment!$A$2:$I$14625,8,0)</f>
        <v>0.73119000000000001</v>
      </c>
    </row>
    <row r="977" spans="1:11">
      <c r="A977">
        <v>976</v>
      </c>
      <c r="B977">
        <v>906</v>
      </c>
      <c r="C977">
        <f>VLOOKUP(B977,payment!$A$2:$B$14625,2,0)</f>
        <v>295</v>
      </c>
      <c r="D977" t="str">
        <f t="shared" si="30"/>
        <v>파리바게트</v>
      </c>
      <c r="E977" t="str">
        <f>VLOOKUP(B977,payment!$A$2:$I$14625,3,0)</f>
        <v>파리바게트</v>
      </c>
      <c r="F977">
        <f>VLOOKUP(B977,payment!$A$2:$I$14625,4,0)</f>
        <v>37.648110000000003</v>
      </c>
      <c r="G977">
        <f>VLOOKUP(B977,payment!$A$2:$I$14625,5,0)</f>
        <v>127.114183</v>
      </c>
      <c r="H977" t="str">
        <f>VLOOKUP(E977,gift_meta!$B$2:$C$33,2,0)</f>
        <v>1000원 이상 10% 할인</v>
      </c>
      <c r="I977">
        <f t="shared" ca="1" si="31"/>
        <v>800</v>
      </c>
      <c r="J977" s="5">
        <f>VLOOKUP(B977,payment!$A$2:$I$14625,7,0)</f>
        <v>42804</v>
      </c>
      <c r="K977" s="6">
        <f>VLOOKUP(B977,payment!$A$2:$I$14625,8,0)</f>
        <v>0.71875999999999995</v>
      </c>
    </row>
    <row r="978" spans="1:11">
      <c r="A978">
        <v>977</v>
      </c>
      <c r="B978">
        <v>11017</v>
      </c>
      <c r="C978">
        <f>VLOOKUP(B978,payment!$A$2:$B$14625,2,0)</f>
        <v>200</v>
      </c>
      <c r="D978" t="str">
        <f t="shared" si="30"/>
        <v>리얼후라이</v>
      </c>
      <c r="E978" t="str">
        <f>VLOOKUP(B978,payment!$A$2:$I$14625,3,0)</f>
        <v>리얼후라이</v>
      </c>
      <c r="F978">
        <f>VLOOKUP(B978,payment!$A$2:$I$14625,4,0)</f>
        <v>37.470360999999997</v>
      </c>
      <c r="G978">
        <f>VLOOKUP(B978,payment!$A$2:$I$14625,5,0)</f>
        <v>126.851254</v>
      </c>
      <c r="H978" t="str">
        <f>VLOOKUP(E978,gift_meta!$B$2:$C$33,2,0)</f>
        <v>크리스피 후라이드 10% 할인</v>
      </c>
      <c r="I978">
        <f t="shared" ca="1" si="31"/>
        <v>500</v>
      </c>
      <c r="J978" s="5">
        <f>VLOOKUP(B978,payment!$A$2:$I$14625,7,0)</f>
        <v>42520</v>
      </c>
      <c r="K978" s="6">
        <f>VLOOKUP(B978,payment!$A$2:$I$14625,8,0)</f>
        <v>0.78717000000000004</v>
      </c>
    </row>
    <row r="979" spans="1:11">
      <c r="A979">
        <v>978</v>
      </c>
      <c r="B979">
        <v>14240</v>
      </c>
      <c r="C979">
        <f>VLOOKUP(B979,payment!$A$2:$B$14625,2,0)</f>
        <v>65</v>
      </c>
      <c r="D979" t="str">
        <f t="shared" si="30"/>
        <v>봄봄</v>
      </c>
      <c r="E979" t="str">
        <f>VLOOKUP(B979,payment!$A$2:$I$14625,3,0)</f>
        <v>봄봄</v>
      </c>
      <c r="F979">
        <f>VLOOKUP(B979,payment!$A$2:$I$14625,4,0)</f>
        <v>37.579777999999997</v>
      </c>
      <c r="G979">
        <f>VLOOKUP(B979,payment!$A$2:$I$14625,5,0)</f>
        <v>127.05708</v>
      </c>
      <c r="H979" t="str">
        <f>VLOOKUP(E979,gift_meta!$B$2:$C$33,2,0)</f>
        <v>음료 주문시 쿠폰 도장 2개 추가</v>
      </c>
      <c r="I979">
        <f t="shared" ca="1" si="31"/>
        <v>1500</v>
      </c>
      <c r="J979" s="5">
        <f>VLOOKUP(B979,payment!$A$2:$I$14625,7,0)</f>
        <v>43074</v>
      </c>
      <c r="K979" s="6">
        <f>VLOOKUP(B979,payment!$A$2:$I$14625,8,0)</f>
        <v>0.61933000000000005</v>
      </c>
    </row>
    <row r="980" spans="1:11">
      <c r="A980">
        <v>979</v>
      </c>
      <c r="B980">
        <v>11251</v>
      </c>
      <c r="C980">
        <f>VLOOKUP(B980,payment!$A$2:$B$14625,2,0)</f>
        <v>97</v>
      </c>
      <c r="D980" t="str">
        <f t="shared" si="30"/>
        <v>닭한마리</v>
      </c>
      <c r="E980" t="str">
        <f>VLOOKUP(B980,payment!$A$2:$I$14625,3,0)</f>
        <v>닭한마리</v>
      </c>
      <c r="F980">
        <f>VLOOKUP(B980,payment!$A$2:$I$14625,4,0)</f>
        <v>37.553919</v>
      </c>
      <c r="G980">
        <f>VLOOKUP(B980,payment!$A$2:$I$14625,5,0)</f>
        <v>127.02093499999999</v>
      </c>
      <c r="H980" t="str">
        <f>VLOOKUP(E980,gift_meta!$B$2:$C$33,2,0)</f>
        <v>칼국수 사리 무료 리필</v>
      </c>
      <c r="I980">
        <f t="shared" ca="1" si="31"/>
        <v>1200</v>
      </c>
      <c r="J980" s="5">
        <f>VLOOKUP(B980,payment!$A$2:$I$14625,7,0)</f>
        <v>42730</v>
      </c>
      <c r="K980" s="6">
        <f>VLOOKUP(B980,payment!$A$2:$I$14625,8,0)</f>
        <v>0.44003999999999999</v>
      </c>
    </row>
    <row r="981" spans="1:11">
      <c r="A981">
        <v>980</v>
      </c>
      <c r="B981">
        <v>8672</v>
      </c>
      <c r="C981">
        <f>VLOOKUP(B981,payment!$A$2:$B$14625,2,0)</f>
        <v>46</v>
      </c>
      <c r="D981" t="str">
        <f t="shared" si="30"/>
        <v>리얼후라이</v>
      </c>
      <c r="E981" t="str">
        <f>VLOOKUP(B981,payment!$A$2:$I$14625,3,0)</f>
        <v>리얼후라이</v>
      </c>
      <c r="F981">
        <f>VLOOKUP(B981,payment!$A$2:$I$14625,4,0)</f>
        <v>37.501455</v>
      </c>
      <c r="G981">
        <f>VLOOKUP(B981,payment!$A$2:$I$14625,5,0)</f>
        <v>127.02096</v>
      </c>
      <c r="H981" t="str">
        <f>VLOOKUP(E981,gift_meta!$B$2:$C$33,2,0)</f>
        <v>크리스피 후라이드 10% 할인</v>
      </c>
      <c r="I981">
        <f t="shared" ca="1" si="31"/>
        <v>1500</v>
      </c>
      <c r="J981" s="5">
        <f>VLOOKUP(B981,payment!$A$2:$I$14625,7,0)</f>
        <v>42645</v>
      </c>
      <c r="K981" s="6">
        <f>VLOOKUP(B981,payment!$A$2:$I$14625,8,0)</f>
        <v>0.69001999999999997</v>
      </c>
    </row>
    <row r="982" spans="1:11">
      <c r="A982">
        <v>981</v>
      </c>
      <c r="B982">
        <v>2391</v>
      </c>
      <c r="C982">
        <f>VLOOKUP(B982,payment!$A$2:$B$14625,2,0)</f>
        <v>213</v>
      </c>
      <c r="D982" t="str">
        <f t="shared" si="30"/>
        <v>스시로로</v>
      </c>
      <c r="E982" t="str">
        <f>VLOOKUP(B982,payment!$A$2:$I$14625,3,0)</f>
        <v>스시로로</v>
      </c>
      <c r="F982">
        <f>VLOOKUP(B982,payment!$A$2:$I$14625,4,0)</f>
        <v>37.465612</v>
      </c>
      <c r="G982">
        <f>VLOOKUP(B982,payment!$A$2:$I$14625,5,0)</f>
        <v>127.021338</v>
      </c>
      <c r="H982" t="str">
        <f>VLOOKUP(E982,gift_meta!$B$2:$C$33,2,0)</f>
        <v>2pcs 무료 제공</v>
      </c>
      <c r="I982">
        <f t="shared" ca="1" si="31"/>
        <v>1500</v>
      </c>
      <c r="J982" s="5">
        <f>VLOOKUP(B982,payment!$A$2:$I$14625,7,0)</f>
        <v>42795</v>
      </c>
      <c r="K982" s="6">
        <f>VLOOKUP(B982,payment!$A$2:$I$14625,8,0)</f>
        <v>0.98640000000000005</v>
      </c>
    </row>
    <row r="983" spans="1:11">
      <c r="A983">
        <v>982</v>
      </c>
      <c r="B983">
        <v>1563</v>
      </c>
      <c r="C983">
        <f>VLOOKUP(B983,payment!$A$2:$B$14625,2,0)</f>
        <v>37</v>
      </c>
      <c r="D983" t="str">
        <f t="shared" si="30"/>
        <v>꾼</v>
      </c>
      <c r="E983" t="str">
        <f>VLOOKUP(B983,payment!$A$2:$I$14625,3,0)</f>
        <v>꾼</v>
      </c>
      <c r="F983">
        <f>VLOOKUP(B983,payment!$A$2:$I$14625,4,0)</f>
        <v>37.513257000000003</v>
      </c>
      <c r="G983">
        <f>VLOOKUP(B983,payment!$A$2:$I$14625,5,0)</f>
        <v>127.080001</v>
      </c>
      <c r="H983" t="str">
        <f>VLOOKUP(E983,gift_meta!$B$2:$C$33,2,0)</f>
        <v>소주 2,000 쿠폰</v>
      </c>
      <c r="I983">
        <f t="shared" ca="1" si="31"/>
        <v>1500</v>
      </c>
      <c r="J983" s="5">
        <f>VLOOKUP(B983,payment!$A$2:$I$14625,7,0)</f>
        <v>42499</v>
      </c>
      <c r="K983" s="6">
        <f>VLOOKUP(B983,payment!$A$2:$I$14625,8,0)</f>
        <v>0.74597000000000002</v>
      </c>
    </row>
    <row r="984" spans="1:11">
      <c r="A984">
        <v>983</v>
      </c>
      <c r="B984">
        <v>3879</v>
      </c>
      <c r="C984">
        <f>VLOOKUP(B984,payment!$A$2:$B$14625,2,0)</f>
        <v>127</v>
      </c>
      <c r="D984" t="str">
        <f t="shared" si="30"/>
        <v>이비인후과</v>
      </c>
      <c r="E984" t="str">
        <f>VLOOKUP(B984,payment!$A$2:$I$14625,3,0)</f>
        <v>이비인후과</v>
      </c>
      <c r="F984">
        <f>VLOOKUP(B984,payment!$A$2:$I$14625,4,0)</f>
        <v>37.651394000000003</v>
      </c>
      <c r="G984">
        <f>VLOOKUP(B984,payment!$A$2:$I$14625,5,0)</f>
        <v>126.97387500000001</v>
      </c>
      <c r="H984" t="str">
        <f>VLOOKUP(E984,gift_meta!$B$2:$C$33,2,0)</f>
        <v>코세척 서비스(무료)</v>
      </c>
      <c r="I984">
        <f t="shared" ca="1" si="31"/>
        <v>1300</v>
      </c>
      <c r="J984" s="5">
        <f>VLOOKUP(B984,payment!$A$2:$I$14625,7,0)</f>
        <v>42486</v>
      </c>
      <c r="K984" s="6">
        <f>VLOOKUP(B984,payment!$A$2:$I$14625,8,0)</f>
        <v>0.65503</v>
      </c>
    </row>
    <row r="985" spans="1:11">
      <c r="A985">
        <v>984</v>
      </c>
      <c r="B985">
        <v>4819</v>
      </c>
      <c r="C985">
        <f>VLOOKUP(B985,payment!$A$2:$B$14625,2,0)</f>
        <v>229</v>
      </c>
      <c r="D985" t="str">
        <f t="shared" si="30"/>
        <v>봄봄</v>
      </c>
      <c r="E985" t="str">
        <f>VLOOKUP(B985,payment!$A$2:$I$14625,3,0)</f>
        <v>봄봄</v>
      </c>
      <c r="F985">
        <f>VLOOKUP(B985,payment!$A$2:$I$14625,4,0)</f>
        <v>37.680546999999997</v>
      </c>
      <c r="G985">
        <f>VLOOKUP(B985,payment!$A$2:$I$14625,5,0)</f>
        <v>126.877982</v>
      </c>
      <c r="H985" t="str">
        <f>VLOOKUP(E985,gift_meta!$B$2:$C$33,2,0)</f>
        <v>음료 주문시 쿠폰 도장 2개 추가</v>
      </c>
      <c r="I985">
        <f t="shared" ca="1" si="31"/>
        <v>1600</v>
      </c>
      <c r="J985" s="5">
        <f>VLOOKUP(B985,payment!$A$2:$I$14625,7,0)</f>
        <v>42459</v>
      </c>
      <c r="K985" s="6">
        <f>VLOOKUP(B985,payment!$A$2:$I$14625,8,0)</f>
        <v>0.68125999999999998</v>
      </c>
    </row>
    <row r="986" spans="1:11">
      <c r="A986">
        <v>985</v>
      </c>
      <c r="B986">
        <v>22</v>
      </c>
      <c r="C986">
        <f>VLOOKUP(B986,payment!$A$2:$B$14625,2,0)</f>
        <v>49</v>
      </c>
      <c r="D986" t="str">
        <f t="shared" si="30"/>
        <v>매드포갈릭</v>
      </c>
      <c r="E986" t="str">
        <f>VLOOKUP(B986,payment!$A$2:$I$14625,3,0)</f>
        <v>매드포갈릭</v>
      </c>
      <c r="F986">
        <f>VLOOKUP(B986,payment!$A$2:$I$14625,4,0)</f>
        <v>37.660955999999999</v>
      </c>
      <c r="G986">
        <f>VLOOKUP(B986,payment!$A$2:$I$14625,5,0)</f>
        <v>126.868348</v>
      </c>
      <c r="H986" t="str">
        <f>VLOOKUP(E986,gift_meta!$B$2:$C$33,2,0)</f>
        <v>에이드 무료 제공</v>
      </c>
      <c r="I986">
        <f t="shared" ca="1" si="31"/>
        <v>1400</v>
      </c>
      <c r="J986" s="5">
        <f>VLOOKUP(B986,payment!$A$2:$I$14625,7,0)</f>
        <v>43086</v>
      </c>
      <c r="K986" s="6">
        <f>VLOOKUP(B986,payment!$A$2:$I$14625,8,0)</f>
        <v>0.66274999999999995</v>
      </c>
    </row>
    <row r="987" spans="1:11">
      <c r="A987">
        <v>986</v>
      </c>
      <c r="B987">
        <v>6380</v>
      </c>
      <c r="C987">
        <f>VLOOKUP(B987,payment!$A$2:$B$14625,2,0)</f>
        <v>280</v>
      </c>
      <c r="D987" t="str">
        <f t="shared" si="30"/>
        <v>리얼후라이</v>
      </c>
      <c r="E987" t="str">
        <f>VLOOKUP(B987,payment!$A$2:$I$14625,3,0)</f>
        <v>리얼후라이</v>
      </c>
      <c r="F987">
        <f>VLOOKUP(B987,payment!$A$2:$I$14625,4,0)</f>
        <v>37.501916000000001</v>
      </c>
      <c r="G987">
        <f>VLOOKUP(B987,payment!$A$2:$I$14625,5,0)</f>
        <v>126.95455</v>
      </c>
      <c r="H987" t="str">
        <f>VLOOKUP(E987,gift_meta!$B$2:$C$33,2,0)</f>
        <v>크리스피 후라이드 10% 할인</v>
      </c>
      <c r="I987">
        <f t="shared" ca="1" si="31"/>
        <v>600</v>
      </c>
      <c r="J987" s="5">
        <f>VLOOKUP(B987,payment!$A$2:$I$14625,7,0)</f>
        <v>42879</v>
      </c>
      <c r="K987" s="6">
        <f>VLOOKUP(B987,payment!$A$2:$I$14625,8,0)</f>
        <v>0.59362999999999999</v>
      </c>
    </row>
    <row r="988" spans="1:11">
      <c r="A988">
        <v>987</v>
      </c>
      <c r="B988">
        <v>293</v>
      </c>
      <c r="C988">
        <f>VLOOKUP(B988,payment!$A$2:$B$14625,2,0)</f>
        <v>283</v>
      </c>
      <c r="D988" t="str">
        <f t="shared" si="30"/>
        <v>파리바게트</v>
      </c>
      <c r="E988" t="str">
        <f>VLOOKUP(B988,payment!$A$2:$I$14625,3,0)</f>
        <v>파리바게트</v>
      </c>
      <c r="F988">
        <f>VLOOKUP(B988,payment!$A$2:$I$14625,4,0)</f>
        <v>37.561397999999997</v>
      </c>
      <c r="G988">
        <f>VLOOKUP(B988,payment!$A$2:$I$14625,5,0)</f>
        <v>126.915521</v>
      </c>
      <c r="H988" t="str">
        <f>VLOOKUP(E988,gift_meta!$B$2:$C$33,2,0)</f>
        <v>1000원 이상 10% 할인</v>
      </c>
      <c r="I988">
        <f t="shared" ca="1" si="31"/>
        <v>1100</v>
      </c>
      <c r="J988" s="5">
        <f>VLOOKUP(B988,payment!$A$2:$I$14625,7,0)</f>
        <v>42768</v>
      </c>
      <c r="K988" s="6">
        <f>VLOOKUP(B988,payment!$A$2:$I$14625,8,0)</f>
        <v>0.40015000000000001</v>
      </c>
    </row>
    <row r="989" spans="1:11">
      <c r="A989">
        <v>988</v>
      </c>
      <c r="B989">
        <v>11323</v>
      </c>
      <c r="C989">
        <f>VLOOKUP(B989,payment!$A$2:$B$14625,2,0)</f>
        <v>214</v>
      </c>
      <c r="D989" t="str">
        <f t="shared" si="30"/>
        <v>스시로로</v>
      </c>
      <c r="E989" t="str">
        <f>VLOOKUP(B989,payment!$A$2:$I$14625,3,0)</f>
        <v>스시로로</v>
      </c>
      <c r="F989">
        <f>VLOOKUP(B989,payment!$A$2:$I$14625,4,0)</f>
        <v>37.709888999999997</v>
      </c>
      <c r="G989">
        <f>VLOOKUP(B989,payment!$A$2:$I$14625,5,0)</f>
        <v>126.90402400000001</v>
      </c>
      <c r="H989" t="str">
        <f>VLOOKUP(E989,gift_meta!$B$2:$C$33,2,0)</f>
        <v>2pcs 무료 제공</v>
      </c>
      <c r="I989">
        <f t="shared" ca="1" si="31"/>
        <v>900</v>
      </c>
      <c r="J989" s="5">
        <f>VLOOKUP(B989,payment!$A$2:$I$14625,7,0)</f>
        <v>42958</v>
      </c>
      <c r="K989" s="6">
        <f>VLOOKUP(B989,payment!$A$2:$I$14625,8,0)</f>
        <v>0.96299999999999997</v>
      </c>
    </row>
    <row r="990" spans="1:11">
      <c r="A990">
        <v>989</v>
      </c>
      <c r="B990">
        <v>5549</v>
      </c>
      <c r="C990">
        <f>VLOOKUP(B990,payment!$A$2:$B$14625,2,0)</f>
        <v>179</v>
      </c>
      <c r="D990" t="str">
        <f t="shared" si="30"/>
        <v>이비인후과</v>
      </c>
      <c r="E990" t="str">
        <f>VLOOKUP(B990,payment!$A$2:$I$14625,3,0)</f>
        <v>이비인후과</v>
      </c>
      <c r="F990">
        <f>VLOOKUP(B990,payment!$A$2:$I$14625,4,0)</f>
        <v>37.518718</v>
      </c>
      <c r="G990">
        <f>VLOOKUP(B990,payment!$A$2:$I$14625,5,0)</f>
        <v>126.85317499999999</v>
      </c>
      <c r="H990" t="str">
        <f>VLOOKUP(E990,gift_meta!$B$2:$C$33,2,0)</f>
        <v>코세척 서비스(무료)</v>
      </c>
      <c r="I990">
        <f t="shared" ca="1" si="31"/>
        <v>1400</v>
      </c>
      <c r="J990" s="5">
        <f>VLOOKUP(B990,payment!$A$2:$I$14625,7,0)</f>
        <v>42930</v>
      </c>
      <c r="K990" s="6">
        <f>VLOOKUP(B990,payment!$A$2:$I$14625,8,0)</f>
        <v>0.53141000000000005</v>
      </c>
    </row>
    <row r="991" spans="1:11">
      <c r="A991">
        <v>990</v>
      </c>
      <c r="B991">
        <v>7284</v>
      </c>
      <c r="C991">
        <f>VLOOKUP(B991,payment!$A$2:$B$14625,2,0)</f>
        <v>225</v>
      </c>
      <c r="D991" t="str">
        <f t="shared" si="30"/>
        <v>이비인후과</v>
      </c>
      <c r="E991" t="str">
        <f>VLOOKUP(B991,payment!$A$2:$I$14625,3,0)</f>
        <v>이비인후과</v>
      </c>
      <c r="F991">
        <f>VLOOKUP(B991,payment!$A$2:$I$14625,4,0)</f>
        <v>37.711669000000001</v>
      </c>
      <c r="G991">
        <f>VLOOKUP(B991,payment!$A$2:$I$14625,5,0)</f>
        <v>127.163462</v>
      </c>
      <c r="H991" t="str">
        <f>VLOOKUP(E991,gift_meta!$B$2:$C$33,2,0)</f>
        <v>코세척 서비스(무료)</v>
      </c>
      <c r="I991">
        <f t="shared" ca="1" si="31"/>
        <v>200</v>
      </c>
      <c r="J991" s="5">
        <f>VLOOKUP(B991,payment!$A$2:$I$14625,7,0)</f>
        <v>43150</v>
      </c>
      <c r="K991" s="6">
        <f>VLOOKUP(B991,payment!$A$2:$I$14625,8,0)</f>
        <v>0.75868000000000002</v>
      </c>
    </row>
    <row r="992" spans="1:11">
      <c r="A992">
        <v>991</v>
      </c>
      <c r="B992">
        <v>7177</v>
      </c>
      <c r="C992">
        <f>VLOOKUP(B992,payment!$A$2:$B$14625,2,0)</f>
        <v>22</v>
      </c>
      <c r="D992" t="str">
        <f t="shared" si="30"/>
        <v>롯데리아</v>
      </c>
      <c r="E992" t="str">
        <f>VLOOKUP(B992,payment!$A$2:$I$14625,3,0)</f>
        <v>롯데리아</v>
      </c>
      <c r="F992">
        <f>VLOOKUP(B992,payment!$A$2:$I$14625,4,0)</f>
        <v>37.55133</v>
      </c>
      <c r="G992">
        <f>VLOOKUP(B992,payment!$A$2:$I$14625,5,0)</f>
        <v>127.19940200000001</v>
      </c>
      <c r="H992" t="str">
        <f>VLOOKUP(E992,gift_meta!$B$2:$C$33,2,0)</f>
        <v>롯데리아 음료M 제공</v>
      </c>
      <c r="I992">
        <f t="shared" ca="1" si="31"/>
        <v>1600</v>
      </c>
      <c r="J992" s="5">
        <f>VLOOKUP(B992,payment!$A$2:$I$14625,7,0)</f>
        <v>43017</v>
      </c>
      <c r="K992" s="6">
        <f>VLOOKUP(B992,payment!$A$2:$I$14625,8,0)</f>
        <v>0.43257000000000001</v>
      </c>
    </row>
    <row r="993" spans="1:11">
      <c r="A993">
        <v>992</v>
      </c>
      <c r="B993">
        <v>8545</v>
      </c>
      <c r="C993">
        <f>VLOOKUP(B993,payment!$A$2:$B$14625,2,0)</f>
        <v>103</v>
      </c>
      <c r="D993" t="str">
        <f t="shared" si="30"/>
        <v>스시진</v>
      </c>
      <c r="E993" t="str">
        <f>VLOOKUP(B993,payment!$A$2:$I$14625,3,0)</f>
        <v>스시진</v>
      </c>
      <c r="F993">
        <f>VLOOKUP(B993,payment!$A$2:$I$14625,4,0)</f>
        <v>37.527954999999999</v>
      </c>
      <c r="G993">
        <f>VLOOKUP(B993,payment!$A$2:$I$14625,5,0)</f>
        <v>126.951199</v>
      </c>
      <c r="H993" t="str">
        <f>VLOOKUP(E993,gift_meta!$B$2:$C$33,2,0)</f>
        <v>2pcs 무료 제공</v>
      </c>
      <c r="I993">
        <f t="shared" ca="1" si="31"/>
        <v>1900</v>
      </c>
      <c r="J993" s="5">
        <f>VLOOKUP(B993,payment!$A$2:$I$14625,7,0)</f>
        <v>43116</v>
      </c>
      <c r="K993" s="6">
        <f>VLOOKUP(B993,payment!$A$2:$I$14625,8,0)</f>
        <v>0.54093999999999998</v>
      </c>
    </row>
    <row r="994" spans="1:11">
      <c r="A994">
        <v>993</v>
      </c>
      <c r="B994">
        <v>3933</v>
      </c>
      <c r="C994">
        <f>VLOOKUP(B994,payment!$A$2:$B$14625,2,0)</f>
        <v>123</v>
      </c>
      <c r="D994" t="str">
        <f t="shared" si="30"/>
        <v>이디야커피</v>
      </c>
      <c r="E994" t="str">
        <f>VLOOKUP(B994,payment!$A$2:$I$14625,3,0)</f>
        <v>이디야커피</v>
      </c>
      <c r="F994">
        <f>VLOOKUP(B994,payment!$A$2:$I$14625,4,0)</f>
        <v>37.713037</v>
      </c>
      <c r="G994">
        <f>VLOOKUP(B994,payment!$A$2:$I$14625,5,0)</f>
        <v>127.079367</v>
      </c>
      <c r="H994" t="str">
        <f>VLOOKUP(E994,gift_meta!$B$2:$C$33,2,0)</f>
        <v>스마트 오더 사용시 10% 할인</v>
      </c>
      <c r="I994">
        <f t="shared" ca="1" si="31"/>
        <v>1700</v>
      </c>
      <c r="J994" s="5">
        <f>VLOOKUP(B994,payment!$A$2:$I$14625,7,0)</f>
        <v>43112</v>
      </c>
      <c r="K994" s="6">
        <f>VLOOKUP(B994,payment!$A$2:$I$14625,8,0)</f>
        <v>0.64680000000000004</v>
      </c>
    </row>
    <row r="995" spans="1:11">
      <c r="A995">
        <v>994</v>
      </c>
      <c r="B995">
        <v>6175</v>
      </c>
      <c r="C995">
        <f>VLOOKUP(B995,payment!$A$2:$B$14625,2,0)</f>
        <v>294</v>
      </c>
      <c r="D995" t="str">
        <f t="shared" si="30"/>
        <v>원할머니보쌈</v>
      </c>
      <c r="E995" t="str">
        <f>VLOOKUP(B995,payment!$A$2:$I$14625,3,0)</f>
        <v>원할머니보쌈</v>
      </c>
      <c r="F995">
        <f>VLOOKUP(B995,payment!$A$2:$I$14625,4,0)</f>
        <v>37.682395999999997</v>
      </c>
      <c r="G995">
        <f>VLOOKUP(B995,payment!$A$2:$I$14625,5,0)</f>
        <v>126.99998600000001</v>
      </c>
      <c r="H995" t="str">
        <f>VLOOKUP(E995,gift_meta!$B$2:$C$33,2,0)</f>
        <v>족발 3,000 할인 쿠폰 제공</v>
      </c>
      <c r="I995">
        <f t="shared" ca="1" si="31"/>
        <v>100</v>
      </c>
      <c r="J995" s="5">
        <f>VLOOKUP(B995,payment!$A$2:$I$14625,7,0)</f>
        <v>42870</v>
      </c>
      <c r="K995" s="6">
        <f>VLOOKUP(B995,payment!$A$2:$I$14625,8,0)</f>
        <v>0.84965999999999997</v>
      </c>
    </row>
    <row r="996" spans="1:11">
      <c r="A996">
        <v>995</v>
      </c>
      <c r="B996">
        <v>8525</v>
      </c>
      <c r="C996">
        <f>VLOOKUP(B996,payment!$A$2:$B$14625,2,0)</f>
        <v>32</v>
      </c>
      <c r="D996" t="str">
        <f t="shared" si="30"/>
        <v>연래춘</v>
      </c>
      <c r="E996" t="str">
        <f>VLOOKUP(B996,payment!$A$2:$I$14625,3,0)</f>
        <v>연래춘</v>
      </c>
      <c r="F996">
        <f>VLOOKUP(B996,payment!$A$2:$I$14625,4,0)</f>
        <v>37.495947999999999</v>
      </c>
      <c r="G996">
        <f>VLOOKUP(B996,payment!$A$2:$I$14625,5,0)</f>
        <v>127.16684100000001</v>
      </c>
      <c r="H996" t="str">
        <f>VLOOKUP(E996,gift_meta!$B$2:$C$33,2,0)</f>
        <v>현금 결재시 10% 할인</v>
      </c>
      <c r="I996">
        <f t="shared" ca="1" si="31"/>
        <v>700</v>
      </c>
      <c r="J996" s="5">
        <f>VLOOKUP(B996,payment!$A$2:$I$14625,7,0)</f>
        <v>42646</v>
      </c>
      <c r="K996" s="6">
        <f>VLOOKUP(B996,payment!$A$2:$I$14625,8,0)</f>
        <v>0.61428000000000005</v>
      </c>
    </row>
    <row r="997" spans="1:11">
      <c r="A997">
        <v>996</v>
      </c>
      <c r="B997">
        <v>10815</v>
      </c>
      <c r="C997">
        <f>VLOOKUP(B997,payment!$A$2:$B$14625,2,0)</f>
        <v>209</v>
      </c>
      <c r="D997" t="str">
        <f t="shared" si="30"/>
        <v>베스킨라빈스</v>
      </c>
      <c r="E997" t="str">
        <f>VLOOKUP(B997,payment!$A$2:$I$14625,3,0)</f>
        <v>베스킨라빈스</v>
      </c>
      <c r="F997">
        <f>VLOOKUP(B997,payment!$A$2:$I$14625,4,0)</f>
        <v>37.667662999999997</v>
      </c>
      <c r="G997">
        <f>VLOOKUP(B997,payment!$A$2:$I$14625,5,0)</f>
        <v>126.905316</v>
      </c>
      <c r="H997" t="str">
        <f>VLOOKUP(E997,gift_meta!$B$2:$C$33,2,0)</f>
        <v>무료 사이즈업</v>
      </c>
      <c r="I997">
        <f t="shared" ca="1" si="31"/>
        <v>1400</v>
      </c>
      <c r="J997" s="5">
        <f>VLOOKUP(B997,payment!$A$2:$I$14625,7,0)</f>
        <v>42601</v>
      </c>
      <c r="K997" s="6">
        <f>VLOOKUP(B997,payment!$A$2:$I$14625,8,0)</f>
        <v>0.46701999999999999</v>
      </c>
    </row>
    <row r="998" spans="1:11">
      <c r="A998">
        <v>997</v>
      </c>
      <c r="B998">
        <v>1588</v>
      </c>
      <c r="C998">
        <f>VLOOKUP(B998,payment!$A$2:$B$14625,2,0)</f>
        <v>260</v>
      </c>
      <c r="D998" t="str">
        <f t="shared" si="30"/>
        <v>원할머니보쌈</v>
      </c>
      <c r="E998" t="str">
        <f>VLOOKUP(B998,payment!$A$2:$I$14625,3,0)</f>
        <v>원할머니보쌈</v>
      </c>
      <c r="F998">
        <f>VLOOKUP(B998,payment!$A$2:$I$14625,4,0)</f>
        <v>37.475681999999999</v>
      </c>
      <c r="G998">
        <f>VLOOKUP(B998,payment!$A$2:$I$14625,5,0)</f>
        <v>127.115381</v>
      </c>
      <c r="H998" t="str">
        <f>VLOOKUP(E998,gift_meta!$B$2:$C$33,2,0)</f>
        <v>족발 3,000 할인 쿠폰 제공</v>
      </c>
      <c r="I998">
        <f t="shared" ca="1" si="31"/>
        <v>1300</v>
      </c>
      <c r="J998" s="5">
        <f>VLOOKUP(B998,payment!$A$2:$I$14625,7,0)</f>
        <v>42539</v>
      </c>
      <c r="K998" s="6">
        <f>VLOOKUP(B998,payment!$A$2:$I$14625,8,0)</f>
        <v>0.48693999999999998</v>
      </c>
    </row>
    <row r="999" spans="1:11">
      <c r="A999">
        <v>998</v>
      </c>
      <c r="B999">
        <v>9266</v>
      </c>
      <c r="C999">
        <f>VLOOKUP(B999,payment!$A$2:$B$14625,2,0)</f>
        <v>279</v>
      </c>
      <c r="D999" t="str">
        <f t="shared" si="30"/>
        <v>파리바게트</v>
      </c>
      <c r="E999" t="str">
        <f>VLOOKUP(B999,payment!$A$2:$I$14625,3,0)</f>
        <v>파리바게트</v>
      </c>
      <c r="F999">
        <f>VLOOKUP(B999,payment!$A$2:$I$14625,4,0)</f>
        <v>37.603399000000003</v>
      </c>
      <c r="G999">
        <f>VLOOKUP(B999,payment!$A$2:$I$14625,5,0)</f>
        <v>126.964158</v>
      </c>
      <c r="H999" t="str">
        <f>VLOOKUP(E999,gift_meta!$B$2:$C$33,2,0)</f>
        <v>1000원 이상 10% 할인</v>
      </c>
      <c r="I999">
        <f t="shared" ca="1" si="31"/>
        <v>1700</v>
      </c>
      <c r="J999" s="5">
        <f>VLOOKUP(B999,payment!$A$2:$I$14625,7,0)</f>
        <v>43127</v>
      </c>
      <c r="K999" s="6">
        <f>VLOOKUP(B999,payment!$A$2:$I$14625,8,0)</f>
        <v>0.55378000000000005</v>
      </c>
    </row>
    <row r="1000" spans="1:11">
      <c r="A1000">
        <v>999</v>
      </c>
      <c r="B1000">
        <v>8732</v>
      </c>
      <c r="C1000">
        <f>VLOOKUP(B1000,payment!$A$2:$B$14625,2,0)</f>
        <v>148</v>
      </c>
      <c r="D1000" t="str">
        <f t="shared" si="30"/>
        <v>반디앤루니스</v>
      </c>
      <c r="E1000" t="str">
        <f>VLOOKUP(B1000,payment!$A$2:$I$14625,3,0)</f>
        <v>반디앤루니스</v>
      </c>
      <c r="F1000">
        <f>VLOOKUP(B1000,payment!$A$2:$I$14625,4,0)</f>
        <v>37.684902999999998</v>
      </c>
      <c r="G1000">
        <f>VLOOKUP(B1000,payment!$A$2:$I$14625,5,0)</f>
        <v>127.18853</v>
      </c>
      <c r="H1000" t="str">
        <f>VLOOKUP(E1000,gift_meta!$B$2:$C$33,2,0)</f>
        <v>도서 구매시 5% 할인</v>
      </c>
      <c r="I1000">
        <f t="shared" ca="1" si="31"/>
        <v>1700</v>
      </c>
      <c r="J1000" s="5">
        <f>VLOOKUP(B1000,payment!$A$2:$I$14625,7,0)</f>
        <v>42992</v>
      </c>
      <c r="K1000" s="6">
        <f>VLOOKUP(B1000,payment!$A$2:$I$14625,8,0)</f>
        <v>0.95406999999999997</v>
      </c>
    </row>
    <row r="1001" spans="1:11">
      <c r="A1001">
        <v>1000</v>
      </c>
      <c r="B1001">
        <v>9143</v>
      </c>
      <c r="C1001">
        <f>VLOOKUP(B1001,payment!$A$2:$B$14625,2,0)</f>
        <v>138</v>
      </c>
      <c r="D1001" t="str">
        <f t="shared" si="30"/>
        <v>오쭈</v>
      </c>
      <c r="E1001" t="str">
        <f>VLOOKUP(B1001,payment!$A$2:$I$14625,3,0)</f>
        <v>오쭈</v>
      </c>
      <c r="F1001">
        <f>VLOOKUP(B1001,payment!$A$2:$I$14625,4,0)</f>
        <v>37.578274</v>
      </c>
      <c r="G1001">
        <f>VLOOKUP(B1001,payment!$A$2:$I$14625,5,0)</f>
        <v>127.098405</v>
      </c>
      <c r="H1001" t="str">
        <f>VLOOKUP(E1001,gift_meta!$B$2:$C$33,2,0)</f>
        <v>치즈 퐁듀 1회 제공</v>
      </c>
      <c r="I1001">
        <f t="shared" ca="1" si="31"/>
        <v>1800</v>
      </c>
      <c r="J1001" s="5">
        <f>VLOOKUP(B1001,payment!$A$2:$I$14625,7,0)</f>
        <v>42587</v>
      </c>
      <c r="K1001" s="6">
        <f>VLOOKUP(B1001,payment!$A$2:$I$14625,8,0)</f>
        <v>0.48909999999999998</v>
      </c>
    </row>
    <row r="1002" spans="1:11">
      <c r="A1002">
        <v>1001</v>
      </c>
      <c r="B1002">
        <v>14077</v>
      </c>
      <c r="C1002">
        <f>VLOOKUP(B1002,payment!$A$2:$B$14625,2,0)</f>
        <v>284</v>
      </c>
      <c r="D1002" t="str">
        <f t="shared" si="30"/>
        <v>스시진</v>
      </c>
      <c r="E1002" t="str">
        <f>VLOOKUP(B1002,payment!$A$2:$I$14625,3,0)</f>
        <v>스시진</v>
      </c>
      <c r="F1002">
        <f>VLOOKUP(B1002,payment!$A$2:$I$14625,4,0)</f>
        <v>37.701886999999999</v>
      </c>
      <c r="G1002">
        <f>VLOOKUP(B1002,payment!$A$2:$I$14625,5,0)</f>
        <v>126.98492400000001</v>
      </c>
      <c r="H1002" t="str">
        <f>VLOOKUP(E1002,gift_meta!$B$2:$C$33,2,0)</f>
        <v>2pcs 무료 제공</v>
      </c>
      <c r="I1002">
        <f t="shared" ca="1" si="31"/>
        <v>1500</v>
      </c>
      <c r="J1002" s="5">
        <f>VLOOKUP(B1002,payment!$A$2:$I$14625,7,0)</f>
        <v>43061</v>
      </c>
      <c r="K1002" s="6">
        <f>VLOOKUP(B1002,payment!$A$2:$I$14625,8,0)</f>
        <v>0.75058999999999998</v>
      </c>
    </row>
    <row r="1003" spans="1:11">
      <c r="A1003">
        <v>1002</v>
      </c>
      <c r="B1003">
        <v>12138</v>
      </c>
      <c r="C1003">
        <f>VLOOKUP(B1003,payment!$A$2:$B$14625,2,0)</f>
        <v>137</v>
      </c>
      <c r="D1003" t="str">
        <f t="shared" si="30"/>
        <v>봄봄</v>
      </c>
      <c r="E1003" t="str">
        <f>VLOOKUP(B1003,payment!$A$2:$I$14625,3,0)</f>
        <v>봄봄</v>
      </c>
      <c r="F1003">
        <f>VLOOKUP(B1003,payment!$A$2:$I$14625,4,0)</f>
        <v>37.672082000000003</v>
      </c>
      <c r="G1003">
        <f>VLOOKUP(B1003,payment!$A$2:$I$14625,5,0)</f>
        <v>127.06568799999999</v>
      </c>
      <c r="H1003" t="str">
        <f>VLOOKUP(E1003,gift_meta!$B$2:$C$33,2,0)</f>
        <v>음료 주문시 쿠폰 도장 2개 추가</v>
      </c>
      <c r="I1003">
        <f t="shared" ca="1" si="31"/>
        <v>600</v>
      </c>
      <c r="J1003" s="5">
        <f>VLOOKUP(B1003,payment!$A$2:$I$14625,7,0)</f>
        <v>42564</v>
      </c>
      <c r="K1003" s="6">
        <f>VLOOKUP(B1003,payment!$A$2:$I$14625,8,0)</f>
        <v>0.78678000000000003</v>
      </c>
    </row>
    <row r="1004" spans="1:11">
      <c r="A1004">
        <v>1003</v>
      </c>
      <c r="B1004">
        <v>11598</v>
      </c>
      <c r="C1004">
        <f>VLOOKUP(B1004,payment!$A$2:$B$14625,2,0)</f>
        <v>54</v>
      </c>
      <c r="D1004" t="str">
        <f t="shared" si="30"/>
        <v>원할머니보쌈</v>
      </c>
      <c r="E1004" t="str">
        <f>VLOOKUP(B1004,payment!$A$2:$I$14625,3,0)</f>
        <v>원할머니보쌈</v>
      </c>
      <c r="F1004">
        <f>VLOOKUP(B1004,payment!$A$2:$I$14625,4,0)</f>
        <v>37.491900999999999</v>
      </c>
      <c r="G1004">
        <f>VLOOKUP(B1004,payment!$A$2:$I$14625,5,0)</f>
        <v>126.985286</v>
      </c>
      <c r="H1004" t="str">
        <f>VLOOKUP(E1004,gift_meta!$B$2:$C$33,2,0)</f>
        <v>족발 3,000 할인 쿠폰 제공</v>
      </c>
      <c r="I1004">
        <f t="shared" ca="1" si="31"/>
        <v>100</v>
      </c>
      <c r="J1004" s="5">
        <f>VLOOKUP(B1004,payment!$A$2:$I$14625,7,0)</f>
        <v>42626</v>
      </c>
      <c r="K1004" s="6">
        <f>VLOOKUP(B1004,payment!$A$2:$I$14625,8,0)</f>
        <v>0.99219999999999997</v>
      </c>
    </row>
    <row r="1005" spans="1:11">
      <c r="A1005">
        <v>1004</v>
      </c>
      <c r="B1005">
        <v>13460</v>
      </c>
      <c r="C1005">
        <f>VLOOKUP(B1005,payment!$A$2:$B$14625,2,0)</f>
        <v>54</v>
      </c>
      <c r="D1005" t="str">
        <f t="shared" si="30"/>
        <v>한신포차</v>
      </c>
      <c r="E1005" t="str">
        <f>VLOOKUP(B1005,payment!$A$2:$I$14625,3,0)</f>
        <v>한신포차</v>
      </c>
      <c r="F1005">
        <f>VLOOKUP(B1005,payment!$A$2:$I$14625,4,0)</f>
        <v>37.500272000000002</v>
      </c>
      <c r="G1005">
        <f>VLOOKUP(B1005,payment!$A$2:$I$14625,5,0)</f>
        <v>127.075361</v>
      </c>
      <c r="H1005" t="str">
        <f>VLOOKUP(E1005,gift_meta!$B$2:$C$33,2,0)</f>
        <v>닭발 주문시 주먹밥 증정</v>
      </c>
      <c r="I1005">
        <f t="shared" ca="1" si="31"/>
        <v>1100</v>
      </c>
      <c r="J1005" s="5">
        <f>VLOOKUP(B1005,payment!$A$2:$I$14625,7,0)</f>
        <v>42937</v>
      </c>
      <c r="K1005" s="6">
        <f>VLOOKUP(B1005,payment!$A$2:$I$14625,8,0)</f>
        <v>0.38478000000000001</v>
      </c>
    </row>
    <row r="1006" spans="1:11">
      <c r="A1006">
        <v>1005</v>
      </c>
      <c r="B1006">
        <v>8138</v>
      </c>
      <c r="C1006">
        <f>VLOOKUP(B1006,payment!$A$2:$B$14625,2,0)</f>
        <v>13</v>
      </c>
      <c r="D1006" t="str">
        <f t="shared" si="30"/>
        <v>버거킹</v>
      </c>
      <c r="E1006" t="str">
        <f>VLOOKUP(B1006,payment!$A$2:$I$14625,3,0)</f>
        <v>버거킹</v>
      </c>
      <c r="F1006">
        <f>VLOOKUP(B1006,payment!$A$2:$I$14625,4,0)</f>
        <v>37.545954999999999</v>
      </c>
      <c r="G1006">
        <f>VLOOKUP(B1006,payment!$A$2:$I$14625,5,0)</f>
        <v>126.906171</v>
      </c>
      <c r="H1006" t="str">
        <f>VLOOKUP(E1006,gift_meta!$B$2:$C$33,2,0)</f>
        <v>와퍼주문시 5% 할인</v>
      </c>
      <c r="I1006">
        <f t="shared" ca="1" si="31"/>
        <v>1200</v>
      </c>
      <c r="J1006" s="5">
        <f>VLOOKUP(B1006,payment!$A$2:$I$14625,7,0)</f>
        <v>43033</v>
      </c>
      <c r="K1006" s="6">
        <f>VLOOKUP(B1006,payment!$A$2:$I$14625,8,0)</f>
        <v>0.97726999999999997</v>
      </c>
    </row>
    <row r="1007" spans="1:11">
      <c r="A1007">
        <v>1006</v>
      </c>
      <c r="B1007">
        <v>13879</v>
      </c>
      <c r="C1007">
        <f>VLOOKUP(B1007,payment!$A$2:$B$14625,2,0)</f>
        <v>36</v>
      </c>
      <c r="D1007" t="str">
        <f t="shared" si="30"/>
        <v>봄봄</v>
      </c>
      <c r="E1007" t="str">
        <f>VLOOKUP(B1007,payment!$A$2:$I$14625,3,0)</f>
        <v>봄봄</v>
      </c>
      <c r="F1007">
        <f>VLOOKUP(B1007,payment!$A$2:$I$14625,4,0)</f>
        <v>37.700789</v>
      </c>
      <c r="G1007">
        <f>VLOOKUP(B1007,payment!$A$2:$I$14625,5,0)</f>
        <v>126.95490599999999</v>
      </c>
      <c r="H1007" t="str">
        <f>VLOOKUP(E1007,gift_meta!$B$2:$C$33,2,0)</f>
        <v>음료 주문시 쿠폰 도장 2개 추가</v>
      </c>
      <c r="I1007">
        <f t="shared" ca="1" si="31"/>
        <v>1600</v>
      </c>
      <c r="J1007" s="5">
        <f>VLOOKUP(B1007,payment!$A$2:$I$14625,7,0)</f>
        <v>43044</v>
      </c>
      <c r="K1007" s="6">
        <f>VLOOKUP(B1007,payment!$A$2:$I$14625,8,0)</f>
        <v>0.98819000000000001</v>
      </c>
    </row>
    <row r="1008" spans="1:11">
      <c r="A1008">
        <v>1007</v>
      </c>
      <c r="B1008">
        <v>11101</v>
      </c>
      <c r="C1008">
        <f>VLOOKUP(B1008,payment!$A$2:$B$14625,2,0)</f>
        <v>223</v>
      </c>
      <c r="D1008" t="str">
        <f t="shared" si="30"/>
        <v>파리바게트</v>
      </c>
      <c r="E1008" t="str">
        <f>VLOOKUP(B1008,payment!$A$2:$I$14625,3,0)</f>
        <v>파리바게트</v>
      </c>
      <c r="F1008">
        <f>VLOOKUP(B1008,payment!$A$2:$I$14625,4,0)</f>
        <v>37.525149999999996</v>
      </c>
      <c r="G1008">
        <f>VLOOKUP(B1008,payment!$A$2:$I$14625,5,0)</f>
        <v>127.013293</v>
      </c>
      <c r="H1008" t="str">
        <f>VLOOKUP(E1008,gift_meta!$B$2:$C$33,2,0)</f>
        <v>1000원 이상 10% 할인</v>
      </c>
      <c r="I1008">
        <f t="shared" ca="1" si="31"/>
        <v>1600</v>
      </c>
      <c r="J1008" s="5">
        <f>VLOOKUP(B1008,payment!$A$2:$I$14625,7,0)</f>
        <v>43081</v>
      </c>
      <c r="K1008" s="6">
        <f>VLOOKUP(B1008,payment!$A$2:$I$14625,8,0)</f>
        <v>0.85219</v>
      </c>
    </row>
    <row r="1009" spans="1:11">
      <c r="A1009">
        <v>1008</v>
      </c>
      <c r="B1009">
        <v>4124</v>
      </c>
      <c r="C1009">
        <f>VLOOKUP(B1009,payment!$A$2:$B$14625,2,0)</f>
        <v>265</v>
      </c>
      <c r="D1009" t="str">
        <f t="shared" si="30"/>
        <v>스시로로</v>
      </c>
      <c r="E1009" t="str">
        <f>VLOOKUP(B1009,payment!$A$2:$I$14625,3,0)</f>
        <v>스시로로</v>
      </c>
      <c r="F1009">
        <f>VLOOKUP(B1009,payment!$A$2:$I$14625,4,0)</f>
        <v>37.666060999999999</v>
      </c>
      <c r="G1009">
        <f>VLOOKUP(B1009,payment!$A$2:$I$14625,5,0)</f>
        <v>127.075215</v>
      </c>
      <c r="H1009" t="str">
        <f>VLOOKUP(E1009,gift_meta!$B$2:$C$33,2,0)</f>
        <v>2pcs 무료 제공</v>
      </c>
      <c r="I1009">
        <f t="shared" ca="1" si="31"/>
        <v>1800</v>
      </c>
      <c r="J1009" s="5">
        <f>VLOOKUP(B1009,payment!$A$2:$I$14625,7,0)</f>
        <v>42909</v>
      </c>
      <c r="K1009" s="6">
        <f>VLOOKUP(B1009,payment!$A$2:$I$14625,8,0)</f>
        <v>0.65086999999999995</v>
      </c>
    </row>
    <row r="1010" spans="1:11">
      <c r="A1010">
        <v>1009</v>
      </c>
      <c r="B1010">
        <v>4783</v>
      </c>
      <c r="C1010">
        <f>VLOOKUP(B1010,payment!$A$2:$B$14625,2,0)</f>
        <v>186</v>
      </c>
      <c r="D1010" t="str">
        <f t="shared" si="30"/>
        <v>베스킨라빈스</v>
      </c>
      <c r="E1010" t="str">
        <f>VLOOKUP(B1010,payment!$A$2:$I$14625,3,0)</f>
        <v>베스킨라빈스</v>
      </c>
      <c r="F1010">
        <f>VLOOKUP(B1010,payment!$A$2:$I$14625,4,0)</f>
        <v>37.610948</v>
      </c>
      <c r="G1010">
        <f>VLOOKUP(B1010,payment!$A$2:$I$14625,5,0)</f>
        <v>127.078586</v>
      </c>
      <c r="H1010" t="str">
        <f>VLOOKUP(E1010,gift_meta!$B$2:$C$33,2,0)</f>
        <v>무료 사이즈업</v>
      </c>
      <c r="I1010">
        <f t="shared" ca="1" si="31"/>
        <v>200</v>
      </c>
      <c r="J1010" s="5">
        <f>VLOOKUP(B1010,payment!$A$2:$I$14625,7,0)</f>
        <v>43096</v>
      </c>
      <c r="K1010" s="6">
        <f>VLOOKUP(B1010,payment!$A$2:$I$14625,8,0)</f>
        <v>0.51805000000000001</v>
      </c>
    </row>
    <row r="1011" spans="1:11">
      <c r="A1011">
        <v>1010</v>
      </c>
      <c r="B1011">
        <v>9955</v>
      </c>
      <c r="C1011">
        <f>VLOOKUP(B1011,payment!$A$2:$B$14625,2,0)</f>
        <v>116</v>
      </c>
      <c r="D1011" t="str">
        <f t="shared" si="30"/>
        <v>백다방</v>
      </c>
      <c r="E1011" t="str">
        <f>VLOOKUP(B1011,payment!$A$2:$I$14625,3,0)</f>
        <v>백다방</v>
      </c>
      <c r="F1011">
        <f>VLOOKUP(B1011,payment!$A$2:$I$14625,4,0)</f>
        <v>37.683028</v>
      </c>
      <c r="G1011">
        <f>VLOOKUP(B1011,payment!$A$2:$I$14625,5,0)</f>
        <v>127.146186</v>
      </c>
      <c r="H1011" t="str">
        <f>VLOOKUP(E1011,gift_meta!$B$2:$C$33,2,0)</f>
        <v>무료 토핑 추가</v>
      </c>
      <c r="I1011">
        <f t="shared" ca="1" si="31"/>
        <v>100</v>
      </c>
      <c r="J1011" s="5">
        <f>VLOOKUP(B1011,payment!$A$2:$I$14625,7,0)</f>
        <v>42576</v>
      </c>
      <c r="K1011" s="6">
        <f>VLOOKUP(B1011,payment!$A$2:$I$14625,8,0)</f>
        <v>0.80803000000000003</v>
      </c>
    </row>
    <row r="1012" spans="1:11">
      <c r="A1012">
        <v>1011</v>
      </c>
      <c r="B1012">
        <v>12150</v>
      </c>
      <c r="C1012">
        <f>VLOOKUP(B1012,payment!$A$2:$B$14625,2,0)</f>
        <v>31</v>
      </c>
      <c r="D1012" t="str">
        <f t="shared" si="30"/>
        <v>반디앤루니스</v>
      </c>
      <c r="E1012" t="str">
        <f>VLOOKUP(B1012,payment!$A$2:$I$14625,3,0)</f>
        <v>반디앤루니스</v>
      </c>
      <c r="F1012">
        <f>VLOOKUP(B1012,payment!$A$2:$I$14625,4,0)</f>
        <v>37.521188000000002</v>
      </c>
      <c r="G1012">
        <f>VLOOKUP(B1012,payment!$A$2:$I$14625,5,0)</f>
        <v>126.92359399999999</v>
      </c>
      <c r="H1012" t="str">
        <f>VLOOKUP(E1012,gift_meta!$B$2:$C$33,2,0)</f>
        <v>도서 구매시 5% 할인</v>
      </c>
      <c r="I1012">
        <f t="shared" ca="1" si="31"/>
        <v>200</v>
      </c>
      <c r="J1012" s="5">
        <f>VLOOKUP(B1012,payment!$A$2:$I$14625,7,0)</f>
        <v>43022</v>
      </c>
      <c r="K1012" s="6">
        <f>VLOOKUP(B1012,payment!$A$2:$I$14625,8,0)</f>
        <v>0.64412000000000003</v>
      </c>
    </row>
    <row r="1013" spans="1:11">
      <c r="A1013">
        <v>1012</v>
      </c>
      <c r="B1013">
        <v>2164</v>
      </c>
      <c r="C1013">
        <f>VLOOKUP(B1013,payment!$A$2:$B$14625,2,0)</f>
        <v>143</v>
      </c>
      <c r="D1013" t="str">
        <f t="shared" si="30"/>
        <v>정형외과</v>
      </c>
      <c r="E1013" t="str">
        <f>VLOOKUP(B1013,payment!$A$2:$I$14625,3,0)</f>
        <v>정형외과</v>
      </c>
      <c r="F1013">
        <f>VLOOKUP(B1013,payment!$A$2:$I$14625,4,0)</f>
        <v>37.562745999999997</v>
      </c>
      <c r="G1013">
        <f>VLOOKUP(B1013,payment!$A$2:$I$14625,5,0)</f>
        <v>126.869214</v>
      </c>
      <c r="H1013" t="str">
        <f>VLOOKUP(E1013,gift_meta!$B$2:$C$33,2,0)</f>
        <v>정형외과의료지점</v>
      </c>
      <c r="I1013">
        <f t="shared" ca="1" si="31"/>
        <v>1900</v>
      </c>
      <c r="J1013" s="5">
        <f>VLOOKUP(B1013,payment!$A$2:$I$14625,7,0)</f>
        <v>43175</v>
      </c>
      <c r="K1013" s="6">
        <f>VLOOKUP(B1013,payment!$A$2:$I$14625,8,0)</f>
        <v>0.79803999999999997</v>
      </c>
    </row>
    <row r="1014" spans="1:11">
      <c r="A1014">
        <v>1013</v>
      </c>
      <c r="B1014">
        <v>4941</v>
      </c>
      <c r="C1014">
        <f>VLOOKUP(B1014,payment!$A$2:$B$14625,2,0)</f>
        <v>244</v>
      </c>
      <c r="D1014" t="str">
        <f t="shared" si="30"/>
        <v>파리바게트</v>
      </c>
      <c r="E1014" t="str">
        <f>VLOOKUP(B1014,payment!$A$2:$I$14625,3,0)</f>
        <v>파리바게트</v>
      </c>
      <c r="F1014">
        <f>VLOOKUP(B1014,payment!$A$2:$I$14625,4,0)</f>
        <v>37.496765000000003</v>
      </c>
      <c r="G1014">
        <f>VLOOKUP(B1014,payment!$A$2:$I$14625,5,0)</f>
        <v>127.155733</v>
      </c>
      <c r="H1014" t="str">
        <f>VLOOKUP(E1014,gift_meta!$B$2:$C$33,2,0)</f>
        <v>1000원 이상 10% 할인</v>
      </c>
      <c r="I1014">
        <f t="shared" ca="1" si="31"/>
        <v>2000</v>
      </c>
      <c r="J1014" s="5">
        <f>VLOOKUP(B1014,payment!$A$2:$I$14625,7,0)</f>
        <v>42967</v>
      </c>
      <c r="K1014" s="6">
        <f>VLOOKUP(B1014,payment!$A$2:$I$14625,8,0)</f>
        <v>0.48713000000000001</v>
      </c>
    </row>
    <row r="1015" spans="1:11">
      <c r="A1015">
        <v>1014</v>
      </c>
      <c r="B1015">
        <v>6184</v>
      </c>
      <c r="C1015">
        <f>VLOOKUP(B1015,payment!$A$2:$B$14625,2,0)</f>
        <v>299</v>
      </c>
      <c r="D1015" t="str">
        <f t="shared" si="30"/>
        <v>엔젤리너스</v>
      </c>
      <c r="E1015" t="str">
        <f>VLOOKUP(B1015,payment!$A$2:$I$14625,3,0)</f>
        <v>엔젤리너스</v>
      </c>
      <c r="F1015">
        <f>VLOOKUP(B1015,payment!$A$2:$I$14625,4,0)</f>
        <v>37.644514999999998</v>
      </c>
      <c r="G1015">
        <f>VLOOKUP(B1015,payment!$A$2:$I$14625,5,0)</f>
        <v>126.85550499999999</v>
      </c>
      <c r="H1015" t="str">
        <f>VLOOKUP(E1015,gift_meta!$B$2:$C$33,2,0)</f>
        <v>제조 음료 주문시 10% 할인</v>
      </c>
      <c r="I1015">
        <f t="shared" ca="1" si="31"/>
        <v>2000</v>
      </c>
      <c r="J1015" s="5">
        <f>VLOOKUP(B1015,payment!$A$2:$I$14625,7,0)</f>
        <v>42835</v>
      </c>
      <c r="K1015" s="6">
        <f>VLOOKUP(B1015,payment!$A$2:$I$14625,8,0)</f>
        <v>0.91295999999999999</v>
      </c>
    </row>
    <row r="1016" spans="1:11">
      <c r="A1016">
        <v>1015</v>
      </c>
      <c r="B1016">
        <v>11040</v>
      </c>
      <c r="C1016">
        <f>VLOOKUP(B1016,payment!$A$2:$B$14625,2,0)</f>
        <v>149</v>
      </c>
      <c r="D1016" t="str">
        <f t="shared" si="30"/>
        <v>한신포차</v>
      </c>
      <c r="E1016" t="str">
        <f>VLOOKUP(B1016,payment!$A$2:$I$14625,3,0)</f>
        <v>한신포차</v>
      </c>
      <c r="F1016">
        <f>VLOOKUP(B1016,payment!$A$2:$I$14625,4,0)</f>
        <v>37.495704000000003</v>
      </c>
      <c r="G1016">
        <f>VLOOKUP(B1016,payment!$A$2:$I$14625,5,0)</f>
        <v>127.02212299999999</v>
      </c>
      <c r="H1016" t="str">
        <f>VLOOKUP(E1016,gift_meta!$B$2:$C$33,2,0)</f>
        <v>닭발 주문시 주먹밥 증정</v>
      </c>
      <c r="I1016">
        <f t="shared" ca="1" si="31"/>
        <v>1100</v>
      </c>
      <c r="J1016" s="5">
        <f>VLOOKUP(B1016,payment!$A$2:$I$14625,7,0)</f>
        <v>42707</v>
      </c>
      <c r="K1016" s="6">
        <f>VLOOKUP(B1016,payment!$A$2:$I$14625,8,0)</f>
        <v>0.57794999999999996</v>
      </c>
    </row>
    <row r="1017" spans="1:11">
      <c r="A1017">
        <v>1016</v>
      </c>
      <c r="B1017">
        <v>10625</v>
      </c>
      <c r="C1017">
        <f>VLOOKUP(B1017,payment!$A$2:$B$14625,2,0)</f>
        <v>3</v>
      </c>
      <c r="D1017" t="str">
        <f t="shared" si="30"/>
        <v>약국</v>
      </c>
      <c r="E1017" t="str">
        <f>VLOOKUP(B1017,payment!$A$2:$I$14625,3,0)</f>
        <v>약국</v>
      </c>
      <c r="F1017">
        <f>VLOOKUP(B1017,payment!$A$2:$I$14625,4,0)</f>
        <v>37.528244999999998</v>
      </c>
      <c r="G1017">
        <f>VLOOKUP(B1017,payment!$A$2:$I$14625,5,0)</f>
        <v>126.961758</v>
      </c>
      <c r="H1017" t="str">
        <f>VLOOKUP(E1017,gift_meta!$B$2:$C$33,2,0)</f>
        <v>황사 마스크 증정(1매)</v>
      </c>
      <c r="I1017">
        <f t="shared" ca="1" si="31"/>
        <v>1900</v>
      </c>
      <c r="J1017" s="5">
        <f>VLOOKUP(B1017,payment!$A$2:$I$14625,7,0)</f>
        <v>42638</v>
      </c>
      <c r="K1017" s="6">
        <f>VLOOKUP(B1017,payment!$A$2:$I$14625,8,0)</f>
        <v>0.47560999999999998</v>
      </c>
    </row>
    <row r="1018" spans="1:11">
      <c r="A1018">
        <v>1017</v>
      </c>
      <c r="B1018">
        <v>7232</v>
      </c>
      <c r="C1018">
        <f>VLOOKUP(B1018,payment!$A$2:$B$14625,2,0)</f>
        <v>300</v>
      </c>
      <c r="D1018" t="str">
        <f t="shared" si="30"/>
        <v>이비인후과</v>
      </c>
      <c r="E1018" t="str">
        <f>VLOOKUP(B1018,payment!$A$2:$I$14625,3,0)</f>
        <v>이비인후과</v>
      </c>
      <c r="F1018">
        <f>VLOOKUP(B1018,payment!$A$2:$I$14625,4,0)</f>
        <v>37.553359999999998</v>
      </c>
      <c r="G1018">
        <f>VLOOKUP(B1018,payment!$A$2:$I$14625,5,0)</f>
        <v>127.18920199999999</v>
      </c>
      <c r="H1018" t="str">
        <f>VLOOKUP(E1018,gift_meta!$B$2:$C$33,2,0)</f>
        <v>코세척 서비스(무료)</v>
      </c>
      <c r="I1018">
        <f t="shared" ca="1" si="31"/>
        <v>400</v>
      </c>
      <c r="J1018" s="5">
        <f>VLOOKUP(B1018,payment!$A$2:$I$14625,7,0)</f>
        <v>42784</v>
      </c>
      <c r="K1018" s="6">
        <f>VLOOKUP(B1018,payment!$A$2:$I$14625,8,0)</f>
        <v>0.44994000000000001</v>
      </c>
    </row>
    <row r="1019" spans="1:11">
      <c r="A1019">
        <v>1018</v>
      </c>
      <c r="B1019">
        <v>1505</v>
      </c>
      <c r="C1019">
        <f>VLOOKUP(B1019,payment!$A$2:$B$14625,2,0)</f>
        <v>205</v>
      </c>
      <c r="D1019" t="str">
        <f t="shared" si="30"/>
        <v>김덕후의곱창조</v>
      </c>
      <c r="E1019" t="str">
        <f>VLOOKUP(B1019,payment!$A$2:$I$14625,3,0)</f>
        <v>김덕후의곱창조</v>
      </c>
      <c r="F1019">
        <f>VLOOKUP(B1019,payment!$A$2:$I$14625,4,0)</f>
        <v>37.490279999999998</v>
      </c>
      <c r="G1019">
        <f>VLOOKUP(B1019,payment!$A$2:$I$14625,5,0)</f>
        <v>126.948297</v>
      </c>
      <c r="H1019" t="str">
        <f>VLOOKUP(E1019,gift_meta!$B$2:$C$33,2,0)</f>
        <v>곱창 무한 리필 2,000 할인</v>
      </c>
      <c r="I1019">
        <f t="shared" ca="1" si="31"/>
        <v>600</v>
      </c>
      <c r="J1019" s="5">
        <f>VLOOKUP(B1019,payment!$A$2:$I$14625,7,0)</f>
        <v>42586</v>
      </c>
      <c r="K1019" s="6">
        <f>VLOOKUP(B1019,payment!$A$2:$I$14625,8,0)</f>
        <v>0.45612999999999998</v>
      </c>
    </row>
    <row r="1020" spans="1:11">
      <c r="A1020">
        <v>1019</v>
      </c>
      <c r="B1020">
        <v>13128</v>
      </c>
      <c r="C1020">
        <f>VLOOKUP(B1020,payment!$A$2:$B$14625,2,0)</f>
        <v>283</v>
      </c>
      <c r="D1020" t="str">
        <f t="shared" si="30"/>
        <v>뚜레쥬르</v>
      </c>
      <c r="E1020" t="str">
        <f>VLOOKUP(B1020,payment!$A$2:$I$14625,3,0)</f>
        <v>뚜레쥬르</v>
      </c>
      <c r="F1020">
        <f>VLOOKUP(B1020,payment!$A$2:$I$14625,4,0)</f>
        <v>37.627768000000003</v>
      </c>
      <c r="G1020">
        <f>VLOOKUP(B1020,payment!$A$2:$I$14625,5,0)</f>
        <v>126.943544</v>
      </c>
      <c r="H1020" t="str">
        <f>VLOOKUP(E1020,gift_meta!$B$2:$C$33,2,0)</f>
        <v>2000원 이상 5% 할인</v>
      </c>
      <c r="I1020">
        <f t="shared" ca="1" si="31"/>
        <v>300</v>
      </c>
      <c r="J1020" s="5">
        <f>VLOOKUP(B1020,payment!$A$2:$I$14625,7,0)</f>
        <v>42957</v>
      </c>
      <c r="K1020" s="6">
        <f>VLOOKUP(B1020,payment!$A$2:$I$14625,8,0)</f>
        <v>0.55876999999999999</v>
      </c>
    </row>
    <row r="1021" spans="1:11">
      <c r="A1021">
        <v>1020</v>
      </c>
      <c r="B1021">
        <v>10586</v>
      </c>
      <c r="C1021">
        <f>VLOOKUP(B1021,payment!$A$2:$B$14625,2,0)</f>
        <v>52</v>
      </c>
      <c r="D1021" t="str">
        <f t="shared" si="30"/>
        <v>정형외과</v>
      </c>
      <c r="E1021" t="str">
        <f>VLOOKUP(B1021,payment!$A$2:$I$14625,3,0)</f>
        <v>정형외과</v>
      </c>
      <c r="F1021">
        <f>VLOOKUP(B1021,payment!$A$2:$I$14625,4,0)</f>
        <v>37.604567000000003</v>
      </c>
      <c r="G1021">
        <f>VLOOKUP(B1021,payment!$A$2:$I$14625,5,0)</f>
        <v>126.960753</v>
      </c>
      <c r="H1021" t="str">
        <f>VLOOKUP(E1021,gift_meta!$B$2:$C$33,2,0)</f>
        <v>정형외과의료지점</v>
      </c>
      <c r="I1021">
        <f t="shared" ca="1" si="31"/>
        <v>900</v>
      </c>
      <c r="J1021" s="5">
        <f>VLOOKUP(B1021,payment!$A$2:$I$14625,7,0)</f>
        <v>42901</v>
      </c>
      <c r="K1021" s="6">
        <f>VLOOKUP(B1021,payment!$A$2:$I$14625,8,0)</f>
        <v>0.87790000000000001</v>
      </c>
    </row>
    <row r="1022" spans="1:11">
      <c r="A1022">
        <v>1021</v>
      </c>
      <c r="B1022">
        <v>4605</v>
      </c>
      <c r="C1022">
        <f>VLOOKUP(B1022,payment!$A$2:$B$14625,2,0)</f>
        <v>259</v>
      </c>
      <c r="D1022" t="str">
        <f t="shared" si="30"/>
        <v>꾼</v>
      </c>
      <c r="E1022" t="str">
        <f>VLOOKUP(B1022,payment!$A$2:$I$14625,3,0)</f>
        <v>꾼</v>
      </c>
      <c r="F1022">
        <f>VLOOKUP(B1022,payment!$A$2:$I$14625,4,0)</f>
        <v>37.618498000000002</v>
      </c>
      <c r="G1022">
        <f>VLOOKUP(B1022,payment!$A$2:$I$14625,5,0)</f>
        <v>126.91582</v>
      </c>
      <c r="H1022" t="str">
        <f>VLOOKUP(E1022,gift_meta!$B$2:$C$33,2,0)</f>
        <v>소주 2,000 쿠폰</v>
      </c>
      <c r="I1022">
        <f t="shared" ca="1" si="31"/>
        <v>1000</v>
      </c>
      <c r="J1022" s="5">
        <f>VLOOKUP(B1022,payment!$A$2:$I$14625,7,0)</f>
        <v>43095</v>
      </c>
      <c r="K1022" s="6">
        <f>VLOOKUP(B1022,payment!$A$2:$I$14625,8,0)</f>
        <v>0.92403999999999997</v>
      </c>
    </row>
    <row r="1023" spans="1:11">
      <c r="A1023">
        <v>1022</v>
      </c>
      <c r="B1023">
        <v>7684</v>
      </c>
      <c r="C1023">
        <f>VLOOKUP(B1023,payment!$A$2:$B$14625,2,0)</f>
        <v>149</v>
      </c>
      <c r="D1023" t="str">
        <f t="shared" si="30"/>
        <v>동경야네</v>
      </c>
      <c r="E1023" t="str">
        <f>VLOOKUP(B1023,payment!$A$2:$I$14625,3,0)</f>
        <v>동경야네</v>
      </c>
      <c r="F1023">
        <f>VLOOKUP(B1023,payment!$A$2:$I$14625,4,0)</f>
        <v>37.65016</v>
      </c>
      <c r="G1023">
        <f>VLOOKUP(B1023,payment!$A$2:$I$14625,5,0)</f>
        <v>127.166426</v>
      </c>
      <c r="H1023" t="str">
        <f>VLOOKUP(E1023,gift_meta!$B$2:$C$33,2,0)</f>
        <v>사케동 10% 할인</v>
      </c>
      <c r="I1023">
        <f t="shared" ca="1" si="31"/>
        <v>1000</v>
      </c>
      <c r="J1023" s="5">
        <f>VLOOKUP(B1023,payment!$A$2:$I$14625,7,0)</f>
        <v>42873</v>
      </c>
      <c r="K1023" s="6">
        <f>VLOOKUP(B1023,payment!$A$2:$I$14625,8,0)</f>
        <v>0.76480000000000004</v>
      </c>
    </row>
    <row r="1024" spans="1:11">
      <c r="A1024">
        <v>1023</v>
      </c>
      <c r="B1024">
        <v>4638</v>
      </c>
      <c r="C1024">
        <f>VLOOKUP(B1024,payment!$A$2:$B$14625,2,0)</f>
        <v>122</v>
      </c>
      <c r="D1024" t="str">
        <f t="shared" si="30"/>
        <v>닭한마리</v>
      </c>
      <c r="E1024" t="str">
        <f>VLOOKUP(B1024,payment!$A$2:$I$14625,3,0)</f>
        <v>닭한마리</v>
      </c>
      <c r="F1024">
        <f>VLOOKUP(B1024,payment!$A$2:$I$14625,4,0)</f>
        <v>37.719298999999999</v>
      </c>
      <c r="G1024">
        <f>VLOOKUP(B1024,payment!$A$2:$I$14625,5,0)</f>
        <v>127.172847</v>
      </c>
      <c r="H1024" t="str">
        <f>VLOOKUP(E1024,gift_meta!$B$2:$C$33,2,0)</f>
        <v>칼국수 사리 무료 리필</v>
      </c>
      <c r="I1024">
        <f t="shared" ca="1" si="31"/>
        <v>1600</v>
      </c>
      <c r="J1024" s="5">
        <f>VLOOKUP(B1024,payment!$A$2:$I$14625,7,0)</f>
        <v>42516</v>
      </c>
      <c r="K1024" s="6">
        <f>VLOOKUP(B1024,payment!$A$2:$I$14625,8,0)</f>
        <v>0.54952999999999996</v>
      </c>
    </row>
    <row r="1025" spans="1:11">
      <c r="A1025">
        <v>1024</v>
      </c>
      <c r="B1025">
        <v>2120</v>
      </c>
      <c r="C1025">
        <f>VLOOKUP(B1025,payment!$A$2:$B$14625,2,0)</f>
        <v>121</v>
      </c>
      <c r="D1025" t="str">
        <f t="shared" si="30"/>
        <v>동경야네</v>
      </c>
      <c r="E1025" t="str">
        <f>VLOOKUP(B1025,payment!$A$2:$I$14625,3,0)</f>
        <v>동경야네</v>
      </c>
      <c r="F1025">
        <f>VLOOKUP(B1025,payment!$A$2:$I$14625,4,0)</f>
        <v>37.555385999999999</v>
      </c>
      <c r="G1025">
        <f>VLOOKUP(B1025,payment!$A$2:$I$14625,5,0)</f>
        <v>127.140109</v>
      </c>
      <c r="H1025" t="str">
        <f>VLOOKUP(E1025,gift_meta!$B$2:$C$33,2,0)</f>
        <v>사케동 10% 할인</v>
      </c>
      <c r="I1025">
        <f t="shared" ca="1" si="31"/>
        <v>1300</v>
      </c>
      <c r="J1025" s="5">
        <f>VLOOKUP(B1025,payment!$A$2:$I$14625,7,0)</f>
        <v>42871</v>
      </c>
      <c r="K1025" s="6">
        <f>VLOOKUP(B1025,payment!$A$2:$I$14625,8,0)</f>
        <v>0.97614999999999996</v>
      </c>
    </row>
    <row r="1026" spans="1:11">
      <c r="A1026">
        <v>1025</v>
      </c>
      <c r="B1026">
        <v>8786</v>
      </c>
      <c r="C1026">
        <f>VLOOKUP(B1026,payment!$A$2:$B$14625,2,0)</f>
        <v>1</v>
      </c>
      <c r="D1026" t="str">
        <f t="shared" ref="D1026:D1089" si="32">E1026</f>
        <v>봄봄</v>
      </c>
      <c r="E1026" t="str">
        <f>VLOOKUP(B1026,payment!$A$2:$I$14625,3,0)</f>
        <v>봄봄</v>
      </c>
      <c r="F1026">
        <f>VLOOKUP(B1026,payment!$A$2:$I$14625,4,0)</f>
        <v>37.465395999999998</v>
      </c>
      <c r="G1026">
        <f>VLOOKUP(B1026,payment!$A$2:$I$14625,5,0)</f>
        <v>126.85279</v>
      </c>
      <c r="H1026" t="str">
        <f>VLOOKUP(E1026,gift_meta!$B$2:$C$33,2,0)</f>
        <v>음료 주문시 쿠폰 도장 2개 추가</v>
      </c>
      <c r="I1026">
        <f t="shared" ref="I1026:I1089" ca="1" si="33">RANDBETWEEN(1,20)*100</f>
        <v>700</v>
      </c>
      <c r="J1026" s="5">
        <f>VLOOKUP(B1026,payment!$A$2:$I$14625,7,0)</f>
        <v>43020</v>
      </c>
      <c r="K1026" s="6">
        <f>VLOOKUP(B1026,payment!$A$2:$I$14625,8,0)</f>
        <v>0.55135999999999996</v>
      </c>
    </row>
    <row r="1027" spans="1:11">
      <c r="A1027">
        <v>1026</v>
      </c>
      <c r="B1027">
        <v>5385</v>
      </c>
      <c r="C1027">
        <f>VLOOKUP(B1027,payment!$A$2:$B$14625,2,0)</f>
        <v>225</v>
      </c>
      <c r="D1027" t="str">
        <f t="shared" si="32"/>
        <v>이디야커피</v>
      </c>
      <c r="E1027" t="str">
        <f>VLOOKUP(B1027,payment!$A$2:$I$14625,3,0)</f>
        <v>이디야커피</v>
      </c>
      <c r="F1027">
        <f>VLOOKUP(B1027,payment!$A$2:$I$14625,4,0)</f>
        <v>37.569423999999998</v>
      </c>
      <c r="G1027">
        <f>VLOOKUP(B1027,payment!$A$2:$I$14625,5,0)</f>
        <v>126.92605</v>
      </c>
      <c r="H1027" t="str">
        <f>VLOOKUP(E1027,gift_meta!$B$2:$C$33,2,0)</f>
        <v>스마트 오더 사용시 10% 할인</v>
      </c>
      <c r="I1027">
        <f t="shared" ca="1" si="33"/>
        <v>300</v>
      </c>
      <c r="J1027" s="5">
        <f>VLOOKUP(B1027,payment!$A$2:$I$14625,7,0)</f>
        <v>42892</v>
      </c>
      <c r="K1027" s="6">
        <f>VLOOKUP(B1027,payment!$A$2:$I$14625,8,0)</f>
        <v>0.89202999999999999</v>
      </c>
    </row>
    <row r="1028" spans="1:11">
      <c r="A1028">
        <v>1027</v>
      </c>
      <c r="B1028">
        <v>14406</v>
      </c>
      <c r="C1028">
        <f>VLOOKUP(B1028,payment!$A$2:$B$14625,2,0)</f>
        <v>236</v>
      </c>
      <c r="D1028" t="str">
        <f t="shared" si="32"/>
        <v>스시로로</v>
      </c>
      <c r="E1028" t="str">
        <f>VLOOKUP(B1028,payment!$A$2:$I$14625,3,0)</f>
        <v>스시로로</v>
      </c>
      <c r="F1028">
        <f>VLOOKUP(B1028,payment!$A$2:$I$14625,4,0)</f>
        <v>37.716099999999997</v>
      </c>
      <c r="G1028">
        <f>VLOOKUP(B1028,payment!$A$2:$I$14625,5,0)</f>
        <v>126.86339700000001</v>
      </c>
      <c r="H1028" t="str">
        <f>VLOOKUP(E1028,gift_meta!$B$2:$C$33,2,0)</f>
        <v>2pcs 무료 제공</v>
      </c>
      <c r="I1028">
        <f t="shared" ca="1" si="33"/>
        <v>1800</v>
      </c>
      <c r="J1028" s="5">
        <f>VLOOKUP(B1028,payment!$A$2:$I$14625,7,0)</f>
        <v>42518</v>
      </c>
      <c r="K1028" s="6">
        <f>VLOOKUP(B1028,payment!$A$2:$I$14625,8,0)</f>
        <v>0.78717999999999999</v>
      </c>
    </row>
    <row r="1029" spans="1:11">
      <c r="A1029">
        <v>1028</v>
      </c>
      <c r="B1029">
        <v>3346</v>
      </c>
      <c r="C1029">
        <f>VLOOKUP(B1029,payment!$A$2:$B$14625,2,0)</f>
        <v>18</v>
      </c>
      <c r="D1029" t="str">
        <f t="shared" si="32"/>
        <v>봄봄</v>
      </c>
      <c r="E1029" t="str">
        <f>VLOOKUP(B1029,payment!$A$2:$I$14625,3,0)</f>
        <v>봄봄</v>
      </c>
      <c r="F1029">
        <f>VLOOKUP(B1029,payment!$A$2:$I$14625,4,0)</f>
        <v>37.549103000000002</v>
      </c>
      <c r="G1029">
        <f>VLOOKUP(B1029,payment!$A$2:$I$14625,5,0)</f>
        <v>127.18002199999999</v>
      </c>
      <c r="H1029" t="str">
        <f>VLOOKUP(E1029,gift_meta!$B$2:$C$33,2,0)</f>
        <v>음료 주문시 쿠폰 도장 2개 추가</v>
      </c>
      <c r="I1029">
        <f t="shared" ca="1" si="33"/>
        <v>500</v>
      </c>
      <c r="J1029" s="5">
        <f>VLOOKUP(B1029,payment!$A$2:$I$14625,7,0)</f>
        <v>42476</v>
      </c>
      <c r="K1029" s="6">
        <f>VLOOKUP(B1029,payment!$A$2:$I$14625,8,0)</f>
        <v>0.60892999999999997</v>
      </c>
    </row>
    <row r="1030" spans="1:11">
      <c r="A1030">
        <v>1029</v>
      </c>
      <c r="B1030">
        <v>11825</v>
      </c>
      <c r="C1030">
        <f>VLOOKUP(B1030,payment!$A$2:$B$14625,2,0)</f>
        <v>216</v>
      </c>
      <c r="D1030" t="str">
        <f t="shared" si="32"/>
        <v>아웃백</v>
      </c>
      <c r="E1030" t="str">
        <f>VLOOKUP(B1030,payment!$A$2:$I$14625,3,0)</f>
        <v>아웃백</v>
      </c>
      <c r="F1030">
        <f>VLOOKUP(B1030,payment!$A$2:$I$14625,4,0)</f>
        <v>37.571016999999998</v>
      </c>
      <c r="G1030">
        <f>VLOOKUP(B1030,payment!$A$2:$I$14625,5,0)</f>
        <v>127.059881</v>
      </c>
      <c r="H1030" t="str">
        <f>VLOOKUP(E1030,gift_meta!$B$2:$C$33,2,0)</f>
        <v>스테이크 주문시 10% 할인</v>
      </c>
      <c r="I1030">
        <f t="shared" ca="1" si="33"/>
        <v>1100</v>
      </c>
      <c r="J1030" s="5">
        <f>VLOOKUP(B1030,payment!$A$2:$I$14625,7,0)</f>
        <v>42565</v>
      </c>
      <c r="K1030" s="6">
        <f>VLOOKUP(B1030,payment!$A$2:$I$14625,8,0)</f>
        <v>0.47304000000000002</v>
      </c>
    </row>
    <row r="1031" spans="1:11">
      <c r="A1031">
        <v>1030</v>
      </c>
      <c r="B1031">
        <v>8775</v>
      </c>
      <c r="C1031">
        <f>VLOOKUP(B1031,payment!$A$2:$B$14625,2,0)</f>
        <v>137</v>
      </c>
      <c r="D1031" t="str">
        <f t="shared" si="32"/>
        <v>홍콩반점</v>
      </c>
      <c r="E1031" t="str">
        <f>VLOOKUP(B1031,payment!$A$2:$I$14625,3,0)</f>
        <v>홍콩반점</v>
      </c>
      <c r="F1031">
        <f>VLOOKUP(B1031,payment!$A$2:$I$14625,4,0)</f>
        <v>37.448264000000002</v>
      </c>
      <c r="G1031">
        <f>VLOOKUP(B1031,payment!$A$2:$I$14625,5,0)</f>
        <v>127.11895800000001</v>
      </c>
      <c r="H1031" t="str">
        <f>VLOOKUP(E1031,gift_meta!$B$2:$C$33,2,0)</f>
        <v>찹쌀 탕수육 10% 할인</v>
      </c>
      <c r="I1031">
        <f t="shared" ca="1" si="33"/>
        <v>1100</v>
      </c>
      <c r="J1031" s="5">
        <f>VLOOKUP(B1031,payment!$A$2:$I$14625,7,0)</f>
        <v>43060</v>
      </c>
      <c r="K1031" s="6">
        <f>VLOOKUP(B1031,payment!$A$2:$I$14625,8,0)</f>
        <v>0.66946000000000006</v>
      </c>
    </row>
    <row r="1032" spans="1:11">
      <c r="A1032">
        <v>1031</v>
      </c>
      <c r="B1032">
        <v>7577</v>
      </c>
      <c r="C1032">
        <f>VLOOKUP(B1032,payment!$A$2:$B$14625,2,0)</f>
        <v>173</v>
      </c>
      <c r="D1032" t="str">
        <f t="shared" si="32"/>
        <v>뚜레쥬르</v>
      </c>
      <c r="E1032" t="str">
        <f>VLOOKUP(B1032,payment!$A$2:$I$14625,3,0)</f>
        <v>뚜레쥬르</v>
      </c>
      <c r="F1032">
        <f>VLOOKUP(B1032,payment!$A$2:$I$14625,4,0)</f>
        <v>37.572263999999997</v>
      </c>
      <c r="G1032">
        <f>VLOOKUP(B1032,payment!$A$2:$I$14625,5,0)</f>
        <v>127.077336</v>
      </c>
      <c r="H1032" t="str">
        <f>VLOOKUP(E1032,gift_meta!$B$2:$C$33,2,0)</f>
        <v>2000원 이상 5% 할인</v>
      </c>
      <c r="I1032">
        <f t="shared" ca="1" si="33"/>
        <v>1200</v>
      </c>
      <c r="J1032" s="5">
        <f>VLOOKUP(B1032,payment!$A$2:$I$14625,7,0)</f>
        <v>42517</v>
      </c>
      <c r="K1032" s="6">
        <f>VLOOKUP(B1032,payment!$A$2:$I$14625,8,0)</f>
        <v>0.38857000000000003</v>
      </c>
    </row>
    <row r="1033" spans="1:11">
      <c r="A1033">
        <v>1032</v>
      </c>
      <c r="B1033">
        <v>5084</v>
      </c>
      <c r="C1033">
        <f>VLOOKUP(B1033,payment!$A$2:$B$14625,2,0)</f>
        <v>130</v>
      </c>
      <c r="D1033" t="str">
        <f t="shared" si="32"/>
        <v>봄봄</v>
      </c>
      <c r="E1033" t="str">
        <f>VLOOKUP(B1033,payment!$A$2:$I$14625,3,0)</f>
        <v>봄봄</v>
      </c>
      <c r="F1033">
        <f>VLOOKUP(B1033,payment!$A$2:$I$14625,4,0)</f>
        <v>37.565165</v>
      </c>
      <c r="G1033">
        <f>VLOOKUP(B1033,payment!$A$2:$I$14625,5,0)</f>
        <v>127.166595</v>
      </c>
      <c r="H1033" t="str">
        <f>VLOOKUP(E1033,gift_meta!$B$2:$C$33,2,0)</f>
        <v>음료 주문시 쿠폰 도장 2개 추가</v>
      </c>
      <c r="I1033">
        <f t="shared" ca="1" si="33"/>
        <v>100</v>
      </c>
      <c r="J1033" s="5">
        <f>VLOOKUP(B1033,payment!$A$2:$I$14625,7,0)</f>
        <v>43050</v>
      </c>
      <c r="K1033" s="6">
        <f>VLOOKUP(B1033,payment!$A$2:$I$14625,8,0)</f>
        <v>0.68452999999999997</v>
      </c>
    </row>
    <row r="1034" spans="1:11">
      <c r="A1034">
        <v>1033</v>
      </c>
      <c r="B1034">
        <v>10846</v>
      </c>
      <c r="C1034">
        <f>VLOOKUP(B1034,payment!$A$2:$B$14625,2,0)</f>
        <v>249</v>
      </c>
      <c r="D1034" t="str">
        <f t="shared" si="32"/>
        <v>엔젤리너스</v>
      </c>
      <c r="E1034" t="str">
        <f>VLOOKUP(B1034,payment!$A$2:$I$14625,3,0)</f>
        <v>엔젤리너스</v>
      </c>
      <c r="F1034">
        <f>VLOOKUP(B1034,payment!$A$2:$I$14625,4,0)</f>
        <v>37.471967999999997</v>
      </c>
      <c r="G1034">
        <f>VLOOKUP(B1034,payment!$A$2:$I$14625,5,0)</f>
        <v>126.864676</v>
      </c>
      <c r="H1034" t="str">
        <f>VLOOKUP(E1034,gift_meta!$B$2:$C$33,2,0)</f>
        <v>제조 음료 주문시 10% 할인</v>
      </c>
      <c r="I1034">
        <f t="shared" ca="1" si="33"/>
        <v>600</v>
      </c>
      <c r="J1034" s="5">
        <f>VLOOKUP(B1034,payment!$A$2:$I$14625,7,0)</f>
        <v>42805</v>
      </c>
      <c r="K1034" s="6">
        <f>VLOOKUP(B1034,payment!$A$2:$I$14625,8,0)</f>
        <v>0.44927</v>
      </c>
    </row>
    <row r="1035" spans="1:11">
      <c r="A1035">
        <v>1034</v>
      </c>
      <c r="B1035">
        <v>6282</v>
      </c>
      <c r="C1035">
        <f>VLOOKUP(B1035,payment!$A$2:$B$14625,2,0)</f>
        <v>13</v>
      </c>
      <c r="D1035" t="str">
        <f t="shared" si="32"/>
        <v>파리바게트</v>
      </c>
      <c r="E1035" t="str">
        <f>VLOOKUP(B1035,payment!$A$2:$I$14625,3,0)</f>
        <v>파리바게트</v>
      </c>
      <c r="F1035">
        <f>VLOOKUP(B1035,payment!$A$2:$I$14625,4,0)</f>
        <v>37.452171999999997</v>
      </c>
      <c r="G1035">
        <f>VLOOKUP(B1035,payment!$A$2:$I$14625,5,0)</f>
        <v>127.058465</v>
      </c>
      <c r="H1035" t="str">
        <f>VLOOKUP(E1035,gift_meta!$B$2:$C$33,2,0)</f>
        <v>1000원 이상 10% 할인</v>
      </c>
      <c r="I1035">
        <f t="shared" ca="1" si="33"/>
        <v>600</v>
      </c>
      <c r="J1035" s="5">
        <f>VLOOKUP(B1035,payment!$A$2:$I$14625,7,0)</f>
        <v>42487</v>
      </c>
      <c r="K1035" s="6">
        <f>VLOOKUP(B1035,payment!$A$2:$I$14625,8,0)</f>
        <v>0.85758000000000001</v>
      </c>
    </row>
    <row r="1036" spans="1:11">
      <c r="A1036">
        <v>1035</v>
      </c>
      <c r="B1036">
        <v>620</v>
      </c>
      <c r="C1036">
        <f>VLOOKUP(B1036,payment!$A$2:$B$14625,2,0)</f>
        <v>241</v>
      </c>
      <c r="D1036" t="str">
        <f t="shared" si="32"/>
        <v>백다방</v>
      </c>
      <c r="E1036" t="str">
        <f>VLOOKUP(B1036,payment!$A$2:$I$14625,3,0)</f>
        <v>백다방</v>
      </c>
      <c r="F1036">
        <f>VLOOKUP(B1036,payment!$A$2:$I$14625,4,0)</f>
        <v>37.587119999999999</v>
      </c>
      <c r="G1036">
        <f>VLOOKUP(B1036,payment!$A$2:$I$14625,5,0)</f>
        <v>126.86913</v>
      </c>
      <c r="H1036" t="str">
        <f>VLOOKUP(E1036,gift_meta!$B$2:$C$33,2,0)</f>
        <v>무료 토핑 추가</v>
      </c>
      <c r="I1036">
        <f t="shared" ca="1" si="33"/>
        <v>1800</v>
      </c>
      <c r="J1036" s="5">
        <f>VLOOKUP(B1036,payment!$A$2:$I$14625,7,0)</f>
        <v>43031</v>
      </c>
      <c r="K1036" s="6">
        <f>VLOOKUP(B1036,payment!$A$2:$I$14625,8,0)</f>
        <v>0.65325</v>
      </c>
    </row>
    <row r="1037" spans="1:11">
      <c r="A1037">
        <v>1036</v>
      </c>
      <c r="B1037">
        <v>12130</v>
      </c>
      <c r="C1037">
        <f>VLOOKUP(B1037,payment!$A$2:$B$14625,2,0)</f>
        <v>23</v>
      </c>
      <c r="D1037" t="str">
        <f t="shared" si="32"/>
        <v>꾼</v>
      </c>
      <c r="E1037" t="str">
        <f>VLOOKUP(B1037,payment!$A$2:$I$14625,3,0)</f>
        <v>꾼</v>
      </c>
      <c r="F1037">
        <f>VLOOKUP(B1037,payment!$A$2:$I$14625,4,0)</f>
        <v>37.669899000000001</v>
      </c>
      <c r="G1037">
        <f>VLOOKUP(B1037,payment!$A$2:$I$14625,5,0)</f>
        <v>127.058069</v>
      </c>
      <c r="H1037" t="str">
        <f>VLOOKUP(E1037,gift_meta!$B$2:$C$33,2,0)</f>
        <v>소주 2,000 쿠폰</v>
      </c>
      <c r="I1037">
        <f t="shared" ca="1" si="33"/>
        <v>1900</v>
      </c>
      <c r="J1037" s="5">
        <f>VLOOKUP(B1037,payment!$A$2:$I$14625,7,0)</f>
        <v>42938</v>
      </c>
      <c r="K1037" s="6">
        <f>VLOOKUP(B1037,payment!$A$2:$I$14625,8,0)</f>
        <v>0.98448000000000002</v>
      </c>
    </row>
    <row r="1038" spans="1:11">
      <c r="A1038">
        <v>1037</v>
      </c>
      <c r="B1038">
        <v>5740</v>
      </c>
      <c r="C1038">
        <f>VLOOKUP(B1038,payment!$A$2:$B$14625,2,0)</f>
        <v>217</v>
      </c>
      <c r="D1038" t="str">
        <f t="shared" si="32"/>
        <v>이비인후과</v>
      </c>
      <c r="E1038" t="str">
        <f>VLOOKUP(B1038,payment!$A$2:$I$14625,3,0)</f>
        <v>이비인후과</v>
      </c>
      <c r="F1038">
        <f>VLOOKUP(B1038,payment!$A$2:$I$14625,4,0)</f>
        <v>37.674308000000003</v>
      </c>
      <c r="G1038">
        <f>VLOOKUP(B1038,payment!$A$2:$I$14625,5,0)</f>
        <v>127.111041</v>
      </c>
      <c r="H1038" t="str">
        <f>VLOOKUP(E1038,gift_meta!$B$2:$C$33,2,0)</f>
        <v>코세척 서비스(무료)</v>
      </c>
      <c r="I1038">
        <f t="shared" ca="1" si="33"/>
        <v>700</v>
      </c>
      <c r="J1038" s="5">
        <f>VLOOKUP(B1038,payment!$A$2:$I$14625,7,0)</f>
        <v>42722</v>
      </c>
      <c r="K1038" s="6">
        <f>VLOOKUP(B1038,payment!$A$2:$I$14625,8,0)</f>
        <v>0.84655000000000002</v>
      </c>
    </row>
    <row r="1039" spans="1:11">
      <c r="A1039">
        <v>1038</v>
      </c>
      <c r="B1039">
        <v>3921</v>
      </c>
      <c r="C1039">
        <f>VLOOKUP(B1039,payment!$A$2:$B$14625,2,0)</f>
        <v>65</v>
      </c>
      <c r="D1039" t="str">
        <f t="shared" si="32"/>
        <v>동경야네</v>
      </c>
      <c r="E1039" t="str">
        <f>VLOOKUP(B1039,payment!$A$2:$I$14625,3,0)</f>
        <v>동경야네</v>
      </c>
      <c r="F1039">
        <f>VLOOKUP(B1039,payment!$A$2:$I$14625,4,0)</f>
        <v>37.701467999999998</v>
      </c>
      <c r="G1039">
        <f>VLOOKUP(B1039,payment!$A$2:$I$14625,5,0)</f>
        <v>127.027485</v>
      </c>
      <c r="H1039" t="str">
        <f>VLOOKUP(E1039,gift_meta!$B$2:$C$33,2,0)</f>
        <v>사케동 10% 할인</v>
      </c>
      <c r="I1039">
        <f t="shared" ca="1" si="33"/>
        <v>200</v>
      </c>
      <c r="J1039" s="5">
        <f>VLOOKUP(B1039,payment!$A$2:$I$14625,7,0)</f>
        <v>42564</v>
      </c>
      <c r="K1039" s="6">
        <f>VLOOKUP(B1039,payment!$A$2:$I$14625,8,0)</f>
        <v>0.60521000000000003</v>
      </c>
    </row>
    <row r="1040" spans="1:11">
      <c r="A1040">
        <v>1039</v>
      </c>
      <c r="B1040">
        <v>6326</v>
      </c>
      <c r="C1040">
        <f>VLOOKUP(B1040,payment!$A$2:$B$14625,2,0)</f>
        <v>152</v>
      </c>
      <c r="D1040" t="str">
        <f t="shared" si="32"/>
        <v>반디앤루니스</v>
      </c>
      <c r="E1040" t="str">
        <f>VLOOKUP(B1040,payment!$A$2:$I$14625,3,0)</f>
        <v>반디앤루니스</v>
      </c>
      <c r="F1040">
        <f>VLOOKUP(B1040,payment!$A$2:$I$14625,4,0)</f>
        <v>37.691000000000003</v>
      </c>
      <c r="G1040">
        <f>VLOOKUP(B1040,payment!$A$2:$I$14625,5,0)</f>
        <v>126.901983</v>
      </c>
      <c r="H1040" t="str">
        <f>VLOOKUP(E1040,gift_meta!$B$2:$C$33,2,0)</f>
        <v>도서 구매시 5% 할인</v>
      </c>
      <c r="I1040">
        <f t="shared" ca="1" si="33"/>
        <v>900</v>
      </c>
      <c r="J1040" s="5">
        <f>VLOOKUP(B1040,payment!$A$2:$I$14625,7,0)</f>
        <v>42838</v>
      </c>
      <c r="K1040" s="6">
        <f>VLOOKUP(B1040,payment!$A$2:$I$14625,8,0)</f>
        <v>0.64892000000000005</v>
      </c>
    </row>
    <row r="1041" spans="1:11">
      <c r="A1041">
        <v>1040</v>
      </c>
      <c r="B1041">
        <v>4140</v>
      </c>
      <c r="C1041">
        <f>VLOOKUP(B1041,payment!$A$2:$B$14625,2,0)</f>
        <v>225</v>
      </c>
      <c r="D1041" t="str">
        <f t="shared" si="32"/>
        <v>닭한마리</v>
      </c>
      <c r="E1041" t="str">
        <f>VLOOKUP(B1041,payment!$A$2:$I$14625,3,0)</f>
        <v>닭한마리</v>
      </c>
      <c r="F1041">
        <f>VLOOKUP(B1041,payment!$A$2:$I$14625,4,0)</f>
        <v>37.694809999999997</v>
      </c>
      <c r="G1041">
        <f>VLOOKUP(B1041,payment!$A$2:$I$14625,5,0)</f>
        <v>127.038713</v>
      </c>
      <c r="H1041" t="str">
        <f>VLOOKUP(E1041,gift_meta!$B$2:$C$33,2,0)</f>
        <v>칼국수 사리 무료 리필</v>
      </c>
      <c r="I1041">
        <f t="shared" ca="1" si="33"/>
        <v>600</v>
      </c>
      <c r="J1041" s="5">
        <f>VLOOKUP(B1041,payment!$A$2:$I$14625,7,0)</f>
        <v>42690</v>
      </c>
      <c r="K1041" s="6">
        <f>VLOOKUP(B1041,payment!$A$2:$I$14625,8,0)</f>
        <v>0.51065000000000005</v>
      </c>
    </row>
    <row r="1042" spans="1:11">
      <c r="A1042">
        <v>1041</v>
      </c>
      <c r="B1042">
        <v>6705</v>
      </c>
      <c r="C1042">
        <f>VLOOKUP(B1042,payment!$A$2:$B$14625,2,0)</f>
        <v>264</v>
      </c>
      <c r="D1042" t="str">
        <f t="shared" si="32"/>
        <v>아웃백</v>
      </c>
      <c r="E1042" t="str">
        <f>VLOOKUP(B1042,payment!$A$2:$I$14625,3,0)</f>
        <v>아웃백</v>
      </c>
      <c r="F1042">
        <f>VLOOKUP(B1042,payment!$A$2:$I$14625,4,0)</f>
        <v>37.612588000000002</v>
      </c>
      <c r="G1042">
        <f>VLOOKUP(B1042,payment!$A$2:$I$14625,5,0)</f>
        <v>126.948628</v>
      </c>
      <c r="H1042" t="str">
        <f>VLOOKUP(E1042,gift_meta!$B$2:$C$33,2,0)</f>
        <v>스테이크 주문시 10% 할인</v>
      </c>
      <c r="I1042">
        <f t="shared" ca="1" si="33"/>
        <v>1900</v>
      </c>
      <c r="J1042" s="5">
        <f>VLOOKUP(B1042,payment!$A$2:$I$14625,7,0)</f>
        <v>43090</v>
      </c>
      <c r="K1042" s="6">
        <f>VLOOKUP(B1042,payment!$A$2:$I$14625,8,0)</f>
        <v>0.54252999999999996</v>
      </c>
    </row>
    <row r="1043" spans="1:11">
      <c r="A1043">
        <v>1042</v>
      </c>
      <c r="B1043">
        <v>10718</v>
      </c>
      <c r="C1043">
        <f>VLOOKUP(B1043,payment!$A$2:$B$14625,2,0)</f>
        <v>189</v>
      </c>
      <c r="D1043" t="str">
        <f t="shared" si="32"/>
        <v>동경야네</v>
      </c>
      <c r="E1043" t="str">
        <f>VLOOKUP(B1043,payment!$A$2:$I$14625,3,0)</f>
        <v>동경야네</v>
      </c>
      <c r="F1043">
        <f>VLOOKUP(B1043,payment!$A$2:$I$14625,4,0)</f>
        <v>37.533515000000001</v>
      </c>
      <c r="G1043">
        <f>VLOOKUP(B1043,payment!$A$2:$I$14625,5,0)</f>
        <v>127.097495</v>
      </c>
      <c r="H1043" t="str">
        <f>VLOOKUP(E1043,gift_meta!$B$2:$C$33,2,0)</f>
        <v>사케동 10% 할인</v>
      </c>
      <c r="I1043">
        <f t="shared" ca="1" si="33"/>
        <v>1100</v>
      </c>
      <c r="J1043" s="5">
        <f>VLOOKUP(B1043,payment!$A$2:$I$14625,7,0)</f>
        <v>42841</v>
      </c>
      <c r="K1043" s="6">
        <f>VLOOKUP(B1043,payment!$A$2:$I$14625,8,0)</f>
        <v>0.92023999999999995</v>
      </c>
    </row>
    <row r="1044" spans="1:11">
      <c r="A1044">
        <v>1043</v>
      </c>
      <c r="B1044">
        <v>95</v>
      </c>
      <c r="C1044">
        <f>VLOOKUP(B1044,payment!$A$2:$B$14625,2,0)</f>
        <v>23</v>
      </c>
      <c r="D1044" t="str">
        <f t="shared" si="32"/>
        <v>파리바게트</v>
      </c>
      <c r="E1044" t="str">
        <f>VLOOKUP(B1044,payment!$A$2:$I$14625,3,0)</f>
        <v>파리바게트</v>
      </c>
      <c r="F1044">
        <f>VLOOKUP(B1044,payment!$A$2:$I$14625,4,0)</f>
        <v>37.597082</v>
      </c>
      <c r="G1044">
        <f>VLOOKUP(B1044,payment!$A$2:$I$14625,5,0)</f>
        <v>127.194007</v>
      </c>
      <c r="H1044" t="str">
        <f>VLOOKUP(E1044,gift_meta!$B$2:$C$33,2,0)</f>
        <v>1000원 이상 10% 할인</v>
      </c>
      <c r="I1044">
        <f t="shared" ca="1" si="33"/>
        <v>300</v>
      </c>
      <c r="J1044" s="5">
        <f>VLOOKUP(B1044,payment!$A$2:$I$14625,7,0)</f>
        <v>42688</v>
      </c>
      <c r="K1044" s="6">
        <f>VLOOKUP(B1044,payment!$A$2:$I$14625,8,0)</f>
        <v>0.92035</v>
      </c>
    </row>
    <row r="1045" spans="1:11">
      <c r="A1045">
        <v>1044</v>
      </c>
      <c r="B1045">
        <v>12410</v>
      </c>
      <c r="C1045">
        <f>VLOOKUP(B1045,payment!$A$2:$B$14625,2,0)</f>
        <v>155</v>
      </c>
      <c r="D1045" t="str">
        <f t="shared" si="32"/>
        <v>스시진</v>
      </c>
      <c r="E1045" t="str">
        <f>VLOOKUP(B1045,payment!$A$2:$I$14625,3,0)</f>
        <v>스시진</v>
      </c>
      <c r="F1045">
        <f>VLOOKUP(B1045,payment!$A$2:$I$14625,4,0)</f>
        <v>37.649120000000003</v>
      </c>
      <c r="G1045">
        <f>VLOOKUP(B1045,payment!$A$2:$I$14625,5,0)</f>
        <v>127.00137700000001</v>
      </c>
      <c r="H1045" t="str">
        <f>VLOOKUP(E1045,gift_meta!$B$2:$C$33,2,0)</f>
        <v>2pcs 무료 제공</v>
      </c>
      <c r="I1045">
        <f t="shared" ca="1" si="33"/>
        <v>900</v>
      </c>
      <c r="J1045" s="5">
        <f>VLOOKUP(B1045,payment!$A$2:$I$14625,7,0)</f>
        <v>43123</v>
      </c>
      <c r="K1045" s="6">
        <f>VLOOKUP(B1045,payment!$A$2:$I$14625,8,0)</f>
        <v>0.95335000000000003</v>
      </c>
    </row>
    <row r="1046" spans="1:11">
      <c r="A1046">
        <v>1045</v>
      </c>
      <c r="B1046">
        <v>3152</v>
      </c>
      <c r="C1046">
        <f>VLOOKUP(B1046,payment!$A$2:$B$14625,2,0)</f>
        <v>34</v>
      </c>
      <c r="D1046" t="str">
        <f t="shared" si="32"/>
        <v>스시진</v>
      </c>
      <c r="E1046" t="str">
        <f>VLOOKUP(B1046,payment!$A$2:$I$14625,3,0)</f>
        <v>스시진</v>
      </c>
      <c r="F1046">
        <f>VLOOKUP(B1046,payment!$A$2:$I$14625,4,0)</f>
        <v>37.701597999999997</v>
      </c>
      <c r="G1046">
        <f>VLOOKUP(B1046,payment!$A$2:$I$14625,5,0)</f>
        <v>127.085375</v>
      </c>
      <c r="H1046" t="str">
        <f>VLOOKUP(E1046,gift_meta!$B$2:$C$33,2,0)</f>
        <v>2pcs 무료 제공</v>
      </c>
      <c r="I1046">
        <f t="shared" ca="1" si="33"/>
        <v>1300</v>
      </c>
      <c r="J1046" s="5">
        <f>VLOOKUP(B1046,payment!$A$2:$I$14625,7,0)</f>
        <v>43059</v>
      </c>
      <c r="K1046" s="6">
        <f>VLOOKUP(B1046,payment!$A$2:$I$14625,8,0)</f>
        <v>0.70892999999999995</v>
      </c>
    </row>
    <row r="1047" spans="1:11">
      <c r="A1047">
        <v>1046</v>
      </c>
      <c r="B1047">
        <v>12673</v>
      </c>
      <c r="C1047">
        <f>VLOOKUP(B1047,payment!$A$2:$B$14625,2,0)</f>
        <v>139</v>
      </c>
      <c r="D1047" t="str">
        <f t="shared" si="32"/>
        <v>원할머니보쌈</v>
      </c>
      <c r="E1047" t="str">
        <f>VLOOKUP(B1047,payment!$A$2:$I$14625,3,0)</f>
        <v>원할머니보쌈</v>
      </c>
      <c r="F1047">
        <f>VLOOKUP(B1047,payment!$A$2:$I$14625,4,0)</f>
        <v>37.581043999999999</v>
      </c>
      <c r="G1047">
        <f>VLOOKUP(B1047,payment!$A$2:$I$14625,5,0)</f>
        <v>126.92309299999999</v>
      </c>
      <c r="H1047" t="str">
        <f>VLOOKUP(E1047,gift_meta!$B$2:$C$33,2,0)</f>
        <v>족발 3,000 할인 쿠폰 제공</v>
      </c>
      <c r="I1047">
        <f t="shared" ca="1" si="33"/>
        <v>2000</v>
      </c>
      <c r="J1047" s="5">
        <f>VLOOKUP(B1047,payment!$A$2:$I$14625,7,0)</f>
        <v>42559</v>
      </c>
      <c r="K1047" s="6">
        <f>VLOOKUP(B1047,payment!$A$2:$I$14625,8,0)</f>
        <v>0.43207000000000001</v>
      </c>
    </row>
    <row r="1048" spans="1:11">
      <c r="A1048">
        <v>1047</v>
      </c>
      <c r="B1048">
        <v>5362</v>
      </c>
      <c r="C1048">
        <f>VLOOKUP(B1048,payment!$A$2:$B$14625,2,0)</f>
        <v>13</v>
      </c>
      <c r="D1048" t="str">
        <f t="shared" si="32"/>
        <v>정형외과</v>
      </c>
      <c r="E1048" t="str">
        <f>VLOOKUP(B1048,payment!$A$2:$I$14625,3,0)</f>
        <v>정형외과</v>
      </c>
      <c r="F1048">
        <f>VLOOKUP(B1048,payment!$A$2:$I$14625,4,0)</f>
        <v>37.687710000000003</v>
      </c>
      <c r="G1048">
        <f>VLOOKUP(B1048,payment!$A$2:$I$14625,5,0)</f>
        <v>127.01464199999999</v>
      </c>
      <c r="H1048" t="str">
        <f>VLOOKUP(E1048,gift_meta!$B$2:$C$33,2,0)</f>
        <v>정형외과의료지점</v>
      </c>
      <c r="I1048">
        <f t="shared" ca="1" si="33"/>
        <v>100</v>
      </c>
      <c r="J1048" s="5">
        <f>VLOOKUP(B1048,payment!$A$2:$I$14625,7,0)</f>
        <v>42418</v>
      </c>
      <c r="K1048" s="6">
        <f>VLOOKUP(B1048,payment!$A$2:$I$14625,8,0)</f>
        <v>0.47541</v>
      </c>
    </row>
    <row r="1049" spans="1:11">
      <c r="A1049">
        <v>1048</v>
      </c>
      <c r="B1049">
        <v>13777</v>
      </c>
      <c r="C1049">
        <f>VLOOKUP(B1049,payment!$A$2:$B$14625,2,0)</f>
        <v>184</v>
      </c>
      <c r="D1049" t="str">
        <f t="shared" si="32"/>
        <v>정형외과</v>
      </c>
      <c r="E1049" t="str">
        <f>VLOOKUP(B1049,payment!$A$2:$I$14625,3,0)</f>
        <v>정형외과</v>
      </c>
      <c r="F1049">
        <f>VLOOKUP(B1049,payment!$A$2:$I$14625,4,0)</f>
        <v>37.546216000000001</v>
      </c>
      <c r="G1049">
        <f>VLOOKUP(B1049,payment!$A$2:$I$14625,5,0)</f>
        <v>127.166337</v>
      </c>
      <c r="H1049" t="str">
        <f>VLOOKUP(E1049,gift_meta!$B$2:$C$33,2,0)</f>
        <v>정형외과의료지점</v>
      </c>
      <c r="I1049">
        <f t="shared" ca="1" si="33"/>
        <v>2000</v>
      </c>
      <c r="J1049" s="5">
        <f>VLOOKUP(B1049,payment!$A$2:$I$14625,7,0)</f>
        <v>42525</v>
      </c>
      <c r="K1049" s="6">
        <f>VLOOKUP(B1049,payment!$A$2:$I$14625,8,0)</f>
        <v>0.54629000000000005</v>
      </c>
    </row>
    <row r="1050" spans="1:11">
      <c r="A1050">
        <v>1049</v>
      </c>
      <c r="B1050">
        <v>2131</v>
      </c>
      <c r="C1050">
        <f>VLOOKUP(B1050,payment!$A$2:$B$14625,2,0)</f>
        <v>236</v>
      </c>
      <c r="D1050" t="str">
        <f t="shared" si="32"/>
        <v>아웃닭</v>
      </c>
      <c r="E1050" t="str">
        <f>VLOOKUP(B1050,payment!$A$2:$I$14625,3,0)</f>
        <v>아웃닭</v>
      </c>
      <c r="F1050">
        <f>VLOOKUP(B1050,payment!$A$2:$I$14625,4,0)</f>
        <v>37.580292</v>
      </c>
      <c r="G1050">
        <f>VLOOKUP(B1050,payment!$A$2:$I$14625,5,0)</f>
        <v>127.030985</v>
      </c>
      <c r="H1050" t="str">
        <f>VLOOKUP(E1050,gift_meta!$B$2:$C$33,2,0)</f>
        <v>치즈스틱 2개 제공</v>
      </c>
      <c r="I1050">
        <f t="shared" ca="1" si="33"/>
        <v>1700</v>
      </c>
      <c r="J1050" s="5">
        <f>VLOOKUP(B1050,payment!$A$2:$I$14625,7,0)</f>
        <v>43054</v>
      </c>
      <c r="K1050" s="6">
        <f>VLOOKUP(B1050,payment!$A$2:$I$14625,8,0)</f>
        <v>0.98084000000000005</v>
      </c>
    </row>
    <row r="1051" spans="1:11">
      <c r="A1051">
        <v>1050</v>
      </c>
      <c r="B1051">
        <v>8541</v>
      </c>
      <c r="C1051">
        <f>VLOOKUP(B1051,payment!$A$2:$B$14625,2,0)</f>
        <v>268</v>
      </c>
      <c r="D1051" t="str">
        <f t="shared" si="32"/>
        <v>스시로로</v>
      </c>
      <c r="E1051" t="str">
        <f>VLOOKUP(B1051,payment!$A$2:$I$14625,3,0)</f>
        <v>스시로로</v>
      </c>
      <c r="F1051">
        <f>VLOOKUP(B1051,payment!$A$2:$I$14625,4,0)</f>
        <v>37.445013000000003</v>
      </c>
      <c r="G1051">
        <f>VLOOKUP(B1051,payment!$A$2:$I$14625,5,0)</f>
        <v>127.027925</v>
      </c>
      <c r="H1051" t="str">
        <f>VLOOKUP(E1051,gift_meta!$B$2:$C$33,2,0)</f>
        <v>2pcs 무료 제공</v>
      </c>
      <c r="I1051">
        <f t="shared" ca="1" si="33"/>
        <v>1400</v>
      </c>
      <c r="J1051" s="5">
        <f>VLOOKUP(B1051,payment!$A$2:$I$14625,7,0)</f>
        <v>42560</v>
      </c>
      <c r="K1051" s="6">
        <f>VLOOKUP(B1051,payment!$A$2:$I$14625,8,0)</f>
        <v>0.59631999999999996</v>
      </c>
    </row>
    <row r="1052" spans="1:11">
      <c r="A1052">
        <v>1051</v>
      </c>
      <c r="B1052">
        <v>2766</v>
      </c>
      <c r="C1052">
        <f>VLOOKUP(B1052,payment!$A$2:$B$14625,2,0)</f>
        <v>252</v>
      </c>
      <c r="D1052" t="str">
        <f t="shared" si="32"/>
        <v>아웃닭</v>
      </c>
      <c r="E1052" t="str">
        <f>VLOOKUP(B1052,payment!$A$2:$I$14625,3,0)</f>
        <v>아웃닭</v>
      </c>
      <c r="F1052">
        <f>VLOOKUP(B1052,payment!$A$2:$I$14625,4,0)</f>
        <v>37.527496999999997</v>
      </c>
      <c r="G1052">
        <f>VLOOKUP(B1052,payment!$A$2:$I$14625,5,0)</f>
        <v>127.12716</v>
      </c>
      <c r="H1052" t="str">
        <f>VLOOKUP(E1052,gift_meta!$B$2:$C$33,2,0)</f>
        <v>치즈스틱 2개 제공</v>
      </c>
      <c r="I1052">
        <f t="shared" ca="1" si="33"/>
        <v>900</v>
      </c>
      <c r="J1052" s="5">
        <f>VLOOKUP(B1052,payment!$A$2:$I$14625,7,0)</f>
        <v>42659</v>
      </c>
      <c r="K1052" s="6">
        <f>VLOOKUP(B1052,payment!$A$2:$I$14625,8,0)</f>
        <v>0.88541000000000003</v>
      </c>
    </row>
    <row r="1053" spans="1:11">
      <c r="A1053">
        <v>1052</v>
      </c>
      <c r="B1053">
        <v>11753</v>
      </c>
      <c r="C1053">
        <f>VLOOKUP(B1053,payment!$A$2:$B$14625,2,0)</f>
        <v>299</v>
      </c>
      <c r="D1053" t="str">
        <f t="shared" si="32"/>
        <v>버거킹</v>
      </c>
      <c r="E1053" t="str">
        <f>VLOOKUP(B1053,payment!$A$2:$I$14625,3,0)</f>
        <v>버거킹</v>
      </c>
      <c r="F1053">
        <f>VLOOKUP(B1053,payment!$A$2:$I$14625,4,0)</f>
        <v>37.569934000000003</v>
      </c>
      <c r="G1053">
        <f>VLOOKUP(B1053,payment!$A$2:$I$14625,5,0)</f>
        <v>127.068443</v>
      </c>
      <c r="H1053" t="str">
        <f>VLOOKUP(E1053,gift_meta!$B$2:$C$33,2,0)</f>
        <v>와퍼주문시 5% 할인</v>
      </c>
      <c r="I1053">
        <f t="shared" ca="1" si="33"/>
        <v>1300</v>
      </c>
      <c r="J1053" s="5">
        <f>VLOOKUP(B1053,payment!$A$2:$I$14625,7,0)</f>
        <v>42978</v>
      </c>
      <c r="K1053" s="6">
        <f>VLOOKUP(B1053,payment!$A$2:$I$14625,8,0)</f>
        <v>0.60014000000000001</v>
      </c>
    </row>
    <row r="1054" spans="1:11">
      <c r="A1054">
        <v>1053</v>
      </c>
      <c r="B1054">
        <v>2845</v>
      </c>
      <c r="C1054">
        <f>VLOOKUP(B1054,payment!$A$2:$B$14625,2,0)</f>
        <v>212</v>
      </c>
      <c r="D1054" t="str">
        <f t="shared" si="32"/>
        <v>반디앤루니스</v>
      </c>
      <c r="E1054" t="str">
        <f>VLOOKUP(B1054,payment!$A$2:$I$14625,3,0)</f>
        <v>반디앤루니스</v>
      </c>
      <c r="F1054">
        <f>VLOOKUP(B1054,payment!$A$2:$I$14625,4,0)</f>
        <v>37.715066</v>
      </c>
      <c r="G1054">
        <f>VLOOKUP(B1054,payment!$A$2:$I$14625,5,0)</f>
        <v>127.0428</v>
      </c>
      <c r="H1054" t="str">
        <f>VLOOKUP(E1054,gift_meta!$B$2:$C$33,2,0)</f>
        <v>도서 구매시 5% 할인</v>
      </c>
      <c r="I1054">
        <f t="shared" ca="1" si="33"/>
        <v>700</v>
      </c>
      <c r="J1054" s="5">
        <f>VLOOKUP(B1054,payment!$A$2:$I$14625,7,0)</f>
        <v>42535</v>
      </c>
      <c r="K1054" s="6">
        <f>VLOOKUP(B1054,payment!$A$2:$I$14625,8,0)</f>
        <v>0.41907</v>
      </c>
    </row>
    <row r="1055" spans="1:11">
      <c r="A1055">
        <v>1054</v>
      </c>
      <c r="B1055">
        <v>4281</v>
      </c>
      <c r="C1055">
        <f>VLOOKUP(B1055,payment!$A$2:$B$14625,2,0)</f>
        <v>223</v>
      </c>
      <c r="D1055" t="str">
        <f t="shared" si="32"/>
        <v>아웃닭</v>
      </c>
      <c r="E1055" t="str">
        <f>VLOOKUP(B1055,payment!$A$2:$I$14625,3,0)</f>
        <v>아웃닭</v>
      </c>
      <c r="F1055">
        <f>VLOOKUP(B1055,payment!$A$2:$I$14625,4,0)</f>
        <v>37.486521000000003</v>
      </c>
      <c r="G1055">
        <f>VLOOKUP(B1055,payment!$A$2:$I$14625,5,0)</f>
        <v>127.11012100000001</v>
      </c>
      <c r="H1055" t="str">
        <f>VLOOKUP(E1055,gift_meta!$B$2:$C$33,2,0)</f>
        <v>치즈스틱 2개 제공</v>
      </c>
      <c r="I1055">
        <f t="shared" ca="1" si="33"/>
        <v>400</v>
      </c>
      <c r="J1055" s="5">
        <f>VLOOKUP(B1055,payment!$A$2:$I$14625,7,0)</f>
        <v>42625</v>
      </c>
      <c r="K1055" s="6">
        <f>VLOOKUP(B1055,payment!$A$2:$I$14625,8,0)</f>
        <v>0.92320000000000002</v>
      </c>
    </row>
    <row r="1056" spans="1:11">
      <c r="A1056">
        <v>1055</v>
      </c>
      <c r="B1056">
        <v>12579</v>
      </c>
      <c r="C1056">
        <f>VLOOKUP(B1056,payment!$A$2:$B$14625,2,0)</f>
        <v>294</v>
      </c>
      <c r="D1056" t="str">
        <f t="shared" si="32"/>
        <v>연래춘</v>
      </c>
      <c r="E1056" t="str">
        <f>VLOOKUP(B1056,payment!$A$2:$I$14625,3,0)</f>
        <v>연래춘</v>
      </c>
      <c r="F1056">
        <f>VLOOKUP(B1056,payment!$A$2:$I$14625,4,0)</f>
        <v>37.699010000000001</v>
      </c>
      <c r="G1056">
        <f>VLOOKUP(B1056,payment!$A$2:$I$14625,5,0)</f>
        <v>126.967465</v>
      </c>
      <c r="H1056" t="str">
        <f>VLOOKUP(E1056,gift_meta!$B$2:$C$33,2,0)</f>
        <v>현금 결재시 10% 할인</v>
      </c>
      <c r="I1056">
        <f t="shared" ca="1" si="33"/>
        <v>600</v>
      </c>
      <c r="J1056" s="5">
        <f>VLOOKUP(B1056,payment!$A$2:$I$14625,7,0)</f>
        <v>42395</v>
      </c>
      <c r="K1056" s="6">
        <f>VLOOKUP(B1056,payment!$A$2:$I$14625,8,0)</f>
        <v>0.56869999999999998</v>
      </c>
    </row>
    <row r="1057" spans="1:11">
      <c r="A1057">
        <v>1056</v>
      </c>
      <c r="B1057">
        <v>8337</v>
      </c>
      <c r="C1057">
        <f>VLOOKUP(B1057,payment!$A$2:$B$14625,2,0)</f>
        <v>87</v>
      </c>
      <c r="D1057" t="str">
        <f t="shared" si="32"/>
        <v>이비인후과</v>
      </c>
      <c r="E1057" t="str">
        <f>VLOOKUP(B1057,payment!$A$2:$I$14625,3,0)</f>
        <v>이비인후과</v>
      </c>
      <c r="F1057">
        <f>VLOOKUP(B1057,payment!$A$2:$I$14625,4,0)</f>
        <v>37.555840000000003</v>
      </c>
      <c r="G1057">
        <f>VLOOKUP(B1057,payment!$A$2:$I$14625,5,0)</f>
        <v>127.08114999999999</v>
      </c>
      <c r="H1057" t="str">
        <f>VLOOKUP(E1057,gift_meta!$B$2:$C$33,2,0)</f>
        <v>코세척 서비스(무료)</v>
      </c>
      <c r="I1057">
        <f t="shared" ca="1" si="33"/>
        <v>800</v>
      </c>
      <c r="J1057" s="5">
        <f>VLOOKUP(B1057,payment!$A$2:$I$14625,7,0)</f>
        <v>42411</v>
      </c>
      <c r="K1057" s="6">
        <f>VLOOKUP(B1057,payment!$A$2:$I$14625,8,0)</f>
        <v>0.54391</v>
      </c>
    </row>
    <row r="1058" spans="1:11">
      <c r="A1058">
        <v>1057</v>
      </c>
      <c r="B1058">
        <v>2053</v>
      </c>
      <c r="C1058">
        <f>VLOOKUP(B1058,payment!$A$2:$B$14625,2,0)</f>
        <v>289</v>
      </c>
      <c r="D1058" t="str">
        <f t="shared" si="32"/>
        <v>백다방</v>
      </c>
      <c r="E1058" t="str">
        <f>VLOOKUP(B1058,payment!$A$2:$I$14625,3,0)</f>
        <v>백다방</v>
      </c>
      <c r="F1058">
        <f>VLOOKUP(B1058,payment!$A$2:$I$14625,4,0)</f>
        <v>37.524192999999997</v>
      </c>
      <c r="G1058">
        <f>VLOOKUP(B1058,payment!$A$2:$I$14625,5,0)</f>
        <v>126.871391</v>
      </c>
      <c r="H1058" t="str">
        <f>VLOOKUP(E1058,gift_meta!$B$2:$C$33,2,0)</f>
        <v>무료 토핑 추가</v>
      </c>
      <c r="I1058">
        <f t="shared" ca="1" si="33"/>
        <v>1000</v>
      </c>
      <c r="J1058" s="5">
        <f>VLOOKUP(B1058,payment!$A$2:$I$14625,7,0)</f>
        <v>42791</v>
      </c>
      <c r="K1058" s="6">
        <f>VLOOKUP(B1058,payment!$A$2:$I$14625,8,0)</f>
        <v>0.48254999999999998</v>
      </c>
    </row>
    <row r="1059" spans="1:11">
      <c r="A1059">
        <v>1058</v>
      </c>
      <c r="B1059">
        <v>12445</v>
      </c>
      <c r="C1059">
        <f>VLOOKUP(B1059,payment!$A$2:$B$14625,2,0)</f>
        <v>81</v>
      </c>
      <c r="D1059" t="str">
        <f t="shared" si="32"/>
        <v>이비인후과</v>
      </c>
      <c r="E1059" t="str">
        <f>VLOOKUP(B1059,payment!$A$2:$I$14625,3,0)</f>
        <v>이비인후과</v>
      </c>
      <c r="F1059">
        <f>VLOOKUP(B1059,payment!$A$2:$I$14625,4,0)</f>
        <v>37.618595999999997</v>
      </c>
      <c r="G1059">
        <f>VLOOKUP(B1059,payment!$A$2:$I$14625,5,0)</f>
        <v>127.034623</v>
      </c>
      <c r="H1059" t="str">
        <f>VLOOKUP(E1059,gift_meta!$B$2:$C$33,2,0)</f>
        <v>코세척 서비스(무료)</v>
      </c>
      <c r="I1059">
        <f t="shared" ca="1" si="33"/>
        <v>200</v>
      </c>
      <c r="J1059" s="5">
        <f>VLOOKUP(B1059,payment!$A$2:$I$14625,7,0)</f>
        <v>42846</v>
      </c>
      <c r="K1059" s="6">
        <f>VLOOKUP(B1059,payment!$A$2:$I$14625,8,0)</f>
        <v>0.93120000000000003</v>
      </c>
    </row>
    <row r="1060" spans="1:11">
      <c r="A1060">
        <v>1059</v>
      </c>
      <c r="B1060">
        <v>12887</v>
      </c>
      <c r="C1060">
        <f>VLOOKUP(B1060,payment!$A$2:$B$14625,2,0)</f>
        <v>58</v>
      </c>
      <c r="D1060" t="str">
        <f t="shared" si="32"/>
        <v>오쭈</v>
      </c>
      <c r="E1060" t="str">
        <f>VLOOKUP(B1060,payment!$A$2:$I$14625,3,0)</f>
        <v>오쭈</v>
      </c>
      <c r="F1060">
        <f>VLOOKUP(B1060,payment!$A$2:$I$14625,4,0)</f>
        <v>37.524976000000002</v>
      </c>
      <c r="G1060">
        <f>VLOOKUP(B1060,payment!$A$2:$I$14625,5,0)</f>
        <v>126.980344</v>
      </c>
      <c r="H1060" t="str">
        <f>VLOOKUP(E1060,gift_meta!$B$2:$C$33,2,0)</f>
        <v>치즈 퐁듀 1회 제공</v>
      </c>
      <c r="I1060">
        <f t="shared" ca="1" si="33"/>
        <v>1500</v>
      </c>
      <c r="J1060" s="5">
        <f>VLOOKUP(B1060,payment!$A$2:$I$14625,7,0)</f>
        <v>42483</v>
      </c>
      <c r="K1060" s="6">
        <f>VLOOKUP(B1060,payment!$A$2:$I$14625,8,0)</f>
        <v>0.47342000000000001</v>
      </c>
    </row>
    <row r="1061" spans="1:11">
      <c r="A1061">
        <v>1060</v>
      </c>
      <c r="B1061">
        <v>13812</v>
      </c>
      <c r="C1061">
        <f>VLOOKUP(B1061,payment!$A$2:$B$14625,2,0)</f>
        <v>31</v>
      </c>
      <c r="D1061" t="str">
        <f t="shared" si="32"/>
        <v>아웃백</v>
      </c>
      <c r="E1061" t="str">
        <f>VLOOKUP(B1061,payment!$A$2:$I$14625,3,0)</f>
        <v>아웃백</v>
      </c>
      <c r="F1061">
        <f>VLOOKUP(B1061,payment!$A$2:$I$14625,4,0)</f>
        <v>37.541255999999997</v>
      </c>
      <c r="G1061">
        <f>VLOOKUP(B1061,payment!$A$2:$I$14625,5,0)</f>
        <v>126.862066</v>
      </c>
      <c r="H1061" t="str">
        <f>VLOOKUP(E1061,gift_meta!$B$2:$C$33,2,0)</f>
        <v>스테이크 주문시 10% 할인</v>
      </c>
      <c r="I1061">
        <f t="shared" ca="1" si="33"/>
        <v>1100</v>
      </c>
      <c r="J1061" s="5">
        <f>VLOOKUP(B1061,payment!$A$2:$I$14625,7,0)</f>
        <v>42676</v>
      </c>
      <c r="K1061" s="6">
        <f>VLOOKUP(B1061,payment!$A$2:$I$14625,8,0)</f>
        <v>0.90798999999999996</v>
      </c>
    </row>
    <row r="1062" spans="1:11">
      <c r="A1062">
        <v>1061</v>
      </c>
      <c r="B1062">
        <v>1109</v>
      </c>
      <c r="C1062">
        <f>VLOOKUP(B1062,payment!$A$2:$B$14625,2,0)</f>
        <v>256</v>
      </c>
      <c r="D1062" t="str">
        <f t="shared" si="32"/>
        <v>연래춘</v>
      </c>
      <c r="E1062" t="str">
        <f>VLOOKUP(B1062,payment!$A$2:$I$14625,3,0)</f>
        <v>연래춘</v>
      </c>
      <c r="F1062">
        <f>VLOOKUP(B1062,payment!$A$2:$I$14625,4,0)</f>
        <v>37.658068999999998</v>
      </c>
      <c r="G1062">
        <f>VLOOKUP(B1062,payment!$A$2:$I$14625,5,0)</f>
        <v>126.986249</v>
      </c>
      <c r="H1062" t="str">
        <f>VLOOKUP(E1062,gift_meta!$B$2:$C$33,2,0)</f>
        <v>현금 결재시 10% 할인</v>
      </c>
      <c r="I1062">
        <f t="shared" ca="1" si="33"/>
        <v>700</v>
      </c>
      <c r="J1062" s="5">
        <f>VLOOKUP(B1062,payment!$A$2:$I$14625,7,0)</f>
        <v>42595</v>
      </c>
      <c r="K1062" s="6">
        <f>VLOOKUP(B1062,payment!$A$2:$I$14625,8,0)</f>
        <v>0.67849000000000004</v>
      </c>
    </row>
    <row r="1063" spans="1:11">
      <c r="A1063">
        <v>1062</v>
      </c>
      <c r="B1063">
        <v>8959</v>
      </c>
      <c r="C1063">
        <f>VLOOKUP(B1063,payment!$A$2:$B$14625,2,0)</f>
        <v>213</v>
      </c>
      <c r="D1063" t="str">
        <f t="shared" si="32"/>
        <v>뚜레쥬르</v>
      </c>
      <c r="E1063" t="str">
        <f>VLOOKUP(B1063,payment!$A$2:$I$14625,3,0)</f>
        <v>뚜레쥬르</v>
      </c>
      <c r="F1063">
        <f>VLOOKUP(B1063,payment!$A$2:$I$14625,4,0)</f>
        <v>37.716723999999999</v>
      </c>
      <c r="G1063">
        <f>VLOOKUP(B1063,payment!$A$2:$I$14625,5,0)</f>
        <v>127.088904</v>
      </c>
      <c r="H1063" t="str">
        <f>VLOOKUP(E1063,gift_meta!$B$2:$C$33,2,0)</f>
        <v>2000원 이상 5% 할인</v>
      </c>
      <c r="I1063">
        <f t="shared" ca="1" si="33"/>
        <v>1000</v>
      </c>
      <c r="J1063" s="5">
        <f>VLOOKUP(B1063,payment!$A$2:$I$14625,7,0)</f>
        <v>42489</v>
      </c>
      <c r="K1063" s="6">
        <f>VLOOKUP(B1063,payment!$A$2:$I$14625,8,0)</f>
        <v>0.97180999999999995</v>
      </c>
    </row>
    <row r="1064" spans="1:11">
      <c r="A1064">
        <v>1063</v>
      </c>
      <c r="B1064">
        <v>4527</v>
      </c>
      <c r="C1064">
        <f>VLOOKUP(B1064,payment!$A$2:$B$14625,2,0)</f>
        <v>282</v>
      </c>
      <c r="D1064" t="str">
        <f t="shared" si="32"/>
        <v>한신포차</v>
      </c>
      <c r="E1064" t="str">
        <f>VLOOKUP(B1064,payment!$A$2:$I$14625,3,0)</f>
        <v>한신포차</v>
      </c>
      <c r="F1064">
        <f>VLOOKUP(B1064,payment!$A$2:$I$14625,4,0)</f>
        <v>37.706539999999997</v>
      </c>
      <c r="G1064">
        <f>VLOOKUP(B1064,payment!$A$2:$I$14625,5,0)</f>
        <v>127.06898099999999</v>
      </c>
      <c r="H1064" t="str">
        <f>VLOOKUP(E1064,gift_meta!$B$2:$C$33,2,0)</f>
        <v>닭발 주문시 주먹밥 증정</v>
      </c>
      <c r="I1064">
        <f t="shared" ca="1" si="33"/>
        <v>200</v>
      </c>
      <c r="J1064" s="5">
        <f>VLOOKUP(B1064,payment!$A$2:$I$14625,7,0)</f>
        <v>42854</v>
      </c>
      <c r="K1064" s="6">
        <f>VLOOKUP(B1064,payment!$A$2:$I$14625,8,0)</f>
        <v>0.90556999999999999</v>
      </c>
    </row>
    <row r="1065" spans="1:11">
      <c r="A1065">
        <v>1064</v>
      </c>
      <c r="B1065">
        <v>13511</v>
      </c>
      <c r="C1065">
        <f>VLOOKUP(B1065,payment!$A$2:$B$14625,2,0)</f>
        <v>197</v>
      </c>
      <c r="D1065" t="str">
        <f t="shared" si="32"/>
        <v>스시진</v>
      </c>
      <c r="E1065" t="str">
        <f>VLOOKUP(B1065,payment!$A$2:$I$14625,3,0)</f>
        <v>스시진</v>
      </c>
      <c r="F1065">
        <f>VLOOKUP(B1065,payment!$A$2:$I$14625,4,0)</f>
        <v>37.570383</v>
      </c>
      <c r="G1065">
        <f>VLOOKUP(B1065,payment!$A$2:$I$14625,5,0)</f>
        <v>127.17461299999999</v>
      </c>
      <c r="H1065" t="str">
        <f>VLOOKUP(E1065,gift_meta!$B$2:$C$33,2,0)</f>
        <v>2pcs 무료 제공</v>
      </c>
      <c r="I1065">
        <f t="shared" ca="1" si="33"/>
        <v>1700</v>
      </c>
      <c r="J1065" s="5">
        <f>VLOOKUP(B1065,payment!$A$2:$I$14625,7,0)</f>
        <v>42834</v>
      </c>
      <c r="K1065" s="6">
        <f>VLOOKUP(B1065,payment!$A$2:$I$14625,8,0)</f>
        <v>0.75038000000000005</v>
      </c>
    </row>
    <row r="1066" spans="1:11">
      <c r="A1066">
        <v>1065</v>
      </c>
      <c r="B1066">
        <v>2247</v>
      </c>
      <c r="C1066">
        <f>VLOOKUP(B1066,payment!$A$2:$B$14625,2,0)</f>
        <v>153</v>
      </c>
      <c r="D1066" t="str">
        <f t="shared" si="32"/>
        <v>교보문고</v>
      </c>
      <c r="E1066" t="str">
        <f>VLOOKUP(B1066,payment!$A$2:$I$14625,3,0)</f>
        <v>교보문고</v>
      </c>
      <c r="F1066">
        <f>VLOOKUP(B1066,payment!$A$2:$I$14625,4,0)</f>
        <v>37.706085000000002</v>
      </c>
      <c r="G1066">
        <f>VLOOKUP(B1066,payment!$A$2:$I$14625,5,0)</f>
        <v>127.195128</v>
      </c>
      <c r="H1066" t="str">
        <f>VLOOKUP(E1066,gift_meta!$B$2:$C$33,2,0)</f>
        <v>도서 구매시 10% 할인</v>
      </c>
      <c r="I1066">
        <f t="shared" ca="1" si="33"/>
        <v>2000</v>
      </c>
      <c r="J1066" s="5">
        <f>VLOOKUP(B1066,payment!$A$2:$I$14625,7,0)</f>
        <v>42912</v>
      </c>
      <c r="K1066" s="6">
        <f>VLOOKUP(B1066,payment!$A$2:$I$14625,8,0)</f>
        <v>0.74597000000000002</v>
      </c>
    </row>
    <row r="1067" spans="1:11">
      <c r="A1067">
        <v>1066</v>
      </c>
      <c r="B1067">
        <v>6779</v>
      </c>
      <c r="C1067">
        <f>VLOOKUP(B1067,payment!$A$2:$B$14625,2,0)</f>
        <v>26</v>
      </c>
      <c r="D1067" t="str">
        <f t="shared" si="32"/>
        <v>롯데리아</v>
      </c>
      <c r="E1067" t="str">
        <f>VLOOKUP(B1067,payment!$A$2:$I$14625,3,0)</f>
        <v>롯데리아</v>
      </c>
      <c r="F1067">
        <f>VLOOKUP(B1067,payment!$A$2:$I$14625,4,0)</f>
        <v>37.600347999999997</v>
      </c>
      <c r="G1067">
        <f>VLOOKUP(B1067,payment!$A$2:$I$14625,5,0)</f>
        <v>126.906249</v>
      </c>
      <c r="H1067" t="str">
        <f>VLOOKUP(E1067,gift_meta!$B$2:$C$33,2,0)</f>
        <v>롯데리아 음료M 제공</v>
      </c>
      <c r="I1067">
        <f t="shared" ca="1" si="33"/>
        <v>1200</v>
      </c>
      <c r="J1067" s="5">
        <f>VLOOKUP(B1067,payment!$A$2:$I$14625,7,0)</f>
        <v>43190</v>
      </c>
      <c r="K1067" s="6">
        <f>VLOOKUP(B1067,payment!$A$2:$I$14625,8,0)</f>
        <v>0.57847999999999999</v>
      </c>
    </row>
    <row r="1068" spans="1:11">
      <c r="A1068">
        <v>1067</v>
      </c>
      <c r="B1068">
        <v>12219</v>
      </c>
      <c r="C1068">
        <f>VLOOKUP(B1068,payment!$A$2:$B$14625,2,0)</f>
        <v>196</v>
      </c>
      <c r="D1068" t="str">
        <f t="shared" si="32"/>
        <v>이디야커피</v>
      </c>
      <c r="E1068" t="str">
        <f>VLOOKUP(B1068,payment!$A$2:$I$14625,3,0)</f>
        <v>이디야커피</v>
      </c>
      <c r="F1068">
        <f>VLOOKUP(B1068,payment!$A$2:$I$14625,4,0)</f>
        <v>37.454118999999999</v>
      </c>
      <c r="G1068">
        <f>VLOOKUP(B1068,payment!$A$2:$I$14625,5,0)</f>
        <v>127.147756</v>
      </c>
      <c r="H1068" t="str">
        <f>VLOOKUP(E1068,gift_meta!$B$2:$C$33,2,0)</f>
        <v>스마트 오더 사용시 10% 할인</v>
      </c>
      <c r="I1068">
        <f t="shared" ca="1" si="33"/>
        <v>500</v>
      </c>
      <c r="J1068" s="5">
        <f>VLOOKUP(B1068,payment!$A$2:$I$14625,7,0)</f>
        <v>43101</v>
      </c>
      <c r="K1068" s="6">
        <f>VLOOKUP(B1068,payment!$A$2:$I$14625,8,0)</f>
        <v>0.38534000000000002</v>
      </c>
    </row>
    <row r="1069" spans="1:11">
      <c r="A1069">
        <v>1068</v>
      </c>
      <c r="B1069">
        <v>2900</v>
      </c>
      <c r="C1069">
        <f>VLOOKUP(B1069,payment!$A$2:$B$14625,2,0)</f>
        <v>273</v>
      </c>
      <c r="D1069" t="str">
        <f t="shared" si="32"/>
        <v>김덕후의곱창조</v>
      </c>
      <c r="E1069" t="str">
        <f>VLOOKUP(B1069,payment!$A$2:$I$14625,3,0)</f>
        <v>김덕후의곱창조</v>
      </c>
      <c r="F1069">
        <f>VLOOKUP(B1069,payment!$A$2:$I$14625,4,0)</f>
        <v>37.647627999999997</v>
      </c>
      <c r="G1069">
        <f>VLOOKUP(B1069,payment!$A$2:$I$14625,5,0)</f>
        <v>127.086118</v>
      </c>
      <c r="H1069" t="str">
        <f>VLOOKUP(E1069,gift_meta!$B$2:$C$33,2,0)</f>
        <v>곱창 무한 리필 2,000 할인</v>
      </c>
      <c r="I1069">
        <f t="shared" ca="1" si="33"/>
        <v>700</v>
      </c>
      <c r="J1069" s="5">
        <f>VLOOKUP(B1069,payment!$A$2:$I$14625,7,0)</f>
        <v>42919</v>
      </c>
      <c r="K1069" s="6">
        <f>VLOOKUP(B1069,payment!$A$2:$I$14625,8,0)</f>
        <v>0.55091999999999997</v>
      </c>
    </row>
    <row r="1070" spans="1:11">
      <c r="A1070">
        <v>1069</v>
      </c>
      <c r="B1070">
        <v>6910</v>
      </c>
      <c r="C1070">
        <f>VLOOKUP(B1070,payment!$A$2:$B$14625,2,0)</f>
        <v>172</v>
      </c>
      <c r="D1070" t="str">
        <f t="shared" si="32"/>
        <v>매드포갈릭</v>
      </c>
      <c r="E1070" t="str">
        <f>VLOOKUP(B1070,payment!$A$2:$I$14625,3,0)</f>
        <v>매드포갈릭</v>
      </c>
      <c r="F1070">
        <f>VLOOKUP(B1070,payment!$A$2:$I$14625,4,0)</f>
        <v>37.456404999999997</v>
      </c>
      <c r="G1070">
        <f>VLOOKUP(B1070,payment!$A$2:$I$14625,5,0)</f>
        <v>127.17086999999999</v>
      </c>
      <c r="H1070" t="str">
        <f>VLOOKUP(E1070,gift_meta!$B$2:$C$33,2,0)</f>
        <v>에이드 무료 제공</v>
      </c>
      <c r="I1070">
        <f t="shared" ca="1" si="33"/>
        <v>1300</v>
      </c>
      <c r="J1070" s="5">
        <f>VLOOKUP(B1070,payment!$A$2:$I$14625,7,0)</f>
        <v>42616</v>
      </c>
      <c r="K1070" s="6">
        <f>VLOOKUP(B1070,payment!$A$2:$I$14625,8,0)</f>
        <v>0.43481999999999998</v>
      </c>
    </row>
    <row r="1071" spans="1:11">
      <c r="A1071">
        <v>1070</v>
      </c>
      <c r="B1071">
        <v>11741</v>
      </c>
      <c r="C1071">
        <f>VLOOKUP(B1071,payment!$A$2:$B$14625,2,0)</f>
        <v>20</v>
      </c>
      <c r="D1071" t="str">
        <f t="shared" si="32"/>
        <v>연래춘</v>
      </c>
      <c r="E1071" t="str">
        <f>VLOOKUP(B1071,payment!$A$2:$I$14625,3,0)</f>
        <v>연래춘</v>
      </c>
      <c r="F1071">
        <f>VLOOKUP(B1071,payment!$A$2:$I$14625,4,0)</f>
        <v>37.672302000000002</v>
      </c>
      <c r="G1071">
        <f>VLOOKUP(B1071,payment!$A$2:$I$14625,5,0)</f>
        <v>126.861913</v>
      </c>
      <c r="H1071" t="str">
        <f>VLOOKUP(E1071,gift_meta!$B$2:$C$33,2,0)</f>
        <v>현금 결재시 10% 할인</v>
      </c>
      <c r="I1071">
        <f t="shared" ca="1" si="33"/>
        <v>1200</v>
      </c>
      <c r="J1071" s="5">
        <f>VLOOKUP(B1071,payment!$A$2:$I$14625,7,0)</f>
        <v>42462</v>
      </c>
      <c r="K1071" s="6">
        <f>VLOOKUP(B1071,payment!$A$2:$I$14625,8,0)</f>
        <v>0.63146000000000002</v>
      </c>
    </row>
    <row r="1072" spans="1:11">
      <c r="A1072">
        <v>1071</v>
      </c>
      <c r="B1072">
        <v>4747</v>
      </c>
      <c r="C1072">
        <f>VLOOKUP(B1072,payment!$A$2:$B$14625,2,0)</f>
        <v>116</v>
      </c>
      <c r="D1072" t="str">
        <f t="shared" si="32"/>
        <v>오쭈</v>
      </c>
      <c r="E1072" t="str">
        <f>VLOOKUP(B1072,payment!$A$2:$I$14625,3,0)</f>
        <v>오쭈</v>
      </c>
      <c r="F1072">
        <f>VLOOKUP(B1072,payment!$A$2:$I$14625,4,0)</f>
        <v>37.610883000000001</v>
      </c>
      <c r="G1072">
        <f>VLOOKUP(B1072,payment!$A$2:$I$14625,5,0)</f>
        <v>127.07874700000001</v>
      </c>
      <c r="H1072" t="str">
        <f>VLOOKUP(E1072,gift_meta!$B$2:$C$33,2,0)</f>
        <v>치즈 퐁듀 1회 제공</v>
      </c>
      <c r="I1072">
        <f t="shared" ca="1" si="33"/>
        <v>400</v>
      </c>
      <c r="J1072" s="5">
        <f>VLOOKUP(B1072,payment!$A$2:$I$14625,7,0)</f>
        <v>43046</v>
      </c>
      <c r="K1072" s="6">
        <f>VLOOKUP(B1072,payment!$A$2:$I$14625,8,0)</f>
        <v>0.88246000000000002</v>
      </c>
    </row>
    <row r="1073" spans="1:11">
      <c r="A1073">
        <v>1072</v>
      </c>
      <c r="B1073">
        <v>7793</v>
      </c>
      <c r="C1073">
        <f>VLOOKUP(B1073,payment!$A$2:$B$14625,2,0)</f>
        <v>241</v>
      </c>
      <c r="D1073" t="str">
        <f t="shared" si="32"/>
        <v>뚜레쥬르</v>
      </c>
      <c r="E1073" t="str">
        <f>VLOOKUP(B1073,payment!$A$2:$I$14625,3,0)</f>
        <v>뚜레쥬르</v>
      </c>
      <c r="F1073">
        <f>VLOOKUP(B1073,payment!$A$2:$I$14625,4,0)</f>
        <v>37.647443000000003</v>
      </c>
      <c r="G1073">
        <f>VLOOKUP(B1073,payment!$A$2:$I$14625,5,0)</f>
        <v>127.05063</v>
      </c>
      <c r="H1073" t="str">
        <f>VLOOKUP(E1073,gift_meta!$B$2:$C$33,2,0)</f>
        <v>2000원 이상 5% 할인</v>
      </c>
      <c r="I1073">
        <f t="shared" ca="1" si="33"/>
        <v>1200</v>
      </c>
      <c r="J1073" s="5">
        <f>VLOOKUP(B1073,payment!$A$2:$I$14625,7,0)</f>
        <v>43160</v>
      </c>
      <c r="K1073" s="6">
        <f>VLOOKUP(B1073,payment!$A$2:$I$14625,8,0)</f>
        <v>0.52485000000000004</v>
      </c>
    </row>
    <row r="1074" spans="1:11">
      <c r="A1074">
        <v>1073</v>
      </c>
      <c r="B1074">
        <v>10718</v>
      </c>
      <c r="C1074">
        <f>VLOOKUP(B1074,payment!$A$2:$B$14625,2,0)</f>
        <v>189</v>
      </c>
      <c r="D1074" t="str">
        <f t="shared" si="32"/>
        <v>동경야네</v>
      </c>
      <c r="E1074" t="str">
        <f>VLOOKUP(B1074,payment!$A$2:$I$14625,3,0)</f>
        <v>동경야네</v>
      </c>
      <c r="F1074">
        <f>VLOOKUP(B1074,payment!$A$2:$I$14625,4,0)</f>
        <v>37.533515000000001</v>
      </c>
      <c r="G1074">
        <f>VLOOKUP(B1074,payment!$A$2:$I$14625,5,0)</f>
        <v>127.097495</v>
      </c>
      <c r="H1074" t="str">
        <f>VLOOKUP(E1074,gift_meta!$B$2:$C$33,2,0)</f>
        <v>사케동 10% 할인</v>
      </c>
      <c r="I1074">
        <f t="shared" ca="1" si="33"/>
        <v>1200</v>
      </c>
      <c r="J1074" s="5">
        <f>VLOOKUP(B1074,payment!$A$2:$I$14625,7,0)</f>
        <v>42841</v>
      </c>
      <c r="K1074" s="6">
        <f>VLOOKUP(B1074,payment!$A$2:$I$14625,8,0)</f>
        <v>0.92023999999999995</v>
      </c>
    </row>
    <row r="1075" spans="1:11">
      <c r="A1075">
        <v>1074</v>
      </c>
      <c r="B1075">
        <v>8350</v>
      </c>
      <c r="C1075">
        <f>VLOOKUP(B1075,payment!$A$2:$B$14625,2,0)</f>
        <v>39</v>
      </c>
      <c r="D1075" t="str">
        <f t="shared" si="32"/>
        <v>리얼후라이</v>
      </c>
      <c r="E1075" t="str">
        <f>VLOOKUP(B1075,payment!$A$2:$I$14625,3,0)</f>
        <v>리얼후라이</v>
      </c>
      <c r="F1075">
        <f>VLOOKUP(B1075,payment!$A$2:$I$14625,4,0)</f>
        <v>37.680497000000003</v>
      </c>
      <c r="G1075">
        <f>VLOOKUP(B1075,payment!$A$2:$I$14625,5,0)</f>
        <v>126.887151</v>
      </c>
      <c r="H1075" t="str">
        <f>VLOOKUP(E1075,gift_meta!$B$2:$C$33,2,0)</f>
        <v>크리스피 후라이드 10% 할인</v>
      </c>
      <c r="I1075">
        <f t="shared" ca="1" si="33"/>
        <v>600</v>
      </c>
      <c r="J1075" s="5">
        <f>VLOOKUP(B1075,payment!$A$2:$I$14625,7,0)</f>
        <v>42421</v>
      </c>
      <c r="K1075" s="6">
        <f>VLOOKUP(B1075,payment!$A$2:$I$14625,8,0)</f>
        <v>0.73136000000000001</v>
      </c>
    </row>
    <row r="1076" spans="1:11">
      <c r="A1076">
        <v>1075</v>
      </c>
      <c r="B1076">
        <v>220</v>
      </c>
      <c r="C1076">
        <f>VLOOKUP(B1076,payment!$A$2:$B$14625,2,0)</f>
        <v>95</v>
      </c>
      <c r="D1076" t="str">
        <f t="shared" si="32"/>
        <v>아웃백</v>
      </c>
      <c r="E1076" t="str">
        <f>VLOOKUP(B1076,payment!$A$2:$I$14625,3,0)</f>
        <v>아웃백</v>
      </c>
      <c r="F1076">
        <f>VLOOKUP(B1076,payment!$A$2:$I$14625,4,0)</f>
        <v>37.499316999999998</v>
      </c>
      <c r="G1076">
        <f>VLOOKUP(B1076,payment!$A$2:$I$14625,5,0)</f>
        <v>126.95539599999999</v>
      </c>
      <c r="H1076" t="str">
        <f>VLOOKUP(E1076,gift_meta!$B$2:$C$33,2,0)</f>
        <v>스테이크 주문시 10% 할인</v>
      </c>
      <c r="I1076">
        <f t="shared" ca="1" si="33"/>
        <v>1200</v>
      </c>
      <c r="J1076" s="5">
        <f>VLOOKUP(B1076,payment!$A$2:$I$14625,7,0)</f>
        <v>42947</v>
      </c>
      <c r="K1076" s="6">
        <f>VLOOKUP(B1076,payment!$A$2:$I$14625,8,0)</f>
        <v>0.90051000000000003</v>
      </c>
    </row>
    <row r="1077" spans="1:11">
      <c r="A1077">
        <v>1076</v>
      </c>
      <c r="B1077">
        <v>8274</v>
      </c>
      <c r="C1077">
        <f>VLOOKUP(B1077,payment!$A$2:$B$14625,2,0)</f>
        <v>82</v>
      </c>
      <c r="D1077" t="str">
        <f t="shared" si="32"/>
        <v>뚜레쥬르</v>
      </c>
      <c r="E1077" t="str">
        <f>VLOOKUP(B1077,payment!$A$2:$I$14625,3,0)</f>
        <v>뚜레쥬르</v>
      </c>
      <c r="F1077">
        <f>VLOOKUP(B1077,payment!$A$2:$I$14625,4,0)</f>
        <v>37.531623000000003</v>
      </c>
      <c r="G1077">
        <f>VLOOKUP(B1077,payment!$A$2:$I$14625,5,0)</f>
        <v>126.85259499999999</v>
      </c>
      <c r="H1077" t="str">
        <f>VLOOKUP(E1077,gift_meta!$B$2:$C$33,2,0)</f>
        <v>2000원 이상 5% 할인</v>
      </c>
      <c r="I1077">
        <f t="shared" ca="1" si="33"/>
        <v>700</v>
      </c>
      <c r="J1077" s="5">
        <f>VLOOKUP(B1077,payment!$A$2:$I$14625,7,0)</f>
        <v>42405</v>
      </c>
      <c r="K1077" s="6">
        <f>VLOOKUP(B1077,payment!$A$2:$I$14625,8,0)</f>
        <v>0.38856000000000002</v>
      </c>
    </row>
    <row r="1078" spans="1:11">
      <c r="A1078">
        <v>1077</v>
      </c>
      <c r="B1078">
        <v>10435</v>
      </c>
      <c r="C1078">
        <f>VLOOKUP(B1078,payment!$A$2:$B$14625,2,0)</f>
        <v>263</v>
      </c>
      <c r="D1078" t="str">
        <f t="shared" si="32"/>
        <v>롯데리아</v>
      </c>
      <c r="E1078" t="str">
        <f>VLOOKUP(B1078,payment!$A$2:$I$14625,3,0)</f>
        <v>롯데리아</v>
      </c>
      <c r="F1078">
        <f>VLOOKUP(B1078,payment!$A$2:$I$14625,4,0)</f>
        <v>37.442095000000002</v>
      </c>
      <c r="G1078">
        <f>VLOOKUP(B1078,payment!$A$2:$I$14625,5,0)</f>
        <v>127.174333</v>
      </c>
      <c r="H1078" t="str">
        <f>VLOOKUP(E1078,gift_meta!$B$2:$C$33,2,0)</f>
        <v>롯데리아 음료M 제공</v>
      </c>
      <c r="I1078">
        <f t="shared" ca="1" si="33"/>
        <v>1900</v>
      </c>
      <c r="J1078" s="5">
        <f>VLOOKUP(B1078,payment!$A$2:$I$14625,7,0)</f>
        <v>42878</v>
      </c>
      <c r="K1078" s="6">
        <f>VLOOKUP(B1078,payment!$A$2:$I$14625,8,0)</f>
        <v>0.85902999999999996</v>
      </c>
    </row>
    <row r="1079" spans="1:11">
      <c r="A1079">
        <v>1078</v>
      </c>
      <c r="B1079">
        <v>12680</v>
      </c>
      <c r="C1079">
        <f>VLOOKUP(B1079,payment!$A$2:$B$14625,2,0)</f>
        <v>36</v>
      </c>
      <c r="D1079" t="str">
        <f t="shared" si="32"/>
        <v>구이가</v>
      </c>
      <c r="E1079" t="str">
        <f>VLOOKUP(B1079,payment!$A$2:$I$14625,3,0)</f>
        <v>구이가</v>
      </c>
      <c r="F1079">
        <f>VLOOKUP(B1079,payment!$A$2:$I$14625,4,0)</f>
        <v>37.573073000000001</v>
      </c>
      <c r="G1079">
        <f>VLOOKUP(B1079,payment!$A$2:$I$14625,5,0)</f>
        <v>127.095389</v>
      </c>
      <c r="H1079" t="str">
        <f>VLOOKUP(E1079,gift_meta!$B$2:$C$33,2,0)</f>
        <v>한판 주문시 사이다 제공</v>
      </c>
      <c r="I1079">
        <f t="shared" ca="1" si="33"/>
        <v>500</v>
      </c>
      <c r="J1079" s="5">
        <f>VLOOKUP(B1079,payment!$A$2:$I$14625,7,0)</f>
        <v>43001</v>
      </c>
      <c r="K1079" s="6">
        <f>VLOOKUP(B1079,payment!$A$2:$I$14625,8,0)</f>
        <v>0.48209000000000002</v>
      </c>
    </row>
    <row r="1080" spans="1:11">
      <c r="A1080">
        <v>1079</v>
      </c>
      <c r="B1080">
        <v>5896</v>
      </c>
      <c r="C1080">
        <f>VLOOKUP(B1080,payment!$A$2:$B$14625,2,0)</f>
        <v>252</v>
      </c>
      <c r="D1080" t="str">
        <f t="shared" si="32"/>
        <v>닭한마리</v>
      </c>
      <c r="E1080" t="str">
        <f>VLOOKUP(B1080,payment!$A$2:$I$14625,3,0)</f>
        <v>닭한마리</v>
      </c>
      <c r="F1080">
        <f>VLOOKUP(B1080,payment!$A$2:$I$14625,4,0)</f>
        <v>37.566904000000001</v>
      </c>
      <c r="G1080">
        <f>VLOOKUP(B1080,payment!$A$2:$I$14625,5,0)</f>
        <v>127.16175200000001</v>
      </c>
      <c r="H1080" t="str">
        <f>VLOOKUP(E1080,gift_meta!$B$2:$C$33,2,0)</f>
        <v>칼국수 사리 무료 리필</v>
      </c>
      <c r="I1080">
        <f t="shared" ca="1" si="33"/>
        <v>1500</v>
      </c>
      <c r="J1080" s="5">
        <f>VLOOKUP(B1080,payment!$A$2:$I$14625,7,0)</f>
        <v>42918</v>
      </c>
      <c r="K1080" s="6">
        <f>VLOOKUP(B1080,payment!$A$2:$I$14625,8,0)</f>
        <v>0.94442999999999999</v>
      </c>
    </row>
    <row r="1081" spans="1:11">
      <c r="A1081">
        <v>1080</v>
      </c>
      <c r="B1081">
        <v>6916</v>
      </c>
      <c r="C1081">
        <f>VLOOKUP(B1081,payment!$A$2:$B$14625,2,0)</f>
        <v>152</v>
      </c>
      <c r="D1081" t="str">
        <f t="shared" si="32"/>
        <v>멘동</v>
      </c>
      <c r="E1081" t="str">
        <f>VLOOKUP(B1081,payment!$A$2:$I$14625,3,0)</f>
        <v>멘동</v>
      </c>
      <c r="F1081">
        <f>VLOOKUP(B1081,payment!$A$2:$I$14625,4,0)</f>
        <v>37.552339000000003</v>
      </c>
      <c r="G1081">
        <f>VLOOKUP(B1081,payment!$A$2:$I$14625,5,0)</f>
        <v>126.93077599999999</v>
      </c>
      <c r="H1081" t="str">
        <f>VLOOKUP(E1081,gift_meta!$B$2:$C$33,2,0)</f>
        <v>규동 5% 할인</v>
      </c>
      <c r="I1081">
        <f t="shared" ca="1" si="33"/>
        <v>200</v>
      </c>
      <c r="J1081" s="5">
        <f>VLOOKUP(B1081,payment!$A$2:$I$14625,7,0)</f>
        <v>43149</v>
      </c>
      <c r="K1081" s="6">
        <f>VLOOKUP(B1081,payment!$A$2:$I$14625,8,0)</f>
        <v>0.45548</v>
      </c>
    </row>
    <row r="1082" spans="1:11">
      <c r="A1082">
        <v>1081</v>
      </c>
      <c r="B1082">
        <v>13956</v>
      </c>
      <c r="C1082">
        <f>VLOOKUP(B1082,payment!$A$2:$B$14625,2,0)</f>
        <v>259</v>
      </c>
      <c r="D1082" t="str">
        <f t="shared" si="32"/>
        <v>교보문고</v>
      </c>
      <c r="E1082" t="str">
        <f>VLOOKUP(B1082,payment!$A$2:$I$14625,3,0)</f>
        <v>교보문고</v>
      </c>
      <c r="F1082">
        <f>VLOOKUP(B1082,payment!$A$2:$I$14625,4,0)</f>
        <v>37.500031</v>
      </c>
      <c r="G1082">
        <f>VLOOKUP(B1082,payment!$A$2:$I$14625,5,0)</f>
        <v>127.056888</v>
      </c>
      <c r="H1082" t="str">
        <f>VLOOKUP(E1082,gift_meta!$B$2:$C$33,2,0)</f>
        <v>도서 구매시 10% 할인</v>
      </c>
      <c r="I1082">
        <f t="shared" ca="1" si="33"/>
        <v>1400</v>
      </c>
      <c r="J1082" s="5">
        <f>VLOOKUP(B1082,payment!$A$2:$I$14625,7,0)</f>
        <v>43128</v>
      </c>
      <c r="K1082" s="6">
        <f>VLOOKUP(B1082,payment!$A$2:$I$14625,8,0)</f>
        <v>0.46598000000000001</v>
      </c>
    </row>
    <row r="1083" spans="1:11">
      <c r="A1083">
        <v>1082</v>
      </c>
      <c r="B1083">
        <v>12694</v>
      </c>
      <c r="C1083">
        <f>VLOOKUP(B1083,payment!$A$2:$B$14625,2,0)</f>
        <v>63</v>
      </c>
      <c r="D1083" t="str">
        <f t="shared" si="32"/>
        <v>멘동</v>
      </c>
      <c r="E1083" t="str">
        <f>VLOOKUP(B1083,payment!$A$2:$I$14625,3,0)</f>
        <v>멘동</v>
      </c>
      <c r="F1083">
        <f>VLOOKUP(B1083,payment!$A$2:$I$14625,4,0)</f>
        <v>37.661351000000003</v>
      </c>
      <c r="G1083">
        <f>VLOOKUP(B1083,payment!$A$2:$I$14625,5,0)</f>
        <v>127.17043700000001</v>
      </c>
      <c r="H1083" t="str">
        <f>VLOOKUP(E1083,gift_meta!$B$2:$C$33,2,0)</f>
        <v>규동 5% 할인</v>
      </c>
      <c r="I1083">
        <f t="shared" ca="1" si="33"/>
        <v>100</v>
      </c>
      <c r="J1083" s="5">
        <f>VLOOKUP(B1083,payment!$A$2:$I$14625,7,0)</f>
        <v>42857</v>
      </c>
      <c r="K1083" s="6">
        <f>VLOOKUP(B1083,payment!$A$2:$I$14625,8,0)</f>
        <v>0.49746000000000001</v>
      </c>
    </row>
    <row r="1084" spans="1:11">
      <c r="A1084">
        <v>1083</v>
      </c>
      <c r="B1084">
        <v>88</v>
      </c>
      <c r="C1084">
        <f>VLOOKUP(B1084,payment!$A$2:$B$14625,2,0)</f>
        <v>183</v>
      </c>
      <c r="D1084" t="str">
        <f t="shared" si="32"/>
        <v>롯데리아</v>
      </c>
      <c r="E1084" t="str">
        <f>VLOOKUP(B1084,payment!$A$2:$I$14625,3,0)</f>
        <v>롯데리아</v>
      </c>
      <c r="F1084">
        <f>VLOOKUP(B1084,payment!$A$2:$I$14625,4,0)</f>
        <v>37.553151</v>
      </c>
      <c r="G1084">
        <f>VLOOKUP(B1084,payment!$A$2:$I$14625,5,0)</f>
        <v>127.002849</v>
      </c>
      <c r="H1084" t="str">
        <f>VLOOKUP(E1084,gift_meta!$B$2:$C$33,2,0)</f>
        <v>롯데리아 음료M 제공</v>
      </c>
      <c r="I1084">
        <f t="shared" ca="1" si="33"/>
        <v>300</v>
      </c>
      <c r="J1084" s="5">
        <f>VLOOKUP(B1084,payment!$A$2:$I$14625,7,0)</f>
        <v>43037</v>
      </c>
      <c r="K1084" s="6">
        <f>VLOOKUP(B1084,payment!$A$2:$I$14625,8,0)</f>
        <v>0.94803999999999999</v>
      </c>
    </row>
    <row r="1085" spans="1:11">
      <c r="A1085">
        <v>1084</v>
      </c>
      <c r="B1085">
        <v>11706</v>
      </c>
      <c r="C1085">
        <f>VLOOKUP(B1085,payment!$A$2:$B$14625,2,0)</f>
        <v>173</v>
      </c>
      <c r="D1085" t="str">
        <f t="shared" si="32"/>
        <v>롯데리아</v>
      </c>
      <c r="E1085" t="str">
        <f>VLOOKUP(B1085,payment!$A$2:$I$14625,3,0)</f>
        <v>롯데리아</v>
      </c>
      <c r="F1085">
        <f>VLOOKUP(B1085,payment!$A$2:$I$14625,4,0)</f>
        <v>37.576135999999998</v>
      </c>
      <c r="G1085">
        <f>VLOOKUP(B1085,payment!$A$2:$I$14625,5,0)</f>
        <v>126.958956</v>
      </c>
      <c r="H1085" t="str">
        <f>VLOOKUP(E1085,gift_meta!$B$2:$C$33,2,0)</f>
        <v>롯데리아 음료M 제공</v>
      </c>
      <c r="I1085">
        <f t="shared" ca="1" si="33"/>
        <v>100</v>
      </c>
      <c r="J1085" s="5">
        <f>VLOOKUP(B1085,payment!$A$2:$I$14625,7,0)</f>
        <v>43027</v>
      </c>
      <c r="K1085" s="6">
        <f>VLOOKUP(B1085,payment!$A$2:$I$14625,8,0)</f>
        <v>0.57701000000000002</v>
      </c>
    </row>
    <row r="1086" spans="1:11">
      <c r="A1086">
        <v>1085</v>
      </c>
      <c r="B1086">
        <v>5965</v>
      </c>
      <c r="C1086">
        <f>VLOOKUP(B1086,payment!$A$2:$B$14625,2,0)</f>
        <v>201</v>
      </c>
      <c r="D1086" t="str">
        <f t="shared" si="32"/>
        <v>한신포차</v>
      </c>
      <c r="E1086" t="str">
        <f>VLOOKUP(B1086,payment!$A$2:$I$14625,3,0)</f>
        <v>한신포차</v>
      </c>
      <c r="F1086">
        <f>VLOOKUP(B1086,payment!$A$2:$I$14625,4,0)</f>
        <v>37.657701000000003</v>
      </c>
      <c r="G1086">
        <f>VLOOKUP(B1086,payment!$A$2:$I$14625,5,0)</f>
        <v>126.935411</v>
      </c>
      <c r="H1086" t="str">
        <f>VLOOKUP(E1086,gift_meta!$B$2:$C$33,2,0)</f>
        <v>닭발 주문시 주먹밥 증정</v>
      </c>
      <c r="I1086">
        <f t="shared" ca="1" si="33"/>
        <v>900</v>
      </c>
      <c r="J1086" s="5">
        <f>VLOOKUP(B1086,payment!$A$2:$I$14625,7,0)</f>
        <v>43165</v>
      </c>
      <c r="K1086" s="6">
        <f>VLOOKUP(B1086,payment!$A$2:$I$14625,8,0)</f>
        <v>0.82003000000000004</v>
      </c>
    </row>
    <row r="1087" spans="1:11">
      <c r="A1087">
        <v>1086</v>
      </c>
      <c r="B1087">
        <v>4469</v>
      </c>
      <c r="C1087">
        <f>VLOOKUP(B1087,payment!$A$2:$B$14625,2,0)</f>
        <v>10</v>
      </c>
      <c r="D1087" t="str">
        <f t="shared" si="32"/>
        <v>꾼</v>
      </c>
      <c r="E1087" t="str">
        <f>VLOOKUP(B1087,payment!$A$2:$I$14625,3,0)</f>
        <v>꾼</v>
      </c>
      <c r="F1087">
        <f>VLOOKUP(B1087,payment!$A$2:$I$14625,4,0)</f>
        <v>37.478186000000001</v>
      </c>
      <c r="G1087">
        <f>VLOOKUP(B1087,payment!$A$2:$I$14625,5,0)</f>
        <v>126.971366</v>
      </c>
      <c r="H1087" t="str">
        <f>VLOOKUP(E1087,gift_meta!$B$2:$C$33,2,0)</f>
        <v>소주 2,000 쿠폰</v>
      </c>
      <c r="I1087">
        <f t="shared" ca="1" si="33"/>
        <v>300</v>
      </c>
      <c r="J1087" s="5">
        <f>VLOOKUP(B1087,payment!$A$2:$I$14625,7,0)</f>
        <v>42929</v>
      </c>
      <c r="K1087" s="6">
        <f>VLOOKUP(B1087,payment!$A$2:$I$14625,8,0)</f>
        <v>0.91312000000000004</v>
      </c>
    </row>
    <row r="1088" spans="1:11">
      <c r="A1088">
        <v>1087</v>
      </c>
      <c r="B1088">
        <v>11977</v>
      </c>
      <c r="C1088">
        <f>VLOOKUP(B1088,payment!$A$2:$B$14625,2,0)</f>
        <v>247</v>
      </c>
      <c r="D1088" t="str">
        <f t="shared" si="32"/>
        <v>멘동</v>
      </c>
      <c r="E1088" t="str">
        <f>VLOOKUP(B1088,payment!$A$2:$I$14625,3,0)</f>
        <v>멘동</v>
      </c>
      <c r="F1088">
        <f>VLOOKUP(B1088,payment!$A$2:$I$14625,4,0)</f>
        <v>37.683311000000003</v>
      </c>
      <c r="G1088">
        <f>VLOOKUP(B1088,payment!$A$2:$I$14625,5,0)</f>
        <v>127.189283</v>
      </c>
      <c r="H1088" t="str">
        <f>VLOOKUP(E1088,gift_meta!$B$2:$C$33,2,0)</f>
        <v>규동 5% 할인</v>
      </c>
      <c r="I1088">
        <f t="shared" ca="1" si="33"/>
        <v>800</v>
      </c>
      <c r="J1088" s="5">
        <f>VLOOKUP(B1088,payment!$A$2:$I$14625,7,0)</f>
        <v>42786</v>
      </c>
      <c r="K1088" s="6">
        <f>VLOOKUP(B1088,payment!$A$2:$I$14625,8,0)</f>
        <v>0.66854000000000002</v>
      </c>
    </row>
    <row r="1089" spans="1:11">
      <c r="A1089">
        <v>1088</v>
      </c>
      <c r="B1089">
        <v>5588</v>
      </c>
      <c r="C1089">
        <f>VLOOKUP(B1089,payment!$A$2:$B$14625,2,0)</f>
        <v>112</v>
      </c>
      <c r="D1089" t="str">
        <f t="shared" si="32"/>
        <v>이디야커피</v>
      </c>
      <c r="E1089" t="str">
        <f>VLOOKUP(B1089,payment!$A$2:$I$14625,3,0)</f>
        <v>이디야커피</v>
      </c>
      <c r="F1089">
        <f>VLOOKUP(B1089,payment!$A$2:$I$14625,4,0)</f>
        <v>37.676758</v>
      </c>
      <c r="G1089">
        <f>VLOOKUP(B1089,payment!$A$2:$I$14625,5,0)</f>
        <v>127.187201</v>
      </c>
      <c r="H1089" t="str">
        <f>VLOOKUP(E1089,gift_meta!$B$2:$C$33,2,0)</f>
        <v>스마트 오더 사용시 10% 할인</v>
      </c>
      <c r="I1089">
        <f t="shared" ca="1" si="33"/>
        <v>100</v>
      </c>
      <c r="J1089" s="5">
        <f>VLOOKUP(B1089,payment!$A$2:$I$14625,7,0)</f>
        <v>42389</v>
      </c>
      <c r="K1089" s="6">
        <f>VLOOKUP(B1089,payment!$A$2:$I$14625,8,0)</f>
        <v>0.60253000000000001</v>
      </c>
    </row>
    <row r="1090" spans="1:11">
      <c r="A1090">
        <v>1089</v>
      </c>
      <c r="B1090">
        <v>11308</v>
      </c>
      <c r="C1090">
        <f>VLOOKUP(B1090,payment!$A$2:$B$14625,2,0)</f>
        <v>235</v>
      </c>
      <c r="D1090" t="str">
        <f t="shared" ref="D1090:D1153" si="34">E1090</f>
        <v>베스킨라빈스</v>
      </c>
      <c r="E1090" t="str">
        <f>VLOOKUP(B1090,payment!$A$2:$I$14625,3,0)</f>
        <v>베스킨라빈스</v>
      </c>
      <c r="F1090">
        <f>VLOOKUP(B1090,payment!$A$2:$I$14625,4,0)</f>
        <v>37.666176999999998</v>
      </c>
      <c r="G1090">
        <f>VLOOKUP(B1090,payment!$A$2:$I$14625,5,0)</f>
        <v>127.198548</v>
      </c>
      <c r="H1090" t="str">
        <f>VLOOKUP(E1090,gift_meta!$B$2:$C$33,2,0)</f>
        <v>무료 사이즈업</v>
      </c>
      <c r="I1090">
        <f t="shared" ref="I1090:I1153" ca="1" si="35">RANDBETWEEN(1,20)*100</f>
        <v>600</v>
      </c>
      <c r="J1090" s="5">
        <f>VLOOKUP(B1090,payment!$A$2:$I$14625,7,0)</f>
        <v>43105</v>
      </c>
      <c r="K1090" s="6">
        <f>VLOOKUP(B1090,payment!$A$2:$I$14625,8,0)</f>
        <v>0.38486999999999999</v>
      </c>
    </row>
    <row r="1091" spans="1:11">
      <c r="A1091">
        <v>1090</v>
      </c>
      <c r="B1091">
        <v>1397</v>
      </c>
      <c r="C1091">
        <f>VLOOKUP(B1091,payment!$A$2:$B$14625,2,0)</f>
        <v>270</v>
      </c>
      <c r="D1091" t="str">
        <f t="shared" si="34"/>
        <v>멘동</v>
      </c>
      <c r="E1091" t="str">
        <f>VLOOKUP(B1091,payment!$A$2:$I$14625,3,0)</f>
        <v>멘동</v>
      </c>
      <c r="F1091">
        <f>VLOOKUP(B1091,payment!$A$2:$I$14625,4,0)</f>
        <v>37.608531999999997</v>
      </c>
      <c r="G1091">
        <f>VLOOKUP(B1091,payment!$A$2:$I$14625,5,0)</f>
        <v>126.90684299999999</v>
      </c>
      <c r="H1091" t="str">
        <f>VLOOKUP(E1091,gift_meta!$B$2:$C$33,2,0)</f>
        <v>규동 5% 할인</v>
      </c>
      <c r="I1091">
        <f t="shared" ca="1" si="35"/>
        <v>1300</v>
      </c>
      <c r="J1091" s="5">
        <f>VLOOKUP(B1091,payment!$A$2:$I$14625,7,0)</f>
        <v>42528</v>
      </c>
      <c r="K1091" s="6">
        <f>VLOOKUP(B1091,payment!$A$2:$I$14625,8,0)</f>
        <v>0.40647</v>
      </c>
    </row>
    <row r="1092" spans="1:11">
      <c r="A1092">
        <v>1091</v>
      </c>
      <c r="B1092">
        <v>4369</v>
      </c>
      <c r="C1092">
        <f>VLOOKUP(B1092,payment!$A$2:$B$14625,2,0)</f>
        <v>226</v>
      </c>
      <c r="D1092" t="str">
        <f t="shared" si="34"/>
        <v>아웃닭</v>
      </c>
      <c r="E1092" t="str">
        <f>VLOOKUP(B1092,payment!$A$2:$I$14625,3,0)</f>
        <v>아웃닭</v>
      </c>
      <c r="F1092">
        <f>VLOOKUP(B1092,payment!$A$2:$I$14625,4,0)</f>
        <v>37.602155000000003</v>
      </c>
      <c r="G1092">
        <f>VLOOKUP(B1092,payment!$A$2:$I$14625,5,0)</f>
        <v>126.88716700000001</v>
      </c>
      <c r="H1092" t="str">
        <f>VLOOKUP(E1092,gift_meta!$B$2:$C$33,2,0)</f>
        <v>치즈스틱 2개 제공</v>
      </c>
      <c r="I1092">
        <f t="shared" ca="1" si="35"/>
        <v>900</v>
      </c>
      <c r="J1092" s="5">
        <f>VLOOKUP(B1092,payment!$A$2:$I$14625,7,0)</f>
        <v>42792</v>
      </c>
      <c r="K1092" s="6">
        <f>VLOOKUP(B1092,payment!$A$2:$I$14625,8,0)</f>
        <v>0.70489000000000002</v>
      </c>
    </row>
    <row r="1093" spans="1:11">
      <c r="A1093">
        <v>1092</v>
      </c>
      <c r="B1093">
        <v>9059</v>
      </c>
      <c r="C1093">
        <f>VLOOKUP(B1093,payment!$A$2:$B$14625,2,0)</f>
        <v>34</v>
      </c>
      <c r="D1093" t="str">
        <f t="shared" si="34"/>
        <v>동경야네</v>
      </c>
      <c r="E1093" t="str">
        <f>VLOOKUP(B1093,payment!$A$2:$I$14625,3,0)</f>
        <v>동경야네</v>
      </c>
      <c r="F1093">
        <f>VLOOKUP(B1093,payment!$A$2:$I$14625,4,0)</f>
        <v>37.50949</v>
      </c>
      <c r="G1093">
        <f>VLOOKUP(B1093,payment!$A$2:$I$14625,5,0)</f>
        <v>127.17443299999999</v>
      </c>
      <c r="H1093" t="str">
        <f>VLOOKUP(E1093,gift_meta!$B$2:$C$33,2,0)</f>
        <v>사케동 10% 할인</v>
      </c>
      <c r="I1093">
        <f t="shared" ca="1" si="35"/>
        <v>1000</v>
      </c>
      <c r="J1093" s="5">
        <f>VLOOKUP(B1093,payment!$A$2:$I$14625,7,0)</f>
        <v>43078</v>
      </c>
      <c r="K1093" s="6">
        <f>VLOOKUP(B1093,payment!$A$2:$I$14625,8,0)</f>
        <v>0.42237000000000002</v>
      </c>
    </row>
    <row r="1094" spans="1:11">
      <c r="A1094">
        <v>1093</v>
      </c>
      <c r="B1094">
        <v>429</v>
      </c>
      <c r="C1094">
        <f>VLOOKUP(B1094,payment!$A$2:$B$14625,2,0)</f>
        <v>291</v>
      </c>
      <c r="D1094" t="str">
        <f t="shared" si="34"/>
        <v>아웃백</v>
      </c>
      <c r="E1094" t="str">
        <f>VLOOKUP(B1094,payment!$A$2:$I$14625,3,0)</f>
        <v>아웃백</v>
      </c>
      <c r="F1094">
        <f>VLOOKUP(B1094,payment!$A$2:$I$14625,4,0)</f>
        <v>37.642161999999999</v>
      </c>
      <c r="G1094">
        <f>VLOOKUP(B1094,payment!$A$2:$I$14625,5,0)</f>
        <v>126.982929</v>
      </c>
      <c r="H1094" t="str">
        <f>VLOOKUP(E1094,gift_meta!$B$2:$C$33,2,0)</f>
        <v>스테이크 주문시 10% 할인</v>
      </c>
      <c r="I1094">
        <f t="shared" ca="1" si="35"/>
        <v>1300</v>
      </c>
      <c r="J1094" s="5">
        <f>VLOOKUP(B1094,payment!$A$2:$I$14625,7,0)</f>
        <v>42981</v>
      </c>
      <c r="K1094" s="6">
        <f>VLOOKUP(B1094,payment!$A$2:$I$14625,8,0)</f>
        <v>0.56810000000000005</v>
      </c>
    </row>
    <row r="1095" spans="1:11">
      <c r="A1095">
        <v>1094</v>
      </c>
      <c r="B1095">
        <v>83</v>
      </c>
      <c r="C1095">
        <f>VLOOKUP(B1095,payment!$A$2:$B$14625,2,0)</f>
        <v>58</v>
      </c>
      <c r="D1095" t="str">
        <f t="shared" si="34"/>
        <v>버거킹</v>
      </c>
      <c r="E1095" t="str">
        <f>VLOOKUP(B1095,payment!$A$2:$I$14625,3,0)</f>
        <v>버거킹</v>
      </c>
      <c r="F1095">
        <f>VLOOKUP(B1095,payment!$A$2:$I$14625,4,0)</f>
        <v>37.661558999999997</v>
      </c>
      <c r="G1095">
        <f>VLOOKUP(B1095,payment!$A$2:$I$14625,5,0)</f>
        <v>126.940684</v>
      </c>
      <c r="H1095" t="str">
        <f>VLOOKUP(E1095,gift_meta!$B$2:$C$33,2,0)</f>
        <v>와퍼주문시 5% 할인</v>
      </c>
      <c r="I1095">
        <f t="shared" ca="1" si="35"/>
        <v>1400</v>
      </c>
      <c r="J1095" s="5">
        <f>VLOOKUP(B1095,payment!$A$2:$I$14625,7,0)</f>
        <v>42568</v>
      </c>
      <c r="K1095" s="6">
        <f>VLOOKUP(B1095,payment!$A$2:$I$14625,8,0)</f>
        <v>0.63941999999999999</v>
      </c>
    </row>
    <row r="1096" spans="1:11">
      <c r="A1096">
        <v>1095</v>
      </c>
      <c r="B1096">
        <v>12510</v>
      </c>
      <c r="C1096">
        <f>VLOOKUP(B1096,payment!$A$2:$B$14625,2,0)</f>
        <v>159</v>
      </c>
      <c r="D1096" t="str">
        <f t="shared" si="34"/>
        <v>약국</v>
      </c>
      <c r="E1096" t="str">
        <f>VLOOKUP(B1096,payment!$A$2:$I$14625,3,0)</f>
        <v>약국</v>
      </c>
      <c r="F1096">
        <f>VLOOKUP(B1096,payment!$A$2:$I$14625,4,0)</f>
        <v>37.668346</v>
      </c>
      <c r="G1096">
        <f>VLOOKUP(B1096,payment!$A$2:$I$14625,5,0)</f>
        <v>127.16537599999999</v>
      </c>
      <c r="H1096" t="str">
        <f>VLOOKUP(E1096,gift_meta!$B$2:$C$33,2,0)</f>
        <v>황사 마스크 증정(1매)</v>
      </c>
      <c r="I1096">
        <f t="shared" ca="1" si="35"/>
        <v>300</v>
      </c>
      <c r="J1096" s="5">
        <f>VLOOKUP(B1096,payment!$A$2:$I$14625,7,0)</f>
        <v>42380</v>
      </c>
      <c r="K1096" s="6">
        <f>VLOOKUP(B1096,payment!$A$2:$I$14625,8,0)</f>
        <v>0.52288999999999997</v>
      </c>
    </row>
    <row r="1097" spans="1:11">
      <c r="A1097">
        <v>1096</v>
      </c>
      <c r="B1097">
        <v>3336</v>
      </c>
      <c r="C1097">
        <f>VLOOKUP(B1097,payment!$A$2:$B$14625,2,0)</f>
        <v>159</v>
      </c>
      <c r="D1097" t="str">
        <f t="shared" si="34"/>
        <v>엔젤리너스</v>
      </c>
      <c r="E1097" t="str">
        <f>VLOOKUP(B1097,payment!$A$2:$I$14625,3,0)</f>
        <v>엔젤리너스</v>
      </c>
      <c r="F1097">
        <f>VLOOKUP(B1097,payment!$A$2:$I$14625,4,0)</f>
        <v>37.481394999999999</v>
      </c>
      <c r="G1097">
        <f>VLOOKUP(B1097,payment!$A$2:$I$14625,5,0)</f>
        <v>126.88841499999999</v>
      </c>
      <c r="H1097" t="str">
        <f>VLOOKUP(E1097,gift_meta!$B$2:$C$33,2,0)</f>
        <v>제조 음료 주문시 10% 할인</v>
      </c>
      <c r="I1097">
        <f t="shared" ca="1" si="35"/>
        <v>1600</v>
      </c>
      <c r="J1097" s="5">
        <f>VLOOKUP(B1097,payment!$A$2:$I$14625,7,0)</f>
        <v>42498</v>
      </c>
      <c r="K1097" s="6">
        <f>VLOOKUP(B1097,payment!$A$2:$I$14625,8,0)</f>
        <v>0.47325</v>
      </c>
    </row>
    <row r="1098" spans="1:11">
      <c r="A1098">
        <v>1097</v>
      </c>
      <c r="B1098">
        <v>4076</v>
      </c>
      <c r="C1098">
        <f>VLOOKUP(B1098,payment!$A$2:$B$14625,2,0)</f>
        <v>292</v>
      </c>
      <c r="D1098" t="str">
        <f t="shared" si="34"/>
        <v>반디앤루니스</v>
      </c>
      <c r="E1098" t="str">
        <f>VLOOKUP(B1098,payment!$A$2:$I$14625,3,0)</f>
        <v>반디앤루니스</v>
      </c>
      <c r="F1098">
        <f>VLOOKUP(B1098,payment!$A$2:$I$14625,4,0)</f>
        <v>37.486910999999999</v>
      </c>
      <c r="G1098">
        <f>VLOOKUP(B1098,payment!$A$2:$I$14625,5,0)</f>
        <v>126.872534</v>
      </c>
      <c r="H1098" t="str">
        <f>VLOOKUP(E1098,gift_meta!$B$2:$C$33,2,0)</f>
        <v>도서 구매시 5% 할인</v>
      </c>
      <c r="I1098">
        <f t="shared" ca="1" si="35"/>
        <v>500</v>
      </c>
      <c r="J1098" s="5">
        <f>VLOOKUP(B1098,payment!$A$2:$I$14625,7,0)</f>
        <v>42374</v>
      </c>
      <c r="K1098" s="6">
        <f>VLOOKUP(B1098,payment!$A$2:$I$14625,8,0)</f>
        <v>0.97145000000000004</v>
      </c>
    </row>
    <row r="1099" spans="1:11">
      <c r="A1099">
        <v>1098</v>
      </c>
      <c r="B1099">
        <v>9563</v>
      </c>
      <c r="C1099">
        <f>VLOOKUP(B1099,payment!$A$2:$B$14625,2,0)</f>
        <v>90</v>
      </c>
      <c r="D1099" t="str">
        <f t="shared" si="34"/>
        <v>이비인후과</v>
      </c>
      <c r="E1099" t="str">
        <f>VLOOKUP(B1099,payment!$A$2:$I$14625,3,0)</f>
        <v>이비인후과</v>
      </c>
      <c r="F1099">
        <f>VLOOKUP(B1099,payment!$A$2:$I$14625,4,0)</f>
        <v>37.594459999999998</v>
      </c>
      <c r="G1099">
        <f>VLOOKUP(B1099,payment!$A$2:$I$14625,5,0)</f>
        <v>126.901912</v>
      </c>
      <c r="H1099" t="str">
        <f>VLOOKUP(E1099,gift_meta!$B$2:$C$33,2,0)</f>
        <v>코세척 서비스(무료)</v>
      </c>
      <c r="I1099">
        <f t="shared" ca="1" si="35"/>
        <v>300</v>
      </c>
      <c r="J1099" s="5">
        <f>VLOOKUP(B1099,payment!$A$2:$I$14625,7,0)</f>
        <v>42843</v>
      </c>
      <c r="K1099" s="6">
        <f>VLOOKUP(B1099,payment!$A$2:$I$14625,8,0)</f>
        <v>0.61956999999999995</v>
      </c>
    </row>
    <row r="1100" spans="1:11">
      <c r="A1100">
        <v>1099</v>
      </c>
      <c r="B1100">
        <v>572</v>
      </c>
      <c r="C1100">
        <f>VLOOKUP(B1100,payment!$A$2:$B$14625,2,0)</f>
        <v>85</v>
      </c>
      <c r="D1100" t="str">
        <f t="shared" si="34"/>
        <v>파리바게트</v>
      </c>
      <c r="E1100" t="str">
        <f>VLOOKUP(B1100,payment!$A$2:$I$14625,3,0)</f>
        <v>파리바게트</v>
      </c>
      <c r="F1100">
        <f>VLOOKUP(B1100,payment!$A$2:$I$14625,4,0)</f>
        <v>37.464412000000003</v>
      </c>
      <c r="G1100">
        <f>VLOOKUP(B1100,payment!$A$2:$I$14625,5,0)</f>
        <v>127.189307</v>
      </c>
      <c r="H1100" t="str">
        <f>VLOOKUP(E1100,gift_meta!$B$2:$C$33,2,0)</f>
        <v>1000원 이상 10% 할인</v>
      </c>
      <c r="I1100">
        <f t="shared" ca="1" si="35"/>
        <v>900</v>
      </c>
      <c r="J1100" s="5">
        <f>VLOOKUP(B1100,payment!$A$2:$I$14625,7,0)</f>
        <v>42956</v>
      </c>
      <c r="K1100" s="6">
        <f>VLOOKUP(B1100,payment!$A$2:$I$14625,8,0)</f>
        <v>0.41650999999999999</v>
      </c>
    </row>
    <row r="1101" spans="1:11">
      <c r="A1101">
        <v>1100</v>
      </c>
      <c r="B1101">
        <v>4049</v>
      </c>
      <c r="C1101">
        <f>VLOOKUP(B1101,payment!$A$2:$B$14625,2,0)</f>
        <v>11</v>
      </c>
      <c r="D1101" t="str">
        <f t="shared" si="34"/>
        <v>교보문고</v>
      </c>
      <c r="E1101" t="str">
        <f>VLOOKUP(B1101,payment!$A$2:$I$14625,3,0)</f>
        <v>교보문고</v>
      </c>
      <c r="F1101">
        <f>VLOOKUP(B1101,payment!$A$2:$I$14625,4,0)</f>
        <v>37.523665999999999</v>
      </c>
      <c r="G1101">
        <f>VLOOKUP(B1101,payment!$A$2:$I$14625,5,0)</f>
        <v>127.033745</v>
      </c>
      <c r="H1101" t="str">
        <f>VLOOKUP(E1101,gift_meta!$B$2:$C$33,2,0)</f>
        <v>도서 구매시 10% 할인</v>
      </c>
      <c r="I1101">
        <f t="shared" ca="1" si="35"/>
        <v>1800</v>
      </c>
      <c r="J1101" s="5">
        <f>VLOOKUP(B1101,payment!$A$2:$I$14625,7,0)</f>
        <v>42700</v>
      </c>
      <c r="K1101" s="6">
        <f>VLOOKUP(B1101,payment!$A$2:$I$14625,8,0)</f>
        <v>0.49408999999999997</v>
      </c>
    </row>
    <row r="1102" spans="1:11">
      <c r="A1102">
        <v>1101</v>
      </c>
      <c r="B1102">
        <v>9622</v>
      </c>
      <c r="C1102">
        <f>VLOOKUP(B1102,payment!$A$2:$B$14625,2,0)</f>
        <v>125</v>
      </c>
      <c r="D1102" t="str">
        <f t="shared" si="34"/>
        <v>롯데리아</v>
      </c>
      <c r="E1102" t="str">
        <f>VLOOKUP(B1102,payment!$A$2:$I$14625,3,0)</f>
        <v>롯데리아</v>
      </c>
      <c r="F1102">
        <f>VLOOKUP(B1102,payment!$A$2:$I$14625,4,0)</f>
        <v>37.698867999999997</v>
      </c>
      <c r="G1102">
        <f>VLOOKUP(B1102,payment!$A$2:$I$14625,5,0)</f>
        <v>126.977857</v>
      </c>
      <c r="H1102" t="str">
        <f>VLOOKUP(E1102,gift_meta!$B$2:$C$33,2,0)</f>
        <v>롯데리아 음료M 제공</v>
      </c>
      <c r="I1102">
        <f t="shared" ca="1" si="35"/>
        <v>1500</v>
      </c>
      <c r="J1102" s="5">
        <f>VLOOKUP(B1102,payment!$A$2:$I$14625,7,0)</f>
        <v>43134</v>
      </c>
      <c r="K1102" s="6">
        <f>VLOOKUP(B1102,payment!$A$2:$I$14625,8,0)</f>
        <v>0.73460999999999999</v>
      </c>
    </row>
    <row r="1103" spans="1:11">
      <c r="A1103">
        <v>1102</v>
      </c>
      <c r="B1103">
        <v>9226</v>
      </c>
      <c r="C1103">
        <f>VLOOKUP(B1103,payment!$A$2:$B$14625,2,0)</f>
        <v>224</v>
      </c>
      <c r="D1103" t="str">
        <f t="shared" si="34"/>
        <v>파리바게트</v>
      </c>
      <c r="E1103" t="str">
        <f>VLOOKUP(B1103,payment!$A$2:$I$14625,3,0)</f>
        <v>파리바게트</v>
      </c>
      <c r="F1103">
        <f>VLOOKUP(B1103,payment!$A$2:$I$14625,4,0)</f>
        <v>37.449635000000001</v>
      </c>
      <c r="G1103">
        <f>VLOOKUP(B1103,payment!$A$2:$I$14625,5,0)</f>
        <v>127.085078</v>
      </c>
      <c r="H1103" t="str">
        <f>VLOOKUP(E1103,gift_meta!$B$2:$C$33,2,0)</f>
        <v>1000원 이상 10% 할인</v>
      </c>
      <c r="I1103">
        <f t="shared" ca="1" si="35"/>
        <v>1700</v>
      </c>
      <c r="J1103" s="5">
        <f>VLOOKUP(B1103,payment!$A$2:$I$14625,7,0)</f>
        <v>42607</v>
      </c>
      <c r="K1103" s="6">
        <f>VLOOKUP(B1103,payment!$A$2:$I$14625,8,0)</f>
        <v>0.84569000000000005</v>
      </c>
    </row>
    <row r="1104" spans="1:11">
      <c r="A1104">
        <v>1103</v>
      </c>
      <c r="B1104">
        <v>6340</v>
      </c>
      <c r="C1104">
        <f>VLOOKUP(B1104,payment!$A$2:$B$14625,2,0)</f>
        <v>180</v>
      </c>
      <c r="D1104" t="str">
        <f t="shared" si="34"/>
        <v>리얼후라이</v>
      </c>
      <c r="E1104" t="str">
        <f>VLOOKUP(B1104,payment!$A$2:$I$14625,3,0)</f>
        <v>리얼후라이</v>
      </c>
      <c r="F1104">
        <f>VLOOKUP(B1104,payment!$A$2:$I$14625,4,0)</f>
        <v>37.590308999999998</v>
      </c>
      <c r="G1104">
        <f>VLOOKUP(B1104,payment!$A$2:$I$14625,5,0)</f>
        <v>127.04662</v>
      </c>
      <c r="H1104" t="str">
        <f>VLOOKUP(E1104,gift_meta!$B$2:$C$33,2,0)</f>
        <v>크리스피 후라이드 10% 할인</v>
      </c>
      <c r="I1104">
        <f t="shared" ca="1" si="35"/>
        <v>400</v>
      </c>
      <c r="J1104" s="5">
        <f>VLOOKUP(B1104,payment!$A$2:$I$14625,7,0)</f>
        <v>42835</v>
      </c>
      <c r="K1104" s="6">
        <f>VLOOKUP(B1104,payment!$A$2:$I$14625,8,0)</f>
        <v>0.44954</v>
      </c>
    </row>
    <row r="1105" spans="1:11">
      <c r="A1105">
        <v>1104</v>
      </c>
      <c r="B1105">
        <v>1393</v>
      </c>
      <c r="C1105">
        <f>VLOOKUP(B1105,payment!$A$2:$B$14625,2,0)</f>
        <v>75</v>
      </c>
      <c r="D1105" t="str">
        <f t="shared" si="34"/>
        <v>스시로로</v>
      </c>
      <c r="E1105" t="str">
        <f>VLOOKUP(B1105,payment!$A$2:$I$14625,3,0)</f>
        <v>스시로로</v>
      </c>
      <c r="F1105">
        <f>VLOOKUP(B1105,payment!$A$2:$I$14625,4,0)</f>
        <v>37.509681999999998</v>
      </c>
      <c r="G1105">
        <f>VLOOKUP(B1105,payment!$A$2:$I$14625,5,0)</f>
        <v>127.178776</v>
      </c>
      <c r="H1105" t="str">
        <f>VLOOKUP(E1105,gift_meta!$B$2:$C$33,2,0)</f>
        <v>2pcs 무료 제공</v>
      </c>
      <c r="I1105">
        <f t="shared" ca="1" si="35"/>
        <v>1200</v>
      </c>
      <c r="J1105" s="5">
        <f>VLOOKUP(B1105,payment!$A$2:$I$14625,7,0)</f>
        <v>43183</v>
      </c>
      <c r="K1105" s="6">
        <f>VLOOKUP(B1105,payment!$A$2:$I$14625,8,0)</f>
        <v>0.67876999999999998</v>
      </c>
    </row>
    <row r="1106" spans="1:11">
      <c r="A1106">
        <v>1105</v>
      </c>
      <c r="B1106">
        <v>3237</v>
      </c>
      <c r="C1106">
        <f>VLOOKUP(B1106,payment!$A$2:$B$14625,2,0)</f>
        <v>165</v>
      </c>
      <c r="D1106" t="str">
        <f t="shared" si="34"/>
        <v>엔젤리너스</v>
      </c>
      <c r="E1106" t="str">
        <f>VLOOKUP(B1106,payment!$A$2:$I$14625,3,0)</f>
        <v>엔젤리너스</v>
      </c>
      <c r="F1106">
        <f>VLOOKUP(B1106,payment!$A$2:$I$14625,4,0)</f>
        <v>37.600047000000004</v>
      </c>
      <c r="G1106">
        <f>VLOOKUP(B1106,payment!$A$2:$I$14625,5,0)</f>
        <v>127.114464</v>
      </c>
      <c r="H1106" t="str">
        <f>VLOOKUP(E1106,gift_meta!$B$2:$C$33,2,0)</f>
        <v>제조 음료 주문시 10% 할인</v>
      </c>
      <c r="I1106">
        <f t="shared" ca="1" si="35"/>
        <v>1500</v>
      </c>
      <c r="J1106" s="5">
        <f>VLOOKUP(B1106,payment!$A$2:$I$14625,7,0)</f>
        <v>42776</v>
      </c>
      <c r="K1106" s="6">
        <f>VLOOKUP(B1106,payment!$A$2:$I$14625,8,0)</f>
        <v>0.60521000000000003</v>
      </c>
    </row>
    <row r="1107" spans="1:11">
      <c r="A1107">
        <v>1106</v>
      </c>
      <c r="B1107">
        <v>7811</v>
      </c>
      <c r="C1107">
        <f>VLOOKUP(B1107,payment!$A$2:$B$14625,2,0)</f>
        <v>160</v>
      </c>
      <c r="D1107" t="str">
        <f t="shared" si="34"/>
        <v>쥬씨</v>
      </c>
      <c r="E1107" t="str">
        <f>VLOOKUP(B1107,payment!$A$2:$I$14625,3,0)</f>
        <v>쥬씨</v>
      </c>
      <c r="F1107">
        <f>VLOOKUP(B1107,payment!$A$2:$I$14625,4,0)</f>
        <v>37.516722000000001</v>
      </c>
      <c r="G1107">
        <f>VLOOKUP(B1107,payment!$A$2:$I$14625,5,0)</f>
        <v>127.18651699999999</v>
      </c>
      <c r="H1107" t="str">
        <f>VLOOKUP(E1107,gift_meta!$B$2:$C$33,2,0)</f>
        <v>무료 사이즈업</v>
      </c>
      <c r="I1107">
        <f t="shared" ca="1" si="35"/>
        <v>1900</v>
      </c>
      <c r="J1107" s="5">
        <f>VLOOKUP(B1107,payment!$A$2:$I$14625,7,0)</f>
        <v>42480</v>
      </c>
      <c r="K1107" s="6">
        <f>VLOOKUP(B1107,payment!$A$2:$I$14625,8,0)</f>
        <v>0.54218</v>
      </c>
    </row>
    <row r="1108" spans="1:11">
      <c r="A1108">
        <v>1107</v>
      </c>
      <c r="B1108">
        <v>3947</v>
      </c>
      <c r="C1108">
        <f>VLOOKUP(B1108,payment!$A$2:$B$14625,2,0)</f>
        <v>167</v>
      </c>
      <c r="D1108" t="str">
        <f t="shared" si="34"/>
        <v>김덕후의곱창조</v>
      </c>
      <c r="E1108" t="str">
        <f>VLOOKUP(B1108,payment!$A$2:$I$14625,3,0)</f>
        <v>김덕후의곱창조</v>
      </c>
      <c r="F1108">
        <f>VLOOKUP(B1108,payment!$A$2:$I$14625,4,0)</f>
        <v>37.691206000000001</v>
      </c>
      <c r="G1108">
        <f>VLOOKUP(B1108,payment!$A$2:$I$14625,5,0)</f>
        <v>127.015816</v>
      </c>
      <c r="H1108" t="str">
        <f>VLOOKUP(E1108,gift_meta!$B$2:$C$33,2,0)</f>
        <v>곱창 무한 리필 2,000 할인</v>
      </c>
      <c r="I1108">
        <f t="shared" ca="1" si="35"/>
        <v>700</v>
      </c>
      <c r="J1108" s="5">
        <f>VLOOKUP(B1108,payment!$A$2:$I$14625,7,0)</f>
        <v>43030</v>
      </c>
      <c r="K1108" s="6">
        <f>VLOOKUP(B1108,payment!$A$2:$I$14625,8,0)</f>
        <v>0.75829000000000002</v>
      </c>
    </row>
    <row r="1109" spans="1:11">
      <c r="A1109">
        <v>1108</v>
      </c>
      <c r="B1109">
        <v>4375</v>
      </c>
      <c r="C1109">
        <f>VLOOKUP(B1109,payment!$A$2:$B$14625,2,0)</f>
        <v>202</v>
      </c>
      <c r="D1109" t="str">
        <f t="shared" si="34"/>
        <v>아웃닭</v>
      </c>
      <c r="E1109" t="str">
        <f>VLOOKUP(B1109,payment!$A$2:$I$14625,3,0)</f>
        <v>아웃닭</v>
      </c>
      <c r="F1109">
        <f>VLOOKUP(B1109,payment!$A$2:$I$14625,4,0)</f>
        <v>37.696313000000004</v>
      </c>
      <c r="G1109">
        <f>VLOOKUP(B1109,payment!$A$2:$I$14625,5,0)</f>
        <v>126.99347299999999</v>
      </c>
      <c r="H1109" t="str">
        <f>VLOOKUP(E1109,gift_meta!$B$2:$C$33,2,0)</f>
        <v>치즈스틱 2개 제공</v>
      </c>
      <c r="I1109">
        <f t="shared" ca="1" si="35"/>
        <v>1000</v>
      </c>
      <c r="J1109" s="5">
        <f>VLOOKUP(B1109,payment!$A$2:$I$14625,7,0)</f>
        <v>43193</v>
      </c>
      <c r="K1109" s="6">
        <f>VLOOKUP(B1109,payment!$A$2:$I$14625,8,0)</f>
        <v>0.86485000000000001</v>
      </c>
    </row>
    <row r="1110" spans="1:11">
      <c r="A1110">
        <v>1109</v>
      </c>
      <c r="B1110">
        <v>4695</v>
      </c>
      <c r="C1110">
        <f>VLOOKUP(B1110,payment!$A$2:$B$14625,2,0)</f>
        <v>159</v>
      </c>
      <c r="D1110" t="str">
        <f t="shared" si="34"/>
        <v>아웃닭</v>
      </c>
      <c r="E1110" t="str">
        <f>VLOOKUP(B1110,payment!$A$2:$I$14625,3,0)</f>
        <v>아웃닭</v>
      </c>
      <c r="F1110">
        <f>VLOOKUP(B1110,payment!$A$2:$I$14625,4,0)</f>
        <v>37.556792000000002</v>
      </c>
      <c r="G1110">
        <f>VLOOKUP(B1110,payment!$A$2:$I$14625,5,0)</f>
        <v>126.986383</v>
      </c>
      <c r="H1110" t="str">
        <f>VLOOKUP(E1110,gift_meta!$B$2:$C$33,2,0)</f>
        <v>치즈스틱 2개 제공</v>
      </c>
      <c r="I1110">
        <f t="shared" ca="1" si="35"/>
        <v>1600</v>
      </c>
      <c r="J1110" s="5">
        <f>VLOOKUP(B1110,payment!$A$2:$I$14625,7,0)</f>
        <v>42525</v>
      </c>
      <c r="K1110" s="6">
        <f>VLOOKUP(B1110,payment!$A$2:$I$14625,8,0)</f>
        <v>0.57472999999999996</v>
      </c>
    </row>
    <row r="1111" spans="1:11">
      <c r="A1111">
        <v>1110</v>
      </c>
      <c r="B1111">
        <v>8621</v>
      </c>
      <c r="C1111">
        <f>VLOOKUP(B1111,payment!$A$2:$B$14625,2,0)</f>
        <v>143</v>
      </c>
      <c r="D1111" t="str">
        <f t="shared" si="34"/>
        <v>스시로로</v>
      </c>
      <c r="E1111" t="str">
        <f>VLOOKUP(B1111,payment!$A$2:$I$14625,3,0)</f>
        <v>스시로로</v>
      </c>
      <c r="F1111">
        <f>VLOOKUP(B1111,payment!$A$2:$I$14625,4,0)</f>
        <v>37.587274999999998</v>
      </c>
      <c r="G1111">
        <f>VLOOKUP(B1111,payment!$A$2:$I$14625,5,0)</f>
        <v>127.060447</v>
      </c>
      <c r="H1111" t="str">
        <f>VLOOKUP(E1111,gift_meta!$B$2:$C$33,2,0)</f>
        <v>2pcs 무료 제공</v>
      </c>
      <c r="I1111">
        <f t="shared" ca="1" si="35"/>
        <v>900</v>
      </c>
      <c r="J1111" s="5">
        <f>VLOOKUP(B1111,payment!$A$2:$I$14625,7,0)</f>
        <v>42492</v>
      </c>
      <c r="K1111" s="6">
        <f>VLOOKUP(B1111,payment!$A$2:$I$14625,8,0)</f>
        <v>0.85214000000000001</v>
      </c>
    </row>
    <row r="1112" spans="1:11">
      <c r="A1112">
        <v>1111</v>
      </c>
      <c r="B1112">
        <v>7439</v>
      </c>
      <c r="C1112">
        <f>VLOOKUP(B1112,payment!$A$2:$B$14625,2,0)</f>
        <v>24</v>
      </c>
      <c r="D1112" t="str">
        <f t="shared" si="34"/>
        <v>뚜레쥬르</v>
      </c>
      <c r="E1112" t="str">
        <f>VLOOKUP(B1112,payment!$A$2:$I$14625,3,0)</f>
        <v>뚜레쥬르</v>
      </c>
      <c r="F1112">
        <f>VLOOKUP(B1112,payment!$A$2:$I$14625,4,0)</f>
        <v>37.473548000000001</v>
      </c>
      <c r="G1112">
        <f>VLOOKUP(B1112,payment!$A$2:$I$14625,5,0)</f>
        <v>126.986616</v>
      </c>
      <c r="H1112" t="str">
        <f>VLOOKUP(E1112,gift_meta!$B$2:$C$33,2,0)</f>
        <v>2000원 이상 5% 할인</v>
      </c>
      <c r="I1112">
        <f t="shared" ca="1" si="35"/>
        <v>1200</v>
      </c>
      <c r="J1112" s="5">
        <f>VLOOKUP(B1112,payment!$A$2:$I$14625,7,0)</f>
        <v>42433</v>
      </c>
      <c r="K1112" s="6">
        <f>VLOOKUP(B1112,payment!$A$2:$I$14625,8,0)</f>
        <v>0.65713999999999995</v>
      </c>
    </row>
    <row r="1113" spans="1:11">
      <c r="A1113">
        <v>1112</v>
      </c>
      <c r="B1113">
        <v>8434</v>
      </c>
      <c r="C1113">
        <f>VLOOKUP(B1113,payment!$A$2:$B$14625,2,0)</f>
        <v>229</v>
      </c>
      <c r="D1113" t="str">
        <f t="shared" si="34"/>
        <v>김덕후의곱창조</v>
      </c>
      <c r="E1113" t="str">
        <f>VLOOKUP(B1113,payment!$A$2:$I$14625,3,0)</f>
        <v>김덕후의곱창조</v>
      </c>
      <c r="F1113">
        <f>VLOOKUP(B1113,payment!$A$2:$I$14625,4,0)</f>
        <v>37.516413</v>
      </c>
      <c r="G1113">
        <f>VLOOKUP(B1113,payment!$A$2:$I$14625,5,0)</f>
        <v>126.966797</v>
      </c>
      <c r="H1113" t="str">
        <f>VLOOKUP(E1113,gift_meta!$B$2:$C$33,2,0)</f>
        <v>곱창 무한 리필 2,000 할인</v>
      </c>
      <c r="I1113">
        <f t="shared" ca="1" si="35"/>
        <v>1100</v>
      </c>
      <c r="J1113" s="5">
        <f>VLOOKUP(B1113,payment!$A$2:$I$14625,7,0)</f>
        <v>42915</v>
      </c>
      <c r="K1113" s="6">
        <f>VLOOKUP(B1113,payment!$A$2:$I$14625,8,0)</f>
        <v>0.83535999999999999</v>
      </c>
    </row>
    <row r="1114" spans="1:11">
      <c r="A1114">
        <v>1113</v>
      </c>
      <c r="B1114">
        <v>9602</v>
      </c>
      <c r="C1114">
        <f>VLOOKUP(B1114,payment!$A$2:$B$14625,2,0)</f>
        <v>196</v>
      </c>
      <c r="D1114" t="str">
        <f t="shared" si="34"/>
        <v>아웃닭</v>
      </c>
      <c r="E1114" t="str">
        <f>VLOOKUP(B1114,payment!$A$2:$I$14625,3,0)</f>
        <v>아웃닭</v>
      </c>
      <c r="F1114">
        <f>VLOOKUP(B1114,payment!$A$2:$I$14625,4,0)</f>
        <v>37.631869000000002</v>
      </c>
      <c r="G1114">
        <f>VLOOKUP(B1114,payment!$A$2:$I$14625,5,0)</f>
        <v>126.88944600000001</v>
      </c>
      <c r="H1114" t="str">
        <f>VLOOKUP(E1114,gift_meta!$B$2:$C$33,2,0)</f>
        <v>치즈스틱 2개 제공</v>
      </c>
      <c r="I1114">
        <f t="shared" ca="1" si="35"/>
        <v>300</v>
      </c>
      <c r="J1114" s="5">
        <f>VLOOKUP(B1114,payment!$A$2:$I$14625,7,0)</f>
        <v>42923</v>
      </c>
      <c r="K1114" s="6">
        <f>VLOOKUP(B1114,payment!$A$2:$I$14625,8,0)</f>
        <v>0.92132999999999998</v>
      </c>
    </row>
    <row r="1115" spans="1:11">
      <c r="A1115">
        <v>1114</v>
      </c>
      <c r="B1115">
        <v>12393</v>
      </c>
      <c r="C1115">
        <f>VLOOKUP(B1115,payment!$A$2:$B$14625,2,0)</f>
        <v>192</v>
      </c>
      <c r="D1115" t="str">
        <f t="shared" si="34"/>
        <v>리얼후라이</v>
      </c>
      <c r="E1115" t="str">
        <f>VLOOKUP(B1115,payment!$A$2:$I$14625,3,0)</f>
        <v>리얼후라이</v>
      </c>
      <c r="F1115">
        <f>VLOOKUP(B1115,payment!$A$2:$I$14625,4,0)</f>
        <v>37.594211000000001</v>
      </c>
      <c r="G1115">
        <f>VLOOKUP(B1115,payment!$A$2:$I$14625,5,0)</f>
        <v>127.197119</v>
      </c>
      <c r="H1115" t="str">
        <f>VLOOKUP(E1115,gift_meta!$B$2:$C$33,2,0)</f>
        <v>크리스피 후라이드 10% 할인</v>
      </c>
      <c r="I1115">
        <f t="shared" ca="1" si="35"/>
        <v>300</v>
      </c>
      <c r="J1115" s="5">
        <f>VLOOKUP(B1115,payment!$A$2:$I$14625,7,0)</f>
        <v>42837</v>
      </c>
      <c r="K1115" s="6">
        <f>VLOOKUP(B1115,payment!$A$2:$I$14625,8,0)</f>
        <v>0.49490000000000001</v>
      </c>
    </row>
    <row r="1116" spans="1:11">
      <c r="A1116">
        <v>1115</v>
      </c>
      <c r="B1116">
        <v>1909</v>
      </c>
      <c r="C1116">
        <f>VLOOKUP(B1116,payment!$A$2:$B$14625,2,0)</f>
        <v>31</v>
      </c>
      <c r="D1116" t="str">
        <f t="shared" si="34"/>
        <v>홍콩반점</v>
      </c>
      <c r="E1116" t="str">
        <f>VLOOKUP(B1116,payment!$A$2:$I$14625,3,0)</f>
        <v>홍콩반점</v>
      </c>
      <c r="F1116">
        <f>VLOOKUP(B1116,payment!$A$2:$I$14625,4,0)</f>
        <v>37.656970000000001</v>
      </c>
      <c r="G1116">
        <f>VLOOKUP(B1116,payment!$A$2:$I$14625,5,0)</f>
        <v>127.13259499999999</v>
      </c>
      <c r="H1116" t="str">
        <f>VLOOKUP(E1116,gift_meta!$B$2:$C$33,2,0)</f>
        <v>찹쌀 탕수육 10% 할인</v>
      </c>
      <c r="I1116">
        <f t="shared" ca="1" si="35"/>
        <v>1500</v>
      </c>
      <c r="J1116" s="5">
        <f>VLOOKUP(B1116,payment!$A$2:$I$14625,7,0)</f>
        <v>42979</v>
      </c>
      <c r="K1116" s="6">
        <f>VLOOKUP(B1116,payment!$A$2:$I$14625,8,0)</f>
        <v>0.46218999999999999</v>
      </c>
    </row>
    <row r="1117" spans="1:11">
      <c r="A1117">
        <v>1116</v>
      </c>
      <c r="B1117">
        <v>3571</v>
      </c>
      <c r="C1117">
        <f>VLOOKUP(B1117,payment!$A$2:$B$14625,2,0)</f>
        <v>10</v>
      </c>
      <c r="D1117" t="str">
        <f t="shared" si="34"/>
        <v>정형외과</v>
      </c>
      <c r="E1117" t="str">
        <f>VLOOKUP(B1117,payment!$A$2:$I$14625,3,0)</f>
        <v>정형외과</v>
      </c>
      <c r="F1117">
        <f>VLOOKUP(B1117,payment!$A$2:$I$14625,4,0)</f>
        <v>37.664825</v>
      </c>
      <c r="G1117">
        <f>VLOOKUP(B1117,payment!$A$2:$I$14625,5,0)</f>
        <v>126.930643</v>
      </c>
      <c r="H1117" t="str">
        <f>VLOOKUP(E1117,gift_meta!$B$2:$C$33,2,0)</f>
        <v>정형외과의료지점</v>
      </c>
      <c r="I1117">
        <f t="shared" ca="1" si="35"/>
        <v>500</v>
      </c>
      <c r="J1117" s="5">
        <f>VLOOKUP(B1117,payment!$A$2:$I$14625,7,0)</f>
        <v>42823</v>
      </c>
      <c r="K1117" s="6">
        <f>VLOOKUP(B1117,payment!$A$2:$I$14625,8,0)</f>
        <v>0.77476</v>
      </c>
    </row>
    <row r="1118" spans="1:11">
      <c r="A1118">
        <v>1117</v>
      </c>
      <c r="B1118">
        <v>13933</v>
      </c>
      <c r="C1118">
        <f>VLOOKUP(B1118,payment!$A$2:$B$14625,2,0)</f>
        <v>267</v>
      </c>
      <c r="D1118" t="str">
        <f t="shared" si="34"/>
        <v>원할머니보쌈</v>
      </c>
      <c r="E1118" t="str">
        <f>VLOOKUP(B1118,payment!$A$2:$I$14625,3,0)</f>
        <v>원할머니보쌈</v>
      </c>
      <c r="F1118">
        <f>VLOOKUP(B1118,payment!$A$2:$I$14625,4,0)</f>
        <v>37.636102999999999</v>
      </c>
      <c r="G1118">
        <f>VLOOKUP(B1118,payment!$A$2:$I$14625,5,0)</f>
        <v>127.15947199999999</v>
      </c>
      <c r="H1118" t="str">
        <f>VLOOKUP(E1118,gift_meta!$B$2:$C$33,2,0)</f>
        <v>족발 3,000 할인 쿠폰 제공</v>
      </c>
      <c r="I1118">
        <f t="shared" ca="1" si="35"/>
        <v>1700</v>
      </c>
      <c r="J1118" s="5">
        <f>VLOOKUP(B1118,payment!$A$2:$I$14625,7,0)</f>
        <v>43047</v>
      </c>
      <c r="K1118" s="6">
        <f>VLOOKUP(B1118,payment!$A$2:$I$14625,8,0)</f>
        <v>0.44391000000000003</v>
      </c>
    </row>
    <row r="1119" spans="1:11">
      <c r="A1119">
        <v>1118</v>
      </c>
      <c r="B1119">
        <v>5184</v>
      </c>
      <c r="C1119">
        <f>VLOOKUP(B1119,payment!$A$2:$B$14625,2,0)</f>
        <v>43</v>
      </c>
      <c r="D1119" t="str">
        <f t="shared" si="34"/>
        <v>이비인후과</v>
      </c>
      <c r="E1119" t="str">
        <f>VLOOKUP(B1119,payment!$A$2:$I$14625,3,0)</f>
        <v>이비인후과</v>
      </c>
      <c r="F1119">
        <f>VLOOKUP(B1119,payment!$A$2:$I$14625,4,0)</f>
        <v>37.645434999999999</v>
      </c>
      <c r="G1119">
        <f>VLOOKUP(B1119,payment!$A$2:$I$14625,5,0)</f>
        <v>127.113175</v>
      </c>
      <c r="H1119" t="str">
        <f>VLOOKUP(E1119,gift_meta!$B$2:$C$33,2,0)</f>
        <v>코세척 서비스(무료)</v>
      </c>
      <c r="I1119">
        <f t="shared" ca="1" si="35"/>
        <v>1900</v>
      </c>
      <c r="J1119" s="5">
        <f>VLOOKUP(B1119,payment!$A$2:$I$14625,7,0)</f>
        <v>43038</v>
      </c>
      <c r="K1119" s="6">
        <f>VLOOKUP(B1119,payment!$A$2:$I$14625,8,0)</f>
        <v>0.37731999999999999</v>
      </c>
    </row>
    <row r="1120" spans="1:11">
      <c r="A1120">
        <v>1119</v>
      </c>
      <c r="B1120">
        <v>259</v>
      </c>
      <c r="C1120">
        <f>VLOOKUP(B1120,payment!$A$2:$B$14625,2,0)</f>
        <v>89</v>
      </c>
      <c r="D1120" t="str">
        <f t="shared" si="34"/>
        <v>이디야커피</v>
      </c>
      <c r="E1120" t="str">
        <f>VLOOKUP(B1120,payment!$A$2:$I$14625,3,0)</f>
        <v>이디야커피</v>
      </c>
      <c r="F1120">
        <f>VLOOKUP(B1120,payment!$A$2:$I$14625,4,0)</f>
        <v>37.611846999999997</v>
      </c>
      <c r="G1120">
        <f>VLOOKUP(B1120,payment!$A$2:$I$14625,5,0)</f>
        <v>127.168066</v>
      </c>
      <c r="H1120" t="str">
        <f>VLOOKUP(E1120,gift_meta!$B$2:$C$33,2,0)</f>
        <v>스마트 오더 사용시 10% 할인</v>
      </c>
      <c r="I1120">
        <f t="shared" ca="1" si="35"/>
        <v>1000</v>
      </c>
      <c r="J1120" s="5">
        <f>VLOOKUP(B1120,payment!$A$2:$I$14625,7,0)</f>
        <v>43025</v>
      </c>
      <c r="K1120" s="6">
        <f>VLOOKUP(B1120,payment!$A$2:$I$14625,8,0)</f>
        <v>0.76790000000000003</v>
      </c>
    </row>
    <row r="1121" spans="1:11">
      <c r="A1121">
        <v>1120</v>
      </c>
      <c r="B1121">
        <v>9496</v>
      </c>
      <c r="C1121">
        <f>VLOOKUP(B1121,payment!$A$2:$B$14625,2,0)</f>
        <v>246</v>
      </c>
      <c r="D1121" t="str">
        <f t="shared" si="34"/>
        <v>구이가</v>
      </c>
      <c r="E1121" t="str">
        <f>VLOOKUP(B1121,payment!$A$2:$I$14625,3,0)</f>
        <v>구이가</v>
      </c>
      <c r="F1121">
        <f>VLOOKUP(B1121,payment!$A$2:$I$14625,4,0)</f>
        <v>37.510080000000002</v>
      </c>
      <c r="G1121">
        <f>VLOOKUP(B1121,payment!$A$2:$I$14625,5,0)</f>
        <v>126.99257299999999</v>
      </c>
      <c r="H1121" t="str">
        <f>VLOOKUP(E1121,gift_meta!$B$2:$C$33,2,0)</f>
        <v>한판 주문시 사이다 제공</v>
      </c>
      <c r="I1121">
        <f t="shared" ca="1" si="35"/>
        <v>1900</v>
      </c>
      <c r="J1121" s="5">
        <f>VLOOKUP(B1121,payment!$A$2:$I$14625,7,0)</f>
        <v>42520</v>
      </c>
      <c r="K1121" s="6">
        <f>VLOOKUP(B1121,payment!$A$2:$I$14625,8,0)</f>
        <v>0.62807000000000002</v>
      </c>
    </row>
    <row r="1122" spans="1:11">
      <c r="A1122">
        <v>1121</v>
      </c>
      <c r="B1122">
        <v>14080</v>
      </c>
      <c r="C1122">
        <f>VLOOKUP(B1122,payment!$A$2:$B$14625,2,0)</f>
        <v>32</v>
      </c>
      <c r="D1122" t="str">
        <f t="shared" si="34"/>
        <v>아웃백</v>
      </c>
      <c r="E1122" t="str">
        <f>VLOOKUP(B1122,payment!$A$2:$I$14625,3,0)</f>
        <v>아웃백</v>
      </c>
      <c r="F1122">
        <f>VLOOKUP(B1122,payment!$A$2:$I$14625,4,0)</f>
        <v>37.520623000000001</v>
      </c>
      <c r="G1122">
        <f>VLOOKUP(B1122,payment!$A$2:$I$14625,5,0)</f>
        <v>127.13686300000001</v>
      </c>
      <c r="H1122" t="str">
        <f>VLOOKUP(E1122,gift_meta!$B$2:$C$33,2,0)</f>
        <v>스테이크 주문시 10% 할인</v>
      </c>
      <c r="I1122">
        <f t="shared" ca="1" si="35"/>
        <v>200</v>
      </c>
      <c r="J1122" s="5">
        <f>VLOOKUP(B1122,payment!$A$2:$I$14625,7,0)</f>
        <v>42504</v>
      </c>
      <c r="K1122" s="6">
        <f>VLOOKUP(B1122,payment!$A$2:$I$14625,8,0)</f>
        <v>0.85070999999999997</v>
      </c>
    </row>
    <row r="1123" spans="1:11">
      <c r="A1123">
        <v>1122</v>
      </c>
      <c r="B1123">
        <v>607</v>
      </c>
      <c r="C1123">
        <f>VLOOKUP(B1123,payment!$A$2:$B$14625,2,0)</f>
        <v>208</v>
      </c>
      <c r="D1123" t="str">
        <f t="shared" si="34"/>
        <v>뚜레쥬르</v>
      </c>
      <c r="E1123" t="str">
        <f>VLOOKUP(B1123,payment!$A$2:$I$14625,3,0)</f>
        <v>뚜레쥬르</v>
      </c>
      <c r="F1123">
        <f>VLOOKUP(B1123,payment!$A$2:$I$14625,4,0)</f>
        <v>37.602760000000004</v>
      </c>
      <c r="G1123">
        <f>VLOOKUP(B1123,payment!$A$2:$I$14625,5,0)</f>
        <v>127.11999</v>
      </c>
      <c r="H1123" t="str">
        <f>VLOOKUP(E1123,gift_meta!$B$2:$C$33,2,0)</f>
        <v>2000원 이상 5% 할인</v>
      </c>
      <c r="I1123">
        <f t="shared" ca="1" si="35"/>
        <v>500</v>
      </c>
      <c r="J1123" s="5">
        <f>VLOOKUP(B1123,payment!$A$2:$I$14625,7,0)</f>
        <v>42972</v>
      </c>
      <c r="K1123" s="6">
        <f>VLOOKUP(B1123,payment!$A$2:$I$14625,8,0)</f>
        <v>0.41815000000000002</v>
      </c>
    </row>
    <row r="1124" spans="1:11">
      <c r="A1124">
        <v>1123</v>
      </c>
      <c r="B1124">
        <v>3004</v>
      </c>
      <c r="C1124">
        <f>VLOOKUP(B1124,payment!$A$2:$B$14625,2,0)</f>
        <v>285</v>
      </c>
      <c r="D1124" t="str">
        <f t="shared" si="34"/>
        <v>이디야커피</v>
      </c>
      <c r="E1124" t="str">
        <f>VLOOKUP(B1124,payment!$A$2:$I$14625,3,0)</f>
        <v>이디야커피</v>
      </c>
      <c r="F1124">
        <f>VLOOKUP(B1124,payment!$A$2:$I$14625,4,0)</f>
        <v>37.685352000000002</v>
      </c>
      <c r="G1124">
        <f>VLOOKUP(B1124,payment!$A$2:$I$14625,5,0)</f>
        <v>127.07325899999999</v>
      </c>
      <c r="H1124" t="str">
        <f>VLOOKUP(E1124,gift_meta!$B$2:$C$33,2,0)</f>
        <v>스마트 오더 사용시 10% 할인</v>
      </c>
      <c r="I1124">
        <f t="shared" ca="1" si="35"/>
        <v>900</v>
      </c>
      <c r="J1124" s="5">
        <f>VLOOKUP(B1124,payment!$A$2:$I$14625,7,0)</f>
        <v>42440</v>
      </c>
      <c r="K1124" s="6">
        <f>VLOOKUP(B1124,payment!$A$2:$I$14625,8,0)</f>
        <v>0.47588999999999998</v>
      </c>
    </row>
    <row r="1125" spans="1:11">
      <c r="A1125">
        <v>1124</v>
      </c>
      <c r="B1125">
        <v>13264</v>
      </c>
      <c r="C1125">
        <f>VLOOKUP(B1125,payment!$A$2:$B$14625,2,0)</f>
        <v>19</v>
      </c>
      <c r="D1125" t="str">
        <f t="shared" si="34"/>
        <v>원할머니보쌈</v>
      </c>
      <c r="E1125" t="str">
        <f>VLOOKUP(B1125,payment!$A$2:$I$14625,3,0)</f>
        <v>원할머니보쌈</v>
      </c>
      <c r="F1125">
        <f>VLOOKUP(B1125,payment!$A$2:$I$14625,4,0)</f>
        <v>37.443159000000001</v>
      </c>
      <c r="G1125">
        <f>VLOOKUP(B1125,payment!$A$2:$I$14625,5,0)</f>
        <v>127.151578</v>
      </c>
      <c r="H1125" t="str">
        <f>VLOOKUP(E1125,gift_meta!$B$2:$C$33,2,0)</f>
        <v>족발 3,000 할인 쿠폰 제공</v>
      </c>
      <c r="I1125">
        <f t="shared" ca="1" si="35"/>
        <v>1900</v>
      </c>
      <c r="J1125" s="5">
        <f>VLOOKUP(B1125,payment!$A$2:$I$14625,7,0)</f>
        <v>42865</v>
      </c>
      <c r="K1125" s="6">
        <f>VLOOKUP(B1125,payment!$A$2:$I$14625,8,0)</f>
        <v>0.46961999999999998</v>
      </c>
    </row>
    <row r="1126" spans="1:11">
      <c r="A1126">
        <v>1125</v>
      </c>
      <c r="B1126">
        <v>4234</v>
      </c>
      <c r="C1126">
        <f>VLOOKUP(B1126,payment!$A$2:$B$14625,2,0)</f>
        <v>198</v>
      </c>
      <c r="D1126" t="str">
        <f t="shared" si="34"/>
        <v>매드포갈릭</v>
      </c>
      <c r="E1126" t="str">
        <f>VLOOKUP(B1126,payment!$A$2:$I$14625,3,0)</f>
        <v>매드포갈릭</v>
      </c>
      <c r="F1126">
        <f>VLOOKUP(B1126,payment!$A$2:$I$14625,4,0)</f>
        <v>37.500445999999997</v>
      </c>
      <c r="G1126">
        <f>VLOOKUP(B1126,payment!$A$2:$I$14625,5,0)</f>
        <v>126.96172799999999</v>
      </c>
      <c r="H1126" t="str">
        <f>VLOOKUP(E1126,gift_meta!$B$2:$C$33,2,0)</f>
        <v>에이드 무료 제공</v>
      </c>
      <c r="I1126">
        <f t="shared" ca="1" si="35"/>
        <v>1600</v>
      </c>
      <c r="J1126" s="5">
        <f>VLOOKUP(B1126,payment!$A$2:$I$14625,7,0)</f>
        <v>43060</v>
      </c>
      <c r="K1126" s="6">
        <f>VLOOKUP(B1126,payment!$A$2:$I$14625,8,0)</f>
        <v>0.60326000000000002</v>
      </c>
    </row>
    <row r="1127" spans="1:11">
      <c r="A1127">
        <v>1126</v>
      </c>
      <c r="B1127">
        <v>13793</v>
      </c>
      <c r="C1127">
        <f>VLOOKUP(B1127,payment!$A$2:$B$14625,2,0)</f>
        <v>182</v>
      </c>
      <c r="D1127" t="str">
        <f t="shared" si="34"/>
        <v>스시로로</v>
      </c>
      <c r="E1127" t="str">
        <f>VLOOKUP(B1127,payment!$A$2:$I$14625,3,0)</f>
        <v>스시로로</v>
      </c>
      <c r="F1127">
        <f>VLOOKUP(B1127,payment!$A$2:$I$14625,4,0)</f>
        <v>37.467629000000002</v>
      </c>
      <c r="G1127">
        <f>VLOOKUP(B1127,payment!$A$2:$I$14625,5,0)</f>
        <v>126.87464900000001</v>
      </c>
      <c r="H1127" t="str">
        <f>VLOOKUP(E1127,gift_meta!$B$2:$C$33,2,0)</f>
        <v>2pcs 무료 제공</v>
      </c>
      <c r="I1127">
        <f t="shared" ca="1" si="35"/>
        <v>1900</v>
      </c>
      <c r="J1127" s="5">
        <f>VLOOKUP(B1127,payment!$A$2:$I$14625,7,0)</f>
        <v>42655</v>
      </c>
      <c r="K1127" s="6">
        <f>VLOOKUP(B1127,payment!$A$2:$I$14625,8,0)</f>
        <v>0.39617000000000002</v>
      </c>
    </row>
    <row r="1128" spans="1:11">
      <c r="A1128">
        <v>1127</v>
      </c>
      <c r="B1128">
        <v>4536</v>
      </c>
      <c r="C1128">
        <f>VLOOKUP(B1128,payment!$A$2:$B$14625,2,0)</f>
        <v>153</v>
      </c>
      <c r="D1128" t="str">
        <f t="shared" si="34"/>
        <v>엔젤리너스</v>
      </c>
      <c r="E1128" t="str">
        <f>VLOOKUP(B1128,payment!$A$2:$I$14625,3,0)</f>
        <v>엔젤리너스</v>
      </c>
      <c r="F1128">
        <f>VLOOKUP(B1128,payment!$A$2:$I$14625,4,0)</f>
        <v>37.532781999999997</v>
      </c>
      <c r="G1128">
        <f>VLOOKUP(B1128,payment!$A$2:$I$14625,5,0)</f>
        <v>127.191824</v>
      </c>
      <c r="H1128" t="str">
        <f>VLOOKUP(E1128,gift_meta!$B$2:$C$33,2,0)</f>
        <v>제조 음료 주문시 10% 할인</v>
      </c>
      <c r="I1128">
        <f t="shared" ca="1" si="35"/>
        <v>800</v>
      </c>
      <c r="J1128" s="5">
        <f>VLOOKUP(B1128,payment!$A$2:$I$14625,7,0)</f>
        <v>42611</v>
      </c>
      <c r="K1128" s="6">
        <f>VLOOKUP(B1128,payment!$A$2:$I$14625,8,0)</f>
        <v>0.74492999999999998</v>
      </c>
    </row>
    <row r="1129" spans="1:11">
      <c r="A1129">
        <v>1128</v>
      </c>
      <c r="B1129">
        <v>14187</v>
      </c>
      <c r="C1129">
        <f>VLOOKUP(B1129,payment!$A$2:$B$14625,2,0)</f>
        <v>277</v>
      </c>
      <c r="D1129" t="str">
        <f t="shared" si="34"/>
        <v>봄봄</v>
      </c>
      <c r="E1129" t="str">
        <f>VLOOKUP(B1129,payment!$A$2:$I$14625,3,0)</f>
        <v>봄봄</v>
      </c>
      <c r="F1129">
        <f>VLOOKUP(B1129,payment!$A$2:$I$14625,4,0)</f>
        <v>37.516109999999998</v>
      </c>
      <c r="G1129">
        <f>VLOOKUP(B1129,payment!$A$2:$I$14625,5,0)</f>
        <v>127.069311</v>
      </c>
      <c r="H1129" t="str">
        <f>VLOOKUP(E1129,gift_meta!$B$2:$C$33,2,0)</f>
        <v>음료 주문시 쿠폰 도장 2개 추가</v>
      </c>
      <c r="I1129">
        <f t="shared" ca="1" si="35"/>
        <v>900</v>
      </c>
      <c r="J1129" s="5">
        <f>VLOOKUP(B1129,payment!$A$2:$I$14625,7,0)</f>
        <v>43122</v>
      </c>
      <c r="K1129" s="6">
        <f>VLOOKUP(B1129,payment!$A$2:$I$14625,8,0)</f>
        <v>0.53019000000000005</v>
      </c>
    </row>
    <row r="1130" spans="1:11">
      <c r="A1130">
        <v>1129</v>
      </c>
      <c r="B1130">
        <v>645</v>
      </c>
      <c r="C1130">
        <f>VLOOKUP(B1130,payment!$A$2:$B$14625,2,0)</f>
        <v>34</v>
      </c>
      <c r="D1130" t="str">
        <f t="shared" si="34"/>
        <v>홍콩반점</v>
      </c>
      <c r="E1130" t="str">
        <f>VLOOKUP(B1130,payment!$A$2:$I$14625,3,0)</f>
        <v>홍콩반점</v>
      </c>
      <c r="F1130">
        <f>VLOOKUP(B1130,payment!$A$2:$I$14625,4,0)</f>
        <v>37.452457000000003</v>
      </c>
      <c r="G1130">
        <f>VLOOKUP(B1130,payment!$A$2:$I$14625,5,0)</f>
        <v>127.10177299999999</v>
      </c>
      <c r="H1130" t="str">
        <f>VLOOKUP(E1130,gift_meta!$B$2:$C$33,2,0)</f>
        <v>찹쌀 탕수육 10% 할인</v>
      </c>
      <c r="I1130">
        <f t="shared" ca="1" si="35"/>
        <v>1700</v>
      </c>
      <c r="J1130" s="5">
        <f>VLOOKUP(B1130,payment!$A$2:$I$14625,7,0)</f>
        <v>42855</v>
      </c>
      <c r="K1130" s="6">
        <f>VLOOKUP(B1130,payment!$A$2:$I$14625,8,0)</f>
        <v>0.67237000000000002</v>
      </c>
    </row>
    <row r="1131" spans="1:11">
      <c r="A1131">
        <v>1130</v>
      </c>
      <c r="B1131">
        <v>5514</v>
      </c>
      <c r="C1131">
        <f>VLOOKUP(B1131,payment!$A$2:$B$14625,2,0)</f>
        <v>221</v>
      </c>
      <c r="D1131" t="str">
        <f t="shared" si="34"/>
        <v>정형외과</v>
      </c>
      <c r="E1131" t="str">
        <f>VLOOKUP(B1131,payment!$A$2:$I$14625,3,0)</f>
        <v>정형외과</v>
      </c>
      <c r="F1131">
        <f>VLOOKUP(B1131,payment!$A$2:$I$14625,4,0)</f>
        <v>37.587398999999998</v>
      </c>
      <c r="G1131">
        <f>VLOOKUP(B1131,payment!$A$2:$I$14625,5,0)</f>
        <v>126.97209599999999</v>
      </c>
      <c r="H1131" t="str">
        <f>VLOOKUP(E1131,gift_meta!$B$2:$C$33,2,0)</f>
        <v>정형외과의료지점</v>
      </c>
      <c r="I1131">
        <f t="shared" ca="1" si="35"/>
        <v>800</v>
      </c>
      <c r="J1131" s="5">
        <f>VLOOKUP(B1131,payment!$A$2:$I$14625,7,0)</f>
        <v>42754</v>
      </c>
      <c r="K1131" s="6">
        <f>VLOOKUP(B1131,payment!$A$2:$I$14625,8,0)</f>
        <v>0.99558999999999997</v>
      </c>
    </row>
    <row r="1132" spans="1:11">
      <c r="A1132">
        <v>1131</v>
      </c>
      <c r="B1132">
        <v>6428</v>
      </c>
      <c r="C1132">
        <f>VLOOKUP(B1132,payment!$A$2:$B$14625,2,0)</f>
        <v>158</v>
      </c>
      <c r="D1132" t="str">
        <f t="shared" si="34"/>
        <v>원할머니보쌈</v>
      </c>
      <c r="E1132" t="str">
        <f>VLOOKUP(B1132,payment!$A$2:$I$14625,3,0)</f>
        <v>원할머니보쌈</v>
      </c>
      <c r="F1132">
        <f>VLOOKUP(B1132,payment!$A$2:$I$14625,4,0)</f>
        <v>37.585805999999998</v>
      </c>
      <c r="G1132">
        <f>VLOOKUP(B1132,payment!$A$2:$I$14625,5,0)</f>
        <v>127.162721</v>
      </c>
      <c r="H1132" t="str">
        <f>VLOOKUP(E1132,gift_meta!$B$2:$C$33,2,0)</f>
        <v>족발 3,000 할인 쿠폰 제공</v>
      </c>
      <c r="I1132">
        <f t="shared" ca="1" si="35"/>
        <v>1700</v>
      </c>
      <c r="J1132" s="5">
        <f>VLOOKUP(B1132,payment!$A$2:$I$14625,7,0)</f>
        <v>43140</v>
      </c>
      <c r="K1132" s="6">
        <f>VLOOKUP(B1132,payment!$A$2:$I$14625,8,0)</f>
        <v>0.75800999999999996</v>
      </c>
    </row>
    <row r="1133" spans="1:11">
      <c r="A1133">
        <v>1132</v>
      </c>
      <c r="B1133">
        <v>3645</v>
      </c>
      <c r="C1133">
        <f>VLOOKUP(B1133,payment!$A$2:$B$14625,2,0)</f>
        <v>171</v>
      </c>
      <c r="D1133" t="str">
        <f t="shared" si="34"/>
        <v>반디앤루니스</v>
      </c>
      <c r="E1133" t="str">
        <f>VLOOKUP(B1133,payment!$A$2:$I$14625,3,0)</f>
        <v>반디앤루니스</v>
      </c>
      <c r="F1133">
        <f>VLOOKUP(B1133,payment!$A$2:$I$14625,4,0)</f>
        <v>37.513395000000003</v>
      </c>
      <c r="G1133">
        <f>VLOOKUP(B1133,payment!$A$2:$I$14625,5,0)</f>
        <v>127.179695</v>
      </c>
      <c r="H1133" t="str">
        <f>VLOOKUP(E1133,gift_meta!$B$2:$C$33,2,0)</f>
        <v>도서 구매시 5% 할인</v>
      </c>
      <c r="I1133">
        <f t="shared" ca="1" si="35"/>
        <v>1300</v>
      </c>
      <c r="J1133" s="5">
        <f>VLOOKUP(B1133,payment!$A$2:$I$14625,7,0)</f>
        <v>42805</v>
      </c>
      <c r="K1133" s="6">
        <f>VLOOKUP(B1133,payment!$A$2:$I$14625,8,0)</f>
        <v>0.96199999999999997</v>
      </c>
    </row>
    <row r="1134" spans="1:11">
      <c r="A1134">
        <v>1133</v>
      </c>
      <c r="B1134">
        <v>12880</v>
      </c>
      <c r="C1134">
        <f>VLOOKUP(B1134,payment!$A$2:$B$14625,2,0)</f>
        <v>204</v>
      </c>
      <c r="D1134" t="str">
        <f t="shared" si="34"/>
        <v>반디앤루니스</v>
      </c>
      <c r="E1134" t="str">
        <f>VLOOKUP(B1134,payment!$A$2:$I$14625,3,0)</f>
        <v>반디앤루니스</v>
      </c>
      <c r="F1134">
        <f>VLOOKUP(B1134,payment!$A$2:$I$14625,4,0)</f>
        <v>37.571562</v>
      </c>
      <c r="G1134">
        <f>VLOOKUP(B1134,payment!$A$2:$I$14625,5,0)</f>
        <v>127.165561</v>
      </c>
      <c r="H1134" t="str">
        <f>VLOOKUP(E1134,gift_meta!$B$2:$C$33,2,0)</f>
        <v>도서 구매시 5% 할인</v>
      </c>
      <c r="I1134">
        <f t="shared" ca="1" si="35"/>
        <v>1600</v>
      </c>
      <c r="J1134" s="5">
        <f>VLOOKUP(B1134,payment!$A$2:$I$14625,7,0)</f>
        <v>42812</v>
      </c>
      <c r="K1134" s="6">
        <f>VLOOKUP(B1134,payment!$A$2:$I$14625,8,0)</f>
        <v>0.49356</v>
      </c>
    </row>
    <row r="1135" spans="1:11">
      <c r="A1135">
        <v>1134</v>
      </c>
      <c r="B1135">
        <v>2967</v>
      </c>
      <c r="C1135">
        <f>VLOOKUP(B1135,payment!$A$2:$B$14625,2,0)</f>
        <v>134</v>
      </c>
      <c r="D1135" t="str">
        <f t="shared" si="34"/>
        <v>원할머니보쌈</v>
      </c>
      <c r="E1135" t="str">
        <f>VLOOKUP(B1135,payment!$A$2:$I$14625,3,0)</f>
        <v>원할머니보쌈</v>
      </c>
      <c r="F1135">
        <f>VLOOKUP(B1135,payment!$A$2:$I$14625,4,0)</f>
        <v>37.542658000000003</v>
      </c>
      <c r="G1135">
        <f>VLOOKUP(B1135,payment!$A$2:$I$14625,5,0)</f>
        <v>127.17842</v>
      </c>
      <c r="H1135" t="str">
        <f>VLOOKUP(E1135,gift_meta!$B$2:$C$33,2,0)</f>
        <v>족발 3,000 할인 쿠폰 제공</v>
      </c>
      <c r="I1135">
        <f t="shared" ca="1" si="35"/>
        <v>900</v>
      </c>
      <c r="J1135" s="5">
        <f>VLOOKUP(B1135,payment!$A$2:$I$14625,7,0)</f>
        <v>42598</v>
      </c>
      <c r="K1135" s="6">
        <f>VLOOKUP(B1135,payment!$A$2:$I$14625,8,0)</f>
        <v>0.66286</v>
      </c>
    </row>
    <row r="1136" spans="1:11">
      <c r="A1136">
        <v>1135</v>
      </c>
      <c r="B1136">
        <v>4026</v>
      </c>
      <c r="C1136">
        <f>VLOOKUP(B1136,payment!$A$2:$B$14625,2,0)</f>
        <v>3</v>
      </c>
      <c r="D1136" t="str">
        <f t="shared" si="34"/>
        <v>리얼후라이</v>
      </c>
      <c r="E1136" t="str">
        <f>VLOOKUP(B1136,payment!$A$2:$I$14625,3,0)</f>
        <v>리얼후라이</v>
      </c>
      <c r="F1136">
        <f>VLOOKUP(B1136,payment!$A$2:$I$14625,4,0)</f>
        <v>37.544601999999998</v>
      </c>
      <c r="G1136">
        <f>VLOOKUP(B1136,payment!$A$2:$I$14625,5,0)</f>
        <v>127.189899</v>
      </c>
      <c r="H1136" t="str">
        <f>VLOOKUP(E1136,gift_meta!$B$2:$C$33,2,0)</f>
        <v>크리스피 후라이드 10% 할인</v>
      </c>
      <c r="I1136">
        <f t="shared" ca="1" si="35"/>
        <v>400</v>
      </c>
      <c r="J1136" s="5">
        <f>VLOOKUP(B1136,payment!$A$2:$I$14625,7,0)</f>
        <v>42514</v>
      </c>
      <c r="K1136" s="6">
        <f>VLOOKUP(B1136,payment!$A$2:$I$14625,8,0)</f>
        <v>0.46445999999999998</v>
      </c>
    </row>
    <row r="1137" spans="1:11">
      <c r="A1137">
        <v>1136</v>
      </c>
      <c r="B1137">
        <v>2952</v>
      </c>
      <c r="C1137">
        <f>VLOOKUP(B1137,payment!$A$2:$B$14625,2,0)</f>
        <v>292</v>
      </c>
      <c r="D1137" t="str">
        <f t="shared" si="34"/>
        <v>리얼후라이</v>
      </c>
      <c r="E1137" t="str">
        <f>VLOOKUP(B1137,payment!$A$2:$I$14625,3,0)</f>
        <v>리얼후라이</v>
      </c>
      <c r="F1137">
        <f>VLOOKUP(B1137,payment!$A$2:$I$14625,4,0)</f>
        <v>37.516043000000003</v>
      </c>
      <c r="G1137">
        <f>VLOOKUP(B1137,payment!$A$2:$I$14625,5,0)</f>
        <v>127.005455</v>
      </c>
      <c r="H1137" t="str">
        <f>VLOOKUP(E1137,gift_meta!$B$2:$C$33,2,0)</f>
        <v>크리스피 후라이드 10% 할인</v>
      </c>
      <c r="I1137">
        <f t="shared" ca="1" si="35"/>
        <v>1000</v>
      </c>
      <c r="J1137" s="5">
        <f>VLOOKUP(B1137,payment!$A$2:$I$14625,7,0)</f>
        <v>42495</v>
      </c>
      <c r="K1137" s="6">
        <f>VLOOKUP(B1137,payment!$A$2:$I$14625,8,0)</f>
        <v>0.67652999999999996</v>
      </c>
    </row>
    <row r="1138" spans="1:11">
      <c r="A1138">
        <v>1137</v>
      </c>
      <c r="B1138">
        <v>3352</v>
      </c>
      <c r="C1138">
        <f>VLOOKUP(B1138,payment!$A$2:$B$14625,2,0)</f>
        <v>281</v>
      </c>
      <c r="D1138" t="str">
        <f t="shared" si="34"/>
        <v>원할머니보쌈</v>
      </c>
      <c r="E1138" t="str">
        <f>VLOOKUP(B1138,payment!$A$2:$I$14625,3,0)</f>
        <v>원할머니보쌈</v>
      </c>
      <c r="F1138">
        <f>VLOOKUP(B1138,payment!$A$2:$I$14625,4,0)</f>
        <v>37.602904000000002</v>
      </c>
      <c r="G1138">
        <f>VLOOKUP(B1138,payment!$A$2:$I$14625,5,0)</f>
        <v>127.167486</v>
      </c>
      <c r="H1138" t="str">
        <f>VLOOKUP(E1138,gift_meta!$B$2:$C$33,2,0)</f>
        <v>족발 3,000 할인 쿠폰 제공</v>
      </c>
      <c r="I1138">
        <f t="shared" ca="1" si="35"/>
        <v>100</v>
      </c>
      <c r="J1138" s="5">
        <f>VLOOKUP(B1138,payment!$A$2:$I$14625,7,0)</f>
        <v>43104</v>
      </c>
      <c r="K1138" s="6">
        <f>VLOOKUP(B1138,payment!$A$2:$I$14625,8,0)</f>
        <v>0.99026000000000003</v>
      </c>
    </row>
    <row r="1139" spans="1:11">
      <c r="A1139">
        <v>1138</v>
      </c>
      <c r="B1139">
        <v>11631</v>
      </c>
      <c r="C1139">
        <f>VLOOKUP(B1139,payment!$A$2:$B$14625,2,0)</f>
        <v>160</v>
      </c>
      <c r="D1139" t="str">
        <f t="shared" si="34"/>
        <v>교보문고</v>
      </c>
      <c r="E1139" t="str">
        <f>VLOOKUP(B1139,payment!$A$2:$I$14625,3,0)</f>
        <v>교보문고</v>
      </c>
      <c r="F1139">
        <f>VLOOKUP(B1139,payment!$A$2:$I$14625,4,0)</f>
        <v>37.625548000000002</v>
      </c>
      <c r="G1139">
        <f>VLOOKUP(B1139,payment!$A$2:$I$14625,5,0)</f>
        <v>126.94133600000001</v>
      </c>
      <c r="H1139" t="str">
        <f>VLOOKUP(E1139,gift_meta!$B$2:$C$33,2,0)</f>
        <v>도서 구매시 10% 할인</v>
      </c>
      <c r="I1139">
        <f t="shared" ca="1" si="35"/>
        <v>1800</v>
      </c>
      <c r="J1139" s="5">
        <f>VLOOKUP(B1139,payment!$A$2:$I$14625,7,0)</f>
        <v>42472</v>
      </c>
      <c r="K1139" s="6">
        <f>VLOOKUP(B1139,payment!$A$2:$I$14625,8,0)</f>
        <v>0.64280999999999999</v>
      </c>
    </row>
    <row r="1140" spans="1:11">
      <c r="A1140">
        <v>1139</v>
      </c>
      <c r="B1140">
        <v>445</v>
      </c>
      <c r="C1140">
        <f>VLOOKUP(B1140,payment!$A$2:$B$14625,2,0)</f>
        <v>248</v>
      </c>
      <c r="D1140" t="str">
        <f t="shared" si="34"/>
        <v>매드포갈릭</v>
      </c>
      <c r="E1140" t="str">
        <f>VLOOKUP(B1140,payment!$A$2:$I$14625,3,0)</f>
        <v>매드포갈릭</v>
      </c>
      <c r="F1140">
        <f>VLOOKUP(B1140,payment!$A$2:$I$14625,4,0)</f>
        <v>37.570929</v>
      </c>
      <c r="G1140">
        <f>VLOOKUP(B1140,payment!$A$2:$I$14625,5,0)</f>
        <v>127.034954</v>
      </c>
      <c r="H1140" t="str">
        <f>VLOOKUP(E1140,gift_meta!$B$2:$C$33,2,0)</f>
        <v>에이드 무료 제공</v>
      </c>
      <c r="I1140">
        <f t="shared" ca="1" si="35"/>
        <v>300</v>
      </c>
      <c r="J1140" s="5">
        <f>VLOOKUP(B1140,payment!$A$2:$I$14625,7,0)</f>
        <v>42832</v>
      </c>
      <c r="K1140" s="6">
        <f>VLOOKUP(B1140,payment!$A$2:$I$14625,8,0)</f>
        <v>0.4607</v>
      </c>
    </row>
    <row r="1141" spans="1:11">
      <c r="A1141">
        <v>1140</v>
      </c>
      <c r="B1141">
        <v>9648</v>
      </c>
      <c r="C1141">
        <f>VLOOKUP(B1141,payment!$A$2:$B$14625,2,0)</f>
        <v>258</v>
      </c>
      <c r="D1141" t="str">
        <f t="shared" si="34"/>
        <v>이비인후과</v>
      </c>
      <c r="E1141" t="str">
        <f>VLOOKUP(B1141,payment!$A$2:$I$14625,3,0)</f>
        <v>이비인후과</v>
      </c>
      <c r="F1141">
        <f>VLOOKUP(B1141,payment!$A$2:$I$14625,4,0)</f>
        <v>37.449095</v>
      </c>
      <c r="G1141">
        <f>VLOOKUP(B1141,payment!$A$2:$I$14625,5,0)</f>
        <v>126.878159</v>
      </c>
      <c r="H1141" t="str">
        <f>VLOOKUP(E1141,gift_meta!$B$2:$C$33,2,0)</f>
        <v>코세척 서비스(무료)</v>
      </c>
      <c r="I1141">
        <f t="shared" ca="1" si="35"/>
        <v>400</v>
      </c>
      <c r="J1141" s="5">
        <f>VLOOKUP(B1141,payment!$A$2:$I$14625,7,0)</f>
        <v>43114</v>
      </c>
      <c r="K1141" s="6">
        <f>VLOOKUP(B1141,payment!$A$2:$I$14625,8,0)</f>
        <v>0.94511000000000001</v>
      </c>
    </row>
    <row r="1142" spans="1:11">
      <c r="A1142">
        <v>1141</v>
      </c>
      <c r="B1142">
        <v>8605</v>
      </c>
      <c r="C1142">
        <f>VLOOKUP(B1142,payment!$A$2:$B$14625,2,0)</f>
        <v>114</v>
      </c>
      <c r="D1142" t="str">
        <f t="shared" si="34"/>
        <v>닭한마리</v>
      </c>
      <c r="E1142" t="str">
        <f>VLOOKUP(B1142,payment!$A$2:$I$14625,3,0)</f>
        <v>닭한마리</v>
      </c>
      <c r="F1142">
        <f>VLOOKUP(B1142,payment!$A$2:$I$14625,4,0)</f>
        <v>37.585566999999998</v>
      </c>
      <c r="G1142">
        <f>VLOOKUP(B1142,payment!$A$2:$I$14625,5,0)</f>
        <v>126.9469</v>
      </c>
      <c r="H1142" t="str">
        <f>VLOOKUP(E1142,gift_meta!$B$2:$C$33,2,0)</f>
        <v>칼국수 사리 무료 리필</v>
      </c>
      <c r="I1142">
        <f t="shared" ca="1" si="35"/>
        <v>700</v>
      </c>
      <c r="J1142" s="5">
        <f>VLOOKUP(B1142,payment!$A$2:$I$14625,7,0)</f>
        <v>42814</v>
      </c>
      <c r="K1142" s="6">
        <f>VLOOKUP(B1142,payment!$A$2:$I$14625,8,0)</f>
        <v>0.7177</v>
      </c>
    </row>
    <row r="1143" spans="1:11">
      <c r="A1143">
        <v>1142</v>
      </c>
      <c r="B1143">
        <v>8018</v>
      </c>
      <c r="C1143">
        <f>VLOOKUP(B1143,payment!$A$2:$B$14625,2,0)</f>
        <v>112</v>
      </c>
      <c r="D1143" t="str">
        <f t="shared" si="34"/>
        <v>파리바게트</v>
      </c>
      <c r="E1143" t="str">
        <f>VLOOKUP(B1143,payment!$A$2:$I$14625,3,0)</f>
        <v>파리바게트</v>
      </c>
      <c r="F1143">
        <f>VLOOKUP(B1143,payment!$A$2:$I$14625,4,0)</f>
        <v>37.481394000000002</v>
      </c>
      <c r="G1143">
        <f>VLOOKUP(B1143,payment!$A$2:$I$14625,5,0)</f>
        <v>127.18484100000001</v>
      </c>
      <c r="H1143" t="str">
        <f>VLOOKUP(E1143,gift_meta!$B$2:$C$33,2,0)</f>
        <v>1000원 이상 10% 할인</v>
      </c>
      <c r="I1143">
        <f t="shared" ca="1" si="35"/>
        <v>1000</v>
      </c>
      <c r="J1143" s="5">
        <f>VLOOKUP(B1143,payment!$A$2:$I$14625,7,0)</f>
        <v>43163</v>
      </c>
      <c r="K1143" s="6">
        <f>VLOOKUP(B1143,payment!$A$2:$I$14625,8,0)</f>
        <v>0.48353000000000002</v>
      </c>
    </row>
    <row r="1144" spans="1:11">
      <c r="A1144">
        <v>1143</v>
      </c>
      <c r="B1144">
        <v>1565</v>
      </c>
      <c r="C1144">
        <f>VLOOKUP(B1144,payment!$A$2:$B$14625,2,0)</f>
        <v>97</v>
      </c>
      <c r="D1144" t="str">
        <f t="shared" si="34"/>
        <v>이디야커피</v>
      </c>
      <c r="E1144" t="str">
        <f>VLOOKUP(B1144,payment!$A$2:$I$14625,3,0)</f>
        <v>이디야커피</v>
      </c>
      <c r="F1144">
        <f>VLOOKUP(B1144,payment!$A$2:$I$14625,4,0)</f>
        <v>37.707337000000003</v>
      </c>
      <c r="G1144">
        <f>VLOOKUP(B1144,payment!$A$2:$I$14625,5,0)</f>
        <v>127.160268</v>
      </c>
      <c r="H1144" t="str">
        <f>VLOOKUP(E1144,gift_meta!$B$2:$C$33,2,0)</f>
        <v>스마트 오더 사용시 10% 할인</v>
      </c>
      <c r="I1144">
        <f t="shared" ca="1" si="35"/>
        <v>1900</v>
      </c>
      <c r="J1144" s="5">
        <f>VLOOKUP(B1144,payment!$A$2:$I$14625,7,0)</f>
        <v>42374</v>
      </c>
      <c r="K1144" s="6">
        <f>VLOOKUP(B1144,payment!$A$2:$I$14625,8,0)</f>
        <v>0.45145999999999997</v>
      </c>
    </row>
    <row r="1145" spans="1:11">
      <c r="A1145">
        <v>1144</v>
      </c>
      <c r="B1145">
        <v>7820</v>
      </c>
      <c r="C1145">
        <f>VLOOKUP(B1145,payment!$A$2:$B$14625,2,0)</f>
        <v>179</v>
      </c>
      <c r="D1145" t="str">
        <f t="shared" si="34"/>
        <v>동경야네</v>
      </c>
      <c r="E1145" t="str">
        <f>VLOOKUP(B1145,payment!$A$2:$I$14625,3,0)</f>
        <v>동경야네</v>
      </c>
      <c r="F1145">
        <f>VLOOKUP(B1145,payment!$A$2:$I$14625,4,0)</f>
        <v>37.619695999999998</v>
      </c>
      <c r="G1145">
        <f>VLOOKUP(B1145,payment!$A$2:$I$14625,5,0)</f>
        <v>126.896062</v>
      </c>
      <c r="H1145" t="str">
        <f>VLOOKUP(E1145,gift_meta!$B$2:$C$33,2,0)</f>
        <v>사케동 10% 할인</v>
      </c>
      <c r="I1145">
        <f t="shared" ca="1" si="35"/>
        <v>1300</v>
      </c>
      <c r="J1145" s="5">
        <f>VLOOKUP(B1145,payment!$A$2:$I$14625,7,0)</f>
        <v>42375</v>
      </c>
      <c r="K1145" s="6">
        <f>VLOOKUP(B1145,payment!$A$2:$I$14625,8,0)</f>
        <v>0.75427999999999995</v>
      </c>
    </row>
    <row r="1146" spans="1:11">
      <c r="A1146">
        <v>1145</v>
      </c>
      <c r="B1146">
        <v>1826</v>
      </c>
      <c r="C1146">
        <f>VLOOKUP(B1146,payment!$A$2:$B$14625,2,0)</f>
        <v>182</v>
      </c>
      <c r="D1146" t="str">
        <f t="shared" si="34"/>
        <v>뚜레쥬르</v>
      </c>
      <c r="E1146" t="str">
        <f>VLOOKUP(B1146,payment!$A$2:$I$14625,3,0)</f>
        <v>뚜레쥬르</v>
      </c>
      <c r="F1146">
        <f>VLOOKUP(B1146,payment!$A$2:$I$14625,4,0)</f>
        <v>37.667425000000001</v>
      </c>
      <c r="G1146">
        <f>VLOOKUP(B1146,payment!$A$2:$I$14625,5,0)</f>
        <v>126.877858</v>
      </c>
      <c r="H1146" t="str">
        <f>VLOOKUP(E1146,gift_meta!$B$2:$C$33,2,0)</f>
        <v>2000원 이상 5% 할인</v>
      </c>
      <c r="I1146">
        <f t="shared" ca="1" si="35"/>
        <v>1600</v>
      </c>
      <c r="J1146" s="5">
        <f>VLOOKUP(B1146,payment!$A$2:$I$14625,7,0)</f>
        <v>42970</v>
      </c>
      <c r="K1146" s="6">
        <f>VLOOKUP(B1146,payment!$A$2:$I$14625,8,0)</f>
        <v>0.73458999999999997</v>
      </c>
    </row>
    <row r="1147" spans="1:11">
      <c r="A1147">
        <v>1146</v>
      </c>
      <c r="B1147">
        <v>13471</v>
      </c>
      <c r="C1147">
        <f>VLOOKUP(B1147,payment!$A$2:$B$14625,2,0)</f>
        <v>121</v>
      </c>
      <c r="D1147" t="str">
        <f t="shared" si="34"/>
        <v>멘동</v>
      </c>
      <c r="E1147" t="str">
        <f>VLOOKUP(B1147,payment!$A$2:$I$14625,3,0)</f>
        <v>멘동</v>
      </c>
      <c r="F1147">
        <f>VLOOKUP(B1147,payment!$A$2:$I$14625,4,0)</f>
        <v>37.690348</v>
      </c>
      <c r="G1147">
        <f>VLOOKUP(B1147,payment!$A$2:$I$14625,5,0)</f>
        <v>126.93281</v>
      </c>
      <c r="H1147" t="str">
        <f>VLOOKUP(E1147,gift_meta!$B$2:$C$33,2,0)</f>
        <v>규동 5% 할인</v>
      </c>
      <c r="I1147">
        <f t="shared" ca="1" si="35"/>
        <v>1900</v>
      </c>
      <c r="J1147" s="5">
        <f>VLOOKUP(B1147,payment!$A$2:$I$14625,7,0)</f>
        <v>42721</v>
      </c>
      <c r="K1147" s="6">
        <f>VLOOKUP(B1147,payment!$A$2:$I$14625,8,0)</f>
        <v>0.68803000000000003</v>
      </c>
    </row>
    <row r="1148" spans="1:11">
      <c r="A1148">
        <v>1147</v>
      </c>
      <c r="B1148">
        <v>9776</v>
      </c>
      <c r="C1148">
        <f>VLOOKUP(B1148,payment!$A$2:$B$14625,2,0)</f>
        <v>15</v>
      </c>
      <c r="D1148" t="str">
        <f t="shared" si="34"/>
        <v>닭한마리</v>
      </c>
      <c r="E1148" t="str">
        <f>VLOOKUP(B1148,payment!$A$2:$I$14625,3,0)</f>
        <v>닭한마리</v>
      </c>
      <c r="F1148">
        <f>VLOOKUP(B1148,payment!$A$2:$I$14625,4,0)</f>
        <v>37.607318999999997</v>
      </c>
      <c r="G1148">
        <f>VLOOKUP(B1148,payment!$A$2:$I$14625,5,0)</f>
        <v>127.01358500000001</v>
      </c>
      <c r="H1148" t="str">
        <f>VLOOKUP(E1148,gift_meta!$B$2:$C$33,2,0)</f>
        <v>칼국수 사리 무료 리필</v>
      </c>
      <c r="I1148">
        <f t="shared" ca="1" si="35"/>
        <v>1400</v>
      </c>
      <c r="J1148" s="5">
        <f>VLOOKUP(B1148,payment!$A$2:$I$14625,7,0)</f>
        <v>42989</v>
      </c>
      <c r="K1148" s="6">
        <f>VLOOKUP(B1148,payment!$A$2:$I$14625,8,0)</f>
        <v>0.47233000000000003</v>
      </c>
    </row>
    <row r="1149" spans="1:11">
      <c r="A1149">
        <v>1148</v>
      </c>
      <c r="B1149">
        <v>12801</v>
      </c>
      <c r="C1149">
        <f>VLOOKUP(B1149,payment!$A$2:$B$14625,2,0)</f>
        <v>202</v>
      </c>
      <c r="D1149" t="str">
        <f t="shared" si="34"/>
        <v>원할머니보쌈</v>
      </c>
      <c r="E1149" t="str">
        <f>VLOOKUP(B1149,payment!$A$2:$I$14625,3,0)</f>
        <v>원할머니보쌈</v>
      </c>
      <c r="F1149">
        <f>VLOOKUP(B1149,payment!$A$2:$I$14625,4,0)</f>
        <v>37.608938999999999</v>
      </c>
      <c r="G1149">
        <f>VLOOKUP(B1149,payment!$A$2:$I$14625,5,0)</f>
        <v>127.102643</v>
      </c>
      <c r="H1149" t="str">
        <f>VLOOKUP(E1149,gift_meta!$B$2:$C$33,2,0)</f>
        <v>족발 3,000 할인 쿠폰 제공</v>
      </c>
      <c r="I1149">
        <f t="shared" ca="1" si="35"/>
        <v>1200</v>
      </c>
      <c r="J1149" s="5">
        <f>VLOOKUP(B1149,payment!$A$2:$I$14625,7,0)</f>
        <v>43133</v>
      </c>
      <c r="K1149" s="6">
        <f>VLOOKUP(B1149,payment!$A$2:$I$14625,8,0)</f>
        <v>0.77988000000000002</v>
      </c>
    </row>
    <row r="1150" spans="1:11">
      <c r="A1150">
        <v>1149</v>
      </c>
      <c r="B1150">
        <v>8690</v>
      </c>
      <c r="C1150">
        <f>VLOOKUP(B1150,payment!$A$2:$B$14625,2,0)</f>
        <v>176</v>
      </c>
      <c r="D1150" t="str">
        <f t="shared" si="34"/>
        <v>구이가</v>
      </c>
      <c r="E1150" t="str">
        <f>VLOOKUP(B1150,payment!$A$2:$I$14625,3,0)</f>
        <v>구이가</v>
      </c>
      <c r="F1150">
        <f>VLOOKUP(B1150,payment!$A$2:$I$14625,4,0)</f>
        <v>37.469481000000002</v>
      </c>
      <c r="G1150">
        <f>VLOOKUP(B1150,payment!$A$2:$I$14625,5,0)</f>
        <v>126.99605699999999</v>
      </c>
      <c r="H1150" t="str">
        <f>VLOOKUP(E1150,gift_meta!$B$2:$C$33,2,0)</f>
        <v>한판 주문시 사이다 제공</v>
      </c>
      <c r="I1150">
        <f t="shared" ca="1" si="35"/>
        <v>1600</v>
      </c>
      <c r="J1150" s="5">
        <f>VLOOKUP(B1150,payment!$A$2:$I$14625,7,0)</f>
        <v>42564</v>
      </c>
      <c r="K1150" s="6">
        <f>VLOOKUP(B1150,payment!$A$2:$I$14625,8,0)</f>
        <v>0.76609000000000005</v>
      </c>
    </row>
    <row r="1151" spans="1:11">
      <c r="A1151">
        <v>1150</v>
      </c>
      <c r="B1151">
        <v>2142</v>
      </c>
      <c r="C1151">
        <f>VLOOKUP(B1151,payment!$A$2:$B$14625,2,0)</f>
        <v>283</v>
      </c>
      <c r="D1151" t="str">
        <f t="shared" si="34"/>
        <v>김덕후의곱창조</v>
      </c>
      <c r="E1151" t="str">
        <f>VLOOKUP(B1151,payment!$A$2:$I$14625,3,0)</f>
        <v>김덕후의곱창조</v>
      </c>
      <c r="F1151">
        <f>VLOOKUP(B1151,payment!$A$2:$I$14625,4,0)</f>
        <v>37.503709999999998</v>
      </c>
      <c r="G1151">
        <f>VLOOKUP(B1151,payment!$A$2:$I$14625,5,0)</f>
        <v>127.058908</v>
      </c>
      <c r="H1151" t="str">
        <f>VLOOKUP(E1151,gift_meta!$B$2:$C$33,2,0)</f>
        <v>곱창 무한 리필 2,000 할인</v>
      </c>
      <c r="I1151">
        <f t="shared" ca="1" si="35"/>
        <v>1700</v>
      </c>
      <c r="J1151" s="5">
        <f>VLOOKUP(B1151,payment!$A$2:$I$14625,7,0)</f>
        <v>42927</v>
      </c>
      <c r="K1151" s="6">
        <f>VLOOKUP(B1151,payment!$A$2:$I$14625,8,0)</f>
        <v>0.85526000000000002</v>
      </c>
    </row>
    <row r="1152" spans="1:11">
      <c r="A1152">
        <v>1151</v>
      </c>
      <c r="B1152">
        <v>5755</v>
      </c>
      <c r="C1152">
        <f>VLOOKUP(B1152,payment!$A$2:$B$14625,2,0)</f>
        <v>42</v>
      </c>
      <c r="D1152" t="str">
        <f t="shared" si="34"/>
        <v>이비인후과</v>
      </c>
      <c r="E1152" t="str">
        <f>VLOOKUP(B1152,payment!$A$2:$I$14625,3,0)</f>
        <v>이비인후과</v>
      </c>
      <c r="F1152">
        <f>VLOOKUP(B1152,payment!$A$2:$I$14625,4,0)</f>
        <v>37.646144999999997</v>
      </c>
      <c r="G1152">
        <f>VLOOKUP(B1152,payment!$A$2:$I$14625,5,0)</f>
        <v>126.984538</v>
      </c>
      <c r="H1152" t="str">
        <f>VLOOKUP(E1152,gift_meta!$B$2:$C$33,2,0)</f>
        <v>코세척 서비스(무료)</v>
      </c>
      <c r="I1152">
        <f t="shared" ca="1" si="35"/>
        <v>400</v>
      </c>
      <c r="J1152" s="5">
        <f>VLOOKUP(B1152,payment!$A$2:$I$14625,7,0)</f>
        <v>42976</v>
      </c>
      <c r="K1152" s="6">
        <f>VLOOKUP(B1152,payment!$A$2:$I$14625,8,0)</f>
        <v>0.60221999999999998</v>
      </c>
    </row>
    <row r="1153" spans="1:11">
      <c r="A1153">
        <v>1152</v>
      </c>
      <c r="B1153">
        <v>7006</v>
      </c>
      <c r="C1153">
        <f>VLOOKUP(B1153,payment!$A$2:$B$14625,2,0)</f>
        <v>73</v>
      </c>
      <c r="D1153" t="str">
        <f t="shared" si="34"/>
        <v>연래춘</v>
      </c>
      <c r="E1153" t="str">
        <f>VLOOKUP(B1153,payment!$A$2:$I$14625,3,0)</f>
        <v>연래춘</v>
      </c>
      <c r="F1153">
        <f>VLOOKUP(B1153,payment!$A$2:$I$14625,4,0)</f>
        <v>37.460875000000001</v>
      </c>
      <c r="G1153">
        <f>VLOOKUP(B1153,payment!$A$2:$I$14625,5,0)</f>
        <v>126.91601900000001</v>
      </c>
      <c r="H1153" t="str">
        <f>VLOOKUP(E1153,gift_meta!$B$2:$C$33,2,0)</f>
        <v>현금 결재시 10% 할인</v>
      </c>
      <c r="I1153">
        <f t="shared" ca="1" si="35"/>
        <v>1700</v>
      </c>
      <c r="J1153" s="5">
        <f>VLOOKUP(B1153,payment!$A$2:$I$14625,7,0)</f>
        <v>42662</v>
      </c>
      <c r="K1153" s="6">
        <f>VLOOKUP(B1153,payment!$A$2:$I$14625,8,0)</f>
        <v>0.68384</v>
      </c>
    </row>
    <row r="1154" spans="1:11">
      <c r="A1154">
        <v>1153</v>
      </c>
      <c r="B1154">
        <v>4104</v>
      </c>
      <c r="C1154">
        <f>VLOOKUP(B1154,payment!$A$2:$B$14625,2,0)</f>
        <v>297</v>
      </c>
      <c r="D1154" t="str">
        <f t="shared" ref="D1154:D1217" si="36">E1154</f>
        <v>베스킨라빈스</v>
      </c>
      <c r="E1154" t="str">
        <f>VLOOKUP(B1154,payment!$A$2:$I$14625,3,0)</f>
        <v>베스킨라빈스</v>
      </c>
      <c r="F1154">
        <f>VLOOKUP(B1154,payment!$A$2:$I$14625,4,0)</f>
        <v>37.669215999999999</v>
      </c>
      <c r="G1154">
        <f>VLOOKUP(B1154,payment!$A$2:$I$14625,5,0)</f>
        <v>126.945403</v>
      </c>
      <c r="H1154" t="str">
        <f>VLOOKUP(E1154,gift_meta!$B$2:$C$33,2,0)</f>
        <v>무료 사이즈업</v>
      </c>
      <c r="I1154">
        <f t="shared" ref="I1154:I1217" ca="1" si="37">RANDBETWEEN(1,20)*100</f>
        <v>600</v>
      </c>
      <c r="J1154" s="5">
        <f>VLOOKUP(B1154,payment!$A$2:$I$14625,7,0)</f>
        <v>42736</v>
      </c>
      <c r="K1154" s="6">
        <f>VLOOKUP(B1154,payment!$A$2:$I$14625,8,0)</f>
        <v>0.76717000000000002</v>
      </c>
    </row>
    <row r="1155" spans="1:11">
      <c r="A1155">
        <v>1154</v>
      </c>
      <c r="B1155">
        <v>1618</v>
      </c>
      <c r="C1155">
        <f>VLOOKUP(B1155,payment!$A$2:$B$14625,2,0)</f>
        <v>253</v>
      </c>
      <c r="D1155" t="str">
        <f t="shared" si="36"/>
        <v>베스킨라빈스</v>
      </c>
      <c r="E1155" t="str">
        <f>VLOOKUP(B1155,payment!$A$2:$I$14625,3,0)</f>
        <v>베스킨라빈스</v>
      </c>
      <c r="F1155">
        <f>VLOOKUP(B1155,payment!$A$2:$I$14625,4,0)</f>
        <v>37.512307</v>
      </c>
      <c r="G1155">
        <f>VLOOKUP(B1155,payment!$A$2:$I$14625,5,0)</f>
        <v>126.886022</v>
      </c>
      <c r="H1155" t="str">
        <f>VLOOKUP(E1155,gift_meta!$B$2:$C$33,2,0)</f>
        <v>무료 사이즈업</v>
      </c>
      <c r="I1155">
        <f t="shared" ca="1" si="37"/>
        <v>500</v>
      </c>
      <c r="J1155" s="5">
        <f>VLOOKUP(B1155,payment!$A$2:$I$14625,7,0)</f>
        <v>42670</v>
      </c>
      <c r="K1155" s="6">
        <f>VLOOKUP(B1155,payment!$A$2:$I$14625,8,0)</f>
        <v>0.51446000000000003</v>
      </c>
    </row>
    <row r="1156" spans="1:11">
      <c r="A1156">
        <v>1155</v>
      </c>
      <c r="B1156">
        <v>3694</v>
      </c>
      <c r="C1156">
        <f>VLOOKUP(B1156,payment!$A$2:$B$14625,2,0)</f>
        <v>158</v>
      </c>
      <c r="D1156" t="str">
        <f t="shared" si="36"/>
        <v>꾼</v>
      </c>
      <c r="E1156" t="str">
        <f>VLOOKUP(B1156,payment!$A$2:$I$14625,3,0)</f>
        <v>꾼</v>
      </c>
      <c r="F1156">
        <f>VLOOKUP(B1156,payment!$A$2:$I$14625,4,0)</f>
        <v>37.504472999999997</v>
      </c>
      <c r="G1156">
        <f>VLOOKUP(B1156,payment!$A$2:$I$14625,5,0)</f>
        <v>127.098556</v>
      </c>
      <c r="H1156" t="str">
        <f>VLOOKUP(E1156,gift_meta!$B$2:$C$33,2,0)</f>
        <v>소주 2,000 쿠폰</v>
      </c>
      <c r="I1156">
        <f t="shared" ca="1" si="37"/>
        <v>900</v>
      </c>
      <c r="J1156" s="5">
        <f>VLOOKUP(B1156,payment!$A$2:$I$14625,7,0)</f>
        <v>42704</v>
      </c>
      <c r="K1156" s="6">
        <f>VLOOKUP(B1156,payment!$A$2:$I$14625,8,0)</f>
        <v>0.46406999999999998</v>
      </c>
    </row>
    <row r="1157" spans="1:11">
      <c r="A1157">
        <v>1156</v>
      </c>
      <c r="B1157">
        <v>1848</v>
      </c>
      <c r="C1157">
        <f>VLOOKUP(B1157,payment!$A$2:$B$14625,2,0)</f>
        <v>91</v>
      </c>
      <c r="D1157" t="str">
        <f t="shared" si="36"/>
        <v>꾼</v>
      </c>
      <c r="E1157" t="str">
        <f>VLOOKUP(B1157,payment!$A$2:$I$14625,3,0)</f>
        <v>꾼</v>
      </c>
      <c r="F1157">
        <f>VLOOKUP(B1157,payment!$A$2:$I$14625,4,0)</f>
        <v>37.617860999999998</v>
      </c>
      <c r="G1157">
        <f>VLOOKUP(B1157,payment!$A$2:$I$14625,5,0)</f>
        <v>126.89165</v>
      </c>
      <c r="H1157" t="str">
        <f>VLOOKUP(E1157,gift_meta!$B$2:$C$33,2,0)</f>
        <v>소주 2,000 쿠폰</v>
      </c>
      <c r="I1157">
        <f t="shared" ca="1" si="37"/>
        <v>200</v>
      </c>
      <c r="J1157" s="5">
        <f>VLOOKUP(B1157,payment!$A$2:$I$14625,7,0)</f>
        <v>42514</v>
      </c>
      <c r="K1157" s="6">
        <f>VLOOKUP(B1157,payment!$A$2:$I$14625,8,0)</f>
        <v>0.69615000000000005</v>
      </c>
    </row>
    <row r="1158" spans="1:11">
      <c r="A1158">
        <v>1157</v>
      </c>
      <c r="B1158">
        <v>11420</v>
      </c>
      <c r="C1158">
        <f>VLOOKUP(B1158,payment!$A$2:$B$14625,2,0)</f>
        <v>22</v>
      </c>
      <c r="D1158" t="str">
        <f t="shared" si="36"/>
        <v>멘동</v>
      </c>
      <c r="E1158" t="str">
        <f>VLOOKUP(B1158,payment!$A$2:$I$14625,3,0)</f>
        <v>멘동</v>
      </c>
      <c r="F1158">
        <f>VLOOKUP(B1158,payment!$A$2:$I$14625,4,0)</f>
        <v>37.638815000000001</v>
      </c>
      <c r="G1158">
        <f>VLOOKUP(B1158,payment!$A$2:$I$14625,5,0)</f>
        <v>126.92638700000001</v>
      </c>
      <c r="H1158" t="str">
        <f>VLOOKUP(E1158,gift_meta!$B$2:$C$33,2,0)</f>
        <v>규동 5% 할인</v>
      </c>
      <c r="I1158">
        <f t="shared" ca="1" si="37"/>
        <v>1900</v>
      </c>
      <c r="J1158" s="5">
        <f>VLOOKUP(B1158,payment!$A$2:$I$14625,7,0)</f>
        <v>42529</v>
      </c>
      <c r="K1158" s="6">
        <f>VLOOKUP(B1158,payment!$A$2:$I$14625,8,0)</f>
        <v>0.73209000000000002</v>
      </c>
    </row>
    <row r="1159" spans="1:11">
      <c r="A1159">
        <v>1158</v>
      </c>
      <c r="B1159">
        <v>3292</v>
      </c>
      <c r="C1159">
        <f>VLOOKUP(B1159,payment!$A$2:$B$14625,2,0)</f>
        <v>177</v>
      </c>
      <c r="D1159" t="str">
        <f t="shared" si="36"/>
        <v>꾼</v>
      </c>
      <c r="E1159" t="str">
        <f>VLOOKUP(B1159,payment!$A$2:$I$14625,3,0)</f>
        <v>꾼</v>
      </c>
      <c r="F1159">
        <f>VLOOKUP(B1159,payment!$A$2:$I$14625,4,0)</f>
        <v>37.441298000000003</v>
      </c>
      <c r="G1159">
        <f>VLOOKUP(B1159,payment!$A$2:$I$14625,5,0)</f>
        <v>126.855503</v>
      </c>
      <c r="H1159" t="str">
        <f>VLOOKUP(E1159,gift_meta!$B$2:$C$33,2,0)</f>
        <v>소주 2,000 쿠폰</v>
      </c>
      <c r="I1159">
        <f t="shared" ca="1" si="37"/>
        <v>1300</v>
      </c>
      <c r="J1159" s="5">
        <f>VLOOKUP(B1159,payment!$A$2:$I$14625,7,0)</f>
        <v>43030</v>
      </c>
      <c r="K1159" s="6">
        <f>VLOOKUP(B1159,payment!$A$2:$I$14625,8,0)</f>
        <v>0.70643999999999996</v>
      </c>
    </row>
    <row r="1160" spans="1:11">
      <c r="A1160">
        <v>1159</v>
      </c>
      <c r="B1160">
        <v>6722</v>
      </c>
      <c r="C1160">
        <f>VLOOKUP(B1160,payment!$A$2:$B$14625,2,0)</f>
        <v>42</v>
      </c>
      <c r="D1160" t="str">
        <f t="shared" si="36"/>
        <v>봄봄</v>
      </c>
      <c r="E1160" t="str">
        <f>VLOOKUP(B1160,payment!$A$2:$I$14625,3,0)</f>
        <v>봄봄</v>
      </c>
      <c r="F1160">
        <f>VLOOKUP(B1160,payment!$A$2:$I$14625,4,0)</f>
        <v>37.654800000000002</v>
      </c>
      <c r="G1160">
        <f>VLOOKUP(B1160,payment!$A$2:$I$14625,5,0)</f>
        <v>127.123188</v>
      </c>
      <c r="H1160" t="str">
        <f>VLOOKUP(E1160,gift_meta!$B$2:$C$33,2,0)</f>
        <v>음료 주문시 쿠폰 도장 2개 추가</v>
      </c>
      <c r="I1160">
        <f t="shared" ca="1" si="37"/>
        <v>1100</v>
      </c>
      <c r="J1160" s="5">
        <f>VLOOKUP(B1160,payment!$A$2:$I$14625,7,0)</f>
        <v>43063</v>
      </c>
      <c r="K1160" s="6">
        <f>VLOOKUP(B1160,payment!$A$2:$I$14625,8,0)</f>
        <v>0.92135</v>
      </c>
    </row>
    <row r="1161" spans="1:11">
      <c r="A1161">
        <v>1160</v>
      </c>
      <c r="B1161">
        <v>4832</v>
      </c>
      <c r="C1161">
        <f>VLOOKUP(B1161,payment!$A$2:$B$14625,2,0)</f>
        <v>277</v>
      </c>
      <c r="D1161" t="str">
        <f t="shared" si="36"/>
        <v>원할머니보쌈</v>
      </c>
      <c r="E1161" t="str">
        <f>VLOOKUP(B1161,payment!$A$2:$I$14625,3,0)</f>
        <v>원할머니보쌈</v>
      </c>
      <c r="F1161">
        <f>VLOOKUP(B1161,payment!$A$2:$I$14625,4,0)</f>
        <v>37.446067999999997</v>
      </c>
      <c r="G1161">
        <f>VLOOKUP(B1161,payment!$A$2:$I$14625,5,0)</f>
        <v>127.100078</v>
      </c>
      <c r="H1161" t="str">
        <f>VLOOKUP(E1161,gift_meta!$B$2:$C$33,2,0)</f>
        <v>족발 3,000 할인 쿠폰 제공</v>
      </c>
      <c r="I1161">
        <f t="shared" ca="1" si="37"/>
        <v>600</v>
      </c>
      <c r="J1161" s="5">
        <f>VLOOKUP(B1161,payment!$A$2:$I$14625,7,0)</f>
        <v>42832</v>
      </c>
      <c r="K1161" s="6">
        <f>VLOOKUP(B1161,payment!$A$2:$I$14625,8,0)</f>
        <v>0.48576999999999998</v>
      </c>
    </row>
    <row r="1162" spans="1:11">
      <c r="A1162">
        <v>1161</v>
      </c>
      <c r="B1162">
        <v>463</v>
      </c>
      <c r="C1162">
        <f>VLOOKUP(B1162,payment!$A$2:$B$14625,2,0)</f>
        <v>88</v>
      </c>
      <c r="D1162" t="str">
        <f t="shared" si="36"/>
        <v>베스킨라빈스</v>
      </c>
      <c r="E1162" t="str">
        <f>VLOOKUP(B1162,payment!$A$2:$I$14625,3,0)</f>
        <v>베스킨라빈스</v>
      </c>
      <c r="F1162">
        <f>VLOOKUP(B1162,payment!$A$2:$I$14625,4,0)</f>
        <v>37.679468</v>
      </c>
      <c r="G1162">
        <f>VLOOKUP(B1162,payment!$A$2:$I$14625,5,0)</f>
        <v>127.11666200000001</v>
      </c>
      <c r="H1162" t="str">
        <f>VLOOKUP(E1162,gift_meta!$B$2:$C$33,2,0)</f>
        <v>무료 사이즈업</v>
      </c>
      <c r="I1162">
        <f t="shared" ca="1" si="37"/>
        <v>300</v>
      </c>
      <c r="J1162" s="5">
        <f>VLOOKUP(B1162,payment!$A$2:$I$14625,7,0)</f>
        <v>43043</v>
      </c>
      <c r="K1162" s="6">
        <f>VLOOKUP(B1162,payment!$A$2:$I$14625,8,0)</f>
        <v>0.99951999999999996</v>
      </c>
    </row>
    <row r="1163" spans="1:11">
      <c r="A1163">
        <v>1162</v>
      </c>
      <c r="B1163">
        <v>5382</v>
      </c>
      <c r="C1163">
        <f>VLOOKUP(B1163,payment!$A$2:$B$14625,2,0)</f>
        <v>52</v>
      </c>
      <c r="D1163" t="str">
        <f t="shared" si="36"/>
        <v>롯데리아</v>
      </c>
      <c r="E1163" t="str">
        <f>VLOOKUP(B1163,payment!$A$2:$I$14625,3,0)</f>
        <v>롯데리아</v>
      </c>
      <c r="F1163">
        <f>VLOOKUP(B1163,payment!$A$2:$I$14625,4,0)</f>
        <v>37.607427999999999</v>
      </c>
      <c r="G1163">
        <f>VLOOKUP(B1163,payment!$A$2:$I$14625,5,0)</f>
        <v>127.064566</v>
      </c>
      <c r="H1163" t="str">
        <f>VLOOKUP(E1163,gift_meta!$B$2:$C$33,2,0)</f>
        <v>롯데리아 음료M 제공</v>
      </c>
      <c r="I1163">
        <f t="shared" ca="1" si="37"/>
        <v>1900</v>
      </c>
      <c r="J1163" s="5">
        <f>VLOOKUP(B1163,payment!$A$2:$I$14625,7,0)</f>
        <v>43013</v>
      </c>
      <c r="K1163" s="6">
        <f>VLOOKUP(B1163,payment!$A$2:$I$14625,8,0)</f>
        <v>0.69479999999999997</v>
      </c>
    </row>
    <row r="1164" spans="1:11">
      <c r="A1164">
        <v>1163</v>
      </c>
      <c r="B1164">
        <v>11966</v>
      </c>
      <c r="C1164">
        <f>VLOOKUP(B1164,payment!$A$2:$B$14625,2,0)</f>
        <v>292</v>
      </c>
      <c r="D1164" t="str">
        <f t="shared" si="36"/>
        <v>한신포차</v>
      </c>
      <c r="E1164" t="str">
        <f>VLOOKUP(B1164,payment!$A$2:$I$14625,3,0)</f>
        <v>한신포차</v>
      </c>
      <c r="F1164">
        <f>VLOOKUP(B1164,payment!$A$2:$I$14625,4,0)</f>
        <v>37.689720999999999</v>
      </c>
      <c r="G1164">
        <f>VLOOKUP(B1164,payment!$A$2:$I$14625,5,0)</f>
        <v>126.87651700000001</v>
      </c>
      <c r="H1164" t="str">
        <f>VLOOKUP(E1164,gift_meta!$B$2:$C$33,2,0)</f>
        <v>닭발 주문시 주먹밥 증정</v>
      </c>
      <c r="I1164">
        <f t="shared" ca="1" si="37"/>
        <v>1700</v>
      </c>
      <c r="J1164" s="5">
        <f>VLOOKUP(B1164,payment!$A$2:$I$14625,7,0)</f>
        <v>43156</v>
      </c>
      <c r="K1164" s="6">
        <f>VLOOKUP(B1164,payment!$A$2:$I$14625,8,0)</f>
        <v>0.78198000000000001</v>
      </c>
    </row>
    <row r="1165" spans="1:11">
      <c r="A1165">
        <v>1164</v>
      </c>
      <c r="B1165">
        <v>4270</v>
      </c>
      <c r="C1165">
        <f>VLOOKUP(B1165,payment!$A$2:$B$14625,2,0)</f>
        <v>266</v>
      </c>
      <c r="D1165" t="str">
        <f t="shared" si="36"/>
        <v>한신포차</v>
      </c>
      <c r="E1165" t="str">
        <f>VLOOKUP(B1165,payment!$A$2:$I$14625,3,0)</f>
        <v>한신포차</v>
      </c>
      <c r="F1165">
        <f>VLOOKUP(B1165,payment!$A$2:$I$14625,4,0)</f>
        <v>37.489659000000003</v>
      </c>
      <c r="G1165">
        <f>VLOOKUP(B1165,payment!$A$2:$I$14625,5,0)</f>
        <v>126.96604600000001</v>
      </c>
      <c r="H1165" t="str">
        <f>VLOOKUP(E1165,gift_meta!$B$2:$C$33,2,0)</f>
        <v>닭발 주문시 주먹밥 증정</v>
      </c>
      <c r="I1165">
        <f t="shared" ca="1" si="37"/>
        <v>1900</v>
      </c>
      <c r="J1165" s="5">
        <f>VLOOKUP(B1165,payment!$A$2:$I$14625,7,0)</f>
        <v>43186</v>
      </c>
      <c r="K1165" s="6">
        <f>VLOOKUP(B1165,payment!$A$2:$I$14625,8,0)</f>
        <v>0.66644000000000003</v>
      </c>
    </row>
    <row r="1166" spans="1:11">
      <c r="A1166">
        <v>1165</v>
      </c>
      <c r="B1166">
        <v>13424</v>
      </c>
      <c r="C1166">
        <f>VLOOKUP(B1166,payment!$A$2:$B$14625,2,0)</f>
        <v>137</v>
      </c>
      <c r="D1166" t="str">
        <f t="shared" si="36"/>
        <v>베스킨라빈스</v>
      </c>
      <c r="E1166" t="str">
        <f>VLOOKUP(B1166,payment!$A$2:$I$14625,3,0)</f>
        <v>베스킨라빈스</v>
      </c>
      <c r="F1166">
        <f>VLOOKUP(B1166,payment!$A$2:$I$14625,4,0)</f>
        <v>37.680610999999999</v>
      </c>
      <c r="G1166">
        <f>VLOOKUP(B1166,payment!$A$2:$I$14625,5,0)</f>
        <v>127.05346299999999</v>
      </c>
      <c r="H1166" t="str">
        <f>VLOOKUP(E1166,gift_meta!$B$2:$C$33,2,0)</f>
        <v>무료 사이즈업</v>
      </c>
      <c r="I1166">
        <f t="shared" ca="1" si="37"/>
        <v>2000</v>
      </c>
      <c r="J1166" s="5">
        <f>VLOOKUP(B1166,payment!$A$2:$I$14625,7,0)</f>
        <v>42599</v>
      </c>
      <c r="K1166" s="6">
        <f>VLOOKUP(B1166,payment!$A$2:$I$14625,8,0)</f>
        <v>0.84565999999999997</v>
      </c>
    </row>
    <row r="1167" spans="1:11">
      <c r="A1167">
        <v>1166</v>
      </c>
      <c r="B1167">
        <v>12723</v>
      </c>
      <c r="C1167">
        <f>VLOOKUP(B1167,payment!$A$2:$B$14625,2,0)</f>
        <v>188</v>
      </c>
      <c r="D1167" t="str">
        <f t="shared" si="36"/>
        <v>닭한마리</v>
      </c>
      <c r="E1167" t="str">
        <f>VLOOKUP(B1167,payment!$A$2:$I$14625,3,0)</f>
        <v>닭한마리</v>
      </c>
      <c r="F1167">
        <f>VLOOKUP(B1167,payment!$A$2:$I$14625,4,0)</f>
        <v>37.687308999999999</v>
      </c>
      <c r="G1167">
        <f>VLOOKUP(B1167,payment!$A$2:$I$14625,5,0)</f>
        <v>127.171975</v>
      </c>
      <c r="H1167" t="str">
        <f>VLOOKUP(E1167,gift_meta!$B$2:$C$33,2,0)</f>
        <v>칼국수 사리 무료 리필</v>
      </c>
      <c r="I1167">
        <f t="shared" ca="1" si="37"/>
        <v>1400</v>
      </c>
      <c r="J1167" s="5">
        <f>VLOOKUP(B1167,payment!$A$2:$I$14625,7,0)</f>
        <v>43087</v>
      </c>
      <c r="K1167" s="6">
        <f>VLOOKUP(B1167,payment!$A$2:$I$14625,8,0)</f>
        <v>0.40140999999999999</v>
      </c>
    </row>
    <row r="1168" spans="1:11">
      <c r="A1168">
        <v>1167</v>
      </c>
      <c r="B1168">
        <v>1846</v>
      </c>
      <c r="C1168">
        <f>VLOOKUP(B1168,payment!$A$2:$B$14625,2,0)</f>
        <v>143</v>
      </c>
      <c r="D1168" t="str">
        <f t="shared" si="36"/>
        <v>베스킨라빈스</v>
      </c>
      <c r="E1168" t="str">
        <f>VLOOKUP(B1168,payment!$A$2:$I$14625,3,0)</f>
        <v>베스킨라빈스</v>
      </c>
      <c r="F1168">
        <f>VLOOKUP(B1168,payment!$A$2:$I$14625,4,0)</f>
        <v>37.659224999999999</v>
      </c>
      <c r="G1168">
        <f>VLOOKUP(B1168,payment!$A$2:$I$14625,5,0)</f>
        <v>127.14337999999999</v>
      </c>
      <c r="H1168" t="str">
        <f>VLOOKUP(E1168,gift_meta!$B$2:$C$33,2,0)</f>
        <v>무료 사이즈업</v>
      </c>
      <c r="I1168">
        <f t="shared" ca="1" si="37"/>
        <v>1600</v>
      </c>
      <c r="J1168" s="5">
        <f>VLOOKUP(B1168,payment!$A$2:$I$14625,7,0)</f>
        <v>42495</v>
      </c>
      <c r="K1168" s="6">
        <f>VLOOKUP(B1168,payment!$A$2:$I$14625,8,0)</f>
        <v>0.73551</v>
      </c>
    </row>
    <row r="1169" spans="1:11">
      <c r="A1169">
        <v>1168</v>
      </c>
      <c r="B1169">
        <v>13826</v>
      </c>
      <c r="C1169">
        <f>VLOOKUP(B1169,payment!$A$2:$B$14625,2,0)</f>
        <v>113</v>
      </c>
      <c r="D1169" t="str">
        <f t="shared" si="36"/>
        <v>김덕후의곱창조</v>
      </c>
      <c r="E1169" t="str">
        <f>VLOOKUP(B1169,payment!$A$2:$I$14625,3,0)</f>
        <v>김덕후의곱창조</v>
      </c>
      <c r="F1169">
        <f>VLOOKUP(B1169,payment!$A$2:$I$14625,4,0)</f>
        <v>37.587193999999997</v>
      </c>
      <c r="G1169">
        <f>VLOOKUP(B1169,payment!$A$2:$I$14625,5,0)</f>
        <v>127.00899200000001</v>
      </c>
      <c r="H1169" t="str">
        <f>VLOOKUP(E1169,gift_meta!$B$2:$C$33,2,0)</f>
        <v>곱창 무한 리필 2,000 할인</v>
      </c>
      <c r="I1169">
        <f t="shared" ca="1" si="37"/>
        <v>1900</v>
      </c>
      <c r="J1169" s="5">
        <f>VLOOKUP(B1169,payment!$A$2:$I$14625,7,0)</f>
        <v>42902</v>
      </c>
      <c r="K1169" s="6">
        <f>VLOOKUP(B1169,payment!$A$2:$I$14625,8,0)</f>
        <v>0.76387000000000005</v>
      </c>
    </row>
    <row r="1170" spans="1:11">
      <c r="A1170">
        <v>1169</v>
      </c>
      <c r="B1170">
        <v>8289</v>
      </c>
      <c r="C1170">
        <f>VLOOKUP(B1170,payment!$A$2:$B$14625,2,0)</f>
        <v>166</v>
      </c>
      <c r="D1170" t="str">
        <f t="shared" si="36"/>
        <v>스시로로</v>
      </c>
      <c r="E1170" t="str">
        <f>VLOOKUP(B1170,payment!$A$2:$I$14625,3,0)</f>
        <v>스시로로</v>
      </c>
      <c r="F1170">
        <f>VLOOKUP(B1170,payment!$A$2:$I$14625,4,0)</f>
        <v>37.543191999999998</v>
      </c>
      <c r="G1170">
        <f>VLOOKUP(B1170,payment!$A$2:$I$14625,5,0)</f>
        <v>126.85122800000001</v>
      </c>
      <c r="H1170" t="str">
        <f>VLOOKUP(E1170,gift_meta!$B$2:$C$33,2,0)</f>
        <v>2pcs 무료 제공</v>
      </c>
      <c r="I1170">
        <f t="shared" ca="1" si="37"/>
        <v>300</v>
      </c>
      <c r="J1170" s="5">
        <f>VLOOKUP(B1170,payment!$A$2:$I$14625,7,0)</f>
        <v>42393</v>
      </c>
      <c r="K1170" s="6">
        <f>VLOOKUP(B1170,payment!$A$2:$I$14625,8,0)</f>
        <v>0.64017999999999997</v>
      </c>
    </row>
    <row r="1171" spans="1:11">
      <c r="A1171">
        <v>1170</v>
      </c>
      <c r="B1171">
        <v>1966</v>
      </c>
      <c r="C1171">
        <f>VLOOKUP(B1171,payment!$A$2:$B$14625,2,0)</f>
        <v>254</v>
      </c>
      <c r="D1171" t="str">
        <f t="shared" si="36"/>
        <v>리얼후라이</v>
      </c>
      <c r="E1171" t="str">
        <f>VLOOKUP(B1171,payment!$A$2:$I$14625,3,0)</f>
        <v>리얼후라이</v>
      </c>
      <c r="F1171">
        <f>VLOOKUP(B1171,payment!$A$2:$I$14625,4,0)</f>
        <v>37.482219999999998</v>
      </c>
      <c r="G1171">
        <f>VLOOKUP(B1171,payment!$A$2:$I$14625,5,0)</f>
        <v>127.15595999999999</v>
      </c>
      <c r="H1171" t="str">
        <f>VLOOKUP(E1171,gift_meta!$B$2:$C$33,2,0)</f>
        <v>크리스피 후라이드 10% 할인</v>
      </c>
      <c r="I1171">
        <f t="shared" ca="1" si="37"/>
        <v>500</v>
      </c>
      <c r="J1171" s="5">
        <f>VLOOKUP(B1171,payment!$A$2:$I$14625,7,0)</f>
        <v>43178</v>
      </c>
      <c r="K1171" s="6">
        <f>VLOOKUP(B1171,payment!$A$2:$I$14625,8,0)</f>
        <v>0.64937999999999996</v>
      </c>
    </row>
    <row r="1172" spans="1:11">
      <c r="A1172">
        <v>1171</v>
      </c>
      <c r="B1172">
        <v>10814</v>
      </c>
      <c r="C1172">
        <f>VLOOKUP(B1172,payment!$A$2:$B$14625,2,0)</f>
        <v>152</v>
      </c>
      <c r="D1172" t="str">
        <f t="shared" si="36"/>
        <v>버거킹</v>
      </c>
      <c r="E1172" t="str">
        <f>VLOOKUP(B1172,payment!$A$2:$I$14625,3,0)</f>
        <v>버거킹</v>
      </c>
      <c r="F1172">
        <f>VLOOKUP(B1172,payment!$A$2:$I$14625,4,0)</f>
        <v>37.501626999999999</v>
      </c>
      <c r="G1172">
        <f>VLOOKUP(B1172,payment!$A$2:$I$14625,5,0)</f>
        <v>127.14885099999999</v>
      </c>
      <c r="H1172" t="str">
        <f>VLOOKUP(E1172,gift_meta!$B$2:$C$33,2,0)</f>
        <v>와퍼주문시 5% 할인</v>
      </c>
      <c r="I1172">
        <f t="shared" ca="1" si="37"/>
        <v>200</v>
      </c>
      <c r="J1172" s="5">
        <f>VLOOKUP(B1172,payment!$A$2:$I$14625,7,0)</f>
        <v>42709</v>
      </c>
      <c r="K1172" s="6">
        <f>VLOOKUP(B1172,payment!$A$2:$I$14625,8,0)</f>
        <v>0.93928</v>
      </c>
    </row>
    <row r="1173" spans="1:11">
      <c r="A1173">
        <v>1172</v>
      </c>
      <c r="B1173">
        <v>145</v>
      </c>
      <c r="C1173">
        <f>VLOOKUP(B1173,payment!$A$2:$B$14625,2,0)</f>
        <v>147</v>
      </c>
      <c r="D1173" t="str">
        <f t="shared" si="36"/>
        <v>닭한마리</v>
      </c>
      <c r="E1173" t="str">
        <f>VLOOKUP(B1173,payment!$A$2:$I$14625,3,0)</f>
        <v>닭한마리</v>
      </c>
      <c r="F1173">
        <f>VLOOKUP(B1173,payment!$A$2:$I$14625,4,0)</f>
        <v>37.602857</v>
      </c>
      <c r="G1173">
        <f>VLOOKUP(B1173,payment!$A$2:$I$14625,5,0)</f>
        <v>126.927254</v>
      </c>
      <c r="H1173" t="str">
        <f>VLOOKUP(E1173,gift_meta!$B$2:$C$33,2,0)</f>
        <v>칼국수 사리 무료 리필</v>
      </c>
      <c r="I1173">
        <f t="shared" ca="1" si="37"/>
        <v>1800</v>
      </c>
      <c r="J1173" s="5">
        <f>VLOOKUP(B1173,payment!$A$2:$I$14625,7,0)</f>
        <v>42509</v>
      </c>
      <c r="K1173" s="6">
        <f>VLOOKUP(B1173,payment!$A$2:$I$14625,8,0)</f>
        <v>0.49902999999999997</v>
      </c>
    </row>
    <row r="1174" spans="1:11">
      <c r="A1174">
        <v>1173</v>
      </c>
      <c r="B1174">
        <v>11593</v>
      </c>
      <c r="C1174">
        <f>VLOOKUP(B1174,payment!$A$2:$B$14625,2,0)</f>
        <v>59</v>
      </c>
      <c r="D1174" t="str">
        <f t="shared" si="36"/>
        <v>정형외과</v>
      </c>
      <c r="E1174" t="str">
        <f>VLOOKUP(B1174,payment!$A$2:$I$14625,3,0)</f>
        <v>정형외과</v>
      </c>
      <c r="F1174">
        <f>VLOOKUP(B1174,payment!$A$2:$I$14625,4,0)</f>
        <v>37.491442999999997</v>
      </c>
      <c r="G1174">
        <f>VLOOKUP(B1174,payment!$A$2:$I$14625,5,0)</f>
        <v>127.138087</v>
      </c>
      <c r="H1174" t="str">
        <f>VLOOKUP(E1174,gift_meta!$B$2:$C$33,2,0)</f>
        <v>정형외과의료지점</v>
      </c>
      <c r="I1174">
        <f t="shared" ca="1" si="37"/>
        <v>1200</v>
      </c>
      <c r="J1174" s="5">
        <f>VLOOKUP(B1174,payment!$A$2:$I$14625,7,0)</f>
        <v>42972</v>
      </c>
      <c r="K1174" s="6">
        <f>VLOOKUP(B1174,payment!$A$2:$I$14625,8,0)</f>
        <v>0.93186000000000002</v>
      </c>
    </row>
    <row r="1175" spans="1:11">
      <c r="A1175">
        <v>1174</v>
      </c>
      <c r="B1175">
        <v>6416</v>
      </c>
      <c r="C1175">
        <f>VLOOKUP(B1175,payment!$A$2:$B$14625,2,0)</f>
        <v>260</v>
      </c>
      <c r="D1175" t="str">
        <f t="shared" si="36"/>
        <v>베스킨라빈스</v>
      </c>
      <c r="E1175" t="str">
        <f>VLOOKUP(B1175,payment!$A$2:$I$14625,3,0)</f>
        <v>베스킨라빈스</v>
      </c>
      <c r="F1175">
        <f>VLOOKUP(B1175,payment!$A$2:$I$14625,4,0)</f>
        <v>37.604067000000001</v>
      </c>
      <c r="G1175">
        <f>VLOOKUP(B1175,payment!$A$2:$I$14625,5,0)</f>
        <v>127.137174</v>
      </c>
      <c r="H1175" t="str">
        <f>VLOOKUP(E1175,gift_meta!$B$2:$C$33,2,0)</f>
        <v>무료 사이즈업</v>
      </c>
      <c r="I1175">
        <f t="shared" ca="1" si="37"/>
        <v>700</v>
      </c>
      <c r="J1175" s="5">
        <f>VLOOKUP(B1175,payment!$A$2:$I$14625,7,0)</f>
        <v>42952</v>
      </c>
      <c r="K1175" s="6">
        <f>VLOOKUP(B1175,payment!$A$2:$I$14625,8,0)</f>
        <v>0.93933999999999995</v>
      </c>
    </row>
    <row r="1176" spans="1:11">
      <c r="A1176">
        <v>1175</v>
      </c>
      <c r="B1176">
        <v>8728</v>
      </c>
      <c r="C1176">
        <f>VLOOKUP(B1176,payment!$A$2:$B$14625,2,0)</f>
        <v>170</v>
      </c>
      <c r="D1176" t="str">
        <f t="shared" si="36"/>
        <v>원할머니보쌈</v>
      </c>
      <c r="E1176" t="str">
        <f>VLOOKUP(B1176,payment!$A$2:$I$14625,3,0)</f>
        <v>원할머니보쌈</v>
      </c>
      <c r="F1176">
        <f>VLOOKUP(B1176,payment!$A$2:$I$14625,4,0)</f>
        <v>37.443018000000002</v>
      </c>
      <c r="G1176">
        <f>VLOOKUP(B1176,payment!$A$2:$I$14625,5,0)</f>
        <v>127.094526</v>
      </c>
      <c r="H1176" t="str">
        <f>VLOOKUP(E1176,gift_meta!$B$2:$C$33,2,0)</f>
        <v>족발 3,000 할인 쿠폰 제공</v>
      </c>
      <c r="I1176">
        <f t="shared" ca="1" si="37"/>
        <v>600</v>
      </c>
      <c r="J1176" s="5">
        <f>VLOOKUP(B1176,payment!$A$2:$I$14625,7,0)</f>
        <v>42951</v>
      </c>
      <c r="K1176" s="6">
        <f>VLOOKUP(B1176,payment!$A$2:$I$14625,8,0)</f>
        <v>0.90854000000000001</v>
      </c>
    </row>
    <row r="1177" spans="1:11">
      <c r="A1177">
        <v>1176</v>
      </c>
      <c r="B1177">
        <v>2454</v>
      </c>
      <c r="C1177">
        <f>VLOOKUP(B1177,payment!$A$2:$B$14625,2,0)</f>
        <v>15</v>
      </c>
      <c r="D1177" t="str">
        <f t="shared" si="36"/>
        <v>약국</v>
      </c>
      <c r="E1177" t="str">
        <f>VLOOKUP(B1177,payment!$A$2:$I$14625,3,0)</f>
        <v>약국</v>
      </c>
      <c r="F1177">
        <f>VLOOKUP(B1177,payment!$A$2:$I$14625,4,0)</f>
        <v>37.690918000000003</v>
      </c>
      <c r="G1177">
        <f>VLOOKUP(B1177,payment!$A$2:$I$14625,5,0)</f>
        <v>127.024137</v>
      </c>
      <c r="H1177" t="str">
        <f>VLOOKUP(E1177,gift_meta!$B$2:$C$33,2,0)</f>
        <v>황사 마스크 증정(1매)</v>
      </c>
      <c r="I1177">
        <f t="shared" ca="1" si="37"/>
        <v>800</v>
      </c>
      <c r="J1177" s="5">
        <f>VLOOKUP(B1177,payment!$A$2:$I$14625,7,0)</f>
        <v>42537</v>
      </c>
      <c r="K1177" s="6">
        <f>VLOOKUP(B1177,payment!$A$2:$I$14625,8,0)</f>
        <v>0.63073000000000001</v>
      </c>
    </row>
    <row r="1178" spans="1:11">
      <c r="A1178">
        <v>1177</v>
      </c>
      <c r="B1178">
        <v>5139</v>
      </c>
      <c r="C1178">
        <f>VLOOKUP(B1178,payment!$A$2:$B$14625,2,0)</f>
        <v>262</v>
      </c>
      <c r="D1178" t="str">
        <f t="shared" si="36"/>
        <v>원할머니보쌈</v>
      </c>
      <c r="E1178" t="str">
        <f>VLOOKUP(B1178,payment!$A$2:$I$14625,3,0)</f>
        <v>원할머니보쌈</v>
      </c>
      <c r="F1178">
        <f>VLOOKUP(B1178,payment!$A$2:$I$14625,4,0)</f>
        <v>37.719717000000003</v>
      </c>
      <c r="G1178">
        <f>VLOOKUP(B1178,payment!$A$2:$I$14625,5,0)</f>
        <v>127.045073</v>
      </c>
      <c r="H1178" t="str">
        <f>VLOOKUP(E1178,gift_meta!$B$2:$C$33,2,0)</f>
        <v>족발 3,000 할인 쿠폰 제공</v>
      </c>
      <c r="I1178">
        <f t="shared" ca="1" si="37"/>
        <v>800</v>
      </c>
      <c r="J1178" s="5">
        <f>VLOOKUP(B1178,payment!$A$2:$I$14625,7,0)</f>
        <v>43134</v>
      </c>
      <c r="K1178" s="6">
        <f>VLOOKUP(B1178,payment!$A$2:$I$14625,8,0)</f>
        <v>0.69045000000000001</v>
      </c>
    </row>
    <row r="1179" spans="1:11">
      <c r="A1179">
        <v>1178</v>
      </c>
      <c r="B1179">
        <v>4391</v>
      </c>
      <c r="C1179">
        <f>VLOOKUP(B1179,payment!$A$2:$B$14625,2,0)</f>
        <v>61</v>
      </c>
      <c r="D1179" t="str">
        <f t="shared" si="36"/>
        <v>오쭈</v>
      </c>
      <c r="E1179" t="str">
        <f>VLOOKUP(B1179,payment!$A$2:$I$14625,3,0)</f>
        <v>오쭈</v>
      </c>
      <c r="F1179">
        <f>VLOOKUP(B1179,payment!$A$2:$I$14625,4,0)</f>
        <v>37.708033</v>
      </c>
      <c r="G1179">
        <f>VLOOKUP(B1179,payment!$A$2:$I$14625,5,0)</f>
        <v>127.070933</v>
      </c>
      <c r="H1179" t="str">
        <f>VLOOKUP(E1179,gift_meta!$B$2:$C$33,2,0)</f>
        <v>치즈 퐁듀 1회 제공</v>
      </c>
      <c r="I1179">
        <f t="shared" ca="1" si="37"/>
        <v>400</v>
      </c>
      <c r="J1179" s="5">
        <f>VLOOKUP(B1179,payment!$A$2:$I$14625,7,0)</f>
        <v>42892</v>
      </c>
      <c r="K1179" s="6">
        <f>VLOOKUP(B1179,payment!$A$2:$I$14625,8,0)</f>
        <v>0.65608</v>
      </c>
    </row>
    <row r="1180" spans="1:11">
      <c r="A1180">
        <v>1179</v>
      </c>
      <c r="B1180">
        <v>2927</v>
      </c>
      <c r="C1180">
        <f>VLOOKUP(B1180,payment!$A$2:$B$14625,2,0)</f>
        <v>189</v>
      </c>
      <c r="D1180" t="str">
        <f t="shared" si="36"/>
        <v>백다방</v>
      </c>
      <c r="E1180" t="str">
        <f>VLOOKUP(B1180,payment!$A$2:$I$14625,3,0)</f>
        <v>백다방</v>
      </c>
      <c r="F1180">
        <f>VLOOKUP(B1180,payment!$A$2:$I$14625,4,0)</f>
        <v>37.534973000000001</v>
      </c>
      <c r="G1180">
        <f>VLOOKUP(B1180,payment!$A$2:$I$14625,5,0)</f>
        <v>127.12029800000001</v>
      </c>
      <c r="H1180" t="str">
        <f>VLOOKUP(E1180,gift_meta!$B$2:$C$33,2,0)</f>
        <v>무료 토핑 추가</v>
      </c>
      <c r="I1180">
        <f t="shared" ca="1" si="37"/>
        <v>1000</v>
      </c>
      <c r="J1180" s="5">
        <f>VLOOKUP(B1180,payment!$A$2:$I$14625,7,0)</f>
        <v>43000</v>
      </c>
      <c r="K1180" s="6">
        <f>VLOOKUP(B1180,payment!$A$2:$I$14625,8,0)</f>
        <v>0.62658999999999998</v>
      </c>
    </row>
    <row r="1181" spans="1:11">
      <c r="A1181">
        <v>1180</v>
      </c>
      <c r="B1181">
        <v>1540</v>
      </c>
      <c r="C1181">
        <f>VLOOKUP(B1181,payment!$A$2:$B$14625,2,0)</f>
        <v>51</v>
      </c>
      <c r="D1181" t="str">
        <f t="shared" si="36"/>
        <v>홍콩반점</v>
      </c>
      <c r="E1181" t="str">
        <f>VLOOKUP(B1181,payment!$A$2:$I$14625,3,0)</f>
        <v>홍콩반점</v>
      </c>
      <c r="F1181">
        <f>VLOOKUP(B1181,payment!$A$2:$I$14625,4,0)</f>
        <v>37.682312000000003</v>
      </c>
      <c r="G1181">
        <f>VLOOKUP(B1181,payment!$A$2:$I$14625,5,0)</f>
        <v>127.085382</v>
      </c>
      <c r="H1181" t="str">
        <f>VLOOKUP(E1181,gift_meta!$B$2:$C$33,2,0)</f>
        <v>찹쌀 탕수육 10% 할인</v>
      </c>
      <c r="I1181">
        <f t="shared" ca="1" si="37"/>
        <v>100</v>
      </c>
      <c r="J1181" s="5">
        <f>VLOOKUP(B1181,payment!$A$2:$I$14625,7,0)</f>
        <v>42509</v>
      </c>
      <c r="K1181" s="6">
        <f>VLOOKUP(B1181,payment!$A$2:$I$14625,8,0)</f>
        <v>0.47574</v>
      </c>
    </row>
    <row r="1182" spans="1:11">
      <c r="A1182">
        <v>1181</v>
      </c>
      <c r="B1182">
        <v>439</v>
      </c>
      <c r="C1182">
        <f>VLOOKUP(B1182,payment!$A$2:$B$14625,2,0)</f>
        <v>76</v>
      </c>
      <c r="D1182" t="str">
        <f t="shared" si="36"/>
        <v>파리바게트</v>
      </c>
      <c r="E1182" t="str">
        <f>VLOOKUP(B1182,payment!$A$2:$I$14625,3,0)</f>
        <v>파리바게트</v>
      </c>
      <c r="F1182">
        <f>VLOOKUP(B1182,payment!$A$2:$I$14625,4,0)</f>
        <v>37.698915999999997</v>
      </c>
      <c r="G1182">
        <f>VLOOKUP(B1182,payment!$A$2:$I$14625,5,0)</f>
        <v>127.150165</v>
      </c>
      <c r="H1182" t="str">
        <f>VLOOKUP(E1182,gift_meta!$B$2:$C$33,2,0)</f>
        <v>1000원 이상 10% 할인</v>
      </c>
      <c r="I1182">
        <f t="shared" ca="1" si="37"/>
        <v>1900</v>
      </c>
      <c r="J1182" s="5">
        <f>VLOOKUP(B1182,payment!$A$2:$I$14625,7,0)</f>
        <v>42702</v>
      </c>
      <c r="K1182" s="6">
        <f>VLOOKUP(B1182,payment!$A$2:$I$14625,8,0)</f>
        <v>0.78166000000000002</v>
      </c>
    </row>
    <row r="1183" spans="1:11">
      <c r="A1183">
        <v>1182</v>
      </c>
      <c r="B1183">
        <v>7319</v>
      </c>
      <c r="C1183">
        <f>VLOOKUP(B1183,payment!$A$2:$B$14625,2,0)</f>
        <v>4</v>
      </c>
      <c r="D1183" t="str">
        <f t="shared" si="36"/>
        <v>교보문고</v>
      </c>
      <c r="E1183" t="str">
        <f>VLOOKUP(B1183,payment!$A$2:$I$14625,3,0)</f>
        <v>교보문고</v>
      </c>
      <c r="F1183">
        <f>VLOOKUP(B1183,payment!$A$2:$I$14625,4,0)</f>
        <v>37.536926999999999</v>
      </c>
      <c r="G1183">
        <f>VLOOKUP(B1183,payment!$A$2:$I$14625,5,0)</f>
        <v>126.92255900000001</v>
      </c>
      <c r="H1183" t="str">
        <f>VLOOKUP(E1183,gift_meta!$B$2:$C$33,2,0)</f>
        <v>도서 구매시 10% 할인</v>
      </c>
      <c r="I1183">
        <f t="shared" ca="1" si="37"/>
        <v>1600</v>
      </c>
      <c r="J1183" s="5">
        <f>VLOOKUP(B1183,payment!$A$2:$I$14625,7,0)</f>
        <v>43153</v>
      </c>
      <c r="K1183" s="6">
        <f>VLOOKUP(B1183,payment!$A$2:$I$14625,8,0)</f>
        <v>0.74794000000000005</v>
      </c>
    </row>
    <row r="1184" spans="1:11">
      <c r="A1184">
        <v>1183</v>
      </c>
      <c r="B1184">
        <v>9300</v>
      </c>
      <c r="C1184">
        <f>VLOOKUP(B1184,payment!$A$2:$B$14625,2,0)</f>
        <v>196</v>
      </c>
      <c r="D1184" t="str">
        <f t="shared" si="36"/>
        <v>연래춘</v>
      </c>
      <c r="E1184" t="str">
        <f>VLOOKUP(B1184,payment!$A$2:$I$14625,3,0)</f>
        <v>연래춘</v>
      </c>
      <c r="F1184">
        <f>VLOOKUP(B1184,payment!$A$2:$I$14625,4,0)</f>
        <v>37.488717000000001</v>
      </c>
      <c r="G1184">
        <f>VLOOKUP(B1184,payment!$A$2:$I$14625,5,0)</f>
        <v>127.06596500000001</v>
      </c>
      <c r="H1184" t="str">
        <f>VLOOKUP(E1184,gift_meta!$B$2:$C$33,2,0)</f>
        <v>현금 결재시 10% 할인</v>
      </c>
      <c r="I1184">
        <f t="shared" ca="1" si="37"/>
        <v>1500</v>
      </c>
      <c r="J1184" s="5">
        <f>VLOOKUP(B1184,payment!$A$2:$I$14625,7,0)</f>
        <v>42748</v>
      </c>
      <c r="K1184" s="6">
        <f>VLOOKUP(B1184,payment!$A$2:$I$14625,8,0)</f>
        <v>0.65847999999999995</v>
      </c>
    </row>
    <row r="1185" spans="1:11">
      <c r="A1185">
        <v>1184</v>
      </c>
      <c r="B1185">
        <v>79</v>
      </c>
      <c r="C1185">
        <f>VLOOKUP(B1185,payment!$A$2:$B$14625,2,0)</f>
        <v>117</v>
      </c>
      <c r="D1185" t="str">
        <f t="shared" si="36"/>
        <v>백다방</v>
      </c>
      <c r="E1185" t="str">
        <f>VLOOKUP(B1185,payment!$A$2:$I$14625,3,0)</f>
        <v>백다방</v>
      </c>
      <c r="F1185">
        <f>VLOOKUP(B1185,payment!$A$2:$I$14625,4,0)</f>
        <v>37.678901000000003</v>
      </c>
      <c r="G1185">
        <f>VLOOKUP(B1185,payment!$A$2:$I$14625,5,0)</f>
        <v>127.097534</v>
      </c>
      <c r="H1185" t="str">
        <f>VLOOKUP(E1185,gift_meta!$B$2:$C$33,2,0)</f>
        <v>무료 토핑 추가</v>
      </c>
      <c r="I1185">
        <f t="shared" ca="1" si="37"/>
        <v>200</v>
      </c>
      <c r="J1185" s="5">
        <f>VLOOKUP(B1185,payment!$A$2:$I$14625,7,0)</f>
        <v>42771</v>
      </c>
      <c r="K1185" s="6">
        <f>VLOOKUP(B1185,payment!$A$2:$I$14625,8,0)</f>
        <v>0.53978999999999999</v>
      </c>
    </row>
    <row r="1186" spans="1:11">
      <c r="A1186">
        <v>1185</v>
      </c>
      <c r="B1186">
        <v>7648</v>
      </c>
      <c r="C1186">
        <f>VLOOKUP(B1186,payment!$A$2:$B$14625,2,0)</f>
        <v>15</v>
      </c>
      <c r="D1186" t="str">
        <f t="shared" si="36"/>
        <v>백다방</v>
      </c>
      <c r="E1186" t="str">
        <f>VLOOKUP(B1186,payment!$A$2:$I$14625,3,0)</f>
        <v>백다방</v>
      </c>
      <c r="F1186">
        <f>VLOOKUP(B1186,payment!$A$2:$I$14625,4,0)</f>
        <v>37.537576999999999</v>
      </c>
      <c r="G1186">
        <f>VLOOKUP(B1186,payment!$A$2:$I$14625,5,0)</f>
        <v>127.03215</v>
      </c>
      <c r="H1186" t="str">
        <f>VLOOKUP(E1186,gift_meta!$B$2:$C$33,2,0)</f>
        <v>무료 토핑 추가</v>
      </c>
      <c r="I1186">
        <f t="shared" ca="1" si="37"/>
        <v>1200</v>
      </c>
      <c r="J1186" s="5">
        <f>VLOOKUP(B1186,payment!$A$2:$I$14625,7,0)</f>
        <v>42665</v>
      </c>
      <c r="K1186" s="6">
        <f>VLOOKUP(B1186,payment!$A$2:$I$14625,8,0)</f>
        <v>0.72496000000000005</v>
      </c>
    </row>
    <row r="1187" spans="1:11">
      <c r="A1187">
        <v>1186</v>
      </c>
      <c r="B1187">
        <v>9626</v>
      </c>
      <c r="C1187">
        <f>VLOOKUP(B1187,payment!$A$2:$B$14625,2,0)</f>
        <v>9</v>
      </c>
      <c r="D1187" t="str">
        <f t="shared" si="36"/>
        <v>한신포차</v>
      </c>
      <c r="E1187" t="str">
        <f>VLOOKUP(B1187,payment!$A$2:$I$14625,3,0)</f>
        <v>한신포차</v>
      </c>
      <c r="F1187">
        <f>VLOOKUP(B1187,payment!$A$2:$I$14625,4,0)</f>
        <v>37.578688999999997</v>
      </c>
      <c r="G1187">
        <f>VLOOKUP(B1187,payment!$A$2:$I$14625,5,0)</f>
        <v>127.0745</v>
      </c>
      <c r="H1187" t="str">
        <f>VLOOKUP(E1187,gift_meta!$B$2:$C$33,2,0)</f>
        <v>닭발 주문시 주먹밥 증정</v>
      </c>
      <c r="I1187">
        <f t="shared" ca="1" si="37"/>
        <v>1100</v>
      </c>
      <c r="J1187" s="5">
        <f>VLOOKUP(B1187,payment!$A$2:$I$14625,7,0)</f>
        <v>42489</v>
      </c>
      <c r="K1187" s="6">
        <f>VLOOKUP(B1187,payment!$A$2:$I$14625,8,0)</f>
        <v>0.55791999999999997</v>
      </c>
    </row>
    <row r="1188" spans="1:11">
      <c r="A1188">
        <v>1187</v>
      </c>
      <c r="B1188">
        <v>2781</v>
      </c>
      <c r="C1188">
        <f>VLOOKUP(B1188,payment!$A$2:$B$14625,2,0)</f>
        <v>190</v>
      </c>
      <c r="D1188" t="str">
        <f t="shared" si="36"/>
        <v>반디앤루니스</v>
      </c>
      <c r="E1188" t="str">
        <f>VLOOKUP(B1188,payment!$A$2:$I$14625,3,0)</f>
        <v>반디앤루니스</v>
      </c>
      <c r="F1188">
        <f>VLOOKUP(B1188,payment!$A$2:$I$14625,4,0)</f>
        <v>37.532280999999998</v>
      </c>
      <c r="G1188">
        <f>VLOOKUP(B1188,payment!$A$2:$I$14625,5,0)</f>
        <v>127.07678799999999</v>
      </c>
      <c r="H1188" t="str">
        <f>VLOOKUP(E1188,gift_meta!$B$2:$C$33,2,0)</f>
        <v>도서 구매시 5% 할인</v>
      </c>
      <c r="I1188">
        <f t="shared" ca="1" si="37"/>
        <v>300</v>
      </c>
      <c r="J1188" s="5">
        <f>VLOOKUP(B1188,payment!$A$2:$I$14625,7,0)</f>
        <v>42750</v>
      </c>
      <c r="K1188" s="6">
        <f>VLOOKUP(B1188,payment!$A$2:$I$14625,8,0)</f>
        <v>0.80347000000000002</v>
      </c>
    </row>
    <row r="1189" spans="1:11">
      <c r="A1189">
        <v>1188</v>
      </c>
      <c r="B1189">
        <v>10022</v>
      </c>
      <c r="C1189">
        <f>VLOOKUP(B1189,payment!$A$2:$B$14625,2,0)</f>
        <v>13</v>
      </c>
      <c r="D1189" t="str">
        <f t="shared" si="36"/>
        <v>아웃닭</v>
      </c>
      <c r="E1189" t="str">
        <f>VLOOKUP(B1189,payment!$A$2:$I$14625,3,0)</f>
        <v>아웃닭</v>
      </c>
      <c r="F1189">
        <f>VLOOKUP(B1189,payment!$A$2:$I$14625,4,0)</f>
        <v>37.709597000000002</v>
      </c>
      <c r="G1189">
        <f>VLOOKUP(B1189,payment!$A$2:$I$14625,5,0)</f>
        <v>127.034599</v>
      </c>
      <c r="H1189" t="str">
        <f>VLOOKUP(E1189,gift_meta!$B$2:$C$33,2,0)</f>
        <v>치즈스틱 2개 제공</v>
      </c>
      <c r="I1189">
        <f t="shared" ca="1" si="37"/>
        <v>900</v>
      </c>
      <c r="J1189" s="5">
        <f>VLOOKUP(B1189,payment!$A$2:$I$14625,7,0)</f>
        <v>43011</v>
      </c>
      <c r="K1189" s="6">
        <f>VLOOKUP(B1189,payment!$A$2:$I$14625,8,0)</f>
        <v>0.70584000000000002</v>
      </c>
    </row>
    <row r="1190" spans="1:11">
      <c r="A1190">
        <v>1189</v>
      </c>
      <c r="B1190">
        <v>8601</v>
      </c>
      <c r="C1190">
        <f>VLOOKUP(B1190,payment!$A$2:$B$14625,2,0)</f>
        <v>39</v>
      </c>
      <c r="D1190" t="str">
        <f t="shared" si="36"/>
        <v>봄봄</v>
      </c>
      <c r="E1190" t="str">
        <f>VLOOKUP(B1190,payment!$A$2:$I$14625,3,0)</f>
        <v>봄봄</v>
      </c>
      <c r="F1190">
        <f>VLOOKUP(B1190,payment!$A$2:$I$14625,4,0)</f>
        <v>37.692858999999999</v>
      </c>
      <c r="G1190">
        <f>VLOOKUP(B1190,payment!$A$2:$I$14625,5,0)</f>
        <v>127.07885400000001</v>
      </c>
      <c r="H1190" t="str">
        <f>VLOOKUP(E1190,gift_meta!$B$2:$C$33,2,0)</f>
        <v>음료 주문시 쿠폰 도장 2개 추가</v>
      </c>
      <c r="I1190">
        <f t="shared" ca="1" si="37"/>
        <v>1000</v>
      </c>
      <c r="J1190" s="5">
        <f>VLOOKUP(B1190,payment!$A$2:$I$14625,7,0)</f>
        <v>42995</v>
      </c>
      <c r="K1190" s="6">
        <f>VLOOKUP(B1190,payment!$A$2:$I$14625,8,0)</f>
        <v>0.45089000000000001</v>
      </c>
    </row>
    <row r="1191" spans="1:11">
      <c r="A1191">
        <v>1190</v>
      </c>
      <c r="B1191">
        <v>6101</v>
      </c>
      <c r="C1191">
        <f>VLOOKUP(B1191,payment!$A$2:$B$14625,2,0)</f>
        <v>189</v>
      </c>
      <c r="D1191" t="str">
        <f t="shared" si="36"/>
        <v>버거킹</v>
      </c>
      <c r="E1191" t="str">
        <f>VLOOKUP(B1191,payment!$A$2:$I$14625,3,0)</f>
        <v>버거킹</v>
      </c>
      <c r="F1191">
        <f>VLOOKUP(B1191,payment!$A$2:$I$14625,4,0)</f>
        <v>37.507663999999998</v>
      </c>
      <c r="G1191">
        <f>VLOOKUP(B1191,payment!$A$2:$I$14625,5,0)</f>
        <v>126.890013</v>
      </c>
      <c r="H1191" t="str">
        <f>VLOOKUP(E1191,gift_meta!$B$2:$C$33,2,0)</f>
        <v>와퍼주문시 5% 할인</v>
      </c>
      <c r="I1191">
        <f t="shared" ca="1" si="37"/>
        <v>1400</v>
      </c>
      <c r="J1191" s="5">
        <f>VLOOKUP(B1191,payment!$A$2:$I$14625,7,0)</f>
        <v>42921</v>
      </c>
      <c r="K1191" s="6">
        <f>VLOOKUP(B1191,payment!$A$2:$I$14625,8,0)</f>
        <v>0.60114000000000001</v>
      </c>
    </row>
    <row r="1192" spans="1:11">
      <c r="A1192">
        <v>1191</v>
      </c>
      <c r="B1192">
        <v>3083</v>
      </c>
      <c r="C1192">
        <f>VLOOKUP(B1192,payment!$A$2:$B$14625,2,0)</f>
        <v>245</v>
      </c>
      <c r="D1192" t="str">
        <f t="shared" si="36"/>
        <v>베스킨라빈스</v>
      </c>
      <c r="E1192" t="str">
        <f>VLOOKUP(B1192,payment!$A$2:$I$14625,3,0)</f>
        <v>베스킨라빈스</v>
      </c>
      <c r="F1192">
        <f>VLOOKUP(B1192,payment!$A$2:$I$14625,4,0)</f>
        <v>37.48386</v>
      </c>
      <c r="G1192">
        <f>VLOOKUP(B1192,payment!$A$2:$I$14625,5,0)</f>
        <v>126.981556</v>
      </c>
      <c r="H1192" t="str">
        <f>VLOOKUP(E1192,gift_meta!$B$2:$C$33,2,0)</f>
        <v>무료 사이즈업</v>
      </c>
      <c r="I1192">
        <f t="shared" ca="1" si="37"/>
        <v>1100</v>
      </c>
      <c r="J1192" s="5">
        <f>VLOOKUP(B1192,payment!$A$2:$I$14625,7,0)</f>
        <v>42445</v>
      </c>
      <c r="K1192" s="6">
        <f>VLOOKUP(B1192,payment!$A$2:$I$14625,8,0)</f>
        <v>0.64834999999999998</v>
      </c>
    </row>
    <row r="1193" spans="1:11">
      <c r="A1193">
        <v>1192</v>
      </c>
      <c r="B1193">
        <v>10162</v>
      </c>
      <c r="C1193">
        <f>VLOOKUP(B1193,payment!$A$2:$B$14625,2,0)</f>
        <v>241</v>
      </c>
      <c r="D1193" t="str">
        <f t="shared" si="36"/>
        <v>약국</v>
      </c>
      <c r="E1193" t="str">
        <f>VLOOKUP(B1193,payment!$A$2:$I$14625,3,0)</f>
        <v>약국</v>
      </c>
      <c r="F1193">
        <f>VLOOKUP(B1193,payment!$A$2:$I$14625,4,0)</f>
        <v>37.688696</v>
      </c>
      <c r="G1193">
        <f>VLOOKUP(B1193,payment!$A$2:$I$14625,5,0)</f>
        <v>127.125567</v>
      </c>
      <c r="H1193" t="str">
        <f>VLOOKUP(E1193,gift_meta!$B$2:$C$33,2,0)</f>
        <v>황사 마스크 증정(1매)</v>
      </c>
      <c r="I1193">
        <f t="shared" ca="1" si="37"/>
        <v>1900</v>
      </c>
      <c r="J1193" s="5">
        <f>VLOOKUP(B1193,payment!$A$2:$I$14625,7,0)</f>
        <v>42624</v>
      </c>
      <c r="K1193" s="6">
        <f>VLOOKUP(B1193,payment!$A$2:$I$14625,8,0)</f>
        <v>0.70638999999999996</v>
      </c>
    </row>
    <row r="1194" spans="1:11">
      <c r="A1194">
        <v>1193</v>
      </c>
      <c r="B1194">
        <v>6141</v>
      </c>
      <c r="C1194">
        <f>VLOOKUP(B1194,payment!$A$2:$B$14625,2,0)</f>
        <v>205</v>
      </c>
      <c r="D1194" t="str">
        <f t="shared" si="36"/>
        <v>쥬씨</v>
      </c>
      <c r="E1194" t="str">
        <f>VLOOKUP(B1194,payment!$A$2:$I$14625,3,0)</f>
        <v>쥬씨</v>
      </c>
      <c r="F1194">
        <f>VLOOKUP(B1194,payment!$A$2:$I$14625,4,0)</f>
        <v>37.504902999999999</v>
      </c>
      <c r="G1194">
        <f>VLOOKUP(B1194,payment!$A$2:$I$14625,5,0)</f>
        <v>126.92675199999999</v>
      </c>
      <c r="H1194" t="str">
        <f>VLOOKUP(E1194,gift_meta!$B$2:$C$33,2,0)</f>
        <v>무료 사이즈업</v>
      </c>
      <c r="I1194">
        <f t="shared" ca="1" si="37"/>
        <v>1800</v>
      </c>
      <c r="J1194" s="5">
        <f>VLOOKUP(B1194,payment!$A$2:$I$14625,7,0)</f>
        <v>42768</v>
      </c>
      <c r="K1194" s="6">
        <f>VLOOKUP(B1194,payment!$A$2:$I$14625,8,0)</f>
        <v>0.9143</v>
      </c>
    </row>
    <row r="1195" spans="1:11">
      <c r="A1195">
        <v>1194</v>
      </c>
      <c r="B1195">
        <v>1284</v>
      </c>
      <c r="C1195">
        <f>VLOOKUP(B1195,payment!$A$2:$B$14625,2,0)</f>
        <v>27</v>
      </c>
      <c r="D1195" t="str">
        <f t="shared" si="36"/>
        <v>리얼후라이</v>
      </c>
      <c r="E1195" t="str">
        <f>VLOOKUP(B1195,payment!$A$2:$I$14625,3,0)</f>
        <v>리얼후라이</v>
      </c>
      <c r="F1195">
        <f>VLOOKUP(B1195,payment!$A$2:$I$14625,4,0)</f>
        <v>37.591607000000003</v>
      </c>
      <c r="G1195">
        <f>VLOOKUP(B1195,payment!$A$2:$I$14625,5,0)</f>
        <v>126.886867</v>
      </c>
      <c r="H1195" t="str">
        <f>VLOOKUP(E1195,gift_meta!$B$2:$C$33,2,0)</f>
        <v>크리스피 후라이드 10% 할인</v>
      </c>
      <c r="I1195">
        <f t="shared" ca="1" si="37"/>
        <v>1200</v>
      </c>
      <c r="J1195" s="5">
        <f>VLOOKUP(B1195,payment!$A$2:$I$14625,7,0)</f>
        <v>43001</v>
      </c>
      <c r="K1195" s="6">
        <f>VLOOKUP(B1195,payment!$A$2:$I$14625,8,0)</f>
        <v>0.87880999999999998</v>
      </c>
    </row>
    <row r="1196" spans="1:11">
      <c r="A1196">
        <v>1195</v>
      </c>
      <c r="B1196">
        <v>9559</v>
      </c>
      <c r="C1196">
        <f>VLOOKUP(B1196,payment!$A$2:$B$14625,2,0)</f>
        <v>272</v>
      </c>
      <c r="D1196" t="str">
        <f t="shared" si="36"/>
        <v>한신포차</v>
      </c>
      <c r="E1196" t="str">
        <f>VLOOKUP(B1196,payment!$A$2:$I$14625,3,0)</f>
        <v>한신포차</v>
      </c>
      <c r="F1196">
        <f>VLOOKUP(B1196,payment!$A$2:$I$14625,4,0)</f>
        <v>37.549996</v>
      </c>
      <c r="G1196">
        <f>VLOOKUP(B1196,payment!$A$2:$I$14625,5,0)</f>
        <v>127.10552300000001</v>
      </c>
      <c r="H1196" t="str">
        <f>VLOOKUP(E1196,gift_meta!$B$2:$C$33,2,0)</f>
        <v>닭발 주문시 주먹밥 증정</v>
      </c>
      <c r="I1196">
        <f t="shared" ca="1" si="37"/>
        <v>700</v>
      </c>
      <c r="J1196" s="5">
        <f>VLOOKUP(B1196,payment!$A$2:$I$14625,7,0)</f>
        <v>42606</v>
      </c>
      <c r="K1196" s="6">
        <f>VLOOKUP(B1196,payment!$A$2:$I$14625,8,0)</f>
        <v>0.62685000000000002</v>
      </c>
    </row>
    <row r="1197" spans="1:11">
      <c r="A1197">
        <v>1196</v>
      </c>
      <c r="B1197">
        <v>2107</v>
      </c>
      <c r="C1197">
        <f>VLOOKUP(B1197,payment!$A$2:$B$14625,2,0)</f>
        <v>61</v>
      </c>
      <c r="D1197" t="str">
        <f t="shared" si="36"/>
        <v>멘동</v>
      </c>
      <c r="E1197" t="str">
        <f>VLOOKUP(B1197,payment!$A$2:$I$14625,3,0)</f>
        <v>멘동</v>
      </c>
      <c r="F1197">
        <f>VLOOKUP(B1197,payment!$A$2:$I$14625,4,0)</f>
        <v>37.634698999999998</v>
      </c>
      <c r="G1197">
        <f>VLOOKUP(B1197,payment!$A$2:$I$14625,5,0)</f>
        <v>127.14354400000001</v>
      </c>
      <c r="H1197" t="str">
        <f>VLOOKUP(E1197,gift_meta!$B$2:$C$33,2,0)</f>
        <v>규동 5% 할인</v>
      </c>
      <c r="I1197">
        <f t="shared" ca="1" si="37"/>
        <v>2000</v>
      </c>
      <c r="J1197" s="5">
        <f>VLOOKUP(B1197,payment!$A$2:$I$14625,7,0)</f>
        <v>43035</v>
      </c>
      <c r="K1197" s="6">
        <f>VLOOKUP(B1197,payment!$A$2:$I$14625,8,0)</f>
        <v>0.47282000000000002</v>
      </c>
    </row>
    <row r="1198" spans="1:11">
      <c r="A1198">
        <v>1197</v>
      </c>
      <c r="B1198">
        <v>250</v>
      </c>
      <c r="C1198">
        <f>VLOOKUP(B1198,payment!$A$2:$B$14625,2,0)</f>
        <v>138</v>
      </c>
      <c r="D1198" t="str">
        <f t="shared" si="36"/>
        <v>아웃닭</v>
      </c>
      <c r="E1198" t="str">
        <f>VLOOKUP(B1198,payment!$A$2:$I$14625,3,0)</f>
        <v>아웃닭</v>
      </c>
      <c r="F1198">
        <f>VLOOKUP(B1198,payment!$A$2:$I$14625,4,0)</f>
        <v>37.598740999999997</v>
      </c>
      <c r="G1198">
        <f>VLOOKUP(B1198,payment!$A$2:$I$14625,5,0)</f>
        <v>126.978893</v>
      </c>
      <c r="H1198" t="str">
        <f>VLOOKUP(E1198,gift_meta!$B$2:$C$33,2,0)</f>
        <v>치즈스틱 2개 제공</v>
      </c>
      <c r="I1198">
        <f t="shared" ca="1" si="37"/>
        <v>1300</v>
      </c>
      <c r="J1198" s="5">
        <f>VLOOKUP(B1198,payment!$A$2:$I$14625,7,0)</f>
        <v>42795</v>
      </c>
      <c r="K1198" s="6">
        <f>VLOOKUP(B1198,payment!$A$2:$I$14625,8,0)</f>
        <v>0.67186999999999997</v>
      </c>
    </row>
    <row r="1199" spans="1:11">
      <c r="A1199">
        <v>1198</v>
      </c>
      <c r="B1199">
        <v>302</v>
      </c>
      <c r="C1199">
        <f>VLOOKUP(B1199,payment!$A$2:$B$14625,2,0)</f>
        <v>92</v>
      </c>
      <c r="D1199" t="str">
        <f t="shared" si="36"/>
        <v>오쭈</v>
      </c>
      <c r="E1199" t="str">
        <f>VLOOKUP(B1199,payment!$A$2:$I$14625,3,0)</f>
        <v>오쭈</v>
      </c>
      <c r="F1199">
        <f>VLOOKUP(B1199,payment!$A$2:$I$14625,4,0)</f>
        <v>37.477825000000003</v>
      </c>
      <c r="G1199">
        <f>VLOOKUP(B1199,payment!$A$2:$I$14625,5,0)</f>
        <v>126.92942600000001</v>
      </c>
      <c r="H1199" t="str">
        <f>VLOOKUP(E1199,gift_meta!$B$2:$C$33,2,0)</f>
        <v>치즈 퐁듀 1회 제공</v>
      </c>
      <c r="I1199">
        <f t="shared" ca="1" si="37"/>
        <v>1600</v>
      </c>
      <c r="J1199" s="5">
        <f>VLOOKUP(B1199,payment!$A$2:$I$14625,7,0)</f>
        <v>42601</v>
      </c>
      <c r="K1199" s="6">
        <f>VLOOKUP(B1199,payment!$A$2:$I$14625,8,0)</f>
        <v>0.73850000000000005</v>
      </c>
    </row>
    <row r="1200" spans="1:11">
      <c r="A1200">
        <v>1199</v>
      </c>
      <c r="B1200">
        <v>4425</v>
      </c>
      <c r="C1200">
        <f>VLOOKUP(B1200,payment!$A$2:$B$14625,2,0)</f>
        <v>111</v>
      </c>
      <c r="D1200" t="str">
        <f t="shared" si="36"/>
        <v>파리바게트</v>
      </c>
      <c r="E1200" t="str">
        <f>VLOOKUP(B1200,payment!$A$2:$I$14625,3,0)</f>
        <v>파리바게트</v>
      </c>
      <c r="F1200">
        <f>VLOOKUP(B1200,payment!$A$2:$I$14625,4,0)</f>
        <v>37.598793999999998</v>
      </c>
      <c r="G1200">
        <f>VLOOKUP(B1200,payment!$A$2:$I$14625,5,0)</f>
        <v>127.121908</v>
      </c>
      <c r="H1200" t="str">
        <f>VLOOKUP(E1200,gift_meta!$B$2:$C$33,2,0)</f>
        <v>1000원 이상 10% 할인</v>
      </c>
      <c r="I1200">
        <f t="shared" ca="1" si="37"/>
        <v>500</v>
      </c>
      <c r="J1200" s="5">
        <f>VLOOKUP(B1200,payment!$A$2:$I$14625,7,0)</f>
        <v>42914</v>
      </c>
      <c r="K1200" s="6">
        <f>VLOOKUP(B1200,payment!$A$2:$I$14625,8,0)</f>
        <v>0.93623000000000001</v>
      </c>
    </row>
    <row r="1201" spans="1:11">
      <c r="A1201">
        <v>1200</v>
      </c>
      <c r="B1201">
        <v>9561</v>
      </c>
      <c r="C1201">
        <f>VLOOKUP(B1201,payment!$A$2:$B$14625,2,0)</f>
        <v>45</v>
      </c>
      <c r="D1201" t="str">
        <f t="shared" si="36"/>
        <v>스시진</v>
      </c>
      <c r="E1201" t="str">
        <f>VLOOKUP(B1201,payment!$A$2:$I$14625,3,0)</f>
        <v>스시진</v>
      </c>
      <c r="F1201">
        <f>VLOOKUP(B1201,payment!$A$2:$I$14625,4,0)</f>
        <v>37.621893999999998</v>
      </c>
      <c r="G1201">
        <f>VLOOKUP(B1201,payment!$A$2:$I$14625,5,0)</f>
        <v>127.03326</v>
      </c>
      <c r="H1201" t="str">
        <f>VLOOKUP(E1201,gift_meta!$B$2:$C$33,2,0)</f>
        <v>2pcs 무료 제공</v>
      </c>
      <c r="I1201">
        <f t="shared" ca="1" si="37"/>
        <v>700</v>
      </c>
      <c r="J1201" s="5">
        <f>VLOOKUP(B1201,payment!$A$2:$I$14625,7,0)</f>
        <v>42837</v>
      </c>
      <c r="K1201" s="6">
        <f>VLOOKUP(B1201,payment!$A$2:$I$14625,8,0)</f>
        <v>0.66881999999999997</v>
      </c>
    </row>
    <row r="1202" spans="1:11">
      <c r="A1202">
        <v>1201</v>
      </c>
      <c r="B1202">
        <v>9770</v>
      </c>
      <c r="C1202">
        <f>VLOOKUP(B1202,payment!$A$2:$B$14625,2,0)</f>
        <v>61</v>
      </c>
      <c r="D1202" t="str">
        <f t="shared" si="36"/>
        <v>동경야네</v>
      </c>
      <c r="E1202" t="str">
        <f>VLOOKUP(B1202,payment!$A$2:$I$14625,3,0)</f>
        <v>동경야네</v>
      </c>
      <c r="F1202">
        <f>VLOOKUP(B1202,payment!$A$2:$I$14625,4,0)</f>
        <v>37.496944999999997</v>
      </c>
      <c r="G1202">
        <f>VLOOKUP(B1202,payment!$A$2:$I$14625,5,0)</f>
        <v>126.854983</v>
      </c>
      <c r="H1202" t="str">
        <f>VLOOKUP(E1202,gift_meta!$B$2:$C$33,2,0)</f>
        <v>사케동 10% 할인</v>
      </c>
      <c r="I1202">
        <f t="shared" ca="1" si="37"/>
        <v>1300</v>
      </c>
      <c r="J1202" s="5">
        <f>VLOOKUP(B1202,payment!$A$2:$I$14625,7,0)</f>
        <v>42456</v>
      </c>
      <c r="K1202" s="6">
        <f>VLOOKUP(B1202,payment!$A$2:$I$14625,8,0)</f>
        <v>0.74494000000000005</v>
      </c>
    </row>
    <row r="1203" spans="1:11">
      <c r="A1203">
        <v>1202</v>
      </c>
      <c r="B1203">
        <v>11711</v>
      </c>
      <c r="C1203">
        <f>VLOOKUP(B1203,payment!$A$2:$B$14625,2,0)</f>
        <v>224</v>
      </c>
      <c r="D1203" t="str">
        <f t="shared" si="36"/>
        <v>롯데리아</v>
      </c>
      <c r="E1203" t="str">
        <f>VLOOKUP(B1203,payment!$A$2:$I$14625,3,0)</f>
        <v>롯데리아</v>
      </c>
      <c r="F1203">
        <f>VLOOKUP(B1203,payment!$A$2:$I$14625,4,0)</f>
        <v>37.499501000000002</v>
      </c>
      <c r="G1203">
        <f>VLOOKUP(B1203,payment!$A$2:$I$14625,5,0)</f>
        <v>126.913118</v>
      </c>
      <c r="H1203" t="str">
        <f>VLOOKUP(E1203,gift_meta!$B$2:$C$33,2,0)</f>
        <v>롯데리아 음료M 제공</v>
      </c>
      <c r="I1203">
        <f t="shared" ca="1" si="37"/>
        <v>800</v>
      </c>
      <c r="J1203" s="5">
        <f>VLOOKUP(B1203,payment!$A$2:$I$14625,7,0)</f>
        <v>43119</v>
      </c>
      <c r="K1203" s="6">
        <f>VLOOKUP(B1203,payment!$A$2:$I$14625,8,0)</f>
        <v>0.71565000000000001</v>
      </c>
    </row>
    <row r="1204" spans="1:11">
      <c r="A1204">
        <v>1203</v>
      </c>
      <c r="B1204">
        <v>12703</v>
      </c>
      <c r="C1204">
        <f>VLOOKUP(B1204,payment!$A$2:$B$14625,2,0)</f>
        <v>279</v>
      </c>
      <c r="D1204" t="str">
        <f t="shared" si="36"/>
        <v>김덕후의곱창조</v>
      </c>
      <c r="E1204" t="str">
        <f>VLOOKUP(B1204,payment!$A$2:$I$14625,3,0)</f>
        <v>김덕후의곱창조</v>
      </c>
      <c r="F1204">
        <f>VLOOKUP(B1204,payment!$A$2:$I$14625,4,0)</f>
        <v>37.639859000000001</v>
      </c>
      <c r="G1204">
        <f>VLOOKUP(B1204,payment!$A$2:$I$14625,5,0)</f>
        <v>127.002836</v>
      </c>
      <c r="H1204" t="str">
        <f>VLOOKUP(E1204,gift_meta!$B$2:$C$33,2,0)</f>
        <v>곱창 무한 리필 2,000 할인</v>
      </c>
      <c r="I1204">
        <f t="shared" ca="1" si="37"/>
        <v>700</v>
      </c>
      <c r="J1204" s="5">
        <f>VLOOKUP(B1204,payment!$A$2:$I$14625,7,0)</f>
        <v>42833</v>
      </c>
      <c r="K1204" s="6">
        <f>VLOOKUP(B1204,payment!$A$2:$I$14625,8,0)</f>
        <v>0.98873</v>
      </c>
    </row>
    <row r="1205" spans="1:11">
      <c r="A1205">
        <v>1204</v>
      </c>
      <c r="B1205">
        <v>8507</v>
      </c>
      <c r="C1205">
        <f>VLOOKUP(B1205,payment!$A$2:$B$14625,2,0)</f>
        <v>188</v>
      </c>
      <c r="D1205" t="str">
        <f t="shared" si="36"/>
        <v>베스킨라빈스</v>
      </c>
      <c r="E1205" t="str">
        <f>VLOOKUP(B1205,payment!$A$2:$I$14625,3,0)</f>
        <v>베스킨라빈스</v>
      </c>
      <c r="F1205">
        <f>VLOOKUP(B1205,payment!$A$2:$I$14625,4,0)</f>
        <v>37.461145999999999</v>
      </c>
      <c r="G1205">
        <f>VLOOKUP(B1205,payment!$A$2:$I$14625,5,0)</f>
        <v>127.00757299999999</v>
      </c>
      <c r="H1205" t="str">
        <f>VLOOKUP(E1205,gift_meta!$B$2:$C$33,2,0)</f>
        <v>무료 사이즈업</v>
      </c>
      <c r="I1205">
        <f t="shared" ca="1" si="37"/>
        <v>2000</v>
      </c>
      <c r="J1205" s="5">
        <f>VLOOKUP(B1205,payment!$A$2:$I$14625,7,0)</f>
        <v>42661</v>
      </c>
      <c r="K1205" s="6">
        <f>VLOOKUP(B1205,payment!$A$2:$I$14625,8,0)</f>
        <v>0.72150999999999998</v>
      </c>
    </row>
    <row r="1206" spans="1:11">
      <c r="A1206">
        <v>1205</v>
      </c>
      <c r="B1206">
        <v>3625</v>
      </c>
      <c r="C1206">
        <f>VLOOKUP(B1206,payment!$A$2:$B$14625,2,0)</f>
        <v>123</v>
      </c>
      <c r="D1206" t="str">
        <f t="shared" si="36"/>
        <v>반디앤루니스</v>
      </c>
      <c r="E1206" t="str">
        <f>VLOOKUP(B1206,payment!$A$2:$I$14625,3,0)</f>
        <v>반디앤루니스</v>
      </c>
      <c r="F1206">
        <f>VLOOKUP(B1206,payment!$A$2:$I$14625,4,0)</f>
        <v>37.637144999999997</v>
      </c>
      <c r="G1206">
        <f>VLOOKUP(B1206,payment!$A$2:$I$14625,5,0)</f>
        <v>126.910836</v>
      </c>
      <c r="H1206" t="str">
        <f>VLOOKUP(E1206,gift_meta!$B$2:$C$33,2,0)</f>
        <v>도서 구매시 5% 할인</v>
      </c>
      <c r="I1206">
        <f t="shared" ca="1" si="37"/>
        <v>1400</v>
      </c>
      <c r="J1206" s="5">
        <f>VLOOKUP(B1206,payment!$A$2:$I$14625,7,0)</f>
        <v>43045</v>
      </c>
      <c r="K1206" s="6">
        <f>VLOOKUP(B1206,payment!$A$2:$I$14625,8,0)</f>
        <v>0.37694</v>
      </c>
    </row>
    <row r="1207" spans="1:11">
      <c r="A1207">
        <v>1206</v>
      </c>
      <c r="B1207">
        <v>3992</v>
      </c>
      <c r="C1207">
        <f>VLOOKUP(B1207,payment!$A$2:$B$14625,2,0)</f>
        <v>122</v>
      </c>
      <c r="D1207" t="str">
        <f t="shared" si="36"/>
        <v>닭한마리</v>
      </c>
      <c r="E1207" t="str">
        <f>VLOOKUP(B1207,payment!$A$2:$I$14625,3,0)</f>
        <v>닭한마리</v>
      </c>
      <c r="F1207">
        <f>VLOOKUP(B1207,payment!$A$2:$I$14625,4,0)</f>
        <v>37.614209000000002</v>
      </c>
      <c r="G1207">
        <f>VLOOKUP(B1207,payment!$A$2:$I$14625,5,0)</f>
        <v>126.963375</v>
      </c>
      <c r="H1207" t="str">
        <f>VLOOKUP(E1207,gift_meta!$B$2:$C$33,2,0)</f>
        <v>칼국수 사리 무료 리필</v>
      </c>
      <c r="I1207">
        <f t="shared" ca="1" si="37"/>
        <v>300</v>
      </c>
      <c r="J1207" s="5">
        <f>VLOOKUP(B1207,payment!$A$2:$I$14625,7,0)</f>
        <v>43106</v>
      </c>
      <c r="K1207" s="6">
        <f>VLOOKUP(B1207,payment!$A$2:$I$14625,8,0)</f>
        <v>0.49373</v>
      </c>
    </row>
    <row r="1208" spans="1:11">
      <c r="A1208">
        <v>1207</v>
      </c>
      <c r="B1208">
        <v>4862</v>
      </c>
      <c r="C1208">
        <f>VLOOKUP(B1208,payment!$A$2:$B$14625,2,0)</f>
        <v>135</v>
      </c>
      <c r="D1208" t="str">
        <f t="shared" si="36"/>
        <v>오쭈</v>
      </c>
      <c r="E1208" t="str">
        <f>VLOOKUP(B1208,payment!$A$2:$I$14625,3,0)</f>
        <v>오쭈</v>
      </c>
      <c r="F1208">
        <f>VLOOKUP(B1208,payment!$A$2:$I$14625,4,0)</f>
        <v>37.609817</v>
      </c>
      <c r="G1208">
        <f>VLOOKUP(B1208,payment!$A$2:$I$14625,5,0)</f>
        <v>126.961761</v>
      </c>
      <c r="H1208" t="str">
        <f>VLOOKUP(E1208,gift_meta!$B$2:$C$33,2,0)</f>
        <v>치즈 퐁듀 1회 제공</v>
      </c>
      <c r="I1208">
        <f t="shared" ca="1" si="37"/>
        <v>1000</v>
      </c>
      <c r="J1208" s="5">
        <f>VLOOKUP(B1208,payment!$A$2:$I$14625,7,0)</f>
        <v>42825</v>
      </c>
      <c r="K1208" s="6">
        <f>VLOOKUP(B1208,payment!$A$2:$I$14625,8,0)</f>
        <v>0.58208000000000004</v>
      </c>
    </row>
    <row r="1209" spans="1:11">
      <c r="A1209">
        <v>1208</v>
      </c>
      <c r="B1209">
        <v>11479</v>
      </c>
      <c r="C1209">
        <f>VLOOKUP(B1209,payment!$A$2:$B$14625,2,0)</f>
        <v>129</v>
      </c>
      <c r="D1209" t="str">
        <f t="shared" si="36"/>
        <v>이디야커피</v>
      </c>
      <c r="E1209" t="str">
        <f>VLOOKUP(B1209,payment!$A$2:$I$14625,3,0)</f>
        <v>이디야커피</v>
      </c>
      <c r="F1209">
        <f>VLOOKUP(B1209,payment!$A$2:$I$14625,4,0)</f>
        <v>37.710493999999997</v>
      </c>
      <c r="G1209">
        <f>VLOOKUP(B1209,payment!$A$2:$I$14625,5,0)</f>
        <v>126.913287</v>
      </c>
      <c r="H1209" t="str">
        <f>VLOOKUP(E1209,gift_meta!$B$2:$C$33,2,0)</f>
        <v>스마트 오더 사용시 10% 할인</v>
      </c>
      <c r="I1209">
        <f t="shared" ca="1" si="37"/>
        <v>300</v>
      </c>
      <c r="J1209" s="5">
        <f>VLOOKUP(B1209,payment!$A$2:$I$14625,7,0)</f>
        <v>42742</v>
      </c>
      <c r="K1209" s="6">
        <f>VLOOKUP(B1209,payment!$A$2:$I$14625,8,0)</f>
        <v>0.88338000000000005</v>
      </c>
    </row>
    <row r="1210" spans="1:11">
      <c r="A1210">
        <v>1209</v>
      </c>
      <c r="B1210">
        <v>9848</v>
      </c>
      <c r="C1210">
        <f>VLOOKUP(B1210,payment!$A$2:$B$14625,2,0)</f>
        <v>201</v>
      </c>
      <c r="D1210" t="str">
        <f t="shared" si="36"/>
        <v>연래춘</v>
      </c>
      <c r="E1210" t="str">
        <f>VLOOKUP(B1210,payment!$A$2:$I$14625,3,0)</f>
        <v>연래춘</v>
      </c>
      <c r="F1210">
        <f>VLOOKUP(B1210,payment!$A$2:$I$14625,4,0)</f>
        <v>37.618147</v>
      </c>
      <c r="G1210">
        <f>VLOOKUP(B1210,payment!$A$2:$I$14625,5,0)</f>
        <v>127.183894</v>
      </c>
      <c r="H1210" t="str">
        <f>VLOOKUP(E1210,gift_meta!$B$2:$C$33,2,0)</f>
        <v>현금 결재시 10% 할인</v>
      </c>
      <c r="I1210">
        <f t="shared" ca="1" si="37"/>
        <v>1400</v>
      </c>
      <c r="J1210" s="5">
        <f>VLOOKUP(B1210,payment!$A$2:$I$14625,7,0)</f>
        <v>42687</v>
      </c>
      <c r="K1210" s="6">
        <f>VLOOKUP(B1210,payment!$A$2:$I$14625,8,0)</f>
        <v>0.65405999999999997</v>
      </c>
    </row>
    <row r="1211" spans="1:11">
      <c r="A1211">
        <v>1210</v>
      </c>
      <c r="B1211">
        <v>14396</v>
      </c>
      <c r="C1211">
        <f>VLOOKUP(B1211,payment!$A$2:$B$14625,2,0)</f>
        <v>121</v>
      </c>
      <c r="D1211" t="str">
        <f t="shared" si="36"/>
        <v>원할머니보쌈</v>
      </c>
      <c r="E1211" t="str">
        <f>VLOOKUP(B1211,payment!$A$2:$I$14625,3,0)</f>
        <v>원할머니보쌈</v>
      </c>
      <c r="F1211">
        <f>VLOOKUP(B1211,payment!$A$2:$I$14625,4,0)</f>
        <v>37.562303999999997</v>
      </c>
      <c r="G1211">
        <f>VLOOKUP(B1211,payment!$A$2:$I$14625,5,0)</f>
        <v>126.98336399999999</v>
      </c>
      <c r="H1211" t="str">
        <f>VLOOKUP(E1211,gift_meta!$B$2:$C$33,2,0)</f>
        <v>족발 3,000 할인 쿠폰 제공</v>
      </c>
      <c r="I1211">
        <f t="shared" ca="1" si="37"/>
        <v>200</v>
      </c>
      <c r="J1211" s="5">
        <f>VLOOKUP(B1211,payment!$A$2:$I$14625,7,0)</f>
        <v>42813</v>
      </c>
      <c r="K1211" s="6">
        <f>VLOOKUP(B1211,payment!$A$2:$I$14625,8,0)</f>
        <v>0.37811</v>
      </c>
    </row>
    <row r="1212" spans="1:11">
      <c r="A1212">
        <v>1211</v>
      </c>
      <c r="B1212">
        <v>13734</v>
      </c>
      <c r="C1212">
        <f>VLOOKUP(B1212,payment!$A$2:$B$14625,2,0)</f>
        <v>207</v>
      </c>
      <c r="D1212" t="str">
        <f t="shared" si="36"/>
        <v>오쭈</v>
      </c>
      <c r="E1212" t="str">
        <f>VLOOKUP(B1212,payment!$A$2:$I$14625,3,0)</f>
        <v>오쭈</v>
      </c>
      <c r="F1212">
        <f>VLOOKUP(B1212,payment!$A$2:$I$14625,4,0)</f>
        <v>37.532933</v>
      </c>
      <c r="G1212">
        <f>VLOOKUP(B1212,payment!$A$2:$I$14625,5,0)</f>
        <v>127.183572</v>
      </c>
      <c r="H1212" t="str">
        <f>VLOOKUP(E1212,gift_meta!$B$2:$C$33,2,0)</f>
        <v>치즈 퐁듀 1회 제공</v>
      </c>
      <c r="I1212">
        <f t="shared" ca="1" si="37"/>
        <v>900</v>
      </c>
      <c r="J1212" s="5">
        <f>VLOOKUP(B1212,payment!$A$2:$I$14625,7,0)</f>
        <v>42511</v>
      </c>
      <c r="K1212" s="6">
        <f>VLOOKUP(B1212,payment!$A$2:$I$14625,8,0)</f>
        <v>0.41397</v>
      </c>
    </row>
    <row r="1213" spans="1:11">
      <c r="A1213">
        <v>1212</v>
      </c>
      <c r="B1213">
        <v>3949</v>
      </c>
      <c r="C1213">
        <f>VLOOKUP(B1213,payment!$A$2:$B$14625,2,0)</f>
        <v>1</v>
      </c>
      <c r="D1213" t="str">
        <f t="shared" si="36"/>
        <v>버거킹</v>
      </c>
      <c r="E1213" t="str">
        <f>VLOOKUP(B1213,payment!$A$2:$I$14625,3,0)</f>
        <v>버거킹</v>
      </c>
      <c r="F1213">
        <f>VLOOKUP(B1213,payment!$A$2:$I$14625,4,0)</f>
        <v>37.465224999999997</v>
      </c>
      <c r="G1213">
        <f>VLOOKUP(B1213,payment!$A$2:$I$14625,5,0)</f>
        <v>127.10051199999999</v>
      </c>
      <c r="H1213" t="str">
        <f>VLOOKUP(E1213,gift_meta!$B$2:$C$33,2,0)</f>
        <v>와퍼주문시 5% 할인</v>
      </c>
      <c r="I1213">
        <f t="shared" ca="1" si="37"/>
        <v>1400</v>
      </c>
      <c r="J1213" s="5">
        <f>VLOOKUP(B1213,payment!$A$2:$I$14625,7,0)</f>
        <v>42531</v>
      </c>
      <c r="K1213" s="6">
        <f>VLOOKUP(B1213,payment!$A$2:$I$14625,8,0)</f>
        <v>0.69811999999999996</v>
      </c>
    </row>
    <row r="1214" spans="1:11">
      <c r="A1214">
        <v>1213</v>
      </c>
      <c r="B1214">
        <v>10778</v>
      </c>
      <c r="C1214">
        <f>VLOOKUP(B1214,payment!$A$2:$B$14625,2,0)</f>
        <v>35</v>
      </c>
      <c r="D1214" t="str">
        <f t="shared" si="36"/>
        <v>한신포차</v>
      </c>
      <c r="E1214" t="str">
        <f>VLOOKUP(B1214,payment!$A$2:$I$14625,3,0)</f>
        <v>한신포차</v>
      </c>
      <c r="F1214">
        <f>VLOOKUP(B1214,payment!$A$2:$I$14625,4,0)</f>
        <v>37.567467999999998</v>
      </c>
      <c r="G1214">
        <f>VLOOKUP(B1214,payment!$A$2:$I$14625,5,0)</f>
        <v>127.003255</v>
      </c>
      <c r="H1214" t="str">
        <f>VLOOKUP(E1214,gift_meta!$B$2:$C$33,2,0)</f>
        <v>닭발 주문시 주먹밥 증정</v>
      </c>
      <c r="I1214">
        <f t="shared" ca="1" si="37"/>
        <v>1900</v>
      </c>
      <c r="J1214" s="5">
        <f>VLOOKUP(B1214,payment!$A$2:$I$14625,7,0)</f>
        <v>42806</v>
      </c>
      <c r="K1214" s="6">
        <f>VLOOKUP(B1214,payment!$A$2:$I$14625,8,0)</f>
        <v>0.40764</v>
      </c>
    </row>
    <row r="1215" spans="1:11">
      <c r="A1215">
        <v>1214</v>
      </c>
      <c r="B1215">
        <v>4653</v>
      </c>
      <c r="C1215">
        <f>VLOOKUP(B1215,payment!$A$2:$B$14625,2,0)</f>
        <v>65</v>
      </c>
      <c r="D1215" t="str">
        <f t="shared" si="36"/>
        <v>홍콩반점</v>
      </c>
      <c r="E1215" t="str">
        <f>VLOOKUP(B1215,payment!$A$2:$I$14625,3,0)</f>
        <v>홍콩반점</v>
      </c>
      <c r="F1215">
        <f>VLOOKUP(B1215,payment!$A$2:$I$14625,4,0)</f>
        <v>37.669519000000001</v>
      </c>
      <c r="G1215">
        <f>VLOOKUP(B1215,payment!$A$2:$I$14625,5,0)</f>
        <v>127.10884900000001</v>
      </c>
      <c r="H1215" t="str">
        <f>VLOOKUP(E1215,gift_meta!$B$2:$C$33,2,0)</f>
        <v>찹쌀 탕수육 10% 할인</v>
      </c>
      <c r="I1215">
        <f t="shared" ca="1" si="37"/>
        <v>1400</v>
      </c>
      <c r="J1215" s="5">
        <f>VLOOKUP(B1215,payment!$A$2:$I$14625,7,0)</f>
        <v>43109</v>
      </c>
      <c r="K1215" s="6">
        <f>VLOOKUP(B1215,payment!$A$2:$I$14625,8,0)</f>
        <v>0.41350999999999999</v>
      </c>
    </row>
    <row r="1216" spans="1:11">
      <c r="A1216">
        <v>1215</v>
      </c>
      <c r="B1216">
        <v>4131</v>
      </c>
      <c r="C1216">
        <f>VLOOKUP(B1216,payment!$A$2:$B$14625,2,0)</f>
        <v>45</v>
      </c>
      <c r="D1216" t="str">
        <f t="shared" si="36"/>
        <v>스시진</v>
      </c>
      <c r="E1216" t="str">
        <f>VLOOKUP(B1216,payment!$A$2:$I$14625,3,0)</f>
        <v>스시진</v>
      </c>
      <c r="F1216">
        <f>VLOOKUP(B1216,payment!$A$2:$I$14625,4,0)</f>
        <v>37.645603999999999</v>
      </c>
      <c r="G1216">
        <f>VLOOKUP(B1216,payment!$A$2:$I$14625,5,0)</f>
        <v>126.892285</v>
      </c>
      <c r="H1216" t="str">
        <f>VLOOKUP(E1216,gift_meta!$B$2:$C$33,2,0)</f>
        <v>2pcs 무료 제공</v>
      </c>
      <c r="I1216">
        <f t="shared" ca="1" si="37"/>
        <v>700</v>
      </c>
      <c r="J1216" s="5">
        <f>VLOOKUP(B1216,payment!$A$2:$I$14625,7,0)</f>
        <v>42976</v>
      </c>
      <c r="K1216" s="6">
        <f>VLOOKUP(B1216,payment!$A$2:$I$14625,8,0)</f>
        <v>0.62333000000000005</v>
      </c>
    </row>
    <row r="1217" spans="1:11">
      <c r="A1217">
        <v>1216</v>
      </c>
      <c r="B1217">
        <v>13131</v>
      </c>
      <c r="C1217">
        <f>VLOOKUP(B1217,payment!$A$2:$B$14625,2,0)</f>
        <v>2</v>
      </c>
      <c r="D1217" t="str">
        <f t="shared" si="36"/>
        <v>오쭈</v>
      </c>
      <c r="E1217" t="str">
        <f>VLOOKUP(B1217,payment!$A$2:$I$14625,3,0)</f>
        <v>오쭈</v>
      </c>
      <c r="F1217">
        <f>VLOOKUP(B1217,payment!$A$2:$I$14625,4,0)</f>
        <v>37.621327999999998</v>
      </c>
      <c r="G1217">
        <f>VLOOKUP(B1217,payment!$A$2:$I$14625,5,0)</f>
        <v>127.10800500000001</v>
      </c>
      <c r="H1217" t="str">
        <f>VLOOKUP(E1217,gift_meta!$B$2:$C$33,2,0)</f>
        <v>치즈 퐁듀 1회 제공</v>
      </c>
      <c r="I1217">
        <f t="shared" ca="1" si="37"/>
        <v>500</v>
      </c>
      <c r="J1217" s="5">
        <f>VLOOKUP(B1217,payment!$A$2:$I$14625,7,0)</f>
        <v>42681</v>
      </c>
      <c r="K1217" s="6">
        <f>VLOOKUP(B1217,payment!$A$2:$I$14625,8,0)</f>
        <v>0.77281999999999995</v>
      </c>
    </row>
    <row r="1218" spans="1:11">
      <c r="A1218">
        <v>1217</v>
      </c>
      <c r="B1218">
        <v>13046</v>
      </c>
      <c r="C1218">
        <f>VLOOKUP(B1218,payment!$A$2:$B$14625,2,0)</f>
        <v>193</v>
      </c>
      <c r="D1218" t="str">
        <f t="shared" ref="D1218:D1281" si="38">E1218</f>
        <v>원할머니보쌈</v>
      </c>
      <c r="E1218" t="str">
        <f>VLOOKUP(B1218,payment!$A$2:$I$14625,3,0)</f>
        <v>원할머니보쌈</v>
      </c>
      <c r="F1218">
        <f>VLOOKUP(B1218,payment!$A$2:$I$14625,4,0)</f>
        <v>37.551721999999998</v>
      </c>
      <c r="G1218">
        <f>VLOOKUP(B1218,payment!$A$2:$I$14625,5,0)</f>
        <v>127.17690899999999</v>
      </c>
      <c r="H1218" t="str">
        <f>VLOOKUP(E1218,gift_meta!$B$2:$C$33,2,0)</f>
        <v>족발 3,000 할인 쿠폰 제공</v>
      </c>
      <c r="I1218">
        <f t="shared" ref="I1218:I1281" ca="1" si="39">RANDBETWEEN(1,20)*100</f>
        <v>1700</v>
      </c>
      <c r="J1218" s="5">
        <f>VLOOKUP(B1218,payment!$A$2:$I$14625,7,0)</f>
        <v>42668</v>
      </c>
      <c r="K1218" s="6">
        <f>VLOOKUP(B1218,payment!$A$2:$I$14625,8,0)</f>
        <v>0.92384999999999995</v>
      </c>
    </row>
    <row r="1219" spans="1:11">
      <c r="A1219">
        <v>1218</v>
      </c>
      <c r="B1219">
        <v>3897</v>
      </c>
      <c r="C1219">
        <f>VLOOKUP(B1219,payment!$A$2:$B$14625,2,0)</f>
        <v>126</v>
      </c>
      <c r="D1219" t="str">
        <f t="shared" si="38"/>
        <v>베스킨라빈스</v>
      </c>
      <c r="E1219" t="str">
        <f>VLOOKUP(B1219,payment!$A$2:$I$14625,3,0)</f>
        <v>베스킨라빈스</v>
      </c>
      <c r="F1219">
        <f>VLOOKUP(B1219,payment!$A$2:$I$14625,4,0)</f>
        <v>37.546117000000002</v>
      </c>
      <c r="G1219">
        <f>VLOOKUP(B1219,payment!$A$2:$I$14625,5,0)</f>
        <v>126.858265</v>
      </c>
      <c r="H1219" t="str">
        <f>VLOOKUP(E1219,gift_meta!$B$2:$C$33,2,0)</f>
        <v>무료 사이즈업</v>
      </c>
      <c r="I1219">
        <f t="shared" ca="1" si="39"/>
        <v>1500</v>
      </c>
      <c r="J1219" s="5">
        <f>VLOOKUP(B1219,payment!$A$2:$I$14625,7,0)</f>
        <v>42944</v>
      </c>
      <c r="K1219" s="6">
        <f>VLOOKUP(B1219,payment!$A$2:$I$14625,8,0)</f>
        <v>0.56213999999999997</v>
      </c>
    </row>
    <row r="1220" spans="1:11">
      <c r="A1220">
        <v>1219</v>
      </c>
      <c r="B1220">
        <v>14114</v>
      </c>
      <c r="C1220">
        <f>VLOOKUP(B1220,payment!$A$2:$B$14625,2,0)</f>
        <v>247</v>
      </c>
      <c r="D1220" t="str">
        <f t="shared" si="38"/>
        <v>봄봄</v>
      </c>
      <c r="E1220" t="str">
        <f>VLOOKUP(B1220,payment!$A$2:$I$14625,3,0)</f>
        <v>봄봄</v>
      </c>
      <c r="F1220">
        <f>VLOOKUP(B1220,payment!$A$2:$I$14625,4,0)</f>
        <v>37.601284</v>
      </c>
      <c r="G1220">
        <f>VLOOKUP(B1220,payment!$A$2:$I$14625,5,0)</f>
        <v>126.934966</v>
      </c>
      <c r="H1220" t="str">
        <f>VLOOKUP(E1220,gift_meta!$B$2:$C$33,2,0)</f>
        <v>음료 주문시 쿠폰 도장 2개 추가</v>
      </c>
      <c r="I1220">
        <f t="shared" ca="1" si="39"/>
        <v>1800</v>
      </c>
      <c r="J1220" s="5">
        <f>VLOOKUP(B1220,payment!$A$2:$I$14625,7,0)</f>
        <v>43161</v>
      </c>
      <c r="K1220" s="6">
        <f>VLOOKUP(B1220,payment!$A$2:$I$14625,8,0)</f>
        <v>0.87336999999999998</v>
      </c>
    </row>
    <row r="1221" spans="1:11">
      <c r="A1221">
        <v>1220</v>
      </c>
      <c r="B1221">
        <v>4305</v>
      </c>
      <c r="C1221">
        <f>VLOOKUP(B1221,payment!$A$2:$B$14625,2,0)</f>
        <v>110</v>
      </c>
      <c r="D1221" t="str">
        <f t="shared" si="38"/>
        <v>오쭈</v>
      </c>
      <c r="E1221" t="str">
        <f>VLOOKUP(B1221,payment!$A$2:$I$14625,3,0)</f>
        <v>오쭈</v>
      </c>
      <c r="F1221">
        <f>VLOOKUP(B1221,payment!$A$2:$I$14625,4,0)</f>
        <v>37.506360000000001</v>
      </c>
      <c r="G1221">
        <f>VLOOKUP(B1221,payment!$A$2:$I$14625,5,0)</f>
        <v>126.97237800000001</v>
      </c>
      <c r="H1221" t="str">
        <f>VLOOKUP(E1221,gift_meta!$B$2:$C$33,2,0)</f>
        <v>치즈 퐁듀 1회 제공</v>
      </c>
      <c r="I1221">
        <f t="shared" ca="1" si="39"/>
        <v>2000</v>
      </c>
      <c r="J1221" s="5">
        <f>VLOOKUP(B1221,payment!$A$2:$I$14625,7,0)</f>
        <v>42766</v>
      </c>
      <c r="K1221" s="6">
        <f>VLOOKUP(B1221,payment!$A$2:$I$14625,8,0)</f>
        <v>0.55498000000000003</v>
      </c>
    </row>
    <row r="1222" spans="1:11">
      <c r="A1222">
        <v>1221</v>
      </c>
      <c r="B1222">
        <v>5388</v>
      </c>
      <c r="C1222">
        <f>VLOOKUP(B1222,payment!$A$2:$B$14625,2,0)</f>
        <v>191</v>
      </c>
      <c r="D1222" t="str">
        <f t="shared" si="38"/>
        <v>닭한마리</v>
      </c>
      <c r="E1222" t="str">
        <f>VLOOKUP(B1222,payment!$A$2:$I$14625,3,0)</f>
        <v>닭한마리</v>
      </c>
      <c r="F1222">
        <f>VLOOKUP(B1222,payment!$A$2:$I$14625,4,0)</f>
        <v>37.668733000000003</v>
      </c>
      <c r="G1222">
        <f>VLOOKUP(B1222,payment!$A$2:$I$14625,5,0)</f>
        <v>126.90230099999999</v>
      </c>
      <c r="H1222" t="str">
        <f>VLOOKUP(E1222,gift_meta!$B$2:$C$33,2,0)</f>
        <v>칼국수 사리 무료 리필</v>
      </c>
      <c r="I1222">
        <f t="shared" ca="1" si="39"/>
        <v>1500</v>
      </c>
      <c r="J1222" s="5">
        <f>VLOOKUP(B1222,payment!$A$2:$I$14625,7,0)</f>
        <v>42474</v>
      </c>
      <c r="K1222" s="6">
        <f>VLOOKUP(B1222,payment!$A$2:$I$14625,8,0)</f>
        <v>0.91795000000000004</v>
      </c>
    </row>
    <row r="1223" spans="1:11">
      <c r="A1223">
        <v>1222</v>
      </c>
      <c r="B1223">
        <v>5318</v>
      </c>
      <c r="C1223">
        <f>VLOOKUP(B1223,payment!$A$2:$B$14625,2,0)</f>
        <v>138</v>
      </c>
      <c r="D1223" t="str">
        <f t="shared" si="38"/>
        <v>스시진</v>
      </c>
      <c r="E1223" t="str">
        <f>VLOOKUP(B1223,payment!$A$2:$I$14625,3,0)</f>
        <v>스시진</v>
      </c>
      <c r="F1223">
        <f>VLOOKUP(B1223,payment!$A$2:$I$14625,4,0)</f>
        <v>37.473694000000002</v>
      </c>
      <c r="G1223">
        <f>VLOOKUP(B1223,payment!$A$2:$I$14625,5,0)</f>
        <v>127.057402</v>
      </c>
      <c r="H1223" t="str">
        <f>VLOOKUP(E1223,gift_meta!$B$2:$C$33,2,0)</f>
        <v>2pcs 무료 제공</v>
      </c>
      <c r="I1223">
        <f t="shared" ca="1" si="39"/>
        <v>1600</v>
      </c>
      <c r="J1223" s="5">
        <f>VLOOKUP(B1223,payment!$A$2:$I$14625,7,0)</f>
        <v>42850</v>
      </c>
      <c r="K1223" s="6">
        <f>VLOOKUP(B1223,payment!$A$2:$I$14625,8,0)</f>
        <v>0.73499000000000003</v>
      </c>
    </row>
    <row r="1224" spans="1:11">
      <c r="A1224">
        <v>1223</v>
      </c>
      <c r="B1224">
        <v>1888</v>
      </c>
      <c r="C1224">
        <f>VLOOKUP(B1224,payment!$A$2:$B$14625,2,0)</f>
        <v>198</v>
      </c>
      <c r="D1224" t="str">
        <f t="shared" si="38"/>
        <v>매드포갈릭</v>
      </c>
      <c r="E1224" t="str">
        <f>VLOOKUP(B1224,payment!$A$2:$I$14625,3,0)</f>
        <v>매드포갈릭</v>
      </c>
      <c r="F1224">
        <f>VLOOKUP(B1224,payment!$A$2:$I$14625,4,0)</f>
        <v>37.461004000000003</v>
      </c>
      <c r="G1224">
        <f>VLOOKUP(B1224,payment!$A$2:$I$14625,5,0)</f>
        <v>126.863496</v>
      </c>
      <c r="H1224" t="str">
        <f>VLOOKUP(E1224,gift_meta!$B$2:$C$33,2,0)</f>
        <v>에이드 무료 제공</v>
      </c>
      <c r="I1224">
        <f t="shared" ca="1" si="39"/>
        <v>1900</v>
      </c>
      <c r="J1224" s="5">
        <f>VLOOKUP(B1224,payment!$A$2:$I$14625,7,0)</f>
        <v>42456</v>
      </c>
      <c r="K1224" s="6">
        <f>VLOOKUP(B1224,payment!$A$2:$I$14625,8,0)</f>
        <v>0.82943</v>
      </c>
    </row>
    <row r="1225" spans="1:11">
      <c r="A1225">
        <v>1224</v>
      </c>
      <c r="B1225">
        <v>8564</v>
      </c>
      <c r="C1225">
        <f>VLOOKUP(B1225,payment!$A$2:$B$14625,2,0)</f>
        <v>15</v>
      </c>
      <c r="D1225" t="str">
        <f t="shared" si="38"/>
        <v>매드포갈릭</v>
      </c>
      <c r="E1225" t="str">
        <f>VLOOKUP(B1225,payment!$A$2:$I$14625,3,0)</f>
        <v>매드포갈릭</v>
      </c>
      <c r="F1225">
        <f>VLOOKUP(B1225,payment!$A$2:$I$14625,4,0)</f>
        <v>37.560124999999999</v>
      </c>
      <c r="G1225">
        <f>VLOOKUP(B1225,payment!$A$2:$I$14625,5,0)</f>
        <v>127.05661499999999</v>
      </c>
      <c r="H1225" t="str">
        <f>VLOOKUP(E1225,gift_meta!$B$2:$C$33,2,0)</f>
        <v>에이드 무료 제공</v>
      </c>
      <c r="I1225">
        <f t="shared" ca="1" si="39"/>
        <v>2000</v>
      </c>
      <c r="J1225" s="5">
        <f>VLOOKUP(B1225,payment!$A$2:$I$14625,7,0)</f>
        <v>42643</v>
      </c>
      <c r="K1225" s="6">
        <f>VLOOKUP(B1225,payment!$A$2:$I$14625,8,0)</f>
        <v>0.83589999999999998</v>
      </c>
    </row>
    <row r="1226" spans="1:11">
      <c r="A1226">
        <v>1225</v>
      </c>
      <c r="B1226">
        <v>10325</v>
      </c>
      <c r="C1226">
        <f>VLOOKUP(B1226,payment!$A$2:$B$14625,2,0)</f>
        <v>76</v>
      </c>
      <c r="D1226" t="str">
        <f t="shared" si="38"/>
        <v>멘동</v>
      </c>
      <c r="E1226" t="str">
        <f>VLOOKUP(B1226,payment!$A$2:$I$14625,3,0)</f>
        <v>멘동</v>
      </c>
      <c r="F1226">
        <f>VLOOKUP(B1226,payment!$A$2:$I$14625,4,0)</f>
        <v>37.522959999999998</v>
      </c>
      <c r="G1226">
        <f>VLOOKUP(B1226,payment!$A$2:$I$14625,5,0)</f>
        <v>126.942072</v>
      </c>
      <c r="H1226" t="str">
        <f>VLOOKUP(E1226,gift_meta!$B$2:$C$33,2,0)</f>
        <v>규동 5% 할인</v>
      </c>
      <c r="I1226">
        <f t="shared" ca="1" si="39"/>
        <v>1200</v>
      </c>
      <c r="J1226" s="5">
        <f>VLOOKUP(B1226,payment!$A$2:$I$14625,7,0)</f>
        <v>43017</v>
      </c>
      <c r="K1226" s="6">
        <f>VLOOKUP(B1226,payment!$A$2:$I$14625,8,0)</f>
        <v>0.66647999999999996</v>
      </c>
    </row>
    <row r="1227" spans="1:11">
      <c r="A1227">
        <v>1226</v>
      </c>
      <c r="B1227">
        <v>2531</v>
      </c>
      <c r="C1227">
        <f>VLOOKUP(B1227,payment!$A$2:$B$14625,2,0)</f>
        <v>296</v>
      </c>
      <c r="D1227" t="str">
        <f t="shared" si="38"/>
        <v>매드포갈릭</v>
      </c>
      <c r="E1227" t="str">
        <f>VLOOKUP(B1227,payment!$A$2:$I$14625,3,0)</f>
        <v>매드포갈릭</v>
      </c>
      <c r="F1227">
        <f>VLOOKUP(B1227,payment!$A$2:$I$14625,4,0)</f>
        <v>37.667274999999997</v>
      </c>
      <c r="G1227">
        <f>VLOOKUP(B1227,payment!$A$2:$I$14625,5,0)</f>
        <v>127.10514499999999</v>
      </c>
      <c r="H1227" t="str">
        <f>VLOOKUP(E1227,gift_meta!$B$2:$C$33,2,0)</f>
        <v>에이드 무료 제공</v>
      </c>
      <c r="I1227">
        <f t="shared" ca="1" si="39"/>
        <v>1700</v>
      </c>
      <c r="J1227" s="5">
        <f>VLOOKUP(B1227,payment!$A$2:$I$14625,7,0)</f>
        <v>42626</v>
      </c>
      <c r="K1227" s="6">
        <f>VLOOKUP(B1227,payment!$A$2:$I$14625,8,0)</f>
        <v>0.69364999999999999</v>
      </c>
    </row>
    <row r="1228" spans="1:11">
      <c r="A1228">
        <v>1227</v>
      </c>
      <c r="B1228">
        <v>5019</v>
      </c>
      <c r="C1228">
        <f>VLOOKUP(B1228,payment!$A$2:$B$14625,2,0)</f>
        <v>125</v>
      </c>
      <c r="D1228" t="str">
        <f t="shared" si="38"/>
        <v>스시로로</v>
      </c>
      <c r="E1228" t="str">
        <f>VLOOKUP(B1228,payment!$A$2:$I$14625,3,0)</f>
        <v>스시로로</v>
      </c>
      <c r="F1228">
        <f>VLOOKUP(B1228,payment!$A$2:$I$14625,4,0)</f>
        <v>37.498685000000002</v>
      </c>
      <c r="G1228">
        <f>VLOOKUP(B1228,payment!$A$2:$I$14625,5,0)</f>
        <v>126.964758</v>
      </c>
      <c r="H1228" t="str">
        <f>VLOOKUP(E1228,gift_meta!$B$2:$C$33,2,0)</f>
        <v>2pcs 무료 제공</v>
      </c>
      <c r="I1228">
        <f t="shared" ca="1" si="39"/>
        <v>800</v>
      </c>
      <c r="J1228" s="5">
        <f>VLOOKUP(B1228,payment!$A$2:$I$14625,7,0)</f>
        <v>42780</v>
      </c>
      <c r="K1228" s="6">
        <f>VLOOKUP(B1228,payment!$A$2:$I$14625,8,0)</f>
        <v>0.79183999999999999</v>
      </c>
    </row>
    <row r="1229" spans="1:11">
      <c r="A1229">
        <v>1228</v>
      </c>
      <c r="B1229">
        <v>5250</v>
      </c>
      <c r="C1229">
        <f>VLOOKUP(B1229,payment!$A$2:$B$14625,2,0)</f>
        <v>265</v>
      </c>
      <c r="D1229" t="str">
        <f t="shared" si="38"/>
        <v>봄봄</v>
      </c>
      <c r="E1229" t="str">
        <f>VLOOKUP(B1229,payment!$A$2:$I$14625,3,0)</f>
        <v>봄봄</v>
      </c>
      <c r="F1229">
        <f>VLOOKUP(B1229,payment!$A$2:$I$14625,4,0)</f>
        <v>37.455095999999998</v>
      </c>
      <c r="G1229">
        <f>VLOOKUP(B1229,payment!$A$2:$I$14625,5,0)</f>
        <v>127.13166200000001</v>
      </c>
      <c r="H1229" t="str">
        <f>VLOOKUP(E1229,gift_meta!$B$2:$C$33,2,0)</f>
        <v>음료 주문시 쿠폰 도장 2개 추가</v>
      </c>
      <c r="I1229">
        <f t="shared" ca="1" si="39"/>
        <v>1600</v>
      </c>
      <c r="J1229" s="5">
        <f>VLOOKUP(B1229,payment!$A$2:$I$14625,7,0)</f>
        <v>43005</v>
      </c>
      <c r="K1229" s="6">
        <f>VLOOKUP(B1229,payment!$A$2:$I$14625,8,0)</f>
        <v>0.70418000000000003</v>
      </c>
    </row>
    <row r="1230" spans="1:11">
      <c r="A1230">
        <v>1229</v>
      </c>
      <c r="B1230">
        <v>174</v>
      </c>
      <c r="C1230">
        <f>VLOOKUP(B1230,payment!$A$2:$B$14625,2,0)</f>
        <v>75</v>
      </c>
      <c r="D1230" t="str">
        <f t="shared" si="38"/>
        <v>오쭈</v>
      </c>
      <c r="E1230" t="str">
        <f>VLOOKUP(B1230,payment!$A$2:$I$14625,3,0)</f>
        <v>오쭈</v>
      </c>
      <c r="F1230">
        <f>VLOOKUP(B1230,payment!$A$2:$I$14625,4,0)</f>
        <v>37.623252999999998</v>
      </c>
      <c r="G1230">
        <f>VLOOKUP(B1230,payment!$A$2:$I$14625,5,0)</f>
        <v>126.928676</v>
      </c>
      <c r="H1230" t="str">
        <f>VLOOKUP(E1230,gift_meta!$B$2:$C$33,2,0)</f>
        <v>치즈 퐁듀 1회 제공</v>
      </c>
      <c r="I1230">
        <f t="shared" ca="1" si="39"/>
        <v>800</v>
      </c>
      <c r="J1230" s="5">
        <f>VLOOKUP(B1230,payment!$A$2:$I$14625,7,0)</f>
        <v>42861</v>
      </c>
      <c r="K1230" s="6">
        <f>VLOOKUP(B1230,payment!$A$2:$I$14625,8,0)</f>
        <v>0.92379999999999995</v>
      </c>
    </row>
    <row r="1231" spans="1:11">
      <c r="A1231">
        <v>1230</v>
      </c>
      <c r="B1231">
        <v>8890</v>
      </c>
      <c r="C1231">
        <f>VLOOKUP(B1231,payment!$A$2:$B$14625,2,0)</f>
        <v>150</v>
      </c>
      <c r="D1231" t="str">
        <f t="shared" si="38"/>
        <v>아웃백</v>
      </c>
      <c r="E1231" t="str">
        <f>VLOOKUP(B1231,payment!$A$2:$I$14625,3,0)</f>
        <v>아웃백</v>
      </c>
      <c r="F1231">
        <f>VLOOKUP(B1231,payment!$A$2:$I$14625,4,0)</f>
        <v>37.470239999999997</v>
      </c>
      <c r="G1231">
        <f>VLOOKUP(B1231,payment!$A$2:$I$14625,5,0)</f>
        <v>126.986799</v>
      </c>
      <c r="H1231" t="str">
        <f>VLOOKUP(E1231,gift_meta!$B$2:$C$33,2,0)</f>
        <v>스테이크 주문시 10% 할인</v>
      </c>
      <c r="I1231">
        <f t="shared" ca="1" si="39"/>
        <v>900</v>
      </c>
      <c r="J1231" s="5">
        <f>VLOOKUP(B1231,payment!$A$2:$I$14625,7,0)</f>
        <v>43175</v>
      </c>
      <c r="K1231" s="6">
        <f>VLOOKUP(B1231,payment!$A$2:$I$14625,8,0)</f>
        <v>0.84089999999999998</v>
      </c>
    </row>
    <row r="1232" spans="1:11">
      <c r="A1232">
        <v>1231</v>
      </c>
      <c r="B1232">
        <v>7277</v>
      </c>
      <c r="C1232">
        <f>VLOOKUP(B1232,payment!$A$2:$B$14625,2,0)</f>
        <v>293</v>
      </c>
      <c r="D1232" t="str">
        <f t="shared" si="38"/>
        <v>김덕후의곱창조</v>
      </c>
      <c r="E1232" t="str">
        <f>VLOOKUP(B1232,payment!$A$2:$I$14625,3,0)</f>
        <v>김덕후의곱창조</v>
      </c>
      <c r="F1232">
        <f>VLOOKUP(B1232,payment!$A$2:$I$14625,4,0)</f>
        <v>37.716512000000002</v>
      </c>
      <c r="G1232">
        <f>VLOOKUP(B1232,payment!$A$2:$I$14625,5,0)</f>
        <v>127.169622</v>
      </c>
      <c r="H1232" t="str">
        <f>VLOOKUP(E1232,gift_meta!$B$2:$C$33,2,0)</f>
        <v>곱창 무한 리필 2,000 할인</v>
      </c>
      <c r="I1232">
        <f t="shared" ca="1" si="39"/>
        <v>700</v>
      </c>
      <c r="J1232" s="5">
        <f>VLOOKUP(B1232,payment!$A$2:$I$14625,7,0)</f>
        <v>42607</v>
      </c>
      <c r="K1232" s="6">
        <f>VLOOKUP(B1232,payment!$A$2:$I$14625,8,0)</f>
        <v>0.78974</v>
      </c>
    </row>
    <row r="1233" spans="1:11">
      <c r="A1233">
        <v>1232</v>
      </c>
      <c r="B1233">
        <v>5759</v>
      </c>
      <c r="C1233">
        <f>VLOOKUP(B1233,payment!$A$2:$B$14625,2,0)</f>
        <v>278</v>
      </c>
      <c r="D1233" t="str">
        <f t="shared" si="38"/>
        <v>동경야네</v>
      </c>
      <c r="E1233" t="str">
        <f>VLOOKUP(B1233,payment!$A$2:$I$14625,3,0)</f>
        <v>동경야네</v>
      </c>
      <c r="F1233">
        <f>VLOOKUP(B1233,payment!$A$2:$I$14625,4,0)</f>
        <v>37.464013000000001</v>
      </c>
      <c r="G1233">
        <f>VLOOKUP(B1233,payment!$A$2:$I$14625,5,0)</f>
        <v>126.852998</v>
      </c>
      <c r="H1233" t="str">
        <f>VLOOKUP(E1233,gift_meta!$B$2:$C$33,2,0)</f>
        <v>사케동 10% 할인</v>
      </c>
      <c r="I1233">
        <f t="shared" ca="1" si="39"/>
        <v>1800</v>
      </c>
      <c r="J1233" s="5">
        <f>VLOOKUP(B1233,payment!$A$2:$I$14625,7,0)</f>
        <v>42377</v>
      </c>
      <c r="K1233" s="6">
        <f>VLOOKUP(B1233,payment!$A$2:$I$14625,8,0)</f>
        <v>0.42442999999999997</v>
      </c>
    </row>
    <row r="1234" spans="1:11">
      <c r="A1234">
        <v>1233</v>
      </c>
      <c r="B1234">
        <v>8270</v>
      </c>
      <c r="C1234">
        <f>VLOOKUP(B1234,payment!$A$2:$B$14625,2,0)</f>
        <v>167</v>
      </c>
      <c r="D1234" t="str">
        <f t="shared" si="38"/>
        <v>스시로로</v>
      </c>
      <c r="E1234" t="str">
        <f>VLOOKUP(B1234,payment!$A$2:$I$14625,3,0)</f>
        <v>스시로로</v>
      </c>
      <c r="F1234">
        <f>VLOOKUP(B1234,payment!$A$2:$I$14625,4,0)</f>
        <v>37.666645000000003</v>
      </c>
      <c r="G1234">
        <f>VLOOKUP(B1234,payment!$A$2:$I$14625,5,0)</f>
        <v>126.873019</v>
      </c>
      <c r="H1234" t="str">
        <f>VLOOKUP(E1234,gift_meta!$B$2:$C$33,2,0)</f>
        <v>2pcs 무료 제공</v>
      </c>
      <c r="I1234">
        <f t="shared" ca="1" si="39"/>
        <v>2000</v>
      </c>
      <c r="J1234" s="5">
        <f>VLOOKUP(B1234,payment!$A$2:$I$14625,7,0)</f>
        <v>42446</v>
      </c>
      <c r="K1234" s="6">
        <f>VLOOKUP(B1234,payment!$A$2:$I$14625,8,0)</f>
        <v>0.38540000000000002</v>
      </c>
    </row>
    <row r="1235" spans="1:11">
      <c r="A1235">
        <v>1234</v>
      </c>
      <c r="B1235">
        <v>10358</v>
      </c>
      <c r="C1235">
        <f>VLOOKUP(B1235,payment!$A$2:$B$14625,2,0)</f>
        <v>286</v>
      </c>
      <c r="D1235" t="str">
        <f t="shared" si="38"/>
        <v>동경야네</v>
      </c>
      <c r="E1235" t="str">
        <f>VLOOKUP(B1235,payment!$A$2:$I$14625,3,0)</f>
        <v>동경야네</v>
      </c>
      <c r="F1235">
        <f>VLOOKUP(B1235,payment!$A$2:$I$14625,4,0)</f>
        <v>37.688944999999997</v>
      </c>
      <c r="G1235">
        <f>VLOOKUP(B1235,payment!$A$2:$I$14625,5,0)</f>
        <v>127.11890200000001</v>
      </c>
      <c r="H1235" t="str">
        <f>VLOOKUP(E1235,gift_meta!$B$2:$C$33,2,0)</f>
        <v>사케동 10% 할인</v>
      </c>
      <c r="I1235">
        <f t="shared" ca="1" si="39"/>
        <v>300</v>
      </c>
      <c r="J1235" s="5">
        <f>VLOOKUP(B1235,payment!$A$2:$I$14625,7,0)</f>
        <v>42721</v>
      </c>
      <c r="K1235" s="6">
        <f>VLOOKUP(B1235,payment!$A$2:$I$14625,8,0)</f>
        <v>0.98202</v>
      </c>
    </row>
    <row r="1236" spans="1:11">
      <c r="A1236">
        <v>1235</v>
      </c>
      <c r="B1236">
        <v>14213</v>
      </c>
      <c r="C1236">
        <f>VLOOKUP(B1236,payment!$A$2:$B$14625,2,0)</f>
        <v>7</v>
      </c>
      <c r="D1236" t="str">
        <f t="shared" si="38"/>
        <v>스시로로</v>
      </c>
      <c r="E1236" t="str">
        <f>VLOOKUP(B1236,payment!$A$2:$I$14625,3,0)</f>
        <v>스시로로</v>
      </c>
      <c r="F1236">
        <f>VLOOKUP(B1236,payment!$A$2:$I$14625,4,0)</f>
        <v>37.598205</v>
      </c>
      <c r="G1236">
        <f>VLOOKUP(B1236,payment!$A$2:$I$14625,5,0)</f>
        <v>126.894677</v>
      </c>
      <c r="H1236" t="str">
        <f>VLOOKUP(E1236,gift_meta!$B$2:$C$33,2,0)</f>
        <v>2pcs 무료 제공</v>
      </c>
      <c r="I1236">
        <f t="shared" ca="1" si="39"/>
        <v>600</v>
      </c>
      <c r="J1236" s="5">
        <f>VLOOKUP(B1236,payment!$A$2:$I$14625,7,0)</f>
        <v>42393</v>
      </c>
      <c r="K1236" s="6">
        <f>VLOOKUP(B1236,payment!$A$2:$I$14625,8,0)</f>
        <v>0.63973000000000002</v>
      </c>
    </row>
    <row r="1237" spans="1:11">
      <c r="A1237">
        <v>1236</v>
      </c>
      <c r="B1237">
        <v>11097</v>
      </c>
      <c r="C1237">
        <f>VLOOKUP(B1237,payment!$A$2:$B$14625,2,0)</f>
        <v>42</v>
      </c>
      <c r="D1237" t="str">
        <f t="shared" si="38"/>
        <v>봄봄</v>
      </c>
      <c r="E1237" t="str">
        <f>VLOOKUP(B1237,payment!$A$2:$I$14625,3,0)</f>
        <v>봄봄</v>
      </c>
      <c r="F1237">
        <f>VLOOKUP(B1237,payment!$A$2:$I$14625,4,0)</f>
        <v>37.490065000000001</v>
      </c>
      <c r="G1237">
        <f>VLOOKUP(B1237,payment!$A$2:$I$14625,5,0)</f>
        <v>127.033463</v>
      </c>
      <c r="H1237" t="str">
        <f>VLOOKUP(E1237,gift_meta!$B$2:$C$33,2,0)</f>
        <v>음료 주문시 쿠폰 도장 2개 추가</v>
      </c>
      <c r="I1237">
        <f t="shared" ca="1" si="39"/>
        <v>1200</v>
      </c>
      <c r="J1237" s="5">
        <f>VLOOKUP(B1237,payment!$A$2:$I$14625,7,0)</f>
        <v>42399</v>
      </c>
      <c r="K1237" s="6">
        <f>VLOOKUP(B1237,payment!$A$2:$I$14625,8,0)</f>
        <v>0.41060999999999998</v>
      </c>
    </row>
    <row r="1238" spans="1:11">
      <c r="A1238">
        <v>1237</v>
      </c>
      <c r="B1238">
        <v>12155</v>
      </c>
      <c r="C1238">
        <f>VLOOKUP(B1238,payment!$A$2:$B$14625,2,0)</f>
        <v>70</v>
      </c>
      <c r="D1238" t="str">
        <f t="shared" si="38"/>
        <v>반디앤루니스</v>
      </c>
      <c r="E1238" t="str">
        <f>VLOOKUP(B1238,payment!$A$2:$I$14625,3,0)</f>
        <v>반디앤루니스</v>
      </c>
      <c r="F1238">
        <f>VLOOKUP(B1238,payment!$A$2:$I$14625,4,0)</f>
        <v>37.455348000000001</v>
      </c>
      <c r="G1238">
        <f>VLOOKUP(B1238,payment!$A$2:$I$14625,5,0)</f>
        <v>126.863694</v>
      </c>
      <c r="H1238" t="str">
        <f>VLOOKUP(E1238,gift_meta!$B$2:$C$33,2,0)</f>
        <v>도서 구매시 5% 할인</v>
      </c>
      <c r="I1238">
        <f t="shared" ca="1" si="39"/>
        <v>1900</v>
      </c>
      <c r="J1238" s="5">
        <f>VLOOKUP(B1238,payment!$A$2:$I$14625,7,0)</f>
        <v>43015</v>
      </c>
      <c r="K1238" s="6">
        <f>VLOOKUP(B1238,payment!$A$2:$I$14625,8,0)</f>
        <v>0.88836999999999999</v>
      </c>
    </row>
    <row r="1239" spans="1:11">
      <c r="A1239">
        <v>1238</v>
      </c>
      <c r="B1239">
        <v>5410</v>
      </c>
      <c r="C1239">
        <f>VLOOKUP(B1239,payment!$A$2:$B$14625,2,0)</f>
        <v>4</v>
      </c>
      <c r="D1239" t="str">
        <f t="shared" si="38"/>
        <v>홍콩반점</v>
      </c>
      <c r="E1239" t="str">
        <f>VLOOKUP(B1239,payment!$A$2:$I$14625,3,0)</f>
        <v>홍콩반점</v>
      </c>
      <c r="F1239">
        <f>VLOOKUP(B1239,payment!$A$2:$I$14625,4,0)</f>
        <v>37.468488000000001</v>
      </c>
      <c r="G1239">
        <f>VLOOKUP(B1239,payment!$A$2:$I$14625,5,0)</f>
        <v>126.907062</v>
      </c>
      <c r="H1239" t="str">
        <f>VLOOKUP(E1239,gift_meta!$B$2:$C$33,2,0)</f>
        <v>찹쌀 탕수육 10% 할인</v>
      </c>
      <c r="I1239">
        <f t="shared" ca="1" si="39"/>
        <v>1800</v>
      </c>
      <c r="J1239" s="5">
        <f>VLOOKUP(B1239,payment!$A$2:$I$14625,7,0)</f>
        <v>42896</v>
      </c>
      <c r="K1239" s="6">
        <f>VLOOKUP(B1239,payment!$A$2:$I$14625,8,0)</f>
        <v>0.88170000000000004</v>
      </c>
    </row>
    <row r="1240" spans="1:11">
      <c r="A1240">
        <v>1239</v>
      </c>
      <c r="B1240">
        <v>8090</v>
      </c>
      <c r="C1240">
        <f>VLOOKUP(B1240,payment!$A$2:$B$14625,2,0)</f>
        <v>57</v>
      </c>
      <c r="D1240" t="str">
        <f t="shared" si="38"/>
        <v>정형외과</v>
      </c>
      <c r="E1240" t="str">
        <f>VLOOKUP(B1240,payment!$A$2:$I$14625,3,0)</f>
        <v>정형외과</v>
      </c>
      <c r="F1240">
        <f>VLOOKUP(B1240,payment!$A$2:$I$14625,4,0)</f>
        <v>37.651927999999998</v>
      </c>
      <c r="G1240">
        <f>VLOOKUP(B1240,payment!$A$2:$I$14625,5,0)</f>
        <v>126.88663099999999</v>
      </c>
      <c r="H1240" t="str">
        <f>VLOOKUP(E1240,gift_meta!$B$2:$C$33,2,0)</f>
        <v>정형외과의료지점</v>
      </c>
      <c r="I1240">
        <f t="shared" ca="1" si="39"/>
        <v>1000</v>
      </c>
      <c r="J1240" s="5">
        <f>VLOOKUP(B1240,payment!$A$2:$I$14625,7,0)</f>
        <v>42527</v>
      </c>
      <c r="K1240" s="6">
        <f>VLOOKUP(B1240,payment!$A$2:$I$14625,8,0)</f>
        <v>0.97421000000000002</v>
      </c>
    </row>
    <row r="1241" spans="1:11">
      <c r="A1241">
        <v>1240</v>
      </c>
      <c r="B1241">
        <v>13015</v>
      </c>
      <c r="C1241">
        <f>VLOOKUP(B1241,payment!$A$2:$B$14625,2,0)</f>
        <v>50</v>
      </c>
      <c r="D1241" t="str">
        <f t="shared" si="38"/>
        <v>원할머니보쌈</v>
      </c>
      <c r="E1241" t="str">
        <f>VLOOKUP(B1241,payment!$A$2:$I$14625,3,0)</f>
        <v>원할머니보쌈</v>
      </c>
      <c r="F1241">
        <f>VLOOKUP(B1241,payment!$A$2:$I$14625,4,0)</f>
        <v>37.528548000000001</v>
      </c>
      <c r="G1241">
        <f>VLOOKUP(B1241,payment!$A$2:$I$14625,5,0)</f>
        <v>127.16908100000001</v>
      </c>
      <c r="H1241" t="str">
        <f>VLOOKUP(E1241,gift_meta!$B$2:$C$33,2,0)</f>
        <v>족발 3,000 할인 쿠폰 제공</v>
      </c>
      <c r="I1241">
        <f t="shared" ca="1" si="39"/>
        <v>800</v>
      </c>
      <c r="J1241" s="5">
        <f>VLOOKUP(B1241,payment!$A$2:$I$14625,7,0)</f>
        <v>43065</v>
      </c>
      <c r="K1241" s="6">
        <f>VLOOKUP(B1241,payment!$A$2:$I$14625,8,0)</f>
        <v>0.56142999999999998</v>
      </c>
    </row>
    <row r="1242" spans="1:11">
      <c r="A1242">
        <v>1241</v>
      </c>
      <c r="B1242">
        <v>8141</v>
      </c>
      <c r="C1242">
        <f>VLOOKUP(B1242,payment!$A$2:$B$14625,2,0)</f>
        <v>179</v>
      </c>
      <c r="D1242" t="str">
        <f t="shared" si="38"/>
        <v>베스킨라빈스</v>
      </c>
      <c r="E1242" t="str">
        <f>VLOOKUP(B1242,payment!$A$2:$I$14625,3,0)</f>
        <v>베스킨라빈스</v>
      </c>
      <c r="F1242">
        <f>VLOOKUP(B1242,payment!$A$2:$I$14625,4,0)</f>
        <v>37.626902999999999</v>
      </c>
      <c r="G1242">
        <f>VLOOKUP(B1242,payment!$A$2:$I$14625,5,0)</f>
        <v>127.146552</v>
      </c>
      <c r="H1242" t="str">
        <f>VLOOKUP(E1242,gift_meta!$B$2:$C$33,2,0)</f>
        <v>무료 사이즈업</v>
      </c>
      <c r="I1242">
        <f t="shared" ca="1" si="39"/>
        <v>1900</v>
      </c>
      <c r="J1242" s="5">
        <f>VLOOKUP(B1242,payment!$A$2:$I$14625,7,0)</f>
        <v>42385</v>
      </c>
      <c r="K1242" s="6">
        <f>VLOOKUP(B1242,payment!$A$2:$I$14625,8,0)</f>
        <v>0.79420000000000002</v>
      </c>
    </row>
    <row r="1243" spans="1:11">
      <c r="A1243">
        <v>1242</v>
      </c>
      <c r="B1243">
        <v>6155</v>
      </c>
      <c r="C1243">
        <f>VLOOKUP(B1243,payment!$A$2:$B$14625,2,0)</f>
        <v>93</v>
      </c>
      <c r="D1243" t="str">
        <f t="shared" si="38"/>
        <v>반디앤루니스</v>
      </c>
      <c r="E1243" t="str">
        <f>VLOOKUP(B1243,payment!$A$2:$I$14625,3,0)</f>
        <v>반디앤루니스</v>
      </c>
      <c r="F1243">
        <f>VLOOKUP(B1243,payment!$A$2:$I$14625,4,0)</f>
        <v>37.495212000000002</v>
      </c>
      <c r="G1243">
        <f>VLOOKUP(B1243,payment!$A$2:$I$14625,5,0)</f>
        <v>126.921603</v>
      </c>
      <c r="H1243" t="str">
        <f>VLOOKUP(E1243,gift_meta!$B$2:$C$33,2,0)</f>
        <v>도서 구매시 5% 할인</v>
      </c>
      <c r="I1243">
        <f t="shared" ca="1" si="39"/>
        <v>1300</v>
      </c>
      <c r="J1243" s="5">
        <f>VLOOKUP(B1243,payment!$A$2:$I$14625,7,0)</f>
        <v>43004</v>
      </c>
      <c r="K1243" s="6">
        <f>VLOOKUP(B1243,payment!$A$2:$I$14625,8,0)</f>
        <v>0.92776999999999998</v>
      </c>
    </row>
    <row r="1244" spans="1:11">
      <c r="A1244">
        <v>1243</v>
      </c>
      <c r="B1244">
        <v>8590</v>
      </c>
      <c r="C1244">
        <f>VLOOKUP(B1244,payment!$A$2:$B$14625,2,0)</f>
        <v>280</v>
      </c>
      <c r="D1244" t="str">
        <f t="shared" si="38"/>
        <v>연래춘</v>
      </c>
      <c r="E1244" t="str">
        <f>VLOOKUP(B1244,payment!$A$2:$I$14625,3,0)</f>
        <v>연래춘</v>
      </c>
      <c r="F1244">
        <f>VLOOKUP(B1244,payment!$A$2:$I$14625,4,0)</f>
        <v>37.496057</v>
      </c>
      <c r="G1244">
        <f>VLOOKUP(B1244,payment!$A$2:$I$14625,5,0)</f>
        <v>127.09103</v>
      </c>
      <c r="H1244" t="str">
        <f>VLOOKUP(E1244,gift_meta!$B$2:$C$33,2,0)</f>
        <v>현금 결재시 10% 할인</v>
      </c>
      <c r="I1244">
        <f t="shared" ca="1" si="39"/>
        <v>1000</v>
      </c>
      <c r="J1244" s="5">
        <f>VLOOKUP(B1244,payment!$A$2:$I$14625,7,0)</f>
        <v>43084</v>
      </c>
      <c r="K1244" s="6">
        <f>VLOOKUP(B1244,payment!$A$2:$I$14625,8,0)</f>
        <v>0.91354999999999997</v>
      </c>
    </row>
    <row r="1245" spans="1:11">
      <c r="A1245">
        <v>1244</v>
      </c>
      <c r="B1245">
        <v>298</v>
      </c>
      <c r="C1245">
        <f>VLOOKUP(B1245,payment!$A$2:$B$14625,2,0)</f>
        <v>55</v>
      </c>
      <c r="D1245" t="str">
        <f t="shared" si="38"/>
        <v>파리바게트</v>
      </c>
      <c r="E1245" t="str">
        <f>VLOOKUP(B1245,payment!$A$2:$I$14625,3,0)</f>
        <v>파리바게트</v>
      </c>
      <c r="F1245">
        <f>VLOOKUP(B1245,payment!$A$2:$I$14625,4,0)</f>
        <v>37.583590999999998</v>
      </c>
      <c r="G1245">
        <f>VLOOKUP(B1245,payment!$A$2:$I$14625,5,0)</f>
        <v>126.915798</v>
      </c>
      <c r="H1245" t="str">
        <f>VLOOKUP(E1245,gift_meta!$B$2:$C$33,2,0)</f>
        <v>1000원 이상 10% 할인</v>
      </c>
      <c r="I1245">
        <f t="shared" ca="1" si="39"/>
        <v>200</v>
      </c>
      <c r="J1245" s="5">
        <f>VLOOKUP(B1245,payment!$A$2:$I$14625,7,0)</f>
        <v>42765</v>
      </c>
      <c r="K1245" s="6">
        <f>VLOOKUP(B1245,payment!$A$2:$I$14625,8,0)</f>
        <v>0.62312999999999996</v>
      </c>
    </row>
    <row r="1246" spans="1:11">
      <c r="A1246">
        <v>1245</v>
      </c>
      <c r="B1246">
        <v>10125</v>
      </c>
      <c r="C1246">
        <f>VLOOKUP(B1246,payment!$A$2:$B$14625,2,0)</f>
        <v>150</v>
      </c>
      <c r="D1246" t="str">
        <f t="shared" si="38"/>
        <v>김덕후의곱창조</v>
      </c>
      <c r="E1246" t="str">
        <f>VLOOKUP(B1246,payment!$A$2:$I$14625,3,0)</f>
        <v>김덕후의곱창조</v>
      </c>
      <c r="F1246">
        <f>VLOOKUP(B1246,payment!$A$2:$I$14625,4,0)</f>
        <v>37.652113999999997</v>
      </c>
      <c r="G1246">
        <f>VLOOKUP(B1246,payment!$A$2:$I$14625,5,0)</f>
        <v>127.115892</v>
      </c>
      <c r="H1246" t="str">
        <f>VLOOKUP(E1246,gift_meta!$B$2:$C$33,2,0)</f>
        <v>곱창 무한 리필 2,000 할인</v>
      </c>
      <c r="I1246">
        <f t="shared" ca="1" si="39"/>
        <v>2000</v>
      </c>
      <c r="J1246" s="5">
        <f>VLOOKUP(B1246,payment!$A$2:$I$14625,7,0)</f>
        <v>42792</v>
      </c>
      <c r="K1246" s="6">
        <f>VLOOKUP(B1246,payment!$A$2:$I$14625,8,0)</f>
        <v>0.65200999999999998</v>
      </c>
    </row>
    <row r="1247" spans="1:11">
      <c r="A1247">
        <v>1246</v>
      </c>
      <c r="B1247">
        <v>4263</v>
      </c>
      <c r="C1247">
        <f>VLOOKUP(B1247,payment!$A$2:$B$14625,2,0)</f>
        <v>125</v>
      </c>
      <c r="D1247" t="str">
        <f t="shared" si="38"/>
        <v>연래춘</v>
      </c>
      <c r="E1247" t="str">
        <f>VLOOKUP(B1247,payment!$A$2:$I$14625,3,0)</f>
        <v>연래춘</v>
      </c>
      <c r="F1247">
        <f>VLOOKUP(B1247,payment!$A$2:$I$14625,4,0)</f>
        <v>37.461947000000002</v>
      </c>
      <c r="G1247">
        <f>VLOOKUP(B1247,payment!$A$2:$I$14625,5,0)</f>
        <v>127.121207</v>
      </c>
      <c r="H1247" t="str">
        <f>VLOOKUP(E1247,gift_meta!$B$2:$C$33,2,0)</f>
        <v>현금 결재시 10% 할인</v>
      </c>
      <c r="I1247">
        <f t="shared" ca="1" si="39"/>
        <v>600</v>
      </c>
      <c r="J1247" s="5">
        <f>VLOOKUP(B1247,payment!$A$2:$I$14625,7,0)</f>
        <v>42892</v>
      </c>
      <c r="K1247" s="6">
        <f>VLOOKUP(B1247,payment!$A$2:$I$14625,8,0)</f>
        <v>0.86395999999999995</v>
      </c>
    </row>
    <row r="1248" spans="1:11">
      <c r="A1248">
        <v>1247</v>
      </c>
      <c r="B1248">
        <v>7822</v>
      </c>
      <c r="C1248">
        <f>VLOOKUP(B1248,payment!$A$2:$B$14625,2,0)</f>
        <v>220</v>
      </c>
      <c r="D1248" t="str">
        <f t="shared" si="38"/>
        <v>아웃백</v>
      </c>
      <c r="E1248" t="str">
        <f>VLOOKUP(B1248,payment!$A$2:$I$14625,3,0)</f>
        <v>아웃백</v>
      </c>
      <c r="F1248">
        <f>VLOOKUP(B1248,payment!$A$2:$I$14625,4,0)</f>
        <v>37.617750999999998</v>
      </c>
      <c r="G1248">
        <f>VLOOKUP(B1248,payment!$A$2:$I$14625,5,0)</f>
        <v>127.119366</v>
      </c>
      <c r="H1248" t="str">
        <f>VLOOKUP(E1248,gift_meta!$B$2:$C$33,2,0)</f>
        <v>스테이크 주문시 10% 할인</v>
      </c>
      <c r="I1248">
        <f t="shared" ca="1" si="39"/>
        <v>1500</v>
      </c>
      <c r="J1248" s="5">
        <f>VLOOKUP(B1248,payment!$A$2:$I$14625,7,0)</f>
        <v>43132</v>
      </c>
      <c r="K1248" s="6">
        <f>VLOOKUP(B1248,payment!$A$2:$I$14625,8,0)</f>
        <v>0.69413999999999998</v>
      </c>
    </row>
    <row r="1249" spans="1:11">
      <c r="A1249">
        <v>1248</v>
      </c>
      <c r="B1249">
        <v>8550</v>
      </c>
      <c r="C1249">
        <f>VLOOKUP(B1249,payment!$A$2:$B$14625,2,0)</f>
        <v>63</v>
      </c>
      <c r="D1249" t="str">
        <f t="shared" si="38"/>
        <v>닭한마리</v>
      </c>
      <c r="E1249" t="str">
        <f>VLOOKUP(B1249,payment!$A$2:$I$14625,3,0)</f>
        <v>닭한마리</v>
      </c>
      <c r="F1249">
        <f>VLOOKUP(B1249,payment!$A$2:$I$14625,4,0)</f>
        <v>37.530214999999998</v>
      </c>
      <c r="G1249">
        <f>VLOOKUP(B1249,payment!$A$2:$I$14625,5,0)</f>
        <v>126.95950000000001</v>
      </c>
      <c r="H1249" t="str">
        <f>VLOOKUP(E1249,gift_meta!$B$2:$C$33,2,0)</f>
        <v>칼국수 사리 무료 리필</v>
      </c>
      <c r="I1249">
        <f t="shared" ca="1" si="39"/>
        <v>200</v>
      </c>
      <c r="J1249" s="5">
        <f>VLOOKUP(B1249,payment!$A$2:$I$14625,7,0)</f>
        <v>42583</v>
      </c>
      <c r="K1249" s="6">
        <f>VLOOKUP(B1249,payment!$A$2:$I$14625,8,0)</f>
        <v>0.93844000000000005</v>
      </c>
    </row>
    <row r="1250" spans="1:11">
      <c r="A1250">
        <v>1249</v>
      </c>
      <c r="B1250">
        <v>13611</v>
      </c>
      <c r="C1250">
        <f>VLOOKUP(B1250,payment!$A$2:$B$14625,2,0)</f>
        <v>256</v>
      </c>
      <c r="D1250" t="str">
        <f t="shared" si="38"/>
        <v>스시진</v>
      </c>
      <c r="E1250" t="str">
        <f>VLOOKUP(B1250,payment!$A$2:$I$14625,3,0)</f>
        <v>스시진</v>
      </c>
      <c r="F1250">
        <f>VLOOKUP(B1250,payment!$A$2:$I$14625,4,0)</f>
        <v>37.569513000000001</v>
      </c>
      <c r="G1250">
        <f>VLOOKUP(B1250,payment!$A$2:$I$14625,5,0)</f>
        <v>127.12890400000001</v>
      </c>
      <c r="H1250" t="str">
        <f>VLOOKUP(E1250,gift_meta!$B$2:$C$33,2,0)</f>
        <v>2pcs 무료 제공</v>
      </c>
      <c r="I1250">
        <f t="shared" ca="1" si="39"/>
        <v>1100</v>
      </c>
      <c r="J1250" s="5">
        <f>VLOOKUP(B1250,payment!$A$2:$I$14625,7,0)</f>
        <v>43063</v>
      </c>
      <c r="K1250" s="6">
        <f>VLOOKUP(B1250,payment!$A$2:$I$14625,8,0)</f>
        <v>0.38262000000000002</v>
      </c>
    </row>
    <row r="1251" spans="1:11">
      <c r="A1251">
        <v>1250</v>
      </c>
      <c r="B1251">
        <v>619</v>
      </c>
      <c r="C1251">
        <f>VLOOKUP(B1251,payment!$A$2:$B$14625,2,0)</f>
        <v>1</v>
      </c>
      <c r="D1251" t="str">
        <f t="shared" si="38"/>
        <v>연래춘</v>
      </c>
      <c r="E1251" t="str">
        <f>VLOOKUP(B1251,payment!$A$2:$I$14625,3,0)</f>
        <v>연래춘</v>
      </c>
      <c r="F1251">
        <f>VLOOKUP(B1251,payment!$A$2:$I$14625,4,0)</f>
        <v>37.655447000000002</v>
      </c>
      <c r="G1251">
        <f>VLOOKUP(B1251,payment!$A$2:$I$14625,5,0)</f>
        <v>126.910562</v>
      </c>
      <c r="H1251" t="str">
        <f>VLOOKUP(E1251,gift_meta!$B$2:$C$33,2,0)</f>
        <v>현금 결재시 10% 할인</v>
      </c>
      <c r="I1251">
        <f t="shared" ca="1" si="39"/>
        <v>700</v>
      </c>
      <c r="J1251" s="5">
        <f>VLOOKUP(B1251,payment!$A$2:$I$14625,7,0)</f>
        <v>42865</v>
      </c>
      <c r="K1251" s="6">
        <f>VLOOKUP(B1251,payment!$A$2:$I$14625,8,0)</f>
        <v>0.66535999999999995</v>
      </c>
    </row>
    <row r="1252" spans="1:11">
      <c r="A1252">
        <v>1251</v>
      </c>
      <c r="B1252">
        <v>2840</v>
      </c>
      <c r="C1252">
        <f>VLOOKUP(B1252,payment!$A$2:$B$14625,2,0)</f>
        <v>195</v>
      </c>
      <c r="D1252" t="str">
        <f t="shared" si="38"/>
        <v>닭한마리</v>
      </c>
      <c r="E1252" t="str">
        <f>VLOOKUP(B1252,payment!$A$2:$I$14625,3,0)</f>
        <v>닭한마리</v>
      </c>
      <c r="F1252">
        <f>VLOOKUP(B1252,payment!$A$2:$I$14625,4,0)</f>
        <v>37.600202000000003</v>
      </c>
      <c r="G1252">
        <f>VLOOKUP(B1252,payment!$A$2:$I$14625,5,0)</f>
        <v>126.8683</v>
      </c>
      <c r="H1252" t="str">
        <f>VLOOKUP(E1252,gift_meta!$B$2:$C$33,2,0)</f>
        <v>칼국수 사리 무료 리필</v>
      </c>
      <c r="I1252">
        <f t="shared" ca="1" si="39"/>
        <v>1800</v>
      </c>
      <c r="J1252" s="5">
        <f>VLOOKUP(B1252,payment!$A$2:$I$14625,7,0)</f>
        <v>42892</v>
      </c>
      <c r="K1252" s="6">
        <f>VLOOKUP(B1252,payment!$A$2:$I$14625,8,0)</f>
        <v>0.81411</v>
      </c>
    </row>
    <row r="1253" spans="1:11">
      <c r="A1253">
        <v>1252</v>
      </c>
      <c r="B1253">
        <v>9203</v>
      </c>
      <c r="C1253">
        <f>VLOOKUP(B1253,payment!$A$2:$B$14625,2,0)</f>
        <v>160</v>
      </c>
      <c r="D1253" t="str">
        <f t="shared" si="38"/>
        <v>쥬씨</v>
      </c>
      <c r="E1253" t="str">
        <f>VLOOKUP(B1253,payment!$A$2:$I$14625,3,0)</f>
        <v>쥬씨</v>
      </c>
      <c r="F1253">
        <f>VLOOKUP(B1253,payment!$A$2:$I$14625,4,0)</f>
        <v>37.649234</v>
      </c>
      <c r="G1253">
        <f>VLOOKUP(B1253,payment!$A$2:$I$14625,5,0)</f>
        <v>127.184208</v>
      </c>
      <c r="H1253" t="str">
        <f>VLOOKUP(E1253,gift_meta!$B$2:$C$33,2,0)</f>
        <v>무료 사이즈업</v>
      </c>
      <c r="I1253">
        <f t="shared" ca="1" si="39"/>
        <v>1900</v>
      </c>
      <c r="J1253" s="5">
        <f>VLOOKUP(B1253,payment!$A$2:$I$14625,7,0)</f>
        <v>42874</v>
      </c>
      <c r="K1253" s="6">
        <f>VLOOKUP(B1253,payment!$A$2:$I$14625,8,0)</f>
        <v>0.43006</v>
      </c>
    </row>
    <row r="1254" spans="1:11">
      <c r="A1254">
        <v>1253</v>
      </c>
      <c r="B1254">
        <v>11137</v>
      </c>
      <c r="C1254">
        <f>VLOOKUP(B1254,payment!$A$2:$B$14625,2,0)</f>
        <v>112</v>
      </c>
      <c r="D1254" t="str">
        <f t="shared" si="38"/>
        <v>아웃백</v>
      </c>
      <c r="E1254" t="str">
        <f>VLOOKUP(B1254,payment!$A$2:$I$14625,3,0)</f>
        <v>아웃백</v>
      </c>
      <c r="F1254">
        <f>VLOOKUP(B1254,payment!$A$2:$I$14625,4,0)</f>
        <v>37.653064999999998</v>
      </c>
      <c r="G1254">
        <f>VLOOKUP(B1254,payment!$A$2:$I$14625,5,0)</f>
        <v>127.14545</v>
      </c>
      <c r="H1254" t="str">
        <f>VLOOKUP(E1254,gift_meta!$B$2:$C$33,2,0)</f>
        <v>스테이크 주문시 10% 할인</v>
      </c>
      <c r="I1254">
        <f t="shared" ca="1" si="39"/>
        <v>700</v>
      </c>
      <c r="J1254" s="5">
        <f>VLOOKUP(B1254,payment!$A$2:$I$14625,7,0)</f>
        <v>42799</v>
      </c>
      <c r="K1254" s="6">
        <f>VLOOKUP(B1254,payment!$A$2:$I$14625,8,0)</f>
        <v>0.69416</v>
      </c>
    </row>
    <row r="1255" spans="1:11">
      <c r="A1255">
        <v>1254</v>
      </c>
      <c r="B1255">
        <v>6979</v>
      </c>
      <c r="C1255">
        <f>VLOOKUP(B1255,payment!$A$2:$B$14625,2,0)</f>
        <v>52</v>
      </c>
      <c r="D1255" t="str">
        <f t="shared" si="38"/>
        <v>이비인후과</v>
      </c>
      <c r="E1255" t="str">
        <f>VLOOKUP(B1255,payment!$A$2:$I$14625,3,0)</f>
        <v>이비인후과</v>
      </c>
      <c r="F1255">
        <f>VLOOKUP(B1255,payment!$A$2:$I$14625,4,0)</f>
        <v>37.591576000000003</v>
      </c>
      <c r="G1255">
        <f>VLOOKUP(B1255,payment!$A$2:$I$14625,5,0)</f>
        <v>127.054422</v>
      </c>
      <c r="H1255" t="str">
        <f>VLOOKUP(E1255,gift_meta!$B$2:$C$33,2,0)</f>
        <v>코세척 서비스(무료)</v>
      </c>
      <c r="I1255">
        <f t="shared" ca="1" si="39"/>
        <v>1300</v>
      </c>
      <c r="J1255" s="5">
        <f>VLOOKUP(B1255,payment!$A$2:$I$14625,7,0)</f>
        <v>43073</v>
      </c>
      <c r="K1255" s="6">
        <f>VLOOKUP(B1255,payment!$A$2:$I$14625,8,0)</f>
        <v>0.40922999999999998</v>
      </c>
    </row>
    <row r="1256" spans="1:11">
      <c r="A1256">
        <v>1255</v>
      </c>
      <c r="B1256">
        <v>11313</v>
      </c>
      <c r="C1256">
        <f>VLOOKUP(B1256,payment!$A$2:$B$14625,2,0)</f>
        <v>98</v>
      </c>
      <c r="D1256" t="str">
        <f t="shared" si="38"/>
        <v>구이가</v>
      </c>
      <c r="E1256" t="str">
        <f>VLOOKUP(B1256,payment!$A$2:$I$14625,3,0)</f>
        <v>구이가</v>
      </c>
      <c r="F1256">
        <f>VLOOKUP(B1256,payment!$A$2:$I$14625,4,0)</f>
        <v>37.585307999999998</v>
      </c>
      <c r="G1256">
        <f>VLOOKUP(B1256,payment!$A$2:$I$14625,5,0)</f>
        <v>126.97433100000001</v>
      </c>
      <c r="H1256" t="str">
        <f>VLOOKUP(E1256,gift_meta!$B$2:$C$33,2,0)</f>
        <v>한판 주문시 사이다 제공</v>
      </c>
      <c r="I1256">
        <f t="shared" ca="1" si="39"/>
        <v>1400</v>
      </c>
      <c r="J1256" s="5">
        <f>VLOOKUP(B1256,payment!$A$2:$I$14625,7,0)</f>
        <v>43072</v>
      </c>
      <c r="K1256" s="6">
        <f>VLOOKUP(B1256,payment!$A$2:$I$14625,8,0)</f>
        <v>0.84365999999999997</v>
      </c>
    </row>
    <row r="1257" spans="1:11">
      <c r="A1257">
        <v>1256</v>
      </c>
      <c r="B1257">
        <v>217</v>
      </c>
      <c r="C1257">
        <f>VLOOKUP(B1257,payment!$A$2:$B$14625,2,0)</f>
        <v>46</v>
      </c>
      <c r="D1257" t="str">
        <f t="shared" si="38"/>
        <v>뚜레쥬르</v>
      </c>
      <c r="E1257" t="str">
        <f>VLOOKUP(B1257,payment!$A$2:$I$14625,3,0)</f>
        <v>뚜레쥬르</v>
      </c>
      <c r="F1257">
        <f>VLOOKUP(B1257,payment!$A$2:$I$14625,4,0)</f>
        <v>37.494518999999997</v>
      </c>
      <c r="G1257">
        <f>VLOOKUP(B1257,payment!$A$2:$I$14625,5,0)</f>
        <v>127.04741799999999</v>
      </c>
      <c r="H1257" t="str">
        <f>VLOOKUP(E1257,gift_meta!$B$2:$C$33,2,0)</f>
        <v>2000원 이상 5% 할인</v>
      </c>
      <c r="I1257">
        <f t="shared" ca="1" si="39"/>
        <v>1100</v>
      </c>
      <c r="J1257" s="5">
        <f>VLOOKUP(B1257,payment!$A$2:$I$14625,7,0)</f>
        <v>42709</v>
      </c>
      <c r="K1257" s="6">
        <f>VLOOKUP(B1257,payment!$A$2:$I$14625,8,0)</f>
        <v>0.53610999999999998</v>
      </c>
    </row>
    <row r="1258" spans="1:11">
      <c r="A1258">
        <v>1257</v>
      </c>
      <c r="B1258">
        <v>14597</v>
      </c>
      <c r="C1258">
        <f>VLOOKUP(B1258,payment!$A$2:$B$14625,2,0)</f>
        <v>125</v>
      </c>
      <c r="D1258" t="str">
        <f t="shared" si="38"/>
        <v>스시진</v>
      </c>
      <c r="E1258" t="str">
        <f>VLOOKUP(B1258,payment!$A$2:$I$14625,3,0)</f>
        <v>스시진</v>
      </c>
      <c r="F1258">
        <f>VLOOKUP(B1258,payment!$A$2:$I$14625,4,0)</f>
        <v>37.464785999999997</v>
      </c>
      <c r="G1258">
        <f>VLOOKUP(B1258,payment!$A$2:$I$14625,5,0)</f>
        <v>126.945404</v>
      </c>
      <c r="H1258" t="str">
        <f>VLOOKUP(E1258,gift_meta!$B$2:$C$33,2,0)</f>
        <v>2pcs 무료 제공</v>
      </c>
      <c r="I1258">
        <f t="shared" ca="1" si="39"/>
        <v>100</v>
      </c>
      <c r="J1258" s="5">
        <f>VLOOKUP(B1258,payment!$A$2:$I$14625,7,0)</f>
        <v>43125</v>
      </c>
      <c r="K1258" s="6">
        <f>VLOOKUP(B1258,payment!$A$2:$I$14625,8,0)</f>
        <v>0.95723000000000003</v>
      </c>
    </row>
    <row r="1259" spans="1:11">
      <c r="A1259">
        <v>1258</v>
      </c>
      <c r="B1259">
        <v>5263</v>
      </c>
      <c r="C1259">
        <f>VLOOKUP(B1259,payment!$A$2:$B$14625,2,0)</f>
        <v>22</v>
      </c>
      <c r="D1259" t="str">
        <f t="shared" si="38"/>
        <v>이디야커피</v>
      </c>
      <c r="E1259" t="str">
        <f>VLOOKUP(B1259,payment!$A$2:$I$14625,3,0)</f>
        <v>이디야커피</v>
      </c>
      <c r="F1259">
        <f>VLOOKUP(B1259,payment!$A$2:$I$14625,4,0)</f>
        <v>37.468300999999997</v>
      </c>
      <c r="G1259">
        <f>VLOOKUP(B1259,payment!$A$2:$I$14625,5,0)</f>
        <v>127.091217</v>
      </c>
      <c r="H1259" t="str">
        <f>VLOOKUP(E1259,gift_meta!$B$2:$C$33,2,0)</f>
        <v>스마트 오더 사용시 10% 할인</v>
      </c>
      <c r="I1259">
        <f t="shared" ca="1" si="39"/>
        <v>1100</v>
      </c>
      <c r="J1259" s="5">
        <f>VLOOKUP(B1259,payment!$A$2:$I$14625,7,0)</f>
        <v>42859</v>
      </c>
      <c r="K1259" s="6">
        <f>VLOOKUP(B1259,payment!$A$2:$I$14625,8,0)</f>
        <v>0.96055999999999997</v>
      </c>
    </row>
    <row r="1260" spans="1:11">
      <c r="A1260">
        <v>1259</v>
      </c>
      <c r="B1260">
        <v>9937</v>
      </c>
      <c r="C1260">
        <f>VLOOKUP(B1260,payment!$A$2:$B$14625,2,0)</f>
        <v>2</v>
      </c>
      <c r="D1260" t="str">
        <f t="shared" si="38"/>
        <v>베스킨라빈스</v>
      </c>
      <c r="E1260" t="str">
        <f>VLOOKUP(B1260,payment!$A$2:$I$14625,3,0)</f>
        <v>베스킨라빈스</v>
      </c>
      <c r="F1260">
        <f>VLOOKUP(B1260,payment!$A$2:$I$14625,4,0)</f>
        <v>37.466152000000001</v>
      </c>
      <c r="G1260">
        <f>VLOOKUP(B1260,payment!$A$2:$I$14625,5,0)</f>
        <v>127.051962</v>
      </c>
      <c r="H1260" t="str">
        <f>VLOOKUP(E1260,gift_meta!$B$2:$C$33,2,0)</f>
        <v>무료 사이즈업</v>
      </c>
      <c r="I1260">
        <f t="shared" ca="1" si="39"/>
        <v>300</v>
      </c>
      <c r="J1260" s="5">
        <f>VLOOKUP(B1260,payment!$A$2:$I$14625,7,0)</f>
        <v>42734</v>
      </c>
      <c r="K1260" s="6">
        <f>VLOOKUP(B1260,payment!$A$2:$I$14625,8,0)</f>
        <v>0.70199999999999996</v>
      </c>
    </row>
    <row r="1261" spans="1:11">
      <c r="A1261">
        <v>1260</v>
      </c>
      <c r="B1261">
        <v>6369</v>
      </c>
      <c r="C1261">
        <f>VLOOKUP(B1261,payment!$A$2:$B$14625,2,0)</f>
        <v>171</v>
      </c>
      <c r="D1261" t="str">
        <f t="shared" si="38"/>
        <v>연래춘</v>
      </c>
      <c r="E1261" t="str">
        <f>VLOOKUP(B1261,payment!$A$2:$I$14625,3,0)</f>
        <v>연래춘</v>
      </c>
      <c r="F1261">
        <f>VLOOKUP(B1261,payment!$A$2:$I$14625,4,0)</f>
        <v>37.480260999999999</v>
      </c>
      <c r="G1261">
        <f>VLOOKUP(B1261,payment!$A$2:$I$14625,5,0)</f>
        <v>126.905764</v>
      </c>
      <c r="H1261" t="str">
        <f>VLOOKUP(E1261,gift_meta!$B$2:$C$33,2,0)</f>
        <v>현금 결재시 10% 할인</v>
      </c>
      <c r="I1261">
        <f t="shared" ca="1" si="39"/>
        <v>1800</v>
      </c>
      <c r="J1261" s="5">
        <f>VLOOKUP(B1261,payment!$A$2:$I$14625,7,0)</f>
        <v>42476</v>
      </c>
      <c r="K1261" s="6">
        <f>VLOOKUP(B1261,payment!$A$2:$I$14625,8,0)</f>
        <v>0.62512999999999996</v>
      </c>
    </row>
    <row r="1262" spans="1:11">
      <c r="A1262">
        <v>1261</v>
      </c>
      <c r="B1262">
        <v>8519</v>
      </c>
      <c r="C1262">
        <f>VLOOKUP(B1262,payment!$A$2:$B$14625,2,0)</f>
        <v>59</v>
      </c>
      <c r="D1262" t="str">
        <f t="shared" si="38"/>
        <v>매드포갈릭</v>
      </c>
      <c r="E1262" t="str">
        <f>VLOOKUP(B1262,payment!$A$2:$I$14625,3,0)</f>
        <v>매드포갈릭</v>
      </c>
      <c r="F1262">
        <f>VLOOKUP(B1262,payment!$A$2:$I$14625,4,0)</f>
        <v>37.599800999999999</v>
      </c>
      <c r="G1262">
        <f>VLOOKUP(B1262,payment!$A$2:$I$14625,5,0)</f>
        <v>126.97985300000001</v>
      </c>
      <c r="H1262" t="str">
        <f>VLOOKUP(E1262,gift_meta!$B$2:$C$33,2,0)</f>
        <v>에이드 무료 제공</v>
      </c>
      <c r="I1262">
        <f t="shared" ca="1" si="39"/>
        <v>1600</v>
      </c>
      <c r="J1262" s="5">
        <f>VLOOKUP(B1262,payment!$A$2:$I$14625,7,0)</f>
        <v>42450</v>
      </c>
      <c r="K1262" s="6">
        <f>VLOOKUP(B1262,payment!$A$2:$I$14625,8,0)</f>
        <v>0.94588000000000005</v>
      </c>
    </row>
    <row r="1263" spans="1:11">
      <c r="A1263">
        <v>1262</v>
      </c>
      <c r="B1263">
        <v>8387</v>
      </c>
      <c r="C1263">
        <f>VLOOKUP(B1263,payment!$A$2:$B$14625,2,0)</f>
        <v>287</v>
      </c>
      <c r="D1263" t="str">
        <f t="shared" si="38"/>
        <v>홍콩반점</v>
      </c>
      <c r="E1263" t="str">
        <f>VLOOKUP(B1263,payment!$A$2:$I$14625,3,0)</f>
        <v>홍콩반점</v>
      </c>
      <c r="F1263">
        <f>VLOOKUP(B1263,payment!$A$2:$I$14625,4,0)</f>
        <v>37.440612000000002</v>
      </c>
      <c r="G1263">
        <f>VLOOKUP(B1263,payment!$A$2:$I$14625,5,0)</f>
        <v>127.14242900000001</v>
      </c>
      <c r="H1263" t="str">
        <f>VLOOKUP(E1263,gift_meta!$B$2:$C$33,2,0)</f>
        <v>찹쌀 탕수육 10% 할인</v>
      </c>
      <c r="I1263">
        <f t="shared" ca="1" si="39"/>
        <v>1700</v>
      </c>
      <c r="J1263" s="5">
        <f>VLOOKUP(B1263,payment!$A$2:$I$14625,7,0)</f>
        <v>42523</v>
      </c>
      <c r="K1263" s="6">
        <f>VLOOKUP(B1263,payment!$A$2:$I$14625,8,0)</f>
        <v>0.41299999999999998</v>
      </c>
    </row>
    <row r="1264" spans="1:11">
      <c r="A1264">
        <v>1263</v>
      </c>
      <c r="B1264">
        <v>10390</v>
      </c>
      <c r="C1264">
        <f>VLOOKUP(B1264,payment!$A$2:$B$14625,2,0)</f>
        <v>260</v>
      </c>
      <c r="D1264" t="str">
        <f t="shared" si="38"/>
        <v>리얼후라이</v>
      </c>
      <c r="E1264" t="str">
        <f>VLOOKUP(B1264,payment!$A$2:$I$14625,3,0)</f>
        <v>리얼후라이</v>
      </c>
      <c r="F1264">
        <f>VLOOKUP(B1264,payment!$A$2:$I$14625,4,0)</f>
        <v>37.604633999999997</v>
      </c>
      <c r="G1264">
        <f>VLOOKUP(B1264,payment!$A$2:$I$14625,5,0)</f>
        <v>126.870017</v>
      </c>
      <c r="H1264" t="str">
        <f>VLOOKUP(E1264,gift_meta!$B$2:$C$33,2,0)</f>
        <v>크리스피 후라이드 10% 할인</v>
      </c>
      <c r="I1264">
        <f t="shared" ca="1" si="39"/>
        <v>800</v>
      </c>
      <c r="J1264" s="5">
        <f>VLOOKUP(B1264,payment!$A$2:$I$14625,7,0)</f>
        <v>42765</v>
      </c>
      <c r="K1264" s="6">
        <f>VLOOKUP(B1264,payment!$A$2:$I$14625,8,0)</f>
        <v>0.41914000000000001</v>
      </c>
    </row>
    <row r="1265" spans="1:11">
      <c r="A1265">
        <v>1264</v>
      </c>
      <c r="B1265">
        <v>1721</v>
      </c>
      <c r="C1265">
        <f>VLOOKUP(B1265,payment!$A$2:$B$14625,2,0)</f>
        <v>34</v>
      </c>
      <c r="D1265" t="str">
        <f t="shared" si="38"/>
        <v>닭한마리</v>
      </c>
      <c r="E1265" t="str">
        <f>VLOOKUP(B1265,payment!$A$2:$I$14625,3,0)</f>
        <v>닭한마리</v>
      </c>
      <c r="F1265">
        <f>VLOOKUP(B1265,payment!$A$2:$I$14625,4,0)</f>
        <v>37.510365</v>
      </c>
      <c r="G1265">
        <f>VLOOKUP(B1265,payment!$A$2:$I$14625,5,0)</f>
        <v>126.929495</v>
      </c>
      <c r="H1265" t="str">
        <f>VLOOKUP(E1265,gift_meta!$B$2:$C$33,2,0)</f>
        <v>칼국수 사리 무료 리필</v>
      </c>
      <c r="I1265">
        <f t="shared" ca="1" si="39"/>
        <v>1600</v>
      </c>
      <c r="J1265" s="5">
        <f>VLOOKUP(B1265,payment!$A$2:$I$14625,7,0)</f>
        <v>42730</v>
      </c>
      <c r="K1265" s="6">
        <f>VLOOKUP(B1265,payment!$A$2:$I$14625,8,0)</f>
        <v>0.50705</v>
      </c>
    </row>
    <row r="1266" spans="1:11">
      <c r="A1266">
        <v>1265</v>
      </c>
      <c r="B1266">
        <v>7896</v>
      </c>
      <c r="C1266">
        <f>VLOOKUP(B1266,payment!$A$2:$B$14625,2,0)</f>
        <v>7</v>
      </c>
      <c r="D1266" t="str">
        <f t="shared" si="38"/>
        <v>백다방</v>
      </c>
      <c r="E1266" t="str">
        <f>VLOOKUP(B1266,payment!$A$2:$I$14625,3,0)</f>
        <v>백다방</v>
      </c>
      <c r="F1266">
        <f>VLOOKUP(B1266,payment!$A$2:$I$14625,4,0)</f>
        <v>37.712673000000002</v>
      </c>
      <c r="G1266">
        <f>VLOOKUP(B1266,payment!$A$2:$I$14625,5,0)</f>
        <v>127.113134</v>
      </c>
      <c r="H1266" t="str">
        <f>VLOOKUP(E1266,gift_meta!$B$2:$C$33,2,0)</f>
        <v>무료 토핑 추가</v>
      </c>
      <c r="I1266">
        <f t="shared" ca="1" si="39"/>
        <v>900</v>
      </c>
      <c r="J1266" s="5">
        <f>VLOOKUP(B1266,payment!$A$2:$I$14625,7,0)</f>
        <v>42764</v>
      </c>
      <c r="K1266" s="6">
        <f>VLOOKUP(B1266,payment!$A$2:$I$14625,8,0)</f>
        <v>0.92293000000000003</v>
      </c>
    </row>
    <row r="1267" spans="1:11">
      <c r="A1267">
        <v>1266</v>
      </c>
      <c r="B1267">
        <v>5688</v>
      </c>
      <c r="C1267">
        <f>VLOOKUP(B1267,payment!$A$2:$B$14625,2,0)</f>
        <v>19</v>
      </c>
      <c r="D1267" t="str">
        <f t="shared" si="38"/>
        <v>이비인후과</v>
      </c>
      <c r="E1267" t="str">
        <f>VLOOKUP(B1267,payment!$A$2:$I$14625,3,0)</f>
        <v>이비인후과</v>
      </c>
      <c r="F1267">
        <f>VLOOKUP(B1267,payment!$A$2:$I$14625,4,0)</f>
        <v>37.718173</v>
      </c>
      <c r="G1267">
        <f>VLOOKUP(B1267,payment!$A$2:$I$14625,5,0)</f>
        <v>127.085289</v>
      </c>
      <c r="H1267" t="str">
        <f>VLOOKUP(E1267,gift_meta!$B$2:$C$33,2,0)</f>
        <v>코세척 서비스(무료)</v>
      </c>
      <c r="I1267">
        <f t="shared" ca="1" si="39"/>
        <v>1600</v>
      </c>
      <c r="J1267" s="5">
        <f>VLOOKUP(B1267,payment!$A$2:$I$14625,7,0)</f>
        <v>43015</v>
      </c>
      <c r="K1267" s="6">
        <f>VLOOKUP(B1267,payment!$A$2:$I$14625,8,0)</f>
        <v>0.42307</v>
      </c>
    </row>
    <row r="1268" spans="1:11">
      <c r="A1268">
        <v>1267</v>
      </c>
      <c r="B1268">
        <v>9121</v>
      </c>
      <c r="C1268">
        <f>VLOOKUP(B1268,payment!$A$2:$B$14625,2,0)</f>
        <v>92</v>
      </c>
      <c r="D1268" t="str">
        <f t="shared" si="38"/>
        <v>스시진</v>
      </c>
      <c r="E1268" t="str">
        <f>VLOOKUP(B1268,payment!$A$2:$I$14625,3,0)</f>
        <v>스시진</v>
      </c>
      <c r="F1268">
        <f>VLOOKUP(B1268,payment!$A$2:$I$14625,4,0)</f>
        <v>37.552244000000002</v>
      </c>
      <c r="G1268">
        <f>VLOOKUP(B1268,payment!$A$2:$I$14625,5,0)</f>
        <v>127.14607599999999</v>
      </c>
      <c r="H1268" t="str">
        <f>VLOOKUP(E1268,gift_meta!$B$2:$C$33,2,0)</f>
        <v>2pcs 무료 제공</v>
      </c>
      <c r="I1268">
        <f t="shared" ca="1" si="39"/>
        <v>500</v>
      </c>
      <c r="J1268" s="5">
        <f>VLOOKUP(B1268,payment!$A$2:$I$14625,7,0)</f>
        <v>42664</v>
      </c>
      <c r="K1268" s="6">
        <f>VLOOKUP(B1268,payment!$A$2:$I$14625,8,0)</f>
        <v>0.75417999999999996</v>
      </c>
    </row>
    <row r="1269" spans="1:11">
      <c r="A1269">
        <v>1268</v>
      </c>
      <c r="B1269">
        <v>2091</v>
      </c>
      <c r="C1269">
        <f>VLOOKUP(B1269,payment!$A$2:$B$14625,2,0)</f>
        <v>289</v>
      </c>
      <c r="D1269" t="str">
        <f t="shared" si="38"/>
        <v>약국</v>
      </c>
      <c r="E1269" t="str">
        <f>VLOOKUP(B1269,payment!$A$2:$I$14625,3,0)</f>
        <v>약국</v>
      </c>
      <c r="F1269">
        <f>VLOOKUP(B1269,payment!$A$2:$I$14625,4,0)</f>
        <v>37.715021999999998</v>
      </c>
      <c r="G1269">
        <f>VLOOKUP(B1269,payment!$A$2:$I$14625,5,0)</f>
        <v>127.06456300000001</v>
      </c>
      <c r="H1269" t="str">
        <f>VLOOKUP(E1269,gift_meta!$B$2:$C$33,2,0)</f>
        <v>황사 마스크 증정(1매)</v>
      </c>
      <c r="I1269">
        <f t="shared" ca="1" si="39"/>
        <v>1200</v>
      </c>
      <c r="J1269" s="5">
        <f>VLOOKUP(B1269,payment!$A$2:$I$14625,7,0)</f>
        <v>42748</v>
      </c>
      <c r="K1269" s="6">
        <f>VLOOKUP(B1269,payment!$A$2:$I$14625,8,0)</f>
        <v>0.49130000000000001</v>
      </c>
    </row>
    <row r="1270" spans="1:11">
      <c r="A1270">
        <v>1269</v>
      </c>
      <c r="B1270">
        <v>13211</v>
      </c>
      <c r="C1270">
        <f>VLOOKUP(B1270,payment!$A$2:$B$14625,2,0)</f>
        <v>41</v>
      </c>
      <c r="D1270" t="str">
        <f t="shared" si="38"/>
        <v>정형외과</v>
      </c>
      <c r="E1270" t="str">
        <f>VLOOKUP(B1270,payment!$A$2:$I$14625,3,0)</f>
        <v>정형외과</v>
      </c>
      <c r="F1270">
        <f>VLOOKUP(B1270,payment!$A$2:$I$14625,4,0)</f>
        <v>37.509160000000001</v>
      </c>
      <c r="G1270">
        <f>VLOOKUP(B1270,payment!$A$2:$I$14625,5,0)</f>
        <v>127.12745200000001</v>
      </c>
      <c r="H1270" t="str">
        <f>VLOOKUP(E1270,gift_meta!$B$2:$C$33,2,0)</f>
        <v>정형외과의료지점</v>
      </c>
      <c r="I1270">
        <f t="shared" ca="1" si="39"/>
        <v>500</v>
      </c>
      <c r="J1270" s="5">
        <f>VLOOKUP(B1270,payment!$A$2:$I$14625,7,0)</f>
        <v>43010</v>
      </c>
      <c r="K1270" s="6">
        <f>VLOOKUP(B1270,payment!$A$2:$I$14625,8,0)</f>
        <v>0.51202000000000003</v>
      </c>
    </row>
    <row r="1271" spans="1:11">
      <c r="A1271">
        <v>1270</v>
      </c>
      <c r="B1271">
        <v>4649</v>
      </c>
      <c r="C1271">
        <f>VLOOKUP(B1271,payment!$A$2:$B$14625,2,0)</f>
        <v>138</v>
      </c>
      <c r="D1271" t="str">
        <f t="shared" si="38"/>
        <v>교보문고</v>
      </c>
      <c r="E1271" t="str">
        <f>VLOOKUP(B1271,payment!$A$2:$I$14625,3,0)</f>
        <v>교보문고</v>
      </c>
      <c r="F1271">
        <f>VLOOKUP(B1271,payment!$A$2:$I$14625,4,0)</f>
        <v>37.643217</v>
      </c>
      <c r="G1271">
        <f>VLOOKUP(B1271,payment!$A$2:$I$14625,5,0)</f>
        <v>127.02082</v>
      </c>
      <c r="H1271" t="str">
        <f>VLOOKUP(E1271,gift_meta!$B$2:$C$33,2,0)</f>
        <v>도서 구매시 10% 할인</v>
      </c>
      <c r="I1271">
        <f t="shared" ca="1" si="39"/>
        <v>900</v>
      </c>
      <c r="J1271" s="5">
        <f>VLOOKUP(B1271,payment!$A$2:$I$14625,7,0)</f>
        <v>42604</v>
      </c>
      <c r="K1271" s="6">
        <f>VLOOKUP(B1271,payment!$A$2:$I$14625,8,0)</f>
        <v>0.83152000000000004</v>
      </c>
    </row>
    <row r="1272" spans="1:11">
      <c r="A1272">
        <v>1271</v>
      </c>
      <c r="B1272">
        <v>11671</v>
      </c>
      <c r="C1272">
        <f>VLOOKUP(B1272,payment!$A$2:$B$14625,2,0)</f>
        <v>41</v>
      </c>
      <c r="D1272" t="str">
        <f t="shared" si="38"/>
        <v>아웃백</v>
      </c>
      <c r="E1272" t="str">
        <f>VLOOKUP(B1272,payment!$A$2:$I$14625,3,0)</f>
        <v>아웃백</v>
      </c>
      <c r="F1272">
        <f>VLOOKUP(B1272,payment!$A$2:$I$14625,4,0)</f>
        <v>37.682788000000002</v>
      </c>
      <c r="G1272">
        <f>VLOOKUP(B1272,payment!$A$2:$I$14625,5,0)</f>
        <v>126.89055500000001</v>
      </c>
      <c r="H1272" t="str">
        <f>VLOOKUP(E1272,gift_meta!$B$2:$C$33,2,0)</f>
        <v>스테이크 주문시 10% 할인</v>
      </c>
      <c r="I1272">
        <f t="shared" ca="1" si="39"/>
        <v>700</v>
      </c>
      <c r="J1272" s="5">
        <f>VLOOKUP(B1272,payment!$A$2:$I$14625,7,0)</f>
        <v>42842</v>
      </c>
      <c r="K1272" s="6">
        <f>VLOOKUP(B1272,payment!$A$2:$I$14625,8,0)</f>
        <v>0.73492999999999997</v>
      </c>
    </row>
    <row r="1273" spans="1:11">
      <c r="A1273">
        <v>1272</v>
      </c>
      <c r="B1273">
        <v>9845</v>
      </c>
      <c r="C1273">
        <f>VLOOKUP(B1273,payment!$A$2:$B$14625,2,0)</f>
        <v>278</v>
      </c>
      <c r="D1273" t="str">
        <f t="shared" si="38"/>
        <v>리얼후라이</v>
      </c>
      <c r="E1273" t="str">
        <f>VLOOKUP(B1273,payment!$A$2:$I$14625,3,0)</f>
        <v>리얼후라이</v>
      </c>
      <c r="F1273">
        <f>VLOOKUP(B1273,payment!$A$2:$I$14625,4,0)</f>
        <v>37.692331000000003</v>
      </c>
      <c r="G1273">
        <f>VLOOKUP(B1273,payment!$A$2:$I$14625,5,0)</f>
        <v>127.045551</v>
      </c>
      <c r="H1273" t="str">
        <f>VLOOKUP(E1273,gift_meta!$B$2:$C$33,2,0)</f>
        <v>크리스피 후라이드 10% 할인</v>
      </c>
      <c r="I1273">
        <f t="shared" ca="1" si="39"/>
        <v>500</v>
      </c>
      <c r="J1273" s="5">
        <f>VLOOKUP(B1273,payment!$A$2:$I$14625,7,0)</f>
        <v>42628</v>
      </c>
      <c r="K1273" s="6">
        <f>VLOOKUP(B1273,payment!$A$2:$I$14625,8,0)</f>
        <v>0.49652000000000002</v>
      </c>
    </row>
    <row r="1274" spans="1:11">
      <c r="A1274">
        <v>1273</v>
      </c>
      <c r="B1274">
        <v>9678</v>
      </c>
      <c r="C1274">
        <f>VLOOKUP(B1274,payment!$A$2:$B$14625,2,0)</f>
        <v>44</v>
      </c>
      <c r="D1274" t="str">
        <f t="shared" si="38"/>
        <v>교보문고</v>
      </c>
      <c r="E1274" t="str">
        <f>VLOOKUP(B1274,payment!$A$2:$I$14625,3,0)</f>
        <v>교보문고</v>
      </c>
      <c r="F1274">
        <f>VLOOKUP(B1274,payment!$A$2:$I$14625,4,0)</f>
        <v>37.55189</v>
      </c>
      <c r="G1274">
        <f>VLOOKUP(B1274,payment!$A$2:$I$14625,5,0)</f>
        <v>127.000243</v>
      </c>
      <c r="H1274" t="str">
        <f>VLOOKUP(E1274,gift_meta!$B$2:$C$33,2,0)</f>
        <v>도서 구매시 10% 할인</v>
      </c>
      <c r="I1274">
        <f t="shared" ca="1" si="39"/>
        <v>900</v>
      </c>
      <c r="J1274" s="5">
        <f>VLOOKUP(B1274,payment!$A$2:$I$14625,7,0)</f>
        <v>43011</v>
      </c>
      <c r="K1274" s="6">
        <f>VLOOKUP(B1274,payment!$A$2:$I$14625,8,0)</f>
        <v>0.66781999999999997</v>
      </c>
    </row>
    <row r="1275" spans="1:11">
      <c r="A1275">
        <v>1274</v>
      </c>
      <c r="B1275">
        <v>1928</v>
      </c>
      <c r="C1275">
        <f>VLOOKUP(B1275,payment!$A$2:$B$14625,2,0)</f>
        <v>32</v>
      </c>
      <c r="D1275" t="str">
        <f t="shared" si="38"/>
        <v>홍콩반점</v>
      </c>
      <c r="E1275" t="str">
        <f>VLOOKUP(B1275,payment!$A$2:$I$14625,3,0)</f>
        <v>홍콩반점</v>
      </c>
      <c r="F1275">
        <f>VLOOKUP(B1275,payment!$A$2:$I$14625,4,0)</f>
        <v>37.445943</v>
      </c>
      <c r="G1275">
        <f>VLOOKUP(B1275,payment!$A$2:$I$14625,5,0)</f>
        <v>127.117028</v>
      </c>
      <c r="H1275" t="str">
        <f>VLOOKUP(E1275,gift_meta!$B$2:$C$33,2,0)</f>
        <v>찹쌀 탕수육 10% 할인</v>
      </c>
      <c r="I1275">
        <f t="shared" ca="1" si="39"/>
        <v>1600</v>
      </c>
      <c r="J1275" s="5">
        <f>VLOOKUP(B1275,payment!$A$2:$I$14625,7,0)</f>
        <v>42935</v>
      </c>
      <c r="K1275" s="6">
        <f>VLOOKUP(B1275,payment!$A$2:$I$14625,8,0)</f>
        <v>0.40977000000000002</v>
      </c>
    </row>
    <row r="1276" spans="1:11">
      <c r="A1276">
        <v>1275</v>
      </c>
      <c r="B1276">
        <v>13827</v>
      </c>
      <c r="C1276">
        <f>VLOOKUP(B1276,payment!$A$2:$B$14625,2,0)</f>
        <v>168</v>
      </c>
      <c r="D1276" t="str">
        <f t="shared" si="38"/>
        <v>꾼</v>
      </c>
      <c r="E1276" t="str">
        <f>VLOOKUP(B1276,payment!$A$2:$I$14625,3,0)</f>
        <v>꾼</v>
      </c>
      <c r="F1276">
        <f>VLOOKUP(B1276,payment!$A$2:$I$14625,4,0)</f>
        <v>37.654938000000001</v>
      </c>
      <c r="G1276">
        <f>VLOOKUP(B1276,payment!$A$2:$I$14625,5,0)</f>
        <v>126.902019</v>
      </c>
      <c r="H1276" t="str">
        <f>VLOOKUP(E1276,gift_meta!$B$2:$C$33,2,0)</f>
        <v>소주 2,000 쿠폰</v>
      </c>
      <c r="I1276">
        <f t="shared" ca="1" si="39"/>
        <v>1800</v>
      </c>
      <c r="J1276" s="5">
        <f>VLOOKUP(B1276,payment!$A$2:$I$14625,7,0)</f>
        <v>43101</v>
      </c>
      <c r="K1276" s="6">
        <f>VLOOKUP(B1276,payment!$A$2:$I$14625,8,0)</f>
        <v>0.94969000000000003</v>
      </c>
    </row>
    <row r="1277" spans="1:11">
      <c r="A1277">
        <v>1276</v>
      </c>
      <c r="B1277">
        <v>4246</v>
      </c>
      <c r="C1277">
        <f>VLOOKUP(B1277,payment!$A$2:$B$14625,2,0)</f>
        <v>79</v>
      </c>
      <c r="D1277" t="str">
        <f t="shared" si="38"/>
        <v>백다방</v>
      </c>
      <c r="E1277" t="str">
        <f>VLOOKUP(B1277,payment!$A$2:$I$14625,3,0)</f>
        <v>백다방</v>
      </c>
      <c r="F1277">
        <f>VLOOKUP(B1277,payment!$A$2:$I$14625,4,0)</f>
        <v>37.567422999999998</v>
      </c>
      <c r="G1277">
        <f>VLOOKUP(B1277,payment!$A$2:$I$14625,5,0)</f>
        <v>126.995475</v>
      </c>
      <c r="H1277" t="str">
        <f>VLOOKUP(E1277,gift_meta!$B$2:$C$33,2,0)</f>
        <v>무료 토핑 추가</v>
      </c>
      <c r="I1277">
        <f t="shared" ca="1" si="39"/>
        <v>700</v>
      </c>
      <c r="J1277" s="5">
        <f>VLOOKUP(B1277,payment!$A$2:$I$14625,7,0)</f>
        <v>42696</v>
      </c>
      <c r="K1277" s="6">
        <f>VLOOKUP(B1277,payment!$A$2:$I$14625,8,0)</f>
        <v>0.77578000000000003</v>
      </c>
    </row>
    <row r="1278" spans="1:11">
      <c r="A1278">
        <v>1277</v>
      </c>
      <c r="B1278">
        <v>3260</v>
      </c>
      <c r="C1278">
        <f>VLOOKUP(B1278,payment!$A$2:$B$14625,2,0)</f>
        <v>185</v>
      </c>
      <c r="D1278" t="str">
        <f t="shared" si="38"/>
        <v>아웃닭</v>
      </c>
      <c r="E1278" t="str">
        <f>VLOOKUP(B1278,payment!$A$2:$I$14625,3,0)</f>
        <v>아웃닭</v>
      </c>
      <c r="F1278">
        <f>VLOOKUP(B1278,payment!$A$2:$I$14625,4,0)</f>
        <v>37.540210999999999</v>
      </c>
      <c r="G1278">
        <f>VLOOKUP(B1278,payment!$A$2:$I$14625,5,0)</f>
        <v>127.128011</v>
      </c>
      <c r="H1278" t="str">
        <f>VLOOKUP(E1278,gift_meta!$B$2:$C$33,2,0)</f>
        <v>치즈스틱 2개 제공</v>
      </c>
      <c r="I1278">
        <f t="shared" ca="1" si="39"/>
        <v>300</v>
      </c>
      <c r="J1278" s="5">
        <f>VLOOKUP(B1278,payment!$A$2:$I$14625,7,0)</f>
        <v>42485</v>
      </c>
      <c r="K1278" s="6">
        <f>VLOOKUP(B1278,payment!$A$2:$I$14625,8,0)</f>
        <v>0.49120999999999998</v>
      </c>
    </row>
    <row r="1279" spans="1:11">
      <c r="A1279">
        <v>1278</v>
      </c>
      <c r="B1279">
        <v>10177</v>
      </c>
      <c r="C1279">
        <f>VLOOKUP(B1279,payment!$A$2:$B$14625,2,0)</f>
        <v>219</v>
      </c>
      <c r="D1279" t="str">
        <f t="shared" si="38"/>
        <v>동경야네</v>
      </c>
      <c r="E1279" t="str">
        <f>VLOOKUP(B1279,payment!$A$2:$I$14625,3,0)</f>
        <v>동경야네</v>
      </c>
      <c r="F1279">
        <f>VLOOKUP(B1279,payment!$A$2:$I$14625,4,0)</f>
        <v>37.596989999999998</v>
      </c>
      <c r="G1279">
        <f>VLOOKUP(B1279,payment!$A$2:$I$14625,5,0)</f>
        <v>126.853711</v>
      </c>
      <c r="H1279" t="str">
        <f>VLOOKUP(E1279,gift_meta!$B$2:$C$33,2,0)</f>
        <v>사케동 10% 할인</v>
      </c>
      <c r="I1279">
        <f t="shared" ca="1" si="39"/>
        <v>1800</v>
      </c>
      <c r="J1279" s="5">
        <f>VLOOKUP(B1279,payment!$A$2:$I$14625,7,0)</f>
        <v>43169</v>
      </c>
      <c r="K1279" s="6">
        <f>VLOOKUP(B1279,payment!$A$2:$I$14625,8,0)</f>
        <v>0.40492</v>
      </c>
    </row>
    <row r="1280" spans="1:11">
      <c r="A1280">
        <v>1279</v>
      </c>
      <c r="B1280">
        <v>8506</v>
      </c>
      <c r="C1280">
        <f>VLOOKUP(B1280,payment!$A$2:$B$14625,2,0)</f>
        <v>156</v>
      </c>
      <c r="D1280" t="str">
        <f t="shared" si="38"/>
        <v>오쭈</v>
      </c>
      <c r="E1280" t="str">
        <f>VLOOKUP(B1280,payment!$A$2:$I$14625,3,0)</f>
        <v>오쭈</v>
      </c>
      <c r="F1280">
        <f>VLOOKUP(B1280,payment!$A$2:$I$14625,4,0)</f>
        <v>37.484864999999999</v>
      </c>
      <c r="G1280">
        <f>VLOOKUP(B1280,payment!$A$2:$I$14625,5,0)</f>
        <v>127.13177</v>
      </c>
      <c r="H1280" t="str">
        <f>VLOOKUP(E1280,gift_meta!$B$2:$C$33,2,0)</f>
        <v>치즈 퐁듀 1회 제공</v>
      </c>
      <c r="I1280">
        <f t="shared" ca="1" si="39"/>
        <v>200</v>
      </c>
      <c r="J1280" s="5">
        <f>VLOOKUP(B1280,payment!$A$2:$I$14625,7,0)</f>
        <v>42539</v>
      </c>
      <c r="K1280" s="6">
        <f>VLOOKUP(B1280,payment!$A$2:$I$14625,8,0)</f>
        <v>0.99505999999999994</v>
      </c>
    </row>
    <row r="1281" spans="1:11">
      <c r="A1281">
        <v>1280</v>
      </c>
      <c r="B1281">
        <v>8178</v>
      </c>
      <c r="C1281">
        <f>VLOOKUP(B1281,payment!$A$2:$B$14625,2,0)</f>
        <v>207</v>
      </c>
      <c r="D1281" t="str">
        <f t="shared" si="38"/>
        <v>멘동</v>
      </c>
      <c r="E1281" t="str">
        <f>VLOOKUP(B1281,payment!$A$2:$I$14625,3,0)</f>
        <v>멘동</v>
      </c>
      <c r="F1281">
        <f>VLOOKUP(B1281,payment!$A$2:$I$14625,4,0)</f>
        <v>37.641801999999998</v>
      </c>
      <c r="G1281">
        <f>VLOOKUP(B1281,payment!$A$2:$I$14625,5,0)</f>
        <v>127.002988</v>
      </c>
      <c r="H1281" t="str">
        <f>VLOOKUP(E1281,gift_meta!$B$2:$C$33,2,0)</f>
        <v>규동 5% 할인</v>
      </c>
      <c r="I1281">
        <f t="shared" ca="1" si="39"/>
        <v>1200</v>
      </c>
      <c r="J1281" s="5">
        <f>VLOOKUP(B1281,payment!$A$2:$I$14625,7,0)</f>
        <v>42661</v>
      </c>
      <c r="K1281" s="6">
        <f>VLOOKUP(B1281,payment!$A$2:$I$14625,8,0)</f>
        <v>0.89810000000000001</v>
      </c>
    </row>
    <row r="1282" spans="1:11">
      <c r="A1282">
        <v>1281</v>
      </c>
      <c r="B1282">
        <v>5350</v>
      </c>
      <c r="C1282">
        <f>VLOOKUP(B1282,payment!$A$2:$B$14625,2,0)</f>
        <v>122</v>
      </c>
      <c r="D1282" t="str">
        <f t="shared" ref="D1282:D1345" si="40">E1282</f>
        <v>매드포갈릭</v>
      </c>
      <c r="E1282" t="str">
        <f>VLOOKUP(B1282,payment!$A$2:$I$14625,3,0)</f>
        <v>매드포갈릭</v>
      </c>
      <c r="F1282">
        <f>VLOOKUP(B1282,payment!$A$2:$I$14625,4,0)</f>
        <v>37.685521000000001</v>
      </c>
      <c r="G1282">
        <f>VLOOKUP(B1282,payment!$A$2:$I$14625,5,0)</f>
        <v>126.923891</v>
      </c>
      <c r="H1282" t="str">
        <f>VLOOKUP(E1282,gift_meta!$B$2:$C$33,2,0)</f>
        <v>에이드 무료 제공</v>
      </c>
      <c r="I1282">
        <f t="shared" ref="I1282:I1345" ca="1" si="41">RANDBETWEEN(1,20)*100</f>
        <v>100</v>
      </c>
      <c r="J1282" s="5">
        <f>VLOOKUP(B1282,payment!$A$2:$I$14625,7,0)</f>
        <v>42964</v>
      </c>
      <c r="K1282" s="6">
        <f>VLOOKUP(B1282,payment!$A$2:$I$14625,8,0)</f>
        <v>0.80456000000000005</v>
      </c>
    </row>
    <row r="1283" spans="1:11">
      <c r="A1283">
        <v>1282</v>
      </c>
      <c r="B1283">
        <v>11499</v>
      </c>
      <c r="C1283">
        <f>VLOOKUP(B1283,payment!$A$2:$B$14625,2,0)</f>
        <v>43</v>
      </c>
      <c r="D1283" t="str">
        <f t="shared" si="40"/>
        <v>정형외과</v>
      </c>
      <c r="E1283" t="str">
        <f>VLOOKUP(B1283,payment!$A$2:$I$14625,3,0)</f>
        <v>정형외과</v>
      </c>
      <c r="F1283">
        <f>VLOOKUP(B1283,payment!$A$2:$I$14625,4,0)</f>
        <v>37.482635000000002</v>
      </c>
      <c r="G1283">
        <f>VLOOKUP(B1283,payment!$A$2:$I$14625,5,0)</f>
        <v>126.977075</v>
      </c>
      <c r="H1283" t="str">
        <f>VLOOKUP(E1283,gift_meta!$B$2:$C$33,2,0)</f>
        <v>정형외과의료지점</v>
      </c>
      <c r="I1283">
        <f t="shared" ca="1" si="41"/>
        <v>1100</v>
      </c>
      <c r="J1283" s="5">
        <f>VLOOKUP(B1283,payment!$A$2:$I$14625,7,0)</f>
        <v>43049</v>
      </c>
      <c r="K1283" s="6">
        <f>VLOOKUP(B1283,payment!$A$2:$I$14625,8,0)</f>
        <v>0.76109000000000004</v>
      </c>
    </row>
    <row r="1284" spans="1:11">
      <c r="A1284">
        <v>1283</v>
      </c>
      <c r="B1284">
        <v>11782</v>
      </c>
      <c r="C1284">
        <f>VLOOKUP(B1284,payment!$A$2:$B$14625,2,0)</f>
        <v>126</v>
      </c>
      <c r="D1284" t="str">
        <f t="shared" si="40"/>
        <v>파리바게트</v>
      </c>
      <c r="E1284" t="str">
        <f>VLOOKUP(B1284,payment!$A$2:$I$14625,3,0)</f>
        <v>파리바게트</v>
      </c>
      <c r="F1284">
        <f>VLOOKUP(B1284,payment!$A$2:$I$14625,4,0)</f>
        <v>37.530999000000001</v>
      </c>
      <c r="G1284">
        <f>VLOOKUP(B1284,payment!$A$2:$I$14625,5,0)</f>
        <v>126.90208800000001</v>
      </c>
      <c r="H1284" t="str">
        <f>VLOOKUP(E1284,gift_meta!$B$2:$C$33,2,0)</f>
        <v>1000원 이상 10% 할인</v>
      </c>
      <c r="I1284">
        <f t="shared" ca="1" si="41"/>
        <v>500</v>
      </c>
      <c r="J1284" s="5">
        <f>VLOOKUP(B1284,payment!$A$2:$I$14625,7,0)</f>
        <v>42794</v>
      </c>
      <c r="K1284" s="6">
        <f>VLOOKUP(B1284,payment!$A$2:$I$14625,8,0)</f>
        <v>0.50043000000000004</v>
      </c>
    </row>
    <row r="1285" spans="1:11">
      <c r="A1285">
        <v>1284</v>
      </c>
      <c r="B1285">
        <v>10616</v>
      </c>
      <c r="C1285">
        <f>VLOOKUP(B1285,payment!$A$2:$B$14625,2,0)</f>
        <v>180</v>
      </c>
      <c r="D1285" t="str">
        <f t="shared" si="40"/>
        <v>정형외과</v>
      </c>
      <c r="E1285" t="str">
        <f>VLOOKUP(B1285,payment!$A$2:$I$14625,3,0)</f>
        <v>정형외과</v>
      </c>
      <c r="F1285">
        <f>VLOOKUP(B1285,payment!$A$2:$I$14625,4,0)</f>
        <v>37.597064000000003</v>
      </c>
      <c r="G1285">
        <f>VLOOKUP(B1285,payment!$A$2:$I$14625,5,0)</f>
        <v>127.069052</v>
      </c>
      <c r="H1285" t="str">
        <f>VLOOKUP(E1285,gift_meta!$B$2:$C$33,2,0)</f>
        <v>정형외과의료지점</v>
      </c>
      <c r="I1285">
        <f t="shared" ca="1" si="41"/>
        <v>800</v>
      </c>
      <c r="J1285" s="5">
        <f>VLOOKUP(B1285,payment!$A$2:$I$14625,7,0)</f>
        <v>43099</v>
      </c>
      <c r="K1285" s="6">
        <f>VLOOKUP(B1285,payment!$A$2:$I$14625,8,0)</f>
        <v>0.72348000000000001</v>
      </c>
    </row>
    <row r="1286" spans="1:11">
      <c r="A1286">
        <v>1285</v>
      </c>
      <c r="B1286">
        <v>4823</v>
      </c>
      <c r="C1286">
        <f>VLOOKUP(B1286,payment!$A$2:$B$14625,2,0)</f>
        <v>206</v>
      </c>
      <c r="D1286" t="str">
        <f t="shared" si="40"/>
        <v>아웃닭</v>
      </c>
      <c r="E1286" t="str">
        <f>VLOOKUP(B1286,payment!$A$2:$I$14625,3,0)</f>
        <v>아웃닭</v>
      </c>
      <c r="F1286">
        <f>VLOOKUP(B1286,payment!$A$2:$I$14625,4,0)</f>
        <v>37.653795000000002</v>
      </c>
      <c r="G1286">
        <f>VLOOKUP(B1286,payment!$A$2:$I$14625,5,0)</f>
        <v>127.09291899999999</v>
      </c>
      <c r="H1286" t="str">
        <f>VLOOKUP(E1286,gift_meta!$B$2:$C$33,2,0)</f>
        <v>치즈스틱 2개 제공</v>
      </c>
      <c r="I1286">
        <f t="shared" ca="1" si="41"/>
        <v>400</v>
      </c>
      <c r="J1286" s="5">
        <f>VLOOKUP(B1286,payment!$A$2:$I$14625,7,0)</f>
        <v>42403</v>
      </c>
      <c r="K1286" s="6">
        <f>VLOOKUP(B1286,payment!$A$2:$I$14625,8,0)</f>
        <v>0.67683000000000004</v>
      </c>
    </row>
    <row r="1287" spans="1:11">
      <c r="A1287">
        <v>1286</v>
      </c>
      <c r="B1287">
        <v>4921</v>
      </c>
      <c r="C1287">
        <f>VLOOKUP(B1287,payment!$A$2:$B$14625,2,0)</f>
        <v>13</v>
      </c>
      <c r="D1287" t="str">
        <f t="shared" si="40"/>
        <v>백다방</v>
      </c>
      <c r="E1287" t="str">
        <f>VLOOKUP(B1287,payment!$A$2:$I$14625,3,0)</f>
        <v>백다방</v>
      </c>
      <c r="F1287">
        <f>VLOOKUP(B1287,payment!$A$2:$I$14625,4,0)</f>
        <v>37.554402000000003</v>
      </c>
      <c r="G1287">
        <f>VLOOKUP(B1287,payment!$A$2:$I$14625,5,0)</f>
        <v>127.006688</v>
      </c>
      <c r="H1287" t="str">
        <f>VLOOKUP(E1287,gift_meta!$B$2:$C$33,2,0)</f>
        <v>무료 토핑 추가</v>
      </c>
      <c r="I1287">
        <f t="shared" ca="1" si="41"/>
        <v>1300</v>
      </c>
      <c r="J1287" s="5">
        <f>VLOOKUP(B1287,payment!$A$2:$I$14625,7,0)</f>
        <v>43188</v>
      </c>
      <c r="K1287" s="6">
        <f>VLOOKUP(B1287,payment!$A$2:$I$14625,8,0)</f>
        <v>0.46523999999999999</v>
      </c>
    </row>
    <row r="1288" spans="1:11">
      <c r="A1288">
        <v>1287</v>
      </c>
      <c r="B1288">
        <v>5487</v>
      </c>
      <c r="C1288">
        <f>VLOOKUP(B1288,payment!$A$2:$B$14625,2,0)</f>
        <v>211</v>
      </c>
      <c r="D1288" t="str">
        <f t="shared" si="40"/>
        <v>약국</v>
      </c>
      <c r="E1288" t="str">
        <f>VLOOKUP(B1288,payment!$A$2:$I$14625,3,0)</f>
        <v>약국</v>
      </c>
      <c r="F1288">
        <f>VLOOKUP(B1288,payment!$A$2:$I$14625,4,0)</f>
        <v>37.611393999999997</v>
      </c>
      <c r="G1288">
        <f>VLOOKUP(B1288,payment!$A$2:$I$14625,5,0)</f>
        <v>126.899083</v>
      </c>
      <c r="H1288" t="str">
        <f>VLOOKUP(E1288,gift_meta!$B$2:$C$33,2,0)</f>
        <v>황사 마스크 증정(1매)</v>
      </c>
      <c r="I1288">
        <f t="shared" ca="1" si="41"/>
        <v>2000</v>
      </c>
      <c r="J1288" s="5">
        <f>VLOOKUP(B1288,payment!$A$2:$I$14625,7,0)</f>
        <v>43118</v>
      </c>
      <c r="K1288" s="6">
        <f>VLOOKUP(B1288,payment!$A$2:$I$14625,8,0)</f>
        <v>0.42397000000000001</v>
      </c>
    </row>
    <row r="1289" spans="1:11">
      <c r="A1289">
        <v>1288</v>
      </c>
      <c r="B1289">
        <v>2509</v>
      </c>
      <c r="C1289">
        <f>VLOOKUP(B1289,payment!$A$2:$B$14625,2,0)</f>
        <v>174</v>
      </c>
      <c r="D1289" t="str">
        <f t="shared" si="40"/>
        <v>스시로로</v>
      </c>
      <c r="E1289" t="str">
        <f>VLOOKUP(B1289,payment!$A$2:$I$14625,3,0)</f>
        <v>스시로로</v>
      </c>
      <c r="F1289">
        <f>VLOOKUP(B1289,payment!$A$2:$I$14625,4,0)</f>
        <v>37.537875999999997</v>
      </c>
      <c r="G1289">
        <f>VLOOKUP(B1289,payment!$A$2:$I$14625,5,0)</f>
        <v>127.094673</v>
      </c>
      <c r="H1289" t="str">
        <f>VLOOKUP(E1289,gift_meta!$B$2:$C$33,2,0)</f>
        <v>2pcs 무료 제공</v>
      </c>
      <c r="I1289">
        <f t="shared" ca="1" si="41"/>
        <v>2000</v>
      </c>
      <c r="J1289" s="5">
        <f>VLOOKUP(B1289,payment!$A$2:$I$14625,7,0)</f>
        <v>42816</v>
      </c>
      <c r="K1289" s="6">
        <f>VLOOKUP(B1289,payment!$A$2:$I$14625,8,0)</f>
        <v>0.67798999999999998</v>
      </c>
    </row>
    <row r="1290" spans="1:11">
      <c r="A1290">
        <v>1289</v>
      </c>
      <c r="B1290">
        <v>10276</v>
      </c>
      <c r="C1290">
        <f>VLOOKUP(B1290,payment!$A$2:$B$14625,2,0)</f>
        <v>214</v>
      </c>
      <c r="D1290" t="str">
        <f t="shared" si="40"/>
        <v>롯데리아</v>
      </c>
      <c r="E1290" t="str">
        <f>VLOOKUP(B1290,payment!$A$2:$I$14625,3,0)</f>
        <v>롯데리아</v>
      </c>
      <c r="F1290">
        <f>VLOOKUP(B1290,payment!$A$2:$I$14625,4,0)</f>
        <v>37.458868000000002</v>
      </c>
      <c r="G1290">
        <f>VLOOKUP(B1290,payment!$A$2:$I$14625,5,0)</f>
        <v>126.98472</v>
      </c>
      <c r="H1290" t="str">
        <f>VLOOKUP(E1290,gift_meta!$B$2:$C$33,2,0)</f>
        <v>롯데리아 음료M 제공</v>
      </c>
      <c r="I1290">
        <f t="shared" ca="1" si="41"/>
        <v>100</v>
      </c>
      <c r="J1290" s="5">
        <f>VLOOKUP(B1290,payment!$A$2:$I$14625,7,0)</f>
        <v>42867</v>
      </c>
      <c r="K1290" s="6">
        <f>VLOOKUP(B1290,payment!$A$2:$I$14625,8,0)</f>
        <v>0.90549000000000002</v>
      </c>
    </row>
    <row r="1291" spans="1:11">
      <c r="A1291">
        <v>1290</v>
      </c>
      <c r="B1291">
        <v>2127</v>
      </c>
      <c r="C1291">
        <f>VLOOKUP(B1291,payment!$A$2:$B$14625,2,0)</f>
        <v>137</v>
      </c>
      <c r="D1291" t="str">
        <f t="shared" si="40"/>
        <v>스시진</v>
      </c>
      <c r="E1291" t="str">
        <f>VLOOKUP(B1291,payment!$A$2:$I$14625,3,0)</f>
        <v>스시진</v>
      </c>
      <c r="F1291">
        <f>VLOOKUP(B1291,payment!$A$2:$I$14625,4,0)</f>
        <v>37.705302000000003</v>
      </c>
      <c r="G1291">
        <f>VLOOKUP(B1291,payment!$A$2:$I$14625,5,0)</f>
        <v>127.155689</v>
      </c>
      <c r="H1291" t="str">
        <f>VLOOKUP(E1291,gift_meta!$B$2:$C$33,2,0)</f>
        <v>2pcs 무료 제공</v>
      </c>
      <c r="I1291">
        <f t="shared" ca="1" si="41"/>
        <v>400</v>
      </c>
      <c r="J1291" s="5">
        <f>VLOOKUP(B1291,payment!$A$2:$I$14625,7,0)</f>
        <v>42929</v>
      </c>
      <c r="K1291" s="6">
        <f>VLOOKUP(B1291,payment!$A$2:$I$14625,8,0)</f>
        <v>0.69730000000000003</v>
      </c>
    </row>
    <row r="1292" spans="1:11">
      <c r="A1292">
        <v>1291</v>
      </c>
      <c r="B1292">
        <v>3014</v>
      </c>
      <c r="C1292">
        <f>VLOOKUP(B1292,payment!$A$2:$B$14625,2,0)</f>
        <v>122</v>
      </c>
      <c r="D1292" t="str">
        <f t="shared" si="40"/>
        <v>정형외과</v>
      </c>
      <c r="E1292" t="str">
        <f>VLOOKUP(B1292,payment!$A$2:$I$14625,3,0)</f>
        <v>정형외과</v>
      </c>
      <c r="F1292">
        <f>VLOOKUP(B1292,payment!$A$2:$I$14625,4,0)</f>
        <v>37.620741000000002</v>
      </c>
      <c r="G1292">
        <f>VLOOKUP(B1292,payment!$A$2:$I$14625,5,0)</f>
        <v>127.122619</v>
      </c>
      <c r="H1292" t="str">
        <f>VLOOKUP(E1292,gift_meta!$B$2:$C$33,2,0)</f>
        <v>정형외과의료지점</v>
      </c>
      <c r="I1292">
        <f t="shared" ca="1" si="41"/>
        <v>100</v>
      </c>
      <c r="J1292" s="5">
        <f>VLOOKUP(B1292,payment!$A$2:$I$14625,7,0)</f>
        <v>42897</v>
      </c>
      <c r="K1292" s="6">
        <f>VLOOKUP(B1292,payment!$A$2:$I$14625,8,0)</f>
        <v>0.66342000000000001</v>
      </c>
    </row>
    <row r="1293" spans="1:11">
      <c r="A1293">
        <v>1292</v>
      </c>
      <c r="B1293">
        <v>13676</v>
      </c>
      <c r="C1293">
        <f>VLOOKUP(B1293,payment!$A$2:$B$14625,2,0)</f>
        <v>181</v>
      </c>
      <c r="D1293" t="str">
        <f t="shared" si="40"/>
        <v>홍콩반점</v>
      </c>
      <c r="E1293" t="str">
        <f>VLOOKUP(B1293,payment!$A$2:$I$14625,3,0)</f>
        <v>홍콩반점</v>
      </c>
      <c r="F1293">
        <f>VLOOKUP(B1293,payment!$A$2:$I$14625,4,0)</f>
        <v>37.523783999999999</v>
      </c>
      <c r="G1293">
        <f>VLOOKUP(B1293,payment!$A$2:$I$14625,5,0)</f>
        <v>126.87893699999999</v>
      </c>
      <c r="H1293" t="str">
        <f>VLOOKUP(E1293,gift_meta!$B$2:$C$33,2,0)</f>
        <v>찹쌀 탕수육 10% 할인</v>
      </c>
      <c r="I1293">
        <f t="shared" ca="1" si="41"/>
        <v>500</v>
      </c>
      <c r="J1293" s="5">
        <f>VLOOKUP(B1293,payment!$A$2:$I$14625,7,0)</f>
        <v>43076</v>
      </c>
      <c r="K1293" s="6">
        <f>VLOOKUP(B1293,payment!$A$2:$I$14625,8,0)</f>
        <v>0.79296</v>
      </c>
    </row>
    <row r="1294" spans="1:11">
      <c r="A1294">
        <v>1293</v>
      </c>
      <c r="B1294">
        <v>10533</v>
      </c>
      <c r="C1294">
        <f>VLOOKUP(B1294,payment!$A$2:$B$14625,2,0)</f>
        <v>87</v>
      </c>
      <c r="D1294" t="str">
        <f t="shared" si="40"/>
        <v>스시진</v>
      </c>
      <c r="E1294" t="str">
        <f>VLOOKUP(B1294,payment!$A$2:$I$14625,3,0)</f>
        <v>스시진</v>
      </c>
      <c r="F1294">
        <f>VLOOKUP(B1294,payment!$A$2:$I$14625,4,0)</f>
        <v>37.458143999999997</v>
      </c>
      <c r="G1294">
        <f>VLOOKUP(B1294,payment!$A$2:$I$14625,5,0)</f>
        <v>127.141868</v>
      </c>
      <c r="H1294" t="str">
        <f>VLOOKUP(E1294,gift_meta!$B$2:$C$33,2,0)</f>
        <v>2pcs 무료 제공</v>
      </c>
      <c r="I1294">
        <f t="shared" ca="1" si="41"/>
        <v>1800</v>
      </c>
      <c r="J1294" s="5">
        <f>VLOOKUP(B1294,payment!$A$2:$I$14625,7,0)</f>
        <v>42519</v>
      </c>
      <c r="K1294" s="6">
        <f>VLOOKUP(B1294,payment!$A$2:$I$14625,8,0)</f>
        <v>0.40134999999999998</v>
      </c>
    </row>
    <row r="1295" spans="1:11">
      <c r="A1295">
        <v>1294</v>
      </c>
      <c r="B1295">
        <v>8878</v>
      </c>
      <c r="C1295">
        <f>VLOOKUP(B1295,payment!$A$2:$B$14625,2,0)</f>
        <v>259</v>
      </c>
      <c r="D1295" t="str">
        <f t="shared" si="40"/>
        <v>스시로로</v>
      </c>
      <c r="E1295" t="str">
        <f>VLOOKUP(B1295,payment!$A$2:$I$14625,3,0)</f>
        <v>스시로로</v>
      </c>
      <c r="F1295">
        <f>VLOOKUP(B1295,payment!$A$2:$I$14625,4,0)</f>
        <v>37.509053000000002</v>
      </c>
      <c r="G1295">
        <f>VLOOKUP(B1295,payment!$A$2:$I$14625,5,0)</f>
        <v>126.858633</v>
      </c>
      <c r="H1295" t="str">
        <f>VLOOKUP(E1295,gift_meta!$B$2:$C$33,2,0)</f>
        <v>2pcs 무료 제공</v>
      </c>
      <c r="I1295">
        <f t="shared" ca="1" si="41"/>
        <v>1500</v>
      </c>
      <c r="J1295" s="5">
        <f>VLOOKUP(B1295,payment!$A$2:$I$14625,7,0)</f>
        <v>42396</v>
      </c>
      <c r="K1295" s="6">
        <f>VLOOKUP(B1295,payment!$A$2:$I$14625,8,0)</f>
        <v>0.46361999999999998</v>
      </c>
    </row>
    <row r="1296" spans="1:11">
      <c r="A1296">
        <v>1295</v>
      </c>
      <c r="B1296">
        <v>14586</v>
      </c>
      <c r="C1296">
        <f>VLOOKUP(B1296,payment!$A$2:$B$14625,2,0)</f>
        <v>148</v>
      </c>
      <c r="D1296" t="str">
        <f t="shared" si="40"/>
        <v>연래춘</v>
      </c>
      <c r="E1296" t="str">
        <f>VLOOKUP(B1296,payment!$A$2:$I$14625,3,0)</f>
        <v>연래춘</v>
      </c>
      <c r="F1296">
        <f>VLOOKUP(B1296,payment!$A$2:$I$14625,4,0)</f>
        <v>37.502814999999998</v>
      </c>
      <c r="G1296">
        <f>VLOOKUP(B1296,payment!$A$2:$I$14625,5,0)</f>
        <v>126.859314</v>
      </c>
      <c r="H1296" t="str">
        <f>VLOOKUP(E1296,gift_meta!$B$2:$C$33,2,0)</f>
        <v>현금 결재시 10% 할인</v>
      </c>
      <c r="I1296">
        <f t="shared" ca="1" si="41"/>
        <v>300</v>
      </c>
      <c r="J1296" s="5">
        <f>VLOOKUP(B1296,payment!$A$2:$I$14625,7,0)</f>
        <v>42925</v>
      </c>
      <c r="K1296" s="6">
        <f>VLOOKUP(B1296,payment!$A$2:$I$14625,8,0)</f>
        <v>0.62568999999999997</v>
      </c>
    </row>
    <row r="1297" spans="1:11">
      <c r="A1297">
        <v>1296</v>
      </c>
      <c r="B1297">
        <v>12377</v>
      </c>
      <c r="C1297">
        <f>VLOOKUP(B1297,payment!$A$2:$B$14625,2,0)</f>
        <v>150</v>
      </c>
      <c r="D1297" t="str">
        <f t="shared" si="40"/>
        <v>이디야커피</v>
      </c>
      <c r="E1297" t="str">
        <f>VLOOKUP(B1297,payment!$A$2:$I$14625,3,0)</f>
        <v>이디야커피</v>
      </c>
      <c r="F1297">
        <f>VLOOKUP(B1297,payment!$A$2:$I$14625,4,0)</f>
        <v>37.700420999999999</v>
      </c>
      <c r="G1297">
        <f>VLOOKUP(B1297,payment!$A$2:$I$14625,5,0)</f>
        <v>126.954322</v>
      </c>
      <c r="H1297" t="str">
        <f>VLOOKUP(E1297,gift_meta!$B$2:$C$33,2,0)</f>
        <v>스마트 오더 사용시 10% 할인</v>
      </c>
      <c r="I1297">
        <f t="shared" ca="1" si="41"/>
        <v>900</v>
      </c>
      <c r="J1297" s="5">
        <f>VLOOKUP(B1297,payment!$A$2:$I$14625,7,0)</f>
        <v>42548</v>
      </c>
      <c r="K1297" s="6">
        <f>VLOOKUP(B1297,payment!$A$2:$I$14625,8,0)</f>
        <v>0.99253999999999998</v>
      </c>
    </row>
    <row r="1298" spans="1:11">
      <c r="A1298">
        <v>1297</v>
      </c>
      <c r="B1298">
        <v>10953</v>
      </c>
      <c r="C1298">
        <f>VLOOKUP(B1298,payment!$A$2:$B$14625,2,0)</f>
        <v>127</v>
      </c>
      <c r="D1298" t="str">
        <f t="shared" si="40"/>
        <v>엔젤리너스</v>
      </c>
      <c r="E1298" t="str">
        <f>VLOOKUP(B1298,payment!$A$2:$I$14625,3,0)</f>
        <v>엔젤리너스</v>
      </c>
      <c r="F1298">
        <f>VLOOKUP(B1298,payment!$A$2:$I$14625,4,0)</f>
        <v>37.522244999999998</v>
      </c>
      <c r="G1298">
        <f>VLOOKUP(B1298,payment!$A$2:$I$14625,5,0)</f>
        <v>126.957785</v>
      </c>
      <c r="H1298" t="str">
        <f>VLOOKUP(E1298,gift_meta!$B$2:$C$33,2,0)</f>
        <v>제조 음료 주문시 10% 할인</v>
      </c>
      <c r="I1298">
        <f t="shared" ca="1" si="41"/>
        <v>200</v>
      </c>
      <c r="J1298" s="5">
        <f>VLOOKUP(B1298,payment!$A$2:$I$14625,7,0)</f>
        <v>42772</v>
      </c>
      <c r="K1298" s="6">
        <f>VLOOKUP(B1298,payment!$A$2:$I$14625,8,0)</f>
        <v>0.98934</v>
      </c>
    </row>
    <row r="1299" spans="1:11">
      <c r="A1299">
        <v>1298</v>
      </c>
      <c r="B1299">
        <v>9423</v>
      </c>
      <c r="C1299">
        <f>VLOOKUP(B1299,payment!$A$2:$B$14625,2,0)</f>
        <v>43</v>
      </c>
      <c r="D1299" t="str">
        <f t="shared" si="40"/>
        <v>버거킹</v>
      </c>
      <c r="E1299" t="str">
        <f>VLOOKUP(B1299,payment!$A$2:$I$14625,3,0)</f>
        <v>버거킹</v>
      </c>
      <c r="F1299">
        <f>VLOOKUP(B1299,payment!$A$2:$I$14625,4,0)</f>
        <v>37.520598</v>
      </c>
      <c r="G1299">
        <f>VLOOKUP(B1299,payment!$A$2:$I$14625,5,0)</f>
        <v>127.00352100000001</v>
      </c>
      <c r="H1299" t="str">
        <f>VLOOKUP(E1299,gift_meta!$B$2:$C$33,2,0)</f>
        <v>와퍼주문시 5% 할인</v>
      </c>
      <c r="I1299">
        <f t="shared" ca="1" si="41"/>
        <v>1100</v>
      </c>
      <c r="J1299" s="5">
        <f>VLOOKUP(B1299,payment!$A$2:$I$14625,7,0)</f>
        <v>42791</v>
      </c>
      <c r="K1299" s="6">
        <f>VLOOKUP(B1299,payment!$A$2:$I$14625,8,0)</f>
        <v>0.62990000000000002</v>
      </c>
    </row>
    <row r="1300" spans="1:11">
      <c r="A1300">
        <v>1299</v>
      </c>
      <c r="B1300">
        <v>2583</v>
      </c>
      <c r="C1300">
        <f>VLOOKUP(B1300,payment!$A$2:$B$14625,2,0)</f>
        <v>276</v>
      </c>
      <c r="D1300" t="str">
        <f t="shared" si="40"/>
        <v>아웃백</v>
      </c>
      <c r="E1300" t="str">
        <f>VLOOKUP(B1300,payment!$A$2:$I$14625,3,0)</f>
        <v>아웃백</v>
      </c>
      <c r="F1300">
        <f>VLOOKUP(B1300,payment!$A$2:$I$14625,4,0)</f>
        <v>37.528219999999997</v>
      </c>
      <c r="G1300">
        <f>VLOOKUP(B1300,payment!$A$2:$I$14625,5,0)</f>
        <v>126.925645</v>
      </c>
      <c r="H1300" t="str">
        <f>VLOOKUP(E1300,gift_meta!$B$2:$C$33,2,0)</f>
        <v>스테이크 주문시 10% 할인</v>
      </c>
      <c r="I1300">
        <f t="shared" ca="1" si="41"/>
        <v>600</v>
      </c>
      <c r="J1300" s="5">
        <f>VLOOKUP(B1300,payment!$A$2:$I$14625,7,0)</f>
        <v>42626</v>
      </c>
      <c r="K1300" s="6">
        <f>VLOOKUP(B1300,payment!$A$2:$I$14625,8,0)</f>
        <v>0.58035000000000003</v>
      </c>
    </row>
    <row r="1301" spans="1:11">
      <c r="A1301">
        <v>1300</v>
      </c>
      <c r="B1301">
        <v>1669</v>
      </c>
      <c r="C1301">
        <f>VLOOKUP(B1301,payment!$A$2:$B$14625,2,0)</f>
        <v>149</v>
      </c>
      <c r="D1301" t="str">
        <f t="shared" si="40"/>
        <v>오쭈</v>
      </c>
      <c r="E1301" t="str">
        <f>VLOOKUP(B1301,payment!$A$2:$I$14625,3,0)</f>
        <v>오쭈</v>
      </c>
      <c r="F1301">
        <f>VLOOKUP(B1301,payment!$A$2:$I$14625,4,0)</f>
        <v>37.527814999999997</v>
      </c>
      <c r="G1301">
        <f>VLOOKUP(B1301,payment!$A$2:$I$14625,5,0)</f>
        <v>126.994505</v>
      </c>
      <c r="H1301" t="str">
        <f>VLOOKUP(E1301,gift_meta!$B$2:$C$33,2,0)</f>
        <v>치즈 퐁듀 1회 제공</v>
      </c>
      <c r="I1301">
        <f t="shared" ca="1" si="41"/>
        <v>1600</v>
      </c>
      <c r="J1301" s="5">
        <f>VLOOKUP(B1301,payment!$A$2:$I$14625,7,0)</f>
        <v>42860</v>
      </c>
      <c r="K1301" s="6">
        <f>VLOOKUP(B1301,payment!$A$2:$I$14625,8,0)</f>
        <v>0.61778</v>
      </c>
    </row>
    <row r="1302" spans="1:11">
      <c r="A1302">
        <v>1301</v>
      </c>
      <c r="B1302">
        <v>7925</v>
      </c>
      <c r="C1302">
        <f>VLOOKUP(B1302,payment!$A$2:$B$14625,2,0)</f>
        <v>264</v>
      </c>
      <c r="D1302" t="str">
        <f t="shared" si="40"/>
        <v>연래춘</v>
      </c>
      <c r="E1302" t="str">
        <f>VLOOKUP(B1302,payment!$A$2:$I$14625,3,0)</f>
        <v>연래춘</v>
      </c>
      <c r="F1302">
        <f>VLOOKUP(B1302,payment!$A$2:$I$14625,4,0)</f>
        <v>37.710847000000001</v>
      </c>
      <c r="G1302">
        <f>VLOOKUP(B1302,payment!$A$2:$I$14625,5,0)</f>
        <v>126.912632</v>
      </c>
      <c r="H1302" t="str">
        <f>VLOOKUP(E1302,gift_meta!$B$2:$C$33,2,0)</f>
        <v>현금 결재시 10% 할인</v>
      </c>
      <c r="I1302">
        <f t="shared" ca="1" si="41"/>
        <v>1200</v>
      </c>
      <c r="J1302" s="5">
        <f>VLOOKUP(B1302,payment!$A$2:$I$14625,7,0)</f>
        <v>42667</v>
      </c>
      <c r="K1302" s="6">
        <f>VLOOKUP(B1302,payment!$A$2:$I$14625,8,0)</f>
        <v>0.60177000000000003</v>
      </c>
    </row>
    <row r="1303" spans="1:11">
      <c r="A1303">
        <v>1302</v>
      </c>
      <c r="B1303">
        <v>2198</v>
      </c>
      <c r="C1303">
        <f>VLOOKUP(B1303,payment!$A$2:$B$14625,2,0)</f>
        <v>265</v>
      </c>
      <c r="D1303" t="str">
        <f t="shared" si="40"/>
        <v>버거킹</v>
      </c>
      <c r="E1303" t="str">
        <f>VLOOKUP(B1303,payment!$A$2:$I$14625,3,0)</f>
        <v>버거킹</v>
      </c>
      <c r="F1303">
        <f>VLOOKUP(B1303,payment!$A$2:$I$14625,4,0)</f>
        <v>37.589149999999997</v>
      </c>
      <c r="G1303">
        <f>VLOOKUP(B1303,payment!$A$2:$I$14625,5,0)</f>
        <v>126.998181</v>
      </c>
      <c r="H1303" t="str">
        <f>VLOOKUP(E1303,gift_meta!$B$2:$C$33,2,0)</f>
        <v>와퍼주문시 5% 할인</v>
      </c>
      <c r="I1303">
        <f t="shared" ca="1" si="41"/>
        <v>1500</v>
      </c>
      <c r="J1303" s="5">
        <f>VLOOKUP(B1303,payment!$A$2:$I$14625,7,0)</f>
        <v>42721</v>
      </c>
      <c r="K1303" s="6">
        <f>VLOOKUP(B1303,payment!$A$2:$I$14625,8,0)</f>
        <v>0.45383000000000001</v>
      </c>
    </row>
    <row r="1304" spans="1:11">
      <c r="A1304">
        <v>1303</v>
      </c>
      <c r="B1304">
        <v>3726</v>
      </c>
      <c r="C1304">
        <f>VLOOKUP(B1304,payment!$A$2:$B$14625,2,0)</f>
        <v>114</v>
      </c>
      <c r="D1304" t="str">
        <f t="shared" si="40"/>
        <v>백다방</v>
      </c>
      <c r="E1304" t="str">
        <f>VLOOKUP(B1304,payment!$A$2:$I$14625,3,0)</f>
        <v>백다방</v>
      </c>
      <c r="F1304">
        <f>VLOOKUP(B1304,payment!$A$2:$I$14625,4,0)</f>
        <v>37.481358999999998</v>
      </c>
      <c r="G1304">
        <f>VLOOKUP(B1304,payment!$A$2:$I$14625,5,0)</f>
        <v>127.035417</v>
      </c>
      <c r="H1304" t="str">
        <f>VLOOKUP(E1304,gift_meta!$B$2:$C$33,2,0)</f>
        <v>무료 토핑 추가</v>
      </c>
      <c r="I1304">
        <f t="shared" ca="1" si="41"/>
        <v>1800</v>
      </c>
      <c r="J1304" s="5">
        <f>VLOOKUP(B1304,payment!$A$2:$I$14625,7,0)</f>
        <v>42814</v>
      </c>
      <c r="K1304" s="6">
        <f>VLOOKUP(B1304,payment!$A$2:$I$14625,8,0)</f>
        <v>0.70155999999999996</v>
      </c>
    </row>
    <row r="1305" spans="1:11">
      <c r="A1305">
        <v>1304</v>
      </c>
      <c r="B1305">
        <v>8502</v>
      </c>
      <c r="C1305">
        <f>VLOOKUP(B1305,payment!$A$2:$B$14625,2,0)</f>
        <v>184</v>
      </c>
      <c r="D1305" t="str">
        <f t="shared" si="40"/>
        <v>오쭈</v>
      </c>
      <c r="E1305" t="str">
        <f>VLOOKUP(B1305,payment!$A$2:$I$14625,3,0)</f>
        <v>오쭈</v>
      </c>
      <c r="F1305">
        <f>VLOOKUP(B1305,payment!$A$2:$I$14625,4,0)</f>
        <v>37.531472000000001</v>
      </c>
      <c r="G1305">
        <f>VLOOKUP(B1305,payment!$A$2:$I$14625,5,0)</f>
        <v>127.01347699999999</v>
      </c>
      <c r="H1305" t="str">
        <f>VLOOKUP(E1305,gift_meta!$B$2:$C$33,2,0)</f>
        <v>치즈 퐁듀 1회 제공</v>
      </c>
      <c r="I1305">
        <f t="shared" ca="1" si="41"/>
        <v>500</v>
      </c>
      <c r="J1305" s="5">
        <f>VLOOKUP(B1305,payment!$A$2:$I$14625,7,0)</f>
        <v>42588</v>
      </c>
      <c r="K1305" s="6">
        <f>VLOOKUP(B1305,payment!$A$2:$I$14625,8,0)</f>
        <v>0.86555000000000004</v>
      </c>
    </row>
    <row r="1306" spans="1:11">
      <c r="A1306">
        <v>1305</v>
      </c>
      <c r="B1306">
        <v>968</v>
      </c>
      <c r="C1306">
        <f>VLOOKUP(B1306,payment!$A$2:$B$14625,2,0)</f>
        <v>224</v>
      </c>
      <c r="D1306" t="str">
        <f t="shared" si="40"/>
        <v>꾼</v>
      </c>
      <c r="E1306" t="str">
        <f>VLOOKUP(B1306,payment!$A$2:$I$14625,3,0)</f>
        <v>꾼</v>
      </c>
      <c r="F1306">
        <f>VLOOKUP(B1306,payment!$A$2:$I$14625,4,0)</f>
        <v>37.50817</v>
      </c>
      <c r="G1306">
        <f>VLOOKUP(B1306,payment!$A$2:$I$14625,5,0)</f>
        <v>126.942662</v>
      </c>
      <c r="H1306" t="str">
        <f>VLOOKUP(E1306,gift_meta!$B$2:$C$33,2,0)</f>
        <v>소주 2,000 쿠폰</v>
      </c>
      <c r="I1306">
        <f t="shared" ca="1" si="41"/>
        <v>800</v>
      </c>
      <c r="J1306" s="5">
        <f>VLOOKUP(B1306,payment!$A$2:$I$14625,7,0)</f>
        <v>42569</v>
      </c>
      <c r="K1306" s="6">
        <f>VLOOKUP(B1306,payment!$A$2:$I$14625,8,0)</f>
        <v>0.91476000000000002</v>
      </c>
    </row>
    <row r="1307" spans="1:11">
      <c r="A1307">
        <v>1306</v>
      </c>
      <c r="B1307">
        <v>997</v>
      </c>
      <c r="C1307">
        <f>VLOOKUP(B1307,payment!$A$2:$B$14625,2,0)</f>
        <v>230</v>
      </c>
      <c r="D1307" t="str">
        <f t="shared" si="40"/>
        <v>스시진</v>
      </c>
      <c r="E1307" t="str">
        <f>VLOOKUP(B1307,payment!$A$2:$I$14625,3,0)</f>
        <v>스시진</v>
      </c>
      <c r="F1307">
        <f>VLOOKUP(B1307,payment!$A$2:$I$14625,4,0)</f>
        <v>37.554938</v>
      </c>
      <c r="G1307">
        <f>VLOOKUP(B1307,payment!$A$2:$I$14625,5,0)</f>
        <v>126.98076</v>
      </c>
      <c r="H1307" t="str">
        <f>VLOOKUP(E1307,gift_meta!$B$2:$C$33,2,0)</f>
        <v>2pcs 무료 제공</v>
      </c>
      <c r="I1307">
        <f t="shared" ca="1" si="41"/>
        <v>1700</v>
      </c>
      <c r="J1307" s="5">
        <f>VLOOKUP(B1307,payment!$A$2:$I$14625,7,0)</f>
        <v>42436</v>
      </c>
      <c r="K1307" s="6">
        <f>VLOOKUP(B1307,payment!$A$2:$I$14625,8,0)</f>
        <v>0.94811999999999996</v>
      </c>
    </row>
    <row r="1308" spans="1:11">
      <c r="A1308">
        <v>1307</v>
      </c>
      <c r="B1308">
        <v>7539</v>
      </c>
      <c r="C1308">
        <f>VLOOKUP(B1308,payment!$A$2:$B$14625,2,0)</f>
        <v>181</v>
      </c>
      <c r="D1308" t="str">
        <f t="shared" si="40"/>
        <v>정형외과</v>
      </c>
      <c r="E1308" t="str">
        <f>VLOOKUP(B1308,payment!$A$2:$I$14625,3,0)</f>
        <v>정형외과</v>
      </c>
      <c r="F1308">
        <f>VLOOKUP(B1308,payment!$A$2:$I$14625,4,0)</f>
        <v>37.475090999999999</v>
      </c>
      <c r="G1308">
        <f>VLOOKUP(B1308,payment!$A$2:$I$14625,5,0)</f>
        <v>127.066481</v>
      </c>
      <c r="H1308" t="str">
        <f>VLOOKUP(E1308,gift_meta!$B$2:$C$33,2,0)</f>
        <v>정형외과의료지점</v>
      </c>
      <c r="I1308">
        <f t="shared" ca="1" si="41"/>
        <v>200</v>
      </c>
      <c r="J1308" s="5">
        <f>VLOOKUP(B1308,payment!$A$2:$I$14625,7,0)</f>
        <v>42521</v>
      </c>
      <c r="K1308" s="6">
        <f>VLOOKUP(B1308,payment!$A$2:$I$14625,8,0)</f>
        <v>0.43781999999999999</v>
      </c>
    </row>
    <row r="1309" spans="1:11">
      <c r="A1309">
        <v>1308</v>
      </c>
      <c r="B1309">
        <v>3918</v>
      </c>
      <c r="C1309">
        <f>VLOOKUP(B1309,payment!$A$2:$B$14625,2,0)</f>
        <v>14</v>
      </c>
      <c r="D1309" t="str">
        <f t="shared" si="40"/>
        <v>이디야커피</v>
      </c>
      <c r="E1309" t="str">
        <f>VLOOKUP(B1309,payment!$A$2:$I$14625,3,0)</f>
        <v>이디야커피</v>
      </c>
      <c r="F1309">
        <f>VLOOKUP(B1309,payment!$A$2:$I$14625,4,0)</f>
        <v>37.444209999999998</v>
      </c>
      <c r="G1309">
        <f>VLOOKUP(B1309,payment!$A$2:$I$14625,5,0)</f>
        <v>127.050882</v>
      </c>
      <c r="H1309" t="str">
        <f>VLOOKUP(E1309,gift_meta!$B$2:$C$33,2,0)</f>
        <v>스마트 오더 사용시 10% 할인</v>
      </c>
      <c r="I1309">
        <f t="shared" ca="1" si="41"/>
        <v>400</v>
      </c>
      <c r="J1309" s="5">
        <f>VLOOKUP(B1309,payment!$A$2:$I$14625,7,0)</f>
        <v>42391</v>
      </c>
      <c r="K1309" s="6">
        <f>VLOOKUP(B1309,payment!$A$2:$I$14625,8,0)</f>
        <v>0.41726000000000002</v>
      </c>
    </row>
    <row r="1310" spans="1:11">
      <c r="A1310">
        <v>1309</v>
      </c>
      <c r="B1310">
        <v>3028</v>
      </c>
      <c r="C1310">
        <f>VLOOKUP(B1310,payment!$A$2:$B$14625,2,0)</f>
        <v>175</v>
      </c>
      <c r="D1310" t="str">
        <f t="shared" si="40"/>
        <v>교보문고</v>
      </c>
      <c r="E1310" t="str">
        <f>VLOOKUP(B1310,payment!$A$2:$I$14625,3,0)</f>
        <v>교보문고</v>
      </c>
      <c r="F1310">
        <f>VLOOKUP(B1310,payment!$A$2:$I$14625,4,0)</f>
        <v>37.717032000000003</v>
      </c>
      <c r="G1310">
        <f>VLOOKUP(B1310,payment!$A$2:$I$14625,5,0)</f>
        <v>126.911344</v>
      </c>
      <c r="H1310" t="str">
        <f>VLOOKUP(E1310,gift_meta!$B$2:$C$33,2,0)</f>
        <v>도서 구매시 10% 할인</v>
      </c>
      <c r="I1310">
        <f t="shared" ca="1" si="41"/>
        <v>700</v>
      </c>
      <c r="J1310" s="5">
        <f>VLOOKUP(B1310,payment!$A$2:$I$14625,7,0)</f>
        <v>43040</v>
      </c>
      <c r="K1310" s="6">
        <f>VLOOKUP(B1310,payment!$A$2:$I$14625,8,0)</f>
        <v>0.66761999999999999</v>
      </c>
    </row>
    <row r="1311" spans="1:11">
      <c r="A1311">
        <v>1310</v>
      </c>
      <c r="B1311">
        <v>13076</v>
      </c>
      <c r="C1311">
        <f>VLOOKUP(B1311,payment!$A$2:$B$14625,2,0)</f>
        <v>55</v>
      </c>
      <c r="D1311" t="str">
        <f t="shared" si="40"/>
        <v>이디야커피</v>
      </c>
      <c r="E1311" t="str">
        <f>VLOOKUP(B1311,payment!$A$2:$I$14625,3,0)</f>
        <v>이디야커피</v>
      </c>
      <c r="F1311">
        <f>VLOOKUP(B1311,payment!$A$2:$I$14625,4,0)</f>
        <v>37.657173999999998</v>
      </c>
      <c r="G1311">
        <f>VLOOKUP(B1311,payment!$A$2:$I$14625,5,0)</f>
        <v>126.958648</v>
      </c>
      <c r="H1311" t="str">
        <f>VLOOKUP(E1311,gift_meta!$B$2:$C$33,2,0)</f>
        <v>스마트 오더 사용시 10% 할인</v>
      </c>
      <c r="I1311">
        <f t="shared" ca="1" si="41"/>
        <v>1800</v>
      </c>
      <c r="J1311" s="5">
        <f>VLOOKUP(B1311,payment!$A$2:$I$14625,7,0)</f>
        <v>42992</v>
      </c>
      <c r="K1311" s="6">
        <f>VLOOKUP(B1311,payment!$A$2:$I$14625,8,0)</f>
        <v>0.68206999999999995</v>
      </c>
    </row>
    <row r="1312" spans="1:11">
      <c r="A1312">
        <v>1311</v>
      </c>
      <c r="B1312">
        <v>1564</v>
      </c>
      <c r="C1312">
        <f>VLOOKUP(B1312,payment!$A$2:$B$14625,2,0)</f>
        <v>28</v>
      </c>
      <c r="D1312" t="str">
        <f t="shared" si="40"/>
        <v>동경야네</v>
      </c>
      <c r="E1312" t="str">
        <f>VLOOKUP(B1312,payment!$A$2:$I$14625,3,0)</f>
        <v>동경야네</v>
      </c>
      <c r="F1312">
        <f>VLOOKUP(B1312,payment!$A$2:$I$14625,4,0)</f>
        <v>37.479430000000001</v>
      </c>
      <c r="G1312">
        <f>VLOOKUP(B1312,payment!$A$2:$I$14625,5,0)</f>
        <v>127.159166</v>
      </c>
      <c r="H1312" t="str">
        <f>VLOOKUP(E1312,gift_meta!$B$2:$C$33,2,0)</f>
        <v>사케동 10% 할인</v>
      </c>
      <c r="I1312">
        <f t="shared" ca="1" si="41"/>
        <v>200</v>
      </c>
      <c r="J1312" s="5">
        <f>VLOOKUP(B1312,payment!$A$2:$I$14625,7,0)</f>
        <v>43100</v>
      </c>
      <c r="K1312" s="6">
        <f>VLOOKUP(B1312,payment!$A$2:$I$14625,8,0)</f>
        <v>0.88554999999999995</v>
      </c>
    </row>
    <row r="1313" spans="1:11">
      <c r="A1313">
        <v>1312</v>
      </c>
      <c r="B1313">
        <v>1185</v>
      </c>
      <c r="C1313">
        <f>VLOOKUP(B1313,payment!$A$2:$B$14625,2,0)</f>
        <v>226</v>
      </c>
      <c r="D1313" t="str">
        <f t="shared" si="40"/>
        <v>닭한마리</v>
      </c>
      <c r="E1313" t="str">
        <f>VLOOKUP(B1313,payment!$A$2:$I$14625,3,0)</f>
        <v>닭한마리</v>
      </c>
      <c r="F1313">
        <f>VLOOKUP(B1313,payment!$A$2:$I$14625,4,0)</f>
        <v>37.623539999999998</v>
      </c>
      <c r="G1313">
        <f>VLOOKUP(B1313,payment!$A$2:$I$14625,5,0)</f>
        <v>126.96675</v>
      </c>
      <c r="H1313" t="str">
        <f>VLOOKUP(E1313,gift_meta!$B$2:$C$33,2,0)</f>
        <v>칼국수 사리 무료 리필</v>
      </c>
      <c r="I1313">
        <f t="shared" ca="1" si="41"/>
        <v>1700</v>
      </c>
      <c r="J1313" s="5">
        <f>VLOOKUP(B1313,payment!$A$2:$I$14625,7,0)</f>
        <v>42628</v>
      </c>
      <c r="K1313" s="6">
        <f>VLOOKUP(B1313,payment!$A$2:$I$14625,8,0)</f>
        <v>0.80010000000000003</v>
      </c>
    </row>
    <row r="1314" spans="1:11">
      <c r="A1314">
        <v>1313</v>
      </c>
      <c r="B1314">
        <v>12057</v>
      </c>
      <c r="C1314">
        <f>VLOOKUP(B1314,payment!$A$2:$B$14625,2,0)</f>
        <v>280</v>
      </c>
      <c r="D1314" t="str">
        <f t="shared" si="40"/>
        <v>파리바게트</v>
      </c>
      <c r="E1314" t="str">
        <f>VLOOKUP(B1314,payment!$A$2:$I$14625,3,0)</f>
        <v>파리바게트</v>
      </c>
      <c r="F1314">
        <f>VLOOKUP(B1314,payment!$A$2:$I$14625,4,0)</f>
        <v>37.483649999999997</v>
      </c>
      <c r="G1314">
        <f>VLOOKUP(B1314,payment!$A$2:$I$14625,5,0)</f>
        <v>126.887939</v>
      </c>
      <c r="H1314" t="str">
        <f>VLOOKUP(E1314,gift_meta!$B$2:$C$33,2,0)</f>
        <v>1000원 이상 10% 할인</v>
      </c>
      <c r="I1314">
        <f t="shared" ca="1" si="41"/>
        <v>500</v>
      </c>
      <c r="J1314" s="5">
        <f>VLOOKUP(B1314,payment!$A$2:$I$14625,7,0)</f>
        <v>42925</v>
      </c>
      <c r="K1314" s="6">
        <f>VLOOKUP(B1314,payment!$A$2:$I$14625,8,0)</f>
        <v>0.71721000000000001</v>
      </c>
    </row>
    <row r="1315" spans="1:11">
      <c r="A1315">
        <v>1314</v>
      </c>
      <c r="B1315">
        <v>12673</v>
      </c>
      <c r="C1315">
        <f>VLOOKUP(B1315,payment!$A$2:$B$14625,2,0)</f>
        <v>139</v>
      </c>
      <c r="D1315" t="str">
        <f t="shared" si="40"/>
        <v>원할머니보쌈</v>
      </c>
      <c r="E1315" t="str">
        <f>VLOOKUP(B1315,payment!$A$2:$I$14625,3,0)</f>
        <v>원할머니보쌈</v>
      </c>
      <c r="F1315">
        <f>VLOOKUP(B1315,payment!$A$2:$I$14625,4,0)</f>
        <v>37.581043999999999</v>
      </c>
      <c r="G1315">
        <f>VLOOKUP(B1315,payment!$A$2:$I$14625,5,0)</f>
        <v>126.92309299999999</v>
      </c>
      <c r="H1315" t="str">
        <f>VLOOKUP(E1315,gift_meta!$B$2:$C$33,2,0)</f>
        <v>족발 3,000 할인 쿠폰 제공</v>
      </c>
      <c r="I1315">
        <f t="shared" ca="1" si="41"/>
        <v>500</v>
      </c>
      <c r="J1315" s="5">
        <f>VLOOKUP(B1315,payment!$A$2:$I$14625,7,0)</f>
        <v>42559</v>
      </c>
      <c r="K1315" s="6">
        <f>VLOOKUP(B1315,payment!$A$2:$I$14625,8,0)</f>
        <v>0.43207000000000001</v>
      </c>
    </row>
    <row r="1316" spans="1:11">
      <c r="A1316">
        <v>1315</v>
      </c>
      <c r="B1316">
        <v>2228</v>
      </c>
      <c r="C1316">
        <f>VLOOKUP(B1316,payment!$A$2:$B$14625,2,0)</f>
        <v>89</v>
      </c>
      <c r="D1316" t="str">
        <f t="shared" si="40"/>
        <v>홍콩반점</v>
      </c>
      <c r="E1316" t="str">
        <f>VLOOKUP(B1316,payment!$A$2:$I$14625,3,0)</f>
        <v>홍콩반점</v>
      </c>
      <c r="F1316">
        <f>VLOOKUP(B1316,payment!$A$2:$I$14625,4,0)</f>
        <v>37.647936000000001</v>
      </c>
      <c r="G1316">
        <f>VLOOKUP(B1316,payment!$A$2:$I$14625,5,0)</f>
        <v>127.141508</v>
      </c>
      <c r="H1316" t="str">
        <f>VLOOKUP(E1316,gift_meta!$B$2:$C$33,2,0)</f>
        <v>찹쌀 탕수육 10% 할인</v>
      </c>
      <c r="I1316">
        <f t="shared" ca="1" si="41"/>
        <v>900</v>
      </c>
      <c r="J1316" s="5">
        <f>VLOOKUP(B1316,payment!$A$2:$I$14625,7,0)</f>
        <v>42381</v>
      </c>
      <c r="K1316" s="6">
        <f>VLOOKUP(B1316,payment!$A$2:$I$14625,8,0)</f>
        <v>0.40127000000000002</v>
      </c>
    </row>
    <row r="1317" spans="1:11">
      <c r="A1317">
        <v>1316</v>
      </c>
      <c r="B1317">
        <v>3145</v>
      </c>
      <c r="C1317">
        <f>VLOOKUP(B1317,payment!$A$2:$B$14625,2,0)</f>
        <v>285</v>
      </c>
      <c r="D1317" t="str">
        <f t="shared" si="40"/>
        <v>이비인후과</v>
      </c>
      <c r="E1317" t="str">
        <f>VLOOKUP(B1317,payment!$A$2:$I$14625,3,0)</f>
        <v>이비인후과</v>
      </c>
      <c r="F1317">
        <f>VLOOKUP(B1317,payment!$A$2:$I$14625,4,0)</f>
        <v>37.507468000000003</v>
      </c>
      <c r="G1317">
        <f>VLOOKUP(B1317,payment!$A$2:$I$14625,5,0)</f>
        <v>126.996014</v>
      </c>
      <c r="H1317" t="str">
        <f>VLOOKUP(E1317,gift_meta!$B$2:$C$33,2,0)</f>
        <v>코세척 서비스(무료)</v>
      </c>
      <c r="I1317">
        <f t="shared" ca="1" si="41"/>
        <v>1100</v>
      </c>
      <c r="J1317" s="5">
        <f>VLOOKUP(B1317,payment!$A$2:$I$14625,7,0)</f>
        <v>42938</v>
      </c>
      <c r="K1317" s="6">
        <f>VLOOKUP(B1317,payment!$A$2:$I$14625,8,0)</f>
        <v>0.3785</v>
      </c>
    </row>
    <row r="1318" spans="1:11">
      <c r="A1318">
        <v>1317</v>
      </c>
      <c r="B1318">
        <v>11866</v>
      </c>
      <c r="C1318">
        <f>VLOOKUP(B1318,payment!$A$2:$B$14625,2,0)</f>
        <v>106</v>
      </c>
      <c r="D1318" t="str">
        <f t="shared" si="40"/>
        <v>교보문고</v>
      </c>
      <c r="E1318" t="str">
        <f>VLOOKUP(B1318,payment!$A$2:$I$14625,3,0)</f>
        <v>교보문고</v>
      </c>
      <c r="F1318">
        <f>VLOOKUP(B1318,payment!$A$2:$I$14625,4,0)</f>
        <v>37.61504</v>
      </c>
      <c r="G1318">
        <f>VLOOKUP(B1318,payment!$A$2:$I$14625,5,0)</f>
        <v>126.967494</v>
      </c>
      <c r="H1318" t="str">
        <f>VLOOKUP(E1318,gift_meta!$B$2:$C$33,2,0)</f>
        <v>도서 구매시 10% 할인</v>
      </c>
      <c r="I1318">
        <f t="shared" ca="1" si="41"/>
        <v>400</v>
      </c>
      <c r="J1318" s="5">
        <f>VLOOKUP(B1318,payment!$A$2:$I$14625,7,0)</f>
        <v>43045</v>
      </c>
      <c r="K1318" s="6">
        <f>VLOOKUP(B1318,payment!$A$2:$I$14625,8,0)</f>
        <v>0.63593999999999995</v>
      </c>
    </row>
    <row r="1319" spans="1:11">
      <c r="A1319">
        <v>1318</v>
      </c>
      <c r="B1319">
        <v>7758</v>
      </c>
      <c r="C1319">
        <f>VLOOKUP(B1319,payment!$A$2:$B$14625,2,0)</f>
        <v>33</v>
      </c>
      <c r="D1319" t="str">
        <f t="shared" si="40"/>
        <v>리얼후라이</v>
      </c>
      <c r="E1319" t="str">
        <f>VLOOKUP(B1319,payment!$A$2:$I$14625,3,0)</f>
        <v>리얼후라이</v>
      </c>
      <c r="F1319">
        <f>VLOOKUP(B1319,payment!$A$2:$I$14625,4,0)</f>
        <v>37.452551</v>
      </c>
      <c r="G1319">
        <f>VLOOKUP(B1319,payment!$A$2:$I$14625,5,0)</f>
        <v>127.15541</v>
      </c>
      <c r="H1319" t="str">
        <f>VLOOKUP(E1319,gift_meta!$B$2:$C$33,2,0)</f>
        <v>크리스피 후라이드 10% 할인</v>
      </c>
      <c r="I1319">
        <f t="shared" ca="1" si="41"/>
        <v>1500</v>
      </c>
      <c r="J1319" s="5">
        <f>VLOOKUP(B1319,payment!$A$2:$I$14625,7,0)</f>
        <v>42446</v>
      </c>
      <c r="K1319" s="6">
        <f>VLOOKUP(B1319,payment!$A$2:$I$14625,8,0)</f>
        <v>0.53496999999999995</v>
      </c>
    </row>
    <row r="1320" spans="1:11">
      <c r="A1320">
        <v>1319</v>
      </c>
      <c r="B1320">
        <v>1087</v>
      </c>
      <c r="C1320">
        <f>VLOOKUP(B1320,payment!$A$2:$B$14625,2,0)</f>
        <v>180</v>
      </c>
      <c r="D1320" t="str">
        <f t="shared" si="40"/>
        <v>오쭈</v>
      </c>
      <c r="E1320" t="str">
        <f>VLOOKUP(B1320,payment!$A$2:$I$14625,3,0)</f>
        <v>오쭈</v>
      </c>
      <c r="F1320">
        <f>VLOOKUP(B1320,payment!$A$2:$I$14625,4,0)</f>
        <v>37.556916999999999</v>
      </c>
      <c r="G1320">
        <f>VLOOKUP(B1320,payment!$A$2:$I$14625,5,0)</f>
        <v>126.865132</v>
      </c>
      <c r="H1320" t="str">
        <f>VLOOKUP(E1320,gift_meta!$B$2:$C$33,2,0)</f>
        <v>치즈 퐁듀 1회 제공</v>
      </c>
      <c r="I1320">
        <f t="shared" ca="1" si="41"/>
        <v>1600</v>
      </c>
      <c r="J1320" s="5">
        <f>VLOOKUP(B1320,payment!$A$2:$I$14625,7,0)</f>
        <v>42577</v>
      </c>
      <c r="K1320" s="6">
        <f>VLOOKUP(B1320,payment!$A$2:$I$14625,8,0)</f>
        <v>0.48549999999999999</v>
      </c>
    </row>
    <row r="1321" spans="1:11">
      <c r="A1321">
        <v>1320</v>
      </c>
      <c r="B1321">
        <v>6080</v>
      </c>
      <c r="C1321">
        <f>VLOOKUP(B1321,payment!$A$2:$B$14625,2,0)</f>
        <v>291</v>
      </c>
      <c r="D1321" t="str">
        <f t="shared" si="40"/>
        <v>아웃닭</v>
      </c>
      <c r="E1321" t="str">
        <f>VLOOKUP(B1321,payment!$A$2:$I$14625,3,0)</f>
        <v>아웃닭</v>
      </c>
      <c r="F1321">
        <f>VLOOKUP(B1321,payment!$A$2:$I$14625,4,0)</f>
        <v>37.692470999999998</v>
      </c>
      <c r="G1321">
        <f>VLOOKUP(B1321,payment!$A$2:$I$14625,5,0)</f>
        <v>126.90144100000001</v>
      </c>
      <c r="H1321" t="str">
        <f>VLOOKUP(E1321,gift_meta!$B$2:$C$33,2,0)</f>
        <v>치즈스틱 2개 제공</v>
      </c>
      <c r="I1321">
        <f t="shared" ca="1" si="41"/>
        <v>1600</v>
      </c>
      <c r="J1321" s="5">
        <f>VLOOKUP(B1321,payment!$A$2:$I$14625,7,0)</f>
        <v>42651</v>
      </c>
      <c r="K1321" s="6">
        <f>VLOOKUP(B1321,payment!$A$2:$I$14625,8,0)</f>
        <v>0.79527999999999999</v>
      </c>
    </row>
    <row r="1322" spans="1:11">
      <c r="A1322">
        <v>1321</v>
      </c>
      <c r="B1322">
        <v>11720</v>
      </c>
      <c r="C1322">
        <f>VLOOKUP(B1322,payment!$A$2:$B$14625,2,0)</f>
        <v>164</v>
      </c>
      <c r="D1322" t="str">
        <f t="shared" si="40"/>
        <v>반디앤루니스</v>
      </c>
      <c r="E1322" t="str">
        <f>VLOOKUP(B1322,payment!$A$2:$I$14625,3,0)</f>
        <v>반디앤루니스</v>
      </c>
      <c r="F1322">
        <f>VLOOKUP(B1322,payment!$A$2:$I$14625,4,0)</f>
        <v>37.579754000000001</v>
      </c>
      <c r="G1322">
        <f>VLOOKUP(B1322,payment!$A$2:$I$14625,5,0)</f>
        <v>127.09712</v>
      </c>
      <c r="H1322" t="str">
        <f>VLOOKUP(E1322,gift_meta!$B$2:$C$33,2,0)</f>
        <v>도서 구매시 5% 할인</v>
      </c>
      <c r="I1322">
        <f t="shared" ca="1" si="41"/>
        <v>2000</v>
      </c>
      <c r="J1322" s="5">
        <f>VLOOKUP(B1322,payment!$A$2:$I$14625,7,0)</f>
        <v>42690</v>
      </c>
      <c r="K1322" s="6">
        <f>VLOOKUP(B1322,payment!$A$2:$I$14625,8,0)</f>
        <v>0.76546000000000003</v>
      </c>
    </row>
    <row r="1323" spans="1:11">
      <c r="A1323">
        <v>1322</v>
      </c>
      <c r="B1323">
        <v>13403</v>
      </c>
      <c r="C1323">
        <f>VLOOKUP(B1323,payment!$A$2:$B$14625,2,0)</f>
        <v>286</v>
      </c>
      <c r="D1323" t="str">
        <f t="shared" si="40"/>
        <v>구이가</v>
      </c>
      <c r="E1323" t="str">
        <f>VLOOKUP(B1323,payment!$A$2:$I$14625,3,0)</f>
        <v>구이가</v>
      </c>
      <c r="F1323">
        <f>VLOOKUP(B1323,payment!$A$2:$I$14625,4,0)</f>
        <v>37.528419</v>
      </c>
      <c r="G1323">
        <f>VLOOKUP(B1323,payment!$A$2:$I$14625,5,0)</f>
        <v>127.07010200000001</v>
      </c>
      <c r="H1323" t="str">
        <f>VLOOKUP(E1323,gift_meta!$B$2:$C$33,2,0)</f>
        <v>한판 주문시 사이다 제공</v>
      </c>
      <c r="I1323">
        <f t="shared" ca="1" si="41"/>
        <v>600</v>
      </c>
      <c r="J1323" s="5">
        <f>VLOOKUP(B1323,payment!$A$2:$I$14625,7,0)</f>
        <v>42848</v>
      </c>
      <c r="K1323" s="6">
        <f>VLOOKUP(B1323,payment!$A$2:$I$14625,8,0)</f>
        <v>0.64778000000000002</v>
      </c>
    </row>
    <row r="1324" spans="1:11">
      <c r="A1324">
        <v>1323</v>
      </c>
      <c r="B1324">
        <v>7620</v>
      </c>
      <c r="C1324">
        <f>VLOOKUP(B1324,payment!$A$2:$B$14625,2,0)</f>
        <v>81</v>
      </c>
      <c r="D1324" t="str">
        <f t="shared" si="40"/>
        <v>한신포차</v>
      </c>
      <c r="E1324" t="str">
        <f>VLOOKUP(B1324,payment!$A$2:$I$14625,3,0)</f>
        <v>한신포차</v>
      </c>
      <c r="F1324">
        <f>VLOOKUP(B1324,payment!$A$2:$I$14625,4,0)</f>
        <v>37.705920999999996</v>
      </c>
      <c r="G1324">
        <f>VLOOKUP(B1324,payment!$A$2:$I$14625,5,0)</f>
        <v>126.895837</v>
      </c>
      <c r="H1324" t="str">
        <f>VLOOKUP(E1324,gift_meta!$B$2:$C$33,2,0)</f>
        <v>닭발 주문시 주먹밥 증정</v>
      </c>
      <c r="I1324">
        <f t="shared" ca="1" si="41"/>
        <v>1500</v>
      </c>
      <c r="J1324" s="5">
        <f>VLOOKUP(B1324,payment!$A$2:$I$14625,7,0)</f>
        <v>42603</v>
      </c>
      <c r="K1324" s="6">
        <f>VLOOKUP(B1324,payment!$A$2:$I$14625,8,0)</f>
        <v>0.43387999999999999</v>
      </c>
    </row>
    <row r="1325" spans="1:11">
      <c r="A1325">
        <v>1324</v>
      </c>
      <c r="B1325">
        <v>2316</v>
      </c>
      <c r="C1325">
        <f>VLOOKUP(B1325,payment!$A$2:$B$14625,2,0)</f>
        <v>212</v>
      </c>
      <c r="D1325" t="str">
        <f t="shared" si="40"/>
        <v>파리바게트</v>
      </c>
      <c r="E1325" t="str">
        <f>VLOOKUP(B1325,payment!$A$2:$I$14625,3,0)</f>
        <v>파리바게트</v>
      </c>
      <c r="F1325">
        <f>VLOOKUP(B1325,payment!$A$2:$I$14625,4,0)</f>
        <v>37.548856000000001</v>
      </c>
      <c r="G1325">
        <f>VLOOKUP(B1325,payment!$A$2:$I$14625,5,0)</f>
        <v>126.85133399999999</v>
      </c>
      <c r="H1325" t="str">
        <f>VLOOKUP(E1325,gift_meta!$B$2:$C$33,2,0)</f>
        <v>1000원 이상 10% 할인</v>
      </c>
      <c r="I1325">
        <f t="shared" ca="1" si="41"/>
        <v>200</v>
      </c>
      <c r="J1325" s="5">
        <f>VLOOKUP(B1325,payment!$A$2:$I$14625,7,0)</f>
        <v>42663</v>
      </c>
      <c r="K1325" s="6">
        <f>VLOOKUP(B1325,payment!$A$2:$I$14625,8,0)</f>
        <v>0.89753000000000005</v>
      </c>
    </row>
    <row r="1326" spans="1:11">
      <c r="A1326">
        <v>1325</v>
      </c>
      <c r="B1326">
        <v>13178</v>
      </c>
      <c r="C1326">
        <f>VLOOKUP(B1326,payment!$A$2:$B$14625,2,0)</f>
        <v>21</v>
      </c>
      <c r="D1326" t="str">
        <f t="shared" si="40"/>
        <v>한신포차</v>
      </c>
      <c r="E1326" t="str">
        <f>VLOOKUP(B1326,payment!$A$2:$I$14625,3,0)</f>
        <v>한신포차</v>
      </c>
      <c r="F1326">
        <f>VLOOKUP(B1326,payment!$A$2:$I$14625,4,0)</f>
        <v>37.692115000000001</v>
      </c>
      <c r="G1326">
        <f>VLOOKUP(B1326,payment!$A$2:$I$14625,5,0)</f>
        <v>126.852824</v>
      </c>
      <c r="H1326" t="str">
        <f>VLOOKUP(E1326,gift_meta!$B$2:$C$33,2,0)</f>
        <v>닭발 주문시 주먹밥 증정</v>
      </c>
      <c r="I1326">
        <f t="shared" ca="1" si="41"/>
        <v>1600</v>
      </c>
      <c r="J1326" s="5">
        <f>VLOOKUP(B1326,payment!$A$2:$I$14625,7,0)</f>
        <v>42834</v>
      </c>
      <c r="K1326" s="6">
        <f>VLOOKUP(B1326,payment!$A$2:$I$14625,8,0)</f>
        <v>0.65756000000000003</v>
      </c>
    </row>
    <row r="1327" spans="1:11">
      <c r="A1327">
        <v>1326</v>
      </c>
      <c r="B1327">
        <v>14364</v>
      </c>
      <c r="C1327">
        <f>VLOOKUP(B1327,payment!$A$2:$B$14625,2,0)</f>
        <v>47</v>
      </c>
      <c r="D1327" t="str">
        <f t="shared" si="40"/>
        <v>쥬씨</v>
      </c>
      <c r="E1327" t="str">
        <f>VLOOKUP(B1327,payment!$A$2:$I$14625,3,0)</f>
        <v>쥬씨</v>
      </c>
      <c r="F1327">
        <f>VLOOKUP(B1327,payment!$A$2:$I$14625,4,0)</f>
        <v>37.479748999999998</v>
      </c>
      <c r="G1327">
        <f>VLOOKUP(B1327,payment!$A$2:$I$14625,5,0)</f>
        <v>126.948317</v>
      </c>
      <c r="H1327" t="str">
        <f>VLOOKUP(E1327,gift_meta!$B$2:$C$33,2,0)</f>
        <v>무료 사이즈업</v>
      </c>
      <c r="I1327">
        <f t="shared" ca="1" si="41"/>
        <v>1400</v>
      </c>
      <c r="J1327" s="5">
        <f>VLOOKUP(B1327,payment!$A$2:$I$14625,7,0)</f>
        <v>42525</v>
      </c>
      <c r="K1327" s="6">
        <f>VLOOKUP(B1327,payment!$A$2:$I$14625,8,0)</f>
        <v>0.47489999999999999</v>
      </c>
    </row>
    <row r="1328" spans="1:11">
      <c r="A1328">
        <v>1327</v>
      </c>
      <c r="B1328">
        <v>7050</v>
      </c>
      <c r="C1328">
        <f>VLOOKUP(B1328,payment!$A$2:$B$14625,2,0)</f>
        <v>79</v>
      </c>
      <c r="D1328" t="str">
        <f t="shared" si="40"/>
        <v>이디야커피</v>
      </c>
      <c r="E1328" t="str">
        <f>VLOOKUP(B1328,payment!$A$2:$I$14625,3,0)</f>
        <v>이디야커피</v>
      </c>
      <c r="F1328">
        <f>VLOOKUP(B1328,payment!$A$2:$I$14625,4,0)</f>
        <v>37.497388000000001</v>
      </c>
      <c r="G1328">
        <f>VLOOKUP(B1328,payment!$A$2:$I$14625,5,0)</f>
        <v>126.90906699999999</v>
      </c>
      <c r="H1328" t="str">
        <f>VLOOKUP(E1328,gift_meta!$B$2:$C$33,2,0)</f>
        <v>스마트 오더 사용시 10% 할인</v>
      </c>
      <c r="I1328">
        <f t="shared" ca="1" si="41"/>
        <v>2000</v>
      </c>
      <c r="J1328" s="5">
        <f>VLOOKUP(B1328,payment!$A$2:$I$14625,7,0)</f>
        <v>42736</v>
      </c>
      <c r="K1328" s="6">
        <f>VLOOKUP(B1328,payment!$A$2:$I$14625,8,0)</f>
        <v>0.73485999999999996</v>
      </c>
    </row>
    <row r="1329" spans="1:11">
      <c r="A1329">
        <v>1328</v>
      </c>
      <c r="B1329">
        <v>3287</v>
      </c>
      <c r="C1329">
        <f>VLOOKUP(B1329,payment!$A$2:$B$14625,2,0)</f>
        <v>241</v>
      </c>
      <c r="D1329" t="str">
        <f t="shared" si="40"/>
        <v>정형외과</v>
      </c>
      <c r="E1329" t="str">
        <f>VLOOKUP(B1329,payment!$A$2:$I$14625,3,0)</f>
        <v>정형외과</v>
      </c>
      <c r="F1329">
        <f>VLOOKUP(B1329,payment!$A$2:$I$14625,4,0)</f>
        <v>37.519126</v>
      </c>
      <c r="G1329">
        <f>VLOOKUP(B1329,payment!$A$2:$I$14625,5,0)</f>
        <v>126.964792</v>
      </c>
      <c r="H1329" t="str">
        <f>VLOOKUP(E1329,gift_meta!$B$2:$C$33,2,0)</f>
        <v>정형외과의료지점</v>
      </c>
      <c r="I1329">
        <f t="shared" ca="1" si="41"/>
        <v>1800</v>
      </c>
      <c r="J1329" s="5">
        <f>VLOOKUP(B1329,payment!$A$2:$I$14625,7,0)</f>
        <v>42854</v>
      </c>
      <c r="K1329" s="6">
        <f>VLOOKUP(B1329,payment!$A$2:$I$14625,8,0)</f>
        <v>0.56220000000000003</v>
      </c>
    </row>
    <row r="1330" spans="1:11">
      <c r="A1330">
        <v>1329</v>
      </c>
      <c r="B1330">
        <v>3003</v>
      </c>
      <c r="C1330">
        <f>VLOOKUP(B1330,payment!$A$2:$B$14625,2,0)</f>
        <v>238</v>
      </c>
      <c r="D1330" t="str">
        <f t="shared" si="40"/>
        <v>엔젤리너스</v>
      </c>
      <c r="E1330" t="str">
        <f>VLOOKUP(B1330,payment!$A$2:$I$14625,3,0)</f>
        <v>엔젤리너스</v>
      </c>
      <c r="F1330">
        <f>VLOOKUP(B1330,payment!$A$2:$I$14625,4,0)</f>
        <v>37.444980000000001</v>
      </c>
      <c r="G1330">
        <f>VLOOKUP(B1330,payment!$A$2:$I$14625,5,0)</f>
        <v>127.078632</v>
      </c>
      <c r="H1330" t="str">
        <f>VLOOKUP(E1330,gift_meta!$B$2:$C$33,2,0)</f>
        <v>제조 음료 주문시 10% 할인</v>
      </c>
      <c r="I1330">
        <f t="shared" ca="1" si="41"/>
        <v>1300</v>
      </c>
      <c r="J1330" s="5">
        <f>VLOOKUP(B1330,payment!$A$2:$I$14625,7,0)</f>
        <v>42672</v>
      </c>
      <c r="K1330" s="6">
        <f>VLOOKUP(B1330,payment!$A$2:$I$14625,8,0)</f>
        <v>0.57701999999999998</v>
      </c>
    </row>
    <row r="1331" spans="1:11">
      <c r="A1331">
        <v>1330</v>
      </c>
      <c r="B1331">
        <v>11561</v>
      </c>
      <c r="C1331">
        <f>VLOOKUP(B1331,payment!$A$2:$B$14625,2,0)</f>
        <v>143</v>
      </c>
      <c r="D1331" t="str">
        <f t="shared" si="40"/>
        <v>아웃닭</v>
      </c>
      <c r="E1331" t="str">
        <f>VLOOKUP(B1331,payment!$A$2:$I$14625,3,0)</f>
        <v>아웃닭</v>
      </c>
      <c r="F1331">
        <f>VLOOKUP(B1331,payment!$A$2:$I$14625,4,0)</f>
        <v>37.496146000000003</v>
      </c>
      <c r="G1331">
        <f>VLOOKUP(B1331,payment!$A$2:$I$14625,5,0)</f>
        <v>126.942318</v>
      </c>
      <c r="H1331" t="str">
        <f>VLOOKUP(E1331,gift_meta!$B$2:$C$33,2,0)</f>
        <v>치즈스틱 2개 제공</v>
      </c>
      <c r="I1331">
        <f t="shared" ca="1" si="41"/>
        <v>1800</v>
      </c>
      <c r="J1331" s="5">
        <f>VLOOKUP(B1331,payment!$A$2:$I$14625,7,0)</f>
        <v>43188</v>
      </c>
      <c r="K1331" s="6">
        <f>VLOOKUP(B1331,payment!$A$2:$I$14625,8,0)</f>
        <v>0.50641999999999998</v>
      </c>
    </row>
    <row r="1332" spans="1:11">
      <c r="A1332">
        <v>1331</v>
      </c>
      <c r="B1332">
        <v>11673</v>
      </c>
      <c r="C1332">
        <f>VLOOKUP(B1332,payment!$A$2:$B$14625,2,0)</f>
        <v>256</v>
      </c>
      <c r="D1332" t="str">
        <f t="shared" si="40"/>
        <v>리얼후라이</v>
      </c>
      <c r="E1332" t="str">
        <f>VLOOKUP(B1332,payment!$A$2:$I$14625,3,0)</f>
        <v>리얼후라이</v>
      </c>
      <c r="F1332">
        <f>VLOOKUP(B1332,payment!$A$2:$I$14625,4,0)</f>
        <v>37.501311000000001</v>
      </c>
      <c r="G1332">
        <f>VLOOKUP(B1332,payment!$A$2:$I$14625,5,0)</f>
        <v>126.901314</v>
      </c>
      <c r="H1332" t="str">
        <f>VLOOKUP(E1332,gift_meta!$B$2:$C$33,2,0)</f>
        <v>크리스피 후라이드 10% 할인</v>
      </c>
      <c r="I1332">
        <f t="shared" ca="1" si="41"/>
        <v>200</v>
      </c>
      <c r="J1332" s="5">
        <f>VLOOKUP(B1332,payment!$A$2:$I$14625,7,0)</f>
        <v>42956</v>
      </c>
      <c r="K1332" s="6">
        <f>VLOOKUP(B1332,payment!$A$2:$I$14625,8,0)</f>
        <v>0.50377000000000005</v>
      </c>
    </row>
    <row r="1333" spans="1:11">
      <c r="A1333">
        <v>1332</v>
      </c>
      <c r="B1333">
        <v>10109</v>
      </c>
      <c r="C1333">
        <f>VLOOKUP(B1333,payment!$A$2:$B$14625,2,0)</f>
        <v>171</v>
      </c>
      <c r="D1333" t="str">
        <f t="shared" si="40"/>
        <v>백다방</v>
      </c>
      <c r="E1333" t="str">
        <f>VLOOKUP(B1333,payment!$A$2:$I$14625,3,0)</f>
        <v>백다방</v>
      </c>
      <c r="F1333">
        <f>VLOOKUP(B1333,payment!$A$2:$I$14625,4,0)</f>
        <v>37.460416000000002</v>
      </c>
      <c r="G1333">
        <f>VLOOKUP(B1333,payment!$A$2:$I$14625,5,0)</f>
        <v>127.146373</v>
      </c>
      <c r="H1333" t="str">
        <f>VLOOKUP(E1333,gift_meta!$B$2:$C$33,2,0)</f>
        <v>무료 토핑 추가</v>
      </c>
      <c r="I1333">
        <f t="shared" ca="1" si="41"/>
        <v>1100</v>
      </c>
      <c r="J1333" s="5">
        <f>VLOOKUP(B1333,payment!$A$2:$I$14625,7,0)</f>
        <v>43142</v>
      </c>
      <c r="K1333" s="6">
        <f>VLOOKUP(B1333,payment!$A$2:$I$14625,8,0)</f>
        <v>0.78213999999999995</v>
      </c>
    </row>
    <row r="1334" spans="1:11">
      <c r="A1334">
        <v>1333</v>
      </c>
      <c r="B1334">
        <v>13030</v>
      </c>
      <c r="C1334">
        <f>VLOOKUP(B1334,payment!$A$2:$B$14625,2,0)</f>
        <v>225</v>
      </c>
      <c r="D1334" t="str">
        <f t="shared" si="40"/>
        <v>한신포차</v>
      </c>
      <c r="E1334" t="str">
        <f>VLOOKUP(B1334,payment!$A$2:$I$14625,3,0)</f>
        <v>한신포차</v>
      </c>
      <c r="F1334">
        <f>VLOOKUP(B1334,payment!$A$2:$I$14625,4,0)</f>
        <v>37.619351999999999</v>
      </c>
      <c r="G1334">
        <f>VLOOKUP(B1334,payment!$A$2:$I$14625,5,0)</f>
        <v>126.86814800000001</v>
      </c>
      <c r="H1334" t="str">
        <f>VLOOKUP(E1334,gift_meta!$B$2:$C$33,2,0)</f>
        <v>닭발 주문시 주먹밥 증정</v>
      </c>
      <c r="I1334">
        <f t="shared" ca="1" si="41"/>
        <v>400</v>
      </c>
      <c r="J1334" s="5">
        <f>VLOOKUP(B1334,payment!$A$2:$I$14625,7,0)</f>
        <v>42956</v>
      </c>
      <c r="K1334" s="6">
        <f>VLOOKUP(B1334,payment!$A$2:$I$14625,8,0)</f>
        <v>0.56777</v>
      </c>
    </row>
    <row r="1335" spans="1:11">
      <c r="A1335">
        <v>1334</v>
      </c>
      <c r="B1335">
        <v>6246</v>
      </c>
      <c r="C1335">
        <f>VLOOKUP(B1335,payment!$A$2:$B$14625,2,0)</f>
        <v>35</v>
      </c>
      <c r="D1335" t="str">
        <f t="shared" si="40"/>
        <v>엔젤리너스</v>
      </c>
      <c r="E1335" t="str">
        <f>VLOOKUP(B1335,payment!$A$2:$I$14625,3,0)</f>
        <v>엔젤리너스</v>
      </c>
      <c r="F1335">
        <f>VLOOKUP(B1335,payment!$A$2:$I$14625,4,0)</f>
        <v>37.534820000000003</v>
      </c>
      <c r="G1335">
        <f>VLOOKUP(B1335,payment!$A$2:$I$14625,5,0)</f>
        <v>126.96966</v>
      </c>
      <c r="H1335" t="str">
        <f>VLOOKUP(E1335,gift_meta!$B$2:$C$33,2,0)</f>
        <v>제조 음료 주문시 10% 할인</v>
      </c>
      <c r="I1335">
        <f t="shared" ca="1" si="41"/>
        <v>500</v>
      </c>
      <c r="J1335" s="5">
        <f>VLOOKUP(B1335,payment!$A$2:$I$14625,7,0)</f>
        <v>42472</v>
      </c>
      <c r="K1335" s="6">
        <f>VLOOKUP(B1335,payment!$A$2:$I$14625,8,0)</f>
        <v>0.78868000000000005</v>
      </c>
    </row>
    <row r="1336" spans="1:11">
      <c r="A1336">
        <v>1335</v>
      </c>
      <c r="B1336">
        <v>3844</v>
      </c>
      <c r="C1336">
        <f>VLOOKUP(B1336,payment!$A$2:$B$14625,2,0)</f>
        <v>229</v>
      </c>
      <c r="D1336" t="str">
        <f t="shared" si="40"/>
        <v>동경야네</v>
      </c>
      <c r="E1336" t="str">
        <f>VLOOKUP(B1336,payment!$A$2:$I$14625,3,0)</f>
        <v>동경야네</v>
      </c>
      <c r="F1336">
        <f>VLOOKUP(B1336,payment!$A$2:$I$14625,4,0)</f>
        <v>37.500793999999999</v>
      </c>
      <c r="G1336">
        <f>VLOOKUP(B1336,payment!$A$2:$I$14625,5,0)</f>
        <v>126.929423</v>
      </c>
      <c r="H1336" t="str">
        <f>VLOOKUP(E1336,gift_meta!$B$2:$C$33,2,0)</f>
        <v>사케동 10% 할인</v>
      </c>
      <c r="I1336">
        <f t="shared" ca="1" si="41"/>
        <v>300</v>
      </c>
      <c r="J1336" s="5">
        <f>VLOOKUP(B1336,payment!$A$2:$I$14625,7,0)</f>
        <v>43072</v>
      </c>
      <c r="K1336" s="6">
        <f>VLOOKUP(B1336,payment!$A$2:$I$14625,8,0)</f>
        <v>0.52944000000000002</v>
      </c>
    </row>
    <row r="1337" spans="1:11">
      <c r="A1337">
        <v>1336</v>
      </c>
      <c r="B1337">
        <v>8534</v>
      </c>
      <c r="C1337">
        <f>VLOOKUP(B1337,payment!$A$2:$B$14625,2,0)</f>
        <v>106</v>
      </c>
      <c r="D1337" t="str">
        <f t="shared" si="40"/>
        <v>봄봄</v>
      </c>
      <c r="E1337" t="str">
        <f>VLOOKUP(B1337,payment!$A$2:$I$14625,3,0)</f>
        <v>봄봄</v>
      </c>
      <c r="F1337">
        <f>VLOOKUP(B1337,payment!$A$2:$I$14625,4,0)</f>
        <v>37.507438999999998</v>
      </c>
      <c r="G1337">
        <f>VLOOKUP(B1337,payment!$A$2:$I$14625,5,0)</f>
        <v>126.966131</v>
      </c>
      <c r="H1337" t="str">
        <f>VLOOKUP(E1337,gift_meta!$B$2:$C$33,2,0)</f>
        <v>음료 주문시 쿠폰 도장 2개 추가</v>
      </c>
      <c r="I1337">
        <f t="shared" ca="1" si="41"/>
        <v>900</v>
      </c>
      <c r="J1337" s="5">
        <f>VLOOKUP(B1337,payment!$A$2:$I$14625,7,0)</f>
        <v>42950</v>
      </c>
      <c r="K1337" s="6">
        <f>VLOOKUP(B1337,payment!$A$2:$I$14625,8,0)</f>
        <v>0.46000999999999997</v>
      </c>
    </row>
    <row r="1338" spans="1:11">
      <c r="A1338">
        <v>1337</v>
      </c>
      <c r="B1338">
        <v>4376</v>
      </c>
      <c r="C1338">
        <f>VLOOKUP(B1338,payment!$A$2:$B$14625,2,0)</f>
        <v>189</v>
      </c>
      <c r="D1338" t="str">
        <f t="shared" si="40"/>
        <v>스시진</v>
      </c>
      <c r="E1338" t="str">
        <f>VLOOKUP(B1338,payment!$A$2:$I$14625,3,0)</f>
        <v>스시진</v>
      </c>
      <c r="F1338">
        <f>VLOOKUP(B1338,payment!$A$2:$I$14625,4,0)</f>
        <v>37.581985000000003</v>
      </c>
      <c r="G1338">
        <f>VLOOKUP(B1338,payment!$A$2:$I$14625,5,0)</f>
        <v>126.887601</v>
      </c>
      <c r="H1338" t="str">
        <f>VLOOKUP(E1338,gift_meta!$B$2:$C$33,2,0)</f>
        <v>2pcs 무료 제공</v>
      </c>
      <c r="I1338">
        <f t="shared" ca="1" si="41"/>
        <v>1300</v>
      </c>
      <c r="J1338" s="5">
        <f>VLOOKUP(B1338,payment!$A$2:$I$14625,7,0)</f>
        <v>42639</v>
      </c>
      <c r="K1338" s="6">
        <f>VLOOKUP(B1338,payment!$A$2:$I$14625,8,0)</f>
        <v>0.49764999999999998</v>
      </c>
    </row>
    <row r="1339" spans="1:11">
      <c r="A1339">
        <v>1338</v>
      </c>
      <c r="B1339">
        <v>8023</v>
      </c>
      <c r="C1339">
        <f>VLOOKUP(B1339,payment!$A$2:$B$14625,2,0)</f>
        <v>100</v>
      </c>
      <c r="D1339" t="str">
        <f t="shared" si="40"/>
        <v>봄봄</v>
      </c>
      <c r="E1339" t="str">
        <f>VLOOKUP(B1339,payment!$A$2:$I$14625,3,0)</f>
        <v>봄봄</v>
      </c>
      <c r="F1339">
        <f>VLOOKUP(B1339,payment!$A$2:$I$14625,4,0)</f>
        <v>37.565798999999998</v>
      </c>
      <c r="G1339">
        <f>VLOOKUP(B1339,payment!$A$2:$I$14625,5,0)</f>
        <v>126.991355</v>
      </c>
      <c r="H1339" t="str">
        <f>VLOOKUP(E1339,gift_meta!$B$2:$C$33,2,0)</f>
        <v>음료 주문시 쿠폰 도장 2개 추가</v>
      </c>
      <c r="I1339">
        <f t="shared" ca="1" si="41"/>
        <v>200</v>
      </c>
      <c r="J1339" s="5">
        <f>VLOOKUP(B1339,payment!$A$2:$I$14625,7,0)</f>
        <v>42664</v>
      </c>
      <c r="K1339" s="6">
        <f>VLOOKUP(B1339,payment!$A$2:$I$14625,8,0)</f>
        <v>0.55406999999999995</v>
      </c>
    </row>
    <row r="1340" spans="1:11">
      <c r="A1340">
        <v>1339</v>
      </c>
      <c r="B1340">
        <v>3240</v>
      </c>
      <c r="C1340">
        <f>VLOOKUP(B1340,payment!$A$2:$B$14625,2,0)</f>
        <v>8</v>
      </c>
      <c r="D1340" t="str">
        <f t="shared" si="40"/>
        <v>백다방</v>
      </c>
      <c r="E1340" t="str">
        <f>VLOOKUP(B1340,payment!$A$2:$I$14625,3,0)</f>
        <v>백다방</v>
      </c>
      <c r="F1340">
        <f>VLOOKUP(B1340,payment!$A$2:$I$14625,4,0)</f>
        <v>37.457290999999998</v>
      </c>
      <c r="G1340">
        <f>VLOOKUP(B1340,payment!$A$2:$I$14625,5,0)</f>
        <v>126.887445</v>
      </c>
      <c r="H1340" t="str">
        <f>VLOOKUP(E1340,gift_meta!$B$2:$C$33,2,0)</f>
        <v>무료 토핑 추가</v>
      </c>
      <c r="I1340">
        <f t="shared" ca="1" si="41"/>
        <v>1900</v>
      </c>
      <c r="J1340" s="5">
        <f>VLOOKUP(B1340,payment!$A$2:$I$14625,7,0)</f>
        <v>42895</v>
      </c>
      <c r="K1340" s="6">
        <f>VLOOKUP(B1340,payment!$A$2:$I$14625,8,0)</f>
        <v>0.93062999999999996</v>
      </c>
    </row>
    <row r="1341" spans="1:11">
      <c r="A1341">
        <v>1340</v>
      </c>
      <c r="B1341">
        <v>10436</v>
      </c>
      <c r="C1341">
        <f>VLOOKUP(B1341,payment!$A$2:$B$14625,2,0)</f>
        <v>177</v>
      </c>
      <c r="D1341" t="str">
        <f t="shared" si="40"/>
        <v>꾼</v>
      </c>
      <c r="E1341" t="str">
        <f>VLOOKUP(B1341,payment!$A$2:$I$14625,3,0)</f>
        <v>꾼</v>
      </c>
      <c r="F1341">
        <f>VLOOKUP(B1341,payment!$A$2:$I$14625,4,0)</f>
        <v>37.487392999999997</v>
      </c>
      <c r="G1341">
        <f>VLOOKUP(B1341,payment!$A$2:$I$14625,5,0)</f>
        <v>126.994666</v>
      </c>
      <c r="H1341" t="str">
        <f>VLOOKUP(E1341,gift_meta!$B$2:$C$33,2,0)</f>
        <v>소주 2,000 쿠폰</v>
      </c>
      <c r="I1341">
        <f t="shared" ca="1" si="41"/>
        <v>1200</v>
      </c>
      <c r="J1341" s="5">
        <f>VLOOKUP(B1341,payment!$A$2:$I$14625,7,0)</f>
        <v>42411</v>
      </c>
      <c r="K1341" s="6">
        <f>VLOOKUP(B1341,payment!$A$2:$I$14625,8,0)</f>
        <v>0.60682000000000003</v>
      </c>
    </row>
    <row r="1342" spans="1:11">
      <c r="A1342">
        <v>1341</v>
      </c>
      <c r="B1342">
        <v>1014</v>
      </c>
      <c r="C1342">
        <f>VLOOKUP(B1342,payment!$A$2:$B$14625,2,0)</f>
        <v>128</v>
      </c>
      <c r="D1342" t="str">
        <f t="shared" si="40"/>
        <v>동경야네</v>
      </c>
      <c r="E1342" t="str">
        <f>VLOOKUP(B1342,payment!$A$2:$I$14625,3,0)</f>
        <v>동경야네</v>
      </c>
      <c r="F1342">
        <f>VLOOKUP(B1342,payment!$A$2:$I$14625,4,0)</f>
        <v>37.443247999999997</v>
      </c>
      <c r="G1342">
        <f>VLOOKUP(B1342,payment!$A$2:$I$14625,5,0)</f>
        <v>126.984315</v>
      </c>
      <c r="H1342" t="str">
        <f>VLOOKUP(E1342,gift_meta!$B$2:$C$33,2,0)</f>
        <v>사케동 10% 할인</v>
      </c>
      <c r="I1342">
        <f t="shared" ca="1" si="41"/>
        <v>1000</v>
      </c>
      <c r="J1342" s="5">
        <f>VLOOKUP(B1342,payment!$A$2:$I$14625,7,0)</f>
        <v>42795</v>
      </c>
      <c r="K1342" s="6">
        <f>VLOOKUP(B1342,payment!$A$2:$I$14625,8,0)</f>
        <v>0.78737000000000001</v>
      </c>
    </row>
    <row r="1343" spans="1:11">
      <c r="A1343">
        <v>1342</v>
      </c>
      <c r="B1343">
        <v>10255</v>
      </c>
      <c r="C1343">
        <f>VLOOKUP(B1343,payment!$A$2:$B$14625,2,0)</f>
        <v>90</v>
      </c>
      <c r="D1343" t="str">
        <f t="shared" si="40"/>
        <v>쥬씨</v>
      </c>
      <c r="E1343" t="str">
        <f>VLOOKUP(B1343,payment!$A$2:$I$14625,3,0)</f>
        <v>쥬씨</v>
      </c>
      <c r="F1343">
        <f>VLOOKUP(B1343,payment!$A$2:$I$14625,4,0)</f>
        <v>37.690013</v>
      </c>
      <c r="G1343">
        <f>VLOOKUP(B1343,payment!$A$2:$I$14625,5,0)</f>
        <v>127.062791</v>
      </c>
      <c r="H1343" t="str">
        <f>VLOOKUP(E1343,gift_meta!$B$2:$C$33,2,0)</f>
        <v>무료 사이즈업</v>
      </c>
      <c r="I1343">
        <f t="shared" ca="1" si="41"/>
        <v>500</v>
      </c>
      <c r="J1343" s="5">
        <f>VLOOKUP(B1343,payment!$A$2:$I$14625,7,0)</f>
        <v>42662</v>
      </c>
      <c r="K1343" s="6">
        <f>VLOOKUP(B1343,payment!$A$2:$I$14625,8,0)</f>
        <v>0.78949000000000003</v>
      </c>
    </row>
    <row r="1344" spans="1:11">
      <c r="A1344">
        <v>1343</v>
      </c>
      <c r="B1344">
        <v>7918</v>
      </c>
      <c r="C1344">
        <f>VLOOKUP(B1344,payment!$A$2:$B$14625,2,0)</f>
        <v>54</v>
      </c>
      <c r="D1344" t="str">
        <f t="shared" si="40"/>
        <v>연래춘</v>
      </c>
      <c r="E1344" t="str">
        <f>VLOOKUP(B1344,payment!$A$2:$I$14625,3,0)</f>
        <v>연래춘</v>
      </c>
      <c r="F1344">
        <f>VLOOKUP(B1344,payment!$A$2:$I$14625,4,0)</f>
        <v>37.636254000000001</v>
      </c>
      <c r="G1344">
        <f>VLOOKUP(B1344,payment!$A$2:$I$14625,5,0)</f>
        <v>127.030699</v>
      </c>
      <c r="H1344" t="str">
        <f>VLOOKUP(E1344,gift_meta!$B$2:$C$33,2,0)</f>
        <v>현금 결재시 10% 할인</v>
      </c>
      <c r="I1344">
        <f t="shared" ca="1" si="41"/>
        <v>1200</v>
      </c>
      <c r="J1344" s="5">
        <f>VLOOKUP(B1344,payment!$A$2:$I$14625,7,0)</f>
        <v>42566</v>
      </c>
      <c r="K1344" s="6">
        <f>VLOOKUP(B1344,payment!$A$2:$I$14625,8,0)</f>
        <v>0.45728000000000002</v>
      </c>
    </row>
    <row r="1345" spans="1:11">
      <c r="A1345">
        <v>1344</v>
      </c>
      <c r="B1345">
        <v>6637</v>
      </c>
      <c r="C1345">
        <f>VLOOKUP(B1345,payment!$A$2:$B$14625,2,0)</f>
        <v>141</v>
      </c>
      <c r="D1345" t="str">
        <f t="shared" si="40"/>
        <v>오쭈</v>
      </c>
      <c r="E1345" t="str">
        <f>VLOOKUP(B1345,payment!$A$2:$I$14625,3,0)</f>
        <v>오쭈</v>
      </c>
      <c r="F1345">
        <f>VLOOKUP(B1345,payment!$A$2:$I$14625,4,0)</f>
        <v>37.510693000000003</v>
      </c>
      <c r="G1345">
        <f>VLOOKUP(B1345,payment!$A$2:$I$14625,5,0)</f>
        <v>126.97086299999999</v>
      </c>
      <c r="H1345" t="str">
        <f>VLOOKUP(E1345,gift_meta!$B$2:$C$33,2,0)</f>
        <v>치즈 퐁듀 1회 제공</v>
      </c>
      <c r="I1345">
        <f t="shared" ca="1" si="41"/>
        <v>1700</v>
      </c>
      <c r="J1345" s="5">
        <f>VLOOKUP(B1345,payment!$A$2:$I$14625,7,0)</f>
        <v>43030</v>
      </c>
      <c r="K1345" s="6">
        <f>VLOOKUP(B1345,payment!$A$2:$I$14625,8,0)</f>
        <v>0.66671999999999998</v>
      </c>
    </row>
    <row r="1346" spans="1:11">
      <c r="A1346">
        <v>1345</v>
      </c>
      <c r="B1346">
        <v>12741</v>
      </c>
      <c r="C1346">
        <f>VLOOKUP(B1346,payment!$A$2:$B$14625,2,0)</f>
        <v>210</v>
      </c>
      <c r="D1346" t="str">
        <f t="shared" ref="D1346:D1409" si="42">E1346</f>
        <v>이디야커피</v>
      </c>
      <c r="E1346" t="str">
        <f>VLOOKUP(B1346,payment!$A$2:$I$14625,3,0)</f>
        <v>이디야커피</v>
      </c>
      <c r="F1346">
        <f>VLOOKUP(B1346,payment!$A$2:$I$14625,4,0)</f>
        <v>37.441730999999997</v>
      </c>
      <c r="G1346">
        <f>VLOOKUP(B1346,payment!$A$2:$I$14625,5,0)</f>
        <v>127.130082</v>
      </c>
      <c r="H1346" t="str">
        <f>VLOOKUP(E1346,gift_meta!$B$2:$C$33,2,0)</f>
        <v>스마트 오더 사용시 10% 할인</v>
      </c>
      <c r="I1346">
        <f t="shared" ref="I1346:I1409" ca="1" si="43">RANDBETWEEN(1,20)*100</f>
        <v>1900</v>
      </c>
      <c r="J1346" s="5">
        <f>VLOOKUP(B1346,payment!$A$2:$I$14625,7,0)</f>
        <v>42439</v>
      </c>
      <c r="K1346" s="6">
        <f>VLOOKUP(B1346,payment!$A$2:$I$14625,8,0)</f>
        <v>0.63880000000000003</v>
      </c>
    </row>
    <row r="1347" spans="1:11">
      <c r="A1347">
        <v>1346</v>
      </c>
      <c r="B1347">
        <v>11395</v>
      </c>
      <c r="C1347">
        <f>VLOOKUP(B1347,payment!$A$2:$B$14625,2,0)</f>
        <v>199</v>
      </c>
      <c r="D1347" t="str">
        <f t="shared" si="42"/>
        <v>홍콩반점</v>
      </c>
      <c r="E1347" t="str">
        <f>VLOOKUP(B1347,payment!$A$2:$I$14625,3,0)</f>
        <v>홍콩반점</v>
      </c>
      <c r="F1347">
        <f>VLOOKUP(B1347,payment!$A$2:$I$14625,4,0)</f>
        <v>37.703442000000003</v>
      </c>
      <c r="G1347">
        <f>VLOOKUP(B1347,payment!$A$2:$I$14625,5,0)</f>
        <v>126.96604499999999</v>
      </c>
      <c r="H1347" t="str">
        <f>VLOOKUP(E1347,gift_meta!$B$2:$C$33,2,0)</f>
        <v>찹쌀 탕수육 10% 할인</v>
      </c>
      <c r="I1347">
        <f t="shared" ca="1" si="43"/>
        <v>700</v>
      </c>
      <c r="J1347" s="5">
        <f>VLOOKUP(B1347,payment!$A$2:$I$14625,7,0)</f>
        <v>43066</v>
      </c>
      <c r="K1347" s="6">
        <f>VLOOKUP(B1347,payment!$A$2:$I$14625,8,0)</f>
        <v>0.44074000000000002</v>
      </c>
    </row>
    <row r="1348" spans="1:11">
      <c r="A1348">
        <v>1347</v>
      </c>
      <c r="B1348">
        <v>2783</v>
      </c>
      <c r="C1348">
        <f>VLOOKUP(B1348,payment!$A$2:$B$14625,2,0)</f>
        <v>251</v>
      </c>
      <c r="D1348" t="str">
        <f t="shared" si="42"/>
        <v>원할머니보쌈</v>
      </c>
      <c r="E1348" t="str">
        <f>VLOOKUP(B1348,payment!$A$2:$I$14625,3,0)</f>
        <v>원할머니보쌈</v>
      </c>
      <c r="F1348">
        <f>VLOOKUP(B1348,payment!$A$2:$I$14625,4,0)</f>
        <v>37.456854999999997</v>
      </c>
      <c r="G1348">
        <f>VLOOKUP(B1348,payment!$A$2:$I$14625,5,0)</f>
        <v>127.06312699999999</v>
      </c>
      <c r="H1348" t="str">
        <f>VLOOKUP(E1348,gift_meta!$B$2:$C$33,2,0)</f>
        <v>족발 3,000 할인 쿠폰 제공</v>
      </c>
      <c r="I1348">
        <f t="shared" ca="1" si="43"/>
        <v>1800</v>
      </c>
      <c r="J1348" s="5">
        <f>VLOOKUP(B1348,payment!$A$2:$I$14625,7,0)</f>
        <v>42854</v>
      </c>
      <c r="K1348" s="6">
        <f>VLOOKUP(B1348,payment!$A$2:$I$14625,8,0)</f>
        <v>0.77875000000000005</v>
      </c>
    </row>
    <row r="1349" spans="1:11">
      <c r="A1349">
        <v>1348</v>
      </c>
      <c r="B1349">
        <v>1569</v>
      </c>
      <c r="C1349">
        <f>VLOOKUP(B1349,payment!$A$2:$B$14625,2,0)</f>
        <v>27</v>
      </c>
      <c r="D1349" t="str">
        <f t="shared" si="42"/>
        <v>한신포차</v>
      </c>
      <c r="E1349" t="str">
        <f>VLOOKUP(B1349,payment!$A$2:$I$14625,3,0)</f>
        <v>한신포차</v>
      </c>
      <c r="F1349">
        <f>VLOOKUP(B1349,payment!$A$2:$I$14625,4,0)</f>
        <v>37.661704</v>
      </c>
      <c r="G1349">
        <f>VLOOKUP(B1349,payment!$A$2:$I$14625,5,0)</f>
        <v>126.936598</v>
      </c>
      <c r="H1349" t="str">
        <f>VLOOKUP(E1349,gift_meta!$B$2:$C$33,2,0)</f>
        <v>닭발 주문시 주먹밥 증정</v>
      </c>
      <c r="I1349">
        <f t="shared" ca="1" si="43"/>
        <v>1600</v>
      </c>
      <c r="J1349" s="5">
        <f>VLOOKUP(B1349,payment!$A$2:$I$14625,7,0)</f>
        <v>42780</v>
      </c>
      <c r="K1349" s="6">
        <f>VLOOKUP(B1349,payment!$A$2:$I$14625,8,0)</f>
        <v>0.87468999999999997</v>
      </c>
    </row>
    <row r="1350" spans="1:11">
      <c r="A1350">
        <v>1349</v>
      </c>
      <c r="B1350">
        <v>4208</v>
      </c>
      <c r="C1350">
        <f>VLOOKUP(B1350,payment!$A$2:$B$14625,2,0)</f>
        <v>21</v>
      </c>
      <c r="D1350" t="str">
        <f t="shared" si="42"/>
        <v>쥬씨</v>
      </c>
      <c r="E1350" t="str">
        <f>VLOOKUP(B1350,payment!$A$2:$I$14625,3,0)</f>
        <v>쥬씨</v>
      </c>
      <c r="F1350">
        <f>VLOOKUP(B1350,payment!$A$2:$I$14625,4,0)</f>
        <v>37.651384</v>
      </c>
      <c r="G1350">
        <f>VLOOKUP(B1350,payment!$A$2:$I$14625,5,0)</f>
        <v>127.10589400000001</v>
      </c>
      <c r="H1350" t="str">
        <f>VLOOKUP(E1350,gift_meta!$B$2:$C$33,2,0)</f>
        <v>무료 사이즈업</v>
      </c>
      <c r="I1350">
        <f t="shared" ca="1" si="43"/>
        <v>1800</v>
      </c>
      <c r="J1350" s="5">
        <f>VLOOKUP(B1350,payment!$A$2:$I$14625,7,0)</f>
        <v>42650</v>
      </c>
      <c r="K1350" s="6">
        <f>VLOOKUP(B1350,payment!$A$2:$I$14625,8,0)</f>
        <v>0.87956999999999996</v>
      </c>
    </row>
    <row r="1351" spans="1:11">
      <c r="A1351">
        <v>1350</v>
      </c>
      <c r="B1351">
        <v>2075</v>
      </c>
      <c r="C1351">
        <f>VLOOKUP(B1351,payment!$A$2:$B$14625,2,0)</f>
        <v>25</v>
      </c>
      <c r="D1351" t="str">
        <f t="shared" si="42"/>
        <v>파리바게트</v>
      </c>
      <c r="E1351" t="str">
        <f>VLOOKUP(B1351,payment!$A$2:$I$14625,3,0)</f>
        <v>파리바게트</v>
      </c>
      <c r="F1351">
        <f>VLOOKUP(B1351,payment!$A$2:$I$14625,4,0)</f>
        <v>37.631701</v>
      </c>
      <c r="G1351">
        <f>VLOOKUP(B1351,payment!$A$2:$I$14625,5,0)</f>
        <v>126.964626</v>
      </c>
      <c r="H1351" t="str">
        <f>VLOOKUP(E1351,gift_meta!$B$2:$C$33,2,0)</f>
        <v>1000원 이상 10% 할인</v>
      </c>
      <c r="I1351">
        <f t="shared" ca="1" si="43"/>
        <v>1200</v>
      </c>
      <c r="J1351" s="5">
        <f>VLOOKUP(B1351,payment!$A$2:$I$14625,7,0)</f>
        <v>43179</v>
      </c>
      <c r="K1351" s="6">
        <f>VLOOKUP(B1351,payment!$A$2:$I$14625,8,0)</f>
        <v>0.81955999999999996</v>
      </c>
    </row>
    <row r="1352" spans="1:11">
      <c r="A1352">
        <v>1351</v>
      </c>
      <c r="B1352">
        <v>9430</v>
      </c>
      <c r="C1352">
        <f>VLOOKUP(B1352,payment!$A$2:$B$14625,2,0)</f>
        <v>84</v>
      </c>
      <c r="D1352" t="str">
        <f t="shared" si="42"/>
        <v>백다방</v>
      </c>
      <c r="E1352" t="str">
        <f>VLOOKUP(B1352,payment!$A$2:$I$14625,3,0)</f>
        <v>백다방</v>
      </c>
      <c r="F1352">
        <f>VLOOKUP(B1352,payment!$A$2:$I$14625,4,0)</f>
        <v>37.581626999999997</v>
      </c>
      <c r="G1352">
        <f>VLOOKUP(B1352,payment!$A$2:$I$14625,5,0)</f>
        <v>127.046261</v>
      </c>
      <c r="H1352" t="str">
        <f>VLOOKUP(E1352,gift_meta!$B$2:$C$33,2,0)</f>
        <v>무료 토핑 추가</v>
      </c>
      <c r="I1352">
        <f t="shared" ca="1" si="43"/>
        <v>700</v>
      </c>
      <c r="J1352" s="5">
        <f>VLOOKUP(B1352,payment!$A$2:$I$14625,7,0)</f>
        <v>42864</v>
      </c>
      <c r="K1352" s="6">
        <f>VLOOKUP(B1352,payment!$A$2:$I$14625,8,0)</f>
        <v>0.77554999999999996</v>
      </c>
    </row>
    <row r="1353" spans="1:11">
      <c r="A1353">
        <v>1352</v>
      </c>
      <c r="B1353">
        <v>4870</v>
      </c>
      <c r="C1353">
        <f>VLOOKUP(B1353,payment!$A$2:$B$14625,2,0)</f>
        <v>33</v>
      </c>
      <c r="D1353" t="str">
        <f t="shared" si="42"/>
        <v>교보문고</v>
      </c>
      <c r="E1353" t="str">
        <f>VLOOKUP(B1353,payment!$A$2:$I$14625,3,0)</f>
        <v>교보문고</v>
      </c>
      <c r="F1353">
        <f>VLOOKUP(B1353,payment!$A$2:$I$14625,4,0)</f>
        <v>37.570351000000002</v>
      </c>
      <c r="G1353">
        <f>VLOOKUP(B1353,payment!$A$2:$I$14625,5,0)</f>
        <v>126.987437</v>
      </c>
      <c r="H1353" t="str">
        <f>VLOOKUP(E1353,gift_meta!$B$2:$C$33,2,0)</f>
        <v>도서 구매시 10% 할인</v>
      </c>
      <c r="I1353">
        <f t="shared" ca="1" si="43"/>
        <v>1000</v>
      </c>
      <c r="J1353" s="5">
        <f>VLOOKUP(B1353,payment!$A$2:$I$14625,7,0)</f>
        <v>42501</v>
      </c>
      <c r="K1353" s="6">
        <f>VLOOKUP(B1353,payment!$A$2:$I$14625,8,0)</f>
        <v>0.99029999999999996</v>
      </c>
    </row>
    <row r="1354" spans="1:11">
      <c r="A1354">
        <v>1353</v>
      </c>
      <c r="B1354">
        <v>4983</v>
      </c>
      <c r="C1354">
        <f>VLOOKUP(B1354,payment!$A$2:$B$14625,2,0)</f>
        <v>266</v>
      </c>
      <c r="D1354" t="str">
        <f t="shared" si="42"/>
        <v>아웃백</v>
      </c>
      <c r="E1354" t="str">
        <f>VLOOKUP(B1354,payment!$A$2:$I$14625,3,0)</f>
        <v>아웃백</v>
      </c>
      <c r="F1354">
        <f>VLOOKUP(B1354,payment!$A$2:$I$14625,4,0)</f>
        <v>37.445140000000002</v>
      </c>
      <c r="G1354">
        <f>VLOOKUP(B1354,payment!$A$2:$I$14625,5,0)</f>
        <v>127.175881</v>
      </c>
      <c r="H1354" t="str">
        <f>VLOOKUP(E1354,gift_meta!$B$2:$C$33,2,0)</f>
        <v>스테이크 주문시 10% 할인</v>
      </c>
      <c r="I1354">
        <f t="shared" ca="1" si="43"/>
        <v>1100</v>
      </c>
      <c r="J1354" s="5">
        <f>VLOOKUP(B1354,payment!$A$2:$I$14625,7,0)</f>
        <v>42853</v>
      </c>
      <c r="K1354" s="6">
        <f>VLOOKUP(B1354,payment!$A$2:$I$14625,8,0)</f>
        <v>0.67030000000000001</v>
      </c>
    </row>
    <row r="1355" spans="1:11">
      <c r="A1355">
        <v>1354</v>
      </c>
      <c r="B1355">
        <v>3601</v>
      </c>
      <c r="C1355">
        <f>VLOOKUP(B1355,payment!$A$2:$B$14625,2,0)</f>
        <v>18</v>
      </c>
      <c r="D1355" t="str">
        <f t="shared" si="42"/>
        <v>매드포갈릭</v>
      </c>
      <c r="E1355" t="str">
        <f>VLOOKUP(B1355,payment!$A$2:$I$14625,3,0)</f>
        <v>매드포갈릭</v>
      </c>
      <c r="F1355">
        <f>VLOOKUP(B1355,payment!$A$2:$I$14625,4,0)</f>
        <v>37.563386999999999</v>
      </c>
      <c r="G1355">
        <f>VLOOKUP(B1355,payment!$A$2:$I$14625,5,0)</f>
        <v>127.023318</v>
      </c>
      <c r="H1355" t="str">
        <f>VLOOKUP(E1355,gift_meta!$B$2:$C$33,2,0)</f>
        <v>에이드 무료 제공</v>
      </c>
      <c r="I1355">
        <f t="shared" ca="1" si="43"/>
        <v>1500</v>
      </c>
      <c r="J1355" s="5">
        <f>VLOOKUP(B1355,payment!$A$2:$I$14625,7,0)</f>
        <v>43029</v>
      </c>
      <c r="K1355" s="6">
        <f>VLOOKUP(B1355,payment!$A$2:$I$14625,8,0)</f>
        <v>0.877</v>
      </c>
    </row>
    <row r="1356" spans="1:11">
      <c r="A1356">
        <v>1355</v>
      </c>
      <c r="B1356">
        <v>4699</v>
      </c>
      <c r="C1356">
        <f>VLOOKUP(B1356,payment!$A$2:$B$14625,2,0)</f>
        <v>182</v>
      </c>
      <c r="D1356" t="str">
        <f t="shared" si="42"/>
        <v>봄봄</v>
      </c>
      <c r="E1356" t="str">
        <f>VLOOKUP(B1356,payment!$A$2:$I$14625,3,0)</f>
        <v>봄봄</v>
      </c>
      <c r="F1356">
        <f>VLOOKUP(B1356,payment!$A$2:$I$14625,4,0)</f>
        <v>37.532566000000003</v>
      </c>
      <c r="G1356">
        <f>VLOOKUP(B1356,payment!$A$2:$I$14625,5,0)</f>
        <v>127.14053699999999</v>
      </c>
      <c r="H1356" t="str">
        <f>VLOOKUP(E1356,gift_meta!$B$2:$C$33,2,0)</f>
        <v>음료 주문시 쿠폰 도장 2개 추가</v>
      </c>
      <c r="I1356">
        <f t="shared" ca="1" si="43"/>
        <v>1500</v>
      </c>
      <c r="J1356" s="5">
        <f>VLOOKUP(B1356,payment!$A$2:$I$14625,7,0)</f>
        <v>42955</v>
      </c>
      <c r="K1356" s="6">
        <f>VLOOKUP(B1356,payment!$A$2:$I$14625,8,0)</f>
        <v>0.3856</v>
      </c>
    </row>
    <row r="1357" spans="1:11">
      <c r="A1357">
        <v>1356</v>
      </c>
      <c r="B1357">
        <v>8785</v>
      </c>
      <c r="C1357">
        <f>VLOOKUP(B1357,payment!$A$2:$B$14625,2,0)</f>
        <v>263</v>
      </c>
      <c r="D1357" t="str">
        <f t="shared" si="42"/>
        <v>이비인후과</v>
      </c>
      <c r="E1357" t="str">
        <f>VLOOKUP(B1357,payment!$A$2:$I$14625,3,0)</f>
        <v>이비인후과</v>
      </c>
      <c r="F1357">
        <f>VLOOKUP(B1357,payment!$A$2:$I$14625,4,0)</f>
        <v>37.595395000000003</v>
      </c>
      <c r="G1357">
        <f>VLOOKUP(B1357,payment!$A$2:$I$14625,5,0)</f>
        <v>127.17533</v>
      </c>
      <c r="H1357" t="str">
        <f>VLOOKUP(E1357,gift_meta!$B$2:$C$33,2,0)</f>
        <v>코세척 서비스(무료)</v>
      </c>
      <c r="I1357">
        <f t="shared" ca="1" si="43"/>
        <v>500</v>
      </c>
      <c r="J1357" s="5">
        <f>VLOOKUP(B1357,payment!$A$2:$I$14625,7,0)</f>
        <v>42797</v>
      </c>
      <c r="K1357" s="6">
        <f>VLOOKUP(B1357,payment!$A$2:$I$14625,8,0)</f>
        <v>0.98745000000000005</v>
      </c>
    </row>
    <row r="1358" spans="1:11">
      <c r="A1358">
        <v>1357</v>
      </c>
      <c r="B1358">
        <v>2435</v>
      </c>
      <c r="C1358">
        <f>VLOOKUP(B1358,payment!$A$2:$B$14625,2,0)</f>
        <v>196</v>
      </c>
      <c r="D1358" t="str">
        <f t="shared" si="42"/>
        <v>약국</v>
      </c>
      <c r="E1358" t="str">
        <f>VLOOKUP(B1358,payment!$A$2:$I$14625,3,0)</f>
        <v>약국</v>
      </c>
      <c r="F1358">
        <f>VLOOKUP(B1358,payment!$A$2:$I$14625,4,0)</f>
        <v>37.444794000000002</v>
      </c>
      <c r="G1358">
        <f>VLOOKUP(B1358,payment!$A$2:$I$14625,5,0)</f>
        <v>126.855147</v>
      </c>
      <c r="H1358" t="str">
        <f>VLOOKUP(E1358,gift_meta!$B$2:$C$33,2,0)</f>
        <v>황사 마스크 증정(1매)</v>
      </c>
      <c r="I1358">
        <f t="shared" ca="1" si="43"/>
        <v>1200</v>
      </c>
      <c r="J1358" s="5">
        <f>VLOOKUP(B1358,payment!$A$2:$I$14625,7,0)</f>
        <v>42555</v>
      </c>
      <c r="K1358" s="6">
        <f>VLOOKUP(B1358,payment!$A$2:$I$14625,8,0)</f>
        <v>0.72889999999999999</v>
      </c>
    </row>
    <row r="1359" spans="1:11">
      <c r="A1359">
        <v>1358</v>
      </c>
      <c r="B1359">
        <v>5511</v>
      </c>
      <c r="C1359">
        <f>VLOOKUP(B1359,payment!$A$2:$B$14625,2,0)</f>
        <v>128</v>
      </c>
      <c r="D1359" t="str">
        <f t="shared" si="42"/>
        <v>멘동</v>
      </c>
      <c r="E1359" t="str">
        <f>VLOOKUP(B1359,payment!$A$2:$I$14625,3,0)</f>
        <v>멘동</v>
      </c>
      <c r="F1359">
        <f>VLOOKUP(B1359,payment!$A$2:$I$14625,4,0)</f>
        <v>37.528474000000003</v>
      </c>
      <c r="G1359">
        <f>VLOOKUP(B1359,payment!$A$2:$I$14625,5,0)</f>
        <v>127.155034</v>
      </c>
      <c r="H1359" t="str">
        <f>VLOOKUP(E1359,gift_meta!$B$2:$C$33,2,0)</f>
        <v>규동 5% 할인</v>
      </c>
      <c r="I1359">
        <f t="shared" ca="1" si="43"/>
        <v>1700</v>
      </c>
      <c r="J1359" s="5">
        <f>VLOOKUP(B1359,payment!$A$2:$I$14625,7,0)</f>
        <v>42658</v>
      </c>
      <c r="K1359" s="6">
        <f>VLOOKUP(B1359,payment!$A$2:$I$14625,8,0)</f>
        <v>0.56194999999999995</v>
      </c>
    </row>
    <row r="1360" spans="1:11">
      <c r="A1360">
        <v>1359</v>
      </c>
      <c r="B1360">
        <v>6042</v>
      </c>
      <c r="C1360">
        <f>VLOOKUP(B1360,payment!$A$2:$B$14625,2,0)</f>
        <v>94</v>
      </c>
      <c r="D1360" t="str">
        <f t="shared" si="42"/>
        <v>백다방</v>
      </c>
      <c r="E1360" t="str">
        <f>VLOOKUP(B1360,payment!$A$2:$I$14625,3,0)</f>
        <v>백다방</v>
      </c>
      <c r="F1360">
        <f>VLOOKUP(B1360,payment!$A$2:$I$14625,4,0)</f>
        <v>37.702080000000002</v>
      </c>
      <c r="G1360">
        <f>VLOOKUP(B1360,payment!$A$2:$I$14625,5,0)</f>
        <v>127.020213</v>
      </c>
      <c r="H1360" t="str">
        <f>VLOOKUP(E1360,gift_meta!$B$2:$C$33,2,0)</f>
        <v>무료 토핑 추가</v>
      </c>
      <c r="I1360">
        <f t="shared" ca="1" si="43"/>
        <v>500</v>
      </c>
      <c r="J1360" s="5">
        <f>VLOOKUP(B1360,payment!$A$2:$I$14625,7,0)</f>
        <v>43011</v>
      </c>
      <c r="K1360" s="6">
        <f>VLOOKUP(B1360,payment!$A$2:$I$14625,8,0)</f>
        <v>0.76205000000000001</v>
      </c>
    </row>
    <row r="1361" spans="1:11">
      <c r="A1361">
        <v>1360</v>
      </c>
      <c r="B1361">
        <v>3884</v>
      </c>
      <c r="C1361">
        <f>VLOOKUP(B1361,payment!$A$2:$B$14625,2,0)</f>
        <v>208</v>
      </c>
      <c r="D1361" t="str">
        <f t="shared" si="42"/>
        <v>동경야네</v>
      </c>
      <c r="E1361" t="str">
        <f>VLOOKUP(B1361,payment!$A$2:$I$14625,3,0)</f>
        <v>동경야네</v>
      </c>
      <c r="F1361">
        <f>VLOOKUP(B1361,payment!$A$2:$I$14625,4,0)</f>
        <v>37.468832999999997</v>
      </c>
      <c r="G1361">
        <f>VLOOKUP(B1361,payment!$A$2:$I$14625,5,0)</f>
        <v>127.096846</v>
      </c>
      <c r="H1361" t="str">
        <f>VLOOKUP(E1361,gift_meta!$B$2:$C$33,2,0)</f>
        <v>사케동 10% 할인</v>
      </c>
      <c r="I1361">
        <f t="shared" ca="1" si="43"/>
        <v>1200</v>
      </c>
      <c r="J1361" s="5">
        <f>VLOOKUP(B1361,payment!$A$2:$I$14625,7,0)</f>
        <v>42627</v>
      </c>
      <c r="K1361" s="6">
        <f>VLOOKUP(B1361,payment!$A$2:$I$14625,8,0)</f>
        <v>0.89278999999999997</v>
      </c>
    </row>
    <row r="1362" spans="1:11">
      <c r="A1362">
        <v>1361</v>
      </c>
      <c r="B1362">
        <v>12068</v>
      </c>
      <c r="C1362">
        <f>VLOOKUP(B1362,payment!$A$2:$B$14625,2,0)</f>
        <v>149</v>
      </c>
      <c r="D1362" t="str">
        <f t="shared" si="42"/>
        <v>엔젤리너스</v>
      </c>
      <c r="E1362" t="str">
        <f>VLOOKUP(B1362,payment!$A$2:$I$14625,3,0)</f>
        <v>엔젤리너스</v>
      </c>
      <c r="F1362">
        <f>VLOOKUP(B1362,payment!$A$2:$I$14625,4,0)</f>
        <v>37.455271000000003</v>
      </c>
      <c r="G1362">
        <f>VLOOKUP(B1362,payment!$A$2:$I$14625,5,0)</f>
        <v>127.02082</v>
      </c>
      <c r="H1362" t="str">
        <f>VLOOKUP(E1362,gift_meta!$B$2:$C$33,2,0)</f>
        <v>제조 음료 주문시 10% 할인</v>
      </c>
      <c r="I1362">
        <f t="shared" ca="1" si="43"/>
        <v>100</v>
      </c>
      <c r="J1362" s="5">
        <f>VLOOKUP(B1362,payment!$A$2:$I$14625,7,0)</f>
        <v>42897</v>
      </c>
      <c r="K1362" s="6">
        <f>VLOOKUP(B1362,payment!$A$2:$I$14625,8,0)</f>
        <v>0.77068999999999999</v>
      </c>
    </row>
    <row r="1363" spans="1:11">
      <c r="A1363">
        <v>1362</v>
      </c>
      <c r="B1363">
        <v>10784</v>
      </c>
      <c r="C1363">
        <f>VLOOKUP(B1363,payment!$A$2:$B$14625,2,0)</f>
        <v>119</v>
      </c>
      <c r="D1363" t="str">
        <f t="shared" si="42"/>
        <v>닭한마리</v>
      </c>
      <c r="E1363" t="str">
        <f>VLOOKUP(B1363,payment!$A$2:$I$14625,3,0)</f>
        <v>닭한마리</v>
      </c>
      <c r="F1363">
        <f>VLOOKUP(B1363,payment!$A$2:$I$14625,4,0)</f>
        <v>37.621550999999997</v>
      </c>
      <c r="G1363">
        <f>VLOOKUP(B1363,payment!$A$2:$I$14625,5,0)</f>
        <v>127.009338</v>
      </c>
      <c r="H1363" t="str">
        <f>VLOOKUP(E1363,gift_meta!$B$2:$C$33,2,0)</f>
        <v>칼국수 사리 무료 리필</v>
      </c>
      <c r="I1363">
        <f t="shared" ca="1" si="43"/>
        <v>1400</v>
      </c>
      <c r="J1363" s="5">
        <f>VLOOKUP(B1363,payment!$A$2:$I$14625,7,0)</f>
        <v>42959</v>
      </c>
      <c r="K1363" s="6">
        <f>VLOOKUP(B1363,payment!$A$2:$I$14625,8,0)</f>
        <v>0.83889000000000002</v>
      </c>
    </row>
    <row r="1364" spans="1:11">
      <c r="A1364">
        <v>1363</v>
      </c>
      <c r="B1364">
        <v>1577</v>
      </c>
      <c r="C1364">
        <f>VLOOKUP(B1364,payment!$A$2:$B$14625,2,0)</f>
        <v>190</v>
      </c>
      <c r="D1364" t="str">
        <f t="shared" si="42"/>
        <v>스시진</v>
      </c>
      <c r="E1364" t="str">
        <f>VLOOKUP(B1364,payment!$A$2:$I$14625,3,0)</f>
        <v>스시진</v>
      </c>
      <c r="F1364">
        <f>VLOOKUP(B1364,payment!$A$2:$I$14625,4,0)</f>
        <v>37.548197000000002</v>
      </c>
      <c r="G1364">
        <f>VLOOKUP(B1364,payment!$A$2:$I$14625,5,0)</f>
        <v>127.0718</v>
      </c>
      <c r="H1364" t="str">
        <f>VLOOKUP(E1364,gift_meta!$B$2:$C$33,2,0)</f>
        <v>2pcs 무료 제공</v>
      </c>
      <c r="I1364">
        <f t="shared" ca="1" si="43"/>
        <v>1100</v>
      </c>
      <c r="J1364" s="5">
        <f>VLOOKUP(B1364,payment!$A$2:$I$14625,7,0)</f>
        <v>42744</v>
      </c>
      <c r="K1364" s="6">
        <f>VLOOKUP(B1364,payment!$A$2:$I$14625,8,0)</f>
        <v>0.72936999999999996</v>
      </c>
    </row>
    <row r="1365" spans="1:11">
      <c r="A1365">
        <v>1364</v>
      </c>
      <c r="B1365">
        <v>13929</v>
      </c>
      <c r="C1365">
        <f>VLOOKUP(B1365,payment!$A$2:$B$14625,2,0)</f>
        <v>83</v>
      </c>
      <c r="D1365" t="str">
        <f t="shared" si="42"/>
        <v>연래춘</v>
      </c>
      <c r="E1365" t="str">
        <f>VLOOKUP(B1365,payment!$A$2:$I$14625,3,0)</f>
        <v>연래춘</v>
      </c>
      <c r="F1365">
        <f>VLOOKUP(B1365,payment!$A$2:$I$14625,4,0)</f>
        <v>37.495913000000002</v>
      </c>
      <c r="G1365">
        <f>VLOOKUP(B1365,payment!$A$2:$I$14625,5,0)</f>
        <v>126.867178</v>
      </c>
      <c r="H1365" t="str">
        <f>VLOOKUP(E1365,gift_meta!$B$2:$C$33,2,0)</f>
        <v>현금 결재시 10% 할인</v>
      </c>
      <c r="I1365">
        <f t="shared" ca="1" si="43"/>
        <v>500</v>
      </c>
      <c r="J1365" s="5">
        <f>VLOOKUP(B1365,payment!$A$2:$I$14625,7,0)</f>
        <v>42889</v>
      </c>
      <c r="K1365" s="6">
        <f>VLOOKUP(B1365,payment!$A$2:$I$14625,8,0)</f>
        <v>0.38122</v>
      </c>
    </row>
    <row r="1366" spans="1:11">
      <c r="A1366">
        <v>1365</v>
      </c>
      <c r="B1366">
        <v>6311</v>
      </c>
      <c r="C1366">
        <f>VLOOKUP(B1366,payment!$A$2:$B$14625,2,0)</f>
        <v>207</v>
      </c>
      <c r="D1366" t="str">
        <f t="shared" si="42"/>
        <v>백다방</v>
      </c>
      <c r="E1366" t="str">
        <f>VLOOKUP(B1366,payment!$A$2:$I$14625,3,0)</f>
        <v>백다방</v>
      </c>
      <c r="F1366">
        <f>VLOOKUP(B1366,payment!$A$2:$I$14625,4,0)</f>
        <v>37.606673000000001</v>
      </c>
      <c r="G1366">
        <f>VLOOKUP(B1366,payment!$A$2:$I$14625,5,0)</f>
        <v>127.02717699999999</v>
      </c>
      <c r="H1366" t="str">
        <f>VLOOKUP(E1366,gift_meta!$B$2:$C$33,2,0)</f>
        <v>무료 토핑 추가</v>
      </c>
      <c r="I1366">
        <f t="shared" ca="1" si="43"/>
        <v>900</v>
      </c>
      <c r="J1366" s="5">
        <f>VLOOKUP(B1366,payment!$A$2:$I$14625,7,0)</f>
        <v>42744</v>
      </c>
      <c r="K1366" s="6">
        <f>VLOOKUP(B1366,payment!$A$2:$I$14625,8,0)</f>
        <v>0.46362999999999999</v>
      </c>
    </row>
    <row r="1367" spans="1:11">
      <c r="A1367">
        <v>1366</v>
      </c>
      <c r="B1367">
        <v>6089</v>
      </c>
      <c r="C1367">
        <f>VLOOKUP(B1367,payment!$A$2:$B$14625,2,0)</f>
        <v>37</v>
      </c>
      <c r="D1367" t="str">
        <f t="shared" si="42"/>
        <v>구이가</v>
      </c>
      <c r="E1367" t="str">
        <f>VLOOKUP(B1367,payment!$A$2:$I$14625,3,0)</f>
        <v>구이가</v>
      </c>
      <c r="F1367">
        <f>VLOOKUP(B1367,payment!$A$2:$I$14625,4,0)</f>
        <v>37.446392000000003</v>
      </c>
      <c r="G1367">
        <f>VLOOKUP(B1367,payment!$A$2:$I$14625,5,0)</f>
        <v>127.089209</v>
      </c>
      <c r="H1367" t="str">
        <f>VLOOKUP(E1367,gift_meta!$B$2:$C$33,2,0)</f>
        <v>한판 주문시 사이다 제공</v>
      </c>
      <c r="I1367">
        <f t="shared" ca="1" si="43"/>
        <v>1200</v>
      </c>
      <c r="J1367" s="5">
        <f>VLOOKUP(B1367,payment!$A$2:$I$14625,7,0)</f>
        <v>42394</v>
      </c>
      <c r="K1367" s="6">
        <f>VLOOKUP(B1367,payment!$A$2:$I$14625,8,0)</f>
        <v>0.76559999999999995</v>
      </c>
    </row>
    <row r="1368" spans="1:11">
      <c r="A1368">
        <v>1367</v>
      </c>
      <c r="B1368">
        <v>9864</v>
      </c>
      <c r="C1368">
        <f>VLOOKUP(B1368,payment!$A$2:$B$14625,2,0)</f>
        <v>200</v>
      </c>
      <c r="D1368" t="str">
        <f t="shared" si="42"/>
        <v>스시로로</v>
      </c>
      <c r="E1368" t="str">
        <f>VLOOKUP(B1368,payment!$A$2:$I$14625,3,0)</f>
        <v>스시로로</v>
      </c>
      <c r="F1368">
        <f>VLOOKUP(B1368,payment!$A$2:$I$14625,4,0)</f>
        <v>37.529809</v>
      </c>
      <c r="G1368">
        <f>VLOOKUP(B1368,payment!$A$2:$I$14625,5,0)</f>
        <v>127.117789</v>
      </c>
      <c r="H1368" t="str">
        <f>VLOOKUP(E1368,gift_meta!$B$2:$C$33,2,0)</f>
        <v>2pcs 무료 제공</v>
      </c>
      <c r="I1368">
        <f t="shared" ca="1" si="43"/>
        <v>300</v>
      </c>
      <c r="J1368" s="5">
        <f>VLOOKUP(B1368,payment!$A$2:$I$14625,7,0)</f>
        <v>42400</v>
      </c>
      <c r="K1368" s="6">
        <f>VLOOKUP(B1368,payment!$A$2:$I$14625,8,0)</f>
        <v>0.53381000000000001</v>
      </c>
    </row>
    <row r="1369" spans="1:11">
      <c r="A1369">
        <v>1368</v>
      </c>
      <c r="B1369">
        <v>4363</v>
      </c>
      <c r="C1369">
        <f>VLOOKUP(B1369,payment!$A$2:$B$14625,2,0)</f>
        <v>153</v>
      </c>
      <c r="D1369" t="str">
        <f t="shared" si="42"/>
        <v>꾼</v>
      </c>
      <c r="E1369" t="str">
        <f>VLOOKUP(B1369,payment!$A$2:$I$14625,3,0)</f>
        <v>꾼</v>
      </c>
      <c r="F1369">
        <f>VLOOKUP(B1369,payment!$A$2:$I$14625,4,0)</f>
        <v>37.647995000000002</v>
      </c>
      <c r="G1369">
        <f>VLOOKUP(B1369,payment!$A$2:$I$14625,5,0)</f>
        <v>127.13227000000001</v>
      </c>
      <c r="H1369" t="str">
        <f>VLOOKUP(E1369,gift_meta!$B$2:$C$33,2,0)</f>
        <v>소주 2,000 쿠폰</v>
      </c>
      <c r="I1369">
        <f t="shared" ca="1" si="43"/>
        <v>500</v>
      </c>
      <c r="J1369" s="5">
        <f>VLOOKUP(B1369,payment!$A$2:$I$14625,7,0)</f>
        <v>42895</v>
      </c>
      <c r="K1369" s="6">
        <f>VLOOKUP(B1369,payment!$A$2:$I$14625,8,0)</f>
        <v>0.47200999999999999</v>
      </c>
    </row>
    <row r="1370" spans="1:11">
      <c r="A1370">
        <v>1369</v>
      </c>
      <c r="B1370">
        <v>6710</v>
      </c>
      <c r="C1370">
        <f>VLOOKUP(B1370,payment!$A$2:$B$14625,2,0)</f>
        <v>252</v>
      </c>
      <c r="D1370" t="str">
        <f t="shared" si="42"/>
        <v>홍콩반점</v>
      </c>
      <c r="E1370" t="str">
        <f>VLOOKUP(B1370,payment!$A$2:$I$14625,3,0)</f>
        <v>홍콩반점</v>
      </c>
      <c r="F1370">
        <f>VLOOKUP(B1370,payment!$A$2:$I$14625,4,0)</f>
        <v>37.590265000000002</v>
      </c>
      <c r="G1370">
        <f>VLOOKUP(B1370,payment!$A$2:$I$14625,5,0)</f>
        <v>127.082522</v>
      </c>
      <c r="H1370" t="str">
        <f>VLOOKUP(E1370,gift_meta!$B$2:$C$33,2,0)</f>
        <v>찹쌀 탕수육 10% 할인</v>
      </c>
      <c r="I1370">
        <f t="shared" ca="1" si="43"/>
        <v>1100</v>
      </c>
      <c r="J1370" s="5">
        <f>VLOOKUP(B1370,payment!$A$2:$I$14625,7,0)</f>
        <v>43148</v>
      </c>
      <c r="K1370" s="6">
        <f>VLOOKUP(B1370,payment!$A$2:$I$14625,8,0)</f>
        <v>0.70874000000000004</v>
      </c>
    </row>
    <row r="1371" spans="1:11">
      <c r="A1371">
        <v>1370</v>
      </c>
      <c r="B1371">
        <v>8226</v>
      </c>
      <c r="C1371">
        <f>VLOOKUP(B1371,payment!$A$2:$B$14625,2,0)</f>
        <v>104</v>
      </c>
      <c r="D1371" t="str">
        <f t="shared" si="42"/>
        <v>버거킹</v>
      </c>
      <c r="E1371" t="str">
        <f>VLOOKUP(B1371,payment!$A$2:$I$14625,3,0)</f>
        <v>버거킹</v>
      </c>
      <c r="F1371">
        <f>VLOOKUP(B1371,payment!$A$2:$I$14625,4,0)</f>
        <v>37.567081999999999</v>
      </c>
      <c r="G1371">
        <f>VLOOKUP(B1371,payment!$A$2:$I$14625,5,0)</f>
        <v>126.91448099999999</v>
      </c>
      <c r="H1371" t="str">
        <f>VLOOKUP(E1371,gift_meta!$B$2:$C$33,2,0)</f>
        <v>와퍼주문시 5% 할인</v>
      </c>
      <c r="I1371">
        <f t="shared" ca="1" si="43"/>
        <v>1600</v>
      </c>
      <c r="J1371" s="5">
        <f>VLOOKUP(B1371,payment!$A$2:$I$14625,7,0)</f>
        <v>42406</v>
      </c>
      <c r="K1371" s="6">
        <f>VLOOKUP(B1371,payment!$A$2:$I$14625,8,0)</f>
        <v>0.55147000000000002</v>
      </c>
    </row>
    <row r="1372" spans="1:11">
      <c r="A1372">
        <v>1371</v>
      </c>
      <c r="B1372">
        <v>2263</v>
      </c>
      <c r="C1372">
        <f>VLOOKUP(B1372,payment!$A$2:$B$14625,2,0)</f>
        <v>130</v>
      </c>
      <c r="D1372" t="str">
        <f t="shared" si="42"/>
        <v>동경야네</v>
      </c>
      <c r="E1372" t="str">
        <f>VLOOKUP(B1372,payment!$A$2:$I$14625,3,0)</f>
        <v>동경야네</v>
      </c>
      <c r="F1372">
        <f>VLOOKUP(B1372,payment!$A$2:$I$14625,4,0)</f>
        <v>37.552295999999998</v>
      </c>
      <c r="G1372">
        <f>VLOOKUP(B1372,payment!$A$2:$I$14625,5,0)</f>
        <v>126.905303</v>
      </c>
      <c r="H1372" t="str">
        <f>VLOOKUP(E1372,gift_meta!$B$2:$C$33,2,0)</f>
        <v>사케동 10% 할인</v>
      </c>
      <c r="I1372">
        <f t="shared" ca="1" si="43"/>
        <v>700</v>
      </c>
      <c r="J1372" s="5">
        <f>VLOOKUP(B1372,payment!$A$2:$I$14625,7,0)</f>
        <v>42419</v>
      </c>
      <c r="K1372" s="6">
        <f>VLOOKUP(B1372,payment!$A$2:$I$14625,8,0)</f>
        <v>0.58811000000000002</v>
      </c>
    </row>
    <row r="1373" spans="1:11">
      <c r="A1373">
        <v>1372</v>
      </c>
      <c r="B1373">
        <v>9207</v>
      </c>
      <c r="C1373">
        <f>VLOOKUP(B1373,payment!$A$2:$B$14625,2,0)</f>
        <v>273</v>
      </c>
      <c r="D1373" t="str">
        <f t="shared" si="42"/>
        <v>멘동</v>
      </c>
      <c r="E1373" t="str">
        <f>VLOOKUP(B1373,payment!$A$2:$I$14625,3,0)</f>
        <v>멘동</v>
      </c>
      <c r="F1373">
        <f>VLOOKUP(B1373,payment!$A$2:$I$14625,4,0)</f>
        <v>37.554685999999997</v>
      </c>
      <c r="G1373">
        <f>VLOOKUP(B1373,payment!$A$2:$I$14625,5,0)</f>
        <v>126.92333499999999</v>
      </c>
      <c r="H1373" t="str">
        <f>VLOOKUP(E1373,gift_meta!$B$2:$C$33,2,0)</f>
        <v>규동 5% 할인</v>
      </c>
      <c r="I1373">
        <f t="shared" ca="1" si="43"/>
        <v>700</v>
      </c>
      <c r="J1373" s="5">
        <f>VLOOKUP(B1373,payment!$A$2:$I$14625,7,0)</f>
        <v>42693</v>
      </c>
      <c r="K1373" s="6">
        <f>VLOOKUP(B1373,payment!$A$2:$I$14625,8,0)</f>
        <v>0.45723000000000003</v>
      </c>
    </row>
    <row r="1374" spans="1:11">
      <c r="A1374">
        <v>1373</v>
      </c>
      <c r="B1374">
        <v>5069</v>
      </c>
      <c r="C1374">
        <f>VLOOKUP(B1374,payment!$A$2:$B$14625,2,0)</f>
        <v>4</v>
      </c>
      <c r="D1374" t="str">
        <f t="shared" si="42"/>
        <v>약국</v>
      </c>
      <c r="E1374" t="str">
        <f>VLOOKUP(B1374,payment!$A$2:$I$14625,3,0)</f>
        <v>약국</v>
      </c>
      <c r="F1374">
        <f>VLOOKUP(B1374,payment!$A$2:$I$14625,4,0)</f>
        <v>37.541654999999999</v>
      </c>
      <c r="G1374">
        <f>VLOOKUP(B1374,payment!$A$2:$I$14625,5,0)</f>
        <v>127.13148200000001</v>
      </c>
      <c r="H1374" t="str">
        <f>VLOOKUP(E1374,gift_meta!$B$2:$C$33,2,0)</f>
        <v>황사 마스크 증정(1매)</v>
      </c>
      <c r="I1374">
        <f t="shared" ca="1" si="43"/>
        <v>500</v>
      </c>
      <c r="J1374" s="5">
        <f>VLOOKUP(B1374,payment!$A$2:$I$14625,7,0)</f>
        <v>43151</v>
      </c>
      <c r="K1374" s="6">
        <f>VLOOKUP(B1374,payment!$A$2:$I$14625,8,0)</f>
        <v>0.40015000000000001</v>
      </c>
    </row>
    <row r="1375" spans="1:11">
      <c r="A1375">
        <v>1374</v>
      </c>
      <c r="B1375">
        <v>10568</v>
      </c>
      <c r="C1375">
        <f>VLOOKUP(B1375,payment!$A$2:$B$14625,2,0)</f>
        <v>137</v>
      </c>
      <c r="D1375" t="str">
        <f t="shared" si="42"/>
        <v>백다방</v>
      </c>
      <c r="E1375" t="str">
        <f>VLOOKUP(B1375,payment!$A$2:$I$14625,3,0)</f>
        <v>백다방</v>
      </c>
      <c r="F1375">
        <f>VLOOKUP(B1375,payment!$A$2:$I$14625,4,0)</f>
        <v>37.681558000000003</v>
      </c>
      <c r="G1375">
        <f>VLOOKUP(B1375,payment!$A$2:$I$14625,5,0)</f>
        <v>126.983289</v>
      </c>
      <c r="H1375" t="str">
        <f>VLOOKUP(E1375,gift_meta!$B$2:$C$33,2,0)</f>
        <v>무료 토핑 추가</v>
      </c>
      <c r="I1375">
        <f t="shared" ca="1" si="43"/>
        <v>300</v>
      </c>
      <c r="J1375" s="5">
        <f>VLOOKUP(B1375,payment!$A$2:$I$14625,7,0)</f>
        <v>43126</v>
      </c>
      <c r="K1375" s="6">
        <f>VLOOKUP(B1375,payment!$A$2:$I$14625,8,0)</f>
        <v>0.70413000000000003</v>
      </c>
    </row>
    <row r="1376" spans="1:11">
      <c r="A1376">
        <v>1375</v>
      </c>
      <c r="B1376">
        <v>14578</v>
      </c>
      <c r="C1376">
        <f>VLOOKUP(B1376,payment!$A$2:$B$14625,2,0)</f>
        <v>13</v>
      </c>
      <c r="D1376" t="str">
        <f t="shared" si="42"/>
        <v>쥬씨</v>
      </c>
      <c r="E1376" t="str">
        <f>VLOOKUP(B1376,payment!$A$2:$I$14625,3,0)</f>
        <v>쥬씨</v>
      </c>
      <c r="F1376">
        <f>VLOOKUP(B1376,payment!$A$2:$I$14625,4,0)</f>
        <v>37.447671999999997</v>
      </c>
      <c r="G1376">
        <f>VLOOKUP(B1376,payment!$A$2:$I$14625,5,0)</f>
        <v>127.033197</v>
      </c>
      <c r="H1376" t="str">
        <f>VLOOKUP(E1376,gift_meta!$B$2:$C$33,2,0)</f>
        <v>무료 사이즈업</v>
      </c>
      <c r="I1376">
        <f t="shared" ca="1" si="43"/>
        <v>700</v>
      </c>
      <c r="J1376" s="5">
        <f>VLOOKUP(B1376,payment!$A$2:$I$14625,7,0)</f>
        <v>42962</v>
      </c>
      <c r="K1376" s="6">
        <f>VLOOKUP(B1376,payment!$A$2:$I$14625,8,0)</f>
        <v>0.55520000000000003</v>
      </c>
    </row>
    <row r="1377" spans="1:11">
      <c r="A1377">
        <v>1376</v>
      </c>
      <c r="B1377">
        <v>1407</v>
      </c>
      <c r="C1377">
        <f>VLOOKUP(B1377,payment!$A$2:$B$14625,2,0)</f>
        <v>116</v>
      </c>
      <c r="D1377" t="str">
        <f t="shared" si="42"/>
        <v>홍콩반점</v>
      </c>
      <c r="E1377" t="str">
        <f>VLOOKUP(B1377,payment!$A$2:$I$14625,3,0)</f>
        <v>홍콩반점</v>
      </c>
      <c r="F1377">
        <f>VLOOKUP(B1377,payment!$A$2:$I$14625,4,0)</f>
        <v>37.500601000000003</v>
      </c>
      <c r="G1377">
        <f>VLOOKUP(B1377,payment!$A$2:$I$14625,5,0)</f>
        <v>127.18023700000001</v>
      </c>
      <c r="H1377" t="str">
        <f>VLOOKUP(E1377,gift_meta!$B$2:$C$33,2,0)</f>
        <v>찹쌀 탕수육 10% 할인</v>
      </c>
      <c r="I1377">
        <f t="shared" ca="1" si="43"/>
        <v>1100</v>
      </c>
      <c r="J1377" s="5">
        <f>VLOOKUP(B1377,payment!$A$2:$I$14625,7,0)</f>
        <v>43040</v>
      </c>
      <c r="K1377" s="6">
        <f>VLOOKUP(B1377,payment!$A$2:$I$14625,8,0)</f>
        <v>0.82143999999999995</v>
      </c>
    </row>
    <row r="1378" spans="1:11">
      <c r="A1378">
        <v>1377</v>
      </c>
      <c r="B1378">
        <v>10048</v>
      </c>
      <c r="C1378">
        <f>VLOOKUP(B1378,payment!$A$2:$B$14625,2,0)</f>
        <v>134</v>
      </c>
      <c r="D1378" t="str">
        <f t="shared" si="42"/>
        <v>롯데리아</v>
      </c>
      <c r="E1378" t="str">
        <f>VLOOKUP(B1378,payment!$A$2:$I$14625,3,0)</f>
        <v>롯데리아</v>
      </c>
      <c r="F1378">
        <f>VLOOKUP(B1378,payment!$A$2:$I$14625,4,0)</f>
        <v>37.650103999999999</v>
      </c>
      <c r="G1378">
        <f>VLOOKUP(B1378,payment!$A$2:$I$14625,5,0)</f>
        <v>127.093862</v>
      </c>
      <c r="H1378" t="str">
        <f>VLOOKUP(E1378,gift_meta!$B$2:$C$33,2,0)</f>
        <v>롯데리아 음료M 제공</v>
      </c>
      <c r="I1378">
        <f t="shared" ca="1" si="43"/>
        <v>2000</v>
      </c>
      <c r="J1378" s="5">
        <f>VLOOKUP(B1378,payment!$A$2:$I$14625,7,0)</f>
        <v>42958</v>
      </c>
      <c r="K1378" s="6">
        <f>VLOOKUP(B1378,payment!$A$2:$I$14625,8,0)</f>
        <v>0.86673999999999995</v>
      </c>
    </row>
    <row r="1379" spans="1:11">
      <c r="A1379">
        <v>1378</v>
      </c>
      <c r="B1379">
        <v>3258</v>
      </c>
      <c r="C1379">
        <f>VLOOKUP(B1379,payment!$A$2:$B$14625,2,0)</f>
        <v>279</v>
      </c>
      <c r="D1379" t="str">
        <f t="shared" si="42"/>
        <v>매드포갈릭</v>
      </c>
      <c r="E1379" t="str">
        <f>VLOOKUP(B1379,payment!$A$2:$I$14625,3,0)</f>
        <v>매드포갈릭</v>
      </c>
      <c r="F1379">
        <f>VLOOKUP(B1379,payment!$A$2:$I$14625,4,0)</f>
        <v>37.567825999999997</v>
      </c>
      <c r="G1379">
        <f>VLOOKUP(B1379,payment!$A$2:$I$14625,5,0)</f>
        <v>126.94533199999999</v>
      </c>
      <c r="H1379" t="str">
        <f>VLOOKUP(E1379,gift_meta!$B$2:$C$33,2,0)</f>
        <v>에이드 무료 제공</v>
      </c>
      <c r="I1379">
        <f t="shared" ca="1" si="43"/>
        <v>1000</v>
      </c>
      <c r="J1379" s="5">
        <f>VLOOKUP(B1379,payment!$A$2:$I$14625,7,0)</f>
        <v>43008</v>
      </c>
      <c r="K1379" s="6">
        <f>VLOOKUP(B1379,payment!$A$2:$I$14625,8,0)</f>
        <v>0.94833999999999996</v>
      </c>
    </row>
    <row r="1380" spans="1:11">
      <c r="A1380">
        <v>1379</v>
      </c>
      <c r="B1380">
        <v>4890</v>
      </c>
      <c r="C1380">
        <f>VLOOKUP(B1380,payment!$A$2:$B$14625,2,0)</f>
        <v>136</v>
      </c>
      <c r="D1380" t="str">
        <f t="shared" si="42"/>
        <v>뚜레쥬르</v>
      </c>
      <c r="E1380" t="str">
        <f>VLOOKUP(B1380,payment!$A$2:$I$14625,3,0)</f>
        <v>뚜레쥬르</v>
      </c>
      <c r="F1380">
        <f>VLOOKUP(B1380,payment!$A$2:$I$14625,4,0)</f>
        <v>37.584079000000003</v>
      </c>
      <c r="G1380">
        <f>VLOOKUP(B1380,payment!$A$2:$I$14625,5,0)</f>
        <v>126.88479100000001</v>
      </c>
      <c r="H1380" t="str">
        <f>VLOOKUP(E1380,gift_meta!$B$2:$C$33,2,0)</f>
        <v>2000원 이상 5% 할인</v>
      </c>
      <c r="I1380">
        <f t="shared" ca="1" si="43"/>
        <v>1600</v>
      </c>
      <c r="J1380" s="5">
        <f>VLOOKUP(B1380,payment!$A$2:$I$14625,7,0)</f>
        <v>42998</v>
      </c>
      <c r="K1380" s="6">
        <f>VLOOKUP(B1380,payment!$A$2:$I$14625,8,0)</f>
        <v>0.69516999999999995</v>
      </c>
    </row>
    <row r="1381" spans="1:11">
      <c r="A1381">
        <v>1380</v>
      </c>
      <c r="B1381">
        <v>3876</v>
      </c>
      <c r="C1381">
        <f>VLOOKUP(B1381,payment!$A$2:$B$14625,2,0)</f>
        <v>163</v>
      </c>
      <c r="D1381" t="str">
        <f t="shared" si="42"/>
        <v>리얼후라이</v>
      </c>
      <c r="E1381" t="str">
        <f>VLOOKUP(B1381,payment!$A$2:$I$14625,3,0)</f>
        <v>리얼후라이</v>
      </c>
      <c r="F1381">
        <f>VLOOKUP(B1381,payment!$A$2:$I$14625,4,0)</f>
        <v>37.559167000000002</v>
      </c>
      <c r="G1381">
        <f>VLOOKUP(B1381,payment!$A$2:$I$14625,5,0)</f>
        <v>126.981138</v>
      </c>
      <c r="H1381" t="str">
        <f>VLOOKUP(E1381,gift_meta!$B$2:$C$33,2,0)</f>
        <v>크리스피 후라이드 10% 할인</v>
      </c>
      <c r="I1381">
        <f t="shared" ca="1" si="43"/>
        <v>800</v>
      </c>
      <c r="J1381" s="5">
        <f>VLOOKUP(B1381,payment!$A$2:$I$14625,7,0)</f>
        <v>43157</v>
      </c>
      <c r="K1381" s="6">
        <f>VLOOKUP(B1381,payment!$A$2:$I$14625,8,0)</f>
        <v>0.55906</v>
      </c>
    </row>
    <row r="1382" spans="1:11">
      <c r="A1382">
        <v>1381</v>
      </c>
      <c r="B1382">
        <v>8363</v>
      </c>
      <c r="C1382">
        <f>VLOOKUP(B1382,payment!$A$2:$B$14625,2,0)</f>
        <v>93</v>
      </c>
      <c r="D1382" t="str">
        <f t="shared" si="42"/>
        <v>닭한마리</v>
      </c>
      <c r="E1382" t="str">
        <f>VLOOKUP(B1382,payment!$A$2:$I$14625,3,0)</f>
        <v>닭한마리</v>
      </c>
      <c r="F1382">
        <f>VLOOKUP(B1382,payment!$A$2:$I$14625,4,0)</f>
        <v>37.576785000000001</v>
      </c>
      <c r="G1382">
        <f>VLOOKUP(B1382,payment!$A$2:$I$14625,5,0)</f>
        <v>126.96154300000001</v>
      </c>
      <c r="H1382" t="str">
        <f>VLOOKUP(E1382,gift_meta!$B$2:$C$33,2,0)</f>
        <v>칼국수 사리 무료 리필</v>
      </c>
      <c r="I1382">
        <f t="shared" ca="1" si="43"/>
        <v>1600</v>
      </c>
      <c r="J1382" s="5">
        <f>VLOOKUP(B1382,payment!$A$2:$I$14625,7,0)</f>
        <v>43055</v>
      </c>
      <c r="K1382" s="6">
        <f>VLOOKUP(B1382,payment!$A$2:$I$14625,8,0)</f>
        <v>0.42582999999999999</v>
      </c>
    </row>
    <row r="1383" spans="1:11">
      <c r="A1383">
        <v>1382</v>
      </c>
      <c r="B1383">
        <v>4383</v>
      </c>
      <c r="C1383">
        <f>VLOOKUP(B1383,payment!$A$2:$B$14625,2,0)</f>
        <v>98</v>
      </c>
      <c r="D1383" t="str">
        <f t="shared" si="42"/>
        <v>아웃백</v>
      </c>
      <c r="E1383" t="str">
        <f>VLOOKUP(B1383,payment!$A$2:$I$14625,3,0)</f>
        <v>아웃백</v>
      </c>
      <c r="F1383">
        <f>VLOOKUP(B1383,payment!$A$2:$I$14625,4,0)</f>
        <v>37.706601999999997</v>
      </c>
      <c r="G1383">
        <f>VLOOKUP(B1383,payment!$A$2:$I$14625,5,0)</f>
        <v>127.101479</v>
      </c>
      <c r="H1383" t="str">
        <f>VLOOKUP(E1383,gift_meta!$B$2:$C$33,2,0)</f>
        <v>스테이크 주문시 10% 할인</v>
      </c>
      <c r="I1383">
        <f t="shared" ca="1" si="43"/>
        <v>100</v>
      </c>
      <c r="J1383" s="5">
        <f>VLOOKUP(B1383,payment!$A$2:$I$14625,7,0)</f>
        <v>43064</v>
      </c>
      <c r="K1383" s="6">
        <f>VLOOKUP(B1383,payment!$A$2:$I$14625,8,0)</f>
        <v>0.96167999999999998</v>
      </c>
    </row>
    <row r="1384" spans="1:11">
      <c r="A1384">
        <v>1383</v>
      </c>
      <c r="B1384">
        <v>1514</v>
      </c>
      <c r="C1384">
        <f>VLOOKUP(B1384,payment!$A$2:$B$14625,2,0)</f>
        <v>270</v>
      </c>
      <c r="D1384" t="str">
        <f t="shared" si="42"/>
        <v>롯데리아</v>
      </c>
      <c r="E1384" t="str">
        <f>VLOOKUP(B1384,payment!$A$2:$I$14625,3,0)</f>
        <v>롯데리아</v>
      </c>
      <c r="F1384">
        <f>VLOOKUP(B1384,payment!$A$2:$I$14625,4,0)</f>
        <v>37.707717000000002</v>
      </c>
      <c r="G1384">
        <f>VLOOKUP(B1384,payment!$A$2:$I$14625,5,0)</f>
        <v>127.00891900000001</v>
      </c>
      <c r="H1384" t="str">
        <f>VLOOKUP(E1384,gift_meta!$B$2:$C$33,2,0)</f>
        <v>롯데리아 음료M 제공</v>
      </c>
      <c r="I1384">
        <f t="shared" ca="1" si="43"/>
        <v>300</v>
      </c>
      <c r="J1384" s="5">
        <f>VLOOKUP(B1384,payment!$A$2:$I$14625,7,0)</f>
        <v>43066</v>
      </c>
      <c r="K1384" s="6">
        <f>VLOOKUP(B1384,payment!$A$2:$I$14625,8,0)</f>
        <v>0.58899000000000001</v>
      </c>
    </row>
    <row r="1385" spans="1:11">
      <c r="A1385">
        <v>1384</v>
      </c>
      <c r="B1385">
        <v>422</v>
      </c>
      <c r="C1385">
        <f>VLOOKUP(B1385,payment!$A$2:$B$14625,2,0)</f>
        <v>265</v>
      </c>
      <c r="D1385" t="str">
        <f t="shared" si="42"/>
        <v>이디야커피</v>
      </c>
      <c r="E1385" t="str">
        <f>VLOOKUP(B1385,payment!$A$2:$I$14625,3,0)</f>
        <v>이디야커피</v>
      </c>
      <c r="F1385">
        <f>VLOOKUP(B1385,payment!$A$2:$I$14625,4,0)</f>
        <v>37.563139999999997</v>
      </c>
      <c r="G1385">
        <f>VLOOKUP(B1385,payment!$A$2:$I$14625,5,0)</f>
        <v>126.88450899999999</v>
      </c>
      <c r="H1385" t="str">
        <f>VLOOKUP(E1385,gift_meta!$B$2:$C$33,2,0)</f>
        <v>스마트 오더 사용시 10% 할인</v>
      </c>
      <c r="I1385">
        <f t="shared" ca="1" si="43"/>
        <v>2000</v>
      </c>
      <c r="J1385" s="5">
        <f>VLOOKUP(B1385,payment!$A$2:$I$14625,7,0)</f>
        <v>42903</v>
      </c>
      <c r="K1385" s="6">
        <f>VLOOKUP(B1385,payment!$A$2:$I$14625,8,0)</f>
        <v>0.42349999999999999</v>
      </c>
    </row>
    <row r="1386" spans="1:11">
      <c r="A1386">
        <v>1385</v>
      </c>
      <c r="B1386">
        <v>743</v>
      </c>
      <c r="C1386">
        <f>VLOOKUP(B1386,payment!$A$2:$B$14625,2,0)</f>
        <v>226</v>
      </c>
      <c r="D1386" t="str">
        <f t="shared" si="42"/>
        <v>롯데리아</v>
      </c>
      <c r="E1386" t="str">
        <f>VLOOKUP(B1386,payment!$A$2:$I$14625,3,0)</f>
        <v>롯데리아</v>
      </c>
      <c r="F1386">
        <f>VLOOKUP(B1386,payment!$A$2:$I$14625,4,0)</f>
        <v>37.623089</v>
      </c>
      <c r="G1386">
        <f>VLOOKUP(B1386,payment!$A$2:$I$14625,5,0)</f>
        <v>127.105323</v>
      </c>
      <c r="H1386" t="str">
        <f>VLOOKUP(E1386,gift_meta!$B$2:$C$33,2,0)</f>
        <v>롯데리아 음료M 제공</v>
      </c>
      <c r="I1386">
        <f t="shared" ca="1" si="43"/>
        <v>1200</v>
      </c>
      <c r="J1386" s="5">
        <f>VLOOKUP(B1386,payment!$A$2:$I$14625,7,0)</f>
        <v>42505</v>
      </c>
      <c r="K1386" s="6">
        <f>VLOOKUP(B1386,payment!$A$2:$I$14625,8,0)</f>
        <v>0.75463000000000002</v>
      </c>
    </row>
    <row r="1387" spans="1:11">
      <c r="A1387">
        <v>1386</v>
      </c>
      <c r="B1387">
        <v>3653</v>
      </c>
      <c r="C1387">
        <f>VLOOKUP(B1387,payment!$A$2:$B$14625,2,0)</f>
        <v>39</v>
      </c>
      <c r="D1387" t="str">
        <f t="shared" si="42"/>
        <v>김덕후의곱창조</v>
      </c>
      <c r="E1387" t="str">
        <f>VLOOKUP(B1387,payment!$A$2:$I$14625,3,0)</f>
        <v>김덕후의곱창조</v>
      </c>
      <c r="F1387">
        <f>VLOOKUP(B1387,payment!$A$2:$I$14625,4,0)</f>
        <v>37.572738999999999</v>
      </c>
      <c r="G1387">
        <f>VLOOKUP(B1387,payment!$A$2:$I$14625,5,0)</f>
        <v>127.11805200000001</v>
      </c>
      <c r="H1387" t="str">
        <f>VLOOKUP(E1387,gift_meta!$B$2:$C$33,2,0)</f>
        <v>곱창 무한 리필 2,000 할인</v>
      </c>
      <c r="I1387">
        <f t="shared" ca="1" si="43"/>
        <v>900</v>
      </c>
      <c r="J1387" s="5">
        <f>VLOOKUP(B1387,payment!$A$2:$I$14625,7,0)</f>
        <v>42878</v>
      </c>
      <c r="K1387" s="6">
        <f>VLOOKUP(B1387,payment!$A$2:$I$14625,8,0)</f>
        <v>0.56391999999999998</v>
      </c>
    </row>
    <row r="1388" spans="1:11">
      <c r="A1388">
        <v>1387</v>
      </c>
      <c r="B1388">
        <v>6053</v>
      </c>
      <c r="C1388">
        <f>VLOOKUP(B1388,payment!$A$2:$B$14625,2,0)</f>
        <v>161</v>
      </c>
      <c r="D1388" t="str">
        <f t="shared" si="42"/>
        <v>약국</v>
      </c>
      <c r="E1388" t="str">
        <f>VLOOKUP(B1388,payment!$A$2:$I$14625,3,0)</f>
        <v>약국</v>
      </c>
      <c r="F1388">
        <f>VLOOKUP(B1388,payment!$A$2:$I$14625,4,0)</f>
        <v>37.566102999999998</v>
      </c>
      <c r="G1388">
        <f>VLOOKUP(B1388,payment!$A$2:$I$14625,5,0)</f>
        <v>127.043662</v>
      </c>
      <c r="H1388" t="str">
        <f>VLOOKUP(E1388,gift_meta!$B$2:$C$33,2,0)</f>
        <v>황사 마스크 증정(1매)</v>
      </c>
      <c r="I1388">
        <f t="shared" ca="1" si="43"/>
        <v>700</v>
      </c>
      <c r="J1388" s="5">
        <f>VLOOKUP(B1388,payment!$A$2:$I$14625,7,0)</f>
        <v>42428</v>
      </c>
      <c r="K1388" s="6">
        <f>VLOOKUP(B1388,payment!$A$2:$I$14625,8,0)</f>
        <v>0.6472</v>
      </c>
    </row>
    <row r="1389" spans="1:11">
      <c r="A1389">
        <v>1388</v>
      </c>
      <c r="B1389">
        <v>7151</v>
      </c>
      <c r="C1389">
        <f>VLOOKUP(B1389,payment!$A$2:$B$14625,2,0)</f>
        <v>277</v>
      </c>
      <c r="D1389" t="str">
        <f t="shared" si="42"/>
        <v>이비인후과</v>
      </c>
      <c r="E1389" t="str">
        <f>VLOOKUP(B1389,payment!$A$2:$I$14625,3,0)</f>
        <v>이비인후과</v>
      </c>
      <c r="F1389">
        <f>VLOOKUP(B1389,payment!$A$2:$I$14625,4,0)</f>
        <v>37.660411000000003</v>
      </c>
      <c r="G1389">
        <f>VLOOKUP(B1389,payment!$A$2:$I$14625,5,0)</f>
        <v>126.972731</v>
      </c>
      <c r="H1389" t="str">
        <f>VLOOKUP(E1389,gift_meta!$B$2:$C$33,2,0)</f>
        <v>코세척 서비스(무료)</v>
      </c>
      <c r="I1389">
        <f t="shared" ca="1" si="43"/>
        <v>1800</v>
      </c>
      <c r="J1389" s="5">
        <f>VLOOKUP(B1389,payment!$A$2:$I$14625,7,0)</f>
        <v>42463</v>
      </c>
      <c r="K1389" s="6">
        <f>VLOOKUP(B1389,payment!$A$2:$I$14625,8,0)</f>
        <v>0.50073000000000001</v>
      </c>
    </row>
    <row r="1390" spans="1:11">
      <c r="A1390">
        <v>1389</v>
      </c>
      <c r="B1390">
        <v>8556</v>
      </c>
      <c r="C1390">
        <f>VLOOKUP(B1390,payment!$A$2:$B$14625,2,0)</f>
        <v>100</v>
      </c>
      <c r="D1390" t="str">
        <f t="shared" si="42"/>
        <v>뚜레쥬르</v>
      </c>
      <c r="E1390" t="str">
        <f>VLOOKUP(B1390,payment!$A$2:$I$14625,3,0)</f>
        <v>뚜레쥬르</v>
      </c>
      <c r="F1390">
        <f>VLOOKUP(B1390,payment!$A$2:$I$14625,4,0)</f>
        <v>37.505091999999998</v>
      </c>
      <c r="G1390">
        <f>VLOOKUP(B1390,payment!$A$2:$I$14625,5,0)</f>
        <v>126.914193</v>
      </c>
      <c r="H1390" t="str">
        <f>VLOOKUP(E1390,gift_meta!$B$2:$C$33,2,0)</f>
        <v>2000원 이상 5% 할인</v>
      </c>
      <c r="I1390">
        <f t="shared" ca="1" si="43"/>
        <v>1200</v>
      </c>
      <c r="J1390" s="5">
        <f>VLOOKUP(B1390,payment!$A$2:$I$14625,7,0)</f>
        <v>43174</v>
      </c>
      <c r="K1390" s="6">
        <f>VLOOKUP(B1390,payment!$A$2:$I$14625,8,0)</f>
        <v>0.78203</v>
      </c>
    </row>
    <row r="1391" spans="1:11">
      <c r="A1391">
        <v>1390</v>
      </c>
      <c r="B1391">
        <v>12150</v>
      </c>
      <c r="C1391">
        <f>VLOOKUP(B1391,payment!$A$2:$B$14625,2,0)</f>
        <v>31</v>
      </c>
      <c r="D1391" t="str">
        <f t="shared" si="42"/>
        <v>반디앤루니스</v>
      </c>
      <c r="E1391" t="str">
        <f>VLOOKUP(B1391,payment!$A$2:$I$14625,3,0)</f>
        <v>반디앤루니스</v>
      </c>
      <c r="F1391">
        <f>VLOOKUP(B1391,payment!$A$2:$I$14625,4,0)</f>
        <v>37.521188000000002</v>
      </c>
      <c r="G1391">
        <f>VLOOKUP(B1391,payment!$A$2:$I$14625,5,0)</f>
        <v>126.92359399999999</v>
      </c>
      <c r="H1391" t="str">
        <f>VLOOKUP(E1391,gift_meta!$B$2:$C$33,2,0)</f>
        <v>도서 구매시 5% 할인</v>
      </c>
      <c r="I1391">
        <f t="shared" ca="1" si="43"/>
        <v>1500</v>
      </c>
      <c r="J1391" s="5">
        <f>VLOOKUP(B1391,payment!$A$2:$I$14625,7,0)</f>
        <v>43022</v>
      </c>
      <c r="K1391" s="6">
        <f>VLOOKUP(B1391,payment!$A$2:$I$14625,8,0)</f>
        <v>0.64412000000000003</v>
      </c>
    </row>
    <row r="1392" spans="1:11">
      <c r="A1392">
        <v>1391</v>
      </c>
      <c r="B1392">
        <v>713</v>
      </c>
      <c r="C1392">
        <f>VLOOKUP(B1392,payment!$A$2:$B$14625,2,0)</f>
        <v>271</v>
      </c>
      <c r="D1392" t="str">
        <f t="shared" si="42"/>
        <v>엔젤리너스</v>
      </c>
      <c r="E1392" t="str">
        <f>VLOOKUP(B1392,payment!$A$2:$I$14625,3,0)</f>
        <v>엔젤리너스</v>
      </c>
      <c r="F1392">
        <f>VLOOKUP(B1392,payment!$A$2:$I$14625,4,0)</f>
        <v>37.653450999999997</v>
      </c>
      <c r="G1392">
        <f>VLOOKUP(B1392,payment!$A$2:$I$14625,5,0)</f>
        <v>127.18547599999999</v>
      </c>
      <c r="H1392" t="str">
        <f>VLOOKUP(E1392,gift_meta!$B$2:$C$33,2,0)</f>
        <v>제조 음료 주문시 10% 할인</v>
      </c>
      <c r="I1392">
        <f t="shared" ca="1" si="43"/>
        <v>900</v>
      </c>
      <c r="J1392" s="5">
        <f>VLOOKUP(B1392,payment!$A$2:$I$14625,7,0)</f>
        <v>43124</v>
      </c>
      <c r="K1392" s="6">
        <f>VLOOKUP(B1392,payment!$A$2:$I$14625,8,0)</f>
        <v>0.51343000000000005</v>
      </c>
    </row>
    <row r="1393" spans="1:11">
      <c r="A1393">
        <v>1392</v>
      </c>
      <c r="B1393">
        <v>1124</v>
      </c>
      <c r="C1393">
        <f>VLOOKUP(B1393,payment!$A$2:$B$14625,2,0)</f>
        <v>273</v>
      </c>
      <c r="D1393" t="str">
        <f t="shared" si="42"/>
        <v>백다방</v>
      </c>
      <c r="E1393" t="str">
        <f>VLOOKUP(B1393,payment!$A$2:$I$14625,3,0)</f>
        <v>백다방</v>
      </c>
      <c r="F1393">
        <f>VLOOKUP(B1393,payment!$A$2:$I$14625,4,0)</f>
        <v>37.589230000000001</v>
      </c>
      <c r="G1393">
        <f>VLOOKUP(B1393,payment!$A$2:$I$14625,5,0)</f>
        <v>127.16605</v>
      </c>
      <c r="H1393" t="str">
        <f>VLOOKUP(E1393,gift_meta!$B$2:$C$33,2,0)</f>
        <v>무료 토핑 추가</v>
      </c>
      <c r="I1393">
        <f t="shared" ca="1" si="43"/>
        <v>2000</v>
      </c>
      <c r="J1393" s="5">
        <f>VLOOKUP(B1393,payment!$A$2:$I$14625,7,0)</f>
        <v>42802</v>
      </c>
      <c r="K1393" s="6">
        <f>VLOOKUP(B1393,payment!$A$2:$I$14625,8,0)</f>
        <v>0.57921999999999996</v>
      </c>
    </row>
    <row r="1394" spans="1:11">
      <c r="A1394">
        <v>1393</v>
      </c>
      <c r="B1394">
        <v>3001</v>
      </c>
      <c r="C1394">
        <f>VLOOKUP(B1394,payment!$A$2:$B$14625,2,0)</f>
        <v>150</v>
      </c>
      <c r="D1394" t="str">
        <f t="shared" si="42"/>
        <v>꾼</v>
      </c>
      <c r="E1394" t="str">
        <f>VLOOKUP(B1394,payment!$A$2:$I$14625,3,0)</f>
        <v>꾼</v>
      </c>
      <c r="F1394">
        <f>VLOOKUP(B1394,payment!$A$2:$I$14625,4,0)</f>
        <v>37.498874000000001</v>
      </c>
      <c r="G1394">
        <f>VLOOKUP(B1394,payment!$A$2:$I$14625,5,0)</f>
        <v>127.001485</v>
      </c>
      <c r="H1394" t="str">
        <f>VLOOKUP(E1394,gift_meta!$B$2:$C$33,2,0)</f>
        <v>소주 2,000 쿠폰</v>
      </c>
      <c r="I1394">
        <f t="shared" ca="1" si="43"/>
        <v>400</v>
      </c>
      <c r="J1394" s="5">
        <f>VLOOKUP(B1394,payment!$A$2:$I$14625,7,0)</f>
        <v>42436</v>
      </c>
      <c r="K1394" s="6">
        <f>VLOOKUP(B1394,payment!$A$2:$I$14625,8,0)</f>
        <v>0.76151000000000002</v>
      </c>
    </row>
    <row r="1395" spans="1:11">
      <c r="A1395">
        <v>1394</v>
      </c>
      <c r="B1395">
        <v>2858</v>
      </c>
      <c r="C1395">
        <f>VLOOKUP(B1395,payment!$A$2:$B$14625,2,0)</f>
        <v>184</v>
      </c>
      <c r="D1395" t="str">
        <f t="shared" si="42"/>
        <v>봄봄</v>
      </c>
      <c r="E1395" t="str">
        <f>VLOOKUP(B1395,payment!$A$2:$I$14625,3,0)</f>
        <v>봄봄</v>
      </c>
      <c r="F1395">
        <f>VLOOKUP(B1395,payment!$A$2:$I$14625,4,0)</f>
        <v>37.607182999999999</v>
      </c>
      <c r="G1395">
        <f>VLOOKUP(B1395,payment!$A$2:$I$14625,5,0)</f>
        <v>126.91327800000001</v>
      </c>
      <c r="H1395" t="str">
        <f>VLOOKUP(E1395,gift_meta!$B$2:$C$33,2,0)</f>
        <v>음료 주문시 쿠폰 도장 2개 추가</v>
      </c>
      <c r="I1395">
        <f t="shared" ca="1" si="43"/>
        <v>800</v>
      </c>
      <c r="J1395" s="5">
        <f>VLOOKUP(B1395,payment!$A$2:$I$14625,7,0)</f>
        <v>42506</v>
      </c>
      <c r="K1395" s="6">
        <f>VLOOKUP(B1395,payment!$A$2:$I$14625,8,0)</f>
        <v>0.72043999999999997</v>
      </c>
    </row>
    <row r="1396" spans="1:11">
      <c r="A1396">
        <v>1395</v>
      </c>
      <c r="B1396">
        <v>13747</v>
      </c>
      <c r="C1396">
        <f>VLOOKUP(B1396,payment!$A$2:$B$14625,2,0)</f>
        <v>24</v>
      </c>
      <c r="D1396" t="str">
        <f t="shared" si="42"/>
        <v>연래춘</v>
      </c>
      <c r="E1396" t="str">
        <f>VLOOKUP(B1396,payment!$A$2:$I$14625,3,0)</f>
        <v>연래춘</v>
      </c>
      <c r="F1396">
        <f>VLOOKUP(B1396,payment!$A$2:$I$14625,4,0)</f>
        <v>37.541612000000001</v>
      </c>
      <c r="G1396">
        <f>VLOOKUP(B1396,payment!$A$2:$I$14625,5,0)</f>
        <v>127.09352199999999</v>
      </c>
      <c r="H1396" t="str">
        <f>VLOOKUP(E1396,gift_meta!$B$2:$C$33,2,0)</f>
        <v>현금 결재시 10% 할인</v>
      </c>
      <c r="I1396">
        <f t="shared" ca="1" si="43"/>
        <v>500</v>
      </c>
      <c r="J1396" s="5">
        <f>VLOOKUP(B1396,payment!$A$2:$I$14625,7,0)</f>
        <v>43092</v>
      </c>
      <c r="K1396" s="6">
        <f>VLOOKUP(B1396,payment!$A$2:$I$14625,8,0)</f>
        <v>0.53381000000000001</v>
      </c>
    </row>
    <row r="1397" spans="1:11">
      <c r="A1397">
        <v>1396</v>
      </c>
      <c r="B1397">
        <v>12771</v>
      </c>
      <c r="C1397">
        <f>VLOOKUP(B1397,payment!$A$2:$B$14625,2,0)</f>
        <v>163</v>
      </c>
      <c r="D1397" t="str">
        <f t="shared" si="42"/>
        <v>한신포차</v>
      </c>
      <c r="E1397" t="str">
        <f>VLOOKUP(B1397,payment!$A$2:$I$14625,3,0)</f>
        <v>한신포차</v>
      </c>
      <c r="F1397">
        <f>VLOOKUP(B1397,payment!$A$2:$I$14625,4,0)</f>
        <v>37.644131999999999</v>
      </c>
      <c r="G1397">
        <f>VLOOKUP(B1397,payment!$A$2:$I$14625,5,0)</f>
        <v>127.008945</v>
      </c>
      <c r="H1397" t="str">
        <f>VLOOKUP(E1397,gift_meta!$B$2:$C$33,2,0)</f>
        <v>닭발 주문시 주먹밥 증정</v>
      </c>
      <c r="I1397">
        <f t="shared" ca="1" si="43"/>
        <v>200</v>
      </c>
      <c r="J1397" s="5">
        <f>VLOOKUP(B1397,payment!$A$2:$I$14625,7,0)</f>
        <v>43114</v>
      </c>
      <c r="K1397" s="6">
        <f>VLOOKUP(B1397,payment!$A$2:$I$14625,8,0)</f>
        <v>0.48061999999999999</v>
      </c>
    </row>
    <row r="1398" spans="1:11">
      <c r="A1398">
        <v>1397</v>
      </c>
      <c r="B1398">
        <v>5176</v>
      </c>
      <c r="C1398">
        <f>VLOOKUP(B1398,payment!$A$2:$B$14625,2,0)</f>
        <v>294</v>
      </c>
      <c r="D1398" t="str">
        <f t="shared" si="42"/>
        <v>꾼</v>
      </c>
      <c r="E1398" t="str">
        <f>VLOOKUP(B1398,payment!$A$2:$I$14625,3,0)</f>
        <v>꾼</v>
      </c>
      <c r="F1398">
        <f>VLOOKUP(B1398,payment!$A$2:$I$14625,4,0)</f>
        <v>37.711323</v>
      </c>
      <c r="G1398">
        <f>VLOOKUP(B1398,payment!$A$2:$I$14625,5,0)</f>
        <v>127.058301</v>
      </c>
      <c r="H1398" t="str">
        <f>VLOOKUP(E1398,gift_meta!$B$2:$C$33,2,0)</f>
        <v>소주 2,000 쿠폰</v>
      </c>
      <c r="I1398">
        <f t="shared" ca="1" si="43"/>
        <v>2000</v>
      </c>
      <c r="J1398" s="5">
        <f>VLOOKUP(B1398,payment!$A$2:$I$14625,7,0)</f>
        <v>42952</v>
      </c>
      <c r="K1398" s="6">
        <f>VLOOKUP(B1398,payment!$A$2:$I$14625,8,0)</f>
        <v>0.75043000000000004</v>
      </c>
    </row>
    <row r="1399" spans="1:11">
      <c r="A1399">
        <v>1398</v>
      </c>
      <c r="B1399">
        <v>12432</v>
      </c>
      <c r="C1399">
        <f>VLOOKUP(B1399,payment!$A$2:$B$14625,2,0)</f>
        <v>168</v>
      </c>
      <c r="D1399" t="str">
        <f t="shared" si="42"/>
        <v>스시진</v>
      </c>
      <c r="E1399" t="str">
        <f>VLOOKUP(B1399,payment!$A$2:$I$14625,3,0)</f>
        <v>스시진</v>
      </c>
      <c r="F1399">
        <f>VLOOKUP(B1399,payment!$A$2:$I$14625,4,0)</f>
        <v>37.615513999999997</v>
      </c>
      <c r="G1399">
        <f>VLOOKUP(B1399,payment!$A$2:$I$14625,5,0)</f>
        <v>126.897193</v>
      </c>
      <c r="H1399" t="str">
        <f>VLOOKUP(E1399,gift_meta!$B$2:$C$33,2,0)</f>
        <v>2pcs 무료 제공</v>
      </c>
      <c r="I1399">
        <f t="shared" ca="1" si="43"/>
        <v>200</v>
      </c>
      <c r="J1399" s="5">
        <f>VLOOKUP(B1399,payment!$A$2:$I$14625,7,0)</f>
        <v>42941</v>
      </c>
      <c r="K1399" s="6">
        <f>VLOOKUP(B1399,payment!$A$2:$I$14625,8,0)</f>
        <v>0.62387999999999999</v>
      </c>
    </row>
    <row r="1400" spans="1:11">
      <c r="A1400">
        <v>1399</v>
      </c>
      <c r="B1400">
        <v>6735</v>
      </c>
      <c r="C1400">
        <f>VLOOKUP(B1400,payment!$A$2:$B$14625,2,0)</f>
        <v>139</v>
      </c>
      <c r="D1400" t="str">
        <f t="shared" si="42"/>
        <v>구이가</v>
      </c>
      <c r="E1400" t="str">
        <f>VLOOKUP(B1400,payment!$A$2:$I$14625,3,0)</f>
        <v>구이가</v>
      </c>
      <c r="F1400">
        <f>VLOOKUP(B1400,payment!$A$2:$I$14625,4,0)</f>
        <v>37.705419999999997</v>
      </c>
      <c r="G1400">
        <f>VLOOKUP(B1400,payment!$A$2:$I$14625,5,0)</f>
        <v>127.092786</v>
      </c>
      <c r="H1400" t="str">
        <f>VLOOKUP(E1400,gift_meta!$B$2:$C$33,2,0)</f>
        <v>한판 주문시 사이다 제공</v>
      </c>
      <c r="I1400">
        <f t="shared" ca="1" si="43"/>
        <v>800</v>
      </c>
      <c r="J1400" s="5">
        <f>VLOOKUP(B1400,payment!$A$2:$I$14625,7,0)</f>
        <v>42401</v>
      </c>
      <c r="K1400" s="6">
        <f>VLOOKUP(B1400,payment!$A$2:$I$14625,8,0)</f>
        <v>0.78847999999999996</v>
      </c>
    </row>
    <row r="1401" spans="1:11">
      <c r="A1401">
        <v>1400</v>
      </c>
      <c r="B1401">
        <v>10103</v>
      </c>
      <c r="C1401">
        <f>VLOOKUP(B1401,payment!$A$2:$B$14625,2,0)</f>
        <v>217</v>
      </c>
      <c r="D1401" t="str">
        <f t="shared" si="42"/>
        <v>뚜레쥬르</v>
      </c>
      <c r="E1401" t="str">
        <f>VLOOKUP(B1401,payment!$A$2:$I$14625,3,0)</f>
        <v>뚜레쥬르</v>
      </c>
      <c r="F1401">
        <f>VLOOKUP(B1401,payment!$A$2:$I$14625,4,0)</f>
        <v>37.451552999999997</v>
      </c>
      <c r="G1401">
        <f>VLOOKUP(B1401,payment!$A$2:$I$14625,5,0)</f>
        <v>127.075536</v>
      </c>
      <c r="H1401" t="str">
        <f>VLOOKUP(E1401,gift_meta!$B$2:$C$33,2,0)</f>
        <v>2000원 이상 5% 할인</v>
      </c>
      <c r="I1401">
        <f t="shared" ca="1" si="43"/>
        <v>1600</v>
      </c>
      <c r="J1401" s="5">
        <f>VLOOKUP(B1401,payment!$A$2:$I$14625,7,0)</f>
        <v>42976</v>
      </c>
      <c r="K1401" s="6">
        <f>VLOOKUP(B1401,payment!$A$2:$I$14625,8,0)</f>
        <v>0.56062000000000001</v>
      </c>
    </row>
    <row r="1402" spans="1:11">
      <c r="A1402">
        <v>1401</v>
      </c>
      <c r="B1402">
        <v>1991</v>
      </c>
      <c r="C1402">
        <f>VLOOKUP(B1402,payment!$A$2:$B$14625,2,0)</f>
        <v>259</v>
      </c>
      <c r="D1402" t="str">
        <f t="shared" si="42"/>
        <v>봄봄</v>
      </c>
      <c r="E1402" t="str">
        <f>VLOOKUP(B1402,payment!$A$2:$I$14625,3,0)</f>
        <v>봄봄</v>
      </c>
      <c r="F1402">
        <f>VLOOKUP(B1402,payment!$A$2:$I$14625,4,0)</f>
        <v>37.635871000000002</v>
      </c>
      <c r="G1402">
        <f>VLOOKUP(B1402,payment!$A$2:$I$14625,5,0)</f>
        <v>127.018271</v>
      </c>
      <c r="H1402" t="str">
        <f>VLOOKUP(E1402,gift_meta!$B$2:$C$33,2,0)</f>
        <v>음료 주문시 쿠폰 도장 2개 추가</v>
      </c>
      <c r="I1402">
        <f t="shared" ca="1" si="43"/>
        <v>1200</v>
      </c>
      <c r="J1402" s="5">
        <f>VLOOKUP(B1402,payment!$A$2:$I$14625,7,0)</f>
        <v>42884</v>
      </c>
      <c r="K1402" s="6">
        <f>VLOOKUP(B1402,payment!$A$2:$I$14625,8,0)</f>
        <v>0.58282999999999996</v>
      </c>
    </row>
    <row r="1403" spans="1:11">
      <c r="A1403">
        <v>1402</v>
      </c>
      <c r="B1403">
        <v>2920</v>
      </c>
      <c r="C1403">
        <f>VLOOKUP(B1403,payment!$A$2:$B$14625,2,0)</f>
        <v>177</v>
      </c>
      <c r="D1403" t="str">
        <f t="shared" si="42"/>
        <v>구이가</v>
      </c>
      <c r="E1403" t="str">
        <f>VLOOKUP(B1403,payment!$A$2:$I$14625,3,0)</f>
        <v>구이가</v>
      </c>
      <c r="F1403">
        <f>VLOOKUP(B1403,payment!$A$2:$I$14625,4,0)</f>
        <v>37.701979000000001</v>
      </c>
      <c r="G1403">
        <f>VLOOKUP(B1403,payment!$A$2:$I$14625,5,0)</f>
        <v>126.94389099999999</v>
      </c>
      <c r="H1403" t="str">
        <f>VLOOKUP(E1403,gift_meta!$B$2:$C$33,2,0)</f>
        <v>한판 주문시 사이다 제공</v>
      </c>
      <c r="I1403">
        <f t="shared" ca="1" si="43"/>
        <v>100</v>
      </c>
      <c r="J1403" s="5">
        <f>VLOOKUP(B1403,payment!$A$2:$I$14625,7,0)</f>
        <v>43156</v>
      </c>
      <c r="K1403" s="6">
        <f>VLOOKUP(B1403,payment!$A$2:$I$14625,8,0)</f>
        <v>0.86492999999999998</v>
      </c>
    </row>
    <row r="1404" spans="1:11">
      <c r="A1404">
        <v>1403</v>
      </c>
      <c r="B1404">
        <v>9837</v>
      </c>
      <c r="C1404">
        <f>VLOOKUP(B1404,payment!$A$2:$B$14625,2,0)</f>
        <v>285</v>
      </c>
      <c r="D1404" t="str">
        <f t="shared" si="42"/>
        <v>한신포차</v>
      </c>
      <c r="E1404" t="str">
        <f>VLOOKUP(B1404,payment!$A$2:$I$14625,3,0)</f>
        <v>한신포차</v>
      </c>
      <c r="F1404">
        <f>VLOOKUP(B1404,payment!$A$2:$I$14625,4,0)</f>
        <v>37.702334</v>
      </c>
      <c r="G1404">
        <f>VLOOKUP(B1404,payment!$A$2:$I$14625,5,0)</f>
        <v>126.989372</v>
      </c>
      <c r="H1404" t="str">
        <f>VLOOKUP(E1404,gift_meta!$B$2:$C$33,2,0)</f>
        <v>닭발 주문시 주먹밥 증정</v>
      </c>
      <c r="I1404">
        <f t="shared" ca="1" si="43"/>
        <v>100</v>
      </c>
      <c r="J1404" s="5">
        <f>VLOOKUP(B1404,payment!$A$2:$I$14625,7,0)</f>
        <v>42614</v>
      </c>
      <c r="K1404" s="6">
        <f>VLOOKUP(B1404,payment!$A$2:$I$14625,8,0)</f>
        <v>0.37841000000000002</v>
      </c>
    </row>
    <row r="1405" spans="1:11">
      <c r="A1405">
        <v>1404</v>
      </c>
      <c r="B1405">
        <v>13889</v>
      </c>
      <c r="C1405">
        <f>VLOOKUP(B1405,payment!$A$2:$B$14625,2,0)</f>
        <v>218</v>
      </c>
      <c r="D1405" t="str">
        <f t="shared" si="42"/>
        <v>이디야커피</v>
      </c>
      <c r="E1405" t="str">
        <f>VLOOKUP(B1405,payment!$A$2:$I$14625,3,0)</f>
        <v>이디야커피</v>
      </c>
      <c r="F1405">
        <f>VLOOKUP(B1405,payment!$A$2:$I$14625,4,0)</f>
        <v>37.491270999999998</v>
      </c>
      <c r="G1405">
        <f>VLOOKUP(B1405,payment!$A$2:$I$14625,5,0)</f>
        <v>126.967904</v>
      </c>
      <c r="H1405" t="str">
        <f>VLOOKUP(E1405,gift_meta!$B$2:$C$33,2,0)</f>
        <v>스마트 오더 사용시 10% 할인</v>
      </c>
      <c r="I1405">
        <f t="shared" ca="1" si="43"/>
        <v>1700</v>
      </c>
      <c r="J1405" s="5">
        <f>VLOOKUP(B1405,payment!$A$2:$I$14625,7,0)</f>
        <v>43190</v>
      </c>
      <c r="K1405" s="6">
        <f>VLOOKUP(B1405,payment!$A$2:$I$14625,8,0)</f>
        <v>0.55220000000000002</v>
      </c>
    </row>
    <row r="1406" spans="1:11">
      <c r="A1406">
        <v>1405</v>
      </c>
      <c r="B1406">
        <v>5200</v>
      </c>
      <c r="C1406">
        <f>VLOOKUP(B1406,payment!$A$2:$B$14625,2,0)</f>
        <v>115</v>
      </c>
      <c r="D1406" t="str">
        <f t="shared" si="42"/>
        <v>오쭈</v>
      </c>
      <c r="E1406" t="str">
        <f>VLOOKUP(B1406,payment!$A$2:$I$14625,3,0)</f>
        <v>오쭈</v>
      </c>
      <c r="F1406">
        <f>VLOOKUP(B1406,payment!$A$2:$I$14625,4,0)</f>
        <v>37.568711</v>
      </c>
      <c r="G1406">
        <f>VLOOKUP(B1406,payment!$A$2:$I$14625,5,0)</f>
        <v>127.19769700000001</v>
      </c>
      <c r="H1406" t="str">
        <f>VLOOKUP(E1406,gift_meta!$B$2:$C$33,2,0)</f>
        <v>치즈 퐁듀 1회 제공</v>
      </c>
      <c r="I1406">
        <f t="shared" ca="1" si="43"/>
        <v>400</v>
      </c>
      <c r="J1406" s="5">
        <f>VLOOKUP(B1406,payment!$A$2:$I$14625,7,0)</f>
        <v>42820</v>
      </c>
      <c r="K1406" s="6">
        <f>VLOOKUP(B1406,payment!$A$2:$I$14625,8,0)</f>
        <v>0.39983000000000002</v>
      </c>
    </row>
    <row r="1407" spans="1:11">
      <c r="A1407">
        <v>1406</v>
      </c>
      <c r="B1407">
        <v>8489</v>
      </c>
      <c r="C1407">
        <f>VLOOKUP(B1407,payment!$A$2:$B$14625,2,0)</f>
        <v>122</v>
      </c>
      <c r="D1407" t="str">
        <f t="shared" si="42"/>
        <v>아웃백</v>
      </c>
      <c r="E1407" t="str">
        <f>VLOOKUP(B1407,payment!$A$2:$I$14625,3,0)</f>
        <v>아웃백</v>
      </c>
      <c r="F1407">
        <f>VLOOKUP(B1407,payment!$A$2:$I$14625,4,0)</f>
        <v>37.716074999999996</v>
      </c>
      <c r="G1407">
        <f>VLOOKUP(B1407,payment!$A$2:$I$14625,5,0)</f>
        <v>127.12391100000001</v>
      </c>
      <c r="H1407" t="str">
        <f>VLOOKUP(E1407,gift_meta!$B$2:$C$33,2,0)</f>
        <v>스테이크 주문시 10% 할인</v>
      </c>
      <c r="I1407">
        <f t="shared" ca="1" si="43"/>
        <v>1500</v>
      </c>
      <c r="J1407" s="5">
        <f>VLOOKUP(B1407,payment!$A$2:$I$14625,7,0)</f>
        <v>42490</v>
      </c>
      <c r="K1407" s="6">
        <f>VLOOKUP(B1407,payment!$A$2:$I$14625,8,0)</f>
        <v>0.83921999999999997</v>
      </c>
    </row>
    <row r="1408" spans="1:11">
      <c r="A1408">
        <v>1407</v>
      </c>
      <c r="B1408">
        <v>11207</v>
      </c>
      <c r="C1408">
        <f>VLOOKUP(B1408,payment!$A$2:$B$14625,2,0)</f>
        <v>225</v>
      </c>
      <c r="D1408" t="str">
        <f t="shared" si="42"/>
        <v>이비인후과</v>
      </c>
      <c r="E1408" t="str">
        <f>VLOOKUP(B1408,payment!$A$2:$I$14625,3,0)</f>
        <v>이비인후과</v>
      </c>
      <c r="F1408">
        <f>VLOOKUP(B1408,payment!$A$2:$I$14625,4,0)</f>
        <v>37.627557000000003</v>
      </c>
      <c r="G1408">
        <f>VLOOKUP(B1408,payment!$A$2:$I$14625,5,0)</f>
        <v>126.86608200000001</v>
      </c>
      <c r="H1408" t="str">
        <f>VLOOKUP(E1408,gift_meta!$B$2:$C$33,2,0)</f>
        <v>코세척 서비스(무료)</v>
      </c>
      <c r="I1408">
        <f t="shared" ca="1" si="43"/>
        <v>1200</v>
      </c>
      <c r="J1408" s="5">
        <f>VLOOKUP(B1408,payment!$A$2:$I$14625,7,0)</f>
        <v>42739</v>
      </c>
      <c r="K1408" s="6">
        <f>VLOOKUP(B1408,payment!$A$2:$I$14625,8,0)</f>
        <v>0.99734999999999996</v>
      </c>
    </row>
    <row r="1409" spans="1:11">
      <c r="A1409">
        <v>1408</v>
      </c>
      <c r="B1409">
        <v>11594</v>
      </c>
      <c r="C1409">
        <f>VLOOKUP(B1409,payment!$A$2:$B$14625,2,0)</f>
        <v>83</v>
      </c>
      <c r="D1409" t="str">
        <f t="shared" si="42"/>
        <v>리얼후라이</v>
      </c>
      <c r="E1409" t="str">
        <f>VLOOKUP(B1409,payment!$A$2:$I$14625,3,0)</f>
        <v>리얼후라이</v>
      </c>
      <c r="F1409">
        <f>VLOOKUP(B1409,payment!$A$2:$I$14625,4,0)</f>
        <v>37.503323000000002</v>
      </c>
      <c r="G1409">
        <f>VLOOKUP(B1409,payment!$A$2:$I$14625,5,0)</f>
        <v>126.85982</v>
      </c>
      <c r="H1409" t="str">
        <f>VLOOKUP(E1409,gift_meta!$B$2:$C$33,2,0)</f>
        <v>크리스피 후라이드 10% 할인</v>
      </c>
      <c r="I1409">
        <f t="shared" ca="1" si="43"/>
        <v>500</v>
      </c>
      <c r="J1409" s="5">
        <f>VLOOKUP(B1409,payment!$A$2:$I$14625,7,0)</f>
        <v>42374</v>
      </c>
      <c r="K1409" s="6">
        <f>VLOOKUP(B1409,payment!$A$2:$I$14625,8,0)</f>
        <v>0.93062</v>
      </c>
    </row>
    <row r="1410" spans="1:11">
      <c r="A1410">
        <v>1409</v>
      </c>
      <c r="B1410">
        <v>6877</v>
      </c>
      <c r="C1410">
        <f>VLOOKUP(B1410,payment!$A$2:$B$14625,2,0)</f>
        <v>144</v>
      </c>
      <c r="D1410" t="str">
        <f t="shared" ref="D1410:D1473" si="44">E1410</f>
        <v>매드포갈릭</v>
      </c>
      <c r="E1410" t="str">
        <f>VLOOKUP(B1410,payment!$A$2:$I$14625,3,0)</f>
        <v>매드포갈릭</v>
      </c>
      <c r="F1410">
        <f>VLOOKUP(B1410,payment!$A$2:$I$14625,4,0)</f>
        <v>37.588619000000001</v>
      </c>
      <c r="G1410">
        <f>VLOOKUP(B1410,payment!$A$2:$I$14625,5,0)</f>
        <v>127.05528200000001</v>
      </c>
      <c r="H1410" t="str">
        <f>VLOOKUP(E1410,gift_meta!$B$2:$C$33,2,0)</f>
        <v>에이드 무료 제공</v>
      </c>
      <c r="I1410">
        <f t="shared" ref="I1410:I1473" ca="1" si="45">RANDBETWEEN(1,20)*100</f>
        <v>100</v>
      </c>
      <c r="J1410" s="5">
        <f>VLOOKUP(B1410,payment!$A$2:$I$14625,7,0)</f>
        <v>42866</v>
      </c>
      <c r="K1410" s="6">
        <f>VLOOKUP(B1410,payment!$A$2:$I$14625,8,0)</f>
        <v>0.42480000000000001</v>
      </c>
    </row>
    <row r="1411" spans="1:11">
      <c r="A1411">
        <v>1410</v>
      </c>
      <c r="B1411">
        <v>13188</v>
      </c>
      <c r="C1411">
        <f>VLOOKUP(B1411,payment!$A$2:$B$14625,2,0)</f>
        <v>137</v>
      </c>
      <c r="D1411" t="str">
        <f t="shared" si="44"/>
        <v>한신포차</v>
      </c>
      <c r="E1411" t="str">
        <f>VLOOKUP(B1411,payment!$A$2:$I$14625,3,0)</f>
        <v>한신포차</v>
      </c>
      <c r="F1411">
        <f>VLOOKUP(B1411,payment!$A$2:$I$14625,4,0)</f>
        <v>37.688811999999999</v>
      </c>
      <c r="G1411">
        <f>VLOOKUP(B1411,payment!$A$2:$I$14625,5,0)</f>
        <v>127.05760600000001</v>
      </c>
      <c r="H1411" t="str">
        <f>VLOOKUP(E1411,gift_meta!$B$2:$C$33,2,0)</f>
        <v>닭발 주문시 주먹밥 증정</v>
      </c>
      <c r="I1411">
        <f t="shared" ca="1" si="45"/>
        <v>1200</v>
      </c>
      <c r="J1411" s="5">
        <f>VLOOKUP(B1411,payment!$A$2:$I$14625,7,0)</f>
        <v>43122</v>
      </c>
      <c r="K1411" s="6">
        <f>VLOOKUP(B1411,payment!$A$2:$I$14625,8,0)</f>
        <v>0.98290999999999995</v>
      </c>
    </row>
    <row r="1412" spans="1:11">
      <c r="A1412">
        <v>1411</v>
      </c>
      <c r="B1412">
        <v>1182</v>
      </c>
      <c r="C1412">
        <f>VLOOKUP(B1412,payment!$A$2:$B$14625,2,0)</f>
        <v>107</v>
      </c>
      <c r="D1412" t="str">
        <f t="shared" si="44"/>
        <v>쥬씨</v>
      </c>
      <c r="E1412" t="str">
        <f>VLOOKUP(B1412,payment!$A$2:$I$14625,3,0)</f>
        <v>쥬씨</v>
      </c>
      <c r="F1412">
        <f>VLOOKUP(B1412,payment!$A$2:$I$14625,4,0)</f>
        <v>37.716540000000002</v>
      </c>
      <c r="G1412">
        <f>VLOOKUP(B1412,payment!$A$2:$I$14625,5,0)</f>
        <v>126.936615</v>
      </c>
      <c r="H1412" t="str">
        <f>VLOOKUP(E1412,gift_meta!$B$2:$C$33,2,0)</f>
        <v>무료 사이즈업</v>
      </c>
      <c r="I1412">
        <f t="shared" ca="1" si="45"/>
        <v>1000</v>
      </c>
      <c r="J1412" s="5">
        <f>VLOOKUP(B1412,payment!$A$2:$I$14625,7,0)</f>
        <v>43022</v>
      </c>
      <c r="K1412" s="6">
        <f>VLOOKUP(B1412,payment!$A$2:$I$14625,8,0)</f>
        <v>0.95215000000000005</v>
      </c>
    </row>
    <row r="1413" spans="1:11">
      <c r="A1413">
        <v>1412</v>
      </c>
      <c r="B1413">
        <v>12174</v>
      </c>
      <c r="C1413">
        <f>VLOOKUP(B1413,payment!$A$2:$B$14625,2,0)</f>
        <v>123</v>
      </c>
      <c r="D1413" t="str">
        <f t="shared" si="44"/>
        <v>동경야네</v>
      </c>
      <c r="E1413" t="str">
        <f>VLOOKUP(B1413,payment!$A$2:$I$14625,3,0)</f>
        <v>동경야네</v>
      </c>
      <c r="F1413">
        <f>VLOOKUP(B1413,payment!$A$2:$I$14625,4,0)</f>
        <v>37.489510000000003</v>
      </c>
      <c r="G1413">
        <f>VLOOKUP(B1413,payment!$A$2:$I$14625,5,0)</f>
        <v>127.036715</v>
      </c>
      <c r="H1413" t="str">
        <f>VLOOKUP(E1413,gift_meta!$B$2:$C$33,2,0)</f>
        <v>사케동 10% 할인</v>
      </c>
      <c r="I1413">
        <f t="shared" ca="1" si="45"/>
        <v>900</v>
      </c>
      <c r="J1413" s="5">
        <f>VLOOKUP(B1413,payment!$A$2:$I$14625,7,0)</f>
        <v>42754</v>
      </c>
      <c r="K1413" s="6">
        <f>VLOOKUP(B1413,payment!$A$2:$I$14625,8,0)</f>
        <v>0.57926999999999995</v>
      </c>
    </row>
    <row r="1414" spans="1:11">
      <c r="A1414">
        <v>1413</v>
      </c>
      <c r="B1414">
        <v>545</v>
      </c>
      <c r="C1414">
        <f>VLOOKUP(B1414,payment!$A$2:$B$14625,2,0)</f>
        <v>90</v>
      </c>
      <c r="D1414" t="str">
        <f t="shared" si="44"/>
        <v>구이가</v>
      </c>
      <c r="E1414" t="str">
        <f>VLOOKUP(B1414,payment!$A$2:$I$14625,3,0)</f>
        <v>구이가</v>
      </c>
      <c r="F1414">
        <f>VLOOKUP(B1414,payment!$A$2:$I$14625,4,0)</f>
        <v>37.555506000000001</v>
      </c>
      <c r="G1414">
        <f>VLOOKUP(B1414,payment!$A$2:$I$14625,5,0)</f>
        <v>126.947293</v>
      </c>
      <c r="H1414" t="str">
        <f>VLOOKUP(E1414,gift_meta!$B$2:$C$33,2,0)</f>
        <v>한판 주문시 사이다 제공</v>
      </c>
      <c r="I1414">
        <f t="shared" ca="1" si="45"/>
        <v>1400</v>
      </c>
      <c r="J1414" s="5">
        <f>VLOOKUP(B1414,payment!$A$2:$I$14625,7,0)</f>
        <v>42702</v>
      </c>
      <c r="K1414" s="6">
        <f>VLOOKUP(B1414,payment!$A$2:$I$14625,8,0)</f>
        <v>0.60443999999999998</v>
      </c>
    </row>
    <row r="1415" spans="1:11">
      <c r="A1415">
        <v>1414</v>
      </c>
      <c r="B1415">
        <v>5526</v>
      </c>
      <c r="C1415">
        <f>VLOOKUP(B1415,payment!$A$2:$B$14625,2,0)</f>
        <v>278</v>
      </c>
      <c r="D1415" t="str">
        <f t="shared" si="44"/>
        <v>스시로로</v>
      </c>
      <c r="E1415" t="str">
        <f>VLOOKUP(B1415,payment!$A$2:$I$14625,3,0)</f>
        <v>스시로로</v>
      </c>
      <c r="F1415">
        <f>VLOOKUP(B1415,payment!$A$2:$I$14625,4,0)</f>
        <v>37.604222999999998</v>
      </c>
      <c r="G1415">
        <f>VLOOKUP(B1415,payment!$A$2:$I$14625,5,0)</f>
        <v>127.14557499999999</v>
      </c>
      <c r="H1415" t="str">
        <f>VLOOKUP(E1415,gift_meta!$B$2:$C$33,2,0)</f>
        <v>2pcs 무료 제공</v>
      </c>
      <c r="I1415">
        <f t="shared" ca="1" si="45"/>
        <v>1500</v>
      </c>
      <c r="J1415" s="5">
        <f>VLOOKUP(B1415,payment!$A$2:$I$14625,7,0)</f>
        <v>42735</v>
      </c>
      <c r="K1415" s="6">
        <f>VLOOKUP(B1415,payment!$A$2:$I$14625,8,0)</f>
        <v>0.55710000000000004</v>
      </c>
    </row>
    <row r="1416" spans="1:11">
      <c r="A1416">
        <v>1415</v>
      </c>
      <c r="B1416">
        <v>12200</v>
      </c>
      <c r="C1416">
        <f>VLOOKUP(B1416,payment!$A$2:$B$14625,2,0)</f>
        <v>293</v>
      </c>
      <c r="D1416" t="str">
        <f t="shared" si="44"/>
        <v>오쭈</v>
      </c>
      <c r="E1416" t="str">
        <f>VLOOKUP(B1416,payment!$A$2:$I$14625,3,0)</f>
        <v>오쭈</v>
      </c>
      <c r="F1416">
        <f>VLOOKUP(B1416,payment!$A$2:$I$14625,4,0)</f>
        <v>37.485748000000001</v>
      </c>
      <c r="G1416">
        <f>VLOOKUP(B1416,payment!$A$2:$I$14625,5,0)</f>
        <v>127.183177</v>
      </c>
      <c r="H1416" t="str">
        <f>VLOOKUP(E1416,gift_meta!$B$2:$C$33,2,0)</f>
        <v>치즈 퐁듀 1회 제공</v>
      </c>
      <c r="I1416">
        <f t="shared" ca="1" si="45"/>
        <v>2000</v>
      </c>
      <c r="J1416" s="5">
        <f>VLOOKUP(B1416,payment!$A$2:$I$14625,7,0)</f>
        <v>42665</v>
      </c>
      <c r="K1416" s="6">
        <f>VLOOKUP(B1416,payment!$A$2:$I$14625,8,0)</f>
        <v>0.84323000000000004</v>
      </c>
    </row>
    <row r="1417" spans="1:11">
      <c r="A1417">
        <v>1416</v>
      </c>
      <c r="B1417">
        <v>13483</v>
      </c>
      <c r="C1417">
        <f>VLOOKUP(B1417,payment!$A$2:$B$14625,2,0)</f>
        <v>61</v>
      </c>
      <c r="D1417" t="str">
        <f t="shared" si="44"/>
        <v>스시로로</v>
      </c>
      <c r="E1417" t="str">
        <f>VLOOKUP(B1417,payment!$A$2:$I$14625,3,0)</f>
        <v>스시로로</v>
      </c>
      <c r="F1417">
        <f>VLOOKUP(B1417,payment!$A$2:$I$14625,4,0)</f>
        <v>37.683947000000003</v>
      </c>
      <c r="G1417">
        <f>VLOOKUP(B1417,payment!$A$2:$I$14625,5,0)</f>
        <v>126.96092899999999</v>
      </c>
      <c r="H1417" t="str">
        <f>VLOOKUP(E1417,gift_meta!$B$2:$C$33,2,0)</f>
        <v>2pcs 무료 제공</v>
      </c>
      <c r="I1417">
        <f t="shared" ca="1" si="45"/>
        <v>1100</v>
      </c>
      <c r="J1417" s="5">
        <f>VLOOKUP(B1417,payment!$A$2:$I$14625,7,0)</f>
        <v>42704</v>
      </c>
      <c r="K1417" s="6">
        <f>VLOOKUP(B1417,payment!$A$2:$I$14625,8,0)</f>
        <v>0.53625</v>
      </c>
    </row>
    <row r="1418" spans="1:11">
      <c r="A1418">
        <v>1417</v>
      </c>
      <c r="B1418">
        <v>13261</v>
      </c>
      <c r="C1418">
        <f>VLOOKUP(B1418,payment!$A$2:$B$14625,2,0)</f>
        <v>138</v>
      </c>
      <c r="D1418" t="str">
        <f t="shared" si="44"/>
        <v>원할머니보쌈</v>
      </c>
      <c r="E1418" t="str">
        <f>VLOOKUP(B1418,payment!$A$2:$I$14625,3,0)</f>
        <v>원할머니보쌈</v>
      </c>
      <c r="F1418">
        <f>VLOOKUP(B1418,payment!$A$2:$I$14625,4,0)</f>
        <v>37.6858</v>
      </c>
      <c r="G1418">
        <f>VLOOKUP(B1418,payment!$A$2:$I$14625,5,0)</f>
        <v>126.980372</v>
      </c>
      <c r="H1418" t="str">
        <f>VLOOKUP(E1418,gift_meta!$B$2:$C$33,2,0)</f>
        <v>족발 3,000 할인 쿠폰 제공</v>
      </c>
      <c r="I1418">
        <f t="shared" ca="1" si="45"/>
        <v>1800</v>
      </c>
      <c r="J1418" s="5">
        <f>VLOOKUP(B1418,payment!$A$2:$I$14625,7,0)</f>
        <v>42806</v>
      </c>
      <c r="K1418" s="6">
        <f>VLOOKUP(B1418,payment!$A$2:$I$14625,8,0)</f>
        <v>0.87665000000000004</v>
      </c>
    </row>
    <row r="1419" spans="1:11">
      <c r="A1419">
        <v>1418</v>
      </c>
      <c r="B1419">
        <v>8745</v>
      </c>
      <c r="C1419">
        <f>VLOOKUP(B1419,payment!$A$2:$B$14625,2,0)</f>
        <v>13</v>
      </c>
      <c r="D1419" t="str">
        <f t="shared" si="44"/>
        <v>스시진</v>
      </c>
      <c r="E1419" t="str">
        <f>VLOOKUP(B1419,payment!$A$2:$I$14625,3,0)</f>
        <v>스시진</v>
      </c>
      <c r="F1419">
        <f>VLOOKUP(B1419,payment!$A$2:$I$14625,4,0)</f>
        <v>37.563211000000003</v>
      </c>
      <c r="G1419">
        <f>VLOOKUP(B1419,payment!$A$2:$I$14625,5,0)</f>
        <v>127.112387</v>
      </c>
      <c r="H1419" t="str">
        <f>VLOOKUP(E1419,gift_meta!$B$2:$C$33,2,0)</f>
        <v>2pcs 무료 제공</v>
      </c>
      <c r="I1419">
        <f t="shared" ca="1" si="45"/>
        <v>1100</v>
      </c>
      <c r="J1419" s="5">
        <f>VLOOKUP(B1419,payment!$A$2:$I$14625,7,0)</f>
        <v>42468</v>
      </c>
      <c r="K1419" s="6">
        <f>VLOOKUP(B1419,payment!$A$2:$I$14625,8,0)</f>
        <v>0.9758</v>
      </c>
    </row>
    <row r="1420" spans="1:11">
      <c r="A1420">
        <v>1419</v>
      </c>
      <c r="B1420">
        <v>848</v>
      </c>
      <c r="C1420">
        <f>VLOOKUP(B1420,payment!$A$2:$B$14625,2,0)</f>
        <v>95</v>
      </c>
      <c r="D1420" t="str">
        <f t="shared" si="44"/>
        <v>닭한마리</v>
      </c>
      <c r="E1420" t="str">
        <f>VLOOKUP(B1420,payment!$A$2:$I$14625,3,0)</f>
        <v>닭한마리</v>
      </c>
      <c r="F1420">
        <f>VLOOKUP(B1420,payment!$A$2:$I$14625,4,0)</f>
        <v>37.545481000000002</v>
      </c>
      <c r="G1420">
        <f>VLOOKUP(B1420,payment!$A$2:$I$14625,5,0)</f>
        <v>127.195251</v>
      </c>
      <c r="H1420" t="str">
        <f>VLOOKUP(E1420,gift_meta!$B$2:$C$33,2,0)</f>
        <v>칼국수 사리 무료 리필</v>
      </c>
      <c r="I1420">
        <f t="shared" ca="1" si="45"/>
        <v>500</v>
      </c>
      <c r="J1420" s="5">
        <f>VLOOKUP(B1420,payment!$A$2:$I$14625,7,0)</f>
        <v>42539</v>
      </c>
      <c r="K1420" s="6">
        <f>VLOOKUP(B1420,payment!$A$2:$I$14625,8,0)</f>
        <v>0.75217999999999996</v>
      </c>
    </row>
    <row r="1421" spans="1:11">
      <c r="A1421">
        <v>1420</v>
      </c>
      <c r="B1421">
        <v>6014</v>
      </c>
      <c r="C1421">
        <f>VLOOKUP(B1421,payment!$A$2:$B$14625,2,0)</f>
        <v>44</v>
      </c>
      <c r="D1421" t="str">
        <f t="shared" si="44"/>
        <v>반디앤루니스</v>
      </c>
      <c r="E1421" t="str">
        <f>VLOOKUP(B1421,payment!$A$2:$I$14625,3,0)</f>
        <v>반디앤루니스</v>
      </c>
      <c r="F1421">
        <f>VLOOKUP(B1421,payment!$A$2:$I$14625,4,0)</f>
        <v>37.523204</v>
      </c>
      <c r="G1421">
        <f>VLOOKUP(B1421,payment!$A$2:$I$14625,5,0)</f>
        <v>127.00482599999999</v>
      </c>
      <c r="H1421" t="str">
        <f>VLOOKUP(E1421,gift_meta!$B$2:$C$33,2,0)</f>
        <v>도서 구매시 5% 할인</v>
      </c>
      <c r="I1421">
        <f t="shared" ca="1" si="45"/>
        <v>1900</v>
      </c>
      <c r="J1421" s="5">
        <f>VLOOKUP(B1421,payment!$A$2:$I$14625,7,0)</f>
        <v>42487</v>
      </c>
      <c r="K1421" s="6">
        <f>VLOOKUP(B1421,payment!$A$2:$I$14625,8,0)</f>
        <v>0.66995000000000005</v>
      </c>
    </row>
    <row r="1422" spans="1:11">
      <c r="A1422">
        <v>1421</v>
      </c>
      <c r="B1422">
        <v>5507</v>
      </c>
      <c r="C1422">
        <f>VLOOKUP(B1422,payment!$A$2:$B$14625,2,0)</f>
        <v>146</v>
      </c>
      <c r="D1422" t="str">
        <f t="shared" si="44"/>
        <v>동경야네</v>
      </c>
      <c r="E1422" t="str">
        <f>VLOOKUP(B1422,payment!$A$2:$I$14625,3,0)</f>
        <v>동경야네</v>
      </c>
      <c r="F1422">
        <f>VLOOKUP(B1422,payment!$A$2:$I$14625,4,0)</f>
        <v>37.525294000000002</v>
      </c>
      <c r="G1422">
        <f>VLOOKUP(B1422,payment!$A$2:$I$14625,5,0)</f>
        <v>126.99455399999999</v>
      </c>
      <c r="H1422" t="str">
        <f>VLOOKUP(E1422,gift_meta!$B$2:$C$33,2,0)</f>
        <v>사케동 10% 할인</v>
      </c>
      <c r="I1422">
        <f t="shared" ca="1" si="45"/>
        <v>500</v>
      </c>
      <c r="J1422" s="5">
        <f>VLOOKUP(B1422,payment!$A$2:$I$14625,7,0)</f>
        <v>42519</v>
      </c>
      <c r="K1422" s="6">
        <f>VLOOKUP(B1422,payment!$A$2:$I$14625,8,0)</f>
        <v>0.93023</v>
      </c>
    </row>
    <row r="1423" spans="1:11">
      <c r="A1423">
        <v>1422</v>
      </c>
      <c r="B1423">
        <v>8290</v>
      </c>
      <c r="C1423">
        <f>VLOOKUP(B1423,payment!$A$2:$B$14625,2,0)</f>
        <v>14</v>
      </c>
      <c r="D1423" t="str">
        <f t="shared" si="44"/>
        <v>이비인후과</v>
      </c>
      <c r="E1423" t="str">
        <f>VLOOKUP(B1423,payment!$A$2:$I$14625,3,0)</f>
        <v>이비인후과</v>
      </c>
      <c r="F1423">
        <f>VLOOKUP(B1423,payment!$A$2:$I$14625,4,0)</f>
        <v>37.588088999999997</v>
      </c>
      <c r="G1423">
        <f>VLOOKUP(B1423,payment!$A$2:$I$14625,5,0)</f>
        <v>126.94480299999999</v>
      </c>
      <c r="H1423" t="str">
        <f>VLOOKUP(E1423,gift_meta!$B$2:$C$33,2,0)</f>
        <v>코세척 서비스(무료)</v>
      </c>
      <c r="I1423">
        <f t="shared" ca="1" si="45"/>
        <v>1300</v>
      </c>
      <c r="J1423" s="5">
        <f>VLOOKUP(B1423,payment!$A$2:$I$14625,7,0)</f>
        <v>43120</v>
      </c>
      <c r="K1423" s="6">
        <f>VLOOKUP(B1423,payment!$A$2:$I$14625,8,0)</f>
        <v>0.49276999999999999</v>
      </c>
    </row>
    <row r="1424" spans="1:11">
      <c r="A1424">
        <v>1423</v>
      </c>
      <c r="B1424">
        <v>9311</v>
      </c>
      <c r="C1424">
        <f>VLOOKUP(B1424,payment!$A$2:$B$14625,2,0)</f>
        <v>132</v>
      </c>
      <c r="D1424" t="str">
        <f t="shared" si="44"/>
        <v>롯데리아</v>
      </c>
      <c r="E1424" t="str">
        <f>VLOOKUP(B1424,payment!$A$2:$I$14625,3,0)</f>
        <v>롯데리아</v>
      </c>
      <c r="F1424">
        <f>VLOOKUP(B1424,payment!$A$2:$I$14625,4,0)</f>
        <v>37.549534999999999</v>
      </c>
      <c r="G1424">
        <f>VLOOKUP(B1424,payment!$A$2:$I$14625,5,0)</f>
        <v>127.191157</v>
      </c>
      <c r="H1424" t="str">
        <f>VLOOKUP(E1424,gift_meta!$B$2:$C$33,2,0)</f>
        <v>롯데리아 음료M 제공</v>
      </c>
      <c r="I1424">
        <f t="shared" ca="1" si="45"/>
        <v>800</v>
      </c>
      <c r="J1424" s="5">
        <f>VLOOKUP(B1424,payment!$A$2:$I$14625,7,0)</f>
        <v>43117</v>
      </c>
      <c r="K1424" s="6">
        <f>VLOOKUP(B1424,payment!$A$2:$I$14625,8,0)</f>
        <v>0.65580000000000005</v>
      </c>
    </row>
    <row r="1425" spans="1:11">
      <c r="A1425">
        <v>1424</v>
      </c>
      <c r="B1425">
        <v>3158</v>
      </c>
      <c r="C1425">
        <f>VLOOKUP(B1425,payment!$A$2:$B$14625,2,0)</f>
        <v>276</v>
      </c>
      <c r="D1425" t="str">
        <f t="shared" si="44"/>
        <v>닭한마리</v>
      </c>
      <c r="E1425" t="str">
        <f>VLOOKUP(B1425,payment!$A$2:$I$14625,3,0)</f>
        <v>닭한마리</v>
      </c>
      <c r="F1425">
        <f>VLOOKUP(B1425,payment!$A$2:$I$14625,4,0)</f>
        <v>37.562430999999997</v>
      </c>
      <c r="G1425">
        <f>VLOOKUP(B1425,payment!$A$2:$I$14625,5,0)</f>
        <v>126.92755099999999</v>
      </c>
      <c r="H1425" t="str">
        <f>VLOOKUP(E1425,gift_meta!$B$2:$C$33,2,0)</f>
        <v>칼국수 사리 무료 리필</v>
      </c>
      <c r="I1425">
        <f t="shared" ca="1" si="45"/>
        <v>200</v>
      </c>
      <c r="J1425" s="5">
        <f>VLOOKUP(B1425,payment!$A$2:$I$14625,7,0)</f>
        <v>42860</v>
      </c>
      <c r="K1425" s="6">
        <f>VLOOKUP(B1425,payment!$A$2:$I$14625,8,0)</f>
        <v>0.68888000000000005</v>
      </c>
    </row>
    <row r="1426" spans="1:11">
      <c r="A1426">
        <v>1425</v>
      </c>
      <c r="B1426">
        <v>9494</v>
      </c>
      <c r="C1426">
        <f>VLOOKUP(B1426,payment!$A$2:$B$14625,2,0)</f>
        <v>230</v>
      </c>
      <c r="D1426" t="str">
        <f t="shared" si="44"/>
        <v>리얼후라이</v>
      </c>
      <c r="E1426" t="str">
        <f>VLOOKUP(B1426,payment!$A$2:$I$14625,3,0)</f>
        <v>리얼후라이</v>
      </c>
      <c r="F1426">
        <f>VLOOKUP(B1426,payment!$A$2:$I$14625,4,0)</f>
        <v>37.693035000000002</v>
      </c>
      <c r="G1426">
        <f>VLOOKUP(B1426,payment!$A$2:$I$14625,5,0)</f>
        <v>127.181681</v>
      </c>
      <c r="H1426" t="str">
        <f>VLOOKUP(E1426,gift_meta!$B$2:$C$33,2,0)</f>
        <v>크리스피 후라이드 10% 할인</v>
      </c>
      <c r="I1426">
        <f t="shared" ca="1" si="45"/>
        <v>900</v>
      </c>
      <c r="J1426" s="5">
        <f>VLOOKUP(B1426,payment!$A$2:$I$14625,7,0)</f>
        <v>42495</v>
      </c>
      <c r="K1426" s="6">
        <f>VLOOKUP(B1426,payment!$A$2:$I$14625,8,0)</f>
        <v>0.86223000000000005</v>
      </c>
    </row>
    <row r="1427" spans="1:11">
      <c r="A1427">
        <v>1426</v>
      </c>
      <c r="B1427">
        <v>2797</v>
      </c>
      <c r="C1427">
        <f>VLOOKUP(B1427,payment!$A$2:$B$14625,2,0)</f>
        <v>173</v>
      </c>
      <c r="D1427" t="str">
        <f t="shared" si="44"/>
        <v>김덕후의곱창조</v>
      </c>
      <c r="E1427" t="str">
        <f>VLOOKUP(B1427,payment!$A$2:$I$14625,3,0)</f>
        <v>김덕후의곱창조</v>
      </c>
      <c r="F1427">
        <f>VLOOKUP(B1427,payment!$A$2:$I$14625,4,0)</f>
        <v>37.570442</v>
      </c>
      <c r="G1427">
        <f>VLOOKUP(B1427,payment!$A$2:$I$14625,5,0)</f>
        <v>126.96533599999999</v>
      </c>
      <c r="H1427" t="str">
        <f>VLOOKUP(E1427,gift_meta!$B$2:$C$33,2,0)</f>
        <v>곱창 무한 리필 2,000 할인</v>
      </c>
      <c r="I1427">
        <f t="shared" ca="1" si="45"/>
        <v>1600</v>
      </c>
      <c r="J1427" s="5">
        <f>VLOOKUP(B1427,payment!$A$2:$I$14625,7,0)</f>
        <v>42673</v>
      </c>
      <c r="K1427" s="6">
        <f>VLOOKUP(B1427,payment!$A$2:$I$14625,8,0)</f>
        <v>0.68478000000000006</v>
      </c>
    </row>
    <row r="1428" spans="1:11">
      <c r="A1428">
        <v>1427</v>
      </c>
      <c r="B1428">
        <v>11357</v>
      </c>
      <c r="C1428">
        <f>VLOOKUP(B1428,payment!$A$2:$B$14625,2,0)</f>
        <v>262</v>
      </c>
      <c r="D1428" t="str">
        <f t="shared" si="44"/>
        <v>베스킨라빈스</v>
      </c>
      <c r="E1428" t="str">
        <f>VLOOKUP(B1428,payment!$A$2:$I$14625,3,0)</f>
        <v>베스킨라빈스</v>
      </c>
      <c r="F1428">
        <f>VLOOKUP(B1428,payment!$A$2:$I$14625,4,0)</f>
        <v>37.663952999999999</v>
      </c>
      <c r="G1428">
        <f>VLOOKUP(B1428,payment!$A$2:$I$14625,5,0)</f>
        <v>126.975814</v>
      </c>
      <c r="H1428" t="str">
        <f>VLOOKUP(E1428,gift_meta!$B$2:$C$33,2,0)</f>
        <v>무료 사이즈업</v>
      </c>
      <c r="I1428">
        <f t="shared" ca="1" si="45"/>
        <v>1300</v>
      </c>
      <c r="J1428" s="5">
        <f>VLOOKUP(B1428,payment!$A$2:$I$14625,7,0)</f>
        <v>43109</v>
      </c>
      <c r="K1428" s="6">
        <f>VLOOKUP(B1428,payment!$A$2:$I$14625,8,0)</f>
        <v>0.94340999999999997</v>
      </c>
    </row>
    <row r="1429" spans="1:11">
      <c r="A1429">
        <v>1428</v>
      </c>
      <c r="B1429">
        <v>10220</v>
      </c>
      <c r="C1429">
        <f>VLOOKUP(B1429,payment!$A$2:$B$14625,2,0)</f>
        <v>27</v>
      </c>
      <c r="D1429" t="str">
        <f t="shared" si="44"/>
        <v>뚜레쥬르</v>
      </c>
      <c r="E1429" t="str">
        <f>VLOOKUP(B1429,payment!$A$2:$I$14625,3,0)</f>
        <v>뚜레쥬르</v>
      </c>
      <c r="F1429">
        <f>VLOOKUP(B1429,payment!$A$2:$I$14625,4,0)</f>
        <v>37.688181999999998</v>
      </c>
      <c r="G1429">
        <f>VLOOKUP(B1429,payment!$A$2:$I$14625,5,0)</f>
        <v>127.00888</v>
      </c>
      <c r="H1429" t="str">
        <f>VLOOKUP(E1429,gift_meta!$B$2:$C$33,2,0)</f>
        <v>2000원 이상 5% 할인</v>
      </c>
      <c r="I1429">
        <f t="shared" ca="1" si="45"/>
        <v>1300</v>
      </c>
      <c r="J1429" s="5">
        <f>VLOOKUP(B1429,payment!$A$2:$I$14625,7,0)</f>
        <v>42874</v>
      </c>
      <c r="K1429" s="6">
        <f>VLOOKUP(B1429,payment!$A$2:$I$14625,8,0)</f>
        <v>0.96436999999999995</v>
      </c>
    </row>
    <row r="1430" spans="1:11">
      <c r="A1430">
        <v>1429</v>
      </c>
      <c r="B1430">
        <v>12400</v>
      </c>
      <c r="C1430">
        <f>VLOOKUP(B1430,payment!$A$2:$B$14625,2,0)</f>
        <v>197</v>
      </c>
      <c r="D1430" t="str">
        <f t="shared" si="44"/>
        <v>한신포차</v>
      </c>
      <c r="E1430" t="str">
        <f>VLOOKUP(B1430,payment!$A$2:$I$14625,3,0)</f>
        <v>한신포차</v>
      </c>
      <c r="F1430">
        <f>VLOOKUP(B1430,payment!$A$2:$I$14625,4,0)</f>
        <v>37.546612000000003</v>
      </c>
      <c r="G1430">
        <f>VLOOKUP(B1430,payment!$A$2:$I$14625,5,0)</f>
        <v>127.066517</v>
      </c>
      <c r="H1430" t="str">
        <f>VLOOKUP(E1430,gift_meta!$B$2:$C$33,2,0)</f>
        <v>닭발 주문시 주먹밥 증정</v>
      </c>
      <c r="I1430">
        <f t="shared" ca="1" si="45"/>
        <v>100</v>
      </c>
      <c r="J1430" s="5">
        <f>VLOOKUP(B1430,payment!$A$2:$I$14625,7,0)</f>
        <v>42589</v>
      </c>
      <c r="K1430" s="6">
        <f>VLOOKUP(B1430,payment!$A$2:$I$14625,8,0)</f>
        <v>0.49819000000000002</v>
      </c>
    </row>
    <row r="1431" spans="1:11">
      <c r="A1431">
        <v>1430</v>
      </c>
      <c r="B1431">
        <v>5391</v>
      </c>
      <c r="C1431">
        <f>VLOOKUP(B1431,payment!$A$2:$B$14625,2,0)</f>
        <v>188</v>
      </c>
      <c r="D1431" t="str">
        <f t="shared" si="44"/>
        <v>봄봄</v>
      </c>
      <c r="E1431" t="str">
        <f>VLOOKUP(B1431,payment!$A$2:$I$14625,3,0)</f>
        <v>봄봄</v>
      </c>
      <c r="F1431">
        <f>VLOOKUP(B1431,payment!$A$2:$I$14625,4,0)</f>
        <v>37.586902000000002</v>
      </c>
      <c r="G1431">
        <f>VLOOKUP(B1431,payment!$A$2:$I$14625,5,0)</f>
        <v>126.918053</v>
      </c>
      <c r="H1431" t="str">
        <f>VLOOKUP(E1431,gift_meta!$B$2:$C$33,2,0)</f>
        <v>음료 주문시 쿠폰 도장 2개 추가</v>
      </c>
      <c r="I1431">
        <f t="shared" ca="1" si="45"/>
        <v>1500</v>
      </c>
      <c r="J1431" s="5">
        <f>VLOOKUP(B1431,payment!$A$2:$I$14625,7,0)</f>
        <v>42498</v>
      </c>
      <c r="K1431" s="6">
        <f>VLOOKUP(B1431,payment!$A$2:$I$14625,8,0)</f>
        <v>0.59501999999999999</v>
      </c>
    </row>
    <row r="1432" spans="1:11">
      <c r="A1432">
        <v>1431</v>
      </c>
      <c r="B1432">
        <v>3920</v>
      </c>
      <c r="C1432">
        <f>VLOOKUP(B1432,payment!$A$2:$B$14625,2,0)</f>
        <v>172</v>
      </c>
      <c r="D1432" t="str">
        <f t="shared" si="44"/>
        <v>교보문고</v>
      </c>
      <c r="E1432" t="str">
        <f>VLOOKUP(B1432,payment!$A$2:$I$14625,3,0)</f>
        <v>교보문고</v>
      </c>
      <c r="F1432">
        <f>VLOOKUP(B1432,payment!$A$2:$I$14625,4,0)</f>
        <v>37.640329999999999</v>
      </c>
      <c r="G1432">
        <f>VLOOKUP(B1432,payment!$A$2:$I$14625,5,0)</f>
        <v>127.011858</v>
      </c>
      <c r="H1432" t="str">
        <f>VLOOKUP(E1432,gift_meta!$B$2:$C$33,2,0)</f>
        <v>도서 구매시 10% 할인</v>
      </c>
      <c r="I1432">
        <f t="shared" ca="1" si="45"/>
        <v>1200</v>
      </c>
      <c r="J1432" s="5">
        <f>VLOOKUP(B1432,payment!$A$2:$I$14625,7,0)</f>
        <v>42849</v>
      </c>
      <c r="K1432" s="6">
        <f>VLOOKUP(B1432,payment!$A$2:$I$14625,8,0)</f>
        <v>0.65275000000000005</v>
      </c>
    </row>
    <row r="1433" spans="1:11">
      <c r="A1433">
        <v>1432</v>
      </c>
      <c r="B1433">
        <v>6216</v>
      </c>
      <c r="C1433">
        <f>VLOOKUP(B1433,payment!$A$2:$B$14625,2,0)</f>
        <v>240</v>
      </c>
      <c r="D1433" t="str">
        <f t="shared" si="44"/>
        <v>백다방</v>
      </c>
      <c r="E1433" t="str">
        <f>VLOOKUP(B1433,payment!$A$2:$I$14625,3,0)</f>
        <v>백다방</v>
      </c>
      <c r="F1433">
        <f>VLOOKUP(B1433,payment!$A$2:$I$14625,4,0)</f>
        <v>37.551017000000002</v>
      </c>
      <c r="G1433">
        <f>VLOOKUP(B1433,payment!$A$2:$I$14625,5,0)</f>
        <v>126.88434100000001</v>
      </c>
      <c r="H1433" t="str">
        <f>VLOOKUP(E1433,gift_meta!$B$2:$C$33,2,0)</f>
        <v>무료 토핑 추가</v>
      </c>
      <c r="I1433">
        <f t="shared" ca="1" si="45"/>
        <v>1100</v>
      </c>
      <c r="J1433" s="5">
        <f>VLOOKUP(B1433,payment!$A$2:$I$14625,7,0)</f>
        <v>43020</v>
      </c>
      <c r="K1433" s="6">
        <f>VLOOKUP(B1433,payment!$A$2:$I$14625,8,0)</f>
        <v>0.58579000000000003</v>
      </c>
    </row>
    <row r="1434" spans="1:11">
      <c r="A1434">
        <v>1433</v>
      </c>
      <c r="B1434">
        <v>1046</v>
      </c>
      <c r="C1434">
        <f>VLOOKUP(B1434,payment!$A$2:$B$14625,2,0)</f>
        <v>285</v>
      </c>
      <c r="D1434" t="str">
        <f t="shared" si="44"/>
        <v>스시진</v>
      </c>
      <c r="E1434" t="str">
        <f>VLOOKUP(B1434,payment!$A$2:$I$14625,3,0)</f>
        <v>스시진</v>
      </c>
      <c r="F1434">
        <f>VLOOKUP(B1434,payment!$A$2:$I$14625,4,0)</f>
        <v>37.495438</v>
      </c>
      <c r="G1434">
        <f>VLOOKUP(B1434,payment!$A$2:$I$14625,5,0)</f>
        <v>126.980251</v>
      </c>
      <c r="H1434" t="str">
        <f>VLOOKUP(E1434,gift_meta!$B$2:$C$33,2,0)</f>
        <v>2pcs 무료 제공</v>
      </c>
      <c r="I1434">
        <f t="shared" ca="1" si="45"/>
        <v>300</v>
      </c>
      <c r="J1434" s="5">
        <f>VLOOKUP(B1434,payment!$A$2:$I$14625,7,0)</f>
        <v>43143</v>
      </c>
      <c r="K1434" s="6">
        <f>VLOOKUP(B1434,payment!$A$2:$I$14625,8,0)</f>
        <v>0.51058000000000003</v>
      </c>
    </row>
    <row r="1435" spans="1:11">
      <c r="A1435">
        <v>1434</v>
      </c>
      <c r="B1435">
        <v>12297</v>
      </c>
      <c r="C1435">
        <f>VLOOKUP(B1435,payment!$A$2:$B$14625,2,0)</f>
        <v>197</v>
      </c>
      <c r="D1435" t="str">
        <f t="shared" si="44"/>
        <v>반디앤루니스</v>
      </c>
      <c r="E1435" t="str">
        <f>VLOOKUP(B1435,payment!$A$2:$I$14625,3,0)</f>
        <v>반디앤루니스</v>
      </c>
      <c r="F1435">
        <f>VLOOKUP(B1435,payment!$A$2:$I$14625,4,0)</f>
        <v>37.473142000000003</v>
      </c>
      <c r="G1435">
        <f>VLOOKUP(B1435,payment!$A$2:$I$14625,5,0)</f>
        <v>127.063652</v>
      </c>
      <c r="H1435" t="str">
        <f>VLOOKUP(E1435,gift_meta!$B$2:$C$33,2,0)</f>
        <v>도서 구매시 5% 할인</v>
      </c>
      <c r="I1435">
        <f t="shared" ca="1" si="45"/>
        <v>1800</v>
      </c>
      <c r="J1435" s="5">
        <f>VLOOKUP(B1435,payment!$A$2:$I$14625,7,0)</f>
        <v>42766</v>
      </c>
      <c r="K1435" s="6">
        <f>VLOOKUP(B1435,payment!$A$2:$I$14625,8,0)</f>
        <v>0.76444999999999996</v>
      </c>
    </row>
    <row r="1436" spans="1:11">
      <c r="A1436">
        <v>1435</v>
      </c>
      <c r="B1436">
        <v>11156</v>
      </c>
      <c r="C1436">
        <f>VLOOKUP(B1436,payment!$A$2:$B$14625,2,0)</f>
        <v>63</v>
      </c>
      <c r="D1436" t="str">
        <f t="shared" si="44"/>
        <v>정형외과</v>
      </c>
      <c r="E1436" t="str">
        <f>VLOOKUP(B1436,payment!$A$2:$I$14625,3,0)</f>
        <v>정형외과</v>
      </c>
      <c r="F1436">
        <f>VLOOKUP(B1436,payment!$A$2:$I$14625,4,0)</f>
        <v>37.687044</v>
      </c>
      <c r="G1436">
        <f>VLOOKUP(B1436,payment!$A$2:$I$14625,5,0)</f>
        <v>126.942325</v>
      </c>
      <c r="H1436" t="str">
        <f>VLOOKUP(E1436,gift_meta!$B$2:$C$33,2,0)</f>
        <v>정형외과의료지점</v>
      </c>
      <c r="I1436">
        <f t="shared" ca="1" si="45"/>
        <v>300</v>
      </c>
      <c r="J1436" s="5">
        <f>VLOOKUP(B1436,payment!$A$2:$I$14625,7,0)</f>
        <v>42778</v>
      </c>
      <c r="K1436" s="6">
        <f>VLOOKUP(B1436,payment!$A$2:$I$14625,8,0)</f>
        <v>0.40411999999999998</v>
      </c>
    </row>
    <row r="1437" spans="1:11">
      <c r="A1437">
        <v>1436</v>
      </c>
      <c r="B1437">
        <v>4539</v>
      </c>
      <c r="C1437">
        <f>VLOOKUP(B1437,payment!$A$2:$B$14625,2,0)</f>
        <v>140</v>
      </c>
      <c r="D1437" t="str">
        <f t="shared" si="44"/>
        <v>이비인후과</v>
      </c>
      <c r="E1437" t="str">
        <f>VLOOKUP(B1437,payment!$A$2:$I$14625,3,0)</f>
        <v>이비인후과</v>
      </c>
      <c r="F1437">
        <f>VLOOKUP(B1437,payment!$A$2:$I$14625,4,0)</f>
        <v>37.503186999999997</v>
      </c>
      <c r="G1437">
        <f>VLOOKUP(B1437,payment!$A$2:$I$14625,5,0)</f>
        <v>127.009736</v>
      </c>
      <c r="H1437" t="str">
        <f>VLOOKUP(E1437,gift_meta!$B$2:$C$33,2,0)</f>
        <v>코세척 서비스(무료)</v>
      </c>
      <c r="I1437">
        <f t="shared" ca="1" si="45"/>
        <v>600</v>
      </c>
      <c r="J1437" s="5">
        <f>VLOOKUP(B1437,payment!$A$2:$I$14625,7,0)</f>
        <v>43132</v>
      </c>
      <c r="K1437" s="6">
        <f>VLOOKUP(B1437,payment!$A$2:$I$14625,8,0)</f>
        <v>0.62117</v>
      </c>
    </row>
    <row r="1438" spans="1:11">
      <c r="A1438">
        <v>1437</v>
      </c>
      <c r="B1438">
        <v>13587</v>
      </c>
      <c r="C1438">
        <f>VLOOKUP(B1438,payment!$A$2:$B$14625,2,0)</f>
        <v>97</v>
      </c>
      <c r="D1438" t="str">
        <f t="shared" si="44"/>
        <v>꾼</v>
      </c>
      <c r="E1438" t="str">
        <f>VLOOKUP(B1438,payment!$A$2:$I$14625,3,0)</f>
        <v>꾼</v>
      </c>
      <c r="F1438">
        <f>VLOOKUP(B1438,payment!$A$2:$I$14625,4,0)</f>
        <v>37.607542000000002</v>
      </c>
      <c r="G1438">
        <f>VLOOKUP(B1438,payment!$A$2:$I$14625,5,0)</f>
        <v>126.872741</v>
      </c>
      <c r="H1438" t="str">
        <f>VLOOKUP(E1438,gift_meta!$B$2:$C$33,2,0)</f>
        <v>소주 2,000 쿠폰</v>
      </c>
      <c r="I1438">
        <f t="shared" ca="1" si="45"/>
        <v>1500</v>
      </c>
      <c r="J1438" s="5">
        <f>VLOOKUP(B1438,payment!$A$2:$I$14625,7,0)</f>
        <v>43092</v>
      </c>
      <c r="K1438" s="6">
        <f>VLOOKUP(B1438,payment!$A$2:$I$14625,8,0)</f>
        <v>0.57864000000000004</v>
      </c>
    </row>
    <row r="1439" spans="1:11">
      <c r="A1439">
        <v>1438</v>
      </c>
      <c r="B1439">
        <v>77</v>
      </c>
      <c r="C1439">
        <f>VLOOKUP(B1439,payment!$A$2:$B$14625,2,0)</f>
        <v>203</v>
      </c>
      <c r="D1439" t="str">
        <f t="shared" si="44"/>
        <v>스시진</v>
      </c>
      <c r="E1439" t="str">
        <f>VLOOKUP(B1439,payment!$A$2:$I$14625,3,0)</f>
        <v>스시진</v>
      </c>
      <c r="F1439">
        <f>VLOOKUP(B1439,payment!$A$2:$I$14625,4,0)</f>
        <v>37.450792999999997</v>
      </c>
      <c r="G1439">
        <f>VLOOKUP(B1439,payment!$A$2:$I$14625,5,0)</f>
        <v>127.104198</v>
      </c>
      <c r="H1439" t="str">
        <f>VLOOKUP(E1439,gift_meta!$B$2:$C$33,2,0)</f>
        <v>2pcs 무료 제공</v>
      </c>
      <c r="I1439">
        <f t="shared" ca="1" si="45"/>
        <v>2000</v>
      </c>
      <c r="J1439" s="5">
        <f>VLOOKUP(B1439,payment!$A$2:$I$14625,7,0)</f>
        <v>42713</v>
      </c>
      <c r="K1439" s="6">
        <f>VLOOKUP(B1439,payment!$A$2:$I$14625,8,0)</f>
        <v>0.47191</v>
      </c>
    </row>
    <row r="1440" spans="1:11">
      <c r="A1440">
        <v>1439</v>
      </c>
      <c r="B1440">
        <v>7271</v>
      </c>
      <c r="C1440">
        <f>VLOOKUP(B1440,payment!$A$2:$B$14625,2,0)</f>
        <v>134</v>
      </c>
      <c r="D1440" t="str">
        <f t="shared" si="44"/>
        <v>파리바게트</v>
      </c>
      <c r="E1440" t="str">
        <f>VLOOKUP(B1440,payment!$A$2:$I$14625,3,0)</f>
        <v>파리바게트</v>
      </c>
      <c r="F1440">
        <f>VLOOKUP(B1440,payment!$A$2:$I$14625,4,0)</f>
        <v>37.672874</v>
      </c>
      <c r="G1440">
        <f>VLOOKUP(B1440,payment!$A$2:$I$14625,5,0)</f>
        <v>127.111525</v>
      </c>
      <c r="H1440" t="str">
        <f>VLOOKUP(E1440,gift_meta!$B$2:$C$33,2,0)</f>
        <v>1000원 이상 10% 할인</v>
      </c>
      <c r="I1440">
        <f t="shared" ca="1" si="45"/>
        <v>1300</v>
      </c>
      <c r="J1440" s="5">
        <f>VLOOKUP(B1440,payment!$A$2:$I$14625,7,0)</f>
        <v>43048</v>
      </c>
      <c r="K1440" s="6">
        <f>VLOOKUP(B1440,payment!$A$2:$I$14625,8,0)</f>
        <v>0.53358000000000005</v>
      </c>
    </row>
    <row r="1441" spans="1:11">
      <c r="A1441">
        <v>1440</v>
      </c>
      <c r="B1441">
        <v>918</v>
      </c>
      <c r="C1441">
        <f>VLOOKUP(B1441,payment!$A$2:$B$14625,2,0)</f>
        <v>212</v>
      </c>
      <c r="D1441" t="str">
        <f t="shared" si="44"/>
        <v>교보문고</v>
      </c>
      <c r="E1441" t="str">
        <f>VLOOKUP(B1441,payment!$A$2:$I$14625,3,0)</f>
        <v>교보문고</v>
      </c>
      <c r="F1441">
        <f>VLOOKUP(B1441,payment!$A$2:$I$14625,4,0)</f>
        <v>37.690967000000001</v>
      </c>
      <c r="G1441">
        <f>VLOOKUP(B1441,payment!$A$2:$I$14625,5,0)</f>
        <v>127.161479</v>
      </c>
      <c r="H1441" t="str">
        <f>VLOOKUP(E1441,gift_meta!$B$2:$C$33,2,0)</f>
        <v>도서 구매시 10% 할인</v>
      </c>
      <c r="I1441">
        <f t="shared" ca="1" si="45"/>
        <v>1000</v>
      </c>
      <c r="J1441" s="5">
        <f>VLOOKUP(B1441,payment!$A$2:$I$14625,7,0)</f>
        <v>42597</v>
      </c>
      <c r="K1441" s="6">
        <f>VLOOKUP(B1441,payment!$A$2:$I$14625,8,0)</f>
        <v>0.76534000000000002</v>
      </c>
    </row>
    <row r="1442" spans="1:11">
      <c r="A1442">
        <v>1441</v>
      </c>
      <c r="B1442">
        <v>13227</v>
      </c>
      <c r="C1442">
        <f>VLOOKUP(B1442,payment!$A$2:$B$14625,2,0)</f>
        <v>292</v>
      </c>
      <c r="D1442" t="str">
        <f t="shared" si="44"/>
        <v>아웃닭</v>
      </c>
      <c r="E1442" t="str">
        <f>VLOOKUP(B1442,payment!$A$2:$I$14625,3,0)</f>
        <v>아웃닭</v>
      </c>
      <c r="F1442">
        <f>VLOOKUP(B1442,payment!$A$2:$I$14625,4,0)</f>
        <v>37.558931000000001</v>
      </c>
      <c r="G1442">
        <f>VLOOKUP(B1442,payment!$A$2:$I$14625,5,0)</f>
        <v>126.93508</v>
      </c>
      <c r="H1442" t="str">
        <f>VLOOKUP(E1442,gift_meta!$B$2:$C$33,2,0)</f>
        <v>치즈스틱 2개 제공</v>
      </c>
      <c r="I1442">
        <f t="shared" ca="1" si="45"/>
        <v>700</v>
      </c>
      <c r="J1442" s="5">
        <f>VLOOKUP(B1442,payment!$A$2:$I$14625,7,0)</f>
        <v>42787</v>
      </c>
      <c r="K1442" s="6">
        <f>VLOOKUP(B1442,payment!$A$2:$I$14625,8,0)</f>
        <v>0.56276000000000004</v>
      </c>
    </row>
    <row r="1443" spans="1:11">
      <c r="A1443">
        <v>1442</v>
      </c>
      <c r="B1443">
        <v>7141</v>
      </c>
      <c r="C1443">
        <f>VLOOKUP(B1443,payment!$A$2:$B$14625,2,0)</f>
        <v>65</v>
      </c>
      <c r="D1443" t="str">
        <f t="shared" si="44"/>
        <v>스시진</v>
      </c>
      <c r="E1443" t="str">
        <f>VLOOKUP(B1443,payment!$A$2:$I$14625,3,0)</f>
        <v>스시진</v>
      </c>
      <c r="F1443">
        <f>VLOOKUP(B1443,payment!$A$2:$I$14625,4,0)</f>
        <v>37.621442999999999</v>
      </c>
      <c r="G1443">
        <f>VLOOKUP(B1443,payment!$A$2:$I$14625,5,0)</f>
        <v>127.145284</v>
      </c>
      <c r="H1443" t="str">
        <f>VLOOKUP(E1443,gift_meta!$B$2:$C$33,2,0)</f>
        <v>2pcs 무료 제공</v>
      </c>
      <c r="I1443">
        <f t="shared" ca="1" si="45"/>
        <v>500</v>
      </c>
      <c r="J1443" s="5">
        <f>VLOOKUP(B1443,payment!$A$2:$I$14625,7,0)</f>
        <v>42968</v>
      </c>
      <c r="K1443" s="6">
        <f>VLOOKUP(B1443,payment!$A$2:$I$14625,8,0)</f>
        <v>0.95952999999999999</v>
      </c>
    </row>
    <row r="1444" spans="1:11">
      <c r="A1444">
        <v>1443</v>
      </c>
      <c r="B1444">
        <v>1646</v>
      </c>
      <c r="C1444">
        <f>VLOOKUP(B1444,payment!$A$2:$B$14625,2,0)</f>
        <v>32</v>
      </c>
      <c r="D1444" t="str">
        <f t="shared" si="44"/>
        <v>한신포차</v>
      </c>
      <c r="E1444" t="str">
        <f>VLOOKUP(B1444,payment!$A$2:$I$14625,3,0)</f>
        <v>한신포차</v>
      </c>
      <c r="F1444">
        <f>VLOOKUP(B1444,payment!$A$2:$I$14625,4,0)</f>
        <v>37.708550000000002</v>
      </c>
      <c r="G1444">
        <f>VLOOKUP(B1444,payment!$A$2:$I$14625,5,0)</f>
        <v>127.069131</v>
      </c>
      <c r="H1444" t="str">
        <f>VLOOKUP(E1444,gift_meta!$B$2:$C$33,2,0)</f>
        <v>닭발 주문시 주먹밥 증정</v>
      </c>
      <c r="I1444">
        <f t="shared" ca="1" si="45"/>
        <v>1900</v>
      </c>
      <c r="J1444" s="5">
        <f>VLOOKUP(B1444,payment!$A$2:$I$14625,7,0)</f>
        <v>42392</v>
      </c>
      <c r="K1444" s="6">
        <f>VLOOKUP(B1444,payment!$A$2:$I$14625,8,0)</f>
        <v>0.66244000000000003</v>
      </c>
    </row>
    <row r="1445" spans="1:11">
      <c r="A1445">
        <v>1444</v>
      </c>
      <c r="B1445">
        <v>12167</v>
      </c>
      <c r="C1445">
        <f>VLOOKUP(B1445,payment!$A$2:$B$14625,2,0)</f>
        <v>159</v>
      </c>
      <c r="D1445" t="str">
        <f t="shared" si="44"/>
        <v>롯데리아</v>
      </c>
      <c r="E1445" t="str">
        <f>VLOOKUP(B1445,payment!$A$2:$I$14625,3,0)</f>
        <v>롯데리아</v>
      </c>
      <c r="F1445">
        <f>VLOOKUP(B1445,payment!$A$2:$I$14625,4,0)</f>
        <v>37.605578999999999</v>
      </c>
      <c r="G1445">
        <f>VLOOKUP(B1445,payment!$A$2:$I$14625,5,0)</f>
        <v>126.98391100000001</v>
      </c>
      <c r="H1445" t="str">
        <f>VLOOKUP(E1445,gift_meta!$B$2:$C$33,2,0)</f>
        <v>롯데리아 음료M 제공</v>
      </c>
      <c r="I1445">
        <f t="shared" ca="1" si="45"/>
        <v>800</v>
      </c>
      <c r="J1445" s="5">
        <f>VLOOKUP(B1445,payment!$A$2:$I$14625,7,0)</f>
        <v>43097</v>
      </c>
      <c r="K1445" s="6">
        <f>VLOOKUP(B1445,payment!$A$2:$I$14625,8,0)</f>
        <v>0.80096000000000001</v>
      </c>
    </row>
    <row r="1446" spans="1:11">
      <c r="A1446">
        <v>1445</v>
      </c>
      <c r="B1446">
        <v>8091</v>
      </c>
      <c r="C1446">
        <f>VLOOKUP(B1446,payment!$A$2:$B$14625,2,0)</f>
        <v>213</v>
      </c>
      <c r="D1446" t="str">
        <f t="shared" si="44"/>
        <v>아웃닭</v>
      </c>
      <c r="E1446" t="str">
        <f>VLOOKUP(B1446,payment!$A$2:$I$14625,3,0)</f>
        <v>아웃닭</v>
      </c>
      <c r="F1446">
        <f>VLOOKUP(B1446,payment!$A$2:$I$14625,4,0)</f>
        <v>37.550462000000003</v>
      </c>
      <c r="G1446">
        <f>VLOOKUP(B1446,payment!$A$2:$I$14625,5,0)</f>
        <v>126.853216</v>
      </c>
      <c r="H1446" t="str">
        <f>VLOOKUP(E1446,gift_meta!$B$2:$C$33,2,0)</f>
        <v>치즈스틱 2개 제공</v>
      </c>
      <c r="I1446">
        <f t="shared" ca="1" si="45"/>
        <v>1400</v>
      </c>
      <c r="J1446" s="5">
        <f>VLOOKUP(B1446,payment!$A$2:$I$14625,7,0)</f>
        <v>42762</v>
      </c>
      <c r="K1446" s="6">
        <f>VLOOKUP(B1446,payment!$A$2:$I$14625,8,0)</f>
        <v>0.48036000000000001</v>
      </c>
    </row>
    <row r="1447" spans="1:11">
      <c r="A1447">
        <v>1446</v>
      </c>
      <c r="B1447">
        <v>2259</v>
      </c>
      <c r="C1447">
        <f>VLOOKUP(B1447,payment!$A$2:$B$14625,2,0)</f>
        <v>17</v>
      </c>
      <c r="D1447" t="str">
        <f t="shared" si="44"/>
        <v>연래춘</v>
      </c>
      <c r="E1447" t="str">
        <f>VLOOKUP(B1447,payment!$A$2:$I$14625,3,0)</f>
        <v>연래춘</v>
      </c>
      <c r="F1447">
        <f>VLOOKUP(B1447,payment!$A$2:$I$14625,4,0)</f>
        <v>37.473858999999997</v>
      </c>
      <c r="G1447">
        <f>VLOOKUP(B1447,payment!$A$2:$I$14625,5,0)</f>
        <v>127.05044100000001</v>
      </c>
      <c r="H1447" t="str">
        <f>VLOOKUP(E1447,gift_meta!$B$2:$C$33,2,0)</f>
        <v>현금 결재시 10% 할인</v>
      </c>
      <c r="I1447">
        <f t="shared" ca="1" si="45"/>
        <v>900</v>
      </c>
      <c r="J1447" s="5">
        <f>VLOOKUP(B1447,payment!$A$2:$I$14625,7,0)</f>
        <v>43031</v>
      </c>
      <c r="K1447" s="6">
        <f>VLOOKUP(B1447,payment!$A$2:$I$14625,8,0)</f>
        <v>0.68955</v>
      </c>
    </row>
    <row r="1448" spans="1:11">
      <c r="A1448">
        <v>1447</v>
      </c>
      <c r="B1448">
        <v>4583</v>
      </c>
      <c r="C1448">
        <f>VLOOKUP(B1448,payment!$A$2:$B$14625,2,0)</f>
        <v>212</v>
      </c>
      <c r="D1448" t="str">
        <f t="shared" si="44"/>
        <v>아웃닭</v>
      </c>
      <c r="E1448" t="str">
        <f>VLOOKUP(B1448,payment!$A$2:$I$14625,3,0)</f>
        <v>아웃닭</v>
      </c>
      <c r="F1448">
        <f>VLOOKUP(B1448,payment!$A$2:$I$14625,4,0)</f>
        <v>37.599466</v>
      </c>
      <c r="G1448">
        <f>VLOOKUP(B1448,payment!$A$2:$I$14625,5,0)</f>
        <v>126.883619</v>
      </c>
      <c r="H1448" t="str">
        <f>VLOOKUP(E1448,gift_meta!$B$2:$C$33,2,0)</f>
        <v>치즈스틱 2개 제공</v>
      </c>
      <c r="I1448">
        <f t="shared" ca="1" si="45"/>
        <v>1700</v>
      </c>
      <c r="J1448" s="5">
        <f>VLOOKUP(B1448,payment!$A$2:$I$14625,7,0)</f>
        <v>42934</v>
      </c>
      <c r="K1448" s="6">
        <f>VLOOKUP(B1448,payment!$A$2:$I$14625,8,0)</f>
        <v>0.84702</v>
      </c>
    </row>
    <row r="1449" spans="1:11">
      <c r="A1449">
        <v>1448</v>
      </c>
      <c r="B1449">
        <v>14207</v>
      </c>
      <c r="C1449">
        <f>VLOOKUP(B1449,payment!$A$2:$B$14625,2,0)</f>
        <v>71</v>
      </c>
      <c r="D1449" t="str">
        <f t="shared" si="44"/>
        <v>교보문고</v>
      </c>
      <c r="E1449" t="str">
        <f>VLOOKUP(B1449,payment!$A$2:$I$14625,3,0)</f>
        <v>교보문고</v>
      </c>
      <c r="F1449">
        <f>VLOOKUP(B1449,payment!$A$2:$I$14625,4,0)</f>
        <v>37.620327000000003</v>
      </c>
      <c r="G1449">
        <f>VLOOKUP(B1449,payment!$A$2:$I$14625,5,0)</f>
        <v>127.037477</v>
      </c>
      <c r="H1449" t="str">
        <f>VLOOKUP(E1449,gift_meta!$B$2:$C$33,2,0)</f>
        <v>도서 구매시 10% 할인</v>
      </c>
      <c r="I1449">
        <f t="shared" ca="1" si="45"/>
        <v>2000</v>
      </c>
      <c r="J1449" s="5">
        <f>VLOOKUP(B1449,payment!$A$2:$I$14625,7,0)</f>
        <v>42897</v>
      </c>
      <c r="K1449" s="6">
        <f>VLOOKUP(B1449,payment!$A$2:$I$14625,8,0)</f>
        <v>0.73977999999999999</v>
      </c>
    </row>
    <row r="1450" spans="1:11">
      <c r="A1450">
        <v>1449</v>
      </c>
      <c r="B1450">
        <v>6630</v>
      </c>
      <c r="C1450">
        <f>VLOOKUP(B1450,payment!$A$2:$B$14625,2,0)</f>
        <v>226</v>
      </c>
      <c r="D1450" t="str">
        <f t="shared" si="44"/>
        <v>원할머니보쌈</v>
      </c>
      <c r="E1450" t="str">
        <f>VLOOKUP(B1450,payment!$A$2:$I$14625,3,0)</f>
        <v>원할머니보쌈</v>
      </c>
      <c r="F1450">
        <f>VLOOKUP(B1450,payment!$A$2:$I$14625,4,0)</f>
        <v>37.710062999999998</v>
      </c>
      <c r="G1450">
        <f>VLOOKUP(B1450,payment!$A$2:$I$14625,5,0)</f>
        <v>126.991748</v>
      </c>
      <c r="H1450" t="str">
        <f>VLOOKUP(E1450,gift_meta!$B$2:$C$33,2,0)</f>
        <v>족발 3,000 할인 쿠폰 제공</v>
      </c>
      <c r="I1450">
        <f t="shared" ca="1" si="45"/>
        <v>200</v>
      </c>
      <c r="J1450" s="5">
        <f>VLOOKUP(B1450,payment!$A$2:$I$14625,7,0)</f>
        <v>43129</v>
      </c>
      <c r="K1450" s="6">
        <f>VLOOKUP(B1450,payment!$A$2:$I$14625,8,0)</f>
        <v>0.66886999999999996</v>
      </c>
    </row>
    <row r="1451" spans="1:11">
      <c r="A1451">
        <v>1450</v>
      </c>
      <c r="B1451">
        <v>14105</v>
      </c>
      <c r="C1451">
        <f>VLOOKUP(B1451,payment!$A$2:$B$14625,2,0)</f>
        <v>122</v>
      </c>
      <c r="D1451" t="str">
        <f t="shared" si="44"/>
        <v>이비인후과</v>
      </c>
      <c r="E1451" t="str">
        <f>VLOOKUP(B1451,payment!$A$2:$I$14625,3,0)</f>
        <v>이비인후과</v>
      </c>
      <c r="F1451">
        <f>VLOOKUP(B1451,payment!$A$2:$I$14625,4,0)</f>
        <v>37.475816999999999</v>
      </c>
      <c r="G1451">
        <f>VLOOKUP(B1451,payment!$A$2:$I$14625,5,0)</f>
        <v>127.013169</v>
      </c>
      <c r="H1451" t="str">
        <f>VLOOKUP(E1451,gift_meta!$B$2:$C$33,2,0)</f>
        <v>코세척 서비스(무료)</v>
      </c>
      <c r="I1451">
        <f t="shared" ca="1" si="45"/>
        <v>400</v>
      </c>
      <c r="J1451" s="5">
        <f>VLOOKUP(B1451,payment!$A$2:$I$14625,7,0)</f>
        <v>42395</v>
      </c>
      <c r="K1451" s="6">
        <f>VLOOKUP(B1451,payment!$A$2:$I$14625,8,0)</f>
        <v>0.95009999999999994</v>
      </c>
    </row>
    <row r="1452" spans="1:11">
      <c r="A1452">
        <v>1451</v>
      </c>
      <c r="B1452">
        <v>5738</v>
      </c>
      <c r="C1452">
        <f>VLOOKUP(B1452,payment!$A$2:$B$14625,2,0)</f>
        <v>263</v>
      </c>
      <c r="D1452" t="str">
        <f t="shared" si="44"/>
        <v>스시진</v>
      </c>
      <c r="E1452" t="str">
        <f>VLOOKUP(B1452,payment!$A$2:$I$14625,3,0)</f>
        <v>스시진</v>
      </c>
      <c r="F1452">
        <f>VLOOKUP(B1452,payment!$A$2:$I$14625,4,0)</f>
        <v>37.512222999999999</v>
      </c>
      <c r="G1452">
        <f>VLOOKUP(B1452,payment!$A$2:$I$14625,5,0)</f>
        <v>127.12026899999999</v>
      </c>
      <c r="H1452" t="str">
        <f>VLOOKUP(E1452,gift_meta!$B$2:$C$33,2,0)</f>
        <v>2pcs 무료 제공</v>
      </c>
      <c r="I1452">
        <f t="shared" ca="1" si="45"/>
        <v>500</v>
      </c>
      <c r="J1452" s="5">
        <f>VLOOKUP(B1452,payment!$A$2:$I$14625,7,0)</f>
        <v>42841</v>
      </c>
      <c r="K1452" s="6">
        <f>VLOOKUP(B1452,payment!$A$2:$I$14625,8,0)</f>
        <v>0.64437999999999995</v>
      </c>
    </row>
    <row r="1453" spans="1:11">
      <c r="A1453">
        <v>1452</v>
      </c>
      <c r="B1453">
        <v>7502</v>
      </c>
      <c r="C1453">
        <f>VLOOKUP(B1453,payment!$A$2:$B$14625,2,0)</f>
        <v>118</v>
      </c>
      <c r="D1453" t="str">
        <f t="shared" si="44"/>
        <v>봄봄</v>
      </c>
      <c r="E1453" t="str">
        <f>VLOOKUP(B1453,payment!$A$2:$I$14625,3,0)</f>
        <v>봄봄</v>
      </c>
      <c r="F1453">
        <f>VLOOKUP(B1453,payment!$A$2:$I$14625,4,0)</f>
        <v>37.714173000000002</v>
      </c>
      <c r="G1453">
        <f>VLOOKUP(B1453,payment!$A$2:$I$14625,5,0)</f>
        <v>126.98718100000001</v>
      </c>
      <c r="H1453" t="str">
        <f>VLOOKUP(E1453,gift_meta!$B$2:$C$33,2,0)</f>
        <v>음료 주문시 쿠폰 도장 2개 추가</v>
      </c>
      <c r="I1453">
        <f t="shared" ca="1" si="45"/>
        <v>700</v>
      </c>
      <c r="J1453" s="5">
        <f>VLOOKUP(B1453,payment!$A$2:$I$14625,7,0)</f>
        <v>43073</v>
      </c>
      <c r="K1453" s="6">
        <f>VLOOKUP(B1453,payment!$A$2:$I$14625,8,0)</f>
        <v>0.93301000000000001</v>
      </c>
    </row>
    <row r="1454" spans="1:11">
      <c r="A1454">
        <v>1453</v>
      </c>
      <c r="B1454">
        <v>8761</v>
      </c>
      <c r="C1454">
        <f>VLOOKUP(B1454,payment!$A$2:$B$14625,2,0)</f>
        <v>128</v>
      </c>
      <c r="D1454" t="str">
        <f t="shared" si="44"/>
        <v>스시진</v>
      </c>
      <c r="E1454" t="str">
        <f>VLOOKUP(B1454,payment!$A$2:$I$14625,3,0)</f>
        <v>스시진</v>
      </c>
      <c r="F1454">
        <f>VLOOKUP(B1454,payment!$A$2:$I$14625,4,0)</f>
        <v>37.510705999999999</v>
      </c>
      <c r="G1454">
        <f>VLOOKUP(B1454,payment!$A$2:$I$14625,5,0)</f>
        <v>127.188153</v>
      </c>
      <c r="H1454" t="str">
        <f>VLOOKUP(E1454,gift_meta!$B$2:$C$33,2,0)</f>
        <v>2pcs 무료 제공</v>
      </c>
      <c r="I1454">
        <f t="shared" ca="1" si="45"/>
        <v>1200</v>
      </c>
      <c r="J1454" s="5">
        <f>VLOOKUP(B1454,payment!$A$2:$I$14625,7,0)</f>
        <v>42939</v>
      </c>
      <c r="K1454" s="6">
        <f>VLOOKUP(B1454,payment!$A$2:$I$14625,8,0)</f>
        <v>0.74487000000000003</v>
      </c>
    </row>
    <row r="1455" spans="1:11">
      <c r="A1455">
        <v>1454</v>
      </c>
      <c r="B1455">
        <v>9376</v>
      </c>
      <c r="C1455">
        <f>VLOOKUP(B1455,payment!$A$2:$B$14625,2,0)</f>
        <v>52</v>
      </c>
      <c r="D1455" t="str">
        <f t="shared" si="44"/>
        <v>쥬씨</v>
      </c>
      <c r="E1455" t="str">
        <f>VLOOKUP(B1455,payment!$A$2:$I$14625,3,0)</f>
        <v>쥬씨</v>
      </c>
      <c r="F1455">
        <f>VLOOKUP(B1455,payment!$A$2:$I$14625,4,0)</f>
        <v>37.631177999999998</v>
      </c>
      <c r="G1455">
        <f>VLOOKUP(B1455,payment!$A$2:$I$14625,5,0)</f>
        <v>127.122799</v>
      </c>
      <c r="H1455" t="str">
        <f>VLOOKUP(E1455,gift_meta!$B$2:$C$33,2,0)</f>
        <v>무료 사이즈업</v>
      </c>
      <c r="I1455">
        <f t="shared" ca="1" si="45"/>
        <v>1700</v>
      </c>
      <c r="J1455" s="5">
        <f>VLOOKUP(B1455,payment!$A$2:$I$14625,7,0)</f>
        <v>42444</v>
      </c>
      <c r="K1455" s="6">
        <f>VLOOKUP(B1455,payment!$A$2:$I$14625,8,0)</f>
        <v>0.57906999999999997</v>
      </c>
    </row>
    <row r="1456" spans="1:11">
      <c r="A1456">
        <v>1455</v>
      </c>
      <c r="B1456">
        <v>11398</v>
      </c>
      <c r="C1456">
        <f>VLOOKUP(B1456,payment!$A$2:$B$14625,2,0)</f>
        <v>10</v>
      </c>
      <c r="D1456" t="str">
        <f t="shared" si="44"/>
        <v>이디야커피</v>
      </c>
      <c r="E1456" t="str">
        <f>VLOOKUP(B1456,payment!$A$2:$I$14625,3,0)</f>
        <v>이디야커피</v>
      </c>
      <c r="F1456">
        <f>VLOOKUP(B1456,payment!$A$2:$I$14625,4,0)</f>
        <v>37.481945000000003</v>
      </c>
      <c r="G1456">
        <f>VLOOKUP(B1456,payment!$A$2:$I$14625,5,0)</f>
        <v>126.967264</v>
      </c>
      <c r="H1456" t="str">
        <f>VLOOKUP(E1456,gift_meta!$B$2:$C$33,2,0)</f>
        <v>스마트 오더 사용시 10% 할인</v>
      </c>
      <c r="I1456">
        <f t="shared" ca="1" si="45"/>
        <v>500</v>
      </c>
      <c r="J1456" s="5">
        <f>VLOOKUP(B1456,payment!$A$2:$I$14625,7,0)</f>
        <v>42629</v>
      </c>
      <c r="K1456" s="6">
        <f>VLOOKUP(B1456,payment!$A$2:$I$14625,8,0)</f>
        <v>0.63817999999999997</v>
      </c>
    </row>
    <row r="1457" spans="1:11">
      <c r="A1457">
        <v>1456</v>
      </c>
      <c r="B1457">
        <v>10954</v>
      </c>
      <c r="C1457">
        <f>VLOOKUP(B1457,payment!$A$2:$B$14625,2,0)</f>
        <v>82</v>
      </c>
      <c r="D1457" t="str">
        <f t="shared" si="44"/>
        <v>엔젤리너스</v>
      </c>
      <c r="E1457" t="str">
        <f>VLOOKUP(B1457,payment!$A$2:$I$14625,3,0)</f>
        <v>엔젤리너스</v>
      </c>
      <c r="F1457">
        <f>VLOOKUP(B1457,payment!$A$2:$I$14625,4,0)</f>
        <v>37.567123000000002</v>
      </c>
      <c r="G1457">
        <f>VLOOKUP(B1457,payment!$A$2:$I$14625,5,0)</f>
        <v>127.056594</v>
      </c>
      <c r="H1457" t="str">
        <f>VLOOKUP(E1457,gift_meta!$B$2:$C$33,2,0)</f>
        <v>제조 음료 주문시 10% 할인</v>
      </c>
      <c r="I1457">
        <f t="shared" ca="1" si="45"/>
        <v>1200</v>
      </c>
      <c r="J1457" s="5">
        <f>VLOOKUP(B1457,payment!$A$2:$I$14625,7,0)</f>
        <v>42830</v>
      </c>
      <c r="K1457" s="6">
        <f>VLOOKUP(B1457,payment!$A$2:$I$14625,8,0)</f>
        <v>0.61373999999999995</v>
      </c>
    </row>
    <row r="1458" spans="1:11">
      <c r="A1458">
        <v>1457</v>
      </c>
      <c r="B1458">
        <v>7591</v>
      </c>
      <c r="C1458">
        <f>VLOOKUP(B1458,payment!$A$2:$B$14625,2,0)</f>
        <v>155</v>
      </c>
      <c r="D1458" t="str">
        <f t="shared" si="44"/>
        <v>베스킨라빈스</v>
      </c>
      <c r="E1458" t="str">
        <f>VLOOKUP(B1458,payment!$A$2:$I$14625,3,0)</f>
        <v>베스킨라빈스</v>
      </c>
      <c r="F1458">
        <f>VLOOKUP(B1458,payment!$A$2:$I$14625,4,0)</f>
        <v>37.651699000000001</v>
      </c>
      <c r="G1458">
        <f>VLOOKUP(B1458,payment!$A$2:$I$14625,5,0)</f>
        <v>127.115393</v>
      </c>
      <c r="H1458" t="str">
        <f>VLOOKUP(E1458,gift_meta!$B$2:$C$33,2,0)</f>
        <v>무료 사이즈업</v>
      </c>
      <c r="I1458">
        <f t="shared" ca="1" si="45"/>
        <v>1300</v>
      </c>
      <c r="J1458" s="5">
        <f>VLOOKUP(B1458,payment!$A$2:$I$14625,7,0)</f>
        <v>42543</v>
      </c>
      <c r="K1458" s="6">
        <f>VLOOKUP(B1458,payment!$A$2:$I$14625,8,0)</f>
        <v>0.92471999999999999</v>
      </c>
    </row>
    <row r="1459" spans="1:11">
      <c r="A1459">
        <v>1458</v>
      </c>
      <c r="B1459">
        <v>5551</v>
      </c>
      <c r="C1459">
        <f>VLOOKUP(B1459,payment!$A$2:$B$14625,2,0)</f>
        <v>20</v>
      </c>
      <c r="D1459" t="str">
        <f t="shared" si="44"/>
        <v>약국</v>
      </c>
      <c r="E1459" t="str">
        <f>VLOOKUP(B1459,payment!$A$2:$I$14625,3,0)</f>
        <v>약국</v>
      </c>
      <c r="F1459">
        <f>VLOOKUP(B1459,payment!$A$2:$I$14625,4,0)</f>
        <v>37.466135999999999</v>
      </c>
      <c r="G1459">
        <f>VLOOKUP(B1459,payment!$A$2:$I$14625,5,0)</f>
        <v>126.974604</v>
      </c>
      <c r="H1459" t="str">
        <f>VLOOKUP(E1459,gift_meta!$B$2:$C$33,2,0)</f>
        <v>황사 마스크 증정(1매)</v>
      </c>
      <c r="I1459">
        <f t="shared" ca="1" si="45"/>
        <v>1900</v>
      </c>
      <c r="J1459" s="5">
        <f>VLOOKUP(B1459,payment!$A$2:$I$14625,7,0)</f>
        <v>42980</v>
      </c>
      <c r="K1459" s="6">
        <f>VLOOKUP(B1459,payment!$A$2:$I$14625,8,0)</f>
        <v>0.93108999999999997</v>
      </c>
    </row>
    <row r="1460" spans="1:11">
      <c r="A1460">
        <v>1459</v>
      </c>
      <c r="B1460">
        <v>14508</v>
      </c>
      <c r="C1460">
        <f>VLOOKUP(B1460,payment!$A$2:$B$14625,2,0)</f>
        <v>203</v>
      </c>
      <c r="D1460" t="str">
        <f t="shared" si="44"/>
        <v>꾼</v>
      </c>
      <c r="E1460" t="str">
        <f>VLOOKUP(B1460,payment!$A$2:$I$14625,3,0)</f>
        <v>꾼</v>
      </c>
      <c r="F1460">
        <f>VLOOKUP(B1460,payment!$A$2:$I$14625,4,0)</f>
        <v>37.545324999999998</v>
      </c>
      <c r="G1460">
        <f>VLOOKUP(B1460,payment!$A$2:$I$14625,5,0)</f>
        <v>127.01071399999999</v>
      </c>
      <c r="H1460" t="str">
        <f>VLOOKUP(E1460,gift_meta!$B$2:$C$33,2,0)</f>
        <v>소주 2,000 쿠폰</v>
      </c>
      <c r="I1460">
        <f t="shared" ca="1" si="45"/>
        <v>1700</v>
      </c>
      <c r="J1460" s="5">
        <f>VLOOKUP(B1460,payment!$A$2:$I$14625,7,0)</f>
        <v>43193</v>
      </c>
      <c r="K1460" s="6">
        <f>VLOOKUP(B1460,payment!$A$2:$I$14625,8,0)</f>
        <v>0.85497999999999996</v>
      </c>
    </row>
    <row r="1461" spans="1:11">
      <c r="A1461">
        <v>1460</v>
      </c>
      <c r="B1461">
        <v>6110</v>
      </c>
      <c r="C1461">
        <f>VLOOKUP(B1461,payment!$A$2:$B$14625,2,0)</f>
        <v>242</v>
      </c>
      <c r="D1461" t="str">
        <f t="shared" si="44"/>
        <v>이비인후과</v>
      </c>
      <c r="E1461" t="str">
        <f>VLOOKUP(B1461,payment!$A$2:$I$14625,3,0)</f>
        <v>이비인후과</v>
      </c>
      <c r="F1461">
        <f>VLOOKUP(B1461,payment!$A$2:$I$14625,4,0)</f>
        <v>37.597164999999997</v>
      </c>
      <c r="G1461">
        <f>VLOOKUP(B1461,payment!$A$2:$I$14625,5,0)</f>
        <v>127.01790099999999</v>
      </c>
      <c r="H1461" t="str">
        <f>VLOOKUP(E1461,gift_meta!$B$2:$C$33,2,0)</f>
        <v>코세척 서비스(무료)</v>
      </c>
      <c r="I1461">
        <f t="shared" ca="1" si="45"/>
        <v>1400</v>
      </c>
      <c r="J1461" s="5">
        <f>VLOOKUP(B1461,payment!$A$2:$I$14625,7,0)</f>
        <v>42879</v>
      </c>
      <c r="K1461" s="6">
        <f>VLOOKUP(B1461,payment!$A$2:$I$14625,8,0)</f>
        <v>0.60514000000000001</v>
      </c>
    </row>
    <row r="1462" spans="1:11">
      <c r="A1462">
        <v>1461</v>
      </c>
      <c r="B1462">
        <v>12343</v>
      </c>
      <c r="C1462">
        <f>VLOOKUP(B1462,payment!$A$2:$B$14625,2,0)</f>
        <v>269</v>
      </c>
      <c r="D1462" t="str">
        <f t="shared" si="44"/>
        <v>리얼후라이</v>
      </c>
      <c r="E1462" t="str">
        <f>VLOOKUP(B1462,payment!$A$2:$I$14625,3,0)</f>
        <v>리얼후라이</v>
      </c>
      <c r="F1462">
        <f>VLOOKUP(B1462,payment!$A$2:$I$14625,4,0)</f>
        <v>37.465926000000003</v>
      </c>
      <c r="G1462">
        <f>VLOOKUP(B1462,payment!$A$2:$I$14625,5,0)</f>
        <v>127.00835600000001</v>
      </c>
      <c r="H1462" t="str">
        <f>VLOOKUP(E1462,gift_meta!$B$2:$C$33,2,0)</f>
        <v>크리스피 후라이드 10% 할인</v>
      </c>
      <c r="I1462">
        <f t="shared" ca="1" si="45"/>
        <v>1300</v>
      </c>
      <c r="J1462" s="5">
        <f>VLOOKUP(B1462,payment!$A$2:$I$14625,7,0)</f>
        <v>43136</v>
      </c>
      <c r="K1462" s="6">
        <f>VLOOKUP(B1462,payment!$A$2:$I$14625,8,0)</f>
        <v>0.95321999999999996</v>
      </c>
    </row>
    <row r="1463" spans="1:11">
      <c r="A1463">
        <v>1462</v>
      </c>
      <c r="B1463">
        <v>1064</v>
      </c>
      <c r="C1463">
        <f>VLOOKUP(B1463,payment!$A$2:$B$14625,2,0)</f>
        <v>186</v>
      </c>
      <c r="D1463" t="str">
        <f t="shared" si="44"/>
        <v>이비인후과</v>
      </c>
      <c r="E1463" t="str">
        <f>VLOOKUP(B1463,payment!$A$2:$I$14625,3,0)</f>
        <v>이비인후과</v>
      </c>
      <c r="F1463">
        <f>VLOOKUP(B1463,payment!$A$2:$I$14625,4,0)</f>
        <v>37.710760999999998</v>
      </c>
      <c r="G1463">
        <f>VLOOKUP(B1463,payment!$A$2:$I$14625,5,0)</f>
        <v>126.986114</v>
      </c>
      <c r="H1463" t="str">
        <f>VLOOKUP(E1463,gift_meta!$B$2:$C$33,2,0)</f>
        <v>코세척 서비스(무료)</v>
      </c>
      <c r="I1463">
        <f t="shared" ca="1" si="45"/>
        <v>1300</v>
      </c>
      <c r="J1463" s="5">
        <f>VLOOKUP(B1463,payment!$A$2:$I$14625,7,0)</f>
        <v>42612</v>
      </c>
      <c r="K1463" s="6">
        <f>VLOOKUP(B1463,payment!$A$2:$I$14625,8,0)</f>
        <v>0.91491</v>
      </c>
    </row>
    <row r="1464" spans="1:11">
      <c r="A1464">
        <v>1463</v>
      </c>
      <c r="B1464">
        <v>3436</v>
      </c>
      <c r="C1464">
        <f>VLOOKUP(B1464,payment!$A$2:$B$14625,2,0)</f>
        <v>256</v>
      </c>
      <c r="D1464" t="str">
        <f t="shared" si="44"/>
        <v>교보문고</v>
      </c>
      <c r="E1464" t="str">
        <f>VLOOKUP(B1464,payment!$A$2:$I$14625,3,0)</f>
        <v>교보문고</v>
      </c>
      <c r="F1464">
        <f>VLOOKUP(B1464,payment!$A$2:$I$14625,4,0)</f>
        <v>37.577413999999997</v>
      </c>
      <c r="G1464">
        <f>VLOOKUP(B1464,payment!$A$2:$I$14625,5,0)</f>
        <v>127.150184</v>
      </c>
      <c r="H1464" t="str">
        <f>VLOOKUP(E1464,gift_meta!$B$2:$C$33,2,0)</f>
        <v>도서 구매시 10% 할인</v>
      </c>
      <c r="I1464">
        <f t="shared" ca="1" si="45"/>
        <v>500</v>
      </c>
      <c r="J1464" s="5">
        <f>VLOOKUP(B1464,payment!$A$2:$I$14625,7,0)</f>
        <v>43133</v>
      </c>
      <c r="K1464" s="6">
        <f>VLOOKUP(B1464,payment!$A$2:$I$14625,8,0)</f>
        <v>0.43726999999999999</v>
      </c>
    </row>
    <row r="1465" spans="1:11">
      <c r="A1465">
        <v>1464</v>
      </c>
      <c r="B1465">
        <v>9439</v>
      </c>
      <c r="C1465">
        <f>VLOOKUP(B1465,payment!$A$2:$B$14625,2,0)</f>
        <v>277</v>
      </c>
      <c r="D1465" t="str">
        <f t="shared" si="44"/>
        <v>이비인후과</v>
      </c>
      <c r="E1465" t="str">
        <f>VLOOKUP(B1465,payment!$A$2:$I$14625,3,0)</f>
        <v>이비인후과</v>
      </c>
      <c r="F1465">
        <f>VLOOKUP(B1465,payment!$A$2:$I$14625,4,0)</f>
        <v>37.553148</v>
      </c>
      <c r="G1465">
        <f>VLOOKUP(B1465,payment!$A$2:$I$14625,5,0)</f>
        <v>127.126636</v>
      </c>
      <c r="H1465" t="str">
        <f>VLOOKUP(E1465,gift_meta!$B$2:$C$33,2,0)</f>
        <v>코세척 서비스(무료)</v>
      </c>
      <c r="I1465">
        <f t="shared" ca="1" si="45"/>
        <v>1300</v>
      </c>
      <c r="J1465" s="5">
        <f>VLOOKUP(B1465,payment!$A$2:$I$14625,7,0)</f>
        <v>42846</v>
      </c>
      <c r="K1465" s="6">
        <f>VLOOKUP(B1465,payment!$A$2:$I$14625,8,0)</f>
        <v>0.85274000000000005</v>
      </c>
    </row>
    <row r="1466" spans="1:11">
      <c r="A1466">
        <v>1465</v>
      </c>
      <c r="B1466">
        <v>14385</v>
      </c>
      <c r="C1466">
        <f>VLOOKUP(B1466,payment!$A$2:$B$14625,2,0)</f>
        <v>113</v>
      </c>
      <c r="D1466" t="str">
        <f t="shared" si="44"/>
        <v>아웃닭</v>
      </c>
      <c r="E1466" t="str">
        <f>VLOOKUP(B1466,payment!$A$2:$I$14625,3,0)</f>
        <v>아웃닭</v>
      </c>
      <c r="F1466">
        <f>VLOOKUP(B1466,payment!$A$2:$I$14625,4,0)</f>
        <v>37.485689999999998</v>
      </c>
      <c r="G1466">
        <f>VLOOKUP(B1466,payment!$A$2:$I$14625,5,0)</f>
        <v>127.102605</v>
      </c>
      <c r="H1466" t="str">
        <f>VLOOKUP(E1466,gift_meta!$B$2:$C$33,2,0)</f>
        <v>치즈스틱 2개 제공</v>
      </c>
      <c r="I1466">
        <f t="shared" ca="1" si="45"/>
        <v>700</v>
      </c>
      <c r="J1466" s="5">
        <f>VLOOKUP(B1466,payment!$A$2:$I$14625,7,0)</f>
        <v>43020</v>
      </c>
      <c r="K1466" s="6">
        <f>VLOOKUP(B1466,payment!$A$2:$I$14625,8,0)</f>
        <v>0.92503999999999997</v>
      </c>
    </row>
    <row r="1467" spans="1:11">
      <c r="A1467">
        <v>1466</v>
      </c>
      <c r="B1467">
        <v>4545</v>
      </c>
      <c r="C1467">
        <f>VLOOKUP(B1467,payment!$A$2:$B$14625,2,0)</f>
        <v>149</v>
      </c>
      <c r="D1467" t="str">
        <f t="shared" si="44"/>
        <v>닭한마리</v>
      </c>
      <c r="E1467" t="str">
        <f>VLOOKUP(B1467,payment!$A$2:$I$14625,3,0)</f>
        <v>닭한마리</v>
      </c>
      <c r="F1467">
        <f>VLOOKUP(B1467,payment!$A$2:$I$14625,4,0)</f>
        <v>37.713318999999998</v>
      </c>
      <c r="G1467">
        <f>VLOOKUP(B1467,payment!$A$2:$I$14625,5,0)</f>
        <v>126.914627</v>
      </c>
      <c r="H1467" t="str">
        <f>VLOOKUP(E1467,gift_meta!$B$2:$C$33,2,0)</f>
        <v>칼국수 사리 무료 리필</v>
      </c>
      <c r="I1467">
        <f t="shared" ca="1" si="45"/>
        <v>1000</v>
      </c>
      <c r="J1467" s="5">
        <f>VLOOKUP(B1467,payment!$A$2:$I$14625,7,0)</f>
        <v>42394</v>
      </c>
      <c r="K1467" s="6">
        <f>VLOOKUP(B1467,payment!$A$2:$I$14625,8,0)</f>
        <v>0.55879000000000001</v>
      </c>
    </row>
    <row r="1468" spans="1:11">
      <c r="A1468">
        <v>1467</v>
      </c>
      <c r="B1468">
        <v>6620</v>
      </c>
      <c r="C1468">
        <f>VLOOKUP(B1468,payment!$A$2:$B$14625,2,0)</f>
        <v>223</v>
      </c>
      <c r="D1468" t="str">
        <f t="shared" si="44"/>
        <v>한신포차</v>
      </c>
      <c r="E1468" t="str">
        <f>VLOOKUP(B1468,payment!$A$2:$I$14625,3,0)</f>
        <v>한신포차</v>
      </c>
      <c r="F1468">
        <f>VLOOKUP(B1468,payment!$A$2:$I$14625,4,0)</f>
        <v>37.610945000000001</v>
      </c>
      <c r="G1468">
        <f>VLOOKUP(B1468,payment!$A$2:$I$14625,5,0)</f>
        <v>127.11115599999999</v>
      </c>
      <c r="H1468" t="str">
        <f>VLOOKUP(E1468,gift_meta!$B$2:$C$33,2,0)</f>
        <v>닭발 주문시 주먹밥 증정</v>
      </c>
      <c r="I1468">
        <f t="shared" ca="1" si="45"/>
        <v>1200</v>
      </c>
      <c r="J1468" s="5">
        <f>VLOOKUP(B1468,payment!$A$2:$I$14625,7,0)</f>
        <v>43112</v>
      </c>
      <c r="K1468" s="6">
        <f>VLOOKUP(B1468,payment!$A$2:$I$14625,8,0)</f>
        <v>0.64049999999999996</v>
      </c>
    </row>
    <row r="1469" spans="1:11">
      <c r="A1469">
        <v>1468</v>
      </c>
      <c r="B1469">
        <v>12602</v>
      </c>
      <c r="C1469">
        <f>VLOOKUP(B1469,payment!$A$2:$B$14625,2,0)</f>
        <v>291</v>
      </c>
      <c r="D1469" t="str">
        <f t="shared" si="44"/>
        <v>꾼</v>
      </c>
      <c r="E1469" t="str">
        <f>VLOOKUP(B1469,payment!$A$2:$I$14625,3,0)</f>
        <v>꾼</v>
      </c>
      <c r="F1469">
        <f>VLOOKUP(B1469,payment!$A$2:$I$14625,4,0)</f>
        <v>37.673901000000001</v>
      </c>
      <c r="G1469">
        <f>VLOOKUP(B1469,payment!$A$2:$I$14625,5,0)</f>
        <v>126.907938</v>
      </c>
      <c r="H1469" t="str">
        <f>VLOOKUP(E1469,gift_meta!$B$2:$C$33,2,0)</f>
        <v>소주 2,000 쿠폰</v>
      </c>
      <c r="I1469">
        <f t="shared" ca="1" si="45"/>
        <v>200</v>
      </c>
      <c r="J1469" s="5">
        <f>VLOOKUP(B1469,payment!$A$2:$I$14625,7,0)</f>
        <v>42741</v>
      </c>
      <c r="K1469" s="6">
        <f>VLOOKUP(B1469,payment!$A$2:$I$14625,8,0)</f>
        <v>0.79878000000000005</v>
      </c>
    </row>
    <row r="1470" spans="1:11">
      <c r="A1470">
        <v>1469</v>
      </c>
      <c r="B1470">
        <v>14536</v>
      </c>
      <c r="C1470">
        <f>VLOOKUP(B1470,payment!$A$2:$B$14625,2,0)</f>
        <v>109</v>
      </c>
      <c r="D1470" t="str">
        <f t="shared" si="44"/>
        <v>롯데리아</v>
      </c>
      <c r="E1470" t="str">
        <f>VLOOKUP(B1470,payment!$A$2:$I$14625,3,0)</f>
        <v>롯데리아</v>
      </c>
      <c r="F1470">
        <f>VLOOKUP(B1470,payment!$A$2:$I$14625,4,0)</f>
        <v>37.697420999999999</v>
      </c>
      <c r="G1470">
        <f>VLOOKUP(B1470,payment!$A$2:$I$14625,5,0)</f>
        <v>126.935293</v>
      </c>
      <c r="H1470" t="str">
        <f>VLOOKUP(E1470,gift_meta!$B$2:$C$33,2,0)</f>
        <v>롯데리아 음료M 제공</v>
      </c>
      <c r="I1470">
        <f t="shared" ca="1" si="45"/>
        <v>1900</v>
      </c>
      <c r="J1470" s="5">
        <f>VLOOKUP(B1470,payment!$A$2:$I$14625,7,0)</f>
        <v>42795</v>
      </c>
      <c r="K1470" s="6">
        <f>VLOOKUP(B1470,payment!$A$2:$I$14625,8,0)</f>
        <v>0.97248999999999997</v>
      </c>
    </row>
    <row r="1471" spans="1:11">
      <c r="A1471">
        <v>1470</v>
      </c>
      <c r="B1471">
        <v>12797</v>
      </c>
      <c r="C1471">
        <f>VLOOKUP(B1471,payment!$A$2:$B$14625,2,0)</f>
        <v>125</v>
      </c>
      <c r="D1471" t="str">
        <f t="shared" si="44"/>
        <v>뚜레쥬르</v>
      </c>
      <c r="E1471" t="str">
        <f>VLOOKUP(B1471,payment!$A$2:$I$14625,3,0)</f>
        <v>뚜레쥬르</v>
      </c>
      <c r="F1471">
        <f>VLOOKUP(B1471,payment!$A$2:$I$14625,4,0)</f>
        <v>37.533470000000001</v>
      </c>
      <c r="G1471">
        <f>VLOOKUP(B1471,payment!$A$2:$I$14625,5,0)</f>
        <v>126.98550899999999</v>
      </c>
      <c r="H1471" t="str">
        <f>VLOOKUP(E1471,gift_meta!$B$2:$C$33,2,0)</f>
        <v>2000원 이상 5% 할인</v>
      </c>
      <c r="I1471">
        <f t="shared" ca="1" si="45"/>
        <v>600</v>
      </c>
      <c r="J1471" s="5">
        <f>VLOOKUP(B1471,payment!$A$2:$I$14625,7,0)</f>
        <v>42707</v>
      </c>
      <c r="K1471" s="6">
        <f>VLOOKUP(B1471,payment!$A$2:$I$14625,8,0)</f>
        <v>0.50497999999999998</v>
      </c>
    </row>
    <row r="1472" spans="1:11">
      <c r="A1472">
        <v>1471</v>
      </c>
      <c r="B1472">
        <v>6426</v>
      </c>
      <c r="C1472">
        <f>VLOOKUP(B1472,payment!$A$2:$B$14625,2,0)</f>
        <v>25</v>
      </c>
      <c r="D1472" t="str">
        <f t="shared" si="44"/>
        <v>구이가</v>
      </c>
      <c r="E1472" t="str">
        <f>VLOOKUP(B1472,payment!$A$2:$I$14625,3,0)</f>
        <v>구이가</v>
      </c>
      <c r="F1472">
        <f>VLOOKUP(B1472,payment!$A$2:$I$14625,4,0)</f>
        <v>37.575726000000003</v>
      </c>
      <c r="G1472">
        <f>VLOOKUP(B1472,payment!$A$2:$I$14625,5,0)</f>
        <v>127.174136</v>
      </c>
      <c r="H1472" t="str">
        <f>VLOOKUP(E1472,gift_meta!$B$2:$C$33,2,0)</f>
        <v>한판 주문시 사이다 제공</v>
      </c>
      <c r="I1472">
        <f t="shared" ca="1" si="45"/>
        <v>1100</v>
      </c>
      <c r="J1472" s="5">
        <f>VLOOKUP(B1472,payment!$A$2:$I$14625,7,0)</f>
        <v>42700</v>
      </c>
      <c r="K1472" s="6">
        <f>VLOOKUP(B1472,payment!$A$2:$I$14625,8,0)</f>
        <v>0.70691999999999999</v>
      </c>
    </row>
    <row r="1473" spans="1:11">
      <c r="A1473">
        <v>1472</v>
      </c>
      <c r="B1473">
        <v>7437</v>
      </c>
      <c r="C1473">
        <f>VLOOKUP(B1473,payment!$A$2:$B$14625,2,0)</f>
        <v>104</v>
      </c>
      <c r="D1473" t="str">
        <f t="shared" si="44"/>
        <v>롯데리아</v>
      </c>
      <c r="E1473" t="str">
        <f>VLOOKUP(B1473,payment!$A$2:$I$14625,3,0)</f>
        <v>롯데리아</v>
      </c>
      <c r="F1473">
        <f>VLOOKUP(B1473,payment!$A$2:$I$14625,4,0)</f>
        <v>37.669150999999999</v>
      </c>
      <c r="G1473">
        <f>VLOOKUP(B1473,payment!$A$2:$I$14625,5,0)</f>
        <v>127.17608</v>
      </c>
      <c r="H1473" t="str">
        <f>VLOOKUP(E1473,gift_meta!$B$2:$C$33,2,0)</f>
        <v>롯데리아 음료M 제공</v>
      </c>
      <c r="I1473">
        <f t="shared" ca="1" si="45"/>
        <v>1900</v>
      </c>
      <c r="J1473" s="5">
        <f>VLOOKUP(B1473,payment!$A$2:$I$14625,7,0)</f>
        <v>42706</v>
      </c>
      <c r="K1473" s="6">
        <f>VLOOKUP(B1473,payment!$A$2:$I$14625,8,0)</f>
        <v>0.59104999999999996</v>
      </c>
    </row>
    <row r="1474" spans="1:11">
      <c r="A1474">
        <v>1473</v>
      </c>
      <c r="B1474">
        <v>4989</v>
      </c>
      <c r="C1474">
        <f>VLOOKUP(B1474,payment!$A$2:$B$14625,2,0)</f>
        <v>283</v>
      </c>
      <c r="D1474" t="str">
        <f t="shared" ref="D1474:D1537" si="46">E1474</f>
        <v>반디앤루니스</v>
      </c>
      <c r="E1474" t="str">
        <f>VLOOKUP(B1474,payment!$A$2:$I$14625,3,0)</f>
        <v>반디앤루니스</v>
      </c>
      <c r="F1474">
        <f>VLOOKUP(B1474,payment!$A$2:$I$14625,4,0)</f>
        <v>37.643475000000002</v>
      </c>
      <c r="G1474">
        <f>VLOOKUP(B1474,payment!$A$2:$I$14625,5,0)</f>
        <v>127.00846</v>
      </c>
      <c r="H1474" t="str">
        <f>VLOOKUP(E1474,gift_meta!$B$2:$C$33,2,0)</f>
        <v>도서 구매시 5% 할인</v>
      </c>
      <c r="I1474">
        <f t="shared" ref="I1474:I1537" ca="1" si="47">RANDBETWEEN(1,20)*100</f>
        <v>400</v>
      </c>
      <c r="J1474" s="5">
        <f>VLOOKUP(B1474,payment!$A$2:$I$14625,7,0)</f>
        <v>42827</v>
      </c>
      <c r="K1474" s="6">
        <f>VLOOKUP(B1474,payment!$A$2:$I$14625,8,0)</f>
        <v>0.72731999999999997</v>
      </c>
    </row>
    <row r="1475" spans="1:11">
      <c r="A1475">
        <v>1474</v>
      </c>
      <c r="B1475">
        <v>3638</v>
      </c>
      <c r="C1475">
        <f>VLOOKUP(B1475,payment!$A$2:$B$14625,2,0)</f>
        <v>1</v>
      </c>
      <c r="D1475" t="str">
        <f t="shared" si="46"/>
        <v>아웃백</v>
      </c>
      <c r="E1475" t="str">
        <f>VLOOKUP(B1475,payment!$A$2:$I$14625,3,0)</f>
        <v>아웃백</v>
      </c>
      <c r="F1475">
        <f>VLOOKUP(B1475,payment!$A$2:$I$14625,4,0)</f>
        <v>37.482855000000001</v>
      </c>
      <c r="G1475">
        <f>VLOOKUP(B1475,payment!$A$2:$I$14625,5,0)</f>
        <v>126.971521</v>
      </c>
      <c r="H1475" t="str">
        <f>VLOOKUP(E1475,gift_meta!$B$2:$C$33,2,0)</f>
        <v>스테이크 주문시 10% 할인</v>
      </c>
      <c r="I1475">
        <f t="shared" ca="1" si="47"/>
        <v>1600</v>
      </c>
      <c r="J1475" s="5">
        <f>VLOOKUP(B1475,payment!$A$2:$I$14625,7,0)</f>
        <v>42572</v>
      </c>
      <c r="K1475" s="6">
        <f>VLOOKUP(B1475,payment!$A$2:$I$14625,8,0)</f>
        <v>0.52342999999999995</v>
      </c>
    </row>
    <row r="1476" spans="1:11">
      <c r="A1476">
        <v>1475</v>
      </c>
      <c r="B1476">
        <v>11240</v>
      </c>
      <c r="C1476">
        <f>VLOOKUP(B1476,payment!$A$2:$B$14625,2,0)</f>
        <v>196</v>
      </c>
      <c r="D1476" t="str">
        <f t="shared" si="46"/>
        <v>봄봄</v>
      </c>
      <c r="E1476" t="str">
        <f>VLOOKUP(B1476,payment!$A$2:$I$14625,3,0)</f>
        <v>봄봄</v>
      </c>
      <c r="F1476">
        <f>VLOOKUP(B1476,payment!$A$2:$I$14625,4,0)</f>
        <v>37.712625000000003</v>
      </c>
      <c r="G1476">
        <f>VLOOKUP(B1476,payment!$A$2:$I$14625,5,0)</f>
        <v>127.15760899999999</v>
      </c>
      <c r="H1476" t="str">
        <f>VLOOKUP(E1476,gift_meta!$B$2:$C$33,2,0)</f>
        <v>음료 주문시 쿠폰 도장 2개 추가</v>
      </c>
      <c r="I1476">
        <f t="shared" ca="1" si="47"/>
        <v>500</v>
      </c>
      <c r="J1476" s="5">
        <f>VLOOKUP(B1476,payment!$A$2:$I$14625,7,0)</f>
        <v>42444</v>
      </c>
      <c r="K1476" s="6">
        <f>VLOOKUP(B1476,payment!$A$2:$I$14625,8,0)</f>
        <v>0.79823999999999995</v>
      </c>
    </row>
    <row r="1477" spans="1:11">
      <c r="A1477">
        <v>1476</v>
      </c>
      <c r="B1477">
        <v>1727</v>
      </c>
      <c r="C1477">
        <f>VLOOKUP(B1477,payment!$A$2:$B$14625,2,0)</f>
        <v>167</v>
      </c>
      <c r="D1477" t="str">
        <f t="shared" si="46"/>
        <v>버거킹</v>
      </c>
      <c r="E1477" t="str">
        <f>VLOOKUP(B1477,payment!$A$2:$I$14625,3,0)</f>
        <v>버거킹</v>
      </c>
      <c r="F1477">
        <f>VLOOKUP(B1477,payment!$A$2:$I$14625,4,0)</f>
        <v>37.535716999999998</v>
      </c>
      <c r="G1477">
        <f>VLOOKUP(B1477,payment!$A$2:$I$14625,5,0)</f>
        <v>127.099998</v>
      </c>
      <c r="H1477" t="str">
        <f>VLOOKUP(E1477,gift_meta!$B$2:$C$33,2,0)</f>
        <v>와퍼주문시 5% 할인</v>
      </c>
      <c r="I1477">
        <f t="shared" ca="1" si="47"/>
        <v>1000</v>
      </c>
      <c r="J1477" s="5">
        <f>VLOOKUP(B1477,payment!$A$2:$I$14625,7,0)</f>
        <v>42984</v>
      </c>
      <c r="K1477" s="6">
        <f>VLOOKUP(B1477,payment!$A$2:$I$14625,8,0)</f>
        <v>0.72736000000000001</v>
      </c>
    </row>
    <row r="1478" spans="1:11">
      <c r="A1478">
        <v>1477</v>
      </c>
      <c r="B1478">
        <v>5165</v>
      </c>
      <c r="C1478">
        <f>VLOOKUP(B1478,payment!$A$2:$B$14625,2,0)</f>
        <v>219</v>
      </c>
      <c r="D1478" t="str">
        <f t="shared" si="46"/>
        <v>엔젤리너스</v>
      </c>
      <c r="E1478" t="str">
        <f>VLOOKUP(B1478,payment!$A$2:$I$14625,3,0)</f>
        <v>엔젤리너스</v>
      </c>
      <c r="F1478">
        <f>VLOOKUP(B1478,payment!$A$2:$I$14625,4,0)</f>
        <v>37.652448</v>
      </c>
      <c r="G1478">
        <f>VLOOKUP(B1478,payment!$A$2:$I$14625,5,0)</f>
        <v>127.046064</v>
      </c>
      <c r="H1478" t="str">
        <f>VLOOKUP(E1478,gift_meta!$B$2:$C$33,2,0)</f>
        <v>제조 음료 주문시 10% 할인</v>
      </c>
      <c r="I1478">
        <f t="shared" ca="1" si="47"/>
        <v>300</v>
      </c>
      <c r="J1478" s="5">
        <f>VLOOKUP(B1478,payment!$A$2:$I$14625,7,0)</f>
        <v>42829</v>
      </c>
      <c r="K1478" s="6">
        <f>VLOOKUP(B1478,payment!$A$2:$I$14625,8,0)</f>
        <v>0.51171</v>
      </c>
    </row>
    <row r="1479" spans="1:11">
      <c r="A1479">
        <v>1478</v>
      </c>
      <c r="B1479">
        <v>5669</v>
      </c>
      <c r="C1479">
        <f>VLOOKUP(B1479,payment!$A$2:$B$14625,2,0)</f>
        <v>127</v>
      </c>
      <c r="D1479" t="str">
        <f t="shared" si="46"/>
        <v>홍콩반점</v>
      </c>
      <c r="E1479" t="str">
        <f>VLOOKUP(B1479,payment!$A$2:$I$14625,3,0)</f>
        <v>홍콩반점</v>
      </c>
      <c r="F1479">
        <f>VLOOKUP(B1479,payment!$A$2:$I$14625,4,0)</f>
        <v>37.688302</v>
      </c>
      <c r="G1479">
        <f>VLOOKUP(B1479,payment!$A$2:$I$14625,5,0)</f>
        <v>126.879155</v>
      </c>
      <c r="H1479" t="str">
        <f>VLOOKUP(E1479,gift_meta!$B$2:$C$33,2,0)</f>
        <v>찹쌀 탕수육 10% 할인</v>
      </c>
      <c r="I1479">
        <f t="shared" ca="1" si="47"/>
        <v>800</v>
      </c>
      <c r="J1479" s="5">
        <f>VLOOKUP(B1479,payment!$A$2:$I$14625,7,0)</f>
        <v>42574</v>
      </c>
      <c r="K1479" s="6">
        <f>VLOOKUP(B1479,payment!$A$2:$I$14625,8,0)</f>
        <v>0.93169999999999997</v>
      </c>
    </row>
    <row r="1480" spans="1:11">
      <c r="A1480">
        <v>1479</v>
      </c>
      <c r="B1480">
        <v>8287</v>
      </c>
      <c r="C1480">
        <f>VLOOKUP(B1480,payment!$A$2:$B$14625,2,0)</f>
        <v>186</v>
      </c>
      <c r="D1480" t="str">
        <f t="shared" si="46"/>
        <v>쥬씨</v>
      </c>
      <c r="E1480" t="str">
        <f>VLOOKUP(B1480,payment!$A$2:$I$14625,3,0)</f>
        <v>쥬씨</v>
      </c>
      <c r="F1480">
        <f>VLOOKUP(B1480,payment!$A$2:$I$14625,4,0)</f>
        <v>37.587770999999996</v>
      </c>
      <c r="G1480">
        <f>VLOOKUP(B1480,payment!$A$2:$I$14625,5,0)</f>
        <v>127.001226</v>
      </c>
      <c r="H1480" t="str">
        <f>VLOOKUP(E1480,gift_meta!$B$2:$C$33,2,0)</f>
        <v>무료 사이즈업</v>
      </c>
      <c r="I1480">
        <f t="shared" ca="1" si="47"/>
        <v>1900</v>
      </c>
      <c r="J1480" s="5">
        <f>VLOOKUP(B1480,payment!$A$2:$I$14625,7,0)</f>
        <v>42454</v>
      </c>
      <c r="K1480" s="6">
        <f>VLOOKUP(B1480,payment!$A$2:$I$14625,8,0)</f>
        <v>0.82530000000000003</v>
      </c>
    </row>
    <row r="1481" spans="1:11">
      <c r="A1481">
        <v>1480</v>
      </c>
      <c r="B1481">
        <v>1867</v>
      </c>
      <c r="C1481">
        <f>VLOOKUP(B1481,payment!$A$2:$B$14625,2,0)</f>
        <v>106</v>
      </c>
      <c r="D1481" t="str">
        <f t="shared" si="46"/>
        <v>쥬씨</v>
      </c>
      <c r="E1481" t="str">
        <f>VLOOKUP(B1481,payment!$A$2:$I$14625,3,0)</f>
        <v>쥬씨</v>
      </c>
      <c r="F1481">
        <f>VLOOKUP(B1481,payment!$A$2:$I$14625,4,0)</f>
        <v>37.700615999999997</v>
      </c>
      <c r="G1481">
        <f>VLOOKUP(B1481,payment!$A$2:$I$14625,5,0)</f>
        <v>127.191836</v>
      </c>
      <c r="H1481" t="str">
        <f>VLOOKUP(E1481,gift_meta!$B$2:$C$33,2,0)</f>
        <v>무료 사이즈업</v>
      </c>
      <c r="I1481">
        <f t="shared" ca="1" si="47"/>
        <v>1900</v>
      </c>
      <c r="J1481" s="5">
        <f>VLOOKUP(B1481,payment!$A$2:$I$14625,7,0)</f>
        <v>42691</v>
      </c>
      <c r="K1481" s="6">
        <f>VLOOKUP(B1481,payment!$A$2:$I$14625,8,0)</f>
        <v>0.80933999999999995</v>
      </c>
    </row>
    <row r="1482" spans="1:11">
      <c r="A1482">
        <v>1481</v>
      </c>
      <c r="B1482">
        <v>5392</v>
      </c>
      <c r="C1482">
        <f>VLOOKUP(B1482,payment!$A$2:$B$14625,2,0)</f>
        <v>62</v>
      </c>
      <c r="D1482" t="str">
        <f t="shared" si="46"/>
        <v>정형외과</v>
      </c>
      <c r="E1482" t="str">
        <f>VLOOKUP(B1482,payment!$A$2:$I$14625,3,0)</f>
        <v>정형외과</v>
      </c>
      <c r="F1482">
        <f>VLOOKUP(B1482,payment!$A$2:$I$14625,4,0)</f>
        <v>37.678243000000002</v>
      </c>
      <c r="G1482">
        <f>VLOOKUP(B1482,payment!$A$2:$I$14625,5,0)</f>
        <v>127.086927</v>
      </c>
      <c r="H1482" t="str">
        <f>VLOOKUP(E1482,gift_meta!$B$2:$C$33,2,0)</f>
        <v>정형외과의료지점</v>
      </c>
      <c r="I1482">
        <f t="shared" ca="1" si="47"/>
        <v>1700</v>
      </c>
      <c r="J1482" s="5">
        <f>VLOOKUP(B1482,payment!$A$2:$I$14625,7,0)</f>
        <v>42853</v>
      </c>
      <c r="K1482" s="6">
        <f>VLOOKUP(B1482,payment!$A$2:$I$14625,8,0)</f>
        <v>0.40376000000000001</v>
      </c>
    </row>
    <row r="1483" spans="1:11">
      <c r="A1483">
        <v>1482</v>
      </c>
      <c r="B1483">
        <v>12580</v>
      </c>
      <c r="C1483">
        <f>VLOOKUP(B1483,payment!$A$2:$B$14625,2,0)</f>
        <v>210</v>
      </c>
      <c r="D1483" t="str">
        <f t="shared" si="46"/>
        <v>동경야네</v>
      </c>
      <c r="E1483" t="str">
        <f>VLOOKUP(B1483,payment!$A$2:$I$14625,3,0)</f>
        <v>동경야네</v>
      </c>
      <c r="F1483">
        <f>VLOOKUP(B1483,payment!$A$2:$I$14625,4,0)</f>
        <v>37.550291999999999</v>
      </c>
      <c r="G1483">
        <f>VLOOKUP(B1483,payment!$A$2:$I$14625,5,0)</f>
        <v>126.926665</v>
      </c>
      <c r="H1483" t="str">
        <f>VLOOKUP(E1483,gift_meta!$B$2:$C$33,2,0)</f>
        <v>사케동 10% 할인</v>
      </c>
      <c r="I1483">
        <f t="shared" ca="1" si="47"/>
        <v>1300</v>
      </c>
      <c r="J1483" s="5">
        <f>VLOOKUP(B1483,payment!$A$2:$I$14625,7,0)</f>
        <v>42549</v>
      </c>
      <c r="K1483" s="6">
        <f>VLOOKUP(B1483,payment!$A$2:$I$14625,8,0)</f>
        <v>0.43740000000000001</v>
      </c>
    </row>
    <row r="1484" spans="1:11">
      <c r="A1484">
        <v>1483</v>
      </c>
      <c r="B1484">
        <v>8601</v>
      </c>
      <c r="C1484">
        <f>VLOOKUP(B1484,payment!$A$2:$B$14625,2,0)</f>
        <v>39</v>
      </c>
      <c r="D1484" t="str">
        <f t="shared" si="46"/>
        <v>봄봄</v>
      </c>
      <c r="E1484" t="str">
        <f>VLOOKUP(B1484,payment!$A$2:$I$14625,3,0)</f>
        <v>봄봄</v>
      </c>
      <c r="F1484">
        <f>VLOOKUP(B1484,payment!$A$2:$I$14625,4,0)</f>
        <v>37.692858999999999</v>
      </c>
      <c r="G1484">
        <f>VLOOKUP(B1484,payment!$A$2:$I$14625,5,0)</f>
        <v>127.07885400000001</v>
      </c>
      <c r="H1484" t="str">
        <f>VLOOKUP(E1484,gift_meta!$B$2:$C$33,2,0)</f>
        <v>음료 주문시 쿠폰 도장 2개 추가</v>
      </c>
      <c r="I1484">
        <f t="shared" ca="1" si="47"/>
        <v>1200</v>
      </c>
      <c r="J1484" s="5">
        <f>VLOOKUP(B1484,payment!$A$2:$I$14625,7,0)</f>
        <v>42995</v>
      </c>
      <c r="K1484" s="6">
        <f>VLOOKUP(B1484,payment!$A$2:$I$14625,8,0)</f>
        <v>0.45089000000000001</v>
      </c>
    </row>
    <row r="1485" spans="1:11">
      <c r="A1485">
        <v>1484</v>
      </c>
      <c r="B1485">
        <v>2064</v>
      </c>
      <c r="C1485">
        <f>VLOOKUP(B1485,payment!$A$2:$B$14625,2,0)</f>
        <v>82</v>
      </c>
      <c r="D1485" t="str">
        <f t="shared" si="46"/>
        <v>뚜레쥬르</v>
      </c>
      <c r="E1485" t="str">
        <f>VLOOKUP(B1485,payment!$A$2:$I$14625,3,0)</f>
        <v>뚜레쥬르</v>
      </c>
      <c r="F1485">
        <f>VLOOKUP(B1485,payment!$A$2:$I$14625,4,0)</f>
        <v>37.651811000000002</v>
      </c>
      <c r="G1485">
        <f>VLOOKUP(B1485,payment!$A$2:$I$14625,5,0)</f>
        <v>127.117413</v>
      </c>
      <c r="H1485" t="str">
        <f>VLOOKUP(E1485,gift_meta!$B$2:$C$33,2,0)</f>
        <v>2000원 이상 5% 할인</v>
      </c>
      <c r="I1485">
        <f t="shared" ca="1" si="47"/>
        <v>100</v>
      </c>
      <c r="J1485" s="5">
        <f>VLOOKUP(B1485,payment!$A$2:$I$14625,7,0)</f>
        <v>43000</v>
      </c>
      <c r="K1485" s="6">
        <f>VLOOKUP(B1485,payment!$A$2:$I$14625,8,0)</f>
        <v>0.69964000000000004</v>
      </c>
    </row>
    <row r="1486" spans="1:11">
      <c r="A1486">
        <v>1485</v>
      </c>
      <c r="B1486">
        <v>4776</v>
      </c>
      <c r="C1486">
        <f>VLOOKUP(B1486,payment!$A$2:$B$14625,2,0)</f>
        <v>201</v>
      </c>
      <c r="D1486" t="str">
        <f t="shared" si="46"/>
        <v>홍콩반점</v>
      </c>
      <c r="E1486" t="str">
        <f>VLOOKUP(B1486,payment!$A$2:$I$14625,3,0)</f>
        <v>홍콩반점</v>
      </c>
      <c r="F1486">
        <f>VLOOKUP(B1486,payment!$A$2:$I$14625,4,0)</f>
        <v>37.716574999999999</v>
      </c>
      <c r="G1486">
        <f>VLOOKUP(B1486,payment!$A$2:$I$14625,5,0)</f>
        <v>127.14905400000001</v>
      </c>
      <c r="H1486" t="str">
        <f>VLOOKUP(E1486,gift_meta!$B$2:$C$33,2,0)</f>
        <v>찹쌀 탕수육 10% 할인</v>
      </c>
      <c r="I1486">
        <f t="shared" ca="1" si="47"/>
        <v>1400</v>
      </c>
      <c r="J1486" s="5">
        <f>VLOOKUP(B1486,payment!$A$2:$I$14625,7,0)</f>
        <v>42424</v>
      </c>
      <c r="K1486" s="6">
        <f>VLOOKUP(B1486,payment!$A$2:$I$14625,8,0)</f>
        <v>0.76417999999999997</v>
      </c>
    </row>
    <row r="1487" spans="1:11">
      <c r="A1487">
        <v>1486</v>
      </c>
      <c r="B1487">
        <v>12263</v>
      </c>
      <c r="C1487">
        <f>VLOOKUP(B1487,payment!$A$2:$B$14625,2,0)</f>
        <v>78</v>
      </c>
      <c r="D1487" t="str">
        <f t="shared" si="46"/>
        <v>롯데리아</v>
      </c>
      <c r="E1487" t="str">
        <f>VLOOKUP(B1487,payment!$A$2:$I$14625,3,0)</f>
        <v>롯데리아</v>
      </c>
      <c r="F1487">
        <f>VLOOKUP(B1487,payment!$A$2:$I$14625,4,0)</f>
        <v>37.458970999999998</v>
      </c>
      <c r="G1487">
        <f>VLOOKUP(B1487,payment!$A$2:$I$14625,5,0)</f>
        <v>126.97393700000001</v>
      </c>
      <c r="H1487" t="str">
        <f>VLOOKUP(E1487,gift_meta!$B$2:$C$33,2,0)</f>
        <v>롯데리아 음료M 제공</v>
      </c>
      <c r="I1487">
        <f t="shared" ca="1" si="47"/>
        <v>1200</v>
      </c>
      <c r="J1487" s="5">
        <f>VLOOKUP(B1487,payment!$A$2:$I$14625,7,0)</f>
        <v>43150</v>
      </c>
      <c r="K1487" s="6">
        <f>VLOOKUP(B1487,payment!$A$2:$I$14625,8,0)</f>
        <v>0.90949999999999998</v>
      </c>
    </row>
    <row r="1488" spans="1:11">
      <c r="A1488">
        <v>1487</v>
      </c>
      <c r="B1488">
        <v>12767</v>
      </c>
      <c r="C1488">
        <f>VLOOKUP(B1488,payment!$A$2:$B$14625,2,0)</f>
        <v>296</v>
      </c>
      <c r="D1488" t="str">
        <f t="shared" si="46"/>
        <v>멘동</v>
      </c>
      <c r="E1488" t="str">
        <f>VLOOKUP(B1488,payment!$A$2:$I$14625,3,0)</f>
        <v>멘동</v>
      </c>
      <c r="F1488">
        <f>VLOOKUP(B1488,payment!$A$2:$I$14625,4,0)</f>
        <v>37.546244000000002</v>
      </c>
      <c r="G1488">
        <f>VLOOKUP(B1488,payment!$A$2:$I$14625,5,0)</f>
        <v>126.90062399999999</v>
      </c>
      <c r="H1488" t="str">
        <f>VLOOKUP(E1488,gift_meta!$B$2:$C$33,2,0)</f>
        <v>규동 5% 할인</v>
      </c>
      <c r="I1488">
        <f t="shared" ca="1" si="47"/>
        <v>1200</v>
      </c>
      <c r="J1488" s="5">
        <f>VLOOKUP(B1488,payment!$A$2:$I$14625,7,0)</f>
        <v>42879</v>
      </c>
      <c r="K1488" s="6">
        <f>VLOOKUP(B1488,payment!$A$2:$I$14625,8,0)</f>
        <v>0.77846000000000004</v>
      </c>
    </row>
    <row r="1489" spans="1:11">
      <c r="A1489">
        <v>1488</v>
      </c>
      <c r="B1489">
        <v>6931</v>
      </c>
      <c r="C1489">
        <f>VLOOKUP(B1489,payment!$A$2:$B$14625,2,0)</f>
        <v>14</v>
      </c>
      <c r="D1489" t="str">
        <f t="shared" si="46"/>
        <v>엔젤리너스</v>
      </c>
      <c r="E1489" t="str">
        <f>VLOOKUP(B1489,payment!$A$2:$I$14625,3,0)</f>
        <v>엔젤리너스</v>
      </c>
      <c r="F1489">
        <f>VLOOKUP(B1489,payment!$A$2:$I$14625,4,0)</f>
        <v>37.447822000000002</v>
      </c>
      <c r="G1489">
        <f>VLOOKUP(B1489,payment!$A$2:$I$14625,5,0)</f>
        <v>126.983278</v>
      </c>
      <c r="H1489" t="str">
        <f>VLOOKUP(E1489,gift_meta!$B$2:$C$33,2,0)</f>
        <v>제조 음료 주문시 10% 할인</v>
      </c>
      <c r="I1489">
        <f t="shared" ca="1" si="47"/>
        <v>2000</v>
      </c>
      <c r="J1489" s="5">
        <f>VLOOKUP(B1489,payment!$A$2:$I$14625,7,0)</f>
        <v>42440</v>
      </c>
      <c r="K1489" s="6">
        <f>VLOOKUP(B1489,payment!$A$2:$I$14625,8,0)</f>
        <v>0.71518000000000004</v>
      </c>
    </row>
    <row r="1490" spans="1:11">
      <c r="A1490">
        <v>1489</v>
      </c>
      <c r="B1490">
        <v>8350</v>
      </c>
      <c r="C1490">
        <f>VLOOKUP(B1490,payment!$A$2:$B$14625,2,0)</f>
        <v>39</v>
      </c>
      <c r="D1490" t="str">
        <f t="shared" si="46"/>
        <v>리얼후라이</v>
      </c>
      <c r="E1490" t="str">
        <f>VLOOKUP(B1490,payment!$A$2:$I$14625,3,0)</f>
        <v>리얼후라이</v>
      </c>
      <c r="F1490">
        <f>VLOOKUP(B1490,payment!$A$2:$I$14625,4,0)</f>
        <v>37.680497000000003</v>
      </c>
      <c r="G1490">
        <f>VLOOKUP(B1490,payment!$A$2:$I$14625,5,0)</f>
        <v>126.887151</v>
      </c>
      <c r="H1490" t="str">
        <f>VLOOKUP(E1490,gift_meta!$B$2:$C$33,2,0)</f>
        <v>크리스피 후라이드 10% 할인</v>
      </c>
      <c r="I1490">
        <f t="shared" ca="1" si="47"/>
        <v>1900</v>
      </c>
      <c r="J1490" s="5">
        <f>VLOOKUP(B1490,payment!$A$2:$I$14625,7,0)</f>
        <v>42421</v>
      </c>
      <c r="K1490" s="6">
        <f>VLOOKUP(B1490,payment!$A$2:$I$14625,8,0)</f>
        <v>0.73136000000000001</v>
      </c>
    </row>
    <row r="1491" spans="1:11">
      <c r="A1491">
        <v>1490</v>
      </c>
      <c r="B1491">
        <v>32</v>
      </c>
      <c r="C1491">
        <f>VLOOKUP(B1491,payment!$A$2:$B$14625,2,0)</f>
        <v>51</v>
      </c>
      <c r="D1491" t="str">
        <f t="shared" si="46"/>
        <v>연래춘</v>
      </c>
      <c r="E1491" t="str">
        <f>VLOOKUP(B1491,payment!$A$2:$I$14625,3,0)</f>
        <v>연래춘</v>
      </c>
      <c r="F1491">
        <f>VLOOKUP(B1491,payment!$A$2:$I$14625,4,0)</f>
        <v>37.661313999999997</v>
      </c>
      <c r="G1491">
        <f>VLOOKUP(B1491,payment!$A$2:$I$14625,5,0)</f>
        <v>126.984072</v>
      </c>
      <c r="H1491" t="str">
        <f>VLOOKUP(E1491,gift_meta!$B$2:$C$33,2,0)</f>
        <v>현금 결재시 10% 할인</v>
      </c>
      <c r="I1491">
        <f t="shared" ca="1" si="47"/>
        <v>2000</v>
      </c>
      <c r="J1491" s="5">
        <f>VLOOKUP(B1491,payment!$A$2:$I$14625,7,0)</f>
        <v>42559</v>
      </c>
      <c r="K1491" s="6">
        <f>VLOOKUP(B1491,payment!$A$2:$I$14625,8,0)</f>
        <v>0.85301000000000005</v>
      </c>
    </row>
    <row r="1492" spans="1:11">
      <c r="A1492">
        <v>1491</v>
      </c>
      <c r="B1492">
        <v>4421</v>
      </c>
      <c r="C1492">
        <f>VLOOKUP(B1492,payment!$A$2:$B$14625,2,0)</f>
        <v>139</v>
      </c>
      <c r="D1492" t="str">
        <f t="shared" si="46"/>
        <v>구이가</v>
      </c>
      <c r="E1492" t="str">
        <f>VLOOKUP(B1492,payment!$A$2:$I$14625,3,0)</f>
        <v>구이가</v>
      </c>
      <c r="F1492">
        <f>VLOOKUP(B1492,payment!$A$2:$I$14625,4,0)</f>
        <v>37.524504</v>
      </c>
      <c r="G1492">
        <f>VLOOKUP(B1492,payment!$A$2:$I$14625,5,0)</f>
        <v>127.037683</v>
      </c>
      <c r="H1492" t="str">
        <f>VLOOKUP(E1492,gift_meta!$B$2:$C$33,2,0)</f>
        <v>한판 주문시 사이다 제공</v>
      </c>
      <c r="I1492">
        <f t="shared" ca="1" si="47"/>
        <v>1800</v>
      </c>
      <c r="J1492" s="5">
        <f>VLOOKUP(B1492,payment!$A$2:$I$14625,7,0)</f>
        <v>42469</v>
      </c>
      <c r="K1492" s="6">
        <f>VLOOKUP(B1492,payment!$A$2:$I$14625,8,0)</f>
        <v>0.81799999999999995</v>
      </c>
    </row>
    <row r="1493" spans="1:11">
      <c r="A1493">
        <v>1492</v>
      </c>
      <c r="B1493">
        <v>11898</v>
      </c>
      <c r="C1493">
        <f>VLOOKUP(B1493,payment!$A$2:$B$14625,2,0)</f>
        <v>28</v>
      </c>
      <c r="D1493" t="str">
        <f t="shared" si="46"/>
        <v>이디야커피</v>
      </c>
      <c r="E1493" t="str">
        <f>VLOOKUP(B1493,payment!$A$2:$I$14625,3,0)</f>
        <v>이디야커피</v>
      </c>
      <c r="F1493">
        <f>VLOOKUP(B1493,payment!$A$2:$I$14625,4,0)</f>
        <v>37.594343000000002</v>
      </c>
      <c r="G1493">
        <f>VLOOKUP(B1493,payment!$A$2:$I$14625,5,0)</f>
        <v>127.108525</v>
      </c>
      <c r="H1493" t="str">
        <f>VLOOKUP(E1493,gift_meta!$B$2:$C$33,2,0)</f>
        <v>스마트 오더 사용시 10% 할인</v>
      </c>
      <c r="I1493">
        <f t="shared" ca="1" si="47"/>
        <v>1300</v>
      </c>
      <c r="J1493" s="5">
        <f>VLOOKUP(B1493,payment!$A$2:$I$14625,7,0)</f>
        <v>42873</v>
      </c>
      <c r="K1493" s="6">
        <f>VLOOKUP(B1493,payment!$A$2:$I$14625,8,0)</f>
        <v>0.64390999999999998</v>
      </c>
    </row>
    <row r="1494" spans="1:11">
      <c r="A1494">
        <v>1493</v>
      </c>
      <c r="B1494">
        <v>11177</v>
      </c>
      <c r="C1494">
        <f>VLOOKUP(B1494,payment!$A$2:$B$14625,2,0)</f>
        <v>142</v>
      </c>
      <c r="D1494" t="str">
        <f t="shared" si="46"/>
        <v>베스킨라빈스</v>
      </c>
      <c r="E1494" t="str">
        <f>VLOOKUP(B1494,payment!$A$2:$I$14625,3,0)</f>
        <v>베스킨라빈스</v>
      </c>
      <c r="F1494">
        <f>VLOOKUP(B1494,payment!$A$2:$I$14625,4,0)</f>
        <v>37.626992999999999</v>
      </c>
      <c r="G1494">
        <f>VLOOKUP(B1494,payment!$A$2:$I$14625,5,0)</f>
        <v>126.910454</v>
      </c>
      <c r="H1494" t="str">
        <f>VLOOKUP(E1494,gift_meta!$B$2:$C$33,2,0)</f>
        <v>무료 사이즈업</v>
      </c>
      <c r="I1494">
        <f t="shared" ca="1" si="47"/>
        <v>300</v>
      </c>
      <c r="J1494" s="5">
        <f>VLOOKUP(B1494,payment!$A$2:$I$14625,7,0)</f>
        <v>42822</v>
      </c>
      <c r="K1494" s="6">
        <f>VLOOKUP(B1494,payment!$A$2:$I$14625,8,0)</f>
        <v>0.49596000000000001</v>
      </c>
    </row>
    <row r="1495" spans="1:11">
      <c r="A1495">
        <v>1494</v>
      </c>
      <c r="B1495">
        <v>11490</v>
      </c>
      <c r="C1495">
        <f>VLOOKUP(B1495,payment!$A$2:$B$14625,2,0)</f>
        <v>119</v>
      </c>
      <c r="D1495" t="str">
        <f t="shared" si="46"/>
        <v>동경야네</v>
      </c>
      <c r="E1495" t="str">
        <f>VLOOKUP(B1495,payment!$A$2:$I$14625,3,0)</f>
        <v>동경야네</v>
      </c>
      <c r="F1495">
        <f>VLOOKUP(B1495,payment!$A$2:$I$14625,4,0)</f>
        <v>37.67754</v>
      </c>
      <c r="G1495">
        <f>VLOOKUP(B1495,payment!$A$2:$I$14625,5,0)</f>
        <v>126.882023</v>
      </c>
      <c r="H1495" t="str">
        <f>VLOOKUP(E1495,gift_meta!$B$2:$C$33,2,0)</f>
        <v>사케동 10% 할인</v>
      </c>
      <c r="I1495">
        <f t="shared" ca="1" si="47"/>
        <v>1800</v>
      </c>
      <c r="J1495" s="5">
        <f>VLOOKUP(B1495,payment!$A$2:$I$14625,7,0)</f>
        <v>42872</v>
      </c>
      <c r="K1495" s="6">
        <f>VLOOKUP(B1495,payment!$A$2:$I$14625,8,0)</f>
        <v>0.57708999999999999</v>
      </c>
    </row>
    <row r="1496" spans="1:11">
      <c r="A1496">
        <v>1495</v>
      </c>
      <c r="B1496">
        <v>14149</v>
      </c>
      <c r="C1496">
        <f>VLOOKUP(B1496,payment!$A$2:$B$14625,2,0)</f>
        <v>279</v>
      </c>
      <c r="D1496" t="str">
        <f t="shared" si="46"/>
        <v>백다방</v>
      </c>
      <c r="E1496" t="str">
        <f>VLOOKUP(B1496,payment!$A$2:$I$14625,3,0)</f>
        <v>백다방</v>
      </c>
      <c r="F1496">
        <f>VLOOKUP(B1496,payment!$A$2:$I$14625,4,0)</f>
        <v>37.638221000000001</v>
      </c>
      <c r="G1496">
        <f>VLOOKUP(B1496,payment!$A$2:$I$14625,5,0)</f>
        <v>127.00894</v>
      </c>
      <c r="H1496" t="str">
        <f>VLOOKUP(E1496,gift_meta!$B$2:$C$33,2,0)</f>
        <v>무료 토핑 추가</v>
      </c>
      <c r="I1496">
        <f t="shared" ca="1" si="47"/>
        <v>500</v>
      </c>
      <c r="J1496" s="5">
        <f>VLOOKUP(B1496,payment!$A$2:$I$14625,7,0)</f>
        <v>42818</v>
      </c>
      <c r="K1496" s="6">
        <f>VLOOKUP(B1496,payment!$A$2:$I$14625,8,0)</f>
        <v>0.99734</v>
      </c>
    </row>
    <row r="1497" spans="1:11">
      <c r="A1497">
        <v>1496</v>
      </c>
      <c r="B1497">
        <v>5557</v>
      </c>
      <c r="C1497">
        <f>VLOOKUP(B1497,payment!$A$2:$B$14625,2,0)</f>
        <v>299</v>
      </c>
      <c r="D1497" t="str">
        <f t="shared" si="46"/>
        <v>쥬씨</v>
      </c>
      <c r="E1497" t="str">
        <f>VLOOKUP(B1497,payment!$A$2:$I$14625,3,0)</f>
        <v>쥬씨</v>
      </c>
      <c r="F1497">
        <f>VLOOKUP(B1497,payment!$A$2:$I$14625,4,0)</f>
        <v>37.48272</v>
      </c>
      <c r="G1497">
        <f>VLOOKUP(B1497,payment!$A$2:$I$14625,5,0)</f>
        <v>127.184296</v>
      </c>
      <c r="H1497" t="str">
        <f>VLOOKUP(E1497,gift_meta!$B$2:$C$33,2,0)</f>
        <v>무료 사이즈업</v>
      </c>
      <c r="I1497">
        <f t="shared" ca="1" si="47"/>
        <v>2000</v>
      </c>
      <c r="J1497" s="5">
        <f>VLOOKUP(B1497,payment!$A$2:$I$14625,7,0)</f>
        <v>42915</v>
      </c>
      <c r="K1497" s="6">
        <f>VLOOKUP(B1497,payment!$A$2:$I$14625,8,0)</f>
        <v>0.91488999999999998</v>
      </c>
    </row>
    <row r="1498" spans="1:11">
      <c r="A1498">
        <v>1497</v>
      </c>
      <c r="B1498">
        <v>10072</v>
      </c>
      <c r="C1498">
        <f>VLOOKUP(B1498,payment!$A$2:$B$14625,2,0)</f>
        <v>190</v>
      </c>
      <c r="D1498" t="str">
        <f t="shared" si="46"/>
        <v>동경야네</v>
      </c>
      <c r="E1498" t="str">
        <f>VLOOKUP(B1498,payment!$A$2:$I$14625,3,0)</f>
        <v>동경야네</v>
      </c>
      <c r="F1498">
        <f>VLOOKUP(B1498,payment!$A$2:$I$14625,4,0)</f>
        <v>37.516463000000002</v>
      </c>
      <c r="G1498">
        <f>VLOOKUP(B1498,payment!$A$2:$I$14625,5,0)</f>
        <v>126.96212</v>
      </c>
      <c r="H1498" t="str">
        <f>VLOOKUP(E1498,gift_meta!$B$2:$C$33,2,0)</f>
        <v>사케동 10% 할인</v>
      </c>
      <c r="I1498">
        <f t="shared" ca="1" si="47"/>
        <v>1700</v>
      </c>
      <c r="J1498" s="5">
        <f>VLOOKUP(B1498,payment!$A$2:$I$14625,7,0)</f>
        <v>42880</v>
      </c>
      <c r="K1498" s="6">
        <f>VLOOKUP(B1498,payment!$A$2:$I$14625,8,0)</f>
        <v>0.79388000000000003</v>
      </c>
    </row>
    <row r="1499" spans="1:11">
      <c r="A1499">
        <v>1498</v>
      </c>
      <c r="B1499">
        <v>7586</v>
      </c>
      <c r="C1499">
        <f>VLOOKUP(B1499,payment!$A$2:$B$14625,2,0)</f>
        <v>198</v>
      </c>
      <c r="D1499" t="str">
        <f t="shared" si="46"/>
        <v>꾼</v>
      </c>
      <c r="E1499" t="str">
        <f>VLOOKUP(B1499,payment!$A$2:$I$14625,3,0)</f>
        <v>꾼</v>
      </c>
      <c r="F1499">
        <f>VLOOKUP(B1499,payment!$A$2:$I$14625,4,0)</f>
        <v>37.498159000000001</v>
      </c>
      <c r="G1499">
        <f>VLOOKUP(B1499,payment!$A$2:$I$14625,5,0)</f>
        <v>127.199851</v>
      </c>
      <c r="H1499" t="str">
        <f>VLOOKUP(E1499,gift_meta!$B$2:$C$33,2,0)</f>
        <v>소주 2,000 쿠폰</v>
      </c>
      <c r="I1499">
        <f t="shared" ca="1" si="47"/>
        <v>2000</v>
      </c>
      <c r="J1499" s="5">
        <f>VLOOKUP(B1499,payment!$A$2:$I$14625,7,0)</f>
        <v>42748</v>
      </c>
      <c r="K1499" s="6">
        <f>VLOOKUP(B1499,payment!$A$2:$I$14625,8,0)</f>
        <v>0.83974000000000004</v>
      </c>
    </row>
    <row r="1500" spans="1:11">
      <c r="A1500">
        <v>1499</v>
      </c>
      <c r="B1500">
        <v>10090</v>
      </c>
      <c r="C1500">
        <f>VLOOKUP(B1500,payment!$A$2:$B$14625,2,0)</f>
        <v>55</v>
      </c>
      <c r="D1500" t="str">
        <f t="shared" si="46"/>
        <v>롯데리아</v>
      </c>
      <c r="E1500" t="str">
        <f>VLOOKUP(B1500,payment!$A$2:$I$14625,3,0)</f>
        <v>롯데리아</v>
      </c>
      <c r="F1500">
        <f>VLOOKUP(B1500,payment!$A$2:$I$14625,4,0)</f>
        <v>37.572465999999999</v>
      </c>
      <c r="G1500">
        <f>VLOOKUP(B1500,payment!$A$2:$I$14625,5,0)</f>
        <v>127.06599900000001</v>
      </c>
      <c r="H1500" t="str">
        <f>VLOOKUP(E1500,gift_meta!$B$2:$C$33,2,0)</f>
        <v>롯데리아 음료M 제공</v>
      </c>
      <c r="I1500">
        <f t="shared" ca="1" si="47"/>
        <v>900</v>
      </c>
      <c r="J1500" s="5">
        <f>VLOOKUP(B1500,payment!$A$2:$I$14625,7,0)</f>
        <v>42967</v>
      </c>
      <c r="K1500" s="6">
        <f>VLOOKUP(B1500,payment!$A$2:$I$14625,8,0)</f>
        <v>0.85235000000000005</v>
      </c>
    </row>
    <row r="1501" spans="1:11">
      <c r="A1501">
        <v>1500</v>
      </c>
      <c r="B1501">
        <v>12036</v>
      </c>
      <c r="C1501">
        <f>VLOOKUP(B1501,payment!$A$2:$B$14625,2,0)</f>
        <v>58</v>
      </c>
      <c r="D1501" t="str">
        <f t="shared" si="46"/>
        <v>스시진</v>
      </c>
      <c r="E1501" t="str">
        <f>VLOOKUP(B1501,payment!$A$2:$I$14625,3,0)</f>
        <v>스시진</v>
      </c>
      <c r="F1501">
        <f>VLOOKUP(B1501,payment!$A$2:$I$14625,4,0)</f>
        <v>37.579630999999999</v>
      </c>
      <c r="G1501">
        <f>VLOOKUP(B1501,payment!$A$2:$I$14625,5,0)</f>
        <v>127.096086</v>
      </c>
      <c r="H1501" t="str">
        <f>VLOOKUP(E1501,gift_meta!$B$2:$C$33,2,0)</f>
        <v>2pcs 무료 제공</v>
      </c>
      <c r="I1501">
        <f t="shared" ca="1" si="47"/>
        <v>500</v>
      </c>
      <c r="J1501" s="5">
        <f>VLOOKUP(B1501,payment!$A$2:$I$14625,7,0)</f>
        <v>42566</v>
      </c>
      <c r="K1501" s="6">
        <f>VLOOKUP(B1501,payment!$A$2:$I$14625,8,0)</f>
        <v>0.98717999999999995</v>
      </c>
    </row>
    <row r="1502" spans="1:11">
      <c r="A1502">
        <v>1501</v>
      </c>
      <c r="B1502">
        <v>1840</v>
      </c>
      <c r="C1502">
        <f>VLOOKUP(B1502,payment!$A$2:$B$14625,2,0)</f>
        <v>168</v>
      </c>
      <c r="D1502" t="str">
        <f t="shared" si="46"/>
        <v>닭한마리</v>
      </c>
      <c r="E1502" t="str">
        <f>VLOOKUP(B1502,payment!$A$2:$I$14625,3,0)</f>
        <v>닭한마리</v>
      </c>
      <c r="F1502">
        <f>VLOOKUP(B1502,payment!$A$2:$I$14625,4,0)</f>
        <v>37.456843999999997</v>
      </c>
      <c r="G1502">
        <f>VLOOKUP(B1502,payment!$A$2:$I$14625,5,0)</f>
        <v>127.133318</v>
      </c>
      <c r="H1502" t="str">
        <f>VLOOKUP(E1502,gift_meta!$B$2:$C$33,2,0)</f>
        <v>칼국수 사리 무료 리필</v>
      </c>
      <c r="I1502">
        <f t="shared" ca="1" si="47"/>
        <v>1400</v>
      </c>
      <c r="J1502" s="5">
        <f>VLOOKUP(B1502,payment!$A$2:$I$14625,7,0)</f>
        <v>42541</v>
      </c>
      <c r="K1502" s="6">
        <f>VLOOKUP(B1502,payment!$A$2:$I$14625,8,0)</f>
        <v>0.75478999999999996</v>
      </c>
    </row>
    <row r="1503" spans="1:11">
      <c r="A1503">
        <v>1502</v>
      </c>
      <c r="B1503">
        <v>8213</v>
      </c>
      <c r="C1503">
        <f>VLOOKUP(B1503,payment!$A$2:$B$14625,2,0)</f>
        <v>278</v>
      </c>
      <c r="D1503" t="str">
        <f t="shared" si="46"/>
        <v>약국</v>
      </c>
      <c r="E1503" t="str">
        <f>VLOOKUP(B1503,payment!$A$2:$I$14625,3,0)</f>
        <v>약국</v>
      </c>
      <c r="F1503">
        <f>VLOOKUP(B1503,payment!$A$2:$I$14625,4,0)</f>
        <v>37.618771000000002</v>
      </c>
      <c r="G1503">
        <f>VLOOKUP(B1503,payment!$A$2:$I$14625,5,0)</f>
        <v>127.024945</v>
      </c>
      <c r="H1503" t="str">
        <f>VLOOKUP(E1503,gift_meta!$B$2:$C$33,2,0)</f>
        <v>황사 마스크 증정(1매)</v>
      </c>
      <c r="I1503">
        <f t="shared" ca="1" si="47"/>
        <v>600</v>
      </c>
      <c r="J1503" s="5">
        <f>VLOOKUP(B1503,payment!$A$2:$I$14625,7,0)</f>
        <v>43192</v>
      </c>
      <c r="K1503" s="6">
        <f>VLOOKUP(B1503,payment!$A$2:$I$14625,8,0)</f>
        <v>0.42834</v>
      </c>
    </row>
    <row r="1504" spans="1:11">
      <c r="A1504">
        <v>1503</v>
      </c>
      <c r="B1504">
        <v>5412</v>
      </c>
      <c r="C1504">
        <f>VLOOKUP(B1504,payment!$A$2:$B$14625,2,0)</f>
        <v>272</v>
      </c>
      <c r="D1504" t="str">
        <f t="shared" si="46"/>
        <v>홍콩반점</v>
      </c>
      <c r="E1504" t="str">
        <f>VLOOKUP(B1504,payment!$A$2:$I$14625,3,0)</f>
        <v>홍콩반점</v>
      </c>
      <c r="F1504">
        <f>VLOOKUP(B1504,payment!$A$2:$I$14625,4,0)</f>
        <v>37.703356999999997</v>
      </c>
      <c r="G1504">
        <f>VLOOKUP(B1504,payment!$A$2:$I$14625,5,0)</f>
        <v>126.916884</v>
      </c>
      <c r="H1504" t="str">
        <f>VLOOKUP(E1504,gift_meta!$B$2:$C$33,2,0)</f>
        <v>찹쌀 탕수육 10% 할인</v>
      </c>
      <c r="I1504">
        <f t="shared" ca="1" si="47"/>
        <v>1500</v>
      </c>
      <c r="J1504" s="5">
        <f>VLOOKUP(B1504,payment!$A$2:$I$14625,7,0)</f>
        <v>42831</v>
      </c>
      <c r="K1504" s="6">
        <f>VLOOKUP(B1504,payment!$A$2:$I$14625,8,0)</f>
        <v>0.94635999999999998</v>
      </c>
    </row>
    <row r="1505" spans="1:11">
      <c r="A1505">
        <v>1504</v>
      </c>
      <c r="B1505">
        <v>2884</v>
      </c>
      <c r="C1505">
        <f>VLOOKUP(B1505,payment!$A$2:$B$14625,2,0)</f>
        <v>186</v>
      </c>
      <c r="D1505" t="str">
        <f t="shared" si="46"/>
        <v>닭한마리</v>
      </c>
      <c r="E1505" t="str">
        <f>VLOOKUP(B1505,payment!$A$2:$I$14625,3,0)</f>
        <v>닭한마리</v>
      </c>
      <c r="F1505">
        <f>VLOOKUP(B1505,payment!$A$2:$I$14625,4,0)</f>
        <v>37.674658999999998</v>
      </c>
      <c r="G1505">
        <f>VLOOKUP(B1505,payment!$A$2:$I$14625,5,0)</f>
        <v>126.96630399999999</v>
      </c>
      <c r="H1505" t="str">
        <f>VLOOKUP(E1505,gift_meta!$B$2:$C$33,2,0)</f>
        <v>칼국수 사리 무료 리필</v>
      </c>
      <c r="I1505">
        <f t="shared" ca="1" si="47"/>
        <v>1800</v>
      </c>
      <c r="J1505" s="5">
        <f>VLOOKUP(B1505,payment!$A$2:$I$14625,7,0)</f>
        <v>43039</v>
      </c>
      <c r="K1505" s="6">
        <f>VLOOKUP(B1505,payment!$A$2:$I$14625,8,0)</f>
        <v>0.65700999999999998</v>
      </c>
    </row>
    <row r="1506" spans="1:11">
      <c r="A1506">
        <v>1505</v>
      </c>
      <c r="B1506">
        <v>3780</v>
      </c>
      <c r="C1506">
        <f>VLOOKUP(B1506,payment!$A$2:$B$14625,2,0)</f>
        <v>149</v>
      </c>
      <c r="D1506" t="str">
        <f t="shared" si="46"/>
        <v>스시로로</v>
      </c>
      <c r="E1506" t="str">
        <f>VLOOKUP(B1506,payment!$A$2:$I$14625,3,0)</f>
        <v>스시로로</v>
      </c>
      <c r="F1506">
        <f>VLOOKUP(B1506,payment!$A$2:$I$14625,4,0)</f>
        <v>37.62782</v>
      </c>
      <c r="G1506">
        <f>VLOOKUP(B1506,payment!$A$2:$I$14625,5,0)</f>
        <v>126.85448100000001</v>
      </c>
      <c r="H1506" t="str">
        <f>VLOOKUP(E1506,gift_meta!$B$2:$C$33,2,0)</f>
        <v>2pcs 무료 제공</v>
      </c>
      <c r="I1506">
        <f t="shared" ca="1" si="47"/>
        <v>2000</v>
      </c>
      <c r="J1506" s="5">
        <f>VLOOKUP(B1506,payment!$A$2:$I$14625,7,0)</f>
        <v>42927</v>
      </c>
      <c r="K1506" s="6">
        <f>VLOOKUP(B1506,payment!$A$2:$I$14625,8,0)</f>
        <v>0.66808999999999996</v>
      </c>
    </row>
    <row r="1507" spans="1:11">
      <c r="A1507">
        <v>1506</v>
      </c>
      <c r="B1507">
        <v>4862</v>
      </c>
      <c r="C1507">
        <f>VLOOKUP(B1507,payment!$A$2:$B$14625,2,0)</f>
        <v>135</v>
      </c>
      <c r="D1507" t="str">
        <f t="shared" si="46"/>
        <v>오쭈</v>
      </c>
      <c r="E1507" t="str">
        <f>VLOOKUP(B1507,payment!$A$2:$I$14625,3,0)</f>
        <v>오쭈</v>
      </c>
      <c r="F1507">
        <f>VLOOKUP(B1507,payment!$A$2:$I$14625,4,0)</f>
        <v>37.609817</v>
      </c>
      <c r="G1507">
        <f>VLOOKUP(B1507,payment!$A$2:$I$14625,5,0)</f>
        <v>126.961761</v>
      </c>
      <c r="H1507" t="str">
        <f>VLOOKUP(E1507,gift_meta!$B$2:$C$33,2,0)</f>
        <v>치즈 퐁듀 1회 제공</v>
      </c>
      <c r="I1507">
        <f t="shared" ca="1" si="47"/>
        <v>300</v>
      </c>
      <c r="J1507" s="5">
        <f>VLOOKUP(B1507,payment!$A$2:$I$14625,7,0)</f>
        <v>42825</v>
      </c>
      <c r="K1507" s="6">
        <f>VLOOKUP(B1507,payment!$A$2:$I$14625,8,0)</f>
        <v>0.58208000000000004</v>
      </c>
    </row>
    <row r="1508" spans="1:11">
      <c r="A1508">
        <v>1507</v>
      </c>
      <c r="B1508">
        <v>7587</v>
      </c>
      <c r="C1508">
        <f>VLOOKUP(B1508,payment!$A$2:$B$14625,2,0)</f>
        <v>151</v>
      </c>
      <c r="D1508" t="str">
        <f t="shared" si="46"/>
        <v>이디야커피</v>
      </c>
      <c r="E1508" t="str">
        <f>VLOOKUP(B1508,payment!$A$2:$I$14625,3,0)</f>
        <v>이디야커피</v>
      </c>
      <c r="F1508">
        <f>VLOOKUP(B1508,payment!$A$2:$I$14625,4,0)</f>
        <v>37.493004999999997</v>
      </c>
      <c r="G1508">
        <f>VLOOKUP(B1508,payment!$A$2:$I$14625,5,0)</f>
        <v>127.053398</v>
      </c>
      <c r="H1508" t="str">
        <f>VLOOKUP(E1508,gift_meta!$B$2:$C$33,2,0)</f>
        <v>스마트 오더 사용시 10% 할인</v>
      </c>
      <c r="I1508">
        <f t="shared" ca="1" si="47"/>
        <v>200</v>
      </c>
      <c r="J1508" s="5">
        <f>VLOOKUP(B1508,payment!$A$2:$I$14625,7,0)</f>
        <v>42671</v>
      </c>
      <c r="K1508" s="6">
        <f>VLOOKUP(B1508,payment!$A$2:$I$14625,8,0)</f>
        <v>0.62956000000000001</v>
      </c>
    </row>
    <row r="1509" spans="1:11">
      <c r="A1509">
        <v>1508</v>
      </c>
      <c r="B1509">
        <v>2419</v>
      </c>
      <c r="C1509">
        <f>VLOOKUP(B1509,payment!$A$2:$B$14625,2,0)</f>
        <v>260</v>
      </c>
      <c r="D1509" t="str">
        <f t="shared" si="46"/>
        <v>베스킨라빈스</v>
      </c>
      <c r="E1509" t="str">
        <f>VLOOKUP(B1509,payment!$A$2:$I$14625,3,0)</f>
        <v>베스킨라빈스</v>
      </c>
      <c r="F1509">
        <f>VLOOKUP(B1509,payment!$A$2:$I$14625,4,0)</f>
        <v>37.647924000000003</v>
      </c>
      <c r="G1509">
        <f>VLOOKUP(B1509,payment!$A$2:$I$14625,5,0)</f>
        <v>127.12554299999999</v>
      </c>
      <c r="H1509" t="str">
        <f>VLOOKUP(E1509,gift_meta!$B$2:$C$33,2,0)</f>
        <v>무료 사이즈업</v>
      </c>
      <c r="I1509">
        <f t="shared" ca="1" si="47"/>
        <v>1100</v>
      </c>
      <c r="J1509" s="5">
        <f>VLOOKUP(B1509,payment!$A$2:$I$14625,7,0)</f>
        <v>43193</v>
      </c>
      <c r="K1509" s="6">
        <f>VLOOKUP(B1509,payment!$A$2:$I$14625,8,0)</f>
        <v>0.92459999999999998</v>
      </c>
    </row>
    <row r="1510" spans="1:11">
      <c r="A1510">
        <v>1509</v>
      </c>
      <c r="B1510">
        <v>10925</v>
      </c>
      <c r="C1510">
        <f>VLOOKUP(B1510,payment!$A$2:$B$14625,2,0)</f>
        <v>17</v>
      </c>
      <c r="D1510" t="str">
        <f t="shared" si="46"/>
        <v>아웃닭</v>
      </c>
      <c r="E1510" t="str">
        <f>VLOOKUP(B1510,payment!$A$2:$I$14625,3,0)</f>
        <v>아웃닭</v>
      </c>
      <c r="F1510">
        <f>VLOOKUP(B1510,payment!$A$2:$I$14625,4,0)</f>
        <v>37.456879000000001</v>
      </c>
      <c r="G1510">
        <f>VLOOKUP(B1510,payment!$A$2:$I$14625,5,0)</f>
        <v>126.887182</v>
      </c>
      <c r="H1510" t="str">
        <f>VLOOKUP(E1510,gift_meta!$B$2:$C$33,2,0)</f>
        <v>치즈스틱 2개 제공</v>
      </c>
      <c r="I1510">
        <f t="shared" ca="1" si="47"/>
        <v>1400</v>
      </c>
      <c r="J1510" s="5">
        <f>VLOOKUP(B1510,payment!$A$2:$I$14625,7,0)</f>
        <v>43168</v>
      </c>
      <c r="K1510" s="6">
        <f>VLOOKUP(B1510,payment!$A$2:$I$14625,8,0)</f>
        <v>0.87609999999999999</v>
      </c>
    </row>
    <row r="1511" spans="1:11">
      <c r="A1511">
        <v>1510</v>
      </c>
      <c r="B1511">
        <v>1289</v>
      </c>
      <c r="C1511">
        <f>VLOOKUP(B1511,payment!$A$2:$B$14625,2,0)</f>
        <v>200</v>
      </c>
      <c r="D1511" t="str">
        <f t="shared" si="46"/>
        <v>뚜레쥬르</v>
      </c>
      <c r="E1511" t="str">
        <f>VLOOKUP(B1511,payment!$A$2:$I$14625,3,0)</f>
        <v>뚜레쥬르</v>
      </c>
      <c r="F1511">
        <f>VLOOKUP(B1511,payment!$A$2:$I$14625,4,0)</f>
        <v>37.531835000000001</v>
      </c>
      <c r="G1511">
        <f>VLOOKUP(B1511,payment!$A$2:$I$14625,5,0)</f>
        <v>127.070072</v>
      </c>
      <c r="H1511" t="str">
        <f>VLOOKUP(E1511,gift_meta!$B$2:$C$33,2,0)</f>
        <v>2000원 이상 5% 할인</v>
      </c>
      <c r="I1511">
        <f t="shared" ca="1" si="47"/>
        <v>1200</v>
      </c>
      <c r="J1511" s="5">
        <f>VLOOKUP(B1511,payment!$A$2:$I$14625,7,0)</f>
        <v>42931</v>
      </c>
      <c r="K1511" s="6">
        <f>VLOOKUP(B1511,payment!$A$2:$I$14625,8,0)</f>
        <v>0.58520000000000005</v>
      </c>
    </row>
    <row r="1512" spans="1:11">
      <c r="A1512">
        <v>1511</v>
      </c>
      <c r="B1512">
        <v>11060</v>
      </c>
      <c r="C1512">
        <f>VLOOKUP(B1512,payment!$A$2:$B$14625,2,0)</f>
        <v>62</v>
      </c>
      <c r="D1512" t="str">
        <f t="shared" si="46"/>
        <v>매드포갈릭</v>
      </c>
      <c r="E1512" t="str">
        <f>VLOOKUP(B1512,payment!$A$2:$I$14625,3,0)</f>
        <v>매드포갈릭</v>
      </c>
      <c r="F1512">
        <f>VLOOKUP(B1512,payment!$A$2:$I$14625,4,0)</f>
        <v>37.570670999999997</v>
      </c>
      <c r="G1512">
        <f>VLOOKUP(B1512,payment!$A$2:$I$14625,5,0)</f>
        <v>127.113412</v>
      </c>
      <c r="H1512" t="str">
        <f>VLOOKUP(E1512,gift_meta!$B$2:$C$33,2,0)</f>
        <v>에이드 무료 제공</v>
      </c>
      <c r="I1512">
        <f t="shared" ca="1" si="47"/>
        <v>1100</v>
      </c>
      <c r="J1512" s="5">
        <f>VLOOKUP(B1512,payment!$A$2:$I$14625,7,0)</f>
        <v>42370</v>
      </c>
      <c r="K1512" s="6">
        <f>VLOOKUP(B1512,payment!$A$2:$I$14625,8,0)</f>
        <v>0.37602000000000002</v>
      </c>
    </row>
    <row r="1513" spans="1:11">
      <c r="A1513">
        <v>1512</v>
      </c>
      <c r="B1513">
        <v>13377</v>
      </c>
      <c r="C1513">
        <f>VLOOKUP(B1513,payment!$A$2:$B$14625,2,0)</f>
        <v>151</v>
      </c>
      <c r="D1513" t="str">
        <f t="shared" si="46"/>
        <v>구이가</v>
      </c>
      <c r="E1513" t="str">
        <f>VLOOKUP(B1513,payment!$A$2:$I$14625,3,0)</f>
        <v>구이가</v>
      </c>
      <c r="F1513">
        <f>VLOOKUP(B1513,payment!$A$2:$I$14625,4,0)</f>
        <v>37.716880000000003</v>
      </c>
      <c r="G1513">
        <f>VLOOKUP(B1513,payment!$A$2:$I$14625,5,0)</f>
        <v>126.857669</v>
      </c>
      <c r="H1513" t="str">
        <f>VLOOKUP(E1513,gift_meta!$B$2:$C$33,2,0)</f>
        <v>한판 주문시 사이다 제공</v>
      </c>
      <c r="I1513">
        <f t="shared" ca="1" si="47"/>
        <v>100</v>
      </c>
      <c r="J1513" s="5">
        <f>VLOOKUP(B1513,payment!$A$2:$I$14625,7,0)</f>
        <v>43143</v>
      </c>
      <c r="K1513" s="6">
        <f>VLOOKUP(B1513,payment!$A$2:$I$14625,8,0)</f>
        <v>0.37759999999999999</v>
      </c>
    </row>
    <row r="1514" spans="1:11">
      <c r="A1514">
        <v>1513</v>
      </c>
      <c r="B1514">
        <v>12655</v>
      </c>
      <c r="C1514">
        <f>VLOOKUP(B1514,payment!$A$2:$B$14625,2,0)</f>
        <v>241</v>
      </c>
      <c r="D1514" t="str">
        <f t="shared" si="46"/>
        <v>뚜레쥬르</v>
      </c>
      <c r="E1514" t="str">
        <f>VLOOKUP(B1514,payment!$A$2:$I$14625,3,0)</f>
        <v>뚜레쥬르</v>
      </c>
      <c r="F1514">
        <f>VLOOKUP(B1514,payment!$A$2:$I$14625,4,0)</f>
        <v>37.531508000000002</v>
      </c>
      <c r="G1514">
        <f>VLOOKUP(B1514,payment!$A$2:$I$14625,5,0)</f>
        <v>127.17625200000001</v>
      </c>
      <c r="H1514" t="str">
        <f>VLOOKUP(E1514,gift_meta!$B$2:$C$33,2,0)</f>
        <v>2000원 이상 5% 할인</v>
      </c>
      <c r="I1514">
        <f t="shared" ca="1" si="47"/>
        <v>1200</v>
      </c>
      <c r="J1514" s="5">
        <f>VLOOKUP(B1514,payment!$A$2:$I$14625,7,0)</f>
        <v>42713</v>
      </c>
      <c r="K1514" s="6">
        <f>VLOOKUP(B1514,payment!$A$2:$I$14625,8,0)</f>
        <v>0.47502</v>
      </c>
    </row>
    <row r="1515" spans="1:11">
      <c r="A1515">
        <v>1514</v>
      </c>
      <c r="B1515">
        <v>2166</v>
      </c>
      <c r="C1515">
        <f>VLOOKUP(B1515,payment!$A$2:$B$14625,2,0)</f>
        <v>47</v>
      </c>
      <c r="D1515" t="str">
        <f t="shared" si="46"/>
        <v>매드포갈릭</v>
      </c>
      <c r="E1515" t="str">
        <f>VLOOKUP(B1515,payment!$A$2:$I$14625,3,0)</f>
        <v>매드포갈릭</v>
      </c>
      <c r="F1515">
        <f>VLOOKUP(B1515,payment!$A$2:$I$14625,4,0)</f>
        <v>37.480544000000002</v>
      </c>
      <c r="G1515">
        <f>VLOOKUP(B1515,payment!$A$2:$I$14625,5,0)</f>
        <v>127.035962</v>
      </c>
      <c r="H1515" t="str">
        <f>VLOOKUP(E1515,gift_meta!$B$2:$C$33,2,0)</f>
        <v>에이드 무료 제공</v>
      </c>
      <c r="I1515">
        <f t="shared" ca="1" si="47"/>
        <v>400</v>
      </c>
      <c r="J1515" s="5">
        <f>VLOOKUP(B1515,payment!$A$2:$I$14625,7,0)</f>
        <v>43013</v>
      </c>
      <c r="K1515" s="6">
        <f>VLOOKUP(B1515,payment!$A$2:$I$14625,8,0)</f>
        <v>0.77178999999999998</v>
      </c>
    </row>
    <row r="1516" spans="1:11">
      <c r="A1516">
        <v>1515</v>
      </c>
      <c r="B1516">
        <v>11558</v>
      </c>
      <c r="C1516">
        <f>VLOOKUP(B1516,payment!$A$2:$B$14625,2,0)</f>
        <v>10</v>
      </c>
      <c r="D1516" t="str">
        <f t="shared" si="46"/>
        <v>구이가</v>
      </c>
      <c r="E1516" t="str">
        <f>VLOOKUP(B1516,payment!$A$2:$I$14625,3,0)</f>
        <v>구이가</v>
      </c>
      <c r="F1516">
        <f>VLOOKUP(B1516,payment!$A$2:$I$14625,4,0)</f>
        <v>37.578342999999997</v>
      </c>
      <c r="G1516">
        <f>VLOOKUP(B1516,payment!$A$2:$I$14625,5,0)</f>
        <v>126.8841</v>
      </c>
      <c r="H1516" t="str">
        <f>VLOOKUP(E1516,gift_meta!$B$2:$C$33,2,0)</f>
        <v>한판 주문시 사이다 제공</v>
      </c>
      <c r="I1516">
        <f t="shared" ca="1" si="47"/>
        <v>2000</v>
      </c>
      <c r="J1516" s="5">
        <f>VLOOKUP(B1516,payment!$A$2:$I$14625,7,0)</f>
        <v>43112</v>
      </c>
      <c r="K1516" s="6">
        <f>VLOOKUP(B1516,payment!$A$2:$I$14625,8,0)</f>
        <v>0.42096</v>
      </c>
    </row>
    <row r="1517" spans="1:11">
      <c r="A1517">
        <v>1516</v>
      </c>
      <c r="B1517">
        <v>11633</v>
      </c>
      <c r="C1517">
        <f>VLOOKUP(B1517,payment!$A$2:$B$14625,2,0)</f>
        <v>129</v>
      </c>
      <c r="D1517" t="str">
        <f t="shared" si="46"/>
        <v>스시진</v>
      </c>
      <c r="E1517" t="str">
        <f>VLOOKUP(B1517,payment!$A$2:$I$14625,3,0)</f>
        <v>스시진</v>
      </c>
      <c r="F1517">
        <f>VLOOKUP(B1517,payment!$A$2:$I$14625,4,0)</f>
        <v>37.713053000000002</v>
      </c>
      <c r="G1517">
        <f>VLOOKUP(B1517,payment!$A$2:$I$14625,5,0)</f>
        <v>126.963318</v>
      </c>
      <c r="H1517" t="str">
        <f>VLOOKUP(E1517,gift_meta!$B$2:$C$33,2,0)</f>
        <v>2pcs 무료 제공</v>
      </c>
      <c r="I1517">
        <f t="shared" ca="1" si="47"/>
        <v>1600</v>
      </c>
      <c r="J1517" s="5">
        <f>VLOOKUP(B1517,payment!$A$2:$I$14625,7,0)</f>
        <v>43127</v>
      </c>
      <c r="K1517" s="6">
        <f>VLOOKUP(B1517,payment!$A$2:$I$14625,8,0)</f>
        <v>0.97565000000000002</v>
      </c>
    </row>
    <row r="1518" spans="1:11">
      <c r="A1518">
        <v>1517</v>
      </c>
      <c r="B1518">
        <v>2131</v>
      </c>
      <c r="C1518">
        <f>VLOOKUP(B1518,payment!$A$2:$B$14625,2,0)</f>
        <v>236</v>
      </c>
      <c r="D1518" t="str">
        <f t="shared" si="46"/>
        <v>아웃닭</v>
      </c>
      <c r="E1518" t="str">
        <f>VLOOKUP(B1518,payment!$A$2:$I$14625,3,0)</f>
        <v>아웃닭</v>
      </c>
      <c r="F1518">
        <f>VLOOKUP(B1518,payment!$A$2:$I$14625,4,0)</f>
        <v>37.580292</v>
      </c>
      <c r="G1518">
        <f>VLOOKUP(B1518,payment!$A$2:$I$14625,5,0)</f>
        <v>127.030985</v>
      </c>
      <c r="H1518" t="str">
        <f>VLOOKUP(E1518,gift_meta!$B$2:$C$33,2,0)</f>
        <v>치즈스틱 2개 제공</v>
      </c>
      <c r="I1518">
        <f t="shared" ca="1" si="47"/>
        <v>900</v>
      </c>
      <c r="J1518" s="5">
        <f>VLOOKUP(B1518,payment!$A$2:$I$14625,7,0)</f>
        <v>43054</v>
      </c>
      <c r="K1518" s="6">
        <f>VLOOKUP(B1518,payment!$A$2:$I$14625,8,0)</f>
        <v>0.98084000000000005</v>
      </c>
    </row>
    <row r="1519" spans="1:11">
      <c r="A1519">
        <v>1518</v>
      </c>
      <c r="B1519">
        <v>7615</v>
      </c>
      <c r="C1519">
        <f>VLOOKUP(B1519,payment!$A$2:$B$14625,2,0)</f>
        <v>204</v>
      </c>
      <c r="D1519" t="str">
        <f t="shared" si="46"/>
        <v>아웃닭</v>
      </c>
      <c r="E1519" t="str">
        <f>VLOOKUP(B1519,payment!$A$2:$I$14625,3,0)</f>
        <v>아웃닭</v>
      </c>
      <c r="F1519">
        <f>VLOOKUP(B1519,payment!$A$2:$I$14625,4,0)</f>
        <v>37.619607999999999</v>
      </c>
      <c r="G1519">
        <f>VLOOKUP(B1519,payment!$A$2:$I$14625,5,0)</f>
        <v>126.875997</v>
      </c>
      <c r="H1519" t="str">
        <f>VLOOKUP(E1519,gift_meta!$B$2:$C$33,2,0)</f>
        <v>치즈스틱 2개 제공</v>
      </c>
      <c r="I1519">
        <f t="shared" ca="1" si="47"/>
        <v>400</v>
      </c>
      <c r="J1519" s="5">
        <f>VLOOKUP(B1519,payment!$A$2:$I$14625,7,0)</f>
        <v>42806</v>
      </c>
      <c r="K1519" s="6">
        <f>VLOOKUP(B1519,payment!$A$2:$I$14625,8,0)</f>
        <v>0.92193999999999998</v>
      </c>
    </row>
    <row r="1520" spans="1:11">
      <c r="A1520">
        <v>1519</v>
      </c>
      <c r="B1520">
        <v>6754</v>
      </c>
      <c r="C1520">
        <f>VLOOKUP(B1520,payment!$A$2:$B$14625,2,0)</f>
        <v>98</v>
      </c>
      <c r="D1520" t="str">
        <f t="shared" si="46"/>
        <v>뚜레쥬르</v>
      </c>
      <c r="E1520" t="str">
        <f>VLOOKUP(B1520,payment!$A$2:$I$14625,3,0)</f>
        <v>뚜레쥬르</v>
      </c>
      <c r="F1520">
        <f>VLOOKUP(B1520,payment!$A$2:$I$14625,4,0)</f>
        <v>37.682470000000002</v>
      </c>
      <c r="G1520">
        <f>VLOOKUP(B1520,payment!$A$2:$I$14625,5,0)</f>
        <v>126.957643</v>
      </c>
      <c r="H1520" t="str">
        <f>VLOOKUP(E1520,gift_meta!$B$2:$C$33,2,0)</f>
        <v>2000원 이상 5% 할인</v>
      </c>
      <c r="I1520">
        <f t="shared" ca="1" si="47"/>
        <v>200</v>
      </c>
      <c r="J1520" s="5">
        <f>VLOOKUP(B1520,payment!$A$2:$I$14625,7,0)</f>
        <v>43158</v>
      </c>
      <c r="K1520" s="6">
        <f>VLOOKUP(B1520,payment!$A$2:$I$14625,8,0)</f>
        <v>0.45308999999999999</v>
      </c>
    </row>
    <row r="1521" spans="1:11">
      <c r="A1521">
        <v>1520</v>
      </c>
      <c r="B1521">
        <v>3837</v>
      </c>
      <c r="C1521">
        <f>VLOOKUP(B1521,payment!$A$2:$B$14625,2,0)</f>
        <v>146</v>
      </c>
      <c r="D1521" t="str">
        <f t="shared" si="46"/>
        <v>봄봄</v>
      </c>
      <c r="E1521" t="str">
        <f>VLOOKUP(B1521,payment!$A$2:$I$14625,3,0)</f>
        <v>봄봄</v>
      </c>
      <c r="F1521">
        <f>VLOOKUP(B1521,payment!$A$2:$I$14625,4,0)</f>
        <v>37.67577</v>
      </c>
      <c r="G1521">
        <f>VLOOKUP(B1521,payment!$A$2:$I$14625,5,0)</f>
        <v>127.12921299999999</v>
      </c>
      <c r="H1521" t="str">
        <f>VLOOKUP(E1521,gift_meta!$B$2:$C$33,2,0)</f>
        <v>음료 주문시 쿠폰 도장 2개 추가</v>
      </c>
      <c r="I1521">
        <f t="shared" ca="1" si="47"/>
        <v>1500</v>
      </c>
      <c r="J1521" s="5">
        <f>VLOOKUP(B1521,payment!$A$2:$I$14625,7,0)</f>
        <v>42531</v>
      </c>
      <c r="K1521" s="6">
        <f>VLOOKUP(B1521,payment!$A$2:$I$14625,8,0)</f>
        <v>0.66591999999999996</v>
      </c>
    </row>
    <row r="1522" spans="1:11">
      <c r="A1522">
        <v>1521</v>
      </c>
      <c r="B1522">
        <v>12286</v>
      </c>
      <c r="C1522">
        <f>VLOOKUP(B1522,payment!$A$2:$B$14625,2,0)</f>
        <v>173</v>
      </c>
      <c r="D1522" t="str">
        <f t="shared" si="46"/>
        <v>파리바게트</v>
      </c>
      <c r="E1522" t="str">
        <f>VLOOKUP(B1522,payment!$A$2:$I$14625,3,0)</f>
        <v>파리바게트</v>
      </c>
      <c r="F1522">
        <f>VLOOKUP(B1522,payment!$A$2:$I$14625,4,0)</f>
        <v>37.616579999999999</v>
      </c>
      <c r="G1522">
        <f>VLOOKUP(B1522,payment!$A$2:$I$14625,5,0)</f>
        <v>126.854632</v>
      </c>
      <c r="H1522" t="str">
        <f>VLOOKUP(E1522,gift_meta!$B$2:$C$33,2,0)</f>
        <v>1000원 이상 10% 할인</v>
      </c>
      <c r="I1522">
        <f t="shared" ca="1" si="47"/>
        <v>300</v>
      </c>
      <c r="J1522" s="5">
        <f>VLOOKUP(B1522,payment!$A$2:$I$14625,7,0)</f>
        <v>42621</v>
      </c>
      <c r="K1522" s="6">
        <f>VLOOKUP(B1522,payment!$A$2:$I$14625,8,0)</f>
        <v>0.44492999999999999</v>
      </c>
    </row>
    <row r="1523" spans="1:11">
      <c r="A1523">
        <v>1522</v>
      </c>
      <c r="B1523">
        <v>3915</v>
      </c>
      <c r="C1523">
        <f>VLOOKUP(B1523,payment!$A$2:$B$14625,2,0)</f>
        <v>281</v>
      </c>
      <c r="D1523" t="str">
        <f t="shared" si="46"/>
        <v>스시로로</v>
      </c>
      <c r="E1523" t="str">
        <f>VLOOKUP(B1523,payment!$A$2:$I$14625,3,0)</f>
        <v>스시로로</v>
      </c>
      <c r="F1523">
        <f>VLOOKUP(B1523,payment!$A$2:$I$14625,4,0)</f>
        <v>37.453245000000003</v>
      </c>
      <c r="G1523">
        <f>VLOOKUP(B1523,payment!$A$2:$I$14625,5,0)</f>
        <v>126.91759399999999</v>
      </c>
      <c r="H1523" t="str">
        <f>VLOOKUP(E1523,gift_meta!$B$2:$C$33,2,0)</f>
        <v>2pcs 무료 제공</v>
      </c>
      <c r="I1523">
        <f t="shared" ca="1" si="47"/>
        <v>200</v>
      </c>
      <c r="J1523" s="5">
        <f>VLOOKUP(B1523,payment!$A$2:$I$14625,7,0)</f>
        <v>42580</v>
      </c>
      <c r="K1523" s="6">
        <f>VLOOKUP(B1523,payment!$A$2:$I$14625,8,0)</f>
        <v>0.55020000000000002</v>
      </c>
    </row>
    <row r="1524" spans="1:11">
      <c r="A1524">
        <v>1523</v>
      </c>
      <c r="B1524">
        <v>5754</v>
      </c>
      <c r="C1524">
        <f>VLOOKUP(B1524,payment!$A$2:$B$14625,2,0)</f>
        <v>136</v>
      </c>
      <c r="D1524" t="str">
        <f t="shared" si="46"/>
        <v>봄봄</v>
      </c>
      <c r="E1524" t="str">
        <f>VLOOKUP(B1524,payment!$A$2:$I$14625,3,0)</f>
        <v>봄봄</v>
      </c>
      <c r="F1524">
        <f>VLOOKUP(B1524,payment!$A$2:$I$14625,4,0)</f>
        <v>37.634801000000003</v>
      </c>
      <c r="G1524">
        <f>VLOOKUP(B1524,payment!$A$2:$I$14625,5,0)</f>
        <v>126.933903</v>
      </c>
      <c r="H1524" t="str">
        <f>VLOOKUP(E1524,gift_meta!$B$2:$C$33,2,0)</f>
        <v>음료 주문시 쿠폰 도장 2개 추가</v>
      </c>
      <c r="I1524">
        <f t="shared" ca="1" si="47"/>
        <v>500</v>
      </c>
      <c r="J1524" s="5">
        <f>VLOOKUP(B1524,payment!$A$2:$I$14625,7,0)</f>
        <v>43169</v>
      </c>
      <c r="K1524" s="6">
        <f>VLOOKUP(B1524,payment!$A$2:$I$14625,8,0)</f>
        <v>0.67162999999999995</v>
      </c>
    </row>
    <row r="1525" spans="1:11">
      <c r="A1525">
        <v>1524</v>
      </c>
      <c r="B1525">
        <v>2184</v>
      </c>
      <c r="C1525">
        <f>VLOOKUP(B1525,payment!$A$2:$B$14625,2,0)</f>
        <v>168</v>
      </c>
      <c r="D1525" t="str">
        <f t="shared" si="46"/>
        <v>홍콩반점</v>
      </c>
      <c r="E1525" t="str">
        <f>VLOOKUP(B1525,payment!$A$2:$I$14625,3,0)</f>
        <v>홍콩반점</v>
      </c>
      <c r="F1525">
        <f>VLOOKUP(B1525,payment!$A$2:$I$14625,4,0)</f>
        <v>37.504196</v>
      </c>
      <c r="G1525">
        <f>VLOOKUP(B1525,payment!$A$2:$I$14625,5,0)</f>
        <v>126.937262</v>
      </c>
      <c r="H1525" t="str">
        <f>VLOOKUP(E1525,gift_meta!$B$2:$C$33,2,0)</f>
        <v>찹쌀 탕수육 10% 할인</v>
      </c>
      <c r="I1525">
        <f t="shared" ca="1" si="47"/>
        <v>100</v>
      </c>
      <c r="J1525" s="5">
        <f>VLOOKUP(B1525,payment!$A$2:$I$14625,7,0)</f>
        <v>43176</v>
      </c>
      <c r="K1525" s="6">
        <f>VLOOKUP(B1525,payment!$A$2:$I$14625,8,0)</f>
        <v>0.71321000000000001</v>
      </c>
    </row>
    <row r="1526" spans="1:11">
      <c r="A1526">
        <v>1525</v>
      </c>
      <c r="B1526">
        <v>4110</v>
      </c>
      <c r="C1526">
        <f>VLOOKUP(B1526,payment!$A$2:$B$14625,2,0)</f>
        <v>181</v>
      </c>
      <c r="D1526" t="str">
        <f t="shared" si="46"/>
        <v>이디야커피</v>
      </c>
      <c r="E1526" t="str">
        <f>VLOOKUP(B1526,payment!$A$2:$I$14625,3,0)</f>
        <v>이디야커피</v>
      </c>
      <c r="F1526">
        <f>VLOOKUP(B1526,payment!$A$2:$I$14625,4,0)</f>
        <v>37.505414999999999</v>
      </c>
      <c r="G1526">
        <f>VLOOKUP(B1526,payment!$A$2:$I$14625,5,0)</f>
        <v>126.974346</v>
      </c>
      <c r="H1526" t="str">
        <f>VLOOKUP(E1526,gift_meta!$B$2:$C$33,2,0)</f>
        <v>스마트 오더 사용시 10% 할인</v>
      </c>
      <c r="I1526">
        <f t="shared" ca="1" si="47"/>
        <v>1100</v>
      </c>
      <c r="J1526" s="5">
        <f>VLOOKUP(B1526,payment!$A$2:$I$14625,7,0)</f>
        <v>43097</v>
      </c>
      <c r="K1526" s="6">
        <f>VLOOKUP(B1526,payment!$A$2:$I$14625,8,0)</f>
        <v>0.76407000000000003</v>
      </c>
    </row>
    <row r="1527" spans="1:11">
      <c r="A1527">
        <v>1526</v>
      </c>
      <c r="B1527">
        <v>2779</v>
      </c>
      <c r="C1527">
        <f>VLOOKUP(B1527,payment!$A$2:$B$14625,2,0)</f>
        <v>160</v>
      </c>
      <c r="D1527" t="str">
        <f t="shared" si="46"/>
        <v>교보문고</v>
      </c>
      <c r="E1527" t="str">
        <f>VLOOKUP(B1527,payment!$A$2:$I$14625,3,0)</f>
        <v>교보문고</v>
      </c>
      <c r="F1527">
        <f>VLOOKUP(B1527,payment!$A$2:$I$14625,4,0)</f>
        <v>37.440176000000001</v>
      </c>
      <c r="G1527">
        <f>VLOOKUP(B1527,payment!$A$2:$I$14625,5,0)</f>
        <v>126.86113</v>
      </c>
      <c r="H1527" t="str">
        <f>VLOOKUP(E1527,gift_meta!$B$2:$C$33,2,0)</f>
        <v>도서 구매시 10% 할인</v>
      </c>
      <c r="I1527">
        <f t="shared" ca="1" si="47"/>
        <v>800</v>
      </c>
      <c r="J1527" s="5">
        <f>VLOOKUP(B1527,payment!$A$2:$I$14625,7,0)</f>
        <v>42751</v>
      </c>
      <c r="K1527" s="6">
        <f>VLOOKUP(B1527,payment!$A$2:$I$14625,8,0)</f>
        <v>0.96203000000000005</v>
      </c>
    </row>
    <row r="1528" spans="1:11">
      <c r="A1528">
        <v>1527</v>
      </c>
      <c r="B1528">
        <v>9612</v>
      </c>
      <c r="C1528">
        <f>VLOOKUP(B1528,payment!$A$2:$B$14625,2,0)</f>
        <v>172</v>
      </c>
      <c r="D1528" t="str">
        <f t="shared" si="46"/>
        <v>스시진</v>
      </c>
      <c r="E1528" t="str">
        <f>VLOOKUP(B1528,payment!$A$2:$I$14625,3,0)</f>
        <v>스시진</v>
      </c>
      <c r="F1528">
        <f>VLOOKUP(B1528,payment!$A$2:$I$14625,4,0)</f>
        <v>37.663637000000001</v>
      </c>
      <c r="G1528">
        <f>VLOOKUP(B1528,payment!$A$2:$I$14625,5,0)</f>
        <v>127.061679</v>
      </c>
      <c r="H1528" t="str">
        <f>VLOOKUP(E1528,gift_meta!$B$2:$C$33,2,0)</f>
        <v>2pcs 무료 제공</v>
      </c>
      <c r="I1528">
        <f t="shared" ca="1" si="47"/>
        <v>1200</v>
      </c>
      <c r="J1528" s="5">
        <f>VLOOKUP(B1528,payment!$A$2:$I$14625,7,0)</f>
        <v>42973</v>
      </c>
      <c r="K1528" s="6">
        <f>VLOOKUP(B1528,payment!$A$2:$I$14625,8,0)</f>
        <v>0.97084999999999999</v>
      </c>
    </row>
    <row r="1529" spans="1:11">
      <c r="A1529">
        <v>1528</v>
      </c>
      <c r="B1529">
        <v>886</v>
      </c>
      <c r="C1529">
        <f>VLOOKUP(B1529,payment!$A$2:$B$14625,2,0)</f>
        <v>295</v>
      </c>
      <c r="D1529" t="str">
        <f t="shared" si="46"/>
        <v>롯데리아</v>
      </c>
      <c r="E1529" t="str">
        <f>VLOOKUP(B1529,payment!$A$2:$I$14625,3,0)</f>
        <v>롯데리아</v>
      </c>
      <c r="F1529">
        <f>VLOOKUP(B1529,payment!$A$2:$I$14625,4,0)</f>
        <v>37.691983</v>
      </c>
      <c r="G1529">
        <f>VLOOKUP(B1529,payment!$A$2:$I$14625,5,0)</f>
        <v>126.935068</v>
      </c>
      <c r="H1529" t="str">
        <f>VLOOKUP(E1529,gift_meta!$B$2:$C$33,2,0)</f>
        <v>롯데리아 음료M 제공</v>
      </c>
      <c r="I1529">
        <f t="shared" ca="1" si="47"/>
        <v>900</v>
      </c>
      <c r="J1529" s="5">
        <f>VLOOKUP(B1529,payment!$A$2:$I$14625,7,0)</f>
        <v>42440</v>
      </c>
      <c r="K1529" s="6">
        <f>VLOOKUP(B1529,payment!$A$2:$I$14625,8,0)</f>
        <v>0.61967000000000005</v>
      </c>
    </row>
    <row r="1530" spans="1:11">
      <c r="A1530">
        <v>1529</v>
      </c>
      <c r="B1530">
        <v>3546</v>
      </c>
      <c r="C1530">
        <f>VLOOKUP(B1530,payment!$A$2:$B$14625,2,0)</f>
        <v>42</v>
      </c>
      <c r="D1530" t="str">
        <f t="shared" si="46"/>
        <v>쥬씨</v>
      </c>
      <c r="E1530" t="str">
        <f>VLOOKUP(B1530,payment!$A$2:$I$14625,3,0)</f>
        <v>쥬씨</v>
      </c>
      <c r="F1530">
        <f>VLOOKUP(B1530,payment!$A$2:$I$14625,4,0)</f>
        <v>37.676811000000001</v>
      </c>
      <c r="G1530">
        <f>VLOOKUP(B1530,payment!$A$2:$I$14625,5,0)</f>
        <v>127.13470100000001</v>
      </c>
      <c r="H1530" t="str">
        <f>VLOOKUP(E1530,gift_meta!$B$2:$C$33,2,0)</f>
        <v>무료 사이즈업</v>
      </c>
      <c r="I1530">
        <f t="shared" ca="1" si="47"/>
        <v>1700</v>
      </c>
      <c r="J1530" s="5">
        <f>VLOOKUP(B1530,payment!$A$2:$I$14625,7,0)</f>
        <v>43124</v>
      </c>
      <c r="K1530" s="6">
        <f>VLOOKUP(B1530,payment!$A$2:$I$14625,8,0)</f>
        <v>0.72792999999999997</v>
      </c>
    </row>
    <row r="1531" spans="1:11">
      <c r="A1531">
        <v>1530</v>
      </c>
      <c r="B1531">
        <v>1542</v>
      </c>
      <c r="C1531">
        <f>VLOOKUP(B1531,payment!$A$2:$B$14625,2,0)</f>
        <v>208</v>
      </c>
      <c r="D1531" t="str">
        <f t="shared" si="46"/>
        <v>아웃닭</v>
      </c>
      <c r="E1531" t="str">
        <f>VLOOKUP(B1531,payment!$A$2:$I$14625,3,0)</f>
        <v>아웃닭</v>
      </c>
      <c r="F1531">
        <f>VLOOKUP(B1531,payment!$A$2:$I$14625,4,0)</f>
        <v>37.555098000000001</v>
      </c>
      <c r="G1531">
        <f>VLOOKUP(B1531,payment!$A$2:$I$14625,5,0)</f>
        <v>127.058106</v>
      </c>
      <c r="H1531" t="str">
        <f>VLOOKUP(E1531,gift_meta!$B$2:$C$33,2,0)</f>
        <v>치즈스틱 2개 제공</v>
      </c>
      <c r="I1531">
        <f t="shared" ca="1" si="47"/>
        <v>400</v>
      </c>
      <c r="J1531" s="5">
        <f>VLOOKUP(B1531,payment!$A$2:$I$14625,7,0)</f>
        <v>42551</v>
      </c>
      <c r="K1531" s="6">
        <f>VLOOKUP(B1531,payment!$A$2:$I$14625,8,0)</f>
        <v>0.41986000000000001</v>
      </c>
    </row>
    <row r="1532" spans="1:11">
      <c r="A1532">
        <v>1531</v>
      </c>
      <c r="B1532">
        <v>9087</v>
      </c>
      <c r="C1532">
        <f>VLOOKUP(B1532,payment!$A$2:$B$14625,2,0)</f>
        <v>16</v>
      </c>
      <c r="D1532" t="str">
        <f t="shared" si="46"/>
        <v>약국</v>
      </c>
      <c r="E1532" t="str">
        <f>VLOOKUP(B1532,payment!$A$2:$I$14625,3,0)</f>
        <v>약국</v>
      </c>
      <c r="F1532">
        <f>VLOOKUP(B1532,payment!$A$2:$I$14625,4,0)</f>
        <v>37.457607000000003</v>
      </c>
      <c r="G1532">
        <f>VLOOKUP(B1532,payment!$A$2:$I$14625,5,0)</f>
        <v>127.039666</v>
      </c>
      <c r="H1532" t="str">
        <f>VLOOKUP(E1532,gift_meta!$B$2:$C$33,2,0)</f>
        <v>황사 마스크 증정(1매)</v>
      </c>
      <c r="I1532">
        <f t="shared" ca="1" si="47"/>
        <v>600</v>
      </c>
      <c r="J1532" s="5">
        <f>VLOOKUP(B1532,payment!$A$2:$I$14625,7,0)</f>
        <v>42992</v>
      </c>
      <c r="K1532" s="6">
        <f>VLOOKUP(B1532,payment!$A$2:$I$14625,8,0)</f>
        <v>0.69520999999999999</v>
      </c>
    </row>
    <row r="1533" spans="1:11">
      <c r="A1533">
        <v>1532</v>
      </c>
      <c r="B1533">
        <v>1952</v>
      </c>
      <c r="C1533">
        <f>VLOOKUP(B1533,payment!$A$2:$B$14625,2,0)</f>
        <v>153</v>
      </c>
      <c r="D1533" t="str">
        <f t="shared" si="46"/>
        <v>쥬씨</v>
      </c>
      <c r="E1533" t="str">
        <f>VLOOKUP(B1533,payment!$A$2:$I$14625,3,0)</f>
        <v>쥬씨</v>
      </c>
      <c r="F1533">
        <f>VLOOKUP(B1533,payment!$A$2:$I$14625,4,0)</f>
        <v>37.613703000000001</v>
      </c>
      <c r="G1533">
        <f>VLOOKUP(B1533,payment!$A$2:$I$14625,5,0)</f>
        <v>126.99669799999999</v>
      </c>
      <c r="H1533" t="str">
        <f>VLOOKUP(E1533,gift_meta!$B$2:$C$33,2,0)</f>
        <v>무료 사이즈업</v>
      </c>
      <c r="I1533">
        <f t="shared" ca="1" si="47"/>
        <v>1700</v>
      </c>
      <c r="J1533" s="5">
        <f>VLOOKUP(B1533,payment!$A$2:$I$14625,7,0)</f>
        <v>42728</v>
      </c>
      <c r="K1533" s="6">
        <f>VLOOKUP(B1533,payment!$A$2:$I$14625,8,0)</f>
        <v>0.43909999999999999</v>
      </c>
    </row>
    <row r="1534" spans="1:11">
      <c r="A1534">
        <v>1533</v>
      </c>
      <c r="B1534">
        <v>4246</v>
      </c>
      <c r="C1534">
        <f>VLOOKUP(B1534,payment!$A$2:$B$14625,2,0)</f>
        <v>79</v>
      </c>
      <c r="D1534" t="str">
        <f t="shared" si="46"/>
        <v>백다방</v>
      </c>
      <c r="E1534" t="str">
        <f>VLOOKUP(B1534,payment!$A$2:$I$14625,3,0)</f>
        <v>백다방</v>
      </c>
      <c r="F1534">
        <f>VLOOKUP(B1534,payment!$A$2:$I$14625,4,0)</f>
        <v>37.567422999999998</v>
      </c>
      <c r="G1534">
        <f>VLOOKUP(B1534,payment!$A$2:$I$14625,5,0)</f>
        <v>126.995475</v>
      </c>
      <c r="H1534" t="str">
        <f>VLOOKUP(E1534,gift_meta!$B$2:$C$33,2,0)</f>
        <v>무료 토핑 추가</v>
      </c>
      <c r="I1534">
        <f t="shared" ca="1" si="47"/>
        <v>400</v>
      </c>
      <c r="J1534" s="5">
        <f>VLOOKUP(B1534,payment!$A$2:$I$14625,7,0)</f>
        <v>42696</v>
      </c>
      <c r="K1534" s="6">
        <f>VLOOKUP(B1534,payment!$A$2:$I$14625,8,0)</f>
        <v>0.77578000000000003</v>
      </c>
    </row>
    <row r="1535" spans="1:11">
      <c r="A1535">
        <v>1534</v>
      </c>
      <c r="B1535">
        <v>12231</v>
      </c>
      <c r="C1535">
        <f>VLOOKUP(B1535,payment!$A$2:$B$14625,2,0)</f>
        <v>53</v>
      </c>
      <c r="D1535" t="str">
        <f t="shared" si="46"/>
        <v>구이가</v>
      </c>
      <c r="E1535" t="str">
        <f>VLOOKUP(B1535,payment!$A$2:$I$14625,3,0)</f>
        <v>구이가</v>
      </c>
      <c r="F1535">
        <f>VLOOKUP(B1535,payment!$A$2:$I$14625,4,0)</f>
        <v>37.460344999999997</v>
      </c>
      <c r="G1535">
        <f>VLOOKUP(B1535,payment!$A$2:$I$14625,5,0)</f>
        <v>127.192083</v>
      </c>
      <c r="H1535" t="str">
        <f>VLOOKUP(E1535,gift_meta!$B$2:$C$33,2,0)</f>
        <v>한판 주문시 사이다 제공</v>
      </c>
      <c r="I1535">
        <f t="shared" ca="1" si="47"/>
        <v>2000</v>
      </c>
      <c r="J1535" s="5">
        <f>VLOOKUP(B1535,payment!$A$2:$I$14625,7,0)</f>
        <v>43050</v>
      </c>
      <c r="K1535" s="6">
        <f>VLOOKUP(B1535,payment!$A$2:$I$14625,8,0)</f>
        <v>0.85568999999999995</v>
      </c>
    </row>
    <row r="1536" spans="1:11">
      <c r="A1536">
        <v>1535</v>
      </c>
      <c r="B1536">
        <v>14049</v>
      </c>
      <c r="C1536">
        <f>VLOOKUP(B1536,payment!$A$2:$B$14625,2,0)</f>
        <v>200</v>
      </c>
      <c r="D1536" t="str">
        <f t="shared" si="46"/>
        <v>연래춘</v>
      </c>
      <c r="E1536" t="str">
        <f>VLOOKUP(B1536,payment!$A$2:$I$14625,3,0)</f>
        <v>연래춘</v>
      </c>
      <c r="F1536">
        <f>VLOOKUP(B1536,payment!$A$2:$I$14625,4,0)</f>
        <v>37.445073999999998</v>
      </c>
      <c r="G1536">
        <f>VLOOKUP(B1536,payment!$A$2:$I$14625,5,0)</f>
        <v>127.099771</v>
      </c>
      <c r="H1536" t="str">
        <f>VLOOKUP(E1536,gift_meta!$B$2:$C$33,2,0)</f>
        <v>현금 결재시 10% 할인</v>
      </c>
      <c r="I1536">
        <f t="shared" ca="1" si="47"/>
        <v>900</v>
      </c>
      <c r="J1536" s="5">
        <f>VLOOKUP(B1536,payment!$A$2:$I$14625,7,0)</f>
        <v>42451</v>
      </c>
      <c r="K1536" s="6">
        <f>VLOOKUP(B1536,payment!$A$2:$I$14625,8,0)</f>
        <v>0.93162999999999996</v>
      </c>
    </row>
    <row r="1537" spans="1:11">
      <c r="A1537">
        <v>1536</v>
      </c>
      <c r="B1537">
        <v>4057</v>
      </c>
      <c r="C1537">
        <f>VLOOKUP(B1537,payment!$A$2:$B$14625,2,0)</f>
        <v>162</v>
      </c>
      <c r="D1537" t="str">
        <f t="shared" si="46"/>
        <v>아웃닭</v>
      </c>
      <c r="E1537" t="str">
        <f>VLOOKUP(B1537,payment!$A$2:$I$14625,3,0)</f>
        <v>아웃닭</v>
      </c>
      <c r="F1537">
        <f>VLOOKUP(B1537,payment!$A$2:$I$14625,4,0)</f>
        <v>37.466149000000001</v>
      </c>
      <c r="G1537">
        <f>VLOOKUP(B1537,payment!$A$2:$I$14625,5,0)</f>
        <v>127.15934799999999</v>
      </c>
      <c r="H1537" t="str">
        <f>VLOOKUP(E1537,gift_meta!$B$2:$C$33,2,0)</f>
        <v>치즈스틱 2개 제공</v>
      </c>
      <c r="I1537">
        <f t="shared" ca="1" si="47"/>
        <v>400</v>
      </c>
      <c r="J1537" s="5">
        <f>VLOOKUP(B1537,payment!$A$2:$I$14625,7,0)</f>
        <v>43043</v>
      </c>
      <c r="K1537" s="6">
        <f>VLOOKUP(B1537,payment!$A$2:$I$14625,8,0)</f>
        <v>0.75716000000000006</v>
      </c>
    </row>
    <row r="1538" spans="1:11">
      <c r="A1538">
        <v>1537</v>
      </c>
      <c r="B1538">
        <v>169</v>
      </c>
      <c r="C1538">
        <f>VLOOKUP(B1538,payment!$A$2:$B$14625,2,0)</f>
        <v>49</v>
      </c>
      <c r="D1538" t="str">
        <f t="shared" ref="D1538:D1601" si="48">E1538</f>
        <v>백다방</v>
      </c>
      <c r="E1538" t="str">
        <f>VLOOKUP(B1538,payment!$A$2:$I$14625,3,0)</f>
        <v>백다방</v>
      </c>
      <c r="F1538">
        <f>VLOOKUP(B1538,payment!$A$2:$I$14625,4,0)</f>
        <v>37.555686000000001</v>
      </c>
      <c r="G1538">
        <f>VLOOKUP(B1538,payment!$A$2:$I$14625,5,0)</f>
        <v>127.097598</v>
      </c>
      <c r="H1538" t="str">
        <f>VLOOKUP(E1538,gift_meta!$B$2:$C$33,2,0)</f>
        <v>무료 토핑 추가</v>
      </c>
      <c r="I1538">
        <f t="shared" ref="I1538:I1601" ca="1" si="49">RANDBETWEEN(1,20)*100</f>
        <v>1600</v>
      </c>
      <c r="J1538" s="5">
        <f>VLOOKUP(B1538,payment!$A$2:$I$14625,7,0)</f>
        <v>42414</v>
      </c>
      <c r="K1538" s="6">
        <f>VLOOKUP(B1538,payment!$A$2:$I$14625,8,0)</f>
        <v>0.65271000000000001</v>
      </c>
    </row>
    <row r="1539" spans="1:11">
      <c r="A1539">
        <v>1538</v>
      </c>
      <c r="B1539">
        <v>2080</v>
      </c>
      <c r="C1539">
        <f>VLOOKUP(B1539,payment!$A$2:$B$14625,2,0)</f>
        <v>18</v>
      </c>
      <c r="D1539" t="str">
        <f t="shared" si="48"/>
        <v>오쭈</v>
      </c>
      <c r="E1539" t="str">
        <f>VLOOKUP(B1539,payment!$A$2:$I$14625,3,0)</f>
        <v>오쭈</v>
      </c>
      <c r="F1539">
        <f>VLOOKUP(B1539,payment!$A$2:$I$14625,4,0)</f>
        <v>37.536085</v>
      </c>
      <c r="G1539">
        <f>VLOOKUP(B1539,payment!$A$2:$I$14625,5,0)</f>
        <v>127.19308599999999</v>
      </c>
      <c r="H1539" t="str">
        <f>VLOOKUP(E1539,gift_meta!$B$2:$C$33,2,0)</f>
        <v>치즈 퐁듀 1회 제공</v>
      </c>
      <c r="I1539">
        <f t="shared" ca="1" si="49"/>
        <v>1200</v>
      </c>
      <c r="J1539" s="5">
        <f>VLOOKUP(B1539,payment!$A$2:$I$14625,7,0)</f>
        <v>42393</v>
      </c>
      <c r="K1539" s="6">
        <f>VLOOKUP(B1539,payment!$A$2:$I$14625,8,0)</f>
        <v>0.65961999999999998</v>
      </c>
    </row>
    <row r="1540" spans="1:11">
      <c r="A1540">
        <v>1539</v>
      </c>
      <c r="B1540">
        <v>4499</v>
      </c>
      <c r="C1540">
        <f>VLOOKUP(B1540,payment!$A$2:$B$14625,2,0)</f>
        <v>132</v>
      </c>
      <c r="D1540" t="str">
        <f t="shared" si="48"/>
        <v>김덕후의곱창조</v>
      </c>
      <c r="E1540" t="str">
        <f>VLOOKUP(B1540,payment!$A$2:$I$14625,3,0)</f>
        <v>김덕후의곱창조</v>
      </c>
      <c r="F1540">
        <f>VLOOKUP(B1540,payment!$A$2:$I$14625,4,0)</f>
        <v>37.713352</v>
      </c>
      <c r="G1540">
        <f>VLOOKUP(B1540,payment!$A$2:$I$14625,5,0)</f>
        <v>127.181792</v>
      </c>
      <c r="H1540" t="str">
        <f>VLOOKUP(E1540,gift_meta!$B$2:$C$33,2,0)</f>
        <v>곱창 무한 리필 2,000 할인</v>
      </c>
      <c r="I1540">
        <f t="shared" ca="1" si="49"/>
        <v>300</v>
      </c>
      <c r="J1540" s="5">
        <f>VLOOKUP(B1540,payment!$A$2:$I$14625,7,0)</f>
        <v>42945</v>
      </c>
      <c r="K1540" s="6">
        <f>VLOOKUP(B1540,payment!$A$2:$I$14625,8,0)</f>
        <v>0.44436999999999999</v>
      </c>
    </row>
    <row r="1541" spans="1:11">
      <c r="A1541">
        <v>1540</v>
      </c>
      <c r="B1541">
        <v>9401</v>
      </c>
      <c r="C1541">
        <f>VLOOKUP(B1541,payment!$A$2:$B$14625,2,0)</f>
        <v>188</v>
      </c>
      <c r="D1541" t="str">
        <f t="shared" si="48"/>
        <v>스시로로</v>
      </c>
      <c r="E1541" t="str">
        <f>VLOOKUP(B1541,payment!$A$2:$I$14625,3,0)</f>
        <v>스시로로</v>
      </c>
      <c r="F1541">
        <f>VLOOKUP(B1541,payment!$A$2:$I$14625,4,0)</f>
        <v>37.449092</v>
      </c>
      <c r="G1541">
        <f>VLOOKUP(B1541,payment!$A$2:$I$14625,5,0)</f>
        <v>127.02188700000001</v>
      </c>
      <c r="H1541" t="str">
        <f>VLOOKUP(E1541,gift_meta!$B$2:$C$33,2,0)</f>
        <v>2pcs 무료 제공</v>
      </c>
      <c r="I1541">
        <f t="shared" ca="1" si="49"/>
        <v>1800</v>
      </c>
      <c r="J1541" s="5">
        <f>VLOOKUP(B1541,payment!$A$2:$I$14625,7,0)</f>
        <v>42650</v>
      </c>
      <c r="K1541" s="6">
        <f>VLOOKUP(B1541,payment!$A$2:$I$14625,8,0)</f>
        <v>0.70123999999999997</v>
      </c>
    </row>
    <row r="1542" spans="1:11">
      <c r="A1542">
        <v>1541</v>
      </c>
      <c r="B1542">
        <v>12524</v>
      </c>
      <c r="C1542">
        <f>VLOOKUP(B1542,payment!$A$2:$B$14625,2,0)</f>
        <v>36</v>
      </c>
      <c r="D1542" t="str">
        <f t="shared" si="48"/>
        <v>쥬씨</v>
      </c>
      <c r="E1542" t="str">
        <f>VLOOKUP(B1542,payment!$A$2:$I$14625,3,0)</f>
        <v>쥬씨</v>
      </c>
      <c r="F1542">
        <f>VLOOKUP(B1542,payment!$A$2:$I$14625,4,0)</f>
        <v>37.497252000000003</v>
      </c>
      <c r="G1542">
        <f>VLOOKUP(B1542,payment!$A$2:$I$14625,5,0)</f>
        <v>126.854956</v>
      </c>
      <c r="H1542" t="str">
        <f>VLOOKUP(E1542,gift_meta!$B$2:$C$33,2,0)</f>
        <v>무료 사이즈업</v>
      </c>
      <c r="I1542">
        <f t="shared" ca="1" si="49"/>
        <v>700</v>
      </c>
      <c r="J1542" s="5">
        <f>VLOOKUP(B1542,payment!$A$2:$I$14625,7,0)</f>
        <v>43096</v>
      </c>
      <c r="K1542" s="6">
        <f>VLOOKUP(B1542,payment!$A$2:$I$14625,8,0)</f>
        <v>0.84087000000000001</v>
      </c>
    </row>
    <row r="1543" spans="1:11">
      <c r="A1543">
        <v>1542</v>
      </c>
      <c r="B1543">
        <v>10482</v>
      </c>
      <c r="C1543">
        <f>VLOOKUP(B1543,payment!$A$2:$B$14625,2,0)</f>
        <v>144</v>
      </c>
      <c r="D1543" t="str">
        <f t="shared" si="48"/>
        <v>한신포차</v>
      </c>
      <c r="E1543" t="str">
        <f>VLOOKUP(B1543,payment!$A$2:$I$14625,3,0)</f>
        <v>한신포차</v>
      </c>
      <c r="F1543">
        <f>VLOOKUP(B1543,payment!$A$2:$I$14625,4,0)</f>
        <v>37.482545000000002</v>
      </c>
      <c r="G1543">
        <f>VLOOKUP(B1543,payment!$A$2:$I$14625,5,0)</f>
        <v>126.88019199999999</v>
      </c>
      <c r="H1543" t="str">
        <f>VLOOKUP(E1543,gift_meta!$B$2:$C$33,2,0)</f>
        <v>닭발 주문시 주먹밥 증정</v>
      </c>
      <c r="I1543">
        <f t="shared" ca="1" si="49"/>
        <v>900</v>
      </c>
      <c r="J1543" s="5">
        <f>VLOOKUP(B1543,payment!$A$2:$I$14625,7,0)</f>
        <v>42464</v>
      </c>
      <c r="K1543" s="6">
        <f>VLOOKUP(B1543,payment!$A$2:$I$14625,8,0)</f>
        <v>0.90791999999999995</v>
      </c>
    </row>
    <row r="1544" spans="1:11">
      <c r="A1544">
        <v>1543</v>
      </c>
      <c r="B1544">
        <v>3011</v>
      </c>
      <c r="C1544">
        <f>VLOOKUP(B1544,payment!$A$2:$B$14625,2,0)</f>
        <v>83</v>
      </c>
      <c r="D1544" t="str">
        <f t="shared" si="48"/>
        <v>베스킨라빈스</v>
      </c>
      <c r="E1544" t="str">
        <f>VLOOKUP(B1544,payment!$A$2:$I$14625,3,0)</f>
        <v>베스킨라빈스</v>
      </c>
      <c r="F1544">
        <f>VLOOKUP(B1544,payment!$A$2:$I$14625,4,0)</f>
        <v>37.537944000000003</v>
      </c>
      <c r="G1544">
        <f>VLOOKUP(B1544,payment!$A$2:$I$14625,5,0)</f>
        <v>126.96269700000001</v>
      </c>
      <c r="H1544" t="str">
        <f>VLOOKUP(E1544,gift_meta!$B$2:$C$33,2,0)</f>
        <v>무료 사이즈업</v>
      </c>
      <c r="I1544">
        <f t="shared" ca="1" si="49"/>
        <v>1700</v>
      </c>
      <c r="J1544" s="5">
        <f>VLOOKUP(B1544,payment!$A$2:$I$14625,7,0)</f>
        <v>42868</v>
      </c>
      <c r="K1544" s="6">
        <f>VLOOKUP(B1544,payment!$A$2:$I$14625,8,0)</f>
        <v>0.46808</v>
      </c>
    </row>
    <row r="1545" spans="1:11">
      <c r="A1545">
        <v>1544</v>
      </c>
      <c r="B1545">
        <v>7440</v>
      </c>
      <c r="C1545">
        <f>VLOOKUP(B1545,payment!$A$2:$B$14625,2,0)</f>
        <v>119</v>
      </c>
      <c r="D1545" t="str">
        <f t="shared" si="48"/>
        <v>구이가</v>
      </c>
      <c r="E1545" t="str">
        <f>VLOOKUP(B1545,payment!$A$2:$I$14625,3,0)</f>
        <v>구이가</v>
      </c>
      <c r="F1545">
        <f>VLOOKUP(B1545,payment!$A$2:$I$14625,4,0)</f>
        <v>37.719954999999999</v>
      </c>
      <c r="G1545">
        <f>VLOOKUP(B1545,payment!$A$2:$I$14625,5,0)</f>
        <v>126.914027</v>
      </c>
      <c r="H1545" t="str">
        <f>VLOOKUP(E1545,gift_meta!$B$2:$C$33,2,0)</f>
        <v>한판 주문시 사이다 제공</v>
      </c>
      <c r="I1545">
        <f t="shared" ca="1" si="49"/>
        <v>800</v>
      </c>
      <c r="J1545" s="5">
        <f>VLOOKUP(B1545,payment!$A$2:$I$14625,7,0)</f>
        <v>42690</v>
      </c>
      <c r="K1545" s="6">
        <f>VLOOKUP(B1545,payment!$A$2:$I$14625,8,0)</f>
        <v>0.81211999999999995</v>
      </c>
    </row>
    <row r="1546" spans="1:11">
      <c r="A1546">
        <v>1545</v>
      </c>
      <c r="B1546">
        <v>4187</v>
      </c>
      <c r="C1546">
        <f>VLOOKUP(B1546,payment!$A$2:$B$14625,2,0)</f>
        <v>242</v>
      </c>
      <c r="D1546" t="str">
        <f t="shared" si="48"/>
        <v>구이가</v>
      </c>
      <c r="E1546" t="str">
        <f>VLOOKUP(B1546,payment!$A$2:$I$14625,3,0)</f>
        <v>구이가</v>
      </c>
      <c r="F1546">
        <f>VLOOKUP(B1546,payment!$A$2:$I$14625,4,0)</f>
        <v>37.681710000000002</v>
      </c>
      <c r="G1546">
        <f>VLOOKUP(B1546,payment!$A$2:$I$14625,5,0)</f>
        <v>127.04286399999999</v>
      </c>
      <c r="H1546" t="str">
        <f>VLOOKUP(E1546,gift_meta!$B$2:$C$33,2,0)</f>
        <v>한판 주문시 사이다 제공</v>
      </c>
      <c r="I1546">
        <f t="shared" ca="1" si="49"/>
        <v>1700</v>
      </c>
      <c r="J1546" s="5">
        <f>VLOOKUP(B1546,payment!$A$2:$I$14625,7,0)</f>
        <v>42745</v>
      </c>
      <c r="K1546" s="6">
        <f>VLOOKUP(B1546,payment!$A$2:$I$14625,8,0)</f>
        <v>0.68935000000000002</v>
      </c>
    </row>
    <row r="1547" spans="1:11">
      <c r="A1547">
        <v>1546</v>
      </c>
      <c r="B1547">
        <v>8724</v>
      </c>
      <c r="C1547">
        <f>VLOOKUP(B1547,payment!$A$2:$B$14625,2,0)</f>
        <v>162</v>
      </c>
      <c r="D1547" t="str">
        <f t="shared" si="48"/>
        <v>아웃백</v>
      </c>
      <c r="E1547" t="str">
        <f>VLOOKUP(B1547,payment!$A$2:$I$14625,3,0)</f>
        <v>아웃백</v>
      </c>
      <c r="F1547">
        <f>VLOOKUP(B1547,payment!$A$2:$I$14625,4,0)</f>
        <v>37.455404000000001</v>
      </c>
      <c r="G1547">
        <f>VLOOKUP(B1547,payment!$A$2:$I$14625,5,0)</f>
        <v>127.06794499999999</v>
      </c>
      <c r="H1547" t="str">
        <f>VLOOKUP(E1547,gift_meta!$B$2:$C$33,2,0)</f>
        <v>스테이크 주문시 10% 할인</v>
      </c>
      <c r="I1547">
        <f t="shared" ca="1" si="49"/>
        <v>1800</v>
      </c>
      <c r="J1547" s="5">
        <f>VLOOKUP(B1547,payment!$A$2:$I$14625,7,0)</f>
        <v>42470</v>
      </c>
      <c r="K1547" s="6">
        <f>VLOOKUP(B1547,payment!$A$2:$I$14625,8,0)</f>
        <v>0.98546999999999996</v>
      </c>
    </row>
    <row r="1548" spans="1:11">
      <c r="A1548">
        <v>1547</v>
      </c>
      <c r="B1548">
        <v>640</v>
      </c>
      <c r="C1548">
        <f>VLOOKUP(B1548,payment!$A$2:$B$14625,2,0)</f>
        <v>184</v>
      </c>
      <c r="D1548" t="str">
        <f t="shared" si="48"/>
        <v>스시로로</v>
      </c>
      <c r="E1548" t="str">
        <f>VLOOKUP(B1548,payment!$A$2:$I$14625,3,0)</f>
        <v>스시로로</v>
      </c>
      <c r="F1548">
        <f>VLOOKUP(B1548,payment!$A$2:$I$14625,4,0)</f>
        <v>37.474727000000001</v>
      </c>
      <c r="G1548">
        <f>VLOOKUP(B1548,payment!$A$2:$I$14625,5,0)</f>
        <v>126.86761799999999</v>
      </c>
      <c r="H1548" t="str">
        <f>VLOOKUP(E1548,gift_meta!$B$2:$C$33,2,0)</f>
        <v>2pcs 무료 제공</v>
      </c>
      <c r="I1548">
        <f t="shared" ca="1" si="49"/>
        <v>1300</v>
      </c>
      <c r="J1548" s="5">
        <f>VLOOKUP(B1548,payment!$A$2:$I$14625,7,0)</f>
        <v>42490</v>
      </c>
      <c r="K1548" s="6">
        <f>VLOOKUP(B1548,payment!$A$2:$I$14625,8,0)</f>
        <v>0.45839999999999997</v>
      </c>
    </row>
    <row r="1549" spans="1:11">
      <c r="A1549">
        <v>1548</v>
      </c>
      <c r="B1549">
        <v>237</v>
      </c>
      <c r="C1549">
        <f>VLOOKUP(B1549,payment!$A$2:$B$14625,2,0)</f>
        <v>154</v>
      </c>
      <c r="D1549" t="str">
        <f t="shared" si="48"/>
        <v>베스킨라빈스</v>
      </c>
      <c r="E1549" t="str">
        <f>VLOOKUP(B1549,payment!$A$2:$I$14625,3,0)</f>
        <v>베스킨라빈스</v>
      </c>
      <c r="F1549">
        <f>VLOOKUP(B1549,payment!$A$2:$I$14625,4,0)</f>
        <v>37.463990000000003</v>
      </c>
      <c r="G1549">
        <f>VLOOKUP(B1549,payment!$A$2:$I$14625,5,0)</f>
        <v>126.890002</v>
      </c>
      <c r="H1549" t="str">
        <f>VLOOKUP(E1549,gift_meta!$B$2:$C$33,2,0)</f>
        <v>무료 사이즈업</v>
      </c>
      <c r="I1549">
        <f t="shared" ca="1" si="49"/>
        <v>1300</v>
      </c>
      <c r="J1549" s="5">
        <f>VLOOKUP(B1549,payment!$A$2:$I$14625,7,0)</f>
        <v>42449</v>
      </c>
      <c r="K1549" s="6">
        <f>VLOOKUP(B1549,payment!$A$2:$I$14625,8,0)</f>
        <v>0.48848999999999998</v>
      </c>
    </row>
    <row r="1550" spans="1:11">
      <c r="A1550">
        <v>1549</v>
      </c>
      <c r="B1550">
        <v>9494</v>
      </c>
      <c r="C1550">
        <f>VLOOKUP(B1550,payment!$A$2:$B$14625,2,0)</f>
        <v>230</v>
      </c>
      <c r="D1550" t="str">
        <f t="shared" si="48"/>
        <v>리얼후라이</v>
      </c>
      <c r="E1550" t="str">
        <f>VLOOKUP(B1550,payment!$A$2:$I$14625,3,0)</f>
        <v>리얼후라이</v>
      </c>
      <c r="F1550">
        <f>VLOOKUP(B1550,payment!$A$2:$I$14625,4,0)</f>
        <v>37.693035000000002</v>
      </c>
      <c r="G1550">
        <f>VLOOKUP(B1550,payment!$A$2:$I$14625,5,0)</f>
        <v>127.181681</v>
      </c>
      <c r="H1550" t="str">
        <f>VLOOKUP(E1550,gift_meta!$B$2:$C$33,2,0)</f>
        <v>크리스피 후라이드 10% 할인</v>
      </c>
      <c r="I1550">
        <f t="shared" ca="1" si="49"/>
        <v>300</v>
      </c>
      <c r="J1550" s="5">
        <f>VLOOKUP(B1550,payment!$A$2:$I$14625,7,0)</f>
        <v>42495</v>
      </c>
      <c r="K1550" s="6">
        <f>VLOOKUP(B1550,payment!$A$2:$I$14625,8,0)</f>
        <v>0.86223000000000005</v>
      </c>
    </row>
    <row r="1551" spans="1:11">
      <c r="A1551">
        <v>1550</v>
      </c>
      <c r="B1551">
        <v>14138</v>
      </c>
      <c r="C1551">
        <f>VLOOKUP(B1551,payment!$A$2:$B$14625,2,0)</f>
        <v>266</v>
      </c>
      <c r="D1551" t="str">
        <f t="shared" si="48"/>
        <v>원할머니보쌈</v>
      </c>
      <c r="E1551" t="str">
        <f>VLOOKUP(B1551,payment!$A$2:$I$14625,3,0)</f>
        <v>원할머니보쌈</v>
      </c>
      <c r="F1551">
        <f>VLOOKUP(B1551,payment!$A$2:$I$14625,4,0)</f>
        <v>37.611722</v>
      </c>
      <c r="G1551">
        <f>VLOOKUP(B1551,payment!$A$2:$I$14625,5,0)</f>
        <v>126.903368</v>
      </c>
      <c r="H1551" t="str">
        <f>VLOOKUP(E1551,gift_meta!$B$2:$C$33,2,0)</f>
        <v>족발 3,000 할인 쿠폰 제공</v>
      </c>
      <c r="I1551">
        <f t="shared" ca="1" si="49"/>
        <v>1300</v>
      </c>
      <c r="J1551" s="5">
        <f>VLOOKUP(B1551,payment!$A$2:$I$14625,7,0)</f>
        <v>42383</v>
      </c>
      <c r="K1551" s="6">
        <f>VLOOKUP(B1551,payment!$A$2:$I$14625,8,0)</f>
        <v>0.58655000000000002</v>
      </c>
    </row>
    <row r="1552" spans="1:11">
      <c r="A1552">
        <v>1551</v>
      </c>
      <c r="B1552">
        <v>921</v>
      </c>
      <c r="C1552">
        <f>VLOOKUP(B1552,payment!$A$2:$B$14625,2,0)</f>
        <v>64</v>
      </c>
      <c r="D1552" t="str">
        <f t="shared" si="48"/>
        <v>아웃닭</v>
      </c>
      <c r="E1552" t="str">
        <f>VLOOKUP(B1552,payment!$A$2:$I$14625,3,0)</f>
        <v>아웃닭</v>
      </c>
      <c r="F1552">
        <f>VLOOKUP(B1552,payment!$A$2:$I$14625,4,0)</f>
        <v>37.616610999999999</v>
      </c>
      <c r="G1552">
        <f>VLOOKUP(B1552,payment!$A$2:$I$14625,5,0)</f>
        <v>127.02956</v>
      </c>
      <c r="H1552" t="str">
        <f>VLOOKUP(E1552,gift_meta!$B$2:$C$33,2,0)</f>
        <v>치즈스틱 2개 제공</v>
      </c>
      <c r="I1552">
        <f t="shared" ca="1" si="49"/>
        <v>1500</v>
      </c>
      <c r="J1552" s="5">
        <f>VLOOKUP(B1552,payment!$A$2:$I$14625,7,0)</f>
        <v>42759</v>
      </c>
      <c r="K1552" s="6">
        <f>VLOOKUP(B1552,payment!$A$2:$I$14625,8,0)</f>
        <v>0.96275999999999995</v>
      </c>
    </row>
    <row r="1553" spans="1:11">
      <c r="A1553">
        <v>1552</v>
      </c>
      <c r="B1553">
        <v>13942</v>
      </c>
      <c r="C1553">
        <f>VLOOKUP(B1553,payment!$A$2:$B$14625,2,0)</f>
        <v>55</v>
      </c>
      <c r="D1553" t="str">
        <f t="shared" si="48"/>
        <v>롯데리아</v>
      </c>
      <c r="E1553" t="str">
        <f>VLOOKUP(B1553,payment!$A$2:$I$14625,3,0)</f>
        <v>롯데리아</v>
      </c>
      <c r="F1553">
        <f>VLOOKUP(B1553,payment!$A$2:$I$14625,4,0)</f>
        <v>37.587515000000003</v>
      </c>
      <c r="G1553">
        <f>VLOOKUP(B1553,payment!$A$2:$I$14625,5,0)</f>
        <v>126.988338</v>
      </c>
      <c r="H1553" t="str">
        <f>VLOOKUP(E1553,gift_meta!$B$2:$C$33,2,0)</f>
        <v>롯데리아 음료M 제공</v>
      </c>
      <c r="I1553">
        <f t="shared" ca="1" si="49"/>
        <v>500</v>
      </c>
      <c r="J1553" s="5">
        <f>VLOOKUP(B1553,payment!$A$2:$I$14625,7,0)</f>
        <v>42608</v>
      </c>
      <c r="K1553" s="6">
        <f>VLOOKUP(B1553,payment!$A$2:$I$14625,8,0)</f>
        <v>0.80184</v>
      </c>
    </row>
    <row r="1554" spans="1:11">
      <c r="A1554">
        <v>1553</v>
      </c>
      <c r="B1554">
        <v>2821</v>
      </c>
      <c r="C1554">
        <f>VLOOKUP(B1554,payment!$A$2:$B$14625,2,0)</f>
        <v>90</v>
      </c>
      <c r="D1554" t="str">
        <f t="shared" si="48"/>
        <v>스시로로</v>
      </c>
      <c r="E1554" t="str">
        <f>VLOOKUP(B1554,payment!$A$2:$I$14625,3,0)</f>
        <v>스시로로</v>
      </c>
      <c r="F1554">
        <f>VLOOKUP(B1554,payment!$A$2:$I$14625,4,0)</f>
        <v>37.551211000000002</v>
      </c>
      <c r="G1554">
        <f>VLOOKUP(B1554,payment!$A$2:$I$14625,5,0)</f>
        <v>126.97901299999999</v>
      </c>
      <c r="H1554" t="str">
        <f>VLOOKUP(E1554,gift_meta!$B$2:$C$33,2,0)</f>
        <v>2pcs 무료 제공</v>
      </c>
      <c r="I1554">
        <f t="shared" ca="1" si="49"/>
        <v>1300</v>
      </c>
      <c r="J1554" s="5">
        <f>VLOOKUP(B1554,payment!$A$2:$I$14625,7,0)</f>
        <v>42934</v>
      </c>
      <c r="K1554" s="6">
        <f>VLOOKUP(B1554,payment!$A$2:$I$14625,8,0)</f>
        <v>0.77515000000000001</v>
      </c>
    </row>
    <row r="1555" spans="1:11">
      <c r="A1555">
        <v>1554</v>
      </c>
      <c r="B1555">
        <v>2897</v>
      </c>
      <c r="C1555">
        <f>VLOOKUP(B1555,payment!$A$2:$B$14625,2,0)</f>
        <v>21</v>
      </c>
      <c r="D1555" t="str">
        <f t="shared" si="48"/>
        <v>리얼후라이</v>
      </c>
      <c r="E1555" t="str">
        <f>VLOOKUP(B1555,payment!$A$2:$I$14625,3,0)</f>
        <v>리얼후라이</v>
      </c>
      <c r="F1555">
        <f>VLOOKUP(B1555,payment!$A$2:$I$14625,4,0)</f>
        <v>37.544471999999999</v>
      </c>
      <c r="G1555">
        <f>VLOOKUP(B1555,payment!$A$2:$I$14625,5,0)</f>
        <v>126.942814</v>
      </c>
      <c r="H1555" t="str">
        <f>VLOOKUP(E1555,gift_meta!$B$2:$C$33,2,0)</f>
        <v>크리스피 후라이드 10% 할인</v>
      </c>
      <c r="I1555">
        <f t="shared" ca="1" si="49"/>
        <v>600</v>
      </c>
      <c r="J1555" s="5">
        <f>VLOOKUP(B1555,payment!$A$2:$I$14625,7,0)</f>
        <v>42975</v>
      </c>
      <c r="K1555" s="6">
        <f>VLOOKUP(B1555,payment!$A$2:$I$14625,8,0)</f>
        <v>0.49803999999999998</v>
      </c>
    </row>
    <row r="1556" spans="1:11">
      <c r="A1556">
        <v>1555</v>
      </c>
      <c r="B1556">
        <v>14181</v>
      </c>
      <c r="C1556">
        <f>VLOOKUP(B1556,payment!$A$2:$B$14625,2,0)</f>
        <v>38</v>
      </c>
      <c r="D1556" t="str">
        <f t="shared" si="48"/>
        <v>백다방</v>
      </c>
      <c r="E1556" t="str">
        <f>VLOOKUP(B1556,payment!$A$2:$I$14625,3,0)</f>
        <v>백다방</v>
      </c>
      <c r="F1556">
        <f>VLOOKUP(B1556,payment!$A$2:$I$14625,4,0)</f>
        <v>37.666978999999998</v>
      </c>
      <c r="G1556">
        <f>VLOOKUP(B1556,payment!$A$2:$I$14625,5,0)</f>
        <v>126.984769</v>
      </c>
      <c r="H1556" t="str">
        <f>VLOOKUP(E1556,gift_meta!$B$2:$C$33,2,0)</f>
        <v>무료 토핑 추가</v>
      </c>
      <c r="I1556">
        <f t="shared" ca="1" si="49"/>
        <v>100</v>
      </c>
      <c r="J1556" s="5">
        <f>VLOOKUP(B1556,payment!$A$2:$I$14625,7,0)</f>
        <v>42800</v>
      </c>
      <c r="K1556" s="6">
        <f>VLOOKUP(B1556,payment!$A$2:$I$14625,8,0)</f>
        <v>0.54871000000000003</v>
      </c>
    </row>
    <row r="1557" spans="1:11">
      <c r="A1557">
        <v>1556</v>
      </c>
      <c r="B1557">
        <v>1417</v>
      </c>
      <c r="C1557">
        <f>VLOOKUP(B1557,payment!$A$2:$B$14625,2,0)</f>
        <v>246</v>
      </c>
      <c r="D1557" t="str">
        <f t="shared" si="48"/>
        <v>교보문고</v>
      </c>
      <c r="E1557" t="str">
        <f>VLOOKUP(B1557,payment!$A$2:$I$14625,3,0)</f>
        <v>교보문고</v>
      </c>
      <c r="F1557">
        <f>VLOOKUP(B1557,payment!$A$2:$I$14625,4,0)</f>
        <v>37.472293000000001</v>
      </c>
      <c r="G1557">
        <f>VLOOKUP(B1557,payment!$A$2:$I$14625,5,0)</f>
        <v>127.169999</v>
      </c>
      <c r="H1557" t="str">
        <f>VLOOKUP(E1557,gift_meta!$B$2:$C$33,2,0)</f>
        <v>도서 구매시 10% 할인</v>
      </c>
      <c r="I1557">
        <f t="shared" ca="1" si="49"/>
        <v>1900</v>
      </c>
      <c r="J1557" s="5">
        <f>VLOOKUP(B1557,payment!$A$2:$I$14625,7,0)</f>
        <v>42387</v>
      </c>
      <c r="K1557" s="6">
        <f>VLOOKUP(B1557,payment!$A$2:$I$14625,8,0)</f>
        <v>0.49291000000000001</v>
      </c>
    </row>
    <row r="1558" spans="1:11">
      <c r="A1558">
        <v>1557</v>
      </c>
      <c r="B1558">
        <v>10378</v>
      </c>
      <c r="C1558">
        <f>VLOOKUP(B1558,payment!$A$2:$B$14625,2,0)</f>
        <v>249</v>
      </c>
      <c r="D1558" t="str">
        <f t="shared" si="48"/>
        <v>김덕후의곱창조</v>
      </c>
      <c r="E1558" t="str">
        <f>VLOOKUP(B1558,payment!$A$2:$I$14625,3,0)</f>
        <v>김덕후의곱창조</v>
      </c>
      <c r="F1558">
        <f>VLOOKUP(B1558,payment!$A$2:$I$14625,4,0)</f>
        <v>37.537837000000003</v>
      </c>
      <c r="G1558">
        <f>VLOOKUP(B1558,payment!$A$2:$I$14625,5,0)</f>
        <v>126.911081</v>
      </c>
      <c r="H1558" t="str">
        <f>VLOOKUP(E1558,gift_meta!$B$2:$C$33,2,0)</f>
        <v>곱창 무한 리필 2,000 할인</v>
      </c>
      <c r="I1558">
        <f t="shared" ca="1" si="49"/>
        <v>900</v>
      </c>
      <c r="J1558" s="5">
        <f>VLOOKUP(B1558,payment!$A$2:$I$14625,7,0)</f>
        <v>42610</v>
      </c>
      <c r="K1558" s="6">
        <f>VLOOKUP(B1558,payment!$A$2:$I$14625,8,0)</f>
        <v>0.42984</v>
      </c>
    </row>
    <row r="1559" spans="1:11">
      <c r="A1559">
        <v>1558</v>
      </c>
      <c r="B1559">
        <v>6916</v>
      </c>
      <c r="C1559">
        <f>VLOOKUP(B1559,payment!$A$2:$B$14625,2,0)</f>
        <v>152</v>
      </c>
      <c r="D1559" t="str">
        <f t="shared" si="48"/>
        <v>멘동</v>
      </c>
      <c r="E1559" t="str">
        <f>VLOOKUP(B1559,payment!$A$2:$I$14625,3,0)</f>
        <v>멘동</v>
      </c>
      <c r="F1559">
        <f>VLOOKUP(B1559,payment!$A$2:$I$14625,4,0)</f>
        <v>37.552339000000003</v>
      </c>
      <c r="G1559">
        <f>VLOOKUP(B1559,payment!$A$2:$I$14625,5,0)</f>
        <v>126.93077599999999</v>
      </c>
      <c r="H1559" t="str">
        <f>VLOOKUP(E1559,gift_meta!$B$2:$C$33,2,0)</f>
        <v>규동 5% 할인</v>
      </c>
      <c r="I1559">
        <f t="shared" ca="1" si="49"/>
        <v>1100</v>
      </c>
      <c r="J1559" s="5">
        <f>VLOOKUP(B1559,payment!$A$2:$I$14625,7,0)</f>
        <v>43149</v>
      </c>
      <c r="K1559" s="6">
        <f>VLOOKUP(B1559,payment!$A$2:$I$14625,8,0)</f>
        <v>0.45548</v>
      </c>
    </row>
    <row r="1560" spans="1:11">
      <c r="A1560">
        <v>1559</v>
      </c>
      <c r="B1560">
        <v>6488</v>
      </c>
      <c r="C1560">
        <f>VLOOKUP(B1560,payment!$A$2:$B$14625,2,0)</f>
        <v>129</v>
      </c>
      <c r="D1560" t="str">
        <f t="shared" si="48"/>
        <v>한신포차</v>
      </c>
      <c r="E1560" t="str">
        <f>VLOOKUP(B1560,payment!$A$2:$I$14625,3,0)</f>
        <v>한신포차</v>
      </c>
      <c r="F1560">
        <f>VLOOKUP(B1560,payment!$A$2:$I$14625,4,0)</f>
        <v>37.499153</v>
      </c>
      <c r="G1560">
        <f>VLOOKUP(B1560,payment!$A$2:$I$14625,5,0)</f>
        <v>127.12380400000001</v>
      </c>
      <c r="H1560" t="str">
        <f>VLOOKUP(E1560,gift_meta!$B$2:$C$33,2,0)</f>
        <v>닭발 주문시 주먹밥 증정</v>
      </c>
      <c r="I1560">
        <f t="shared" ca="1" si="49"/>
        <v>400</v>
      </c>
      <c r="J1560" s="5">
        <f>VLOOKUP(B1560,payment!$A$2:$I$14625,7,0)</f>
        <v>42849</v>
      </c>
      <c r="K1560" s="6">
        <f>VLOOKUP(B1560,payment!$A$2:$I$14625,8,0)</f>
        <v>0.93923000000000001</v>
      </c>
    </row>
    <row r="1561" spans="1:11">
      <c r="A1561">
        <v>1560</v>
      </c>
      <c r="B1561">
        <v>12192</v>
      </c>
      <c r="C1561">
        <f>VLOOKUP(B1561,payment!$A$2:$B$14625,2,0)</f>
        <v>116</v>
      </c>
      <c r="D1561" t="str">
        <f t="shared" si="48"/>
        <v>이비인후과</v>
      </c>
      <c r="E1561" t="str">
        <f>VLOOKUP(B1561,payment!$A$2:$I$14625,3,0)</f>
        <v>이비인후과</v>
      </c>
      <c r="F1561">
        <f>VLOOKUP(B1561,payment!$A$2:$I$14625,4,0)</f>
        <v>37.505958</v>
      </c>
      <c r="G1561">
        <f>VLOOKUP(B1561,payment!$A$2:$I$14625,5,0)</f>
        <v>127.087514</v>
      </c>
      <c r="H1561" t="str">
        <f>VLOOKUP(E1561,gift_meta!$B$2:$C$33,2,0)</f>
        <v>코세척 서비스(무료)</v>
      </c>
      <c r="I1561">
        <f t="shared" ca="1" si="49"/>
        <v>1000</v>
      </c>
      <c r="J1561" s="5">
        <f>VLOOKUP(B1561,payment!$A$2:$I$14625,7,0)</f>
        <v>42434</v>
      </c>
      <c r="K1561" s="6">
        <f>VLOOKUP(B1561,payment!$A$2:$I$14625,8,0)</f>
        <v>0.44374000000000002</v>
      </c>
    </row>
    <row r="1562" spans="1:11">
      <c r="A1562">
        <v>1561</v>
      </c>
      <c r="B1562">
        <v>10339</v>
      </c>
      <c r="C1562">
        <f>VLOOKUP(B1562,payment!$A$2:$B$14625,2,0)</f>
        <v>2</v>
      </c>
      <c r="D1562" t="str">
        <f t="shared" si="48"/>
        <v>동경야네</v>
      </c>
      <c r="E1562" t="str">
        <f>VLOOKUP(B1562,payment!$A$2:$I$14625,3,0)</f>
        <v>동경야네</v>
      </c>
      <c r="F1562">
        <f>VLOOKUP(B1562,payment!$A$2:$I$14625,4,0)</f>
        <v>37.719450000000002</v>
      </c>
      <c r="G1562">
        <f>VLOOKUP(B1562,payment!$A$2:$I$14625,5,0)</f>
        <v>127.083516</v>
      </c>
      <c r="H1562" t="str">
        <f>VLOOKUP(E1562,gift_meta!$B$2:$C$33,2,0)</f>
        <v>사케동 10% 할인</v>
      </c>
      <c r="I1562">
        <f t="shared" ca="1" si="49"/>
        <v>900</v>
      </c>
      <c r="J1562" s="5">
        <f>VLOOKUP(B1562,payment!$A$2:$I$14625,7,0)</f>
        <v>42807</v>
      </c>
      <c r="K1562" s="6">
        <f>VLOOKUP(B1562,payment!$A$2:$I$14625,8,0)</f>
        <v>0.51846999999999999</v>
      </c>
    </row>
    <row r="1563" spans="1:11">
      <c r="A1563">
        <v>1562</v>
      </c>
      <c r="B1563">
        <v>3681</v>
      </c>
      <c r="C1563">
        <f>VLOOKUP(B1563,payment!$A$2:$B$14625,2,0)</f>
        <v>100</v>
      </c>
      <c r="D1563" t="str">
        <f t="shared" si="48"/>
        <v>파리바게트</v>
      </c>
      <c r="E1563" t="str">
        <f>VLOOKUP(B1563,payment!$A$2:$I$14625,3,0)</f>
        <v>파리바게트</v>
      </c>
      <c r="F1563">
        <f>VLOOKUP(B1563,payment!$A$2:$I$14625,4,0)</f>
        <v>37.476281</v>
      </c>
      <c r="G1563">
        <f>VLOOKUP(B1563,payment!$A$2:$I$14625,5,0)</f>
        <v>127.03052599999999</v>
      </c>
      <c r="H1563" t="str">
        <f>VLOOKUP(E1563,gift_meta!$B$2:$C$33,2,0)</f>
        <v>1000원 이상 10% 할인</v>
      </c>
      <c r="I1563">
        <f t="shared" ca="1" si="49"/>
        <v>200</v>
      </c>
      <c r="J1563" s="5">
        <f>VLOOKUP(B1563,payment!$A$2:$I$14625,7,0)</f>
        <v>42840</v>
      </c>
      <c r="K1563" s="6">
        <f>VLOOKUP(B1563,payment!$A$2:$I$14625,8,0)</f>
        <v>0.91835999999999995</v>
      </c>
    </row>
    <row r="1564" spans="1:11">
      <c r="A1564">
        <v>1563</v>
      </c>
      <c r="B1564">
        <v>9925</v>
      </c>
      <c r="C1564">
        <f>VLOOKUP(B1564,payment!$A$2:$B$14625,2,0)</f>
        <v>232</v>
      </c>
      <c r="D1564" t="str">
        <f t="shared" si="48"/>
        <v>오쭈</v>
      </c>
      <c r="E1564" t="str">
        <f>VLOOKUP(B1564,payment!$A$2:$I$14625,3,0)</f>
        <v>오쭈</v>
      </c>
      <c r="F1564">
        <f>VLOOKUP(B1564,payment!$A$2:$I$14625,4,0)</f>
        <v>37.644534</v>
      </c>
      <c r="G1564">
        <f>VLOOKUP(B1564,payment!$A$2:$I$14625,5,0)</f>
        <v>127.16090800000001</v>
      </c>
      <c r="H1564" t="str">
        <f>VLOOKUP(E1564,gift_meta!$B$2:$C$33,2,0)</f>
        <v>치즈 퐁듀 1회 제공</v>
      </c>
      <c r="I1564">
        <f t="shared" ca="1" si="49"/>
        <v>1400</v>
      </c>
      <c r="J1564" s="5">
        <f>VLOOKUP(B1564,payment!$A$2:$I$14625,7,0)</f>
        <v>42656</v>
      </c>
      <c r="K1564" s="6">
        <f>VLOOKUP(B1564,payment!$A$2:$I$14625,8,0)</f>
        <v>0.84316000000000002</v>
      </c>
    </row>
    <row r="1565" spans="1:11">
      <c r="A1565">
        <v>1564</v>
      </c>
      <c r="B1565">
        <v>10286</v>
      </c>
      <c r="C1565">
        <f>VLOOKUP(B1565,payment!$A$2:$B$14625,2,0)</f>
        <v>260</v>
      </c>
      <c r="D1565" t="str">
        <f t="shared" si="48"/>
        <v>쥬씨</v>
      </c>
      <c r="E1565" t="str">
        <f>VLOOKUP(B1565,payment!$A$2:$I$14625,3,0)</f>
        <v>쥬씨</v>
      </c>
      <c r="F1565">
        <f>VLOOKUP(B1565,payment!$A$2:$I$14625,4,0)</f>
        <v>37.460557999999999</v>
      </c>
      <c r="G1565">
        <f>VLOOKUP(B1565,payment!$A$2:$I$14625,5,0)</f>
        <v>126.98659600000001</v>
      </c>
      <c r="H1565" t="str">
        <f>VLOOKUP(E1565,gift_meta!$B$2:$C$33,2,0)</f>
        <v>무료 사이즈업</v>
      </c>
      <c r="I1565">
        <f t="shared" ca="1" si="49"/>
        <v>1800</v>
      </c>
      <c r="J1565" s="5">
        <f>VLOOKUP(B1565,payment!$A$2:$I$14625,7,0)</f>
        <v>42917</v>
      </c>
      <c r="K1565" s="6">
        <f>VLOOKUP(B1565,payment!$A$2:$I$14625,8,0)</f>
        <v>0.74460999999999999</v>
      </c>
    </row>
    <row r="1566" spans="1:11">
      <c r="A1566">
        <v>1565</v>
      </c>
      <c r="B1566">
        <v>10506</v>
      </c>
      <c r="C1566">
        <f>VLOOKUP(B1566,payment!$A$2:$B$14625,2,0)</f>
        <v>29</v>
      </c>
      <c r="D1566" t="str">
        <f t="shared" si="48"/>
        <v>닭한마리</v>
      </c>
      <c r="E1566" t="str">
        <f>VLOOKUP(B1566,payment!$A$2:$I$14625,3,0)</f>
        <v>닭한마리</v>
      </c>
      <c r="F1566">
        <f>VLOOKUP(B1566,payment!$A$2:$I$14625,4,0)</f>
        <v>37.560715000000002</v>
      </c>
      <c r="G1566">
        <f>VLOOKUP(B1566,payment!$A$2:$I$14625,5,0)</f>
        <v>127.065836</v>
      </c>
      <c r="H1566" t="str">
        <f>VLOOKUP(E1566,gift_meta!$B$2:$C$33,2,0)</f>
        <v>칼국수 사리 무료 리필</v>
      </c>
      <c r="I1566">
        <f t="shared" ca="1" si="49"/>
        <v>1700</v>
      </c>
      <c r="J1566" s="5">
        <f>VLOOKUP(B1566,payment!$A$2:$I$14625,7,0)</f>
        <v>42897</v>
      </c>
      <c r="K1566" s="6">
        <f>VLOOKUP(B1566,payment!$A$2:$I$14625,8,0)</f>
        <v>0.92979000000000001</v>
      </c>
    </row>
    <row r="1567" spans="1:11">
      <c r="A1567">
        <v>1566</v>
      </c>
      <c r="B1567">
        <v>8799</v>
      </c>
      <c r="C1567">
        <f>VLOOKUP(B1567,payment!$A$2:$B$14625,2,0)</f>
        <v>15</v>
      </c>
      <c r="D1567" t="str">
        <f t="shared" si="48"/>
        <v>이디야커피</v>
      </c>
      <c r="E1567" t="str">
        <f>VLOOKUP(B1567,payment!$A$2:$I$14625,3,0)</f>
        <v>이디야커피</v>
      </c>
      <c r="F1567">
        <f>VLOOKUP(B1567,payment!$A$2:$I$14625,4,0)</f>
        <v>37.714672</v>
      </c>
      <c r="G1567">
        <f>VLOOKUP(B1567,payment!$A$2:$I$14625,5,0)</f>
        <v>127.033806</v>
      </c>
      <c r="H1567" t="str">
        <f>VLOOKUP(E1567,gift_meta!$B$2:$C$33,2,0)</f>
        <v>스마트 오더 사용시 10% 할인</v>
      </c>
      <c r="I1567">
        <f t="shared" ca="1" si="49"/>
        <v>400</v>
      </c>
      <c r="J1567" s="5">
        <f>VLOOKUP(B1567,payment!$A$2:$I$14625,7,0)</f>
        <v>42820</v>
      </c>
      <c r="K1567" s="6">
        <f>VLOOKUP(B1567,payment!$A$2:$I$14625,8,0)</f>
        <v>0.94511000000000001</v>
      </c>
    </row>
    <row r="1568" spans="1:11">
      <c r="A1568">
        <v>1567</v>
      </c>
      <c r="B1568">
        <v>773</v>
      </c>
      <c r="C1568">
        <f>VLOOKUP(B1568,payment!$A$2:$B$14625,2,0)</f>
        <v>234</v>
      </c>
      <c r="D1568" t="str">
        <f t="shared" si="48"/>
        <v>롯데리아</v>
      </c>
      <c r="E1568" t="str">
        <f>VLOOKUP(B1568,payment!$A$2:$I$14625,3,0)</f>
        <v>롯데리아</v>
      </c>
      <c r="F1568">
        <f>VLOOKUP(B1568,payment!$A$2:$I$14625,4,0)</f>
        <v>37.479494000000003</v>
      </c>
      <c r="G1568">
        <f>VLOOKUP(B1568,payment!$A$2:$I$14625,5,0)</f>
        <v>127.151397</v>
      </c>
      <c r="H1568" t="str">
        <f>VLOOKUP(E1568,gift_meta!$B$2:$C$33,2,0)</f>
        <v>롯데리아 음료M 제공</v>
      </c>
      <c r="I1568">
        <f t="shared" ca="1" si="49"/>
        <v>900</v>
      </c>
      <c r="J1568" s="5">
        <f>VLOOKUP(B1568,payment!$A$2:$I$14625,7,0)</f>
        <v>43100</v>
      </c>
      <c r="K1568" s="6">
        <f>VLOOKUP(B1568,payment!$A$2:$I$14625,8,0)</f>
        <v>0.89441999999999999</v>
      </c>
    </row>
    <row r="1569" spans="1:11">
      <c r="A1569">
        <v>1568</v>
      </c>
      <c r="B1569">
        <v>4243</v>
      </c>
      <c r="C1569">
        <f>VLOOKUP(B1569,payment!$A$2:$B$14625,2,0)</f>
        <v>300</v>
      </c>
      <c r="D1569" t="str">
        <f t="shared" si="48"/>
        <v>백다방</v>
      </c>
      <c r="E1569" t="str">
        <f>VLOOKUP(B1569,payment!$A$2:$I$14625,3,0)</f>
        <v>백다방</v>
      </c>
      <c r="F1569">
        <f>VLOOKUP(B1569,payment!$A$2:$I$14625,4,0)</f>
        <v>37.607967000000002</v>
      </c>
      <c r="G1569">
        <f>VLOOKUP(B1569,payment!$A$2:$I$14625,5,0)</f>
        <v>126.90960800000001</v>
      </c>
      <c r="H1569" t="str">
        <f>VLOOKUP(E1569,gift_meta!$B$2:$C$33,2,0)</f>
        <v>무료 토핑 추가</v>
      </c>
      <c r="I1569">
        <f t="shared" ca="1" si="49"/>
        <v>600</v>
      </c>
      <c r="J1569" s="5">
        <f>VLOOKUP(B1569,payment!$A$2:$I$14625,7,0)</f>
        <v>42554</v>
      </c>
      <c r="K1569" s="6">
        <f>VLOOKUP(B1569,payment!$A$2:$I$14625,8,0)</f>
        <v>0.80049999999999999</v>
      </c>
    </row>
    <row r="1570" spans="1:11">
      <c r="A1570">
        <v>1569</v>
      </c>
      <c r="B1570">
        <v>8163</v>
      </c>
      <c r="C1570">
        <f>VLOOKUP(B1570,payment!$A$2:$B$14625,2,0)</f>
        <v>267</v>
      </c>
      <c r="D1570" t="str">
        <f t="shared" si="48"/>
        <v>쥬씨</v>
      </c>
      <c r="E1570" t="str">
        <f>VLOOKUP(B1570,payment!$A$2:$I$14625,3,0)</f>
        <v>쥬씨</v>
      </c>
      <c r="F1570">
        <f>VLOOKUP(B1570,payment!$A$2:$I$14625,4,0)</f>
        <v>37.461557999999997</v>
      </c>
      <c r="G1570">
        <f>VLOOKUP(B1570,payment!$A$2:$I$14625,5,0)</f>
        <v>127.006801</v>
      </c>
      <c r="H1570" t="str">
        <f>VLOOKUP(E1570,gift_meta!$B$2:$C$33,2,0)</f>
        <v>무료 사이즈업</v>
      </c>
      <c r="I1570">
        <f t="shared" ca="1" si="49"/>
        <v>1900</v>
      </c>
      <c r="J1570" s="5">
        <f>VLOOKUP(B1570,payment!$A$2:$I$14625,7,0)</f>
        <v>42633</v>
      </c>
      <c r="K1570" s="6">
        <f>VLOOKUP(B1570,payment!$A$2:$I$14625,8,0)</f>
        <v>0.38619999999999999</v>
      </c>
    </row>
    <row r="1571" spans="1:11">
      <c r="A1571">
        <v>1570</v>
      </c>
      <c r="B1571">
        <v>8264</v>
      </c>
      <c r="C1571">
        <f>VLOOKUP(B1571,payment!$A$2:$B$14625,2,0)</f>
        <v>35</v>
      </c>
      <c r="D1571" t="str">
        <f t="shared" si="48"/>
        <v>아웃백</v>
      </c>
      <c r="E1571" t="str">
        <f>VLOOKUP(B1571,payment!$A$2:$I$14625,3,0)</f>
        <v>아웃백</v>
      </c>
      <c r="F1571">
        <f>VLOOKUP(B1571,payment!$A$2:$I$14625,4,0)</f>
        <v>37.570016000000003</v>
      </c>
      <c r="G1571">
        <f>VLOOKUP(B1571,payment!$A$2:$I$14625,5,0)</f>
        <v>127.12619100000001</v>
      </c>
      <c r="H1571" t="str">
        <f>VLOOKUP(E1571,gift_meta!$B$2:$C$33,2,0)</f>
        <v>스테이크 주문시 10% 할인</v>
      </c>
      <c r="I1571">
        <f t="shared" ca="1" si="49"/>
        <v>100</v>
      </c>
      <c r="J1571" s="5">
        <f>VLOOKUP(B1571,payment!$A$2:$I$14625,7,0)</f>
        <v>42549</v>
      </c>
      <c r="K1571" s="6">
        <f>VLOOKUP(B1571,payment!$A$2:$I$14625,8,0)</f>
        <v>0.82201999999999997</v>
      </c>
    </row>
    <row r="1572" spans="1:11">
      <c r="A1572">
        <v>1571</v>
      </c>
      <c r="B1572">
        <v>5475</v>
      </c>
      <c r="C1572">
        <f>VLOOKUP(B1572,payment!$A$2:$B$14625,2,0)</f>
        <v>205</v>
      </c>
      <c r="D1572" t="str">
        <f t="shared" si="48"/>
        <v>아웃백</v>
      </c>
      <c r="E1572" t="str">
        <f>VLOOKUP(B1572,payment!$A$2:$I$14625,3,0)</f>
        <v>아웃백</v>
      </c>
      <c r="F1572">
        <f>VLOOKUP(B1572,payment!$A$2:$I$14625,4,0)</f>
        <v>37.537830999999997</v>
      </c>
      <c r="G1572">
        <f>VLOOKUP(B1572,payment!$A$2:$I$14625,5,0)</f>
        <v>126.88716599999999</v>
      </c>
      <c r="H1572" t="str">
        <f>VLOOKUP(E1572,gift_meta!$B$2:$C$33,2,0)</f>
        <v>스테이크 주문시 10% 할인</v>
      </c>
      <c r="I1572">
        <f t="shared" ca="1" si="49"/>
        <v>900</v>
      </c>
      <c r="J1572" s="5">
        <f>VLOOKUP(B1572,payment!$A$2:$I$14625,7,0)</f>
        <v>42386</v>
      </c>
      <c r="K1572" s="6">
        <f>VLOOKUP(B1572,payment!$A$2:$I$14625,8,0)</f>
        <v>0.86504999999999999</v>
      </c>
    </row>
    <row r="1573" spans="1:11">
      <c r="A1573">
        <v>1572</v>
      </c>
      <c r="B1573">
        <v>1121</v>
      </c>
      <c r="C1573">
        <f>VLOOKUP(B1573,payment!$A$2:$B$14625,2,0)</f>
        <v>203</v>
      </c>
      <c r="D1573" t="str">
        <f t="shared" si="48"/>
        <v>엔젤리너스</v>
      </c>
      <c r="E1573" t="str">
        <f>VLOOKUP(B1573,payment!$A$2:$I$14625,3,0)</f>
        <v>엔젤리너스</v>
      </c>
      <c r="F1573">
        <f>VLOOKUP(B1573,payment!$A$2:$I$14625,4,0)</f>
        <v>37.556795000000001</v>
      </c>
      <c r="G1573">
        <f>VLOOKUP(B1573,payment!$A$2:$I$14625,5,0)</f>
        <v>126.976022</v>
      </c>
      <c r="H1573" t="str">
        <f>VLOOKUP(E1573,gift_meta!$B$2:$C$33,2,0)</f>
        <v>제조 음료 주문시 10% 할인</v>
      </c>
      <c r="I1573">
        <f t="shared" ca="1" si="49"/>
        <v>1800</v>
      </c>
      <c r="J1573" s="5">
        <f>VLOOKUP(B1573,payment!$A$2:$I$14625,7,0)</f>
        <v>43130</v>
      </c>
      <c r="K1573" s="6">
        <f>VLOOKUP(B1573,payment!$A$2:$I$14625,8,0)</f>
        <v>0.55659000000000003</v>
      </c>
    </row>
    <row r="1574" spans="1:11">
      <c r="A1574">
        <v>1573</v>
      </c>
      <c r="B1574">
        <v>4021</v>
      </c>
      <c r="C1574">
        <f>VLOOKUP(B1574,payment!$A$2:$B$14625,2,0)</f>
        <v>277</v>
      </c>
      <c r="D1574" t="str">
        <f t="shared" si="48"/>
        <v>쥬씨</v>
      </c>
      <c r="E1574" t="str">
        <f>VLOOKUP(B1574,payment!$A$2:$I$14625,3,0)</f>
        <v>쥬씨</v>
      </c>
      <c r="F1574">
        <f>VLOOKUP(B1574,payment!$A$2:$I$14625,4,0)</f>
        <v>37.566152000000002</v>
      </c>
      <c r="G1574">
        <f>VLOOKUP(B1574,payment!$A$2:$I$14625,5,0)</f>
        <v>126.877043</v>
      </c>
      <c r="H1574" t="str">
        <f>VLOOKUP(E1574,gift_meta!$B$2:$C$33,2,0)</f>
        <v>무료 사이즈업</v>
      </c>
      <c r="I1574">
        <f t="shared" ca="1" si="49"/>
        <v>800</v>
      </c>
      <c r="J1574" s="5">
        <f>VLOOKUP(B1574,payment!$A$2:$I$14625,7,0)</f>
        <v>42390</v>
      </c>
      <c r="K1574" s="6">
        <f>VLOOKUP(B1574,payment!$A$2:$I$14625,8,0)</f>
        <v>0.58148999999999995</v>
      </c>
    </row>
    <row r="1575" spans="1:11">
      <c r="A1575">
        <v>1574</v>
      </c>
      <c r="B1575">
        <v>10654</v>
      </c>
      <c r="C1575">
        <f>VLOOKUP(B1575,payment!$A$2:$B$14625,2,0)</f>
        <v>133</v>
      </c>
      <c r="D1575" t="str">
        <f t="shared" si="48"/>
        <v>파리바게트</v>
      </c>
      <c r="E1575" t="str">
        <f>VLOOKUP(B1575,payment!$A$2:$I$14625,3,0)</f>
        <v>파리바게트</v>
      </c>
      <c r="F1575">
        <f>VLOOKUP(B1575,payment!$A$2:$I$14625,4,0)</f>
        <v>37.506897000000002</v>
      </c>
      <c r="G1575">
        <f>VLOOKUP(B1575,payment!$A$2:$I$14625,5,0)</f>
        <v>127.073415</v>
      </c>
      <c r="H1575" t="str">
        <f>VLOOKUP(E1575,gift_meta!$B$2:$C$33,2,0)</f>
        <v>1000원 이상 10% 할인</v>
      </c>
      <c r="I1575">
        <f t="shared" ca="1" si="49"/>
        <v>500</v>
      </c>
      <c r="J1575" s="5">
        <f>VLOOKUP(B1575,payment!$A$2:$I$14625,7,0)</f>
        <v>42462</v>
      </c>
      <c r="K1575" s="6">
        <f>VLOOKUP(B1575,payment!$A$2:$I$14625,8,0)</f>
        <v>0.71281000000000005</v>
      </c>
    </row>
    <row r="1576" spans="1:11">
      <c r="A1576">
        <v>1575</v>
      </c>
      <c r="B1576">
        <v>2530</v>
      </c>
      <c r="C1576">
        <f>VLOOKUP(B1576,payment!$A$2:$B$14625,2,0)</f>
        <v>296</v>
      </c>
      <c r="D1576" t="str">
        <f t="shared" si="48"/>
        <v>뚜레쥬르</v>
      </c>
      <c r="E1576" t="str">
        <f>VLOOKUP(B1576,payment!$A$2:$I$14625,3,0)</f>
        <v>뚜레쥬르</v>
      </c>
      <c r="F1576">
        <f>VLOOKUP(B1576,payment!$A$2:$I$14625,4,0)</f>
        <v>37.619076</v>
      </c>
      <c r="G1576">
        <f>VLOOKUP(B1576,payment!$A$2:$I$14625,5,0)</f>
        <v>127.136484</v>
      </c>
      <c r="H1576" t="str">
        <f>VLOOKUP(E1576,gift_meta!$B$2:$C$33,2,0)</f>
        <v>2000원 이상 5% 할인</v>
      </c>
      <c r="I1576">
        <f t="shared" ca="1" si="49"/>
        <v>300</v>
      </c>
      <c r="J1576" s="5">
        <f>VLOOKUP(B1576,payment!$A$2:$I$14625,7,0)</f>
        <v>42781</v>
      </c>
      <c r="K1576" s="6">
        <f>VLOOKUP(B1576,payment!$A$2:$I$14625,8,0)</f>
        <v>0.58887</v>
      </c>
    </row>
    <row r="1577" spans="1:11">
      <c r="A1577">
        <v>1576</v>
      </c>
      <c r="B1577">
        <v>6051</v>
      </c>
      <c r="C1577">
        <f>VLOOKUP(B1577,payment!$A$2:$B$14625,2,0)</f>
        <v>276</v>
      </c>
      <c r="D1577" t="str">
        <f t="shared" si="48"/>
        <v>아웃닭</v>
      </c>
      <c r="E1577" t="str">
        <f>VLOOKUP(B1577,payment!$A$2:$I$14625,3,0)</f>
        <v>아웃닭</v>
      </c>
      <c r="F1577">
        <f>VLOOKUP(B1577,payment!$A$2:$I$14625,4,0)</f>
        <v>37.685585000000003</v>
      </c>
      <c r="G1577">
        <f>VLOOKUP(B1577,payment!$A$2:$I$14625,5,0)</f>
        <v>126.862971</v>
      </c>
      <c r="H1577" t="str">
        <f>VLOOKUP(E1577,gift_meta!$B$2:$C$33,2,0)</f>
        <v>치즈스틱 2개 제공</v>
      </c>
      <c r="I1577">
        <f t="shared" ca="1" si="49"/>
        <v>1800</v>
      </c>
      <c r="J1577" s="5">
        <f>VLOOKUP(B1577,payment!$A$2:$I$14625,7,0)</f>
        <v>42590</v>
      </c>
      <c r="K1577" s="6">
        <f>VLOOKUP(B1577,payment!$A$2:$I$14625,8,0)</f>
        <v>0.58396000000000003</v>
      </c>
    </row>
    <row r="1578" spans="1:11">
      <c r="A1578">
        <v>1577</v>
      </c>
      <c r="B1578">
        <v>10468</v>
      </c>
      <c r="C1578">
        <f>VLOOKUP(B1578,payment!$A$2:$B$14625,2,0)</f>
        <v>46</v>
      </c>
      <c r="D1578" t="str">
        <f t="shared" si="48"/>
        <v>매드포갈릭</v>
      </c>
      <c r="E1578" t="str">
        <f>VLOOKUP(B1578,payment!$A$2:$I$14625,3,0)</f>
        <v>매드포갈릭</v>
      </c>
      <c r="F1578">
        <f>VLOOKUP(B1578,payment!$A$2:$I$14625,4,0)</f>
        <v>37.540275000000001</v>
      </c>
      <c r="G1578">
        <f>VLOOKUP(B1578,payment!$A$2:$I$14625,5,0)</f>
        <v>127.018505</v>
      </c>
      <c r="H1578" t="str">
        <f>VLOOKUP(E1578,gift_meta!$B$2:$C$33,2,0)</f>
        <v>에이드 무료 제공</v>
      </c>
      <c r="I1578">
        <f t="shared" ca="1" si="49"/>
        <v>300</v>
      </c>
      <c r="J1578" s="5">
        <f>VLOOKUP(B1578,payment!$A$2:$I$14625,7,0)</f>
        <v>42719</v>
      </c>
      <c r="K1578" s="6">
        <f>VLOOKUP(B1578,payment!$A$2:$I$14625,8,0)</f>
        <v>0.51315</v>
      </c>
    </row>
    <row r="1579" spans="1:11">
      <c r="A1579">
        <v>1578</v>
      </c>
      <c r="B1579">
        <v>6734</v>
      </c>
      <c r="C1579">
        <f>VLOOKUP(B1579,payment!$A$2:$B$14625,2,0)</f>
        <v>240</v>
      </c>
      <c r="D1579" t="str">
        <f t="shared" si="48"/>
        <v>멘동</v>
      </c>
      <c r="E1579" t="str">
        <f>VLOOKUP(B1579,payment!$A$2:$I$14625,3,0)</f>
        <v>멘동</v>
      </c>
      <c r="F1579">
        <f>VLOOKUP(B1579,payment!$A$2:$I$14625,4,0)</f>
        <v>37.519441999999998</v>
      </c>
      <c r="G1579">
        <f>VLOOKUP(B1579,payment!$A$2:$I$14625,5,0)</f>
        <v>126.944418</v>
      </c>
      <c r="H1579" t="str">
        <f>VLOOKUP(E1579,gift_meta!$B$2:$C$33,2,0)</f>
        <v>규동 5% 할인</v>
      </c>
      <c r="I1579">
        <f t="shared" ca="1" si="49"/>
        <v>1000</v>
      </c>
      <c r="J1579" s="5">
        <f>VLOOKUP(B1579,payment!$A$2:$I$14625,7,0)</f>
        <v>42581</v>
      </c>
      <c r="K1579" s="6">
        <f>VLOOKUP(B1579,payment!$A$2:$I$14625,8,0)</f>
        <v>0.82340000000000002</v>
      </c>
    </row>
    <row r="1580" spans="1:11">
      <c r="A1580">
        <v>1579</v>
      </c>
      <c r="B1580">
        <v>10129</v>
      </c>
      <c r="C1580">
        <f>VLOOKUP(B1580,payment!$A$2:$B$14625,2,0)</f>
        <v>122</v>
      </c>
      <c r="D1580" t="str">
        <f t="shared" si="48"/>
        <v>봄봄</v>
      </c>
      <c r="E1580" t="str">
        <f>VLOOKUP(B1580,payment!$A$2:$I$14625,3,0)</f>
        <v>봄봄</v>
      </c>
      <c r="F1580">
        <f>VLOOKUP(B1580,payment!$A$2:$I$14625,4,0)</f>
        <v>37.688299999999998</v>
      </c>
      <c r="G1580">
        <f>VLOOKUP(B1580,payment!$A$2:$I$14625,5,0)</f>
        <v>127.17627400000001</v>
      </c>
      <c r="H1580" t="str">
        <f>VLOOKUP(E1580,gift_meta!$B$2:$C$33,2,0)</f>
        <v>음료 주문시 쿠폰 도장 2개 추가</v>
      </c>
      <c r="I1580">
        <f t="shared" ca="1" si="49"/>
        <v>900</v>
      </c>
      <c r="J1580" s="5">
        <f>VLOOKUP(B1580,payment!$A$2:$I$14625,7,0)</f>
        <v>43055</v>
      </c>
      <c r="K1580" s="6">
        <f>VLOOKUP(B1580,payment!$A$2:$I$14625,8,0)</f>
        <v>0.61206000000000005</v>
      </c>
    </row>
    <row r="1581" spans="1:11">
      <c r="A1581">
        <v>1580</v>
      </c>
      <c r="B1581">
        <v>9978</v>
      </c>
      <c r="C1581">
        <f>VLOOKUP(B1581,payment!$A$2:$B$14625,2,0)</f>
        <v>250</v>
      </c>
      <c r="D1581" t="str">
        <f t="shared" si="48"/>
        <v>동경야네</v>
      </c>
      <c r="E1581" t="str">
        <f>VLOOKUP(B1581,payment!$A$2:$I$14625,3,0)</f>
        <v>동경야네</v>
      </c>
      <c r="F1581">
        <f>VLOOKUP(B1581,payment!$A$2:$I$14625,4,0)</f>
        <v>37.554344</v>
      </c>
      <c r="G1581">
        <f>VLOOKUP(B1581,payment!$A$2:$I$14625,5,0)</f>
        <v>126.910842</v>
      </c>
      <c r="H1581" t="str">
        <f>VLOOKUP(E1581,gift_meta!$B$2:$C$33,2,0)</f>
        <v>사케동 10% 할인</v>
      </c>
      <c r="I1581">
        <f t="shared" ca="1" si="49"/>
        <v>500</v>
      </c>
      <c r="J1581" s="5">
        <f>VLOOKUP(B1581,payment!$A$2:$I$14625,7,0)</f>
        <v>43148</v>
      </c>
      <c r="K1581" s="6">
        <f>VLOOKUP(B1581,payment!$A$2:$I$14625,8,0)</f>
        <v>0.95569000000000004</v>
      </c>
    </row>
    <row r="1582" spans="1:11">
      <c r="A1582">
        <v>1581</v>
      </c>
      <c r="B1582">
        <v>1885</v>
      </c>
      <c r="C1582">
        <f>VLOOKUP(B1582,payment!$A$2:$B$14625,2,0)</f>
        <v>231</v>
      </c>
      <c r="D1582" t="str">
        <f t="shared" si="48"/>
        <v>엔젤리너스</v>
      </c>
      <c r="E1582" t="str">
        <f>VLOOKUP(B1582,payment!$A$2:$I$14625,3,0)</f>
        <v>엔젤리너스</v>
      </c>
      <c r="F1582">
        <f>VLOOKUP(B1582,payment!$A$2:$I$14625,4,0)</f>
        <v>37.584561000000001</v>
      </c>
      <c r="G1582">
        <f>VLOOKUP(B1582,payment!$A$2:$I$14625,5,0)</f>
        <v>127.012018</v>
      </c>
      <c r="H1582" t="str">
        <f>VLOOKUP(E1582,gift_meta!$B$2:$C$33,2,0)</f>
        <v>제조 음료 주문시 10% 할인</v>
      </c>
      <c r="I1582">
        <f t="shared" ca="1" si="49"/>
        <v>1400</v>
      </c>
      <c r="J1582" s="5">
        <f>VLOOKUP(B1582,payment!$A$2:$I$14625,7,0)</f>
        <v>42909</v>
      </c>
      <c r="K1582" s="6">
        <f>VLOOKUP(B1582,payment!$A$2:$I$14625,8,0)</f>
        <v>0.46145999999999998</v>
      </c>
    </row>
    <row r="1583" spans="1:11">
      <c r="A1583">
        <v>1582</v>
      </c>
      <c r="B1583">
        <v>33</v>
      </c>
      <c r="C1583">
        <f>VLOOKUP(B1583,payment!$A$2:$B$14625,2,0)</f>
        <v>233</v>
      </c>
      <c r="D1583" t="str">
        <f t="shared" si="48"/>
        <v>김덕후의곱창조</v>
      </c>
      <c r="E1583" t="str">
        <f>VLOOKUP(B1583,payment!$A$2:$I$14625,3,0)</f>
        <v>김덕후의곱창조</v>
      </c>
      <c r="F1583">
        <f>VLOOKUP(B1583,payment!$A$2:$I$14625,4,0)</f>
        <v>37.680804000000002</v>
      </c>
      <c r="G1583">
        <f>VLOOKUP(B1583,payment!$A$2:$I$14625,5,0)</f>
        <v>127.09186699999999</v>
      </c>
      <c r="H1583" t="str">
        <f>VLOOKUP(E1583,gift_meta!$B$2:$C$33,2,0)</f>
        <v>곱창 무한 리필 2,000 할인</v>
      </c>
      <c r="I1583">
        <f t="shared" ca="1" si="49"/>
        <v>1300</v>
      </c>
      <c r="J1583" s="5">
        <f>VLOOKUP(B1583,payment!$A$2:$I$14625,7,0)</f>
        <v>42569</v>
      </c>
      <c r="K1583" s="6">
        <f>VLOOKUP(B1583,payment!$A$2:$I$14625,8,0)</f>
        <v>0.80662</v>
      </c>
    </row>
    <row r="1584" spans="1:11">
      <c r="A1584">
        <v>1583</v>
      </c>
      <c r="B1584">
        <v>9111</v>
      </c>
      <c r="C1584">
        <f>VLOOKUP(B1584,payment!$A$2:$B$14625,2,0)</f>
        <v>154</v>
      </c>
      <c r="D1584" t="str">
        <f t="shared" si="48"/>
        <v>원할머니보쌈</v>
      </c>
      <c r="E1584" t="str">
        <f>VLOOKUP(B1584,payment!$A$2:$I$14625,3,0)</f>
        <v>원할머니보쌈</v>
      </c>
      <c r="F1584">
        <f>VLOOKUP(B1584,payment!$A$2:$I$14625,4,0)</f>
        <v>37.529989999999998</v>
      </c>
      <c r="G1584">
        <f>VLOOKUP(B1584,payment!$A$2:$I$14625,5,0)</f>
        <v>127.04988</v>
      </c>
      <c r="H1584" t="str">
        <f>VLOOKUP(E1584,gift_meta!$B$2:$C$33,2,0)</f>
        <v>족발 3,000 할인 쿠폰 제공</v>
      </c>
      <c r="I1584">
        <f t="shared" ca="1" si="49"/>
        <v>1400</v>
      </c>
      <c r="J1584" s="5">
        <f>VLOOKUP(B1584,payment!$A$2:$I$14625,7,0)</f>
        <v>42970</v>
      </c>
      <c r="K1584" s="6">
        <f>VLOOKUP(B1584,payment!$A$2:$I$14625,8,0)</f>
        <v>0.48509000000000002</v>
      </c>
    </row>
    <row r="1585" spans="1:11">
      <c r="A1585">
        <v>1584</v>
      </c>
      <c r="B1585">
        <v>11731</v>
      </c>
      <c r="C1585">
        <f>VLOOKUP(B1585,payment!$A$2:$B$14625,2,0)</f>
        <v>296</v>
      </c>
      <c r="D1585" t="str">
        <f t="shared" si="48"/>
        <v>꾼</v>
      </c>
      <c r="E1585" t="str">
        <f>VLOOKUP(B1585,payment!$A$2:$I$14625,3,0)</f>
        <v>꾼</v>
      </c>
      <c r="F1585">
        <f>VLOOKUP(B1585,payment!$A$2:$I$14625,4,0)</f>
        <v>37.659847999999997</v>
      </c>
      <c r="G1585">
        <f>VLOOKUP(B1585,payment!$A$2:$I$14625,5,0)</f>
        <v>126.850396</v>
      </c>
      <c r="H1585" t="str">
        <f>VLOOKUP(E1585,gift_meta!$B$2:$C$33,2,0)</f>
        <v>소주 2,000 쿠폰</v>
      </c>
      <c r="I1585">
        <f t="shared" ca="1" si="49"/>
        <v>800</v>
      </c>
      <c r="J1585" s="5">
        <f>VLOOKUP(B1585,payment!$A$2:$I$14625,7,0)</f>
        <v>42476</v>
      </c>
      <c r="K1585" s="6">
        <f>VLOOKUP(B1585,payment!$A$2:$I$14625,8,0)</f>
        <v>0.61495</v>
      </c>
    </row>
    <row r="1586" spans="1:11">
      <c r="A1586">
        <v>1585</v>
      </c>
      <c r="B1586">
        <v>4926</v>
      </c>
      <c r="C1586">
        <f>VLOOKUP(B1586,payment!$A$2:$B$14625,2,0)</f>
        <v>33</v>
      </c>
      <c r="D1586" t="str">
        <f t="shared" si="48"/>
        <v>닭한마리</v>
      </c>
      <c r="E1586" t="str">
        <f>VLOOKUP(B1586,payment!$A$2:$I$14625,3,0)</f>
        <v>닭한마리</v>
      </c>
      <c r="F1586">
        <f>VLOOKUP(B1586,payment!$A$2:$I$14625,4,0)</f>
        <v>37.547454000000002</v>
      </c>
      <c r="G1586">
        <f>VLOOKUP(B1586,payment!$A$2:$I$14625,5,0)</f>
        <v>127.006997</v>
      </c>
      <c r="H1586" t="str">
        <f>VLOOKUP(E1586,gift_meta!$B$2:$C$33,2,0)</f>
        <v>칼국수 사리 무료 리필</v>
      </c>
      <c r="I1586">
        <f t="shared" ca="1" si="49"/>
        <v>1100</v>
      </c>
      <c r="J1586" s="5">
        <f>VLOOKUP(B1586,payment!$A$2:$I$14625,7,0)</f>
        <v>42748</v>
      </c>
      <c r="K1586" s="6">
        <f>VLOOKUP(B1586,payment!$A$2:$I$14625,8,0)</f>
        <v>0.80457999999999996</v>
      </c>
    </row>
    <row r="1587" spans="1:11">
      <c r="A1587">
        <v>1586</v>
      </c>
      <c r="B1587">
        <v>3572</v>
      </c>
      <c r="C1587">
        <f>VLOOKUP(B1587,payment!$A$2:$B$14625,2,0)</f>
        <v>91</v>
      </c>
      <c r="D1587" t="str">
        <f t="shared" si="48"/>
        <v>베스킨라빈스</v>
      </c>
      <c r="E1587" t="str">
        <f>VLOOKUP(B1587,payment!$A$2:$I$14625,3,0)</f>
        <v>베스킨라빈스</v>
      </c>
      <c r="F1587">
        <f>VLOOKUP(B1587,payment!$A$2:$I$14625,4,0)</f>
        <v>37.597026</v>
      </c>
      <c r="G1587">
        <f>VLOOKUP(B1587,payment!$A$2:$I$14625,5,0)</f>
        <v>127.061097</v>
      </c>
      <c r="H1587" t="str">
        <f>VLOOKUP(E1587,gift_meta!$B$2:$C$33,2,0)</f>
        <v>무료 사이즈업</v>
      </c>
      <c r="I1587">
        <f t="shared" ca="1" si="49"/>
        <v>1100</v>
      </c>
      <c r="J1587" s="5">
        <f>VLOOKUP(B1587,payment!$A$2:$I$14625,7,0)</f>
        <v>43061</v>
      </c>
      <c r="K1587" s="6">
        <f>VLOOKUP(B1587,payment!$A$2:$I$14625,8,0)</f>
        <v>0.87912999999999997</v>
      </c>
    </row>
    <row r="1588" spans="1:11">
      <c r="A1588">
        <v>1587</v>
      </c>
      <c r="B1588">
        <v>8130</v>
      </c>
      <c r="C1588">
        <f>VLOOKUP(B1588,payment!$A$2:$B$14625,2,0)</f>
        <v>224</v>
      </c>
      <c r="D1588" t="str">
        <f t="shared" si="48"/>
        <v>아웃닭</v>
      </c>
      <c r="E1588" t="str">
        <f>VLOOKUP(B1588,payment!$A$2:$I$14625,3,0)</f>
        <v>아웃닭</v>
      </c>
      <c r="F1588">
        <f>VLOOKUP(B1588,payment!$A$2:$I$14625,4,0)</f>
        <v>37.700014000000003</v>
      </c>
      <c r="G1588">
        <f>VLOOKUP(B1588,payment!$A$2:$I$14625,5,0)</f>
        <v>126.854069</v>
      </c>
      <c r="H1588" t="str">
        <f>VLOOKUP(E1588,gift_meta!$B$2:$C$33,2,0)</f>
        <v>치즈스틱 2개 제공</v>
      </c>
      <c r="I1588">
        <f t="shared" ca="1" si="49"/>
        <v>100</v>
      </c>
      <c r="J1588" s="5">
        <f>VLOOKUP(B1588,payment!$A$2:$I$14625,7,0)</f>
        <v>42389</v>
      </c>
      <c r="K1588" s="6">
        <f>VLOOKUP(B1588,payment!$A$2:$I$14625,8,0)</f>
        <v>0.89054</v>
      </c>
    </row>
    <row r="1589" spans="1:11">
      <c r="A1589">
        <v>1588</v>
      </c>
      <c r="B1589">
        <v>10594</v>
      </c>
      <c r="C1589">
        <f>VLOOKUP(B1589,payment!$A$2:$B$14625,2,0)</f>
        <v>265</v>
      </c>
      <c r="D1589" t="str">
        <f t="shared" si="48"/>
        <v>롯데리아</v>
      </c>
      <c r="E1589" t="str">
        <f>VLOOKUP(B1589,payment!$A$2:$I$14625,3,0)</f>
        <v>롯데리아</v>
      </c>
      <c r="F1589">
        <f>VLOOKUP(B1589,payment!$A$2:$I$14625,4,0)</f>
        <v>37.517851999999998</v>
      </c>
      <c r="G1589">
        <f>VLOOKUP(B1589,payment!$A$2:$I$14625,5,0)</f>
        <v>126.91331700000001</v>
      </c>
      <c r="H1589" t="str">
        <f>VLOOKUP(E1589,gift_meta!$B$2:$C$33,2,0)</f>
        <v>롯데리아 음료M 제공</v>
      </c>
      <c r="I1589">
        <f t="shared" ca="1" si="49"/>
        <v>400</v>
      </c>
      <c r="J1589" s="5">
        <f>VLOOKUP(B1589,payment!$A$2:$I$14625,7,0)</f>
        <v>42633</v>
      </c>
      <c r="K1589" s="6">
        <f>VLOOKUP(B1589,payment!$A$2:$I$14625,8,0)</f>
        <v>0.78788000000000002</v>
      </c>
    </row>
    <row r="1590" spans="1:11">
      <c r="A1590">
        <v>1589</v>
      </c>
      <c r="B1590">
        <v>8436</v>
      </c>
      <c r="C1590">
        <f>VLOOKUP(B1590,payment!$A$2:$B$14625,2,0)</f>
        <v>164</v>
      </c>
      <c r="D1590" t="str">
        <f t="shared" si="48"/>
        <v>롯데리아</v>
      </c>
      <c r="E1590" t="str">
        <f>VLOOKUP(B1590,payment!$A$2:$I$14625,3,0)</f>
        <v>롯데리아</v>
      </c>
      <c r="F1590">
        <f>VLOOKUP(B1590,payment!$A$2:$I$14625,4,0)</f>
        <v>37.523809999999997</v>
      </c>
      <c r="G1590">
        <f>VLOOKUP(B1590,payment!$A$2:$I$14625,5,0)</f>
        <v>126.860041</v>
      </c>
      <c r="H1590" t="str">
        <f>VLOOKUP(E1590,gift_meta!$B$2:$C$33,2,0)</f>
        <v>롯데리아 음료M 제공</v>
      </c>
      <c r="I1590">
        <f t="shared" ca="1" si="49"/>
        <v>1200</v>
      </c>
      <c r="J1590" s="5">
        <f>VLOOKUP(B1590,payment!$A$2:$I$14625,7,0)</f>
        <v>42698</v>
      </c>
      <c r="K1590" s="6">
        <f>VLOOKUP(B1590,payment!$A$2:$I$14625,8,0)</f>
        <v>0.82254000000000005</v>
      </c>
    </row>
    <row r="1591" spans="1:11">
      <c r="A1591">
        <v>1590</v>
      </c>
      <c r="B1591">
        <v>953</v>
      </c>
      <c r="C1591">
        <f>VLOOKUP(B1591,payment!$A$2:$B$14625,2,0)</f>
        <v>188</v>
      </c>
      <c r="D1591" t="str">
        <f t="shared" si="48"/>
        <v>버거킹</v>
      </c>
      <c r="E1591" t="str">
        <f>VLOOKUP(B1591,payment!$A$2:$I$14625,3,0)</f>
        <v>버거킹</v>
      </c>
      <c r="F1591">
        <f>VLOOKUP(B1591,payment!$A$2:$I$14625,4,0)</f>
        <v>37.526457999999998</v>
      </c>
      <c r="G1591">
        <f>VLOOKUP(B1591,payment!$A$2:$I$14625,5,0)</f>
        <v>127.128319</v>
      </c>
      <c r="H1591" t="str">
        <f>VLOOKUP(E1591,gift_meta!$B$2:$C$33,2,0)</f>
        <v>와퍼주문시 5% 할인</v>
      </c>
      <c r="I1591">
        <f t="shared" ca="1" si="49"/>
        <v>100</v>
      </c>
      <c r="J1591" s="5">
        <f>VLOOKUP(B1591,payment!$A$2:$I$14625,7,0)</f>
        <v>42441</v>
      </c>
      <c r="K1591" s="6">
        <f>VLOOKUP(B1591,payment!$A$2:$I$14625,8,0)</f>
        <v>0.55315999999999999</v>
      </c>
    </row>
    <row r="1592" spans="1:11">
      <c r="A1592">
        <v>1591</v>
      </c>
      <c r="B1592">
        <v>10444</v>
      </c>
      <c r="C1592">
        <f>VLOOKUP(B1592,payment!$A$2:$B$14625,2,0)</f>
        <v>103</v>
      </c>
      <c r="D1592" t="str">
        <f t="shared" si="48"/>
        <v>닭한마리</v>
      </c>
      <c r="E1592" t="str">
        <f>VLOOKUP(B1592,payment!$A$2:$I$14625,3,0)</f>
        <v>닭한마리</v>
      </c>
      <c r="F1592">
        <f>VLOOKUP(B1592,payment!$A$2:$I$14625,4,0)</f>
        <v>37.544753</v>
      </c>
      <c r="G1592">
        <f>VLOOKUP(B1592,payment!$A$2:$I$14625,5,0)</f>
        <v>126.86971200000001</v>
      </c>
      <c r="H1592" t="str">
        <f>VLOOKUP(E1592,gift_meta!$B$2:$C$33,2,0)</f>
        <v>칼국수 사리 무료 리필</v>
      </c>
      <c r="I1592">
        <f t="shared" ca="1" si="49"/>
        <v>1300</v>
      </c>
      <c r="J1592" s="5">
        <f>VLOOKUP(B1592,payment!$A$2:$I$14625,7,0)</f>
        <v>42743</v>
      </c>
      <c r="K1592" s="6">
        <f>VLOOKUP(B1592,payment!$A$2:$I$14625,8,0)</f>
        <v>0.58214999999999995</v>
      </c>
    </row>
    <row r="1593" spans="1:11">
      <c r="A1593">
        <v>1592</v>
      </c>
      <c r="B1593">
        <v>171</v>
      </c>
      <c r="C1593">
        <f>VLOOKUP(B1593,payment!$A$2:$B$14625,2,0)</f>
        <v>200</v>
      </c>
      <c r="D1593" t="str">
        <f t="shared" si="48"/>
        <v>매드포갈릭</v>
      </c>
      <c r="E1593" t="str">
        <f>VLOOKUP(B1593,payment!$A$2:$I$14625,3,0)</f>
        <v>매드포갈릭</v>
      </c>
      <c r="F1593">
        <f>VLOOKUP(B1593,payment!$A$2:$I$14625,4,0)</f>
        <v>37.463850000000001</v>
      </c>
      <c r="G1593">
        <f>VLOOKUP(B1593,payment!$A$2:$I$14625,5,0)</f>
        <v>127.08025600000001</v>
      </c>
      <c r="H1593" t="str">
        <f>VLOOKUP(E1593,gift_meta!$B$2:$C$33,2,0)</f>
        <v>에이드 무료 제공</v>
      </c>
      <c r="I1593">
        <f t="shared" ca="1" si="49"/>
        <v>1200</v>
      </c>
      <c r="J1593" s="5">
        <f>VLOOKUP(B1593,payment!$A$2:$I$14625,7,0)</f>
        <v>43082</v>
      </c>
      <c r="K1593" s="6">
        <f>VLOOKUP(B1593,payment!$A$2:$I$14625,8,0)</f>
        <v>0.41625000000000001</v>
      </c>
    </row>
    <row r="1594" spans="1:11">
      <c r="A1594">
        <v>1593</v>
      </c>
      <c r="B1594">
        <v>1487</v>
      </c>
      <c r="C1594">
        <f>VLOOKUP(B1594,payment!$A$2:$B$14625,2,0)</f>
        <v>47</v>
      </c>
      <c r="D1594" t="str">
        <f t="shared" si="48"/>
        <v>닭한마리</v>
      </c>
      <c r="E1594" t="str">
        <f>VLOOKUP(B1594,payment!$A$2:$I$14625,3,0)</f>
        <v>닭한마리</v>
      </c>
      <c r="F1594">
        <f>VLOOKUP(B1594,payment!$A$2:$I$14625,4,0)</f>
        <v>37.693252999999999</v>
      </c>
      <c r="G1594">
        <f>VLOOKUP(B1594,payment!$A$2:$I$14625,5,0)</f>
        <v>127.09522</v>
      </c>
      <c r="H1594" t="str">
        <f>VLOOKUP(E1594,gift_meta!$B$2:$C$33,2,0)</f>
        <v>칼국수 사리 무료 리필</v>
      </c>
      <c r="I1594">
        <f t="shared" ca="1" si="49"/>
        <v>2000</v>
      </c>
      <c r="J1594" s="5">
        <f>VLOOKUP(B1594,payment!$A$2:$I$14625,7,0)</f>
        <v>43084</v>
      </c>
      <c r="K1594" s="6">
        <f>VLOOKUP(B1594,payment!$A$2:$I$14625,8,0)</f>
        <v>0.53181</v>
      </c>
    </row>
    <row r="1595" spans="1:11">
      <c r="A1595">
        <v>1594</v>
      </c>
      <c r="B1595">
        <v>13487</v>
      </c>
      <c r="C1595">
        <f>VLOOKUP(B1595,payment!$A$2:$B$14625,2,0)</f>
        <v>215</v>
      </c>
      <c r="D1595" t="str">
        <f t="shared" si="48"/>
        <v>스시진</v>
      </c>
      <c r="E1595" t="str">
        <f>VLOOKUP(B1595,payment!$A$2:$I$14625,3,0)</f>
        <v>스시진</v>
      </c>
      <c r="F1595">
        <f>VLOOKUP(B1595,payment!$A$2:$I$14625,4,0)</f>
        <v>37.544528</v>
      </c>
      <c r="G1595">
        <f>VLOOKUP(B1595,payment!$A$2:$I$14625,5,0)</f>
        <v>126.89873299999999</v>
      </c>
      <c r="H1595" t="str">
        <f>VLOOKUP(E1595,gift_meta!$B$2:$C$33,2,0)</f>
        <v>2pcs 무료 제공</v>
      </c>
      <c r="I1595">
        <f t="shared" ca="1" si="49"/>
        <v>1500</v>
      </c>
      <c r="J1595" s="5">
        <f>VLOOKUP(B1595,payment!$A$2:$I$14625,7,0)</f>
        <v>42704</v>
      </c>
      <c r="K1595" s="6">
        <f>VLOOKUP(B1595,payment!$A$2:$I$14625,8,0)</f>
        <v>0.75009999999999999</v>
      </c>
    </row>
    <row r="1596" spans="1:11">
      <c r="A1596">
        <v>1595</v>
      </c>
      <c r="B1596">
        <v>9845</v>
      </c>
      <c r="C1596">
        <f>VLOOKUP(B1596,payment!$A$2:$B$14625,2,0)</f>
        <v>278</v>
      </c>
      <c r="D1596" t="str">
        <f t="shared" si="48"/>
        <v>리얼후라이</v>
      </c>
      <c r="E1596" t="str">
        <f>VLOOKUP(B1596,payment!$A$2:$I$14625,3,0)</f>
        <v>리얼후라이</v>
      </c>
      <c r="F1596">
        <f>VLOOKUP(B1596,payment!$A$2:$I$14625,4,0)</f>
        <v>37.692331000000003</v>
      </c>
      <c r="G1596">
        <f>VLOOKUP(B1596,payment!$A$2:$I$14625,5,0)</f>
        <v>127.045551</v>
      </c>
      <c r="H1596" t="str">
        <f>VLOOKUP(E1596,gift_meta!$B$2:$C$33,2,0)</f>
        <v>크리스피 후라이드 10% 할인</v>
      </c>
      <c r="I1596">
        <f t="shared" ca="1" si="49"/>
        <v>1200</v>
      </c>
      <c r="J1596" s="5">
        <f>VLOOKUP(B1596,payment!$A$2:$I$14625,7,0)</f>
        <v>42628</v>
      </c>
      <c r="K1596" s="6">
        <f>VLOOKUP(B1596,payment!$A$2:$I$14625,8,0)</f>
        <v>0.49652000000000002</v>
      </c>
    </row>
    <row r="1597" spans="1:11">
      <c r="A1597">
        <v>1596</v>
      </c>
      <c r="B1597">
        <v>12762</v>
      </c>
      <c r="C1597">
        <f>VLOOKUP(B1597,payment!$A$2:$B$14625,2,0)</f>
        <v>115</v>
      </c>
      <c r="D1597" t="str">
        <f t="shared" si="48"/>
        <v>봄봄</v>
      </c>
      <c r="E1597" t="str">
        <f>VLOOKUP(B1597,payment!$A$2:$I$14625,3,0)</f>
        <v>봄봄</v>
      </c>
      <c r="F1597">
        <f>VLOOKUP(B1597,payment!$A$2:$I$14625,4,0)</f>
        <v>37.577872999999997</v>
      </c>
      <c r="G1597">
        <f>VLOOKUP(B1597,payment!$A$2:$I$14625,5,0)</f>
        <v>127.111175</v>
      </c>
      <c r="H1597" t="str">
        <f>VLOOKUP(E1597,gift_meta!$B$2:$C$33,2,0)</f>
        <v>음료 주문시 쿠폰 도장 2개 추가</v>
      </c>
      <c r="I1597">
        <f t="shared" ca="1" si="49"/>
        <v>1700</v>
      </c>
      <c r="J1597" s="5">
        <f>VLOOKUP(B1597,payment!$A$2:$I$14625,7,0)</f>
        <v>42455</v>
      </c>
      <c r="K1597" s="6">
        <f>VLOOKUP(B1597,payment!$A$2:$I$14625,8,0)</f>
        <v>0.85189999999999999</v>
      </c>
    </row>
    <row r="1598" spans="1:11">
      <c r="A1598">
        <v>1597</v>
      </c>
      <c r="B1598">
        <v>14047</v>
      </c>
      <c r="C1598">
        <f>VLOOKUP(B1598,payment!$A$2:$B$14625,2,0)</f>
        <v>182</v>
      </c>
      <c r="D1598" t="str">
        <f t="shared" si="48"/>
        <v>김덕후의곱창조</v>
      </c>
      <c r="E1598" t="str">
        <f>VLOOKUP(B1598,payment!$A$2:$I$14625,3,0)</f>
        <v>김덕후의곱창조</v>
      </c>
      <c r="F1598">
        <f>VLOOKUP(B1598,payment!$A$2:$I$14625,4,0)</f>
        <v>37.631276999999997</v>
      </c>
      <c r="G1598">
        <f>VLOOKUP(B1598,payment!$A$2:$I$14625,5,0)</f>
        <v>127.08447700000001</v>
      </c>
      <c r="H1598" t="str">
        <f>VLOOKUP(E1598,gift_meta!$B$2:$C$33,2,0)</f>
        <v>곱창 무한 리필 2,000 할인</v>
      </c>
      <c r="I1598">
        <f t="shared" ca="1" si="49"/>
        <v>800</v>
      </c>
      <c r="J1598" s="5">
        <f>VLOOKUP(B1598,payment!$A$2:$I$14625,7,0)</f>
        <v>42709</v>
      </c>
      <c r="K1598" s="6">
        <f>VLOOKUP(B1598,payment!$A$2:$I$14625,8,0)</f>
        <v>0.41493000000000002</v>
      </c>
    </row>
    <row r="1599" spans="1:11">
      <c r="A1599">
        <v>1598</v>
      </c>
      <c r="B1599">
        <v>4018</v>
      </c>
      <c r="C1599">
        <f>VLOOKUP(B1599,payment!$A$2:$B$14625,2,0)</f>
        <v>68</v>
      </c>
      <c r="D1599" t="str">
        <f t="shared" si="48"/>
        <v>닭한마리</v>
      </c>
      <c r="E1599" t="str">
        <f>VLOOKUP(B1599,payment!$A$2:$I$14625,3,0)</f>
        <v>닭한마리</v>
      </c>
      <c r="F1599">
        <f>VLOOKUP(B1599,payment!$A$2:$I$14625,4,0)</f>
        <v>37.625619999999998</v>
      </c>
      <c r="G1599">
        <f>VLOOKUP(B1599,payment!$A$2:$I$14625,5,0)</f>
        <v>127.009187</v>
      </c>
      <c r="H1599" t="str">
        <f>VLOOKUP(E1599,gift_meta!$B$2:$C$33,2,0)</f>
        <v>칼국수 사리 무료 리필</v>
      </c>
      <c r="I1599">
        <f t="shared" ca="1" si="49"/>
        <v>900</v>
      </c>
      <c r="J1599" s="5">
        <f>VLOOKUP(B1599,payment!$A$2:$I$14625,7,0)</f>
        <v>42546</v>
      </c>
      <c r="K1599" s="6">
        <f>VLOOKUP(B1599,payment!$A$2:$I$14625,8,0)</f>
        <v>0.63285000000000002</v>
      </c>
    </row>
    <row r="1600" spans="1:11">
      <c r="A1600">
        <v>1599</v>
      </c>
      <c r="B1600">
        <v>6283</v>
      </c>
      <c r="C1600">
        <f>VLOOKUP(B1600,payment!$A$2:$B$14625,2,0)</f>
        <v>132</v>
      </c>
      <c r="D1600" t="str">
        <f t="shared" si="48"/>
        <v>오쭈</v>
      </c>
      <c r="E1600" t="str">
        <f>VLOOKUP(B1600,payment!$A$2:$I$14625,3,0)</f>
        <v>오쭈</v>
      </c>
      <c r="F1600">
        <f>VLOOKUP(B1600,payment!$A$2:$I$14625,4,0)</f>
        <v>37.637205000000002</v>
      </c>
      <c r="G1600">
        <f>VLOOKUP(B1600,payment!$A$2:$I$14625,5,0)</f>
        <v>126.899483</v>
      </c>
      <c r="H1600" t="str">
        <f>VLOOKUP(E1600,gift_meta!$B$2:$C$33,2,0)</f>
        <v>치즈 퐁듀 1회 제공</v>
      </c>
      <c r="I1600">
        <f t="shared" ca="1" si="49"/>
        <v>1000</v>
      </c>
      <c r="J1600" s="5">
        <f>VLOOKUP(B1600,payment!$A$2:$I$14625,7,0)</f>
        <v>42873</v>
      </c>
      <c r="K1600" s="6">
        <f>VLOOKUP(B1600,payment!$A$2:$I$14625,8,0)</f>
        <v>0.42565999999999998</v>
      </c>
    </row>
    <row r="1601" spans="1:11">
      <c r="A1601">
        <v>1600</v>
      </c>
      <c r="B1601">
        <v>14039</v>
      </c>
      <c r="C1601">
        <f>VLOOKUP(B1601,payment!$A$2:$B$14625,2,0)</f>
        <v>124</v>
      </c>
      <c r="D1601" t="str">
        <f t="shared" si="48"/>
        <v>원할머니보쌈</v>
      </c>
      <c r="E1601" t="str">
        <f>VLOOKUP(B1601,payment!$A$2:$I$14625,3,0)</f>
        <v>원할머니보쌈</v>
      </c>
      <c r="F1601">
        <f>VLOOKUP(B1601,payment!$A$2:$I$14625,4,0)</f>
        <v>37.653429000000003</v>
      </c>
      <c r="G1601">
        <f>VLOOKUP(B1601,payment!$A$2:$I$14625,5,0)</f>
        <v>126.97185</v>
      </c>
      <c r="H1601" t="str">
        <f>VLOOKUP(E1601,gift_meta!$B$2:$C$33,2,0)</f>
        <v>족발 3,000 할인 쿠폰 제공</v>
      </c>
      <c r="I1601">
        <f t="shared" ca="1" si="49"/>
        <v>800</v>
      </c>
      <c r="J1601" s="5">
        <f>VLOOKUP(B1601,payment!$A$2:$I$14625,7,0)</f>
        <v>42503</v>
      </c>
      <c r="K1601" s="6">
        <f>VLOOKUP(B1601,payment!$A$2:$I$14625,8,0)</f>
        <v>0.64553000000000005</v>
      </c>
    </row>
    <row r="1602" spans="1:11">
      <c r="A1602">
        <v>1601</v>
      </c>
      <c r="B1602">
        <v>10946</v>
      </c>
      <c r="C1602">
        <f>VLOOKUP(B1602,payment!$A$2:$B$14625,2,0)</f>
        <v>106</v>
      </c>
      <c r="D1602" t="str">
        <f t="shared" ref="D1602:D1665" si="50">E1602</f>
        <v>동경야네</v>
      </c>
      <c r="E1602" t="str">
        <f>VLOOKUP(B1602,payment!$A$2:$I$14625,3,0)</f>
        <v>동경야네</v>
      </c>
      <c r="F1602">
        <f>VLOOKUP(B1602,payment!$A$2:$I$14625,4,0)</f>
        <v>37.504139000000002</v>
      </c>
      <c r="G1602">
        <f>VLOOKUP(B1602,payment!$A$2:$I$14625,5,0)</f>
        <v>127.171995</v>
      </c>
      <c r="H1602" t="str">
        <f>VLOOKUP(E1602,gift_meta!$B$2:$C$33,2,0)</f>
        <v>사케동 10% 할인</v>
      </c>
      <c r="I1602">
        <f t="shared" ref="I1602:I1665" ca="1" si="51">RANDBETWEEN(1,20)*100</f>
        <v>200</v>
      </c>
      <c r="J1602" s="5">
        <f>VLOOKUP(B1602,payment!$A$2:$I$14625,7,0)</f>
        <v>43117</v>
      </c>
      <c r="K1602" s="6">
        <f>VLOOKUP(B1602,payment!$A$2:$I$14625,8,0)</f>
        <v>0.46154000000000001</v>
      </c>
    </row>
    <row r="1603" spans="1:11">
      <c r="A1603">
        <v>1602</v>
      </c>
      <c r="B1603">
        <v>10880</v>
      </c>
      <c r="C1603">
        <f>VLOOKUP(B1603,payment!$A$2:$B$14625,2,0)</f>
        <v>294</v>
      </c>
      <c r="D1603" t="str">
        <f t="shared" si="50"/>
        <v>스시로로</v>
      </c>
      <c r="E1603" t="str">
        <f>VLOOKUP(B1603,payment!$A$2:$I$14625,3,0)</f>
        <v>스시로로</v>
      </c>
      <c r="F1603">
        <f>VLOOKUP(B1603,payment!$A$2:$I$14625,4,0)</f>
        <v>37.585338</v>
      </c>
      <c r="G1603">
        <f>VLOOKUP(B1603,payment!$A$2:$I$14625,5,0)</f>
        <v>126.87420299999999</v>
      </c>
      <c r="H1603" t="str">
        <f>VLOOKUP(E1603,gift_meta!$B$2:$C$33,2,0)</f>
        <v>2pcs 무료 제공</v>
      </c>
      <c r="I1603">
        <f t="shared" ca="1" si="51"/>
        <v>300</v>
      </c>
      <c r="J1603" s="5">
        <f>VLOOKUP(B1603,payment!$A$2:$I$14625,7,0)</f>
        <v>42566</v>
      </c>
      <c r="K1603" s="6">
        <f>VLOOKUP(B1603,payment!$A$2:$I$14625,8,0)</f>
        <v>0.68632000000000004</v>
      </c>
    </row>
    <row r="1604" spans="1:11">
      <c r="A1604">
        <v>1603</v>
      </c>
      <c r="B1604">
        <v>7874</v>
      </c>
      <c r="C1604">
        <f>VLOOKUP(B1604,payment!$A$2:$B$14625,2,0)</f>
        <v>119</v>
      </c>
      <c r="D1604" t="str">
        <f t="shared" si="50"/>
        <v>반디앤루니스</v>
      </c>
      <c r="E1604" t="str">
        <f>VLOOKUP(B1604,payment!$A$2:$I$14625,3,0)</f>
        <v>반디앤루니스</v>
      </c>
      <c r="F1604">
        <f>VLOOKUP(B1604,payment!$A$2:$I$14625,4,0)</f>
        <v>37.647508000000002</v>
      </c>
      <c r="G1604">
        <f>VLOOKUP(B1604,payment!$A$2:$I$14625,5,0)</f>
        <v>127.091843</v>
      </c>
      <c r="H1604" t="str">
        <f>VLOOKUP(E1604,gift_meta!$B$2:$C$33,2,0)</f>
        <v>도서 구매시 5% 할인</v>
      </c>
      <c r="I1604">
        <f t="shared" ca="1" si="51"/>
        <v>1600</v>
      </c>
      <c r="J1604" s="5">
        <f>VLOOKUP(B1604,payment!$A$2:$I$14625,7,0)</f>
        <v>43155</v>
      </c>
      <c r="K1604" s="6">
        <f>VLOOKUP(B1604,payment!$A$2:$I$14625,8,0)</f>
        <v>0.66222999999999999</v>
      </c>
    </row>
    <row r="1605" spans="1:11">
      <c r="A1605">
        <v>1604</v>
      </c>
      <c r="B1605">
        <v>5247</v>
      </c>
      <c r="C1605">
        <f>VLOOKUP(B1605,payment!$A$2:$B$14625,2,0)</f>
        <v>191</v>
      </c>
      <c r="D1605" t="str">
        <f t="shared" si="50"/>
        <v>연래춘</v>
      </c>
      <c r="E1605" t="str">
        <f>VLOOKUP(B1605,payment!$A$2:$I$14625,3,0)</f>
        <v>연래춘</v>
      </c>
      <c r="F1605">
        <f>VLOOKUP(B1605,payment!$A$2:$I$14625,4,0)</f>
        <v>37.602522</v>
      </c>
      <c r="G1605">
        <f>VLOOKUP(B1605,payment!$A$2:$I$14625,5,0)</f>
        <v>127.08537699999999</v>
      </c>
      <c r="H1605" t="str">
        <f>VLOOKUP(E1605,gift_meta!$B$2:$C$33,2,0)</f>
        <v>현금 결재시 10% 할인</v>
      </c>
      <c r="I1605">
        <f t="shared" ca="1" si="51"/>
        <v>100</v>
      </c>
      <c r="J1605" s="5">
        <f>VLOOKUP(B1605,payment!$A$2:$I$14625,7,0)</f>
        <v>42414</v>
      </c>
      <c r="K1605" s="6">
        <f>VLOOKUP(B1605,payment!$A$2:$I$14625,8,0)</f>
        <v>0.86746000000000001</v>
      </c>
    </row>
    <row r="1606" spans="1:11">
      <c r="A1606">
        <v>1605</v>
      </c>
      <c r="B1606">
        <v>86</v>
      </c>
      <c r="C1606">
        <f>VLOOKUP(B1606,payment!$A$2:$B$14625,2,0)</f>
        <v>116</v>
      </c>
      <c r="D1606" t="str">
        <f t="shared" si="50"/>
        <v>파리바게트</v>
      </c>
      <c r="E1606" t="str">
        <f>VLOOKUP(B1606,payment!$A$2:$I$14625,3,0)</f>
        <v>파리바게트</v>
      </c>
      <c r="F1606">
        <f>VLOOKUP(B1606,payment!$A$2:$I$14625,4,0)</f>
        <v>37.633972</v>
      </c>
      <c r="G1606">
        <f>VLOOKUP(B1606,payment!$A$2:$I$14625,5,0)</f>
        <v>127.169845</v>
      </c>
      <c r="H1606" t="str">
        <f>VLOOKUP(E1606,gift_meta!$B$2:$C$33,2,0)</f>
        <v>1000원 이상 10% 할인</v>
      </c>
      <c r="I1606">
        <f t="shared" ca="1" si="51"/>
        <v>1800</v>
      </c>
      <c r="J1606" s="5">
        <f>VLOOKUP(B1606,payment!$A$2:$I$14625,7,0)</f>
        <v>42794</v>
      </c>
      <c r="K1606" s="6">
        <f>VLOOKUP(B1606,payment!$A$2:$I$14625,8,0)</f>
        <v>0.61248999999999998</v>
      </c>
    </row>
    <row r="1607" spans="1:11">
      <c r="A1607">
        <v>1606</v>
      </c>
      <c r="B1607">
        <v>5101</v>
      </c>
      <c r="C1607">
        <f>VLOOKUP(B1607,payment!$A$2:$B$14625,2,0)</f>
        <v>296</v>
      </c>
      <c r="D1607" t="str">
        <f t="shared" si="50"/>
        <v>홍콩반점</v>
      </c>
      <c r="E1607" t="str">
        <f>VLOOKUP(B1607,payment!$A$2:$I$14625,3,0)</f>
        <v>홍콩반점</v>
      </c>
      <c r="F1607">
        <f>VLOOKUP(B1607,payment!$A$2:$I$14625,4,0)</f>
        <v>37.657783999999999</v>
      </c>
      <c r="G1607">
        <f>VLOOKUP(B1607,payment!$A$2:$I$14625,5,0)</f>
        <v>127.0851</v>
      </c>
      <c r="H1607" t="str">
        <f>VLOOKUP(E1607,gift_meta!$B$2:$C$33,2,0)</f>
        <v>찹쌀 탕수육 10% 할인</v>
      </c>
      <c r="I1607">
        <f t="shared" ca="1" si="51"/>
        <v>1700</v>
      </c>
      <c r="J1607" s="5">
        <f>VLOOKUP(B1607,payment!$A$2:$I$14625,7,0)</f>
        <v>43171</v>
      </c>
      <c r="K1607" s="6">
        <f>VLOOKUP(B1607,payment!$A$2:$I$14625,8,0)</f>
        <v>0.65649999999999997</v>
      </c>
    </row>
    <row r="1608" spans="1:11">
      <c r="A1608">
        <v>1607</v>
      </c>
      <c r="B1608">
        <v>14455</v>
      </c>
      <c r="C1608">
        <f>VLOOKUP(B1608,payment!$A$2:$B$14625,2,0)</f>
        <v>187</v>
      </c>
      <c r="D1608" t="str">
        <f t="shared" si="50"/>
        <v>엔젤리너스</v>
      </c>
      <c r="E1608" t="str">
        <f>VLOOKUP(B1608,payment!$A$2:$I$14625,3,0)</f>
        <v>엔젤리너스</v>
      </c>
      <c r="F1608">
        <f>VLOOKUP(B1608,payment!$A$2:$I$14625,4,0)</f>
        <v>37.580576999999998</v>
      </c>
      <c r="G1608">
        <f>VLOOKUP(B1608,payment!$A$2:$I$14625,5,0)</f>
        <v>127.14762500000001</v>
      </c>
      <c r="H1608" t="str">
        <f>VLOOKUP(E1608,gift_meta!$B$2:$C$33,2,0)</f>
        <v>제조 음료 주문시 10% 할인</v>
      </c>
      <c r="I1608">
        <f t="shared" ca="1" si="51"/>
        <v>400</v>
      </c>
      <c r="J1608" s="5">
        <f>VLOOKUP(B1608,payment!$A$2:$I$14625,7,0)</f>
        <v>42551</v>
      </c>
      <c r="K1608" s="6">
        <f>VLOOKUP(B1608,payment!$A$2:$I$14625,8,0)</f>
        <v>0.42684</v>
      </c>
    </row>
    <row r="1609" spans="1:11">
      <c r="A1609">
        <v>1608</v>
      </c>
      <c r="B1609">
        <v>11075</v>
      </c>
      <c r="C1609">
        <f>VLOOKUP(B1609,payment!$A$2:$B$14625,2,0)</f>
        <v>272</v>
      </c>
      <c r="D1609" t="str">
        <f t="shared" si="50"/>
        <v>베스킨라빈스</v>
      </c>
      <c r="E1609" t="str">
        <f>VLOOKUP(B1609,payment!$A$2:$I$14625,3,0)</f>
        <v>베스킨라빈스</v>
      </c>
      <c r="F1609">
        <f>VLOOKUP(B1609,payment!$A$2:$I$14625,4,0)</f>
        <v>37.533883000000003</v>
      </c>
      <c r="G1609">
        <f>VLOOKUP(B1609,payment!$A$2:$I$14625,5,0)</f>
        <v>126.966497</v>
      </c>
      <c r="H1609" t="str">
        <f>VLOOKUP(E1609,gift_meta!$B$2:$C$33,2,0)</f>
        <v>무료 사이즈업</v>
      </c>
      <c r="I1609">
        <f t="shared" ca="1" si="51"/>
        <v>1300</v>
      </c>
      <c r="J1609" s="5">
        <f>VLOOKUP(B1609,payment!$A$2:$I$14625,7,0)</f>
        <v>43060</v>
      </c>
      <c r="K1609" s="6">
        <f>VLOOKUP(B1609,payment!$A$2:$I$14625,8,0)</f>
        <v>0.84621999999999997</v>
      </c>
    </row>
    <row r="1610" spans="1:11">
      <c r="A1610">
        <v>1609</v>
      </c>
      <c r="B1610">
        <v>12062</v>
      </c>
      <c r="C1610">
        <f>VLOOKUP(B1610,payment!$A$2:$B$14625,2,0)</f>
        <v>7</v>
      </c>
      <c r="D1610" t="str">
        <f t="shared" si="50"/>
        <v>연래춘</v>
      </c>
      <c r="E1610" t="str">
        <f>VLOOKUP(B1610,payment!$A$2:$I$14625,3,0)</f>
        <v>연래춘</v>
      </c>
      <c r="F1610">
        <f>VLOOKUP(B1610,payment!$A$2:$I$14625,4,0)</f>
        <v>37.608004999999999</v>
      </c>
      <c r="G1610">
        <f>VLOOKUP(B1610,payment!$A$2:$I$14625,5,0)</f>
        <v>127.056746</v>
      </c>
      <c r="H1610" t="str">
        <f>VLOOKUP(E1610,gift_meta!$B$2:$C$33,2,0)</f>
        <v>현금 결재시 10% 할인</v>
      </c>
      <c r="I1610">
        <f t="shared" ca="1" si="51"/>
        <v>200</v>
      </c>
      <c r="J1610" s="5">
        <f>VLOOKUP(B1610,payment!$A$2:$I$14625,7,0)</f>
        <v>42547</v>
      </c>
      <c r="K1610" s="6">
        <f>VLOOKUP(B1610,payment!$A$2:$I$14625,8,0)</f>
        <v>0.69367000000000001</v>
      </c>
    </row>
    <row r="1611" spans="1:11">
      <c r="A1611">
        <v>1610</v>
      </c>
      <c r="B1611">
        <v>1925</v>
      </c>
      <c r="C1611">
        <f>VLOOKUP(B1611,payment!$A$2:$B$14625,2,0)</f>
        <v>272</v>
      </c>
      <c r="D1611" t="str">
        <f t="shared" si="50"/>
        <v>홍콩반점</v>
      </c>
      <c r="E1611" t="str">
        <f>VLOOKUP(B1611,payment!$A$2:$I$14625,3,0)</f>
        <v>홍콩반점</v>
      </c>
      <c r="F1611">
        <f>VLOOKUP(B1611,payment!$A$2:$I$14625,4,0)</f>
        <v>37.573191999999999</v>
      </c>
      <c r="G1611">
        <f>VLOOKUP(B1611,payment!$A$2:$I$14625,5,0)</f>
        <v>127.122462</v>
      </c>
      <c r="H1611" t="str">
        <f>VLOOKUP(E1611,gift_meta!$B$2:$C$33,2,0)</f>
        <v>찹쌀 탕수육 10% 할인</v>
      </c>
      <c r="I1611">
        <f t="shared" ca="1" si="51"/>
        <v>1000</v>
      </c>
      <c r="J1611" s="5">
        <f>VLOOKUP(B1611,payment!$A$2:$I$14625,7,0)</f>
        <v>43141</v>
      </c>
      <c r="K1611" s="6">
        <f>VLOOKUP(B1611,payment!$A$2:$I$14625,8,0)</f>
        <v>0.69079000000000002</v>
      </c>
    </row>
    <row r="1612" spans="1:11">
      <c r="A1612">
        <v>1611</v>
      </c>
      <c r="B1612">
        <v>13481</v>
      </c>
      <c r="C1612">
        <f>VLOOKUP(B1612,payment!$A$2:$B$14625,2,0)</f>
        <v>288</v>
      </c>
      <c r="D1612" t="str">
        <f t="shared" si="50"/>
        <v>오쭈</v>
      </c>
      <c r="E1612" t="str">
        <f>VLOOKUP(B1612,payment!$A$2:$I$14625,3,0)</f>
        <v>오쭈</v>
      </c>
      <c r="F1612">
        <f>VLOOKUP(B1612,payment!$A$2:$I$14625,4,0)</f>
        <v>37.534059999999997</v>
      </c>
      <c r="G1612">
        <f>VLOOKUP(B1612,payment!$A$2:$I$14625,5,0)</f>
        <v>127.016592</v>
      </c>
      <c r="H1612" t="str">
        <f>VLOOKUP(E1612,gift_meta!$B$2:$C$33,2,0)</f>
        <v>치즈 퐁듀 1회 제공</v>
      </c>
      <c r="I1612">
        <f t="shared" ca="1" si="51"/>
        <v>1600</v>
      </c>
      <c r="J1612" s="5">
        <f>VLOOKUP(B1612,payment!$A$2:$I$14625,7,0)</f>
        <v>43114</v>
      </c>
      <c r="K1612" s="6">
        <f>VLOOKUP(B1612,payment!$A$2:$I$14625,8,0)</f>
        <v>0.43319000000000002</v>
      </c>
    </row>
    <row r="1613" spans="1:11">
      <c r="A1613">
        <v>1612</v>
      </c>
      <c r="B1613">
        <v>5301</v>
      </c>
      <c r="C1613">
        <f>VLOOKUP(B1613,payment!$A$2:$B$14625,2,0)</f>
        <v>241</v>
      </c>
      <c r="D1613" t="str">
        <f t="shared" si="50"/>
        <v>아웃백</v>
      </c>
      <c r="E1613" t="str">
        <f>VLOOKUP(B1613,payment!$A$2:$I$14625,3,0)</f>
        <v>아웃백</v>
      </c>
      <c r="F1613">
        <f>VLOOKUP(B1613,payment!$A$2:$I$14625,4,0)</f>
        <v>37.543677000000002</v>
      </c>
      <c r="G1613">
        <f>VLOOKUP(B1613,payment!$A$2:$I$14625,5,0)</f>
        <v>126.85030399999999</v>
      </c>
      <c r="H1613" t="str">
        <f>VLOOKUP(E1613,gift_meta!$B$2:$C$33,2,0)</f>
        <v>스테이크 주문시 10% 할인</v>
      </c>
      <c r="I1613">
        <f t="shared" ca="1" si="51"/>
        <v>200</v>
      </c>
      <c r="J1613" s="5">
        <f>VLOOKUP(B1613,payment!$A$2:$I$14625,7,0)</f>
        <v>42380</v>
      </c>
      <c r="K1613" s="6">
        <f>VLOOKUP(B1613,payment!$A$2:$I$14625,8,0)</f>
        <v>0.57596000000000003</v>
      </c>
    </row>
    <row r="1614" spans="1:11">
      <c r="A1614">
        <v>1613</v>
      </c>
      <c r="B1614">
        <v>9535</v>
      </c>
      <c r="C1614">
        <f>VLOOKUP(B1614,payment!$A$2:$B$14625,2,0)</f>
        <v>147</v>
      </c>
      <c r="D1614" t="str">
        <f t="shared" si="50"/>
        <v>반디앤루니스</v>
      </c>
      <c r="E1614" t="str">
        <f>VLOOKUP(B1614,payment!$A$2:$I$14625,3,0)</f>
        <v>반디앤루니스</v>
      </c>
      <c r="F1614">
        <f>VLOOKUP(B1614,payment!$A$2:$I$14625,4,0)</f>
        <v>37.708176999999999</v>
      </c>
      <c r="G1614">
        <f>VLOOKUP(B1614,payment!$A$2:$I$14625,5,0)</f>
        <v>127.10799</v>
      </c>
      <c r="H1614" t="str">
        <f>VLOOKUP(E1614,gift_meta!$B$2:$C$33,2,0)</f>
        <v>도서 구매시 5% 할인</v>
      </c>
      <c r="I1614">
        <f t="shared" ca="1" si="51"/>
        <v>100</v>
      </c>
      <c r="J1614" s="5">
        <f>VLOOKUP(B1614,payment!$A$2:$I$14625,7,0)</f>
        <v>42488</v>
      </c>
      <c r="K1614" s="6">
        <f>VLOOKUP(B1614,payment!$A$2:$I$14625,8,0)</f>
        <v>0.81835999999999998</v>
      </c>
    </row>
    <row r="1615" spans="1:11">
      <c r="A1615">
        <v>1614</v>
      </c>
      <c r="B1615">
        <v>1471</v>
      </c>
      <c r="C1615">
        <f>VLOOKUP(B1615,payment!$A$2:$B$14625,2,0)</f>
        <v>75</v>
      </c>
      <c r="D1615" t="str">
        <f t="shared" si="50"/>
        <v>동경야네</v>
      </c>
      <c r="E1615" t="str">
        <f>VLOOKUP(B1615,payment!$A$2:$I$14625,3,0)</f>
        <v>동경야네</v>
      </c>
      <c r="F1615">
        <f>VLOOKUP(B1615,payment!$A$2:$I$14625,4,0)</f>
        <v>37.686981000000003</v>
      </c>
      <c r="G1615">
        <f>VLOOKUP(B1615,payment!$A$2:$I$14625,5,0)</f>
        <v>127.047438</v>
      </c>
      <c r="H1615" t="str">
        <f>VLOOKUP(E1615,gift_meta!$B$2:$C$33,2,0)</f>
        <v>사케동 10% 할인</v>
      </c>
      <c r="I1615">
        <f t="shared" ca="1" si="51"/>
        <v>1000</v>
      </c>
      <c r="J1615" s="5">
        <f>VLOOKUP(B1615,payment!$A$2:$I$14625,7,0)</f>
        <v>42398</v>
      </c>
      <c r="K1615" s="6">
        <f>VLOOKUP(B1615,payment!$A$2:$I$14625,8,0)</f>
        <v>0.95223000000000002</v>
      </c>
    </row>
    <row r="1616" spans="1:11">
      <c r="A1616">
        <v>1615</v>
      </c>
      <c r="B1616">
        <v>6236</v>
      </c>
      <c r="C1616">
        <f>VLOOKUP(B1616,payment!$A$2:$B$14625,2,0)</f>
        <v>245</v>
      </c>
      <c r="D1616" t="str">
        <f t="shared" si="50"/>
        <v>꾼</v>
      </c>
      <c r="E1616" t="str">
        <f>VLOOKUP(B1616,payment!$A$2:$I$14625,3,0)</f>
        <v>꾼</v>
      </c>
      <c r="F1616">
        <f>VLOOKUP(B1616,payment!$A$2:$I$14625,4,0)</f>
        <v>37.454611999999997</v>
      </c>
      <c r="G1616">
        <f>VLOOKUP(B1616,payment!$A$2:$I$14625,5,0)</f>
        <v>127.042823</v>
      </c>
      <c r="H1616" t="str">
        <f>VLOOKUP(E1616,gift_meta!$B$2:$C$33,2,0)</f>
        <v>소주 2,000 쿠폰</v>
      </c>
      <c r="I1616">
        <f t="shared" ca="1" si="51"/>
        <v>1700</v>
      </c>
      <c r="J1616" s="5">
        <f>VLOOKUP(B1616,payment!$A$2:$I$14625,7,0)</f>
        <v>42623</v>
      </c>
      <c r="K1616" s="6">
        <f>VLOOKUP(B1616,payment!$A$2:$I$14625,8,0)</f>
        <v>0.54598999999999998</v>
      </c>
    </row>
    <row r="1617" spans="1:11">
      <c r="A1617">
        <v>1616</v>
      </c>
      <c r="B1617">
        <v>5576</v>
      </c>
      <c r="C1617">
        <f>VLOOKUP(B1617,payment!$A$2:$B$14625,2,0)</f>
        <v>200</v>
      </c>
      <c r="D1617" t="str">
        <f t="shared" si="50"/>
        <v>김덕후의곱창조</v>
      </c>
      <c r="E1617" t="str">
        <f>VLOOKUP(B1617,payment!$A$2:$I$14625,3,0)</f>
        <v>김덕후의곱창조</v>
      </c>
      <c r="F1617">
        <f>VLOOKUP(B1617,payment!$A$2:$I$14625,4,0)</f>
        <v>37.464958000000003</v>
      </c>
      <c r="G1617">
        <f>VLOOKUP(B1617,payment!$A$2:$I$14625,5,0)</f>
        <v>127.011482</v>
      </c>
      <c r="H1617" t="str">
        <f>VLOOKUP(E1617,gift_meta!$B$2:$C$33,2,0)</f>
        <v>곱창 무한 리필 2,000 할인</v>
      </c>
      <c r="I1617">
        <f t="shared" ca="1" si="51"/>
        <v>600</v>
      </c>
      <c r="J1617" s="5">
        <f>VLOOKUP(B1617,payment!$A$2:$I$14625,7,0)</f>
        <v>42675</v>
      </c>
      <c r="K1617" s="6">
        <f>VLOOKUP(B1617,payment!$A$2:$I$14625,8,0)</f>
        <v>0.84387999999999996</v>
      </c>
    </row>
    <row r="1618" spans="1:11">
      <c r="A1618">
        <v>1617</v>
      </c>
      <c r="B1618">
        <v>11748</v>
      </c>
      <c r="C1618">
        <f>VLOOKUP(B1618,payment!$A$2:$B$14625,2,0)</f>
        <v>82</v>
      </c>
      <c r="D1618" t="str">
        <f t="shared" si="50"/>
        <v>연래춘</v>
      </c>
      <c r="E1618" t="str">
        <f>VLOOKUP(B1618,payment!$A$2:$I$14625,3,0)</f>
        <v>연래춘</v>
      </c>
      <c r="F1618">
        <f>VLOOKUP(B1618,payment!$A$2:$I$14625,4,0)</f>
        <v>37.525686999999998</v>
      </c>
      <c r="G1618">
        <f>VLOOKUP(B1618,payment!$A$2:$I$14625,5,0)</f>
        <v>126.855228</v>
      </c>
      <c r="H1618" t="str">
        <f>VLOOKUP(E1618,gift_meta!$B$2:$C$33,2,0)</f>
        <v>현금 결재시 10% 할인</v>
      </c>
      <c r="I1618">
        <f t="shared" ca="1" si="51"/>
        <v>800</v>
      </c>
      <c r="J1618" s="5">
        <f>VLOOKUP(B1618,payment!$A$2:$I$14625,7,0)</f>
        <v>42953</v>
      </c>
      <c r="K1618" s="6">
        <f>VLOOKUP(B1618,payment!$A$2:$I$14625,8,0)</f>
        <v>0.49297999999999997</v>
      </c>
    </row>
    <row r="1619" spans="1:11">
      <c r="A1619">
        <v>1618</v>
      </c>
      <c r="B1619">
        <v>7165</v>
      </c>
      <c r="C1619">
        <f>VLOOKUP(B1619,payment!$A$2:$B$14625,2,0)</f>
        <v>216</v>
      </c>
      <c r="D1619" t="str">
        <f t="shared" si="50"/>
        <v>김덕후의곱창조</v>
      </c>
      <c r="E1619" t="str">
        <f>VLOOKUP(B1619,payment!$A$2:$I$14625,3,0)</f>
        <v>김덕후의곱창조</v>
      </c>
      <c r="F1619">
        <f>VLOOKUP(B1619,payment!$A$2:$I$14625,4,0)</f>
        <v>37.618751000000003</v>
      </c>
      <c r="G1619">
        <f>VLOOKUP(B1619,payment!$A$2:$I$14625,5,0)</f>
        <v>127.081965</v>
      </c>
      <c r="H1619" t="str">
        <f>VLOOKUP(E1619,gift_meta!$B$2:$C$33,2,0)</f>
        <v>곱창 무한 리필 2,000 할인</v>
      </c>
      <c r="I1619">
        <f t="shared" ca="1" si="51"/>
        <v>1800</v>
      </c>
      <c r="J1619" s="5">
        <f>VLOOKUP(B1619,payment!$A$2:$I$14625,7,0)</f>
        <v>42706</v>
      </c>
      <c r="K1619" s="6">
        <f>VLOOKUP(B1619,payment!$A$2:$I$14625,8,0)</f>
        <v>0.83601000000000003</v>
      </c>
    </row>
    <row r="1620" spans="1:11">
      <c r="A1620">
        <v>1619</v>
      </c>
      <c r="B1620">
        <v>5077</v>
      </c>
      <c r="C1620">
        <f>VLOOKUP(B1620,payment!$A$2:$B$14625,2,0)</f>
        <v>127</v>
      </c>
      <c r="D1620" t="str">
        <f t="shared" si="50"/>
        <v>반디앤루니스</v>
      </c>
      <c r="E1620" t="str">
        <f>VLOOKUP(B1620,payment!$A$2:$I$14625,3,0)</f>
        <v>반디앤루니스</v>
      </c>
      <c r="F1620">
        <f>VLOOKUP(B1620,payment!$A$2:$I$14625,4,0)</f>
        <v>37.547158000000003</v>
      </c>
      <c r="G1620">
        <f>VLOOKUP(B1620,payment!$A$2:$I$14625,5,0)</f>
        <v>126.945503</v>
      </c>
      <c r="H1620" t="str">
        <f>VLOOKUP(E1620,gift_meta!$B$2:$C$33,2,0)</f>
        <v>도서 구매시 5% 할인</v>
      </c>
      <c r="I1620">
        <f t="shared" ca="1" si="51"/>
        <v>600</v>
      </c>
      <c r="J1620" s="5">
        <f>VLOOKUP(B1620,payment!$A$2:$I$14625,7,0)</f>
        <v>43155</v>
      </c>
      <c r="K1620" s="6">
        <f>VLOOKUP(B1620,payment!$A$2:$I$14625,8,0)</f>
        <v>0.45855000000000001</v>
      </c>
    </row>
    <row r="1621" spans="1:11">
      <c r="A1621">
        <v>1620</v>
      </c>
      <c r="B1621">
        <v>7297</v>
      </c>
      <c r="C1621">
        <f>VLOOKUP(B1621,payment!$A$2:$B$14625,2,0)</f>
        <v>35</v>
      </c>
      <c r="D1621" t="str">
        <f t="shared" si="50"/>
        <v>반디앤루니스</v>
      </c>
      <c r="E1621" t="str">
        <f>VLOOKUP(B1621,payment!$A$2:$I$14625,3,0)</f>
        <v>반디앤루니스</v>
      </c>
      <c r="F1621">
        <f>VLOOKUP(B1621,payment!$A$2:$I$14625,4,0)</f>
        <v>37.508468000000001</v>
      </c>
      <c r="G1621">
        <f>VLOOKUP(B1621,payment!$A$2:$I$14625,5,0)</f>
        <v>126.971446</v>
      </c>
      <c r="H1621" t="str">
        <f>VLOOKUP(E1621,gift_meta!$B$2:$C$33,2,0)</f>
        <v>도서 구매시 5% 할인</v>
      </c>
      <c r="I1621">
        <f t="shared" ca="1" si="51"/>
        <v>300</v>
      </c>
      <c r="J1621" s="5">
        <f>VLOOKUP(B1621,payment!$A$2:$I$14625,7,0)</f>
        <v>42589</v>
      </c>
      <c r="K1621" s="6">
        <f>VLOOKUP(B1621,payment!$A$2:$I$14625,8,0)</f>
        <v>0.73868</v>
      </c>
    </row>
    <row r="1622" spans="1:11">
      <c r="A1622">
        <v>1621</v>
      </c>
      <c r="B1622">
        <v>11006</v>
      </c>
      <c r="C1622">
        <f>VLOOKUP(B1622,payment!$A$2:$B$14625,2,0)</f>
        <v>272</v>
      </c>
      <c r="D1622" t="str">
        <f t="shared" si="50"/>
        <v>동경야네</v>
      </c>
      <c r="E1622" t="str">
        <f>VLOOKUP(B1622,payment!$A$2:$I$14625,3,0)</f>
        <v>동경야네</v>
      </c>
      <c r="F1622">
        <f>VLOOKUP(B1622,payment!$A$2:$I$14625,4,0)</f>
        <v>37.707107000000001</v>
      </c>
      <c r="G1622">
        <f>VLOOKUP(B1622,payment!$A$2:$I$14625,5,0)</f>
        <v>127.13659699999999</v>
      </c>
      <c r="H1622" t="str">
        <f>VLOOKUP(E1622,gift_meta!$B$2:$C$33,2,0)</f>
        <v>사케동 10% 할인</v>
      </c>
      <c r="I1622">
        <f t="shared" ca="1" si="51"/>
        <v>1300</v>
      </c>
      <c r="J1622" s="5">
        <f>VLOOKUP(B1622,payment!$A$2:$I$14625,7,0)</f>
        <v>42555</v>
      </c>
      <c r="K1622" s="6">
        <f>VLOOKUP(B1622,payment!$A$2:$I$14625,8,0)</f>
        <v>0.79898999999999998</v>
      </c>
    </row>
    <row r="1623" spans="1:11">
      <c r="A1623">
        <v>1622</v>
      </c>
      <c r="B1623">
        <v>12437</v>
      </c>
      <c r="C1623">
        <f>VLOOKUP(B1623,payment!$A$2:$B$14625,2,0)</f>
        <v>181</v>
      </c>
      <c r="D1623" t="str">
        <f t="shared" si="50"/>
        <v>반디앤루니스</v>
      </c>
      <c r="E1623" t="str">
        <f>VLOOKUP(B1623,payment!$A$2:$I$14625,3,0)</f>
        <v>반디앤루니스</v>
      </c>
      <c r="F1623">
        <f>VLOOKUP(B1623,payment!$A$2:$I$14625,4,0)</f>
        <v>37.633558999999998</v>
      </c>
      <c r="G1623">
        <f>VLOOKUP(B1623,payment!$A$2:$I$14625,5,0)</f>
        <v>126.97778</v>
      </c>
      <c r="H1623" t="str">
        <f>VLOOKUP(E1623,gift_meta!$B$2:$C$33,2,0)</f>
        <v>도서 구매시 5% 할인</v>
      </c>
      <c r="I1623">
        <f t="shared" ca="1" si="51"/>
        <v>800</v>
      </c>
      <c r="J1623" s="5">
        <f>VLOOKUP(B1623,payment!$A$2:$I$14625,7,0)</f>
        <v>43113</v>
      </c>
      <c r="K1623" s="6">
        <f>VLOOKUP(B1623,payment!$A$2:$I$14625,8,0)</f>
        <v>0.39805000000000001</v>
      </c>
    </row>
    <row r="1624" spans="1:11">
      <c r="A1624">
        <v>1623</v>
      </c>
      <c r="B1624">
        <v>6593</v>
      </c>
      <c r="C1624">
        <f>VLOOKUP(B1624,payment!$A$2:$B$14625,2,0)</f>
        <v>95</v>
      </c>
      <c r="D1624" t="str">
        <f t="shared" si="50"/>
        <v>연래춘</v>
      </c>
      <c r="E1624" t="str">
        <f>VLOOKUP(B1624,payment!$A$2:$I$14625,3,0)</f>
        <v>연래춘</v>
      </c>
      <c r="F1624">
        <f>VLOOKUP(B1624,payment!$A$2:$I$14625,4,0)</f>
        <v>37.591628</v>
      </c>
      <c r="G1624">
        <f>VLOOKUP(B1624,payment!$A$2:$I$14625,5,0)</f>
        <v>127.060203</v>
      </c>
      <c r="H1624" t="str">
        <f>VLOOKUP(E1624,gift_meta!$B$2:$C$33,2,0)</f>
        <v>현금 결재시 10% 할인</v>
      </c>
      <c r="I1624">
        <f t="shared" ca="1" si="51"/>
        <v>800</v>
      </c>
      <c r="J1624" s="5">
        <f>VLOOKUP(B1624,payment!$A$2:$I$14625,7,0)</f>
        <v>42679</v>
      </c>
      <c r="K1624" s="6">
        <f>VLOOKUP(B1624,payment!$A$2:$I$14625,8,0)</f>
        <v>0.75910999999999995</v>
      </c>
    </row>
    <row r="1625" spans="1:11">
      <c r="A1625">
        <v>1624</v>
      </c>
      <c r="B1625">
        <v>7872</v>
      </c>
      <c r="C1625">
        <f>VLOOKUP(B1625,payment!$A$2:$B$14625,2,0)</f>
        <v>132</v>
      </c>
      <c r="D1625" t="str">
        <f t="shared" si="50"/>
        <v>백다방</v>
      </c>
      <c r="E1625" t="str">
        <f>VLOOKUP(B1625,payment!$A$2:$I$14625,3,0)</f>
        <v>백다방</v>
      </c>
      <c r="F1625">
        <f>VLOOKUP(B1625,payment!$A$2:$I$14625,4,0)</f>
        <v>37.695165000000003</v>
      </c>
      <c r="G1625">
        <f>VLOOKUP(B1625,payment!$A$2:$I$14625,5,0)</f>
        <v>127.136196</v>
      </c>
      <c r="H1625" t="str">
        <f>VLOOKUP(E1625,gift_meta!$B$2:$C$33,2,0)</f>
        <v>무료 토핑 추가</v>
      </c>
      <c r="I1625">
        <f t="shared" ca="1" si="51"/>
        <v>600</v>
      </c>
      <c r="J1625" s="5">
        <f>VLOOKUP(B1625,payment!$A$2:$I$14625,7,0)</f>
        <v>42867</v>
      </c>
      <c r="K1625" s="6">
        <f>VLOOKUP(B1625,payment!$A$2:$I$14625,8,0)</f>
        <v>0.72958000000000001</v>
      </c>
    </row>
    <row r="1626" spans="1:11">
      <c r="A1626">
        <v>1625</v>
      </c>
      <c r="B1626">
        <v>11920</v>
      </c>
      <c r="C1626">
        <f>VLOOKUP(B1626,payment!$A$2:$B$14625,2,0)</f>
        <v>286</v>
      </c>
      <c r="D1626" t="str">
        <f t="shared" si="50"/>
        <v>롯데리아</v>
      </c>
      <c r="E1626" t="str">
        <f>VLOOKUP(B1626,payment!$A$2:$I$14625,3,0)</f>
        <v>롯데리아</v>
      </c>
      <c r="F1626">
        <f>VLOOKUP(B1626,payment!$A$2:$I$14625,4,0)</f>
        <v>37.467697999999999</v>
      </c>
      <c r="G1626">
        <f>VLOOKUP(B1626,payment!$A$2:$I$14625,5,0)</f>
        <v>126.94003600000001</v>
      </c>
      <c r="H1626" t="str">
        <f>VLOOKUP(E1626,gift_meta!$B$2:$C$33,2,0)</f>
        <v>롯데리아 음료M 제공</v>
      </c>
      <c r="I1626">
        <f t="shared" ca="1" si="51"/>
        <v>1300</v>
      </c>
      <c r="J1626" s="5">
        <f>VLOOKUP(B1626,payment!$A$2:$I$14625,7,0)</f>
        <v>42917</v>
      </c>
      <c r="K1626" s="6">
        <f>VLOOKUP(B1626,payment!$A$2:$I$14625,8,0)</f>
        <v>0.61922999999999995</v>
      </c>
    </row>
    <row r="1627" spans="1:11">
      <c r="A1627">
        <v>1626</v>
      </c>
      <c r="B1627">
        <v>7877</v>
      </c>
      <c r="C1627">
        <f>VLOOKUP(B1627,payment!$A$2:$B$14625,2,0)</f>
        <v>216</v>
      </c>
      <c r="D1627" t="str">
        <f t="shared" si="50"/>
        <v>홍콩반점</v>
      </c>
      <c r="E1627" t="str">
        <f>VLOOKUP(B1627,payment!$A$2:$I$14625,3,0)</f>
        <v>홍콩반점</v>
      </c>
      <c r="F1627">
        <f>VLOOKUP(B1627,payment!$A$2:$I$14625,4,0)</f>
        <v>37.448</v>
      </c>
      <c r="G1627">
        <f>VLOOKUP(B1627,payment!$A$2:$I$14625,5,0)</f>
        <v>126.957037</v>
      </c>
      <c r="H1627" t="str">
        <f>VLOOKUP(E1627,gift_meta!$B$2:$C$33,2,0)</f>
        <v>찹쌀 탕수육 10% 할인</v>
      </c>
      <c r="I1627">
        <f t="shared" ca="1" si="51"/>
        <v>1100</v>
      </c>
      <c r="J1627" s="5">
        <f>VLOOKUP(B1627,payment!$A$2:$I$14625,7,0)</f>
        <v>42730</v>
      </c>
      <c r="K1627" s="6">
        <f>VLOOKUP(B1627,payment!$A$2:$I$14625,8,0)</f>
        <v>0.38102000000000003</v>
      </c>
    </row>
    <row r="1628" spans="1:11">
      <c r="A1628">
        <v>1627</v>
      </c>
      <c r="B1628">
        <v>5735</v>
      </c>
      <c r="C1628">
        <f>VLOOKUP(B1628,payment!$A$2:$B$14625,2,0)</f>
        <v>142</v>
      </c>
      <c r="D1628" t="str">
        <f t="shared" si="50"/>
        <v>아웃백</v>
      </c>
      <c r="E1628" t="str">
        <f>VLOOKUP(B1628,payment!$A$2:$I$14625,3,0)</f>
        <v>아웃백</v>
      </c>
      <c r="F1628">
        <f>VLOOKUP(B1628,payment!$A$2:$I$14625,4,0)</f>
        <v>37.538449999999997</v>
      </c>
      <c r="G1628">
        <f>VLOOKUP(B1628,payment!$A$2:$I$14625,5,0)</f>
        <v>127.13554600000001</v>
      </c>
      <c r="H1628" t="str">
        <f>VLOOKUP(E1628,gift_meta!$B$2:$C$33,2,0)</f>
        <v>스테이크 주문시 10% 할인</v>
      </c>
      <c r="I1628">
        <f t="shared" ca="1" si="51"/>
        <v>1900</v>
      </c>
      <c r="J1628" s="5">
        <f>VLOOKUP(B1628,payment!$A$2:$I$14625,7,0)</f>
        <v>42999</v>
      </c>
      <c r="K1628" s="6">
        <f>VLOOKUP(B1628,payment!$A$2:$I$14625,8,0)</f>
        <v>0.54384999999999994</v>
      </c>
    </row>
    <row r="1629" spans="1:11">
      <c r="A1629">
        <v>1628</v>
      </c>
      <c r="B1629">
        <v>10127</v>
      </c>
      <c r="C1629">
        <f>VLOOKUP(B1629,payment!$A$2:$B$14625,2,0)</f>
        <v>154</v>
      </c>
      <c r="D1629" t="str">
        <f t="shared" si="50"/>
        <v>리얼후라이</v>
      </c>
      <c r="E1629" t="str">
        <f>VLOOKUP(B1629,payment!$A$2:$I$14625,3,0)</f>
        <v>리얼후라이</v>
      </c>
      <c r="F1629">
        <f>VLOOKUP(B1629,payment!$A$2:$I$14625,4,0)</f>
        <v>37.517015999999998</v>
      </c>
      <c r="G1629">
        <f>VLOOKUP(B1629,payment!$A$2:$I$14625,5,0)</f>
        <v>127.10750899999999</v>
      </c>
      <c r="H1629" t="str">
        <f>VLOOKUP(E1629,gift_meta!$B$2:$C$33,2,0)</f>
        <v>크리스피 후라이드 10% 할인</v>
      </c>
      <c r="I1629">
        <f t="shared" ca="1" si="51"/>
        <v>200</v>
      </c>
      <c r="J1629" s="5">
        <f>VLOOKUP(B1629,payment!$A$2:$I$14625,7,0)</f>
        <v>42490</v>
      </c>
      <c r="K1629" s="6">
        <f>VLOOKUP(B1629,payment!$A$2:$I$14625,8,0)</f>
        <v>0.65034999999999998</v>
      </c>
    </row>
    <row r="1630" spans="1:11">
      <c r="A1630">
        <v>1629</v>
      </c>
      <c r="B1630">
        <v>1613</v>
      </c>
      <c r="C1630">
        <f>VLOOKUP(B1630,payment!$A$2:$B$14625,2,0)</f>
        <v>280</v>
      </c>
      <c r="D1630" t="str">
        <f t="shared" si="50"/>
        <v>원할머니보쌈</v>
      </c>
      <c r="E1630" t="str">
        <f>VLOOKUP(B1630,payment!$A$2:$I$14625,3,0)</f>
        <v>원할머니보쌈</v>
      </c>
      <c r="F1630">
        <f>VLOOKUP(B1630,payment!$A$2:$I$14625,4,0)</f>
        <v>37.582839999999997</v>
      </c>
      <c r="G1630">
        <f>VLOOKUP(B1630,payment!$A$2:$I$14625,5,0)</f>
        <v>126.86755599999999</v>
      </c>
      <c r="H1630" t="str">
        <f>VLOOKUP(E1630,gift_meta!$B$2:$C$33,2,0)</f>
        <v>족발 3,000 할인 쿠폰 제공</v>
      </c>
      <c r="I1630">
        <f t="shared" ca="1" si="51"/>
        <v>2000</v>
      </c>
      <c r="J1630" s="5">
        <f>VLOOKUP(B1630,payment!$A$2:$I$14625,7,0)</f>
        <v>43176</v>
      </c>
      <c r="K1630" s="6">
        <f>VLOOKUP(B1630,payment!$A$2:$I$14625,8,0)</f>
        <v>0.79730000000000001</v>
      </c>
    </row>
    <row r="1631" spans="1:11">
      <c r="A1631">
        <v>1630</v>
      </c>
      <c r="B1631">
        <v>3502</v>
      </c>
      <c r="C1631">
        <f>VLOOKUP(B1631,payment!$A$2:$B$14625,2,0)</f>
        <v>147</v>
      </c>
      <c r="D1631" t="str">
        <f t="shared" si="50"/>
        <v>쥬씨</v>
      </c>
      <c r="E1631" t="str">
        <f>VLOOKUP(B1631,payment!$A$2:$I$14625,3,0)</f>
        <v>쥬씨</v>
      </c>
      <c r="F1631">
        <f>VLOOKUP(B1631,payment!$A$2:$I$14625,4,0)</f>
        <v>37.658569999999997</v>
      </c>
      <c r="G1631">
        <f>VLOOKUP(B1631,payment!$A$2:$I$14625,5,0)</f>
        <v>126.967293</v>
      </c>
      <c r="H1631" t="str">
        <f>VLOOKUP(E1631,gift_meta!$B$2:$C$33,2,0)</f>
        <v>무료 사이즈업</v>
      </c>
      <c r="I1631">
        <f t="shared" ca="1" si="51"/>
        <v>1200</v>
      </c>
      <c r="J1631" s="5">
        <f>VLOOKUP(B1631,payment!$A$2:$I$14625,7,0)</f>
        <v>43062</v>
      </c>
      <c r="K1631" s="6">
        <f>VLOOKUP(B1631,payment!$A$2:$I$14625,8,0)</f>
        <v>0.97899000000000003</v>
      </c>
    </row>
    <row r="1632" spans="1:11">
      <c r="A1632">
        <v>1631</v>
      </c>
      <c r="B1632">
        <v>6188</v>
      </c>
      <c r="C1632">
        <f>VLOOKUP(B1632,payment!$A$2:$B$14625,2,0)</f>
        <v>128</v>
      </c>
      <c r="D1632" t="str">
        <f t="shared" si="50"/>
        <v>백다방</v>
      </c>
      <c r="E1632" t="str">
        <f>VLOOKUP(B1632,payment!$A$2:$I$14625,3,0)</f>
        <v>백다방</v>
      </c>
      <c r="F1632">
        <f>VLOOKUP(B1632,payment!$A$2:$I$14625,4,0)</f>
        <v>37.535643999999998</v>
      </c>
      <c r="G1632">
        <f>VLOOKUP(B1632,payment!$A$2:$I$14625,5,0)</f>
        <v>126.989851</v>
      </c>
      <c r="H1632" t="str">
        <f>VLOOKUP(E1632,gift_meta!$B$2:$C$33,2,0)</f>
        <v>무료 토핑 추가</v>
      </c>
      <c r="I1632">
        <f t="shared" ca="1" si="51"/>
        <v>300</v>
      </c>
      <c r="J1632" s="5">
        <f>VLOOKUP(B1632,payment!$A$2:$I$14625,7,0)</f>
        <v>42937</v>
      </c>
      <c r="K1632" s="6">
        <f>VLOOKUP(B1632,payment!$A$2:$I$14625,8,0)</f>
        <v>0.55491000000000001</v>
      </c>
    </row>
    <row r="1633" spans="1:11">
      <c r="A1633">
        <v>1632</v>
      </c>
      <c r="B1633">
        <v>11468</v>
      </c>
      <c r="C1633">
        <f>VLOOKUP(B1633,payment!$A$2:$B$14625,2,0)</f>
        <v>292</v>
      </c>
      <c r="D1633" t="str">
        <f t="shared" si="50"/>
        <v>닭한마리</v>
      </c>
      <c r="E1633" t="str">
        <f>VLOOKUP(B1633,payment!$A$2:$I$14625,3,0)</f>
        <v>닭한마리</v>
      </c>
      <c r="F1633">
        <f>VLOOKUP(B1633,payment!$A$2:$I$14625,4,0)</f>
        <v>37.61683</v>
      </c>
      <c r="G1633">
        <f>VLOOKUP(B1633,payment!$A$2:$I$14625,5,0)</f>
        <v>127.00648700000001</v>
      </c>
      <c r="H1633" t="str">
        <f>VLOOKUP(E1633,gift_meta!$B$2:$C$33,2,0)</f>
        <v>칼국수 사리 무료 리필</v>
      </c>
      <c r="I1633">
        <f t="shared" ca="1" si="51"/>
        <v>300</v>
      </c>
      <c r="J1633" s="5">
        <f>VLOOKUP(B1633,payment!$A$2:$I$14625,7,0)</f>
        <v>42553</v>
      </c>
      <c r="K1633" s="6">
        <f>VLOOKUP(B1633,payment!$A$2:$I$14625,8,0)</f>
        <v>0.76942999999999995</v>
      </c>
    </row>
    <row r="1634" spans="1:11">
      <c r="A1634">
        <v>1633</v>
      </c>
      <c r="B1634">
        <v>2925</v>
      </c>
      <c r="C1634">
        <f>VLOOKUP(B1634,payment!$A$2:$B$14625,2,0)</f>
        <v>276</v>
      </c>
      <c r="D1634" t="str">
        <f t="shared" si="50"/>
        <v>한신포차</v>
      </c>
      <c r="E1634" t="str">
        <f>VLOOKUP(B1634,payment!$A$2:$I$14625,3,0)</f>
        <v>한신포차</v>
      </c>
      <c r="F1634">
        <f>VLOOKUP(B1634,payment!$A$2:$I$14625,4,0)</f>
        <v>37.614010999999998</v>
      </c>
      <c r="G1634">
        <f>VLOOKUP(B1634,payment!$A$2:$I$14625,5,0)</f>
        <v>127.04667499999999</v>
      </c>
      <c r="H1634" t="str">
        <f>VLOOKUP(E1634,gift_meta!$B$2:$C$33,2,0)</f>
        <v>닭발 주문시 주먹밥 증정</v>
      </c>
      <c r="I1634">
        <f t="shared" ca="1" si="51"/>
        <v>2000</v>
      </c>
      <c r="J1634" s="5">
        <f>VLOOKUP(B1634,payment!$A$2:$I$14625,7,0)</f>
        <v>42967</v>
      </c>
      <c r="K1634" s="6">
        <f>VLOOKUP(B1634,payment!$A$2:$I$14625,8,0)</f>
        <v>0.66047999999999996</v>
      </c>
    </row>
    <row r="1635" spans="1:11">
      <c r="A1635">
        <v>1634</v>
      </c>
      <c r="B1635">
        <v>1727</v>
      </c>
      <c r="C1635">
        <f>VLOOKUP(B1635,payment!$A$2:$B$14625,2,0)</f>
        <v>167</v>
      </c>
      <c r="D1635" t="str">
        <f t="shared" si="50"/>
        <v>버거킹</v>
      </c>
      <c r="E1635" t="str">
        <f>VLOOKUP(B1635,payment!$A$2:$I$14625,3,0)</f>
        <v>버거킹</v>
      </c>
      <c r="F1635">
        <f>VLOOKUP(B1635,payment!$A$2:$I$14625,4,0)</f>
        <v>37.535716999999998</v>
      </c>
      <c r="G1635">
        <f>VLOOKUP(B1635,payment!$A$2:$I$14625,5,0)</f>
        <v>127.099998</v>
      </c>
      <c r="H1635" t="str">
        <f>VLOOKUP(E1635,gift_meta!$B$2:$C$33,2,0)</f>
        <v>와퍼주문시 5% 할인</v>
      </c>
      <c r="I1635">
        <f t="shared" ca="1" si="51"/>
        <v>2000</v>
      </c>
      <c r="J1635" s="5">
        <f>VLOOKUP(B1635,payment!$A$2:$I$14625,7,0)</f>
        <v>42984</v>
      </c>
      <c r="K1635" s="6">
        <f>VLOOKUP(B1635,payment!$A$2:$I$14625,8,0)</f>
        <v>0.72736000000000001</v>
      </c>
    </row>
    <row r="1636" spans="1:11">
      <c r="A1636">
        <v>1635</v>
      </c>
      <c r="B1636">
        <v>2991</v>
      </c>
      <c r="C1636">
        <f>VLOOKUP(B1636,payment!$A$2:$B$14625,2,0)</f>
        <v>217</v>
      </c>
      <c r="D1636" t="str">
        <f t="shared" si="50"/>
        <v>김덕후의곱창조</v>
      </c>
      <c r="E1636" t="str">
        <f>VLOOKUP(B1636,payment!$A$2:$I$14625,3,0)</f>
        <v>김덕후의곱창조</v>
      </c>
      <c r="F1636">
        <f>VLOOKUP(B1636,payment!$A$2:$I$14625,4,0)</f>
        <v>37.692450000000001</v>
      </c>
      <c r="G1636">
        <f>VLOOKUP(B1636,payment!$A$2:$I$14625,5,0)</f>
        <v>126.93292700000001</v>
      </c>
      <c r="H1636" t="str">
        <f>VLOOKUP(E1636,gift_meta!$B$2:$C$33,2,0)</f>
        <v>곱창 무한 리필 2,000 할인</v>
      </c>
      <c r="I1636">
        <f t="shared" ca="1" si="51"/>
        <v>700</v>
      </c>
      <c r="J1636" s="5">
        <f>VLOOKUP(B1636,payment!$A$2:$I$14625,7,0)</f>
        <v>42877</v>
      </c>
      <c r="K1636" s="6">
        <f>VLOOKUP(B1636,payment!$A$2:$I$14625,8,0)</f>
        <v>0.80410000000000004</v>
      </c>
    </row>
    <row r="1637" spans="1:11">
      <c r="A1637">
        <v>1636</v>
      </c>
      <c r="B1637">
        <v>7535</v>
      </c>
      <c r="C1637">
        <f>VLOOKUP(B1637,payment!$A$2:$B$14625,2,0)</f>
        <v>234</v>
      </c>
      <c r="D1637" t="str">
        <f t="shared" si="50"/>
        <v>홍콩반점</v>
      </c>
      <c r="E1637" t="str">
        <f>VLOOKUP(B1637,payment!$A$2:$I$14625,3,0)</f>
        <v>홍콩반점</v>
      </c>
      <c r="F1637">
        <f>VLOOKUP(B1637,payment!$A$2:$I$14625,4,0)</f>
        <v>37.619517999999999</v>
      </c>
      <c r="G1637">
        <f>VLOOKUP(B1637,payment!$A$2:$I$14625,5,0)</f>
        <v>126.881361</v>
      </c>
      <c r="H1637" t="str">
        <f>VLOOKUP(E1637,gift_meta!$B$2:$C$33,2,0)</f>
        <v>찹쌀 탕수육 10% 할인</v>
      </c>
      <c r="I1637">
        <f t="shared" ca="1" si="51"/>
        <v>1100</v>
      </c>
      <c r="J1637" s="5">
        <f>VLOOKUP(B1637,payment!$A$2:$I$14625,7,0)</f>
        <v>42476</v>
      </c>
      <c r="K1637" s="6">
        <f>VLOOKUP(B1637,payment!$A$2:$I$14625,8,0)</f>
        <v>0.40393000000000001</v>
      </c>
    </row>
    <row r="1638" spans="1:11">
      <c r="A1638">
        <v>1637</v>
      </c>
      <c r="B1638">
        <v>12470</v>
      </c>
      <c r="C1638">
        <f>VLOOKUP(B1638,payment!$A$2:$B$14625,2,0)</f>
        <v>258</v>
      </c>
      <c r="D1638" t="str">
        <f t="shared" si="50"/>
        <v>연래춘</v>
      </c>
      <c r="E1638" t="str">
        <f>VLOOKUP(B1638,payment!$A$2:$I$14625,3,0)</f>
        <v>연래춘</v>
      </c>
      <c r="F1638">
        <f>VLOOKUP(B1638,payment!$A$2:$I$14625,4,0)</f>
        <v>37.597968999999999</v>
      </c>
      <c r="G1638">
        <f>VLOOKUP(B1638,payment!$A$2:$I$14625,5,0)</f>
        <v>126.94167299999999</v>
      </c>
      <c r="H1638" t="str">
        <f>VLOOKUP(E1638,gift_meta!$B$2:$C$33,2,0)</f>
        <v>현금 결재시 10% 할인</v>
      </c>
      <c r="I1638">
        <f t="shared" ca="1" si="51"/>
        <v>600</v>
      </c>
      <c r="J1638" s="5">
        <f>VLOOKUP(B1638,payment!$A$2:$I$14625,7,0)</f>
        <v>42829</v>
      </c>
      <c r="K1638" s="6">
        <f>VLOOKUP(B1638,payment!$A$2:$I$14625,8,0)</f>
        <v>0.96692</v>
      </c>
    </row>
    <row r="1639" spans="1:11">
      <c r="A1639">
        <v>1638</v>
      </c>
      <c r="B1639">
        <v>8276</v>
      </c>
      <c r="C1639">
        <f>VLOOKUP(B1639,payment!$A$2:$B$14625,2,0)</f>
        <v>45</v>
      </c>
      <c r="D1639" t="str">
        <f t="shared" si="50"/>
        <v>파리바게트</v>
      </c>
      <c r="E1639" t="str">
        <f>VLOOKUP(B1639,payment!$A$2:$I$14625,3,0)</f>
        <v>파리바게트</v>
      </c>
      <c r="F1639">
        <f>VLOOKUP(B1639,payment!$A$2:$I$14625,4,0)</f>
        <v>37.474317999999997</v>
      </c>
      <c r="G1639">
        <f>VLOOKUP(B1639,payment!$A$2:$I$14625,5,0)</f>
        <v>126.87687699999999</v>
      </c>
      <c r="H1639" t="str">
        <f>VLOOKUP(E1639,gift_meta!$B$2:$C$33,2,0)</f>
        <v>1000원 이상 10% 할인</v>
      </c>
      <c r="I1639">
        <f t="shared" ca="1" si="51"/>
        <v>700</v>
      </c>
      <c r="J1639" s="5">
        <f>VLOOKUP(B1639,payment!$A$2:$I$14625,7,0)</f>
        <v>42932</v>
      </c>
      <c r="K1639" s="6">
        <f>VLOOKUP(B1639,payment!$A$2:$I$14625,8,0)</f>
        <v>0.62802999999999998</v>
      </c>
    </row>
    <row r="1640" spans="1:11">
      <c r="A1640">
        <v>1639</v>
      </c>
      <c r="B1640">
        <v>2949</v>
      </c>
      <c r="C1640">
        <f>VLOOKUP(B1640,payment!$A$2:$B$14625,2,0)</f>
        <v>93</v>
      </c>
      <c r="D1640" t="str">
        <f t="shared" si="50"/>
        <v>봄봄</v>
      </c>
      <c r="E1640" t="str">
        <f>VLOOKUP(B1640,payment!$A$2:$I$14625,3,0)</f>
        <v>봄봄</v>
      </c>
      <c r="F1640">
        <f>VLOOKUP(B1640,payment!$A$2:$I$14625,4,0)</f>
        <v>37.682223</v>
      </c>
      <c r="G1640">
        <f>VLOOKUP(B1640,payment!$A$2:$I$14625,5,0)</f>
        <v>127.141839</v>
      </c>
      <c r="H1640" t="str">
        <f>VLOOKUP(E1640,gift_meta!$B$2:$C$33,2,0)</f>
        <v>음료 주문시 쿠폰 도장 2개 추가</v>
      </c>
      <c r="I1640">
        <f t="shared" ca="1" si="51"/>
        <v>1200</v>
      </c>
      <c r="J1640" s="5">
        <f>VLOOKUP(B1640,payment!$A$2:$I$14625,7,0)</f>
        <v>42776</v>
      </c>
      <c r="K1640" s="6">
        <f>VLOOKUP(B1640,payment!$A$2:$I$14625,8,0)</f>
        <v>0.51334000000000002</v>
      </c>
    </row>
    <row r="1641" spans="1:11">
      <c r="A1641">
        <v>1640</v>
      </c>
      <c r="B1641">
        <v>6798</v>
      </c>
      <c r="C1641">
        <f>VLOOKUP(B1641,payment!$A$2:$B$14625,2,0)</f>
        <v>172</v>
      </c>
      <c r="D1641" t="str">
        <f t="shared" si="50"/>
        <v>닭한마리</v>
      </c>
      <c r="E1641" t="str">
        <f>VLOOKUP(B1641,payment!$A$2:$I$14625,3,0)</f>
        <v>닭한마리</v>
      </c>
      <c r="F1641">
        <f>VLOOKUP(B1641,payment!$A$2:$I$14625,4,0)</f>
        <v>37.694898999999999</v>
      </c>
      <c r="G1641">
        <f>VLOOKUP(B1641,payment!$A$2:$I$14625,5,0)</f>
        <v>127.112458</v>
      </c>
      <c r="H1641" t="str">
        <f>VLOOKUP(E1641,gift_meta!$B$2:$C$33,2,0)</f>
        <v>칼국수 사리 무료 리필</v>
      </c>
      <c r="I1641">
        <f t="shared" ca="1" si="51"/>
        <v>600</v>
      </c>
      <c r="J1641" s="5">
        <f>VLOOKUP(B1641,payment!$A$2:$I$14625,7,0)</f>
        <v>43100</v>
      </c>
      <c r="K1641" s="6">
        <f>VLOOKUP(B1641,payment!$A$2:$I$14625,8,0)</f>
        <v>0.84894000000000003</v>
      </c>
    </row>
    <row r="1642" spans="1:11">
      <c r="A1642">
        <v>1641</v>
      </c>
      <c r="B1642">
        <v>7997</v>
      </c>
      <c r="C1642">
        <f>VLOOKUP(B1642,payment!$A$2:$B$14625,2,0)</f>
        <v>292</v>
      </c>
      <c r="D1642" t="str">
        <f t="shared" si="50"/>
        <v>멘동</v>
      </c>
      <c r="E1642" t="str">
        <f>VLOOKUP(B1642,payment!$A$2:$I$14625,3,0)</f>
        <v>멘동</v>
      </c>
      <c r="F1642">
        <f>VLOOKUP(B1642,payment!$A$2:$I$14625,4,0)</f>
        <v>37.466881000000001</v>
      </c>
      <c r="G1642">
        <f>VLOOKUP(B1642,payment!$A$2:$I$14625,5,0)</f>
        <v>127.05445899999999</v>
      </c>
      <c r="H1642" t="str">
        <f>VLOOKUP(E1642,gift_meta!$B$2:$C$33,2,0)</f>
        <v>규동 5% 할인</v>
      </c>
      <c r="I1642">
        <f t="shared" ca="1" si="51"/>
        <v>1200</v>
      </c>
      <c r="J1642" s="5">
        <f>VLOOKUP(B1642,payment!$A$2:$I$14625,7,0)</f>
        <v>42532</v>
      </c>
      <c r="K1642" s="6">
        <f>VLOOKUP(B1642,payment!$A$2:$I$14625,8,0)</f>
        <v>0.45284999999999997</v>
      </c>
    </row>
    <row r="1643" spans="1:11">
      <c r="A1643">
        <v>1642</v>
      </c>
      <c r="B1643">
        <v>7071</v>
      </c>
      <c r="C1643">
        <f>VLOOKUP(B1643,payment!$A$2:$B$14625,2,0)</f>
        <v>142</v>
      </c>
      <c r="D1643" t="str">
        <f t="shared" si="50"/>
        <v>구이가</v>
      </c>
      <c r="E1643" t="str">
        <f>VLOOKUP(B1643,payment!$A$2:$I$14625,3,0)</f>
        <v>구이가</v>
      </c>
      <c r="F1643">
        <f>VLOOKUP(B1643,payment!$A$2:$I$14625,4,0)</f>
        <v>37.523783999999999</v>
      </c>
      <c r="G1643">
        <f>VLOOKUP(B1643,payment!$A$2:$I$14625,5,0)</f>
        <v>127.107354</v>
      </c>
      <c r="H1643" t="str">
        <f>VLOOKUP(E1643,gift_meta!$B$2:$C$33,2,0)</f>
        <v>한판 주문시 사이다 제공</v>
      </c>
      <c r="I1643">
        <f t="shared" ca="1" si="51"/>
        <v>1500</v>
      </c>
      <c r="J1643" s="5">
        <f>VLOOKUP(B1643,payment!$A$2:$I$14625,7,0)</f>
        <v>42860</v>
      </c>
      <c r="K1643" s="6">
        <f>VLOOKUP(B1643,payment!$A$2:$I$14625,8,0)</f>
        <v>0.76114000000000004</v>
      </c>
    </row>
    <row r="1644" spans="1:11">
      <c r="A1644">
        <v>1643</v>
      </c>
      <c r="B1644">
        <v>3832</v>
      </c>
      <c r="C1644">
        <f>VLOOKUP(B1644,payment!$A$2:$B$14625,2,0)</f>
        <v>170</v>
      </c>
      <c r="D1644" t="str">
        <f t="shared" si="50"/>
        <v>베스킨라빈스</v>
      </c>
      <c r="E1644" t="str">
        <f>VLOOKUP(B1644,payment!$A$2:$I$14625,3,0)</f>
        <v>베스킨라빈스</v>
      </c>
      <c r="F1644">
        <f>VLOOKUP(B1644,payment!$A$2:$I$14625,4,0)</f>
        <v>37.556038000000001</v>
      </c>
      <c r="G1644">
        <f>VLOOKUP(B1644,payment!$A$2:$I$14625,5,0)</f>
        <v>126.94210200000001</v>
      </c>
      <c r="H1644" t="str">
        <f>VLOOKUP(E1644,gift_meta!$B$2:$C$33,2,0)</f>
        <v>무료 사이즈업</v>
      </c>
      <c r="I1644">
        <f t="shared" ca="1" si="51"/>
        <v>300</v>
      </c>
      <c r="J1644" s="5">
        <f>VLOOKUP(B1644,payment!$A$2:$I$14625,7,0)</f>
        <v>43174</v>
      </c>
      <c r="K1644" s="6">
        <f>VLOOKUP(B1644,payment!$A$2:$I$14625,8,0)</f>
        <v>0.64376</v>
      </c>
    </row>
    <row r="1645" spans="1:11">
      <c r="A1645">
        <v>1644</v>
      </c>
      <c r="B1645">
        <v>13660</v>
      </c>
      <c r="C1645">
        <f>VLOOKUP(B1645,payment!$A$2:$B$14625,2,0)</f>
        <v>56</v>
      </c>
      <c r="D1645" t="str">
        <f t="shared" si="50"/>
        <v>아웃닭</v>
      </c>
      <c r="E1645" t="str">
        <f>VLOOKUP(B1645,payment!$A$2:$I$14625,3,0)</f>
        <v>아웃닭</v>
      </c>
      <c r="F1645">
        <f>VLOOKUP(B1645,payment!$A$2:$I$14625,4,0)</f>
        <v>37.584505999999998</v>
      </c>
      <c r="G1645">
        <f>VLOOKUP(B1645,payment!$A$2:$I$14625,5,0)</f>
        <v>127.1767</v>
      </c>
      <c r="H1645" t="str">
        <f>VLOOKUP(E1645,gift_meta!$B$2:$C$33,2,0)</f>
        <v>치즈스틱 2개 제공</v>
      </c>
      <c r="I1645">
        <f t="shared" ca="1" si="51"/>
        <v>1000</v>
      </c>
      <c r="J1645" s="5">
        <f>VLOOKUP(B1645,payment!$A$2:$I$14625,7,0)</f>
        <v>42488</v>
      </c>
      <c r="K1645" s="6">
        <f>VLOOKUP(B1645,payment!$A$2:$I$14625,8,0)</f>
        <v>0.51041000000000003</v>
      </c>
    </row>
    <row r="1646" spans="1:11">
      <c r="A1646">
        <v>1645</v>
      </c>
      <c r="B1646">
        <v>8111</v>
      </c>
      <c r="C1646">
        <f>VLOOKUP(B1646,payment!$A$2:$B$14625,2,0)</f>
        <v>106</v>
      </c>
      <c r="D1646" t="str">
        <f t="shared" si="50"/>
        <v>구이가</v>
      </c>
      <c r="E1646" t="str">
        <f>VLOOKUP(B1646,payment!$A$2:$I$14625,3,0)</f>
        <v>구이가</v>
      </c>
      <c r="F1646">
        <f>VLOOKUP(B1646,payment!$A$2:$I$14625,4,0)</f>
        <v>37.629730000000002</v>
      </c>
      <c r="G1646">
        <f>VLOOKUP(B1646,payment!$A$2:$I$14625,5,0)</f>
        <v>126.857631</v>
      </c>
      <c r="H1646" t="str">
        <f>VLOOKUP(E1646,gift_meta!$B$2:$C$33,2,0)</f>
        <v>한판 주문시 사이다 제공</v>
      </c>
      <c r="I1646">
        <f t="shared" ca="1" si="51"/>
        <v>1300</v>
      </c>
      <c r="J1646" s="5">
        <f>VLOOKUP(B1646,payment!$A$2:$I$14625,7,0)</f>
        <v>42666</v>
      </c>
      <c r="K1646" s="6">
        <f>VLOOKUP(B1646,payment!$A$2:$I$14625,8,0)</f>
        <v>0.89017000000000002</v>
      </c>
    </row>
    <row r="1647" spans="1:11">
      <c r="A1647">
        <v>1646</v>
      </c>
      <c r="B1647">
        <v>13801</v>
      </c>
      <c r="C1647">
        <f>VLOOKUP(B1647,payment!$A$2:$B$14625,2,0)</f>
        <v>27</v>
      </c>
      <c r="D1647" t="str">
        <f t="shared" si="50"/>
        <v>꾼</v>
      </c>
      <c r="E1647" t="str">
        <f>VLOOKUP(B1647,payment!$A$2:$I$14625,3,0)</f>
        <v>꾼</v>
      </c>
      <c r="F1647">
        <f>VLOOKUP(B1647,payment!$A$2:$I$14625,4,0)</f>
        <v>37.613866999999999</v>
      </c>
      <c r="G1647">
        <f>VLOOKUP(B1647,payment!$A$2:$I$14625,5,0)</f>
        <v>127.094994</v>
      </c>
      <c r="H1647" t="str">
        <f>VLOOKUP(E1647,gift_meta!$B$2:$C$33,2,0)</f>
        <v>소주 2,000 쿠폰</v>
      </c>
      <c r="I1647">
        <f t="shared" ca="1" si="51"/>
        <v>800</v>
      </c>
      <c r="J1647" s="5">
        <f>VLOOKUP(B1647,payment!$A$2:$I$14625,7,0)</f>
        <v>42725</v>
      </c>
      <c r="K1647" s="6">
        <f>VLOOKUP(B1647,payment!$A$2:$I$14625,8,0)</f>
        <v>0.63397000000000003</v>
      </c>
    </row>
    <row r="1648" spans="1:11">
      <c r="A1648">
        <v>1647</v>
      </c>
      <c r="B1648">
        <v>4032</v>
      </c>
      <c r="C1648">
        <f>VLOOKUP(B1648,payment!$A$2:$B$14625,2,0)</f>
        <v>260</v>
      </c>
      <c r="D1648" t="str">
        <f t="shared" si="50"/>
        <v>한신포차</v>
      </c>
      <c r="E1648" t="str">
        <f>VLOOKUP(B1648,payment!$A$2:$I$14625,3,0)</f>
        <v>한신포차</v>
      </c>
      <c r="F1648">
        <f>VLOOKUP(B1648,payment!$A$2:$I$14625,4,0)</f>
        <v>37.513815999999998</v>
      </c>
      <c r="G1648">
        <f>VLOOKUP(B1648,payment!$A$2:$I$14625,5,0)</f>
        <v>127.10901800000001</v>
      </c>
      <c r="H1648" t="str">
        <f>VLOOKUP(E1648,gift_meta!$B$2:$C$33,2,0)</f>
        <v>닭발 주문시 주먹밥 증정</v>
      </c>
      <c r="I1648">
        <f t="shared" ca="1" si="51"/>
        <v>1600</v>
      </c>
      <c r="J1648" s="5">
        <f>VLOOKUP(B1648,payment!$A$2:$I$14625,7,0)</f>
        <v>42818</v>
      </c>
      <c r="K1648" s="6">
        <f>VLOOKUP(B1648,payment!$A$2:$I$14625,8,0)</f>
        <v>0.89715999999999996</v>
      </c>
    </row>
    <row r="1649" spans="1:11">
      <c r="A1649">
        <v>1648</v>
      </c>
      <c r="B1649">
        <v>4846</v>
      </c>
      <c r="C1649">
        <f>VLOOKUP(B1649,payment!$A$2:$B$14625,2,0)</f>
        <v>100</v>
      </c>
      <c r="D1649" t="str">
        <f t="shared" si="50"/>
        <v>한신포차</v>
      </c>
      <c r="E1649" t="str">
        <f>VLOOKUP(B1649,payment!$A$2:$I$14625,3,0)</f>
        <v>한신포차</v>
      </c>
      <c r="F1649">
        <f>VLOOKUP(B1649,payment!$A$2:$I$14625,4,0)</f>
        <v>37.616807000000001</v>
      </c>
      <c r="G1649">
        <f>VLOOKUP(B1649,payment!$A$2:$I$14625,5,0)</f>
        <v>127.08815199999999</v>
      </c>
      <c r="H1649" t="str">
        <f>VLOOKUP(E1649,gift_meta!$B$2:$C$33,2,0)</f>
        <v>닭발 주문시 주먹밥 증정</v>
      </c>
      <c r="I1649">
        <f t="shared" ca="1" si="51"/>
        <v>1200</v>
      </c>
      <c r="J1649" s="5">
        <f>VLOOKUP(B1649,payment!$A$2:$I$14625,7,0)</f>
        <v>42778</v>
      </c>
      <c r="K1649" s="6">
        <f>VLOOKUP(B1649,payment!$A$2:$I$14625,8,0)</f>
        <v>0.81152000000000002</v>
      </c>
    </row>
    <row r="1650" spans="1:11">
      <c r="A1650">
        <v>1649</v>
      </c>
      <c r="B1650">
        <v>5270</v>
      </c>
      <c r="C1650">
        <f>VLOOKUP(B1650,payment!$A$2:$B$14625,2,0)</f>
        <v>160</v>
      </c>
      <c r="D1650" t="str">
        <f t="shared" si="50"/>
        <v>약국</v>
      </c>
      <c r="E1650" t="str">
        <f>VLOOKUP(B1650,payment!$A$2:$I$14625,3,0)</f>
        <v>약국</v>
      </c>
      <c r="F1650">
        <f>VLOOKUP(B1650,payment!$A$2:$I$14625,4,0)</f>
        <v>37.456229999999998</v>
      </c>
      <c r="G1650">
        <f>VLOOKUP(B1650,payment!$A$2:$I$14625,5,0)</f>
        <v>126.955552</v>
      </c>
      <c r="H1650" t="str">
        <f>VLOOKUP(E1650,gift_meta!$B$2:$C$33,2,0)</f>
        <v>황사 마스크 증정(1매)</v>
      </c>
      <c r="I1650">
        <f t="shared" ca="1" si="51"/>
        <v>300</v>
      </c>
      <c r="J1650" s="5">
        <f>VLOOKUP(B1650,payment!$A$2:$I$14625,7,0)</f>
        <v>42957</v>
      </c>
      <c r="K1650" s="6">
        <f>VLOOKUP(B1650,payment!$A$2:$I$14625,8,0)</f>
        <v>0.89041999999999999</v>
      </c>
    </row>
    <row r="1651" spans="1:11">
      <c r="A1651">
        <v>1650</v>
      </c>
      <c r="B1651">
        <v>4512</v>
      </c>
      <c r="C1651">
        <f>VLOOKUP(B1651,payment!$A$2:$B$14625,2,0)</f>
        <v>156</v>
      </c>
      <c r="D1651" t="str">
        <f t="shared" si="50"/>
        <v>버거킹</v>
      </c>
      <c r="E1651" t="str">
        <f>VLOOKUP(B1651,payment!$A$2:$I$14625,3,0)</f>
        <v>버거킹</v>
      </c>
      <c r="F1651">
        <f>VLOOKUP(B1651,payment!$A$2:$I$14625,4,0)</f>
        <v>37.544004000000001</v>
      </c>
      <c r="G1651">
        <f>VLOOKUP(B1651,payment!$A$2:$I$14625,5,0)</f>
        <v>126.973276</v>
      </c>
      <c r="H1651" t="str">
        <f>VLOOKUP(E1651,gift_meta!$B$2:$C$33,2,0)</f>
        <v>와퍼주문시 5% 할인</v>
      </c>
      <c r="I1651">
        <f t="shared" ca="1" si="51"/>
        <v>1600</v>
      </c>
      <c r="J1651" s="5">
        <f>VLOOKUP(B1651,payment!$A$2:$I$14625,7,0)</f>
        <v>42642</v>
      </c>
      <c r="K1651" s="6">
        <f>VLOOKUP(B1651,payment!$A$2:$I$14625,8,0)</f>
        <v>0.70960999999999996</v>
      </c>
    </row>
    <row r="1652" spans="1:11">
      <c r="A1652">
        <v>1651</v>
      </c>
      <c r="B1652">
        <v>7540</v>
      </c>
      <c r="C1652">
        <f>VLOOKUP(B1652,payment!$A$2:$B$14625,2,0)</f>
        <v>188</v>
      </c>
      <c r="D1652" t="str">
        <f t="shared" si="50"/>
        <v>동경야네</v>
      </c>
      <c r="E1652" t="str">
        <f>VLOOKUP(B1652,payment!$A$2:$I$14625,3,0)</f>
        <v>동경야네</v>
      </c>
      <c r="F1652">
        <f>VLOOKUP(B1652,payment!$A$2:$I$14625,4,0)</f>
        <v>37.524766</v>
      </c>
      <c r="G1652">
        <f>VLOOKUP(B1652,payment!$A$2:$I$14625,5,0)</f>
        <v>126.97380099999999</v>
      </c>
      <c r="H1652" t="str">
        <f>VLOOKUP(E1652,gift_meta!$B$2:$C$33,2,0)</f>
        <v>사케동 10% 할인</v>
      </c>
      <c r="I1652">
        <f t="shared" ca="1" si="51"/>
        <v>700</v>
      </c>
      <c r="J1652" s="5">
        <f>VLOOKUP(B1652,payment!$A$2:$I$14625,7,0)</f>
        <v>42832</v>
      </c>
      <c r="K1652" s="6">
        <f>VLOOKUP(B1652,payment!$A$2:$I$14625,8,0)</f>
        <v>0.95511999999999997</v>
      </c>
    </row>
    <row r="1653" spans="1:11">
      <c r="A1653">
        <v>1652</v>
      </c>
      <c r="B1653">
        <v>10378</v>
      </c>
      <c r="C1653">
        <f>VLOOKUP(B1653,payment!$A$2:$B$14625,2,0)</f>
        <v>249</v>
      </c>
      <c r="D1653" t="str">
        <f t="shared" si="50"/>
        <v>김덕후의곱창조</v>
      </c>
      <c r="E1653" t="str">
        <f>VLOOKUP(B1653,payment!$A$2:$I$14625,3,0)</f>
        <v>김덕후의곱창조</v>
      </c>
      <c r="F1653">
        <f>VLOOKUP(B1653,payment!$A$2:$I$14625,4,0)</f>
        <v>37.537837000000003</v>
      </c>
      <c r="G1653">
        <f>VLOOKUP(B1653,payment!$A$2:$I$14625,5,0)</f>
        <v>126.911081</v>
      </c>
      <c r="H1653" t="str">
        <f>VLOOKUP(E1653,gift_meta!$B$2:$C$33,2,0)</f>
        <v>곱창 무한 리필 2,000 할인</v>
      </c>
      <c r="I1653">
        <f t="shared" ca="1" si="51"/>
        <v>1400</v>
      </c>
      <c r="J1653" s="5">
        <f>VLOOKUP(B1653,payment!$A$2:$I$14625,7,0)</f>
        <v>42610</v>
      </c>
      <c r="K1653" s="6">
        <f>VLOOKUP(B1653,payment!$A$2:$I$14625,8,0)</f>
        <v>0.42984</v>
      </c>
    </row>
    <row r="1654" spans="1:11">
      <c r="A1654">
        <v>1653</v>
      </c>
      <c r="B1654">
        <v>4622</v>
      </c>
      <c r="C1654">
        <f>VLOOKUP(B1654,payment!$A$2:$B$14625,2,0)</f>
        <v>161</v>
      </c>
      <c r="D1654" t="str">
        <f t="shared" si="50"/>
        <v>쥬씨</v>
      </c>
      <c r="E1654" t="str">
        <f>VLOOKUP(B1654,payment!$A$2:$I$14625,3,0)</f>
        <v>쥬씨</v>
      </c>
      <c r="F1654">
        <f>VLOOKUP(B1654,payment!$A$2:$I$14625,4,0)</f>
        <v>37.632480999999999</v>
      </c>
      <c r="G1654">
        <f>VLOOKUP(B1654,payment!$A$2:$I$14625,5,0)</f>
        <v>126.945947</v>
      </c>
      <c r="H1654" t="str">
        <f>VLOOKUP(E1654,gift_meta!$B$2:$C$33,2,0)</f>
        <v>무료 사이즈업</v>
      </c>
      <c r="I1654">
        <f t="shared" ca="1" si="51"/>
        <v>1700</v>
      </c>
      <c r="J1654" s="5">
        <f>VLOOKUP(B1654,payment!$A$2:$I$14625,7,0)</f>
        <v>42807</v>
      </c>
      <c r="K1654" s="6">
        <f>VLOOKUP(B1654,payment!$A$2:$I$14625,8,0)</f>
        <v>0.62197999999999998</v>
      </c>
    </row>
    <row r="1655" spans="1:11">
      <c r="A1655">
        <v>1654</v>
      </c>
      <c r="B1655">
        <v>11229</v>
      </c>
      <c r="C1655">
        <f>VLOOKUP(B1655,payment!$A$2:$B$14625,2,0)</f>
        <v>40</v>
      </c>
      <c r="D1655" t="str">
        <f t="shared" si="50"/>
        <v>반디앤루니스</v>
      </c>
      <c r="E1655" t="str">
        <f>VLOOKUP(B1655,payment!$A$2:$I$14625,3,0)</f>
        <v>반디앤루니스</v>
      </c>
      <c r="F1655">
        <f>VLOOKUP(B1655,payment!$A$2:$I$14625,4,0)</f>
        <v>37.685333</v>
      </c>
      <c r="G1655">
        <f>VLOOKUP(B1655,payment!$A$2:$I$14625,5,0)</f>
        <v>127.190585</v>
      </c>
      <c r="H1655" t="str">
        <f>VLOOKUP(E1655,gift_meta!$B$2:$C$33,2,0)</f>
        <v>도서 구매시 5% 할인</v>
      </c>
      <c r="I1655">
        <f t="shared" ca="1" si="51"/>
        <v>1300</v>
      </c>
      <c r="J1655" s="5">
        <f>VLOOKUP(B1655,payment!$A$2:$I$14625,7,0)</f>
        <v>42831</v>
      </c>
      <c r="K1655" s="6">
        <f>VLOOKUP(B1655,payment!$A$2:$I$14625,8,0)</f>
        <v>0.44267000000000001</v>
      </c>
    </row>
    <row r="1656" spans="1:11">
      <c r="A1656">
        <v>1655</v>
      </c>
      <c r="B1656">
        <v>9732</v>
      </c>
      <c r="C1656">
        <f>VLOOKUP(B1656,payment!$A$2:$B$14625,2,0)</f>
        <v>151</v>
      </c>
      <c r="D1656" t="str">
        <f t="shared" si="50"/>
        <v>교보문고</v>
      </c>
      <c r="E1656" t="str">
        <f>VLOOKUP(B1656,payment!$A$2:$I$14625,3,0)</f>
        <v>교보문고</v>
      </c>
      <c r="F1656">
        <f>VLOOKUP(B1656,payment!$A$2:$I$14625,4,0)</f>
        <v>37.520015999999998</v>
      </c>
      <c r="G1656">
        <f>VLOOKUP(B1656,payment!$A$2:$I$14625,5,0)</f>
        <v>126.86084200000001</v>
      </c>
      <c r="H1656" t="str">
        <f>VLOOKUP(E1656,gift_meta!$B$2:$C$33,2,0)</f>
        <v>도서 구매시 10% 할인</v>
      </c>
      <c r="I1656">
        <f t="shared" ca="1" si="51"/>
        <v>1800</v>
      </c>
      <c r="J1656" s="5">
        <f>VLOOKUP(B1656,payment!$A$2:$I$14625,7,0)</f>
        <v>42485</v>
      </c>
      <c r="K1656" s="6">
        <f>VLOOKUP(B1656,payment!$A$2:$I$14625,8,0)</f>
        <v>0.57759000000000005</v>
      </c>
    </row>
    <row r="1657" spans="1:11">
      <c r="A1657">
        <v>1656</v>
      </c>
      <c r="B1657">
        <v>8682</v>
      </c>
      <c r="C1657">
        <f>VLOOKUP(B1657,payment!$A$2:$B$14625,2,0)</f>
        <v>35</v>
      </c>
      <c r="D1657" t="str">
        <f t="shared" si="50"/>
        <v>롯데리아</v>
      </c>
      <c r="E1657" t="str">
        <f>VLOOKUP(B1657,payment!$A$2:$I$14625,3,0)</f>
        <v>롯데리아</v>
      </c>
      <c r="F1657">
        <f>VLOOKUP(B1657,payment!$A$2:$I$14625,4,0)</f>
        <v>37.462462000000002</v>
      </c>
      <c r="G1657">
        <f>VLOOKUP(B1657,payment!$A$2:$I$14625,5,0)</f>
        <v>127.020595</v>
      </c>
      <c r="H1657" t="str">
        <f>VLOOKUP(E1657,gift_meta!$B$2:$C$33,2,0)</f>
        <v>롯데리아 음료M 제공</v>
      </c>
      <c r="I1657">
        <f t="shared" ca="1" si="51"/>
        <v>1100</v>
      </c>
      <c r="J1657" s="5">
        <f>VLOOKUP(B1657,payment!$A$2:$I$14625,7,0)</f>
        <v>42432</v>
      </c>
      <c r="K1657" s="6">
        <f>VLOOKUP(B1657,payment!$A$2:$I$14625,8,0)</f>
        <v>0.45698</v>
      </c>
    </row>
    <row r="1658" spans="1:11">
      <c r="A1658">
        <v>1657</v>
      </c>
      <c r="B1658">
        <v>7278</v>
      </c>
      <c r="C1658">
        <f>VLOOKUP(B1658,payment!$A$2:$B$14625,2,0)</f>
        <v>164</v>
      </c>
      <c r="D1658" t="str">
        <f t="shared" si="50"/>
        <v>동경야네</v>
      </c>
      <c r="E1658" t="str">
        <f>VLOOKUP(B1658,payment!$A$2:$I$14625,3,0)</f>
        <v>동경야네</v>
      </c>
      <c r="F1658">
        <f>VLOOKUP(B1658,payment!$A$2:$I$14625,4,0)</f>
        <v>37.683517000000002</v>
      </c>
      <c r="G1658">
        <f>VLOOKUP(B1658,payment!$A$2:$I$14625,5,0)</f>
        <v>127.15053899999999</v>
      </c>
      <c r="H1658" t="str">
        <f>VLOOKUP(E1658,gift_meta!$B$2:$C$33,2,0)</f>
        <v>사케동 10% 할인</v>
      </c>
      <c r="I1658">
        <f t="shared" ca="1" si="51"/>
        <v>900</v>
      </c>
      <c r="J1658" s="5">
        <f>VLOOKUP(B1658,payment!$A$2:$I$14625,7,0)</f>
        <v>42675</v>
      </c>
      <c r="K1658" s="6">
        <f>VLOOKUP(B1658,payment!$A$2:$I$14625,8,0)</f>
        <v>0.55537999999999998</v>
      </c>
    </row>
    <row r="1659" spans="1:11">
      <c r="A1659">
        <v>1658</v>
      </c>
      <c r="B1659">
        <v>5702</v>
      </c>
      <c r="C1659">
        <f>VLOOKUP(B1659,payment!$A$2:$B$14625,2,0)</f>
        <v>81</v>
      </c>
      <c r="D1659" t="str">
        <f t="shared" si="50"/>
        <v>멘동</v>
      </c>
      <c r="E1659" t="str">
        <f>VLOOKUP(B1659,payment!$A$2:$I$14625,3,0)</f>
        <v>멘동</v>
      </c>
      <c r="F1659">
        <f>VLOOKUP(B1659,payment!$A$2:$I$14625,4,0)</f>
        <v>37.658454999999996</v>
      </c>
      <c r="G1659">
        <f>VLOOKUP(B1659,payment!$A$2:$I$14625,5,0)</f>
        <v>127.16685</v>
      </c>
      <c r="H1659" t="str">
        <f>VLOOKUP(E1659,gift_meta!$B$2:$C$33,2,0)</f>
        <v>규동 5% 할인</v>
      </c>
      <c r="I1659">
        <f t="shared" ca="1" si="51"/>
        <v>1800</v>
      </c>
      <c r="J1659" s="5">
        <f>VLOOKUP(B1659,payment!$A$2:$I$14625,7,0)</f>
        <v>42416</v>
      </c>
      <c r="K1659" s="6">
        <f>VLOOKUP(B1659,payment!$A$2:$I$14625,8,0)</f>
        <v>0.61109999999999998</v>
      </c>
    </row>
    <row r="1660" spans="1:11">
      <c r="A1660">
        <v>1659</v>
      </c>
      <c r="B1660">
        <v>9568</v>
      </c>
      <c r="C1660">
        <f>VLOOKUP(B1660,payment!$A$2:$B$14625,2,0)</f>
        <v>54</v>
      </c>
      <c r="D1660" t="str">
        <f t="shared" si="50"/>
        <v>원할머니보쌈</v>
      </c>
      <c r="E1660" t="str">
        <f>VLOOKUP(B1660,payment!$A$2:$I$14625,3,0)</f>
        <v>원할머니보쌈</v>
      </c>
      <c r="F1660">
        <f>VLOOKUP(B1660,payment!$A$2:$I$14625,4,0)</f>
        <v>37.631462999999997</v>
      </c>
      <c r="G1660">
        <f>VLOOKUP(B1660,payment!$A$2:$I$14625,5,0)</f>
        <v>127.17167600000001</v>
      </c>
      <c r="H1660" t="str">
        <f>VLOOKUP(E1660,gift_meta!$B$2:$C$33,2,0)</f>
        <v>족발 3,000 할인 쿠폰 제공</v>
      </c>
      <c r="I1660">
        <f t="shared" ca="1" si="51"/>
        <v>1300</v>
      </c>
      <c r="J1660" s="5">
        <f>VLOOKUP(B1660,payment!$A$2:$I$14625,7,0)</f>
        <v>42493</v>
      </c>
      <c r="K1660" s="6">
        <f>VLOOKUP(B1660,payment!$A$2:$I$14625,8,0)</f>
        <v>0.61180000000000001</v>
      </c>
    </row>
    <row r="1661" spans="1:11">
      <c r="A1661">
        <v>1660</v>
      </c>
      <c r="B1661">
        <v>5369</v>
      </c>
      <c r="C1661">
        <f>VLOOKUP(B1661,payment!$A$2:$B$14625,2,0)</f>
        <v>222</v>
      </c>
      <c r="D1661" t="str">
        <f t="shared" si="50"/>
        <v>반디앤루니스</v>
      </c>
      <c r="E1661" t="str">
        <f>VLOOKUP(B1661,payment!$A$2:$I$14625,3,0)</f>
        <v>반디앤루니스</v>
      </c>
      <c r="F1661">
        <f>VLOOKUP(B1661,payment!$A$2:$I$14625,4,0)</f>
        <v>37.548665</v>
      </c>
      <c r="G1661">
        <f>VLOOKUP(B1661,payment!$A$2:$I$14625,5,0)</f>
        <v>126.851781</v>
      </c>
      <c r="H1661" t="str">
        <f>VLOOKUP(E1661,gift_meta!$B$2:$C$33,2,0)</f>
        <v>도서 구매시 5% 할인</v>
      </c>
      <c r="I1661">
        <f t="shared" ca="1" si="51"/>
        <v>200</v>
      </c>
      <c r="J1661" s="5">
        <f>VLOOKUP(B1661,payment!$A$2:$I$14625,7,0)</f>
        <v>42628</v>
      </c>
      <c r="K1661" s="6">
        <f>VLOOKUP(B1661,payment!$A$2:$I$14625,8,0)</f>
        <v>0.87685000000000002</v>
      </c>
    </row>
    <row r="1662" spans="1:11">
      <c r="A1662">
        <v>1661</v>
      </c>
      <c r="B1662">
        <v>13114</v>
      </c>
      <c r="C1662">
        <f>VLOOKUP(B1662,payment!$A$2:$B$14625,2,0)</f>
        <v>143</v>
      </c>
      <c r="D1662" t="str">
        <f t="shared" si="50"/>
        <v>홍콩반점</v>
      </c>
      <c r="E1662" t="str">
        <f>VLOOKUP(B1662,payment!$A$2:$I$14625,3,0)</f>
        <v>홍콩반점</v>
      </c>
      <c r="F1662">
        <f>VLOOKUP(B1662,payment!$A$2:$I$14625,4,0)</f>
        <v>37.638784999999999</v>
      </c>
      <c r="G1662">
        <f>VLOOKUP(B1662,payment!$A$2:$I$14625,5,0)</f>
        <v>126.87525599999999</v>
      </c>
      <c r="H1662" t="str">
        <f>VLOOKUP(E1662,gift_meta!$B$2:$C$33,2,0)</f>
        <v>찹쌀 탕수육 10% 할인</v>
      </c>
      <c r="I1662">
        <f t="shared" ca="1" si="51"/>
        <v>1300</v>
      </c>
      <c r="J1662" s="5">
        <f>VLOOKUP(B1662,payment!$A$2:$I$14625,7,0)</f>
        <v>42954</v>
      </c>
      <c r="K1662" s="6">
        <f>VLOOKUP(B1662,payment!$A$2:$I$14625,8,0)</f>
        <v>0.46784999999999999</v>
      </c>
    </row>
    <row r="1663" spans="1:11">
      <c r="A1663">
        <v>1662</v>
      </c>
      <c r="B1663">
        <v>3959</v>
      </c>
      <c r="C1663">
        <f>VLOOKUP(B1663,payment!$A$2:$B$14625,2,0)</f>
        <v>254</v>
      </c>
      <c r="D1663" t="str">
        <f t="shared" si="50"/>
        <v>아웃백</v>
      </c>
      <c r="E1663" t="str">
        <f>VLOOKUP(B1663,payment!$A$2:$I$14625,3,0)</f>
        <v>아웃백</v>
      </c>
      <c r="F1663">
        <f>VLOOKUP(B1663,payment!$A$2:$I$14625,4,0)</f>
        <v>37.587214000000003</v>
      </c>
      <c r="G1663">
        <f>VLOOKUP(B1663,payment!$A$2:$I$14625,5,0)</f>
        <v>126.99687</v>
      </c>
      <c r="H1663" t="str">
        <f>VLOOKUP(E1663,gift_meta!$B$2:$C$33,2,0)</f>
        <v>스테이크 주문시 10% 할인</v>
      </c>
      <c r="I1663">
        <f t="shared" ca="1" si="51"/>
        <v>1700</v>
      </c>
      <c r="J1663" s="5">
        <f>VLOOKUP(B1663,payment!$A$2:$I$14625,7,0)</f>
        <v>42687</v>
      </c>
      <c r="K1663" s="6">
        <f>VLOOKUP(B1663,payment!$A$2:$I$14625,8,0)</f>
        <v>0.96584999999999999</v>
      </c>
    </row>
    <row r="1664" spans="1:11">
      <c r="A1664">
        <v>1663</v>
      </c>
      <c r="B1664">
        <v>9866</v>
      </c>
      <c r="C1664">
        <f>VLOOKUP(B1664,payment!$A$2:$B$14625,2,0)</f>
        <v>191</v>
      </c>
      <c r="D1664" t="str">
        <f t="shared" si="50"/>
        <v>구이가</v>
      </c>
      <c r="E1664" t="str">
        <f>VLOOKUP(B1664,payment!$A$2:$I$14625,3,0)</f>
        <v>구이가</v>
      </c>
      <c r="F1664">
        <f>VLOOKUP(B1664,payment!$A$2:$I$14625,4,0)</f>
        <v>37.667852000000003</v>
      </c>
      <c r="G1664">
        <f>VLOOKUP(B1664,payment!$A$2:$I$14625,5,0)</f>
        <v>127.067189</v>
      </c>
      <c r="H1664" t="str">
        <f>VLOOKUP(E1664,gift_meta!$B$2:$C$33,2,0)</f>
        <v>한판 주문시 사이다 제공</v>
      </c>
      <c r="I1664">
        <f t="shared" ca="1" si="51"/>
        <v>1000</v>
      </c>
      <c r="J1664" s="5">
        <f>VLOOKUP(B1664,payment!$A$2:$I$14625,7,0)</f>
        <v>42756</v>
      </c>
      <c r="K1664" s="6">
        <f>VLOOKUP(B1664,payment!$A$2:$I$14625,8,0)</f>
        <v>0.62587999999999999</v>
      </c>
    </row>
    <row r="1665" spans="1:11">
      <c r="A1665">
        <v>1664</v>
      </c>
      <c r="B1665">
        <v>12160</v>
      </c>
      <c r="C1665">
        <f>VLOOKUP(B1665,payment!$A$2:$B$14625,2,0)</f>
        <v>292</v>
      </c>
      <c r="D1665" t="str">
        <f t="shared" si="50"/>
        <v>백다방</v>
      </c>
      <c r="E1665" t="str">
        <f>VLOOKUP(B1665,payment!$A$2:$I$14625,3,0)</f>
        <v>백다방</v>
      </c>
      <c r="F1665">
        <f>VLOOKUP(B1665,payment!$A$2:$I$14625,4,0)</f>
        <v>37.629604</v>
      </c>
      <c r="G1665">
        <f>VLOOKUP(B1665,payment!$A$2:$I$14625,5,0)</f>
        <v>127.060125</v>
      </c>
      <c r="H1665" t="str">
        <f>VLOOKUP(E1665,gift_meta!$B$2:$C$33,2,0)</f>
        <v>무료 토핑 추가</v>
      </c>
      <c r="I1665">
        <f t="shared" ca="1" si="51"/>
        <v>1200</v>
      </c>
      <c r="J1665" s="5">
        <f>VLOOKUP(B1665,payment!$A$2:$I$14625,7,0)</f>
        <v>42980</v>
      </c>
      <c r="K1665" s="6">
        <f>VLOOKUP(B1665,payment!$A$2:$I$14625,8,0)</f>
        <v>0.99892000000000003</v>
      </c>
    </row>
    <row r="1666" spans="1:11">
      <c r="A1666">
        <v>1665</v>
      </c>
      <c r="B1666">
        <v>10824</v>
      </c>
      <c r="C1666">
        <f>VLOOKUP(B1666,payment!$A$2:$B$14625,2,0)</f>
        <v>100</v>
      </c>
      <c r="D1666" t="str">
        <f t="shared" ref="D1666:D1729" si="52">E1666</f>
        <v>김덕후의곱창조</v>
      </c>
      <c r="E1666" t="str">
        <f>VLOOKUP(B1666,payment!$A$2:$I$14625,3,0)</f>
        <v>김덕후의곱창조</v>
      </c>
      <c r="F1666">
        <f>VLOOKUP(B1666,payment!$A$2:$I$14625,4,0)</f>
        <v>37.549377</v>
      </c>
      <c r="G1666">
        <f>VLOOKUP(B1666,payment!$A$2:$I$14625,5,0)</f>
        <v>126.908451</v>
      </c>
      <c r="H1666" t="str">
        <f>VLOOKUP(E1666,gift_meta!$B$2:$C$33,2,0)</f>
        <v>곱창 무한 리필 2,000 할인</v>
      </c>
      <c r="I1666">
        <f t="shared" ref="I1666:I1729" ca="1" si="53">RANDBETWEEN(1,20)*100</f>
        <v>100</v>
      </c>
      <c r="J1666" s="5">
        <f>VLOOKUP(B1666,payment!$A$2:$I$14625,7,0)</f>
        <v>43060</v>
      </c>
      <c r="K1666" s="6">
        <f>VLOOKUP(B1666,payment!$A$2:$I$14625,8,0)</f>
        <v>0.82686000000000004</v>
      </c>
    </row>
    <row r="1667" spans="1:11">
      <c r="A1667">
        <v>1666</v>
      </c>
      <c r="B1667">
        <v>10818</v>
      </c>
      <c r="C1667">
        <f>VLOOKUP(B1667,payment!$A$2:$B$14625,2,0)</f>
        <v>50</v>
      </c>
      <c r="D1667" t="str">
        <f t="shared" si="52"/>
        <v>버거킹</v>
      </c>
      <c r="E1667" t="str">
        <f>VLOOKUP(B1667,payment!$A$2:$I$14625,3,0)</f>
        <v>버거킹</v>
      </c>
      <c r="F1667">
        <f>VLOOKUP(B1667,payment!$A$2:$I$14625,4,0)</f>
        <v>37.694896</v>
      </c>
      <c r="G1667">
        <f>VLOOKUP(B1667,payment!$A$2:$I$14625,5,0)</f>
        <v>126.859904</v>
      </c>
      <c r="H1667" t="str">
        <f>VLOOKUP(E1667,gift_meta!$B$2:$C$33,2,0)</f>
        <v>와퍼주문시 5% 할인</v>
      </c>
      <c r="I1667">
        <f t="shared" ca="1" si="53"/>
        <v>300</v>
      </c>
      <c r="J1667" s="5">
        <f>VLOOKUP(B1667,payment!$A$2:$I$14625,7,0)</f>
        <v>43151</v>
      </c>
      <c r="K1667" s="6">
        <f>VLOOKUP(B1667,payment!$A$2:$I$14625,8,0)</f>
        <v>0.39417000000000002</v>
      </c>
    </row>
    <row r="1668" spans="1:11">
      <c r="A1668">
        <v>1667</v>
      </c>
      <c r="B1668">
        <v>4300</v>
      </c>
      <c r="C1668">
        <f>VLOOKUP(B1668,payment!$A$2:$B$14625,2,0)</f>
        <v>87</v>
      </c>
      <c r="D1668" t="str">
        <f t="shared" si="52"/>
        <v>베스킨라빈스</v>
      </c>
      <c r="E1668" t="str">
        <f>VLOOKUP(B1668,payment!$A$2:$I$14625,3,0)</f>
        <v>베스킨라빈스</v>
      </c>
      <c r="F1668">
        <f>VLOOKUP(B1668,payment!$A$2:$I$14625,4,0)</f>
        <v>37.543498999999997</v>
      </c>
      <c r="G1668">
        <f>VLOOKUP(B1668,payment!$A$2:$I$14625,5,0)</f>
        <v>127.032352</v>
      </c>
      <c r="H1668" t="str">
        <f>VLOOKUP(E1668,gift_meta!$B$2:$C$33,2,0)</f>
        <v>무료 사이즈업</v>
      </c>
      <c r="I1668">
        <f t="shared" ca="1" si="53"/>
        <v>2000</v>
      </c>
      <c r="J1668" s="5">
        <f>VLOOKUP(B1668,payment!$A$2:$I$14625,7,0)</f>
        <v>42393</v>
      </c>
      <c r="K1668" s="6">
        <f>VLOOKUP(B1668,payment!$A$2:$I$14625,8,0)</f>
        <v>0.94191000000000003</v>
      </c>
    </row>
    <row r="1669" spans="1:11">
      <c r="A1669">
        <v>1668</v>
      </c>
      <c r="B1669">
        <v>1609</v>
      </c>
      <c r="C1669">
        <f>VLOOKUP(B1669,payment!$A$2:$B$14625,2,0)</f>
        <v>300</v>
      </c>
      <c r="D1669" t="str">
        <f t="shared" si="52"/>
        <v>반디앤루니스</v>
      </c>
      <c r="E1669" t="str">
        <f>VLOOKUP(B1669,payment!$A$2:$I$14625,3,0)</f>
        <v>반디앤루니스</v>
      </c>
      <c r="F1669">
        <f>VLOOKUP(B1669,payment!$A$2:$I$14625,4,0)</f>
        <v>37.580308000000002</v>
      </c>
      <c r="G1669">
        <f>VLOOKUP(B1669,payment!$A$2:$I$14625,5,0)</f>
        <v>126.855655</v>
      </c>
      <c r="H1669" t="str">
        <f>VLOOKUP(E1669,gift_meta!$B$2:$C$33,2,0)</f>
        <v>도서 구매시 5% 할인</v>
      </c>
      <c r="I1669">
        <f t="shared" ca="1" si="53"/>
        <v>900</v>
      </c>
      <c r="J1669" s="5">
        <f>VLOOKUP(B1669,payment!$A$2:$I$14625,7,0)</f>
        <v>42881</v>
      </c>
      <c r="K1669" s="6">
        <f>VLOOKUP(B1669,payment!$A$2:$I$14625,8,0)</f>
        <v>0.73806000000000005</v>
      </c>
    </row>
    <row r="1670" spans="1:11">
      <c r="A1670">
        <v>1669</v>
      </c>
      <c r="B1670">
        <v>6879</v>
      </c>
      <c r="C1670">
        <f>VLOOKUP(B1670,payment!$A$2:$B$14625,2,0)</f>
        <v>123</v>
      </c>
      <c r="D1670" t="str">
        <f t="shared" si="52"/>
        <v>백다방</v>
      </c>
      <c r="E1670" t="str">
        <f>VLOOKUP(B1670,payment!$A$2:$I$14625,3,0)</f>
        <v>백다방</v>
      </c>
      <c r="F1670">
        <f>VLOOKUP(B1670,payment!$A$2:$I$14625,4,0)</f>
        <v>37.504679000000003</v>
      </c>
      <c r="G1670">
        <f>VLOOKUP(B1670,payment!$A$2:$I$14625,5,0)</f>
        <v>127.160922</v>
      </c>
      <c r="H1670" t="str">
        <f>VLOOKUP(E1670,gift_meta!$B$2:$C$33,2,0)</f>
        <v>무료 토핑 추가</v>
      </c>
      <c r="I1670">
        <f t="shared" ca="1" si="53"/>
        <v>300</v>
      </c>
      <c r="J1670" s="5">
        <f>VLOOKUP(B1670,payment!$A$2:$I$14625,7,0)</f>
        <v>43109</v>
      </c>
      <c r="K1670" s="6">
        <f>VLOOKUP(B1670,payment!$A$2:$I$14625,8,0)</f>
        <v>0.87031000000000003</v>
      </c>
    </row>
    <row r="1671" spans="1:11">
      <c r="A1671">
        <v>1670</v>
      </c>
      <c r="B1671">
        <v>4472</v>
      </c>
      <c r="C1671">
        <f>VLOOKUP(B1671,payment!$A$2:$B$14625,2,0)</f>
        <v>61</v>
      </c>
      <c r="D1671" t="str">
        <f t="shared" si="52"/>
        <v>파리바게트</v>
      </c>
      <c r="E1671" t="str">
        <f>VLOOKUP(B1671,payment!$A$2:$I$14625,3,0)</f>
        <v>파리바게트</v>
      </c>
      <c r="F1671">
        <f>VLOOKUP(B1671,payment!$A$2:$I$14625,4,0)</f>
        <v>37.492272999999997</v>
      </c>
      <c r="G1671">
        <f>VLOOKUP(B1671,payment!$A$2:$I$14625,5,0)</f>
        <v>127.081801</v>
      </c>
      <c r="H1671" t="str">
        <f>VLOOKUP(E1671,gift_meta!$B$2:$C$33,2,0)</f>
        <v>1000원 이상 10% 할인</v>
      </c>
      <c r="I1671">
        <f t="shared" ca="1" si="53"/>
        <v>1400</v>
      </c>
      <c r="J1671" s="5">
        <f>VLOOKUP(B1671,payment!$A$2:$I$14625,7,0)</f>
        <v>42773</v>
      </c>
      <c r="K1671" s="6">
        <f>VLOOKUP(B1671,payment!$A$2:$I$14625,8,0)</f>
        <v>0.52461999999999998</v>
      </c>
    </row>
    <row r="1672" spans="1:11">
      <c r="A1672">
        <v>1671</v>
      </c>
      <c r="B1672">
        <v>1643</v>
      </c>
      <c r="C1672">
        <f>VLOOKUP(B1672,payment!$A$2:$B$14625,2,0)</f>
        <v>15</v>
      </c>
      <c r="D1672" t="str">
        <f t="shared" si="52"/>
        <v>엔젤리너스</v>
      </c>
      <c r="E1672" t="str">
        <f>VLOOKUP(B1672,payment!$A$2:$I$14625,3,0)</f>
        <v>엔젤리너스</v>
      </c>
      <c r="F1672">
        <f>VLOOKUP(B1672,payment!$A$2:$I$14625,4,0)</f>
        <v>37.457093</v>
      </c>
      <c r="G1672">
        <f>VLOOKUP(B1672,payment!$A$2:$I$14625,5,0)</f>
        <v>127.013896</v>
      </c>
      <c r="H1672" t="str">
        <f>VLOOKUP(E1672,gift_meta!$B$2:$C$33,2,0)</f>
        <v>제조 음료 주문시 10% 할인</v>
      </c>
      <c r="I1672">
        <f t="shared" ca="1" si="53"/>
        <v>200</v>
      </c>
      <c r="J1672" s="5">
        <f>VLOOKUP(B1672,payment!$A$2:$I$14625,7,0)</f>
        <v>42793</v>
      </c>
      <c r="K1672" s="6">
        <f>VLOOKUP(B1672,payment!$A$2:$I$14625,8,0)</f>
        <v>0.59608000000000005</v>
      </c>
    </row>
    <row r="1673" spans="1:11">
      <c r="A1673">
        <v>1672</v>
      </c>
      <c r="B1673">
        <v>9264</v>
      </c>
      <c r="C1673">
        <f>VLOOKUP(B1673,payment!$A$2:$B$14625,2,0)</f>
        <v>21</v>
      </c>
      <c r="D1673" t="str">
        <f t="shared" si="52"/>
        <v>이비인후과</v>
      </c>
      <c r="E1673" t="str">
        <f>VLOOKUP(B1673,payment!$A$2:$I$14625,3,0)</f>
        <v>이비인후과</v>
      </c>
      <c r="F1673">
        <f>VLOOKUP(B1673,payment!$A$2:$I$14625,4,0)</f>
        <v>37.559793999999997</v>
      </c>
      <c r="G1673">
        <f>VLOOKUP(B1673,payment!$A$2:$I$14625,5,0)</f>
        <v>127.05752200000001</v>
      </c>
      <c r="H1673" t="str">
        <f>VLOOKUP(E1673,gift_meta!$B$2:$C$33,2,0)</f>
        <v>코세척 서비스(무료)</v>
      </c>
      <c r="I1673">
        <f t="shared" ca="1" si="53"/>
        <v>1600</v>
      </c>
      <c r="J1673" s="5">
        <f>VLOOKUP(B1673,payment!$A$2:$I$14625,7,0)</f>
        <v>42730</v>
      </c>
      <c r="K1673" s="6">
        <f>VLOOKUP(B1673,payment!$A$2:$I$14625,8,0)</f>
        <v>0.48914999999999997</v>
      </c>
    </row>
    <row r="1674" spans="1:11">
      <c r="A1674">
        <v>1673</v>
      </c>
      <c r="B1674">
        <v>12803</v>
      </c>
      <c r="C1674">
        <f>VLOOKUP(B1674,payment!$A$2:$B$14625,2,0)</f>
        <v>130</v>
      </c>
      <c r="D1674" t="str">
        <f t="shared" si="52"/>
        <v>버거킹</v>
      </c>
      <c r="E1674" t="str">
        <f>VLOOKUP(B1674,payment!$A$2:$I$14625,3,0)</f>
        <v>버거킹</v>
      </c>
      <c r="F1674">
        <f>VLOOKUP(B1674,payment!$A$2:$I$14625,4,0)</f>
        <v>37.619858000000001</v>
      </c>
      <c r="G1674">
        <f>VLOOKUP(B1674,payment!$A$2:$I$14625,5,0)</f>
        <v>126.991502</v>
      </c>
      <c r="H1674" t="str">
        <f>VLOOKUP(E1674,gift_meta!$B$2:$C$33,2,0)</f>
        <v>와퍼주문시 5% 할인</v>
      </c>
      <c r="I1674">
        <f t="shared" ca="1" si="53"/>
        <v>200</v>
      </c>
      <c r="J1674" s="5">
        <f>VLOOKUP(B1674,payment!$A$2:$I$14625,7,0)</f>
        <v>42818</v>
      </c>
      <c r="K1674" s="6">
        <f>VLOOKUP(B1674,payment!$A$2:$I$14625,8,0)</f>
        <v>0.49235000000000001</v>
      </c>
    </row>
    <row r="1675" spans="1:11">
      <c r="A1675">
        <v>1674</v>
      </c>
      <c r="B1675">
        <v>4485</v>
      </c>
      <c r="C1675">
        <f>VLOOKUP(B1675,payment!$A$2:$B$14625,2,0)</f>
        <v>119</v>
      </c>
      <c r="D1675" t="str">
        <f t="shared" si="52"/>
        <v>리얼후라이</v>
      </c>
      <c r="E1675" t="str">
        <f>VLOOKUP(B1675,payment!$A$2:$I$14625,3,0)</f>
        <v>리얼후라이</v>
      </c>
      <c r="F1675">
        <f>VLOOKUP(B1675,payment!$A$2:$I$14625,4,0)</f>
        <v>37.502932999999999</v>
      </c>
      <c r="G1675">
        <f>VLOOKUP(B1675,payment!$A$2:$I$14625,5,0)</f>
        <v>127.038355</v>
      </c>
      <c r="H1675" t="str">
        <f>VLOOKUP(E1675,gift_meta!$B$2:$C$33,2,0)</f>
        <v>크리스피 후라이드 10% 할인</v>
      </c>
      <c r="I1675">
        <f t="shared" ca="1" si="53"/>
        <v>1300</v>
      </c>
      <c r="J1675" s="5">
        <f>VLOOKUP(B1675,payment!$A$2:$I$14625,7,0)</f>
        <v>42753</v>
      </c>
      <c r="K1675" s="6">
        <f>VLOOKUP(B1675,payment!$A$2:$I$14625,8,0)</f>
        <v>0.67623999999999995</v>
      </c>
    </row>
    <row r="1676" spans="1:11">
      <c r="A1676">
        <v>1675</v>
      </c>
      <c r="B1676">
        <v>13795</v>
      </c>
      <c r="C1676">
        <f>VLOOKUP(B1676,payment!$A$2:$B$14625,2,0)</f>
        <v>239</v>
      </c>
      <c r="D1676" t="str">
        <f t="shared" si="52"/>
        <v>매드포갈릭</v>
      </c>
      <c r="E1676" t="str">
        <f>VLOOKUP(B1676,payment!$A$2:$I$14625,3,0)</f>
        <v>매드포갈릭</v>
      </c>
      <c r="F1676">
        <f>VLOOKUP(B1676,payment!$A$2:$I$14625,4,0)</f>
        <v>37.577981000000001</v>
      </c>
      <c r="G1676">
        <f>VLOOKUP(B1676,payment!$A$2:$I$14625,5,0)</f>
        <v>126.968946</v>
      </c>
      <c r="H1676" t="str">
        <f>VLOOKUP(E1676,gift_meta!$B$2:$C$33,2,0)</f>
        <v>에이드 무료 제공</v>
      </c>
      <c r="I1676">
        <f t="shared" ca="1" si="53"/>
        <v>600</v>
      </c>
      <c r="J1676" s="5">
        <f>VLOOKUP(B1676,payment!$A$2:$I$14625,7,0)</f>
        <v>42473</v>
      </c>
      <c r="K1676" s="6">
        <f>VLOOKUP(B1676,payment!$A$2:$I$14625,8,0)</f>
        <v>0.62136000000000002</v>
      </c>
    </row>
    <row r="1677" spans="1:11">
      <c r="A1677">
        <v>1676</v>
      </c>
      <c r="B1677">
        <v>11205</v>
      </c>
      <c r="C1677">
        <f>VLOOKUP(B1677,payment!$A$2:$B$14625,2,0)</f>
        <v>82</v>
      </c>
      <c r="D1677" t="str">
        <f t="shared" si="52"/>
        <v>원할머니보쌈</v>
      </c>
      <c r="E1677" t="str">
        <f>VLOOKUP(B1677,payment!$A$2:$I$14625,3,0)</f>
        <v>원할머니보쌈</v>
      </c>
      <c r="F1677">
        <f>VLOOKUP(B1677,payment!$A$2:$I$14625,4,0)</f>
        <v>37.484557000000002</v>
      </c>
      <c r="G1677">
        <f>VLOOKUP(B1677,payment!$A$2:$I$14625,5,0)</f>
        <v>126.97654199999999</v>
      </c>
      <c r="H1677" t="str">
        <f>VLOOKUP(E1677,gift_meta!$B$2:$C$33,2,0)</f>
        <v>족발 3,000 할인 쿠폰 제공</v>
      </c>
      <c r="I1677">
        <f t="shared" ca="1" si="53"/>
        <v>1000</v>
      </c>
      <c r="J1677" s="5">
        <f>VLOOKUP(B1677,payment!$A$2:$I$14625,7,0)</f>
        <v>42420</v>
      </c>
      <c r="K1677" s="6">
        <f>VLOOKUP(B1677,payment!$A$2:$I$14625,8,0)</f>
        <v>0.97367000000000004</v>
      </c>
    </row>
    <row r="1678" spans="1:11">
      <c r="A1678">
        <v>1677</v>
      </c>
      <c r="B1678">
        <v>13161</v>
      </c>
      <c r="C1678">
        <f>VLOOKUP(B1678,payment!$A$2:$B$14625,2,0)</f>
        <v>166</v>
      </c>
      <c r="D1678" t="str">
        <f t="shared" si="52"/>
        <v>닭한마리</v>
      </c>
      <c r="E1678" t="str">
        <f>VLOOKUP(B1678,payment!$A$2:$I$14625,3,0)</f>
        <v>닭한마리</v>
      </c>
      <c r="F1678">
        <f>VLOOKUP(B1678,payment!$A$2:$I$14625,4,0)</f>
        <v>37.658222000000002</v>
      </c>
      <c r="G1678">
        <f>VLOOKUP(B1678,payment!$A$2:$I$14625,5,0)</f>
        <v>126.963381</v>
      </c>
      <c r="H1678" t="str">
        <f>VLOOKUP(E1678,gift_meta!$B$2:$C$33,2,0)</f>
        <v>칼국수 사리 무료 리필</v>
      </c>
      <c r="I1678">
        <f t="shared" ca="1" si="53"/>
        <v>1800</v>
      </c>
      <c r="J1678" s="5">
        <f>VLOOKUP(B1678,payment!$A$2:$I$14625,7,0)</f>
        <v>42618</v>
      </c>
      <c r="K1678" s="6">
        <f>VLOOKUP(B1678,payment!$A$2:$I$14625,8,0)</f>
        <v>0.48488999999999999</v>
      </c>
    </row>
    <row r="1679" spans="1:11">
      <c r="A1679">
        <v>1678</v>
      </c>
      <c r="B1679">
        <v>7399</v>
      </c>
      <c r="C1679">
        <f>VLOOKUP(B1679,payment!$A$2:$B$14625,2,0)</f>
        <v>120</v>
      </c>
      <c r="D1679" t="str">
        <f t="shared" si="52"/>
        <v>반디앤루니스</v>
      </c>
      <c r="E1679" t="str">
        <f>VLOOKUP(B1679,payment!$A$2:$I$14625,3,0)</f>
        <v>반디앤루니스</v>
      </c>
      <c r="F1679">
        <f>VLOOKUP(B1679,payment!$A$2:$I$14625,4,0)</f>
        <v>37.682893</v>
      </c>
      <c r="G1679">
        <f>VLOOKUP(B1679,payment!$A$2:$I$14625,5,0)</f>
        <v>127.19331200000001</v>
      </c>
      <c r="H1679" t="str">
        <f>VLOOKUP(E1679,gift_meta!$B$2:$C$33,2,0)</f>
        <v>도서 구매시 5% 할인</v>
      </c>
      <c r="I1679">
        <f t="shared" ca="1" si="53"/>
        <v>900</v>
      </c>
      <c r="J1679" s="5">
        <f>VLOOKUP(B1679,payment!$A$2:$I$14625,7,0)</f>
        <v>42902</v>
      </c>
      <c r="K1679" s="6">
        <f>VLOOKUP(B1679,payment!$A$2:$I$14625,8,0)</f>
        <v>0.41453000000000001</v>
      </c>
    </row>
    <row r="1680" spans="1:11">
      <c r="A1680">
        <v>1679</v>
      </c>
      <c r="B1680">
        <v>3556</v>
      </c>
      <c r="C1680">
        <f>VLOOKUP(B1680,payment!$A$2:$B$14625,2,0)</f>
        <v>131</v>
      </c>
      <c r="D1680" t="str">
        <f t="shared" si="52"/>
        <v>교보문고</v>
      </c>
      <c r="E1680" t="str">
        <f>VLOOKUP(B1680,payment!$A$2:$I$14625,3,0)</f>
        <v>교보문고</v>
      </c>
      <c r="F1680">
        <f>VLOOKUP(B1680,payment!$A$2:$I$14625,4,0)</f>
        <v>37.535640000000001</v>
      </c>
      <c r="G1680">
        <f>VLOOKUP(B1680,payment!$A$2:$I$14625,5,0)</f>
        <v>126.869012</v>
      </c>
      <c r="H1680" t="str">
        <f>VLOOKUP(E1680,gift_meta!$B$2:$C$33,2,0)</f>
        <v>도서 구매시 10% 할인</v>
      </c>
      <c r="I1680">
        <f t="shared" ca="1" si="53"/>
        <v>300</v>
      </c>
      <c r="J1680" s="5">
        <f>VLOOKUP(B1680,payment!$A$2:$I$14625,7,0)</f>
        <v>42465</v>
      </c>
      <c r="K1680" s="6">
        <f>VLOOKUP(B1680,payment!$A$2:$I$14625,8,0)</f>
        <v>0.62177000000000004</v>
      </c>
    </row>
    <row r="1681" spans="1:11">
      <c r="A1681">
        <v>1680</v>
      </c>
      <c r="B1681">
        <v>13975</v>
      </c>
      <c r="C1681">
        <f>VLOOKUP(B1681,payment!$A$2:$B$14625,2,0)</f>
        <v>101</v>
      </c>
      <c r="D1681" t="str">
        <f t="shared" si="52"/>
        <v>이비인후과</v>
      </c>
      <c r="E1681" t="str">
        <f>VLOOKUP(B1681,payment!$A$2:$I$14625,3,0)</f>
        <v>이비인후과</v>
      </c>
      <c r="F1681">
        <f>VLOOKUP(B1681,payment!$A$2:$I$14625,4,0)</f>
        <v>37.692352999999997</v>
      </c>
      <c r="G1681">
        <f>VLOOKUP(B1681,payment!$A$2:$I$14625,5,0)</f>
        <v>126.855253</v>
      </c>
      <c r="H1681" t="str">
        <f>VLOOKUP(E1681,gift_meta!$B$2:$C$33,2,0)</f>
        <v>코세척 서비스(무료)</v>
      </c>
      <c r="I1681">
        <f t="shared" ca="1" si="53"/>
        <v>400</v>
      </c>
      <c r="J1681" s="5">
        <f>VLOOKUP(B1681,payment!$A$2:$I$14625,7,0)</f>
        <v>42541</v>
      </c>
      <c r="K1681" s="6">
        <f>VLOOKUP(B1681,payment!$A$2:$I$14625,8,0)</f>
        <v>0.50173000000000001</v>
      </c>
    </row>
    <row r="1682" spans="1:11">
      <c r="A1682">
        <v>1681</v>
      </c>
      <c r="B1682">
        <v>1791</v>
      </c>
      <c r="C1682">
        <f>VLOOKUP(B1682,payment!$A$2:$B$14625,2,0)</f>
        <v>144</v>
      </c>
      <c r="D1682" t="str">
        <f t="shared" si="52"/>
        <v>한신포차</v>
      </c>
      <c r="E1682" t="str">
        <f>VLOOKUP(B1682,payment!$A$2:$I$14625,3,0)</f>
        <v>한신포차</v>
      </c>
      <c r="F1682">
        <f>VLOOKUP(B1682,payment!$A$2:$I$14625,4,0)</f>
        <v>37.582928000000003</v>
      </c>
      <c r="G1682">
        <f>VLOOKUP(B1682,payment!$A$2:$I$14625,5,0)</f>
        <v>126.920423</v>
      </c>
      <c r="H1682" t="str">
        <f>VLOOKUP(E1682,gift_meta!$B$2:$C$33,2,0)</f>
        <v>닭발 주문시 주먹밥 증정</v>
      </c>
      <c r="I1682">
        <f t="shared" ca="1" si="53"/>
        <v>1500</v>
      </c>
      <c r="J1682" s="5">
        <f>VLOOKUP(B1682,payment!$A$2:$I$14625,7,0)</f>
        <v>43005</v>
      </c>
      <c r="K1682" s="6">
        <f>VLOOKUP(B1682,payment!$A$2:$I$14625,8,0)</f>
        <v>0.77442999999999995</v>
      </c>
    </row>
    <row r="1683" spans="1:11">
      <c r="A1683">
        <v>1682</v>
      </c>
      <c r="B1683">
        <v>12574</v>
      </c>
      <c r="C1683">
        <f>VLOOKUP(B1683,payment!$A$2:$B$14625,2,0)</f>
        <v>118</v>
      </c>
      <c r="D1683" t="str">
        <f t="shared" si="52"/>
        <v>스시로로</v>
      </c>
      <c r="E1683" t="str">
        <f>VLOOKUP(B1683,payment!$A$2:$I$14625,3,0)</f>
        <v>스시로로</v>
      </c>
      <c r="F1683">
        <f>VLOOKUP(B1683,payment!$A$2:$I$14625,4,0)</f>
        <v>37.490076999999999</v>
      </c>
      <c r="G1683">
        <f>VLOOKUP(B1683,payment!$A$2:$I$14625,5,0)</f>
        <v>126.999664</v>
      </c>
      <c r="H1683" t="str">
        <f>VLOOKUP(E1683,gift_meta!$B$2:$C$33,2,0)</f>
        <v>2pcs 무료 제공</v>
      </c>
      <c r="I1683">
        <f t="shared" ca="1" si="53"/>
        <v>700</v>
      </c>
      <c r="J1683" s="5">
        <f>VLOOKUP(B1683,payment!$A$2:$I$14625,7,0)</f>
        <v>43044</v>
      </c>
      <c r="K1683" s="6">
        <f>VLOOKUP(B1683,payment!$A$2:$I$14625,8,0)</f>
        <v>0.63656999999999997</v>
      </c>
    </row>
    <row r="1684" spans="1:11">
      <c r="A1684">
        <v>1683</v>
      </c>
      <c r="B1684">
        <v>5085</v>
      </c>
      <c r="C1684">
        <f>VLOOKUP(B1684,payment!$A$2:$B$14625,2,0)</f>
        <v>154</v>
      </c>
      <c r="D1684" t="str">
        <f t="shared" si="52"/>
        <v>스시진</v>
      </c>
      <c r="E1684" t="str">
        <f>VLOOKUP(B1684,payment!$A$2:$I$14625,3,0)</f>
        <v>스시진</v>
      </c>
      <c r="F1684">
        <f>VLOOKUP(B1684,payment!$A$2:$I$14625,4,0)</f>
        <v>37.488695999999997</v>
      </c>
      <c r="G1684">
        <f>VLOOKUP(B1684,payment!$A$2:$I$14625,5,0)</f>
        <v>127.062506</v>
      </c>
      <c r="H1684" t="str">
        <f>VLOOKUP(E1684,gift_meta!$B$2:$C$33,2,0)</f>
        <v>2pcs 무료 제공</v>
      </c>
      <c r="I1684">
        <f t="shared" ca="1" si="53"/>
        <v>600</v>
      </c>
      <c r="J1684" s="5">
        <f>VLOOKUP(B1684,payment!$A$2:$I$14625,7,0)</f>
        <v>43021</v>
      </c>
      <c r="K1684" s="6">
        <f>VLOOKUP(B1684,payment!$A$2:$I$14625,8,0)</f>
        <v>0.41406999999999999</v>
      </c>
    </row>
    <row r="1685" spans="1:11">
      <c r="A1685">
        <v>1684</v>
      </c>
      <c r="B1685">
        <v>7850</v>
      </c>
      <c r="C1685">
        <f>VLOOKUP(B1685,payment!$A$2:$B$14625,2,0)</f>
        <v>297</v>
      </c>
      <c r="D1685" t="str">
        <f t="shared" si="52"/>
        <v>꾼</v>
      </c>
      <c r="E1685" t="str">
        <f>VLOOKUP(B1685,payment!$A$2:$I$14625,3,0)</f>
        <v>꾼</v>
      </c>
      <c r="F1685">
        <f>VLOOKUP(B1685,payment!$A$2:$I$14625,4,0)</f>
        <v>37.711731</v>
      </c>
      <c r="G1685">
        <f>VLOOKUP(B1685,payment!$A$2:$I$14625,5,0)</f>
        <v>126.909978</v>
      </c>
      <c r="H1685" t="str">
        <f>VLOOKUP(E1685,gift_meta!$B$2:$C$33,2,0)</f>
        <v>소주 2,000 쿠폰</v>
      </c>
      <c r="I1685">
        <f t="shared" ca="1" si="53"/>
        <v>1000</v>
      </c>
      <c r="J1685" s="5">
        <f>VLOOKUP(B1685,payment!$A$2:$I$14625,7,0)</f>
        <v>42799</v>
      </c>
      <c r="K1685" s="6">
        <f>VLOOKUP(B1685,payment!$A$2:$I$14625,8,0)</f>
        <v>0.70372999999999997</v>
      </c>
    </row>
    <row r="1686" spans="1:11">
      <c r="A1686">
        <v>1685</v>
      </c>
      <c r="B1686">
        <v>5859</v>
      </c>
      <c r="C1686">
        <f>VLOOKUP(B1686,payment!$A$2:$B$14625,2,0)</f>
        <v>56</v>
      </c>
      <c r="D1686" t="str">
        <f t="shared" si="52"/>
        <v>닭한마리</v>
      </c>
      <c r="E1686" t="str">
        <f>VLOOKUP(B1686,payment!$A$2:$I$14625,3,0)</f>
        <v>닭한마리</v>
      </c>
      <c r="F1686">
        <f>VLOOKUP(B1686,payment!$A$2:$I$14625,4,0)</f>
        <v>37.660086999999997</v>
      </c>
      <c r="G1686">
        <f>VLOOKUP(B1686,payment!$A$2:$I$14625,5,0)</f>
        <v>126.92419700000001</v>
      </c>
      <c r="H1686" t="str">
        <f>VLOOKUP(E1686,gift_meta!$B$2:$C$33,2,0)</f>
        <v>칼국수 사리 무료 리필</v>
      </c>
      <c r="I1686">
        <f t="shared" ca="1" si="53"/>
        <v>2000</v>
      </c>
      <c r="J1686" s="5">
        <f>VLOOKUP(B1686,payment!$A$2:$I$14625,7,0)</f>
        <v>42956</v>
      </c>
      <c r="K1686" s="6">
        <f>VLOOKUP(B1686,payment!$A$2:$I$14625,8,0)</f>
        <v>0.93708000000000002</v>
      </c>
    </row>
    <row r="1687" spans="1:11">
      <c r="A1687">
        <v>1686</v>
      </c>
      <c r="B1687">
        <v>4043</v>
      </c>
      <c r="C1687">
        <f>VLOOKUP(B1687,payment!$A$2:$B$14625,2,0)</f>
        <v>81</v>
      </c>
      <c r="D1687" t="str">
        <f t="shared" si="52"/>
        <v>반디앤루니스</v>
      </c>
      <c r="E1687" t="str">
        <f>VLOOKUP(B1687,payment!$A$2:$I$14625,3,0)</f>
        <v>반디앤루니스</v>
      </c>
      <c r="F1687">
        <f>VLOOKUP(B1687,payment!$A$2:$I$14625,4,0)</f>
        <v>37.494298999999998</v>
      </c>
      <c r="G1687">
        <f>VLOOKUP(B1687,payment!$A$2:$I$14625,5,0)</f>
        <v>126.924134</v>
      </c>
      <c r="H1687" t="str">
        <f>VLOOKUP(E1687,gift_meta!$B$2:$C$33,2,0)</f>
        <v>도서 구매시 5% 할인</v>
      </c>
      <c r="I1687">
        <f t="shared" ca="1" si="53"/>
        <v>1300</v>
      </c>
      <c r="J1687" s="5">
        <f>VLOOKUP(B1687,payment!$A$2:$I$14625,7,0)</f>
        <v>42775</v>
      </c>
      <c r="K1687" s="6">
        <f>VLOOKUP(B1687,payment!$A$2:$I$14625,8,0)</f>
        <v>0.49765999999999999</v>
      </c>
    </row>
    <row r="1688" spans="1:11">
      <c r="A1688">
        <v>1687</v>
      </c>
      <c r="B1688">
        <v>406</v>
      </c>
      <c r="C1688">
        <f>VLOOKUP(B1688,payment!$A$2:$B$14625,2,0)</f>
        <v>133</v>
      </c>
      <c r="D1688" t="str">
        <f t="shared" si="52"/>
        <v>이비인후과</v>
      </c>
      <c r="E1688" t="str">
        <f>VLOOKUP(B1688,payment!$A$2:$I$14625,3,0)</f>
        <v>이비인후과</v>
      </c>
      <c r="F1688">
        <f>VLOOKUP(B1688,payment!$A$2:$I$14625,4,0)</f>
        <v>37.706150999999998</v>
      </c>
      <c r="G1688">
        <f>VLOOKUP(B1688,payment!$A$2:$I$14625,5,0)</f>
        <v>126.919837</v>
      </c>
      <c r="H1688" t="str">
        <f>VLOOKUP(E1688,gift_meta!$B$2:$C$33,2,0)</f>
        <v>코세척 서비스(무료)</v>
      </c>
      <c r="I1688">
        <f t="shared" ca="1" si="53"/>
        <v>700</v>
      </c>
      <c r="J1688" s="5">
        <f>VLOOKUP(B1688,payment!$A$2:$I$14625,7,0)</f>
        <v>42486</v>
      </c>
      <c r="K1688" s="6">
        <f>VLOOKUP(B1688,payment!$A$2:$I$14625,8,0)</f>
        <v>0.81130999999999998</v>
      </c>
    </row>
    <row r="1689" spans="1:11">
      <c r="A1689">
        <v>1688</v>
      </c>
      <c r="B1689">
        <v>7534</v>
      </c>
      <c r="C1689">
        <f>VLOOKUP(B1689,payment!$A$2:$B$14625,2,0)</f>
        <v>172</v>
      </c>
      <c r="D1689" t="str">
        <f t="shared" si="52"/>
        <v>김덕후의곱창조</v>
      </c>
      <c r="E1689" t="str">
        <f>VLOOKUP(B1689,payment!$A$2:$I$14625,3,0)</f>
        <v>김덕후의곱창조</v>
      </c>
      <c r="F1689">
        <f>VLOOKUP(B1689,payment!$A$2:$I$14625,4,0)</f>
        <v>37.657435999999997</v>
      </c>
      <c r="G1689">
        <f>VLOOKUP(B1689,payment!$A$2:$I$14625,5,0)</f>
        <v>127.175461</v>
      </c>
      <c r="H1689" t="str">
        <f>VLOOKUP(E1689,gift_meta!$B$2:$C$33,2,0)</f>
        <v>곱창 무한 리필 2,000 할인</v>
      </c>
      <c r="I1689">
        <f t="shared" ca="1" si="53"/>
        <v>700</v>
      </c>
      <c r="J1689" s="5">
        <f>VLOOKUP(B1689,payment!$A$2:$I$14625,7,0)</f>
        <v>43015</v>
      </c>
      <c r="K1689" s="6">
        <f>VLOOKUP(B1689,payment!$A$2:$I$14625,8,0)</f>
        <v>0.69620000000000004</v>
      </c>
    </row>
    <row r="1690" spans="1:11">
      <c r="A1690">
        <v>1689</v>
      </c>
      <c r="B1690">
        <v>848</v>
      </c>
      <c r="C1690">
        <f>VLOOKUP(B1690,payment!$A$2:$B$14625,2,0)</f>
        <v>95</v>
      </c>
      <c r="D1690" t="str">
        <f t="shared" si="52"/>
        <v>닭한마리</v>
      </c>
      <c r="E1690" t="str">
        <f>VLOOKUP(B1690,payment!$A$2:$I$14625,3,0)</f>
        <v>닭한마리</v>
      </c>
      <c r="F1690">
        <f>VLOOKUP(B1690,payment!$A$2:$I$14625,4,0)</f>
        <v>37.545481000000002</v>
      </c>
      <c r="G1690">
        <f>VLOOKUP(B1690,payment!$A$2:$I$14625,5,0)</f>
        <v>127.195251</v>
      </c>
      <c r="H1690" t="str">
        <f>VLOOKUP(E1690,gift_meta!$B$2:$C$33,2,0)</f>
        <v>칼국수 사리 무료 리필</v>
      </c>
      <c r="I1690">
        <f t="shared" ca="1" si="53"/>
        <v>900</v>
      </c>
      <c r="J1690" s="5">
        <f>VLOOKUP(B1690,payment!$A$2:$I$14625,7,0)</f>
        <v>42539</v>
      </c>
      <c r="K1690" s="6">
        <f>VLOOKUP(B1690,payment!$A$2:$I$14625,8,0)</f>
        <v>0.75217999999999996</v>
      </c>
    </row>
    <row r="1691" spans="1:11">
      <c r="A1691">
        <v>1690</v>
      </c>
      <c r="B1691">
        <v>1560</v>
      </c>
      <c r="C1691">
        <f>VLOOKUP(B1691,payment!$A$2:$B$14625,2,0)</f>
        <v>119</v>
      </c>
      <c r="D1691" t="str">
        <f t="shared" si="52"/>
        <v>교보문고</v>
      </c>
      <c r="E1691" t="str">
        <f>VLOOKUP(B1691,payment!$A$2:$I$14625,3,0)</f>
        <v>교보문고</v>
      </c>
      <c r="F1691">
        <f>VLOOKUP(B1691,payment!$A$2:$I$14625,4,0)</f>
        <v>37.500731000000002</v>
      </c>
      <c r="G1691">
        <f>VLOOKUP(B1691,payment!$A$2:$I$14625,5,0)</f>
        <v>126.958201</v>
      </c>
      <c r="H1691" t="str">
        <f>VLOOKUP(E1691,gift_meta!$B$2:$C$33,2,0)</f>
        <v>도서 구매시 10% 할인</v>
      </c>
      <c r="I1691">
        <f t="shared" ca="1" si="53"/>
        <v>1900</v>
      </c>
      <c r="J1691" s="5">
        <f>VLOOKUP(B1691,payment!$A$2:$I$14625,7,0)</f>
        <v>42901</v>
      </c>
      <c r="K1691" s="6">
        <f>VLOOKUP(B1691,payment!$A$2:$I$14625,8,0)</f>
        <v>0.50258999999999998</v>
      </c>
    </row>
    <row r="1692" spans="1:11">
      <c r="A1692">
        <v>1691</v>
      </c>
      <c r="B1692">
        <v>3901</v>
      </c>
      <c r="C1692">
        <f>VLOOKUP(B1692,payment!$A$2:$B$14625,2,0)</f>
        <v>129</v>
      </c>
      <c r="D1692" t="str">
        <f t="shared" si="52"/>
        <v>구이가</v>
      </c>
      <c r="E1692" t="str">
        <f>VLOOKUP(B1692,payment!$A$2:$I$14625,3,0)</f>
        <v>구이가</v>
      </c>
      <c r="F1692">
        <f>VLOOKUP(B1692,payment!$A$2:$I$14625,4,0)</f>
        <v>37.695901999999997</v>
      </c>
      <c r="G1692">
        <f>VLOOKUP(B1692,payment!$A$2:$I$14625,5,0)</f>
        <v>127.118197</v>
      </c>
      <c r="H1692" t="str">
        <f>VLOOKUP(E1692,gift_meta!$B$2:$C$33,2,0)</f>
        <v>한판 주문시 사이다 제공</v>
      </c>
      <c r="I1692">
        <f t="shared" ca="1" si="53"/>
        <v>500</v>
      </c>
      <c r="J1692" s="5">
        <f>VLOOKUP(B1692,payment!$A$2:$I$14625,7,0)</f>
        <v>43036</v>
      </c>
      <c r="K1692" s="6">
        <f>VLOOKUP(B1692,payment!$A$2:$I$14625,8,0)</f>
        <v>0.84140999999999999</v>
      </c>
    </row>
    <row r="1693" spans="1:11">
      <c r="A1693">
        <v>1692</v>
      </c>
      <c r="B1693">
        <v>10294</v>
      </c>
      <c r="C1693">
        <f>VLOOKUP(B1693,payment!$A$2:$B$14625,2,0)</f>
        <v>281</v>
      </c>
      <c r="D1693" t="str">
        <f t="shared" si="52"/>
        <v>베스킨라빈스</v>
      </c>
      <c r="E1693" t="str">
        <f>VLOOKUP(B1693,payment!$A$2:$I$14625,3,0)</f>
        <v>베스킨라빈스</v>
      </c>
      <c r="F1693">
        <f>VLOOKUP(B1693,payment!$A$2:$I$14625,4,0)</f>
        <v>37.466124000000001</v>
      </c>
      <c r="G1693">
        <f>VLOOKUP(B1693,payment!$A$2:$I$14625,5,0)</f>
        <v>127.11414000000001</v>
      </c>
      <c r="H1693" t="str">
        <f>VLOOKUP(E1693,gift_meta!$B$2:$C$33,2,0)</f>
        <v>무료 사이즈업</v>
      </c>
      <c r="I1693">
        <f t="shared" ca="1" si="53"/>
        <v>1300</v>
      </c>
      <c r="J1693" s="5">
        <f>VLOOKUP(B1693,payment!$A$2:$I$14625,7,0)</f>
        <v>42457</v>
      </c>
      <c r="K1693" s="6">
        <f>VLOOKUP(B1693,payment!$A$2:$I$14625,8,0)</f>
        <v>0.75577000000000005</v>
      </c>
    </row>
    <row r="1694" spans="1:11">
      <c r="A1694">
        <v>1693</v>
      </c>
      <c r="B1694">
        <v>1935</v>
      </c>
      <c r="C1694">
        <f>VLOOKUP(B1694,payment!$A$2:$B$14625,2,0)</f>
        <v>118</v>
      </c>
      <c r="D1694" t="str">
        <f t="shared" si="52"/>
        <v>홍콩반점</v>
      </c>
      <c r="E1694" t="str">
        <f>VLOOKUP(B1694,payment!$A$2:$I$14625,3,0)</f>
        <v>홍콩반점</v>
      </c>
      <c r="F1694">
        <f>VLOOKUP(B1694,payment!$A$2:$I$14625,4,0)</f>
        <v>37.646535999999998</v>
      </c>
      <c r="G1694">
        <f>VLOOKUP(B1694,payment!$A$2:$I$14625,5,0)</f>
        <v>127.119528</v>
      </c>
      <c r="H1694" t="str">
        <f>VLOOKUP(E1694,gift_meta!$B$2:$C$33,2,0)</f>
        <v>찹쌀 탕수육 10% 할인</v>
      </c>
      <c r="I1694">
        <f t="shared" ca="1" si="53"/>
        <v>1100</v>
      </c>
      <c r="J1694" s="5">
        <f>VLOOKUP(B1694,payment!$A$2:$I$14625,7,0)</f>
        <v>43033</v>
      </c>
      <c r="K1694" s="6">
        <f>VLOOKUP(B1694,payment!$A$2:$I$14625,8,0)</f>
        <v>0.56777999999999995</v>
      </c>
    </row>
    <row r="1695" spans="1:11">
      <c r="A1695">
        <v>1694</v>
      </c>
      <c r="B1695">
        <v>10593</v>
      </c>
      <c r="C1695">
        <f>VLOOKUP(B1695,payment!$A$2:$B$14625,2,0)</f>
        <v>162</v>
      </c>
      <c r="D1695" t="str">
        <f t="shared" si="52"/>
        <v>스시진</v>
      </c>
      <c r="E1695" t="str">
        <f>VLOOKUP(B1695,payment!$A$2:$I$14625,3,0)</f>
        <v>스시진</v>
      </c>
      <c r="F1695">
        <f>VLOOKUP(B1695,payment!$A$2:$I$14625,4,0)</f>
        <v>37.611584000000001</v>
      </c>
      <c r="G1695">
        <f>VLOOKUP(B1695,payment!$A$2:$I$14625,5,0)</f>
        <v>127.12104600000001</v>
      </c>
      <c r="H1695" t="str">
        <f>VLOOKUP(E1695,gift_meta!$B$2:$C$33,2,0)</f>
        <v>2pcs 무료 제공</v>
      </c>
      <c r="I1695">
        <f t="shared" ca="1" si="53"/>
        <v>1800</v>
      </c>
      <c r="J1695" s="5">
        <f>VLOOKUP(B1695,payment!$A$2:$I$14625,7,0)</f>
        <v>42834</v>
      </c>
      <c r="K1695" s="6">
        <f>VLOOKUP(B1695,payment!$A$2:$I$14625,8,0)</f>
        <v>0.44605</v>
      </c>
    </row>
    <row r="1696" spans="1:11">
      <c r="A1696">
        <v>1695</v>
      </c>
      <c r="B1696">
        <v>14603</v>
      </c>
      <c r="C1696">
        <f>VLOOKUP(B1696,payment!$A$2:$B$14625,2,0)</f>
        <v>84</v>
      </c>
      <c r="D1696" t="str">
        <f t="shared" si="52"/>
        <v>스시로로</v>
      </c>
      <c r="E1696" t="str">
        <f>VLOOKUP(B1696,payment!$A$2:$I$14625,3,0)</f>
        <v>스시로로</v>
      </c>
      <c r="F1696">
        <f>VLOOKUP(B1696,payment!$A$2:$I$14625,4,0)</f>
        <v>37.508242000000003</v>
      </c>
      <c r="G1696">
        <f>VLOOKUP(B1696,payment!$A$2:$I$14625,5,0)</f>
        <v>127.18248199999999</v>
      </c>
      <c r="H1696" t="str">
        <f>VLOOKUP(E1696,gift_meta!$B$2:$C$33,2,0)</f>
        <v>2pcs 무료 제공</v>
      </c>
      <c r="I1696">
        <f t="shared" ca="1" si="53"/>
        <v>100</v>
      </c>
      <c r="J1696" s="5">
        <f>VLOOKUP(B1696,payment!$A$2:$I$14625,7,0)</f>
        <v>43155</v>
      </c>
      <c r="K1696" s="6">
        <f>VLOOKUP(B1696,payment!$A$2:$I$14625,8,0)</f>
        <v>0.96747000000000005</v>
      </c>
    </row>
    <row r="1697" spans="1:11">
      <c r="A1697">
        <v>1696</v>
      </c>
      <c r="B1697">
        <v>8162</v>
      </c>
      <c r="C1697">
        <f>VLOOKUP(B1697,payment!$A$2:$B$14625,2,0)</f>
        <v>204</v>
      </c>
      <c r="D1697" t="str">
        <f t="shared" si="52"/>
        <v>이디야커피</v>
      </c>
      <c r="E1697" t="str">
        <f>VLOOKUP(B1697,payment!$A$2:$I$14625,3,0)</f>
        <v>이디야커피</v>
      </c>
      <c r="F1697">
        <f>VLOOKUP(B1697,payment!$A$2:$I$14625,4,0)</f>
        <v>37.518984000000003</v>
      </c>
      <c r="G1697">
        <f>VLOOKUP(B1697,payment!$A$2:$I$14625,5,0)</f>
        <v>127.192718</v>
      </c>
      <c r="H1697" t="str">
        <f>VLOOKUP(E1697,gift_meta!$B$2:$C$33,2,0)</f>
        <v>스마트 오더 사용시 10% 할인</v>
      </c>
      <c r="I1697">
        <f t="shared" ca="1" si="53"/>
        <v>100</v>
      </c>
      <c r="J1697" s="5">
        <f>VLOOKUP(B1697,payment!$A$2:$I$14625,7,0)</f>
        <v>42830</v>
      </c>
      <c r="K1697" s="6">
        <f>VLOOKUP(B1697,payment!$A$2:$I$14625,8,0)</f>
        <v>0.62217999999999996</v>
      </c>
    </row>
    <row r="1698" spans="1:11">
      <c r="A1698">
        <v>1697</v>
      </c>
      <c r="B1698">
        <v>4458</v>
      </c>
      <c r="C1698">
        <f>VLOOKUP(B1698,payment!$A$2:$B$14625,2,0)</f>
        <v>225</v>
      </c>
      <c r="D1698" t="str">
        <f t="shared" si="52"/>
        <v>뚜레쥬르</v>
      </c>
      <c r="E1698" t="str">
        <f>VLOOKUP(B1698,payment!$A$2:$I$14625,3,0)</f>
        <v>뚜레쥬르</v>
      </c>
      <c r="F1698">
        <f>VLOOKUP(B1698,payment!$A$2:$I$14625,4,0)</f>
        <v>37.489061999999997</v>
      </c>
      <c r="G1698">
        <f>VLOOKUP(B1698,payment!$A$2:$I$14625,5,0)</f>
        <v>126.872163</v>
      </c>
      <c r="H1698" t="str">
        <f>VLOOKUP(E1698,gift_meta!$B$2:$C$33,2,0)</f>
        <v>2000원 이상 5% 할인</v>
      </c>
      <c r="I1698">
        <f t="shared" ca="1" si="53"/>
        <v>1700</v>
      </c>
      <c r="J1698" s="5">
        <f>VLOOKUP(B1698,payment!$A$2:$I$14625,7,0)</f>
        <v>43022</v>
      </c>
      <c r="K1698" s="6">
        <f>VLOOKUP(B1698,payment!$A$2:$I$14625,8,0)</f>
        <v>0.51887000000000005</v>
      </c>
    </row>
    <row r="1699" spans="1:11">
      <c r="A1699">
        <v>1698</v>
      </c>
      <c r="B1699">
        <v>11407</v>
      </c>
      <c r="C1699">
        <f>VLOOKUP(B1699,payment!$A$2:$B$14625,2,0)</f>
        <v>75</v>
      </c>
      <c r="D1699" t="str">
        <f t="shared" si="52"/>
        <v>김덕후의곱창조</v>
      </c>
      <c r="E1699" t="str">
        <f>VLOOKUP(B1699,payment!$A$2:$I$14625,3,0)</f>
        <v>김덕후의곱창조</v>
      </c>
      <c r="F1699">
        <f>VLOOKUP(B1699,payment!$A$2:$I$14625,4,0)</f>
        <v>37.638191999999997</v>
      </c>
      <c r="G1699">
        <f>VLOOKUP(B1699,payment!$A$2:$I$14625,5,0)</f>
        <v>127.182329</v>
      </c>
      <c r="H1699" t="str">
        <f>VLOOKUP(E1699,gift_meta!$B$2:$C$33,2,0)</f>
        <v>곱창 무한 리필 2,000 할인</v>
      </c>
      <c r="I1699">
        <f t="shared" ca="1" si="53"/>
        <v>1000</v>
      </c>
      <c r="J1699" s="5">
        <f>VLOOKUP(B1699,payment!$A$2:$I$14625,7,0)</f>
        <v>42640</v>
      </c>
      <c r="K1699" s="6">
        <f>VLOOKUP(B1699,payment!$A$2:$I$14625,8,0)</f>
        <v>0.88839999999999997</v>
      </c>
    </row>
    <row r="1700" spans="1:11">
      <c r="A1700">
        <v>1699</v>
      </c>
      <c r="B1700">
        <v>8620</v>
      </c>
      <c r="C1700">
        <f>VLOOKUP(B1700,payment!$A$2:$B$14625,2,0)</f>
        <v>293</v>
      </c>
      <c r="D1700" t="str">
        <f t="shared" si="52"/>
        <v>약국</v>
      </c>
      <c r="E1700" t="str">
        <f>VLOOKUP(B1700,payment!$A$2:$I$14625,3,0)</f>
        <v>약국</v>
      </c>
      <c r="F1700">
        <f>VLOOKUP(B1700,payment!$A$2:$I$14625,4,0)</f>
        <v>37.512931000000002</v>
      </c>
      <c r="G1700">
        <f>VLOOKUP(B1700,payment!$A$2:$I$14625,5,0)</f>
        <v>127.041551</v>
      </c>
      <c r="H1700" t="str">
        <f>VLOOKUP(E1700,gift_meta!$B$2:$C$33,2,0)</f>
        <v>황사 마스크 증정(1매)</v>
      </c>
      <c r="I1700">
        <f t="shared" ca="1" si="53"/>
        <v>1200</v>
      </c>
      <c r="J1700" s="5">
        <f>VLOOKUP(B1700,payment!$A$2:$I$14625,7,0)</f>
        <v>42755</v>
      </c>
      <c r="K1700" s="6">
        <f>VLOOKUP(B1700,payment!$A$2:$I$14625,8,0)</f>
        <v>0.83760999999999997</v>
      </c>
    </row>
    <row r="1701" spans="1:11">
      <c r="A1701">
        <v>1700</v>
      </c>
      <c r="B1701">
        <v>2647</v>
      </c>
      <c r="C1701">
        <f>VLOOKUP(B1701,payment!$A$2:$B$14625,2,0)</f>
        <v>147</v>
      </c>
      <c r="D1701" t="str">
        <f t="shared" si="52"/>
        <v>아웃닭</v>
      </c>
      <c r="E1701" t="str">
        <f>VLOOKUP(B1701,payment!$A$2:$I$14625,3,0)</f>
        <v>아웃닭</v>
      </c>
      <c r="F1701">
        <f>VLOOKUP(B1701,payment!$A$2:$I$14625,4,0)</f>
        <v>37.518704999999997</v>
      </c>
      <c r="G1701">
        <f>VLOOKUP(B1701,payment!$A$2:$I$14625,5,0)</f>
        <v>126.886906</v>
      </c>
      <c r="H1701" t="str">
        <f>VLOOKUP(E1701,gift_meta!$B$2:$C$33,2,0)</f>
        <v>치즈스틱 2개 제공</v>
      </c>
      <c r="I1701">
        <f t="shared" ca="1" si="53"/>
        <v>600</v>
      </c>
      <c r="J1701" s="5">
        <f>VLOOKUP(B1701,payment!$A$2:$I$14625,7,0)</f>
        <v>42827</v>
      </c>
      <c r="K1701" s="6">
        <f>VLOOKUP(B1701,payment!$A$2:$I$14625,8,0)</f>
        <v>0.65264</v>
      </c>
    </row>
    <row r="1702" spans="1:11">
      <c r="A1702">
        <v>1701</v>
      </c>
      <c r="B1702">
        <v>11840</v>
      </c>
      <c r="C1702">
        <f>VLOOKUP(B1702,payment!$A$2:$B$14625,2,0)</f>
        <v>300</v>
      </c>
      <c r="D1702" t="str">
        <f t="shared" si="52"/>
        <v>스시로로</v>
      </c>
      <c r="E1702" t="str">
        <f>VLOOKUP(B1702,payment!$A$2:$I$14625,3,0)</f>
        <v>스시로로</v>
      </c>
      <c r="F1702">
        <f>VLOOKUP(B1702,payment!$A$2:$I$14625,4,0)</f>
        <v>37.591742000000004</v>
      </c>
      <c r="G1702">
        <f>VLOOKUP(B1702,payment!$A$2:$I$14625,5,0)</f>
        <v>127.14380199999999</v>
      </c>
      <c r="H1702" t="str">
        <f>VLOOKUP(E1702,gift_meta!$B$2:$C$33,2,0)</f>
        <v>2pcs 무료 제공</v>
      </c>
      <c r="I1702">
        <f t="shared" ca="1" si="53"/>
        <v>1700</v>
      </c>
      <c r="J1702" s="5">
        <f>VLOOKUP(B1702,payment!$A$2:$I$14625,7,0)</f>
        <v>42442</v>
      </c>
      <c r="K1702" s="6">
        <f>VLOOKUP(B1702,payment!$A$2:$I$14625,8,0)</f>
        <v>0.82430999999999999</v>
      </c>
    </row>
    <row r="1703" spans="1:11">
      <c r="A1703">
        <v>1702</v>
      </c>
      <c r="B1703">
        <v>11508</v>
      </c>
      <c r="C1703">
        <f>VLOOKUP(B1703,payment!$A$2:$B$14625,2,0)</f>
        <v>25</v>
      </c>
      <c r="D1703" t="str">
        <f t="shared" si="52"/>
        <v>꾼</v>
      </c>
      <c r="E1703" t="str">
        <f>VLOOKUP(B1703,payment!$A$2:$I$14625,3,0)</f>
        <v>꾼</v>
      </c>
      <c r="F1703">
        <f>VLOOKUP(B1703,payment!$A$2:$I$14625,4,0)</f>
        <v>37.558888000000003</v>
      </c>
      <c r="G1703">
        <f>VLOOKUP(B1703,payment!$A$2:$I$14625,5,0)</f>
        <v>126.880228</v>
      </c>
      <c r="H1703" t="str">
        <f>VLOOKUP(E1703,gift_meta!$B$2:$C$33,2,0)</f>
        <v>소주 2,000 쿠폰</v>
      </c>
      <c r="I1703">
        <f t="shared" ca="1" si="53"/>
        <v>2000</v>
      </c>
      <c r="J1703" s="5">
        <f>VLOOKUP(B1703,payment!$A$2:$I$14625,7,0)</f>
        <v>42933</v>
      </c>
      <c r="K1703" s="6">
        <f>VLOOKUP(B1703,payment!$A$2:$I$14625,8,0)</f>
        <v>0.59926000000000001</v>
      </c>
    </row>
    <row r="1704" spans="1:11">
      <c r="A1704">
        <v>1703</v>
      </c>
      <c r="B1704">
        <v>10661</v>
      </c>
      <c r="C1704">
        <f>VLOOKUP(B1704,payment!$A$2:$B$14625,2,0)</f>
        <v>277</v>
      </c>
      <c r="D1704" t="str">
        <f t="shared" si="52"/>
        <v>닭한마리</v>
      </c>
      <c r="E1704" t="str">
        <f>VLOOKUP(B1704,payment!$A$2:$I$14625,3,0)</f>
        <v>닭한마리</v>
      </c>
      <c r="F1704">
        <f>VLOOKUP(B1704,payment!$A$2:$I$14625,4,0)</f>
        <v>37.487988000000001</v>
      </c>
      <c r="G1704">
        <f>VLOOKUP(B1704,payment!$A$2:$I$14625,5,0)</f>
        <v>126.98545</v>
      </c>
      <c r="H1704" t="str">
        <f>VLOOKUP(E1704,gift_meta!$B$2:$C$33,2,0)</f>
        <v>칼국수 사리 무료 리필</v>
      </c>
      <c r="I1704">
        <f t="shared" ca="1" si="53"/>
        <v>400</v>
      </c>
      <c r="J1704" s="5">
        <f>VLOOKUP(B1704,payment!$A$2:$I$14625,7,0)</f>
        <v>42609</v>
      </c>
      <c r="K1704" s="6">
        <f>VLOOKUP(B1704,payment!$A$2:$I$14625,8,0)</f>
        <v>0.52414000000000005</v>
      </c>
    </row>
    <row r="1705" spans="1:11">
      <c r="A1705">
        <v>1704</v>
      </c>
      <c r="B1705">
        <v>635</v>
      </c>
      <c r="C1705">
        <f>VLOOKUP(B1705,payment!$A$2:$B$14625,2,0)</f>
        <v>64</v>
      </c>
      <c r="D1705" t="str">
        <f t="shared" si="52"/>
        <v>이비인후과</v>
      </c>
      <c r="E1705" t="str">
        <f>VLOOKUP(B1705,payment!$A$2:$I$14625,3,0)</f>
        <v>이비인후과</v>
      </c>
      <c r="F1705">
        <f>VLOOKUP(B1705,payment!$A$2:$I$14625,4,0)</f>
        <v>37.597372</v>
      </c>
      <c r="G1705">
        <f>VLOOKUP(B1705,payment!$A$2:$I$14625,5,0)</f>
        <v>127.06005399999999</v>
      </c>
      <c r="H1705" t="str">
        <f>VLOOKUP(E1705,gift_meta!$B$2:$C$33,2,0)</f>
        <v>코세척 서비스(무료)</v>
      </c>
      <c r="I1705">
        <f t="shared" ca="1" si="53"/>
        <v>1400</v>
      </c>
      <c r="J1705" s="5">
        <f>VLOOKUP(B1705,payment!$A$2:$I$14625,7,0)</f>
        <v>42619</v>
      </c>
      <c r="K1705" s="6">
        <f>VLOOKUP(B1705,payment!$A$2:$I$14625,8,0)</f>
        <v>0.70755000000000001</v>
      </c>
    </row>
    <row r="1706" spans="1:11">
      <c r="A1706">
        <v>1705</v>
      </c>
      <c r="B1706">
        <v>2146</v>
      </c>
      <c r="C1706">
        <f>VLOOKUP(B1706,payment!$A$2:$B$14625,2,0)</f>
        <v>94</v>
      </c>
      <c r="D1706" t="str">
        <f t="shared" si="52"/>
        <v>반디앤루니스</v>
      </c>
      <c r="E1706" t="str">
        <f>VLOOKUP(B1706,payment!$A$2:$I$14625,3,0)</f>
        <v>반디앤루니스</v>
      </c>
      <c r="F1706">
        <f>VLOOKUP(B1706,payment!$A$2:$I$14625,4,0)</f>
        <v>37.698343999999999</v>
      </c>
      <c r="G1706">
        <f>VLOOKUP(B1706,payment!$A$2:$I$14625,5,0)</f>
        <v>127.00571600000001</v>
      </c>
      <c r="H1706" t="str">
        <f>VLOOKUP(E1706,gift_meta!$B$2:$C$33,2,0)</f>
        <v>도서 구매시 5% 할인</v>
      </c>
      <c r="I1706">
        <f t="shared" ca="1" si="53"/>
        <v>1100</v>
      </c>
      <c r="J1706" s="5">
        <f>VLOOKUP(B1706,payment!$A$2:$I$14625,7,0)</f>
        <v>42670</v>
      </c>
      <c r="K1706" s="6">
        <f>VLOOKUP(B1706,payment!$A$2:$I$14625,8,0)</f>
        <v>0.64814000000000005</v>
      </c>
    </row>
    <row r="1707" spans="1:11">
      <c r="A1707">
        <v>1706</v>
      </c>
      <c r="B1707">
        <v>5331</v>
      </c>
      <c r="C1707">
        <f>VLOOKUP(B1707,payment!$A$2:$B$14625,2,0)</f>
        <v>289</v>
      </c>
      <c r="D1707" t="str">
        <f t="shared" si="52"/>
        <v>김덕후의곱창조</v>
      </c>
      <c r="E1707" t="str">
        <f>VLOOKUP(B1707,payment!$A$2:$I$14625,3,0)</f>
        <v>김덕후의곱창조</v>
      </c>
      <c r="F1707">
        <f>VLOOKUP(B1707,payment!$A$2:$I$14625,4,0)</f>
        <v>37.659247000000001</v>
      </c>
      <c r="G1707">
        <f>VLOOKUP(B1707,payment!$A$2:$I$14625,5,0)</f>
        <v>127.09676899999999</v>
      </c>
      <c r="H1707" t="str">
        <f>VLOOKUP(E1707,gift_meta!$B$2:$C$33,2,0)</f>
        <v>곱창 무한 리필 2,000 할인</v>
      </c>
      <c r="I1707">
        <f t="shared" ca="1" si="53"/>
        <v>1700</v>
      </c>
      <c r="J1707" s="5">
        <f>VLOOKUP(B1707,payment!$A$2:$I$14625,7,0)</f>
        <v>42395</v>
      </c>
      <c r="K1707" s="6">
        <f>VLOOKUP(B1707,payment!$A$2:$I$14625,8,0)</f>
        <v>0.96672999999999998</v>
      </c>
    </row>
    <row r="1708" spans="1:11">
      <c r="A1708">
        <v>1707</v>
      </c>
      <c r="B1708">
        <v>3761</v>
      </c>
      <c r="C1708">
        <f>VLOOKUP(B1708,payment!$A$2:$B$14625,2,0)</f>
        <v>51</v>
      </c>
      <c r="D1708" t="str">
        <f t="shared" si="52"/>
        <v>베스킨라빈스</v>
      </c>
      <c r="E1708" t="str">
        <f>VLOOKUP(B1708,payment!$A$2:$I$14625,3,0)</f>
        <v>베스킨라빈스</v>
      </c>
      <c r="F1708">
        <f>VLOOKUP(B1708,payment!$A$2:$I$14625,4,0)</f>
        <v>37.500577</v>
      </c>
      <c r="G1708">
        <f>VLOOKUP(B1708,payment!$A$2:$I$14625,5,0)</f>
        <v>127.01949399999999</v>
      </c>
      <c r="H1708" t="str">
        <f>VLOOKUP(E1708,gift_meta!$B$2:$C$33,2,0)</f>
        <v>무료 사이즈업</v>
      </c>
      <c r="I1708">
        <f t="shared" ca="1" si="53"/>
        <v>500</v>
      </c>
      <c r="J1708" s="5">
        <f>VLOOKUP(B1708,payment!$A$2:$I$14625,7,0)</f>
        <v>42988</v>
      </c>
      <c r="K1708" s="6">
        <f>VLOOKUP(B1708,payment!$A$2:$I$14625,8,0)</f>
        <v>0.91862999999999995</v>
      </c>
    </row>
    <row r="1709" spans="1:11">
      <c r="A1709">
        <v>1708</v>
      </c>
      <c r="B1709">
        <v>6836</v>
      </c>
      <c r="C1709">
        <f>VLOOKUP(B1709,payment!$A$2:$B$14625,2,0)</f>
        <v>64</v>
      </c>
      <c r="D1709" t="str">
        <f t="shared" si="52"/>
        <v>스시진</v>
      </c>
      <c r="E1709" t="str">
        <f>VLOOKUP(B1709,payment!$A$2:$I$14625,3,0)</f>
        <v>스시진</v>
      </c>
      <c r="F1709">
        <f>VLOOKUP(B1709,payment!$A$2:$I$14625,4,0)</f>
        <v>37.581448999999999</v>
      </c>
      <c r="G1709">
        <f>VLOOKUP(B1709,payment!$A$2:$I$14625,5,0)</f>
        <v>126.90878499999999</v>
      </c>
      <c r="H1709" t="str">
        <f>VLOOKUP(E1709,gift_meta!$B$2:$C$33,2,0)</f>
        <v>2pcs 무료 제공</v>
      </c>
      <c r="I1709">
        <f t="shared" ca="1" si="53"/>
        <v>1000</v>
      </c>
      <c r="J1709" s="5">
        <f>VLOOKUP(B1709,payment!$A$2:$I$14625,7,0)</f>
        <v>42514</v>
      </c>
      <c r="K1709" s="6">
        <f>VLOOKUP(B1709,payment!$A$2:$I$14625,8,0)</f>
        <v>0.93088000000000004</v>
      </c>
    </row>
    <row r="1710" spans="1:11">
      <c r="A1710">
        <v>1709</v>
      </c>
      <c r="B1710">
        <v>3152</v>
      </c>
      <c r="C1710">
        <f>VLOOKUP(B1710,payment!$A$2:$B$14625,2,0)</f>
        <v>34</v>
      </c>
      <c r="D1710" t="str">
        <f t="shared" si="52"/>
        <v>스시진</v>
      </c>
      <c r="E1710" t="str">
        <f>VLOOKUP(B1710,payment!$A$2:$I$14625,3,0)</f>
        <v>스시진</v>
      </c>
      <c r="F1710">
        <f>VLOOKUP(B1710,payment!$A$2:$I$14625,4,0)</f>
        <v>37.701597999999997</v>
      </c>
      <c r="G1710">
        <f>VLOOKUP(B1710,payment!$A$2:$I$14625,5,0)</f>
        <v>127.085375</v>
      </c>
      <c r="H1710" t="str">
        <f>VLOOKUP(E1710,gift_meta!$B$2:$C$33,2,0)</f>
        <v>2pcs 무료 제공</v>
      </c>
      <c r="I1710">
        <f t="shared" ca="1" si="53"/>
        <v>1600</v>
      </c>
      <c r="J1710" s="5">
        <f>VLOOKUP(B1710,payment!$A$2:$I$14625,7,0)</f>
        <v>43059</v>
      </c>
      <c r="K1710" s="6">
        <f>VLOOKUP(B1710,payment!$A$2:$I$14625,8,0)</f>
        <v>0.70892999999999995</v>
      </c>
    </row>
    <row r="1711" spans="1:11">
      <c r="A1711">
        <v>1710</v>
      </c>
      <c r="B1711">
        <v>6159</v>
      </c>
      <c r="C1711">
        <f>VLOOKUP(B1711,payment!$A$2:$B$14625,2,0)</f>
        <v>134</v>
      </c>
      <c r="D1711" t="str">
        <f t="shared" si="52"/>
        <v>원할머니보쌈</v>
      </c>
      <c r="E1711" t="str">
        <f>VLOOKUP(B1711,payment!$A$2:$I$14625,3,0)</f>
        <v>원할머니보쌈</v>
      </c>
      <c r="F1711">
        <f>VLOOKUP(B1711,payment!$A$2:$I$14625,4,0)</f>
        <v>37.494387000000003</v>
      </c>
      <c r="G1711">
        <f>VLOOKUP(B1711,payment!$A$2:$I$14625,5,0)</f>
        <v>126.92269899999999</v>
      </c>
      <c r="H1711" t="str">
        <f>VLOOKUP(E1711,gift_meta!$B$2:$C$33,2,0)</f>
        <v>족발 3,000 할인 쿠폰 제공</v>
      </c>
      <c r="I1711">
        <f t="shared" ca="1" si="53"/>
        <v>900</v>
      </c>
      <c r="J1711" s="5">
        <f>VLOOKUP(B1711,payment!$A$2:$I$14625,7,0)</f>
        <v>42821</v>
      </c>
      <c r="K1711" s="6">
        <f>VLOOKUP(B1711,payment!$A$2:$I$14625,8,0)</f>
        <v>0.43092000000000003</v>
      </c>
    </row>
    <row r="1712" spans="1:11">
      <c r="A1712">
        <v>1711</v>
      </c>
      <c r="B1712">
        <v>3129</v>
      </c>
      <c r="C1712">
        <f>VLOOKUP(B1712,payment!$A$2:$B$14625,2,0)</f>
        <v>194</v>
      </c>
      <c r="D1712" t="str">
        <f t="shared" si="52"/>
        <v>아웃백</v>
      </c>
      <c r="E1712" t="str">
        <f>VLOOKUP(B1712,payment!$A$2:$I$14625,3,0)</f>
        <v>아웃백</v>
      </c>
      <c r="F1712">
        <f>VLOOKUP(B1712,payment!$A$2:$I$14625,4,0)</f>
        <v>37.656447</v>
      </c>
      <c r="G1712">
        <f>VLOOKUP(B1712,payment!$A$2:$I$14625,5,0)</f>
        <v>126.8796</v>
      </c>
      <c r="H1712" t="str">
        <f>VLOOKUP(E1712,gift_meta!$B$2:$C$33,2,0)</f>
        <v>스테이크 주문시 10% 할인</v>
      </c>
      <c r="I1712">
        <f t="shared" ca="1" si="53"/>
        <v>500</v>
      </c>
      <c r="J1712" s="5">
        <f>VLOOKUP(B1712,payment!$A$2:$I$14625,7,0)</f>
        <v>42460</v>
      </c>
      <c r="K1712" s="6">
        <f>VLOOKUP(B1712,payment!$A$2:$I$14625,8,0)</f>
        <v>0.94399999999999995</v>
      </c>
    </row>
    <row r="1713" spans="1:11">
      <c r="A1713">
        <v>1712</v>
      </c>
      <c r="B1713">
        <v>5601</v>
      </c>
      <c r="C1713">
        <f>VLOOKUP(B1713,payment!$A$2:$B$14625,2,0)</f>
        <v>262</v>
      </c>
      <c r="D1713" t="str">
        <f t="shared" si="52"/>
        <v>백다방</v>
      </c>
      <c r="E1713" t="str">
        <f>VLOOKUP(B1713,payment!$A$2:$I$14625,3,0)</f>
        <v>백다방</v>
      </c>
      <c r="F1713">
        <f>VLOOKUP(B1713,payment!$A$2:$I$14625,4,0)</f>
        <v>37.449030999999998</v>
      </c>
      <c r="G1713">
        <f>VLOOKUP(B1713,payment!$A$2:$I$14625,5,0)</f>
        <v>127.11830399999999</v>
      </c>
      <c r="H1713" t="str">
        <f>VLOOKUP(E1713,gift_meta!$B$2:$C$33,2,0)</f>
        <v>무료 토핑 추가</v>
      </c>
      <c r="I1713">
        <f t="shared" ca="1" si="53"/>
        <v>100</v>
      </c>
      <c r="J1713" s="5">
        <f>VLOOKUP(B1713,payment!$A$2:$I$14625,7,0)</f>
        <v>42512</v>
      </c>
      <c r="K1713" s="6">
        <f>VLOOKUP(B1713,payment!$A$2:$I$14625,8,0)</f>
        <v>0.75578999999999996</v>
      </c>
    </row>
    <row r="1714" spans="1:11">
      <c r="A1714">
        <v>1713</v>
      </c>
      <c r="B1714">
        <v>10473</v>
      </c>
      <c r="C1714">
        <f>VLOOKUP(B1714,payment!$A$2:$B$14625,2,0)</f>
        <v>116</v>
      </c>
      <c r="D1714" t="str">
        <f t="shared" si="52"/>
        <v>이비인후과</v>
      </c>
      <c r="E1714" t="str">
        <f>VLOOKUP(B1714,payment!$A$2:$I$14625,3,0)</f>
        <v>이비인후과</v>
      </c>
      <c r="F1714">
        <f>VLOOKUP(B1714,payment!$A$2:$I$14625,4,0)</f>
        <v>37.619056999999998</v>
      </c>
      <c r="G1714">
        <f>VLOOKUP(B1714,payment!$A$2:$I$14625,5,0)</f>
        <v>127.155709</v>
      </c>
      <c r="H1714" t="str">
        <f>VLOOKUP(E1714,gift_meta!$B$2:$C$33,2,0)</f>
        <v>코세척 서비스(무료)</v>
      </c>
      <c r="I1714">
        <f t="shared" ca="1" si="53"/>
        <v>2000</v>
      </c>
      <c r="J1714" s="5">
        <f>VLOOKUP(B1714,payment!$A$2:$I$14625,7,0)</f>
        <v>43119</v>
      </c>
      <c r="K1714" s="6">
        <f>VLOOKUP(B1714,payment!$A$2:$I$14625,8,0)</f>
        <v>0.47339999999999999</v>
      </c>
    </row>
    <row r="1715" spans="1:11">
      <c r="A1715">
        <v>1714</v>
      </c>
      <c r="B1715">
        <v>13437</v>
      </c>
      <c r="C1715">
        <f>VLOOKUP(B1715,payment!$A$2:$B$14625,2,0)</f>
        <v>269</v>
      </c>
      <c r="D1715" t="str">
        <f t="shared" si="52"/>
        <v>약국</v>
      </c>
      <c r="E1715" t="str">
        <f>VLOOKUP(B1715,payment!$A$2:$I$14625,3,0)</f>
        <v>약국</v>
      </c>
      <c r="F1715">
        <f>VLOOKUP(B1715,payment!$A$2:$I$14625,4,0)</f>
        <v>37.644018000000003</v>
      </c>
      <c r="G1715">
        <f>VLOOKUP(B1715,payment!$A$2:$I$14625,5,0)</f>
        <v>126.901324</v>
      </c>
      <c r="H1715" t="str">
        <f>VLOOKUP(E1715,gift_meta!$B$2:$C$33,2,0)</f>
        <v>황사 마스크 증정(1매)</v>
      </c>
      <c r="I1715">
        <f t="shared" ca="1" si="53"/>
        <v>1200</v>
      </c>
      <c r="J1715" s="5">
        <f>VLOOKUP(B1715,payment!$A$2:$I$14625,7,0)</f>
        <v>42763</v>
      </c>
      <c r="K1715" s="6">
        <f>VLOOKUP(B1715,payment!$A$2:$I$14625,8,0)</f>
        <v>0.48176999999999998</v>
      </c>
    </row>
    <row r="1716" spans="1:11">
      <c r="A1716">
        <v>1715</v>
      </c>
      <c r="B1716">
        <v>13930</v>
      </c>
      <c r="C1716">
        <f>VLOOKUP(B1716,payment!$A$2:$B$14625,2,0)</f>
        <v>49</v>
      </c>
      <c r="D1716" t="str">
        <f t="shared" si="52"/>
        <v>한신포차</v>
      </c>
      <c r="E1716" t="str">
        <f>VLOOKUP(B1716,payment!$A$2:$I$14625,3,0)</f>
        <v>한신포차</v>
      </c>
      <c r="F1716">
        <f>VLOOKUP(B1716,payment!$A$2:$I$14625,4,0)</f>
        <v>37.640509999999999</v>
      </c>
      <c r="G1716">
        <f>VLOOKUP(B1716,payment!$A$2:$I$14625,5,0)</f>
        <v>127.18474399999999</v>
      </c>
      <c r="H1716" t="str">
        <f>VLOOKUP(E1716,gift_meta!$B$2:$C$33,2,0)</f>
        <v>닭발 주문시 주먹밥 증정</v>
      </c>
      <c r="I1716">
        <f t="shared" ca="1" si="53"/>
        <v>200</v>
      </c>
      <c r="J1716" s="5">
        <f>VLOOKUP(B1716,payment!$A$2:$I$14625,7,0)</f>
        <v>43090</v>
      </c>
      <c r="K1716" s="6">
        <f>VLOOKUP(B1716,payment!$A$2:$I$14625,8,0)</f>
        <v>0.65466999999999997</v>
      </c>
    </row>
    <row r="1717" spans="1:11">
      <c r="A1717">
        <v>1716</v>
      </c>
      <c r="B1717">
        <v>5530</v>
      </c>
      <c r="C1717">
        <f>VLOOKUP(B1717,payment!$A$2:$B$14625,2,0)</f>
        <v>221</v>
      </c>
      <c r="D1717" t="str">
        <f t="shared" si="52"/>
        <v>이비인후과</v>
      </c>
      <c r="E1717" t="str">
        <f>VLOOKUP(B1717,payment!$A$2:$I$14625,3,0)</f>
        <v>이비인후과</v>
      </c>
      <c r="F1717">
        <f>VLOOKUP(B1717,payment!$A$2:$I$14625,4,0)</f>
        <v>37.687002999999997</v>
      </c>
      <c r="G1717">
        <f>VLOOKUP(B1717,payment!$A$2:$I$14625,5,0)</f>
        <v>127.047006</v>
      </c>
      <c r="H1717" t="str">
        <f>VLOOKUP(E1717,gift_meta!$B$2:$C$33,2,0)</f>
        <v>코세척 서비스(무료)</v>
      </c>
      <c r="I1717">
        <f t="shared" ca="1" si="53"/>
        <v>1300</v>
      </c>
      <c r="J1717" s="5">
        <f>VLOOKUP(B1717,payment!$A$2:$I$14625,7,0)</f>
        <v>43192</v>
      </c>
      <c r="K1717" s="6">
        <f>VLOOKUP(B1717,payment!$A$2:$I$14625,8,0)</f>
        <v>0.67218</v>
      </c>
    </row>
    <row r="1718" spans="1:11">
      <c r="A1718">
        <v>1717</v>
      </c>
      <c r="B1718">
        <v>6987</v>
      </c>
      <c r="C1718">
        <f>VLOOKUP(B1718,payment!$A$2:$B$14625,2,0)</f>
        <v>188</v>
      </c>
      <c r="D1718" t="str">
        <f t="shared" si="52"/>
        <v>약국</v>
      </c>
      <c r="E1718" t="str">
        <f>VLOOKUP(B1718,payment!$A$2:$I$14625,3,0)</f>
        <v>약국</v>
      </c>
      <c r="F1718">
        <f>VLOOKUP(B1718,payment!$A$2:$I$14625,4,0)</f>
        <v>37.598933000000002</v>
      </c>
      <c r="G1718">
        <f>VLOOKUP(B1718,payment!$A$2:$I$14625,5,0)</f>
        <v>127.077776</v>
      </c>
      <c r="H1718" t="str">
        <f>VLOOKUP(E1718,gift_meta!$B$2:$C$33,2,0)</f>
        <v>황사 마스크 증정(1매)</v>
      </c>
      <c r="I1718">
        <f t="shared" ca="1" si="53"/>
        <v>1100</v>
      </c>
      <c r="J1718" s="5">
        <f>VLOOKUP(B1718,payment!$A$2:$I$14625,7,0)</f>
        <v>42624</v>
      </c>
      <c r="K1718" s="6">
        <f>VLOOKUP(B1718,payment!$A$2:$I$14625,8,0)</f>
        <v>0.59540999999999999</v>
      </c>
    </row>
    <row r="1719" spans="1:11">
      <c r="A1719">
        <v>1718</v>
      </c>
      <c r="B1719">
        <v>10551</v>
      </c>
      <c r="C1719">
        <f>VLOOKUP(B1719,payment!$A$2:$B$14625,2,0)</f>
        <v>156</v>
      </c>
      <c r="D1719" t="str">
        <f t="shared" si="52"/>
        <v>반디앤루니스</v>
      </c>
      <c r="E1719" t="str">
        <f>VLOOKUP(B1719,payment!$A$2:$I$14625,3,0)</f>
        <v>반디앤루니스</v>
      </c>
      <c r="F1719">
        <f>VLOOKUP(B1719,payment!$A$2:$I$14625,4,0)</f>
        <v>37.682791999999999</v>
      </c>
      <c r="G1719">
        <f>VLOOKUP(B1719,payment!$A$2:$I$14625,5,0)</f>
        <v>126.867143</v>
      </c>
      <c r="H1719" t="str">
        <f>VLOOKUP(E1719,gift_meta!$B$2:$C$33,2,0)</f>
        <v>도서 구매시 5% 할인</v>
      </c>
      <c r="I1719">
        <f t="shared" ca="1" si="53"/>
        <v>1600</v>
      </c>
      <c r="J1719" s="5">
        <f>VLOOKUP(B1719,payment!$A$2:$I$14625,7,0)</f>
        <v>42490</v>
      </c>
      <c r="K1719" s="6">
        <f>VLOOKUP(B1719,payment!$A$2:$I$14625,8,0)</f>
        <v>0.57047999999999999</v>
      </c>
    </row>
    <row r="1720" spans="1:11">
      <c r="A1720">
        <v>1719</v>
      </c>
      <c r="B1720">
        <v>7556</v>
      </c>
      <c r="C1720">
        <f>VLOOKUP(B1720,payment!$A$2:$B$14625,2,0)</f>
        <v>50</v>
      </c>
      <c r="D1720" t="str">
        <f t="shared" si="52"/>
        <v>쥬씨</v>
      </c>
      <c r="E1720" t="str">
        <f>VLOOKUP(B1720,payment!$A$2:$I$14625,3,0)</f>
        <v>쥬씨</v>
      </c>
      <c r="F1720">
        <f>VLOOKUP(B1720,payment!$A$2:$I$14625,4,0)</f>
        <v>37.600205000000003</v>
      </c>
      <c r="G1720">
        <f>VLOOKUP(B1720,payment!$A$2:$I$14625,5,0)</f>
        <v>126.885091</v>
      </c>
      <c r="H1720" t="str">
        <f>VLOOKUP(E1720,gift_meta!$B$2:$C$33,2,0)</f>
        <v>무료 사이즈업</v>
      </c>
      <c r="I1720">
        <f t="shared" ca="1" si="53"/>
        <v>300</v>
      </c>
      <c r="J1720" s="5">
        <f>VLOOKUP(B1720,payment!$A$2:$I$14625,7,0)</f>
        <v>42371</v>
      </c>
      <c r="K1720" s="6">
        <f>VLOOKUP(B1720,payment!$A$2:$I$14625,8,0)</f>
        <v>0.75126000000000004</v>
      </c>
    </row>
    <row r="1721" spans="1:11">
      <c r="A1721">
        <v>1720</v>
      </c>
      <c r="B1721">
        <v>11935</v>
      </c>
      <c r="C1721">
        <f>VLOOKUP(B1721,payment!$A$2:$B$14625,2,0)</f>
        <v>164</v>
      </c>
      <c r="D1721" t="str">
        <f t="shared" si="52"/>
        <v>이비인후과</v>
      </c>
      <c r="E1721" t="str">
        <f>VLOOKUP(B1721,payment!$A$2:$I$14625,3,0)</f>
        <v>이비인후과</v>
      </c>
      <c r="F1721">
        <f>VLOOKUP(B1721,payment!$A$2:$I$14625,4,0)</f>
        <v>37.668686999999998</v>
      </c>
      <c r="G1721">
        <f>VLOOKUP(B1721,payment!$A$2:$I$14625,5,0)</f>
        <v>126.882824</v>
      </c>
      <c r="H1721" t="str">
        <f>VLOOKUP(E1721,gift_meta!$B$2:$C$33,2,0)</f>
        <v>코세척 서비스(무료)</v>
      </c>
      <c r="I1721">
        <f t="shared" ca="1" si="53"/>
        <v>900</v>
      </c>
      <c r="J1721" s="5">
        <f>VLOOKUP(B1721,payment!$A$2:$I$14625,7,0)</f>
        <v>42523</v>
      </c>
      <c r="K1721" s="6">
        <f>VLOOKUP(B1721,payment!$A$2:$I$14625,8,0)</f>
        <v>0.47561999999999999</v>
      </c>
    </row>
    <row r="1722" spans="1:11">
      <c r="A1722">
        <v>1721</v>
      </c>
      <c r="B1722">
        <v>9438</v>
      </c>
      <c r="C1722">
        <f>VLOOKUP(B1722,payment!$A$2:$B$14625,2,0)</f>
        <v>33</v>
      </c>
      <c r="D1722" t="str">
        <f t="shared" si="52"/>
        <v>봄봄</v>
      </c>
      <c r="E1722" t="str">
        <f>VLOOKUP(B1722,payment!$A$2:$I$14625,3,0)</f>
        <v>봄봄</v>
      </c>
      <c r="F1722">
        <f>VLOOKUP(B1722,payment!$A$2:$I$14625,4,0)</f>
        <v>37.441743000000002</v>
      </c>
      <c r="G1722">
        <f>VLOOKUP(B1722,payment!$A$2:$I$14625,5,0)</f>
        <v>127.177521</v>
      </c>
      <c r="H1722" t="str">
        <f>VLOOKUP(E1722,gift_meta!$B$2:$C$33,2,0)</f>
        <v>음료 주문시 쿠폰 도장 2개 추가</v>
      </c>
      <c r="I1722">
        <f t="shared" ca="1" si="53"/>
        <v>2000</v>
      </c>
      <c r="J1722" s="5">
        <f>VLOOKUP(B1722,payment!$A$2:$I$14625,7,0)</f>
        <v>42660</v>
      </c>
      <c r="K1722" s="6">
        <f>VLOOKUP(B1722,payment!$A$2:$I$14625,8,0)</f>
        <v>0.84467999999999999</v>
      </c>
    </row>
    <row r="1723" spans="1:11">
      <c r="A1723">
        <v>1722</v>
      </c>
      <c r="B1723">
        <v>3840</v>
      </c>
      <c r="C1723">
        <f>VLOOKUP(B1723,payment!$A$2:$B$14625,2,0)</f>
        <v>216</v>
      </c>
      <c r="D1723" t="str">
        <f t="shared" si="52"/>
        <v>쥬씨</v>
      </c>
      <c r="E1723" t="str">
        <f>VLOOKUP(B1723,payment!$A$2:$I$14625,3,0)</f>
        <v>쥬씨</v>
      </c>
      <c r="F1723">
        <f>VLOOKUP(B1723,payment!$A$2:$I$14625,4,0)</f>
        <v>37.521484000000001</v>
      </c>
      <c r="G1723">
        <f>VLOOKUP(B1723,payment!$A$2:$I$14625,5,0)</f>
        <v>127.068417</v>
      </c>
      <c r="H1723" t="str">
        <f>VLOOKUP(E1723,gift_meta!$B$2:$C$33,2,0)</f>
        <v>무료 사이즈업</v>
      </c>
      <c r="I1723">
        <f t="shared" ca="1" si="53"/>
        <v>700</v>
      </c>
      <c r="J1723" s="5">
        <f>VLOOKUP(B1723,payment!$A$2:$I$14625,7,0)</f>
        <v>42847</v>
      </c>
      <c r="K1723" s="6">
        <f>VLOOKUP(B1723,payment!$A$2:$I$14625,8,0)</f>
        <v>0.50405</v>
      </c>
    </row>
    <row r="1724" spans="1:11">
      <c r="A1724">
        <v>1723</v>
      </c>
      <c r="B1724">
        <v>6394</v>
      </c>
      <c r="C1724">
        <f>VLOOKUP(B1724,payment!$A$2:$B$14625,2,0)</f>
        <v>136</v>
      </c>
      <c r="D1724" t="str">
        <f t="shared" si="52"/>
        <v>백다방</v>
      </c>
      <c r="E1724" t="str">
        <f>VLOOKUP(B1724,payment!$A$2:$I$14625,3,0)</f>
        <v>백다방</v>
      </c>
      <c r="F1724">
        <f>VLOOKUP(B1724,payment!$A$2:$I$14625,4,0)</f>
        <v>37.514614000000002</v>
      </c>
      <c r="G1724">
        <f>VLOOKUP(B1724,payment!$A$2:$I$14625,5,0)</f>
        <v>126.877353</v>
      </c>
      <c r="H1724" t="str">
        <f>VLOOKUP(E1724,gift_meta!$B$2:$C$33,2,0)</f>
        <v>무료 토핑 추가</v>
      </c>
      <c r="I1724">
        <f t="shared" ca="1" si="53"/>
        <v>1200</v>
      </c>
      <c r="J1724" s="5">
        <f>VLOOKUP(B1724,payment!$A$2:$I$14625,7,0)</f>
        <v>42688</v>
      </c>
      <c r="K1724" s="6">
        <f>VLOOKUP(B1724,payment!$A$2:$I$14625,8,0)</f>
        <v>0.93523000000000001</v>
      </c>
    </row>
    <row r="1725" spans="1:11">
      <c r="A1725">
        <v>1724</v>
      </c>
      <c r="B1725">
        <v>12123</v>
      </c>
      <c r="C1725">
        <f>VLOOKUP(B1725,payment!$A$2:$B$14625,2,0)</f>
        <v>63</v>
      </c>
      <c r="D1725" t="str">
        <f t="shared" si="52"/>
        <v>약국</v>
      </c>
      <c r="E1725" t="str">
        <f>VLOOKUP(B1725,payment!$A$2:$I$14625,3,0)</f>
        <v>약국</v>
      </c>
      <c r="F1725">
        <f>VLOOKUP(B1725,payment!$A$2:$I$14625,4,0)</f>
        <v>37.482239</v>
      </c>
      <c r="G1725">
        <f>VLOOKUP(B1725,payment!$A$2:$I$14625,5,0)</f>
        <v>126.958956</v>
      </c>
      <c r="H1725" t="str">
        <f>VLOOKUP(E1725,gift_meta!$B$2:$C$33,2,0)</f>
        <v>황사 마스크 증정(1매)</v>
      </c>
      <c r="I1725">
        <f t="shared" ca="1" si="53"/>
        <v>1300</v>
      </c>
      <c r="J1725" s="5">
        <f>VLOOKUP(B1725,payment!$A$2:$I$14625,7,0)</f>
        <v>42631</v>
      </c>
      <c r="K1725" s="6">
        <f>VLOOKUP(B1725,payment!$A$2:$I$14625,8,0)</f>
        <v>0.69025000000000003</v>
      </c>
    </row>
    <row r="1726" spans="1:11">
      <c r="A1726">
        <v>1725</v>
      </c>
      <c r="B1726">
        <v>12506</v>
      </c>
      <c r="C1726">
        <f>VLOOKUP(B1726,payment!$A$2:$B$14625,2,0)</f>
        <v>272</v>
      </c>
      <c r="D1726" t="str">
        <f t="shared" si="52"/>
        <v>스시진</v>
      </c>
      <c r="E1726" t="str">
        <f>VLOOKUP(B1726,payment!$A$2:$I$14625,3,0)</f>
        <v>스시진</v>
      </c>
      <c r="F1726">
        <f>VLOOKUP(B1726,payment!$A$2:$I$14625,4,0)</f>
        <v>37.499799000000003</v>
      </c>
      <c r="G1726">
        <f>VLOOKUP(B1726,payment!$A$2:$I$14625,5,0)</f>
        <v>127.007316</v>
      </c>
      <c r="H1726" t="str">
        <f>VLOOKUP(E1726,gift_meta!$B$2:$C$33,2,0)</f>
        <v>2pcs 무료 제공</v>
      </c>
      <c r="I1726">
        <f t="shared" ca="1" si="53"/>
        <v>1700</v>
      </c>
      <c r="J1726" s="5">
        <f>VLOOKUP(B1726,payment!$A$2:$I$14625,7,0)</f>
        <v>42412</v>
      </c>
      <c r="K1726" s="6">
        <f>VLOOKUP(B1726,payment!$A$2:$I$14625,8,0)</f>
        <v>0.42198999999999998</v>
      </c>
    </row>
    <row r="1727" spans="1:11">
      <c r="A1727">
        <v>1726</v>
      </c>
      <c r="B1727">
        <v>1436</v>
      </c>
      <c r="C1727">
        <f>VLOOKUP(B1727,payment!$A$2:$B$14625,2,0)</f>
        <v>65</v>
      </c>
      <c r="D1727" t="str">
        <f t="shared" si="52"/>
        <v>뚜레쥬르</v>
      </c>
      <c r="E1727" t="str">
        <f>VLOOKUP(B1727,payment!$A$2:$I$14625,3,0)</f>
        <v>뚜레쥬르</v>
      </c>
      <c r="F1727">
        <f>VLOOKUP(B1727,payment!$A$2:$I$14625,4,0)</f>
        <v>37.642614999999999</v>
      </c>
      <c r="G1727">
        <f>VLOOKUP(B1727,payment!$A$2:$I$14625,5,0)</f>
        <v>126.997636</v>
      </c>
      <c r="H1727" t="str">
        <f>VLOOKUP(E1727,gift_meta!$B$2:$C$33,2,0)</f>
        <v>2000원 이상 5% 할인</v>
      </c>
      <c r="I1727">
        <f t="shared" ca="1" si="53"/>
        <v>1000</v>
      </c>
      <c r="J1727" s="5">
        <f>VLOOKUP(B1727,payment!$A$2:$I$14625,7,0)</f>
        <v>42806</v>
      </c>
      <c r="K1727" s="6">
        <f>VLOOKUP(B1727,payment!$A$2:$I$14625,8,0)</f>
        <v>0.51605999999999996</v>
      </c>
    </row>
    <row r="1728" spans="1:11">
      <c r="A1728">
        <v>1727</v>
      </c>
      <c r="B1728">
        <v>1506</v>
      </c>
      <c r="C1728">
        <f>VLOOKUP(B1728,payment!$A$2:$B$14625,2,0)</f>
        <v>75</v>
      </c>
      <c r="D1728" t="str">
        <f t="shared" si="52"/>
        <v>아웃백</v>
      </c>
      <c r="E1728" t="str">
        <f>VLOOKUP(B1728,payment!$A$2:$I$14625,3,0)</f>
        <v>아웃백</v>
      </c>
      <c r="F1728">
        <f>VLOOKUP(B1728,payment!$A$2:$I$14625,4,0)</f>
        <v>37.446806000000002</v>
      </c>
      <c r="G1728">
        <f>VLOOKUP(B1728,payment!$A$2:$I$14625,5,0)</f>
        <v>126.982846</v>
      </c>
      <c r="H1728" t="str">
        <f>VLOOKUP(E1728,gift_meta!$B$2:$C$33,2,0)</f>
        <v>스테이크 주문시 10% 할인</v>
      </c>
      <c r="I1728">
        <f t="shared" ca="1" si="53"/>
        <v>800</v>
      </c>
      <c r="J1728" s="5">
        <f>VLOOKUP(B1728,payment!$A$2:$I$14625,7,0)</f>
        <v>42456</v>
      </c>
      <c r="K1728" s="6">
        <f>VLOOKUP(B1728,payment!$A$2:$I$14625,8,0)</f>
        <v>0.58765000000000001</v>
      </c>
    </row>
    <row r="1729" spans="1:11">
      <c r="A1729">
        <v>1728</v>
      </c>
      <c r="B1729">
        <v>9711</v>
      </c>
      <c r="C1729">
        <f>VLOOKUP(B1729,payment!$A$2:$B$14625,2,0)</f>
        <v>110</v>
      </c>
      <c r="D1729" t="str">
        <f t="shared" si="52"/>
        <v>스시진</v>
      </c>
      <c r="E1729" t="str">
        <f>VLOOKUP(B1729,payment!$A$2:$I$14625,3,0)</f>
        <v>스시진</v>
      </c>
      <c r="F1729">
        <f>VLOOKUP(B1729,payment!$A$2:$I$14625,4,0)</f>
        <v>37.641109</v>
      </c>
      <c r="G1729">
        <f>VLOOKUP(B1729,payment!$A$2:$I$14625,5,0)</f>
        <v>127.171178</v>
      </c>
      <c r="H1729" t="str">
        <f>VLOOKUP(E1729,gift_meta!$B$2:$C$33,2,0)</f>
        <v>2pcs 무료 제공</v>
      </c>
      <c r="I1729">
        <f t="shared" ca="1" si="53"/>
        <v>1200</v>
      </c>
      <c r="J1729" s="5">
        <f>VLOOKUP(B1729,payment!$A$2:$I$14625,7,0)</f>
        <v>42672</v>
      </c>
      <c r="K1729" s="6">
        <f>VLOOKUP(B1729,payment!$A$2:$I$14625,8,0)</f>
        <v>0.45729999999999998</v>
      </c>
    </row>
    <row r="1730" spans="1:11">
      <c r="A1730">
        <v>1729</v>
      </c>
      <c r="B1730">
        <v>7810</v>
      </c>
      <c r="C1730">
        <f>VLOOKUP(B1730,payment!$A$2:$B$14625,2,0)</f>
        <v>131</v>
      </c>
      <c r="D1730" t="str">
        <f t="shared" ref="D1730:D1793" si="54">E1730</f>
        <v>연래춘</v>
      </c>
      <c r="E1730" t="str">
        <f>VLOOKUP(B1730,payment!$A$2:$I$14625,3,0)</f>
        <v>연래춘</v>
      </c>
      <c r="F1730">
        <f>VLOOKUP(B1730,payment!$A$2:$I$14625,4,0)</f>
        <v>37.683861999999998</v>
      </c>
      <c r="G1730">
        <f>VLOOKUP(B1730,payment!$A$2:$I$14625,5,0)</f>
        <v>127.06162399999999</v>
      </c>
      <c r="H1730" t="str">
        <f>VLOOKUP(E1730,gift_meta!$B$2:$C$33,2,0)</f>
        <v>현금 결재시 10% 할인</v>
      </c>
      <c r="I1730">
        <f t="shared" ref="I1730:I1793" ca="1" si="55">RANDBETWEEN(1,20)*100</f>
        <v>100</v>
      </c>
      <c r="J1730" s="5">
        <f>VLOOKUP(B1730,payment!$A$2:$I$14625,7,0)</f>
        <v>42452</v>
      </c>
      <c r="K1730" s="6">
        <f>VLOOKUP(B1730,payment!$A$2:$I$14625,8,0)</f>
        <v>0.45145000000000002</v>
      </c>
    </row>
    <row r="1731" spans="1:11">
      <c r="A1731">
        <v>1730</v>
      </c>
      <c r="B1731">
        <v>1073</v>
      </c>
      <c r="C1731">
        <f>VLOOKUP(B1731,payment!$A$2:$B$14625,2,0)</f>
        <v>65</v>
      </c>
      <c r="D1731" t="str">
        <f t="shared" si="54"/>
        <v>뚜레쥬르</v>
      </c>
      <c r="E1731" t="str">
        <f>VLOOKUP(B1731,payment!$A$2:$I$14625,3,0)</f>
        <v>뚜레쥬르</v>
      </c>
      <c r="F1731">
        <f>VLOOKUP(B1731,payment!$A$2:$I$14625,4,0)</f>
        <v>37.616841999999998</v>
      </c>
      <c r="G1731">
        <f>VLOOKUP(B1731,payment!$A$2:$I$14625,5,0)</f>
        <v>126.989228</v>
      </c>
      <c r="H1731" t="str">
        <f>VLOOKUP(E1731,gift_meta!$B$2:$C$33,2,0)</f>
        <v>2000원 이상 5% 할인</v>
      </c>
      <c r="I1731">
        <f t="shared" ca="1" si="55"/>
        <v>1300</v>
      </c>
      <c r="J1731" s="5">
        <f>VLOOKUP(B1731,payment!$A$2:$I$14625,7,0)</f>
        <v>42420</v>
      </c>
      <c r="K1731" s="6">
        <f>VLOOKUP(B1731,payment!$A$2:$I$14625,8,0)</f>
        <v>0.90954000000000002</v>
      </c>
    </row>
    <row r="1732" spans="1:11">
      <c r="A1732">
        <v>1731</v>
      </c>
      <c r="B1732">
        <v>5804</v>
      </c>
      <c r="C1732">
        <f>VLOOKUP(B1732,payment!$A$2:$B$14625,2,0)</f>
        <v>249</v>
      </c>
      <c r="D1732" t="str">
        <f t="shared" si="54"/>
        <v>한신포차</v>
      </c>
      <c r="E1732" t="str">
        <f>VLOOKUP(B1732,payment!$A$2:$I$14625,3,0)</f>
        <v>한신포차</v>
      </c>
      <c r="F1732">
        <f>VLOOKUP(B1732,payment!$A$2:$I$14625,4,0)</f>
        <v>37.621077</v>
      </c>
      <c r="G1732">
        <f>VLOOKUP(B1732,payment!$A$2:$I$14625,5,0)</f>
        <v>126.919258</v>
      </c>
      <c r="H1732" t="str">
        <f>VLOOKUP(E1732,gift_meta!$B$2:$C$33,2,0)</f>
        <v>닭발 주문시 주먹밥 증정</v>
      </c>
      <c r="I1732">
        <f t="shared" ca="1" si="55"/>
        <v>700</v>
      </c>
      <c r="J1732" s="5">
        <f>VLOOKUP(B1732,payment!$A$2:$I$14625,7,0)</f>
        <v>42491</v>
      </c>
      <c r="K1732" s="6">
        <f>VLOOKUP(B1732,payment!$A$2:$I$14625,8,0)</f>
        <v>0.74616000000000005</v>
      </c>
    </row>
    <row r="1733" spans="1:11">
      <c r="A1733">
        <v>1732</v>
      </c>
      <c r="B1733">
        <v>12625</v>
      </c>
      <c r="C1733">
        <f>VLOOKUP(B1733,payment!$A$2:$B$14625,2,0)</f>
        <v>95</v>
      </c>
      <c r="D1733" t="str">
        <f t="shared" si="54"/>
        <v>연래춘</v>
      </c>
      <c r="E1733" t="str">
        <f>VLOOKUP(B1733,payment!$A$2:$I$14625,3,0)</f>
        <v>연래춘</v>
      </c>
      <c r="F1733">
        <f>VLOOKUP(B1733,payment!$A$2:$I$14625,4,0)</f>
        <v>37.514133000000001</v>
      </c>
      <c r="G1733">
        <f>VLOOKUP(B1733,payment!$A$2:$I$14625,5,0)</f>
        <v>126.93880900000001</v>
      </c>
      <c r="H1733" t="str">
        <f>VLOOKUP(E1733,gift_meta!$B$2:$C$33,2,0)</f>
        <v>현금 결재시 10% 할인</v>
      </c>
      <c r="I1733">
        <f t="shared" ca="1" si="55"/>
        <v>1200</v>
      </c>
      <c r="J1733" s="5">
        <f>VLOOKUP(B1733,payment!$A$2:$I$14625,7,0)</f>
        <v>43190</v>
      </c>
      <c r="K1733" s="6">
        <f>VLOOKUP(B1733,payment!$A$2:$I$14625,8,0)</f>
        <v>0.82904</v>
      </c>
    </row>
    <row r="1734" spans="1:11">
      <c r="A1734">
        <v>1733</v>
      </c>
      <c r="B1734">
        <v>12228</v>
      </c>
      <c r="C1734">
        <f>VLOOKUP(B1734,payment!$A$2:$B$14625,2,0)</f>
        <v>93</v>
      </c>
      <c r="D1734" t="str">
        <f t="shared" si="54"/>
        <v>스시로로</v>
      </c>
      <c r="E1734" t="str">
        <f>VLOOKUP(B1734,payment!$A$2:$I$14625,3,0)</f>
        <v>스시로로</v>
      </c>
      <c r="F1734">
        <f>VLOOKUP(B1734,payment!$A$2:$I$14625,4,0)</f>
        <v>37.679259000000002</v>
      </c>
      <c r="G1734">
        <f>VLOOKUP(B1734,payment!$A$2:$I$14625,5,0)</f>
        <v>126.866575</v>
      </c>
      <c r="H1734" t="str">
        <f>VLOOKUP(E1734,gift_meta!$B$2:$C$33,2,0)</f>
        <v>2pcs 무료 제공</v>
      </c>
      <c r="I1734">
        <f t="shared" ca="1" si="55"/>
        <v>600</v>
      </c>
      <c r="J1734" s="5">
        <f>VLOOKUP(B1734,payment!$A$2:$I$14625,7,0)</f>
        <v>42610</v>
      </c>
      <c r="K1734" s="6">
        <f>VLOOKUP(B1734,payment!$A$2:$I$14625,8,0)</f>
        <v>0.91542999999999997</v>
      </c>
    </row>
    <row r="1735" spans="1:11">
      <c r="A1735">
        <v>1734</v>
      </c>
      <c r="B1735">
        <v>13168</v>
      </c>
      <c r="C1735">
        <f>VLOOKUP(B1735,payment!$A$2:$B$14625,2,0)</f>
        <v>47</v>
      </c>
      <c r="D1735" t="str">
        <f t="shared" si="54"/>
        <v>교보문고</v>
      </c>
      <c r="E1735" t="str">
        <f>VLOOKUP(B1735,payment!$A$2:$I$14625,3,0)</f>
        <v>교보문고</v>
      </c>
      <c r="F1735">
        <f>VLOOKUP(B1735,payment!$A$2:$I$14625,4,0)</f>
        <v>37.470854000000003</v>
      </c>
      <c r="G1735">
        <f>VLOOKUP(B1735,payment!$A$2:$I$14625,5,0)</f>
        <v>126.955703</v>
      </c>
      <c r="H1735" t="str">
        <f>VLOOKUP(E1735,gift_meta!$B$2:$C$33,2,0)</f>
        <v>도서 구매시 10% 할인</v>
      </c>
      <c r="I1735">
        <f t="shared" ca="1" si="55"/>
        <v>700</v>
      </c>
      <c r="J1735" s="5">
        <f>VLOOKUP(B1735,payment!$A$2:$I$14625,7,0)</f>
        <v>42973</v>
      </c>
      <c r="K1735" s="6">
        <f>VLOOKUP(B1735,payment!$A$2:$I$14625,8,0)</f>
        <v>0.96680999999999995</v>
      </c>
    </row>
    <row r="1736" spans="1:11">
      <c r="A1736">
        <v>1735</v>
      </c>
      <c r="B1736">
        <v>5885</v>
      </c>
      <c r="C1736">
        <f>VLOOKUP(B1736,payment!$A$2:$B$14625,2,0)</f>
        <v>171</v>
      </c>
      <c r="D1736" t="str">
        <f t="shared" si="54"/>
        <v>구이가</v>
      </c>
      <c r="E1736" t="str">
        <f>VLOOKUP(B1736,payment!$A$2:$I$14625,3,0)</f>
        <v>구이가</v>
      </c>
      <c r="F1736">
        <f>VLOOKUP(B1736,payment!$A$2:$I$14625,4,0)</f>
        <v>37.595345999999999</v>
      </c>
      <c r="G1736">
        <f>VLOOKUP(B1736,payment!$A$2:$I$14625,5,0)</f>
        <v>126.92582299999999</v>
      </c>
      <c r="H1736" t="str">
        <f>VLOOKUP(E1736,gift_meta!$B$2:$C$33,2,0)</f>
        <v>한판 주문시 사이다 제공</v>
      </c>
      <c r="I1736">
        <f t="shared" ca="1" si="55"/>
        <v>1200</v>
      </c>
      <c r="J1736" s="5">
        <f>VLOOKUP(B1736,payment!$A$2:$I$14625,7,0)</f>
        <v>42821</v>
      </c>
      <c r="K1736" s="6">
        <f>VLOOKUP(B1736,payment!$A$2:$I$14625,8,0)</f>
        <v>0.65776999999999997</v>
      </c>
    </row>
    <row r="1737" spans="1:11">
      <c r="A1737">
        <v>1736</v>
      </c>
      <c r="B1737">
        <v>7020</v>
      </c>
      <c r="C1737">
        <f>VLOOKUP(B1737,payment!$A$2:$B$14625,2,0)</f>
        <v>232</v>
      </c>
      <c r="D1737" t="str">
        <f t="shared" si="54"/>
        <v>쥬씨</v>
      </c>
      <c r="E1737" t="str">
        <f>VLOOKUP(B1737,payment!$A$2:$I$14625,3,0)</f>
        <v>쥬씨</v>
      </c>
      <c r="F1737">
        <f>VLOOKUP(B1737,payment!$A$2:$I$14625,4,0)</f>
        <v>37.462395999999998</v>
      </c>
      <c r="G1737">
        <f>VLOOKUP(B1737,payment!$A$2:$I$14625,5,0)</f>
        <v>126.964938</v>
      </c>
      <c r="H1737" t="str">
        <f>VLOOKUP(E1737,gift_meta!$B$2:$C$33,2,0)</f>
        <v>무료 사이즈업</v>
      </c>
      <c r="I1737">
        <f t="shared" ca="1" si="55"/>
        <v>900</v>
      </c>
      <c r="J1737" s="5">
        <f>VLOOKUP(B1737,payment!$A$2:$I$14625,7,0)</f>
        <v>42529</v>
      </c>
      <c r="K1737" s="6">
        <f>VLOOKUP(B1737,payment!$A$2:$I$14625,8,0)</f>
        <v>0.67259999999999998</v>
      </c>
    </row>
    <row r="1738" spans="1:11">
      <c r="A1738">
        <v>1737</v>
      </c>
      <c r="B1738">
        <v>11850</v>
      </c>
      <c r="C1738">
        <f>VLOOKUP(B1738,payment!$A$2:$B$14625,2,0)</f>
        <v>126</v>
      </c>
      <c r="D1738" t="str">
        <f t="shared" si="54"/>
        <v>반디앤루니스</v>
      </c>
      <c r="E1738" t="str">
        <f>VLOOKUP(B1738,payment!$A$2:$I$14625,3,0)</f>
        <v>반디앤루니스</v>
      </c>
      <c r="F1738">
        <f>VLOOKUP(B1738,payment!$A$2:$I$14625,4,0)</f>
        <v>37.521197999999998</v>
      </c>
      <c r="G1738">
        <f>VLOOKUP(B1738,payment!$A$2:$I$14625,5,0)</f>
        <v>126.98579599999999</v>
      </c>
      <c r="H1738" t="str">
        <f>VLOOKUP(E1738,gift_meta!$B$2:$C$33,2,0)</f>
        <v>도서 구매시 5% 할인</v>
      </c>
      <c r="I1738">
        <f t="shared" ca="1" si="55"/>
        <v>100</v>
      </c>
      <c r="J1738" s="5">
        <f>VLOOKUP(B1738,payment!$A$2:$I$14625,7,0)</f>
        <v>43091</v>
      </c>
      <c r="K1738" s="6">
        <f>VLOOKUP(B1738,payment!$A$2:$I$14625,8,0)</f>
        <v>0.68476000000000004</v>
      </c>
    </row>
    <row r="1739" spans="1:11">
      <c r="A1739">
        <v>1738</v>
      </c>
      <c r="B1739">
        <v>9369</v>
      </c>
      <c r="C1739">
        <f>VLOOKUP(B1739,payment!$A$2:$B$14625,2,0)</f>
        <v>229</v>
      </c>
      <c r="D1739" t="str">
        <f t="shared" si="54"/>
        <v>오쭈</v>
      </c>
      <c r="E1739" t="str">
        <f>VLOOKUP(B1739,payment!$A$2:$I$14625,3,0)</f>
        <v>오쭈</v>
      </c>
      <c r="F1739">
        <f>VLOOKUP(B1739,payment!$A$2:$I$14625,4,0)</f>
        <v>37.686453999999998</v>
      </c>
      <c r="G1739">
        <f>VLOOKUP(B1739,payment!$A$2:$I$14625,5,0)</f>
        <v>127.04838599999999</v>
      </c>
      <c r="H1739" t="str">
        <f>VLOOKUP(E1739,gift_meta!$B$2:$C$33,2,0)</f>
        <v>치즈 퐁듀 1회 제공</v>
      </c>
      <c r="I1739">
        <f t="shared" ca="1" si="55"/>
        <v>1400</v>
      </c>
      <c r="J1739" s="5">
        <f>VLOOKUP(B1739,payment!$A$2:$I$14625,7,0)</f>
        <v>43136</v>
      </c>
      <c r="K1739" s="6">
        <f>VLOOKUP(B1739,payment!$A$2:$I$14625,8,0)</f>
        <v>0.66830000000000001</v>
      </c>
    </row>
    <row r="1740" spans="1:11">
      <c r="A1740">
        <v>1739</v>
      </c>
      <c r="B1740">
        <v>7353</v>
      </c>
      <c r="C1740">
        <f>VLOOKUP(B1740,payment!$A$2:$B$14625,2,0)</f>
        <v>282</v>
      </c>
      <c r="D1740" t="str">
        <f t="shared" si="54"/>
        <v>버거킹</v>
      </c>
      <c r="E1740" t="str">
        <f>VLOOKUP(B1740,payment!$A$2:$I$14625,3,0)</f>
        <v>버거킹</v>
      </c>
      <c r="F1740">
        <f>VLOOKUP(B1740,payment!$A$2:$I$14625,4,0)</f>
        <v>37.519267999999997</v>
      </c>
      <c r="G1740">
        <f>VLOOKUP(B1740,payment!$A$2:$I$14625,5,0)</f>
        <v>127.118993</v>
      </c>
      <c r="H1740" t="str">
        <f>VLOOKUP(E1740,gift_meta!$B$2:$C$33,2,0)</f>
        <v>와퍼주문시 5% 할인</v>
      </c>
      <c r="I1740">
        <f t="shared" ca="1" si="55"/>
        <v>1400</v>
      </c>
      <c r="J1740" s="5">
        <f>VLOOKUP(B1740,payment!$A$2:$I$14625,7,0)</f>
        <v>43111</v>
      </c>
      <c r="K1740" s="6">
        <f>VLOOKUP(B1740,payment!$A$2:$I$14625,8,0)</f>
        <v>0.67391000000000001</v>
      </c>
    </row>
    <row r="1741" spans="1:11">
      <c r="A1741">
        <v>1740</v>
      </c>
      <c r="B1741">
        <v>7100</v>
      </c>
      <c r="C1741">
        <f>VLOOKUP(B1741,payment!$A$2:$B$14625,2,0)</f>
        <v>63</v>
      </c>
      <c r="D1741" t="str">
        <f t="shared" si="54"/>
        <v>한신포차</v>
      </c>
      <c r="E1741" t="str">
        <f>VLOOKUP(B1741,payment!$A$2:$I$14625,3,0)</f>
        <v>한신포차</v>
      </c>
      <c r="F1741">
        <f>VLOOKUP(B1741,payment!$A$2:$I$14625,4,0)</f>
        <v>37.456817999999998</v>
      </c>
      <c r="G1741">
        <f>VLOOKUP(B1741,payment!$A$2:$I$14625,5,0)</f>
        <v>127.047437</v>
      </c>
      <c r="H1741" t="str">
        <f>VLOOKUP(E1741,gift_meta!$B$2:$C$33,2,0)</f>
        <v>닭발 주문시 주먹밥 증정</v>
      </c>
      <c r="I1741">
        <f t="shared" ca="1" si="55"/>
        <v>300</v>
      </c>
      <c r="J1741" s="5">
        <f>VLOOKUP(B1741,payment!$A$2:$I$14625,7,0)</f>
        <v>43125</v>
      </c>
      <c r="K1741" s="6">
        <f>VLOOKUP(B1741,payment!$A$2:$I$14625,8,0)</f>
        <v>0.62621000000000004</v>
      </c>
    </row>
    <row r="1742" spans="1:11">
      <c r="A1742">
        <v>1741</v>
      </c>
      <c r="B1742">
        <v>8941</v>
      </c>
      <c r="C1742">
        <f>VLOOKUP(B1742,payment!$A$2:$B$14625,2,0)</f>
        <v>210</v>
      </c>
      <c r="D1742" t="str">
        <f t="shared" si="54"/>
        <v>아웃닭</v>
      </c>
      <c r="E1742" t="str">
        <f>VLOOKUP(B1742,payment!$A$2:$I$14625,3,0)</f>
        <v>아웃닭</v>
      </c>
      <c r="F1742">
        <f>VLOOKUP(B1742,payment!$A$2:$I$14625,4,0)</f>
        <v>37.469434</v>
      </c>
      <c r="G1742">
        <f>VLOOKUP(B1742,payment!$A$2:$I$14625,5,0)</f>
        <v>126.919211</v>
      </c>
      <c r="H1742" t="str">
        <f>VLOOKUP(E1742,gift_meta!$B$2:$C$33,2,0)</f>
        <v>치즈스틱 2개 제공</v>
      </c>
      <c r="I1742">
        <f t="shared" ca="1" si="55"/>
        <v>2000</v>
      </c>
      <c r="J1742" s="5">
        <f>VLOOKUP(B1742,payment!$A$2:$I$14625,7,0)</f>
        <v>43011</v>
      </c>
      <c r="K1742" s="6">
        <f>VLOOKUP(B1742,payment!$A$2:$I$14625,8,0)</f>
        <v>0.52697000000000005</v>
      </c>
    </row>
    <row r="1743" spans="1:11">
      <c r="A1743">
        <v>1742</v>
      </c>
      <c r="B1743">
        <v>9913</v>
      </c>
      <c r="C1743">
        <f>VLOOKUP(B1743,payment!$A$2:$B$14625,2,0)</f>
        <v>96</v>
      </c>
      <c r="D1743" t="str">
        <f t="shared" si="54"/>
        <v>홍콩반점</v>
      </c>
      <c r="E1743" t="str">
        <f>VLOOKUP(B1743,payment!$A$2:$I$14625,3,0)</f>
        <v>홍콩반점</v>
      </c>
      <c r="F1743">
        <f>VLOOKUP(B1743,payment!$A$2:$I$14625,4,0)</f>
        <v>37.531216999999998</v>
      </c>
      <c r="G1743">
        <f>VLOOKUP(B1743,payment!$A$2:$I$14625,5,0)</f>
        <v>127.04249900000001</v>
      </c>
      <c r="H1743" t="str">
        <f>VLOOKUP(E1743,gift_meta!$B$2:$C$33,2,0)</f>
        <v>찹쌀 탕수육 10% 할인</v>
      </c>
      <c r="I1743">
        <f t="shared" ca="1" si="55"/>
        <v>1500</v>
      </c>
      <c r="J1743" s="5">
        <f>VLOOKUP(B1743,payment!$A$2:$I$14625,7,0)</f>
        <v>42800</v>
      </c>
      <c r="K1743" s="6">
        <f>VLOOKUP(B1743,payment!$A$2:$I$14625,8,0)</f>
        <v>0.70431999999999995</v>
      </c>
    </row>
    <row r="1744" spans="1:11">
      <c r="A1744">
        <v>1743</v>
      </c>
      <c r="B1744">
        <v>13732</v>
      </c>
      <c r="C1744">
        <f>VLOOKUP(B1744,payment!$A$2:$B$14625,2,0)</f>
        <v>296</v>
      </c>
      <c r="D1744" t="str">
        <f t="shared" si="54"/>
        <v>홍콩반점</v>
      </c>
      <c r="E1744" t="str">
        <f>VLOOKUP(B1744,payment!$A$2:$I$14625,3,0)</f>
        <v>홍콩반점</v>
      </c>
      <c r="F1744">
        <f>VLOOKUP(B1744,payment!$A$2:$I$14625,4,0)</f>
        <v>37.475923999999999</v>
      </c>
      <c r="G1744">
        <f>VLOOKUP(B1744,payment!$A$2:$I$14625,5,0)</f>
        <v>127.018424</v>
      </c>
      <c r="H1744" t="str">
        <f>VLOOKUP(E1744,gift_meta!$B$2:$C$33,2,0)</f>
        <v>찹쌀 탕수육 10% 할인</v>
      </c>
      <c r="I1744">
        <f t="shared" ca="1" si="55"/>
        <v>100</v>
      </c>
      <c r="J1744" s="5">
        <f>VLOOKUP(B1744,payment!$A$2:$I$14625,7,0)</f>
        <v>42624</v>
      </c>
      <c r="K1744" s="6">
        <f>VLOOKUP(B1744,payment!$A$2:$I$14625,8,0)</f>
        <v>0.40628999999999998</v>
      </c>
    </row>
    <row r="1745" spans="1:11">
      <c r="A1745">
        <v>1744</v>
      </c>
      <c r="B1745">
        <v>1045</v>
      </c>
      <c r="C1745">
        <f>VLOOKUP(B1745,payment!$A$2:$B$14625,2,0)</f>
        <v>29</v>
      </c>
      <c r="D1745" t="str">
        <f t="shared" si="54"/>
        <v>쥬씨</v>
      </c>
      <c r="E1745" t="str">
        <f>VLOOKUP(B1745,payment!$A$2:$I$14625,3,0)</f>
        <v>쥬씨</v>
      </c>
      <c r="F1745">
        <f>VLOOKUP(B1745,payment!$A$2:$I$14625,4,0)</f>
        <v>37.622542000000003</v>
      </c>
      <c r="G1745">
        <f>VLOOKUP(B1745,payment!$A$2:$I$14625,5,0)</f>
        <v>127.040346</v>
      </c>
      <c r="H1745" t="str">
        <f>VLOOKUP(E1745,gift_meta!$B$2:$C$33,2,0)</f>
        <v>무료 사이즈업</v>
      </c>
      <c r="I1745">
        <f t="shared" ca="1" si="55"/>
        <v>1700</v>
      </c>
      <c r="J1745" s="5">
        <f>VLOOKUP(B1745,payment!$A$2:$I$14625,7,0)</f>
        <v>43001</v>
      </c>
      <c r="K1745" s="6">
        <f>VLOOKUP(B1745,payment!$A$2:$I$14625,8,0)</f>
        <v>0.81932000000000005</v>
      </c>
    </row>
    <row r="1746" spans="1:11">
      <c r="A1746">
        <v>1745</v>
      </c>
      <c r="B1746">
        <v>6282</v>
      </c>
      <c r="C1746">
        <f>VLOOKUP(B1746,payment!$A$2:$B$14625,2,0)</f>
        <v>13</v>
      </c>
      <c r="D1746" t="str">
        <f t="shared" si="54"/>
        <v>파리바게트</v>
      </c>
      <c r="E1746" t="str">
        <f>VLOOKUP(B1746,payment!$A$2:$I$14625,3,0)</f>
        <v>파리바게트</v>
      </c>
      <c r="F1746">
        <f>VLOOKUP(B1746,payment!$A$2:$I$14625,4,0)</f>
        <v>37.452171999999997</v>
      </c>
      <c r="G1746">
        <f>VLOOKUP(B1746,payment!$A$2:$I$14625,5,0)</f>
        <v>127.058465</v>
      </c>
      <c r="H1746" t="str">
        <f>VLOOKUP(E1746,gift_meta!$B$2:$C$33,2,0)</f>
        <v>1000원 이상 10% 할인</v>
      </c>
      <c r="I1746">
        <f t="shared" ca="1" si="55"/>
        <v>600</v>
      </c>
      <c r="J1746" s="5">
        <f>VLOOKUP(B1746,payment!$A$2:$I$14625,7,0)</f>
        <v>42487</v>
      </c>
      <c r="K1746" s="6">
        <f>VLOOKUP(B1746,payment!$A$2:$I$14625,8,0)</f>
        <v>0.85758000000000001</v>
      </c>
    </row>
    <row r="1747" spans="1:11">
      <c r="A1747">
        <v>1746</v>
      </c>
      <c r="B1747">
        <v>3513</v>
      </c>
      <c r="C1747">
        <f>VLOOKUP(B1747,payment!$A$2:$B$14625,2,0)</f>
        <v>66</v>
      </c>
      <c r="D1747" t="str">
        <f t="shared" si="54"/>
        <v>버거킹</v>
      </c>
      <c r="E1747" t="str">
        <f>VLOOKUP(B1747,payment!$A$2:$I$14625,3,0)</f>
        <v>버거킹</v>
      </c>
      <c r="F1747">
        <f>VLOOKUP(B1747,payment!$A$2:$I$14625,4,0)</f>
        <v>37.447715000000002</v>
      </c>
      <c r="G1747">
        <f>VLOOKUP(B1747,payment!$A$2:$I$14625,5,0)</f>
        <v>126.88863600000001</v>
      </c>
      <c r="H1747" t="str">
        <f>VLOOKUP(E1747,gift_meta!$B$2:$C$33,2,0)</f>
        <v>와퍼주문시 5% 할인</v>
      </c>
      <c r="I1747">
        <f t="shared" ca="1" si="55"/>
        <v>400</v>
      </c>
      <c r="J1747" s="5">
        <f>VLOOKUP(B1747,payment!$A$2:$I$14625,7,0)</f>
        <v>43073</v>
      </c>
      <c r="K1747" s="6">
        <f>VLOOKUP(B1747,payment!$A$2:$I$14625,8,0)</f>
        <v>0.83518999999999999</v>
      </c>
    </row>
    <row r="1748" spans="1:11">
      <c r="A1748">
        <v>1747</v>
      </c>
      <c r="B1748">
        <v>7215</v>
      </c>
      <c r="C1748">
        <f>VLOOKUP(B1748,payment!$A$2:$B$14625,2,0)</f>
        <v>12</v>
      </c>
      <c r="D1748" t="str">
        <f t="shared" si="54"/>
        <v>원할머니보쌈</v>
      </c>
      <c r="E1748" t="str">
        <f>VLOOKUP(B1748,payment!$A$2:$I$14625,3,0)</f>
        <v>원할머니보쌈</v>
      </c>
      <c r="F1748">
        <f>VLOOKUP(B1748,payment!$A$2:$I$14625,4,0)</f>
        <v>37.613686999999999</v>
      </c>
      <c r="G1748">
        <f>VLOOKUP(B1748,payment!$A$2:$I$14625,5,0)</f>
        <v>126.923203</v>
      </c>
      <c r="H1748" t="str">
        <f>VLOOKUP(E1748,gift_meta!$B$2:$C$33,2,0)</f>
        <v>족발 3,000 할인 쿠폰 제공</v>
      </c>
      <c r="I1748">
        <f t="shared" ca="1" si="55"/>
        <v>400</v>
      </c>
      <c r="J1748" s="5">
        <f>VLOOKUP(B1748,payment!$A$2:$I$14625,7,0)</f>
        <v>42593</v>
      </c>
      <c r="K1748" s="6">
        <f>VLOOKUP(B1748,payment!$A$2:$I$14625,8,0)</f>
        <v>0.39056999999999997</v>
      </c>
    </row>
    <row r="1749" spans="1:11">
      <c r="A1749">
        <v>1748</v>
      </c>
      <c r="B1749">
        <v>9777</v>
      </c>
      <c r="C1749">
        <f>VLOOKUP(B1749,payment!$A$2:$B$14625,2,0)</f>
        <v>166</v>
      </c>
      <c r="D1749" t="str">
        <f t="shared" si="54"/>
        <v>오쭈</v>
      </c>
      <c r="E1749" t="str">
        <f>VLOOKUP(B1749,payment!$A$2:$I$14625,3,0)</f>
        <v>오쭈</v>
      </c>
      <c r="F1749">
        <f>VLOOKUP(B1749,payment!$A$2:$I$14625,4,0)</f>
        <v>37.544789000000002</v>
      </c>
      <c r="G1749">
        <f>VLOOKUP(B1749,payment!$A$2:$I$14625,5,0)</f>
        <v>127.135312</v>
      </c>
      <c r="H1749" t="str">
        <f>VLOOKUP(E1749,gift_meta!$B$2:$C$33,2,0)</f>
        <v>치즈 퐁듀 1회 제공</v>
      </c>
      <c r="I1749">
        <f t="shared" ca="1" si="55"/>
        <v>1600</v>
      </c>
      <c r="J1749" s="5">
        <f>VLOOKUP(B1749,payment!$A$2:$I$14625,7,0)</f>
        <v>42788</v>
      </c>
      <c r="K1749" s="6">
        <f>VLOOKUP(B1749,payment!$A$2:$I$14625,8,0)</f>
        <v>0.57954000000000006</v>
      </c>
    </row>
    <row r="1750" spans="1:11">
      <c r="A1750">
        <v>1749</v>
      </c>
      <c r="B1750">
        <v>1853</v>
      </c>
      <c r="C1750">
        <f>VLOOKUP(B1750,payment!$A$2:$B$14625,2,0)</f>
        <v>108</v>
      </c>
      <c r="D1750" t="str">
        <f t="shared" si="54"/>
        <v>정형외과</v>
      </c>
      <c r="E1750" t="str">
        <f>VLOOKUP(B1750,payment!$A$2:$I$14625,3,0)</f>
        <v>정형외과</v>
      </c>
      <c r="F1750">
        <f>VLOOKUP(B1750,payment!$A$2:$I$14625,4,0)</f>
        <v>37.689534999999999</v>
      </c>
      <c r="G1750">
        <f>VLOOKUP(B1750,payment!$A$2:$I$14625,5,0)</f>
        <v>127.011625</v>
      </c>
      <c r="H1750" t="str">
        <f>VLOOKUP(E1750,gift_meta!$B$2:$C$33,2,0)</f>
        <v>정형외과의료지점</v>
      </c>
      <c r="I1750">
        <f t="shared" ca="1" si="55"/>
        <v>1000</v>
      </c>
      <c r="J1750" s="5">
        <f>VLOOKUP(B1750,payment!$A$2:$I$14625,7,0)</f>
        <v>42378</v>
      </c>
      <c r="K1750" s="6">
        <f>VLOOKUP(B1750,payment!$A$2:$I$14625,8,0)</f>
        <v>0.52825</v>
      </c>
    </row>
    <row r="1751" spans="1:11">
      <c r="A1751">
        <v>1750</v>
      </c>
      <c r="B1751">
        <v>3122</v>
      </c>
      <c r="C1751">
        <f>VLOOKUP(B1751,payment!$A$2:$B$14625,2,0)</f>
        <v>163</v>
      </c>
      <c r="D1751" t="str">
        <f t="shared" si="54"/>
        <v>약국</v>
      </c>
      <c r="E1751" t="str">
        <f>VLOOKUP(B1751,payment!$A$2:$I$14625,3,0)</f>
        <v>약국</v>
      </c>
      <c r="F1751">
        <f>VLOOKUP(B1751,payment!$A$2:$I$14625,4,0)</f>
        <v>37.586447</v>
      </c>
      <c r="G1751">
        <f>VLOOKUP(B1751,payment!$A$2:$I$14625,5,0)</f>
        <v>126.943169</v>
      </c>
      <c r="H1751" t="str">
        <f>VLOOKUP(E1751,gift_meta!$B$2:$C$33,2,0)</f>
        <v>황사 마스크 증정(1매)</v>
      </c>
      <c r="I1751">
        <f t="shared" ca="1" si="55"/>
        <v>1900</v>
      </c>
      <c r="J1751" s="5">
        <f>VLOOKUP(B1751,payment!$A$2:$I$14625,7,0)</f>
        <v>42778</v>
      </c>
      <c r="K1751" s="6">
        <f>VLOOKUP(B1751,payment!$A$2:$I$14625,8,0)</f>
        <v>0.58665999999999996</v>
      </c>
    </row>
    <row r="1752" spans="1:11">
      <c r="A1752">
        <v>1751</v>
      </c>
      <c r="B1752">
        <v>5511</v>
      </c>
      <c r="C1752">
        <f>VLOOKUP(B1752,payment!$A$2:$B$14625,2,0)</f>
        <v>128</v>
      </c>
      <c r="D1752" t="str">
        <f t="shared" si="54"/>
        <v>멘동</v>
      </c>
      <c r="E1752" t="str">
        <f>VLOOKUP(B1752,payment!$A$2:$I$14625,3,0)</f>
        <v>멘동</v>
      </c>
      <c r="F1752">
        <f>VLOOKUP(B1752,payment!$A$2:$I$14625,4,0)</f>
        <v>37.528474000000003</v>
      </c>
      <c r="G1752">
        <f>VLOOKUP(B1752,payment!$A$2:$I$14625,5,0)</f>
        <v>127.155034</v>
      </c>
      <c r="H1752" t="str">
        <f>VLOOKUP(E1752,gift_meta!$B$2:$C$33,2,0)</f>
        <v>규동 5% 할인</v>
      </c>
      <c r="I1752">
        <f t="shared" ca="1" si="55"/>
        <v>800</v>
      </c>
      <c r="J1752" s="5">
        <f>VLOOKUP(B1752,payment!$A$2:$I$14625,7,0)</f>
        <v>42658</v>
      </c>
      <c r="K1752" s="6">
        <f>VLOOKUP(B1752,payment!$A$2:$I$14625,8,0)</f>
        <v>0.56194999999999995</v>
      </c>
    </row>
    <row r="1753" spans="1:11">
      <c r="A1753">
        <v>1752</v>
      </c>
      <c r="B1753">
        <v>9975</v>
      </c>
      <c r="C1753">
        <f>VLOOKUP(B1753,payment!$A$2:$B$14625,2,0)</f>
        <v>108</v>
      </c>
      <c r="D1753" t="str">
        <f t="shared" si="54"/>
        <v>반디앤루니스</v>
      </c>
      <c r="E1753" t="str">
        <f>VLOOKUP(B1753,payment!$A$2:$I$14625,3,0)</f>
        <v>반디앤루니스</v>
      </c>
      <c r="F1753">
        <f>VLOOKUP(B1753,payment!$A$2:$I$14625,4,0)</f>
        <v>37.511536</v>
      </c>
      <c r="G1753">
        <f>VLOOKUP(B1753,payment!$A$2:$I$14625,5,0)</f>
        <v>127.05045200000001</v>
      </c>
      <c r="H1753" t="str">
        <f>VLOOKUP(E1753,gift_meta!$B$2:$C$33,2,0)</f>
        <v>도서 구매시 5% 할인</v>
      </c>
      <c r="I1753">
        <f t="shared" ca="1" si="55"/>
        <v>700</v>
      </c>
      <c r="J1753" s="5">
        <f>VLOOKUP(B1753,payment!$A$2:$I$14625,7,0)</f>
        <v>42972</v>
      </c>
      <c r="K1753" s="6">
        <f>VLOOKUP(B1753,payment!$A$2:$I$14625,8,0)</f>
        <v>0.43226999999999999</v>
      </c>
    </row>
    <row r="1754" spans="1:11">
      <c r="A1754">
        <v>1753</v>
      </c>
      <c r="B1754">
        <v>12116</v>
      </c>
      <c r="C1754">
        <f>VLOOKUP(B1754,payment!$A$2:$B$14625,2,0)</f>
        <v>70</v>
      </c>
      <c r="D1754" t="str">
        <f t="shared" si="54"/>
        <v>스시로로</v>
      </c>
      <c r="E1754" t="str">
        <f>VLOOKUP(B1754,payment!$A$2:$I$14625,3,0)</f>
        <v>스시로로</v>
      </c>
      <c r="F1754">
        <f>VLOOKUP(B1754,payment!$A$2:$I$14625,4,0)</f>
        <v>37.587342999999997</v>
      </c>
      <c r="G1754">
        <f>VLOOKUP(B1754,payment!$A$2:$I$14625,5,0)</f>
        <v>126.865323</v>
      </c>
      <c r="H1754" t="str">
        <f>VLOOKUP(E1754,gift_meta!$B$2:$C$33,2,0)</f>
        <v>2pcs 무료 제공</v>
      </c>
      <c r="I1754">
        <f t="shared" ca="1" si="55"/>
        <v>500</v>
      </c>
      <c r="J1754" s="5">
        <f>VLOOKUP(B1754,payment!$A$2:$I$14625,7,0)</f>
        <v>42700</v>
      </c>
      <c r="K1754" s="6">
        <f>VLOOKUP(B1754,payment!$A$2:$I$14625,8,0)</f>
        <v>0.58633999999999997</v>
      </c>
    </row>
    <row r="1755" spans="1:11">
      <c r="A1755">
        <v>1754</v>
      </c>
      <c r="B1755">
        <v>14319</v>
      </c>
      <c r="C1755">
        <f>VLOOKUP(B1755,payment!$A$2:$B$14625,2,0)</f>
        <v>121</v>
      </c>
      <c r="D1755" t="str">
        <f t="shared" si="54"/>
        <v>버거킹</v>
      </c>
      <c r="E1755" t="str">
        <f>VLOOKUP(B1755,payment!$A$2:$I$14625,3,0)</f>
        <v>버거킹</v>
      </c>
      <c r="F1755">
        <f>VLOOKUP(B1755,payment!$A$2:$I$14625,4,0)</f>
        <v>37.486049000000001</v>
      </c>
      <c r="G1755">
        <f>VLOOKUP(B1755,payment!$A$2:$I$14625,5,0)</f>
        <v>126.96945700000001</v>
      </c>
      <c r="H1755" t="str">
        <f>VLOOKUP(E1755,gift_meta!$B$2:$C$33,2,0)</f>
        <v>와퍼주문시 5% 할인</v>
      </c>
      <c r="I1755">
        <f t="shared" ca="1" si="55"/>
        <v>1900</v>
      </c>
      <c r="J1755" s="5">
        <f>VLOOKUP(B1755,payment!$A$2:$I$14625,7,0)</f>
        <v>43098</v>
      </c>
      <c r="K1755" s="6">
        <f>VLOOKUP(B1755,payment!$A$2:$I$14625,8,0)</f>
        <v>0.74478</v>
      </c>
    </row>
    <row r="1756" spans="1:11">
      <c r="A1756">
        <v>1755</v>
      </c>
      <c r="B1756">
        <v>6462</v>
      </c>
      <c r="C1756">
        <f>VLOOKUP(B1756,payment!$A$2:$B$14625,2,0)</f>
        <v>197</v>
      </c>
      <c r="D1756" t="str">
        <f t="shared" si="54"/>
        <v>쥬씨</v>
      </c>
      <c r="E1756" t="str">
        <f>VLOOKUP(B1756,payment!$A$2:$I$14625,3,0)</f>
        <v>쥬씨</v>
      </c>
      <c r="F1756">
        <f>VLOOKUP(B1756,payment!$A$2:$I$14625,4,0)</f>
        <v>37.626956</v>
      </c>
      <c r="G1756">
        <f>VLOOKUP(B1756,payment!$A$2:$I$14625,5,0)</f>
        <v>126.944615</v>
      </c>
      <c r="H1756" t="str">
        <f>VLOOKUP(E1756,gift_meta!$B$2:$C$33,2,0)</f>
        <v>무료 사이즈업</v>
      </c>
      <c r="I1756">
        <f t="shared" ca="1" si="55"/>
        <v>500</v>
      </c>
      <c r="J1756" s="5">
        <f>VLOOKUP(B1756,payment!$A$2:$I$14625,7,0)</f>
        <v>42717</v>
      </c>
      <c r="K1756" s="6">
        <f>VLOOKUP(B1756,payment!$A$2:$I$14625,8,0)</f>
        <v>0.74612000000000001</v>
      </c>
    </row>
    <row r="1757" spans="1:11">
      <c r="A1757">
        <v>1756</v>
      </c>
      <c r="B1757">
        <v>6900</v>
      </c>
      <c r="C1757">
        <f>VLOOKUP(B1757,payment!$A$2:$B$14625,2,0)</f>
        <v>42</v>
      </c>
      <c r="D1757" t="str">
        <f t="shared" si="54"/>
        <v>매드포갈릭</v>
      </c>
      <c r="E1757" t="str">
        <f>VLOOKUP(B1757,payment!$A$2:$I$14625,3,0)</f>
        <v>매드포갈릭</v>
      </c>
      <c r="F1757">
        <f>VLOOKUP(B1757,payment!$A$2:$I$14625,4,0)</f>
        <v>37.648091000000001</v>
      </c>
      <c r="G1757">
        <f>VLOOKUP(B1757,payment!$A$2:$I$14625,5,0)</f>
        <v>127.043701</v>
      </c>
      <c r="H1757" t="str">
        <f>VLOOKUP(E1757,gift_meta!$B$2:$C$33,2,0)</f>
        <v>에이드 무료 제공</v>
      </c>
      <c r="I1757">
        <f t="shared" ca="1" si="55"/>
        <v>1400</v>
      </c>
      <c r="J1757" s="5">
        <f>VLOOKUP(B1757,payment!$A$2:$I$14625,7,0)</f>
        <v>42372</v>
      </c>
      <c r="K1757" s="6">
        <f>VLOOKUP(B1757,payment!$A$2:$I$14625,8,0)</f>
        <v>0.78164999999999996</v>
      </c>
    </row>
    <row r="1758" spans="1:11">
      <c r="A1758">
        <v>1757</v>
      </c>
      <c r="B1758">
        <v>3930</v>
      </c>
      <c r="C1758">
        <f>VLOOKUP(B1758,payment!$A$2:$B$14625,2,0)</f>
        <v>93</v>
      </c>
      <c r="D1758" t="str">
        <f t="shared" si="54"/>
        <v>멘동</v>
      </c>
      <c r="E1758" t="str">
        <f>VLOOKUP(B1758,payment!$A$2:$I$14625,3,0)</f>
        <v>멘동</v>
      </c>
      <c r="F1758">
        <f>VLOOKUP(B1758,payment!$A$2:$I$14625,4,0)</f>
        <v>37.442377</v>
      </c>
      <c r="G1758">
        <f>VLOOKUP(B1758,payment!$A$2:$I$14625,5,0)</f>
        <v>127.147846</v>
      </c>
      <c r="H1758" t="str">
        <f>VLOOKUP(E1758,gift_meta!$B$2:$C$33,2,0)</f>
        <v>규동 5% 할인</v>
      </c>
      <c r="I1758">
        <f t="shared" ca="1" si="55"/>
        <v>1900</v>
      </c>
      <c r="J1758" s="5">
        <f>VLOOKUP(B1758,payment!$A$2:$I$14625,7,0)</f>
        <v>43006</v>
      </c>
      <c r="K1758" s="6">
        <f>VLOOKUP(B1758,payment!$A$2:$I$14625,8,0)</f>
        <v>0.55891000000000002</v>
      </c>
    </row>
    <row r="1759" spans="1:11">
      <c r="A1759">
        <v>1758</v>
      </c>
      <c r="B1759">
        <v>5562</v>
      </c>
      <c r="C1759">
        <f>VLOOKUP(B1759,payment!$A$2:$B$14625,2,0)</f>
        <v>123</v>
      </c>
      <c r="D1759" t="str">
        <f t="shared" si="54"/>
        <v>연래춘</v>
      </c>
      <c r="E1759" t="str">
        <f>VLOOKUP(B1759,payment!$A$2:$I$14625,3,0)</f>
        <v>연래춘</v>
      </c>
      <c r="F1759">
        <f>VLOOKUP(B1759,payment!$A$2:$I$14625,4,0)</f>
        <v>37.521075000000003</v>
      </c>
      <c r="G1759">
        <f>VLOOKUP(B1759,payment!$A$2:$I$14625,5,0)</f>
        <v>127.111524</v>
      </c>
      <c r="H1759" t="str">
        <f>VLOOKUP(E1759,gift_meta!$B$2:$C$33,2,0)</f>
        <v>현금 결재시 10% 할인</v>
      </c>
      <c r="I1759">
        <f t="shared" ca="1" si="55"/>
        <v>1800</v>
      </c>
      <c r="J1759" s="5">
        <f>VLOOKUP(B1759,payment!$A$2:$I$14625,7,0)</f>
        <v>42556</v>
      </c>
      <c r="K1759" s="6">
        <f>VLOOKUP(B1759,payment!$A$2:$I$14625,8,0)</f>
        <v>0.77866999999999997</v>
      </c>
    </row>
    <row r="1760" spans="1:11">
      <c r="A1760">
        <v>1759</v>
      </c>
      <c r="B1760">
        <v>6399</v>
      </c>
      <c r="C1760">
        <f>VLOOKUP(B1760,payment!$A$2:$B$14625,2,0)</f>
        <v>206</v>
      </c>
      <c r="D1760" t="str">
        <f t="shared" si="54"/>
        <v>반디앤루니스</v>
      </c>
      <c r="E1760" t="str">
        <f>VLOOKUP(B1760,payment!$A$2:$I$14625,3,0)</f>
        <v>반디앤루니스</v>
      </c>
      <c r="F1760">
        <f>VLOOKUP(B1760,payment!$A$2:$I$14625,4,0)</f>
        <v>37.567354999999999</v>
      </c>
      <c r="G1760">
        <f>VLOOKUP(B1760,payment!$A$2:$I$14625,5,0)</f>
        <v>127.15301599999999</v>
      </c>
      <c r="H1760" t="str">
        <f>VLOOKUP(E1760,gift_meta!$B$2:$C$33,2,0)</f>
        <v>도서 구매시 5% 할인</v>
      </c>
      <c r="I1760">
        <f t="shared" ca="1" si="55"/>
        <v>1500</v>
      </c>
      <c r="J1760" s="5">
        <f>VLOOKUP(B1760,payment!$A$2:$I$14625,7,0)</f>
        <v>42384</v>
      </c>
      <c r="K1760" s="6">
        <f>VLOOKUP(B1760,payment!$A$2:$I$14625,8,0)</f>
        <v>0.66986999999999997</v>
      </c>
    </row>
    <row r="1761" spans="1:11">
      <c r="A1761">
        <v>1760</v>
      </c>
      <c r="B1761">
        <v>168</v>
      </c>
      <c r="C1761">
        <f>VLOOKUP(B1761,payment!$A$2:$B$14625,2,0)</f>
        <v>210</v>
      </c>
      <c r="D1761" t="str">
        <f t="shared" si="54"/>
        <v>베스킨라빈스</v>
      </c>
      <c r="E1761" t="str">
        <f>VLOOKUP(B1761,payment!$A$2:$I$14625,3,0)</f>
        <v>베스킨라빈스</v>
      </c>
      <c r="F1761">
        <f>VLOOKUP(B1761,payment!$A$2:$I$14625,4,0)</f>
        <v>37.537396000000001</v>
      </c>
      <c r="G1761">
        <f>VLOOKUP(B1761,payment!$A$2:$I$14625,5,0)</f>
        <v>127.11701100000001</v>
      </c>
      <c r="H1761" t="str">
        <f>VLOOKUP(E1761,gift_meta!$B$2:$C$33,2,0)</f>
        <v>무료 사이즈업</v>
      </c>
      <c r="I1761">
        <f t="shared" ca="1" si="55"/>
        <v>2000</v>
      </c>
      <c r="J1761" s="5">
        <f>VLOOKUP(B1761,payment!$A$2:$I$14625,7,0)</f>
        <v>43152</v>
      </c>
      <c r="K1761" s="6">
        <f>VLOOKUP(B1761,payment!$A$2:$I$14625,8,0)</f>
        <v>0.53837999999999997</v>
      </c>
    </row>
    <row r="1762" spans="1:11">
      <c r="A1762">
        <v>1761</v>
      </c>
      <c r="B1762">
        <v>9110</v>
      </c>
      <c r="C1762">
        <f>VLOOKUP(B1762,payment!$A$2:$B$14625,2,0)</f>
        <v>89</v>
      </c>
      <c r="D1762" t="str">
        <f t="shared" si="54"/>
        <v>홍콩반점</v>
      </c>
      <c r="E1762" t="str">
        <f>VLOOKUP(B1762,payment!$A$2:$I$14625,3,0)</f>
        <v>홍콩반점</v>
      </c>
      <c r="F1762">
        <f>VLOOKUP(B1762,payment!$A$2:$I$14625,4,0)</f>
        <v>37.606510999999998</v>
      </c>
      <c r="G1762">
        <f>VLOOKUP(B1762,payment!$A$2:$I$14625,5,0)</f>
        <v>127.099114</v>
      </c>
      <c r="H1762" t="str">
        <f>VLOOKUP(E1762,gift_meta!$B$2:$C$33,2,0)</f>
        <v>찹쌀 탕수육 10% 할인</v>
      </c>
      <c r="I1762">
        <f t="shared" ca="1" si="55"/>
        <v>1700</v>
      </c>
      <c r="J1762" s="5">
        <f>VLOOKUP(B1762,payment!$A$2:$I$14625,7,0)</f>
        <v>42965</v>
      </c>
      <c r="K1762" s="6">
        <f>VLOOKUP(B1762,payment!$A$2:$I$14625,8,0)</f>
        <v>0.46543000000000001</v>
      </c>
    </row>
    <row r="1763" spans="1:11">
      <c r="A1763">
        <v>1762</v>
      </c>
      <c r="B1763">
        <v>5733</v>
      </c>
      <c r="C1763">
        <f>VLOOKUP(B1763,payment!$A$2:$B$14625,2,0)</f>
        <v>102</v>
      </c>
      <c r="D1763" t="str">
        <f t="shared" si="54"/>
        <v>베스킨라빈스</v>
      </c>
      <c r="E1763" t="str">
        <f>VLOOKUP(B1763,payment!$A$2:$I$14625,3,0)</f>
        <v>베스킨라빈스</v>
      </c>
      <c r="F1763">
        <f>VLOOKUP(B1763,payment!$A$2:$I$14625,4,0)</f>
        <v>37.692791</v>
      </c>
      <c r="G1763">
        <f>VLOOKUP(B1763,payment!$A$2:$I$14625,5,0)</f>
        <v>127.01414</v>
      </c>
      <c r="H1763" t="str">
        <f>VLOOKUP(E1763,gift_meta!$B$2:$C$33,2,0)</f>
        <v>무료 사이즈업</v>
      </c>
      <c r="I1763">
        <f t="shared" ca="1" si="55"/>
        <v>1000</v>
      </c>
      <c r="J1763" s="5">
        <f>VLOOKUP(B1763,payment!$A$2:$I$14625,7,0)</f>
        <v>42760</v>
      </c>
      <c r="K1763" s="6">
        <f>VLOOKUP(B1763,payment!$A$2:$I$14625,8,0)</f>
        <v>0.67266000000000004</v>
      </c>
    </row>
    <row r="1764" spans="1:11">
      <c r="A1764">
        <v>1763</v>
      </c>
      <c r="B1764">
        <v>864</v>
      </c>
      <c r="C1764">
        <f>VLOOKUP(B1764,payment!$A$2:$B$14625,2,0)</f>
        <v>90</v>
      </c>
      <c r="D1764" t="str">
        <f t="shared" si="54"/>
        <v>아웃닭</v>
      </c>
      <c r="E1764" t="str">
        <f>VLOOKUP(B1764,payment!$A$2:$I$14625,3,0)</f>
        <v>아웃닭</v>
      </c>
      <c r="F1764">
        <f>VLOOKUP(B1764,payment!$A$2:$I$14625,4,0)</f>
        <v>37.555858999999998</v>
      </c>
      <c r="G1764">
        <f>VLOOKUP(B1764,payment!$A$2:$I$14625,5,0)</f>
        <v>127.1653</v>
      </c>
      <c r="H1764" t="str">
        <f>VLOOKUP(E1764,gift_meta!$B$2:$C$33,2,0)</f>
        <v>치즈스틱 2개 제공</v>
      </c>
      <c r="I1764">
        <f t="shared" ca="1" si="55"/>
        <v>1500</v>
      </c>
      <c r="J1764" s="5">
        <f>VLOOKUP(B1764,payment!$A$2:$I$14625,7,0)</f>
        <v>42889</v>
      </c>
      <c r="K1764" s="6">
        <f>VLOOKUP(B1764,payment!$A$2:$I$14625,8,0)</f>
        <v>0.95401000000000002</v>
      </c>
    </row>
    <row r="1765" spans="1:11">
      <c r="A1765">
        <v>1764</v>
      </c>
      <c r="B1765">
        <v>9003</v>
      </c>
      <c r="C1765">
        <f>VLOOKUP(B1765,payment!$A$2:$B$14625,2,0)</f>
        <v>79</v>
      </c>
      <c r="D1765" t="str">
        <f t="shared" si="54"/>
        <v>이비인후과</v>
      </c>
      <c r="E1765" t="str">
        <f>VLOOKUP(B1765,payment!$A$2:$I$14625,3,0)</f>
        <v>이비인후과</v>
      </c>
      <c r="F1765">
        <f>VLOOKUP(B1765,payment!$A$2:$I$14625,4,0)</f>
        <v>37.548946999999998</v>
      </c>
      <c r="G1765">
        <f>VLOOKUP(B1765,payment!$A$2:$I$14625,5,0)</f>
        <v>126.947982</v>
      </c>
      <c r="H1765" t="str">
        <f>VLOOKUP(E1765,gift_meta!$B$2:$C$33,2,0)</f>
        <v>코세척 서비스(무료)</v>
      </c>
      <c r="I1765">
        <f t="shared" ca="1" si="55"/>
        <v>1700</v>
      </c>
      <c r="J1765" s="5">
        <f>VLOOKUP(B1765,payment!$A$2:$I$14625,7,0)</f>
        <v>43091</v>
      </c>
      <c r="K1765" s="6">
        <f>VLOOKUP(B1765,payment!$A$2:$I$14625,8,0)</f>
        <v>0.62866</v>
      </c>
    </row>
    <row r="1766" spans="1:11">
      <c r="A1766">
        <v>1765</v>
      </c>
      <c r="B1766">
        <v>9365</v>
      </c>
      <c r="C1766">
        <f>VLOOKUP(B1766,payment!$A$2:$B$14625,2,0)</f>
        <v>37</v>
      </c>
      <c r="D1766" t="str">
        <f t="shared" si="54"/>
        <v>멘동</v>
      </c>
      <c r="E1766" t="str">
        <f>VLOOKUP(B1766,payment!$A$2:$I$14625,3,0)</f>
        <v>멘동</v>
      </c>
      <c r="F1766">
        <f>VLOOKUP(B1766,payment!$A$2:$I$14625,4,0)</f>
        <v>37.451407000000003</v>
      </c>
      <c r="G1766">
        <f>VLOOKUP(B1766,payment!$A$2:$I$14625,5,0)</f>
        <v>127.19893399999999</v>
      </c>
      <c r="H1766" t="str">
        <f>VLOOKUP(E1766,gift_meta!$B$2:$C$33,2,0)</f>
        <v>규동 5% 할인</v>
      </c>
      <c r="I1766">
        <f t="shared" ca="1" si="55"/>
        <v>1700</v>
      </c>
      <c r="J1766" s="5">
        <f>VLOOKUP(B1766,payment!$A$2:$I$14625,7,0)</f>
        <v>42535</v>
      </c>
      <c r="K1766" s="6">
        <f>VLOOKUP(B1766,payment!$A$2:$I$14625,8,0)</f>
        <v>0.86312999999999995</v>
      </c>
    </row>
    <row r="1767" spans="1:11">
      <c r="A1767">
        <v>1766</v>
      </c>
      <c r="B1767">
        <v>12086</v>
      </c>
      <c r="C1767">
        <f>VLOOKUP(B1767,payment!$A$2:$B$14625,2,0)</f>
        <v>71</v>
      </c>
      <c r="D1767" t="str">
        <f t="shared" si="54"/>
        <v>한신포차</v>
      </c>
      <c r="E1767" t="str">
        <f>VLOOKUP(B1767,payment!$A$2:$I$14625,3,0)</f>
        <v>한신포차</v>
      </c>
      <c r="F1767">
        <f>VLOOKUP(B1767,payment!$A$2:$I$14625,4,0)</f>
        <v>37.566177000000003</v>
      </c>
      <c r="G1767">
        <f>VLOOKUP(B1767,payment!$A$2:$I$14625,5,0)</f>
        <v>127.05996500000001</v>
      </c>
      <c r="H1767" t="str">
        <f>VLOOKUP(E1767,gift_meta!$B$2:$C$33,2,0)</f>
        <v>닭발 주문시 주먹밥 증정</v>
      </c>
      <c r="I1767">
        <f t="shared" ca="1" si="55"/>
        <v>1500</v>
      </c>
      <c r="J1767" s="5">
        <f>VLOOKUP(B1767,payment!$A$2:$I$14625,7,0)</f>
        <v>42697</v>
      </c>
      <c r="K1767" s="6">
        <f>VLOOKUP(B1767,payment!$A$2:$I$14625,8,0)</f>
        <v>0.49386999999999998</v>
      </c>
    </row>
    <row r="1768" spans="1:11">
      <c r="A1768">
        <v>1767</v>
      </c>
      <c r="B1768">
        <v>2263</v>
      </c>
      <c r="C1768">
        <f>VLOOKUP(B1768,payment!$A$2:$B$14625,2,0)</f>
        <v>130</v>
      </c>
      <c r="D1768" t="str">
        <f t="shared" si="54"/>
        <v>동경야네</v>
      </c>
      <c r="E1768" t="str">
        <f>VLOOKUP(B1768,payment!$A$2:$I$14625,3,0)</f>
        <v>동경야네</v>
      </c>
      <c r="F1768">
        <f>VLOOKUP(B1768,payment!$A$2:$I$14625,4,0)</f>
        <v>37.552295999999998</v>
      </c>
      <c r="G1768">
        <f>VLOOKUP(B1768,payment!$A$2:$I$14625,5,0)</f>
        <v>126.905303</v>
      </c>
      <c r="H1768" t="str">
        <f>VLOOKUP(E1768,gift_meta!$B$2:$C$33,2,0)</f>
        <v>사케동 10% 할인</v>
      </c>
      <c r="I1768">
        <f t="shared" ca="1" si="55"/>
        <v>1500</v>
      </c>
      <c r="J1768" s="5">
        <f>VLOOKUP(B1768,payment!$A$2:$I$14625,7,0)</f>
        <v>42419</v>
      </c>
      <c r="K1768" s="6">
        <f>VLOOKUP(B1768,payment!$A$2:$I$14625,8,0)</f>
        <v>0.58811000000000002</v>
      </c>
    </row>
    <row r="1769" spans="1:11">
      <c r="A1769">
        <v>1768</v>
      </c>
      <c r="B1769">
        <v>11320</v>
      </c>
      <c r="C1769">
        <f>VLOOKUP(B1769,payment!$A$2:$B$14625,2,0)</f>
        <v>59</v>
      </c>
      <c r="D1769" t="str">
        <f t="shared" si="54"/>
        <v>오쭈</v>
      </c>
      <c r="E1769" t="str">
        <f>VLOOKUP(B1769,payment!$A$2:$I$14625,3,0)</f>
        <v>오쭈</v>
      </c>
      <c r="F1769">
        <f>VLOOKUP(B1769,payment!$A$2:$I$14625,4,0)</f>
        <v>37.566063999999997</v>
      </c>
      <c r="G1769">
        <f>VLOOKUP(B1769,payment!$A$2:$I$14625,5,0)</f>
        <v>127.004113</v>
      </c>
      <c r="H1769" t="str">
        <f>VLOOKUP(E1769,gift_meta!$B$2:$C$33,2,0)</f>
        <v>치즈 퐁듀 1회 제공</v>
      </c>
      <c r="I1769">
        <f t="shared" ca="1" si="55"/>
        <v>1200</v>
      </c>
      <c r="J1769" s="5">
        <f>VLOOKUP(B1769,payment!$A$2:$I$14625,7,0)</f>
        <v>42375</v>
      </c>
      <c r="K1769" s="6">
        <f>VLOOKUP(B1769,payment!$A$2:$I$14625,8,0)</f>
        <v>0.96606999999999998</v>
      </c>
    </row>
    <row r="1770" spans="1:11">
      <c r="A1770">
        <v>1769</v>
      </c>
      <c r="B1770">
        <v>2206</v>
      </c>
      <c r="C1770">
        <f>VLOOKUP(B1770,payment!$A$2:$B$14625,2,0)</f>
        <v>298</v>
      </c>
      <c r="D1770" t="str">
        <f t="shared" si="54"/>
        <v>닭한마리</v>
      </c>
      <c r="E1770" t="str">
        <f>VLOOKUP(B1770,payment!$A$2:$I$14625,3,0)</f>
        <v>닭한마리</v>
      </c>
      <c r="F1770">
        <f>VLOOKUP(B1770,payment!$A$2:$I$14625,4,0)</f>
        <v>37.716199000000003</v>
      </c>
      <c r="G1770">
        <f>VLOOKUP(B1770,payment!$A$2:$I$14625,5,0)</f>
        <v>127.004003</v>
      </c>
      <c r="H1770" t="str">
        <f>VLOOKUP(E1770,gift_meta!$B$2:$C$33,2,0)</f>
        <v>칼국수 사리 무료 리필</v>
      </c>
      <c r="I1770">
        <f t="shared" ca="1" si="55"/>
        <v>500</v>
      </c>
      <c r="J1770" s="5">
        <f>VLOOKUP(B1770,payment!$A$2:$I$14625,7,0)</f>
        <v>43087</v>
      </c>
      <c r="K1770" s="6">
        <f>VLOOKUP(B1770,payment!$A$2:$I$14625,8,0)</f>
        <v>0.87105999999999995</v>
      </c>
    </row>
    <row r="1771" spans="1:11">
      <c r="A1771">
        <v>1770</v>
      </c>
      <c r="B1771">
        <v>13723</v>
      </c>
      <c r="C1771">
        <f>VLOOKUP(B1771,payment!$A$2:$B$14625,2,0)</f>
        <v>109</v>
      </c>
      <c r="D1771" t="str">
        <f t="shared" si="54"/>
        <v>매드포갈릭</v>
      </c>
      <c r="E1771" t="str">
        <f>VLOOKUP(B1771,payment!$A$2:$I$14625,3,0)</f>
        <v>매드포갈릭</v>
      </c>
      <c r="F1771">
        <f>VLOOKUP(B1771,payment!$A$2:$I$14625,4,0)</f>
        <v>37.527534000000003</v>
      </c>
      <c r="G1771">
        <f>VLOOKUP(B1771,payment!$A$2:$I$14625,5,0)</f>
        <v>126.999866</v>
      </c>
      <c r="H1771" t="str">
        <f>VLOOKUP(E1771,gift_meta!$B$2:$C$33,2,0)</f>
        <v>에이드 무료 제공</v>
      </c>
      <c r="I1771">
        <f t="shared" ca="1" si="55"/>
        <v>1100</v>
      </c>
      <c r="J1771" s="5">
        <f>VLOOKUP(B1771,payment!$A$2:$I$14625,7,0)</f>
        <v>42801</v>
      </c>
      <c r="K1771" s="6">
        <f>VLOOKUP(B1771,payment!$A$2:$I$14625,8,0)</f>
        <v>0.65069999999999995</v>
      </c>
    </row>
    <row r="1772" spans="1:11">
      <c r="A1772">
        <v>1771</v>
      </c>
      <c r="B1772">
        <v>8310</v>
      </c>
      <c r="C1772">
        <f>VLOOKUP(B1772,payment!$A$2:$B$14625,2,0)</f>
        <v>200</v>
      </c>
      <c r="D1772" t="str">
        <f t="shared" si="54"/>
        <v>스시로로</v>
      </c>
      <c r="E1772" t="str">
        <f>VLOOKUP(B1772,payment!$A$2:$I$14625,3,0)</f>
        <v>스시로로</v>
      </c>
      <c r="F1772">
        <f>VLOOKUP(B1772,payment!$A$2:$I$14625,4,0)</f>
        <v>37.708221000000002</v>
      </c>
      <c r="G1772">
        <f>VLOOKUP(B1772,payment!$A$2:$I$14625,5,0)</f>
        <v>127.009187</v>
      </c>
      <c r="H1772" t="str">
        <f>VLOOKUP(E1772,gift_meta!$B$2:$C$33,2,0)</f>
        <v>2pcs 무료 제공</v>
      </c>
      <c r="I1772">
        <f t="shared" ca="1" si="55"/>
        <v>500</v>
      </c>
      <c r="J1772" s="5">
        <f>VLOOKUP(B1772,payment!$A$2:$I$14625,7,0)</f>
        <v>42832</v>
      </c>
      <c r="K1772" s="6">
        <f>VLOOKUP(B1772,payment!$A$2:$I$14625,8,0)</f>
        <v>0.56135999999999997</v>
      </c>
    </row>
    <row r="1773" spans="1:11">
      <c r="A1773">
        <v>1772</v>
      </c>
      <c r="B1773">
        <v>1117</v>
      </c>
      <c r="C1773">
        <f>VLOOKUP(B1773,payment!$A$2:$B$14625,2,0)</f>
        <v>262</v>
      </c>
      <c r="D1773" t="str">
        <f t="shared" si="54"/>
        <v>연래춘</v>
      </c>
      <c r="E1773" t="str">
        <f>VLOOKUP(B1773,payment!$A$2:$I$14625,3,0)</f>
        <v>연래춘</v>
      </c>
      <c r="F1773">
        <f>VLOOKUP(B1773,payment!$A$2:$I$14625,4,0)</f>
        <v>37.683760999999997</v>
      </c>
      <c r="G1773">
        <f>VLOOKUP(B1773,payment!$A$2:$I$14625,5,0)</f>
        <v>127.124576</v>
      </c>
      <c r="H1773" t="str">
        <f>VLOOKUP(E1773,gift_meta!$B$2:$C$33,2,0)</f>
        <v>현금 결재시 10% 할인</v>
      </c>
      <c r="I1773">
        <f t="shared" ca="1" si="55"/>
        <v>300</v>
      </c>
      <c r="J1773" s="5">
        <f>VLOOKUP(B1773,payment!$A$2:$I$14625,7,0)</f>
        <v>42755</v>
      </c>
      <c r="K1773" s="6">
        <f>VLOOKUP(B1773,payment!$A$2:$I$14625,8,0)</f>
        <v>0.39196999999999999</v>
      </c>
    </row>
    <row r="1774" spans="1:11">
      <c r="A1774">
        <v>1773</v>
      </c>
      <c r="B1774">
        <v>4089</v>
      </c>
      <c r="C1774">
        <f>VLOOKUP(B1774,payment!$A$2:$B$14625,2,0)</f>
        <v>178</v>
      </c>
      <c r="D1774" t="str">
        <f t="shared" si="54"/>
        <v>스시진</v>
      </c>
      <c r="E1774" t="str">
        <f>VLOOKUP(B1774,payment!$A$2:$I$14625,3,0)</f>
        <v>스시진</v>
      </c>
      <c r="F1774">
        <f>VLOOKUP(B1774,payment!$A$2:$I$14625,4,0)</f>
        <v>37.709007999999997</v>
      </c>
      <c r="G1774">
        <f>VLOOKUP(B1774,payment!$A$2:$I$14625,5,0)</f>
        <v>127.128204</v>
      </c>
      <c r="H1774" t="str">
        <f>VLOOKUP(E1774,gift_meta!$B$2:$C$33,2,0)</f>
        <v>2pcs 무료 제공</v>
      </c>
      <c r="I1774">
        <f t="shared" ca="1" si="55"/>
        <v>1600</v>
      </c>
      <c r="J1774" s="5">
        <f>VLOOKUP(B1774,payment!$A$2:$I$14625,7,0)</f>
        <v>42564</v>
      </c>
      <c r="K1774" s="6">
        <f>VLOOKUP(B1774,payment!$A$2:$I$14625,8,0)</f>
        <v>0.97065999999999997</v>
      </c>
    </row>
    <row r="1775" spans="1:11">
      <c r="A1775">
        <v>1774</v>
      </c>
      <c r="B1775">
        <v>4944</v>
      </c>
      <c r="C1775">
        <f>VLOOKUP(B1775,payment!$A$2:$B$14625,2,0)</f>
        <v>178</v>
      </c>
      <c r="D1775" t="str">
        <f t="shared" si="54"/>
        <v>한신포차</v>
      </c>
      <c r="E1775" t="str">
        <f>VLOOKUP(B1775,payment!$A$2:$I$14625,3,0)</f>
        <v>한신포차</v>
      </c>
      <c r="F1775">
        <f>VLOOKUP(B1775,payment!$A$2:$I$14625,4,0)</f>
        <v>37.441063999999997</v>
      </c>
      <c r="G1775">
        <f>VLOOKUP(B1775,payment!$A$2:$I$14625,5,0)</f>
        <v>126.90034300000001</v>
      </c>
      <c r="H1775" t="str">
        <f>VLOOKUP(E1775,gift_meta!$B$2:$C$33,2,0)</f>
        <v>닭발 주문시 주먹밥 증정</v>
      </c>
      <c r="I1775">
        <f t="shared" ca="1" si="55"/>
        <v>1100</v>
      </c>
      <c r="J1775" s="5">
        <f>VLOOKUP(B1775,payment!$A$2:$I$14625,7,0)</f>
        <v>42851</v>
      </c>
      <c r="K1775" s="6">
        <f>VLOOKUP(B1775,payment!$A$2:$I$14625,8,0)</f>
        <v>0.48903000000000002</v>
      </c>
    </row>
    <row r="1776" spans="1:11">
      <c r="A1776">
        <v>1775</v>
      </c>
      <c r="B1776">
        <v>10504</v>
      </c>
      <c r="C1776">
        <f>VLOOKUP(B1776,payment!$A$2:$B$14625,2,0)</f>
        <v>225</v>
      </c>
      <c r="D1776" t="str">
        <f t="shared" si="54"/>
        <v>원할머니보쌈</v>
      </c>
      <c r="E1776" t="str">
        <f>VLOOKUP(B1776,payment!$A$2:$I$14625,3,0)</f>
        <v>원할머니보쌈</v>
      </c>
      <c r="F1776">
        <f>VLOOKUP(B1776,payment!$A$2:$I$14625,4,0)</f>
        <v>37.45955</v>
      </c>
      <c r="G1776">
        <f>VLOOKUP(B1776,payment!$A$2:$I$14625,5,0)</f>
        <v>126.977467</v>
      </c>
      <c r="H1776" t="str">
        <f>VLOOKUP(E1776,gift_meta!$B$2:$C$33,2,0)</f>
        <v>족발 3,000 할인 쿠폰 제공</v>
      </c>
      <c r="I1776">
        <f t="shared" ca="1" si="55"/>
        <v>2000</v>
      </c>
      <c r="J1776" s="5">
        <f>VLOOKUP(B1776,payment!$A$2:$I$14625,7,0)</f>
        <v>43092</v>
      </c>
      <c r="K1776" s="6">
        <f>VLOOKUP(B1776,payment!$A$2:$I$14625,8,0)</f>
        <v>0.94662999999999997</v>
      </c>
    </row>
    <row r="1777" spans="1:11">
      <c r="A1777">
        <v>1776</v>
      </c>
      <c r="B1777">
        <v>5174</v>
      </c>
      <c r="C1777">
        <f>VLOOKUP(B1777,payment!$A$2:$B$14625,2,0)</f>
        <v>158</v>
      </c>
      <c r="D1777" t="str">
        <f t="shared" si="54"/>
        <v>버거킹</v>
      </c>
      <c r="E1777" t="str">
        <f>VLOOKUP(B1777,payment!$A$2:$I$14625,3,0)</f>
        <v>버거킹</v>
      </c>
      <c r="F1777">
        <f>VLOOKUP(B1777,payment!$A$2:$I$14625,4,0)</f>
        <v>37.573982000000001</v>
      </c>
      <c r="G1777">
        <f>VLOOKUP(B1777,payment!$A$2:$I$14625,5,0)</f>
        <v>127.180108</v>
      </c>
      <c r="H1777" t="str">
        <f>VLOOKUP(E1777,gift_meta!$B$2:$C$33,2,0)</f>
        <v>와퍼주문시 5% 할인</v>
      </c>
      <c r="I1777">
        <f t="shared" ca="1" si="55"/>
        <v>100</v>
      </c>
      <c r="J1777" s="5">
        <f>VLOOKUP(B1777,payment!$A$2:$I$14625,7,0)</f>
        <v>43045</v>
      </c>
      <c r="K1777" s="6">
        <f>VLOOKUP(B1777,payment!$A$2:$I$14625,8,0)</f>
        <v>0.82940999999999998</v>
      </c>
    </row>
    <row r="1778" spans="1:11">
      <c r="A1778">
        <v>1777</v>
      </c>
      <c r="B1778">
        <v>9147</v>
      </c>
      <c r="C1778">
        <f>VLOOKUP(B1778,payment!$A$2:$B$14625,2,0)</f>
        <v>47</v>
      </c>
      <c r="D1778" t="str">
        <f t="shared" si="54"/>
        <v>반디앤루니스</v>
      </c>
      <c r="E1778" t="str">
        <f>VLOOKUP(B1778,payment!$A$2:$I$14625,3,0)</f>
        <v>반디앤루니스</v>
      </c>
      <c r="F1778">
        <f>VLOOKUP(B1778,payment!$A$2:$I$14625,4,0)</f>
        <v>37.479522000000003</v>
      </c>
      <c r="G1778">
        <f>VLOOKUP(B1778,payment!$A$2:$I$14625,5,0)</f>
        <v>127.057165</v>
      </c>
      <c r="H1778" t="str">
        <f>VLOOKUP(E1778,gift_meta!$B$2:$C$33,2,0)</f>
        <v>도서 구매시 5% 할인</v>
      </c>
      <c r="I1778">
        <f t="shared" ca="1" si="55"/>
        <v>200</v>
      </c>
      <c r="J1778" s="5">
        <f>VLOOKUP(B1778,payment!$A$2:$I$14625,7,0)</f>
        <v>43126</v>
      </c>
      <c r="K1778" s="6">
        <f>VLOOKUP(B1778,payment!$A$2:$I$14625,8,0)</f>
        <v>0.56733999999999996</v>
      </c>
    </row>
    <row r="1779" spans="1:11">
      <c r="A1779">
        <v>1778</v>
      </c>
      <c r="B1779">
        <v>10839</v>
      </c>
      <c r="C1779">
        <f>VLOOKUP(B1779,payment!$A$2:$B$14625,2,0)</f>
        <v>109</v>
      </c>
      <c r="D1779" t="str">
        <f t="shared" si="54"/>
        <v>교보문고</v>
      </c>
      <c r="E1779" t="str">
        <f>VLOOKUP(B1779,payment!$A$2:$I$14625,3,0)</f>
        <v>교보문고</v>
      </c>
      <c r="F1779">
        <f>VLOOKUP(B1779,payment!$A$2:$I$14625,4,0)</f>
        <v>37.456248000000002</v>
      </c>
      <c r="G1779">
        <f>VLOOKUP(B1779,payment!$A$2:$I$14625,5,0)</f>
        <v>127.071124</v>
      </c>
      <c r="H1779" t="str">
        <f>VLOOKUP(E1779,gift_meta!$B$2:$C$33,2,0)</f>
        <v>도서 구매시 10% 할인</v>
      </c>
      <c r="I1779">
        <f t="shared" ca="1" si="55"/>
        <v>1600</v>
      </c>
      <c r="J1779" s="5">
        <f>VLOOKUP(B1779,payment!$A$2:$I$14625,7,0)</f>
        <v>42426</v>
      </c>
      <c r="K1779" s="6">
        <f>VLOOKUP(B1779,payment!$A$2:$I$14625,8,0)</f>
        <v>0.82513999999999998</v>
      </c>
    </row>
    <row r="1780" spans="1:11">
      <c r="A1780">
        <v>1779</v>
      </c>
      <c r="B1780">
        <v>9081</v>
      </c>
      <c r="C1780">
        <f>VLOOKUP(B1780,payment!$A$2:$B$14625,2,0)</f>
        <v>256</v>
      </c>
      <c r="D1780" t="str">
        <f t="shared" si="54"/>
        <v>롯데리아</v>
      </c>
      <c r="E1780" t="str">
        <f>VLOOKUP(B1780,payment!$A$2:$I$14625,3,0)</f>
        <v>롯데리아</v>
      </c>
      <c r="F1780">
        <f>VLOOKUP(B1780,payment!$A$2:$I$14625,4,0)</f>
        <v>37.647863999999998</v>
      </c>
      <c r="G1780">
        <f>VLOOKUP(B1780,payment!$A$2:$I$14625,5,0)</f>
        <v>127.07846000000001</v>
      </c>
      <c r="H1780" t="str">
        <f>VLOOKUP(E1780,gift_meta!$B$2:$C$33,2,0)</f>
        <v>롯데리아 음료M 제공</v>
      </c>
      <c r="I1780">
        <f t="shared" ca="1" si="55"/>
        <v>600</v>
      </c>
      <c r="J1780" s="5">
        <f>VLOOKUP(B1780,payment!$A$2:$I$14625,7,0)</f>
        <v>43167</v>
      </c>
      <c r="K1780" s="6">
        <f>VLOOKUP(B1780,payment!$A$2:$I$14625,8,0)</f>
        <v>0.77744999999999997</v>
      </c>
    </row>
    <row r="1781" spans="1:11">
      <c r="A1781">
        <v>1780</v>
      </c>
      <c r="B1781">
        <v>4414</v>
      </c>
      <c r="C1781">
        <f>VLOOKUP(B1781,payment!$A$2:$B$14625,2,0)</f>
        <v>183</v>
      </c>
      <c r="D1781" t="str">
        <f t="shared" si="54"/>
        <v>스시로로</v>
      </c>
      <c r="E1781" t="str">
        <f>VLOOKUP(B1781,payment!$A$2:$I$14625,3,0)</f>
        <v>스시로로</v>
      </c>
      <c r="F1781">
        <f>VLOOKUP(B1781,payment!$A$2:$I$14625,4,0)</f>
        <v>37.570281000000001</v>
      </c>
      <c r="G1781">
        <f>VLOOKUP(B1781,payment!$A$2:$I$14625,5,0)</f>
        <v>127.04019700000001</v>
      </c>
      <c r="H1781" t="str">
        <f>VLOOKUP(E1781,gift_meta!$B$2:$C$33,2,0)</f>
        <v>2pcs 무료 제공</v>
      </c>
      <c r="I1781">
        <f t="shared" ca="1" si="55"/>
        <v>900</v>
      </c>
      <c r="J1781" s="5">
        <f>VLOOKUP(B1781,payment!$A$2:$I$14625,7,0)</f>
        <v>43080</v>
      </c>
      <c r="K1781" s="6">
        <f>VLOOKUP(B1781,payment!$A$2:$I$14625,8,0)</f>
        <v>0.57952000000000004</v>
      </c>
    </row>
    <row r="1782" spans="1:11">
      <c r="A1782">
        <v>1781</v>
      </c>
      <c r="B1782">
        <v>6999</v>
      </c>
      <c r="C1782">
        <f>VLOOKUP(B1782,payment!$A$2:$B$14625,2,0)</f>
        <v>290</v>
      </c>
      <c r="D1782" t="str">
        <f t="shared" si="54"/>
        <v>엔젤리너스</v>
      </c>
      <c r="E1782" t="str">
        <f>VLOOKUP(B1782,payment!$A$2:$I$14625,3,0)</f>
        <v>엔젤리너스</v>
      </c>
      <c r="F1782">
        <f>VLOOKUP(B1782,payment!$A$2:$I$14625,4,0)</f>
        <v>37.470308000000003</v>
      </c>
      <c r="G1782">
        <f>VLOOKUP(B1782,payment!$A$2:$I$14625,5,0)</f>
        <v>126.90107500000001</v>
      </c>
      <c r="H1782" t="str">
        <f>VLOOKUP(E1782,gift_meta!$B$2:$C$33,2,0)</f>
        <v>제조 음료 주문시 10% 할인</v>
      </c>
      <c r="I1782">
        <f t="shared" ca="1" si="55"/>
        <v>1100</v>
      </c>
      <c r="J1782" s="5">
        <f>VLOOKUP(B1782,payment!$A$2:$I$14625,7,0)</f>
        <v>42471</v>
      </c>
      <c r="K1782" s="6">
        <f>VLOOKUP(B1782,payment!$A$2:$I$14625,8,0)</f>
        <v>0.45295999999999997</v>
      </c>
    </row>
    <row r="1783" spans="1:11">
      <c r="A1783">
        <v>1782</v>
      </c>
      <c r="B1783">
        <v>4115</v>
      </c>
      <c r="C1783">
        <f>VLOOKUP(B1783,payment!$A$2:$B$14625,2,0)</f>
        <v>98</v>
      </c>
      <c r="D1783" t="str">
        <f t="shared" si="54"/>
        <v>정형외과</v>
      </c>
      <c r="E1783" t="str">
        <f>VLOOKUP(B1783,payment!$A$2:$I$14625,3,0)</f>
        <v>정형외과</v>
      </c>
      <c r="F1783">
        <f>VLOOKUP(B1783,payment!$A$2:$I$14625,4,0)</f>
        <v>37.554476999999999</v>
      </c>
      <c r="G1783">
        <f>VLOOKUP(B1783,payment!$A$2:$I$14625,5,0)</f>
        <v>127.185428</v>
      </c>
      <c r="H1783" t="str">
        <f>VLOOKUP(E1783,gift_meta!$B$2:$C$33,2,0)</f>
        <v>정형외과의료지점</v>
      </c>
      <c r="I1783">
        <f t="shared" ca="1" si="55"/>
        <v>1900</v>
      </c>
      <c r="J1783" s="5">
        <f>VLOOKUP(B1783,payment!$A$2:$I$14625,7,0)</f>
        <v>42614</v>
      </c>
      <c r="K1783" s="6">
        <f>VLOOKUP(B1783,payment!$A$2:$I$14625,8,0)</f>
        <v>0.54583000000000004</v>
      </c>
    </row>
    <row r="1784" spans="1:11">
      <c r="A1784">
        <v>1783</v>
      </c>
      <c r="B1784">
        <v>5518</v>
      </c>
      <c r="C1784">
        <f>VLOOKUP(B1784,payment!$A$2:$B$14625,2,0)</f>
        <v>83</v>
      </c>
      <c r="D1784" t="str">
        <f t="shared" si="54"/>
        <v>스시진</v>
      </c>
      <c r="E1784" t="str">
        <f>VLOOKUP(B1784,payment!$A$2:$I$14625,3,0)</f>
        <v>스시진</v>
      </c>
      <c r="F1784">
        <f>VLOOKUP(B1784,payment!$A$2:$I$14625,4,0)</f>
        <v>37.529029999999999</v>
      </c>
      <c r="G1784">
        <f>VLOOKUP(B1784,payment!$A$2:$I$14625,5,0)</f>
        <v>127.057096</v>
      </c>
      <c r="H1784" t="str">
        <f>VLOOKUP(E1784,gift_meta!$B$2:$C$33,2,0)</f>
        <v>2pcs 무료 제공</v>
      </c>
      <c r="I1784">
        <f t="shared" ca="1" si="55"/>
        <v>1200</v>
      </c>
      <c r="J1784" s="5">
        <f>VLOOKUP(B1784,payment!$A$2:$I$14625,7,0)</f>
        <v>42618</v>
      </c>
      <c r="K1784" s="6">
        <f>VLOOKUP(B1784,payment!$A$2:$I$14625,8,0)</f>
        <v>0.38882</v>
      </c>
    </row>
    <row r="1785" spans="1:11">
      <c r="A1785">
        <v>1784</v>
      </c>
      <c r="B1785">
        <v>12741</v>
      </c>
      <c r="C1785">
        <f>VLOOKUP(B1785,payment!$A$2:$B$14625,2,0)</f>
        <v>210</v>
      </c>
      <c r="D1785" t="str">
        <f t="shared" si="54"/>
        <v>이디야커피</v>
      </c>
      <c r="E1785" t="str">
        <f>VLOOKUP(B1785,payment!$A$2:$I$14625,3,0)</f>
        <v>이디야커피</v>
      </c>
      <c r="F1785">
        <f>VLOOKUP(B1785,payment!$A$2:$I$14625,4,0)</f>
        <v>37.441730999999997</v>
      </c>
      <c r="G1785">
        <f>VLOOKUP(B1785,payment!$A$2:$I$14625,5,0)</f>
        <v>127.130082</v>
      </c>
      <c r="H1785" t="str">
        <f>VLOOKUP(E1785,gift_meta!$B$2:$C$33,2,0)</f>
        <v>스마트 오더 사용시 10% 할인</v>
      </c>
      <c r="I1785">
        <f t="shared" ca="1" si="55"/>
        <v>200</v>
      </c>
      <c r="J1785" s="5">
        <f>VLOOKUP(B1785,payment!$A$2:$I$14625,7,0)</f>
        <v>42439</v>
      </c>
      <c r="K1785" s="6">
        <f>VLOOKUP(B1785,payment!$A$2:$I$14625,8,0)</f>
        <v>0.63880000000000003</v>
      </c>
    </row>
    <row r="1786" spans="1:11">
      <c r="A1786">
        <v>1785</v>
      </c>
      <c r="B1786">
        <v>11857</v>
      </c>
      <c r="C1786">
        <f>VLOOKUP(B1786,payment!$A$2:$B$14625,2,0)</f>
        <v>102</v>
      </c>
      <c r="D1786" t="str">
        <f t="shared" si="54"/>
        <v>동경야네</v>
      </c>
      <c r="E1786" t="str">
        <f>VLOOKUP(B1786,payment!$A$2:$I$14625,3,0)</f>
        <v>동경야네</v>
      </c>
      <c r="F1786">
        <f>VLOOKUP(B1786,payment!$A$2:$I$14625,4,0)</f>
        <v>37.641896000000003</v>
      </c>
      <c r="G1786">
        <f>VLOOKUP(B1786,payment!$A$2:$I$14625,5,0)</f>
        <v>126.918392</v>
      </c>
      <c r="H1786" t="str">
        <f>VLOOKUP(E1786,gift_meta!$B$2:$C$33,2,0)</f>
        <v>사케동 10% 할인</v>
      </c>
      <c r="I1786">
        <f t="shared" ca="1" si="55"/>
        <v>1500</v>
      </c>
      <c r="J1786" s="5">
        <f>VLOOKUP(B1786,payment!$A$2:$I$14625,7,0)</f>
        <v>42679</v>
      </c>
      <c r="K1786" s="6">
        <f>VLOOKUP(B1786,payment!$A$2:$I$14625,8,0)</f>
        <v>0.47377000000000002</v>
      </c>
    </row>
    <row r="1787" spans="1:11">
      <c r="A1787">
        <v>1786</v>
      </c>
      <c r="B1787">
        <v>12157</v>
      </c>
      <c r="C1787">
        <f>VLOOKUP(B1787,payment!$A$2:$B$14625,2,0)</f>
        <v>234</v>
      </c>
      <c r="D1787" t="str">
        <f t="shared" si="54"/>
        <v>꾼</v>
      </c>
      <c r="E1787" t="str">
        <f>VLOOKUP(B1787,payment!$A$2:$I$14625,3,0)</f>
        <v>꾼</v>
      </c>
      <c r="F1787">
        <f>VLOOKUP(B1787,payment!$A$2:$I$14625,4,0)</f>
        <v>37.518850999999998</v>
      </c>
      <c r="G1787">
        <f>VLOOKUP(B1787,payment!$A$2:$I$14625,5,0)</f>
        <v>127.130314</v>
      </c>
      <c r="H1787" t="str">
        <f>VLOOKUP(E1787,gift_meta!$B$2:$C$33,2,0)</f>
        <v>소주 2,000 쿠폰</v>
      </c>
      <c r="I1787">
        <f t="shared" ca="1" si="55"/>
        <v>1000</v>
      </c>
      <c r="J1787" s="5">
        <f>VLOOKUP(B1787,payment!$A$2:$I$14625,7,0)</f>
        <v>42982</v>
      </c>
      <c r="K1787" s="6">
        <f>VLOOKUP(B1787,payment!$A$2:$I$14625,8,0)</f>
        <v>0.62417999999999996</v>
      </c>
    </row>
    <row r="1788" spans="1:11">
      <c r="A1788">
        <v>1787</v>
      </c>
      <c r="B1788">
        <v>9017</v>
      </c>
      <c r="C1788">
        <f>VLOOKUP(B1788,payment!$A$2:$B$14625,2,0)</f>
        <v>204</v>
      </c>
      <c r="D1788" t="str">
        <f t="shared" si="54"/>
        <v>쥬씨</v>
      </c>
      <c r="E1788" t="str">
        <f>VLOOKUP(B1788,payment!$A$2:$I$14625,3,0)</f>
        <v>쥬씨</v>
      </c>
      <c r="F1788">
        <f>VLOOKUP(B1788,payment!$A$2:$I$14625,4,0)</f>
        <v>37.474943000000003</v>
      </c>
      <c r="G1788">
        <f>VLOOKUP(B1788,payment!$A$2:$I$14625,5,0)</f>
        <v>126.927178</v>
      </c>
      <c r="H1788" t="str">
        <f>VLOOKUP(E1788,gift_meta!$B$2:$C$33,2,0)</f>
        <v>무료 사이즈업</v>
      </c>
      <c r="I1788">
        <f t="shared" ca="1" si="55"/>
        <v>700</v>
      </c>
      <c r="J1788" s="5">
        <f>VLOOKUP(B1788,payment!$A$2:$I$14625,7,0)</f>
        <v>42835</v>
      </c>
      <c r="K1788" s="6">
        <f>VLOOKUP(B1788,payment!$A$2:$I$14625,8,0)</f>
        <v>0.93386000000000002</v>
      </c>
    </row>
    <row r="1789" spans="1:11">
      <c r="A1789">
        <v>1788</v>
      </c>
      <c r="B1789">
        <v>198</v>
      </c>
      <c r="C1789">
        <f>VLOOKUP(B1789,payment!$A$2:$B$14625,2,0)</f>
        <v>149</v>
      </c>
      <c r="D1789" t="str">
        <f t="shared" si="54"/>
        <v>쥬씨</v>
      </c>
      <c r="E1789" t="str">
        <f>VLOOKUP(B1789,payment!$A$2:$I$14625,3,0)</f>
        <v>쥬씨</v>
      </c>
      <c r="F1789">
        <f>VLOOKUP(B1789,payment!$A$2:$I$14625,4,0)</f>
        <v>37.493958999999997</v>
      </c>
      <c r="G1789">
        <f>VLOOKUP(B1789,payment!$A$2:$I$14625,5,0)</f>
        <v>127.138345</v>
      </c>
      <c r="H1789" t="str">
        <f>VLOOKUP(E1789,gift_meta!$B$2:$C$33,2,0)</f>
        <v>무료 사이즈업</v>
      </c>
      <c r="I1789">
        <f t="shared" ca="1" si="55"/>
        <v>1200</v>
      </c>
      <c r="J1789" s="5">
        <f>VLOOKUP(B1789,payment!$A$2:$I$14625,7,0)</f>
        <v>43158</v>
      </c>
      <c r="K1789" s="6">
        <f>VLOOKUP(B1789,payment!$A$2:$I$14625,8,0)</f>
        <v>0.80908999999999998</v>
      </c>
    </row>
    <row r="1790" spans="1:11">
      <c r="A1790">
        <v>1789</v>
      </c>
      <c r="B1790">
        <v>10275</v>
      </c>
      <c r="C1790">
        <f>VLOOKUP(B1790,payment!$A$2:$B$14625,2,0)</f>
        <v>185</v>
      </c>
      <c r="D1790" t="str">
        <f t="shared" si="54"/>
        <v>쥬씨</v>
      </c>
      <c r="E1790" t="str">
        <f>VLOOKUP(B1790,payment!$A$2:$I$14625,3,0)</f>
        <v>쥬씨</v>
      </c>
      <c r="F1790">
        <f>VLOOKUP(B1790,payment!$A$2:$I$14625,4,0)</f>
        <v>37.447588000000003</v>
      </c>
      <c r="G1790">
        <f>VLOOKUP(B1790,payment!$A$2:$I$14625,5,0)</f>
        <v>126.852228</v>
      </c>
      <c r="H1790" t="str">
        <f>VLOOKUP(E1790,gift_meta!$B$2:$C$33,2,0)</f>
        <v>무료 사이즈업</v>
      </c>
      <c r="I1790">
        <f t="shared" ca="1" si="55"/>
        <v>1800</v>
      </c>
      <c r="J1790" s="5">
        <f>VLOOKUP(B1790,payment!$A$2:$I$14625,7,0)</f>
        <v>43134</v>
      </c>
      <c r="K1790" s="6">
        <f>VLOOKUP(B1790,payment!$A$2:$I$14625,8,0)</f>
        <v>0.43887999999999999</v>
      </c>
    </row>
    <row r="1791" spans="1:11">
      <c r="A1791">
        <v>1790</v>
      </c>
      <c r="B1791">
        <v>4454</v>
      </c>
      <c r="C1791">
        <f>VLOOKUP(B1791,payment!$A$2:$B$14625,2,0)</f>
        <v>87</v>
      </c>
      <c r="D1791" t="str">
        <f t="shared" si="54"/>
        <v>원할머니보쌈</v>
      </c>
      <c r="E1791" t="str">
        <f>VLOOKUP(B1791,payment!$A$2:$I$14625,3,0)</f>
        <v>원할머니보쌈</v>
      </c>
      <c r="F1791">
        <f>VLOOKUP(B1791,payment!$A$2:$I$14625,4,0)</f>
        <v>37.568838999999997</v>
      </c>
      <c r="G1791">
        <f>VLOOKUP(B1791,payment!$A$2:$I$14625,5,0)</f>
        <v>127.05822000000001</v>
      </c>
      <c r="H1791" t="str">
        <f>VLOOKUP(E1791,gift_meta!$B$2:$C$33,2,0)</f>
        <v>족발 3,000 할인 쿠폰 제공</v>
      </c>
      <c r="I1791">
        <f t="shared" ca="1" si="55"/>
        <v>1600</v>
      </c>
      <c r="J1791" s="5">
        <f>VLOOKUP(B1791,payment!$A$2:$I$14625,7,0)</f>
        <v>42870</v>
      </c>
      <c r="K1791" s="6">
        <f>VLOOKUP(B1791,payment!$A$2:$I$14625,8,0)</f>
        <v>0.85772999999999999</v>
      </c>
    </row>
    <row r="1792" spans="1:11">
      <c r="A1792">
        <v>1791</v>
      </c>
      <c r="B1792">
        <v>13133</v>
      </c>
      <c r="C1792">
        <f>VLOOKUP(B1792,payment!$A$2:$B$14625,2,0)</f>
        <v>219</v>
      </c>
      <c r="D1792" t="str">
        <f t="shared" si="54"/>
        <v>봄봄</v>
      </c>
      <c r="E1792" t="str">
        <f>VLOOKUP(B1792,payment!$A$2:$I$14625,3,0)</f>
        <v>봄봄</v>
      </c>
      <c r="F1792">
        <f>VLOOKUP(B1792,payment!$A$2:$I$14625,4,0)</f>
        <v>37.543239</v>
      </c>
      <c r="G1792">
        <f>VLOOKUP(B1792,payment!$A$2:$I$14625,5,0)</f>
        <v>126.988814</v>
      </c>
      <c r="H1792" t="str">
        <f>VLOOKUP(E1792,gift_meta!$B$2:$C$33,2,0)</f>
        <v>음료 주문시 쿠폰 도장 2개 추가</v>
      </c>
      <c r="I1792">
        <f t="shared" ca="1" si="55"/>
        <v>400</v>
      </c>
      <c r="J1792" s="5">
        <f>VLOOKUP(B1792,payment!$A$2:$I$14625,7,0)</f>
        <v>43096</v>
      </c>
      <c r="K1792" s="6">
        <f>VLOOKUP(B1792,payment!$A$2:$I$14625,8,0)</f>
        <v>0.44794</v>
      </c>
    </row>
    <row r="1793" spans="1:11">
      <c r="A1793">
        <v>1792</v>
      </c>
      <c r="B1793">
        <v>7467</v>
      </c>
      <c r="C1793">
        <f>VLOOKUP(B1793,payment!$A$2:$B$14625,2,0)</f>
        <v>86</v>
      </c>
      <c r="D1793" t="str">
        <f t="shared" si="54"/>
        <v>연래춘</v>
      </c>
      <c r="E1793" t="str">
        <f>VLOOKUP(B1793,payment!$A$2:$I$14625,3,0)</f>
        <v>연래춘</v>
      </c>
      <c r="F1793">
        <f>VLOOKUP(B1793,payment!$A$2:$I$14625,4,0)</f>
        <v>37.631616000000001</v>
      </c>
      <c r="G1793">
        <f>VLOOKUP(B1793,payment!$A$2:$I$14625,5,0)</f>
        <v>127.049117</v>
      </c>
      <c r="H1793" t="str">
        <f>VLOOKUP(E1793,gift_meta!$B$2:$C$33,2,0)</f>
        <v>현금 결재시 10% 할인</v>
      </c>
      <c r="I1793">
        <f t="shared" ca="1" si="55"/>
        <v>700</v>
      </c>
      <c r="J1793" s="5">
        <f>VLOOKUP(B1793,payment!$A$2:$I$14625,7,0)</f>
        <v>42828</v>
      </c>
      <c r="K1793" s="6">
        <f>VLOOKUP(B1793,payment!$A$2:$I$14625,8,0)</f>
        <v>0.76822999999999997</v>
      </c>
    </row>
    <row r="1794" spans="1:11">
      <c r="A1794">
        <v>1793</v>
      </c>
      <c r="B1794">
        <v>3904</v>
      </c>
      <c r="C1794">
        <f>VLOOKUP(B1794,payment!$A$2:$B$14625,2,0)</f>
        <v>275</v>
      </c>
      <c r="D1794" t="str">
        <f t="shared" ref="D1794:D1857" si="56">E1794</f>
        <v>정형외과</v>
      </c>
      <c r="E1794" t="str">
        <f>VLOOKUP(B1794,payment!$A$2:$I$14625,3,0)</f>
        <v>정형외과</v>
      </c>
      <c r="F1794">
        <f>VLOOKUP(B1794,payment!$A$2:$I$14625,4,0)</f>
        <v>37.609155999999999</v>
      </c>
      <c r="G1794">
        <f>VLOOKUP(B1794,payment!$A$2:$I$14625,5,0)</f>
        <v>127.148602</v>
      </c>
      <c r="H1794" t="str">
        <f>VLOOKUP(E1794,gift_meta!$B$2:$C$33,2,0)</f>
        <v>정형외과의료지점</v>
      </c>
      <c r="I1794">
        <f t="shared" ref="I1794:I1857" ca="1" si="57">RANDBETWEEN(1,20)*100</f>
        <v>800</v>
      </c>
      <c r="J1794" s="5">
        <f>VLOOKUP(B1794,payment!$A$2:$I$14625,7,0)</f>
        <v>42663</v>
      </c>
      <c r="K1794" s="6">
        <f>VLOOKUP(B1794,payment!$A$2:$I$14625,8,0)</f>
        <v>0.76056000000000001</v>
      </c>
    </row>
    <row r="1795" spans="1:11">
      <c r="A1795">
        <v>1794</v>
      </c>
      <c r="B1795">
        <v>5240</v>
      </c>
      <c r="C1795">
        <f>VLOOKUP(B1795,payment!$A$2:$B$14625,2,0)</f>
        <v>71</v>
      </c>
      <c r="D1795" t="str">
        <f t="shared" si="56"/>
        <v>연래춘</v>
      </c>
      <c r="E1795" t="str">
        <f>VLOOKUP(B1795,payment!$A$2:$I$14625,3,0)</f>
        <v>연래춘</v>
      </c>
      <c r="F1795">
        <f>VLOOKUP(B1795,payment!$A$2:$I$14625,4,0)</f>
        <v>37.577993999999997</v>
      </c>
      <c r="G1795">
        <f>VLOOKUP(B1795,payment!$A$2:$I$14625,5,0)</f>
        <v>127.16428999999999</v>
      </c>
      <c r="H1795" t="str">
        <f>VLOOKUP(E1795,gift_meta!$B$2:$C$33,2,0)</f>
        <v>현금 결재시 10% 할인</v>
      </c>
      <c r="I1795">
        <f t="shared" ca="1" si="57"/>
        <v>600</v>
      </c>
      <c r="J1795" s="5">
        <f>VLOOKUP(B1795,payment!$A$2:$I$14625,7,0)</f>
        <v>42873</v>
      </c>
      <c r="K1795" s="6">
        <f>VLOOKUP(B1795,payment!$A$2:$I$14625,8,0)</f>
        <v>0.59960000000000002</v>
      </c>
    </row>
    <row r="1796" spans="1:11">
      <c r="A1796">
        <v>1795</v>
      </c>
      <c r="B1796">
        <v>5776</v>
      </c>
      <c r="C1796">
        <f>VLOOKUP(B1796,payment!$A$2:$B$14625,2,0)</f>
        <v>243</v>
      </c>
      <c r="D1796" t="str">
        <f t="shared" si="56"/>
        <v>닭한마리</v>
      </c>
      <c r="E1796" t="str">
        <f>VLOOKUP(B1796,payment!$A$2:$I$14625,3,0)</f>
        <v>닭한마리</v>
      </c>
      <c r="F1796">
        <f>VLOOKUP(B1796,payment!$A$2:$I$14625,4,0)</f>
        <v>37.606735</v>
      </c>
      <c r="G1796">
        <f>VLOOKUP(B1796,payment!$A$2:$I$14625,5,0)</f>
        <v>127.13140300000001</v>
      </c>
      <c r="H1796" t="str">
        <f>VLOOKUP(E1796,gift_meta!$B$2:$C$33,2,0)</f>
        <v>칼국수 사리 무료 리필</v>
      </c>
      <c r="I1796">
        <f t="shared" ca="1" si="57"/>
        <v>1100</v>
      </c>
      <c r="J1796" s="5">
        <f>VLOOKUP(B1796,payment!$A$2:$I$14625,7,0)</f>
        <v>43078</v>
      </c>
      <c r="K1796" s="6">
        <f>VLOOKUP(B1796,payment!$A$2:$I$14625,8,0)</f>
        <v>0.80725000000000002</v>
      </c>
    </row>
    <row r="1797" spans="1:11">
      <c r="A1797">
        <v>1796</v>
      </c>
      <c r="B1797">
        <v>12437</v>
      </c>
      <c r="C1797">
        <f>VLOOKUP(B1797,payment!$A$2:$B$14625,2,0)</f>
        <v>181</v>
      </c>
      <c r="D1797" t="str">
        <f t="shared" si="56"/>
        <v>반디앤루니스</v>
      </c>
      <c r="E1797" t="str">
        <f>VLOOKUP(B1797,payment!$A$2:$I$14625,3,0)</f>
        <v>반디앤루니스</v>
      </c>
      <c r="F1797">
        <f>VLOOKUP(B1797,payment!$A$2:$I$14625,4,0)</f>
        <v>37.633558999999998</v>
      </c>
      <c r="G1797">
        <f>VLOOKUP(B1797,payment!$A$2:$I$14625,5,0)</f>
        <v>126.97778</v>
      </c>
      <c r="H1797" t="str">
        <f>VLOOKUP(E1797,gift_meta!$B$2:$C$33,2,0)</f>
        <v>도서 구매시 5% 할인</v>
      </c>
      <c r="I1797">
        <f t="shared" ca="1" si="57"/>
        <v>700</v>
      </c>
      <c r="J1797" s="5">
        <f>VLOOKUP(B1797,payment!$A$2:$I$14625,7,0)</f>
        <v>43113</v>
      </c>
      <c r="K1797" s="6">
        <f>VLOOKUP(B1797,payment!$A$2:$I$14625,8,0)</f>
        <v>0.39805000000000001</v>
      </c>
    </row>
    <row r="1798" spans="1:11">
      <c r="A1798">
        <v>1797</v>
      </c>
      <c r="B1798">
        <v>12680</v>
      </c>
      <c r="C1798">
        <f>VLOOKUP(B1798,payment!$A$2:$B$14625,2,0)</f>
        <v>36</v>
      </c>
      <c r="D1798" t="str">
        <f t="shared" si="56"/>
        <v>구이가</v>
      </c>
      <c r="E1798" t="str">
        <f>VLOOKUP(B1798,payment!$A$2:$I$14625,3,0)</f>
        <v>구이가</v>
      </c>
      <c r="F1798">
        <f>VLOOKUP(B1798,payment!$A$2:$I$14625,4,0)</f>
        <v>37.573073000000001</v>
      </c>
      <c r="G1798">
        <f>VLOOKUP(B1798,payment!$A$2:$I$14625,5,0)</f>
        <v>127.095389</v>
      </c>
      <c r="H1798" t="str">
        <f>VLOOKUP(E1798,gift_meta!$B$2:$C$33,2,0)</f>
        <v>한판 주문시 사이다 제공</v>
      </c>
      <c r="I1798">
        <f t="shared" ca="1" si="57"/>
        <v>2000</v>
      </c>
      <c r="J1798" s="5">
        <f>VLOOKUP(B1798,payment!$A$2:$I$14625,7,0)</f>
        <v>43001</v>
      </c>
      <c r="K1798" s="6">
        <f>VLOOKUP(B1798,payment!$A$2:$I$14625,8,0)</f>
        <v>0.48209000000000002</v>
      </c>
    </row>
    <row r="1799" spans="1:11">
      <c r="A1799">
        <v>1798</v>
      </c>
      <c r="B1799">
        <v>11106</v>
      </c>
      <c r="C1799">
        <f>VLOOKUP(B1799,payment!$A$2:$B$14625,2,0)</f>
        <v>37</v>
      </c>
      <c r="D1799" t="str">
        <f t="shared" si="56"/>
        <v>버거킹</v>
      </c>
      <c r="E1799" t="str">
        <f>VLOOKUP(B1799,payment!$A$2:$I$14625,3,0)</f>
        <v>버거킹</v>
      </c>
      <c r="F1799">
        <f>VLOOKUP(B1799,payment!$A$2:$I$14625,4,0)</f>
        <v>37.563839999999999</v>
      </c>
      <c r="G1799">
        <f>VLOOKUP(B1799,payment!$A$2:$I$14625,5,0)</f>
        <v>127.051334</v>
      </c>
      <c r="H1799" t="str">
        <f>VLOOKUP(E1799,gift_meta!$B$2:$C$33,2,0)</f>
        <v>와퍼주문시 5% 할인</v>
      </c>
      <c r="I1799">
        <f t="shared" ca="1" si="57"/>
        <v>200</v>
      </c>
      <c r="J1799" s="5">
        <f>VLOOKUP(B1799,payment!$A$2:$I$14625,7,0)</f>
        <v>42504</v>
      </c>
      <c r="K1799" s="6">
        <f>VLOOKUP(B1799,payment!$A$2:$I$14625,8,0)</f>
        <v>0.49042000000000002</v>
      </c>
    </row>
    <row r="1800" spans="1:11">
      <c r="A1800">
        <v>1799</v>
      </c>
      <c r="B1800">
        <v>3040</v>
      </c>
      <c r="C1800">
        <f>VLOOKUP(B1800,payment!$A$2:$B$14625,2,0)</f>
        <v>106</v>
      </c>
      <c r="D1800" t="str">
        <f t="shared" si="56"/>
        <v>오쭈</v>
      </c>
      <c r="E1800" t="str">
        <f>VLOOKUP(B1800,payment!$A$2:$I$14625,3,0)</f>
        <v>오쭈</v>
      </c>
      <c r="F1800">
        <f>VLOOKUP(B1800,payment!$A$2:$I$14625,4,0)</f>
        <v>37.645086999999997</v>
      </c>
      <c r="G1800">
        <f>VLOOKUP(B1800,payment!$A$2:$I$14625,5,0)</f>
        <v>127.196241</v>
      </c>
      <c r="H1800" t="str">
        <f>VLOOKUP(E1800,gift_meta!$B$2:$C$33,2,0)</f>
        <v>치즈 퐁듀 1회 제공</v>
      </c>
      <c r="I1800">
        <f t="shared" ca="1" si="57"/>
        <v>1000</v>
      </c>
      <c r="J1800" s="5">
        <f>VLOOKUP(B1800,payment!$A$2:$I$14625,7,0)</f>
        <v>42645</v>
      </c>
      <c r="K1800" s="6">
        <f>VLOOKUP(B1800,payment!$A$2:$I$14625,8,0)</f>
        <v>0.91720000000000002</v>
      </c>
    </row>
    <row r="1801" spans="1:11">
      <c r="A1801">
        <v>1800</v>
      </c>
      <c r="B1801">
        <v>14393</v>
      </c>
      <c r="C1801">
        <f>VLOOKUP(B1801,payment!$A$2:$B$14625,2,0)</f>
        <v>152</v>
      </c>
      <c r="D1801" t="str">
        <f t="shared" si="56"/>
        <v>이비인후과</v>
      </c>
      <c r="E1801" t="str">
        <f>VLOOKUP(B1801,payment!$A$2:$I$14625,3,0)</f>
        <v>이비인후과</v>
      </c>
      <c r="F1801">
        <f>VLOOKUP(B1801,payment!$A$2:$I$14625,4,0)</f>
        <v>37.566037999999999</v>
      </c>
      <c r="G1801">
        <f>VLOOKUP(B1801,payment!$A$2:$I$14625,5,0)</f>
        <v>126.864384</v>
      </c>
      <c r="H1801" t="str">
        <f>VLOOKUP(E1801,gift_meta!$B$2:$C$33,2,0)</f>
        <v>코세척 서비스(무료)</v>
      </c>
      <c r="I1801">
        <f t="shared" ca="1" si="57"/>
        <v>600</v>
      </c>
      <c r="J1801" s="5">
        <f>VLOOKUP(B1801,payment!$A$2:$I$14625,7,0)</f>
        <v>42541</v>
      </c>
      <c r="K1801" s="6">
        <f>VLOOKUP(B1801,payment!$A$2:$I$14625,8,0)</f>
        <v>0.76690999999999998</v>
      </c>
    </row>
    <row r="1802" spans="1:11">
      <c r="A1802">
        <v>1801</v>
      </c>
      <c r="B1802">
        <v>99</v>
      </c>
      <c r="C1802">
        <f>VLOOKUP(B1802,payment!$A$2:$B$14625,2,0)</f>
        <v>190</v>
      </c>
      <c r="D1802" t="str">
        <f t="shared" si="56"/>
        <v>매드포갈릭</v>
      </c>
      <c r="E1802" t="str">
        <f>VLOOKUP(B1802,payment!$A$2:$I$14625,3,0)</f>
        <v>매드포갈릭</v>
      </c>
      <c r="F1802">
        <f>VLOOKUP(B1802,payment!$A$2:$I$14625,4,0)</f>
        <v>37.512224000000003</v>
      </c>
      <c r="G1802">
        <f>VLOOKUP(B1802,payment!$A$2:$I$14625,5,0)</f>
        <v>127.023145</v>
      </c>
      <c r="H1802" t="str">
        <f>VLOOKUP(E1802,gift_meta!$B$2:$C$33,2,0)</f>
        <v>에이드 무료 제공</v>
      </c>
      <c r="I1802">
        <f t="shared" ca="1" si="57"/>
        <v>1700</v>
      </c>
      <c r="J1802" s="5">
        <f>VLOOKUP(B1802,payment!$A$2:$I$14625,7,0)</f>
        <v>42746</v>
      </c>
      <c r="K1802" s="6">
        <f>VLOOKUP(B1802,payment!$A$2:$I$14625,8,0)</f>
        <v>0.60080999999999996</v>
      </c>
    </row>
    <row r="1803" spans="1:11">
      <c r="A1803">
        <v>1802</v>
      </c>
      <c r="B1803">
        <v>11119</v>
      </c>
      <c r="C1803">
        <f>VLOOKUP(B1803,payment!$A$2:$B$14625,2,0)</f>
        <v>186</v>
      </c>
      <c r="D1803" t="str">
        <f t="shared" si="56"/>
        <v>멘동</v>
      </c>
      <c r="E1803" t="str">
        <f>VLOOKUP(B1803,payment!$A$2:$I$14625,3,0)</f>
        <v>멘동</v>
      </c>
      <c r="F1803">
        <f>VLOOKUP(B1803,payment!$A$2:$I$14625,4,0)</f>
        <v>37.445867999999997</v>
      </c>
      <c r="G1803">
        <f>VLOOKUP(B1803,payment!$A$2:$I$14625,5,0)</f>
        <v>126.873626</v>
      </c>
      <c r="H1803" t="str">
        <f>VLOOKUP(E1803,gift_meta!$B$2:$C$33,2,0)</f>
        <v>규동 5% 할인</v>
      </c>
      <c r="I1803">
        <f t="shared" ca="1" si="57"/>
        <v>800</v>
      </c>
      <c r="J1803" s="5">
        <f>VLOOKUP(B1803,payment!$A$2:$I$14625,7,0)</f>
        <v>42908</v>
      </c>
      <c r="K1803" s="6">
        <f>VLOOKUP(B1803,payment!$A$2:$I$14625,8,0)</f>
        <v>0.84292999999999996</v>
      </c>
    </row>
    <row r="1804" spans="1:11">
      <c r="A1804">
        <v>1803</v>
      </c>
      <c r="B1804">
        <v>5403</v>
      </c>
      <c r="C1804">
        <f>VLOOKUP(B1804,payment!$A$2:$B$14625,2,0)</f>
        <v>224</v>
      </c>
      <c r="D1804" t="str">
        <f t="shared" si="56"/>
        <v>봄봄</v>
      </c>
      <c r="E1804" t="str">
        <f>VLOOKUP(B1804,payment!$A$2:$I$14625,3,0)</f>
        <v>봄봄</v>
      </c>
      <c r="F1804">
        <f>VLOOKUP(B1804,payment!$A$2:$I$14625,4,0)</f>
        <v>37.506759000000002</v>
      </c>
      <c r="G1804">
        <f>VLOOKUP(B1804,payment!$A$2:$I$14625,5,0)</f>
        <v>127.078569</v>
      </c>
      <c r="H1804" t="str">
        <f>VLOOKUP(E1804,gift_meta!$B$2:$C$33,2,0)</f>
        <v>음료 주문시 쿠폰 도장 2개 추가</v>
      </c>
      <c r="I1804">
        <f t="shared" ca="1" si="57"/>
        <v>1400</v>
      </c>
      <c r="J1804" s="5">
        <f>VLOOKUP(B1804,payment!$A$2:$I$14625,7,0)</f>
        <v>42441</v>
      </c>
      <c r="K1804" s="6">
        <f>VLOOKUP(B1804,payment!$A$2:$I$14625,8,0)</f>
        <v>0.80457999999999996</v>
      </c>
    </row>
    <row r="1805" spans="1:11">
      <c r="A1805">
        <v>1804</v>
      </c>
      <c r="B1805">
        <v>12577</v>
      </c>
      <c r="C1805">
        <f>VLOOKUP(B1805,payment!$A$2:$B$14625,2,0)</f>
        <v>72</v>
      </c>
      <c r="D1805" t="str">
        <f t="shared" si="56"/>
        <v>원할머니보쌈</v>
      </c>
      <c r="E1805" t="str">
        <f>VLOOKUP(B1805,payment!$A$2:$I$14625,3,0)</f>
        <v>원할머니보쌈</v>
      </c>
      <c r="F1805">
        <f>VLOOKUP(B1805,payment!$A$2:$I$14625,4,0)</f>
        <v>37.648650000000004</v>
      </c>
      <c r="G1805">
        <f>VLOOKUP(B1805,payment!$A$2:$I$14625,5,0)</f>
        <v>126.872454</v>
      </c>
      <c r="H1805" t="str">
        <f>VLOOKUP(E1805,gift_meta!$B$2:$C$33,2,0)</f>
        <v>족발 3,000 할인 쿠폰 제공</v>
      </c>
      <c r="I1805">
        <f t="shared" ca="1" si="57"/>
        <v>700</v>
      </c>
      <c r="J1805" s="5">
        <f>VLOOKUP(B1805,payment!$A$2:$I$14625,7,0)</f>
        <v>42665</v>
      </c>
      <c r="K1805" s="6">
        <f>VLOOKUP(B1805,payment!$A$2:$I$14625,8,0)</f>
        <v>0.92054999999999998</v>
      </c>
    </row>
    <row r="1806" spans="1:11">
      <c r="A1806">
        <v>1805</v>
      </c>
      <c r="B1806">
        <v>4639</v>
      </c>
      <c r="C1806">
        <f>VLOOKUP(B1806,payment!$A$2:$B$14625,2,0)</f>
        <v>3</v>
      </c>
      <c r="D1806" t="str">
        <f t="shared" si="56"/>
        <v>베스킨라빈스</v>
      </c>
      <c r="E1806" t="str">
        <f>VLOOKUP(B1806,payment!$A$2:$I$14625,3,0)</f>
        <v>베스킨라빈스</v>
      </c>
      <c r="F1806">
        <f>VLOOKUP(B1806,payment!$A$2:$I$14625,4,0)</f>
        <v>37.634579000000002</v>
      </c>
      <c r="G1806">
        <f>VLOOKUP(B1806,payment!$A$2:$I$14625,5,0)</f>
        <v>127.19970499999999</v>
      </c>
      <c r="H1806" t="str">
        <f>VLOOKUP(E1806,gift_meta!$B$2:$C$33,2,0)</f>
        <v>무료 사이즈업</v>
      </c>
      <c r="I1806">
        <f t="shared" ca="1" si="57"/>
        <v>1600</v>
      </c>
      <c r="J1806" s="5">
        <f>VLOOKUP(B1806,payment!$A$2:$I$14625,7,0)</f>
        <v>43022</v>
      </c>
      <c r="K1806" s="6">
        <f>VLOOKUP(B1806,payment!$A$2:$I$14625,8,0)</f>
        <v>0.63334000000000001</v>
      </c>
    </row>
    <row r="1807" spans="1:11">
      <c r="A1807">
        <v>1806</v>
      </c>
      <c r="B1807">
        <v>4711</v>
      </c>
      <c r="C1807">
        <f>VLOOKUP(B1807,payment!$A$2:$B$14625,2,0)</f>
        <v>294</v>
      </c>
      <c r="D1807" t="str">
        <f t="shared" si="56"/>
        <v>스시진</v>
      </c>
      <c r="E1807" t="str">
        <f>VLOOKUP(B1807,payment!$A$2:$I$14625,3,0)</f>
        <v>스시진</v>
      </c>
      <c r="F1807">
        <f>VLOOKUP(B1807,payment!$A$2:$I$14625,4,0)</f>
        <v>37.4803</v>
      </c>
      <c r="G1807">
        <f>VLOOKUP(B1807,payment!$A$2:$I$14625,5,0)</f>
        <v>127.01381000000001</v>
      </c>
      <c r="H1807" t="str">
        <f>VLOOKUP(E1807,gift_meta!$B$2:$C$33,2,0)</f>
        <v>2pcs 무료 제공</v>
      </c>
      <c r="I1807">
        <f t="shared" ca="1" si="57"/>
        <v>1400</v>
      </c>
      <c r="J1807" s="5">
        <f>VLOOKUP(B1807,payment!$A$2:$I$14625,7,0)</f>
        <v>42660</v>
      </c>
      <c r="K1807" s="6">
        <f>VLOOKUP(B1807,payment!$A$2:$I$14625,8,0)</f>
        <v>0.48803999999999997</v>
      </c>
    </row>
    <row r="1808" spans="1:11">
      <c r="A1808">
        <v>1807</v>
      </c>
      <c r="B1808">
        <v>1745</v>
      </c>
      <c r="C1808">
        <f>VLOOKUP(B1808,payment!$A$2:$B$14625,2,0)</f>
        <v>145</v>
      </c>
      <c r="D1808" t="str">
        <f t="shared" si="56"/>
        <v>리얼후라이</v>
      </c>
      <c r="E1808" t="str">
        <f>VLOOKUP(B1808,payment!$A$2:$I$14625,3,0)</f>
        <v>리얼후라이</v>
      </c>
      <c r="F1808">
        <f>VLOOKUP(B1808,payment!$A$2:$I$14625,4,0)</f>
        <v>37.606321000000001</v>
      </c>
      <c r="G1808">
        <f>VLOOKUP(B1808,payment!$A$2:$I$14625,5,0)</f>
        <v>126.858622</v>
      </c>
      <c r="H1808" t="str">
        <f>VLOOKUP(E1808,gift_meta!$B$2:$C$33,2,0)</f>
        <v>크리스피 후라이드 10% 할인</v>
      </c>
      <c r="I1808">
        <f t="shared" ca="1" si="57"/>
        <v>700</v>
      </c>
      <c r="J1808" s="5">
        <f>VLOOKUP(B1808,payment!$A$2:$I$14625,7,0)</f>
        <v>43108</v>
      </c>
      <c r="K1808" s="6">
        <f>VLOOKUP(B1808,payment!$A$2:$I$14625,8,0)</f>
        <v>0.67079</v>
      </c>
    </row>
    <row r="1809" spans="1:11">
      <c r="A1809">
        <v>1808</v>
      </c>
      <c r="B1809">
        <v>7495</v>
      </c>
      <c r="C1809">
        <f>VLOOKUP(B1809,payment!$A$2:$B$14625,2,0)</f>
        <v>230</v>
      </c>
      <c r="D1809" t="str">
        <f t="shared" si="56"/>
        <v>버거킹</v>
      </c>
      <c r="E1809" t="str">
        <f>VLOOKUP(B1809,payment!$A$2:$I$14625,3,0)</f>
        <v>버거킹</v>
      </c>
      <c r="F1809">
        <f>VLOOKUP(B1809,payment!$A$2:$I$14625,4,0)</f>
        <v>37.689168000000002</v>
      </c>
      <c r="G1809">
        <f>VLOOKUP(B1809,payment!$A$2:$I$14625,5,0)</f>
        <v>127.060176</v>
      </c>
      <c r="H1809" t="str">
        <f>VLOOKUP(E1809,gift_meta!$B$2:$C$33,2,0)</f>
        <v>와퍼주문시 5% 할인</v>
      </c>
      <c r="I1809">
        <f t="shared" ca="1" si="57"/>
        <v>600</v>
      </c>
      <c r="J1809" s="5">
        <f>VLOOKUP(B1809,payment!$A$2:$I$14625,7,0)</f>
        <v>42957</v>
      </c>
      <c r="K1809" s="6">
        <f>VLOOKUP(B1809,payment!$A$2:$I$14625,8,0)</f>
        <v>0.86711000000000005</v>
      </c>
    </row>
    <row r="1810" spans="1:11">
      <c r="A1810">
        <v>1809</v>
      </c>
      <c r="B1810">
        <v>7337</v>
      </c>
      <c r="C1810">
        <f>VLOOKUP(B1810,payment!$A$2:$B$14625,2,0)</f>
        <v>129</v>
      </c>
      <c r="D1810" t="str">
        <f t="shared" si="56"/>
        <v>스시진</v>
      </c>
      <c r="E1810" t="str">
        <f>VLOOKUP(B1810,payment!$A$2:$I$14625,3,0)</f>
        <v>스시진</v>
      </c>
      <c r="F1810">
        <f>VLOOKUP(B1810,payment!$A$2:$I$14625,4,0)</f>
        <v>37.600844000000002</v>
      </c>
      <c r="G1810">
        <f>VLOOKUP(B1810,payment!$A$2:$I$14625,5,0)</f>
        <v>127.064204</v>
      </c>
      <c r="H1810" t="str">
        <f>VLOOKUP(E1810,gift_meta!$B$2:$C$33,2,0)</f>
        <v>2pcs 무료 제공</v>
      </c>
      <c r="I1810">
        <f t="shared" ca="1" si="57"/>
        <v>2000</v>
      </c>
      <c r="J1810" s="5">
        <f>VLOOKUP(B1810,payment!$A$2:$I$14625,7,0)</f>
        <v>43080</v>
      </c>
      <c r="K1810" s="6">
        <f>VLOOKUP(B1810,payment!$A$2:$I$14625,8,0)</f>
        <v>0.63134000000000001</v>
      </c>
    </row>
    <row r="1811" spans="1:11">
      <c r="A1811">
        <v>1810</v>
      </c>
      <c r="B1811">
        <v>5818</v>
      </c>
      <c r="C1811">
        <f>VLOOKUP(B1811,payment!$A$2:$B$14625,2,0)</f>
        <v>27</v>
      </c>
      <c r="D1811" t="str">
        <f t="shared" si="56"/>
        <v>이디야커피</v>
      </c>
      <c r="E1811" t="str">
        <f>VLOOKUP(B1811,payment!$A$2:$I$14625,3,0)</f>
        <v>이디야커피</v>
      </c>
      <c r="F1811">
        <f>VLOOKUP(B1811,payment!$A$2:$I$14625,4,0)</f>
        <v>37.532218999999998</v>
      </c>
      <c r="G1811">
        <f>VLOOKUP(B1811,payment!$A$2:$I$14625,5,0)</f>
        <v>127.020946</v>
      </c>
      <c r="H1811" t="str">
        <f>VLOOKUP(E1811,gift_meta!$B$2:$C$33,2,0)</f>
        <v>스마트 오더 사용시 10% 할인</v>
      </c>
      <c r="I1811">
        <f t="shared" ca="1" si="57"/>
        <v>600</v>
      </c>
      <c r="J1811" s="5">
        <f>VLOOKUP(B1811,payment!$A$2:$I$14625,7,0)</f>
        <v>42962</v>
      </c>
      <c r="K1811" s="6">
        <f>VLOOKUP(B1811,payment!$A$2:$I$14625,8,0)</f>
        <v>0.80739000000000005</v>
      </c>
    </row>
    <row r="1812" spans="1:11">
      <c r="A1812">
        <v>1811</v>
      </c>
      <c r="B1812">
        <v>4464</v>
      </c>
      <c r="C1812">
        <f>VLOOKUP(B1812,payment!$A$2:$B$14625,2,0)</f>
        <v>16</v>
      </c>
      <c r="D1812" t="str">
        <f t="shared" si="56"/>
        <v>쥬씨</v>
      </c>
      <c r="E1812" t="str">
        <f>VLOOKUP(B1812,payment!$A$2:$I$14625,3,0)</f>
        <v>쥬씨</v>
      </c>
      <c r="F1812">
        <f>VLOOKUP(B1812,payment!$A$2:$I$14625,4,0)</f>
        <v>37.569001</v>
      </c>
      <c r="G1812">
        <f>VLOOKUP(B1812,payment!$A$2:$I$14625,5,0)</f>
        <v>127.052415</v>
      </c>
      <c r="H1812" t="str">
        <f>VLOOKUP(E1812,gift_meta!$B$2:$C$33,2,0)</f>
        <v>무료 사이즈업</v>
      </c>
      <c r="I1812">
        <f t="shared" ca="1" si="57"/>
        <v>600</v>
      </c>
      <c r="J1812" s="5">
        <f>VLOOKUP(B1812,payment!$A$2:$I$14625,7,0)</f>
        <v>43011</v>
      </c>
      <c r="K1812" s="6">
        <f>VLOOKUP(B1812,payment!$A$2:$I$14625,8,0)</f>
        <v>0.83906999999999998</v>
      </c>
    </row>
    <row r="1813" spans="1:11">
      <c r="A1813">
        <v>1812</v>
      </c>
      <c r="B1813">
        <v>13508</v>
      </c>
      <c r="C1813">
        <f>VLOOKUP(B1813,payment!$A$2:$B$14625,2,0)</f>
        <v>71</v>
      </c>
      <c r="D1813" t="str">
        <f t="shared" si="56"/>
        <v>닭한마리</v>
      </c>
      <c r="E1813" t="str">
        <f>VLOOKUP(B1813,payment!$A$2:$I$14625,3,0)</f>
        <v>닭한마리</v>
      </c>
      <c r="F1813">
        <f>VLOOKUP(B1813,payment!$A$2:$I$14625,4,0)</f>
        <v>37.619121999999997</v>
      </c>
      <c r="G1813">
        <f>VLOOKUP(B1813,payment!$A$2:$I$14625,5,0)</f>
        <v>126.916642</v>
      </c>
      <c r="H1813" t="str">
        <f>VLOOKUP(E1813,gift_meta!$B$2:$C$33,2,0)</f>
        <v>칼국수 사리 무료 리필</v>
      </c>
      <c r="I1813">
        <f t="shared" ca="1" si="57"/>
        <v>300</v>
      </c>
      <c r="J1813" s="5">
        <f>VLOOKUP(B1813,payment!$A$2:$I$14625,7,0)</f>
        <v>42676</v>
      </c>
      <c r="K1813" s="6">
        <f>VLOOKUP(B1813,payment!$A$2:$I$14625,8,0)</f>
        <v>0.48359999999999997</v>
      </c>
    </row>
    <row r="1814" spans="1:11">
      <c r="A1814">
        <v>1813</v>
      </c>
      <c r="B1814">
        <v>8682</v>
      </c>
      <c r="C1814">
        <f>VLOOKUP(B1814,payment!$A$2:$B$14625,2,0)</f>
        <v>35</v>
      </c>
      <c r="D1814" t="str">
        <f t="shared" si="56"/>
        <v>롯데리아</v>
      </c>
      <c r="E1814" t="str">
        <f>VLOOKUP(B1814,payment!$A$2:$I$14625,3,0)</f>
        <v>롯데리아</v>
      </c>
      <c r="F1814">
        <f>VLOOKUP(B1814,payment!$A$2:$I$14625,4,0)</f>
        <v>37.462462000000002</v>
      </c>
      <c r="G1814">
        <f>VLOOKUP(B1814,payment!$A$2:$I$14625,5,0)</f>
        <v>127.020595</v>
      </c>
      <c r="H1814" t="str">
        <f>VLOOKUP(E1814,gift_meta!$B$2:$C$33,2,0)</f>
        <v>롯데리아 음료M 제공</v>
      </c>
      <c r="I1814">
        <f t="shared" ca="1" si="57"/>
        <v>1800</v>
      </c>
      <c r="J1814" s="5">
        <f>VLOOKUP(B1814,payment!$A$2:$I$14625,7,0)</f>
        <v>42432</v>
      </c>
      <c r="K1814" s="6">
        <f>VLOOKUP(B1814,payment!$A$2:$I$14625,8,0)</f>
        <v>0.45698</v>
      </c>
    </row>
    <row r="1815" spans="1:11">
      <c r="A1815">
        <v>1814</v>
      </c>
      <c r="B1815">
        <v>7659</v>
      </c>
      <c r="C1815">
        <f>VLOOKUP(B1815,payment!$A$2:$B$14625,2,0)</f>
        <v>153</v>
      </c>
      <c r="D1815" t="str">
        <f t="shared" si="56"/>
        <v>백다방</v>
      </c>
      <c r="E1815" t="str">
        <f>VLOOKUP(B1815,payment!$A$2:$I$14625,3,0)</f>
        <v>백다방</v>
      </c>
      <c r="F1815">
        <f>VLOOKUP(B1815,payment!$A$2:$I$14625,4,0)</f>
        <v>37.700758</v>
      </c>
      <c r="G1815">
        <f>VLOOKUP(B1815,payment!$A$2:$I$14625,5,0)</f>
        <v>127.056551</v>
      </c>
      <c r="H1815" t="str">
        <f>VLOOKUP(E1815,gift_meta!$B$2:$C$33,2,0)</f>
        <v>무료 토핑 추가</v>
      </c>
      <c r="I1815">
        <f t="shared" ca="1" si="57"/>
        <v>2000</v>
      </c>
      <c r="J1815" s="5">
        <f>VLOOKUP(B1815,payment!$A$2:$I$14625,7,0)</f>
        <v>43112</v>
      </c>
      <c r="K1815" s="6">
        <f>VLOOKUP(B1815,payment!$A$2:$I$14625,8,0)</f>
        <v>0.42612</v>
      </c>
    </row>
    <row r="1816" spans="1:11">
      <c r="A1816">
        <v>1815</v>
      </c>
      <c r="B1816">
        <v>1087</v>
      </c>
      <c r="C1816">
        <f>VLOOKUP(B1816,payment!$A$2:$B$14625,2,0)</f>
        <v>180</v>
      </c>
      <c r="D1816" t="str">
        <f t="shared" si="56"/>
        <v>오쭈</v>
      </c>
      <c r="E1816" t="str">
        <f>VLOOKUP(B1816,payment!$A$2:$I$14625,3,0)</f>
        <v>오쭈</v>
      </c>
      <c r="F1816">
        <f>VLOOKUP(B1816,payment!$A$2:$I$14625,4,0)</f>
        <v>37.556916999999999</v>
      </c>
      <c r="G1816">
        <f>VLOOKUP(B1816,payment!$A$2:$I$14625,5,0)</f>
        <v>126.865132</v>
      </c>
      <c r="H1816" t="str">
        <f>VLOOKUP(E1816,gift_meta!$B$2:$C$33,2,0)</f>
        <v>치즈 퐁듀 1회 제공</v>
      </c>
      <c r="I1816">
        <f t="shared" ca="1" si="57"/>
        <v>1900</v>
      </c>
      <c r="J1816" s="5">
        <f>VLOOKUP(B1816,payment!$A$2:$I$14625,7,0)</f>
        <v>42577</v>
      </c>
      <c r="K1816" s="6">
        <f>VLOOKUP(B1816,payment!$A$2:$I$14625,8,0)</f>
        <v>0.48549999999999999</v>
      </c>
    </row>
    <row r="1817" spans="1:11">
      <c r="A1817">
        <v>1816</v>
      </c>
      <c r="B1817">
        <v>8293</v>
      </c>
      <c r="C1817">
        <f>VLOOKUP(B1817,payment!$A$2:$B$14625,2,0)</f>
        <v>185</v>
      </c>
      <c r="D1817" t="str">
        <f t="shared" si="56"/>
        <v>동경야네</v>
      </c>
      <c r="E1817" t="str">
        <f>VLOOKUP(B1817,payment!$A$2:$I$14625,3,0)</f>
        <v>동경야네</v>
      </c>
      <c r="F1817">
        <f>VLOOKUP(B1817,payment!$A$2:$I$14625,4,0)</f>
        <v>37.684390999999998</v>
      </c>
      <c r="G1817">
        <f>VLOOKUP(B1817,payment!$A$2:$I$14625,5,0)</f>
        <v>126.945948</v>
      </c>
      <c r="H1817" t="str">
        <f>VLOOKUP(E1817,gift_meta!$B$2:$C$33,2,0)</f>
        <v>사케동 10% 할인</v>
      </c>
      <c r="I1817">
        <f t="shared" ca="1" si="57"/>
        <v>500</v>
      </c>
      <c r="J1817" s="5">
        <f>VLOOKUP(B1817,payment!$A$2:$I$14625,7,0)</f>
        <v>43037</v>
      </c>
      <c r="K1817" s="6">
        <f>VLOOKUP(B1817,payment!$A$2:$I$14625,8,0)</f>
        <v>0.71330000000000005</v>
      </c>
    </row>
    <row r="1818" spans="1:11">
      <c r="A1818">
        <v>1817</v>
      </c>
      <c r="B1818">
        <v>7997</v>
      </c>
      <c r="C1818">
        <f>VLOOKUP(B1818,payment!$A$2:$B$14625,2,0)</f>
        <v>292</v>
      </c>
      <c r="D1818" t="str">
        <f t="shared" si="56"/>
        <v>멘동</v>
      </c>
      <c r="E1818" t="str">
        <f>VLOOKUP(B1818,payment!$A$2:$I$14625,3,0)</f>
        <v>멘동</v>
      </c>
      <c r="F1818">
        <f>VLOOKUP(B1818,payment!$A$2:$I$14625,4,0)</f>
        <v>37.466881000000001</v>
      </c>
      <c r="G1818">
        <f>VLOOKUP(B1818,payment!$A$2:$I$14625,5,0)</f>
        <v>127.05445899999999</v>
      </c>
      <c r="H1818" t="str">
        <f>VLOOKUP(E1818,gift_meta!$B$2:$C$33,2,0)</f>
        <v>규동 5% 할인</v>
      </c>
      <c r="I1818">
        <f t="shared" ca="1" si="57"/>
        <v>300</v>
      </c>
      <c r="J1818" s="5">
        <f>VLOOKUP(B1818,payment!$A$2:$I$14625,7,0)</f>
        <v>42532</v>
      </c>
      <c r="K1818" s="6">
        <f>VLOOKUP(B1818,payment!$A$2:$I$14625,8,0)</f>
        <v>0.45284999999999997</v>
      </c>
    </row>
    <row r="1819" spans="1:11">
      <c r="A1819">
        <v>1818</v>
      </c>
      <c r="B1819">
        <v>2808</v>
      </c>
      <c r="C1819">
        <f>VLOOKUP(B1819,payment!$A$2:$B$14625,2,0)</f>
        <v>40</v>
      </c>
      <c r="D1819" t="str">
        <f t="shared" si="56"/>
        <v>스시로로</v>
      </c>
      <c r="E1819" t="str">
        <f>VLOOKUP(B1819,payment!$A$2:$I$14625,3,0)</f>
        <v>스시로로</v>
      </c>
      <c r="F1819">
        <f>VLOOKUP(B1819,payment!$A$2:$I$14625,4,0)</f>
        <v>37.680776000000002</v>
      </c>
      <c r="G1819">
        <f>VLOOKUP(B1819,payment!$A$2:$I$14625,5,0)</f>
        <v>127.057756</v>
      </c>
      <c r="H1819" t="str">
        <f>VLOOKUP(E1819,gift_meta!$B$2:$C$33,2,0)</f>
        <v>2pcs 무료 제공</v>
      </c>
      <c r="I1819">
        <f t="shared" ca="1" si="57"/>
        <v>1000</v>
      </c>
      <c r="J1819" s="5">
        <f>VLOOKUP(B1819,payment!$A$2:$I$14625,7,0)</f>
        <v>42919</v>
      </c>
      <c r="K1819" s="6">
        <f>VLOOKUP(B1819,payment!$A$2:$I$14625,8,0)</f>
        <v>0.59555000000000002</v>
      </c>
    </row>
    <row r="1820" spans="1:11">
      <c r="A1820">
        <v>1819</v>
      </c>
      <c r="B1820">
        <v>3662</v>
      </c>
      <c r="C1820">
        <f>VLOOKUP(B1820,payment!$A$2:$B$14625,2,0)</f>
        <v>49</v>
      </c>
      <c r="D1820" t="str">
        <f t="shared" si="56"/>
        <v>봄봄</v>
      </c>
      <c r="E1820" t="str">
        <f>VLOOKUP(B1820,payment!$A$2:$I$14625,3,0)</f>
        <v>봄봄</v>
      </c>
      <c r="F1820">
        <f>VLOOKUP(B1820,payment!$A$2:$I$14625,4,0)</f>
        <v>37.478696999999997</v>
      </c>
      <c r="G1820">
        <f>VLOOKUP(B1820,payment!$A$2:$I$14625,5,0)</f>
        <v>126.86841800000001</v>
      </c>
      <c r="H1820" t="str">
        <f>VLOOKUP(E1820,gift_meta!$B$2:$C$33,2,0)</f>
        <v>음료 주문시 쿠폰 도장 2개 추가</v>
      </c>
      <c r="I1820">
        <f t="shared" ca="1" si="57"/>
        <v>1600</v>
      </c>
      <c r="J1820" s="5">
        <f>VLOOKUP(B1820,payment!$A$2:$I$14625,7,0)</f>
        <v>42825</v>
      </c>
      <c r="K1820" s="6">
        <f>VLOOKUP(B1820,payment!$A$2:$I$14625,8,0)</f>
        <v>0.67803000000000002</v>
      </c>
    </row>
    <row r="1821" spans="1:11">
      <c r="A1821">
        <v>1820</v>
      </c>
      <c r="B1821">
        <v>13973</v>
      </c>
      <c r="C1821">
        <f>VLOOKUP(B1821,payment!$A$2:$B$14625,2,0)</f>
        <v>232</v>
      </c>
      <c r="D1821" t="str">
        <f t="shared" si="56"/>
        <v>동경야네</v>
      </c>
      <c r="E1821" t="str">
        <f>VLOOKUP(B1821,payment!$A$2:$I$14625,3,0)</f>
        <v>동경야네</v>
      </c>
      <c r="F1821">
        <f>VLOOKUP(B1821,payment!$A$2:$I$14625,4,0)</f>
        <v>37.585681999999998</v>
      </c>
      <c r="G1821">
        <f>VLOOKUP(B1821,payment!$A$2:$I$14625,5,0)</f>
        <v>127.189328</v>
      </c>
      <c r="H1821" t="str">
        <f>VLOOKUP(E1821,gift_meta!$B$2:$C$33,2,0)</f>
        <v>사케동 10% 할인</v>
      </c>
      <c r="I1821">
        <f t="shared" ca="1" si="57"/>
        <v>1200</v>
      </c>
      <c r="J1821" s="5">
        <f>VLOOKUP(B1821,payment!$A$2:$I$14625,7,0)</f>
        <v>42612</v>
      </c>
      <c r="K1821" s="6">
        <f>VLOOKUP(B1821,payment!$A$2:$I$14625,8,0)</f>
        <v>0.74787999999999999</v>
      </c>
    </row>
    <row r="1822" spans="1:11">
      <c r="A1822">
        <v>1821</v>
      </c>
      <c r="B1822">
        <v>1752</v>
      </c>
      <c r="C1822">
        <f>VLOOKUP(B1822,payment!$A$2:$B$14625,2,0)</f>
        <v>138</v>
      </c>
      <c r="D1822" t="str">
        <f t="shared" si="56"/>
        <v>원할머니보쌈</v>
      </c>
      <c r="E1822" t="str">
        <f>VLOOKUP(B1822,payment!$A$2:$I$14625,3,0)</f>
        <v>원할머니보쌈</v>
      </c>
      <c r="F1822">
        <f>VLOOKUP(B1822,payment!$A$2:$I$14625,4,0)</f>
        <v>37.579324999999997</v>
      </c>
      <c r="G1822">
        <f>VLOOKUP(B1822,payment!$A$2:$I$14625,5,0)</f>
        <v>127.078946</v>
      </c>
      <c r="H1822" t="str">
        <f>VLOOKUP(E1822,gift_meta!$B$2:$C$33,2,0)</f>
        <v>족발 3,000 할인 쿠폰 제공</v>
      </c>
      <c r="I1822">
        <f t="shared" ca="1" si="57"/>
        <v>1000</v>
      </c>
      <c r="J1822" s="5">
        <f>VLOOKUP(B1822,payment!$A$2:$I$14625,7,0)</f>
        <v>42694</v>
      </c>
      <c r="K1822" s="6">
        <f>VLOOKUP(B1822,payment!$A$2:$I$14625,8,0)</f>
        <v>0.94706000000000001</v>
      </c>
    </row>
    <row r="1823" spans="1:11">
      <c r="A1823">
        <v>1822</v>
      </c>
      <c r="B1823">
        <v>9660</v>
      </c>
      <c r="C1823">
        <f>VLOOKUP(B1823,payment!$A$2:$B$14625,2,0)</f>
        <v>207</v>
      </c>
      <c r="D1823" t="str">
        <f t="shared" si="56"/>
        <v>한신포차</v>
      </c>
      <c r="E1823" t="str">
        <f>VLOOKUP(B1823,payment!$A$2:$I$14625,3,0)</f>
        <v>한신포차</v>
      </c>
      <c r="F1823">
        <f>VLOOKUP(B1823,payment!$A$2:$I$14625,4,0)</f>
        <v>37.586880000000001</v>
      </c>
      <c r="G1823">
        <f>VLOOKUP(B1823,payment!$A$2:$I$14625,5,0)</f>
        <v>127.12631500000001</v>
      </c>
      <c r="H1823" t="str">
        <f>VLOOKUP(E1823,gift_meta!$B$2:$C$33,2,0)</f>
        <v>닭발 주문시 주먹밥 증정</v>
      </c>
      <c r="I1823">
        <f t="shared" ca="1" si="57"/>
        <v>600</v>
      </c>
      <c r="J1823" s="5">
        <f>VLOOKUP(B1823,payment!$A$2:$I$14625,7,0)</f>
        <v>42561</v>
      </c>
      <c r="K1823" s="6">
        <f>VLOOKUP(B1823,payment!$A$2:$I$14625,8,0)</f>
        <v>0.49431999999999998</v>
      </c>
    </row>
    <row r="1824" spans="1:11">
      <c r="A1824">
        <v>1823</v>
      </c>
      <c r="B1824">
        <v>11546</v>
      </c>
      <c r="C1824">
        <f>VLOOKUP(B1824,payment!$A$2:$B$14625,2,0)</f>
        <v>251</v>
      </c>
      <c r="D1824" t="str">
        <f t="shared" si="56"/>
        <v>반디앤루니스</v>
      </c>
      <c r="E1824" t="str">
        <f>VLOOKUP(B1824,payment!$A$2:$I$14625,3,0)</f>
        <v>반디앤루니스</v>
      </c>
      <c r="F1824">
        <f>VLOOKUP(B1824,payment!$A$2:$I$14625,4,0)</f>
        <v>37.602955999999999</v>
      </c>
      <c r="G1824">
        <f>VLOOKUP(B1824,payment!$A$2:$I$14625,5,0)</f>
        <v>127.107203</v>
      </c>
      <c r="H1824" t="str">
        <f>VLOOKUP(E1824,gift_meta!$B$2:$C$33,2,0)</f>
        <v>도서 구매시 5% 할인</v>
      </c>
      <c r="I1824">
        <f t="shared" ca="1" si="57"/>
        <v>1900</v>
      </c>
      <c r="J1824" s="5">
        <f>VLOOKUP(B1824,payment!$A$2:$I$14625,7,0)</f>
        <v>42755</v>
      </c>
      <c r="K1824" s="6">
        <f>VLOOKUP(B1824,payment!$A$2:$I$14625,8,0)</f>
        <v>0.60846999999999996</v>
      </c>
    </row>
    <row r="1825" spans="1:11">
      <c r="A1825">
        <v>1824</v>
      </c>
      <c r="B1825">
        <v>9249</v>
      </c>
      <c r="C1825">
        <f>VLOOKUP(B1825,payment!$A$2:$B$14625,2,0)</f>
        <v>168</v>
      </c>
      <c r="D1825" t="str">
        <f t="shared" si="56"/>
        <v>구이가</v>
      </c>
      <c r="E1825" t="str">
        <f>VLOOKUP(B1825,payment!$A$2:$I$14625,3,0)</f>
        <v>구이가</v>
      </c>
      <c r="F1825">
        <f>VLOOKUP(B1825,payment!$A$2:$I$14625,4,0)</f>
        <v>37.447189999999999</v>
      </c>
      <c r="G1825">
        <f>VLOOKUP(B1825,payment!$A$2:$I$14625,5,0)</f>
        <v>127.15262300000001</v>
      </c>
      <c r="H1825" t="str">
        <f>VLOOKUP(E1825,gift_meta!$B$2:$C$33,2,0)</f>
        <v>한판 주문시 사이다 제공</v>
      </c>
      <c r="I1825">
        <f t="shared" ca="1" si="57"/>
        <v>500</v>
      </c>
      <c r="J1825" s="5">
        <f>VLOOKUP(B1825,payment!$A$2:$I$14625,7,0)</f>
        <v>42824</v>
      </c>
      <c r="K1825" s="6">
        <f>VLOOKUP(B1825,payment!$A$2:$I$14625,8,0)</f>
        <v>0.88800999999999997</v>
      </c>
    </row>
    <row r="1826" spans="1:11">
      <c r="A1826">
        <v>1825</v>
      </c>
      <c r="B1826">
        <v>2559</v>
      </c>
      <c r="C1826">
        <f>VLOOKUP(B1826,payment!$A$2:$B$14625,2,0)</f>
        <v>180</v>
      </c>
      <c r="D1826" t="str">
        <f t="shared" si="56"/>
        <v>리얼후라이</v>
      </c>
      <c r="E1826" t="str">
        <f>VLOOKUP(B1826,payment!$A$2:$I$14625,3,0)</f>
        <v>리얼후라이</v>
      </c>
      <c r="F1826">
        <f>VLOOKUP(B1826,payment!$A$2:$I$14625,4,0)</f>
        <v>37.541713000000001</v>
      </c>
      <c r="G1826">
        <f>VLOOKUP(B1826,payment!$A$2:$I$14625,5,0)</f>
        <v>127.055739</v>
      </c>
      <c r="H1826" t="str">
        <f>VLOOKUP(E1826,gift_meta!$B$2:$C$33,2,0)</f>
        <v>크리스피 후라이드 10% 할인</v>
      </c>
      <c r="I1826">
        <f t="shared" ca="1" si="57"/>
        <v>1400</v>
      </c>
      <c r="J1826" s="5">
        <f>VLOOKUP(B1826,payment!$A$2:$I$14625,7,0)</f>
        <v>42464</v>
      </c>
      <c r="K1826" s="6">
        <f>VLOOKUP(B1826,payment!$A$2:$I$14625,8,0)</f>
        <v>0.60611999999999999</v>
      </c>
    </row>
    <row r="1827" spans="1:11">
      <c r="A1827">
        <v>1826</v>
      </c>
      <c r="B1827">
        <v>1575</v>
      </c>
      <c r="C1827">
        <f>VLOOKUP(B1827,payment!$A$2:$B$14625,2,0)</f>
        <v>210</v>
      </c>
      <c r="D1827" t="str">
        <f t="shared" si="56"/>
        <v>쥬씨</v>
      </c>
      <c r="E1827" t="str">
        <f>VLOOKUP(B1827,payment!$A$2:$I$14625,3,0)</f>
        <v>쥬씨</v>
      </c>
      <c r="F1827">
        <f>VLOOKUP(B1827,payment!$A$2:$I$14625,4,0)</f>
        <v>37.486263000000001</v>
      </c>
      <c r="G1827">
        <f>VLOOKUP(B1827,payment!$A$2:$I$14625,5,0)</f>
        <v>127.16601300000001</v>
      </c>
      <c r="H1827" t="str">
        <f>VLOOKUP(E1827,gift_meta!$B$2:$C$33,2,0)</f>
        <v>무료 사이즈업</v>
      </c>
      <c r="I1827">
        <f t="shared" ca="1" si="57"/>
        <v>1700</v>
      </c>
      <c r="J1827" s="5">
        <f>VLOOKUP(B1827,payment!$A$2:$I$14625,7,0)</f>
        <v>42494</v>
      </c>
      <c r="K1827" s="6">
        <f>VLOOKUP(B1827,payment!$A$2:$I$14625,8,0)</f>
        <v>0.54910000000000003</v>
      </c>
    </row>
    <row r="1828" spans="1:11">
      <c r="A1828">
        <v>1827</v>
      </c>
      <c r="B1828">
        <v>10920</v>
      </c>
      <c r="C1828">
        <f>VLOOKUP(B1828,payment!$A$2:$B$14625,2,0)</f>
        <v>243</v>
      </c>
      <c r="D1828" t="str">
        <f t="shared" si="56"/>
        <v>파리바게트</v>
      </c>
      <c r="E1828" t="str">
        <f>VLOOKUP(B1828,payment!$A$2:$I$14625,3,0)</f>
        <v>파리바게트</v>
      </c>
      <c r="F1828">
        <f>VLOOKUP(B1828,payment!$A$2:$I$14625,4,0)</f>
        <v>37.603014000000002</v>
      </c>
      <c r="G1828">
        <f>VLOOKUP(B1828,payment!$A$2:$I$14625,5,0)</f>
        <v>127.145949</v>
      </c>
      <c r="H1828" t="str">
        <f>VLOOKUP(E1828,gift_meta!$B$2:$C$33,2,0)</f>
        <v>1000원 이상 10% 할인</v>
      </c>
      <c r="I1828">
        <f t="shared" ca="1" si="57"/>
        <v>1400</v>
      </c>
      <c r="J1828" s="5">
        <f>VLOOKUP(B1828,payment!$A$2:$I$14625,7,0)</f>
        <v>42868</v>
      </c>
      <c r="K1828" s="6">
        <f>VLOOKUP(B1828,payment!$A$2:$I$14625,8,0)</f>
        <v>0.43160999999999999</v>
      </c>
    </row>
    <row r="1829" spans="1:11">
      <c r="A1829">
        <v>1828</v>
      </c>
      <c r="B1829">
        <v>2045</v>
      </c>
      <c r="C1829">
        <f>VLOOKUP(B1829,payment!$A$2:$B$14625,2,0)</f>
        <v>117</v>
      </c>
      <c r="D1829" t="str">
        <f t="shared" si="56"/>
        <v>파리바게트</v>
      </c>
      <c r="E1829" t="str">
        <f>VLOOKUP(B1829,payment!$A$2:$I$14625,3,0)</f>
        <v>파리바게트</v>
      </c>
      <c r="F1829">
        <f>VLOOKUP(B1829,payment!$A$2:$I$14625,4,0)</f>
        <v>37.516959999999997</v>
      </c>
      <c r="G1829">
        <f>VLOOKUP(B1829,payment!$A$2:$I$14625,5,0)</f>
        <v>126.941429</v>
      </c>
      <c r="H1829" t="str">
        <f>VLOOKUP(E1829,gift_meta!$B$2:$C$33,2,0)</f>
        <v>1000원 이상 10% 할인</v>
      </c>
      <c r="I1829">
        <f t="shared" ca="1" si="57"/>
        <v>1100</v>
      </c>
      <c r="J1829" s="5">
        <f>VLOOKUP(B1829,payment!$A$2:$I$14625,7,0)</f>
        <v>42476</v>
      </c>
      <c r="K1829" s="6">
        <f>VLOOKUP(B1829,payment!$A$2:$I$14625,8,0)</f>
        <v>0.95037000000000005</v>
      </c>
    </row>
    <row r="1830" spans="1:11">
      <c r="A1830">
        <v>1829</v>
      </c>
      <c r="B1830">
        <v>4055</v>
      </c>
      <c r="C1830">
        <f>VLOOKUP(B1830,payment!$A$2:$B$14625,2,0)</f>
        <v>105</v>
      </c>
      <c r="D1830" t="str">
        <f t="shared" si="56"/>
        <v>교보문고</v>
      </c>
      <c r="E1830" t="str">
        <f>VLOOKUP(B1830,payment!$A$2:$I$14625,3,0)</f>
        <v>교보문고</v>
      </c>
      <c r="F1830">
        <f>VLOOKUP(B1830,payment!$A$2:$I$14625,4,0)</f>
        <v>37.476500000000001</v>
      </c>
      <c r="G1830">
        <f>VLOOKUP(B1830,payment!$A$2:$I$14625,5,0)</f>
        <v>127.01091099999999</v>
      </c>
      <c r="H1830" t="str">
        <f>VLOOKUP(E1830,gift_meta!$B$2:$C$33,2,0)</f>
        <v>도서 구매시 10% 할인</v>
      </c>
      <c r="I1830">
        <f t="shared" ca="1" si="57"/>
        <v>800</v>
      </c>
      <c r="J1830" s="5">
        <f>VLOOKUP(B1830,payment!$A$2:$I$14625,7,0)</f>
        <v>42800</v>
      </c>
      <c r="K1830" s="6">
        <f>VLOOKUP(B1830,payment!$A$2:$I$14625,8,0)</f>
        <v>0.70616999999999996</v>
      </c>
    </row>
    <row r="1831" spans="1:11">
      <c r="A1831">
        <v>1830</v>
      </c>
      <c r="B1831">
        <v>8388</v>
      </c>
      <c r="C1831">
        <f>VLOOKUP(B1831,payment!$A$2:$B$14625,2,0)</f>
        <v>151</v>
      </c>
      <c r="D1831" t="str">
        <f t="shared" si="56"/>
        <v>오쭈</v>
      </c>
      <c r="E1831" t="str">
        <f>VLOOKUP(B1831,payment!$A$2:$I$14625,3,0)</f>
        <v>오쭈</v>
      </c>
      <c r="F1831">
        <f>VLOOKUP(B1831,payment!$A$2:$I$14625,4,0)</f>
        <v>37.541181999999999</v>
      </c>
      <c r="G1831">
        <f>VLOOKUP(B1831,payment!$A$2:$I$14625,5,0)</f>
        <v>127.032392</v>
      </c>
      <c r="H1831" t="str">
        <f>VLOOKUP(E1831,gift_meta!$B$2:$C$33,2,0)</f>
        <v>치즈 퐁듀 1회 제공</v>
      </c>
      <c r="I1831">
        <f t="shared" ca="1" si="57"/>
        <v>1900</v>
      </c>
      <c r="J1831" s="5">
        <f>VLOOKUP(B1831,payment!$A$2:$I$14625,7,0)</f>
        <v>42513</v>
      </c>
      <c r="K1831" s="6">
        <f>VLOOKUP(B1831,payment!$A$2:$I$14625,8,0)</f>
        <v>0.81123000000000001</v>
      </c>
    </row>
    <row r="1832" spans="1:11">
      <c r="A1832">
        <v>1831</v>
      </c>
      <c r="B1832">
        <v>9375</v>
      </c>
      <c r="C1832">
        <f>VLOOKUP(B1832,payment!$A$2:$B$14625,2,0)</f>
        <v>237</v>
      </c>
      <c r="D1832" t="str">
        <f t="shared" si="56"/>
        <v>뚜레쥬르</v>
      </c>
      <c r="E1832" t="str">
        <f>VLOOKUP(B1832,payment!$A$2:$I$14625,3,0)</f>
        <v>뚜레쥬르</v>
      </c>
      <c r="F1832">
        <f>VLOOKUP(B1832,payment!$A$2:$I$14625,4,0)</f>
        <v>37.644562999999998</v>
      </c>
      <c r="G1832">
        <f>VLOOKUP(B1832,payment!$A$2:$I$14625,5,0)</f>
        <v>127.162999</v>
      </c>
      <c r="H1832" t="str">
        <f>VLOOKUP(E1832,gift_meta!$B$2:$C$33,2,0)</f>
        <v>2000원 이상 5% 할인</v>
      </c>
      <c r="I1832">
        <f t="shared" ca="1" si="57"/>
        <v>1300</v>
      </c>
      <c r="J1832" s="5">
        <f>VLOOKUP(B1832,payment!$A$2:$I$14625,7,0)</f>
        <v>43022</v>
      </c>
      <c r="K1832" s="6">
        <f>VLOOKUP(B1832,payment!$A$2:$I$14625,8,0)</f>
        <v>0.77869999999999995</v>
      </c>
    </row>
    <row r="1833" spans="1:11">
      <c r="A1833">
        <v>1832</v>
      </c>
      <c r="B1833">
        <v>7528</v>
      </c>
      <c r="C1833">
        <f>VLOOKUP(B1833,payment!$A$2:$B$14625,2,0)</f>
        <v>59</v>
      </c>
      <c r="D1833" t="str">
        <f t="shared" si="56"/>
        <v>버거킹</v>
      </c>
      <c r="E1833" t="str">
        <f>VLOOKUP(B1833,payment!$A$2:$I$14625,3,0)</f>
        <v>버거킹</v>
      </c>
      <c r="F1833">
        <f>VLOOKUP(B1833,payment!$A$2:$I$14625,4,0)</f>
        <v>37.656713000000003</v>
      </c>
      <c r="G1833">
        <f>VLOOKUP(B1833,payment!$A$2:$I$14625,5,0)</f>
        <v>126.883645</v>
      </c>
      <c r="H1833" t="str">
        <f>VLOOKUP(E1833,gift_meta!$B$2:$C$33,2,0)</f>
        <v>와퍼주문시 5% 할인</v>
      </c>
      <c r="I1833">
        <f t="shared" ca="1" si="57"/>
        <v>700</v>
      </c>
      <c r="J1833" s="5">
        <f>VLOOKUP(B1833,payment!$A$2:$I$14625,7,0)</f>
        <v>42963</v>
      </c>
      <c r="K1833" s="6">
        <f>VLOOKUP(B1833,payment!$A$2:$I$14625,8,0)</f>
        <v>0.71452000000000004</v>
      </c>
    </row>
    <row r="1834" spans="1:11">
      <c r="A1834">
        <v>1833</v>
      </c>
      <c r="B1834">
        <v>10100</v>
      </c>
      <c r="C1834">
        <f>VLOOKUP(B1834,payment!$A$2:$B$14625,2,0)</f>
        <v>72</v>
      </c>
      <c r="D1834" t="str">
        <f t="shared" si="56"/>
        <v>엔젤리너스</v>
      </c>
      <c r="E1834" t="str">
        <f>VLOOKUP(B1834,payment!$A$2:$I$14625,3,0)</f>
        <v>엔젤리너스</v>
      </c>
      <c r="F1834">
        <f>VLOOKUP(B1834,payment!$A$2:$I$14625,4,0)</f>
        <v>37.482464999999998</v>
      </c>
      <c r="G1834">
        <f>VLOOKUP(B1834,payment!$A$2:$I$14625,5,0)</f>
        <v>126.956638</v>
      </c>
      <c r="H1834" t="str">
        <f>VLOOKUP(E1834,gift_meta!$B$2:$C$33,2,0)</f>
        <v>제조 음료 주문시 10% 할인</v>
      </c>
      <c r="I1834">
        <f t="shared" ca="1" si="57"/>
        <v>1700</v>
      </c>
      <c r="J1834" s="5">
        <f>VLOOKUP(B1834,payment!$A$2:$I$14625,7,0)</f>
        <v>42520</v>
      </c>
      <c r="K1834" s="6">
        <f>VLOOKUP(B1834,payment!$A$2:$I$14625,8,0)</f>
        <v>0.78363000000000005</v>
      </c>
    </row>
    <row r="1835" spans="1:11">
      <c r="A1835">
        <v>1834</v>
      </c>
      <c r="B1835">
        <v>12774</v>
      </c>
      <c r="C1835">
        <f>VLOOKUP(B1835,payment!$A$2:$B$14625,2,0)</f>
        <v>58</v>
      </c>
      <c r="D1835" t="str">
        <f t="shared" si="56"/>
        <v>백다방</v>
      </c>
      <c r="E1835" t="str">
        <f>VLOOKUP(B1835,payment!$A$2:$I$14625,3,0)</f>
        <v>백다방</v>
      </c>
      <c r="F1835">
        <f>VLOOKUP(B1835,payment!$A$2:$I$14625,4,0)</f>
        <v>37.680987999999999</v>
      </c>
      <c r="G1835">
        <f>VLOOKUP(B1835,payment!$A$2:$I$14625,5,0)</f>
        <v>126.97510200000001</v>
      </c>
      <c r="H1835" t="str">
        <f>VLOOKUP(E1835,gift_meta!$B$2:$C$33,2,0)</f>
        <v>무료 토핑 추가</v>
      </c>
      <c r="I1835">
        <f t="shared" ca="1" si="57"/>
        <v>1800</v>
      </c>
      <c r="J1835" s="5">
        <f>VLOOKUP(B1835,payment!$A$2:$I$14625,7,0)</f>
        <v>43139</v>
      </c>
      <c r="K1835" s="6">
        <f>VLOOKUP(B1835,payment!$A$2:$I$14625,8,0)</f>
        <v>0.63619999999999999</v>
      </c>
    </row>
    <row r="1836" spans="1:11">
      <c r="A1836">
        <v>1835</v>
      </c>
      <c r="B1836">
        <v>13806</v>
      </c>
      <c r="C1836">
        <f>VLOOKUP(B1836,payment!$A$2:$B$14625,2,0)</f>
        <v>199</v>
      </c>
      <c r="D1836" t="str">
        <f t="shared" si="56"/>
        <v>쥬씨</v>
      </c>
      <c r="E1836" t="str">
        <f>VLOOKUP(B1836,payment!$A$2:$I$14625,3,0)</f>
        <v>쥬씨</v>
      </c>
      <c r="F1836">
        <f>VLOOKUP(B1836,payment!$A$2:$I$14625,4,0)</f>
        <v>37.540681999999997</v>
      </c>
      <c r="G1836">
        <f>VLOOKUP(B1836,payment!$A$2:$I$14625,5,0)</f>
        <v>127.129425</v>
      </c>
      <c r="H1836" t="str">
        <f>VLOOKUP(E1836,gift_meta!$B$2:$C$33,2,0)</f>
        <v>무료 사이즈업</v>
      </c>
      <c r="I1836">
        <f t="shared" ca="1" si="57"/>
        <v>1200</v>
      </c>
      <c r="J1836" s="5">
        <f>VLOOKUP(B1836,payment!$A$2:$I$14625,7,0)</f>
        <v>42520</v>
      </c>
      <c r="K1836" s="6">
        <f>VLOOKUP(B1836,payment!$A$2:$I$14625,8,0)</f>
        <v>0.90642999999999996</v>
      </c>
    </row>
    <row r="1837" spans="1:11">
      <c r="A1837">
        <v>1836</v>
      </c>
      <c r="B1837">
        <v>735</v>
      </c>
      <c r="C1837">
        <f>VLOOKUP(B1837,payment!$A$2:$B$14625,2,0)</f>
        <v>267</v>
      </c>
      <c r="D1837" t="str">
        <f t="shared" si="56"/>
        <v>롯데리아</v>
      </c>
      <c r="E1837" t="str">
        <f>VLOOKUP(B1837,payment!$A$2:$I$14625,3,0)</f>
        <v>롯데리아</v>
      </c>
      <c r="F1837">
        <f>VLOOKUP(B1837,payment!$A$2:$I$14625,4,0)</f>
        <v>37.692914000000002</v>
      </c>
      <c r="G1837">
        <f>VLOOKUP(B1837,payment!$A$2:$I$14625,5,0)</f>
        <v>126.85021500000001</v>
      </c>
      <c r="H1837" t="str">
        <f>VLOOKUP(E1837,gift_meta!$B$2:$C$33,2,0)</f>
        <v>롯데리아 음료M 제공</v>
      </c>
      <c r="I1837">
        <f t="shared" ca="1" si="57"/>
        <v>100</v>
      </c>
      <c r="J1837" s="5">
        <f>VLOOKUP(B1837,payment!$A$2:$I$14625,7,0)</f>
        <v>42597</v>
      </c>
      <c r="K1837" s="6">
        <f>VLOOKUP(B1837,payment!$A$2:$I$14625,8,0)</f>
        <v>0.46203</v>
      </c>
    </row>
    <row r="1838" spans="1:11">
      <c r="A1838">
        <v>1837</v>
      </c>
      <c r="B1838">
        <v>7434</v>
      </c>
      <c r="C1838">
        <f>VLOOKUP(B1838,payment!$A$2:$B$14625,2,0)</f>
        <v>20</v>
      </c>
      <c r="D1838" t="str">
        <f t="shared" si="56"/>
        <v>구이가</v>
      </c>
      <c r="E1838" t="str">
        <f>VLOOKUP(B1838,payment!$A$2:$I$14625,3,0)</f>
        <v>구이가</v>
      </c>
      <c r="F1838">
        <f>VLOOKUP(B1838,payment!$A$2:$I$14625,4,0)</f>
        <v>37.515264999999999</v>
      </c>
      <c r="G1838">
        <f>VLOOKUP(B1838,payment!$A$2:$I$14625,5,0)</f>
        <v>127.137501</v>
      </c>
      <c r="H1838" t="str">
        <f>VLOOKUP(E1838,gift_meta!$B$2:$C$33,2,0)</f>
        <v>한판 주문시 사이다 제공</v>
      </c>
      <c r="I1838">
        <f t="shared" ca="1" si="57"/>
        <v>500</v>
      </c>
      <c r="J1838" s="5">
        <f>VLOOKUP(B1838,payment!$A$2:$I$14625,7,0)</f>
        <v>42894</v>
      </c>
      <c r="K1838" s="6">
        <f>VLOOKUP(B1838,payment!$A$2:$I$14625,8,0)</f>
        <v>0.47737000000000002</v>
      </c>
    </row>
    <row r="1839" spans="1:11">
      <c r="A1839">
        <v>1838</v>
      </c>
      <c r="B1839">
        <v>6090</v>
      </c>
      <c r="C1839">
        <f>VLOOKUP(B1839,payment!$A$2:$B$14625,2,0)</f>
        <v>196</v>
      </c>
      <c r="D1839" t="str">
        <f t="shared" si="56"/>
        <v>한신포차</v>
      </c>
      <c r="E1839" t="str">
        <f>VLOOKUP(B1839,payment!$A$2:$I$14625,3,0)</f>
        <v>한신포차</v>
      </c>
      <c r="F1839">
        <f>VLOOKUP(B1839,payment!$A$2:$I$14625,4,0)</f>
        <v>37.698239999999998</v>
      </c>
      <c r="G1839">
        <f>VLOOKUP(B1839,payment!$A$2:$I$14625,5,0)</f>
        <v>127.157327</v>
      </c>
      <c r="H1839" t="str">
        <f>VLOOKUP(E1839,gift_meta!$B$2:$C$33,2,0)</f>
        <v>닭발 주문시 주먹밥 증정</v>
      </c>
      <c r="I1839">
        <f t="shared" ca="1" si="57"/>
        <v>1100</v>
      </c>
      <c r="J1839" s="5">
        <f>VLOOKUP(B1839,payment!$A$2:$I$14625,7,0)</f>
        <v>43041</v>
      </c>
      <c r="K1839" s="6">
        <f>VLOOKUP(B1839,payment!$A$2:$I$14625,8,0)</f>
        <v>0.76526000000000005</v>
      </c>
    </row>
    <row r="1840" spans="1:11">
      <c r="A1840">
        <v>1839</v>
      </c>
      <c r="B1840">
        <v>7708</v>
      </c>
      <c r="C1840">
        <f>VLOOKUP(B1840,payment!$A$2:$B$14625,2,0)</f>
        <v>254</v>
      </c>
      <c r="D1840" t="str">
        <f t="shared" si="56"/>
        <v>원할머니보쌈</v>
      </c>
      <c r="E1840" t="str">
        <f>VLOOKUP(B1840,payment!$A$2:$I$14625,3,0)</f>
        <v>원할머니보쌈</v>
      </c>
      <c r="F1840">
        <f>VLOOKUP(B1840,payment!$A$2:$I$14625,4,0)</f>
        <v>37.465032999999998</v>
      </c>
      <c r="G1840">
        <f>VLOOKUP(B1840,payment!$A$2:$I$14625,5,0)</f>
        <v>126.95601600000001</v>
      </c>
      <c r="H1840" t="str">
        <f>VLOOKUP(E1840,gift_meta!$B$2:$C$33,2,0)</f>
        <v>족발 3,000 할인 쿠폰 제공</v>
      </c>
      <c r="I1840">
        <f t="shared" ca="1" si="57"/>
        <v>400</v>
      </c>
      <c r="J1840" s="5">
        <f>VLOOKUP(B1840,payment!$A$2:$I$14625,7,0)</f>
        <v>42542</v>
      </c>
      <c r="K1840" s="6">
        <f>VLOOKUP(B1840,payment!$A$2:$I$14625,8,0)</f>
        <v>0.89617999999999998</v>
      </c>
    </row>
    <row r="1841" spans="1:11">
      <c r="A1841">
        <v>1840</v>
      </c>
      <c r="B1841">
        <v>6513</v>
      </c>
      <c r="C1841">
        <f>VLOOKUP(B1841,payment!$A$2:$B$14625,2,0)</f>
        <v>291</v>
      </c>
      <c r="D1841" t="str">
        <f t="shared" si="56"/>
        <v>쥬씨</v>
      </c>
      <c r="E1841" t="str">
        <f>VLOOKUP(B1841,payment!$A$2:$I$14625,3,0)</f>
        <v>쥬씨</v>
      </c>
      <c r="F1841">
        <f>VLOOKUP(B1841,payment!$A$2:$I$14625,4,0)</f>
        <v>37.655549999999998</v>
      </c>
      <c r="G1841">
        <f>VLOOKUP(B1841,payment!$A$2:$I$14625,5,0)</f>
        <v>127.102971</v>
      </c>
      <c r="H1841" t="str">
        <f>VLOOKUP(E1841,gift_meta!$B$2:$C$33,2,0)</f>
        <v>무료 사이즈업</v>
      </c>
      <c r="I1841">
        <f t="shared" ca="1" si="57"/>
        <v>1800</v>
      </c>
      <c r="J1841" s="5">
        <f>VLOOKUP(B1841,payment!$A$2:$I$14625,7,0)</f>
        <v>42489</v>
      </c>
      <c r="K1841" s="6">
        <f>VLOOKUP(B1841,payment!$A$2:$I$14625,8,0)</f>
        <v>0.84777000000000002</v>
      </c>
    </row>
    <row r="1842" spans="1:11">
      <c r="A1842">
        <v>1841</v>
      </c>
      <c r="B1842">
        <v>2324</v>
      </c>
      <c r="C1842">
        <f>VLOOKUP(B1842,payment!$A$2:$B$14625,2,0)</f>
        <v>111</v>
      </c>
      <c r="D1842" t="str">
        <f t="shared" si="56"/>
        <v>이디야커피</v>
      </c>
      <c r="E1842" t="str">
        <f>VLOOKUP(B1842,payment!$A$2:$I$14625,3,0)</f>
        <v>이디야커피</v>
      </c>
      <c r="F1842">
        <f>VLOOKUP(B1842,payment!$A$2:$I$14625,4,0)</f>
        <v>37.666055999999998</v>
      </c>
      <c r="G1842">
        <f>VLOOKUP(B1842,payment!$A$2:$I$14625,5,0)</f>
        <v>127.101293</v>
      </c>
      <c r="H1842" t="str">
        <f>VLOOKUP(E1842,gift_meta!$B$2:$C$33,2,0)</f>
        <v>스마트 오더 사용시 10% 할인</v>
      </c>
      <c r="I1842">
        <f t="shared" ca="1" si="57"/>
        <v>1400</v>
      </c>
      <c r="J1842" s="5">
        <f>VLOOKUP(B1842,payment!$A$2:$I$14625,7,0)</f>
        <v>43009</v>
      </c>
      <c r="K1842" s="6">
        <f>VLOOKUP(B1842,payment!$A$2:$I$14625,8,0)</f>
        <v>0.51368000000000003</v>
      </c>
    </row>
    <row r="1843" spans="1:11">
      <c r="A1843">
        <v>1842</v>
      </c>
      <c r="B1843">
        <v>3944</v>
      </c>
      <c r="C1843">
        <f>VLOOKUP(B1843,payment!$A$2:$B$14625,2,0)</f>
        <v>261</v>
      </c>
      <c r="D1843" t="str">
        <f t="shared" si="56"/>
        <v>버거킹</v>
      </c>
      <c r="E1843" t="str">
        <f>VLOOKUP(B1843,payment!$A$2:$I$14625,3,0)</f>
        <v>버거킹</v>
      </c>
      <c r="F1843">
        <f>VLOOKUP(B1843,payment!$A$2:$I$14625,4,0)</f>
        <v>37.599953999999997</v>
      </c>
      <c r="G1843">
        <f>VLOOKUP(B1843,payment!$A$2:$I$14625,5,0)</f>
        <v>127.05967800000001</v>
      </c>
      <c r="H1843" t="str">
        <f>VLOOKUP(E1843,gift_meta!$B$2:$C$33,2,0)</f>
        <v>와퍼주문시 5% 할인</v>
      </c>
      <c r="I1843">
        <f t="shared" ca="1" si="57"/>
        <v>400</v>
      </c>
      <c r="J1843" s="5">
        <f>VLOOKUP(B1843,payment!$A$2:$I$14625,7,0)</f>
        <v>42370</v>
      </c>
      <c r="K1843" s="6">
        <f>VLOOKUP(B1843,payment!$A$2:$I$14625,8,0)</f>
        <v>0.70799999999999996</v>
      </c>
    </row>
    <row r="1844" spans="1:11">
      <c r="A1844">
        <v>1843</v>
      </c>
      <c r="B1844">
        <v>4288</v>
      </c>
      <c r="C1844">
        <f>VLOOKUP(B1844,payment!$A$2:$B$14625,2,0)</f>
        <v>43</v>
      </c>
      <c r="D1844" t="str">
        <f t="shared" si="56"/>
        <v>원할머니보쌈</v>
      </c>
      <c r="E1844" t="str">
        <f>VLOOKUP(B1844,payment!$A$2:$I$14625,3,0)</f>
        <v>원할머니보쌈</v>
      </c>
      <c r="F1844">
        <f>VLOOKUP(B1844,payment!$A$2:$I$14625,4,0)</f>
        <v>37.547077000000002</v>
      </c>
      <c r="G1844">
        <f>VLOOKUP(B1844,payment!$A$2:$I$14625,5,0)</f>
        <v>127.07993</v>
      </c>
      <c r="H1844" t="str">
        <f>VLOOKUP(E1844,gift_meta!$B$2:$C$33,2,0)</f>
        <v>족발 3,000 할인 쿠폰 제공</v>
      </c>
      <c r="I1844">
        <f t="shared" ca="1" si="57"/>
        <v>1800</v>
      </c>
      <c r="J1844" s="5">
        <f>VLOOKUP(B1844,payment!$A$2:$I$14625,7,0)</f>
        <v>42620</v>
      </c>
      <c r="K1844" s="6">
        <f>VLOOKUP(B1844,payment!$A$2:$I$14625,8,0)</f>
        <v>0.72675999999999996</v>
      </c>
    </row>
    <row r="1845" spans="1:11">
      <c r="A1845">
        <v>1844</v>
      </c>
      <c r="B1845">
        <v>10554</v>
      </c>
      <c r="C1845">
        <f>VLOOKUP(B1845,payment!$A$2:$B$14625,2,0)</f>
        <v>36</v>
      </c>
      <c r="D1845" t="str">
        <f t="shared" si="56"/>
        <v>정형외과</v>
      </c>
      <c r="E1845" t="str">
        <f>VLOOKUP(B1845,payment!$A$2:$I$14625,3,0)</f>
        <v>정형외과</v>
      </c>
      <c r="F1845">
        <f>VLOOKUP(B1845,payment!$A$2:$I$14625,4,0)</f>
        <v>37.714056999999997</v>
      </c>
      <c r="G1845">
        <f>VLOOKUP(B1845,payment!$A$2:$I$14625,5,0)</f>
        <v>127.131998</v>
      </c>
      <c r="H1845" t="str">
        <f>VLOOKUP(E1845,gift_meta!$B$2:$C$33,2,0)</f>
        <v>정형외과의료지점</v>
      </c>
      <c r="I1845">
        <f t="shared" ca="1" si="57"/>
        <v>1200</v>
      </c>
      <c r="J1845" s="5">
        <f>VLOOKUP(B1845,payment!$A$2:$I$14625,7,0)</f>
        <v>43035</v>
      </c>
      <c r="K1845" s="6">
        <f>VLOOKUP(B1845,payment!$A$2:$I$14625,8,0)</f>
        <v>0.57645000000000002</v>
      </c>
    </row>
    <row r="1846" spans="1:11">
      <c r="A1846">
        <v>1845</v>
      </c>
      <c r="B1846">
        <v>1285</v>
      </c>
      <c r="C1846">
        <f>VLOOKUP(B1846,payment!$A$2:$B$14625,2,0)</f>
        <v>263</v>
      </c>
      <c r="D1846" t="str">
        <f t="shared" si="56"/>
        <v>롯데리아</v>
      </c>
      <c r="E1846" t="str">
        <f>VLOOKUP(B1846,payment!$A$2:$I$14625,3,0)</f>
        <v>롯데리아</v>
      </c>
      <c r="F1846">
        <f>VLOOKUP(B1846,payment!$A$2:$I$14625,4,0)</f>
        <v>37.698512000000001</v>
      </c>
      <c r="G1846">
        <f>VLOOKUP(B1846,payment!$A$2:$I$14625,5,0)</f>
        <v>127.185655</v>
      </c>
      <c r="H1846" t="str">
        <f>VLOOKUP(E1846,gift_meta!$B$2:$C$33,2,0)</f>
        <v>롯데리아 음료M 제공</v>
      </c>
      <c r="I1846">
        <f t="shared" ca="1" si="57"/>
        <v>700</v>
      </c>
      <c r="J1846" s="5">
        <f>VLOOKUP(B1846,payment!$A$2:$I$14625,7,0)</f>
        <v>42837</v>
      </c>
      <c r="K1846" s="6">
        <f>VLOOKUP(B1846,payment!$A$2:$I$14625,8,0)</f>
        <v>0.85557000000000005</v>
      </c>
    </row>
    <row r="1847" spans="1:11">
      <c r="A1847">
        <v>1846</v>
      </c>
      <c r="B1847">
        <v>12495</v>
      </c>
      <c r="C1847">
        <f>VLOOKUP(B1847,payment!$A$2:$B$14625,2,0)</f>
        <v>64</v>
      </c>
      <c r="D1847" t="str">
        <f t="shared" si="56"/>
        <v>약국</v>
      </c>
      <c r="E1847" t="str">
        <f>VLOOKUP(B1847,payment!$A$2:$I$14625,3,0)</f>
        <v>약국</v>
      </c>
      <c r="F1847">
        <f>VLOOKUP(B1847,payment!$A$2:$I$14625,4,0)</f>
        <v>37.519976999999997</v>
      </c>
      <c r="G1847">
        <f>VLOOKUP(B1847,payment!$A$2:$I$14625,5,0)</f>
        <v>127.140248</v>
      </c>
      <c r="H1847" t="str">
        <f>VLOOKUP(E1847,gift_meta!$B$2:$C$33,2,0)</f>
        <v>황사 마스크 증정(1매)</v>
      </c>
      <c r="I1847">
        <f t="shared" ca="1" si="57"/>
        <v>1700</v>
      </c>
      <c r="J1847" s="5">
        <f>VLOOKUP(B1847,payment!$A$2:$I$14625,7,0)</f>
        <v>43181</v>
      </c>
      <c r="K1847" s="6">
        <f>VLOOKUP(B1847,payment!$A$2:$I$14625,8,0)</f>
        <v>0.89053000000000004</v>
      </c>
    </row>
    <row r="1848" spans="1:11">
      <c r="A1848">
        <v>1847</v>
      </c>
      <c r="B1848">
        <v>4370</v>
      </c>
      <c r="C1848">
        <f>VLOOKUP(B1848,payment!$A$2:$B$14625,2,0)</f>
        <v>62</v>
      </c>
      <c r="D1848" t="str">
        <f t="shared" si="56"/>
        <v>꾼</v>
      </c>
      <c r="E1848" t="str">
        <f>VLOOKUP(B1848,payment!$A$2:$I$14625,3,0)</f>
        <v>꾼</v>
      </c>
      <c r="F1848">
        <f>VLOOKUP(B1848,payment!$A$2:$I$14625,4,0)</f>
        <v>37.645313000000002</v>
      </c>
      <c r="G1848">
        <f>VLOOKUP(B1848,payment!$A$2:$I$14625,5,0)</f>
        <v>126.958726</v>
      </c>
      <c r="H1848" t="str">
        <f>VLOOKUP(E1848,gift_meta!$B$2:$C$33,2,0)</f>
        <v>소주 2,000 쿠폰</v>
      </c>
      <c r="I1848">
        <f t="shared" ca="1" si="57"/>
        <v>1500</v>
      </c>
      <c r="J1848" s="5">
        <f>VLOOKUP(B1848,payment!$A$2:$I$14625,7,0)</f>
        <v>43044</v>
      </c>
      <c r="K1848" s="6">
        <f>VLOOKUP(B1848,payment!$A$2:$I$14625,8,0)</f>
        <v>0.92413999999999996</v>
      </c>
    </row>
    <row r="1849" spans="1:11">
      <c r="A1849">
        <v>1848</v>
      </c>
      <c r="B1849">
        <v>4551</v>
      </c>
      <c r="C1849">
        <f>VLOOKUP(B1849,payment!$A$2:$B$14625,2,0)</f>
        <v>5</v>
      </c>
      <c r="D1849" t="str">
        <f t="shared" si="56"/>
        <v>스시진</v>
      </c>
      <c r="E1849" t="str">
        <f>VLOOKUP(B1849,payment!$A$2:$I$14625,3,0)</f>
        <v>스시진</v>
      </c>
      <c r="F1849">
        <f>VLOOKUP(B1849,payment!$A$2:$I$14625,4,0)</f>
        <v>37.508947999999997</v>
      </c>
      <c r="G1849">
        <f>VLOOKUP(B1849,payment!$A$2:$I$14625,5,0)</f>
        <v>127.043882</v>
      </c>
      <c r="H1849" t="str">
        <f>VLOOKUP(E1849,gift_meta!$B$2:$C$33,2,0)</f>
        <v>2pcs 무료 제공</v>
      </c>
      <c r="I1849">
        <f t="shared" ca="1" si="57"/>
        <v>1800</v>
      </c>
      <c r="J1849" s="5">
        <f>VLOOKUP(B1849,payment!$A$2:$I$14625,7,0)</f>
        <v>43193</v>
      </c>
      <c r="K1849" s="6">
        <f>VLOOKUP(B1849,payment!$A$2:$I$14625,8,0)</f>
        <v>0.66330999999999996</v>
      </c>
    </row>
    <row r="1850" spans="1:11">
      <c r="A1850">
        <v>1849</v>
      </c>
      <c r="B1850">
        <v>4499</v>
      </c>
      <c r="C1850">
        <f>VLOOKUP(B1850,payment!$A$2:$B$14625,2,0)</f>
        <v>132</v>
      </c>
      <c r="D1850" t="str">
        <f t="shared" si="56"/>
        <v>김덕후의곱창조</v>
      </c>
      <c r="E1850" t="str">
        <f>VLOOKUP(B1850,payment!$A$2:$I$14625,3,0)</f>
        <v>김덕후의곱창조</v>
      </c>
      <c r="F1850">
        <f>VLOOKUP(B1850,payment!$A$2:$I$14625,4,0)</f>
        <v>37.713352</v>
      </c>
      <c r="G1850">
        <f>VLOOKUP(B1850,payment!$A$2:$I$14625,5,0)</f>
        <v>127.181792</v>
      </c>
      <c r="H1850" t="str">
        <f>VLOOKUP(E1850,gift_meta!$B$2:$C$33,2,0)</f>
        <v>곱창 무한 리필 2,000 할인</v>
      </c>
      <c r="I1850">
        <f t="shared" ca="1" si="57"/>
        <v>1700</v>
      </c>
      <c r="J1850" s="5">
        <f>VLOOKUP(B1850,payment!$A$2:$I$14625,7,0)</f>
        <v>42945</v>
      </c>
      <c r="K1850" s="6">
        <f>VLOOKUP(B1850,payment!$A$2:$I$14625,8,0)</f>
        <v>0.44436999999999999</v>
      </c>
    </row>
    <row r="1851" spans="1:11">
      <c r="A1851">
        <v>1850</v>
      </c>
      <c r="B1851">
        <v>9305</v>
      </c>
      <c r="C1851">
        <f>VLOOKUP(B1851,payment!$A$2:$B$14625,2,0)</f>
        <v>141</v>
      </c>
      <c r="D1851" t="str">
        <f t="shared" si="56"/>
        <v>연래춘</v>
      </c>
      <c r="E1851" t="str">
        <f>VLOOKUP(B1851,payment!$A$2:$I$14625,3,0)</f>
        <v>연래춘</v>
      </c>
      <c r="F1851">
        <f>VLOOKUP(B1851,payment!$A$2:$I$14625,4,0)</f>
        <v>37.616883000000001</v>
      </c>
      <c r="G1851">
        <f>VLOOKUP(B1851,payment!$A$2:$I$14625,5,0)</f>
        <v>127.174907</v>
      </c>
      <c r="H1851" t="str">
        <f>VLOOKUP(E1851,gift_meta!$B$2:$C$33,2,0)</f>
        <v>현금 결재시 10% 할인</v>
      </c>
      <c r="I1851">
        <f t="shared" ca="1" si="57"/>
        <v>1600</v>
      </c>
      <c r="J1851" s="5">
        <f>VLOOKUP(B1851,payment!$A$2:$I$14625,7,0)</f>
        <v>42654</v>
      </c>
      <c r="K1851" s="6">
        <f>VLOOKUP(B1851,payment!$A$2:$I$14625,8,0)</f>
        <v>0.79937999999999998</v>
      </c>
    </row>
    <row r="1852" spans="1:11">
      <c r="A1852">
        <v>1851</v>
      </c>
      <c r="B1852">
        <v>3428</v>
      </c>
      <c r="C1852">
        <f>VLOOKUP(B1852,payment!$A$2:$B$14625,2,0)</f>
        <v>206</v>
      </c>
      <c r="D1852" t="str">
        <f t="shared" si="56"/>
        <v>백다방</v>
      </c>
      <c r="E1852" t="str">
        <f>VLOOKUP(B1852,payment!$A$2:$I$14625,3,0)</f>
        <v>백다방</v>
      </c>
      <c r="F1852">
        <f>VLOOKUP(B1852,payment!$A$2:$I$14625,4,0)</f>
        <v>37.587567</v>
      </c>
      <c r="G1852">
        <f>VLOOKUP(B1852,payment!$A$2:$I$14625,5,0)</f>
        <v>126.88007399999999</v>
      </c>
      <c r="H1852" t="str">
        <f>VLOOKUP(E1852,gift_meta!$B$2:$C$33,2,0)</f>
        <v>무료 토핑 추가</v>
      </c>
      <c r="I1852">
        <f t="shared" ca="1" si="57"/>
        <v>200</v>
      </c>
      <c r="J1852" s="5">
        <f>VLOOKUP(B1852,payment!$A$2:$I$14625,7,0)</f>
        <v>42382</v>
      </c>
      <c r="K1852" s="6">
        <f>VLOOKUP(B1852,payment!$A$2:$I$14625,8,0)</f>
        <v>0.95255000000000001</v>
      </c>
    </row>
    <row r="1853" spans="1:11">
      <c r="A1853">
        <v>1852</v>
      </c>
      <c r="B1853">
        <v>6188</v>
      </c>
      <c r="C1853">
        <f>VLOOKUP(B1853,payment!$A$2:$B$14625,2,0)</f>
        <v>128</v>
      </c>
      <c r="D1853" t="str">
        <f t="shared" si="56"/>
        <v>백다방</v>
      </c>
      <c r="E1853" t="str">
        <f>VLOOKUP(B1853,payment!$A$2:$I$14625,3,0)</f>
        <v>백다방</v>
      </c>
      <c r="F1853">
        <f>VLOOKUP(B1853,payment!$A$2:$I$14625,4,0)</f>
        <v>37.535643999999998</v>
      </c>
      <c r="G1853">
        <f>VLOOKUP(B1853,payment!$A$2:$I$14625,5,0)</f>
        <v>126.989851</v>
      </c>
      <c r="H1853" t="str">
        <f>VLOOKUP(E1853,gift_meta!$B$2:$C$33,2,0)</f>
        <v>무료 토핑 추가</v>
      </c>
      <c r="I1853">
        <f t="shared" ca="1" si="57"/>
        <v>700</v>
      </c>
      <c r="J1853" s="5">
        <f>VLOOKUP(B1853,payment!$A$2:$I$14625,7,0)</f>
        <v>42937</v>
      </c>
      <c r="K1853" s="6">
        <f>VLOOKUP(B1853,payment!$A$2:$I$14625,8,0)</f>
        <v>0.55491000000000001</v>
      </c>
    </row>
    <row r="1854" spans="1:11">
      <c r="A1854">
        <v>1853</v>
      </c>
      <c r="B1854">
        <v>7472</v>
      </c>
      <c r="C1854">
        <f>VLOOKUP(B1854,payment!$A$2:$B$14625,2,0)</f>
        <v>75</v>
      </c>
      <c r="D1854" t="str">
        <f t="shared" si="56"/>
        <v>한신포차</v>
      </c>
      <c r="E1854" t="str">
        <f>VLOOKUP(B1854,payment!$A$2:$I$14625,3,0)</f>
        <v>한신포차</v>
      </c>
      <c r="F1854">
        <f>VLOOKUP(B1854,payment!$A$2:$I$14625,4,0)</f>
        <v>37.474899999999998</v>
      </c>
      <c r="G1854">
        <f>VLOOKUP(B1854,payment!$A$2:$I$14625,5,0)</f>
        <v>126.878167</v>
      </c>
      <c r="H1854" t="str">
        <f>VLOOKUP(E1854,gift_meta!$B$2:$C$33,2,0)</f>
        <v>닭발 주문시 주먹밥 증정</v>
      </c>
      <c r="I1854">
        <f t="shared" ca="1" si="57"/>
        <v>100</v>
      </c>
      <c r="J1854" s="5">
        <f>VLOOKUP(B1854,payment!$A$2:$I$14625,7,0)</f>
        <v>42750</v>
      </c>
      <c r="K1854" s="6">
        <f>VLOOKUP(B1854,payment!$A$2:$I$14625,8,0)</f>
        <v>0.58023999999999998</v>
      </c>
    </row>
    <row r="1855" spans="1:11">
      <c r="A1855">
        <v>1854</v>
      </c>
      <c r="B1855">
        <v>4360</v>
      </c>
      <c r="C1855">
        <f>VLOOKUP(B1855,payment!$A$2:$B$14625,2,0)</f>
        <v>272</v>
      </c>
      <c r="D1855" t="str">
        <f t="shared" si="56"/>
        <v>교보문고</v>
      </c>
      <c r="E1855" t="str">
        <f>VLOOKUP(B1855,payment!$A$2:$I$14625,3,0)</f>
        <v>교보문고</v>
      </c>
      <c r="F1855">
        <f>VLOOKUP(B1855,payment!$A$2:$I$14625,4,0)</f>
        <v>37.478966</v>
      </c>
      <c r="G1855">
        <f>VLOOKUP(B1855,payment!$A$2:$I$14625,5,0)</f>
        <v>127.10899499999999</v>
      </c>
      <c r="H1855" t="str">
        <f>VLOOKUP(E1855,gift_meta!$B$2:$C$33,2,0)</f>
        <v>도서 구매시 10% 할인</v>
      </c>
      <c r="I1855">
        <f t="shared" ca="1" si="57"/>
        <v>500</v>
      </c>
      <c r="J1855" s="5">
        <f>VLOOKUP(B1855,payment!$A$2:$I$14625,7,0)</f>
        <v>42838</v>
      </c>
      <c r="K1855" s="6">
        <f>VLOOKUP(B1855,payment!$A$2:$I$14625,8,0)</f>
        <v>0.93284</v>
      </c>
    </row>
    <row r="1856" spans="1:11">
      <c r="A1856">
        <v>1855</v>
      </c>
      <c r="B1856">
        <v>1669</v>
      </c>
      <c r="C1856">
        <f>VLOOKUP(B1856,payment!$A$2:$B$14625,2,0)</f>
        <v>149</v>
      </c>
      <c r="D1856" t="str">
        <f t="shared" si="56"/>
        <v>오쭈</v>
      </c>
      <c r="E1856" t="str">
        <f>VLOOKUP(B1856,payment!$A$2:$I$14625,3,0)</f>
        <v>오쭈</v>
      </c>
      <c r="F1856">
        <f>VLOOKUP(B1856,payment!$A$2:$I$14625,4,0)</f>
        <v>37.527814999999997</v>
      </c>
      <c r="G1856">
        <f>VLOOKUP(B1856,payment!$A$2:$I$14625,5,0)</f>
        <v>126.994505</v>
      </c>
      <c r="H1856" t="str">
        <f>VLOOKUP(E1856,gift_meta!$B$2:$C$33,2,0)</f>
        <v>치즈 퐁듀 1회 제공</v>
      </c>
      <c r="I1856">
        <f t="shared" ca="1" si="57"/>
        <v>1900</v>
      </c>
      <c r="J1856" s="5">
        <f>VLOOKUP(B1856,payment!$A$2:$I$14625,7,0)</f>
        <v>42860</v>
      </c>
      <c r="K1856" s="6">
        <f>VLOOKUP(B1856,payment!$A$2:$I$14625,8,0)</f>
        <v>0.61778</v>
      </c>
    </row>
    <row r="1857" spans="1:11">
      <c r="A1857">
        <v>1856</v>
      </c>
      <c r="B1857">
        <v>359</v>
      </c>
      <c r="C1857">
        <f>VLOOKUP(B1857,payment!$A$2:$B$14625,2,0)</f>
        <v>260</v>
      </c>
      <c r="D1857" t="str">
        <f t="shared" si="56"/>
        <v>이비인후과</v>
      </c>
      <c r="E1857" t="str">
        <f>VLOOKUP(B1857,payment!$A$2:$I$14625,3,0)</f>
        <v>이비인후과</v>
      </c>
      <c r="F1857">
        <f>VLOOKUP(B1857,payment!$A$2:$I$14625,4,0)</f>
        <v>37.636943000000002</v>
      </c>
      <c r="G1857">
        <f>VLOOKUP(B1857,payment!$A$2:$I$14625,5,0)</f>
        <v>127.00287400000001</v>
      </c>
      <c r="H1857" t="str">
        <f>VLOOKUP(E1857,gift_meta!$B$2:$C$33,2,0)</f>
        <v>코세척 서비스(무료)</v>
      </c>
      <c r="I1857">
        <f t="shared" ca="1" si="57"/>
        <v>1600</v>
      </c>
      <c r="J1857" s="5">
        <f>VLOOKUP(B1857,payment!$A$2:$I$14625,7,0)</f>
        <v>42761</v>
      </c>
      <c r="K1857" s="6">
        <f>VLOOKUP(B1857,payment!$A$2:$I$14625,8,0)</f>
        <v>0.96916000000000002</v>
      </c>
    </row>
    <row r="1858" spans="1:11">
      <c r="A1858">
        <v>1857</v>
      </c>
      <c r="B1858">
        <v>1262</v>
      </c>
      <c r="C1858">
        <f>VLOOKUP(B1858,payment!$A$2:$B$14625,2,0)</f>
        <v>229</v>
      </c>
      <c r="D1858" t="str">
        <f t="shared" ref="D1858:D1921" si="58">E1858</f>
        <v>이비인후과</v>
      </c>
      <c r="E1858" t="str">
        <f>VLOOKUP(B1858,payment!$A$2:$I$14625,3,0)</f>
        <v>이비인후과</v>
      </c>
      <c r="F1858">
        <f>VLOOKUP(B1858,payment!$A$2:$I$14625,4,0)</f>
        <v>37.578046000000001</v>
      </c>
      <c r="G1858">
        <f>VLOOKUP(B1858,payment!$A$2:$I$14625,5,0)</f>
        <v>127.00812500000001</v>
      </c>
      <c r="H1858" t="str">
        <f>VLOOKUP(E1858,gift_meta!$B$2:$C$33,2,0)</f>
        <v>코세척 서비스(무료)</v>
      </c>
      <c r="I1858">
        <f t="shared" ref="I1858:I1921" ca="1" si="59">RANDBETWEEN(1,20)*100</f>
        <v>1800</v>
      </c>
      <c r="J1858" s="5">
        <f>VLOOKUP(B1858,payment!$A$2:$I$14625,7,0)</f>
        <v>43079</v>
      </c>
      <c r="K1858" s="6">
        <f>VLOOKUP(B1858,payment!$A$2:$I$14625,8,0)</f>
        <v>0.68862000000000001</v>
      </c>
    </row>
    <row r="1859" spans="1:11">
      <c r="A1859">
        <v>1858</v>
      </c>
      <c r="B1859">
        <v>4982</v>
      </c>
      <c r="C1859">
        <f>VLOOKUP(B1859,payment!$A$2:$B$14625,2,0)</f>
        <v>182</v>
      </c>
      <c r="D1859" t="str">
        <f t="shared" si="58"/>
        <v>홍콩반점</v>
      </c>
      <c r="E1859" t="str">
        <f>VLOOKUP(B1859,payment!$A$2:$I$14625,3,0)</f>
        <v>홍콩반점</v>
      </c>
      <c r="F1859">
        <f>VLOOKUP(B1859,payment!$A$2:$I$14625,4,0)</f>
        <v>37.531948</v>
      </c>
      <c r="G1859">
        <f>VLOOKUP(B1859,payment!$A$2:$I$14625,5,0)</f>
        <v>127.194671</v>
      </c>
      <c r="H1859" t="str">
        <f>VLOOKUP(E1859,gift_meta!$B$2:$C$33,2,0)</f>
        <v>찹쌀 탕수육 10% 할인</v>
      </c>
      <c r="I1859">
        <f t="shared" ca="1" si="59"/>
        <v>900</v>
      </c>
      <c r="J1859" s="5">
        <f>VLOOKUP(B1859,payment!$A$2:$I$14625,7,0)</f>
        <v>42803</v>
      </c>
      <c r="K1859" s="6">
        <f>VLOOKUP(B1859,payment!$A$2:$I$14625,8,0)</f>
        <v>0.57333999999999996</v>
      </c>
    </row>
    <row r="1860" spans="1:11">
      <c r="A1860">
        <v>1859</v>
      </c>
      <c r="B1860">
        <v>11853</v>
      </c>
      <c r="C1860">
        <f>VLOOKUP(B1860,payment!$A$2:$B$14625,2,0)</f>
        <v>275</v>
      </c>
      <c r="D1860" t="str">
        <f t="shared" si="58"/>
        <v>연래춘</v>
      </c>
      <c r="E1860" t="str">
        <f>VLOOKUP(B1860,payment!$A$2:$I$14625,3,0)</f>
        <v>연래춘</v>
      </c>
      <c r="F1860">
        <f>VLOOKUP(B1860,payment!$A$2:$I$14625,4,0)</f>
        <v>37.603395999999996</v>
      </c>
      <c r="G1860">
        <f>VLOOKUP(B1860,payment!$A$2:$I$14625,5,0)</f>
        <v>126.885228</v>
      </c>
      <c r="H1860" t="str">
        <f>VLOOKUP(E1860,gift_meta!$B$2:$C$33,2,0)</f>
        <v>현금 결재시 10% 할인</v>
      </c>
      <c r="I1860">
        <f t="shared" ca="1" si="59"/>
        <v>700</v>
      </c>
      <c r="J1860" s="5">
        <f>VLOOKUP(B1860,payment!$A$2:$I$14625,7,0)</f>
        <v>42529</v>
      </c>
      <c r="K1860" s="6">
        <f>VLOOKUP(B1860,payment!$A$2:$I$14625,8,0)</f>
        <v>0.58669000000000004</v>
      </c>
    </row>
    <row r="1861" spans="1:11">
      <c r="A1861">
        <v>1860</v>
      </c>
      <c r="B1861">
        <v>11211</v>
      </c>
      <c r="C1861">
        <f>VLOOKUP(B1861,payment!$A$2:$B$14625,2,0)</f>
        <v>174</v>
      </c>
      <c r="D1861" t="str">
        <f t="shared" si="58"/>
        <v>닭한마리</v>
      </c>
      <c r="E1861" t="str">
        <f>VLOOKUP(B1861,payment!$A$2:$I$14625,3,0)</f>
        <v>닭한마리</v>
      </c>
      <c r="F1861">
        <f>VLOOKUP(B1861,payment!$A$2:$I$14625,4,0)</f>
        <v>37.708114000000002</v>
      </c>
      <c r="G1861">
        <f>VLOOKUP(B1861,payment!$A$2:$I$14625,5,0)</f>
        <v>126.856448</v>
      </c>
      <c r="H1861" t="str">
        <f>VLOOKUP(E1861,gift_meta!$B$2:$C$33,2,0)</f>
        <v>칼국수 사리 무료 리필</v>
      </c>
      <c r="I1861">
        <f t="shared" ca="1" si="59"/>
        <v>1100</v>
      </c>
      <c r="J1861" s="5">
        <f>VLOOKUP(B1861,payment!$A$2:$I$14625,7,0)</f>
        <v>43166</v>
      </c>
      <c r="K1861" s="6">
        <f>VLOOKUP(B1861,payment!$A$2:$I$14625,8,0)</f>
        <v>0.48300999999999999</v>
      </c>
    </row>
    <row r="1862" spans="1:11">
      <c r="A1862">
        <v>1861</v>
      </c>
      <c r="B1862">
        <v>7551</v>
      </c>
      <c r="C1862">
        <f>VLOOKUP(B1862,payment!$A$2:$B$14625,2,0)</f>
        <v>232</v>
      </c>
      <c r="D1862" t="str">
        <f t="shared" si="58"/>
        <v>버거킹</v>
      </c>
      <c r="E1862" t="str">
        <f>VLOOKUP(B1862,payment!$A$2:$I$14625,3,0)</f>
        <v>버거킹</v>
      </c>
      <c r="F1862">
        <f>VLOOKUP(B1862,payment!$A$2:$I$14625,4,0)</f>
        <v>37.596488000000001</v>
      </c>
      <c r="G1862">
        <f>VLOOKUP(B1862,payment!$A$2:$I$14625,5,0)</f>
        <v>127.05855200000001</v>
      </c>
      <c r="H1862" t="str">
        <f>VLOOKUP(E1862,gift_meta!$B$2:$C$33,2,0)</f>
        <v>와퍼주문시 5% 할인</v>
      </c>
      <c r="I1862">
        <f t="shared" ca="1" si="59"/>
        <v>900</v>
      </c>
      <c r="J1862" s="5">
        <f>VLOOKUP(B1862,payment!$A$2:$I$14625,7,0)</f>
        <v>43125</v>
      </c>
      <c r="K1862" s="6">
        <f>VLOOKUP(B1862,payment!$A$2:$I$14625,8,0)</f>
        <v>0.39628999999999998</v>
      </c>
    </row>
    <row r="1863" spans="1:11">
      <c r="A1863">
        <v>1862</v>
      </c>
      <c r="B1863">
        <v>2827</v>
      </c>
      <c r="C1863">
        <f>VLOOKUP(B1863,payment!$A$2:$B$14625,2,0)</f>
        <v>157</v>
      </c>
      <c r="D1863" t="str">
        <f t="shared" si="58"/>
        <v>엔젤리너스</v>
      </c>
      <c r="E1863" t="str">
        <f>VLOOKUP(B1863,payment!$A$2:$I$14625,3,0)</f>
        <v>엔젤리너스</v>
      </c>
      <c r="F1863">
        <f>VLOOKUP(B1863,payment!$A$2:$I$14625,4,0)</f>
        <v>37.524116999999997</v>
      </c>
      <c r="G1863">
        <f>VLOOKUP(B1863,payment!$A$2:$I$14625,5,0)</f>
        <v>126.904644</v>
      </c>
      <c r="H1863" t="str">
        <f>VLOOKUP(E1863,gift_meta!$B$2:$C$33,2,0)</f>
        <v>제조 음료 주문시 10% 할인</v>
      </c>
      <c r="I1863">
        <f t="shared" ca="1" si="59"/>
        <v>400</v>
      </c>
      <c r="J1863" s="5">
        <f>VLOOKUP(B1863,payment!$A$2:$I$14625,7,0)</f>
        <v>42835</v>
      </c>
      <c r="K1863" s="6">
        <f>VLOOKUP(B1863,payment!$A$2:$I$14625,8,0)</f>
        <v>0.62395</v>
      </c>
    </row>
    <row r="1864" spans="1:11">
      <c r="A1864">
        <v>1863</v>
      </c>
      <c r="B1864">
        <v>5414</v>
      </c>
      <c r="C1864">
        <f>VLOOKUP(B1864,payment!$A$2:$B$14625,2,0)</f>
        <v>40</v>
      </c>
      <c r="D1864" t="str">
        <f t="shared" si="58"/>
        <v>엔젤리너스</v>
      </c>
      <c r="E1864" t="str">
        <f>VLOOKUP(B1864,payment!$A$2:$I$14625,3,0)</f>
        <v>엔젤리너스</v>
      </c>
      <c r="F1864">
        <f>VLOOKUP(B1864,payment!$A$2:$I$14625,4,0)</f>
        <v>37.643827999999999</v>
      </c>
      <c r="G1864">
        <f>VLOOKUP(B1864,payment!$A$2:$I$14625,5,0)</f>
        <v>127.161621</v>
      </c>
      <c r="H1864" t="str">
        <f>VLOOKUP(E1864,gift_meta!$B$2:$C$33,2,0)</f>
        <v>제조 음료 주문시 10% 할인</v>
      </c>
      <c r="I1864">
        <f t="shared" ca="1" si="59"/>
        <v>900</v>
      </c>
      <c r="J1864" s="5">
        <f>VLOOKUP(B1864,payment!$A$2:$I$14625,7,0)</f>
        <v>42708</v>
      </c>
      <c r="K1864" s="6">
        <f>VLOOKUP(B1864,payment!$A$2:$I$14625,8,0)</f>
        <v>0.52902000000000005</v>
      </c>
    </row>
    <row r="1865" spans="1:11">
      <c r="A1865">
        <v>1864</v>
      </c>
      <c r="B1865">
        <v>2878</v>
      </c>
      <c r="C1865">
        <f>VLOOKUP(B1865,payment!$A$2:$B$14625,2,0)</f>
        <v>100</v>
      </c>
      <c r="D1865" t="str">
        <f t="shared" si="58"/>
        <v>아웃닭</v>
      </c>
      <c r="E1865" t="str">
        <f>VLOOKUP(B1865,payment!$A$2:$I$14625,3,0)</f>
        <v>아웃닭</v>
      </c>
      <c r="F1865">
        <f>VLOOKUP(B1865,payment!$A$2:$I$14625,4,0)</f>
        <v>37.510769000000003</v>
      </c>
      <c r="G1865">
        <f>VLOOKUP(B1865,payment!$A$2:$I$14625,5,0)</f>
        <v>127.007724</v>
      </c>
      <c r="H1865" t="str">
        <f>VLOOKUP(E1865,gift_meta!$B$2:$C$33,2,0)</f>
        <v>치즈스틱 2개 제공</v>
      </c>
      <c r="I1865">
        <f t="shared" ca="1" si="59"/>
        <v>1100</v>
      </c>
      <c r="J1865" s="5">
        <f>VLOOKUP(B1865,payment!$A$2:$I$14625,7,0)</f>
        <v>42804</v>
      </c>
      <c r="K1865" s="6">
        <f>VLOOKUP(B1865,payment!$A$2:$I$14625,8,0)</f>
        <v>0.46793000000000001</v>
      </c>
    </row>
    <row r="1866" spans="1:11">
      <c r="A1866">
        <v>1865</v>
      </c>
      <c r="B1866">
        <v>10249</v>
      </c>
      <c r="C1866">
        <f>VLOOKUP(B1866,payment!$A$2:$B$14625,2,0)</f>
        <v>28</v>
      </c>
      <c r="D1866" t="str">
        <f t="shared" si="58"/>
        <v>이디야커피</v>
      </c>
      <c r="E1866" t="str">
        <f>VLOOKUP(B1866,payment!$A$2:$I$14625,3,0)</f>
        <v>이디야커피</v>
      </c>
      <c r="F1866">
        <f>VLOOKUP(B1866,payment!$A$2:$I$14625,4,0)</f>
        <v>37.690961000000001</v>
      </c>
      <c r="G1866">
        <f>VLOOKUP(B1866,payment!$A$2:$I$14625,5,0)</f>
        <v>127.13482500000001</v>
      </c>
      <c r="H1866" t="str">
        <f>VLOOKUP(E1866,gift_meta!$B$2:$C$33,2,0)</f>
        <v>스마트 오더 사용시 10% 할인</v>
      </c>
      <c r="I1866">
        <f t="shared" ca="1" si="59"/>
        <v>1500</v>
      </c>
      <c r="J1866" s="5">
        <f>VLOOKUP(B1866,payment!$A$2:$I$14625,7,0)</f>
        <v>42850</v>
      </c>
      <c r="K1866" s="6">
        <f>VLOOKUP(B1866,payment!$A$2:$I$14625,8,0)</f>
        <v>0.89895000000000003</v>
      </c>
    </row>
    <row r="1867" spans="1:11">
      <c r="A1867">
        <v>1866</v>
      </c>
      <c r="B1867">
        <v>10662</v>
      </c>
      <c r="C1867">
        <f>VLOOKUP(B1867,payment!$A$2:$B$14625,2,0)</f>
        <v>178</v>
      </c>
      <c r="D1867" t="str">
        <f t="shared" si="58"/>
        <v>구이가</v>
      </c>
      <c r="E1867" t="str">
        <f>VLOOKUP(B1867,payment!$A$2:$I$14625,3,0)</f>
        <v>구이가</v>
      </c>
      <c r="F1867">
        <f>VLOOKUP(B1867,payment!$A$2:$I$14625,4,0)</f>
        <v>37.636539999999997</v>
      </c>
      <c r="G1867">
        <f>VLOOKUP(B1867,payment!$A$2:$I$14625,5,0)</f>
        <v>127.120323</v>
      </c>
      <c r="H1867" t="str">
        <f>VLOOKUP(E1867,gift_meta!$B$2:$C$33,2,0)</f>
        <v>한판 주문시 사이다 제공</v>
      </c>
      <c r="I1867">
        <f t="shared" ca="1" si="59"/>
        <v>1300</v>
      </c>
      <c r="J1867" s="5">
        <f>VLOOKUP(B1867,payment!$A$2:$I$14625,7,0)</f>
        <v>42577</v>
      </c>
      <c r="K1867" s="6">
        <f>VLOOKUP(B1867,payment!$A$2:$I$14625,8,0)</f>
        <v>0.53735999999999995</v>
      </c>
    </row>
    <row r="1868" spans="1:11">
      <c r="A1868">
        <v>1867</v>
      </c>
      <c r="B1868">
        <v>3260</v>
      </c>
      <c r="C1868">
        <f>VLOOKUP(B1868,payment!$A$2:$B$14625,2,0)</f>
        <v>185</v>
      </c>
      <c r="D1868" t="str">
        <f t="shared" si="58"/>
        <v>아웃닭</v>
      </c>
      <c r="E1868" t="str">
        <f>VLOOKUP(B1868,payment!$A$2:$I$14625,3,0)</f>
        <v>아웃닭</v>
      </c>
      <c r="F1868">
        <f>VLOOKUP(B1868,payment!$A$2:$I$14625,4,0)</f>
        <v>37.540210999999999</v>
      </c>
      <c r="G1868">
        <f>VLOOKUP(B1868,payment!$A$2:$I$14625,5,0)</f>
        <v>127.128011</v>
      </c>
      <c r="H1868" t="str">
        <f>VLOOKUP(E1868,gift_meta!$B$2:$C$33,2,0)</f>
        <v>치즈스틱 2개 제공</v>
      </c>
      <c r="I1868">
        <f t="shared" ca="1" si="59"/>
        <v>1400</v>
      </c>
      <c r="J1868" s="5">
        <f>VLOOKUP(B1868,payment!$A$2:$I$14625,7,0)</f>
        <v>42485</v>
      </c>
      <c r="K1868" s="6">
        <f>VLOOKUP(B1868,payment!$A$2:$I$14625,8,0)</f>
        <v>0.49120999999999998</v>
      </c>
    </row>
    <row r="1869" spans="1:11">
      <c r="A1869">
        <v>1868</v>
      </c>
      <c r="B1869">
        <v>1954</v>
      </c>
      <c r="C1869">
        <f>VLOOKUP(B1869,payment!$A$2:$B$14625,2,0)</f>
        <v>47</v>
      </c>
      <c r="D1869" t="str">
        <f t="shared" si="58"/>
        <v>쥬씨</v>
      </c>
      <c r="E1869" t="str">
        <f>VLOOKUP(B1869,payment!$A$2:$I$14625,3,0)</f>
        <v>쥬씨</v>
      </c>
      <c r="F1869">
        <f>VLOOKUP(B1869,payment!$A$2:$I$14625,4,0)</f>
        <v>37.443679000000003</v>
      </c>
      <c r="G1869">
        <f>VLOOKUP(B1869,payment!$A$2:$I$14625,5,0)</f>
        <v>127.03908</v>
      </c>
      <c r="H1869" t="str">
        <f>VLOOKUP(E1869,gift_meta!$B$2:$C$33,2,0)</f>
        <v>무료 사이즈업</v>
      </c>
      <c r="I1869">
        <f t="shared" ca="1" si="59"/>
        <v>100</v>
      </c>
      <c r="J1869" s="5">
        <f>VLOOKUP(B1869,payment!$A$2:$I$14625,7,0)</f>
        <v>43004</v>
      </c>
      <c r="K1869" s="6">
        <f>VLOOKUP(B1869,payment!$A$2:$I$14625,8,0)</f>
        <v>0.57933999999999997</v>
      </c>
    </row>
    <row r="1870" spans="1:11">
      <c r="A1870">
        <v>1869</v>
      </c>
      <c r="B1870">
        <v>8798</v>
      </c>
      <c r="C1870">
        <f>VLOOKUP(B1870,payment!$A$2:$B$14625,2,0)</f>
        <v>184</v>
      </c>
      <c r="D1870" t="str">
        <f t="shared" si="58"/>
        <v>오쭈</v>
      </c>
      <c r="E1870" t="str">
        <f>VLOOKUP(B1870,payment!$A$2:$I$14625,3,0)</f>
        <v>오쭈</v>
      </c>
      <c r="F1870">
        <f>VLOOKUP(B1870,payment!$A$2:$I$14625,4,0)</f>
        <v>37.681983000000002</v>
      </c>
      <c r="G1870">
        <f>VLOOKUP(B1870,payment!$A$2:$I$14625,5,0)</f>
        <v>127.037907</v>
      </c>
      <c r="H1870" t="str">
        <f>VLOOKUP(E1870,gift_meta!$B$2:$C$33,2,0)</f>
        <v>치즈 퐁듀 1회 제공</v>
      </c>
      <c r="I1870">
        <f t="shared" ca="1" si="59"/>
        <v>1000</v>
      </c>
      <c r="J1870" s="5">
        <f>VLOOKUP(B1870,payment!$A$2:$I$14625,7,0)</f>
        <v>43112</v>
      </c>
      <c r="K1870" s="6">
        <f>VLOOKUP(B1870,payment!$A$2:$I$14625,8,0)</f>
        <v>0.49315999999999999</v>
      </c>
    </row>
    <row r="1871" spans="1:11">
      <c r="A1871">
        <v>1870</v>
      </c>
      <c r="B1871">
        <v>7403</v>
      </c>
      <c r="C1871">
        <f>VLOOKUP(B1871,payment!$A$2:$B$14625,2,0)</f>
        <v>287</v>
      </c>
      <c r="D1871" t="str">
        <f t="shared" si="58"/>
        <v>버거킹</v>
      </c>
      <c r="E1871" t="str">
        <f>VLOOKUP(B1871,payment!$A$2:$I$14625,3,0)</f>
        <v>버거킹</v>
      </c>
      <c r="F1871">
        <f>VLOOKUP(B1871,payment!$A$2:$I$14625,4,0)</f>
        <v>37.710835000000003</v>
      </c>
      <c r="G1871">
        <f>VLOOKUP(B1871,payment!$A$2:$I$14625,5,0)</f>
        <v>127.011432</v>
      </c>
      <c r="H1871" t="str">
        <f>VLOOKUP(E1871,gift_meta!$B$2:$C$33,2,0)</f>
        <v>와퍼주문시 5% 할인</v>
      </c>
      <c r="I1871">
        <f t="shared" ca="1" si="59"/>
        <v>600</v>
      </c>
      <c r="J1871" s="5">
        <f>VLOOKUP(B1871,payment!$A$2:$I$14625,7,0)</f>
        <v>42381</v>
      </c>
      <c r="K1871" s="6">
        <f>VLOOKUP(B1871,payment!$A$2:$I$14625,8,0)</f>
        <v>0.82587999999999995</v>
      </c>
    </row>
    <row r="1872" spans="1:11">
      <c r="A1872">
        <v>1871</v>
      </c>
      <c r="B1872">
        <v>4191</v>
      </c>
      <c r="C1872">
        <f>VLOOKUP(B1872,payment!$A$2:$B$14625,2,0)</f>
        <v>20</v>
      </c>
      <c r="D1872" t="str">
        <f t="shared" si="58"/>
        <v>아웃닭</v>
      </c>
      <c r="E1872" t="str">
        <f>VLOOKUP(B1872,payment!$A$2:$I$14625,3,0)</f>
        <v>아웃닭</v>
      </c>
      <c r="F1872">
        <f>VLOOKUP(B1872,payment!$A$2:$I$14625,4,0)</f>
        <v>37.460234</v>
      </c>
      <c r="G1872">
        <f>VLOOKUP(B1872,payment!$A$2:$I$14625,5,0)</f>
        <v>127.178498</v>
      </c>
      <c r="H1872" t="str">
        <f>VLOOKUP(E1872,gift_meta!$B$2:$C$33,2,0)</f>
        <v>치즈스틱 2개 제공</v>
      </c>
      <c r="I1872">
        <f t="shared" ca="1" si="59"/>
        <v>1200</v>
      </c>
      <c r="J1872" s="5">
        <f>VLOOKUP(B1872,payment!$A$2:$I$14625,7,0)</f>
        <v>43174</v>
      </c>
      <c r="K1872" s="6">
        <f>VLOOKUP(B1872,payment!$A$2:$I$14625,8,0)</f>
        <v>0.45321</v>
      </c>
    </row>
    <row r="1873" spans="1:11">
      <c r="A1873">
        <v>1872</v>
      </c>
      <c r="B1873">
        <v>6117</v>
      </c>
      <c r="C1873">
        <f>VLOOKUP(B1873,payment!$A$2:$B$14625,2,0)</f>
        <v>3</v>
      </c>
      <c r="D1873" t="str">
        <f t="shared" si="58"/>
        <v>베스킨라빈스</v>
      </c>
      <c r="E1873" t="str">
        <f>VLOOKUP(B1873,payment!$A$2:$I$14625,3,0)</f>
        <v>베스킨라빈스</v>
      </c>
      <c r="F1873">
        <f>VLOOKUP(B1873,payment!$A$2:$I$14625,4,0)</f>
        <v>37.657553</v>
      </c>
      <c r="G1873">
        <f>VLOOKUP(B1873,payment!$A$2:$I$14625,5,0)</f>
        <v>126.923401</v>
      </c>
      <c r="H1873" t="str">
        <f>VLOOKUP(E1873,gift_meta!$B$2:$C$33,2,0)</f>
        <v>무료 사이즈업</v>
      </c>
      <c r="I1873">
        <f t="shared" ca="1" si="59"/>
        <v>800</v>
      </c>
      <c r="J1873" s="5">
        <f>VLOOKUP(B1873,payment!$A$2:$I$14625,7,0)</f>
        <v>42699</v>
      </c>
      <c r="K1873" s="6">
        <f>VLOOKUP(B1873,payment!$A$2:$I$14625,8,0)</f>
        <v>0.99234</v>
      </c>
    </row>
    <row r="1874" spans="1:11">
      <c r="A1874">
        <v>1873</v>
      </c>
      <c r="B1874">
        <v>3440</v>
      </c>
      <c r="C1874">
        <f>VLOOKUP(B1874,payment!$A$2:$B$14625,2,0)</f>
        <v>233</v>
      </c>
      <c r="D1874" t="str">
        <f t="shared" si="58"/>
        <v>아웃닭</v>
      </c>
      <c r="E1874" t="str">
        <f>VLOOKUP(B1874,payment!$A$2:$I$14625,3,0)</f>
        <v>아웃닭</v>
      </c>
      <c r="F1874">
        <f>VLOOKUP(B1874,payment!$A$2:$I$14625,4,0)</f>
        <v>37.705437000000003</v>
      </c>
      <c r="G1874">
        <f>VLOOKUP(B1874,payment!$A$2:$I$14625,5,0)</f>
        <v>127.16407599999999</v>
      </c>
      <c r="H1874" t="str">
        <f>VLOOKUP(E1874,gift_meta!$B$2:$C$33,2,0)</f>
        <v>치즈스틱 2개 제공</v>
      </c>
      <c r="I1874">
        <f t="shared" ca="1" si="59"/>
        <v>600</v>
      </c>
      <c r="J1874" s="5">
        <f>VLOOKUP(B1874,payment!$A$2:$I$14625,7,0)</f>
        <v>42951</v>
      </c>
      <c r="K1874" s="6">
        <f>VLOOKUP(B1874,payment!$A$2:$I$14625,8,0)</f>
        <v>0.72346999999999995</v>
      </c>
    </row>
    <row r="1875" spans="1:11">
      <c r="A1875">
        <v>1874</v>
      </c>
      <c r="B1875">
        <v>3353</v>
      </c>
      <c r="C1875">
        <f>VLOOKUP(B1875,payment!$A$2:$B$14625,2,0)</f>
        <v>30</v>
      </c>
      <c r="D1875" t="str">
        <f t="shared" si="58"/>
        <v>멘동</v>
      </c>
      <c r="E1875" t="str">
        <f>VLOOKUP(B1875,payment!$A$2:$I$14625,3,0)</f>
        <v>멘동</v>
      </c>
      <c r="F1875">
        <f>VLOOKUP(B1875,payment!$A$2:$I$14625,4,0)</f>
        <v>37.555177</v>
      </c>
      <c r="G1875">
        <f>VLOOKUP(B1875,payment!$A$2:$I$14625,5,0)</f>
        <v>127.10313600000001</v>
      </c>
      <c r="H1875" t="str">
        <f>VLOOKUP(E1875,gift_meta!$B$2:$C$33,2,0)</f>
        <v>규동 5% 할인</v>
      </c>
      <c r="I1875">
        <f t="shared" ca="1" si="59"/>
        <v>1100</v>
      </c>
      <c r="J1875" s="5">
        <f>VLOOKUP(B1875,payment!$A$2:$I$14625,7,0)</f>
        <v>42408</v>
      </c>
      <c r="K1875" s="6">
        <f>VLOOKUP(B1875,payment!$A$2:$I$14625,8,0)</f>
        <v>0.45868999999999999</v>
      </c>
    </row>
    <row r="1876" spans="1:11">
      <c r="A1876">
        <v>1875</v>
      </c>
      <c r="B1876">
        <v>9849</v>
      </c>
      <c r="C1876">
        <f>VLOOKUP(B1876,payment!$A$2:$B$14625,2,0)</f>
        <v>5</v>
      </c>
      <c r="D1876" t="str">
        <f t="shared" si="58"/>
        <v>연래춘</v>
      </c>
      <c r="E1876" t="str">
        <f>VLOOKUP(B1876,payment!$A$2:$I$14625,3,0)</f>
        <v>연래춘</v>
      </c>
      <c r="F1876">
        <f>VLOOKUP(B1876,payment!$A$2:$I$14625,4,0)</f>
        <v>37.589438000000001</v>
      </c>
      <c r="G1876">
        <f>VLOOKUP(B1876,payment!$A$2:$I$14625,5,0)</f>
        <v>126.911936</v>
      </c>
      <c r="H1876" t="str">
        <f>VLOOKUP(E1876,gift_meta!$B$2:$C$33,2,0)</f>
        <v>현금 결재시 10% 할인</v>
      </c>
      <c r="I1876">
        <f t="shared" ca="1" si="59"/>
        <v>1700</v>
      </c>
      <c r="J1876" s="5">
        <f>VLOOKUP(B1876,payment!$A$2:$I$14625,7,0)</f>
        <v>42992</v>
      </c>
      <c r="K1876" s="6">
        <f>VLOOKUP(B1876,payment!$A$2:$I$14625,8,0)</f>
        <v>0.64832000000000001</v>
      </c>
    </row>
    <row r="1877" spans="1:11">
      <c r="A1877">
        <v>1876</v>
      </c>
      <c r="B1877">
        <v>977</v>
      </c>
      <c r="C1877">
        <f>VLOOKUP(B1877,payment!$A$2:$B$14625,2,0)</f>
        <v>276</v>
      </c>
      <c r="D1877" t="str">
        <f t="shared" si="58"/>
        <v>김덕후의곱창조</v>
      </c>
      <c r="E1877" t="str">
        <f>VLOOKUP(B1877,payment!$A$2:$I$14625,3,0)</f>
        <v>김덕후의곱창조</v>
      </c>
      <c r="F1877">
        <f>VLOOKUP(B1877,payment!$A$2:$I$14625,4,0)</f>
        <v>37.478757000000002</v>
      </c>
      <c r="G1877">
        <f>VLOOKUP(B1877,payment!$A$2:$I$14625,5,0)</f>
        <v>127.168468</v>
      </c>
      <c r="H1877" t="str">
        <f>VLOOKUP(E1877,gift_meta!$B$2:$C$33,2,0)</f>
        <v>곱창 무한 리필 2,000 할인</v>
      </c>
      <c r="I1877">
        <f t="shared" ca="1" si="59"/>
        <v>200</v>
      </c>
      <c r="J1877" s="5">
        <f>VLOOKUP(B1877,payment!$A$2:$I$14625,7,0)</f>
        <v>42437</v>
      </c>
      <c r="K1877" s="6">
        <f>VLOOKUP(B1877,payment!$A$2:$I$14625,8,0)</f>
        <v>0.91254000000000002</v>
      </c>
    </row>
    <row r="1878" spans="1:11">
      <c r="A1878">
        <v>1877</v>
      </c>
      <c r="B1878">
        <v>8740</v>
      </c>
      <c r="C1878">
        <f>VLOOKUP(B1878,payment!$A$2:$B$14625,2,0)</f>
        <v>25</v>
      </c>
      <c r="D1878" t="str">
        <f t="shared" si="58"/>
        <v>동경야네</v>
      </c>
      <c r="E1878" t="str">
        <f>VLOOKUP(B1878,payment!$A$2:$I$14625,3,0)</f>
        <v>동경야네</v>
      </c>
      <c r="F1878">
        <f>VLOOKUP(B1878,payment!$A$2:$I$14625,4,0)</f>
        <v>37.499693000000001</v>
      </c>
      <c r="G1878">
        <f>VLOOKUP(B1878,payment!$A$2:$I$14625,5,0)</f>
        <v>126.92030099999999</v>
      </c>
      <c r="H1878" t="str">
        <f>VLOOKUP(E1878,gift_meta!$B$2:$C$33,2,0)</f>
        <v>사케동 10% 할인</v>
      </c>
      <c r="I1878">
        <f t="shared" ca="1" si="59"/>
        <v>1400</v>
      </c>
      <c r="J1878" s="5">
        <f>VLOOKUP(B1878,payment!$A$2:$I$14625,7,0)</f>
        <v>42744</v>
      </c>
      <c r="K1878" s="6">
        <f>VLOOKUP(B1878,payment!$A$2:$I$14625,8,0)</f>
        <v>0.56047000000000002</v>
      </c>
    </row>
    <row r="1879" spans="1:11">
      <c r="A1879">
        <v>1878</v>
      </c>
      <c r="B1879">
        <v>12775</v>
      </c>
      <c r="C1879">
        <f>VLOOKUP(B1879,payment!$A$2:$B$14625,2,0)</f>
        <v>135</v>
      </c>
      <c r="D1879" t="str">
        <f t="shared" si="58"/>
        <v>김덕후의곱창조</v>
      </c>
      <c r="E1879" t="str">
        <f>VLOOKUP(B1879,payment!$A$2:$I$14625,3,0)</f>
        <v>김덕후의곱창조</v>
      </c>
      <c r="F1879">
        <f>VLOOKUP(B1879,payment!$A$2:$I$14625,4,0)</f>
        <v>37.468806000000001</v>
      </c>
      <c r="G1879">
        <f>VLOOKUP(B1879,payment!$A$2:$I$14625,5,0)</f>
        <v>127.116557</v>
      </c>
      <c r="H1879" t="str">
        <f>VLOOKUP(E1879,gift_meta!$B$2:$C$33,2,0)</f>
        <v>곱창 무한 리필 2,000 할인</v>
      </c>
      <c r="I1879">
        <f t="shared" ca="1" si="59"/>
        <v>100</v>
      </c>
      <c r="J1879" s="5">
        <f>VLOOKUP(B1879,payment!$A$2:$I$14625,7,0)</f>
        <v>42779</v>
      </c>
      <c r="K1879" s="6">
        <f>VLOOKUP(B1879,payment!$A$2:$I$14625,8,0)</f>
        <v>0.46640999999999999</v>
      </c>
    </row>
    <row r="1880" spans="1:11">
      <c r="A1880">
        <v>1879</v>
      </c>
      <c r="B1880">
        <v>6314</v>
      </c>
      <c r="C1880">
        <f>VLOOKUP(B1880,payment!$A$2:$B$14625,2,0)</f>
        <v>32</v>
      </c>
      <c r="D1880" t="str">
        <f t="shared" si="58"/>
        <v>롯데리아</v>
      </c>
      <c r="E1880" t="str">
        <f>VLOOKUP(B1880,payment!$A$2:$I$14625,3,0)</f>
        <v>롯데리아</v>
      </c>
      <c r="F1880">
        <f>VLOOKUP(B1880,payment!$A$2:$I$14625,4,0)</f>
        <v>37.578767999999997</v>
      </c>
      <c r="G1880">
        <f>VLOOKUP(B1880,payment!$A$2:$I$14625,5,0)</f>
        <v>127.09583600000001</v>
      </c>
      <c r="H1880" t="str">
        <f>VLOOKUP(E1880,gift_meta!$B$2:$C$33,2,0)</f>
        <v>롯데리아 음료M 제공</v>
      </c>
      <c r="I1880">
        <f t="shared" ca="1" si="59"/>
        <v>1200</v>
      </c>
      <c r="J1880" s="5">
        <f>VLOOKUP(B1880,payment!$A$2:$I$14625,7,0)</f>
        <v>42974</v>
      </c>
      <c r="K1880" s="6">
        <f>VLOOKUP(B1880,payment!$A$2:$I$14625,8,0)</f>
        <v>0.59248999999999996</v>
      </c>
    </row>
    <row r="1881" spans="1:11">
      <c r="A1881">
        <v>1880</v>
      </c>
      <c r="B1881">
        <v>4272</v>
      </c>
      <c r="C1881">
        <f>VLOOKUP(B1881,payment!$A$2:$B$14625,2,0)</f>
        <v>51</v>
      </c>
      <c r="D1881" t="str">
        <f t="shared" si="58"/>
        <v>원할머니보쌈</v>
      </c>
      <c r="E1881" t="str">
        <f>VLOOKUP(B1881,payment!$A$2:$I$14625,3,0)</f>
        <v>원할머니보쌈</v>
      </c>
      <c r="F1881">
        <f>VLOOKUP(B1881,payment!$A$2:$I$14625,4,0)</f>
        <v>37.648712000000003</v>
      </c>
      <c r="G1881">
        <f>VLOOKUP(B1881,payment!$A$2:$I$14625,5,0)</f>
        <v>127.133495</v>
      </c>
      <c r="H1881" t="str">
        <f>VLOOKUP(E1881,gift_meta!$B$2:$C$33,2,0)</f>
        <v>족발 3,000 할인 쿠폰 제공</v>
      </c>
      <c r="I1881">
        <f t="shared" ca="1" si="59"/>
        <v>1400</v>
      </c>
      <c r="J1881" s="5">
        <f>VLOOKUP(B1881,payment!$A$2:$I$14625,7,0)</f>
        <v>42651</v>
      </c>
      <c r="K1881" s="6">
        <f>VLOOKUP(B1881,payment!$A$2:$I$14625,8,0)</f>
        <v>0.84021000000000001</v>
      </c>
    </row>
    <row r="1882" spans="1:11">
      <c r="A1882">
        <v>1881</v>
      </c>
      <c r="B1882">
        <v>7090</v>
      </c>
      <c r="C1882">
        <f>VLOOKUP(B1882,payment!$A$2:$B$14625,2,0)</f>
        <v>36</v>
      </c>
      <c r="D1882" t="str">
        <f t="shared" si="58"/>
        <v>롯데리아</v>
      </c>
      <c r="E1882" t="str">
        <f>VLOOKUP(B1882,payment!$A$2:$I$14625,3,0)</f>
        <v>롯데리아</v>
      </c>
      <c r="F1882">
        <f>VLOOKUP(B1882,payment!$A$2:$I$14625,4,0)</f>
        <v>37.584338000000002</v>
      </c>
      <c r="G1882">
        <f>VLOOKUP(B1882,payment!$A$2:$I$14625,5,0)</f>
        <v>126.92741700000001</v>
      </c>
      <c r="H1882" t="str">
        <f>VLOOKUP(E1882,gift_meta!$B$2:$C$33,2,0)</f>
        <v>롯데리아 음료M 제공</v>
      </c>
      <c r="I1882">
        <f t="shared" ca="1" si="59"/>
        <v>200</v>
      </c>
      <c r="J1882" s="5">
        <f>VLOOKUP(B1882,payment!$A$2:$I$14625,7,0)</f>
        <v>42807</v>
      </c>
      <c r="K1882" s="6">
        <f>VLOOKUP(B1882,payment!$A$2:$I$14625,8,0)</f>
        <v>0.54871999999999999</v>
      </c>
    </row>
    <row r="1883" spans="1:11">
      <c r="A1883">
        <v>1882</v>
      </c>
      <c r="B1883">
        <v>11524</v>
      </c>
      <c r="C1883">
        <f>VLOOKUP(B1883,payment!$A$2:$B$14625,2,0)</f>
        <v>278</v>
      </c>
      <c r="D1883" t="str">
        <f t="shared" si="58"/>
        <v>봄봄</v>
      </c>
      <c r="E1883" t="str">
        <f>VLOOKUP(B1883,payment!$A$2:$I$14625,3,0)</f>
        <v>봄봄</v>
      </c>
      <c r="F1883">
        <f>VLOOKUP(B1883,payment!$A$2:$I$14625,4,0)</f>
        <v>37.714025999999997</v>
      </c>
      <c r="G1883">
        <f>VLOOKUP(B1883,payment!$A$2:$I$14625,5,0)</f>
        <v>127.124433</v>
      </c>
      <c r="H1883" t="str">
        <f>VLOOKUP(E1883,gift_meta!$B$2:$C$33,2,0)</f>
        <v>음료 주문시 쿠폰 도장 2개 추가</v>
      </c>
      <c r="I1883">
        <f t="shared" ca="1" si="59"/>
        <v>400</v>
      </c>
      <c r="J1883" s="5">
        <f>VLOOKUP(B1883,payment!$A$2:$I$14625,7,0)</f>
        <v>42978</v>
      </c>
      <c r="K1883" s="6">
        <f>VLOOKUP(B1883,payment!$A$2:$I$14625,8,0)</f>
        <v>0.85099000000000002</v>
      </c>
    </row>
    <row r="1884" spans="1:11">
      <c r="A1884">
        <v>1883</v>
      </c>
      <c r="B1884">
        <v>6846</v>
      </c>
      <c r="C1884">
        <f>VLOOKUP(B1884,payment!$A$2:$B$14625,2,0)</f>
        <v>85</v>
      </c>
      <c r="D1884" t="str">
        <f t="shared" si="58"/>
        <v>한신포차</v>
      </c>
      <c r="E1884" t="str">
        <f>VLOOKUP(B1884,payment!$A$2:$I$14625,3,0)</f>
        <v>한신포차</v>
      </c>
      <c r="F1884">
        <f>VLOOKUP(B1884,payment!$A$2:$I$14625,4,0)</f>
        <v>37.628776999999999</v>
      </c>
      <c r="G1884">
        <f>VLOOKUP(B1884,payment!$A$2:$I$14625,5,0)</f>
        <v>126.901787</v>
      </c>
      <c r="H1884" t="str">
        <f>VLOOKUP(E1884,gift_meta!$B$2:$C$33,2,0)</f>
        <v>닭발 주문시 주먹밥 증정</v>
      </c>
      <c r="I1884">
        <f t="shared" ca="1" si="59"/>
        <v>400</v>
      </c>
      <c r="J1884" s="5">
        <f>VLOOKUP(B1884,payment!$A$2:$I$14625,7,0)</f>
        <v>42853</v>
      </c>
      <c r="K1884" s="6">
        <f>VLOOKUP(B1884,payment!$A$2:$I$14625,8,0)</f>
        <v>0.81642000000000003</v>
      </c>
    </row>
    <row r="1885" spans="1:11">
      <c r="A1885">
        <v>1884</v>
      </c>
      <c r="B1885">
        <v>5823</v>
      </c>
      <c r="C1885">
        <f>VLOOKUP(B1885,payment!$A$2:$B$14625,2,0)</f>
        <v>207</v>
      </c>
      <c r="D1885" t="str">
        <f t="shared" si="58"/>
        <v>홍콩반점</v>
      </c>
      <c r="E1885" t="str">
        <f>VLOOKUP(B1885,payment!$A$2:$I$14625,3,0)</f>
        <v>홍콩반점</v>
      </c>
      <c r="F1885">
        <f>VLOOKUP(B1885,payment!$A$2:$I$14625,4,0)</f>
        <v>37.469147</v>
      </c>
      <c r="G1885">
        <f>VLOOKUP(B1885,payment!$A$2:$I$14625,5,0)</f>
        <v>127.154804</v>
      </c>
      <c r="H1885" t="str">
        <f>VLOOKUP(E1885,gift_meta!$B$2:$C$33,2,0)</f>
        <v>찹쌀 탕수육 10% 할인</v>
      </c>
      <c r="I1885">
        <f t="shared" ca="1" si="59"/>
        <v>700</v>
      </c>
      <c r="J1885" s="5">
        <f>VLOOKUP(B1885,payment!$A$2:$I$14625,7,0)</f>
        <v>42377</v>
      </c>
      <c r="K1885" s="6">
        <f>VLOOKUP(B1885,payment!$A$2:$I$14625,8,0)</f>
        <v>0.92896000000000001</v>
      </c>
    </row>
    <row r="1886" spans="1:11">
      <c r="A1886">
        <v>1885</v>
      </c>
      <c r="B1886">
        <v>1039</v>
      </c>
      <c r="C1886">
        <f>VLOOKUP(B1886,payment!$A$2:$B$14625,2,0)</f>
        <v>73</v>
      </c>
      <c r="D1886" t="str">
        <f t="shared" si="58"/>
        <v>베스킨라빈스</v>
      </c>
      <c r="E1886" t="str">
        <f>VLOOKUP(B1886,payment!$A$2:$I$14625,3,0)</f>
        <v>베스킨라빈스</v>
      </c>
      <c r="F1886">
        <f>VLOOKUP(B1886,payment!$A$2:$I$14625,4,0)</f>
        <v>37.585470999999998</v>
      </c>
      <c r="G1886">
        <f>VLOOKUP(B1886,payment!$A$2:$I$14625,5,0)</f>
        <v>127.037845</v>
      </c>
      <c r="H1886" t="str">
        <f>VLOOKUP(E1886,gift_meta!$B$2:$C$33,2,0)</f>
        <v>무료 사이즈업</v>
      </c>
      <c r="I1886">
        <f t="shared" ca="1" si="59"/>
        <v>1200</v>
      </c>
      <c r="J1886" s="5">
        <f>VLOOKUP(B1886,payment!$A$2:$I$14625,7,0)</f>
        <v>42593</v>
      </c>
      <c r="K1886" s="6">
        <f>VLOOKUP(B1886,payment!$A$2:$I$14625,8,0)</f>
        <v>0.45019999999999999</v>
      </c>
    </row>
    <row r="1887" spans="1:11">
      <c r="A1887">
        <v>1886</v>
      </c>
      <c r="B1887">
        <v>11501</v>
      </c>
      <c r="C1887">
        <f>VLOOKUP(B1887,payment!$A$2:$B$14625,2,0)</f>
        <v>23</v>
      </c>
      <c r="D1887" t="str">
        <f t="shared" si="58"/>
        <v>교보문고</v>
      </c>
      <c r="E1887" t="str">
        <f>VLOOKUP(B1887,payment!$A$2:$I$14625,3,0)</f>
        <v>교보문고</v>
      </c>
      <c r="F1887">
        <f>VLOOKUP(B1887,payment!$A$2:$I$14625,4,0)</f>
        <v>37.549131000000003</v>
      </c>
      <c r="G1887">
        <f>VLOOKUP(B1887,payment!$A$2:$I$14625,5,0)</f>
        <v>127.116135</v>
      </c>
      <c r="H1887" t="str">
        <f>VLOOKUP(E1887,gift_meta!$B$2:$C$33,2,0)</f>
        <v>도서 구매시 10% 할인</v>
      </c>
      <c r="I1887">
        <f t="shared" ca="1" si="59"/>
        <v>400</v>
      </c>
      <c r="J1887" s="5">
        <f>VLOOKUP(B1887,payment!$A$2:$I$14625,7,0)</f>
        <v>42585</v>
      </c>
      <c r="K1887" s="6">
        <f>VLOOKUP(B1887,payment!$A$2:$I$14625,8,0)</f>
        <v>0.95555999999999996</v>
      </c>
    </row>
    <row r="1888" spans="1:11">
      <c r="A1888">
        <v>1887</v>
      </c>
      <c r="B1888">
        <v>6210</v>
      </c>
      <c r="C1888">
        <f>VLOOKUP(B1888,payment!$A$2:$B$14625,2,0)</f>
        <v>90</v>
      </c>
      <c r="D1888" t="str">
        <f t="shared" si="58"/>
        <v>이디야커피</v>
      </c>
      <c r="E1888" t="str">
        <f>VLOOKUP(B1888,payment!$A$2:$I$14625,3,0)</f>
        <v>이디야커피</v>
      </c>
      <c r="F1888">
        <f>VLOOKUP(B1888,payment!$A$2:$I$14625,4,0)</f>
        <v>37.662564000000003</v>
      </c>
      <c r="G1888">
        <f>VLOOKUP(B1888,payment!$A$2:$I$14625,5,0)</f>
        <v>127.186342</v>
      </c>
      <c r="H1888" t="str">
        <f>VLOOKUP(E1888,gift_meta!$B$2:$C$33,2,0)</f>
        <v>스마트 오더 사용시 10% 할인</v>
      </c>
      <c r="I1888">
        <f t="shared" ca="1" si="59"/>
        <v>700</v>
      </c>
      <c r="J1888" s="5">
        <f>VLOOKUP(B1888,payment!$A$2:$I$14625,7,0)</f>
        <v>42441</v>
      </c>
      <c r="K1888" s="6">
        <f>VLOOKUP(B1888,payment!$A$2:$I$14625,8,0)</f>
        <v>0.75190999999999997</v>
      </c>
    </row>
    <row r="1889" spans="1:11">
      <c r="A1889">
        <v>1888</v>
      </c>
      <c r="B1889">
        <v>1099</v>
      </c>
      <c r="C1889">
        <f>VLOOKUP(B1889,payment!$A$2:$B$14625,2,0)</f>
        <v>244</v>
      </c>
      <c r="D1889" t="str">
        <f t="shared" si="58"/>
        <v>봄봄</v>
      </c>
      <c r="E1889" t="str">
        <f>VLOOKUP(B1889,payment!$A$2:$I$14625,3,0)</f>
        <v>봄봄</v>
      </c>
      <c r="F1889">
        <f>VLOOKUP(B1889,payment!$A$2:$I$14625,4,0)</f>
        <v>37.676178999999998</v>
      </c>
      <c r="G1889">
        <f>VLOOKUP(B1889,payment!$A$2:$I$14625,5,0)</f>
        <v>127.098546</v>
      </c>
      <c r="H1889" t="str">
        <f>VLOOKUP(E1889,gift_meta!$B$2:$C$33,2,0)</f>
        <v>음료 주문시 쿠폰 도장 2개 추가</v>
      </c>
      <c r="I1889">
        <f t="shared" ca="1" si="59"/>
        <v>1200</v>
      </c>
      <c r="J1889" s="5">
        <f>VLOOKUP(B1889,payment!$A$2:$I$14625,7,0)</f>
        <v>42722</v>
      </c>
      <c r="K1889" s="6">
        <f>VLOOKUP(B1889,payment!$A$2:$I$14625,8,0)</f>
        <v>0.73260999999999998</v>
      </c>
    </row>
    <row r="1890" spans="1:11">
      <c r="A1890">
        <v>1889</v>
      </c>
      <c r="B1890">
        <v>11092</v>
      </c>
      <c r="C1890">
        <f>VLOOKUP(B1890,payment!$A$2:$B$14625,2,0)</f>
        <v>257</v>
      </c>
      <c r="D1890" t="str">
        <f t="shared" si="58"/>
        <v>홍콩반점</v>
      </c>
      <c r="E1890" t="str">
        <f>VLOOKUP(B1890,payment!$A$2:$I$14625,3,0)</f>
        <v>홍콩반점</v>
      </c>
      <c r="F1890">
        <f>VLOOKUP(B1890,payment!$A$2:$I$14625,4,0)</f>
        <v>37.623632999999998</v>
      </c>
      <c r="G1890">
        <f>VLOOKUP(B1890,payment!$A$2:$I$14625,5,0)</f>
        <v>126.99297</v>
      </c>
      <c r="H1890" t="str">
        <f>VLOOKUP(E1890,gift_meta!$B$2:$C$33,2,0)</f>
        <v>찹쌀 탕수육 10% 할인</v>
      </c>
      <c r="I1890">
        <f t="shared" ca="1" si="59"/>
        <v>1100</v>
      </c>
      <c r="J1890" s="5">
        <f>VLOOKUP(B1890,payment!$A$2:$I$14625,7,0)</f>
        <v>42896</v>
      </c>
      <c r="K1890" s="6">
        <f>VLOOKUP(B1890,payment!$A$2:$I$14625,8,0)</f>
        <v>0.62953000000000003</v>
      </c>
    </row>
    <row r="1891" spans="1:11">
      <c r="A1891">
        <v>1890</v>
      </c>
      <c r="B1891">
        <v>13187</v>
      </c>
      <c r="C1891">
        <f>VLOOKUP(B1891,payment!$A$2:$B$14625,2,0)</f>
        <v>258</v>
      </c>
      <c r="D1891" t="str">
        <f t="shared" si="58"/>
        <v>스시로로</v>
      </c>
      <c r="E1891" t="str">
        <f>VLOOKUP(B1891,payment!$A$2:$I$14625,3,0)</f>
        <v>스시로로</v>
      </c>
      <c r="F1891">
        <f>VLOOKUP(B1891,payment!$A$2:$I$14625,4,0)</f>
        <v>37.528880999999998</v>
      </c>
      <c r="G1891">
        <f>VLOOKUP(B1891,payment!$A$2:$I$14625,5,0)</f>
        <v>127.05395300000001</v>
      </c>
      <c r="H1891" t="str">
        <f>VLOOKUP(E1891,gift_meta!$B$2:$C$33,2,0)</f>
        <v>2pcs 무료 제공</v>
      </c>
      <c r="I1891">
        <f t="shared" ca="1" si="59"/>
        <v>500</v>
      </c>
      <c r="J1891" s="5">
        <f>VLOOKUP(B1891,payment!$A$2:$I$14625,7,0)</f>
        <v>43161</v>
      </c>
      <c r="K1891" s="6">
        <f>VLOOKUP(B1891,payment!$A$2:$I$14625,8,0)</f>
        <v>0.99699000000000004</v>
      </c>
    </row>
    <row r="1892" spans="1:11">
      <c r="A1892">
        <v>1891</v>
      </c>
      <c r="B1892">
        <v>12763</v>
      </c>
      <c r="C1892">
        <f>VLOOKUP(B1892,payment!$A$2:$B$14625,2,0)</f>
        <v>155</v>
      </c>
      <c r="D1892" t="str">
        <f t="shared" si="58"/>
        <v>봄봄</v>
      </c>
      <c r="E1892" t="str">
        <f>VLOOKUP(B1892,payment!$A$2:$I$14625,3,0)</f>
        <v>봄봄</v>
      </c>
      <c r="F1892">
        <f>VLOOKUP(B1892,payment!$A$2:$I$14625,4,0)</f>
        <v>37.643354000000002</v>
      </c>
      <c r="G1892">
        <f>VLOOKUP(B1892,payment!$A$2:$I$14625,5,0)</f>
        <v>127.16879900000001</v>
      </c>
      <c r="H1892" t="str">
        <f>VLOOKUP(E1892,gift_meta!$B$2:$C$33,2,0)</f>
        <v>음료 주문시 쿠폰 도장 2개 추가</v>
      </c>
      <c r="I1892">
        <f t="shared" ca="1" si="59"/>
        <v>700</v>
      </c>
      <c r="J1892" s="5">
        <f>VLOOKUP(B1892,payment!$A$2:$I$14625,7,0)</f>
        <v>42964</v>
      </c>
      <c r="K1892" s="6">
        <f>VLOOKUP(B1892,payment!$A$2:$I$14625,8,0)</f>
        <v>0.71184000000000003</v>
      </c>
    </row>
    <row r="1893" spans="1:11">
      <c r="A1893">
        <v>1892</v>
      </c>
      <c r="B1893">
        <v>11866</v>
      </c>
      <c r="C1893">
        <f>VLOOKUP(B1893,payment!$A$2:$B$14625,2,0)</f>
        <v>106</v>
      </c>
      <c r="D1893" t="str">
        <f t="shared" si="58"/>
        <v>교보문고</v>
      </c>
      <c r="E1893" t="str">
        <f>VLOOKUP(B1893,payment!$A$2:$I$14625,3,0)</f>
        <v>교보문고</v>
      </c>
      <c r="F1893">
        <f>VLOOKUP(B1893,payment!$A$2:$I$14625,4,0)</f>
        <v>37.61504</v>
      </c>
      <c r="G1893">
        <f>VLOOKUP(B1893,payment!$A$2:$I$14625,5,0)</f>
        <v>126.967494</v>
      </c>
      <c r="H1893" t="str">
        <f>VLOOKUP(E1893,gift_meta!$B$2:$C$33,2,0)</f>
        <v>도서 구매시 10% 할인</v>
      </c>
      <c r="I1893">
        <f t="shared" ca="1" si="59"/>
        <v>2000</v>
      </c>
      <c r="J1893" s="5">
        <f>VLOOKUP(B1893,payment!$A$2:$I$14625,7,0)</f>
        <v>43045</v>
      </c>
      <c r="K1893" s="6">
        <f>VLOOKUP(B1893,payment!$A$2:$I$14625,8,0)</f>
        <v>0.63593999999999995</v>
      </c>
    </row>
    <row r="1894" spans="1:11">
      <c r="A1894">
        <v>1893</v>
      </c>
      <c r="B1894">
        <v>12168</v>
      </c>
      <c r="C1894">
        <f>VLOOKUP(B1894,payment!$A$2:$B$14625,2,0)</f>
        <v>151</v>
      </c>
      <c r="D1894" t="str">
        <f t="shared" si="58"/>
        <v>뚜레쥬르</v>
      </c>
      <c r="E1894" t="str">
        <f>VLOOKUP(B1894,payment!$A$2:$I$14625,3,0)</f>
        <v>뚜레쥬르</v>
      </c>
      <c r="F1894">
        <f>VLOOKUP(B1894,payment!$A$2:$I$14625,4,0)</f>
        <v>37.460033000000003</v>
      </c>
      <c r="G1894">
        <f>VLOOKUP(B1894,payment!$A$2:$I$14625,5,0)</f>
        <v>127.018451</v>
      </c>
      <c r="H1894" t="str">
        <f>VLOOKUP(E1894,gift_meta!$B$2:$C$33,2,0)</f>
        <v>2000원 이상 5% 할인</v>
      </c>
      <c r="I1894">
        <f t="shared" ca="1" si="59"/>
        <v>800</v>
      </c>
      <c r="J1894" s="5">
        <f>VLOOKUP(B1894,payment!$A$2:$I$14625,7,0)</f>
        <v>42533</v>
      </c>
      <c r="K1894" s="6">
        <f>VLOOKUP(B1894,payment!$A$2:$I$14625,8,0)</f>
        <v>0.72974000000000006</v>
      </c>
    </row>
    <row r="1895" spans="1:11">
      <c r="A1895">
        <v>1894</v>
      </c>
      <c r="B1895">
        <v>10898</v>
      </c>
      <c r="C1895">
        <f>VLOOKUP(B1895,payment!$A$2:$B$14625,2,0)</f>
        <v>289</v>
      </c>
      <c r="D1895" t="str">
        <f t="shared" si="58"/>
        <v>구이가</v>
      </c>
      <c r="E1895" t="str">
        <f>VLOOKUP(B1895,payment!$A$2:$I$14625,3,0)</f>
        <v>구이가</v>
      </c>
      <c r="F1895">
        <f>VLOOKUP(B1895,payment!$A$2:$I$14625,4,0)</f>
        <v>37.455908000000001</v>
      </c>
      <c r="G1895">
        <f>VLOOKUP(B1895,payment!$A$2:$I$14625,5,0)</f>
        <v>127.108644</v>
      </c>
      <c r="H1895" t="str">
        <f>VLOOKUP(E1895,gift_meta!$B$2:$C$33,2,0)</f>
        <v>한판 주문시 사이다 제공</v>
      </c>
      <c r="I1895">
        <f t="shared" ca="1" si="59"/>
        <v>300</v>
      </c>
      <c r="J1895" s="5">
        <f>VLOOKUP(B1895,payment!$A$2:$I$14625,7,0)</f>
        <v>42944</v>
      </c>
      <c r="K1895" s="6">
        <f>VLOOKUP(B1895,payment!$A$2:$I$14625,8,0)</f>
        <v>0.85572999999999999</v>
      </c>
    </row>
    <row r="1896" spans="1:11">
      <c r="A1896">
        <v>1895</v>
      </c>
      <c r="B1896">
        <v>14528</v>
      </c>
      <c r="C1896">
        <f>VLOOKUP(B1896,payment!$A$2:$B$14625,2,0)</f>
        <v>46</v>
      </c>
      <c r="D1896" t="str">
        <f t="shared" si="58"/>
        <v>스시로로</v>
      </c>
      <c r="E1896" t="str">
        <f>VLOOKUP(B1896,payment!$A$2:$I$14625,3,0)</f>
        <v>스시로로</v>
      </c>
      <c r="F1896">
        <f>VLOOKUP(B1896,payment!$A$2:$I$14625,4,0)</f>
        <v>37.516804999999998</v>
      </c>
      <c r="G1896">
        <f>VLOOKUP(B1896,payment!$A$2:$I$14625,5,0)</f>
        <v>127.19326100000001</v>
      </c>
      <c r="H1896" t="str">
        <f>VLOOKUP(E1896,gift_meta!$B$2:$C$33,2,0)</f>
        <v>2pcs 무료 제공</v>
      </c>
      <c r="I1896">
        <f t="shared" ca="1" si="59"/>
        <v>200</v>
      </c>
      <c r="J1896" s="5">
        <f>VLOOKUP(B1896,payment!$A$2:$I$14625,7,0)</f>
        <v>42956</v>
      </c>
      <c r="K1896" s="6">
        <f>VLOOKUP(B1896,payment!$A$2:$I$14625,8,0)</f>
        <v>0.38540000000000002</v>
      </c>
    </row>
    <row r="1897" spans="1:11">
      <c r="A1897">
        <v>1896</v>
      </c>
      <c r="B1897">
        <v>13078</v>
      </c>
      <c r="C1897">
        <f>VLOOKUP(B1897,payment!$A$2:$B$14625,2,0)</f>
        <v>224</v>
      </c>
      <c r="D1897" t="str">
        <f t="shared" si="58"/>
        <v>교보문고</v>
      </c>
      <c r="E1897" t="str">
        <f>VLOOKUP(B1897,payment!$A$2:$I$14625,3,0)</f>
        <v>교보문고</v>
      </c>
      <c r="F1897">
        <f>VLOOKUP(B1897,payment!$A$2:$I$14625,4,0)</f>
        <v>37.582568999999999</v>
      </c>
      <c r="G1897">
        <f>VLOOKUP(B1897,payment!$A$2:$I$14625,5,0)</f>
        <v>127.171362</v>
      </c>
      <c r="H1897" t="str">
        <f>VLOOKUP(E1897,gift_meta!$B$2:$C$33,2,0)</f>
        <v>도서 구매시 10% 할인</v>
      </c>
      <c r="I1897">
        <f t="shared" ca="1" si="59"/>
        <v>1300</v>
      </c>
      <c r="J1897" s="5">
        <f>VLOOKUP(B1897,payment!$A$2:$I$14625,7,0)</f>
        <v>42831</v>
      </c>
      <c r="K1897" s="6">
        <f>VLOOKUP(B1897,payment!$A$2:$I$14625,8,0)</f>
        <v>0.80291999999999997</v>
      </c>
    </row>
    <row r="1898" spans="1:11">
      <c r="A1898">
        <v>1897</v>
      </c>
      <c r="B1898">
        <v>10222</v>
      </c>
      <c r="C1898">
        <f>VLOOKUP(B1898,payment!$A$2:$B$14625,2,0)</f>
        <v>124</v>
      </c>
      <c r="D1898" t="str">
        <f t="shared" si="58"/>
        <v>멘동</v>
      </c>
      <c r="E1898" t="str">
        <f>VLOOKUP(B1898,payment!$A$2:$I$14625,3,0)</f>
        <v>멘동</v>
      </c>
      <c r="F1898">
        <f>VLOOKUP(B1898,payment!$A$2:$I$14625,4,0)</f>
        <v>37.675567000000001</v>
      </c>
      <c r="G1898">
        <f>VLOOKUP(B1898,payment!$A$2:$I$14625,5,0)</f>
        <v>126.966013</v>
      </c>
      <c r="H1898" t="str">
        <f>VLOOKUP(E1898,gift_meta!$B$2:$C$33,2,0)</f>
        <v>규동 5% 할인</v>
      </c>
      <c r="I1898">
        <f t="shared" ca="1" si="59"/>
        <v>1200</v>
      </c>
      <c r="J1898" s="5">
        <f>VLOOKUP(B1898,payment!$A$2:$I$14625,7,0)</f>
        <v>42938</v>
      </c>
      <c r="K1898" s="6">
        <f>VLOOKUP(B1898,payment!$A$2:$I$14625,8,0)</f>
        <v>0.38800000000000001</v>
      </c>
    </row>
    <row r="1899" spans="1:11">
      <c r="A1899">
        <v>1898</v>
      </c>
      <c r="B1899">
        <v>1553</v>
      </c>
      <c r="C1899">
        <f>VLOOKUP(B1899,payment!$A$2:$B$14625,2,0)</f>
        <v>104</v>
      </c>
      <c r="D1899" t="str">
        <f t="shared" si="58"/>
        <v>동경야네</v>
      </c>
      <c r="E1899" t="str">
        <f>VLOOKUP(B1899,payment!$A$2:$I$14625,3,0)</f>
        <v>동경야네</v>
      </c>
      <c r="F1899">
        <f>VLOOKUP(B1899,payment!$A$2:$I$14625,4,0)</f>
        <v>37.499839000000001</v>
      </c>
      <c r="G1899">
        <f>VLOOKUP(B1899,payment!$A$2:$I$14625,5,0)</f>
        <v>127.180167</v>
      </c>
      <c r="H1899" t="str">
        <f>VLOOKUP(E1899,gift_meta!$B$2:$C$33,2,0)</f>
        <v>사케동 10% 할인</v>
      </c>
      <c r="I1899">
        <f t="shared" ca="1" si="59"/>
        <v>1400</v>
      </c>
      <c r="J1899" s="5">
        <f>VLOOKUP(B1899,payment!$A$2:$I$14625,7,0)</f>
        <v>42716</v>
      </c>
      <c r="K1899" s="6">
        <f>VLOOKUP(B1899,payment!$A$2:$I$14625,8,0)</f>
        <v>0.93718000000000001</v>
      </c>
    </row>
    <row r="1900" spans="1:11">
      <c r="A1900">
        <v>1899</v>
      </c>
      <c r="B1900">
        <v>8988</v>
      </c>
      <c r="C1900">
        <f>VLOOKUP(B1900,payment!$A$2:$B$14625,2,0)</f>
        <v>252</v>
      </c>
      <c r="D1900" t="str">
        <f t="shared" si="58"/>
        <v>홍콩반점</v>
      </c>
      <c r="E1900" t="str">
        <f>VLOOKUP(B1900,payment!$A$2:$I$14625,3,0)</f>
        <v>홍콩반점</v>
      </c>
      <c r="F1900">
        <f>VLOOKUP(B1900,payment!$A$2:$I$14625,4,0)</f>
        <v>37.460275000000003</v>
      </c>
      <c r="G1900">
        <f>VLOOKUP(B1900,payment!$A$2:$I$14625,5,0)</f>
        <v>126.88224599999999</v>
      </c>
      <c r="H1900" t="str">
        <f>VLOOKUP(E1900,gift_meta!$B$2:$C$33,2,0)</f>
        <v>찹쌀 탕수육 10% 할인</v>
      </c>
      <c r="I1900">
        <f t="shared" ca="1" si="59"/>
        <v>400</v>
      </c>
      <c r="J1900" s="5">
        <f>VLOOKUP(B1900,payment!$A$2:$I$14625,7,0)</f>
        <v>42638</v>
      </c>
      <c r="K1900" s="6">
        <f>VLOOKUP(B1900,payment!$A$2:$I$14625,8,0)</f>
        <v>0.91920999999999997</v>
      </c>
    </row>
    <row r="1901" spans="1:11">
      <c r="A1901">
        <v>1900</v>
      </c>
      <c r="B1901">
        <v>10028</v>
      </c>
      <c r="C1901">
        <f>VLOOKUP(B1901,payment!$A$2:$B$14625,2,0)</f>
        <v>139</v>
      </c>
      <c r="D1901" t="str">
        <f t="shared" si="58"/>
        <v>리얼후라이</v>
      </c>
      <c r="E1901" t="str">
        <f>VLOOKUP(B1901,payment!$A$2:$I$14625,3,0)</f>
        <v>리얼후라이</v>
      </c>
      <c r="F1901">
        <f>VLOOKUP(B1901,payment!$A$2:$I$14625,4,0)</f>
        <v>37.446196</v>
      </c>
      <c r="G1901">
        <f>VLOOKUP(B1901,payment!$A$2:$I$14625,5,0)</f>
        <v>127.152754</v>
      </c>
      <c r="H1901" t="str">
        <f>VLOOKUP(E1901,gift_meta!$B$2:$C$33,2,0)</f>
        <v>크리스피 후라이드 10% 할인</v>
      </c>
      <c r="I1901">
        <f t="shared" ca="1" si="59"/>
        <v>400</v>
      </c>
      <c r="J1901" s="5">
        <f>VLOOKUP(B1901,payment!$A$2:$I$14625,7,0)</f>
        <v>42600</v>
      </c>
      <c r="K1901" s="6">
        <f>VLOOKUP(B1901,payment!$A$2:$I$14625,8,0)</f>
        <v>0.82584999999999997</v>
      </c>
    </row>
    <row r="1902" spans="1:11">
      <c r="A1902">
        <v>1901</v>
      </c>
      <c r="B1902">
        <v>239</v>
      </c>
      <c r="C1902">
        <f>VLOOKUP(B1902,payment!$A$2:$B$14625,2,0)</f>
        <v>112</v>
      </c>
      <c r="D1902" t="str">
        <f t="shared" si="58"/>
        <v>롯데리아</v>
      </c>
      <c r="E1902" t="str">
        <f>VLOOKUP(B1902,payment!$A$2:$I$14625,3,0)</f>
        <v>롯데리아</v>
      </c>
      <c r="F1902">
        <f>VLOOKUP(B1902,payment!$A$2:$I$14625,4,0)</f>
        <v>37.683281999999998</v>
      </c>
      <c r="G1902">
        <f>VLOOKUP(B1902,payment!$A$2:$I$14625,5,0)</f>
        <v>127.138217</v>
      </c>
      <c r="H1902" t="str">
        <f>VLOOKUP(E1902,gift_meta!$B$2:$C$33,2,0)</f>
        <v>롯데리아 음료M 제공</v>
      </c>
      <c r="I1902">
        <f t="shared" ca="1" si="59"/>
        <v>100</v>
      </c>
      <c r="J1902" s="5">
        <f>VLOOKUP(B1902,payment!$A$2:$I$14625,7,0)</f>
        <v>42754</v>
      </c>
      <c r="K1902" s="6">
        <f>VLOOKUP(B1902,payment!$A$2:$I$14625,8,0)</f>
        <v>0.46708</v>
      </c>
    </row>
    <row r="1903" spans="1:11">
      <c r="A1903">
        <v>1902</v>
      </c>
      <c r="B1903">
        <v>8818</v>
      </c>
      <c r="C1903">
        <f>VLOOKUP(B1903,payment!$A$2:$B$14625,2,0)</f>
        <v>77</v>
      </c>
      <c r="D1903" t="str">
        <f t="shared" si="58"/>
        <v>교보문고</v>
      </c>
      <c r="E1903" t="str">
        <f>VLOOKUP(B1903,payment!$A$2:$I$14625,3,0)</f>
        <v>교보문고</v>
      </c>
      <c r="F1903">
        <f>VLOOKUP(B1903,payment!$A$2:$I$14625,4,0)</f>
        <v>37.573118999999998</v>
      </c>
      <c r="G1903">
        <f>VLOOKUP(B1903,payment!$A$2:$I$14625,5,0)</f>
        <v>127.06712</v>
      </c>
      <c r="H1903" t="str">
        <f>VLOOKUP(E1903,gift_meta!$B$2:$C$33,2,0)</f>
        <v>도서 구매시 10% 할인</v>
      </c>
      <c r="I1903">
        <f t="shared" ca="1" si="59"/>
        <v>600</v>
      </c>
      <c r="J1903" s="5">
        <f>VLOOKUP(B1903,payment!$A$2:$I$14625,7,0)</f>
        <v>42698</v>
      </c>
      <c r="K1903" s="6">
        <f>VLOOKUP(B1903,payment!$A$2:$I$14625,8,0)</f>
        <v>0.76488999999999996</v>
      </c>
    </row>
    <row r="1904" spans="1:11">
      <c r="A1904">
        <v>1903</v>
      </c>
      <c r="B1904">
        <v>12862</v>
      </c>
      <c r="C1904">
        <f>VLOOKUP(B1904,payment!$A$2:$B$14625,2,0)</f>
        <v>292</v>
      </c>
      <c r="D1904" t="str">
        <f t="shared" si="58"/>
        <v>동경야네</v>
      </c>
      <c r="E1904" t="str">
        <f>VLOOKUP(B1904,payment!$A$2:$I$14625,3,0)</f>
        <v>동경야네</v>
      </c>
      <c r="F1904">
        <f>VLOOKUP(B1904,payment!$A$2:$I$14625,4,0)</f>
        <v>37.501376</v>
      </c>
      <c r="G1904">
        <f>VLOOKUP(B1904,payment!$A$2:$I$14625,5,0)</f>
        <v>127.091714</v>
      </c>
      <c r="H1904" t="str">
        <f>VLOOKUP(E1904,gift_meta!$B$2:$C$33,2,0)</f>
        <v>사케동 10% 할인</v>
      </c>
      <c r="I1904">
        <f t="shared" ca="1" si="59"/>
        <v>600</v>
      </c>
      <c r="J1904" s="5">
        <f>VLOOKUP(B1904,payment!$A$2:$I$14625,7,0)</f>
        <v>42644</v>
      </c>
      <c r="K1904" s="6">
        <f>VLOOKUP(B1904,payment!$A$2:$I$14625,8,0)</f>
        <v>0.68564000000000003</v>
      </c>
    </row>
    <row r="1905" spans="1:11">
      <c r="A1905">
        <v>1904</v>
      </c>
      <c r="B1905">
        <v>9477</v>
      </c>
      <c r="C1905">
        <f>VLOOKUP(B1905,payment!$A$2:$B$14625,2,0)</f>
        <v>217</v>
      </c>
      <c r="D1905" t="str">
        <f t="shared" si="58"/>
        <v>백다방</v>
      </c>
      <c r="E1905" t="str">
        <f>VLOOKUP(B1905,payment!$A$2:$I$14625,3,0)</f>
        <v>백다방</v>
      </c>
      <c r="F1905">
        <f>VLOOKUP(B1905,payment!$A$2:$I$14625,4,0)</f>
        <v>37.503293999999997</v>
      </c>
      <c r="G1905">
        <f>VLOOKUP(B1905,payment!$A$2:$I$14625,5,0)</f>
        <v>127.135578</v>
      </c>
      <c r="H1905" t="str">
        <f>VLOOKUP(E1905,gift_meta!$B$2:$C$33,2,0)</f>
        <v>무료 토핑 추가</v>
      </c>
      <c r="I1905">
        <f t="shared" ca="1" si="59"/>
        <v>400</v>
      </c>
      <c r="J1905" s="5">
        <f>VLOOKUP(B1905,payment!$A$2:$I$14625,7,0)</f>
        <v>42380</v>
      </c>
      <c r="K1905" s="6">
        <f>VLOOKUP(B1905,payment!$A$2:$I$14625,8,0)</f>
        <v>0.64026000000000005</v>
      </c>
    </row>
    <row r="1906" spans="1:11">
      <c r="A1906">
        <v>1905</v>
      </c>
      <c r="B1906">
        <v>6573</v>
      </c>
      <c r="C1906">
        <f>VLOOKUP(B1906,payment!$A$2:$B$14625,2,0)</f>
        <v>63</v>
      </c>
      <c r="D1906" t="str">
        <f t="shared" si="58"/>
        <v>아웃백</v>
      </c>
      <c r="E1906" t="str">
        <f>VLOOKUP(B1906,payment!$A$2:$I$14625,3,0)</f>
        <v>아웃백</v>
      </c>
      <c r="F1906">
        <f>VLOOKUP(B1906,payment!$A$2:$I$14625,4,0)</f>
        <v>37.698734000000002</v>
      </c>
      <c r="G1906">
        <f>VLOOKUP(B1906,payment!$A$2:$I$14625,5,0)</f>
        <v>127.05483599999999</v>
      </c>
      <c r="H1906" t="str">
        <f>VLOOKUP(E1906,gift_meta!$B$2:$C$33,2,0)</f>
        <v>스테이크 주문시 10% 할인</v>
      </c>
      <c r="I1906">
        <f t="shared" ca="1" si="59"/>
        <v>1800</v>
      </c>
      <c r="J1906" s="5">
        <f>VLOOKUP(B1906,payment!$A$2:$I$14625,7,0)</f>
        <v>42489</v>
      </c>
      <c r="K1906" s="6">
        <f>VLOOKUP(B1906,payment!$A$2:$I$14625,8,0)</f>
        <v>0.46736</v>
      </c>
    </row>
    <row r="1907" spans="1:11">
      <c r="A1907">
        <v>1906</v>
      </c>
      <c r="B1907">
        <v>10803</v>
      </c>
      <c r="C1907">
        <f>VLOOKUP(B1907,payment!$A$2:$B$14625,2,0)</f>
        <v>209</v>
      </c>
      <c r="D1907" t="str">
        <f t="shared" si="58"/>
        <v>이디야커피</v>
      </c>
      <c r="E1907" t="str">
        <f>VLOOKUP(B1907,payment!$A$2:$I$14625,3,0)</f>
        <v>이디야커피</v>
      </c>
      <c r="F1907">
        <f>VLOOKUP(B1907,payment!$A$2:$I$14625,4,0)</f>
        <v>37.674534000000001</v>
      </c>
      <c r="G1907">
        <f>VLOOKUP(B1907,payment!$A$2:$I$14625,5,0)</f>
        <v>127.013676</v>
      </c>
      <c r="H1907" t="str">
        <f>VLOOKUP(E1907,gift_meta!$B$2:$C$33,2,0)</f>
        <v>스마트 오더 사용시 10% 할인</v>
      </c>
      <c r="I1907">
        <f t="shared" ca="1" si="59"/>
        <v>300</v>
      </c>
      <c r="J1907" s="5">
        <f>VLOOKUP(B1907,payment!$A$2:$I$14625,7,0)</f>
        <v>43111</v>
      </c>
      <c r="K1907" s="6">
        <f>VLOOKUP(B1907,payment!$A$2:$I$14625,8,0)</f>
        <v>0.59392</v>
      </c>
    </row>
    <row r="1908" spans="1:11">
      <c r="A1908">
        <v>1907</v>
      </c>
      <c r="B1908">
        <v>13557</v>
      </c>
      <c r="C1908">
        <f>VLOOKUP(B1908,payment!$A$2:$B$14625,2,0)</f>
        <v>233</v>
      </c>
      <c r="D1908" t="str">
        <f t="shared" si="58"/>
        <v>이비인후과</v>
      </c>
      <c r="E1908" t="str">
        <f>VLOOKUP(B1908,payment!$A$2:$I$14625,3,0)</f>
        <v>이비인후과</v>
      </c>
      <c r="F1908">
        <f>VLOOKUP(B1908,payment!$A$2:$I$14625,4,0)</f>
        <v>37.684986000000002</v>
      </c>
      <c r="G1908">
        <f>VLOOKUP(B1908,payment!$A$2:$I$14625,5,0)</f>
        <v>126.964744</v>
      </c>
      <c r="H1908" t="str">
        <f>VLOOKUP(E1908,gift_meta!$B$2:$C$33,2,0)</f>
        <v>코세척 서비스(무료)</v>
      </c>
      <c r="I1908">
        <f t="shared" ca="1" si="59"/>
        <v>200</v>
      </c>
      <c r="J1908" s="5">
        <f>VLOOKUP(B1908,payment!$A$2:$I$14625,7,0)</f>
        <v>42983</v>
      </c>
      <c r="K1908" s="6">
        <f>VLOOKUP(B1908,payment!$A$2:$I$14625,8,0)</f>
        <v>0.77309000000000005</v>
      </c>
    </row>
    <row r="1909" spans="1:11">
      <c r="A1909">
        <v>1908</v>
      </c>
      <c r="B1909">
        <v>8058</v>
      </c>
      <c r="C1909">
        <f>VLOOKUP(B1909,payment!$A$2:$B$14625,2,0)</f>
        <v>28</v>
      </c>
      <c r="D1909" t="str">
        <f t="shared" si="58"/>
        <v>약국</v>
      </c>
      <c r="E1909" t="str">
        <f>VLOOKUP(B1909,payment!$A$2:$I$14625,3,0)</f>
        <v>약국</v>
      </c>
      <c r="F1909">
        <f>VLOOKUP(B1909,payment!$A$2:$I$14625,4,0)</f>
        <v>37.468415999999998</v>
      </c>
      <c r="G1909">
        <f>VLOOKUP(B1909,payment!$A$2:$I$14625,5,0)</f>
        <v>126.918046</v>
      </c>
      <c r="H1909" t="str">
        <f>VLOOKUP(E1909,gift_meta!$B$2:$C$33,2,0)</f>
        <v>황사 마스크 증정(1매)</v>
      </c>
      <c r="I1909">
        <f t="shared" ca="1" si="59"/>
        <v>2000</v>
      </c>
      <c r="J1909" s="5">
        <f>VLOOKUP(B1909,payment!$A$2:$I$14625,7,0)</f>
        <v>42883</v>
      </c>
      <c r="K1909" s="6">
        <f>VLOOKUP(B1909,payment!$A$2:$I$14625,8,0)</f>
        <v>0.59350999999999998</v>
      </c>
    </row>
    <row r="1910" spans="1:11">
      <c r="A1910">
        <v>1909</v>
      </c>
      <c r="B1910">
        <v>10126</v>
      </c>
      <c r="C1910">
        <f>VLOOKUP(B1910,payment!$A$2:$B$14625,2,0)</f>
        <v>257</v>
      </c>
      <c r="D1910" t="str">
        <f t="shared" si="58"/>
        <v>홍콩반점</v>
      </c>
      <c r="E1910" t="str">
        <f>VLOOKUP(B1910,payment!$A$2:$I$14625,3,0)</f>
        <v>홍콩반점</v>
      </c>
      <c r="F1910">
        <f>VLOOKUP(B1910,payment!$A$2:$I$14625,4,0)</f>
        <v>37.502859999999998</v>
      </c>
      <c r="G1910">
        <f>VLOOKUP(B1910,payment!$A$2:$I$14625,5,0)</f>
        <v>127.07579</v>
      </c>
      <c r="H1910" t="str">
        <f>VLOOKUP(E1910,gift_meta!$B$2:$C$33,2,0)</f>
        <v>찹쌀 탕수육 10% 할인</v>
      </c>
      <c r="I1910">
        <f t="shared" ca="1" si="59"/>
        <v>200</v>
      </c>
      <c r="J1910" s="5">
        <f>VLOOKUP(B1910,payment!$A$2:$I$14625,7,0)</f>
        <v>43133</v>
      </c>
      <c r="K1910" s="6">
        <f>VLOOKUP(B1910,payment!$A$2:$I$14625,8,0)</f>
        <v>0.69330000000000003</v>
      </c>
    </row>
    <row r="1911" spans="1:11">
      <c r="A1911">
        <v>1910</v>
      </c>
      <c r="B1911">
        <v>976</v>
      </c>
      <c r="C1911">
        <f>VLOOKUP(B1911,payment!$A$2:$B$14625,2,0)</f>
        <v>213</v>
      </c>
      <c r="D1911" t="str">
        <f t="shared" si="58"/>
        <v>파리바게트</v>
      </c>
      <c r="E1911" t="str">
        <f>VLOOKUP(B1911,payment!$A$2:$I$14625,3,0)</f>
        <v>파리바게트</v>
      </c>
      <c r="F1911">
        <f>VLOOKUP(B1911,payment!$A$2:$I$14625,4,0)</f>
        <v>37.654868</v>
      </c>
      <c r="G1911">
        <f>VLOOKUP(B1911,payment!$A$2:$I$14625,5,0)</f>
        <v>126.997677</v>
      </c>
      <c r="H1911" t="str">
        <f>VLOOKUP(E1911,gift_meta!$B$2:$C$33,2,0)</f>
        <v>1000원 이상 10% 할인</v>
      </c>
      <c r="I1911">
        <f t="shared" ca="1" si="59"/>
        <v>1300</v>
      </c>
      <c r="J1911" s="5">
        <f>VLOOKUP(B1911,payment!$A$2:$I$14625,7,0)</f>
        <v>42844</v>
      </c>
      <c r="K1911" s="6">
        <f>VLOOKUP(B1911,payment!$A$2:$I$14625,8,0)</f>
        <v>0.57569999999999999</v>
      </c>
    </row>
    <row r="1912" spans="1:11">
      <c r="A1912">
        <v>1911</v>
      </c>
      <c r="B1912">
        <v>8828</v>
      </c>
      <c r="C1912">
        <f>VLOOKUP(B1912,payment!$A$2:$B$14625,2,0)</f>
        <v>83</v>
      </c>
      <c r="D1912" t="str">
        <f t="shared" si="58"/>
        <v>이디야커피</v>
      </c>
      <c r="E1912" t="str">
        <f>VLOOKUP(B1912,payment!$A$2:$I$14625,3,0)</f>
        <v>이디야커피</v>
      </c>
      <c r="F1912">
        <f>VLOOKUP(B1912,payment!$A$2:$I$14625,4,0)</f>
        <v>37.646580999999998</v>
      </c>
      <c r="G1912">
        <f>VLOOKUP(B1912,payment!$A$2:$I$14625,5,0)</f>
        <v>127.127163</v>
      </c>
      <c r="H1912" t="str">
        <f>VLOOKUP(E1912,gift_meta!$B$2:$C$33,2,0)</f>
        <v>스마트 오더 사용시 10% 할인</v>
      </c>
      <c r="I1912">
        <f t="shared" ca="1" si="59"/>
        <v>1400</v>
      </c>
      <c r="J1912" s="5">
        <f>VLOOKUP(B1912,payment!$A$2:$I$14625,7,0)</f>
        <v>43009</v>
      </c>
      <c r="K1912" s="6">
        <f>VLOOKUP(B1912,payment!$A$2:$I$14625,8,0)</f>
        <v>0.47624</v>
      </c>
    </row>
    <row r="1913" spans="1:11">
      <c r="A1913">
        <v>1912</v>
      </c>
      <c r="B1913">
        <v>11139</v>
      </c>
      <c r="C1913">
        <f>VLOOKUP(B1913,payment!$A$2:$B$14625,2,0)</f>
        <v>188</v>
      </c>
      <c r="D1913" t="str">
        <f t="shared" si="58"/>
        <v>쥬씨</v>
      </c>
      <c r="E1913" t="str">
        <f>VLOOKUP(B1913,payment!$A$2:$I$14625,3,0)</f>
        <v>쥬씨</v>
      </c>
      <c r="F1913">
        <f>VLOOKUP(B1913,payment!$A$2:$I$14625,4,0)</f>
        <v>37.467568</v>
      </c>
      <c r="G1913">
        <f>VLOOKUP(B1913,payment!$A$2:$I$14625,5,0)</f>
        <v>127.076044</v>
      </c>
      <c r="H1913" t="str">
        <f>VLOOKUP(E1913,gift_meta!$B$2:$C$33,2,0)</f>
        <v>무료 사이즈업</v>
      </c>
      <c r="I1913">
        <f t="shared" ca="1" si="59"/>
        <v>1800</v>
      </c>
      <c r="J1913" s="5">
        <f>VLOOKUP(B1913,payment!$A$2:$I$14625,7,0)</f>
        <v>42400</v>
      </c>
      <c r="K1913" s="6">
        <f>VLOOKUP(B1913,payment!$A$2:$I$14625,8,0)</f>
        <v>0.90214000000000005</v>
      </c>
    </row>
    <row r="1914" spans="1:11">
      <c r="A1914">
        <v>1913</v>
      </c>
      <c r="B1914">
        <v>11775</v>
      </c>
      <c r="C1914">
        <f>VLOOKUP(B1914,payment!$A$2:$B$14625,2,0)</f>
        <v>184</v>
      </c>
      <c r="D1914" t="str">
        <f t="shared" si="58"/>
        <v>리얼후라이</v>
      </c>
      <c r="E1914" t="str">
        <f>VLOOKUP(B1914,payment!$A$2:$I$14625,3,0)</f>
        <v>리얼후라이</v>
      </c>
      <c r="F1914">
        <f>VLOOKUP(B1914,payment!$A$2:$I$14625,4,0)</f>
        <v>37.513924000000003</v>
      </c>
      <c r="G1914">
        <f>VLOOKUP(B1914,payment!$A$2:$I$14625,5,0)</f>
        <v>127.122173</v>
      </c>
      <c r="H1914" t="str">
        <f>VLOOKUP(E1914,gift_meta!$B$2:$C$33,2,0)</f>
        <v>크리스피 후라이드 10% 할인</v>
      </c>
      <c r="I1914">
        <f t="shared" ca="1" si="59"/>
        <v>1800</v>
      </c>
      <c r="J1914" s="5">
        <f>VLOOKUP(B1914,payment!$A$2:$I$14625,7,0)</f>
        <v>42779</v>
      </c>
      <c r="K1914" s="6">
        <f>VLOOKUP(B1914,payment!$A$2:$I$14625,8,0)</f>
        <v>0.90003999999999995</v>
      </c>
    </row>
    <row r="1915" spans="1:11">
      <c r="A1915">
        <v>1914</v>
      </c>
      <c r="B1915">
        <v>12737</v>
      </c>
      <c r="C1915">
        <f>VLOOKUP(B1915,payment!$A$2:$B$14625,2,0)</f>
        <v>38</v>
      </c>
      <c r="D1915" t="str">
        <f t="shared" si="58"/>
        <v>엔젤리너스</v>
      </c>
      <c r="E1915" t="str">
        <f>VLOOKUP(B1915,payment!$A$2:$I$14625,3,0)</f>
        <v>엔젤리너스</v>
      </c>
      <c r="F1915">
        <f>VLOOKUP(B1915,payment!$A$2:$I$14625,4,0)</f>
        <v>37.467813999999997</v>
      </c>
      <c r="G1915">
        <f>VLOOKUP(B1915,payment!$A$2:$I$14625,5,0)</f>
        <v>126.88339999999999</v>
      </c>
      <c r="H1915" t="str">
        <f>VLOOKUP(E1915,gift_meta!$B$2:$C$33,2,0)</f>
        <v>제조 음료 주문시 10% 할인</v>
      </c>
      <c r="I1915">
        <f t="shared" ca="1" si="59"/>
        <v>900</v>
      </c>
      <c r="J1915" s="5">
        <f>VLOOKUP(B1915,payment!$A$2:$I$14625,7,0)</f>
        <v>42427</v>
      </c>
      <c r="K1915" s="6">
        <f>VLOOKUP(B1915,payment!$A$2:$I$14625,8,0)</f>
        <v>0.65795000000000003</v>
      </c>
    </row>
    <row r="1916" spans="1:11">
      <c r="A1916">
        <v>1915</v>
      </c>
      <c r="B1916">
        <v>13433</v>
      </c>
      <c r="C1916">
        <f>VLOOKUP(B1916,payment!$A$2:$B$14625,2,0)</f>
        <v>75</v>
      </c>
      <c r="D1916" t="str">
        <f t="shared" si="58"/>
        <v>아웃닭</v>
      </c>
      <c r="E1916" t="str">
        <f>VLOOKUP(B1916,payment!$A$2:$I$14625,3,0)</f>
        <v>아웃닭</v>
      </c>
      <c r="F1916">
        <f>VLOOKUP(B1916,payment!$A$2:$I$14625,4,0)</f>
        <v>37.530566999999998</v>
      </c>
      <c r="G1916">
        <f>VLOOKUP(B1916,payment!$A$2:$I$14625,5,0)</f>
        <v>127.191678</v>
      </c>
      <c r="H1916" t="str">
        <f>VLOOKUP(E1916,gift_meta!$B$2:$C$33,2,0)</f>
        <v>치즈스틱 2개 제공</v>
      </c>
      <c r="I1916">
        <f t="shared" ca="1" si="59"/>
        <v>100</v>
      </c>
      <c r="J1916" s="5">
        <f>VLOOKUP(B1916,payment!$A$2:$I$14625,7,0)</f>
        <v>42771</v>
      </c>
      <c r="K1916" s="6">
        <f>VLOOKUP(B1916,payment!$A$2:$I$14625,8,0)</f>
        <v>0.81981000000000004</v>
      </c>
    </row>
    <row r="1917" spans="1:11">
      <c r="A1917">
        <v>1916</v>
      </c>
      <c r="B1917">
        <v>2854</v>
      </c>
      <c r="C1917">
        <f>VLOOKUP(B1917,payment!$A$2:$B$14625,2,0)</f>
        <v>290</v>
      </c>
      <c r="D1917" t="str">
        <f t="shared" si="58"/>
        <v>아웃백</v>
      </c>
      <c r="E1917" t="str">
        <f>VLOOKUP(B1917,payment!$A$2:$I$14625,3,0)</f>
        <v>아웃백</v>
      </c>
      <c r="F1917">
        <f>VLOOKUP(B1917,payment!$A$2:$I$14625,4,0)</f>
        <v>37.644593</v>
      </c>
      <c r="G1917">
        <f>VLOOKUP(B1917,payment!$A$2:$I$14625,5,0)</f>
        <v>127.19185299999999</v>
      </c>
      <c r="H1917" t="str">
        <f>VLOOKUP(E1917,gift_meta!$B$2:$C$33,2,0)</f>
        <v>스테이크 주문시 10% 할인</v>
      </c>
      <c r="I1917">
        <f t="shared" ca="1" si="59"/>
        <v>400</v>
      </c>
      <c r="J1917" s="5">
        <f>VLOOKUP(B1917,payment!$A$2:$I$14625,7,0)</f>
        <v>42795</v>
      </c>
      <c r="K1917" s="6">
        <f>VLOOKUP(B1917,payment!$A$2:$I$14625,8,0)</f>
        <v>0.46343000000000001</v>
      </c>
    </row>
    <row r="1918" spans="1:11">
      <c r="A1918">
        <v>1917</v>
      </c>
      <c r="B1918">
        <v>2178</v>
      </c>
      <c r="C1918">
        <f>VLOOKUP(B1918,payment!$A$2:$B$14625,2,0)</f>
        <v>155</v>
      </c>
      <c r="D1918" t="str">
        <f t="shared" si="58"/>
        <v>스시진</v>
      </c>
      <c r="E1918" t="str">
        <f>VLOOKUP(B1918,payment!$A$2:$I$14625,3,0)</f>
        <v>스시진</v>
      </c>
      <c r="F1918">
        <f>VLOOKUP(B1918,payment!$A$2:$I$14625,4,0)</f>
        <v>37.482700000000001</v>
      </c>
      <c r="G1918">
        <f>VLOOKUP(B1918,payment!$A$2:$I$14625,5,0)</f>
        <v>127.051559</v>
      </c>
      <c r="H1918" t="str">
        <f>VLOOKUP(E1918,gift_meta!$B$2:$C$33,2,0)</f>
        <v>2pcs 무료 제공</v>
      </c>
      <c r="I1918">
        <f t="shared" ca="1" si="59"/>
        <v>2000</v>
      </c>
      <c r="J1918" s="5">
        <f>VLOOKUP(B1918,payment!$A$2:$I$14625,7,0)</f>
        <v>42968</v>
      </c>
      <c r="K1918" s="6">
        <f>VLOOKUP(B1918,payment!$A$2:$I$14625,8,0)</f>
        <v>0.84140000000000004</v>
      </c>
    </row>
    <row r="1919" spans="1:11">
      <c r="A1919">
        <v>1918</v>
      </c>
      <c r="B1919">
        <v>11119</v>
      </c>
      <c r="C1919">
        <f>VLOOKUP(B1919,payment!$A$2:$B$14625,2,0)</f>
        <v>186</v>
      </c>
      <c r="D1919" t="str">
        <f t="shared" si="58"/>
        <v>멘동</v>
      </c>
      <c r="E1919" t="str">
        <f>VLOOKUP(B1919,payment!$A$2:$I$14625,3,0)</f>
        <v>멘동</v>
      </c>
      <c r="F1919">
        <f>VLOOKUP(B1919,payment!$A$2:$I$14625,4,0)</f>
        <v>37.445867999999997</v>
      </c>
      <c r="G1919">
        <f>VLOOKUP(B1919,payment!$A$2:$I$14625,5,0)</f>
        <v>126.873626</v>
      </c>
      <c r="H1919" t="str">
        <f>VLOOKUP(E1919,gift_meta!$B$2:$C$33,2,0)</f>
        <v>규동 5% 할인</v>
      </c>
      <c r="I1919">
        <f t="shared" ca="1" si="59"/>
        <v>1800</v>
      </c>
      <c r="J1919" s="5">
        <f>VLOOKUP(B1919,payment!$A$2:$I$14625,7,0)</f>
        <v>42908</v>
      </c>
      <c r="K1919" s="6">
        <f>VLOOKUP(B1919,payment!$A$2:$I$14625,8,0)</f>
        <v>0.84292999999999996</v>
      </c>
    </row>
    <row r="1920" spans="1:11">
      <c r="A1920">
        <v>1919</v>
      </c>
      <c r="B1920">
        <v>1497</v>
      </c>
      <c r="C1920">
        <f>VLOOKUP(B1920,payment!$A$2:$B$14625,2,0)</f>
        <v>225</v>
      </c>
      <c r="D1920" t="str">
        <f t="shared" si="58"/>
        <v>정형외과</v>
      </c>
      <c r="E1920" t="str">
        <f>VLOOKUP(B1920,payment!$A$2:$I$14625,3,0)</f>
        <v>정형외과</v>
      </c>
      <c r="F1920">
        <f>VLOOKUP(B1920,payment!$A$2:$I$14625,4,0)</f>
        <v>37.624554000000003</v>
      </c>
      <c r="G1920">
        <f>VLOOKUP(B1920,payment!$A$2:$I$14625,5,0)</f>
        <v>127.00298600000001</v>
      </c>
      <c r="H1920" t="str">
        <f>VLOOKUP(E1920,gift_meta!$B$2:$C$33,2,0)</f>
        <v>정형외과의료지점</v>
      </c>
      <c r="I1920">
        <f t="shared" ca="1" si="59"/>
        <v>1900</v>
      </c>
      <c r="J1920" s="5">
        <f>VLOOKUP(B1920,payment!$A$2:$I$14625,7,0)</f>
        <v>42708</v>
      </c>
      <c r="K1920" s="6">
        <f>VLOOKUP(B1920,payment!$A$2:$I$14625,8,0)</f>
        <v>0.75355000000000005</v>
      </c>
    </row>
    <row r="1921" spans="1:11">
      <c r="A1921">
        <v>1920</v>
      </c>
      <c r="B1921">
        <v>9093</v>
      </c>
      <c r="C1921">
        <f>VLOOKUP(B1921,payment!$A$2:$B$14625,2,0)</f>
        <v>194</v>
      </c>
      <c r="D1921" t="str">
        <f t="shared" si="58"/>
        <v>구이가</v>
      </c>
      <c r="E1921" t="str">
        <f>VLOOKUP(B1921,payment!$A$2:$I$14625,3,0)</f>
        <v>구이가</v>
      </c>
      <c r="F1921">
        <f>VLOOKUP(B1921,payment!$A$2:$I$14625,4,0)</f>
        <v>37.452258</v>
      </c>
      <c r="G1921">
        <f>VLOOKUP(B1921,payment!$A$2:$I$14625,5,0)</f>
        <v>127.16168</v>
      </c>
      <c r="H1921" t="str">
        <f>VLOOKUP(E1921,gift_meta!$B$2:$C$33,2,0)</f>
        <v>한판 주문시 사이다 제공</v>
      </c>
      <c r="I1921">
        <f t="shared" ca="1" si="59"/>
        <v>400</v>
      </c>
      <c r="J1921" s="5">
        <f>VLOOKUP(B1921,payment!$A$2:$I$14625,7,0)</f>
        <v>42898</v>
      </c>
      <c r="K1921" s="6">
        <f>VLOOKUP(B1921,payment!$A$2:$I$14625,8,0)</f>
        <v>0.62663000000000002</v>
      </c>
    </row>
    <row r="1922" spans="1:11">
      <c r="A1922">
        <v>1921</v>
      </c>
      <c r="B1922">
        <v>7566</v>
      </c>
      <c r="C1922">
        <f>VLOOKUP(B1922,payment!$A$2:$B$14625,2,0)</f>
        <v>240</v>
      </c>
      <c r="D1922" t="str">
        <f t="shared" ref="D1922:D1985" si="60">E1922</f>
        <v>교보문고</v>
      </c>
      <c r="E1922" t="str">
        <f>VLOOKUP(B1922,payment!$A$2:$I$14625,3,0)</f>
        <v>교보문고</v>
      </c>
      <c r="F1922">
        <f>VLOOKUP(B1922,payment!$A$2:$I$14625,4,0)</f>
        <v>37.648626999999998</v>
      </c>
      <c r="G1922">
        <f>VLOOKUP(B1922,payment!$A$2:$I$14625,5,0)</f>
        <v>127.013018</v>
      </c>
      <c r="H1922" t="str">
        <f>VLOOKUP(E1922,gift_meta!$B$2:$C$33,2,0)</f>
        <v>도서 구매시 10% 할인</v>
      </c>
      <c r="I1922">
        <f t="shared" ref="I1922:I1985" ca="1" si="61">RANDBETWEEN(1,20)*100</f>
        <v>1700</v>
      </c>
      <c r="J1922" s="5">
        <f>VLOOKUP(B1922,payment!$A$2:$I$14625,7,0)</f>
        <v>42633</v>
      </c>
      <c r="K1922" s="6">
        <f>VLOOKUP(B1922,payment!$A$2:$I$14625,8,0)</f>
        <v>0.95452000000000004</v>
      </c>
    </row>
    <row r="1923" spans="1:11">
      <c r="A1923">
        <v>1922</v>
      </c>
      <c r="B1923">
        <v>8319</v>
      </c>
      <c r="C1923">
        <f>VLOOKUP(B1923,payment!$A$2:$B$14625,2,0)</f>
        <v>155</v>
      </c>
      <c r="D1923" t="str">
        <f t="shared" si="60"/>
        <v>백다방</v>
      </c>
      <c r="E1923" t="str">
        <f>VLOOKUP(B1923,payment!$A$2:$I$14625,3,0)</f>
        <v>백다방</v>
      </c>
      <c r="F1923">
        <f>VLOOKUP(B1923,payment!$A$2:$I$14625,4,0)</f>
        <v>37.598407999999999</v>
      </c>
      <c r="G1923">
        <f>VLOOKUP(B1923,payment!$A$2:$I$14625,5,0)</f>
        <v>127.085533</v>
      </c>
      <c r="H1923" t="str">
        <f>VLOOKUP(E1923,gift_meta!$B$2:$C$33,2,0)</f>
        <v>무료 토핑 추가</v>
      </c>
      <c r="I1923">
        <f t="shared" ca="1" si="61"/>
        <v>1700</v>
      </c>
      <c r="J1923" s="5">
        <f>VLOOKUP(B1923,payment!$A$2:$I$14625,7,0)</f>
        <v>42519</v>
      </c>
      <c r="K1923" s="6">
        <f>VLOOKUP(B1923,payment!$A$2:$I$14625,8,0)</f>
        <v>0.57355</v>
      </c>
    </row>
    <row r="1924" spans="1:11">
      <c r="A1924">
        <v>1923</v>
      </c>
      <c r="B1924">
        <v>7107</v>
      </c>
      <c r="C1924">
        <f>VLOOKUP(B1924,payment!$A$2:$B$14625,2,0)</f>
        <v>130</v>
      </c>
      <c r="D1924" t="str">
        <f t="shared" si="60"/>
        <v>쥬씨</v>
      </c>
      <c r="E1924" t="str">
        <f>VLOOKUP(B1924,payment!$A$2:$I$14625,3,0)</f>
        <v>쥬씨</v>
      </c>
      <c r="F1924">
        <f>VLOOKUP(B1924,payment!$A$2:$I$14625,4,0)</f>
        <v>37.559331999999998</v>
      </c>
      <c r="G1924">
        <f>VLOOKUP(B1924,payment!$A$2:$I$14625,5,0)</f>
        <v>126.901849</v>
      </c>
      <c r="H1924" t="str">
        <f>VLOOKUP(E1924,gift_meta!$B$2:$C$33,2,0)</f>
        <v>무료 사이즈업</v>
      </c>
      <c r="I1924">
        <f t="shared" ca="1" si="61"/>
        <v>900</v>
      </c>
      <c r="J1924" s="5">
        <f>VLOOKUP(B1924,payment!$A$2:$I$14625,7,0)</f>
        <v>42731</v>
      </c>
      <c r="K1924" s="6">
        <f>VLOOKUP(B1924,payment!$A$2:$I$14625,8,0)</f>
        <v>0.76802000000000004</v>
      </c>
    </row>
    <row r="1925" spans="1:11">
      <c r="A1925">
        <v>1924</v>
      </c>
      <c r="B1925">
        <v>7951</v>
      </c>
      <c r="C1925">
        <f>VLOOKUP(B1925,payment!$A$2:$B$14625,2,0)</f>
        <v>42</v>
      </c>
      <c r="D1925" t="str">
        <f t="shared" si="60"/>
        <v>스시진</v>
      </c>
      <c r="E1925" t="str">
        <f>VLOOKUP(B1925,payment!$A$2:$I$14625,3,0)</f>
        <v>스시진</v>
      </c>
      <c r="F1925">
        <f>VLOOKUP(B1925,payment!$A$2:$I$14625,4,0)</f>
        <v>37.453355000000002</v>
      </c>
      <c r="G1925">
        <f>VLOOKUP(B1925,payment!$A$2:$I$14625,5,0)</f>
        <v>127.164123</v>
      </c>
      <c r="H1925" t="str">
        <f>VLOOKUP(E1925,gift_meta!$B$2:$C$33,2,0)</f>
        <v>2pcs 무료 제공</v>
      </c>
      <c r="I1925">
        <f t="shared" ca="1" si="61"/>
        <v>400</v>
      </c>
      <c r="J1925" s="5">
        <f>VLOOKUP(B1925,payment!$A$2:$I$14625,7,0)</f>
        <v>42514</v>
      </c>
      <c r="K1925" s="6">
        <f>VLOOKUP(B1925,payment!$A$2:$I$14625,8,0)</f>
        <v>0.53322999999999998</v>
      </c>
    </row>
    <row r="1926" spans="1:11">
      <c r="A1926">
        <v>1925</v>
      </c>
      <c r="B1926">
        <v>1506</v>
      </c>
      <c r="C1926">
        <f>VLOOKUP(B1926,payment!$A$2:$B$14625,2,0)</f>
        <v>75</v>
      </c>
      <c r="D1926" t="str">
        <f t="shared" si="60"/>
        <v>아웃백</v>
      </c>
      <c r="E1926" t="str">
        <f>VLOOKUP(B1926,payment!$A$2:$I$14625,3,0)</f>
        <v>아웃백</v>
      </c>
      <c r="F1926">
        <f>VLOOKUP(B1926,payment!$A$2:$I$14625,4,0)</f>
        <v>37.446806000000002</v>
      </c>
      <c r="G1926">
        <f>VLOOKUP(B1926,payment!$A$2:$I$14625,5,0)</f>
        <v>126.982846</v>
      </c>
      <c r="H1926" t="str">
        <f>VLOOKUP(E1926,gift_meta!$B$2:$C$33,2,0)</f>
        <v>스테이크 주문시 10% 할인</v>
      </c>
      <c r="I1926">
        <f t="shared" ca="1" si="61"/>
        <v>2000</v>
      </c>
      <c r="J1926" s="5">
        <f>VLOOKUP(B1926,payment!$A$2:$I$14625,7,0)</f>
        <v>42456</v>
      </c>
      <c r="K1926" s="6">
        <f>VLOOKUP(B1926,payment!$A$2:$I$14625,8,0)</f>
        <v>0.58765000000000001</v>
      </c>
    </row>
    <row r="1927" spans="1:11">
      <c r="A1927">
        <v>1926</v>
      </c>
      <c r="B1927">
        <v>6774</v>
      </c>
      <c r="C1927">
        <f>VLOOKUP(B1927,payment!$A$2:$B$14625,2,0)</f>
        <v>144</v>
      </c>
      <c r="D1927" t="str">
        <f t="shared" si="60"/>
        <v>닭한마리</v>
      </c>
      <c r="E1927" t="str">
        <f>VLOOKUP(B1927,payment!$A$2:$I$14625,3,0)</f>
        <v>닭한마리</v>
      </c>
      <c r="F1927">
        <f>VLOOKUP(B1927,payment!$A$2:$I$14625,4,0)</f>
        <v>37.590629999999997</v>
      </c>
      <c r="G1927">
        <f>VLOOKUP(B1927,payment!$A$2:$I$14625,5,0)</f>
        <v>126.98947099999999</v>
      </c>
      <c r="H1927" t="str">
        <f>VLOOKUP(E1927,gift_meta!$B$2:$C$33,2,0)</f>
        <v>칼국수 사리 무료 리필</v>
      </c>
      <c r="I1927">
        <f t="shared" ca="1" si="61"/>
        <v>800</v>
      </c>
      <c r="J1927" s="5">
        <f>VLOOKUP(B1927,payment!$A$2:$I$14625,7,0)</f>
        <v>42986</v>
      </c>
      <c r="K1927" s="6">
        <f>VLOOKUP(B1927,payment!$A$2:$I$14625,8,0)</f>
        <v>0.87660000000000005</v>
      </c>
    </row>
    <row r="1928" spans="1:11">
      <c r="A1928">
        <v>1927</v>
      </c>
      <c r="B1928">
        <v>4018</v>
      </c>
      <c r="C1928">
        <f>VLOOKUP(B1928,payment!$A$2:$B$14625,2,0)</f>
        <v>68</v>
      </c>
      <c r="D1928" t="str">
        <f t="shared" si="60"/>
        <v>닭한마리</v>
      </c>
      <c r="E1928" t="str">
        <f>VLOOKUP(B1928,payment!$A$2:$I$14625,3,0)</f>
        <v>닭한마리</v>
      </c>
      <c r="F1928">
        <f>VLOOKUP(B1928,payment!$A$2:$I$14625,4,0)</f>
        <v>37.625619999999998</v>
      </c>
      <c r="G1928">
        <f>VLOOKUP(B1928,payment!$A$2:$I$14625,5,0)</f>
        <v>127.009187</v>
      </c>
      <c r="H1928" t="str">
        <f>VLOOKUP(E1928,gift_meta!$B$2:$C$33,2,0)</f>
        <v>칼국수 사리 무료 리필</v>
      </c>
      <c r="I1928">
        <f t="shared" ca="1" si="61"/>
        <v>1800</v>
      </c>
      <c r="J1928" s="5">
        <f>VLOOKUP(B1928,payment!$A$2:$I$14625,7,0)</f>
        <v>42546</v>
      </c>
      <c r="K1928" s="6">
        <f>VLOOKUP(B1928,payment!$A$2:$I$14625,8,0)</f>
        <v>0.63285000000000002</v>
      </c>
    </row>
    <row r="1929" spans="1:11">
      <c r="A1929">
        <v>1928</v>
      </c>
      <c r="B1929">
        <v>5401</v>
      </c>
      <c r="C1929">
        <f>VLOOKUP(B1929,payment!$A$2:$B$14625,2,0)</f>
        <v>225</v>
      </c>
      <c r="D1929" t="str">
        <f t="shared" si="60"/>
        <v>리얼후라이</v>
      </c>
      <c r="E1929" t="str">
        <f>VLOOKUP(B1929,payment!$A$2:$I$14625,3,0)</f>
        <v>리얼후라이</v>
      </c>
      <c r="F1929">
        <f>VLOOKUP(B1929,payment!$A$2:$I$14625,4,0)</f>
        <v>37.541573</v>
      </c>
      <c r="G1929">
        <f>VLOOKUP(B1929,payment!$A$2:$I$14625,5,0)</f>
        <v>127.03530600000001</v>
      </c>
      <c r="H1929" t="str">
        <f>VLOOKUP(E1929,gift_meta!$B$2:$C$33,2,0)</f>
        <v>크리스피 후라이드 10% 할인</v>
      </c>
      <c r="I1929">
        <f t="shared" ca="1" si="61"/>
        <v>1500</v>
      </c>
      <c r="J1929" s="5">
        <f>VLOOKUP(B1929,payment!$A$2:$I$14625,7,0)</f>
        <v>43095</v>
      </c>
      <c r="K1929" s="6">
        <f>VLOOKUP(B1929,payment!$A$2:$I$14625,8,0)</f>
        <v>0.69708000000000003</v>
      </c>
    </row>
    <row r="1930" spans="1:11">
      <c r="A1930">
        <v>1929</v>
      </c>
      <c r="B1930">
        <v>8973</v>
      </c>
      <c r="C1930">
        <f>VLOOKUP(B1930,payment!$A$2:$B$14625,2,0)</f>
        <v>243</v>
      </c>
      <c r="D1930" t="str">
        <f t="shared" si="60"/>
        <v>오쭈</v>
      </c>
      <c r="E1930" t="str">
        <f>VLOOKUP(B1930,payment!$A$2:$I$14625,3,0)</f>
        <v>오쭈</v>
      </c>
      <c r="F1930">
        <f>VLOOKUP(B1930,payment!$A$2:$I$14625,4,0)</f>
        <v>37.503283000000003</v>
      </c>
      <c r="G1930">
        <f>VLOOKUP(B1930,payment!$A$2:$I$14625,5,0)</f>
        <v>126.940893</v>
      </c>
      <c r="H1930" t="str">
        <f>VLOOKUP(E1930,gift_meta!$B$2:$C$33,2,0)</f>
        <v>치즈 퐁듀 1회 제공</v>
      </c>
      <c r="I1930">
        <f t="shared" ca="1" si="61"/>
        <v>500</v>
      </c>
      <c r="J1930" s="5">
        <f>VLOOKUP(B1930,payment!$A$2:$I$14625,7,0)</f>
        <v>42698</v>
      </c>
      <c r="K1930" s="6">
        <f>VLOOKUP(B1930,payment!$A$2:$I$14625,8,0)</f>
        <v>0.98960999999999999</v>
      </c>
    </row>
    <row r="1931" spans="1:11">
      <c r="A1931">
        <v>1930</v>
      </c>
      <c r="B1931">
        <v>3613</v>
      </c>
      <c r="C1931">
        <f>VLOOKUP(B1931,payment!$A$2:$B$14625,2,0)</f>
        <v>21</v>
      </c>
      <c r="D1931" t="str">
        <f t="shared" si="60"/>
        <v>꾼</v>
      </c>
      <c r="E1931" t="str">
        <f>VLOOKUP(B1931,payment!$A$2:$I$14625,3,0)</f>
        <v>꾼</v>
      </c>
      <c r="F1931">
        <f>VLOOKUP(B1931,payment!$A$2:$I$14625,4,0)</f>
        <v>37.588326000000002</v>
      </c>
      <c r="G1931">
        <f>VLOOKUP(B1931,payment!$A$2:$I$14625,5,0)</f>
        <v>127.188306</v>
      </c>
      <c r="H1931" t="str">
        <f>VLOOKUP(E1931,gift_meta!$B$2:$C$33,2,0)</f>
        <v>소주 2,000 쿠폰</v>
      </c>
      <c r="I1931">
        <f t="shared" ca="1" si="61"/>
        <v>100</v>
      </c>
      <c r="J1931" s="5">
        <f>VLOOKUP(B1931,payment!$A$2:$I$14625,7,0)</f>
        <v>42729</v>
      </c>
      <c r="K1931" s="6">
        <f>VLOOKUP(B1931,payment!$A$2:$I$14625,8,0)</f>
        <v>0.97796000000000005</v>
      </c>
    </row>
    <row r="1932" spans="1:11">
      <c r="A1932">
        <v>1931</v>
      </c>
      <c r="B1932">
        <v>12860</v>
      </c>
      <c r="C1932">
        <f>VLOOKUP(B1932,payment!$A$2:$B$14625,2,0)</f>
        <v>76</v>
      </c>
      <c r="D1932" t="str">
        <f t="shared" si="60"/>
        <v>롯데리아</v>
      </c>
      <c r="E1932" t="str">
        <f>VLOOKUP(B1932,payment!$A$2:$I$14625,3,0)</f>
        <v>롯데리아</v>
      </c>
      <c r="F1932">
        <f>VLOOKUP(B1932,payment!$A$2:$I$14625,4,0)</f>
        <v>37.479059999999997</v>
      </c>
      <c r="G1932">
        <f>VLOOKUP(B1932,payment!$A$2:$I$14625,5,0)</f>
        <v>127.046868</v>
      </c>
      <c r="H1932" t="str">
        <f>VLOOKUP(E1932,gift_meta!$B$2:$C$33,2,0)</f>
        <v>롯데리아 음료M 제공</v>
      </c>
      <c r="I1932">
        <f t="shared" ca="1" si="61"/>
        <v>1000</v>
      </c>
      <c r="J1932" s="5">
        <f>VLOOKUP(B1932,payment!$A$2:$I$14625,7,0)</f>
        <v>42783</v>
      </c>
      <c r="K1932" s="6">
        <f>VLOOKUP(B1932,payment!$A$2:$I$14625,8,0)</f>
        <v>0.69144000000000005</v>
      </c>
    </row>
    <row r="1933" spans="1:11">
      <c r="A1933">
        <v>1932</v>
      </c>
      <c r="B1933">
        <v>11226</v>
      </c>
      <c r="C1933">
        <f>VLOOKUP(B1933,payment!$A$2:$B$14625,2,0)</f>
        <v>55</v>
      </c>
      <c r="D1933" t="str">
        <f t="shared" si="60"/>
        <v>뚜레쥬르</v>
      </c>
      <c r="E1933" t="str">
        <f>VLOOKUP(B1933,payment!$A$2:$I$14625,3,0)</f>
        <v>뚜레쥬르</v>
      </c>
      <c r="F1933">
        <f>VLOOKUP(B1933,payment!$A$2:$I$14625,4,0)</f>
        <v>37.697192000000001</v>
      </c>
      <c r="G1933">
        <f>VLOOKUP(B1933,payment!$A$2:$I$14625,5,0)</f>
        <v>127.08593399999999</v>
      </c>
      <c r="H1933" t="str">
        <f>VLOOKUP(E1933,gift_meta!$B$2:$C$33,2,0)</f>
        <v>2000원 이상 5% 할인</v>
      </c>
      <c r="I1933">
        <f t="shared" ca="1" si="61"/>
        <v>800</v>
      </c>
      <c r="J1933" s="5">
        <f>VLOOKUP(B1933,payment!$A$2:$I$14625,7,0)</f>
        <v>42794</v>
      </c>
      <c r="K1933" s="6">
        <f>VLOOKUP(B1933,payment!$A$2:$I$14625,8,0)</f>
        <v>0.80511999999999995</v>
      </c>
    </row>
    <row r="1934" spans="1:11">
      <c r="A1934">
        <v>1933</v>
      </c>
      <c r="B1934">
        <v>7754</v>
      </c>
      <c r="C1934">
        <f>VLOOKUP(B1934,payment!$A$2:$B$14625,2,0)</f>
        <v>293</v>
      </c>
      <c r="D1934" t="str">
        <f t="shared" si="60"/>
        <v>오쭈</v>
      </c>
      <c r="E1934" t="str">
        <f>VLOOKUP(B1934,payment!$A$2:$I$14625,3,0)</f>
        <v>오쭈</v>
      </c>
      <c r="F1934">
        <f>VLOOKUP(B1934,payment!$A$2:$I$14625,4,0)</f>
        <v>37.472608999999999</v>
      </c>
      <c r="G1934">
        <f>VLOOKUP(B1934,payment!$A$2:$I$14625,5,0)</f>
        <v>127.05838199999999</v>
      </c>
      <c r="H1934" t="str">
        <f>VLOOKUP(E1934,gift_meta!$B$2:$C$33,2,0)</f>
        <v>치즈 퐁듀 1회 제공</v>
      </c>
      <c r="I1934">
        <f t="shared" ca="1" si="61"/>
        <v>900</v>
      </c>
      <c r="J1934" s="5">
        <f>VLOOKUP(B1934,payment!$A$2:$I$14625,7,0)</f>
        <v>42824</v>
      </c>
      <c r="K1934" s="6">
        <f>VLOOKUP(B1934,payment!$A$2:$I$14625,8,0)</f>
        <v>0.80501999999999996</v>
      </c>
    </row>
    <row r="1935" spans="1:11">
      <c r="A1935">
        <v>1934</v>
      </c>
      <c r="B1935">
        <v>5873</v>
      </c>
      <c r="C1935">
        <f>VLOOKUP(B1935,payment!$A$2:$B$14625,2,0)</f>
        <v>142</v>
      </c>
      <c r="D1935" t="str">
        <f t="shared" si="60"/>
        <v>쥬씨</v>
      </c>
      <c r="E1935" t="str">
        <f>VLOOKUP(B1935,payment!$A$2:$I$14625,3,0)</f>
        <v>쥬씨</v>
      </c>
      <c r="F1935">
        <f>VLOOKUP(B1935,payment!$A$2:$I$14625,4,0)</f>
        <v>37.567450000000001</v>
      </c>
      <c r="G1935">
        <f>VLOOKUP(B1935,payment!$A$2:$I$14625,5,0)</f>
        <v>126.990762</v>
      </c>
      <c r="H1935" t="str">
        <f>VLOOKUP(E1935,gift_meta!$B$2:$C$33,2,0)</f>
        <v>무료 사이즈업</v>
      </c>
      <c r="I1935">
        <f t="shared" ca="1" si="61"/>
        <v>1400</v>
      </c>
      <c r="J1935" s="5">
        <f>VLOOKUP(B1935,payment!$A$2:$I$14625,7,0)</f>
        <v>42469</v>
      </c>
      <c r="K1935" s="6">
        <f>VLOOKUP(B1935,payment!$A$2:$I$14625,8,0)</f>
        <v>0.51563000000000003</v>
      </c>
    </row>
    <row r="1936" spans="1:11">
      <c r="A1936">
        <v>1935</v>
      </c>
      <c r="B1936">
        <v>8498</v>
      </c>
      <c r="C1936">
        <f>VLOOKUP(B1936,payment!$A$2:$B$14625,2,0)</f>
        <v>238</v>
      </c>
      <c r="D1936" t="str">
        <f t="shared" si="60"/>
        <v>스시진</v>
      </c>
      <c r="E1936" t="str">
        <f>VLOOKUP(B1936,payment!$A$2:$I$14625,3,0)</f>
        <v>스시진</v>
      </c>
      <c r="F1936">
        <f>VLOOKUP(B1936,payment!$A$2:$I$14625,4,0)</f>
        <v>37.564005000000002</v>
      </c>
      <c r="G1936">
        <f>VLOOKUP(B1936,payment!$A$2:$I$14625,5,0)</f>
        <v>127.15854400000001</v>
      </c>
      <c r="H1936" t="str">
        <f>VLOOKUP(E1936,gift_meta!$B$2:$C$33,2,0)</f>
        <v>2pcs 무료 제공</v>
      </c>
      <c r="I1936">
        <f t="shared" ca="1" si="61"/>
        <v>1500</v>
      </c>
      <c r="J1936" s="5">
        <f>VLOOKUP(B1936,payment!$A$2:$I$14625,7,0)</f>
        <v>42895</v>
      </c>
      <c r="K1936" s="6">
        <f>VLOOKUP(B1936,payment!$A$2:$I$14625,8,0)</f>
        <v>0.43801000000000001</v>
      </c>
    </row>
    <row r="1937" spans="1:11">
      <c r="A1937">
        <v>1936</v>
      </c>
      <c r="B1937">
        <v>4871</v>
      </c>
      <c r="C1937">
        <f>VLOOKUP(B1937,payment!$A$2:$B$14625,2,0)</f>
        <v>58</v>
      </c>
      <c r="D1937" t="str">
        <f t="shared" si="60"/>
        <v>교보문고</v>
      </c>
      <c r="E1937" t="str">
        <f>VLOOKUP(B1937,payment!$A$2:$I$14625,3,0)</f>
        <v>교보문고</v>
      </c>
      <c r="F1937">
        <f>VLOOKUP(B1937,payment!$A$2:$I$14625,4,0)</f>
        <v>37.522502000000003</v>
      </c>
      <c r="G1937">
        <f>VLOOKUP(B1937,payment!$A$2:$I$14625,5,0)</f>
        <v>126.984239</v>
      </c>
      <c r="H1937" t="str">
        <f>VLOOKUP(E1937,gift_meta!$B$2:$C$33,2,0)</f>
        <v>도서 구매시 10% 할인</v>
      </c>
      <c r="I1937">
        <f t="shared" ca="1" si="61"/>
        <v>1400</v>
      </c>
      <c r="J1937" s="5">
        <f>VLOOKUP(B1937,payment!$A$2:$I$14625,7,0)</f>
        <v>43044</v>
      </c>
      <c r="K1937" s="6">
        <f>VLOOKUP(B1937,payment!$A$2:$I$14625,8,0)</f>
        <v>0.86385000000000001</v>
      </c>
    </row>
    <row r="1938" spans="1:11">
      <c r="A1938">
        <v>1937</v>
      </c>
      <c r="B1938">
        <v>797</v>
      </c>
      <c r="C1938">
        <f>VLOOKUP(B1938,payment!$A$2:$B$14625,2,0)</f>
        <v>95</v>
      </c>
      <c r="D1938" t="str">
        <f t="shared" si="60"/>
        <v>봄봄</v>
      </c>
      <c r="E1938" t="str">
        <f>VLOOKUP(B1938,payment!$A$2:$I$14625,3,0)</f>
        <v>봄봄</v>
      </c>
      <c r="F1938">
        <f>VLOOKUP(B1938,payment!$A$2:$I$14625,4,0)</f>
        <v>37.580286999999998</v>
      </c>
      <c r="G1938">
        <f>VLOOKUP(B1938,payment!$A$2:$I$14625,5,0)</f>
        <v>126.909001</v>
      </c>
      <c r="H1938" t="str">
        <f>VLOOKUP(E1938,gift_meta!$B$2:$C$33,2,0)</f>
        <v>음료 주문시 쿠폰 도장 2개 추가</v>
      </c>
      <c r="I1938">
        <f t="shared" ca="1" si="61"/>
        <v>1200</v>
      </c>
      <c r="J1938" s="5">
        <f>VLOOKUP(B1938,payment!$A$2:$I$14625,7,0)</f>
        <v>42841</v>
      </c>
      <c r="K1938" s="6">
        <f>VLOOKUP(B1938,payment!$A$2:$I$14625,8,0)</f>
        <v>0.44041000000000002</v>
      </c>
    </row>
    <row r="1939" spans="1:11">
      <c r="A1939">
        <v>1938</v>
      </c>
      <c r="B1939">
        <v>6334</v>
      </c>
      <c r="C1939">
        <f>VLOOKUP(B1939,payment!$A$2:$B$14625,2,0)</f>
        <v>271</v>
      </c>
      <c r="D1939" t="str">
        <f t="shared" si="60"/>
        <v>쥬씨</v>
      </c>
      <c r="E1939" t="str">
        <f>VLOOKUP(B1939,payment!$A$2:$I$14625,3,0)</f>
        <v>쥬씨</v>
      </c>
      <c r="F1939">
        <f>VLOOKUP(B1939,payment!$A$2:$I$14625,4,0)</f>
        <v>37.506990000000002</v>
      </c>
      <c r="G1939">
        <f>VLOOKUP(B1939,payment!$A$2:$I$14625,5,0)</f>
        <v>126.86147699999999</v>
      </c>
      <c r="H1939" t="str">
        <f>VLOOKUP(E1939,gift_meta!$B$2:$C$33,2,0)</f>
        <v>무료 사이즈업</v>
      </c>
      <c r="I1939">
        <f t="shared" ca="1" si="61"/>
        <v>800</v>
      </c>
      <c r="J1939" s="5">
        <f>VLOOKUP(B1939,payment!$A$2:$I$14625,7,0)</f>
        <v>42669</v>
      </c>
      <c r="K1939" s="6">
        <f>VLOOKUP(B1939,payment!$A$2:$I$14625,8,0)</f>
        <v>0.87778999999999996</v>
      </c>
    </row>
    <row r="1940" spans="1:11">
      <c r="A1940">
        <v>1939</v>
      </c>
      <c r="B1940">
        <v>545</v>
      </c>
      <c r="C1940">
        <f>VLOOKUP(B1940,payment!$A$2:$B$14625,2,0)</f>
        <v>90</v>
      </c>
      <c r="D1940" t="str">
        <f t="shared" si="60"/>
        <v>구이가</v>
      </c>
      <c r="E1940" t="str">
        <f>VLOOKUP(B1940,payment!$A$2:$I$14625,3,0)</f>
        <v>구이가</v>
      </c>
      <c r="F1940">
        <f>VLOOKUP(B1940,payment!$A$2:$I$14625,4,0)</f>
        <v>37.555506000000001</v>
      </c>
      <c r="G1940">
        <f>VLOOKUP(B1940,payment!$A$2:$I$14625,5,0)</f>
        <v>126.947293</v>
      </c>
      <c r="H1940" t="str">
        <f>VLOOKUP(E1940,gift_meta!$B$2:$C$33,2,0)</f>
        <v>한판 주문시 사이다 제공</v>
      </c>
      <c r="I1940">
        <f t="shared" ca="1" si="61"/>
        <v>1300</v>
      </c>
      <c r="J1940" s="5">
        <f>VLOOKUP(B1940,payment!$A$2:$I$14625,7,0)</f>
        <v>42702</v>
      </c>
      <c r="K1940" s="6">
        <f>VLOOKUP(B1940,payment!$A$2:$I$14625,8,0)</f>
        <v>0.60443999999999998</v>
      </c>
    </row>
    <row r="1941" spans="1:11">
      <c r="A1941">
        <v>1940</v>
      </c>
      <c r="B1941">
        <v>12001</v>
      </c>
      <c r="C1941">
        <f>VLOOKUP(B1941,payment!$A$2:$B$14625,2,0)</f>
        <v>127</v>
      </c>
      <c r="D1941" t="str">
        <f t="shared" si="60"/>
        <v>교보문고</v>
      </c>
      <c r="E1941" t="str">
        <f>VLOOKUP(B1941,payment!$A$2:$I$14625,3,0)</f>
        <v>교보문고</v>
      </c>
      <c r="F1941">
        <f>VLOOKUP(B1941,payment!$A$2:$I$14625,4,0)</f>
        <v>37.617972000000002</v>
      </c>
      <c r="G1941">
        <f>VLOOKUP(B1941,payment!$A$2:$I$14625,5,0)</f>
        <v>126.90173299999999</v>
      </c>
      <c r="H1941" t="str">
        <f>VLOOKUP(E1941,gift_meta!$B$2:$C$33,2,0)</f>
        <v>도서 구매시 10% 할인</v>
      </c>
      <c r="I1941">
        <f t="shared" ca="1" si="61"/>
        <v>1600</v>
      </c>
      <c r="J1941" s="5">
        <f>VLOOKUP(B1941,payment!$A$2:$I$14625,7,0)</f>
        <v>42737</v>
      </c>
      <c r="K1941" s="6">
        <f>VLOOKUP(B1941,payment!$A$2:$I$14625,8,0)</f>
        <v>0.62873000000000001</v>
      </c>
    </row>
    <row r="1942" spans="1:11">
      <c r="A1942">
        <v>1941</v>
      </c>
      <c r="B1942">
        <v>37</v>
      </c>
      <c r="C1942">
        <f>VLOOKUP(B1942,payment!$A$2:$B$14625,2,0)</f>
        <v>175</v>
      </c>
      <c r="D1942" t="str">
        <f t="shared" si="60"/>
        <v>파리바게트</v>
      </c>
      <c r="E1942" t="str">
        <f>VLOOKUP(B1942,payment!$A$2:$I$14625,3,0)</f>
        <v>파리바게트</v>
      </c>
      <c r="F1942">
        <f>VLOOKUP(B1942,payment!$A$2:$I$14625,4,0)</f>
        <v>37.474246999999998</v>
      </c>
      <c r="G1942">
        <f>VLOOKUP(B1942,payment!$A$2:$I$14625,5,0)</f>
        <v>126.99395199999999</v>
      </c>
      <c r="H1942" t="str">
        <f>VLOOKUP(E1942,gift_meta!$B$2:$C$33,2,0)</f>
        <v>1000원 이상 10% 할인</v>
      </c>
      <c r="I1942">
        <f t="shared" ca="1" si="61"/>
        <v>1800</v>
      </c>
      <c r="J1942" s="5">
        <f>VLOOKUP(B1942,payment!$A$2:$I$14625,7,0)</f>
        <v>42439</v>
      </c>
      <c r="K1942" s="6">
        <f>VLOOKUP(B1942,payment!$A$2:$I$14625,8,0)</f>
        <v>0.44696999999999998</v>
      </c>
    </row>
    <row r="1943" spans="1:11">
      <c r="A1943">
        <v>1942</v>
      </c>
      <c r="B1943">
        <v>6086</v>
      </c>
      <c r="C1943">
        <f>VLOOKUP(B1943,payment!$A$2:$B$14625,2,0)</f>
        <v>229</v>
      </c>
      <c r="D1943" t="str">
        <f t="shared" si="60"/>
        <v>아웃백</v>
      </c>
      <c r="E1943" t="str">
        <f>VLOOKUP(B1943,payment!$A$2:$I$14625,3,0)</f>
        <v>아웃백</v>
      </c>
      <c r="F1943">
        <f>VLOOKUP(B1943,payment!$A$2:$I$14625,4,0)</f>
        <v>37.535259000000003</v>
      </c>
      <c r="G1943">
        <f>VLOOKUP(B1943,payment!$A$2:$I$14625,5,0)</f>
        <v>127.159498</v>
      </c>
      <c r="H1943" t="str">
        <f>VLOOKUP(E1943,gift_meta!$B$2:$C$33,2,0)</f>
        <v>스테이크 주문시 10% 할인</v>
      </c>
      <c r="I1943">
        <f t="shared" ca="1" si="61"/>
        <v>1900</v>
      </c>
      <c r="J1943" s="5">
        <f>VLOOKUP(B1943,payment!$A$2:$I$14625,7,0)</f>
        <v>42606</v>
      </c>
      <c r="K1943" s="6">
        <f>VLOOKUP(B1943,payment!$A$2:$I$14625,8,0)</f>
        <v>0.79986000000000002</v>
      </c>
    </row>
    <row r="1944" spans="1:11">
      <c r="A1944">
        <v>1943</v>
      </c>
      <c r="B1944">
        <v>9853</v>
      </c>
      <c r="C1944">
        <f>VLOOKUP(B1944,payment!$A$2:$B$14625,2,0)</f>
        <v>210</v>
      </c>
      <c r="D1944" t="str">
        <f t="shared" si="60"/>
        <v>닭한마리</v>
      </c>
      <c r="E1944" t="str">
        <f>VLOOKUP(B1944,payment!$A$2:$I$14625,3,0)</f>
        <v>닭한마리</v>
      </c>
      <c r="F1944">
        <f>VLOOKUP(B1944,payment!$A$2:$I$14625,4,0)</f>
        <v>37.599801999999997</v>
      </c>
      <c r="G1944">
        <f>VLOOKUP(B1944,payment!$A$2:$I$14625,5,0)</f>
        <v>126.893072</v>
      </c>
      <c r="H1944" t="str">
        <f>VLOOKUP(E1944,gift_meta!$B$2:$C$33,2,0)</f>
        <v>칼국수 사리 무료 리필</v>
      </c>
      <c r="I1944">
        <f t="shared" ca="1" si="61"/>
        <v>900</v>
      </c>
      <c r="J1944" s="5">
        <f>VLOOKUP(B1944,payment!$A$2:$I$14625,7,0)</f>
        <v>42618</v>
      </c>
      <c r="K1944" s="6">
        <f>VLOOKUP(B1944,payment!$A$2:$I$14625,8,0)</f>
        <v>0.52410999999999996</v>
      </c>
    </row>
    <row r="1945" spans="1:11">
      <c r="A1945">
        <v>1944</v>
      </c>
      <c r="B1945">
        <v>5616</v>
      </c>
      <c r="C1945">
        <f>VLOOKUP(B1945,payment!$A$2:$B$14625,2,0)</f>
        <v>111</v>
      </c>
      <c r="D1945" t="str">
        <f t="shared" si="60"/>
        <v>파리바게트</v>
      </c>
      <c r="E1945" t="str">
        <f>VLOOKUP(B1945,payment!$A$2:$I$14625,3,0)</f>
        <v>파리바게트</v>
      </c>
      <c r="F1945">
        <f>VLOOKUP(B1945,payment!$A$2:$I$14625,4,0)</f>
        <v>37.492499000000002</v>
      </c>
      <c r="G1945">
        <f>VLOOKUP(B1945,payment!$A$2:$I$14625,5,0)</f>
        <v>126.942466</v>
      </c>
      <c r="H1945" t="str">
        <f>VLOOKUP(E1945,gift_meta!$B$2:$C$33,2,0)</f>
        <v>1000원 이상 10% 할인</v>
      </c>
      <c r="I1945">
        <f t="shared" ca="1" si="61"/>
        <v>1700</v>
      </c>
      <c r="J1945" s="5">
        <f>VLOOKUP(B1945,payment!$A$2:$I$14625,7,0)</f>
        <v>42989</v>
      </c>
      <c r="K1945" s="6">
        <f>VLOOKUP(B1945,payment!$A$2:$I$14625,8,0)</f>
        <v>0.78903000000000001</v>
      </c>
    </row>
    <row r="1946" spans="1:11">
      <c r="A1946">
        <v>1945</v>
      </c>
      <c r="B1946">
        <v>1309</v>
      </c>
      <c r="C1946">
        <f>VLOOKUP(B1946,payment!$A$2:$B$14625,2,0)</f>
        <v>186</v>
      </c>
      <c r="D1946" t="str">
        <f t="shared" si="60"/>
        <v>봄봄</v>
      </c>
      <c r="E1946" t="str">
        <f>VLOOKUP(B1946,payment!$A$2:$I$14625,3,0)</f>
        <v>봄봄</v>
      </c>
      <c r="F1946">
        <f>VLOOKUP(B1946,payment!$A$2:$I$14625,4,0)</f>
        <v>37.472486000000004</v>
      </c>
      <c r="G1946">
        <f>VLOOKUP(B1946,payment!$A$2:$I$14625,5,0)</f>
        <v>126.953951</v>
      </c>
      <c r="H1946" t="str">
        <f>VLOOKUP(E1946,gift_meta!$B$2:$C$33,2,0)</f>
        <v>음료 주문시 쿠폰 도장 2개 추가</v>
      </c>
      <c r="I1946">
        <f t="shared" ca="1" si="61"/>
        <v>500</v>
      </c>
      <c r="J1946" s="5">
        <f>VLOOKUP(B1946,payment!$A$2:$I$14625,7,0)</f>
        <v>43190</v>
      </c>
      <c r="K1946" s="6">
        <f>VLOOKUP(B1946,payment!$A$2:$I$14625,8,0)</f>
        <v>0.84316999999999998</v>
      </c>
    </row>
    <row r="1947" spans="1:11">
      <c r="A1947">
        <v>1946</v>
      </c>
      <c r="B1947">
        <v>3299</v>
      </c>
      <c r="C1947">
        <f>VLOOKUP(B1947,payment!$A$2:$B$14625,2,0)</f>
        <v>100</v>
      </c>
      <c r="D1947" t="str">
        <f t="shared" si="60"/>
        <v>원할머니보쌈</v>
      </c>
      <c r="E1947" t="str">
        <f>VLOOKUP(B1947,payment!$A$2:$I$14625,3,0)</f>
        <v>원할머니보쌈</v>
      </c>
      <c r="F1947">
        <f>VLOOKUP(B1947,payment!$A$2:$I$14625,4,0)</f>
        <v>37.571747000000002</v>
      </c>
      <c r="G1947">
        <f>VLOOKUP(B1947,payment!$A$2:$I$14625,5,0)</f>
        <v>127.052964</v>
      </c>
      <c r="H1947" t="str">
        <f>VLOOKUP(E1947,gift_meta!$B$2:$C$33,2,0)</f>
        <v>족발 3,000 할인 쿠폰 제공</v>
      </c>
      <c r="I1947">
        <f t="shared" ca="1" si="61"/>
        <v>1800</v>
      </c>
      <c r="J1947" s="5">
        <f>VLOOKUP(B1947,payment!$A$2:$I$14625,7,0)</f>
        <v>42734</v>
      </c>
      <c r="K1947" s="6">
        <f>VLOOKUP(B1947,payment!$A$2:$I$14625,8,0)</f>
        <v>0.45706999999999998</v>
      </c>
    </row>
    <row r="1948" spans="1:11">
      <c r="A1948">
        <v>1947</v>
      </c>
      <c r="B1948">
        <v>9013</v>
      </c>
      <c r="C1948">
        <f>VLOOKUP(B1948,payment!$A$2:$B$14625,2,0)</f>
        <v>16</v>
      </c>
      <c r="D1948" t="str">
        <f t="shared" si="60"/>
        <v>이디야커피</v>
      </c>
      <c r="E1948" t="str">
        <f>VLOOKUP(B1948,payment!$A$2:$I$14625,3,0)</f>
        <v>이디야커피</v>
      </c>
      <c r="F1948">
        <f>VLOOKUP(B1948,payment!$A$2:$I$14625,4,0)</f>
        <v>37.446759</v>
      </c>
      <c r="G1948">
        <f>VLOOKUP(B1948,payment!$A$2:$I$14625,5,0)</f>
        <v>127.01851499999999</v>
      </c>
      <c r="H1948" t="str">
        <f>VLOOKUP(E1948,gift_meta!$B$2:$C$33,2,0)</f>
        <v>스마트 오더 사용시 10% 할인</v>
      </c>
      <c r="I1948">
        <f t="shared" ca="1" si="61"/>
        <v>1500</v>
      </c>
      <c r="J1948" s="5">
        <f>VLOOKUP(B1948,payment!$A$2:$I$14625,7,0)</f>
        <v>42943</v>
      </c>
      <c r="K1948" s="6">
        <f>VLOOKUP(B1948,payment!$A$2:$I$14625,8,0)</f>
        <v>0.95925000000000005</v>
      </c>
    </row>
    <row r="1949" spans="1:11">
      <c r="A1949">
        <v>1948</v>
      </c>
      <c r="B1949">
        <v>9792</v>
      </c>
      <c r="C1949">
        <f>VLOOKUP(B1949,payment!$A$2:$B$14625,2,0)</f>
        <v>119</v>
      </c>
      <c r="D1949" t="str">
        <f t="shared" si="60"/>
        <v>쥬씨</v>
      </c>
      <c r="E1949" t="str">
        <f>VLOOKUP(B1949,payment!$A$2:$I$14625,3,0)</f>
        <v>쥬씨</v>
      </c>
      <c r="F1949">
        <f>VLOOKUP(B1949,payment!$A$2:$I$14625,4,0)</f>
        <v>37.706367999999998</v>
      </c>
      <c r="G1949">
        <f>VLOOKUP(B1949,payment!$A$2:$I$14625,5,0)</f>
        <v>126.998593</v>
      </c>
      <c r="H1949" t="str">
        <f>VLOOKUP(E1949,gift_meta!$B$2:$C$33,2,0)</f>
        <v>무료 사이즈업</v>
      </c>
      <c r="I1949">
        <f t="shared" ca="1" si="61"/>
        <v>800</v>
      </c>
      <c r="J1949" s="5">
        <f>VLOOKUP(B1949,payment!$A$2:$I$14625,7,0)</f>
        <v>42753</v>
      </c>
      <c r="K1949" s="6">
        <f>VLOOKUP(B1949,payment!$A$2:$I$14625,8,0)</f>
        <v>0.70294999999999996</v>
      </c>
    </row>
    <row r="1950" spans="1:11">
      <c r="A1950">
        <v>1949</v>
      </c>
      <c r="B1950">
        <v>9596</v>
      </c>
      <c r="C1950">
        <f>VLOOKUP(B1950,payment!$A$2:$B$14625,2,0)</f>
        <v>229</v>
      </c>
      <c r="D1950" t="str">
        <f t="shared" si="60"/>
        <v>매드포갈릭</v>
      </c>
      <c r="E1950" t="str">
        <f>VLOOKUP(B1950,payment!$A$2:$I$14625,3,0)</f>
        <v>매드포갈릭</v>
      </c>
      <c r="F1950">
        <f>VLOOKUP(B1950,payment!$A$2:$I$14625,4,0)</f>
        <v>37.575097999999997</v>
      </c>
      <c r="G1950">
        <f>VLOOKUP(B1950,payment!$A$2:$I$14625,5,0)</f>
        <v>127.132986</v>
      </c>
      <c r="H1950" t="str">
        <f>VLOOKUP(E1950,gift_meta!$B$2:$C$33,2,0)</f>
        <v>에이드 무료 제공</v>
      </c>
      <c r="I1950">
        <f t="shared" ca="1" si="61"/>
        <v>1500</v>
      </c>
      <c r="J1950" s="5">
        <f>VLOOKUP(B1950,payment!$A$2:$I$14625,7,0)</f>
        <v>43065</v>
      </c>
      <c r="K1950" s="6">
        <f>VLOOKUP(B1950,payment!$A$2:$I$14625,8,0)</f>
        <v>0.87592000000000003</v>
      </c>
    </row>
    <row r="1951" spans="1:11">
      <c r="A1951">
        <v>1950</v>
      </c>
      <c r="B1951">
        <v>8145</v>
      </c>
      <c r="C1951">
        <f>VLOOKUP(B1951,payment!$A$2:$B$14625,2,0)</f>
        <v>160</v>
      </c>
      <c r="D1951" t="str">
        <f t="shared" si="60"/>
        <v>정형외과</v>
      </c>
      <c r="E1951" t="str">
        <f>VLOOKUP(B1951,payment!$A$2:$I$14625,3,0)</f>
        <v>정형외과</v>
      </c>
      <c r="F1951">
        <f>VLOOKUP(B1951,payment!$A$2:$I$14625,4,0)</f>
        <v>37.530340000000002</v>
      </c>
      <c r="G1951">
        <f>VLOOKUP(B1951,payment!$A$2:$I$14625,5,0)</f>
        <v>127.17716299999999</v>
      </c>
      <c r="H1951" t="str">
        <f>VLOOKUP(E1951,gift_meta!$B$2:$C$33,2,0)</f>
        <v>정형외과의료지점</v>
      </c>
      <c r="I1951">
        <f t="shared" ca="1" si="61"/>
        <v>1000</v>
      </c>
      <c r="J1951" s="5">
        <f>VLOOKUP(B1951,payment!$A$2:$I$14625,7,0)</f>
        <v>42911</v>
      </c>
      <c r="K1951" s="6">
        <f>VLOOKUP(B1951,payment!$A$2:$I$14625,8,0)</f>
        <v>0.52400999999999998</v>
      </c>
    </row>
    <row r="1952" spans="1:11">
      <c r="A1952">
        <v>1951</v>
      </c>
      <c r="B1952">
        <v>7754</v>
      </c>
      <c r="C1952">
        <f>VLOOKUP(B1952,payment!$A$2:$B$14625,2,0)</f>
        <v>293</v>
      </c>
      <c r="D1952" t="str">
        <f t="shared" si="60"/>
        <v>오쭈</v>
      </c>
      <c r="E1952" t="str">
        <f>VLOOKUP(B1952,payment!$A$2:$I$14625,3,0)</f>
        <v>오쭈</v>
      </c>
      <c r="F1952">
        <f>VLOOKUP(B1952,payment!$A$2:$I$14625,4,0)</f>
        <v>37.472608999999999</v>
      </c>
      <c r="G1952">
        <f>VLOOKUP(B1952,payment!$A$2:$I$14625,5,0)</f>
        <v>127.05838199999999</v>
      </c>
      <c r="H1952" t="str">
        <f>VLOOKUP(E1952,gift_meta!$B$2:$C$33,2,0)</f>
        <v>치즈 퐁듀 1회 제공</v>
      </c>
      <c r="I1952">
        <f t="shared" ca="1" si="61"/>
        <v>1800</v>
      </c>
      <c r="J1952" s="5">
        <f>VLOOKUP(B1952,payment!$A$2:$I$14625,7,0)</f>
        <v>42824</v>
      </c>
      <c r="K1952" s="6">
        <f>VLOOKUP(B1952,payment!$A$2:$I$14625,8,0)</f>
        <v>0.80501999999999996</v>
      </c>
    </row>
    <row r="1953" spans="1:11">
      <c r="A1953">
        <v>1952</v>
      </c>
      <c r="B1953">
        <v>13922</v>
      </c>
      <c r="C1953">
        <f>VLOOKUP(B1953,payment!$A$2:$B$14625,2,0)</f>
        <v>223</v>
      </c>
      <c r="D1953" t="str">
        <f t="shared" si="60"/>
        <v>아웃닭</v>
      </c>
      <c r="E1953" t="str">
        <f>VLOOKUP(B1953,payment!$A$2:$I$14625,3,0)</f>
        <v>아웃닭</v>
      </c>
      <c r="F1953">
        <f>VLOOKUP(B1953,payment!$A$2:$I$14625,4,0)</f>
        <v>37.658363000000001</v>
      </c>
      <c r="G1953">
        <f>VLOOKUP(B1953,payment!$A$2:$I$14625,5,0)</f>
        <v>126.93895500000001</v>
      </c>
      <c r="H1953" t="str">
        <f>VLOOKUP(E1953,gift_meta!$B$2:$C$33,2,0)</f>
        <v>치즈스틱 2개 제공</v>
      </c>
      <c r="I1953">
        <f t="shared" ca="1" si="61"/>
        <v>700</v>
      </c>
      <c r="J1953" s="5">
        <f>VLOOKUP(B1953,payment!$A$2:$I$14625,7,0)</f>
        <v>42826</v>
      </c>
      <c r="K1953" s="6">
        <f>VLOOKUP(B1953,payment!$A$2:$I$14625,8,0)</f>
        <v>0.52032999999999996</v>
      </c>
    </row>
    <row r="1954" spans="1:11">
      <c r="A1954">
        <v>1953</v>
      </c>
      <c r="B1954">
        <v>13233</v>
      </c>
      <c r="C1954">
        <f>VLOOKUP(B1954,payment!$A$2:$B$14625,2,0)</f>
        <v>229</v>
      </c>
      <c r="D1954" t="str">
        <f t="shared" si="60"/>
        <v>스시로로</v>
      </c>
      <c r="E1954" t="str">
        <f>VLOOKUP(B1954,payment!$A$2:$I$14625,3,0)</f>
        <v>스시로로</v>
      </c>
      <c r="F1954">
        <f>VLOOKUP(B1954,payment!$A$2:$I$14625,4,0)</f>
        <v>37.596255999999997</v>
      </c>
      <c r="G1954">
        <f>VLOOKUP(B1954,payment!$A$2:$I$14625,5,0)</f>
        <v>127.103481</v>
      </c>
      <c r="H1954" t="str">
        <f>VLOOKUP(E1954,gift_meta!$B$2:$C$33,2,0)</f>
        <v>2pcs 무료 제공</v>
      </c>
      <c r="I1954">
        <f t="shared" ca="1" si="61"/>
        <v>1200</v>
      </c>
      <c r="J1954" s="5">
        <f>VLOOKUP(B1954,payment!$A$2:$I$14625,7,0)</f>
        <v>42690</v>
      </c>
      <c r="K1954" s="6">
        <f>VLOOKUP(B1954,payment!$A$2:$I$14625,8,0)</f>
        <v>0.51007000000000002</v>
      </c>
    </row>
    <row r="1955" spans="1:11">
      <c r="A1955">
        <v>1954</v>
      </c>
      <c r="B1955">
        <v>6740</v>
      </c>
      <c r="C1955">
        <f>VLOOKUP(B1955,payment!$A$2:$B$14625,2,0)</f>
        <v>203</v>
      </c>
      <c r="D1955" t="str">
        <f t="shared" si="60"/>
        <v>한신포차</v>
      </c>
      <c r="E1955" t="str">
        <f>VLOOKUP(B1955,payment!$A$2:$I$14625,3,0)</f>
        <v>한신포차</v>
      </c>
      <c r="F1955">
        <f>VLOOKUP(B1955,payment!$A$2:$I$14625,4,0)</f>
        <v>37.442456</v>
      </c>
      <c r="G1955">
        <f>VLOOKUP(B1955,payment!$A$2:$I$14625,5,0)</f>
        <v>126.935084</v>
      </c>
      <c r="H1955" t="str">
        <f>VLOOKUP(E1955,gift_meta!$B$2:$C$33,2,0)</f>
        <v>닭발 주문시 주먹밥 증정</v>
      </c>
      <c r="I1955">
        <f t="shared" ca="1" si="61"/>
        <v>100</v>
      </c>
      <c r="J1955" s="5">
        <f>VLOOKUP(B1955,payment!$A$2:$I$14625,7,0)</f>
        <v>42910</v>
      </c>
      <c r="K1955" s="6">
        <f>VLOOKUP(B1955,payment!$A$2:$I$14625,8,0)</f>
        <v>0.40377000000000002</v>
      </c>
    </row>
    <row r="1956" spans="1:11">
      <c r="A1956">
        <v>1955</v>
      </c>
      <c r="B1956">
        <v>7802</v>
      </c>
      <c r="C1956">
        <f>VLOOKUP(B1956,payment!$A$2:$B$14625,2,0)</f>
        <v>287</v>
      </c>
      <c r="D1956" t="str">
        <f t="shared" si="60"/>
        <v>한신포차</v>
      </c>
      <c r="E1956" t="str">
        <f>VLOOKUP(B1956,payment!$A$2:$I$14625,3,0)</f>
        <v>한신포차</v>
      </c>
      <c r="F1956">
        <f>VLOOKUP(B1956,payment!$A$2:$I$14625,4,0)</f>
        <v>37.635629999999999</v>
      </c>
      <c r="G1956">
        <f>VLOOKUP(B1956,payment!$A$2:$I$14625,5,0)</f>
        <v>127.082387</v>
      </c>
      <c r="H1956" t="str">
        <f>VLOOKUP(E1956,gift_meta!$B$2:$C$33,2,0)</f>
        <v>닭발 주문시 주먹밥 증정</v>
      </c>
      <c r="I1956">
        <f t="shared" ca="1" si="61"/>
        <v>700</v>
      </c>
      <c r="J1956" s="5">
        <f>VLOOKUP(B1956,payment!$A$2:$I$14625,7,0)</f>
        <v>43063</v>
      </c>
      <c r="K1956" s="6">
        <f>VLOOKUP(B1956,payment!$A$2:$I$14625,8,0)</f>
        <v>0.83933999999999997</v>
      </c>
    </row>
    <row r="1957" spans="1:11">
      <c r="A1957">
        <v>1956</v>
      </c>
      <c r="B1957">
        <v>10920</v>
      </c>
      <c r="C1957">
        <f>VLOOKUP(B1957,payment!$A$2:$B$14625,2,0)</f>
        <v>243</v>
      </c>
      <c r="D1957" t="str">
        <f t="shared" si="60"/>
        <v>파리바게트</v>
      </c>
      <c r="E1957" t="str">
        <f>VLOOKUP(B1957,payment!$A$2:$I$14625,3,0)</f>
        <v>파리바게트</v>
      </c>
      <c r="F1957">
        <f>VLOOKUP(B1957,payment!$A$2:$I$14625,4,0)</f>
        <v>37.603014000000002</v>
      </c>
      <c r="G1957">
        <f>VLOOKUP(B1957,payment!$A$2:$I$14625,5,0)</f>
        <v>127.145949</v>
      </c>
      <c r="H1957" t="str">
        <f>VLOOKUP(E1957,gift_meta!$B$2:$C$33,2,0)</f>
        <v>1000원 이상 10% 할인</v>
      </c>
      <c r="I1957">
        <f t="shared" ca="1" si="61"/>
        <v>400</v>
      </c>
      <c r="J1957" s="5">
        <f>VLOOKUP(B1957,payment!$A$2:$I$14625,7,0)</f>
        <v>42868</v>
      </c>
      <c r="K1957" s="6">
        <f>VLOOKUP(B1957,payment!$A$2:$I$14625,8,0)</f>
        <v>0.43160999999999999</v>
      </c>
    </row>
    <row r="1958" spans="1:11">
      <c r="A1958">
        <v>1957</v>
      </c>
      <c r="B1958">
        <v>7051</v>
      </c>
      <c r="C1958">
        <f>VLOOKUP(B1958,payment!$A$2:$B$14625,2,0)</f>
        <v>40</v>
      </c>
      <c r="D1958" t="str">
        <f t="shared" si="60"/>
        <v>홍콩반점</v>
      </c>
      <c r="E1958" t="str">
        <f>VLOOKUP(B1958,payment!$A$2:$I$14625,3,0)</f>
        <v>홍콩반점</v>
      </c>
      <c r="F1958">
        <f>VLOOKUP(B1958,payment!$A$2:$I$14625,4,0)</f>
        <v>37.628101000000001</v>
      </c>
      <c r="G1958">
        <f>VLOOKUP(B1958,payment!$A$2:$I$14625,5,0)</f>
        <v>126.893216</v>
      </c>
      <c r="H1958" t="str">
        <f>VLOOKUP(E1958,gift_meta!$B$2:$C$33,2,0)</f>
        <v>찹쌀 탕수육 10% 할인</v>
      </c>
      <c r="I1958">
        <f t="shared" ca="1" si="61"/>
        <v>1800</v>
      </c>
      <c r="J1958" s="5">
        <f>VLOOKUP(B1958,payment!$A$2:$I$14625,7,0)</f>
        <v>42430</v>
      </c>
      <c r="K1958" s="6">
        <f>VLOOKUP(B1958,payment!$A$2:$I$14625,8,0)</f>
        <v>0.66486000000000001</v>
      </c>
    </row>
    <row r="1959" spans="1:11">
      <c r="A1959">
        <v>1958</v>
      </c>
      <c r="B1959">
        <v>4452</v>
      </c>
      <c r="C1959">
        <f>VLOOKUP(B1959,payment!$A$2:$B$14625,2,0)</f>
        <v>44</v>
      </c>
      <c r="D1959" t="str">
        <f t="shared" si="60"/>
        <v>이비인후과</v>
      </c>
      <c r="E1959" t="str">
        <f>VLOOKUP(B1959,payment!$A$2:$I$14625,3,0)</f>
        <v>이비인후과</v>
      </c>
      <c r="F1959">
        <f>VLOOKUP(B1959,payment!$A$2:$I$14625,4,0)</f>
        <v>37.496369000000001</v>
      </c>
      <c r="G1959">
        <f>VLOOKUP(B1959,payment!$A$2:$I$14625,5,0)</f>
        <v>127.003263</v>
      </c>
      <c r="H1959" t="str">
        <f>VLOOKUP(E1959,gift_meta!$B$2:$C$33,2,0)</f>
        <v>코세척 서비스(무료)</v>
      </c>
      <c r="I1959">
        <f t="shared" ca="1" si="61"/>
        <v>1900</v>
      </c>
      <c r="J1959" s="5">
        <f>VLOOKUP(B1959,payment!$A$2:$I$14625,7,0)</f>
        <v>43102</v>
      </c>
      <c r="K1959" s="6">
        <f>VLOOKUP(B1959,payment!$A$2:$I$14625,8,0)</f>
        <v>0.81062000000000001</v>
      </c>
    </row>
    <row r="1960" spans="1:11">
      <c r="A1960">
        <v>1959</v>
      </c>
      <c r="B1960">
        <v>8856</v>
      </c>
      <c r="C1960">
        <f>VLOOKUP(B1960,payment!$A$2:$B$14625,2,0)</f>
        <v>135</v>
      </c>
      <c r="D1960" t="str">
        <f t="shared" si="60"/>
        <v>정형외과</v>
      </c>
      <c r="E1960" t="str">
        <f>VLOOKUP(B1960,payment!$A$2:$I$14625,3,0)</f>
        <v>정형외과</v>
      </c>
      <c r="F1960">
        <f>VLOOKUP(B1960,payment!$A$2:$I$14625,4,0)</f>
        <v>37.496153</v>
      </c>
      <c r="G1960">
        <f>VLOOKUP(B1960,payment!$A$2:$I$14625,5,0)</f>
        <v>127.08170200000001</v>
      </c>
      <c r="H1960" t="str">
        <f>VLOOKUP(E1960,gift_meta!$B$2:$C$33,2,0)</f>
        <v>정형외과의료지점</v>
      </c>
      <c r="I1960">
        <f t="shared" ca="1" si="61"/>
        <v>1100</v>
      </c>
      <c r="J1960" s="5">
        <f>VLOOKUP(B1960,payment!$A$2:$I$14625,7,0)</f>
        <v>42813</v>
      </c>
      <c r="K1960" s="6">
        <f>VLOOKUP(B1960,payment!$A$2:$I$14625,8,0)</f>
        <v>0.93752999999999997</v>
      </c>
    </row>
    <row r="1961" spans="1:11">
      <c r="A1961">
        <v>1960</v>
      </c>
      <c r="B1961">
        <v>12857</v>
      </c>
      <c r="C1961">
        <f>VLOOKUP(B1961,payment!$A$2:$B$14625,2,0)</f>
        <v>103</v>
      </c>
      <c r="D1961" t="str">
        <f t="shared" si="60"/>
        <v>롯데리아</v>
      </c>
      <c r="E1961" t="str">
        <f>VLOOKUP(B1961,payment!$A$2:$I$14625,3,0)</f>
        <v>롯데리아</v>
      </c>
      <c r="F1961">
        <f>VLOOKUP(B1961,payment!$A$2:$I$14625,4,0)</f>
        <v>37.556063000000002</v>
      </c>
      <c r="G1961">
        <f>VLOOKUP(B1961,payment!$A$2:$I$14625,5,0)</f>
        <v>127.11715</v>
      </c>
      <c r="H1961" t="str">
        <f>VLOOKUP(E1961,gift_meta!$B$2:$C$33,2,0)</f>
        <v>롯데리아 음료M 제공</v>
      </c>
      <c r="I1961">
        <f t="shared" ca="1" si="61"/>
        <v>2000</v>
      </c>
      <c r="J1961" s="5">
        <f>VLOOKUP(B1961,payment!$A$2:$I$14625,7,0)</f>
        <v>42570</v>
      </c>
      <c r="K1961" s="6">
        <f>VLOOKUP(B1961,payment!$A$2:$I$14625,8,0)</f>
        <v>0.55140999999999996</v>
      </c>
    </row>
    <row r="1962" spans="1:11">
      <c r="A1962">
        <v>1961</v>
      </c>
      <c r="B1962">
        <v>11662</v>
      </c>
      <c r="C1962">
        <f>VLOOKUP(B1962,payment!$A$2:$B$14625,2,0)</f>
        <v>187</v>
      </c>
      <c r="D1962" t="str">
        <f t="shared" si="60"/>
        <v>동경야네</v>
      </c>
      <c r="E1962" t="str">
        <f>VLOOKUP(B1962,payment!$A$2:$I$14625,3,0)</f>
        <v>동경야네</v>
      </c>
      <c r="F1962">
        <f>VLOOKUP(B1962,payment!$A$2:$I$14625,4,0)</f>
        <v>37.528956000000001</v>
      </c>
      <c r="G1962">
        <f>VLOOKUP(B1962,payment!$A$2:$I$14625,5,0)</f>
        <v>127.05306899999999</v>
      </c>
      <c r="H1962" t="str">
        <f>VLOOKUP(E1962,gift_meta!$B$2:$C$33,2,0)</f>
        <v>사케동 10% 할인</v>
      </c>
      <c r="I1962">
        <f t="shared" ca="1" si="61"/>
        <v>1000</v>
      </c>
      <c r="J1962" s="5">
        <f>VLOOKUP(B1962,payment!$A$2:$I$14625,7,0)</f>
        <v>42459</v>
      </c>
      <c r="K1962" s="6">
        <f>VLOOKUP(B1962,payment!$A$2:$I$14625,8,0)</f>
        <v>0.39505000000000001</v>
      </c>
    </row>
    <row r="1963" spans="1:11">
      <c r="A1963">
        <v>1962</v>
      </c>
      <c r="B1963">
        <v>13447</v>
      </c>
      <c r="C1963">
        <f>VLOOKUP(B1963,payment!$A$2:$B$14625,2,0)</f>
        <v>247</v>
      </c>
      <c r="D1963" t="str">
        <f t="shared" si="60"/>
        <v>원할머니보쌈</v>
      </c>
      <c r="E1963" t="str">
        <f>VLOOKUP(B1963,payment!$A$2:$I$14625,3,0)</f>
        <v>원할머니보쌈</v>
      </c>
      <c r="F1963">
        <f>VLOOKUP(B1963,payment!$A$2:$I$14625,4,0)</f>
        <v>37.705638999999998</v>
      </c>
      <c r="G1963">
        <f>VLOOKUP(B1963,payment!$A$2:$I$14625,5,0)</f>
        <v>126.864681</v>
      </c>
      <c r="H1963" t="str">
        <f>VLOOKUP(E1963,gift_meta!$B$2:$C$33,2,0)</f>
        <v>족발 3,000 할인 쿠폰 제공</v>
      </c>
      <c r="I1963">
        <f t="shared" ca="1" si="61"/>
        <v>900</v>
      </c>
      <c r="J1963" s="5">
        <f>VLOOKUP(B1963,payment!$A$2:$I$14625,7,0)</f>
        <v>43026</v>
      </c>
      <c r="K1963" s="6">
        <f>VLOOKUP(B1963,payment!$A$2:$I$14625,8,0)</f>
        <v>0.54673000000000005</v>
      </c>
    </row>
    <row r="1964" spans="1:11">
      <c r="A1964">
        <v>1963</v>
      </c>
      <c r="B1964">
        <v>11093</v>
      </c>
      <c r="C1964">
        <f>VLOOKUP(B1964,payment!$A$2:$B$14625,2,0)</f>
        <v>297</v>
      </c>
      <c r="D1964" t="str">
        <f t="shared" si="60"/>
        <v>버거킹</v>
      </c>
      <c r="E1964" t="str">
        <f>VLOOKUP(B1964,payment!$A$2:$I$14625,3,0)</f>
        <v>버거킹</v>
      </c>
      <c r="F1964">
        <f>VLOOKUP(B1964,payment!$A$2:$I$14625,4,0)</f>
        <v>37.663691999999998</v>
      </c>
      <c r="G1964">
        <f>VLOOKUP(B1964,payment!$A$2:$I$14625,5,0)</f>
        <v>127.130663</v>
      </c>
      <c r="H1964" t="str">
        <f>VLOOKUP(E1964,gift_meta!$B$2:$C$33,2,0)</f>
        <v>와퍼주문시 5% 할인</v>
      </c>
      <c r="I1964">
        <f t="shared" ca="1" si="61"/>
        <v>1500</v>
      </c>
      <c r="J1964" s="5">
        <f>VLOOKUP(B1964,payment!$A$2:$I$14625,7,0)</f>
        <v>42732</v>
      </c>
      <c r="K1964" s="6">
        <f>VLOOKUP(B1964,payment!$A$2:$I$14625,8,0)</f>
        <v>0.39659</v>
      </c>
    </row>
    <row r="1965" spans="1:11">
      <c r="A1965">
        <v>1964</v>
      </c>
      <c r="B1965">
        <v>5804</v>
      </c>
      <c r="C1965">
        <f>VLOOKUP(B1965,payment!$A$2:$B$14625,2,0)</f>
        <v>249</v>
      </c>
      <c r="D1965" t="str">
        <f t="shared" si="60"/>
        <v>한신포차</v>
      </c>
      <c r="E1965" t="str">
        <f>VLOOKUP(B1965,payment!$A$2:$I$14625,3,0)</f>
        <v>한신포차</v>
      </c>
      <c r="F1965">
        <f>VLOOKUP(B1965,payment!$A$2:$I$14625,4,0)</f>
        <v>37.621077</v>
      </c>
      <c r="G1965">
        <f>VLOOKUP(B1965,payment!$A$2:$I$14625,5,0)</f>
        <v>126.919258</v>
      </c>
      <c r="H1965" t="str">
        <f>VLOOKUP(E1965,gift_meta!$B$2:$C$33,2,0)</f>
        <v>닭발 주문시 주먹밥 증정</v>
      </c>
      <c r="I1965">
        <f t="shared" ca="1" si="61"/>
        <v>1800</v>
      </c>
      <c r="J1965" s="5">
        <f>VLOOKUP(B1965,payment!$A$2:$I$14625,7,0)</f>
        <v>42491</v>
      </c>
      <c r="K1965" s="6">
        <f>VLOOKUP(B1965,payment!$A$2:$I$14625,8,0)</f>
        <v>0.74616000000000005</v>
      </c>
    </row>
    <row r="1966" spans="1:11">
      <c r="A1966">
        <v>1965</v>
      </c>
      <c r="B1966">
        <v>3271</v>
      </c>
      <c r="C1966">
        <f>VLOOKUP(B1966,payment!$A$2:$B$14625,2,0)</f>
        <v>272</v>
      </c>
      <c r="D1966" t="str">
        <f t="shared" si="60"/>
        <v>쥬씨</v>
      </c>
      <c r="E1966" t="str">
        <f>VLOOKUP(B1966,payment!$A$2:$I$14625,3,0)</f>
        <v>쥬씨</v>
      </c>
      <c r="F1966">
        <f>VLOOKUP(B1966,payment!$A$2:$I$14625,4,0)</f>
        <v>37.560741</v>
      </c>
      <c r="G1966">
        <f>VLOOKUP(B1966,payment!$A$2:$I$14625,5,0)</f>
        <v>127.14331</v>
      </c>
      <c r="H1966" t="str">
        <f>VLOOKUP(E1966,gift_meta!$B$2:$C$33,2,0)</f>
        <v>무료 사이즈업</v>
      </c>
      <c r="I1966">
        <f t="shared" ca="1" si="61"/>
        <v>500</v>
      </c>
      <c r="J1966" s="5">
        <f>VLOOKUP(B1966,payment!$A$2:$I$14625,7,0)</f>
        <v>43009</v>
      </c>
      <c r="K1966" s="6">
        <f>VLOOKUP(B1966,payment!$A$2:$I$14625,8,0)</f>
        <v>0.63178999999999996</v>
      </c>
    </row>
    <row r="1967" spans="1:11">
      <c r="A1967">
        <v>1966</v>
      </c>
      <c r="B1967">
        <v>5491</v>
      </c>
      <c r="C1967">
        <f>VLOOKUP(B1967,payment!$A$2:$B$14625,2,0)</f>
        <v>246</v>
      </c>
      <c r="D1967" t="str">
        <f t="shared" si="60"/>
        <v>한신포차</v>
      </c>
      <c r="E1967" t="str">
        <f>VLOOKUP(B1967,payment!$A$2:$I$14625,3,0)</f>
        <v>한신포차</v>
      </c>
      <c r="F1967">
        <f>VLOOKUP(B1967,payment!$A$2:$I$14625,4,0)</f>
        <v>37.498741000000003</v>
      </c>
      <c r="G1967">
        <f>VLOOKUP(B1967,payment!$A$2:$I$14625,5,0)</f>
        <v>127.124628</v>
      </c>
      <c r="H1967" t="str">
        <f>VLOOKUP(E1967,gift_meta!$B$2:$C$33,2,0)</f>
        <v>닭발 주문시 주먹밥 증정</v>
      </c>
      <c r="I1967">
        <f t="shared" ca="1" si="61"/>
        <v>400</v>
      </c>
      <c r="J1967" s="5">
        <f>VLOOKUP(B1967,payment!$A$2:$I$14625,7,0)</f>
        <v>42765</v>
      </c>
      <c r="K1967" s="6">
        <f>VLOOKUP(B1967,payment!$A$2:$I$14625,8,0)</f>
        <v>0.42927999999999999</v>
      </c>
    </row>
    <row r="1968" spans="1:11">
      <c r="A1968">
        <v>1967</v>
      </c>
      <c r="B1968">
        <v>2494</v>
      </c>
      <c r="C1968">
        <f>VLOOKUP(B1968,payment!$A$2:$B$14625,2,0)</f>
        <v>102</v>
      </c>
      <c r="D1968" t="str">
        <f t="shared" si="60"/>
        <v>이디야커피</v>
      </c>
      <c r="E1968" t="str">
        <f>VLOOKUP(B1968,payment!$A$2:$I$14625,3,0)</f>
        <v>이디야커피</v>
      </c>
      <c r="F1968">
        <f>VLOOKUP(B1968,payment!$A$2:$I$14625,4,0)</f>
        <v>37.506025999999999</v>
      </c>
      <c r="G1968">
        <f>VLOOKUP(B1968,payment!$A$2:$I$14625,5,0)</f>
        <v>127.016049</v>
      </c>
      <c r="H1968" t="str">
        <f>VLOOKUP(E1968,gift_meta!$B$2:$C$33,2,0)</f>
        <v>스마트 오더 사용시 10% 할인</v>
      </c>
      <c r="I1968">
        <f t="shared" ca="1" si="61"/>
        <v>1800</v>
      </c>
      <c r="J1968" s="5">
        <f>VLOOKUP(B1968,payment!$A$2:$I$14625,7,0)</f>
        <v>42618</v>
      </c>
      <c r="K1968" s="6">
        <f>VLOOKUP(B1968,payment!$A$2:$I$14625,8,0)</f>
        <v>0.62987000000000004</v>
      </c>
    </row>
    <row r="1969" spans="1:11">
      <c r="A1969">
        <v>1968</v>
      </c>
      <c r="B1969">
        <v>13218</v>
      </c>
      <c r="C1969">
        <f>VLOOKUP(B1969,payment!$A$2:$B$14625,2,0)</f>
        <v>54</v>
      </c>
      <c r="D1969" t="str">
        <f t="shared" si="60"/>
        <v>오쭈</v>
      </c>
      <c r="E1969" t="str">
        <f>VLOOKUP(B1969,payment!$A$2:$I$14625,3,0)</f>
        <v>오쭈</v>
      </c>
      <c r="F1969">
        <f>VLOOKUP(B1969,payment!$A$2:$I$14625,4,0)</f>
        <v>37.658169000000001</v>
      </c>
      <c r="G1969">
        <f>VLOOKUP(B1969,payment!$A$2:$I$14625,5,0)</f>
        <v>126.91007399999999</v>
      </c>
      <c r="H1969" t="str">
        <f>VLOOKUP(E1969,gift_meta!$B$2:$C$33,2,0)</f>
        <v>치즈 퐁듀 1회 제공</v>
      </c>
      <c r="I1969">
        <f t="shared" ca="1" si="61"/>
        <v>1900</v>
      </c>
      <c r="J1969" s="5">
        <f>VLOOKUP(B1969,payment!$A$2:$I$14625,7,0)</f>
        <v>42520</v>
      </c>
      <c r="K1969" s="6">
        <f>VLOOKUP(B1969,payment!$A$2:$I$14625,8,0)</f>
        <v>0.51873000000000002</v>
      </c>
    </row>
    <row r="1970" spans="1:11">
      <c r="A1970">
        <v>1969</v>
      </c>
      <c r="B1970">
        <v>13367</v>
      </c>
      <c r="C1970">
        <f>VLOOKUP(B1970,payment!$A$2:$B$14625,2,0)</f>
        <v>65</v>
      </c>
      <c r="D1970" t="str">
        <f t="shared" si="60"/>
        <v>스시진</v>
      </c>
      <c r="E1970" t="str">
        <f>VLOOKUP(B1970,payment!$A$2:$I$14625,3,0)</f>
        <v>스시진</v>
      </c>
      <c r="F1970">
        <f>VLOOKUP(B1970,payment!$A$2:$I$14625,4,0)</f>
        <v>37.599200000000003</v>
      </c>
      <c r="G1970">
        <f>VLOOKUP(B1970,payment!$A$2:$I$14625,5,0)</f>
        <v>127.03204100000001</v>
      </c>
      <c r="H1970" t="str">
        <f>VLOOKUP(E1970,gift_meta!$B$2:$C$33,2,0)</f>
        <v>2pcs 무료 제공</v>
      </c>
      <c r="I1970">
        <f t="shared" ca="1" si="61"/>
        <v>2000</v>
      </c>
      <c r="J1970" s="5">
        <f>VLOOKUP(B1970,payment!$A$2:$I$14625,7,0)</f>
        <v>42480</v>
      </c>
      <c r="K1970" s="6">
        <f>VLOOKUP(B1970,payment!$A$2:$I$14625,8,0)</f>
        <v>0.47571999999999998</v>
      </c>
    </row>
    <row r="1971" spans="1:11">
      <c r="A1971">
        <v>1970</v>
      </c>
      <c r="B1971">
        <v>2102</v>
      </c>
      <c r="C1971">
        <f>VLOOKUP(B1971,payment!$A$2:$B$14625,2,0)</f>
        <v>107</v>
      </c>
      <c r="D1971" t="str">
        <f t="shared" si="60"/>
        <v>이디야커피</v>
      </c>
      <c r="E1971" t="str">
        <f>VLOOKUP(B1971,payment!$A$2:$I$14625,3,0)</f>
        <v>이디야커피</v>
      </c>
      <c r="F1971">
        <f>VLOOKUP(B1971,payment!$A$2:$I$14625,4,0)</f>
        <v>37.476652000000001</v>
      </c>
      <c r="G1971">
        <f>VLOOKUP(B1971,payment!$A$2:$I$14625,5,0)</f>
        <v>127.02158900000001</v>
      </c>
      <c r="H1971" t="str">
        <f>VLOOKUP(E1971,gift_meta!$B$2:$C$33,2,0)</f>
        <v>스마트 오더 사용시 10% 할인</v>
      </c>
      <c r="I1971">
        <f t="shared" ca="1" si="61"/>
        <v>1000</v>
      </c>
      <c r="J1971" s="5">
        <f>VLOOKUP(B1971,payment!$A$2:$I$14625,7,0)</f>
        <v>42870</v>
      </c>
      <c r="K1971" s="6">
        <f>VLOOKUP(B1971,payment!$A$2:$I$14625,8,0)</f>
        <v>0.99553999999999998</v>
      </c>
    </row>
    <row r="1972" spans="1:11">
      <c r="A1972">
        <v>1971</v>
      </c>
      <c r="B1972">
        <v>10442</v>
      </c>
      <c r="C1972">
        <f>VLOOKUP(B1972,payment!$A$2:$B$14625,2,0)</f>
        <v>261</v>
      </c>
      <c r="D1972" t="str">
        <f t="shared" si="60"/>
        <v>쥬씨</v>
      </c>
      <c r="E1972" t="str">
        <f>VLOOKUP(B1972,payment!$A$2:$I$14625,3,0)</f>
        <v>쥬씨</v>
      </c>
      <c r="F1972">
        <f>VLOOKUP(B1972,payment!$A$2:$I$14625,4,0)</f>
        <v>37.585098000000002</v>
      </c>
      <c r="G1972">
        <f>VLOOKUP(B1972,payment!$A$2:$I$14625,5,0)</f>
        <v>126.937871</v>
      </c>
      <c r="H1972" t="str">
        <f>VLOOKUP(E1972,gift_meta!$B$2:$C$33,2,0)</f>
        <v>무료 사이즈업</v>
      </c>
      <c r="I1972">
        <f t="shared" ca="1" si="61"/>
        <v>1200</v>
      </c>
      <c r="J1972" s="5">
        <f>VLOOKUP(B1972,payment!$A$2:$I$14625,7,0)</f>
        <v>42853</v>
      </c>
      <c r="K1972" s="6">
        <f>VLOOKUP(B1972,payment!$A$2:$I$14625,8,0)</f>
        <v>0.56610000000000005</v>
      </c>
    </row>
    <row r="1973" spans="1:11">
      <c r="A1973">
        <v>1972</v>
      </c>
      <c r="B1973">
        <v>14236</v>
      </c>
      <c r="C1973">
        <f>VLOOKUP(B1973,payment!$A$2:$B$14625,2,0)</f>
        <v>252</v>
      </c>
      <c r="D1973" t="str">
        <f t="shared" si="60"/>
        <v>쥬씨</v>
      </c>
      <c r="E1973" t="str">
        <f>VLOOKUP(B1973,payment!$A$2:$I$14625,3,0)</f>
        <v>쥬씨</v>
      </c>
      <c r="F1973">
        <f>VLOOKUP(B1973,payment!$A$2:$I$14625,4,0)</f>
        <v>37.637219000000002</v>
      </c>
      <c r="G1973">
        <f>VLOOKUP(B1973,payment!$A$2:$I$14625,5,0)</f>
        <v>126.980007</v>
      </c>
      <c r="H1973" t="str">
        <f>VLOOKUP(E1973,gift_meta!$B$2:$C$33,2,0)</f>
        <v>무료 사이즈업</v>
      </c>
      <c r="I1973">
        <f t="shared" ca="1" si="61"/>
        <v>200</v>
      </c>
      <c r="J1973" s="5">
        <f>VLOOKUP(B1973,payment!$A$2:$I$14625,7,0)</f>
        <v>42941</v>
      </c>
      <c r="K1973" s="6">
        <f>VLOOKUP(B1973,payment!$A$2:$I$14625,8,0)</f>
        <v>0.90259</v>
      </c>
    </row>
    <row r="1974" spans="1:11">
      <c r="A1974">
        <v>1973</v>
      </c>
      <c r="B1974">
        <v>12933</v>
      </c>
      <c r="C1974">
        <f>VLOOKUP(B1974,payment!$A$2:$B$14625,2,0)</f>
        <v>284</v>
      </c>
      <c r="D1974" t="str">
        <f t="shared" si="60"/>
        <v>멘동</v>
      </c>
      <c r="E1974" t="str">
        <f>VLOOKUP(B1974,payment!$A$2:$I$14625,3,0)</f>
        <v>멘동</v>
      </c>
      <c r="F1974">
        <f>VLOOKUP(B1974,payment!$A$2:$I$14625,4,0)</f>
        <v>37.692005000000002</v>
      </c>
      <c r="G1974">
        <f>VLOOKUP(B1974,payment!$A$2:$I$14625,5,0)</f>
        <v>126.90707</v>
      </c>
      <c r="H1974" t="str">
        <f>VLOOKUP(E1974,gift_meta!$B$2:$C$33,2,0)</f>
        <v>규동 5% 할인</v>
      </c>
      <c r="I1974">
        <f t="shared" ca="1" si="61"/>
        <v>900</v>
      </c>
      <c r="J1974" s="5">
        <f>VLOOKUP(B1974,payment!$A$2:$I$14625,7,0)</f>
        <v>43048</v>
      </c>
      <c r="K1974" s="6">
        <f>VLOOKUP(B1974,payment!$A$2:$I$14625,8,0)</f>
        <v>0.68967000000000001</v>
      </c>
    </row>
    <row r="1975" spans="1:11">
      <c r="A1975">
        <v>1974</v>
      </c>
      <c r="B1975">
        <v>8427</v>
      </c>
      <c r="C1975">
        <f>VLOOKUP(B1975,payment!$A$2:$B$14625,2,0)</f>
        <v>279</v>
      </c>
      <c r="D1975" t="str">
        <f t="shared" si="60"/>
        <v>한신포차</v>
      </c>
      <c r="E1975" t="str">
        <f>VLOOKUP(B1975,payment!$A$2:$I$14625,3,0)</f>
        <v>한신포차</v>
      </c>
      <c r="F1975">
        <f>VLOOKUP(B1975,payment!$A$2:$I$14625,4,0)</f>
        <v>37.591282999999997</v>
      </c>
      <c r="G1975">
        <f>VLOOKUP(B1975,payment!$A$2:$I$14625,5,0)</f>
        <v>127.18123</v>
      </c>
      <c r="H1975" t="str">
        <f>VLOOKUP(E1975,gift_meta!$B$2:$C$33,2,0)</f>
        <v>닭발 주문시 주먹밥 증정</v>
      </c>
      <c r="I1975">
        <f t="shared" ca="1" si="61"/>
        <v>2000</v>
      </c>
      <c r="J1975" s="5">
        <f>VLOOKUP(B1975,payment!$A$2:$I$14625,7,0)</f>
        <v>42993</v>
      </c>
      <c r="K1975" s="6">
        <f>VLOOKUP(B1975,payment!$A$2:$I$14625,8,0)</f>
        <v>0.58277000000000001</v>
      </c>
    </row>
    <row r="1976" spans="1:11">
      <c r="A1976">
        <v>1975</v>
      </c>
      <c r="B1976">
        <v>12539</v>
      </c>
      <c r="C1976">
        <f>VLOOKUP(B1976,payment!$A$2:$B$14625,2,0)</f>
        <v>130</v>
      </c>
      <c r="D1976" t="str">
        <f t="shared" si="60"/>
        <v>롯데리아</v>
      </c>
      <c r="E1976" t="str">
        <f>VLOOKUP(B1976,payment!$A$2:$I$14625,3,0)</f>
        <v>롯데리아</v>
      </c>
      <c r="F1976">
        <f>VLOOKUP(B1976,payment!$A$2:$I$14625,4,0)</f>
        <v>37.447038999999997</v>
      </c>
      <c r="G1976">
        <f>VLOOKUP(B1976,payment!$A$2:$I$14625,5,0)</f>
        <v>127.144515</v>
      </c>
      <c r="H1976" t="str">
        <f>VLOOKUP(E1976,gift_meta!$B$2:$C$33,2,0)</f>
        <v>롯데리아 음료M 제공</v>
      </c>
      <c r="I1976">
        <f t="shared" ca="1" si="61"/>
        <v>1900</v>
      </c>
      <c r="J1976" s="5">
        <f>VLOOKUP(B1976,payment!$A$2:$I$14625,7,0)</f>
        <v>42823</v>
      </c>
      <c r="K1976" s="6">
        <f>VLOOKUP(B1976,payment!$A$2:$I$14625,8,0)</f>
        <v>0.65400999999999998</v>
      </c>
    </row>
    <row r="1977" spans="1:11">
      <c r="A1977">
        <v>1976</v>
      </c>
      <c r="B1977">
        <v>7148</v>
      </c>
      <c r="C1977">
        <f>VLOOKUP(B1977,payment!$A$2:$B$14625,2,0)</f>
        <v>55</v>
      </c>
      <c r="D1977" t="str">
        <f t="shared" si="60"/>
        <v>롯데리아</v>
      </c>
      <c r="E1977" t="str">
        <f>VLOOKUP(B1977,payment!$A$2:$I$14625,3,0)</f>
        <v>롯데리아</v>
      </c>
      <c r="F1977">
        <f>VLOOKUP(B1977,payment!$A$2:$I$14625,4,0)</f>
        <v>37.714399999999998</v>
      </c>
      <c r="G1977">
        <f>VLOOKUP(B1977,payment!$A$2:$I$14625,5,0)</f>
        <v>127.109904</v>
      </c>
      <c r="H1977" t="str">
        <f>VLOOKUP(E1977,gift_meta!$B$2:$C$33,2,0)</f>
        <v>롯데리아 음료M 제공</v>
      </c>
      <c r="I1977">
        <f t="shared" ca="1" si="61"/>
        <v>1000</v>
      </c>
      <c r="J1977" s="5">
        <f>VLOOKUP(B1977,payment!$A$2:$I$14625,7,0)</f>
        <v>42923</v>
      </c>
      <c r="K1977" s="6">
        <f>VLOOKUP(B1977,payment!$A$2:$I$14625,8,0)</f>
        <v>0.59345000000000003</v>
      </c>
    </row>
    <row r="1978" spans="1:11">
      <c r="A1978">
        <v>1977</v>
      </c>
      <c r="B1978">
        <v>3633</v>
      </c>
      <c r="C1978">
        <f>VLOOKUP(B1978,payment!$A$2:$B$14625,2,0)</f>
        <v>123</v>
      </c>
      <c r="D1978" t="str">
        <f t="shared" si="60"/>
        <v>버거킹</v>
      </c>
      <c r="E1978" t="str">
        <f>VLOOKUP(B1978,payment!$A$2:$I$14625,3,0)</f>
        <v>버거킹</v>
      </c>
      <c r="F1978">
        <f>VLOOKUP(B1978,payment!$A$2:$I$14625,4,0)</f>
        <v>37.675443000000001</v>
      </c>
      <c r="G1978">
        <f>VLOOKUP(B1978,payment!$A$2:$I$14625,5,0)</f>
        <v>126.99438499999999</v>
      </c>
      <c r="H1978" t="str">
        <f>VLOOKUP(E1978,gift_meta!$B$2:$C$33,2,0)</f>
        <v>와퍼주문시 5% 할인</v>
      </c>
      <c r="I1978">
        <f t="shared" ca="1" si="61"/>
        <v>1200</v>
      </c>
      <c r="J1978" s="5">
        <f>VLOOKUP(B1978,payment!$A$2:$I$14625,7,0)</f>
        <v>43029</v>
      </c>
      <c r="K1978" s="6">
        <f>VLOOKUP(B1978,payment!$A$2:$I$14625,8,0)</f>
        <v>0.48945</v>
      </c>
    </row>
    <row r="1979" spans="1:11">
      <c r="A1979">
        <v>1978</v>
      </c>
      <c r="B1979">
        <v>12519</v>
      </c>
      <c r="C1979">
        <f>VLOOKUP(B1979,payment!$A$2:$B$14625,2,0)</f>
        <v>262</v>
      </c>
      <c r="D1979" t="str">
        <f t="shared" si="60"/>
        <v>이디야커피</v>
      </c>
      <c r="E1979" t="str">
        <f>VLOOKUP(B1979,payment!$A$2:$I$14625,3,0)</f>
        <v>이디야커피</v>
      </c>
      <c r="F1979">
        <f>VLOOKUP(B1979,payment!$A$2:$I$14625,4,0)</f>
        <v>37.662208999999997</v>
      </c>
      <c r="G1979">
        <f>VLOOKUP(B1979,payment!$A$2:$I$14625,5,0)</f>
        <v>126.867743</v>
      </c>
      <c r="H1979" t="str">
        <f>VLOOKUP(E1979,gift_meta!$B$2:$C$33,2,0)</f>
        <v>스마트 오더 사용시 10% 할인</v>
      </c>
      <c r="I1979">
        <f t="shared" ca="1" si="61"/>
        <v>1600</v>
      </c>
      <c r="J1979" s="5">
        <f>VLOOKUP(B1979,payment!$A$2:$I$14625,7,0)</f>
        <v>42654</v>
      </c>
      <c r="K1979" s="6">
        <f>VLOOKUP(B1979,payment!$A$2:$I$14625,8,0)</f>
        <v>0.9516</v>
      </c>
    </row>
    <row r="1980" spans="1:11">
      <c r="A1980">
        <v>1979</v>
      </c>
      <c r="B1980">
        <v>5456</v>
      </c>
      <c r="C1980">
        <f>VLOOKUP(B1980,payment!$A$2:$B$14625,2,0)</f>
        <v>86</v>
      </c>
      <c r="D1980" t="str">
        <f t="shared" si="60"/>
        <v>엔젤리너스</v>
      </c>
      <c r="E1980" t="str">
        <f>VLOOKUP(B1980,payment!$A$2:$I$14625,3,0)</f>
        <v>엔젤리너스</v>
      </c>
      <c r="F1980">
        <f>VLOOKUP(B1980,payment!$A$2:$I$14625,4,0)</f>
        <v>37.548851999999997</v>
      </c>
      <c r="G1980">
        <f>VLOOKUP(B1980,payment!$A$2:$I$14625,5,0)</f>
        <v>126.92962199999999</v>
      </c>
      <c r="H1980" t="str">
        <f>VLOOKUP(E1980,gift_meta!$B$2:$C$33,2,0)</f>
        <v>제조 음료 주문시 10% 할인</v>
      </c>
      <c r="I1980">
        <f t="shared" ca="1" si="61"/>
        <v>1000</v>
      </c>
      <c r="J1980" s="5">
        <f>VLOOKUP(B1980,payment!$A$2:$I$14625,7,0)</f>
        <v>43175</v>
      </c>
      <c r="K1980" s="6">
        <f>VLOOKUP(B1980,payment!$A$2:$I$14625,8,0)</f>
        <v>0.92656000000000005</v>
      </c>
    </row>
    <row r="1981" spans="1:11">
      <c r="A1981">
        <v>1980</v>
      </c>
      <c r="B1981">
        <v>13943</v>
      </c>
      <c r="C1981">
        <f>VLOOKUP(B1981,payment!$A$2:$B$14625,2,0)</f>
        <v>206</v>
      </c>
      <c r="D1981" t="str">
        <f t="shared" si="60"/>
        <v>동경야네</v>
      </c>
      <c r="E1981" t="str">
        <f>VLOOKUP(B1981,payment!$A$2:$I$14625,3,0)</f>
        <v>동경야네</v>
      </c>
      <c r="F1981">
        <f>VLOOKUP(B1981,payment!$A$2:$I$14625,4,0)</f>
        <v>37.481437999999997</v>
      </c>
      <c r="G1981">
        <f>VLOOKUP(B1981,payment!$A$2:$I$14625,5,0)</f>
        <v>127.08991899999999</v>
      </c>
      <c r="H1981" t="str">
        <f>VLOOKUP(E1981,gift_meta!$B$2:$C$33,2,0)</f>
        <v>사케동 10% 할인</v>
      </c>
      <c r="I1981">
        <f t="shared" ca="1" si="61"/>
        <v>1500</v>
      </c>
      <c r="J1981" s="5">
        <f>VLOOKUP(B1981,payment!$A$2:$I$14625,7,0)</f>
        <v>43098</v>
      </c>
      <c r="K1981" s="6">
        <f>VLOOKUP(B1981,payment!$A$2:$I$14625,8,0)</f>
        <v>0.79691999999999996</v>
      </c>
    </row>
    <row r="1982" spans="1:11">
      <c r="A1982">
        <v>1981</v>
      </c>
      <c r="B1982">
        <v>3364</v>
      </c>
      <c r="C1982">
        <f>VLOOKUP(B1982,payment!$A$2:$B$14625,2,0)</f>
        <v>140</v>
      </c>
      <c r="D1982" t="str">
        <f t="shared" si="60"/>
        <v>이디야커피</v>
      </c>
      <c r="E1982" t="str">
        <f>VLOOKUP(B1982,payment!$A$2:$I$14625,3,0)</f>
        <v>이디야커피</v>
      </c>
      <c r="F1982">
        <f>VLOOKUP(B1982,payment!$A$2:$I$14625,4,0)</f>
        <v>37.515867999999998</v>
      </c>
      <c r="G1982">
        <f>VLOOKUP(B1982,payment!$A$2:$I$14625,5,0)</f>
        <v>127.127073</v>
      </c>
      <c r="H1982" t="str">
        <f>VLOOKUP(E1982,gift_meta!$B$2:$C$33,2,0)</f>
        <v>스마트 오더 사용시 10% 할인</v>
      </c>
      <c r="I1982">
        <f t="shared" ca="1" si="61"/>
        <v>1800</v>
      </c>
      <c r="J1982" s="5">
        <f>VLOOKUP(B1982,payment!$A$2:$I$14625,7,0)</f>
        <v>42918</v>
      </c>
      <c r="K1982" s="6">
        <f>VLOOKUP(B1982,payment!$A$2:$I$14625,8,0)</f>
        <v>0.56367999999999996</v>
      </c>
    </row>
    <row r="1983" spans="1:11">
      <c r="A1983">
        <v>1982</v>
      </c>
      <c r="B1983">
        <v>928</v>
      </c>
      <c r="C1983">
        <f>VLOOKUP(B1983,payment!$A$2:$B$14625,2,0)</f>
        <v>109</v>
      </c>
      <c r="D1983" t="str">
        <f t="shared" si="60"/>
        <v>교보문고</v>
      </c>
      <c r="E1983" t="str">
        <f>VLOOKUP(B1983,payment!$A$2:$I$14625,3,0)</f>
        <v>교보문고</v>
      </c>
      <c r="F1983">
        <f>VLOOKUP(B1983,payment!$A$2:$I$14625,4,0)</f>
        <v>37.503658000000001</v>
      </c>
      <c r="G1983">
        <f>VLOOKUP(B1983,payment!$A$2:$I$14625,5,0)</f>
        <v>127.15018600000001</v>
      </c>
      <c r="H1983" t="str">
        <f>VLOOKUP(E1983,gift_meta!$B$2:$C$33,2,0)</f>
        <v>도서 구매시 10% 할인</v>
      </c>
      <c r="I1983">
        <f t="shared" ca="1" si="61"/>
        <v>1100</v>
      </c>
      <c r="J1983" s="5">
        <f>VLOOKUP(B1983,payment!$A$2:$I$14625,7,0)</f>
        <v>42672</v>
      </c>
      <c r="K1983" s="6">
        <f>VLOOKUP(B1983,payment!$A$2:$I$14625,8,0)</f>
        <v>0.61943999999999999</v>
      </c>
    </row>
    <row r="1984" spans="1:11">
      <c r="A1984">
        <v>1983</v>
      </c>
      <c r="B1984">
        <v>4163</v>
      </c>
      <c r="C1984">
        <f>VLOOKUP(B1984,payment!$A$2:$B$14625,2,0)</f>
        <v>240</v>
      </c>
      <c r="D1984" t="str">
        <f t="shared" si="60"/>
        <v>베스킨라빈스</v>
      </c>
      <c r="E1984" t="str">
        <f>VLOOKUP(B1984,payment!$A$2:$I$14625,3,0)</f>
        <v>베스킨라빈스</v>
      </c>
      <c r="F1984">
        <f>VLOOKUP(B1984,payment!$A$2:$I$14625,4,0)</f>
        <v>37.621426999999997</v>
      </c>
      <c r="G1984">
        <f>VLOOKUP(B1984,payment!$A$2:$I$14625,5,0)</f>
        <v>126.889032</v>
      </c>
      <c r="H1984" t="str">
        <f>VLOOKUP(E1984,gift_meta!$B$2:$C$33,2,0)</f>
        <v>무료 사이즈업</v>
      </c>
      <c r="I1984">
        <f t="shared" ca="1" si="61"/>
        <v>1100</v>
      </c>
      <c r="J1984" s="5">
        <f>VLOOKUP(B1984,payment!$A$2:$I$14625,7,0)</f>
        <v>42950</v>
      </c>
      <c r="K1984" s="6">
        <f>VLOOKUP(B1984,payment!$A$2:$I$14625,8,0)</f>
        <v>0.50622999999999996</v>
      </c>
    </row>
    <row r="1985" spans="1:11">
      <c r="A1985">
        <v>1984</v>
      </c>
      <c r="B1985">
        <v>9413</v>
      </c>
      <c r="C1985">
        <f>VLOOKUP(B1985,payment!$A$2:$B$14625,2,0)</f>
        <v>241</v>
      </c>
      <c r="D1985" t="str">
        <f t="shared" si="60"/>
        <v>교보문고</v>
      </c>
      <c r="E1985" t="str">
        <f>VLOOKUP(B1985,payment!$A$2:$I$14625,3,0)</f>
        <v>교보문고</v>
      </c>
      <c r="F1985">
        <f>VLOOKUP(B1985,payment!$A$2:$I$14625,4,0)</f>
        <v>37.524405000000002</v>
      </c>
      <c r="G1985">
        <f>VLOOKUP(B1985,payment!$A$2:$I$14625,5,0)</f>
        <v>126.882307</v>
      </c>
      <c r="H1985" t="str">
        <f>VLOOKUP(E1985,gift_meta!$B$2:$C$33,2,0)</f>
        <v>도서 구매시 10% 할인</v>
      </c>
      <c r="I1985">
        <f t="shared" ca="1" si="61"/>
        <v>1400</v>
      </c>
      <c r="J1985" s="5">
        <f>VLOOKUP(B1985,payment!$A$2:$I$14625,7,0)</f>
        <v>42873</v>
      </c>
      <c r="K1985" s="6">
        <f>VLOOKUP(B1985,payment!$A$2:$I$14625,8,0)</f>
        <v>0.93140999999999996</v>
      </c>
    </row>
    <row r="1986" spans="1:11">
      <c r="A1986">
        <v>1985</v>
      </c>
      <c r="B1986">
        <v>2075</v>
      </c>
      <c r="C1986">
        <f>VLOOKUP(B1986,payment!$A$2:$B$14625,2,0)</f>
        <v>25</v>
      </c>
      <c r="D1986" t="str">
        <f t="shared" ref="D1986:D2049" si="62">E1986</f>
        <v>파리바게트</v>
      </c>
      <c r="E1986" t="str">
        <f>VLOOKUP(B1986,payment!$A$2:$I$14625,3,0)</f>
        <v>파리바게트</v>
      </c>
      <c r="F1986">
        <f>VLOOKUP(B1986,payment!$A$2:$I$14625,4,0)</f>
        <v>37.631701</v>
      </c>
      <c r="G1986">
        <f>VLOOKUP(B1986,payment!$A$2:$I$14625,5,0)</f>
        <v>126.964626</v>
      </c>
      <c r="H1986" t="str">
        <f>VLOOKUP(E1986,gift_meta!$B$2:$C$33,2,0)</f>
        <v>1000원 이상 10% 할인</v>
      </c>
      <c r="I1986">
        <f t="shared" ref="I1986:I2049" ca="1" si="63">RANDBETWEEN(1,20)*100</f>
        <v>600</v>
      </c>
      <c r="J1986" s="5">
        <f>VLOOKUP(B1986,payment!$A$2:$I$14625,7,0)</f>
        <v>43179</v>
      </c>
      <c r="K1986" s="6">
        <f>VLOOKUP(B1986,payment!$A$2:$I$14625,8,0)</f>
        <v>0.81955999999999996</v>
      </c>
    </row>
    <row r="1987" spans="1:11">
      <c r="A1987">
        <v>1986</v>
      </c>
      <c r="B1987">
        <v>12084</v>
      </c>
      <c r="C1987">
        <f>VLOOKUP(B1987,payment!$A$2:$B$14625,2,0)</f>
        <v>181</v>
      </c>
      <c r="D1987" t="str">
        <f t="shared" si="62"/>
        <v>이비인후과</v>
      </c>
      <c r="E1987" t="str">
        <f>VLOOKUP(B1987,payment!$A$2:$I$14625,3,0)</f>
        <v>이비인후과</v>
      </c>
      <c r="F1987">
        <f>VLOOKUP(B1987,payment!$A$2:$I$14625,4,0)</f>
        <v>37.639530999999998</v>
      </c>
      <c r="G1987">
        <f>VLOOKUP(B1987,payment!$A$2:$I$14625,5,0)</f>
        <v>126.98142300000001</v>
      </c>
      <c r="H1987" t="str">
        <f>VLOOKUP(E1987,gift_meta!$B$2:$C$33,2,0)</f>
        <v>코세척 서비스(무료)</v>
      </c>
      <c r="I1987">
        <f t="shared" ca="1" si="63"/>
        <v>500</v>
      </c>
      <c r="J1987" s="5">
        <f>VLOOKUP(B1987,payment!$A$2:$I$14625,7,0)</f>
        <v>42559</v>
      </c>
      <c r="K1987" s="6">
        <f>VLOOKUP(B1987,payment!$A$2:$I$14625,8,0)</f>
        <v>0.49924000000000002</v>
      </c>
    </row>
    <row r="1988" spans="1:11">
      <c r="A1988">
        <v>1987</v>
      </c>
      <c r="B1988">
        <v>12487</v>
      </c>
      <c r="C1988">
        <f>VLOOKUP(B1988,payment!$A$2:$B$14625,2,0)</f>
        <v>77</v>
      </c>
      <c r="D1988" t="str">
        <f t="shared" si="62"/>
        <v>정형외과</v>
      </c>
      <c r="E1988" t="str">
        <f>VLOOKUP(B1988,payment!$A$2:$I$14625,3,0)</f>
        <v>정형외과</v>
      </c>
      <c r="F1988">
        <f>VLOOKUP(B1988,payment!$A$2:$I$14625,4,0)</f>
        <v>37.554122</v>
      </c>
      <c r="G1988">
        <f>VLOOKUP(B1988,payment!$A$2:$I$14625,5,0)</f>
        <v>126.91064799999999</v>
      </c>
      <c r="H1988" t="str">
        <f>VLOOKUP(E1988,gift_meta!$B$2:$C$33,2,0)</f>
        <v>정형외과의료지점</v>
      </c>
      <c r="I1988">
        <f t="shared" ca="1" si="63"/>
        <v>1100</v>
      </c>
      <c r="J1988" s="5">
        <f>VLOOKUP(B1988,payment!$A$2:$I$14625,7,0)</f>
        <v>42805</v>
      </c>
      <c r="K1988" s="6">
        <f>VLOOKUP(B1988,payment!$A$2:$I$14625,8,0)</f>
        <v>0.58189999999999997</v>
      </c>
    </row>
    <row r="1989" spans="1:11">
      <c r="A1989">
        <v>1988</v>
      </c>
      <c r="B1989">
        <v>11579</v>
      </c>
      <c r="C1989">
        <f>VLOOKUP(B1989,payment!$A$2:$B$14625,2,0)</f>
        <v>93</v>
      </c>
      <c r="D1989" t="str">
        <f t="shared" si="62"/>
        <v>뚜레쥬르</v>
      </c>
      <c r="E1989" t="str">
        <f>VLOOKUP(B1989,payment!$A$2:$I$14625,3,0)</f>
        <v>뚜레쥬르</v>
      </c>
      <c r="F1989">
        <f>VLOOKUP(B1989,payment!$A$2:$I$14625,4,0)</f>
        <v>37.676574000000002</v>
      </c>
      <c r="G1989">
        <f>VLOOKUP(B1989,payment!$A$2:$I$14625,5,0)</f>
        <v>126.890653</v>
      </c>
      <c r="H1989" t="str">
        <f>VLOOKUP(E1989,gift_meta!$B$2:$C$33,2,0)</f>
        <v>2000원 이상 5% 할인</v>
      </c>
      <c r="I1989">
        <f t="shared" ca="1" si="63"/>
        <v>1200</v>
      </c>
      <c r="J1989" s="5">
        <f>VLOOKUP(B1989,payment!$A$2:$I$14625,7,0)</f>
        <v>42622</v>
      </c>
      <c r="K1989" s="6">
        <f>VLOOKUP(B1989,payment!$A$2:$I$14625,8,0)</f>
        <v>0.93022000000000005</v>
      </c>
    </row>
    <row r="1990" spans="1:11">
      <c r="A1990">
        <v>1989</v>
      </c>
      <c r="B1990">
        <v>7346</v>
      </c>
      <c r="C1990">
        <f>VLOOKUP(B1990,payment!$A$2:$B$14625,2,0)</f>
        <v>94</v>
      </c>
      <c r="D1990" t="str">
        <f t="shared" si="62"/>
        <v>원할머니보쌈</v>
      </c>
      <c r="E1990" t="str">
        <f>VLOOKUP(B1990,payment!$A$2:$I$14625,3,0)</f>
        <v>원할머니보쌈</v>
      </c>
      <c r="F1990">
        <f>VLOOKUP(B1990,payment!$A$2:$I$14625,4,0)</f>
        <v>37.468220000000002</v>
      </c>
      <c r="G1990">
        <f>VLOOKUP(B1990,payment!$A$2:$I$14625,5,0)</f>
        <v>126.968538</v>
      </c>
      <c r="H1990" t="str">
        <f>VLOOKUP(E1990,gift_meta!$B$2:$C$33,2,0)</f>
        <v>족발 3,000 할인 쿠폰 제공</v>
      </c>
      <c r="I1990">
        <f t="shared" ca="1" si="63"/>
        <v>1300</v>
      </c>
      <c r="J1990" s="5">
        <f>VLOOKUP(B1990,payment!$A$2:$I$14625,7,0)</f>
        <v>42817</v>
      </c>
      <c r="K1990" s="6">
        <f>VLOOKUP(B1990,payment!$A$2:$I$14625,8,0)</f>
        <v>0.47317999999999999</v>
      </c>
    </row>
    <row r="1991" spans="1:11">
      <c r="A1991">
        <v>1990</v>
      </c>
      <c r="B1991">
        <v>7063</v>
      </c>
      <c r="C1991">
        <f>VLOOKUP(B1991,payment!$A$2:$B$14625,2,0)</f>
        <v>13</v>
      </c>
      <c r="D1991" t="str">
        <f t="shared" si="62"/>
        <v>정형외과</v>
      </c>
      <c r="E1991" t="str">
        <f>VLOOKUP(B1991,payment!$A$2:$I$14625,3,0)</f>
        <v>정형외과</v>
      </c>
      <c r="F1991">
        <f>VLOOKUP(B1991,payment!$A$2:$I$14625,4,0)</f>
        <v>37.554571000000003</v>
      </c>
      <c r="G1991">
        <f>VLOOKUP(B1991,payment!$A$2:$I$14625,5,0)</f>
        <v>127.003935</v>
      </c>
      <c r="H1991" t="str">
        <f>VLOOKUP(E1991,gift_meta!$B$2:$C$33,2,0)</f>
        <v>정형외과의료지점</v>
      </c>
      <c r="I1991">
        <f t="shared" ca="1" si="63"/>
        <v>900</v>
      </c>
      <c r="J1991" s="5">
        <f>VLOOKUP(B1991,payment!$A$2:$I$14625,7,0)</f>
        <v>43064</v>
      </c>
      <c r="K1991" s="6">
        <f>VLOOKUP(B1991,payment!$A$2:$I$14625,8,0)</f>
        <v>0.72557000000000005</v>
      </c>
    </row>
    <row r="1992" spans="1:11">
      <c r="A1992">
        <v>1991</v>
      </c>
      <c r="B1992">
        <v>627</v>
      </c>
      <c r="C1992">
        <f>VLOOKUP(B1992,payment!$A$2:$B$14625,2,0)</f>
        <v>235</v>
      </c>
      <c r="D1992" t="str">
        <f t="shared" si="62"/>
        <v>매드포갈릭</v>
      </c>
      <c r="E1992" t="str">
        <f>VLOOKUP(B1992,payment!$A$2:$I$14625,3,0)</f>
        <v>매드포갈릭</v>
      </c>
      <c r="F1992">
        <f>VLOOKUP(B1992,payment!$A$2:$I$14625,4,0)</f>
        <v>37.444004</v>
      </c>
      <c r="G1992">
        <f>VLOOKUP(B1992,payment!$A$2:$I$14625,5,0)</f>
        <v>126.872708</v>
      </c>
      <c r="H1992" t="str">
        <f>VLOOKUP(E1992,gift_meta!$B$2:$C$33,2,0)</f>
        <v>에이드 무료 제공</v>
      </c>
      <c r="I1992">
        <f t="shared" ca="1" si="63"/>
        <v>800</v>
      </c>
      <c r="J1992" s="5">
        <f>VLOOKUP(B1992,payment!$A$2:$I$14625,7,0)</f>
        <v>42910</v>
      </c>
      <c r="K1992" s="6">
        <f>VLOOKUP(B1992,payment!$A$2:$I$14625,8,0)</f>
        <v>0.82379000000000002</v>
      </c>
    </row>
    <row r="1993" spans="1:11">
      <c r="A1993">
        <v>1992</v>
      </c>
      <c r="B1993">
        <v>12356</v>
      </c>
      <c r="C1993">
        <f>VLOOKUP(B1993,payment!$A$2:$B$14625,2,0)</f>
        <v>59</v>
      </c>
      <c r="D1993" t="str">
        <f t="shared" si="62"/>
        <v>롯데리아</v>
      </c>
      <c r="E1993" t="str">
        <f>VLOOKUP(B1993,payment!$A$2:$I$14625,3,0)</f>
        <v>롯데리아</v>
      </c>
      <c r="F1993">
        <f>VLOOKUP(B1993,payment!$A$2:$I$14625,4,0)</f>
        <v>37.550303999999997</v>
      </c>
      <c r="G1993">
        <f>VLOOKUP(B1993,payment!$A$2:$I$14625,5,0)</f>
        <v>127.05243299999999</v>
      </c>
      <c r="H1993" t="str">
        <f>VLOOKUP(E1993,gift_meta!$B$2:$C$33,2,0)</f>
        <v>롯데리아 음료M 제공</v>
      </c>
      <c r="I1993">
        <f t="shared" ca="1" si="63"/>
        <v>200</v>
      </c>
      <c r="J1993" s="5">
        <f>VLOOKUP(B1993,payment!$A$2:$I$14625,7,0)</f>
        <v>43066</v>
      </c>
      <c r="K1993" s="6">
        <f>VLOOKUP(B1993,payment!$A$2:$I$14625,8,0)</f>
        <v>0.86260999999999999</v>
      </c>
    </row>
    <row r="1994" spans="1:11">
      <c r="A1994">
        <v>1993</v>
      </c>
      <c r="B1994">
        <v>2341</v>
      </c>
      <c r="C1994">
        <f>VLOOKUP(B1994,payment!$A$2:$B$14625,2,0)</f>
        <v>83</v>
      </c>
      <c r="D1994" t="str">
        <f t="shared" si="62"/>
        <v>멘동</v>
      </c>
      <c r="E1994" t="str">
        <f>VLOOKUP(B1994,payment!$A$2:$I$14625,3,0)</f>
        <v>멘동</v>
      </c>
      <c r="F1994">
        <f>VLOOKUP(B1994,payment!$A$2:$I$14625,4,0)</f>
        <v>37.615077999999997</v>
      </c>
      <c r="G1994">
        <f>VLOOKUP(B1994,payment!$A$2:$I$14625,5,0)</f>
        <v>126.983924</v>
      </c>
      <c r="H1994" t="str">
        <f>VLOOKUP(E1994,gift_meta!$B$2:$C$33,2,0)</f>
        <v>규동 5% 할인</v>
      </c>
      <c r="I1994">
        <f t="shared" ca="1" si="63"/>
        <v>1100</v>
      </c>
      <c r="J1994" s="5">
        <f>VLOOKUP(B1994,payment!$A$2:$I$14625,7,0)</f>
        <v>43079</v>
      </c>
      <c r="K1994" s="6">
        <f>VLOOKUP(B1994,payment!$A$2:$I$14625,8,0)</f>
        <v>0.70333999999999997</v>
      </c>
    </row>
    <row r="1995" spans="1:11">
      <c r="A1995">
        <v>1994</v>
      </c>
      <c r="B1995">
        <v>4549</v>
      </c>
      <c r="C1995">
        <f>VLOOKUP(B1995,payment!$A$2:$B$14625,2,0)</f>
        <v>161</v>
      </c>
      <c r="D1995" t="str">
        <f t="shared" si="62"/>
        <v>파리바게트</v>
      </c>
      <c r="E1995" t="str">
        <f>VLOOKUP(B1995,payment!$A$2:$I$14625,3,0)</f>
        <v>파리바게트</v>
      </c>
      <c r="F1995">
        <f>VLOOKUP(B1995,payment!$A$2:$I$14625,4,0)</f>
        <v>37.480120999999997</v>
      </c>
      <c r="G1995">
        <f>VLOOKUP(B1995,payment!$A$2:$I$14625,5,0)</f>
        <v>127.178714</v>
      </c>
      <c r="H1995" t="str">
        <f>VLOOKUP(E1995,gift_meta!$B$2:$C$33,2,0)</f>
        <v>1000원 이상 10% 할인</v>
      </c>
      <c r="I1995">
        <f t="shared" ca="1" si="63"/>
        <v>2000</v>
      </c>
      <c r="J1995" s="5">
        <f>VLOOKUP(B1995,payment!$A$2:$I$14625,7,0)</f>
        <v>42895</v>
      </c>
      <c r="K1995" s="6">
        <f>VLOOKUP(B1995,payment!$A$2:$I$14625,8,0)</f>
        <v>0.41082999999999997</v>
      </c>
    </row>
    <row r="1996" spans="1:11">
      <c r="A1996">
        <v>1995</v>
      </c>
      <c r="B1996">
        <v>12017</v>
      </c>
      <c r="C1996">
        <f>VLOOKUP(B1996,payment!$A$2:$B$14625,2,0)</f>
        <v>254</v>
      </c>
      <c r="D1996" t="str">
        <f t="shared" si="62"/>
        <v>뚜레쥬르</v>
      </c>
      <c r="E1996" t="str">
        <f>VLOOKUP(B1996,payment!$A$2:$I$14625,3,0)</f>
        <v>뚜레쥬르</v>
      </c>
      <c r="F1996">
        <f>VLOOKUP(B1996,payment!$A$2:$I$14625,4,0)</f>
        <v>37.497154999999999</v>
      </c>
      <c r="G1996">
        <f>VLOOKUP(B1996,payment!$A$2:$I$14625,5,0)</f>
        <v>127.032669</v>
      </c>
      <c r="H1996" t="str">
        <f>VLOOKUP(E1996,gift_meta!$B$2:$C$33,2,0)</f>
        <v>2000원 이상 5% 할인</v>
      </c>
      <c r="I1996">
        <f t="shared" ca="1" si="63"/>
        <v>1100</v>
      </c>
      <c r="J1996" s="5">
        <f>VLOOKUP(B1996,payment!$A$2:$I$14625,7,0)</f>
        <v>42987</v>
      </c>
      <c r="K1996" s="6">
        <f>VLOOKUP(B1996,payment!$A$2:$I$14625,8,0)</f>
        <v>0.50117</v>
      </c>
    </row>
    <row r="1997" spans="1:11">
      <c r="A1997">
        <v>1996</v>
      </c>
      <c r="B1997">
        <v>4817</v>
      </c>
      <c r="C1997">
        <f>VLOOKUP(B1997,payment!$A$2:$B$14625,2,0)</f>
        <v>191</v>
      </c>
      <c r="D1997" t="str">
        <f t="shared" si="62"/>
        <v>롯데리아</v>
      </c>
      <c r="E1997" t="str">
        <f>VLOOKUP(B1997,payment!$A$2:$I$14625,3,0)</f>
        <v>롯데리아</v>
      </c>
      <c r="F1997">
        <f>VLOOKUP(B1997,payment!$A$2:$I$14625,4,0)</f>
        <v>37.487938</v>
      </c>
      <c r="G1997">
        <f>VLOOKUP(B1997,payment!$A$2:$I$14625,5,0)</f>
        <v>127.11272700000001</v>
      </c>
      <c r="H1997" t="str">
        <f>VLOOKUP(E1997,gift_meta!$B$2:$C$33,2,0)</f>
        <v>롯데리아 음료M 제공</v>
      </c>
      <c r="I1997">
        <f t="shared" ca="1" si="63"/>
        <v>900</v>
      </c>
      <c r="J1997" s="5">
        <f>VLOOKUP(B1997,payment!$A$2:$I$14625,7,0)</f>
        <v>42588</v>
      </c>
      <c r="K1997" s="6">
        <f>VLOOKUP(B1997,payment!$A$2:$I$14625,8,0)</f>
        <v>0.83962000000000003</v>
      </c>
    </row>
    <row r="1998" spans="1:11">
      <c r="A1998">
        <v>1997</v>
      </c>
      <c r="B1998">
        <v>9417</v>
      </c>
      <c r="C1998">
        <f>VLOOKUP(B1998,payment!$A$2:$B$14625,2,0)</f>
        <v>131</v>
      </c>
      <c r="D1998" t="str">
        <f t="shared" si="62"/>
        <v>롯데리아</v>
      </c>
      <c r="E1998" t="str">
        <f>VLOOKUP(B1998,payment!$A$2:$I$14625,3,0)</f>
        <v>롯데리아</v>
      </c>
      <c r="F1998">
        <f>VLOOKUP(B1998,payment!$A$2:$I$14625,4,0)</f>
        <v>37.505111999999997</v>
      </c>
      <c r="G1998">
        <f>VLOOKUP(B1998,payment!$A$2:$I$14625,5,0)</f>
        <v>126.870462</v>
      </c>
      <c r="H1998" t="str">
        <f>VLOOKUP(E1998,gift_meta!$B$2:$C$33,2,0)</f>
        <v>롯데리아 음료M 제공</v>
      </c>
      <c r="I1998">
        <f t="shared" ca="1" si="63"/>
        <v>600</v>
      </c>
      <c r="J1998" s="5">
        <f>VLOOKUP(B1998,payment!$A$2:$I$14625,7,0)</f>
        <v>42797</v>
      </c>
      <c r="K1998" s="6">
        <f>VLOOKUP(B1998,payment!$A$2:$I$14625,8,0)</f>
        <v>0.53442999999999996</v>
      </c>
    </row>
    <row r="1999" spans="1:11">
      <c r="A1999">
        <v>1998</v>
      </c>
      <c r="B1999">
        <v>6363</v>
      </c>
      <c r="C1999">
        <f>VLOOKUP(B1999,payment!$A$2:$B$14625,2,0)</f>
        <v>10</v>
      </c>
      <c r="D1999" t="str">
        <f t="shared" si="62"/>
        <v>구이가</v>
      </c>
      <c r="E1999" t="str">
        <f>VLOOKUP(B1999,payment!$A$2:$I$14625,3,0)</f>
        <v>구이가</v>
      </c>
      <c r="F1999">
        <f>VLOOKUP(B1999,payment!$A$2:$I$14625,4,0)</f>
        <v>37.662016999999999</v>
      </c>
      <c r="G1999">
        <f>VLOOKUP(B1999,payment!$A$2:$I$14625,5,0)</f>
        <v>127.143925</v>
      </c>
      <c r="H1999" t="str">
        <f>VLOOKUP(E1999,gift_meta!$B$2:$C$33,2,0)</f>
        <v>한판 주문시 사이다 제공</v>
      </c>
      <c r="I1999">
        <f t="shared" ca="1" si="63"/>
        <v>1900</v>
      </c>
      <c r="J1999" s="5">
        <f>VLOOKUP(B1999,payment!$A$2:$I$14625,7,0)</f>
        <v>42685</v>
      </c>
      <c r="K1999" s="6">
        <f>VLOOKUP(B1999,payment!$A$2:$I$14625,8,0)</f>
        <v>0.85948000000000002</v>
      </c>
    </row>
    <row r="2000" spans="1:11">
      <c r="A2000">
        <v>1999</v>
      </c>
      <c r="B2000">
        <v>1787</v>
      </c>
      <c r="C2000">
        <f>VLOOKUP(B2000,payment!$A$2:$B$14625,2,0)</f>
        <v>249</v>
      </c>
      <c r="D2000" t="str">
        <f t="shared" si="62"/>
        <v>베스킨라빈스</v>
      </c>
      <c r="E2000" t="str">
        <f>VLOOKUP(B2000,payment!$A$2:$I$14625,3,0)</f>
        <v>베스킨라빈스</v>
      </c>
      <c r="F2000">
        <f>VLOOKUP(B2000,payment!$A$2:$I$14625,4,0)</f>
        <v>37.466123000000003</v>
      </c>
      <c r="G2000">
        <f>VLOOKUP(B2000,payment!$A$2:$I$14625,5,0)</f>
        <v>127.067441</v>
      </c>
      <c r="H2000" t="str">
        <f>VLOOKUP(E2000,gift_meta!$B$2:$C$33,2,0)</f>
        <v>무료 사이즈업</v>
      </c>
      <c r="I2000">
        <f t="shared" ca="1" si="63"/>
        <v>200</v>
      </c>
      <c r="J2000" s="5">
        <f>VLOOKUP(B2000,payment!$A$2:$I$14625,7,0)</f>
        <v>42848</v>
      </c>
      <c r="K2000" s="6">
        <f>VLOOKUP(B2000,payment!$A$2:$I$14625,8,0)</f>
        <v>0.85229999999999995</v>
      </c>
    </row>
    <row r="2001" spans="1:11">
      <c r="A2001">
        <v>2000</v>
      </c>
      <c r="B2001">
        <v>4823</v>
      </c>
      <c r="C2001">
        <f>VLOOKUP(B2001,payment!$A$2:$B$14625,2,0)</f>
        <v>206</v>
      </c>
      <c r="D2001" t="str">
        <f t="shared" si="62"/>
        <v>아웃닭</v>
      </c>
      <c r="E2001" t="str">
        <f>VLOOKUP(B2001,payment!$A$2:$I$14625,3,0)</f>
        <v>아웃닭</v>
      </c>
      <c r="F2001">
        <f>VLOOKUP(B2001,payment!$A$2:$I$14625,4,0)</f>
        <v>37.653795000000002</v>
      </c>
      <c r="G2001">
        <f>VLOOKUP(B2001,payment!$A$2:$I$14625,5,0)</f>
        <v>127.09291899999999</v>
      </c>
      <c r="H2001" t="str">
        <f>VLOOKUP(E2001,gift_meta!$B$2:$C$33,2,0)</f>
        <v>치즈스틱 2개 제공</v>
      </c>
      <c r="I2001">
        <f t="shared" ca="1" si="63"/>
        <v>1400</v>
      </c>
      <c r="J2001" s="5">
        <f>VLOOKUP(B2001,payment!$A$2:$I$14625,7,0)</f>
        <v>42403</v>
      </c>
      <c r="K2001" s="6">
        <f>VLOOKUP(B2001,payment!$A$2:$I$14625,8,0)</f>
        <v>0.67683000000000004</v>
      </c>
    </row>
    <row r="2002" spans="1:11">
      <c r="A2002">
        <v>2001</v>
      </c>
      <c r="B2002">
        <v>13709</v>
      </c>
      <c r="C2002">
        <f>VLOOKUP(B2002,payment!$A$2:$B$14625,2,0)</f>
        <v>52</v>
      </c>
      <c r="D2002" t="str">
        <f t="shared" si="62"/>
        <v>리얼후라이</v>
      </c>
      <c r="E2002" t="str">
        <f>VLOOKUP(B2002,payment!$A$2:$I$14625,3,0)</f>
        <v>리얼후라이</v>
      </c>
      <c r="F2002">
        <f>VLOOKUP(B2002,payment!$A$2:$I$14625,4,0)</f>
        <v>37.508467000000003</v>
      </c>
      <c r="G2002">
        <f>VLOOKUP(B2002,payment!$A$2:$I$14625,5,0)</f>
        <v>127.161768</v>
      </c>
      <c r="H2002" t="str">
        <f>VLOOKUP(E2002,gift_meta!$B$2:$C$33,2,0)</f>
        <v>크리스피 후라이드 10% 할인</v>
      </c>
      <c r="I2002">
        <f t="shared" ca="1" si="63"/>
        <v>400</v>
      </c>
      <c r="J2002" s="5">
        <f>VLOOKUP(B2002,payment!$A$2:$I$14625,7,0)</f>
        <v>42396</v>
      </c>
      <c r="K2002" s="6">
        <f>VLOOKUP(B2002,payment!$A$2:$I$14625,8,0)</f>
        <v>0.43380000000000002</v>
      </c>
    </row>
    <row r="2003" spans="1:11">
      <c r="A2003">
        <v>2002</v>
      </c>
      <c r="B2003">
        <v>14401</v>
      </c>
      <c r="C2003">
        <f>VLOOKUP(B2003,payment!$A$2:$B$14625,2,0)</f>
        <v>79</v>
      </c>
      <c r="D2003" t="str">
        <f t="shared" si="62"/>
        <v>스시로로</v>
      </c>
      <c r="E2003" t="str">
        <f>VLOOKUP(B2003,payment!$A$2:$I$14625,3,0)</f>
        <v>스시로로</v>
      </c>
      <c r="F2003">
        <f>VLOOKUP(B2003,payment!$A$2:$I$14625,4,0)</f>
        <v>37.658392999999997</v>
      </c>
      <c r="G2003">
        <f>VLOOKUP(B2003,payment!$A$2:$I$14625,5,0)</f>
        <v>127.197504</v>
      </c>
      <c r="H2003" t="str">
        <f>VLOOKUP(E2003,gift_meta!$B$2:$C$33,2,0)</f>
        <v>2pcs 무료 제공</v>
      </c>
      <c r="I2003">
        <f t="shared" ca="1" si="63"/>
        <v>1900</v>
      </c>
      <c r="J2003" s="5">
        <f>VLOOKUP(B2003,payment!$A$2:$I$14625,7,0)</f>
        <v>42952</v>
      </c>
      <c r="K2003" s="6">
        <f>VLOOKUP(B2003,payment!$A$2:$I$14625,8,0)</f>
        <v>0.90824000000000005</v>
      </c>
    </row>
    <row r="2004" spans="1:11">
      <c r="A2004">
        <v>2003</v>
      </c>
      <c r="B2004">
        <v>9853</v>
      </c>
      <c r="C2004">
        <f>VLOOKUP(B2004,payment!$A$2:$B$14625,2,0)</f>
        <v>210</v>
      </c>
      <c r="D2004" t="str">
        <f t="shared" si="62"/>
        <v>닭한마리</v>
      </c>
      <c r="E2004" t="str">
        <f>VLOOKUP(B2004,payment!$A$2:$I$14625,3,0)</f>
        <v>닭한마리</v>
      </c>
      <c r="F2004">
        <f>VLOOKUP(B2004,payment!$A$2:$I$14625,4,0)</f>
        <v>37.599801999999997</v>
      </c>
      <c r="G2004">
        <f>VLOOKUP(B2004,payment!$A$2:$I$14625,5,0)</f>
        <v>126.893072</v>
      </c>
      <c r="H2004" t="str">
        <f>VLOOKUP(E2004,gift_meta!$B$2:$C$33,2,0)</f>
        <v>칼국수 사리 무료 리필</v>
      </c>
      <c r="I2004">
        <f t="shared" ca="1" si="63"/>
        <v>600</v>
      </c>
      <c r="J2004" s="5">
        <f>VLOOKUP(B2004,payment!$A$2:$I$14625,7,0)</f>
        <v>42618</v>
      </c>
      <c r="K2004" s="6">
        <f>VLOOKUP(B2004,payment!$A$2:$I$14625,8,0)</f>
        <v>0.52410999999999996</v>
      </c>
    </row>
    <row r="2005" spans="1:11">
      <c r="A2005">
        <v>2004</v>
      </c>
      <c r="B2005">
        <v>12891</v>
      </c>
      <c r="C2005">
        <f>VLOOKUP(B2005,payment!$A$2:$B$14625,2,0)</f>
        <v>233</v>
      </c>
      <c r="D2005" t="str">
        <f t="shared" si="62"/>
        <v>연래춘</v>
      </c>
      <c r="E2005" t="str">
        <f>VLOOKUP(B2005,payment!$A$2:$I$14625,3,0)</f>
        <v>연래춘</v>
      </c>
      <c r="F2005">
        <f>VLOOKUP(B2005,payment!$A$2:$I$14625,4,0)</f>
        <v>37.443523999999996</v>
      </c>
      <c r="G2005">
        <f>VLOOKUP(B2005,payment!$A$2:$I$14625,5,0)</f>
        <v>126.966995</v>
      </c>
      <c r="H2005" t="str">
        <f>VLOOKUP(E2005,gift_meta!$B$2:$C$33,2,0)</f>
        <v>현금 결재시 10% 할인</v>
      </c>
      <c r="I2005">
        <f t="shared" ca="1" si="63"/>
        <v>1800</v>
      </c>
      <c r="J2005" s="5">
        <f>VLOOKUP(B2005,payment!$A$2:$I$14625,7,0)</f>
        <v>42986</v>
      </c>
      <c r="K2005" s="6">
        <f>VLOOKUP(B2005,payment!$A$2:$I$14625,8,0)</f>
        <v>0.59626999999999997</v>
      </c>
    </row>
    <row r="2006" spans="1:11">
      <c r="A2006">
        <v>2005</v>
      </c>
      <c r="B2006">
        <v>6301</v>
      </c>
      <c r="C2006">
        <f>VLOOKUP(B2006,payment!$A$2:$B$14625,2,0)</f>
        <v>38</v>
      </c>
      <c r="D2006" t="str">
        <f t="shared" si="62"/>
        <v>스시진</v>
      </c>
      <c r="E2006" t="str">
        <f>VLOOKUP(B2006,payment!$A$2:$I$14625,3,0)</f>
        <v>스시진</v>
      </c>
      <c r="F2006">
        <f>VLOOKUP(B2006,payment!$A$2:$I$14625,4,0)</f>
        <v>37.521768999999999</v>
      </c>
      <c r="G2006">
        <f>VLOOKUP(B2006,payment!$A$2:$I$14625,5,0)</f>
        <v>127.000038</v>
      </c>
      <c r="H2006" t="str">
        <f>VLOOKUP(E2006,gift_meta!$B$2:$C$33,2,0)</f>
        <v>2pcs 무료 제공</v>
      </c>
      <c r="I2006">
        <f t="shared" ca="1" si="63"/>
        <v>1400</v>
      </c>
      <c r="J2006" s="5">
        <f>VLOOKUP(B2006,payment!$A$2:$I$14625,7,0)</f>
        <v>43110</v>
      </c>
      <c r="K2006" s="6">
        <f>VLOOKUP(B2006,payment!$A$2:$I$14625,8,0)</f>
        <v>0.74070000000000003</v>
      </c>
    </row>
    <row r="2007" spans="1:11">
      <c r="A2007">
        <v>2006</v>
      </c>
      <c r="B2007">
        <v>5986</v>
      </c>
      <c r="C2007">
        <f>VLOOKUP(B2007,payment!$A$2:$B$14625,2,0)</f>
        <v>7</v>
      </c>
      <c r="D2007" t="str">
        <f t="shared" si="62"/>
        <v>엔젤리너스</v>
      </c>
      <c r="E2007" t="str">
        <f>VLOOKUP(B2007,payment!$A$2:$I$14625,3,0)</f>
        <v>엔젤리너스</v>
      </c>
      <c r="F2007">
        <f>VLOOKUP(B2007,payment!$A$2:$I$14625,4,0)</f>
        <v>37.517578</v>
      </c>
      <c r="G2007">
        <f>VLOOKUP(B2007,payment!$A$2:$I$14625,5,0)</f>
        <v>126.982395</v>
      </c>
      <c r="H2007" t="str">
        <f>VLOOKUP(E2007,gift_meta!$B$2:$C$33,2,0)</f>
        <v>제조 음료 주문시 10% 할인</v>
      </c>
      <c r="I2007">
        <f t="shared" ca="1" si="63"/>
        <v>1500</v>
      </c>
      <c r="J2007" s="5">
        <f>VLOOKUP(B2007,payment!$A$2:$I$14625,7,0)</f>
        <v>42385</v>
      </c>
      <c r="K2007" s="6">
        <f>VLOOKUP(B2007,payment!$A$2:$I$14625,8,0)</f>
        <v>0.87575000000000003</v>
      </c>
    </row>
    <row r="2008" spans="1:11">
      <c r="A2008">
        <v>2007</v>
      </c>
      <c r="B2008">
        <v>8277</v>
      </c>
      <c r="C2008">
        <f>VLOOKUP(B2008,payment!$A$2:$B$14625,2,0)</f>
        <v>54</v>
      </c>
      <c r="D2008" t="str">
        <f t="shared" si="62"/>
        <v>교보문고</v>
      </c>
      <c r="E2008" t="str">
        <f>VLOOKUP(B2008,payment!$A$2:$I$14625,3,0)</f>
        <v>교보문고</v>
      </c>
      <c r="F2008">
        <f>VLOOKUP(B2008,payment!$A$2:$I$14625,4,0)</f>
        <v>37.522474000000003</v>
      </c>
      <c r="G2008">
        <f>VLOOKUP(B2008,payment!$A$2:$I$14625,5,0)</f>
        <v>126.881975</v>
      </c>
      <c r="H2008" t="str">
        <f>VLOOKUP(E2008,gift_meta!$B$2:$C$33,2,0)</f>
        <v>도서 구매시 10% 할인</v>
      </c>
      <c r="I2008">
        <f t="shared" ca="1" si="63"/>
        <v>1200</v>
      </c>
      <c r="J2008" s="5">
        <f>VLOOKUP(B2008,payment!$A$2:$I$14625,7,0)</f>
        <v>42953</v>
      </c>
      <c r="K2008" s="6">
        <f>VLOOKUP(B2008,payment!$A$2:$I$14625,8,0)</f>
        <v>0.95562000000000002</v>
      </c>
    </row>
    <row r="2009" spans="1:11">
      <c r="A2009">
        <v>2008</v>
      </c>
      <c r="B2009">
        <v>4424</v>
      </c>
      <c r="C2009">
        <f>VLOOKUP(B2009,payment!$A$2:$B$14625,2,0)</f>
        <v>89</v>
      </c>
      <c r="D2009" t="str">
        <f t="shared" si="62"/>
        <v>연래춘</v>
      </c>
      <c r="E2009" t="str">
        <f>VLOOKUP(B2009,payment!$A$2:$I$14625,3,0)</f>
        <v>연래춘</v>
      </c>
      <c r="F2009">
        <f>VLOOKUP(B2009,payment!$A$2:$I$14625,4,0)</f>
        <v>37.710521</v>
      </c>
      <c r="G2009">
        <f>VLOOKUP(B2009,payment!$A$2:$I$14625,5,0)</f>
        <v>127.180127</v>
      </c>
      <c r="H2009" t="str">
        <f>VLOOKUP(E2009,gift_meta!$B$2:$C$33,2,0)</f>
        <v>현금 결재시 10% 할인</v>
      </c>
      <c r="I2009">
        <f t="shared" ca="1" si="63"/>
        <v>600</v>
      </c>
      <c r="J2009" s="5">
        <f>VLOOKUP(B2009,payment!$A$2:$I$14625,7,0)</f>
        <v>43070</v>
      </c>
      <c r="K2009" s="6">
        <f>VLOOKUP(B2009,payment!$A$2:$I$14625,8,0)</f>
        <v>0.88034000000000001</v>
      </c>
    </row>
    <row r="2010" spans="1:11">
      <c r="A2010">
        <v>2009</v>
      </c>
      <c r="B2010">
        <v>4278</v>
      </c>
      <c r="C2010">
        <f>VLOOKUP(B2010,payment!$A$2:$B$14625,2,0)</f>
        <v>288</v>
      </c>
      <c r="D2010" t="str">
        <f t="shared" si="62"/>
        <v>뚜레쥬르</v>
      </c>
      <c r="E2010" t="str">
        <f>VLOOKUP(B2010,payment!$A$2:$I$14625,3,0)</f>
        <v>뚜레쥬르</v>
      </c>
      <c r="F2010">
        <f>VLOOKUP(B2010,payment!$A$2:$I$14625,4,0)</f>
        <v>37.639760000000003</v>
      </c>
      <c r="G2010">
        <f>VLOOKUP(B2010,payment!$A$2:$I$14625,5,0)</f>
        <v>127.09231699999999</v>
      </c>
      <c r="H2010" t="str">
        <f>VLOOKUP(E2010,gift_meta!$B$2:$C$33,2,0)</f>
        <v>2000원 이상 5% 할인</v>
      </c>
      <c r="I2010">
        <f t="shared" ca="1" si="63"/>
        <v>200</v>
      </c>
      <c r="J2010" s="5">
        <f>VLOOKUP(B2010,payment!$A$2:$I$14625,7,0)</f>
        <v>42795</v>
      </c>
      <c r="K2010" s="6">
        <f>VLOOKUP(B2010,payment!$A$2:$I$14625,8,0)</f>
        <v>0.59189999999999998</v>
      </c>
    </row>
    <row r="2011" spans="1:11">
      <c r="A2011">
        <v>2010</v>
      </c>
      <c r="B2011">
        <v>2917</v>
      </c>
      <c r="C2011">
        <f>VLOOKUP(B2011,payment!$A$2:$B$14625,2,0)</f>
        <v>179</v>
      </c>
      <c r="D2011" t="str">
        <f t="shared" si="62"/>
        <v>닭한마리</v>
      </c>
      <c r="E2011" t="str">
        <f>VLOOKUP(B2011,payment!$A$2:$I$14625,3,0)</f>
        <v>닭한마리</v>
      </c>
      <c r="F2011">
        <f>VLOOKUP(B2011,payment!$A$2:$I$14625,4,0)</f>
        <v>37.641525000000001</v>
      </c>
      <c r="G2011">
        <f>VLOOKUP(B2011,payment!$A$2:$I$14625,5,0)</f>
        <v>127.164501</v>
      </c>
      <c r="H2011" t="str">
        <f>VLOOKUP(E2011,gift_meta!$B$2:$C$33,2,0)</f>
        <v>칼국수 사리 무료 리필</v>
      </c>
      <c r="I2011">
        <f t="shared" ca="1" si="63"/>
        <v>1900</v>
      </c>
      <c r="J2011" s="5">
        <f>VLOOKUP(B2011,payment!$A$2:$I$14625,7,0)</f>
        <v>43095</v>
      </c>
      <c r="K2011" s="6">
        <f>VLOOKUP(B2011,payment!$A$2:$I$14625,8,0)</f>
        <v>0.56705000000000005</v>
      </c>
    </row>
    <row r="2012" spans="1:11">
      <c r="A2012">
        <v>2011</v>
      </c>
      <c r="B2012">
        <v>13845</v>
      </c>
      <c r="C2012">
        <f>VLOOKUP(B2012,payment!$A$2:$B$14625,2,0)</f>
        <v>65</v>
      </c>
      <c r="D2012" t="str">
        <f t="shared" si="62"/>
        <v>멘동</v>
      </c>
      <c r="E2012" t="str">
        <f>VLOOKUP(B2012,payment!$A$2:$I$14625,3,0)</f>
        <v>멘동</v>
      </c>
      <c r="F2012">
        <f>VLOOKUP(B2012,payment!$A$2:$I$14625,4,0)</f>
        <v>37.659300999999999</v>
      </c>
      <c r="G2012">
        <f>VLOOKUP(B2012,payment!$A$2:$I$14625,5,0)</f>
        <v>126.85799</v>
      </c>
      <c r="H2012" t="str">
        <f>VLOOKUP(E2012,gift_meta!$B$2:$C$33,2,0)</f>
        <v>규동 5% 할인</v>
      </c>
      <c r="I2012">
        <f t="shared" ca="1" si="63"/>
        <v>1400</v>
      </c>
      <c r="J2012" s="5">
        <f>VLOOKUP(B2012,payment!$A$2:$I$14625,7,0)</f>
        <v>43071</v>
      </c>
      <c r="K2012" s="6">
        <f>VLOOKUP(B2012,payment!$A$2:$I$14625,8,0)</f>
        <v>0.99966999999999995</v>
      </c>
    </row>
    <row r="2013" spans="1:11">
      <c r="A2013">
        <v>2012</v>
      </c>
      <c r="B2013">
        <v>9401</v>
      </c>
      <c r="C2013">
        <f>VLOOKUP(B2013,payment!$A$2:$B$14625,2,0)</f>
        <v>188</v>
      </c>
      <c r="D2013" t="str">
        <f t="shared" si="62"/>
        <v>스시로로</v>
      </c>
      <c r="E2013" t="str">
        <f>VLOOKUP(B2013,payment!$A$2:$I$14625,3,0)</f>
        <v>스시로로</v>
      </c>
      <c r="F2013">
        <f>VLOOKUP(B2013,payment!$A$2:$I$14625,4,0)</f>
        <v>37.449092</v>
      </c>
      <c r="G2013">
        <f>VLOOKUP(B2013,payment!$A$2:$I$14625,5,0)</f>
        <v>127.02188700000001</v>
      </c>
      <c r="H2013" t="str">
        <f>VLOOKUP(E2013,gift_meta!$B$2:$C$33,2,0)</f>
        <v>2pcs 무료 제공</v>
      </c>
      <c r="I2013">
        <f t="shared" ca="1" si="63"/>
        <v>300</v>
      </c>
      <c r="J2013" s="5">
        <f>VLOOKUP(B2013,payment!$A$2:$I$14625,7,0)</f>
        <v>42650</v>
      </c>
      <c r="K2013" s="6">
        <f>VLOOKUP(B2013,payment!$A$2:$I$14625,8,0)</f>
        <v>0.70123999999999997</v>
      </c>
    </row>
    <row r="2014" spans="1:11">
      <c r="A2014">
        <v>2013</v>
      </c>
      <c r="B2014">
        <v>246</v>
      </c>
      <c r="C2014">
        <f>VLOOKUP(B2014,payment!$A$2:$B$14625,2,0)</f>
        <v>114</v>
      </c>
      <c r="D2014" t="str">
        <f t="shared" si="62"/>
        <v>버거킹</v>
      </c>
      <c r="E2014" t="str">
        <f>VLOOKUP(B2014,payment!$A$2:$I$14625,3,0)</f>
        <v>버거킹</v>
      </c>
      <c r="F2014">
        <f>VLOOKUP(B2014,payment!$A$2:$I$14625,4,0)</f>
        <v>37.672694999999997</v>
      </c>
      <c r="G2014">
        <f>VLOOKUP(B2014,payment!$A$2:$I$14625,5,0)</f>
        <v>127.15799800000001</v>
      </c>
      <c r="H2014" t="str">
        <f>VLOOKUP(E2014,gift_meta!$B$2:$C$33,2,0)</f>
        <v>와퍼주문시 5% 할인</v>
      </c>
      <c r="I2014">
        <f t="shared" ca="1" si="63"/>
        <v>2000</v>
      </c>
      <c r="J2014" s="5">
        <f>VLOOKUP(B2014,payment!$A$2:$I$14625,7,0)</f>
        <v>42495</v>
      </c>
      <c r="K2014" s="6">
        <f>VLOOKUP(B2014,payment!$A$2:$I$14625,8,0)</f>
        <v>0.71172999999999997</v>
      </c>
    </row>
    <row r="2015" spans="1:11">
      <c r="A2015">
        <v>2014</v>
      </c>
      <c r="B2015">
        <v>12844</v>
      </c>
      <c r="C2015">
        <f>VLOOKUP(B2015,payment!$A$2:$B$14625,2,0)</f>
        <v>31</v>
      </c>
      <c r="D2015" t="str">
        <f t="shared" si="62"/>
        <v>김덕후의곱창조</v>
      </c>
      <c r="E2015" t="str">
        <f>VLOOKUP(B2015,payment!$A$2:$I$14625,3,0)</f>
        <v>김덕후의곱창조</v>
      </c>
      <c r="F2015">
        <f>VLOOKUP(B2015,payment!$A$2:$I$14625,4,0)</f>
        <v>37.617728</v>
      </c>
      <c r="G2015">
        <f>VLOOKUP(B2015,payment!$A$2:$I$14625,5,0)</f>
        <v>126.94717199999999</v>
      </c>
      <c r="H2015" t="str">
        <f>VLOOKUP(E2015,gift_meta!$B$2:$C$33,2,0)</f>
        <v>곱창 무한 리필 2,000 할인</v>
      </c>
      <c r="I2015">
        <f t="shared" ca="1" si="63"/>
        <v>1900</v>
      </c>
      <c r="J2015" s="5">
        <f>VLOOKUP(B2015,payment!$A$2:$I$14625,7,0)</f>
        <v>42562</v>
      </c>
      <c r="K2015" s="6">
        <f>VLOOKUP(B2015,payment!$A$2:$I$14625,8,0)</f>
        <v>0.74295999999999995</v>
      </c>
    </row>
    <row r="2016" spans="1:11">
      <c r="A2016">
        <v>2015</v>
      </c>
      <c r="B2016">
        <v>13995</v>
      </c>
      <c r="C2016">
        <f>VLOOKUP(B2016,payment!$A$2:$B$14625,2,0)</f>
        <v>171</v>
      </c>
      <c r="D2016" t="str">
        <f t="shared" si="62"/>
        <v>오쭈</v>
      </c>
      <c r="E2016" t="str">
        <f>VLOOKUP(B2016,payment!$A$2:$I$14625,3,0)</f>
        <v>오쭈</v>
      </c>
      <c r="F2016">
        <f>VLOOKUP(B2016,payment!$A$2:$I$14625,4,0)</f>
        <v>37.568821</v>
      </c>
      <c r="G2016">
        <f>VLOOKUP(B2016,payment!$A$2:$I$14625,5,0)</f>
        <v>126.90732800000001</v>
      </c>
      <c r="H2016" t="str">
        <f>VLOOKUP(E2016,gift_meta!$B$2:$C$33,2,0)</f>
        <v>치즈 퐁듀 1회 제공</v>
      </c>
      <c r="I2016">
        <f t="shared" ca="1" si="63"/>
        <v>600</v>
      </c>
      <c r="J2016" s="5">
        <f>VLOOKUP(B2016,payment!$A$2:$I$14625,7,0)</f>
        <v>42974</v>
      </c>
      <c r="K2016" s="6">
        <f>VLOOKUP(B2016,payment!$A$2:$I$14625,8,0)</f>
        <v>0.88109000000000004</v>
      </c>
    </row>
    <row r="2017" spans="1:11">
      <c r="A2017">
        <v>2016</v>
      </c>
      <c r="B2017">
        <v>5864</v>
      </c>
      <c r="C2017">
        <f>VLOOKUP(B2017,payment!$A$2:$B$14625,2,0)</f>
        <v>193</v>
      </c>
      <c r="D2017" t="str">
        <f t="shared" si="62"/>
        <v>쥬씨</v>
      </c>
      <c r="E2017" t="str">
        <f>VLOOKUP(B2017,payment!$A$2:$I$14625,3,0)</f>
        <v>쥬씨</v>
      </c>
      <c r="F2017">
        <f>VLOOKUP(B2017,payment!$A$2:$I$14625,4,0)</f>
        <v>37.660626999999998</v>
      </c>
      <c r="G2017">
        <f>VLOOKUP(B2017,payment!$A$2:$I$14625,5,0)</f>
        <v>126.992873</v>
      </c>
      <c r="H2017" t="str">
        <f>VLOOKUP(E2017,gift_meta!$B$2:$C$33,2,0)</f>
        <v>무료 사이즈업</v>
      </c>
      <c r="I2017">
        <f t="shared" ca="1" si="63"/>
        <v>1100</v>
      </c>
      <c r="J2017" s="5">
        <f>VLOOKUP(B2017,payment!$A$2:$I$14625,7,0)</f>
        <v>42898</v>
      </c>
      <c r="K2017" s="6">
        <f>VLOOKUP(B2017,payment!$A$2:$I$14625,8,0)</f>
        <v>0.40738000000000002</v>
      </c>
    </row>
    <row r="2018" spans="1:11">
      <c r="A2018">
        <v>2017</v>
      </c>
      <c r="B2018">
        <v>11755</v>
      </c>
      <c r="C2018">
        <f>VLOOKUP(B2018,payment!$A$2:$B$14625,2,0)</f>
        <v>68</v>
      </c>
      <c r="D2018" t="str">
        <f t="shared" si="62"/>
        <v>롯데리아</v>
      </c>
      <c r="E2018" t="str">
        <f>VLOOKUP(B2018,payment!$A$2:$I$14625,3,0)</f>
        <v>롯데리아</v>
      </c>
      <c r="F2018">
        <f>VLOOKUP(B2018,payment!$A$2:$I$14625,4,0)</f>
        <v>37.550744000000002</v>
      </c>
      <c r="G2018">
        <f>VLOOKUP(B2018,payment!$A$2:$I$14625,5,0)</f>
        <v>127.180481</v>
      </c>
      <c r="H2018" t="str">
        <f>VLOOKUP(E2018,gift_meta!$B$2:$C$33,2,0)</f>
        <v>롯데리아 음료M 제공</v>
      </c>
      <c r="I2018">
        <f t="shared" ca="1" si="63"/>
        <v>1200</v>
      </c>
      <c r="J2018" s="5">
        <f>VLOOKUP(B2018,payment!$A$2:$I$14625,7,0)</f>
        <v>43001</v>
      </c>
      <c r="K2018" s="6">
        <f>VLOOKUP(B2018,payment!$A$2:$I$14625,8,0)</f>
        <v>0.81982999999999995</v>
      </c>
    </row>
    <row r="2019" spans="1:11">
      <c r="A2019">
        <v>2018</v>
      </c>
      <c r="B2019">
        <v>13048</v>
      </c>
      <c r="C2019">
        <f>VLOOKUP(B2019,payment!$A$2:$B$14625,2,0)</f>
        <v>66</v>
      </c>
      <c r="D2019" t="str">
        <f t="shared" si="62"/>
        <v>멘동</v>
      </c>
      <c r="E2019" t="str">
        <f>VLOOKUP(B2019,payment!$A$2:$I$14625,3,0)</f>
        <v>멘동</v>
      </c>
      <c r="F2019">
        <f>VLOOKUP(B2019,payment!$A$2:$I$14625,4,0)</f>
        <v>37.532071000000002</v>
      </c>
      <c r="G2019">
        <f>VLOOKUP(B2019,payment!$A$2:$I$14625,5,0)</f>
        <v>127.109218</v>
      </c>
      <c r="H2019" t="str">
        <f>VLOOKUP(E2019,gift_meta!$B$2:$C$33,2,0)</f>
        <v>규동 5% 할인</v>
      </c>
      <c r="I2019">
        <f t="shared" ca="1" si="63"/>
        <v>600</v>
      </c>
      <c r="J2019" s="5">
        <f>VLOOKUP(B2019,payment!$A$2:$I$14625,7,0)</f>
        <v>42643</v>
      </c>
      <c r="K2019" s="6">
        <f>VLOOKUP(B2019,payment!$A$2:$I$14625,8,0)</f>
        <v>0.44958999999999999</v>
      </c>
    </row>
    <row r="2020" spans="1:11">
      <c r="A2020">
        <v>2019</v>
      </c>
      <c r="B2020">
        <v>1863</v>
      </c>
      <c r="C2020">
        <f>VLOOKUP(B2020,payment!$A$2:$B$14625,2,0)</f>
        <v>10</v>
      </c>
      <c r="D2020" t="str">
        <f t="shared" si="62"/>
        <v>꾼</v>
      </c>
      <c r="E2020" t="str">
        <f>VLOOKUP(B2020,payment!$A$2:$I$14625,3,0)</f>
        <v>꾼</v>
      </c>
      <c r="F2020">
        <f>VLOOKUP(B2020,payment!$A$2:$I$14625,4,0)</f>
        <v>37.522646999999999</v>
      </c>
      <c r="G2020">
        <f>VLOOKUP(B2020,payment!$A$2:$I$14625,5,0)</f>
        <v>126.87935400000001</v>
      </c>
      <c r="H2020" t="str">
        <f>VLOOKUP(E2020,gift_meta!$B$2:$C$33,2,0)</f>
        <v>소주 2,000 쿠폰</v>
      </c>
      <c r="I2020">
        <f t="shared" ca="1" si="63"/>
        <v>900</v>
      </c>
      <c r="J2020" s="5">
        <f>VLOOKUP(B2020,payment!$A$2:$I$14625,7,0)</f>
        <v>42961</v>
      </c>
      <c r="K2020" s="6">
        <f>VLOOKUP(B2020,payment!$A$2:$I$14625,8,0)</f>
        <v>0.41766999999999999</v>
      </c>
    </row>
    <row r="2021" spans="1:11">
      <c r="A2021">
        <v>2020</v>
      </c>
      <c r="B2021">
        <v>5174</v>
      </c>
      <c r="C2021">
        <f>VLOOKUP(B2021,payment!$A$2:$B$14625,2,0)</f>
        <v>158</v>
      </c>
      <c r="D2021" t="str">
        <f t="shared" si="62"/>
        <v>버거킹</v>
      </c>
      <c r="E2021" t="str">
        <f>VLOOKUP(B2021,payment!$A$2:$I$14625,3,0)</f>
        <v>버거킹</v>
      </c>
      <c r="F2021">
        <f>VLOOKUP(B2021,payment!$A$2:$I$14625,4,0)</f>
        <v>37.573982000000001</v>
      </c>
      <c r="G2021">
        <f>VLOOKUP(B2021,payment!$A$2:$I$14625,5,0)</f>
        <v>127.180108</v>
      </c>
      <c r="H2021" t="str">
        <f>VLOOKUP(E2021,gift_meta!$B$2:$C$33,2,0)</f>
        <v>와퍼주문시 5% 할인</v>
      </c>
      <c r="I2021">
        <f t="shared" ca="1" si="63"/>
        <v>1500</v>
      </c>
      <c r="J2021" s="5">
        <f>VLOOKUP(B2021,payment!$A$2:$I$14625,7,0)</f>
        <v>43045</v>
      </c>
      <c r="K2021" s="6">
        <f>VLOOKUP(B2021,payment!$A$2:$I$14625,8,0)</f>
        <v>0.82940999999999998</v>
      </c>
    </row>
    <row r="2022" spans="1:11">
      <c r="A2022">
        <v>2021</v>
      </c>
      <c r="B2022">
        <v>2552</v>
      </c>
      <c r="C2022">
        <f>VLOOKUP(B2022,payment!$A$2:$B$14625,2,0)</f>
        <v>182</v>
      </c>
      <c r="D2022" t="str">
        <f t="shared" si="62"/>
        <v>원할머니보쌈</v>
      </c>
      <c r="E2022" t="str">
        <f>VLOOKUP(B2022,payment!$A$2:$I$14625,3,0)</f>
        <v>원할머니보쌈</v>
      </c>
      <c r="F2022">
        <f>VLOOKUP(B2022,payment!$A$2:$I$14625,4,0)</f>
        <v>37.554215999999997</v>
      </c>
      <c r="G2022">
        <f>VLOOKUP(B2022,payment!$A$2:$I$14625,5,0)</f>
        <v>127.056027</v>
      </c>
      <c r="H2022" t="str">
        <f>VLOOKUP(E2022,gift_meta!$B$2:$C$33,2,0)</f>
        <v>족발 3,000 할인 쿠폰 제공</v>
      </c>
      <c r="I2022">
        <f t="shared" ca="1" si="63"/>
        <v>1300</v>
      </c>
      <c r="J2022" s="5">
        <f>VLOOKUP(B2022,payment!$A$2:$I$14625,7,0)</f>
        <v>42738</v>
      </c>
      <c r="K2022" s="6">
        <f>VLOOKUP(B2022,payment!$A$2:$I$14625,8,0)</f>
        <v>0.56445000000000001</v>
      </c>
    </row>
    <row r="2023" spans="1:11">
      <c r="A2023">
        <v>2022</v>
      </c>
      <c r="B2023">
        <v>326</v>
      </c>
      <c r="C2023">
        <f>VLOOKUP(B2023,payment!$A$2:$B$14625,2,0)</f>
        <v>45</v>
      </c>
      <c r="D2023" t="str">
        <f t="shared" si="62"/>
        <v>홍콩반점</v>
      </c>
      <c r="E2023" t="str">
        <f>VLOOKUP(B2023,payment!$A$2:$I$14625,3,0)</f>
        <v>홍콩반점</v>
      </c>
      <c r="F2023">
        <f>VLOOKUP(B2023,payment!$A$2:$I$14625,4,0)</f>
        <v>37.456296999999999</v>
      </c>
      <c r="G2023">
        <f>VLOOKUP(B2023,payment!$A$2:$I$14625,5,0)</f>
        <v>126.950958</v>
      </c>
      <c r="H2023" t="str">
        <f>VLOOKUP(E2023,gift_meta!$B$2:$C$33,2,0)</f>
        <v>찹쌀 탕수육 10% 할인</v>
      </c>
      <c r="I2023">
        <f t="shared" ca="1" si="63"/>
        <v>900</v>
      </c>
      <c r="J2023" s="5">
        <f>VLOOKUP(B2023,payment!$A$2:$I$14625,7,0)</f>
        <v>42711</v>
      </c>
      <c r="K2023" s="6">
        <f>VLOOKUP(B2023,payment!$A$2:$I$14625,8,0)</f>
        <v>0.46775</v>
      </c>
    </row>
    <row r="2024" spans="1:11">
      <c r="A2024">
        <v>2023</v>
      </c>
      <c r="B2024">
        <v>11051</v>
      </c>
      <c r="C2024">
        <f>VLOOKUP(B2024,payment!$A$2:$B$14625,2,0)</f>
        <v>228</v>
      </c>
      <c r="D2024" t="str">
        <f t="shared" si="62"/>
        <v>동경야네</v>
      </c>
      <c r="E2024" t="str">
        <f>VLOOKUP(B2024,payment!$A$2:$I$14625,3,0)</f>
        <v>동경야네</v>
      </c>
      <c r="F2024">
        <f>VLOOKUP(B2024,payment!$A$2:$I$14625,4,0)</f>
        <v>37.525599999999997</v>
      </c>
      <c r="G2024">
        <f>VLOOKUP(B2024,payment!$A$2:$I$14625,5,0)</f>
        <v>127.122467</v>
      </c>
      <c r="H2024" t="str">
        <f>VLOOKUP(E2024,gift_meta!$B$2:$C$33,2,0)</f>
        <v>사케동 10% 할인</v>
      </c>
      <c r="I2024">
        <f t="shared" ca="1" si="63"/>
        <v>1200</v>
      </c>
      <c r="J2024" s="5">
        <f>VLOOKUP(B2024,payment!$A$2:$I$14625,7,0)</f>
        <v>42610</v>
      </c>
      <c r="K2024" s="6">
        <f>VLOOKUP(B2024,payment!$A$2:$I$14625,8,0)</f>
        <v>0.79723999999999995</v>
      </c>
    </row>
    <row r="2025" spans="1:11">
      <c r="A2025">
        <v>2024</v>
      </c>
      <c r="B2025">
        <v>7530</v>
      </c>
      <c r="C2025">
        <f>VLOOKUP(B2025,payment!$A$2:$B$14625,2,0)</f>
        <v>145</v>
      </c>
      <c r="D2025" t="str">
        <f t="shared" si="62"/>
        <v>쥬씨</v>
      </c>
      <c r="E2025" t="str">
        <f>VLOOKUP(B2025,payment!$A$2:$I$14625,3,0)</f>
        <v>쥬씨</v>
      </c>
      <c r="F2025">
        <f>VLOOKUP(B2025,payment!$A$2:$I$14625,4,0)</f>
        <v>37.538198000000001</v>
      </c>
      <c r="G2025">
        <f>VLOOKUP(B2025,payment!$A$2:$I$14625,5,0)</f>
        <v>127.066856</v>
      </c>
      <c r="H2025" t="str">
        <f>VLOOKUP(E2025,gift_meta!$B$2:$C$33,2,0)</f>
        <v>무료 사이즈업</v>
      </c>
      <c r="I2025">
        <f t="shared" ca="1" si="63"/>
        <v>1800</v>
      </c>
      <c r="J2025" s="5">
        <f>VLOOKUP(B2025,payment!$A$2:$I$14625,7,0)</f>
        <v>42508</v>
      </c>
      <c r="K2025" s="6">
        <f>VLOOKUP(B2025,payment!$A$2:$I$14625,8,0)</f>
        <v>0.59433999999999998</v>
      </c>
    </row>
    <row r="2026" spans="1:11">
      <c r="A2026">
        <v>2025</v>
      </c>
      <c r="B2026">
        <v>5918</v>
      </c>
      <c r="C2026">
        <f>VLOOKUP(B2026,payment!$A$2:$B$14625,2,0)</f>
        <v>141</v>
      </c>
      <c r="D2026" t="str">
        <f t="shared" si="62"/>
        <v>구이가</v>
      </c>
      <c r="E2026" t="str">
        <f>VLOOKUP(B2026,payment!$A$2:$I$14625,3,0)</f>
        <v>구이가</v>
      </c>
      <c r="F2026">
        <f>VLOOKUP(B2026,payment!$A$2:$I$14625,4,0)</f>
        <v>37.497717999999999</v>
      </c>
      <c r="G2026">
        <f>VLOOKUP(B2026,payment!$A$2:$I$14625,5,0)</f>
        <v>127.18113</v>
      </c>
      <c r="H2026" t="str">
        <f>VLOOKUP(E2026,gift_meta!$B$2:$C$33,2,0)</f>
        <v>한판 주문시 사이다 제공</v>
      </c>
      <c r="I2026">
        <f t="shared" ca="1" si="63"/>
        <v>1200</v>
      </c>
      <c r="J2026" s="5">
        <f>VLOOKUP(B2026,payment!$A$2:$I$14625,7,0)</f>
        <v>42383</v>
      </c>
      <c r="K2026" s="6">
        <f>VLOOKUP(B2026,payment!$A$2:$I$14625,8,0)</f>
        <v>0.41361999999999999</v>
      </c>
    </row>
    <row r="2027" spans="1:11">
      <c r="A2027">
        <v>2026</v>
      </c>
      <c r="B2027">
        <v>2235</v>
      </c>
      <c r="C2027">
        <f>VLOOKUP(B2027,payment!$A$2:$B$14625,2,0)</f>
        <v>74</v>
      </c>
      <c r="D2027" t="str">
        <f t="shared" si="62"/>
        <v>이디야커피</v>
      </c>
      <c r="E2027" t="str">
        <f>VLOOKUP(B2027,payment!$A$2:$I$14625,3,0)</f>
        <v>이디야커피</v>
      </c>
      <c r="F2027">
        <f>VLOOKUP(B2027,payment!$A$2:$I$14625,4,0)</f>
        <v>37.521479999999997</v>
      </c>
      <c r="G2027">
        <f>VLOOKUP(B2027,payment!$A$2:$I$14625,5,0)</f>
        <v>127.181585</v>
      </c>
      <c r="H2027" t="str">
        <f>VLOOKUP(E2027,gift_meta!$B$2:$C$33,2,0)</f>
        <v>스마트 오더 사용시 10% 할인</v>
      </c>
      <c r="I2027">
        <f t="shared" ca="1" si="63"/>
        <v>500</v>
      </c>
      <c r="J2027" s="5">
        <f>VLOOKUP(B2027,payment!$A$2:$I$14625,7,0)</f>
        <v>43036</v>
      </c>
      <c r="K2027" s="6">
        <f>VLOOKUP(B2027,payment!$A$2:$I$14625,8,0)</f>
        <v>0.80086000000000002</v>
      </c>
    </row>
    <row r="2028" spans="1:11">
      <c r="A2028">
        <v>2027</v>
      </c>
      <c r="B2028">
        <v>5238</v>
      </c>
      <c r="C2028">
        <f>VLOOKUP(B2028,payment!$A$2:$B$14625,2,0)</f>
        <v>142</v>
      </c>
      <c r="D2028" t="str">
        <f t="shared" si="62"/>
        <v>롯데리아</v>
      </c>
      <c r="E2028" t="str">
        <f>VLOOKUP(B2028,payment!$A$2:$I$14625,3,0)</f>
        <v>롯데리아</v>
      </c>
      <c r="F2028">
        <f>VLOOKUP(B2028,payment!$A$2:$I$14625,4,0)</f>
        <v>37.557453000000002</v>
      </c>
      <c r="G2028">
        <f>VLOOKUP(B2028,payment!$A$2:$I$14625,5,0)</f>
        <v>126.864881</v>
      </c>
      <c r="H2028" t="str">
        <f>VLOOKUP(E2028,gift_meta!$B$2:$C$33,2,0)</f>
        <v>롯데리아 음료M 제공</v>
      </c>
      <c r="I2028">
        <f t="shared" ca="1" si="63"/>
        <v>400</v>
      </c>
      <c r="J2028" s="5">
        <f>VLOOKUP(B2028,payment!$A$2:$I$14625,7,0)</f>
        <v>42863</v>
      </c>
      <c r="K2028" s="6">
        <f>VLOOKUP(B2028,payment!$A$2:$I$14625,8,0)</f>
        <v>0.93042000000000002</v>
      </c>
    </row>
    <row r="2029" spans="1:11">
      <c r="A2029">
        <v>2028</v>
      </c>
      <c r="B2029">
        <v>1837</v>
      </c>
      <c r="C2029">
        <f>VLOOKUP(B2029,payment!$A$2:$B$14625,2,0)</f>
        <v>28</v>
      </c>
      <c r="D2029" t="str">
        <f t="shared" si="62"/>
        <v>교보문고</v>
      </c>
      <c r="E2029" t="str">
        <f>VLOOKUP(B2029,payment!$A$2:$I$14625,3,0)</f>
        <v>교보문고</v>
      </c>
      <c r="F2029">
        <f>VLOOKUP(B2029,payment!$A$2:$I$14625,4,0)</f>
        <v>37.545836999999999</v>
      </c>
      <c r="G2029">
        <f>VLOOKUP(B2029,payment!$A$2:$I$14625,5,0)</f>
        <v>126.862357</v>
      </c>
      <c r="H2029" t="str">
        <f>VLOOKUP(E2029,gift_meta!$B$2:$C$33,2,0)</f>
        <v>도서 구매시 10% 할인</v>
      </c>
      <c r="I2029">
        <f t="shared" ca="1" si="63"/>
        <v>1500</v>
      </c>
      <c r="J2029" s="5">
        <f>VLOOKUP(B2029,payment!$A$2:$I$14625,7,0)</f>
        <v>43011</v>
      </c>
      <c r="K2029" s="6">
        <f>VLOOKUP(B2029,payment!$A$2:$I$14625,8,0)</f>
        <v>0.75492000000000004</v>
      </c>
    </row>
    <row r="2030" spans="1:11">
      <c r="A2030">
        <v>2029</v>
      </c>
      <c r="B2030">
        <v>5265</v>
      </c>
      <c r="C2030">
        <f>VLOOKUP(B2030,payment!$A$2:$B$14625,2,0)</f>
        <v>236</v>
      </c>
      <c r="D2030" t="str">
        <f t="shared" si="62"/>
        <v>동경야네</v>
      </c>
      <c r="E2030" t="str">
        <f>VLOOKUP(B2030,payment!$A$2:$I$14625,3,0)</f>
        <v>동경야네</v>
      </c>
      <c r="F2030">
        <f>VLOOKUP(B2030,payment!$A$2:$I$14625,4,0)</f>
        <v>37.656036</v>
      </c>
      <c r="G2030">
        <f>VLOOKUP(B2030,payment!$A$2:$I$14625,5,0)</f>
        <v>127.164085</v>
      </c>
      <c r="H2030" t="str">
        <f>VLOOKUP(E2030,gift_meta!$B$2:$C$33,2,0)</f>
        <v>사케동 10% 할인</v>
      </c>
      <c r="I2030">
        <f t="shared" ca="1" si="63"/>
        <v>1600</v>
      </c>
      <c r="J2030" s="5">
        <f>VLOOKUP(B2030,payment!$A$2:$I$14625,7,0)</f>
        <v>42848</v>
      </c>
      <c r="K2030" s="6">
        <f>VLOOKUP(B2030,payment!$A$2:$I$14625,8,0)</f>
        <v>0.58187999999999995</v>
      </c>
    </row>
    <row r="2031" spans="1:11">
      <c r="A2031">
        <v>2030</v>
      </c>
      <c r="B2031">
        <v>2934</v>
      </c>
      <c r="C2031">
        <f>VLOOKUP(B2031,payment!$A$2:$B$14625,2,0)</f>
        <v>168</v>
      </c>
      <c r="D2031" t="str">
        <f t="shared" si="62"/>
        <v>베스킨라빈스</v>
      </c>
      <c r="E2031" t="str">
        <f>VLOOKUP(B2031,payment!$A$2:$I$14625,3,0)</f>
        <v>베스킨라빈스</v>
      </c>
      <c r="F2031">
        <f>VLOOKUP(B2031,payment!$A$2:$I$14625,4,0)</f>
        <v>37.453301000000003</v>
      </c>
      <c r="G2031">
        <f>VLOOKUP(B2031,payment!$A$2:$I$14625,5,0)</f>
        <v>127.171707</v>
      </c>
      <c r="H2031" t="str">
        <f>VLOOKUP(E2031,gift_meta!$B$2:$C$33,2,0)</f>
        <v>무료 사이즈업</v>
      </c>
      <c r="I2031">
        <f t="shared" ca="1" si="63"/>
        <v>600</v>
      </c>
      <c r="J2031" s="5">
        <f>VLOOKUP(B2031,payment!$A$2:$I$14625,7,0)</f>
        <v>42563</v>
      </c>
      <c r="K2031" s="6">
        <f>VLOOKUP(B2031,payment!$A$2:$I$14625,8,0)</f>
        <v>0.85951</v>
      </c>
    </row>
    <row r="2032" spans="1:11">
      <c r="A2032">
        <v>2031</v>
      </c>
      <c r="B2032">
        <v>6351</v>
      </c>
      <c r="C2032">
        <f>VLOOKUP(B2032,payment!$A$2:$B$14625,2,0)</f>
        <v>207</v>
      </c>
      <c r="D2032" t="str">
        <f t="shared" si="62"/>
        <v>원할머니보쌈</v>
      </c>
      <c r="E2032" t="str">
        <f>VLOOKUP(B2032,payment!$A$2:$I$14625,3,0)</f>
        <v>원할머니보쌈</v>
      </c>
      <c r="F2032">
        <f>VLOOKUP(B2032,payment!$A$2:$I$14625,4,0)</f>
        <v>37.549050999999999</v>
      </c>
      <c r="G2032">
        <f>VLOOKUP(B2032,payment!$A$2:$I$14625,5,0)</f>
        <v>127.077438</v>
      </c>
      <c r="H2032" t="str">
        <f>VLOOKUP(E2032,gift_meta!$B$2:$C$33,2,0)</f>
        <v>족발 3,000 할인 쿠폰 제공</v>
      </c>
      <c r="I2032">
        <f t="shared" ca="1" si="63"/>
        <v>800</v>
      </c>
      <c r="J2032" s="5">
        <f>VLOOKUP(B2032,payment!$A$2:$I$14625,7,0)</f>
        <v>42413</v>
      </c>
      <c r="K2032" s="6">
        <f>VLOOKUP(B2032,payment!$A$2:$I$14625,8,0)</f>
        <v>0.90288000000000002</v>
      </c>
    </row>
    <row r="2033" spans="1:11">
      <c r="A2033">
        <v>2032</v>
      </c>
      <c r="B2033">
        <v>97</v>
      </c>
      <c r="C2033">
        <f>VLOOKUP(B2033,payment!$A$2:$B$14625,2,0)</f>
        <v>57</v>
      </c>
      <c r="D2033" t="str">
        <f t="shared" si="62"/>
        <v>롯데리아</v>
      </c>
      <c r="E2033" t="str">
        <f>VLOOKUP(B2033,payment!$A$2:$I$14625,3,0)</f>
        <v>롯데리아</v>
      </c>
      <c r="F2033">
        <f>VLOOKUP(B2033,payment!$A$2:$I$14625,4,0)</f>
        <v>37.556376999999998</v>
      </c>
      <c r="G2033">
        <f>VLOOKUP(B2033,payment!$A$2:$I$14625,5,0)</f>
        <v>126.851851</v>
      </c>
      <c r="H2033" t="str">
        <f>VLOOKUP(E2033,gift_meta!$B$2:$C$33,2,0)</f>
        <v>롯데리아 음료M 제공</v>
      </c>
      <c r="I2033">
        <f t="shared" ca="1" si="63"/>
        <v>1700</v>
      </c>
      <c r="J2033" s="5">
        <f>VLOOKUP(B2033,payment!$A$2:$I$14625,7,0)</f>
        <v>42883</v>
      </c>
      <c r="K2033" s="6">
        <f>VLOOKUP(B2033,payment!$A$2:$I$14625,8,0)</f>
        <v>0.7429</v>
      </c>
    </row>
    <row r="2034" spans="1:11">
      <c r="A2034">
        <v>2033</v>
      </c>
      <c r="B2034">
        <v>3448</v>
      </c>
      <c r="C2034">
        <f>VLOOKUP(B2034,payment!$A$2:$B$14625,2,0)</f>
        <v>116</v>
      </c>
      <c r="D2034" t="str">
        <f t="shared" si="62"/>
        <v>오쭈</v>
      </c>
      <c r="E2034" t="str">
        <f>VLOOKUP(B2034,payment!$A$2:$I$14625,3,0)</f>
        <v>오쭈</v>
      </c>
      <c r="F2034">
        <f>VLOOKUP(B2034,payment!$A$2:$I$14625,4,0)</f>
        <v>37.582191000000002</v>
      </c>
      <c r="G2034">
        <f>VLOOKUP(B2034,payment!$A$2:$I$14625,5,0)</f>
        <v>126.928521</v>
      </c>
      <c r="H2034" t="str">
        <f>VLOOKUP(E2034,gift_meta!$B$2:$C$33,2,0)</f>
        <v>치즈 퐁듀 1회 제공</v>
      </c>
      <c r="I2034">
        <f t="shared" ca="1" si="63"/>
        <v>1600</v>
      </c>
      <c r="J2034" s="5">
        <f>VLOOKUP(B2034,payment!$A$2:$I$14625,7,0)</f>
        <v>42486</v>
      </c>
      <c r="K2034" s="6">
        <f>VLOOKUP(B2034,payment!$A$2:$I$14625,8,0)</f>
        <v>0.45989999999999998</v>
      </c>
    </row>
    <row r="2035" spans="1:11">
      <c r="A2035">
        <v>2034</v>
      </c>
      <c r="B2035">
        <v>9661</v>
      </c>
      <c r="C2035">
        <f>VLOOKUP(B2035,payment!$A$2:$B$14625,2,0)</f>
        <v>244</v>
      </c>
      <c r="D2035" t="str">
        <f t="shared" si="62"/>
        <v>연래춘</v>
      </c>
      <c r="E2035" t="str">
        <f>VLOOKUP(B2035,payment!$A$2:$I$14625,3,0)</f>
        <v>연래춘</v>
      </c>
      <c r="F2035">
        <f>VLOOKUP(B2035,payment!$A$2:$I$14625,4,0)</f>
        <v>37.693987</v>
      </c>
      <c r="G2035">
        <f>VLOOKUP(B2035,payment!$A$2:$I$14625,5,0)</f>
        <v>127.10390200000001</v>
      </c>
      <c r="H2035" t="str">
        <f>VLOOKUP(E2035,gift_meta!$B$2:$C$33,2,0)</f>
        <v>현금 결재시 10% 할인</v>
      </c>
      <c r="I2035">
        <f t="shared" ca="1" si="63"/>
        <v>1000</v>
      </c>
      <c r="J2035" s="5">
        <f>VLOOKUP(B2035,payment!$A$2:$I$14625,7,0)</f>
        <v>42676</v>
      </c>
      <c r="K2035" s="6">
        <f>VLOOKUP(B2035,payment!$A$2:$I$14625,8,0)</f>
        <v>0.91700000000000004</v>
      </c>
    </row>
    <row r="2036" spans="1:11">
      <c r="A2036">
        <v>2035</v>
      </c>
      <c r="B2036">
        <v>8505</v>
      </c>
      <c r="C2036">
        <f>VLOOKUP(B2036,payment!$A$2:$B$14625,2,0)</f>
        <v>257</v>
      </c>
      <c r="D2036" t="str">
        <f t="shared" si="62"/>
        <v>원할머니보쌈</v>
      </c>
      <c r="E2036" t="str">
        <f>VLOOKUP(B2036,payment!$A$2:$I$14625,3,0)</f>
        <v>원할머니보쌈</v>
      </c>
      <c r="F2036">
        <f>VLOOKUP(B2036,payment!$A$2:$I$14625,4,0)</f>
        <v>37.559001000000002</v>
      </c>
      <c r="G2036">
        <f>VLOOKUP(B2036,payment!$A$2:$I$14625,5,0)</f>
        <v>126.913267</v>
      </c>
      <c r="H2036" t="str">
        <f>VLOOKUP(E2036,gift_meta!$B$2:$C$33,2,0)</f>
        <v>족발 3,000 할인 쿠폰 제공</v>
      </c>
      <c r="I2036">
        <f t="shared" ca="1" si="63"/>
        <v>900</v>
      </c>
      <c r="J2036" s="5">
        <f>VLOOKUP(B2036,payment!$A$2:$I$14625,7,0)</f>
        <v>42891</v>
      </c>
      <c r="K2036" s="6">
        <f>VLOOKUP(B2036,payment!$A$2:$I$14625,8,0)</f>
        <v>0.73745000000000005</v>
      </c>
    </row>
    <row r="2037" spans="1:11">
      <c r="A2037">
        <v>2036</v>
      </c>
      <c r="B2037">
        <v>1765</v>
      </c>
      <c r="C2037">
        <f>VLOOKUP(B2037,payment!$A$2:$B$14625,2,0)</f>
        <v>217</v>
      </c>
      <c r="D2037" t="str">
        <f t="shared" si="62"/>
        <v>김덕후의곱창조</v>
      </c>
      <c r="E2037" t="str">
        <f>VLOOKUP(B2037,payment!$A$2:$I$14625,3,0)</f>
        <v>김덕후의곱창조</v>
      </c>
      <c r="F2037">
        <f>VLOOKUP(B2037,payment!$A$2:$I$14625,4,0)</f>
        <v>37.663797000000002</v>
      </c>
      <c r="G2037">
        <f>VLOOKUP(B2037,payment!$A$2:$I$14625,5,0)</f>
        <v>127.178555</v>
      </c>
      <c r="H2037" t="str">
        <f>VLOOKUP(E2037,gift_meta!$B$2:$C$33,2,0)</f>
        <v>곱창 무한 리필 2,000 할인</v>
      </c>
      <c r="I2037">
        <f t="shared" ca="1" si="63"/>
        <v>600</v>
      </c>
      <c r="J2037" s="5">
        <f>VLOOKUP(B2037,payment!$A$2:$I$14625,7,0)</f>
        <v>43097</v>
      </c>
      <c r="K2037" s="6">
        <f>VLOOKUP(B2037,payment!$A$2:$I$14625,8,0)</f>
        <v>0.44774999999999998</v>
      </c>
    </row>
    <row r="2038" spans="1:11">
      <c r="A2038">
        <v>2037</v>
      </c>
      <c r="B2038">
        <v>5295</v>
      </c>
      <c r="C2038">
        <f>VLOOKUP(B2038,payment!$A$2:$B$14625,2,0)</f>
        <v>176</v>
      </c>
      <c r="D2038" t="str">
        <f t="shared" si="62"/>
        <v>아웃백</v>
      </c>
      <c r="E2038" t="str">
        <f>VLOOKUP(B2038,payment!$A$2:$I$14625,3,0)</f>
        <v>아웃백</v>
      </c>
      <c r="F2038">
        <f>VLOOKUP(B2038,payment!$A$2:$I$14625,4,0)</f>
        <v>37.703876000000001</v>
      </c>
      <c r="G2038">
        <f>VLOOKUP(B2038,payment!$A$2:$I$14625,5,0)</f>
        <v>126.94565799999999</v>
      </c>
      <c r="H2038" t="str">
        <f>VLOOKUP(E2038,gift_meta!$B$2:$C$33,2,0)</f>
        <v>스테이크 주문시 10% 할인</v>
      </c>
      <c r="I2038">
        <f t="shared" ca="1" si="63"/>
        <v>200</v>
      </c>
      <c r="J2038" s="5">
        <f>VLOOKUP(B2038,payment!$A$2:$I$14625,7,0)</f>
        <v>43110</v>
      </c>
      <c r="K2038" s="6">
        <f>VLOOKUP(B2038,payment!$A$2:$I$14625,8,0)</f>
        <v>0.91798000000000002</v>
      </c>
    </row>
    <row r="2039" spans="1:11">
      <c r="A2039">
        <v>2038</v>
      </c>
      <c r="B2039">
        <v>7364</v>
      </c>
      <c r="C2039">
        <f>VLOOKUP(B2039,payment!$A$2:$B$14625,2,0)</f>
        <v>52</v>
      </c>
      <c r="D2039" t="str">
        <f t="shared" si="62"/>
        <v>반디앤루니스</v>
      </c>
      <c r="E2039" t="str">
        <f>VLOOKUP(B2039,payment!$A$2:$I$14625,3,0)</f>
        <v>반디앤루니스</v>
      </c>
      <c r="F2039">
        <f>VLOOKUP(B2039,payment!$A$2:$I$14625,4,0)</f>
        <v>37.477938999999999</v>
      </c>
      <c r="G2039">
        <f>VLOOKUP(B2039,payment!$A$2:$I$14625,5,0)</f>
        <v>127.12708000000001</v>
      </c>
      <c r="H2039" t="str">
        <f>VLOOKUP(E2039,gift_meta!$B$2:$C$33,2,0)</f>
        <v>도서 구매시 5% 할인</v>
      </c>
      <c r="I2039">
        <f t="shared" ca="1" si="63"/>
        <v>1200</v>
      </c>
      <c r="J2039" s="5">
        <f>VLOOKUP(B2039,payment!$A$2:$I$14625,7,0)</f>
        <v>42768</v>
      </c>
      <c r="K2039" s="6">
        <f>VLOOKUP(B2039,payment!$A$2:$I$14625,8,0)</f>
        <v>0.82889000000000002</v>
      </c>
    </row>
    <row r="2040" spans="1:11">
      <c r="A2040">
        <v>2039</v>
      </c>
      <c r="B2040">
        <v>9152</v>
      </c>
      <c r="C2040">
        <f>VLOOKUP(B2040,payment!$A$2:$B$14625,2,0)</f>
        <v>8</v>
      </c>
      <c r="D2040" t="str">
        <f t="shared" si="62"/>
        <v>연래춘</v>
      </c>
      <c r="E2040" t="str">
        <f>VLOOKUP(B2040,payment!$A$2:$I$14625,3,0)</f>
        <v>연래춘</v>
      </c>
      <c r="F2040">
        <f>VLOOKUP(B2040,payment!$A$2:$I$14625,4,0)</f>
        <v>37.630839000000002</v>
      </c>
      <c r="G2040">
        <f>VLOOKUP(B2040,payment!$A$2:$I$14625,5,0)</f>
        <v>126.869055</v>
      </c>
      <c r="H2040" t="str">
        <f>VLOOKUP(E2040,gift_meta!$B$2:$C$33,2,0)</f>
        <v>현금 결재시 10% 할인</v>
      </c>
      <c r="I2040">
        <f t="shared" ca="1" si="63"/>
        <v>600</v>
      </c>
      <c r="J2040" s="5">
        <f>VLOOKUP(B2040,payment!$A$2:$I$14625,7,0)</f>
        <v>42830</v>
      </c>
      <c r="K2040" s="6">
        <f>VLOOKUP(B2040,payment!$A$2:$I$14625,8,0)</f>
        <v>0.50317000000000001</v>
      </c>
    </row>
    <row r="2041" spans="1:11">
      <c r="A2041">
        <v>2040</v>
      </c>
      <c r="B2041">
        <v>2929</v>
      </c>
      <c r="C2041">
        <f>VLOOKUP(B2041,payment!$A$2:$B$14625,2,0)</f>
        <v>246</v>
      </c>
      <c r="D2041" t="str">
        <f t="shared" si="62"/>
        <v>베스킨라빈스</v>
      </c>
      <c r="E2041" t="str">
        <f>VLOOKUP(B2041,payment!$A$2:$I$14625,3,0)</f>
        <v>베스킨라빈스</v>
      </c>
      <c r="F2041">
        <f>VLOOKUP(B2041,payment!$A$2:$I$14625,4,0)</f>
        <v>37.593335000000003</v>
      </c>
      <c r="G2041">
        <f>VLOOKUP(B2041,payment!$A$2:$I$14625,5,0)</f>
        <v>127.105468</v>
      </c>
      <c r="H2041" t="str">
        <f>VLOOKUP(E2041,gift_meta!$B$2:$C$33,2,0)</f>
        <v>무료 사이즈업</v>
      </c>
      <c r="I2041">
        <f t="shared" ca="1" si="63"/>
        <v>1800</v>
      </c>
      <c r="J2041" s="5">
        <f>VLOOKUP(B2041,payment!$A$2:$I$14625,7,0)</f>
        <v>43058</v>
      </c>
      <c r="K2041" s="6">
        <f>VLOOKUP(B2041,payment!$A$2:$I$14625,8,0)</f>
        <v>0.68242000000000003</v>
      </c>
    </row>
    <row r="2042" spans="1:11">
      <c r="A2042">
        <v>2041</v>
      </c>
      <c r="B2042">
        <v>1942</v>
      </c>
      <c r="C2042">
        <f>VLOOKUP(B2042,payment!$A$2:$B$14625,2,0)</f>
        <v>220</v>
      </c>
      <c r="D2042" t="str">
        <f t="shared" si="62"/>
        <v>스시로로</v>
      </c>
      <c r="E2042" t="str">
        <f>VLOOKUP(B2042,payment!$A$2:$I$14625,3,0)</f>
        <v>스시로로</v>
      </c>
      <c r="F2042">
        <f>VLOOKUP(B2042,payment!$A$2:$I$14625,4,0)</f>
        <v>37.639311999999997</v>
      </c>
      <c r="G2042">
        <f>VLOOKUP(B2042,payment!$A$2:$I$14625,5,0)</f>
        <v>126.990048</v>
      </c>
      <c r="H2042" t="str">
        <f>VLOOKUP(E2042,gift_meta!$B$2:$C$33,2,0)</f>
        <v>2pcs 무료 제공</v>
      </c>
      <c r="I2042">
        <f t="shared" ca="1" si="63"/>
        <v>700</v>
      </c>
      <c r="J2042" s="5">
        <f>VLOOKUP(B2042,payment!$A$2:$I$14625,7,0)</f>
        <v>42836</v>
      </c>
      <c r="K2042" s="6">
        <f>VLOOKUP(B2042,payment!$A$2:$I$14625,8,0)</f>
        <v>0.54081000000000001</v>
      </c>
    </row>
    <row r="2043" spans="1:11">
      <c r="A2043">
        <v>2042</v>
      </c>
      <c r="B2043">
        <v>8471</v>
      </c>
      <c r="C2043">
        <f>VLOOKUP(B2043,payment!$A$2:$B$14625,2,0)</f>
        <v>43</v>
      </c>
      <c r="D2043" t="str">
        <f t="shared" si="62"/>
        <v>원할머니보쌈</v>
      </c>
      <c r="E2043" t="str">
        <f>VLOOKUP(B2043,payment!$A$2:$I$14625,3,0)</f>
        <v>원할머니보쌈</v>
      </c>
      <c r="F2043">
        <f>VLOOKUP(B2043,payment!$A$2:$I$14625,4,0)</f>
        <v>37.504950999999998</v>
      </c>
      <c r="G2043">
        <f>VLOOKUP(B2043,payment!$A$2:$I$14625,5,0)</f>
        <v>127.138566</v>
      </c>
      <c r="H2043" t="str">
        <f>VLOOKUP(E2043,gift_meta!$B$2:$C$33,2,0)</f>
        <v>족발 3,000 할인 쿠폰 제공</v>
      </c>
      <c r="I2043">
        <f t="shared" ca="1" si="63"/>
        <v>1200</v>
      </c>
      <c r="J2043" s="5">
        <f>VLOOKUP(B2043,payment!$A$2:$I$14625,7,0)</f>
        <v>42487</v>
      </c>
      <c r="K2043" s="6">
        <f>VLOOKUP(B2043,payment!$A$2:$I$14625,8,0)</f>
        <v>0.79935999999999996</v>
      </c>
    </row>
    <row r="2044" spans="1:11">
      <c r="A2044">
        <v>2043</v>
      </c>
      <c r="B2044">
        <v>916</v>
      </c>
      <c r="C2044">
        <f>VLOOKUP(B2044,payment!$A$2:$B$14625,2,0)</f>
        <v>258</v>
      </c>
      <c r="D2044" t="str">
        <f t="shared" si="62"/>
        <v>베스킨라빈스</v>
      </c>
      <c r="E2044" t="str">
        <f>VLOOKUP(B2044,payment!$A$2:$I$14625,3,0)</f>
        <v>베스킨라빈스</v>
      </c>
      <c r="F2044">
        <f>VLOOKUP(B2044,payment!$A$2:$I$14625,4,0)</f>
        <v>37.560507000000001</v>
      </c>
      <c r="G2044">
        <f>VLOOKUP(B2044,payment!$A$2:$I$14625,5,0)</f>
        <v>126.941305</v>
      </c>
      <c r="H2044" t="str">
        <f>VLOOKUP(E2044,gift_meta!$B$2:$C$33,2,0)</f>
        <v>무료 사이즈업</v>
      </c>
      <c r="I2044">
        <f t="shared" ca="1" si="63"/>
        <v>1600</v>
      </c>
      <c r="J2044" s="5">
        <f>VLOOKUP(B2044,payment!$A$2:$I$14625,7,0)</f>
        <v>43190</v>
      </c>
      <c r="K2044" s="6">
        <f>VLOOKUP(B2044,payment!$A$2:$I$14625,8,0)</f>
        <v>0.95194000000000001</v>
      </c>
    </row>
    <row r="2045" spans="1:11">
      <c r="A2045">
        <v>2044</v>
      </c>
      <c r="B2045">
        <v>9333</v>
      </c>
      <c r="C2045">
        <f>VLOOKUP(B2045,payment!$A$2:$B$14625,2,0)</f>
        <v>101</v>
      </c>
      <c r="D2045" t="str">
        <f t="shared" si="62"/>
        <v>약국</v>
      </c>
      <c r="E2045" t="str">
        <f>VLOOKUP(B2045,payment!$A$2:$I$14625,3,0)</f>
        <v>약국</v>
      </c>
      <c r="F2045">
        <f>VLOOKUP(B2045,payment!$A$2:$I$14625,4,0)</f>
        <v>37.453856000000002</v>
      </c>
      <c r="G2045">
        <f>VLOOKUP(B2045,payment!$A$2:$I$14625,5,0)</f>
        <v>127.067303</v>
      </c>
      <c r="H2045" t="str">
        <f>VLOOKUP(E2045,gift_meta!$B$2:$C$33,2,0)</f>
        <v>황사 마스크 증정(1매)</v>
      </c>
      <c r="I2045">
        <f t="shared" ca="1" si="63"/>
        <v>700</v>
      </c>
      <c r="J2045" s="5">
        <f>VLOOKUP(B2045,payment!$A$2:$I$14625,7,0)</f>
        <v>42733</v>
      </c>
      <c r="K2045" s="6">
        <f>VLOOKUP(B2045,payment!$A$2:$I$14625,8,0)</f>
        <v>0.81525000000000003</v>
      </c>
    </row>
    <row r="2046" spans="1:11">
      <c r="A2046">
        <v>2045</v>
      </c>
      <c r="B2046">
        <v>12638</v>
      </c>
      <c r="C2046">
        <f>VLOOKUP(B2046,payment!$A$2:$B$14625,2,0)</f>
        <v>215</v>
      </c>
      <c r="D2046" t="str">
        <f t="shared" si="62"/>
        <v>리얼후라이</v>
      </c>
      <c r="E2046" t="str">
        <f>VLOOKUP(B2046,payment!$A$2:$I$14625,3,0)</f>
        <v>리얼후라이</v>
      </c>
      <c r="F2046">
        <f>VLOOKUP(B2046,payment!$A$2:$I$14625,4,0)</f>
        <v>37.490085000000001</v>
      </c>
      <c r="G2046">
        <f>VLOOKUP(B2046,payment!$A$2:$I$14625,5,0)</f>
        <v>126.89358199999999</v>
      </c>
      <c r="H2046" t="str">
        <f>VLOOKUP(E2046,gift_meta!$B$2:$C$33,2,0)</f>
        <v>크리스피 후라이드 10% 할인</v>
      </c>
      <c r="I2046">
        <f t="shared" ca="1" si="63"/>
        <v>600</v>
      </c>
      <c r="J2046" s="5">
        <f>VLOOKUP(B2046,payment!$A$2:$I$14625,7,0)</f>
        <v>42451</v>
      </c>
      <c r="K2046" s="6">
        <f>VLOOKUP(B2046,payment!$A$2:$I$14625,8,0)</f>
        <v>0.68952000000000002</v>
      </c>
    </row>
    <row r="2047" spans="1:11">
      <c r="A2047">
        <v>2046</v>
      </c>
      <c r="B2047">
        <v>8869</v>
      </c>
      <c r="C2047">
        <f>VLOOKUP(B2047,payment!$A$2:$B$14625,2,0)</f>
        <v>78</v>
      </c>
      <c r="D2047" t="str">
        <f t="shared" si="62"/>
        <v>반디앤루니스</v>
      </c>
      <c r="E2047" t="str">
        <f>VLOOKUP(B2047,payment!$A$2:$I$14625,3,0)</f>
        <v>반디앤루니스</v>
      </c>
      <c r="F2047">
        <f>VLOOKUP(B2047,payment!$A$2:$I$14625,4,0)</f>
        <v>37.543545000000002</v>
      </c>
      <c r="G2047">
        <f>VLOOKUP(B2047,payment!$A$2:$I$14625,5,0)</f>
        <v>127.04442299999999</v>
      </c>
      <c r="H2047" t="str">
        <f>VLOOKUP(E2047,gift_meta!$B$2:$C$33,2,0)</f>
        <v>도서 구매시 5% 할인</v>
      </c>
      <c r="I2047">
        <f t="shared" ca="1" si="63"/>
        <v>900</v>
      </c>
      <c r="J2047" s="5">
        <f>VLOOKUP(B2047,payment!$A$2:$I$14625,7,0)</f>
        <v>42499</v>
      </c>
      <c r="K2047" s="6">
        <f>VLOOKUP(B2047,payment!$A$2:$I$14625,8,0)</f>
        <v>0.98555000000000004</v>
      </c>
    </row>
    <row r="2048" spans="1:11">
      <c r="A2048">
        <v>2047</v>
      </c>
      <c r="B2048">
        <v>14130</v>
      </c>
      <c r="C2048">
        <f>VLOOKUP(B2048,payment!$A$2:$B$14625,2,0)</f>
        <v>217</v>
      </c>
      <c r="D2048" t="str">
        <f t="shared" si="62"/>
        <v>봄봄</v>
      </c>
      <c r="E2048" t="str">
        <f>VLOOKUP(B2048,payment!$A$2:$I$14625,3,0)</f>
        <v>봄봄</v>
      </c>
      <c r="F2048">
        <f>VLOOKUP(B2048,payment!$A$2:$I$14625,4,0)</f>
        <v>37.524008000000002</v>
      </c>
      <c r="G2048">
        <f>VLOOKUP(B2048,payment!$A$2:$I$14625,5,0)</f>
        <v>126.87093400000001</v>
      </c>
      <c r="H2048" t="str">
        <f>VLOOKUP(E2048,gift_meta!$B$2:$C$33,2,0)</f>
        <v>음료 주문시 쿠폰 도장 2개 추가</v>
      </c>
      <c r="I2048">
        <f t="shared" ca="1" si="63"/>
        <v>1900</v>
      </c>
      <c r="J2048" s="5">
        <f>VLOOKUP(B2048,payment!$A$2:$I$14625,7,0)</f>
        <v>43108</v>
      </c>
      <c r="K2048" s="6">
        <f>VLOOKUP(B2048,payment!$A$2:$I$14625,8,0)</f>
        <v>0.83577999999999997</v>
      </c>
    </row>
    <row r="2049" spans="1:11">
      <c r="A2049">
        <v>2048</v>
      </c>
      <c r="B2049">
        <v>3233</v>
      </c>
      <c r="C2049">
        <f>VLOOKUP(B2049,payment!$A$2:$B$14625,2,0)</f>
        <v>93</v>
      </c>
      <c r="D2049" t="str">
        <f t="shared" si="62"/>
        <v>엔젤리너스</v>
      </c>
      <c r="E2049" t="str">
        <f>VLOOKUP(B2049,payment!$A$2:$I$14625,3,0)</f>
        <v>엔젤리너스</v>
      </c>
      <c r="F2049">
        <f>VLOOKUP(B2049,payment!$A$2:$I$14625,4,0)</f>
        <v>37.509498000000001</v>
      </c>
      <c r="G2049">
        <f>VLOOKUP(B2049,payment!$A$2:$I$14625,5,0)</f>
        <v>126.905368</v>
      </c>
      <c r="H2049" t="str">
        <f>VLOOKUP(E2049,gift_meta!$B$2:$C$33,2,0)</f>
        <v>제조 음료 주문시 10% 할인</v>
      </c>
      <c r="I2049">
        <f t="shared" ca="1" si="63"/>
        <v>1200</v>
      </c>
      <c r="J2049" s="5">
        <f>VLOOKUP(B2049,payment!$A$2:$I$14625,7,0)</f>
        <v>43070</v>
      </c>
      <c r="K2049" s="6">
        <f>VLOOKUP(B2049,payment!$A$2:$I$14625,8,0)</f>
        <v>0.68088000000000004</v>
      </c>
    </row>
    <row r="2050" spans="1:11">
      <c r="A2050">
        <v>2049</v>
      </c>
      <c r="B2050">
        <v>3905</v>
      </c>
      <c r="C2050">
        <f>VLOOKUP(B2050,payment!$A$2:$B$14625,2,0)</f>
        <v>147</v>
      </c>
      <c r="D2050" t="str">
        <f t="shared" ref="D2050:D2113" si="64">E2050</f>
        <v>교보문고</v>
      </c>
      <c r="E2050" t="str">
        <f>VLOOKUP(B2050,payment!$A$2:$I$14625,3,0)</f>
        <v>교보문고</v>
      </c>
      <c r="F2050">
        <f>VLOOKUP(B2050,payment!$A$2:$I$14625,4,0)</f>
        <v>37.470216999999998</v>
      </c>
      <c r="G2050">
        <f>VLOOKUP(B2050,payment!$A$2:$I$14625,5,0)</f>
        <v>127.105357</v>
      </c>
      <c r="H2050" t="str">
        <f>VLOOKUP(E2050,gift_meta!$B$2:$C$33,2,0)</f>
        <v>도서 구매시 10% 할인</v>
      </c>
      <c r="I2050">
        <f t="shared" ref="I2050:I2113" ca="1" si="65">RANDBETWEEN(1,20)*100</f>
        <v>1500</v>
      </c>
      <c r="J2050" s="5">
        <f>VLOOKUP(B2050,payment!$A$2:$I$14625,7,0)</f>
        <v>42815</v>
      </c>
      <c r="K2050" s="6">
        <f>VLOOKUP(B2050,payment!$A$2:$I$14625,8,0)</f>
        <v>0.98795999999999995</v>
      </c>
    </row>
    <row r="2051" spans="1:11">
      <c r="A2051">
        <v>2050</v>
      </c>
      <c r="B2051">
        <v>1512</v>
      </c>
      <c r="C2051">
        <f>VLOOKUP(B2051,payment!$A$2:$B$14625,2,0)</f>
        <v>4</v>
      </c>
      <c r="D2051" t="str">
        <f t="shared" si="64"/>
        <v>쥬씨</v>
      </c>
      <c r="E2051" t="str">
        <f>VLOOKUP(B2051,payment!$A$2:$I$14625,3,0)</f>
        <v>쥬씨</v>
      </c>
      <c r="F2051">
        <f>VLOOKUP(B2051,payment!$A$2:$I$14625,4,0)</f>
        <v>37.544572000000002</v>
      </c>
      <c r="G2051">
        <f>VLOOKUP(B2051,payment!$A$2:$I$14625,5,0)</f>
        <v>127.174976</v>
      </c>
      <c r="H2051" t="str">
        <f>VLOOKUP(E2051,gift_meta!$B$2:$C$33,2,0)</f>
        <v>무료 사이즈업</v>
      </c>
      <c r="I2051">
        <f t="shared" ca="1" si="65"/>
        <v>900</v>
      </c>
      <c r="J2051" s="5">
        <f>VLOOKUP(B2051,payment!$A$2:$I$14625,7,0)</f>
        <v>42471</v>
      </c>
      <c r="K2051" s="6">
        <f>VLOOKUP(B2051,payment!$A$2:$I$14625,8,0)</f>
        <v>0.73290999999999995</v>
      </c>
    </row>
    <row r="2052" spans="1:11">
      <c r="A2052">
        <v>2051</v>
      </c>
      <c r="B2052">
        <v>3721</v>
      </c>
      <c r="C2052">
        <f>VLOOKUP(B2052,payment!$A$2:$B$14625,2,0)</f>
        <v>280</v>
      </c>
      <c r="D2052" t="str">
        <f t="shared" si="64"/>
        <v>구이가</v>
      </c>
      <c r="E2052" t="str">
        <f>VLOOKUP(B2052,payment!$A$2:$I$14625,3,0)</f>
        <v>구이가</v>
      </c>
      <c r="F2052">
        <f>VLOOKUP(B2052,payment!$A$2:$I$14625,4,0)</f>
        <v>37.681632999999998</v>
      </c>
      <c r="G2052">
        <f>VLOOKUP(B2052,payment!$A$2:$I$14625,5,0)</f>
        <v>127.161547</v>
      </c>
      <c r="H2052" t="str">
        <f>VLOOKUP(E2052,gift_meta!$B$2:$C$33,2,0)</f>
        <v>한판 주문시 사이다 제공</v>
      </c>
      <c r="I2052">
        <f t="shared" ca="1" si="65"/>
        <v>1800</v>
      </c>
      <c r="J2052" s="5">
        <f>VLOOKUP(B2052,payment!$A$2:$I$14625,7,0)</f>
        <v>42413</v>
      </c>
      <c r="K2052" s="6">
        <f>VLOOKUP(B2052,payment!$A$2:$I$14625,8,0)</f>
        <v>0.53095999999999999</v>
      </c>
    </row>
    <row r="2053" spans="1:11">
      <c r="A2053">
        <v>2052</v>
      </c>
      <c r="B2053">
        <v>6883</v>
      </c>
      <c r="C2053">
        <f>VLOOKUP(B2053,payment!$A$2:$B$14625,2,0)</f>
        <v>277</v>
      </c>
      <c r="D2053" t="str">
        <f t="shared" si="64"/>
        <v>반디앤루니스</v>
      </c>
      <c r="E2053" t="str">
        <f>VLOOKUP(B2053,payment!$A$2:$I$14625,3,0)</f>
        <v>반디앤루니스</v>
      </c>
      <c r="F2053">
        <f>VLOOKUP(B2053,payment!$A$2:$I$14625,4,0)</f>
        <v>37.533566</v>
      </c>
      <c r="G2053">
        <f>VLOOKUP(B2053,payment!$A$2:$I$14625,5,0)</f>
        <v>126.95588100000001</v>
      </c>
      <c r="H2053" t="str">
        <f>VLOOKUP(E2053,gift_meta!$B$2:$C$33,2,0)</f>
        <v>도서 구매시 5% 할인</v>
      </c>
      <c r="I2053">
        <f t="shared" ca="1" si="65"/>
        <v>1800</v>
      </c>
      <c r="J2053" s="5">
        <f>VLOOKUP(B2053,payment!$A$2:$I$14625,7,0)</f>
        <v>42383</v>
      </c>
      <c r="K2053" s="6">
        <f>VLOOKUP(B2053,payment!$A$2:$I$14625,8,0)</f>
        <v>0.45312999999999998</v>
      </c>
    </row>
    <row r="2054" spans="1:11">
      <c r="A2054">
        <v>2053</v>
      </c>
      <c r="B2054">
        <v>12949</v>
      </c>
      <c r="C2054">
        <f>VLOOKUP(B2054,payment!$A$2:$B$14625,2,0)</f>
        <v>28</v>
      </c>
      <c r="D2054" t="str">
        <f t="shared" si="64"/>
        <v>매드포갈릭</v>
      </c>
      <c r="E2054" t="str">
        <f>VLOOKUP(B2054,payment!$A$2:$I$14625,3,0)</f>
        <v>매드포갈릭</v>
      </c>
      <c r="F2054">
        <f>VLOOKUP(B2054,payment!$A$2:$I$14625,4,0)</f>
        <v>37.667518999999999</v>
      </c>
      <c r="G2054">
        <f>VLOOKUP(B2054,payment!$A$2:$I$14625,5,0)</f>
        <v>126.98163099999999</v>
      </c>
      <c r="H2054" t="str">
        <f>VLOOKUP(E2054,gift_meta!$B$2:$C$33,2,0)</f>
        <v>에이드 무료 제공</v>
      </c>
      <c r="I2054">
        <f t="shared" ca="1" si="65"/>
        <v>1100</v>
      </c>
      <c r="J2054" s="5">
        <f>VLOOKUP(B2054,payment!$A$2:$I$14625,7,0)</f>
        <v>43170</v>
      </c>
      <c r="K2054" s="6">
        <f>VLOOKUP(B2054,payment!$A$2:$I$14625,8,0)</f>
        <v>0.97997999999999996</v>
      </c>
    </row>
    <row r="2055" spans="1:11">
      <c r="A2055">
        <v>2054</v>
      </c>
      <c r="B2055">
        <v>11881</v>
      </c>
      <c r="C2055">
        <f>VLOOKUP(B2055,payment!$A$2:$B$14625,2,0)</f>
        <v>285</v>
      </c>
      <c r="D2055" t="str">
        <f t="shared" si="64"/>
        <v>봄봄</v>
      </c>
      <c r="E2055" t="str">
        <f>VLOOKUP(B2055,payment!$A$2:$I$14625,3,0)</f>
        <v>봄봄</v>
      </c>
      <c r="F2055">
        <f>VLOOKUP(B2055,payment!$A$2:$I$14625,4,0)</f>
        <v>37.608874999999998</v>
      </c>
      <c r="G2055">
        <f>VLOOKUP(B2055,payment!$A$2:$I$14625,5,0)</f>
        <v>127.001324</v>
      </c>
      <c r="H2055" t="str">
        <f>VLOOKUP(E2055,gift_meta!$B$2:$C$33,2,0)</f>
        <v>음료 주문시 쿠폰 도장 2개 추가</v>
      </c>
      <c r="I2055">
        <f t="shared" ca="1" si="65"/>
        <v>100</v>
      </c>
      <c r="J2055" s="5">
        <f>VLOOKUP(B2055,payment!$A$2:$I$14625,7,0)</f>
        <v>42400</v>
      </c>
      <c r="K2055" s="6">
        <f>VLOOKUP(B2055,payment!$A$2:$I$14625,8,0)</f>
        <v>0.47543999999999997</v>
      </c>
    </row>
    <row r="2056" spans="1:11">
      <c r="A2056">
        <v>2055</v>
      </c>
      <c r="B2056">
        <v>703</v>
      </c>
      <c r="C2056">
        <f>VLOOKUP(B2056,payment!$A$2:$B$14625,2,0)</f>
        <v>71</v>
      </c>
      <c r="D2056" t="str">
        <f t="shared" si="64"/>
        <v>스시진</v>
      </c>
      <c r="E2056" t="str">
        <f>VLOOKUP(B2056,payment!$A$2:$I$14625,3,0)</f>
        <v>스시진</v>
      </c>
      <c r="F2056">
        <f>VLOOKUP(B2056,payment!$A$2:$I$14625,4,0)</f>
        <v>37.547857999999998</v>
      </c>
      <c r="G2056">
        <f>VLOOKUP(B2056,payment!$A$2:$I$14625,5,0)</f>
        <v>127.16112200000001</v>
      </c>
      <c r="H2056" t="str">
        <f>VLOOKUP(E2056,gift_meta!$B$2:$C$33,2,0)</f>
        <v>2pcs 무료 제공</v>
      </c>
      <c r="I2056">
        <f t="shared" ca="1" si="65"/>
        <v>500</v>
      </c>
      <c r="J2056" s="5">
        <f>VLOOKUP(B2056,payment!$A$2:$I$14625,7,0)</f>
        <v>42963</v>
      </c>
      <c r="K2056" s="6">
        <f>VLOOKUP(B2056,payment!$A$2:$I$14625,8,0)</f>
        <v>0.64232999999999996</v>
      </c>
    </row>
    <row r="2057" spans="1:11">
      <c r="A2057">
        <v>2056</v>
      </c>
      <c r="B2057">
        <v>13452</v>
      </c>
      <c r="C2057">
        <f>VLOOKUP(B2057,payment!$A$2:$B$14625,2,0)</f>
        <v>183</v>
      </c>
      <c r="D2057" t="str">
        <f t="shared" si="64"/>
        <v>스시로로</v>
      </c>
      <c r="E2057" t="str">
        <f>VLOOKUP(B2057,payment!$A$2:$I$14625,3,0)</f>
        <v>스시로로</v>
      </c>
      <c r="F2057">
        <f>VLOOKUP(B2057,payment!$A$2:$I$14625,4,0)</f>
        <v>37.648907999999999</v>
      </c>
      <c r="G2057">
        <f>VLOOKUP(B2057,payment!$A$2:$I$14625,5,0)</f>
        <v>127.045963</v>
      </c>
      <c r="H2057" t="str">
        <f>VLOOKUP(E2057,gift_meta!$B$2:$C$33,2,0)</f>
        <v>2pcs 무료 제공</v>
      </c>
      <c r="I2057">
        <f t="shared" ca="1" si="65"/>
        <v>1100</v>
      </c>
      <c r="J2057" s="5">
        <f>VLOOKUP(B2057,payment!$A$2:$I$14625,7,0)</f>
        <v>42812</v>
      </c>
      <c r="K2057" s="6">
        <f>VLOOKUP(B2057,payment!$A$2:$I$14625,8,0)</f>
        <v>0.64129999999999998</v>
      </c>
    </row>
    <row r="2058" spans="1:11">
      <c r="A2058">
        <v>2057</v>
      </c>
      <c r="B2058">
        <v>8005</v>
      </c>
      <c r="C2058">
        <f>VLOOKUP(B2058,payment!$A$2:$B$14625,2,0)</f>
        <v>146</v>
      </c>
      <c r="D2058" t="str">
        <f t="shared" si="64"/>
        <v>파리바게트</v>
      </c>
      <c r="E2058" t="str">
        <f>VLOOKUP(B2058,payment!$A$2:$I$14625,3,0)</f>
        <v>파리바게트</v>
      </c>
      <c r="F2058">
        <f>VLOOKUP(B2058,payment!$A$2:$I$14625,4,0)</f>
        <v>37.513233</v>
      </c>
      <c r="G2058">
        <f>VLOOKUP(B2058,payment!$A$2:$I$14625,5,0)</f>
        <v>127.186959</v>
      </c>
      <c r="H2058" t="str">
        <f>VLOOKUP(E2058,gift_meta!$B$2:$C$33,2,0)</f>
        <v>1000원 이상 10% 할인</v>
      </c>
      <c r="I2058">
        <f t="shared" ca="1" si="65"/>
        <v>1600</v>
      </c>
      <c r="J2058" s="5">
        <f>VLOOKUP(B2058,payment!$A$2:$I$14625,7,0)</f>
        <v>43088</v>
      </c>
      <c r="K2058" s="6">
        <f>VLOOKUP(B2058,payment!$A$2:$I$14625,8,0)</f>
        <v>0.80410999999999999</v>
      </c>
    </row>
    <row r="2059" spans="1:11">
      <c r="A2059">
        <v>2058</v>
      </c>
      <c r="B2059">
        <v>7392</v>
      </c>
      <c r="C2059">
        <f>VLOOKUP(B2059,payment!$A$2:$B$14625,2,0)</f>
        <v>264</v>
      </c>
      <c r="D2059" t="str">
        <f t="shared" si="64"/>
        <v>김덕후의곱창조</v>
      </c>
      <c r="E2059" t="str">
        <f>VLOOKUP(B2059,payment!$A$2:$I$14625,3,0)</f>
        <v>김덕후의곱창조</v>
      </c>
      <c r="F2059">
        <f>VLOOKUP(B2059,payment!$A$2:$I$14625,4,0)</f>
        <v>37.641252999999999</v>
      </c>
      <c r="G2059">
        <f>VLOOKUP(B2059,payment!$A$2:$I$14625,5,0)</f>
        <v>126.85797700000001</v>
      </c>
      <c r="H2059" t="str">
        <f>VLOOKUP(E2059,gift_meta!$B$2:$C$33,2,0)</f>
        <v>곱창 무한 리필 2,000 할인</v>
      </c>
      <c r="I2059">
        <f t="shared" ca="1" si="65"/>
        <v>1400</v>
      </c>
      <c r="J2059" s="5">
        <f>VLOOKUP(B2059,payment!$A$2:$I$14625,7,0)</f>
        <v>43100</v>
      </c>
      <c r="K2059" s="6">
        <f>VLOOKUP(B2059,payment!$A$2:$I$14625,8,0)</f>
        <v>0.66627999999999998</v>
      </c>
    </row>
    <row r="2060" spans="1:11">
      <c r="A2060">
        <v>2059</v>
      </c>
      <c r="B2060">
        <v>4879</v>
      </c>
      <c r="C2060">
        <f>VLOOKUP(B2060,payment!$A$2:$B$14625,2,0)</f>
        <v>53</v>
      </c>
      <c r="D2060" t="str">
        <f t="shared" si="64"/>
        <v>아웃백</v>
      </c>
      <c r="E2060" t="str">
        <f>VLOOKUP(B2060,payment!$A$2:$I$14625,3,0)</f>
        <v>아웃백</v>
      </c>
      <c r="F2060">
        <f>VLOOKUP(B2060,payment!$A$2:$I$14625,4,0)</f>
        <v>37.446392000000003</v>
      </c>
      <c r="G2060">
        <f>VLOOKUP(B2060,payment!$A$2:$I$14625,5,0)</f>
        <v>127.17916</v>
      </c>
      <c r="H2060" t="str">
        <f>VLOOKUP(E2060,gift_meta!$B$2:$C$33,2,0)</f>
        <v>스테이크 주문시 10% 할인</v>
      </c>
      <c r="I2060">
        <f t="shared" ca="1" si="65"/>
        <v>1000</v>
      </c>
      <c r="J2060" s="5">
        <f>VLOOKUP(B2060,payment!$A$2:$I$14625,7,0)</f>
        <v>43129</v>
      </c>
      <c r="K2060" s="6">
        <f>VLOOKUP(B2060,payment!$A$2:$I$14625,8,0)</f>
        <v>0.39288000000000001</v>
      </c>
    </row>
    <row r="2061" spans="1:11">
      <c r="A2061">
        <v>2060</v>
      </c>
      <c r="B2061">
        <v>11466</v>
      </c>
      <c r="C2061">
        <f>VLOOKUP(B2061,payment!$A$2:$B$14625,2,0)</f>
        <v>219</v>
      </c>
      <c r="D2061" t="str">
        <f t="shared" si="64"/>
        <v>엔젤리너스</v>
      </c>
      <c r="E2061" t="str">
        <f>VLOOKUP(B2061,payment!$A$2:$I$14625,3,0)</f>
        <v>엔젤리너스</v>
      </c>
      <c r="F2061">
        <f>VLOOKUP(B2061,payment!$A$2:$I$14625,4,0)</f>
        <v>37.524033000000003</v>
      </c>
      <c r="G2061">
        <f>VLOOKUP(B2061,payment!$A$2:$I$14625,5,0)</f>
        <v>126.919093</v>
      </c>
      <c r="H2061" t="str">
        <f>VLOOKUP(E2061,gift_meta!$B$2:$C$33,2,0)</f>
        <v>제조 음료 주문시 10% 할인</v>
      </c>
      <c r="I2061">
        <f t="shared" ca="1" si="65"/>
        <v>1600</v>
      </c>
      <c r="J2061" s="5">
        <f>VLOOKUP(B2061,payment!$A$2:$I$14625,7,0)</f>
        <v>42383</v>
      </c>
      <c r="K2061" s="6">
        <f>VLOOKUP(B2061,payment!$A$2:$I$14625,8,0)</f>
        <v>0.85470999999999997</v>
      </c>
    </row>
    <row r="2062" spans="1:11">
      <c r="A2062">
        <v>2061</v>
      </c>
      <c r="B2062">
        <v>8432</v>
      </c>
      <c r="C2062">
        <f>VLOOKUP(B2062,payment!$A$2:$B$14625,2,0)</f>
        <v>116</v>
      </c>
      <c r="D2062" t="str">
        <f t="shared" si="64"/>
        <v>쥬씨</v>
      </c>
      <c r="E2062" t="str">
        <f>VLOOKUP(B2062,payment!$A$2:$I$14625,3,0)</f>
        <v>쥬씨</v>
      </c>
      <c r="F2062">
        <f>VLOOKUP(B2062,payment!$A$2:$I$14625,4,0)</f>
        <v>37.490437999999997</v>
      </c>
      <c r="G2062">
        <f>VLOOKUP(B2062,payment!$A$2:$I$14625,5,0)</f>
        <v>126.963962</v>
      </c>
      <c r="H2062" t="str">
        <f>VLOOKUP(E2062,gift_meta!$B$2:$C$33,2,0)</f>
        <v>무료 사이즈업</v>
      </c>
      <c r="I2062">
        <f t="shared" ca="1" si="65"/>
        <v>2000</v>
      </c>
      <c r="J2062" s="5">
        <f>VLOOKUP(B2062,payment!$A$2:$I$14625,7,0)</f>
        <v>43010</v>
      </c>
      <c r="K2062" s="6">
        <f>VLOOKUP(B2062,payment!$A$2:$I$14625,8,0)</f>
        <v>0.54398999999999997</v>
      </c>
    </row>
    <row r="2063" spans="1:11">
      <c r="A2063">
        <v>2062</v>
      </c>
      <c r="B2063">
        <v>1858</v>
      </c>
      <c r="C2063">
        <f>VLOOKUP(B2063,payment!$A$2:$B$14625,2,0)</f>
        <v>34</v>
      </c>
      <c r="D2063" t="str">
        <f t="shared" si="64"/>
        <v>꾼</v>
      </c>
      <c r="E2063" t="str">
        <f>VLOOKUP(B2063,payment!$A$2:$I$14625,3,0)</f>
        <v>꾼</v>
      </c>
      <c r="F2063">
        <f>VLOOKUP(B2063,payment!$A$2:$I$14625,4,0)</f>
        <v>37.688402000000004</v>
      </c>
      <c r="G2063">
        <f>VLOOKUP(B2063,payment!$A$2:$I$14625,5,0)</f>
        <v>127.080056</v>
      </c>
      <c r="H2063" t="str">
        <f>VLOOKUP(E2063,gift_meta!$B$2:$C$33,2,0)</f>
        <v>소주 2,000 쿠폰</v>
      </c>
      <c r="I2063">
        <f t="shared" ca="1" si="65"/>
        <v>1400</v>
      </c>
      <c r="J2063" s="5">
        <f>VLOOKUP(B2063,payment!$A$2:$I$14625,7,0)</f>
        <v>42372</v>
      </c>
      <c r="K2063" s="6">
        <f>VLOOKUP(B2063,payment!$A$2:$I$14625,8,0)</f>
        <v>0.88246000000000002</v>
      </c>
    </row>
    <row r="2064" spans="1:11">
      <c r="A2064">
        <v>2063</v>
      </c>
      <c r="B2064">
        <v>5830</v>
      </c>
      <c r="C2064">
        <f>VLOOKUP(B2064,payment!$A$2:$B$14625,2,0)</f>
        <v>284</v>
      </c>
      <c r="D2064" t="str">
        <f t="shared" si="64"/>
        <v>리얼후라이</v>
      </c>
      <c r="E2064" t="str">
        <f>VLOOKUP(B2064,payment!$A$2:$I$14625,3,0)</f>
        <v>리얼후라이</v>
      </c>
      <c r="F2064">
        <f>VLOOKUP(B2064,payment!$A$2:$I$14625,4,0)</f>
        <v>37.449210000000001</v>
      </c>
      <c r="G2064">
        <f>VLOOKUP(B2064,payment!$A$2:$I$14625,5,0)</f>
        <v>126.967547</v>
      </c>
      <c r="H2064" t="str">
        <f>VLOOKUP(E2064,gift_meta!$B$2:$C$33,2,0)</f>
        <v>크리스피 후라이드 10% 할인</v>
      </c>
      <c r="I2064">
        <f t="shared" ca="1" si="65"/>
        <v>200</v>
      </c>
      <c r="J2064" s="5">
        <f>VLOOKUP(B2064,payment!$A$2:$I$14625,7,0)</f>
        <v>42631</v>
      </c>
      <c r="K2064" s="6">
        <f>VLOOKUP(B2064,payment!$A$2:$I$14625,8,0)</f>
        <v>0.39517000000000002</v>
      </c>
    </row>
    <row r="2065" spans="1:11">
      <c r="A2065">
        <v>2064</v>
      </c>
      <c r="B2065">
        <v>1754</v>
      </c>
      <c r="C2065">
        <f>VLOOKUP(B2065,payment!$A$2:$B$14625,2,0)</f>
        <v>37</v>
      </c>
      <c r="D2065" t="str">
        <f t="shared" si="64"/>
        <v>오쭈</v>
      </c>
      <c r="E2065" t="str">
        <f>VLOOKUP(B2065,payment!$A$2:$I$14625,3,0)</f>
        <v>오쭈</v>
      </c>
      <c r="F2065">
        <f>VLOOKUP(B2065,payment!$A$2:$I$14625,4,0)</f>
        <v>37.652186</v>
      </c>
      <c r="G2065">
        <f>VLOOKUP(B2065,payment!$A$2:$I$14625,5,0)</f>
        <v>127.19336699999999</v>
      </c>
      <c r="H2065" t="str">
        <f>VLOOKUP(E2065,gift_meta!$B$2:$C$33,2,0)</f>
        <v>치즈 퐁듀 1회 제공</v>
      </c>
      <c r="I2065">
        <f t="shared" ca="1" si="65"/>
        <v>2000</v>
      </c>
      <c r="J2065" s="5">
        <f>VLOOKUP(B2065,payment!$A$2:$I$14625,7,0)</f>
        <v>42406</v>
      </c>
      <c r="K2065" s="6">
        <f>VLOOKUP(B2065,payment!$A$2:$I$14625,8,0)</f>
        <v>0.42673</v>
      </c>
    </row>
    <row r="2066" spans="1:11">
      <c r="A2066">
        <v>2065</v>
      </c>
      <c r="B2066">
        <v>12174</v>
      </c>
      <c r="C2066">
        <f>VLOOKUP(B2066,payment!$A$2:$B$14625,2,0)</f>
        <v>123</v>
      </c>
      <c r="D2066" t="str">
        <f t="shared" si="64"/>
        <v>동경야네</v>
      </c>
      <c r="E2066" t="str">
        <f>VLOOKUP(B2066,payment!$A$2:$I$14625,3,0)</f>
        <v>동경야네</v>
      </c>
      <c r="F2066">
        <f>VLOOKUP(B2066,payment!$A$2:$I$14625,4,0)</f>
        <v>37.489510000000003</v>
      </c>
      <c r="G2066">
        <f>VLOOKUP(B2066,payment!$A$2:$I$14625,5,0)</f>
        <v>127.036715</v>
      </c>
      <c r="H2066" t="str">
        <f>VLOOKUP(E2066,gift_meta!$B$2:$C$33,2,0)</f>
        <v>사케동 10% 할인</v>
      </c>
      <c r="I2066">
        <f t="shared" ca="1" si="65"/>
        <v>1000</v>
      </c>
      <c r="J2066" s="5">
        <f>VLOOKUP(B2066,payment!$A$2:$I$14625,7,0)</f>
        <v>42754</v>
      </c>
      <c r="K2066" s="6">
        <f>VLOOKUP(B2066,payment!$A$2:$I$14625,8,0)</f>
        <v>0.57926999999999995</v>
      </c>
    </row>
    <row r="2067" spans="1:11">
      <c r="A2067">
        <v>2066</v>
      </c>
      <c r="B2067">
        <v>4646</v>
      </c>
      <c r="C2067">
        <f>VLOOKUP(B2067,payment!$A$2:$B$14625,2,0)</f>
        <v>202</v>
      </c>
      <c r="D2067" t="str">
        <f t="shared" si="64"/>
        <v>이비인후과</v>
      </c>
      <c r="E2067" t="str">
        <f>VLOOKUP(B2067,payment!$A$2:$I$14625,3,0)</f>
        <v>이비인후과</v>
      </c>
      <c r="F2067">
        <f>VLOOKUP(B2067,payment!$A$2:$I$14625,4,0)</f>
        <v>37.708300999999999</v>
      </c>
      <c r="G2067">
        <f>VLOOKUP(B2067,payment!$A$2:$I$14625,5,0)</f>
        <v>127.160853</v>
      </c>
      <c r="H2067" t="str">
        <f>VLOOKUP(E2067,gift_meta!$B$2:$C$33,2,0)</f>
        <v>코세척 서비스(무료)</v>
      </c>
      <c r="I2067">
        <f t="shared" ca="1" si="65"/>
        <v>1200</v>
      </c>
      <c r="J2067" s="5">
        <f>VLOOKUP(B2067,payment!$A$2:$I$14625,7,0)</f>
        <v>42440</v>
      </c>
      <c r="K2067" s="6">
        <f>VLOOKUP(B2067,payment!$A$2:$I$14625,8,0)</f>
        <v>0.57496999999999998</v>
      </c>
    </row>
    <row r="2068" spans="1:11">
      <c r="A2068">
        <v>2067</v>
      </c>
      <c r="B2068">
        <v>7307</v>
      </c>
      <c r="C2068">
        <f>VLOOKUP(B2068,payment!$A$2:$B$14625,2,0)</f>
        <v>176</v>
      </c>
      <c r="D2068" t="str">
        <f t="shared" si="64"/>
        <v>교보문고</v>
      </c>
      <c r="E2068" t="str">
        <f>VLOOKUP(B2068,payment!$A$2:$I$14625,3,0)</f>
        <v>교보문고</v>
      </c>
      <c r="F2068">
        <f>VLOOKUP(B2068,payment!$A$2:$I$14625,4,0)</f>
        <v>37.470388</v>
      </c>
      <c r="G2068">
        <f>VLOOKUP(B2068,payment!$A$2:$I$14625,5,0)</f>
        <v>126.870256</v>
      </c>
      <c r="H2068" t="str">
        <f>VLOOKUP(E2068,gift_meta!$B$2:$C$33,2,0)</f>
        <v>도서 구매시 10% 할인</v>
      </c>
      <c r="I2068">
        <f t="shared" ca="1" si="65"/>
        <v>700</v>
      </c>
      <c r="J2068" s="5">
        <f>VLOOKUP(B2068,payment!$A$2:$I$14625,7,0)</f>
        <v>42853</v>
      </c>
      <c r="K2068" s="6">
        <f>VLOOKUP(B2068,payment!$A$2:$I$14625,8,0)</f>
        <v>0.86887000000000003</v>
      </c>
    </row>
    <row r="2069" spans="1:11">
      <c r="A2069">
        <v>2068</v>
      </c>
      <c r="B2069">
        <v>143</v>
      </c>
      <c r="C2069">
        <f>VLOOKUP(B2069,payment!$A$2:$B$14625,2,0)</f>
        <v>57</v>
      </c>
      <c r="D2069" t="str">
        <f t="shared" si="64"/>
        <v>약국</v>
      </c>
      <c r="E2069" t="str">
        <f>VLOOKUP(B2069,payment!$A$2:$I$14625,3,0)</f>
        <v>약국</v>
      </c>
      <c r="F2069">
        <f>VLOOKUP(B2069,payment!$A$2:$I$14625,4,0)</f>
        <v>37.703349000000003</v>
      </c>
      <c r="G2069">
        <f>VLOOKUP(B2069,payment!$A$2:$I$14625,5,0)</f>
        <v>126.91327800000001</v>
      </c>
      <c r="H2069" t="str">
        <f>VLOOKUP(E2069,gift_meta!$B$2:$C$33,2,0)</f>
        <v>황사 마스크 증정(1매)</v>
      </c>
      <c r="I2069">
        <f t="shared" ca="1" si="65"/>
        <v>1500</v>
      </c>
      <c r="J2069" s="5">
        <f>VLOOKUP(B2069,payment!$A$2:$I$14625,7,0)</f>
        <v>42395</v>
      </c>
      <c r="K2069" s="6">
        <f>VLOOKUP(B2069,payment!$A$2:$I$14625,8,0)</f>
        <v>0.61626000000000003</v>
      </c>
    </row>
    <row r="2070" spans="1:11">
      <c r="A2070">
        <v>2069</v>
      </c>
      <c r="B2070">
        <v>13580</v>
      </c>
      <c r="C2070">
        <f>VLOOKUP(B2070,payment!$A$2:$B$14625,2,0)</f>
        <v>93</v>
      </c>
      <c r="D2070" t="str">
        <f t="shared" si="64"/>
        <v>파리바게트</v>
      </c>
      <c r="E2070" t="str">
        <f>VLOOKUP(B2070,payment!$A$2:$I$14625,3,0)</f>
        <v>파리바게트</v>
      </c>
      <c r="F2070">
        <f>VLOOKUP(B2070,payment!$A$2:$I$14625,4,0)</f>
        <v>37.518051999999997</v>
      </c>
      <c r="G2070">
        <f>VLOOKUP(B2070,payment!$A$2:$I$14625,5,0)</f>
        <v>127.118094</v>
      </c>
      <c r="H2070" t="str">
        <f>VLOOKUP(E2070,gift_meta!$B$2:$C$33,2,0)</f>
        <v>1000원 이상 10% 할인</v>
      </c>
      <c r="I2070">
        <f t="shared" ca="1" si="65"/>
        <v>1000</v>
      </c>
      <c r="J2070" s="5">
        <f>VLOOKUP(B2070,payment!$A$2:$I$14625,7,0)</f>
        <v>43011</v>
      </c>
      <c r="K2070" s="6">
        <f>VLOOKUP(B2070,payment!$A$2:$I$14625,8,0)</f>
        <v>0.41044000000000003</v>
      </c>
    </row>
    <row r="2071" spans="1:11">
      <c r="A2071">
        <v>2070</v>
      </c>
      <c r="B2071">
        <v>13789</v>
      </c>
      <c r="C2071">
        <f>VLOOKUP(B2071,payment!$A$2:$B$14625,2,0)</f>
        <v>259</v>
      </c>
      <c r="D2071" t="str">
        <f t="shared" si="64"/>
        <v>파리바게트</v>
      </c>
      <c r="E2071" t="str">
        <f>VLOOKUP(B2071,payment!$A$2:$I$14625,3,0)</f>
        <v>파리바게트</v>
      </c>
      <c r="F2071">
        <f>VLOOKUP(B2071,payment!$A$2:$I$14625,4,0)</f>
        <v>37.542641000000003</v>
      </c>
      <c r="G2071">
        <f>VLOOKUP(B2071,payment!$A$2:$I$14625,5,0)</f>
        <v>127.10943</v>
      </c>
      <c r="H2071" t="str">
        <f>VLOOKUP(E2071,gift_meta!$B$2:$C$33,2,0)</f>
        <v>1000원 이상 10% 할인</v>
      </c>
      <c r="I2071">
        <f t="shared" ca="1" si="65"/>
        <v>1900</v>
      </c>
      <c r="J2071" s="5">
        <f>VLOOKUP(B2071,payment!$A$2:$I$14625,7,0)</f>
        <v>42734</v>
      </c>
      <c r="K2071" s="6">
        <f>VLOOKUP(B2071,payment!$A$2:$I$14625,8,0)</f>
        <v>0.40545999999999999</v>
      </c>
    </row>
    <row r="2072" spans="1:11">
      <c r="A2072">
        <v>2071</v>
      </c>
      <c r="B2072">
        <v>9854</v>
      </c>
      <c r="C2072">
        <f>VLOOKUP(B2072,payment!$A$2:$B$14625,2,0)</f>
        <v>94</v>
      </c>
      <c r="D2072" t="str">
        <f t="shared" si="64"/>
        <v>엔젤리너스</v>
      </c>
      <c r="E2072" t="str">
        <f>VLOOKUP(B2072,payment!$A$2:$I$14625,3,0)</f>
        <v>엔젤리너스</v>
      </c>
      <c r="F2072">
        <f>VLOOKUP(B2072,payment!$A$2:$I$14625,4,0)</f>
        <v>37.524448</v>
      </c>
      <c r="G2072">
        <f>VLOOKUP(B2072,payment!$A$2:$I$14625,5,0)</f>
        <v>126.87525599999999</v>
      </c>
      <c r="H2072" t="str">
        <f>VLOOKUP(E2072,gift_meta!$B$2:$C$33,2,0)</f>
        <v>제조 음료 주문시 10% 할인</v>
      </c>
      <c r="I2072">
        <f t="shared" ca="1" si="65"/>
        <v>200</v>
      </c>
      <c r="J2072" s="5">
        <f>VLOOKUP(B2072,payment!$A$2:$I$14625,7,0)</f>
        <v>42657</v>
      </c>
      <c r="K2072" s="6">
        <f>VLOOKUP(B2072,payment!$A$2:$I$14625,8,0)</f>
        <v>0.9587</v>
      </c>
    </row>
    <row r="2073" spans="1:11">
      <c r="A2073">
        <v>2072</v>
      </c>
      <c r="B2073">
        <v>1146</v>
      </c>
      <c r="C2073">
        <f>VLOOKUP(B2073,payment!$A$2:$B$14625,2,0)</f>
        <v>219</v>
      </c>
      <c r="D2073" t="str">
        <f t="shared" si="64"/>
        <v>롯데리아</v>
      </c>
      <c r="E2073" t="str">
        <f>VLOOKUP(B2073,payment!$A$2:$I$14625,3,0)</f>
        <v>롯데리아</v>
      </c>
      <c r="F2073">
        <f>VLOOKUP(B2073,payment!$A$2:$I$14625,4,0)</f>
        <v>37.459605000000003</v>
      </c>
      <c r="G2073">
        <f>VLOOKUP(B2073,payment!$A$2:$I$14625,5,0)</f>
        <v>126.854254</v>
      </c>
      <c r="H2073" t="str">
        <f>VLOOKUP(E2073,gift_meta!$B$2:$C$33,2,0)</f>
        <v>롯데리아 음료M 제공</v>
      </c>
      <c r="I2073">
        <f t="shared" ca="1" si="65"/>
        <v>1800</v>
      </c>
      <c r="J2073" s="5">
        <f>VLOOKUP(B2073,payment!$A$2:$I$14625,7,0)</f>
        <v>42528</v>
      </c>
      <c r="K2073" s="6">
        <f>VLOOKUP(B2073,payment!$A$2:$I$14625,8,0)</f>
        <v>0.95089000000000001</v>
      </c>
    </row>
    <row r="2074" spans="1:11">
      <c r="A2074">
        <v>2073</v>
      </c>
      <c r="B2074">
        <v>499</v>
      </c>
      <c r="C2074">
        <f>VLOOKUP(B2074,payment!$A$2:$B$14625,2,0)</f>
        <v>220</v>
      </c>
      <c r="D2074" t="str">
        <f t="shared" si="64"/>
        <v>원할머니보쌈</v>
      </c>
      <c r="E2074" t="str">
        <f>VLOOKUP(B2074,payment!$A$2:$I$14625,3,0)</f>
        <v>원할머니보쌈</v>
      </c>
      <c r="F2074">
        <f>VLOOKUP(B2074,payment!$A$2:$I$14625,4,0)</f>
        <v>37.475414999999998</v>
      </c>
      <c r="G2074">
        <f>VLOOKUP(B2074,payment!$A$2:$I$14625,5,0)</f>
        <v>127.191258</v>
      </c>
      <c r="H2074" t="str">
        <f>VLOOKUP(E2074,gift_meta!$B$2:$C$33,2,0)</f>
        <v>족발 3,000 할인 쿠폰 제공</v>
      </c>
      <c r="I2074">
        <f t="shared" ca="1" si="65"/>
        <v>200</v>
      </c>
      <c r="J2074" s="5">
        <f>VLOOKUP(B2074,payment!$A$2:$I$14625,7,0)</f>
        <v>42396</v>
      </c>
      <c r="K2074" s="6">
        <f>VLOOKUP(B2074,payment!$A$2:$I$14625,8,0)</f>
        <v>0.68833999999999995</v>
      </c>
    </row>
    <row r="2075" spans="1:11">
      <c r="A2075">
        <v>2074</v>
      </c>
      <c r="B2075">
        <v>11035</v>
      </c>
      <c r="C2075">
        <f>VLOOKUP(B2075,payment!$A$2:$B$14625,2,0)</f>
        <v>18</v>
      </c>
      <c r="D2075" t="str">
        <f t="shared" si="64"/>
        <v>베스킨라빈스</v>
      </c>
      <c r="E2075" t="str">
        <f>VLOOKUP(B2075,payment!$A$2:$I$14625,3,0)</f>
        <v>베스킨라빈스</v>
      </c>
      <c r="F2075">
        <f>VLOOKUP(B2075,payment!$A$2:$I$14625,4,0)</f>
        <v>37.458081</v>
      </c>
      <c r="G2075">
        <f>VLOOKUP(B2075,payment!$A$2:$I$14625,5,0)</f>
        <v>127.10618100000001</v>
      </c>
      <c r="H2075" t="str">
        <f>VLOOKUP(E2075,gift_meta!$B$2:$C$33,2,0)</f>
        <v>무료 사이즈업</v>
      </c>
      <c r="I2075">
        <f t="shared" ca="1" si="65"/>
        <v>1800</v>
      </c>
      <c r="J2075" s="5">
        <f>VLOOKUP(B2075,payment!$A$2:$I$14625,7,0)</f>
        <v>42415</v>
      </c>
      <c r="K2075" s="6">
        <f>VLOOKUP(B2075,payment!$A$2:$I$14625,8,0)</f>
        <v>0.47414000000000001</v>
      </c>
    </row>
    <row r="2076" spans="1:11">
      <c r="A2076">
        <v>2075</v>
      </c>
      <c r="B2076">
        <v>2101</v>
      </c>
      <c r="C2076">
        <f>VLOOKUP(B2076,payment!$A$2:$B$14625,2,0)</f>
        <v>227</v>
      </c>
      <c r="D2076" t="str">
        <f t="shared" si="64"/>
        <v>뚜레쥬르</v>
      </c>
      <c r="E2076" t="str">
        <f>VLOOKUP(B2076,payment!$A$2:$I$14625,3,0)</f>
        <v>뚜레쥬르</v>
      </c>
      <c r="F2076">
        <f>VLOOKUP(B2076,payment!$A$2:$I$14625,4,0)</f>
        <v>37.658102</v>
      </c>
      <c r="G2076">
        <f>VLOOKUP(B2076,payment!$A$2:$I$14625,5,0)</f>
        <v>126.857472</v>
      </c>
      <c r="H2076" t="str">
        <f>VLOOKUP(E2076,gift_meta!$B$2:$C$33,2,0)</f>
        <v>2000원 이상 5% 할인</v>
      </c>
      <c r="I2076">
        <f t="shared" ca="1" si="65"/>
        <v>500</v>
      </c>
      <c r="J2076" s="5">
        <f>VLOOKUP(B2076,payment!$A$2:$I$14625,7,0)</f>
        <v>42931</v>
      </c>
      <c r="K2076" s="6">
        <f>VLOOKUP(B2076,payment!$A$2:$I$14625,8,0)</f>
        <v>0.47977999999999998</v>
      </c>
    </row>
    <row r="2077" spans="1:11">
      <c r="A2077">
        <v>2076</v>
      </c>
      <c r="B2077">
        <v>14233</v>
      </c>
      <c r="C2077">
        <f>VLOOKUP(B2077,payment!$A$2:$B$14625,2,0)</f>
        <v>30</v>
      </c>
      <c r="D2077" t="str">
        <f t="shared" si="64"/>
        <v>한신포차</v>
      </c>
      <c r="E2077" t="str">
        <f>VLOOKUP(B2077,payment!$A$2:$I$14625,3,0)</f>
        <v>한신포차</v>
      </c>
      <c r="F2077">
        <f>VLOOKUP(B2077,payment!$A$2:$I$14625,4,0)</f>
        <v>37.556260000000002</v>
      </c>
      <c r="G2077">
        <f>VLOOKUP(B2077,payment!$A$2:$I$14625,5,0)</f>
        <v>127.046871</v>
      </c>
      <c r="H2077" t="str">
        <f>VLOOKUP(E2077,gift_meta!$B$2:$C$33,2,0)</f>
        <v>닭발 주문시 주먹밥 증정</v>
      </c>
      <c r="I2077">
        <f t="shared" ca="1" si="65"/>
        <v>1500</v>
      </c>
      <c r="J2077" s="5">
        <f>VLOOKUP(B2077,payment!$A$2:$I$14625,7,0)</f>
        <v>42539</v>
      </c>
      <c r="K2077" s="6">
        <f>VLOOKUP(B2077,payment!$A$2:$I$14625,8,0)</f>
        <v>0.40429999999999999</v>
      </c>
    </row>
    <row r="2078" spans="1:11">
      <c r="A2078">
        <v>2077</v>
      </c>
      <c r="B2078">
        <v>6297</v>
      </c>
      <c r="C2078">
        <f>VLOOKUP(B2078,payment!$A$2:$B$14625,2,0)</f>
        <v>234</v>
      </c>
      <c r="D2078" t="str">
        <f t="shared" si="64"/>
        <v>교보문고</v>
      </c>
      <c r="E2078" t="str">
        <f>VLOOKUP(B2078,payment!$A$2:$I$14625,3,0)</f>
        <v>교보문고</v>
      </c>
      <c r="F2078">
        <f>VLOOKUP(B2078,payment!$A$2:$I$14625,4,0)</f>
        <v>37.562787999999998</v>
      </c>
      <c r="G2078">
        <f>VLOOKUP(B2078,payment!$A$2:$I$14625,5,0)</f>
        <v>127.123856</v>
      </c>
      <c r="H2078" t="str">
        <f>VLOOKUP(E2078,gift_meta!$B$2:$C$33,2,0)</f>
        <v>도서 구매시 10% 할인</v>
      </c>
      <c r="I2078">
        <f t="shared" ca="1" si="65"/>
        <v>1900</v>
      </c>
      <c r="J2078" s="5">
        <f>VLOOKUP(B2078,payment!$A$2:$I$14625,7,0)</f>
        <v>42650</v>
      </c>
      <c r="K2078" s="6">
        <f>VLOOKUP(B2078,payment!$A$2:$I$14625,8,0)</f>
        <v>0.71440999999999999</v>
      </c>
    </row>
    <row r="2079" spans="1:11">
      <c r="A2079">
        <v>2078</v>
      </c>
      <c r="B2079">
        <v>1575</v>
      </c>
      <c r="C2079">
        <f>VLOOKUP(B2079,payment!$A$2:$B$14625,2,0)</f>
        <v>210</v>
      </c>
      <c r="D2079" t="str">
        <f t="shared" si="64"/>
        <v>쥬씨</v>
      </c>
      <c r="E2079" t="str">
        <f>VLOOKUP(B2079,payment!$A$2:$I$14625,3,0)</f>
        <v>쥬씨</v>
      </c>
      <c r="F2079">
        <f>VLOOKUP(B2079,payment!$A$2:$I$14625,4,0)</f>
        <v>37.486263000000001</v>
      </c>
      <c r="G2079">
        <f>VLOOKUP(B2079,payment!$A$2:$I$14625,5,0)</f>
        <v>127.16601300000001</v>
      </c>
      <c r="H2079" t="str">
        <f>VLOOKUP(E2079,gift_meta!$B$2:$C$33,2,0)</f>
        <v>무료 사이즈업</v>
      </c>
      <c r="I2079">
        <f t="shared" ca="1" si="65"/>
        <v>700</v>
      </c>
      <c r="J2079" s="5">
        <f>VLOOKUP(B2079,payment!$A$2:$I$14625,7,0)</f>
        <v>42494</v>
      </c>
      <c r="K2079" s="6">
        <f>VLOOKUP(B2079,payment!$A$2:$I$14625,8,0)</f>
        <v>0.54910000000000003</v>
      </c>
    </row>
    <row r="2080" spans="1:11">
      <c r="A2080">
        <v>2079</v>
      </c>
      <c r="B2080">
        <v>13549</v>
      </c>
      <c r="C2080">
        <f>VLOOKUP(B2080,payment!$A$2:$B$14625,2,0)</f>
        <v>300</v>
      </c>
      <c r="D2080" t="str">
        <f t="shared" si="64"/>
        <v>한신포차</v>
      </c>
      <c r="E2080" t="str">
        <f>VLOOKUP(B2080,payment!$A$2:$I$14625,3,0)</f>
        <v>한신포차</v>
      </c>
      <c r="F2080">
        <f>VLOOKUP(B2080,payment!$A$2:$I$14625,4,0)</f>
        <v>37.631624000000002</v>
      </c>
      <c r="G2080">
        <f>VLOOKUP(B2080,payment!$A$2:$I$14625,5,0)</f>
        <v>126.86546800000001</v>
      </c>
      <c r="H2080" t="str">
        <f>VLOOKUP(E2080,gift_meta!$B$2:$C$33,2,0)</f>
        <v>닭발 주문시 주먹밥 증정</v>
      </c>
      <c r="I2080">
        <f t="shared" ca="1" si="65"/>
        <v>300</v>
      </c>
      <c r="J2080" s="5">
        <f>VLOOKUP(B2080,payment!$A$2:$I$14625,7,0)</f>
        <v>42566</v>
      </c>
      <c r="K2080" s="6">
        <f>VLOOKUP(B2080,payment!$A$2:$I$14625,8,0)</f>
        <v>0.78705000000000003</v>
      </c>
    </row>
    <row r="2081" spans="1:11">
      <c r="A2081">
        <v>2080</v>
      </c>
      <c r="B2081">
        <v>9950</v>
      </c>
      <c r="C2081">
        <f>VLOOKUP(B2081,payment!$A$2:$B$14625,2,0)</f>
        <v>138</v>
      </c>
      <c r="D2081" t="str">
        <f t="shared" si="64"/>
        <v>매드포갈릭</v>
      </c>
      <c r="E2081" t="str">
        <f>VLOOKUP(B2081,payment!$A$2:$I$14625,3,0)</f>
        <v>매드포갈릭</v>
      </c>
      <c r="F2081">
        <f>VLOOKUP(B2081,payment!$A$2:$I$14625,4,0)</f>
        <v>37.714143</v>
      </c>
      <c r="G2081">
        <f>VLOOKUP(B2081,payment!$A$2:$I$14625,5,0)</f>
        <v>126.998587</v>
      </c>
      <c r="H2081" t="str">
        <f>VLOOKUP(E2081,gift_meta!$B$2:$C$33,2,0)</f>
        <v>에이드 무료 제공</v>
      </c>
      <c r="I2081">
        <f t="shared" ca="1" si="65"/>
        <v>600</v>
      </c>
      <c r="J2081" s="5">
        <f>VLOOKUP(B2081,payment!$A$2:$I$14625,7,0)</f>
        <v>42920</v>
      </c>
      <c r="K2081" s="6">
        <f>VLOOKUP(B2081,payment!$A$2:$I$14625,8,0)</f>
        <v>0.39900999999999998</v>
      </c>
    </row>
    <row r="2082" spans="1:11">
      <c r="A2082">
        <v>2081</v>
      </c>
      <c r="B2082">
        <v>11904</v>
      </c>
      <c r="C2082">
        <f>VLOOKUP(B2082,payment!$A$2:$B$14625,2,0)</f>
        <v>167</v>
      </c>
      <c r="D2082" t="str">
        <f t="shared" si="64"/>
        <v>파리바게트</v>
      </c>
      <c r="E2082" t="str">
        <f>VLOOKUP(B2082,payment!$A$2:$I$14625,3,0)</f>
        <v>파리바게트</v>
      </c>
      <c r="F2082">
        <f>VLOOKUP(B2082,payment!$A$2:$I$14625,4,0)</f>
        <v>37.560004999999997</v>
      </c>
      <c r="G2082">
        <f>VLOOKUP(B2082,payment!$A$2:$I$14625,5,0)</f>
        <v>126.852946</v>
      </c>
      <c r="H2082" t="str">
        <f>VLOOKUP(E2082,gift_meta!$B$2:$C$33,2,0)</f>
        <v>1000원 이상 10% 할인</v>
      </c>
      <c r="I2082">
        <f t="shared" ca="1" si="65"/>
        <v>1000</v>
      </c>
      <c r="J2082" s="5">
        <f>VLOOKUP(B2082,payment!$A$2:$I$14625,7,0)</f>
        <v>43015</v>
      </c>
      <c r="K2082" s="6">
        <f>VLOOKUP(B2082,payment!$A$2:$I$14625,8,0)</f>
        <v>0.86531000000000002</v>
      </c>
    </row>
    <row r="2083" spans="1:11">
      <c r="A2083">
        <v>2082</v>
      </c>
      <c r="B2083">
        <v>2579</v>
      </c>
      <c r="C2083">
        <f>VLOOKUP(B2083,payment!$A$2:$B$14625,2,0)</f>
        <v>157</v>
      </c>
      <c r="D2083" t="str">
        <f t="shared" si="64"/>
        <v>구이가</v>
      </c>
      <c r="E2083" t="str">
        <f>VLOOKUP(B2083,payment!$A$2:$I$14625,3,0)</f>
        <v>구이가</v>
      </c>
      <c r="F2083">
        <f>VLOOKUP(B2083,payment!$A$2:$I$14625,4,0)</f>
        <v>37.713464999999999</v>
      </c>
      <c r="G2083">
        <f>VLOOKUP(B2083,payment!$A$2:$I$14625,5,0)</f>
        <v>127.036055</v>
      </c>
      <c r="H2083" t="str">
        <f>VLOOKUP(E2083,gift_meta!$B$2:$C$33,2,0)</f>
        <v>한판 주문시 사이다 제공</v>
      </c>
      <c r="I2083">
        <f t="shared" ca="1" si="65"/>
        <v>500</v>
      </c>
      <c r="J2083" s="5">
        <f>VLOOKUP(B2083,payment!$A$2:$I$14625,7,0)</f>
        <v>42928</v>
      </c>
      <c r="K2083" s="6">
        <f>VLOOKUP(B2083,payment!$A$2:$I$14625,8,0)</f>
        <v>0.42424000000000001</v>
      </c>
    </row>
    <row r="2084" spans="1:11">
      <c r="A2084">
        <v>2083</v>
      </c>
      <c r="B2084">
        <v>9723</v>
      </c>
      <c r="C2084">
        <f>VLOOKUP(B2084,payment!$A$2:$B$14625,2,0)</f>
        <v>235</v>
      </c>
      <c r="D2084" t="str">
        <f t="shared" si="64"/>
        <v>동경야네</v>
      </c>
      <c r="E2084" t="str">
        <f>VLOOKUP(B2084,payment!$A$2:$I$14625,3,0)</f>
        <v>동경야네</v>
      </c>
      <c r="F2084">
        <f>VLOOKUP(B2084,payment!$A$2:$I$14625,4,0)</f>
        <v>37.458229000000003</v>
      </c>
      <c r="G2084">
        <f>VLOOKUP(B2084,payment!$A$2:$I$14625,5,0)</f>
        <v>126.975111</v>
      </c>
      <c r="H2084" t="str">
        <f>VLOOKUP(E2084,gift_meta!$B$2:$C$33,2,0)</f>
        <v>사케동 10% 할인</v>
      </c>
      <c r="I2084">
        <f t="shared" ca="1" si="65"/>
        <v>100</v>
      </c>
      <c r="J2084" s="5">
        <f>VLOOKUP(B2084,payment!$A$2:$I$14625,7,0)</f>
        <v>42987</v>
      </c>
      <c r="K2084" s="6">
        <f>VLOOKUP(B2084,payment!$A$2:$I$14625,8,0)</f>
        <v>0.69120999999999999</v>
      </c>
    </row>
    <row r="2085" spans="1:11">
      <c r="A2085">
        <v>2084</v>
      </c>
      <c r="B2085">
        <v>11662</v>
      </c>
      <c r="C2085">
        <f>VLOOKUP(B2085,payment!$A$2:$B$14625,2,0)</f>
        <v>187</v>
      </c>
      <c r="D2085" t="str">
        <f t="shared" si="64"/>
        <v>동경야네</v>
      </c>
      <c r="E2085" t="str">
        <f>VLOOKUP(B2085,payment!$A$2:$I$14625,3,0)</f>
        <v>동경야네</v>
      </c>
      <c r="F2085">
        <f>VLOOKUP(B2085,payment!$A$2:$I$14625,4,0)</f>
        <v>37.528956000000001</v>
      </c>
      <c r="G2085">
        <f>VLOOKUP(B2085,payment!$A$2:$I$14625,5,0)</f>
        <v>127.05306899999999</v>
      </c>
      <c r="H2085" t="str">
        <f>VLOOKUP(E2085,gift_meta!$B$2:$C$33,2,0)</f>
        <v>사케동 10% 할인</v>
      </c>
      <c r="I2085">
        <f t="shared" ca="1" si="65"/>
        <v>1400</v>
      </c>
      <c r="J2085" s="5">
        <f>VLOOKUP(B2085,payment!$A$2:$I$14625,7,0)</f>
        <v>42459</v>
      </c>
      <c r="K2085" s="6">
        <f>VLOOKUP(B2085,payment!$A$2:$I$14625,8,0)</f>
        <v>0.39505000000000001</v>
      </c>
    </row>
    <row r="2086" spans="1:11">
      <c r="A2086">
        <v>2085</v>
      </c>
      <c r="B2086">
        <v>1897</v>
      </c>
      <c r="C2086">
        <f>VLOOKUP(B2086,payment!$A$2:$B$14625,2,0)</f>
        <v>45</v>
      </c>
      <c r="D2086" t="str">
        <f t="shared" si="64"/>
        <v>버거킹</v>
      </c>
      <c r="E2086" t="str">
        <f>VLOOKUP(B2086,payment!$A$2:$I$14625,3,0)</f>
        <v>버거킹</v>
      </c>
      <c r="F2086">
        <f>VLOOKUP(B2086,payment!$A$2:$I$14625,4,0)</f>
        <v>37.628253999999998</v>
      </c>
      <c r="G2086">
        <f>VLOOKUP(B2086,payment!$A$2:$I$14625,5,0)</f>
        <v>127.09577899999999</v>
      </c>
      <c r="H2086" t="str">
        <f>VLOOKUP(E2086,gift_meta!$B$2:$C$33,2,0)</f>
        <v>와퍼주문시 5% 할인</v>
      </c>
      <c r="I2086">
        <f t="shared" ca="1" si="65"/>
        <v>900</v>
      </c>
      <c r="J2086" s="5">
        <f>VLOOKUP(B2086,payment!$A$2:$I$14625,7,0)</f>
        <v>42456</v>
      </c>
      <c r="K2086" s="6">
        <f>VLOOKUP(B2086,payment!$A$2:$I$14625,8,0)</f>
        <v>0.74209000000000003</v>
      </c>
    </row>
    <row r="2087" spans="1:11">
      <c r="A2087">
        <v>2086</v>
      </c>
      <c r="B2087">
        <v>2569</v>
      </c>
      <c r="C2087">
        <f>VLOOKUP(B2087,payment!$A$2:$B$14625,2,0)</f>
        <v>90</v>
      </c>
      <c r="D2087" t="str">
        <f t="shared" si="64"/>
        <v>구이가</v>
      </c>
      <c r="E2087" t="str">
        <f>VLOOKUP(B2087,payment!$A$2:$I$14625,3,0)</f>
        <v>구이가</v>
      </c>
      <c r="F2087">
        <f>VLOOKUP(B2087,payment!$A$2:$I$14625,4,0)</f>
        <v>37.491418000000003</v>
      </c>
      <c r="G2087">
        <f>VLOOKUP(B2087,payment!$A$2:$I$14625,5,0)</f>
        <v>127.13752700000001</v>
      </c>
      <c r="H2087" t="str">
        <f>VLOOKUP(E2087,gift_meta!$B$2:$C$33,2,0)</f>
        <v>한판 주문시 사이다 제공</v>
      </c>
      <c r="I2087">
        <f t="shared" ca="1" si="65"/>
        <v>1200</v>
      </c>
      <c r="J2087" s="5">
        <f>VLOOKUP(B2087,payment!$A$2:$I$14625,7,0)</f>
        <v>42556</v>
      </c>
      <c r="K2087" s="6">
        <f>VLOOKUP(B2087,payment!$A$2:$I$14625,8,0)</f>
        <v>0.97579000000000005</v>
      </c>
    </row>
    <row r="2088" spans="1:11">
      <c r="A2088">
        <v>2087</v>
      </c>
      <c r="B2088">
        <v>853</v>
      </c>
      <c r="C2088">
        <f>VLOOKUP(B2088,payment!$A$2:$B$14625,2,0)</f>
        <v>225</v>
      </c>
      <c r="D2088" t="str">
        <f t="shared" si="64"/>
        <v>김덕후의곱창조</v>
      </c>
      <c r="E2088" t="str">
        <f>VLOOKUP(B2088,payment!$A$2:$I$14625,3,0)</f>
        <v>김덕후의곱창조</v>
      </c>
      <c r="F2088">
        <f>VLOOKUP(B2088,payment!$A$2:$I$14625,4,0)</f>
        <v>37.444262000000002</v>
      </c>
      <c r="G2088">
        <f>VLOOKUP(B2088,payment!$A$2:$I$14625,5,0)</f>
        <v>127.199062</v>
      </c>
      <c r="H2088" t="str">
        <f>VLOOKUP(E2088,gift_meta!$B$2:$C$33,2,0)</f>
        <v>곱창 무한 리필 2,000 할인</v>
      </c>
      <c r="I2088">
        <f t="shared" ca="1" si="65"/>
        <v>1800</v>
      </c>
      <c r="J2088" s="5">
        <f>VLOOKUP(B2088,payment!$A$2:$I$14625,7,0)</f>
        <v>42900</v>
      </c>
      <c r="K2088" s="6">
        <f>VLOOKUP(B2088,payment!$A$2:$I$14625,8,0)</f>
        <v>0.81567000000000001</v>
      </c>
    </row>
    <row r="2089" spans="1:11">
      <c r="A2089">
        <v>2088</v>
      </c>
      <c r="B2089">
        <v>8976</v>
      </c>
      <c r="C2089">
        <f>VLOOKUP(B2089,payment!$A$2:$B$14625,2,0)</f>
        <v>272</v>
      </c>
      <c r="D2089" t="str">
        <f t="shared" si="64"/>
        <v>쥬씨</v>
      </c>
      <c r="E2089" t="str">
        <f>VLOOKUP(B2089,payment!$A$2:$I$14625,3,0)</f>
        <v>쥬씨</v>
      </c>
      <c r="F2089">
        <f>VLOOKUP(B2089,payment!$A$2:$I$14625,4,0)</f>
        <v>37.528950999999999</v>
      </c>
      <c r="G2089">
        <f>VLOOKUP(B2089,payment!$A$2:$I$14625,5,0)</f>
        <v>127.12324099999999</v>
      </c>
      <c r="H2089" t="str">
        <f>VLOOKUP(E2089,gift_meta!$B$2:$C$33,2,0)</f>
        <v>무료 사이즈업</v>
      </c>
      <c r="I2089">
        <f t="shared" ca="1" si="65"/>
        <v>1500</v>
      </c>
      <c r="J2089" s="5">
        <f>VLOOKUP(B2089,payment!$A$2:$I$14625,7,0)</f>
        <v>43068</v>
      </c>
      <c r="K2089" s="6">
        <f>VLOOKUP(B2089,payment!$A$2:$I$14625,8,0)</f>
        <v>0.75344999999999995</v>
      </c>
    </row>
    <row r="2090" spans="1:11">
      <c r="A2090">
        <v>2089</v>
      </c>
      <c r="B2090">
        <v>3884</v>
      </c>
      <c r="C2090">
        <f>VLOOKUP(B2090,payment!$A$2:$B$14625,2,0)</f>
        <v>208</v>
      </c>
      <c r="D2090" t="str">
        <f t="shared" si="64"/>
        <v>동경야네</v>
      </c>
      <c r="E2090" t="str">
        <f>VLOOKUP(B2090,payment!$A$2:$I$14625,3,0)</f>
        <v>동경야네</v>
      </c>
      <c r="F2090">
        <f>VLOOKUP(B2090,payment!$A$2:$I$14625,4,0)</f>
        <v>37.468832999999997</v>
      </c>
      <c r="G2090">
        <f>VLOOKUP(B2090,payment!$A$2:$I$14625,5,0)</f>
        <v>127.096846</v>
      </c>
      <c r="H2090" t="str">
        <f>VLOOKUP(E2090,gift_meta!$B$2:$C$33,2,0)</f>
        <v>사케동 10% 할인</v>
      </c>
      <c r="I2090">
        <f t="shared" ca="1" si="65"/>
        <v>1500</v>
      </c>
      <c r="J2090" s="5">
        <f>VLOOKUP(B2090,payment!$A$2:$I$14625,7,0)</f>
        <v>42627</v>
      </c>
      <c r="K2090" s="6">
        <f>VLOOKUP(B2090,payment!$A$2:$I$14625,8,0)</f>
        <v>0.89278999999999997</v>
      </c>
    </row>
    <row r="2091" spans="1:11">
      <c r="A2091">
        <v>2090</v>
      </c>
      <c r="B2091">
        <v>4941</v>
      </c>
      <c r="C2091">
        <f>VLOOKUP(B2091,payment!$A$2:$B$14625,2,0)</f>
        <v>244</v>
      </c>
      <c r="D2091" t="str">
        <f t="shared" si="64"/>
        <v>파리바게트</v>
      </c>
      <c r="E2091" t="str">
        <f>VLOOKUP(B2091,payment!$A$2:$I$14625,3,0)</f>
        <v>파리바게트</v>
      </c>
      <c r="F2091">
        <f>VLOOKUP(B2091,payment!$A$2:$I$14625,4,0)</f>
        <v>37.496765000000003</v>
      </c>
      <c r="G2091">
        <f>VLOOKUP(B2091,payment!$A$2:$I$14625,5,0)</f>
        <v>127.155733</v>
      </c>
      <c r="H2091" t="str">
        <f>VLOOKUP(E2091,gift_meta!$B$2:$C$33,2,0)</f>
        <v>1000원 이상 10% 할인</v>
      </c>
      <c r="I2091">
        <f t="shared" ca="1" si="65"/>
        <v>600</v>
      </c>
      <c r="J2091" s="5">
        <f>VLOOKUP(B2091,payment!$A$2:$I$14625,7,0)</f>
        <v>42967</v>
      </c>
      <c r="K2091" s="6">
        <f>VLOOKUP(B2091,payment!$A$2:$I$14625,8,0)</f>
        <v>0.48713000000000001</v>
      </c>
    </row>
    <row r="2092" spans="1:11">
      <c r="A2092">
        <v>2091</v>
      </c>
      <c r="B2092">
        <v>4451</v>
      </c>
      <c r="C2092">
        <f>VLOOKUP(B2092,payment!$A$2:$B$14625,2,0)</f>
        <v>180</v>
      </c>
      <c r="D2092" t="str">
        <f t="shared" si="64"/>
        <v>구이가</v>
      </c>
      <c r="E2092" t="str">
        <f>VLOOKUP(B2092,payment!$A$2:$I$14625,3,0)</f>
        <v>구이가</v>
      </c>
      <c r="F2092">
        <f>VLOOKUP(B2092,payment!$A$2:$I$14625,4,0)</f>
        <v>37.698284999999998</v>
      </c>
      <c r="G2092">
        <f>VLOOKUP(B2092,payment!$A$2:$I$14625,5,0)</f>
        <v>127.102604</v>
      </c>
      <c r="H2092" t="str">
        <f>VLOOKUP(E2092,gift_meta!$B$2:$C$33,2,0)</f>
        <v>한판 주문시 사이다 제공</v>
      </c>
      <c r="I2092">
        <f t="shared" ca="1" si="65"/>
        <v>1600</v>
      </c>
      <c r="J2092" s="5">
        <f>VLOOKUP(B2092,payment!$A$2:$I$14625,7,0)</f>
        <v>42716</v>
      </c>
      <c r="K2092" s="6">
        <f>VLOOKUP(B2092,payment!$A$2:$I$14625,8,0)</f>
        <v>0.97650999999999999</v>
      </c>
    </row>
    <row r="2093" spans="1:11">
      <c r="A2093">
        <v>2092</v>
      </c>
      <c r="B2093">
        <v>11381</v>
      </c>
      <c r="C2093">
        <f>VLOOKUP(B2093,payment!$A$2:$B$14625,2,0)</f>
        <v>228</v>
      </c>
      <c r="D2093" t="str">
        <f t="shared" si="64"/>
        <v>반디앤루니스</v>
      </c>
      <c r="E2093" t="str">
        <f>VLOOKUP(B2093,payment!$A$2:$I$14625,3,0)</f>
        <v>반디앤루니스</v>
      </c>
      <c r="F2093">
        <f>VLOOKUP(B2093,payment!$A$2:$I$14625,4,0)</f>
        <v>37.715775000000001</v>
      </c>
      <c r="G2093">
        <f>VLOOKUP(B2093,payment!$A$2:$I$14625,5,0)</f>
        <v>126.862961</v>
      </c>
      <c r="H2093" t="str">
        <f>VLOOKUP(E2093,gift_meta!$B$2:$C$33,2,0)</f>
        <v>도서 구매시 5% 할인</v>
      </c>
      <c r="I2093">
        <f t="shared" ca="1" si="65"/>
        <v>1300</v>
      </c>
      <c r="J2093" s="5">
        <f>VLOOKUP(B2093,payment!$A$2:$I$14625,7,0)</f>
        <v>42915</v>
      </c>
      <c r="K2093" s="6">
        <f>VLOOKUP(B2093,payment!$A$2:$I$14625,8,0)</f>
        <v>0.58152000000000004</v>
      </c>
    </row>
    <row r="2094" spans="1:11">
      <c r="A2094">
        <v>2093</v>
      </c>
      <c r="B2094">
        <v>11379</v>
      </c>
      <c r="C2094">
        <f>VLOOKUP(B2094,payment!$A$2:$B$14625,2,0)</f>
        <v>68</v>
      </c>
      <c r="D2094" t="str">
        <f t="shared" si="64"/>
        <v>아웃백</v>
      </c>
      <c r="E2094" t="str">
        <f>VLOOKUP(B2094,payment!$A$2:$I$14625,3,0)</f>
        <v>아웃백</v>
      </c>
      <c r="F2094">
        <f>VLOOKUP(B2094,payment!$A$2:$I$14625,4,0)</f>
        <v>37.693609000000002</v>
      </c>
      <c r="G2094">
        <f>VLOOKUP(B2094,payment!$A$2:$I$14625,5,0)</f>
        <v>127.034559</v>
      </c>
      <c r="H2094" t="str">
        <f>VLOOKUP(E2094,gift_meta!$B$2:$C$33,2,0)</f>
        <v>스테이크 주문시 10% 할인</v>
      </c>
      <c r="I2094">
        <f t="shared" ca="1" si="65"/>
        <v>1300</v>
      </c>
      <c r="J2094" s="5">
        <f>VLOOKUP(B2094,payment!$A$2:$I$14625,7,0)</f>
        <v>43084</v>
      </c>
      <c r="K2094" s="6">
        <f>VLOOKUP(B2094,payment!$A$2:$I$14625,8,0)</f>
        <v>0.58599000000000001</v>
      </c>
    </row>
    <row r="2095" spans="1:11">
      <c r="A2095">
        <v>2094</v>
      </c>
      <c r="B2095">
        <v>6636</v>
      </c>
      <c r="C2095">
        <f>VLOOKUP(B2095,payment!$A$2:$B$14625,2,0)</f>
        <v>236</v>
      </c>
      <c r="D2095" t="str">
        <f t="shared" si="64"/>
        <v>원할머니보쌈</v>
      </c>
      <c r="E2095" t="str">
        <f>VLOOKUP(B2095,payment!$A$2:$I$14625,3,0)</f>
        <v>원할머니보쌈</v>
      </c>
      <c r="F2095">
        <f>VLOOKUP(B2095,payment!$A$2:$I$14625,4,0)</f>
        <v>37.684086000000001</v>
      </c>
      <c r="G2095">
        <f>VLOOKUP(B2095,payment!$A$2:$I$14625,5,0)</f>
        <v>127.08538799999999</v>
      </c>
      <c r="H2095" t="str">
        <f>VLOOKUP(E2095,gift_meta!$B$2:$C$33,2,0)</f>
        <v>족발 3,000 할인 쿠폰 제공</v>
      </c>
      <c r="I2095">
        <f t="shared" ca="1" si="65"/>
        <v>1100</v>
      </c>
      <c r="J2095" s="5">
        <f>VLOOKUP(B2095,payment!$A$2:$I$14625,7,0)</f>
        <v>42658</v>
      </c>
      <c r="K2095" s="6">
        <f>VLOOKUP(B2095,payment!$A$2:$I$14625,8,0)</f>
        <v>0.93638999999999994</v>
      </c>
    </row>
    <row r="2096" spans="1:11">
      <c r="A2096">
        <v>2095</v>
      </c>
      <c r="B2096">
        <v>3174</v>
      </c>
      <c r="C2096">
        <f>VLOOKUP(B2096,payment!$A$2:$B$14625,2,0)</f>
        <v>225</v>
      </c>
      <c r="D2096" t="str">
        <f t="shared" si="64"/>
        <v>이디야커피</v>
      </c>
      <c r="E2096" t="str">
        <f>VLOOKUP(B2096,payment!$A$2:$I$14625,3,0)</f>
        <v>이디야커피</v>
      </c>
      <c r="F2096">
        <f>VLOOKUP(B2096,payment!$A$2:$I$14625,4,0)</f>
        <v>37.62238</v>
      </c>
      <c r="G2096">
        <f>VLOOKUP(B2096,payment!$A$2:$I$14625,5,0)</f>
        <v>126.905162</v>
      </c>
      <c r="H2096" t="str">
        <f>VLOOKUP(E2096,gift_meta!$B$2:$C$33,2,0)</f>
        <v>스마트 오더 사용시 10% 할인</v>
      </c>
      <c r="I2096">
        <f t="shared" ca="1" si="65"/>
        <v>1200</v>
      </c>
      <c r="J2096" s="5">
        <f>VLOOKUP(B2096,payment!$A$2:$I$14625,7,0)</f>
        <v>43020</v>
      </c>
      <c r="K2096" s="6">
        <f>VLOOKUP(B2096,payment!$A$2:$I$14625,8,0)</f>
        <v>0.47636000000000001</v>
      </c>
    </row>
    <row r="2097" spans="1:11">
      <c r="A2097">
        <v>2096</v>
      </c>
      <c r="B2097">
        <v>6780</v>
      </c>
      <c r="C2097">
        <f>VLOOKUP(B2097,payment!$A$2:$B$14625,2,0)</f>
        <v>56</v>
      </c>
      <c r="D2097" t="str">
        <f t="shared" si="64"/>
        <v>엔젤리너스</v>
      </c>
      <c r="E2097" t="str">
        <f>VLOOKUP(B2097,payment!$A$2:$I$14625,3,0)</f>
        <v>엔젤리너스</v>
      </c>
      <c r="F2097">
        <f>VLOOKUP(B2097,payment!$A$2:$I$14625,4,0)</f>
        <v>37.450277999999997</v>
      </c>
      <c r="G2097">
        <f>VLOOKUP(B2097,payment!$A$2:$I$14625,5,0)</f>
        <v>126.93823399999999</v>
      </c>
      <c r="H2097" t="str">
        <f>VLOOKUP(E2097,gift_meta!$B$2:$C$33,2,0)</f>
        <v>제조 음료 주문시 10% 할인</v>
      </c>
      <c r="I2097">
        <f t="shared" ca="1" si="65"/>
        <v>1600</v>
      </c>
      <c r="J2097" s="5">
        <f>VLOOKUP(B2097,payment!$A$2:$I$14625,7,0)</f>
        <v>43062</v>
      </c>
      <c r="K2097" s="6">
        <f>VLOOKUP(B2097,payment!$A$2:$I$14625,8,0)</f>
        <v>0.87787999999999999</v>
      </c>
    </row>
    <row r="2098" spans="1:11">
      <c r="A2098">
        <v>2097</v>
      </c>
      <c r="B2098">
        <v>4483</v>
      </c>
      <c r="C2098">
        <f>VLOOKUP(B2098,payment!$A$2:$B$14625,2,0)</f>
        <v>56</v>
      </c>
      <c r="D2098" t="str">
        <f t="shared" si="64"/>
        <v>정형외과</v>
      </c>
      <c r="E2098" t="str">
        <f>VLOOKUP(B2098,payment!$A$2:$I$14625,3,0)</f>
        <v>정형외과</v>
      </c>
      <c r="F2098">
        <f>VLOOKUP(B2098,payment!$A$2:$I$14625,4,0)</f>
        <v>37.709485000000001</v>
      </c>
      <c r="G2098">
        <f>VLOOKUP(B2098,payment!$A$2:$I$14625,5,0)</f>
        <v>127.103185</v>
      </c>
      <c r="H2098" t="str">
        <f>VLOOKUP(E2098,gift_meta!$B$2:$C$33,2,0)</f>
        <v>정형외과의료지점</v>
      </c>
      <c r="I2098">
        <f t="shared" ca="1" si="65"/>
        <v>900</v>
      </c>
      <c r="J2098" s="5">
        <f>VLOOKUP(B2098,payment!$A$2:$I$14625,7,0)</f>
        <v>42958</v>
      </c>
      <c r="K2098" s="6">
        <f>VLOOKUP(B2098,payment!$A$2:$I$14625,8,0)</f>
        <v>0.57935999999999999</v>
      </c>
    </row>
    <row r="2099" spans="1:11">
      <c r="A2099">
        <v>2098</v>
      </c>
      <c r="B2099">
        <v>8533</v>
      </c>
      <c r="C2099">
        <f>VLOOKUP(B2099,payment!$A$2:$B$14625,2,0)</f>
        <v>299</v>
      </c>
      <c r="D2099" t="str">
        <f t="shared" si="64"/>
        <v>약국</v>
      </c>
      <c r="E2099" t="str">
        <f>VLOOKUP(B2099,payment!$A$2:$I$14625,3,0)</f>
        <v>약국</v>
      </c>
      <c r="F2099">
        <f>VLOOKUP(B2099,payment!$A$2:$I$14625,4,0)</f>
        <v>37.569122</v>
      </c>
      <c r="G2099">
        <f>VLOOKUP(B2099,payment!$A$2:$I$14625,5,0)</f>
        <v>126.87168200000001</v>
      </c>
      <c r="H2099" t="str">
        <f>VLOOKUP(E2099,gift_meta!$B$2:$C$33,2,0)</f>
        <v>황사 마스크 증정(1매)</v>
      </c>
      <c r="I2099">
        <f t="shared" ca="1" si="65"/>
        <v>100</v>
      </c>
      <c r="J2099" s="5">
        <f>VLOOKUP(B2099,payment!$A$2:$I$14625,7,0)</f>
        <v>42550</v>
      </c>
      <c r="K2099" s="6">
        <f>VLOOKUP(B2099,payment!$A$2:$I$14625,8,0)</f>
        <v>0.89385000000000003</v>
      </c>
    </row>
    <row r="2100" spans="1:11">
      <c r="A2100">
        <v>2099</v>
      </c>
      <c r="B2100">
        <v>9456</v>
      </c>
      <c r="C2100">
        <f>VLOOKUP(B2100,payment!$A$2:$B$14625,2,0)</f>
        <v>162</v>
      </c>
      <c r="D2100" t="str">
        <f t="shared" si="64"/>
        <v>반디앤루니스</v>
      </c>
      <c r="E2100" t="str">
        <f>VLOOKUP(B2100,payment!$A$2:$I$14625,3,0)</f>
        <v>반디앤루니스</v>
      </c>
      <c r="F2100">
        <f>VLOOKUP(B2100,payment!$A$2:$I$14625,4,0)</f>
        <v>37.464525999999999</v>
      </c>
      <c r="G2100">
        <f>VLOOKUP(B2100,payment!$A$2:$I$14625,5,0)</f>
        <v>127.173232</v>
      </c>
      <c r="H2100" t="str">
        <f>VLOOKUP(E2100,gift_meta!$B$2:$C$33,2,0)</f>
        <v>도서 구매시 5% 할인</v>
      </c>
      <c r="I2100">
        <f t="shared" ca="1" si="65"/>
        <v>1000</v>
      </c>
      <c r="J2100" s="5">
        <f>VLOOKUP(B2100,payment!$A$2:$I$14625,7,0)</f>
        <v>42688</v>
      </c>
      <c r="K2100" s="6">
        <f>VLOOKUP(B2100,payment!$A$2:$I$14625,8,0)</f>
        <v>0.86092999999999997</v>
      </c>
    </row>
    <row r="2101" spans="1:11">
      <c r="A2101">
        <v>2100</v>
      </c>
      <c r="B2101">
        <v>9443</v>
      </c>
      <c r="C2101">
        <f>VLOOKUP(B2101,payment!$A$2:$B$14625,2,0)</f>
        <v>267</v>
      </c>
      <c r="D2101" t="str">
        <f t="shared" si="64"/>
        <v>한신포차</v>
      </c>
      <c r="E2101" t="str">
        <f>VLOOKUP(B2101,payment!$A$2:$I$14625,3,0)</f>
        <v>한신포차</v>
      </c>
      <c r="F2101">
        <f>VLOOKUP(B2101,payment!$A$2:$I$14625,4,0)</f>
        <v>37.481133999999997</v>
      </c>
      <c r="G2101">
        <f>VLOOKUP(B2101,payment!$A$2:$I$14625,5,0)</f>
        <v>126.947149</v>
      </c>
      <c r="H2101" t="str">
        <f>VLOOKUP(E2101,gift_meta!$B$2:$C$33,2,0)</f>
        <v>닭발 주문시 주먹밥 증정</v>
      </c>
      <c r="I2101">
        <f t="shared" ca="1" si="65"/>
        <v>1000</v>
      </c>
      <c r="J2101" s="5">
        <f>VLOOKUP(B2101,payment!$A$2:$I$14625,7,0)</f>
        <v>42698</v>
      </c>
      <c r="K2101" s="6">
        <f>VLOOKUP(B2101,payment!$A$2:$I$14625,8,0)</f>
        <v>0.59047000000000005</v>
      </c>
    </row>
    <row r="2102" spans="1:11">
      <c r="A2102">
        <v>2101</v>
      </c>
      <c r="B2102">
        <v>13931</v>
      </c>
      <c r="C2102">
        <f>VLOOKUP(B2102,payment!$A$2:$B$14625,2,0)</f>
        <v>38</v>
      </c>
      <c r="D2102" t="str">
        <f t="shared" si="64"/>
        <v>연래춘</v>
      </c>
      <c r="E2102" t="str">
        <f>VLOOKUP(B2102,payment!$A$2:$I$14625,3,0)</f>
        <v>연래춘</v>
      </c>
      <c r="F2102">
        <f>VLOOKUP(B2102,payment!$A$2:$I$14625,4,0)</f>
        <v>37.687165</v>
      </c>
      <c r="G2102">
        <f>VLOOKUP(B2102,payment!$A$2:$I$14625,5,0)</f>
        <v>127.066886</v>
      </c>
      <c r="H2102" t="str">
        <f>VLOOKUP(E2102,gift_meta!$B$2:$C$33,2,0)</f>
        <v>현금 결재시 10% 할인</v>
      </c>
      <c r="I2102">
        <f t="shared" ca="1" si="65"/>
        <v>1000</v>
      </c>
      <c r="J2102" s="5">
        <f>VLOOKUP(B2102,payment!$A$2:$I$14625,7,0)</f>
        <v>42792</v>
      </c>
      <c r="K2102" s="6">
        <f>VLOOKUP(B2102,payment!$A$2:$I$14625,8,0)</f>
        <v>0.41413</v>
      </c>
    </row>
    <row r="2103" spans="1:11">
      <c r="A2103">
        <v>2102</v>
      </c>
      <c r="B2103">
        <v>4652</v>
      </c>
      <c r="C2103">
        <f>VLOOKUP(B2103,payment!$A$2:$B$14625,2,0)</f>
        <v>295</v>
      </c>
      <c r="D2103" t="str">
        <f t="shared" si="64"/>
        <v>구이가</v>
      </c>
      <c r="E2103" t="str">
        <f>VLOOKUP(B2103,payment!$A$2:$I$14625,3,0)</f>
        <v>구이가</v>
      </c>
      <c r="F2103">
        <f>VLOOKUP(B2103,payment!$A$2:$I$14625,4,0)</f>
        <v>37.652225999999999</v>
      </c>
      <c r="G2103">
        <f>VLOOKUP(B2103,payment!$A$2:$I$14625,5,0)</f>
        <v>127.106576</v>
      </c>
      <c r="H2103" t="str">
        <f>VLOOKUP(E2103,gift_meta!$B$2:$C$33,2,0)</f>
        <v>한판 주문시 사이다 제공</v>
      </c>
      <c r="I2103">
        <f t="shared" ca="1" si="65"/>
        <v>1000</v>
      </c>
      <c r="J2103" s="5">
        <f>VLOOKUP(B2103,payment!$A$2:$I$14625,7,0)</f>
        <v>43173</v>
      </c>
      <c r="K2103" s="6">
        <f>VLOOKUP(B2103,payment!$A$2:$I$14625,8,0)</f>
        <v>0.4733</v>
      </c>
    </row>
    <row r="2104" spans="1:11">
      <c r="A2104">
        <v>2103</v>
      </c>
      <c r="B2104">
        <v>10167</v>
      </c>
      <c r="C2104">
        <f>VLOOKUP(B2104,payment!$A$2:$B$14625,2,0)</f>
        <v>37</v>
      </c>
      <c r="D2104" t="str">
        <f t="shared" si="64"/>
        <v>홍콩반점</v>
      </c>
      <c r="E2104" t="str">
        <f>VLOOKUP(B2104,payment!$A$2:$I$14625,3,0)</f>
        <v>홍콩반점</v>
      </c>
      <c r="F2104">
        <f>VLOOKUP(B2104,payment!$A$2:$I$14625,4,0)</f>
        <v>37.542558999999997</v>
      </c>
      <c r="G2104">
        <f>VLOOKUP(B2104,payment!$A$2:$I$14625,5,0)</f>
        <v>126.880027</v>
      </c>
      <c r="H2104" t="str">
        <f>VLOOKUP(E2104,gift_meta!$B$2:$C$33,2,0)</f>
        <v>찹쌀 탕수육 10% 할인</v>
      </c>
      <c r="I2104">
        <f t="shared" ca="1" si="65"/>
        <v>1800</v>
      </c>
      <c r="J2104" s="5">
        <f>VLOOKUP(B2104,payment!$A$2:$I$14625,7,0)</f>
        <v>42744</v>
      </c>
      <c r="K2104" s="6">
        <f>VLOOKUP(B2104,payment!$A$2:$I$14625,8,0)</f>
        <v>0.61068999999999996</v>
      </c>
    </row>
    <row r="2105" spans="1:11">
      <c r="A2105">
        <v>2104</v>
      </c>
      <c r="B2105">
        <v>8603</v>
      </c>
      <c r="C2105">
        <f>VLOOKUP(B2105,payment!$A$2:$B$14625,2,0)</f>
        <v>213</v>
      </c>
      <c r="D2105" t="str">
        <f t="shared" si="64"/>
        <v>멘동</v>
      </c>
      <c r="E2105" t="str">
        <f>VLOOKUP(B2105,payment!$A$2:$I$14625,3,0)</f>
        <v>멘동</v>
      </c>
      <c r="F2105">
        <f>VLOOKUP(B2105,payment!$A$2:$I$14625,4,0)</f>
        <v>37.491174000000001</v>
      </c>
      <c r="G2105">
        <f>VLOOKUP(B2105,payment!$A$2:$I$14625,5,0)</f>
        <v>127.01476099999999</v>
      </c>
      <c r="H2105" t="str">
        <f>VLOOKUP(E2105,gift_meta!$B$2:$C$33,2,0)</f>
        <v>규동 5% 할인</v>
      </c>
      <c r="I2105">
        <f t="shared" ca="1" si="65"/>
        <v>100</v>
      </c>
      <c r="J2105" s="5">
        <f>VLOOKUP(B2105,payment!$A$2:$I$14625,7,0)</f>
        <v>42981</v>
      </c>
      <c r="K2105" s="6">
        <f>VLOOKUP(B2105,payment!$A$2:$I$14625,8,0)</f>
        <v>0.79644999999999999</v>
      </c>
    </row>
    <row r="2106" spans="1:11">
      <c r="A2106">
        <v>2105</v>
      </c>
      <c r="B2106">
        <v>6867</v>
      </c>
      <c r="C2106">
        <f>VLOOKUP(B2106,payment!$A$2:$B$14625,2,0)</f>
        <v>286</v>
      </c>
      <c r="D2106" t="str">
        <f t="shared" si="64"/>
        <v>교보문고</v>
      </c>
      <c r="E2106" t="str">
        <f>VLOOKUP(B2106,payment!$A$2:$I$14625,3,0)</f>
        <v>교보문고</v>
      </c>
      <c r="F2106">
        <f>VLOOKUP(B2106,payment!$A$2:$I$14625,4,0)</f>
        <v>37.490855000000003</v>
      </c>
      <c r="G2106">
        <f>VLOOKUP(B2106,payment!$A$2:$I$14625,5,0)</f>
        <v>127.191638</v>
      </c>
      <c r="H2106" t="str">
        <f>VLOOKUP(E2106,gift_meta!$B$2:$C$33,2,0)</f>
        <v>도서 구매시 10% 할인</v>
      </c>
      <c r="I2106">
        <f t="shared" ca="1" si="65"/>
        <v>200</v>
      </c>
      <c r="J2106" s="5">
        <f>VLOOKUP(B2106,payment!$A$2:$I$14625,7,0)</f>
        <v>42711</v>
      </c>
      <c r="K2106" s="6">
        <f>VLOOKUP(B2106,payment!$A$2:$I$14625,8,0)</f>
        <v>0.84301999999999999</v>
      </c>
    </row>
    <row r="2107" spans="1:11">
      <c r="A2107">
        <v>2106</v>
      </c>
      <c r="B2107">
        <v>10359</v>
      </c>
      <c r="C2107">
        <f>VLOOKUP(B2107,payment!$A$2:$B$14625,2,0)</f>
        <v>12</v>
      </c>
      <c r="D2107" t="str">
        <f t="shared" si="64"/>
        <v>아웃백</v>
      </c>
      <c r="E2107" t="str">
        <f>VLOOKUP(B2107,payment!$A$2:$I$14625,3,0)</f>
        <v>아웃백</v>
      </c>
      <c r="F2107">
        <f>VLOOKUP(B2107,payment!$A$2:$I$14625,4,0)</f>
        <v>37.556286</v>
      </c>
      <c r="G2107">
        <f>VLOOKUP(B2107,payment!$A$2:$I$14625,5,0)</f>
        <v>126.912198</v>
      </c>
      <c r="H2107" t="str">
        <f>VLOOKUP(E2107,gift_meta!$B$2:$C$33,2,0)</f>
        <v>스테이크 주문시 10% 할인</v>
      </c>
      <c r="I2107">
        <f t="shared" ca="1" si="65"/>
        <v>1700</v>
      </c>
      <c r="J2107" s="5">
        <f>VLOOKUP(B2107,payment!$A$2:$I$14625,7,0)</f>
        <v>42427</v>
      </c>
      <c r="K2107" s="6">
        <f>VLOOKUP(B2107,payment!$A$2:$I$14625,8,0)</f>
        <v>0.83082</v>
      </c>
    </row>
    <row r="2108" spans="1:11">
      <c r="A2108">
        <v>2107</v>
      </c>
      <c r="B2108">
        <v>4032</v>
      </c>
      <c r="C2108">
        <f>VLOOKUP(B2108,payment!$A$2:$B$14625,2,0)</f>
        <v>260</v>
      </c>
      <c r="D2108" t="str">
        <f t="shared" si="64"/>
        <v>한신포차</v>
      </c>
      <c r="E2108" t="str">
        <f>VLOOKUP(B2108,payment!$A$2:$I$14625,3,0)</f>
        <v>한신포차</v>
      </c>
      <c r="F2108">
        <f>VLOOKUP(B2108,payment!$A$2:$I$14625,4,0)</f>
        <v>37.513815999999998</v>
      </c>
      <c r="G2108">
        <f>VLOOKUP(B2108,payment!$A$2:$I$14625,5,0)</f>
        <v>127.10901800000001</v>
      </c>
      <c r="H2108" t="str">
        <f>VLOOKUP(E2108,gift_meta!$B$2:$C$33,2,0)</f>
        <v>닭발 주문시 주먹밥 증정</v>
      </c>
      <c r="I2108">
        <f t="shared" ca="1" si="65"/>
        <v>1600</v>
      </c>
      <c r="J2108" s="5">
        <f>VLOOKUP(B2108,payment!$A$2:$I$14625,7,0)</f>
        <v>42818</v>
      </c>
      <c r="K2108" s="6">
        <f>VLOOKUP(B2108,payment!$A$2:$I$14625,8,0)</f>
        <v>0.89715999999999996</v>
      </c>
    </row>
    <row r="2109" spans="1:11">
      <c r="A2109">
        <v>2108</v>
      </c>
      <c r="B2109">
        <v>10343</v>
      </c>
      <c r="C2109">
        <f>VLOOKUP(B2109,payment!$A$2:$B$14625,2,0)</f>
        <v>144</v>
      </c>
      <c r="D2109" t="str">
        <f t="shared" si="64"/>
        <v>약국</v>
      </c>
      <c r="E2109" t="str">
        <f>VLOOKUP(B2109,payment!$A$2:$I$14625,3,0)</f>
        <v>약국</v>
      </c>
      <c r="F2109">
        <f>VLOOKUP(B2109,payment!$A$2:$I$14625,4,0)</f>
        <v>37.611637000000002</v>
      </c>
      <c r="G2109">
        <f>VLOOKUP(B2109,payment!$A$2:$I$14625,5,0)</f>
        <v>126.918727</v>
      </c>
      <c r="H2109" t="str">
        <f>VLOOKUP(E2109,gift_meta!$B$2:$C$33,2,0)</f>
        <v>황사 마스크 증정(1매)</v>
      </c>
      <c r="I2109">
        <f t="shared" ca="1" si="65"/>
        <v>1700</v>
      </c>
      <c r="J2109" s="5">
        <f>VLOOKUP(B2109,payment!$A$2:$I$14625,7,0)</f>
        <v>42490</v>
      </c>
      <c r="K2109" s="6">
        <f>VLOOKUP(B2109,payment!$A$2:$I$14625,8,0)</f>
        <v>0.72690999999999995</v>
      </c>
    </row>
    <row r="2110" spans="1:11">
      <c r="A2110">
        <v>2109</v>
      </c>
      <c r="B2110">
        <v>13832</v>
      </c>
      <c r="C2110">
        <f>VLOOKUP(B2110,payment!$A$2:$B$14625,2,0)</f>
        <v>2</v>
      </c>
      <c r="D2110" t="str">
        <f t="shared" si="64"/>
        <v>엔젤리너스</v>
      </c>
      <c r="E2110" t="str">
        <f>VLOOKUP(B2110,payment!$A$2:$I$14625,3,0)</f>
        <v>엔젤리너스</v>
      </c>
      <c r="F2110">
        <f>VLOOKUP(B2110,payment!$A$2:$I$14625,4,0)</f>
        <v>37.500073</v>
      </c>
      <c r="G2110">
        <f>VLOOKUP(B2110,payment!$A$2:$I$14625,5,0)</f>
        <v>126.965855</v>
      </c>
      <c r="H2110" t="str">
        <f>VLOOKUP(E2110,gift_meta!$B$2:$C$33,2,0)</f>
        <v>제조 음료 주문시 10% 할인</v>
      </c>
      <c r="I2110">
        <f t="shared" ca="1" si="65"/>
        <v>400</v>
      </c>
      <c r="J2110" s="5">
        <f>VLOOKUP(B2110,payment!$A$2:$I$14625,7,0)</f>
        <v>43192</v>
      </c>
      <c r="K2110" s="6">
        <f>VLOOKUP(B2110,payment!$A$2:$I$14625,8,0)</f>
        <v>0.59301000000000004</v>
      </c>
    </row>
    <row r="2111" spans="1:11">
      <c r="A2111">
        <v>2110</v>
      </c>
      <c r="B2111">
        <v>5671</v>
      </c>
      <c r="C2111">
        <f>VLOOKUP(B2111,payment!$A$2:$B$14625,2,0)</f>
        <v>98</v>
      </c>
      <c r="D2111" t="str">
        <f t="shared" si="64"/>
        <v>원할머니보쌈</v>
      </c>
      <c r="E2111" t="str">
        <f>VLOOKUP(B2111,payment!$A$2:$I$14625,3,0)</f>
        <v>원할머니보쌈</v>
      </c>
      <c r="F2111">
        <f>VLOOKUP(B2111,payment!$A$2:$I$14625,4,0)</f>
        <v>37.542259000000001</v>
      </c>
      <c r="G2111">
        <f>VLOOKUP(B2111,payment!$A$2:$I$14625,5,0)</f>
        <v>127.11684700000001</v>
      </c>
      <c r="H2111" t="str">
        <f>VLOOKUP(E2111,gift_meta!$B$2:$C$33,2,0)</f>
        <v>족발 3,000 할인 쿠폰 제공</v>
      </c>
      <c r="I2111">
        <f t="shared" ca="1" si="65"/>
        <v>1200</v>
      </c>
      <c r="J2111" s="5">
        <f>VLOOKUP(B2111,payment!$A$2:$I$14625,7,0)</f>
        <v>42986</v>
      </c>
      <c r="K2111" s="6">
        <f>VLOOKUP(B2111,payment!$A$2:$I$14625,8,0)</f>
        <v>0.79056000000000004</v>
      </c>
    </row>
    <row r="2112" spans="1:11">
      <c r="A2112">
        <v>2111</v>
      </c>
      <c r="B2112">
        <v>7061</v>
      </c>
      <c r="C2112">
        <f>VLOOKUP(B2112,payment!$A$2:$B$14625,2,0)</f>
        <v>219</v>
      </c>
      <c r="D2112" t="str">
        <f t="shared" si="64"/>
        <v>원할머니보쌈</v>
      </c>
      <c r="E2112" t="str">
        <f>VLOOKUP(B2112,payment!$A$2:$I$14625,3,0)</f>
        <v>원할머니보쌈</v>
      </c>
      <c r="F2112">
        <f>VLOOKUP(B2112,payment!$A$2:$I$14625,4,0)</f>
        <v>37.702852</v>
      </c>
      <c r="G2112">
        <f>VLOOKUP(B2112,payment!$A$2:$I$14625,5,0)</f>
        <v>126.967066</v>
      </c>
      <c r="H2112" t="str">
        <f>VLOOKUP(E2112,gift_meta!$B$2:$C$33,2,0)</f>
        <v>족발 3,000 할인 쿠폰 제공</v>
      </c>
      <c r="I2112">
        <f t="shared" ca="1" si="65"/>
        <v>1300</v>
      </c>
      <c r="J2112" s="5">
        <f>VLOOKUP(B2112,payment!$A$2:$I$14625,7,0)</f>
        <v>43110</v>
      </c>
      <c r="K2112" s="6">
        <f>VLOOKUP(B2112,payment!$A$2:$I$14625,8,0)</f>
        <v>0.51339999999999997</v>
      </c>
    </row>
    <row r="2113" spans="1:11">
      <c r="A2113">
        <v>2112</v>
      </c>
      <c r="B2113">
        <v>4165</v>
      </c>
      <c r="C2113">
        <f>VLOOKUP(B2113,payment!$A$2:$B$14625,2,0)</f>
        <v>253</v>
      </c>
      <c r="D2113" t="str">
        <f t="shared" si="64"/>
        <v>오쭈</v>
      </c>
      <c r="E2113" t="str">
        <f>VLOOKUP(B2113,payment!$A$2:$I$14625,3,0)</f>
        <v>오쭈</v>
      </c>
      <c r="F2113">
        <f>VLOOKUP(B2113,payment!$A$2:$I$14625,4,0)</f>
        <v>37.616416999999998</v>
      </c>
      <c r="G2113">
        <f>VLOOKUP(B2113,payment!$A$2:$I$14625,5,0)</f>
        <v>127.179157</v>
      </c>
      <c r="H2113" t="str">
        <f>VLOOKUP(E2113,gift_meta!$B$2:$C$33,2,0)</f>
        <v>치즈 퐁듀 1회 제공</v>
      </c>
      <c r="I2113">
        <f t="shared" ca="1" si="65"/>
        <v>1300</v>
      </c>
      <c r="J2113" s="5">
        <f>VLOOKUP(B2113,payment!$A$2:$I$14625,7,0)</f>
        <v>43075</v>
      </c>
      <c r="K2113" s="6">
        <f>VLOOKUP(B2113,payment!$A$2:$I$14625,8,0)</f>
        <v>0.7661</v>
      </c>
    </row>
    <row r="2114" spans="1:11">
      <c r="A2114">
        <v>2113</v>
      </c>
      <c r="B2114">
        <v>1952</v>
      </c>
      <c r="C2114">
        <f>VLOOKUP(B2114,payment!$A$2:$B$14625,2,0)</f>
        <v>153</v>
      </c>
      <c r="D2114" t="str">
        <f t="shared" ref="D2114:D2177" si="66">E2114</f>
        <v>쥬씨</v>
      </c>
      <c r="E2114" t="str">
        <f>VLOOKUP(B2114,payment!$A$2:$I$14625,3,0)</f>
        <v>쥬씨</v>
      </c>
      <c r="F2114">
        <f>VLOOKUP(B2114,payment!$A$2:$I$14625,4,0)</f>
        <v>37.613703000000001</v>
      </c>
      <c r="G2114">
        <f>VLOOKUP(B2114,payment!$A$2:$I$14625,5,0)</f>
        <v>126.99669799999999</v>
      </c>
      <c r="H2114" t="str">
        <f>VLOOKUP(E2114,gift_meta!$B$2:$C$33,2,0)</f>
        <v>무료 사이즈업</v>
      </c>
      <c r="I2114">
        <f t="shared" ref="I2114:I2177" ca="1" si="67">RANDBETWEEN(1,20)*100</f>
        <v>400</v>
      </c>
      <c r="J2114" s="5">
        <f>VLOOKUP(B2114,payment!$A$2:$I$14625,7,0)</f>
        <v>42728</v>
      </c>
      <c r="K2114" s="6">
        <f>VLOOKUP(B2114,payment!$A$2:$I$14625,8,0)</f>
        <v>0.43909999999999999</v>
      </c>
    </row>
    <row r="2115" spans="1:11">
      <c r="A2115">
        <v>2114</v>
      </c>
      <c r="B2115">
        <v>1445</v>
      </c>
      <c r="C2115">
        <f>VLOOKUP(B2115,payment!$A$2:$B$14625,2,0)</f>
        <v>29</v>
      </c>
      <c r="D2115" t="str">
        <f t="shared" si="66"/>
        <v>스시진</v>
      </c>
      <c r="E2115" t="str">
        <f>VLOOKUP(B2115,payment!$A$2:$I$14625,3,0)</f>
        <v>스시진</v>
      </c>
      <c r="F2115">
        <f>VLOOKUP(B2115,payment!$A$2:$I$14625,4,0)</f>
        <v>37.712542999999997</v>
      </c>
      <c r="G2115">
        <f>VLOOKUP(B2115,payment!$A$2:$I$14625,5,0)</f>
        <v>126.95795</v>
      </c>
      <c r="H2115" t="str">
        <f>VLOOKUP(E2115,gift_meta!$B$2:$C$33,2,0)</f>
        <v>2pcs 무료 제공</v>
      </c>
      <c r="I2115">
        <f t="shared" ca="1" si="67"/>
        <v>1400</v>
      </c>
      <c r="J2115" s="5">
        <f>VLOOKUP(B2115,payment!$A$2:$I$14625,7,0)</f>
        <v>42619</v>
      </c>
      <c r="K2115" s="6">
        <f>VLOOKUP(B2115,payment!$A$2:$I$14625,8,0)</f>
        <v>0.47789999999999999</v>
      </c>
    </row>
    <row r="2116" spans="1:11">
      <c r="A2116">
        <v>2115</v>
      </c>
      <c r="B2116">
        <v>241</v>
      </c>
      <c r="C2116">
        <f>VLOOKUP(B2116,payment!$A$2:$B$14625,2,0)</f>
        <v>51</v>
      </c>
      <c r="D2116" t="str">
        <f t="shared" si="66"/>
        <v>뚜레쥬르</v>
      </c>
      <c r="E2116" t="str">
        <f>VLOOKUP(B2116,payment!$A$2:$I$14625,3,0)</f>
        <v>뚜레쥬르</v>
      </c>
      <c r="F2116">
        <f>VLOOKUP(B2116,payment!$A$2:$I$14625,4,0)</f>
        <v>37.470007000000003</v>
      </c>
      <c r="G2116">
        <f>VLOOKUP(B2116,payment!$A$2:$I$14625,5,0)</f>
        <v>126.97485399999999</v>
      </c>
      <c r="H2116" t="str">
        <f>VLOOKUP(E2116,gift_meta!$B$2:$C$33,2,0)</f>
        <v>2000원 이상 5% 할인</v>
      </c>
      <c r="I2116">
        <f t="shared" ca="1" si="67"/>
        <v>100</v>
      </c>
      <c r="J2116" s="5">
        <f>VLOOKUP(B2116,payment!$A$2:$I$14625,7,0)</f>
        <v>42571</v>
      </c>
      <c r="K2116" s="6">
        <f>VLOOKUP(B2116,payment!$A$2:$I$14625,8,0)</f>
        <v>0.92552999999999996</v>
      </c>
    </row>
    <row r="2117" spans="1:11">
      <c r="A2117">
        <v>2116</v>
      </c>
      <c r="B2117">
        <v>7628</v>
      </c>
      <c r="C2117">
        <f>VLOOKUP(B2117,payment!$A$2:$B$14625,2,0)</f>
        <v>5</v>
      </c>
      <c r="D2117" t="str">
        <f t="shared" si="66"/>
        <v>스시로로</v>
      </c>
      <c r="E2117" t="str">
        <f>VLOOKUP(B2117,payment!$A$2:$I$14625,3,0)</f>
        <v>스시로로</v>
      </c>
      <c r="F2117">
        <f>VLOOKUP(B2117,payment!$A$2:$I$14625,4,0)</f>
        <v>37.628835000000002</v>
      </c>
      <c r="G2117">
        <f>VLOOKUP(B2117,payment!$A$2:$I$14625,5,0)</f>
        <v>126.985255</v>
      </c>
      <c r="H2117" t="str">
        <f>VLOOKUP(E2117,gift_meta!$B$2:$C$33,2,0)</f>
        <v>2pcs 무료 제공</v>
      </c>
      <c r="I2117">
        <f t="shared" ca="1" si="67"/>
        <v>1600</v>
      </c>
      <c r="J2117" s="5">
        <f>VLOOKUP(B2117,payment!$A$2:$I$14625,7,0)</f>
        <v>42648</v>
      </c>
      <c r="K2117" s="6">
        <f>VLOOKUP(B2117,payment!$A$2:$I$14625,8,0)</f>
        <v>0.71357000000000004</v>
      </c>
    </row>
    <row r="2118" spans="1:11">
      <c r="A2118">
        <v>2117</v>
      </c>
      <c r="B2118">
        <v>8593</v>
      </c>
      <c r="C2118">
        <f>VLOOKUP(B2118,payment!$A$2:$B$14625,2,0)</f>
        <v>267</v>
      </c>
      <c r="D2118" t="str">
        <f t="shared" si="66"/>
        <v>리얼후라이</v>
      </c>
      <c r="E2118" t="str">
        <f>VLOOKUP(B2118,payment!$A$2:$I$14625,3,0)</f>
        <v>리얼후라이</v>
      </c>
      <c r="F2118">
        <f>VLOOKUP(B2118,payment!$A$2:$I$14625,4,0)</f>
        <v>37.472687999999998</v>
      </c>
      <c r="G2118">
        <f>VLOOKUP(B2118,payment!$A$2:$I$14625,5,0)</f>
        <v>126.945594</v>
      </c>
      <c r="H2118" t="str">
        <f>VLOOKUP(E2118,gift_meta!$B$2:$C$33,2,0)</f>
        <v>크리스피 후라이드 10% 할인</v>
      </c>
      <c r="I2118">
        <f t="shared" ca="1" si="67"/>
        <v>800</v>
      </c>
      <c r="J2118" s="5">
        <f>VLOOKUP(B2118,payment!$A$2:$I$14625,7,0)</f>
        <v>42609</v>
      </c>
      <c r="K2118" s="6">
        <f>VLOOKUP(B2118,payment!$A$2:$I$14625,8,0)</f>
        <v>0.62361999999999995</v>
      </c>
    </row>
    <row r="2119" spans="1:11">
      <c r="A2119">
        <v>2118</v>
      </c>
      <c r="B2119">
        <v>13793</v>
      </c>
      <c r="C2119">
        <f>VLOOKUP(B2119,payment!$A$2:$B$14625,2,0)</f>
        <v>182</v>
      </c>
      <c r="D2119" t="str">
        <f t="shared" si="66"/>
        <v>스시로로</v>
      </c>
      <c r="E2119" t="str">
        <f>VLOOKUP(B2119,payment!$A$2:$I$14625,3,0)</f>
        <v>스시로로</v>
      </c>
      <c r="F2119">
        <f>VLOOKUP(B2119,payment!$A$2:$I$14625,4,0)</f>
        <v>37.467629000000002</v>
      </c>
      <c r="G2119">
        <f>VLOOKUP(B2119,payment!$A$2:$I$14625,5,0)</f>
        <v>126.87464900000001</v>
      </c>
      <c r="H2119" t="str">
        <f>VLOOKUP(E2119,gift_meta!$B$2:$C$33,2,0)</f>
        <v>2pcs 무료 제공</v>
      </c>
      <c r="I2119">
        <f t="shared" ca="1" si="67"/>
        <v>200</v>
      </c>
      <c r="J2119" s="5">
        <f>VLOOKUP(B2119,payment!$A$2:$I$14625,7,0)</f>
        <v>42655</v>
      </c>
      <c r="K2119" s="6">
        <f>VLOOKUP(B2119,payment!$A$2:$I$14625,8,0)</f>
        <v>0.39617000000000002</v>
      </c>
    </row>
    <row r="2120" spans="1:11">
      <c r="A2120">
        <v>2119</v>
      </c>
      <c r="B2120">
        <v>9994</v>
      </c>
      <c r="C2120">
        <f>VLOOKUP(B2120,payment!$A$2:$B$14625,2,0)</f>
        <v>97</v>
      </c>
      <c r="D2120" t="str">
        <f t="shared" si="66"/>
        <v>반디앤루니스</v>
      </c>
      <c r="E2120" t="str">
        <f>VLOOKUP(B2120,payment!$A$2:$I$14625,3,0)</f>
        <v>반디앤루니스</v>
      </c>
      <c r="F2120">
        <f>VLOOKUP(B2120,payment!$A$2:$I$14625,4,0)</f>
        <v>37.490689000000003</v>
      </c>
      <c r="G2120">
        <f>VLOOKUP(B2120,payment!$A$2:$I$14625,5,0)</f>
        <v>127.19651500000001</v>
      </c>
      <c r="H2120" t="str">
        <f>VLOOKUP(E2120,gift_meta!$B$2:$C$33,2,0)</f>
        <v>도서 구매시 5% 할인</v>
      </c>
      <c r="I2120">
        <f t="shared" ca="1" si="67"/>
        <v>1500</v>
      </c>
      <c r="J2120" s="5">
        <f>VLOOKUP(B2120,payment!$A$2:$I$14625,7,0)</f>
        <v>42540</v>
      </c>
      <c r="K2120" s="6">
        <f>VLOOKUP(B2120,payment!$A$2:$I$14625,8,0)</f>
        <v>0.62536999999999998</v>
      </c>
    </row>
    <row r="2121" spans="1:11">
      <c r="A2121">
        <v>2120</v>
      </c>
      <c r="B2121">
        <v>8316</v>
      </c>
      <c r="C2121">
        <f>VLOOKUP(B2121,payment!$A$2:$B$14625,2,0)</f>
        <v>254</v>
      </c>
      <c r="D2121" t="str">
        <f t="shared" si="66"/>
        <v>스시로로</v>
      </c>
      <c r="E2121" t="str">
        <f>VLOOKUP(B2121,payment!$A$2:$I$14625,3,0)</f>
        <v>스시로로</v>
      </c>
      <c r="F2121">
        <f>VLOOKUP(B2121,payment!$A$2:$I$14625,4,0)</f>
        <v>37.714306999999998</v>
      </c>
      <c r="G2121">
        <f>VLOOKUP(B2121,payment!$A$2:$I$14625,5,0)</f>
        <v>127.126492</v>
      </c>
      <c r="H2121" t="str">
        <f>VLOOKUP(E2121,gift_meta!$B$2:$C$33,2,0)</f>
        <v>2pcs 무료 제공</v>
      </c>
      <c r="I2121">
        <f t="shared" ca="1" si="67"/>
        <v>1000</v>
      </c>
      <c r="J2121" s="5">
        <f>VLOOKUP(B2121,payment!$A$2:$I$14625,7,0)</f>
        <v>42823</v>
      </c>
      <c r="K2121" s="6">
        <f>VLOOKUP(B2121,payment!$A$2:$I$14625,8,0)</f>
        <v>0.62929000000000002</v>
      </c>
    </row>
    <row r="2122" spans="1:11">
      <c r="A2122">
        <v>2121</v>
      </c>
      <c r="B2122">
        <v>3237</v>
      </c>
      <c r="C2122">
        <f>VLOOKUP(B2122,payment!$A$2:$B$14625,2,0)</f>
        <v>165</v>
      </c>
      <c r="D2122" t="str">
        <f t="shared" si="66"/>
        <v>엔젤리너스</v>
      </c>
      <c r="E2122" t="str">
        <f>VLOOKUP(B2122,payment!$A$2:$I$14625,3,0)</f>
        <v>엔젤리너스</v>
      </c>
      <c r="F2122">
        <f>VLOOKUP(B2122,payment!$A$2:$I$14625,4,0)</f>
        <v>37.600047000000004</v>
      </c>
      <c r="G2122">
        <f>VLOOKUP(B2122,payment!$A$2:$I$14625,5,0)</f>
        <v>127.114464</v>
      </c>
      <c r="H2122" t="str">
        <f>VLOOKUP(E2122,gift_meta!$B$2:$C$33,2,0)</f>
        <v>제조 음료 주문시 10% 할인</v>
      </c>
      <c r="I2122">
        <f t="shared" ca="1" si="67"/>
        <v>100</v>
      </c>
      <c r="J2122" s="5">
        <f>VLOOKUP(B2122,payment!$A$2:$I$14625,7,0)</f>
        <v>42776</v>
      </c>
      <c r="K2122" s="6">
        <f>VLOOKUP(B2122,payment!$A$2:$I$14625,8,0)</f>
        <v>0.60521000000000003</v>
      </c>
    </row>
    <row r="2123" spans="1:11">
      <c r="A2123">
        <v>2122</v>
      </c>
      <c r="B2123">
        <v>6277</v>
      </c>
      <c r="C2123">
        <f>VLOOKUP(B2123,payment!$A$2:$B$14625,2,0)</f>
        <v>286</v>
      </c>
      <c r="D2123" t="str">
        <f t="shared" si="66"/>
        <v>쥬씨</v>
      </c>
      <c r="E2123" t="str">
        <f>VLOOKUP(B2123,payment!$A$2:$I$14625,3,0)</f>
        <v>쥬씨</v>
      </c>
      <c r="F2123">
        <f>VLOOKUP(B2123,payment!$A$2:$I$14625,4,0)</f>
        <v>37.704897000000003</v>
      </c>
      <c r="G2123">
        <f>VLOOKUP(B2123,payment!$A$2:$I$14625,5,0)</f>
        <v>127.060383</v>
      </c>
      <c r="H2123" t="str">
        <f>VLOOKUP(E2123,gift_meta!$B$2:$C$33,2,0)</f>
        <v>무료 사이즈업</v>
      </c>
      <c r="I2123">
        <f t="shared" ca="1" si="67"/>
        <v>1500</v>
      </c>
      <c r="J2123" s="5">
        <f>VLOOKUP(B2123,payment!$A$2:$I$14625,7,0)</f>
        <v>43036</v>
      </c>
      <c r="K2123" s="6">
        <f>VLOOKUP(B2123,payment!$A$2:$I$14625,8,0)</f>
        <v>0.47616999999999998</v>
      </c>
    </row>
    <row r="2124" spans="1:11">
      <c r="A2124">
        <v>2123</v>
      </c>
      <c r="B2124">
        <v>2036</v>
      </c>
      <c r="C2124">
        <f>VLOOKUP(B2124,payment!$A$2:$B$14625,2,0)</f>
        <v>189</v>
      </c>
      <c r="D2124" t="str">
        <f t="shared" si="66"/>
        <v>스시로로</v>
      </c>
      <c r="E2124" t="str">
        <f>VLOOKUP(B2124,payment!$A$2:$I$14625,3,0)</f>
        <v>스시로로</v>
      </c>
      <c r="F2124">
        <f>VLOOKUP(B2124,payment!$A$2:$I$14625,4,0)</f>
        <v>37.608139000000001</v>
      </c>
      <c r="G2124">
        <f>VLOOKUP(B2124,payment!$A$2:$I$14625,5,0)</f>
        <v>126.94088600000001</v>
      </c>
      <c r="H2124" t="str">
        <f>VLOOKUP(E2124,gift_meta!$B$2:$C$33,2,0)</f>
        <v>2pcs 무료 제공</v>
      </c>
      <c r="I2124">
        <f t="shared" ca="1" si="67"/>
        <v>1800</v>
      </c>
      <c r="J2124" s="5">
        <f>VLOOKUP(B2124,payment!$A$2:$I$14625,7,0)</f>
        <v>42891</v>
      </c>
      <c r="K2124" s="6">
        <f>VLOOKUP(B2124,payment!$A$2:$I$14625,8,0)</f>
        <v>0.38063000000000002</v>
      </c>
    </row>
    <row r="2125" spans="1:11">
      <c r="A2125">
        <v>2124</v>
      </c>
      <c r="B2125">
        <v>5758</v>
      </c>
      <c r="C2125">
        <f>VLOOKUP(B2125,payment!$A$2:$B$14625,2,0)</f>
        <v>168</v>
      </c>
      <c r="D2125" t="str">
        <f t="shared" si="66"/>
        <v>이디야커피</v>
      </c>
      <c r="E2125" t="str">
        <f>VLOOKUP(B2125,payment!$A$2:$I$14625,3,0)</f>
        <v>이디야커피</v>
      </c>
      <c r="F2125">
        <f>VLOOKUP(B2125,payment!$A$2:$I$14625,4,0)</f>
        <v>37.580392000000003</v>
      </c>
      <c r="G2125">
        <f>VLOOKUP(B2125,payment!$A$2:$I$14625,5,0)</f>
        <v>127.10732</v>
      </c>
      <c r="H2125" t="str">
        <f>VLOOKUP(E2125,gift_meta!$B$2:$C$33,2,0)</f>
        <v>스마트 오더 사용시 10% 할인</v>
      </c>
      <c r="I2125">
        <f t="shared" ca="1" si="67"/>
        <v>1300</v>
      </c>
      <c r="J2125" s="5">
        <f>VLOOKUP(B2125,payment!$A$2:$I$14625,7,0)</f>
        <v>42490</v>
      </c>
      <c r="K2125" s="6">
        <f>VLOOKUP(B2125,payment!$A$2:$I$14625,8,0)</f>
        <v>0.89176999999999995</v>
      </c>
    </row>
    <row r="2126" spans="1:11">
      <c r="A2126">
        <v>2125</v>
      </c>
      <c r="B2126">
        <v>3903</v>
      </c>
      <c r="C2126">
        <f>VLOOKUP(B2126,payment!$A$2:$B$14625,2,0)</f>
        <v>143</v>
      </c>
      <c r="D2126" t="str">
        <f t="shared" si="66"/>
        <v>반디앤루니스</v>
      </c>
      <c r="E2126" t="str">
        <f>VLOOKUP(B2126,payment!$A$2:$I$14625,3,0)</f>
        <v>반디앤루니스</v>
      </c>
      <c r="F2126">
        <f>VLOOKUP(B2126,payment!$A$2:$I$14625,4,0)</f>
        <v>37.622937</v>
      </c>
      <c r="G2126">
        <f>VLOOKUP(B2126,payment!$A$2:$I$14625,5,0)</f>
        <v>126.93655099999999</v>
      </c>
      <c r="H2126" t="str">
        <f>VLOOKUP(E2126,gift_meta!$B$2:$C$33,2,0)</f>
        <v>도서 구매시 5% 할인</v>
      </c>
      <c r="I2126">
        <f t="shared" ca="1" si="67"/>
        <v>2000</v>
      </c>
      <c r="J2126" s="5">
        <f>VLOOKUP(B2126,payment!$A$2:$I$14625,7,0)</f>
        <v>42968</v>
      </c>
      <c r="K2126" s="6">
        <f>VLOOKUP(B2126,payment!$A$2:$I$14625,8,0)</f>
        <v>0.97606999999999999</v>
      </c>
    </row>
    <row r="2127" spans="1:11">
      <c r="A2127">
        <v>2126</v>
      </c>
      <c r="B2127">
        <v>3884</v>
      </c>
      <c r="C2127">
        <f>VLOOKUP(B2127,payment!$A$2:$B$14625,2,0)</f>
        <v>208</v>
      </c>
      <c r="D2127" t="str">
        <f t="shared" si="66"/>
        <v>동경야네</v>
      </c>
      <c r="E2127" t="str">
        <f>VLOOKUP(B2127,payment!$A$2:$I$14625,3,0)</f>
        <v>동경야네</v>
      </c>
      <c r="F2127">
        <f>VLOOKUP(B2127,payment!$A$2:$I$14625,4,0)</f>
        <v>37.468832999999997</v>
      </c>
      <c r="G2127">
        <f>VLOOKUP(B2127,payment!$A$2:$I$14625,5,0)</f>
        <v>127.096846</v>
      </c>
      <c r="H2127" t="str">
        <f>VLOOKUP(E2127,gift_meta!$B$2:$C$33,2,0)</f>
        <v>사케동 10% 할인</v>
      </c>
      <c r="I2127">
        <f t="shared" ca="1" si="67"/>
        <v>100</v>
      </c>
      <c r="J2127" s="5">
        <f>VLOOKUP(B2127,payment!$A$2:$I$14625,7,0)</f>
        <v>42627</v>
      </c>
      <c r="K2127" s="6">
        <f>VLOOKUP(B2127,payment!$A$2:$I$14625,8,0)</f>
        <v>0.89278999999999997</v>
      </c>
    </row>
    <row r="2128" spans="1:11">
      <c r="A2128">
        <v>2127</v>
      </c>
      <c r="B2128">
        <v>4510</v>
      </c>
      <c r="C2128">
        <f>VLOOKUP(B2128,payment!$A$2:$B$14625,2,0)</f>
        <v>94</v>
      </c>
      <c r="D2128" t="str">
        <f t="shared" si="66"/>
        <v>멘동</v>
      </c>
      <c r="E2128" t="str">
        <f>VLOOKUP(B2128,payment!$A$2:$I$14625,3,0)</f>
        <v>멘동</v>
      </c>
      <c r="F2128">
        <f>VLOOKUP(B2128,payment!$A$2:$I$14625,4,0)</f>
        <v>37.485126999999999</v>
      </c>
      <c r="G2128">
        <f>VLOOKUP(B2128,payment!$A$2:$I$14625,5,0)</f>
        <v>127.19809600000001</v>
      </c>
      <c r="H2128" t="str">
        <f>VLOOKUP(E2128,gift_meta!$B$2:$C$33,2,0)</f>
        <v>규동 5% 할인</v>
      </c>
      <c r="I2128">
        <f t="shared" ca="1" si="67"/>
        <v>1100</v>
      </c>
      <c r="J2128" s="5">
        <f>VLOOKUP(B2128,payment!$A$2:$I$14625,7,0)</f>
        <v>42495</v>
      </c>
      <c r="K2128" s="6">
        <f>VLOOKUP(B2128,payment!$A$2:$I$14625,8,0)</f>
        <v>0.54512000000000005</v>
      </c>
    </row>
    <row r="2129" spans="1:11">
      <c r="A2129">
        <v>2128</v>
      </c>
      <c r="B2129">
        <v>1323</v>
      </c>
      <c r="C2129">
        <f>VLOOKUP(B2129,payment!$A$2:$B$14625,2,0)</f>
        <v>121</v>
      </c>
      <c r="D2129" t="str">
        <f t="shared" si="66"/>
        <v>베스킨라빈스</v>
      </c>
      <c r="E2129" t="str">
        <f>VLOOKUP(B2129,payment!$A$2:$I$14625,3,0)</f>
        <v>베스킨라빈스</v>
      </c>
      <c r="F2129">
        <f>VLOOKUP(B2129,payment!$A$2:$I$14625,4,0)</f>
        <v>37.478805999999999</v>
      </c>
      <c r="G2129">
        <f>VLOOKUP(B2129,payment!$A$2:$I$14625,5,0)</f>
        <v>127.129689</v>
      </c>
      <c r="H2129" t="str">
        <f>VLOOKUP(E2129,gift_meta!$B$2:$C$33,2,0)</f>
        <v>무료 사이즈업</v>
      </c>
      <c r="I2129">
        <f t="shared" ca="1" si="67"/>
        <v>200</v>
      </c>
      <c r="J2129" s="5">
        <f>VLOOKUP(B2129,payment!$A$2:$I$14625,7,0)</f>
        <v>42888</v>
      </c>
      <c r="K2129" s="6">
        <f>VLOOKUP(B2129,payment!$A$2:$I$14625,8,0)</f>
        <v>0.51673000000000002</v>
      </c>
    </row>
    <row r="2130" spans="1:11">
      <c r="A2130">
        <v>2129</v>
      </c>
      <c r="B2130">
        <v>4181</v>
      </c>
      <c r="C2130">
        <f>VLOOKUP(B2130,payment!$A$2:$B$14625,2,0)</f>
        <v>181</v>
      </c>
      <c r="D2130" t="str">
        <f t="shared" si="66"/>
        <v>뚜레쥬르</v>
      </c>
      <c r="E2130" t="str">
        <f>VLOOKUP(B2130,payment!$A$2:$I$14625,3,0)</f>
        <v>뚜레쥬르</v>
      </c>
      <c r="F2130">
        <f>VLOOKUP(B2130,payment!$A$2:$I$14625,4,0)</f>
        <v>37.662351000000001</v>
      </c>
      <c r="G2130">
        <f>VLOOKUP(B2130,payment!$A$2:$I$14625,5,0)</f>
        <v>127.146979</v>
      </c>
      <c r="H2130" t="str">
        <f>VLOOKUP(E2130,gift_meta!$B$2:$C$33,2,0)</f>
        <v>2000원 이상 5% 할인</v>
      </c>
      <c r="I2130">
        <f t="shared" ca="1" si="67"/>
        <v>900</v>
      </c>
      <c r="J2130" s="5">
        <f>VLOOKUP(B2130,payment!$A$2:$I$14625,7,0)</f>
        <v>42737</v>
      </c>
      <c r="K2130" s="6">
        <f>VLOOKUP(B2130,payment!$A$2:$I$14625,8,0)</f>
        <v>0.41233999999999998</v>
      </c>
    </row>
    <row r="2131" spans="1:11">
      <c r="A2131">
        <v>2130</v>
      </c>
      <c r="B2131">
        <v>80</v>
      </c>
      <c r="C2131">
        <f>VLOOKUP(B2131,payment!$A$2:$B$14625,2,0)</f>
        <v>101</v>
      </c>
      <c r="D2131" t="str">
        <f t="shared" si="66"/>
        <v>오쭈</v>
      </c>
      <c r="E2131" t="str">
        <f>VLOOKUP(B2131,payment!$A$2:$I$14625,3,0)</f>
        <v>오쭈</v>
      </c>
      <c r="F2131">
        <f>VLOOKUP(B2131,payment!$A$2:$I$14625,4,0)</f>
        <v>37.544336999999999</v>
      </c>
      <c r="G2131">
        <f>VLOOKUP(B2131,payment!$A$2:$I$14625,5,0)</f>
        <v>126.890373</v>
      </c>
      <c r="H2131" t="str">
        <f>VLOOKUP(E2131,gift_meta!$B$2:$C$33,2,0)</f>
        <v>치즈 퐁듀 1회 제공</v>
      </c>
      <c r="I2131">
        <f t="shared" ca="1" si="67"/>
        <v>900</v>
      </c>
      <c r="J2131" s="5">
        <f>VLOOKUP(B2131,payment!$A$2:$I$14625,7,0)</f>
        <v>42401</v>
      </c>
      <c r="K2131" s="6">
        <f>VLOOKUP(B2131,payment!$A$2:$I$14625,8,0)</f>
        <v>0.63422000000000001</v>
      </c>
    </row>
    <row r="2132" spans="1:11">
      <c r="A2132">
        <v>2131</v>
      </c>
      <c r="B2132">
        <v>3723</v>
      </c>
      <c r="C2132">
        <f>VLOOKUP(B2132,payment!$A$2:$B$14625,2,0)</f>
        <v>244</v>
      </c>
      <c r="D2132" t="str">
        <f t="shared" si="66"/>
        <v>엔젤리너스</v>
      </c>
      <c r="E2132" t="str">
        <f>VLOOKUP(B2132,payment!$A$2:$I$14625,3,0)</f>
        <v>엔젤리너스</v>
      </c>
      <c r="F2132">
        <f>VLOOKUP(B2132,payment!$A$2:$I$14625,4,0)</f>
        <v>37.647663999999999</v>
      </c>
      <c r="G2132">
        <f>VLOOKUP(B2132,payment!$A$2:$I$14625,5,0)</f>
        <v>126.983642</v>
      </c>
      <c r="H2132" t="str">
        <f>VLOOKUP(E2132,gift_meta!$B$2:$C$33,2,0)</f>
        <v>제조 음료 주문시 10% 할인</v>
      </c>
      <c r="I2132">
        <f t="shared" ca="1" si="67"/>
        <v>1500</v>
      </c>
      <c r="J2132" s="5">
        <f>VLOOKUP(B2132,payment!$A$2:$I$14625,7,0)</f>
        <v>42656</v>
      </c>
      <c r="K2132" s="6">
        <f>VLOOKUP(B2132,payment!$A$2:$I$14625,8,0)</f>
        <v>0.54393999999999998</v>
      </c>
    </row>
    <row r="2133" spans="1:11">
      <c r="A2133">
        <v>2132</v>
      </c>
      <c r="B2133">
        <v>4365</v>
      </c>
      <c r="C2133">
        <f>VLOOKUP(B2133,payment!$A$2:$B$14625,2,0)</f>
        <v>237</v>
      </c>
      <c r="D2133" t="str">
        <f t="shared" si="66"/>
        <v>아웃백</v>
      </c>
      <c r="E2133" t="str">
        <f>VLOOKUP(B2133,payment!$A$2:$I$14625,3,0)</f>
        <v>아웃백</v>
      </c>
      <c r="F2133">
        <f>VLOOKUP(B2133,payment!$A$2:$I$14625,4,0)</f>
        <v>37.647449000000002</v>
      </c>
      <c r="G2133">
        <f>VLOOKUP(B2133,payment!$A$2:$I$14625,5,0)</f>
        <v>126.870688</v>
      </c>
      <c r="H2133" t="str">
        <f>VLOOKUP(E2133,gift_meta!$B$2:$C$33,2,0)</f>
        <v>스테이크 주문시 10% 할인</v>
      </c>
      <c r="I2133">
        <f t="shared" ca="1" si="67"/>
        <v>800</v>
      </c>
      <c r="J2133" s="5">
        <f>VLOOKUP(B2133,payment!$A$2:$I$14625,7,0)</f>
        <v>42391</v>
      </c>
      <c r="K2133" s="6">
        <f>VLOOKUP(B2133,payment!$A$2:$I$14625,8,0)</f>
        <v>0.69947000000000004</v>
      </c>
    </row>
    <row r="2134" spans="1:11">
      <c r="A2134">
        <v>2133</v>
      </c>
      <c r="B2134">
        <v>440</v>
      </c>
      <c r="C2134">
        <f>VLOOKUP(B2134,payment!$A$2:$B$14625,2,0)</f>
        <v>94</v>
      </c>
      <c r="D2134" t="str">
        <f t="shared" si="66"/>
        <v>교보문고</v>
      </c>
      <c r="E2134" t="str">
        <f>VLOOKUP(B2134,payment!$A$2:$I$14625,3,0)</f>
        <v>교보문고</v>
      </c>
      <c r="F2134">
        <f>VLOOKUP(B2134,payment!$A$2:$I$14625,4,0)</f>
        <v>37.479840000000003</v>
      </c>
      <c r="G2134">
        <f>VLOOKUP(B2134,payment!$A$2:$I$14625,5,0)</f>
        <v>127.07587100000001</v>
      </c>
      <c r="H2134" t="str">
        <f>VLOOKUP(E2134,gift_meta!$B$2:$C$33,2,0)</f>
        <v>도서 구매시 10% 할인</v>
      </c>
      <c r="I2134">
        <f t="shared" ca="1" si="67"/>
        <v>300</v>
      </c>
      <c r="J2134" s="5">
        <f>VLOOKUP(B2134,payment!$A$2:$I$14625,7,0)</f>
        <v>42623</v>
      </c>
      <c r="K2134" s="6">
        <f>VLOOKUP(B2134,payment!$A$2:$I$14625,8,0)</f>
        <v>0.76892000000000005</v>
      </c>
    </row>
    <row r="2135" spans="1:11">
      <c r="A2135">
        <v>2134</v>
      </c>
      <c r="B2135">
        <v>11948</v>
      </c>
      <c r="C2135">
        <f>VLOOKUP(B2135,payment!$A$2:$B$14625,2,0)</f>
        <v>86</v>
      </c>
      <c r="D2135" t="str">
        <f t="shared" si="66"/>
        <v>버거킹</v>
      </c>
      <c r="E2135" t="str">
        <f>VLOOKUP(B2135,payment!$A$2:$I$14625,3,0)</f>
        <v>버거킹</v>
      </c>
      <c r="F2135">
        <f>VLOOKUP(B2135,payment!$A$2:$I$14625,4,0)</f>
        <v>37.529532000000003</v>
      </c>
      <c r="G2135">
        <f>VLOOKUP(B2135,payment!$A$2:$I$14625,5,0)</f>
        <v>127.09499599999999</v>
      </c>
      <c r="H2135" t="str">
        <f>VLOOKUP(E2135,gift_meta!$B$2:$C$33,2,0)</f>
        <v>와퍼주문시 5% 할인</v>
      </c>
      <c r="I2135">
        <f t="shared" ca="1" si="67"/>
        <v>200</v>
      </c>
      <c r="J2135" s="5">
        <f>VLOOKUP(B2135,payment!$A$2:$I$14625,7,0)</f>
        <v>42827</v>
      </c>
      <c r="K2135" s="6">
        <f>VLOOKUP(B2135,payment!$A$2:$I$14625,8,0)</f>
        <v>0.74643000000000004</v>
      </c>
    </row>
    <row r="2136" spans="1:11">
      <c r="A2136">
        <v>2135</v>
      </c>
      <c r="B2136">
        <v>9395</v>
      </c>
      <c r="C2136">
        <f>VLOOKUP(B2136,payment!$A$2:$B$14625,2,0)</f>
        <v>283</v>
      </c>
      <c r="D2136" t="str">
        <f t="shared" si="66"/>
        <v>백다방</v>
      </c>
      <c r="E2136" t="str">
        <f>VLOOKUP(B2136,payment!$A$2:$I$14625,3,0)</f>
        <v>백다방</v>
      </c>
      <c r="F2136">
        <f>VLOOKUP(B2136,payment!$A$2:$I$14625,4,0)</f>
        <v>37.656633999999997</v>
      </c>
      <c r="G2136">
        <f>VLOOKUP(B2136,payment!$A$2:$I$14625,5,0)</f>
        <v>126.88215099999999</v>
      </c>
      <c r="H2136" t="str">
        <f>VLOOKUP(E2136,gift_meta!$B$2:$C$33,2,0)</f>
        <v>무료 토핑 추가</v>
      </c>
      <c r="I2136">
        <f t="shared" ca="1" si="67"/>
        <v>900</v>
      </c>
      <c r="J2136" s="5">
        <f>VLOOKUP(B2136,payment!$A$2:$I$14625,7,0)</f>
        <v>43127</v>
      </c>
      <c r="K2136" s="6">
        <f>VLOOKUP(B2136,payment!$A$2:$I$14625,8,0)</f>
        <v>0.85002999999999995</v>
      </c>
    </row>
    <row r="2137" spans="1:11">
      <c r="A2137">
        <v>2136</v>
      </c>
      <c r="B2137">
        <v>5066</v>
      </c>
      <c r="C2137">
        <f>VLOOKUP(B2137,payment!$A$2:$B$14625,2,0)</f>
        <v>129</v>
      </c>
      <c r="D2137" t="str">
        <f t="shared" si="66"/>
        <v>동경야네</v>
      </c>
      <c r="E2137" t="str">
        <f>VLOOKUP(B2137,payment!$A$2:$I$14625,3,0)</f>
        <v>동경야네</v>
      </c>
      <c r="F2137">
        <f>VLOOKUP(B2137,payment!$A$2:$I$14625,4,0)</f>
        <v>37.581167000000001</v>
      </c>
      <c r="G2137">
        <f>VLOOKUP(B2137,payment!$A$2:$I$14625,5,0)</f>
        <v>126.99739599999999</v>
      </c>
      <c r="H2137" t="str">
        <f>VLOOKUP(E2137,gift_meta!$B$2:$C$33,2,0)</f>
        <v>사케동 10% 할인</v>
      </c>
      <c r="I2137">
        <f t="shared" ca="1" si="67"/>
        <v>800</v>
      </c>
      <c r="J2137" s="5">
        <f>VLOOKUP(B2137,payment!$A$2:$I$14625,7,0)</f>
        <v>43125</v>
      </c>
      <c r="K2137" s="6">
        <f>VLOOKUP(B2137,payment!$A$2:$I$14625,8,0)</f>
        <v>0.94089999999999996</v>
      </c>
    </row>
    <row r="2138" spans="1:11">
      <c r="A2138">
        <v>2137</v>
      </c>
      <c r="B2138">
        <v>9416</v>
      </c>
      <c r="C2138">
        <f>VLOOKUP(B2138,payment!$A$2:$B$14625,2,0)</f>
        <v>176</v>
      </c>
      <c r="D2138" t="str">
        <f t="shared" si="66"/>
        <v>쥬씨</v>
      </c>
      <c r="E2138" t="str">
        <f>VLOOKUP(B2138,payment!$A$2:$I$14625,3,0)</f>
        <v>쥬씨</v>
      </c>
      <c r="F2138">
        <f>VLOOKUP(B2138,payment!$A$2:$I$14625,4,0)</f>
        <v>37.704253999999999</v>
      </c>
      <c r="G2138">
        <f>VLOOKUP(B2138,payment!$A$2:$I$14625,5,0)</f>
        <v>126.913944</v>
      </c>
      <c r="H2138" t="str">
        <f>VLOOKUP(E2138,gift_meta!$B$2:$C$33,2,0)</f>
        <v>무료 사이즈업</v>
      </c>
      <c r="I2138">
        <f t="shared" ca="1" si="67"/>
        <v>1900</v>
      </c>
      <c r="J2138" s="5">
        <f>VLOOKUP(B2138,payment!$A$2:$I$14625,7,0)</f>
        <v>42680</v>
      </c>
      <c r="K2138" s="6">
        <f>VLOOKUP(B2138,payment!$A$2:$I$14625,8,0)</f>
        <v>0.94447999999999999</v>
      </c>
    </row>
    <row r="2139" spans="1:11">
      <c r="A2139">
        <v>2138</v>
      </c>
      <c r="B2139">
        <v>8989</v>
      </c>
      <c r="C2139">
        <f>VLOOKUP(B2139,payment!$A$2:$B$14625,2,0)</f>
        <v>12</v>
      </c>
      <c r="D2139" t="str">
        <f t="shared" si="66"/>
        <v>오쭈</v>
      </c>
      <c r="E2139" t="str">
        <f>VLOOKUP(B2139,payment!$A$2:$I$14625,3,0)</f>
        <v>오쭈</v>
      </c>
      <c r="F2139">
        <f>VLOOKUP(B2139,payment!$A$2:$I$14625,4,0)</f>
        <v>37.594931000000003</v>
      </c>
      <c r="G2139">
        <f>VLOOKUP(B2139,payment!$A$2:$I$14625,5,0)</f>
        <v>126.902354</v>
      </c>
      <c r="H2139" t="str">
        <f>VLOOKUP(E2139,gift_meta!$B$2:$C$33,2,0)</f>
        <v>치즈 퐁듀 1회 제공</v>
      </c>
      <c r="I2139">
        <f t="shared" ca="1" si="67"/>
        <v>1000</v>
      </c>
      <c r="J2139" s="5">
        <f>VLOOKUP(B2139,payment!$A$2:$I$14625,7,0)</f>
        <v>42824</v>
      </c>
      <c r="K2139" s="6">
        <f>VLOOKUP(B2139,payment!$A$2:$I$14625,8,0)</f>
        <v>0.74831000000000003</v>
      </c>
    </row>
    <row r="2140" spans="1:11">
      <c r="A2140">
        <v>2139</v>
      </c>
      <c r="B2140">
        <v>12042</v>
      </c>
      <c r="C2140">
        <f>VLOOKUP(B2140,payment!$A$2:$B$14625,2,0)</f>
        <v>209</v>
      </c>
      <c r="D2140" t="str">
        <f t="shared" si="66"/>
        <v>구이가</v>
      </c>
      <c r="E2140" t="str">
        <f>VLOOKUP(B2140,payment!$A$2:$I$14625,3,0)</f>
        <v>구이가</v>
      </c>
      <c r="F2140">
        <f>VLOOKUP(B2140,payment!$A$2:$I$14625,4,0)</f>
        <v>37.537587000000002</v>
      </c>
      <c r="G2140">
        <f>VLOOKUP(B2140,payment!$A$2:$I$14625,5,0)</f>
        <v>127.14661700000001</v>
      </c>
      <c r="H2140" t="str">
        <f>VLOOKUP(E2140,gift_meta!$B$2:$C$33,2,0)</f>
        <v>한판 주문시 사이다 제공</v>
      </c>
      <c r="I2140">
        <f t="shared" ca="1" si="67"/>
        <v>700</v>
      </c>
      <c r="J2140" s="5">
        <f>VLOOKUP(B2140,payment!$A$2:$I$14625,7,0)</f>
        <v>42650</v>
      </c>
      <c r="K2140" s="6">
        <f>VLOOKUP(B2140,payment!$A$2:$I$14625,8,0)</f>
        <v>0.83079000000000003</v>
      </c>
    </row>
    <row r="2141" spans="1:11">
      <c r="A2141">
        <v>2140</v>
      </c>
      <c r="B2141">
        <v>2277</v>
      </c>
      <c r="C2141">
        <f>VLOOKUP(B2141,payment!$A$2:$B$14625,2,0)</f>
        <v>208</v>
      </c>
      <c r="D2141" t="str">
        <f t="shared" si="66"/>
        <v>원할머니보쌈</v>
      </c>
      <c r="E2141" t="str">
        <f>VLOOKUP(B2141,payment!$A$2:$I$14625,3,0)</f>
        <v>원할머니보쌈</v>
      </c>
      <c r="F2141">
        <f>VLOOKUP(B2141,payment!$A$2:$I$14625,4,0)</f>
        <v>37.682478000000003</v>
      </c>
      <c r="G2141">
        <f>VLOOKUP(B2141,payment!$A$2:$I$14625,5,0)</f>
        <v>126.981341</v>
      </c>
      <c r="H2141" t="str">
        <f>VLOOKUP(E2141,gift_meta!$B$2:$C$33,2,0)</f>
        <v>족발 3,000 할인 쿠폰 제공</v>
      </c>
      <c r="I2141">
        <f t="shared" ca="1" si="67"/>
        <v>100</v>
      </c>
      <c r="J2141" s="5">
        <f>VLOOKUP(B2141,payment!$A$2:$I$14625,7,0)</f>
        <v>43075</v>
      </c>
      <c r="K2141" s="6">
        <f>VLOOKUP(B2141,payment!$A$2:$I$14625,8,0)</f>
        <v>0.74041000000000001</v>
      </c>
    </row>
    <row r="2142" spans="1:11">
      <c r="A2142">
        <v>2141</v>
      </c>
      <c r="B2142">
        <v>7795</v>
      </c>
      <c r="C2142">
        <f>VLOOKUP(B2142,payment!$A$2:$B$14625,2,0)</f>
        <v>212</v>
      </c>
      <c r="D2142" t="str">
        <f t="shared" si="66"/>
        <v>엔젤리너스</v>
      </c>
      <c r="E2142" t="str">
        <f>VLOOKUP(B2142,payment!$A$2:$I$14625,3,0)</f>
        <v>엔젤리너스</v>
      </c>
      <c r="F2142">
        <f>VLOOKUP(B2142,payment!$A$2:$I$14625,4,0)</f>
        <v>37.712777000000003</v>
      </c>
      <c r="G2142">
        <f>VLOOKUP(B2142,payment!$A$2:$I$14625,5,0)</f>
        <v>127.06426</v>
      </c>
      <c r="H2142" t="str">
        <f>VLOOKUP(E2142,gift_meta!$B$2:$C$33,2,0)</f>
        <v>제조 음료 주문시 10% 할인</v>
      </c>
      <c r="I2142">
        <f t="shared" ca="1" si="67"/>
        <v>1200</v>
      </c>
      <c r="J2142" s="5">
        <f>VLOOKUP(B2142,payment!$A$2:$I$14625,7,0)</f>
        <v>42799</v>
      </c>
      <c r="K2142" s="6">
        <f>VLOOKUP(B2142,payment!$A$2:$I$14625,8,0)</f>
        <v>0.5847</v>
      </c>
    </row>
    <row r="2143" spans="1:11">
      <c r="A2143">
        <v>2142</v>
      </c>
      <c r="B2143">
        <v>7813</v>
      </c>
      <c r="C2143">
        <f>VLOOKUP(B2143,payment!$A$2:$B$14625,2,0)</f>
        <v>19</v>
      </c>
      <c r="D2143" t="str">
        <f t="shared" si="66"/>
        <v>리얼후라이</v>
      </c>
      <c r="E2143" t="str">
        <f>VLOOKUP(B2143,payment!$A$2:$I$14625,3,0)</f>
        <v>리얼후라이</v>
      </c>
      <c r="F2143">
        <f>VLOOKUP(B2143,payment!$A$2:$I$14625,4,0)</f>
        <v>37.67548</v>
      </c>
      <c r="G2143">
        <f>VLOOKUP(B2143,payment!$A$2:$I$14625,5,0)</f>
        <v>126.971166</v>
      </c>
      <c r="H2143" t="str">
        <f>VLOOKUP(E2143,gift_meta!$B$2:$C$33,2,0)</f>
        <v>크리스피 후라이드 10% 할인</v>
      </c>
      <c r="I2143">
        <f t="shared" ca="1" si="67"/>
        <v>700</v>
      </c>
      <c r="J2143" s="5">
        <f>VLOOKUP(B2143,payment!$A$2:$I$14625,7,0)</f>
        <v>42656</v>
      </c>
      <c r="K2143" s="6">
        <f>VLOOKUP(B2143,payment!$A$2:$I$14625,8,0)</f>
        <v>0.61248999999999998</v>
      </c>
    </row>
    <row r="2144" spans="1:11">
      <c r="A2144">
        <v>2143</v>
      </c>
      <c r="B2144">
        <v>45</v>
      </c>
      <c r="C2144">
        <f>VLOOKUP(B2144,payment!$A$2:$B$14625,2,0)</f>
        <v>66</v>
      </c>
      <c r="D2144" t="str">
        <f t="shared" si="66"/>
        <v>한신포차</v>
      </c>
      <c r="E2144" t="str">
        <f>VLOOKUP(B2144,payment!$A$2:$I$14625,3,0)</f>
        <v>한신포차</v>
      </c>
      <c r="F2144">
        <f>VLOOKUP(B2144,payment!$A$2:$I$14625,4,0)</f>
        <v>37.682440999999997</v>
      </c>
      <c r="G2144">
        <f>VLOOKUP(B2144,payment!$A$2:$I$14625,5,0)</f>
        <v>127.172899</v>
      </c>
      <c r="H2144" t="str">
        <f>VLOOKUP(E2144,gift_meta!$B$2:$C$33,2,0)</f>
        <v>닭발 주문시 주먹밥 증정</v>
      </c>
      <c r="I2144">
        <f t="shared" ca="1" si="67"/>
        <v>100</v>
      </c>
      <c r="J2144" s="5">
        <f>VLOOKUP(B2144,payment!$A$2:$I$14625,7,0)</f>
        <v>42942</v>
      </c>
      <c r="K2144" s="6">
        <f>VLOOKUP(B2144,payment!$A$2:$I$14625,8,0)</f>
        <v>0.87502999999999997</v>
      </c>
    </row>
    <row r="2145" spans="1:11">
      <c r="A2145">
        <v>2144</v>
      </c>
      <c r="B2145">
        <v>2665</v>
      </c>
      <c r="C2145">
        <f>VLOOKUP(B2145,payment!$A$2:$B$14625,2,0)</f>
        <v>51</v>
      </c>
      <c r="D2145" t="str">
        <f t="shared" si="66"/>
        <v>아웃백</v>
      </c>
      <c r="E2145" t="str">
        <f>VLOOKUP(B2145,payment!$A$2:$I$14625,3,0)</f>
        <v>아웃백</v>
      </c>
      <c r="F2145">
        <f>VLOOKUP(B2145,payment!$A$2:$I$14625,4,0)</f>
        <v>37.610874000000003</v>
      </c>
      <c r="G2145">
        <f>VLOOKUP(B2145,payment!$A$2:$I$14625,5,0)</f>
        <v>126.917928</v>
      </c>
      <c r="H2145" t="str">
        <f>VLOOKUP(E2145,gift_meta!$B$2:$C$33,2,0)</f>
        <v>스테이크 주문시 10% 할인</v>
      </c>
      <c r="I2145">
        <f t="shared" ca="1" si="67"/>
        <v>1100</v>
      </c>
      <c r="J2145" s="5">
        <f>VLOOKUP(B2145,payment!$A$2:$I$14625,7,0)</f>
        <v>42731</v>
      </c>
      <c r="K2145" s="6">
        <f>VLOOKUP(B2145,payment!$A$2:$I$14625,8,0)</f>
        <v>0.88954</v>
      </c>
    </row>
    <row r="2146" spans="1:11">
      <c r="A2146">
        <v>2145</v>
      </c>
      <c r="B2146">
        <v>1376</v>
      </c>
      <c r="C2146">
        <f>VLOOKUP(B2146,payment!$A$2:$B$14625,2,0)</f>
        <v>158</v>
      </c>
      <c r="D2146" t="str">
        <f t="shared" si="66"/>
        <v>교보문고</v>
      </c>
      <c r="E2146" t="str">
        <f>VLOOKUP(B2146,payment!$A$2:$I$14625,3,0)</f>
        <v>교보문고</v>
      </c>
      <c r="F2146">
        <f>VLOOKUP(B2146,payment!$A$2:$I$14625,4,0)</f>
        <v>37.575597000000002</v>
      </c>
      <c r="G2146">
        <f>VLOOKUP(B2146,payment!$A$2:$I$14625,5,0)</f>
        <v>127.15764</v>
      </c>
      <c r="H2146" t="str">
        <f>VLOOKUP(E2146,gift_meta!$B$2:$C$33,2,0)</f>
        <v>도서 구매시 10% 할인</v>
      </c>
      <c r="I2146">
        <f t="shared" ca="1" si="67"/>
        <v>2000</v>
      </c>
      <c r="J2146" s="5">
        <f>VLOOKUP(B2146,payment!$A$2:$I$14625,7,0)</f>
        <v>42422</v>
      </c>
      <c r="K2146" s="6">
        <f>VLOOKUP(B2146,payment!$A$2:$I$14625,8,0)</f>
        <v>0.77161000000000002</v>
      </c>
    </row>
    <row r="2147" spans="1:11">
      <c r="A2147">
        <v>2146</v>
      </c>
      <c r="B2147">
        <v>8070</v>
      </c>
      <c r="C2147">
        <f>VLOOKUP(B2147,payment!$A$2:$B$14625,2,0)</f>
        <v>109</v>
      </c>
      <c r="D2147" t="str">
        <f t="shared" si="66"/>
        <v>교보문고</v>
      </c>
      <c r="E2147" t="str">
        <f>VLOOKUP(B2147,payment!$A$2:$I$14625,3,0)</f>
        <v>교보문고</v>
      </c>
      <c r="F2147">
        <f>VLOOKUP(B2147,payment!$A$2:$I$14625,4,0)</f>
        <v>37.502271</v>
      </c>
      <c r="G2147">
        <f>VLOOKUP(B2147,payment!$A$2:$I$14625,5,0)</f>
        <v>126.95486699999999</v>
      </c>
      <c r="H2147" t="str">
        <f>VLOOKUP(E2147,gift_meta!$B$2:$C$33,2,0)</f>
        <v>도서 구매시 10% 할인</v>
      </c>
      <c r="I2147">
        <f t="shared" ca="1" si="67"/>
        <v>400</v>
      </c>
      <c r="J2147" s="5">
        <f>VLOOKUP(B2147,payment!$A$2:$I$14625,7,0)</f>
        <v>43093</v>
      </c>
      <c r="K2147" s="6">
        <f>VLOOKUP(B2147,payment!$A$2:$I$14625,8,0)</f>
        <v>0.92015999999999998</v>
      </c>
    </row>
    <row r="2148" spans="1:11">
      <c r="A2148">
        <v>2147</v>
      </c>
      <c r="B2148">
        <v>5171</v>
      </c>
      <c r="C2148">
        <f>VLOOKUP(B2148,payment!$A$2:$B$14625,2,0)</f>
        <v>237</v>
      </c>
      <c r="D2148" t="str">
        <f t="shared" si="66"/>
        <v>정형외과</v>
      </c>
      <c r="E2148" t="str">
        <f>VLOOKUP(B2148,payment!$A$2:$I$14625,3,0)</f>
        <v>정형외과</v>
      </c>
      <c r="F2148">
        <f>VLOOKUP(B2148,payment!$A$2:$I$14625,4,0)</f>
        <v>37.644033999999998</v>
      </c>
      <c r="G2148">
        <f>VLOOKUP(B2148,payment!$A$2:$I$14625,5,0)</f>
        <v>127.13403099999999</v>
      </c>
      <c r="H2148" t="str">
        <f>VLOOKUP(E2148,gift_meta!$B$2:$C$33,2,0)</f>
        <v>정형외과의료지점</v>
      </c>
      <c r="I2148">
        <f t="shared" ca="1" si="67"/>
        <v>300</v>
      </c>
      <c r="J2148" s="5">
        <f>VLOOKUP(B2148,payment!$A$2:$I$14625,7,0)</f>
        <v>42745</v>
      </c>
      <c r="K2148" s="6">
        <f>VLOOKUP(B2148,payment!$A$2:$I$14625,8,0)</f>
        <v>0.88717000000000001</v>
      </c>
    </row>
    <row r="2149" spans="1:11">
      <c r="A2149">
        <v>2148</v>
      </c>
      <c r="B2149">
        <v>9658</v>
      </c>
      <c r="C2149">
        <f>VLOOKUP(B2149,payment!$A$2:$B$14625,2,0)</f>
        <v>22</v>
      </c>
      <c r="D2149" t="str">
        <f t="shared" si="66"/>
        <v>베스킨라빈스</v>
      </c>
      <c r="E2149" t="str">
        <f>VLOOKUP(B2149,payment!$A$2:$I$14625,3,0)</f>
        <v>베스킨라빈스</v>
      </c>
      <c r="F2149">
        <f>VLOOKUP(B2149,payment!$A$2:$I$14625,4,0)</f>
        <v>37.523755999999999</v>
      </c>
      <c r="G2149">
        <f>VLOOKUP(B2149,payment!$A$2:$I$14625,5,0)</f>
        <v>127.077918</v>
      </c>
      <c r="H2149" t="str">
        <f>VLOOKUP(E2149,gift_meta!$B$2:$C$33,2,0)</f>
        <v>무료 사이즈업</v>
      </c>
      <c r="I2149">
        <f t="shared" ca="1" si="67"/>
        <v>1900</v>
      </c>
      <c r="J2149" s="5">
        <f>VLOOKUP(B2149,payment!$A$2:$I$14625,7,0)</f>
        <v>42793</v>
      </c>
      <c r="K2149" s="6">
        <f>VLOOKUP(B2149,payment!$A$2:$I$14625,8,0)</f>
        <v>0.42292999999999997</v>
      </c>
    </row>
    <row r="2150" spans="1:11">
      <c r="A2150">
        <v>2149</v>
      </c>
      <c r="B2150">
        <v>12677</v>
      </c>
      <c r="C2150">
        <f>VLOOKUP(B2150,payment!$A$2:$B$14625,2,0)</f>
        <v>79</v>
      </c>
      <c r="D2150" t="str">
        <f t="shared" si="66"/>
        <v>꾼</v>
      </c>
      <c r="E2150" t="str">
        <f>VLOOKUP(B2150,payment!$A$2:$I$14625,3,0)</f>
        <v>꾼</v>
      </c>
      <c r="F2150">
        <f>VLOOKUP(B2150,payment!$A$2:$I$14625,4,0)</f>
        <v>37.609523000000003</v>
      </c>
      <c r="G2150">
        <f>VLOOKUP(B2150,payment!$A$2:$I$14625,5,0)</f>
        <v>127.113375</v>
      </c>
      <c r="H2150" t="str">
        <f>VLOOKUP(E2150,gift_meta!$B$2:$C$33,2,0)</f>
        <v>소주 2,000 쿠폰</v>
      </c>
      <c r="I2150">
        <f t="shared" ca="1" si="67"/>
        <v>500</v>
      </c>
      <c r="J2150" s="5">
        <f>VLOOKUP(B2150,payment!$A$2:$I$14625,7,0)</f>
        <v>43163</v>
      </c>
      <c r="K2150" s="6">
        <f>VLOOKUP(B2150,payment!$A$2:$I$14625,8,0)</f>
        <v>0.99436999999999998</v>
      </c>
    </row>
    <row r="2151" spans="1:11">
      <c r="A2151">
        <v>2150</v>
      </c>
      <c r="B2151">
        <v>5047</v>
      </c>
      <c r="C2151">
        <f>VLOOKUP(B2151,payment!$A$2:$B$14625,2,0)</f>
        <v>5</v>
      </c>
      <c r="D2151" t="str">
        <f t="shared" si="66"/>
        <v>뚜레쥬르</v>
      </c>
      <c r="E2151" t="str">
        <f>VLOOKUP(B2151,payment!$A$2:$I$14625,3,0)</f>
        <v>뚜레쥬르</v>
      </c>
      <c r="F2151">
        <f>VLOOKUP(B2151,payment!$A$2:$I$14625,4,0)</f>
        <v>37.624448000000001</v>
      </c>
      <c r="G2151">
        <f>VLOOKUP(B2151,payment!$A$2:$I$14625,5,0)</f>
        <v>127.019181</v>
      </c>
      <c r="H2151" t="str">
        <f>VLOOKUP(E2151,gift_meta!$B$2:$C$33,2,0)</f>
        <v>2000원 이상 5% 할인</v>
      </c>
      <c r="I2151">
        <f t="shared" ca="1" si="67"/>
        <v>1400</v>
      </c>
      <c r="J2151" s="5">
        <f>VLOOKUP(B2151,payment!$A$2:$I$14625,7,0)</f>
        <v>42650</v>
      </c>
      <c r="K2151" s="6">
        <f>VLOOKUP(B2151,payment!$A$2:$I$14625,8,0)</f>
        <v>0.49658000000000002</v>
      </c>
    </row>
    <row r="2152" spans="1:11">
      <c r="A2152">
        <v>2151</v>
      </c>
      <c r="B2152">
        <v>11743</v>
      </c>
      <c r="C2152">
        <f>VLOOKUP(B2152,payment!$A$2:$B$14625,2,0)</f>
        <v>145</v>
      </c>
      <c r="D2152" t="str">
        <f t="shared" si="66"/>
        <v>쥬씨</v>
      </c>
      <c r="E2152" t="str">
        <f>VLOOKUP(B2152,payment!$A$2:$I$14625,3,0)</f>
        <v>쥬씨</v>
      </c>
      <c r="F2152">
        <f>VLOOKUP(B2152,payment!$A$2:$I$14625,4,0)</f>
        <v>37.457118999999999</v>
      </c>
      <c r="G2152">
        <f>VLOOKUP(B2152,payment!$A$2:$I$14625,5,0)</f>
        <v>127.147768</v>
      </c>
      <c r="H2152" t="str">
        <f>VLOOKUP(E2152,gift_meta!$B$2:$C$33,2,0)</f>
        <v>무료 사이즈업</v>
      </c>
      <c r="I2152">
        <f t="shared" ca="1" si="67"/>
        <v>1600</v>
      </c>
      <c r="J2152" s="5">
        <f>VLOOKUP(B2152,payment!$A$2:$I$14625,7,0)</f>
        <v>42690</v>
      </c>
      <c r="K2152" s="6">
        <f>VLOOKUP(B2152,payment!$A$2:$I$14625,8,0)</f>
        <v>0.43026999999999999</v>
      </c>
    </row>
    <row r="2153" spans="1:11">
      <c r="A2153">
        <v>2152</v>
      </c>
      <c r="B2153">
        <v>7484</v>
      </c>
      <c r="C2153">
        <f>VLOOKUP(B2153,payment!$A$2:$B$14625,2,0)</f>
        <v>150</v>
      </c>
      <c r="D2153" t="str">
        <f t="shared" si="66"/>
        <v>봄봄</v>
      </c>
      <c r="E2153" t="str">
        <f>VLOOKUP(B2153,payment!$A$2:$I$14625,3,0)</f>
        <v>봄봄</v>
      </c>
      <c r="F2153">
        <f>VLOOKUP(B2153,payment!$A$2:$I$14625,4,0)</f>
        <v>37.481062999999999</v>
      </c>
      <c r="G2153">
        <f>VLOOKUP(B2153,payment!$A$2:$I$14625,5,0)</f>
        <v>126.99539300000001</v>
      </c>
      <c r="H2153" t="str">
        <f>VLOOKUP(E2153,gift_meta!$B$2:$C$33,2,0)</f>
        <v>음료 주문시 쿠폰 도장 2개 추가</v>
      </c>
      <c r="I2153">
        <f t="shared" ca="1" si="67"/>
        <v>1500</v>
      </c>
      <c r="J2153" s="5">
        <f>VLOOKUP(B2153,payment!$A$2:$I$14625,7,0)</f>
        <v>42573</v>
      </c>
      <c r="K2153" s="6">
        <f>VLOOKUP(B2153,payment!$A$2:$I$14625,8,0)</f>
        <v>0.97804000000000002</v>
      </c>
    </row>
    <row r="2154" spans="1:11">
      <c r="A2154">
        <v>2153</v>
      </c>
      <c r="B2154">
        <v>7772</v>
      </c>
      <c r="C2154">
        <f>VLOOKUP(B2154,payment!$A$2:$B$14625,2,0)</f>
        <v>7</v>
      </c>
      <c r="D2154" t="str">
        <f t="shared" si="66"/>
        <v>동경야네</v>
      </c>
      <c r="E2154" t="str">
        <f>VLOOKUP(B2154,payment!$A$2:$I$14625,3,0)</f>
        <v>동경야네</v>
      </c>
      <c r="F2154">
        <f>VLOOKUP(B2154,payment!$A$2:$I$14625,4,0)</f>
        <v>37.490375</v>
      </c>
      <c r="G2154">
        <f>VLOOKUP(B2154,payment!$A$2:$I$14625,5,0)</f>
        <v>126.887777</v>
      </c>
      <c r="H2154" t="str">
        <f>VLOOKUP(E2154,gift_meta!$B$2:$C$33,2,0)</f>
        <v>사케동 10% 할인</v>
      </c>
      <c r="I2154">
        <f t="shared" ca="1" si="67"/>
        <v>300</v>
      </c>
      <c r="J2154" s="5">
        <f>VLOOKUP(B2154,payment!$A$2:$I$14625,7,0)</f>
        <v>43113</v>
      </c>
      <c r="K2154" s="6">
        <f>VLOOKUP(B2154,payment!$A$2:$I$14625,8,0)</f>
        <v>0.59460000000000002</v>
      </c>
    </row>
    <row r="2155" spans="1:11">
      <c r="A2155">
        <v>2154</v>
      </c>
      <c r="B2155">
        <v>2079</v>
      </c>
      <c r="C2155">
        <f>VLOOKUP(B2155,payment!$A$2:$B$14625,2,0)</f>
        <v>172</v>
      </c>
      <c r="D2155" t="str">
        <f t="shared" si="66"/>
        <v>아웃닭</v>
      </c>
      <c r="E2155" t="str">
        <f>VLOOKUP(B2155,payment!$A$2:$I$14625,3,0)</f>
        <v>아웃닭</v>
      </c>
      <c r="F2155">
        <f>VLOOKUP(B2155,payment!$A$2:$I$14625,4,0)</f>
        <v>37.674576999999999</v>
      </c>
      <c r="G2155">
        <f>VLOOKUP(B2155,payment!$A$2:$I$14625,5,0)</f>
        <v>127.010344</v>
      </c>
      <c r="H2155" t="str">
        <f>VLOOKUP(E2155,gift_meta!$B$2:$C$33,2,0)</f>
        <v>치즈스틱 2개 제공</v>
      </c>
      <c r="I2155">
        <f t="shared" ca="1" si="67"/>
        <v>400</v>
      </c>
      <c r="J2155" s="5">
        <f>VLOOKUP(B2155,payment!$A$2:$I$14625,7,0)</f>
        <v>42453</v>
      </c>
      <c r="K2155" s="6">
        <f>VLOOKUP(B2155,payment!$A$2:$I$14625,8,0)</f>
        <v>0.75632999999999995</v>
      </c>
    </row>
    <row r="2156" spans="1:11">
      <c r="A2156">
        <v>2155</v>
      </c>
      <c r="B2156">
        <v>10646</v>
      </c>
      <c r="C2156">
        <f>VLOOKUP(B2156,payment!$A$2:$B$14625,2,0)</f>
        <v>67</v>
      </c>
      <c r="D2156" t="str">
        <f t="shared" si="66"/>
        <v>봄봄</v>
      </c>
      <c r="E2156" t="str">
        <f>VLOOKUP(B2156,payment!$A$2:$I$14625,3,0)</f>
        <v>봄봄</v>
      </c>
      <c r="F2156">
        <f>VLOOKUP(B2156,payment!$A$2:$I$14625,4,0)</f>
        <v>37.605549000000003</v>
      </c>
      <c r="G2156">
        <f>VLOOKUP(B2156,payment!$A$2:$I$14625,5,0)</f>
        <v>127.04754699999999</v>
      </c>
      <c r="H2156" t="str">
        <f>VLOOKUP(E2156,gift_meta!$B$2:$C$33,2,0)</f>
        <v>음료 주문시 쿠폰 도장 2개 추가</v>
      </c>
      <c r="I2156">
        <f t="shared" ca="1" si="67"/>
        <v>900</v>
      </c>
      <c r="J2156" s="5">
        <f>VLOOKUP(B2156,payment!$A$2:$I$14625,7,0)</f>
        <v>42754</v>
      </c>
      <c r="K2156" s="6">
        <f>VLOOKUP(B2156,payment!$A$2:$I$14625,8,0)</f>
        <v>0.39409</v>
      </c>
    </row>
    <row r="2157" spans="1:11">
      <c r="A2157">
        <v>2156</v>
      </c>
      <c r="B2157">
        <v>11863</v>
      </c>
      <c r="C2157">
        <f>VLOOKUP(B2157,payment!$A$2:$B$14625,2,0)</f>
        <v>270</v>
      </c>
      <c r="D2157" t="str">
        <f t="shared" si="66"/>
        <v>아웃닭</v>
      </c>
      <c r="E2157" t="str">
        <f>VLOOKUP(B2157,payment!$A$2:$I$14625,3,0)</f>
        <v>아웃닭</v>
      </c>
      <c r="F2157">
        <f>VLOOKUP(B2157,payment!$A$2:$I$14625,4,0)</f>
        <v>37.618552000000001</v>
      </c>
      <c r="G2157">
        <f>VLOOKUP(B2157,payment!$A$2:$I$14625,5,0)</f>
        <v>127.022566</v>
      </c>
      <c r="H2157" t="str">
        <f>VLOOKUP(E2157,gift_meta!$B$2:$C$33,2,0)</f>
        <v>치즈스틱 2개 제공</v>
      </c>
      <c r="I2157">
        <f t="shared" ca="1" si="67"/>
        <v>900</v>
      </c>
      <c r="J2157" s="5">
        <f>VLOOKUP(B2157,payment!$A$2:$I$14625,7,0)</f>
        <v>43148</v>
      </c>
      <c r="K2157" s="6">
        <f>VLOOKUP(B2157,payment!$A$2:$I$14625,8,0)</f>
        <v>0.87814000000000003</v>
      </c>
    </row>
    <row r="2158" spans="1:11">
      <c r="A2158">
        <v>2157</v>
      </c>
      <c r="B2158">
        <v>5724</v>
      </c>
      <c r="C2158">
        <f>VLOOKUP(B2158,payment!$A$2:$B$14625,2,0)</f>
        <v>243</v>
      </c>
      <c r="D2158" t="str">
        <f t="shared" si="66"/>
        <v>동경야네</v>
      </c>
      <c r="E2158" t="str">
        <f>VLOOKUP(B2158,payment!$A$2:$I$14625,3,0)</f>
        <v>동경야네</v>
      </c>
      <c r="F2158">
        <f>VLOOKUP(B2158,payment!$A$2:$I$14625,4,0)</f>
        <v>37.702706999999997</v>
      </c>
      <c r="G2158">
        <f>VLOOKUP(B2158,payment!$A$2:$I$14625,5,0)</f>
        <v>126.943191</v>
      </c>
      <c r="H2158" t="str">
        <f>VLOOKUP(E2158,gift_meta!$B$2:$C$33,2,0)</f>
        <v>사케동 10% 할인</v>
      </c>
      <c r="I2158">
        <f t="shared" ca="1" si="67"/>
        <v>200</v>
      </c>
      <c r="J2158" s="5">
        <f>VLOOKUP(B2158,payment!$A$2:$I$14625,7,0)</f>
        <v>43076</v>
      </c>
      <c r="K2158" s="6">
        <f>VLOOKUP(B2158,payment!$A$2:$I$14625,8,0)</f>
        <v>0.78149999999999997</v>
      </c>
    </row>
    <row r="2159" spans="1:11">
      <c r="A2159">
        <v>2158</v>
      </c>
      <c r="B2159">
        <v>13209</v>
      </c>
      <c r="C2159">
        <f>VLOOKUP(B2159,payment!$A$2:$B$14625,2,0)</f>
        <v>162</v>
      </c>
      <c r="D2159" t="str">
        <f t="shared" si="66"/>
        <v>연래춘</v>
      </c>
      <c r="E2159" t="str">
        <f>VLOOKUP(B2159,payment!$A$2:$I$14625,3,0)</f>
        <v>연래춘</v>
      </c>
      <c r="F2159">
        <f>VLOOKUP(B2159,payment!$A$2:$I$14625,4,0)</f>
        <v>37.683191999999998</v>
      </c>
      <c r="G2159">
        <f>VLOOKUP(B2159,payment!$A$2:$I$14625,5,0)</f>
        <v>127.154358</v>
      </c>
      <c r="H2159" t="str">
        <f>VLOOKUP(E2159,gift_meta!$B$2:$C$33,2,0)</f>
        <v>현금 결재시 10% 할인</v>
      </c>
      <c r="I2159">
        <f t="shared" ca="1" si="67"/>
        <v>300</v>
      </c>
      <c r="J2159" s="5">
        <f>VLOOKUP(B2159,payment!$A$2:$I$14625,7,0)</f>
        <v>42848</v>
      </c>
      <c r="K2159" s="6">
        <f>VLOOKUP(B2159,payment!$A$2:$I$14625,8,0)</f>
        <v>0.82204999999999995</v>
      </c>
    </row>
    <row r="2160" spans="1:11">
      <c r="A2160">
        <v>2159</v>
      </c>
      <c r="B2160">
        <v>1948</v>
      </c>
      <c r="C2160">
        <f>VLOOKUP(B2160,payment!$A$2:$B$14625,2,0)</f>
        <v>152</v>
      </c>
      <c r="D2160" t="str">
        <f t="shared" si="66"/>
        <v>닭한마리</v>
      </c>
      <c r="E2160" t="str">
        <f>VLOOKUP(B2160,payment!$A$2:$I$14625,3,0)</f>
        <v>닭한마리</v>
      </c>
      <c r="F2160">
        <f>VLOOKUP(B2160,payment!$A$2:$I$14625,4,0)</f>
        <v>37.440347000000003</v>
      </c>
      <c r="G2160">
        <f>VLOOKUP(B2160,payment!$A$2:$I$14625,5,0)</f>
        <v>126.886954</v>
      </c>
      <c r="H2160" t="str">
        <f>VLOOKUP(E2160,gift_meta!$B$2:$C$33,2,0)</f>
        <v>칼국수 사리 무료 리필</v>
      </c>
      <c r="I2160">
        <f t="shared" ca="1" si="67"/>
        <v>200</v>
      </c>
      <c r="J2160" s="5">
        <f>VLOOKUP(B2160,payment!$A$2:$I$14625,7,0)</f>
        <v>42848</v>
      </c>
      <c r="K2160" s="6">
        <f>VLOOKUP(B2160,payment!$A$2:$I$14625,8,0)</f>
        <v>0.78173999999999999</v>
      </c>
    </row>
    <row r="2161" spans="1:11">
      <c r="A2161">
        <v>2160</v>
      </c>
      <c r="B2161">
        <v>8638</v>
      </c>
      <c r="C2161">
        <f>VLOOKUP(B2161,payment!$A$2:$B$14625,2,0)</f>
        <v>168</v>
      </c>
      <c r="D2161" t="str">
        <f t="shared" si="66"/>
        <v>구이가</v>
      </c>
      <c r="E2161" t="str">
        <f>VLOOKUP(B2161,payment!$A$2:$I$14625,3,0)</f>
        <v>구이가</v>
      </c>
      <c r="F2161">
        <f>VLOOKUP(B2161,payment!$A$2:$I$14625,4,0)</f>
        <v>37.702644999999997</v>
      </c>
      <c r="G2161">
        <f>VLOOKUP(B2161,payment!$A$2:$I$14625,5,0)</f>
        <v>127.147231</v>
      </c>
      <c r="H2161" t="str">
        <f>VLOOKUP(E2161,gift_meta!$B$2:$C$33,2,0)</f>
        <v>한판 주문시 사이다 제공</v>
      </c>
      <c r="I2161">
        <f t="shared" ca="1" si="67"/>
        <v>400</v>
      </c>
      <c r="J2161" s="5">
        <f>VLOOKUP(B2161,payment!$A$2:$I$14625,7,0)</f>
        <v>42722</v>
      </c>
      <c r="K2161" s="6">
        <f>VLOOKUP(B2161,payment!$A$2:$I$14625,8,0)</f>
        <v>0.75646000000000002</v>
      </c>
    </row>
    <row r="2162" spans="1:11">
      <c r="A2162">
        <v>2161</v>
      </c>
      <c r="B2162">
        <v>5988</v>
      </c>
      <c r="C2162">
        <f>VLOOKUP(B2162,payment!$A$2:$B$14625,2,0)</f>
        <v>154</v>
      </c>
      <c r="D2162" t="str">
        <f t="shared" si="66"/>
        <v>버거킹</v>
      </c>
      <c r="E2162" t="str">
        <f>VLOOKUP(B2162,payment!$A$2:$I$14625,3,0)</f>
        <v>버거킹</v>
      </c>
      <c r="F2162">
        <f>VLOOKUP(B2162,payment!$A$2:$I$14625,4,0)</f>
        <v>37.463079</v>
      </c>
      <c r="G2162">
        <f>VLOOKUP(B2162,payment!$A$2:$I$14625,5,0)</f>
        <v>127.026352</v>
      </c>
      <c r="H2162" t="str">
        <f>VLOOKUP(E2162,gift_meta!$B$2:$C$33,2,0)</f>
        <v>와퍼주문시 5% 할인</v>
      </c>
      <c r="I2162">
        <f t="shared" ca="1" si="67"/>
        <v>1500</v>
      </c>
      <c r="J2162" s="5">
        <f>VLOOKUP(B2162,payment!$A$2:$I$14625,7,0)</f>
        <v>42627</v>
      </c>
      <c r="K2162" s="6">
        <f>VLOOKUP(B2162,payment!$A$2:$I$14625,8,0)</f>
        <v>0.45519999999999999</v>
      </c>
    </row>
    <row r="2163" spans="1:11">
      <c r="A2163">
        <v>2162</v>
      </c>
      <c r="B2163">
        <v>13604</v>
      </c>
      <c r="C2163">
        <f>VLOOKUP(B2163,payment!$A$2:$B$14625,2,0)</f>
        <v>53</v>
      </c>
      <c r="D2163" t="str">
        <f t="shared" si="66"/>
        <v>쥬씨</v>
      </c>
      <c r="E2163" t="str">
        <f>VLOOKUP(B2163,payment!$A$2:$I$14625,3,0)</f>
        <v>쥬씨</v>
      </c>
      <c r="F2163">
        <f>VLOOKUP(B2163,payment!$A$2:$I$14625,4,0)</f>
        <v>37.518092000000003</v>
      </c>
      <c r="G2163">
        <f>VLOOKUP(B2163,payment!$A$2:$I$14625,5,0)</f>
        <v>126.901971</v>
      </c>
      <c r="H2163" t="str">
        <f>VLOOKUP(E2163,gift_meta!$B$2:$C$33,2,0)</f>
        <v>무료 사이즈업</v>
      </c>
      <c r="I2163">
        <f t="shared" ca="1" si="67"/>
        <v>700</v>
      </c>
      <c r="J2163" s="5">
        <f>VLOOKUP(B2163,payment!$A$2:$I$14625,7,0)</f>
        <v>42377</v>
      </c>
      <c r="K2163" s="6">
        <f>VLOOKUP(B2163,payment!$A$2:$I$14625,8,0)</f>
        <v>0.50019999999999998</v>
      </c>
    </row>
    <row r="2164" spans="1:11">
      <c r="A2164">
        <v>2163</v>
      </c>
      <c r="B2164">
        <v>1648</v>
      </c>
      <c r="C2164">
        <f>VLOOKUP(B2164,payment!$A$2:$B$14625,2,0)</f>
        <v>87</v>
      </c>
      <c r="D2164" t="str">
        <f t="shared" si="66"/>
        <v>멘동</v>
      </c>
      <c r="E2164" t="str">
        <f>VLOOKUP(B2164,payment!$A$2:$I$14625,3,0)</f>
        <v>멘동</v>
      </c>
      <c r="F2164">
        <f>VLOOKUP(B2164,payment!$A$2:$I$14625,4,0)</f>
        <v>37.554718999999999</v>
      </c>
      <c r="G2164">
        <f>VLOOKUP(B2164,payment!$A$2:$I$14625,5,0)</f>
        <v>127.149039</v>
      </c>
      <c r="H2164" t="str">
        <f>VLOOKUP(E2164,gift_meta!$B$2:$C$33,2,0)</f>
        <v>규동 5% 할인</v>
      </c>
      <c r="I2164">
        <f t="shared" ca="1" si="67"/>
        <v>1200</v>
      </c>
      <c r="J2164" s="5">
        <f>VLOOKUP(B2164,payment!$A$2:$I$14625,7,0)</f>
        <v>42533</v>
      </c>
      <c r="K2164" s="6">
        <f>VLOOKUP(B2164,payment!$A$2:$I$14625,8,0)</f>
        <v>0.63690999999999998</v>
      </c>
    </row>
    <row r="2165" spans="1:11">
      <c r="A2165">
        <v>2164</v>
      </c>
      <c r="B2165">
        <v>12826</v>
      </c>
      <c r="C2165">
        <f>VLOOKUP(B2165,payment!$A$2:$B$14625,2,0)</f>
        <v>178</v>
      </c>
      <c r="D2165" t="str">
        <f t="shared" si="66"/>
        <v>리얼후라이</v>
      </c>
      <c r="E2165" t="str">
        <f>VLOOKUP(B2165,payment!$A$2:$I$14625,3,0)</f>
        <v>리얼후라이</v>
      </c>
      <c r="F2165">
        <f>VLOOKUP(B2165,payment!$A$2:$I$14625,4,0)</f>
        <v>37.646051</v>
      </c>
      <c r="G2165">
        <f>VLOOKUP(B2165,payment!$A$2:$I$14625,5,0)</f>
        <v>127.187325</v>
      </c>
      <c r="H2165" t="str">
        <f>VLOOKUP(E2165,gift_meta!$B$2:$C$33,2,0)</f>
        <v>크리스피 후라이드 10% 할인</v>
      </c>
      <c r="I2165">
        <f t="shared" ca="1" si="67"/>
        <v>1900</v>
      </c>
      <c r="J2165" s="5">
        <f>VLOOKUP(B2165,payment!$A$2:$I$14625,7,0)</f>
        <v>42773</v>
      </c>
      <c r="K2165" s="6">
        <f>VLOOKUP(B2165,payment!$A$2:$I$14625,8,0)</f>
        <v>0.74006000000000005</v>
      </c>
    </row>
    <row r="2166" spans="1:11">
      <c r="A2166">
        <v>2165</v>
      </c>
      <c r="B2166">
        <v>10256</v>
      </c>
      <c r="C2166">
        <f>VLOOKUP(B2166,payment!$A$2:$B$14625,2,0)</f>
        <v>292</v>
      </c>
      <c r="D2166" t="str">
        <f t="shared" si="66"/>
        <v>아웃닭</v>
      </c>
      <c r="E2166" t="str">
        <f>VLOOKUP(B2166,payment!$A$2:$I$14625,3,0)</f>
        <v>아웃닭</v>
      </c>
      <c r="F2166">
        <f>VLOOKUP(B2166,payment!$A$2:$I$14625,4,0)</f>
        <v>37.574604999999998</v>
      </c>
      <c r="G2166">
        <f>VLOOKUP(B2166,payment!$A$2:$I$14625,5,0)</f>
        <v>126.952793</v>
      </c>
      <c r="H2166" t="str">
        <f>VLOOKUP(E2166,gift_meta!$B$2:$C$33,2,0)</f>
        <v>치즈스틱 2개 제공</v>
      </c>
      <c r="I2166">
        <f t="shared" ca="1" si="67"/>
        <v>700</v>
      </c>
      <c r="J2166" s="5">
        <f>VLOOKUP(B2166,payment!$A$2:$I$14625,7,0)</f>
        <v>42440</v>
      </c>
      <c r="K2166" s="6">
        <f>VLOOKUP(B2166,payment!$A$2:$I$14625,8,0)</f>
        <v>0.73797999999999997</v>
      </c>
    </row>
    <row r="2167" spans="1:11">
      <c r="A2167">
        <v>2166</v>
      </c>
      <c r="B2167">
        <v>14590</v>
      </c>
      <c r="C2167">
        <f>VLOOKUP(B2167,payment!$A$2:$B$14625,2,0)</f>
        <v>258</v>
      </c>
      <c r="D2167" t="str">
        <f t="shared" si="66"/>
        <v>이디야커피</v>
      </c>
      <c r="E2167" t="str">
        <f>VLOOKUP(B2167,payment!$A$2:$I$14625,3,0)</f>
        <v>이디야커피</v>
      </c>
      <c r="F2167">
        <f>VLOOKUP(B2167,payment!$A$2:$I$14625,4,0)</f>
        <v>37.533067000000003</v>
      </c>
      <c r="G2167">
        <f>VLOOKUP(B2167,payment!$A$2:$I$14625,5,0)</f>
        <v>127.11224199999999</v>
      </c>
      <c r="H2167" t="str">
        <f>VLOOKUP(E2167,gift_meta!$B$2:$C$33,2,0)</f>
        <v>스마트 오더 사용시 10% 할인</v>
      </c>
      <c r="I2167">
        <f t="shared" ca="1" si="67"/>
        <v>600</v>
      </c>
      <c r="J2167" s="5">
        <f>VLOOKUP(B2167,payment!$A$2:$I$14625,7,0)</f>
        <v>43155</v>
      </c>
      <c r="K2167" s="6">
        <f>VLOOKUP(B2167,payment!$A$2:$I$14625,8,0)</f>
        <v>0.57387999999999995</v>
      </c>
    </row>
    <row r="2168" spans="1:11">
      <c r="A2168">
        <v>2167</v>
      </c>
      <c r="B2168">
        <v>10728</v>
      </c>
      <c r="C2168">
        <f>VLOOKUP(B2168,payment!$A$2:$B$14625,2,0)</f>
        <v>181</v>
      </c>
      <c r="D2168" t="str">
        <f t="shared" si="66"/>
        <v>아웃닭</v>
      </c>
      <c r="E2168" t="str">
        <f>VLOOKUP(B2168,payment!$A$2:$I$14625,3,0)</f>
        <v>아웃닭</v>
      </c>
      <c r="F2168">
        <f>VLOOKUP(B2168,payment!$A$2:$I$14625,4,0)</f>
        <v>37.467410000000001</v>
      </c>
      <c r="G2168">
        <f>VLOOKUP(B2168,payment!$A$2:$I$14625,5,0)</f>
        <v>127.129305</v>
      </c>
      <c r="H2168" t="str">
        <f>VLOOKUP(E2168,gift_meta!$B$2:$C$33,2,0)</f>
        <v>치즈스틱 2개 제공</v>
      </c>
      <c r="I2168">
        <f t="shared" ca="1" si="67"/>
        <v>1600</v>
      </c>
      <c r="J2168" s="5">
        <f>VLOOKUP(B2168,payment!$A$2:$I$14625,7,0)</f>
        <v>42965</v>
      </c>
      <c r="K2168" s="6">
        <f>VLOOKUP(B2168,payment!$A$2:$I$14625,8,0)</f>
        <v>0.76812999999999998</v>
      </c>
    </row>
    <row r="2169" spans="1:11">
      <c r="A2169">
        <v>2168</v>
      </c>
      <c r="B2169">
        <v>8947</v>
      </c>
      <c r="C2169">
        <f>VLOOKUP(B2169,payment!$A$2:$B$14625,2,0)</f>
        <v>61</v>
      </c>
      <c r="D2169" t="str">
        <f t="shared" si="66"/>
        <v>닭한마리</v>
      </c>
      <c r="E2169" t="str">
        <f>VLOOKUP(B2169,payment!$A$2:$I$14625,3,0)</f>
        <v>닭한마리</v>
      </c>
      <c r="F2169">
        <f>VLOOKUP(B2169,payment!$A$2:$I$14625,4,0)</f>
        <v>37.675981</v>
      </c>
      <c r="G2169">
        <f>VLOOKUP(B2169,payment!$A$2:$I$14625,5,0)</f>
        <v>127.113676</v>
      </c>
      <c r="H2169" t="str">
        <f>VLOOKUP(E2169,gift_meta!$B$2:$C$33,2,0)</f>
        <v>칼국수 사리 무료 리필</v>
      </c>
      <c r="I2169">
        <f t="shared" ca="1" si="67"/>
        <v>1600</v>
      </c>
      <c r="J2169" s="5">
        <f>VLOOKUP(B2169,payment!$A$2:$I$14625,7,0)</f>
        <v>42942</v>
      </c>
      <c r="K2169" s="6">
        <f>VLOOKUP(B2169,payment!$A$2:$I$14625,8,0)</f>
        <v>0.38444</v>
      </c>
    </row>
    <row r="2170" spans="1:11">
      <c r="A2170">
        <v>2169</v>
      </c>
      <c r="B2170">
        <v>8711</v>
      </c>
      <c r="C2170">
        <f>VLOOKUP(B2170,payment!$A$2:$B$14625,2,0)</f>
        <v>127</v>
      </c>
      <c r="D2170" t="str">
        <f t="shared" si="66"/>
        <v>아웃백</v>
      </c>
      <c r="E2170" t="str">
        <f>VLOOKUP(B2170,payment!$A$2:$I$14625,3,0)</f>
        <v>아웃백</v>
      </c>
      <c r="F2170">
        <f>VLOOKUP(B2170,payment!$A$2:$I$14625,4,0)</f>
        <v>37.447017000000002</v>
      </c>
      <c r="G2170">
        <f>VLOOKUP(B2170,payment!$A$2:$I$14625,5,0)</f>
        <v>126.939753</v>
      </c>
      <c r="H2170" t="str">
        <f>VLOOKUP(E2170,gift_meta!$B$2:$C$33,2,0)</f>
        <v>스테이크 주문시 10% 할인</v>
      </c>
      <c r="I2170">
        <f t="shared" ca="1" si="67"/>
        <v>600</v>
      </c>
      <c r="J2170" s="5">
        <f>VLOOKUP(B2170,payment!$A$2:$I$14625,7,0)</f>
        <v>42550</v>
      </c>
      <c r="K2170" s="6">
        <f>VLOOKUP(B2170,payment!$A$2:$I$14625,8,0)</f>
        <v>0.51834999999999998</v>
      </c>
    </row>
    <row r="2171" spans="1:11">
      <c r="A2171">
        <v>2170</v>
      </c>
      <c r="B2171">
        <v>6687</v>
      </c>
      <c r="C2171">
        <f>VLOOKUP(B2171,payment!$A$2:$B$14625,2,0)</f>
        <v>58</v>
      </c>
      <c r="D2171" t="str">
        <f t="shared" si="66"/>
        <v>뚜레쥬르</v>
      </c>
      <c r="E2171" t="str">
        <f>VLOOKUP(B2171,payment!$A$2:$I$14625,3,0)</f>
        <v>뚜레쥬르</v>
      </c>
      <c r="F2171">
        <f>VLOOKUP(B2171,payment!$A$2:$I$14625,4,0)</f>
        <v>37.587870000000002</v>
      </c>
      <c r="G2171">
        <f>VLOOKUP(B2171,payment!$A$2:$I$14625,5,0)</f>
        <v>126.989228</v>
      </c>
      <c r="H2171" t="str">
        <f>VLOOKUP(E2171,gift_meta!$B$2:$C$33,2,0)</f>
        <v>2000원 이상 5% 할인</v>
      </c>
      <c r="I2171">
        <f t="shared" ca="1" si="67"/>
        <v>1100</v>
      </c>
      <c r="J2171" s="5">
        <f>VLOOKUP(B2171,payment!$A$2:$I$14625,7,0)</f>
        <v>43154</v>
      </c>
      <c r="K2171" s="6">
        <f>VLOOKUP(B2171,payment!$A$2:$I$14625,8,0)</f>
        <v>0.57467999999999997</v>
      </c>
    </row>
    <row r="2172" spans="1:11">
      <c r="A2172">
        <v>2171</v>
      </c>
      <c r="B2172">
        <v>1466</v>
      </c>
      <c r="C2172">
        <f>VLOOKUP(B2172,payment!$A$2:$B$14625,2,0)</f>
        <v>121</v>
      </c>
      <c r="D2172" t="str">
        <f t="shared" si="66"/>
        <v>연래춘</v>
      </c>
      <c r="E2172" t="str">
        <f>VLOOKUP(B2172,payment!$A$2:$I$14625,3,0)</f>
        <v>연래춘</v>
      </c>
      <c r="F2172">
        <f>VLOOKUP(B2172,payment!$A$2:$I$14625,4,0)</f>
        <v>37.663800000000002</v>
      </c>
      <c r="G2172">
        <f>VLOOKUP(B2172,payment!$A$2:$I$14625,5,0)</f>
        <v>126.992028</v>
      </c>
      <c r="H2172" t="str">
        <f>VLOOKUP(E2172,gift_meta!$B$2:$C$33,2,0)</f>
        <v>현금 결재시 10% 할인</v>
      </c>
      <c r="I2172">
        <f t="shared" ca="1" si="67"/>
        <v>1800</v>
      </c>
      <c r="J2172" s="5">
        <f>VLOOKUP(B2172,payment!$A$2:$I$14625,7,0)</f>
        <v>42709</v>
      </c>
      <c r="K2172" s="6">
        <f>VLOOKUP(B2172,payment!$A$2:$I$14625,8,0)</f>
        <v>0.67510999999999999</v>
      </c>
    </row>
    <row r="2173" spans="1:11">
      <c r="A2173">
        <v>2172</v>
      </c>
      <c r="B2173">
        <v>3538</v>
      </c>
      <c r="C2173">
        <f>VLOOKUP(B2173,payment!$A$2:$B$14625,2,0)</f>
        <v>272</v>
      </c>
      <c r="D2173" t="str">
        <f t="shared" si="66"/>
        <v>버거킹</v>
      </c>
      <c r="E2173" t="str">
        <f>VLOOKUP(B2173,payment!$A$2:$I$14625,3,0)</f>
        <v>버거킹</v>
      </c>
      <c r="F2173">
        <f>VLOOKUP(B2173,payment!$A$2:$I$14625,4,0)</f>
        <v>37.530146000000002</v>
      </c>
      <c r="G2173">
        <f>VLOOKUP(B2173,payment!$A$2:$I$14625,5,0)</f>
        <v>127.172657</v>
      </c>
      <c r="H2173" t="str">
        <f>VLOOKUP(E2173,gift_meta!$B$2:$C$33,2,0)</f>
        <v>와퍼주문시 5% 할인</v>
      </c>
      <c r="I2173">
        <f t="shared" ca="1" si="67"/>
        <v>200</v>
      </c>
      <c r="J2173" s="5">
        <f>VLOOKUP(B2173,payment!$A$2:$I$14625,7,0)</f>
        <v>42842</v>
      </c>
      <c r="K2173" s="6">
        <f>VLOOKUP(B2173,payment!$A$2:$I$14625,8,0)</f>
        <v>0.77322999999999997</v>
      </c>
    </row>
    <row r="2174" spans="1:11">
      <c r="A2174">
        <v>2173</v>
      </c>
      <c r="B2174">
        <v>14023</v>
      </c>
      <c r="C2174">
        <f>VLOOKUP(B2174,payment!$A$2:$B$14625,2,0)</f>
        <v>273</v>
      </c>
      <c r="D2174" t="str">
        <f t="shared" si="66"/>
        <v>파리바게트</v>
      </c>
      <c r="E2174" t="str">
        <f>VLOOKUP(B2174,payment!$A$2:$I$14625,3,0)</f>
        <v>파리바게트</v>
      </c>
      <c r="F2174">
        <f>VLOOKUP(B2174,payment!$A$2:$I$14625,4,0)</f>
        <v>37.517615999999997</v>
      </c>
      <c r="G2174">
        <f>VLOOKUP(B2174,payment!$A$2:$I$14625,5,0)</f>
        <v>127.00502299999999</v>
      </c>
      <c r="H2174" t="str">
        <f>VLOOKUP(E2174,gift_meta!$B$2:$C$33,2,0)</f>
        <v>1000원 이상 10% 할인</v>
      </c>
      <c r="I2174">
        <f t="shared" ca="1" si="67"/>
        <v>1800</v>
      </c>
      <c r="J2174" s="5">
        <f>VLOOKUP(B2174,payment!$A$2:$I$14625,7,0)</f>
        <v>42828</v>
      </c>
      <c r="K2174" s="6">
        <f>VLOOKUP(B2174,payment!$A$2:$I$14625,8,0)</f>
        <v>0.93059999999999998</v>
      </c>
    </row>
    <row r="2175" spans="1:11">
      <c r="A2175">
        <v>2174</v>
      </c>
      <c r="B2175">
        <v>9110</v>
      </c>
      <c r="C2175">
        <f>VLOOKUP(B2175,payment!$A$2:$B$14625,2,0)</f>
        <v>89</v>
      </c>
      <c r="D2175" t="str">
        <f t="shared" si="66"/>
        <v>홍콩반점</v>
      </c>
      <c r="E2175" t="str">
        <f>VLOOKUP(B2175,payment!$A$2:$I$14625,3,0)</f>
        <v>홍콩반점</v>
      </c>
      <c r="F2175">
        <f>VLOOKUP(B2175,payment!$A$2:$I$14625,4,0)</f>
        <v>37.606510999999998</v>
      </c>
      <c r="G2175">
        <f>VLOOKUP(B2175,payment!$A$2:$I$14625,5,0)</f>
        <v>127.099114</v>
      </c>
      <c r="H2175" t="str">
        <f>VLOOKUP(E2175,gift_meta!$B$2:$C$33,2,0)</f>
        <v>찹쌀 탕수육 10% 할인</v>
      </c>
      <c r="I2175">
        <f t="shared" ca="1" si="67"/>
        <v>500</v>
      </c>
      <c r="J2175" s="5">
        <f>VLOOKUP(B2175,payment!$A$2:$I$14625,7,0)</f>
        <v>42965</v>
      </c>
      <c r="K2175" s="6">
        <f>VLOOKUP(B2175,payment!$A$2:$I$14625,8,0)</f>
        <v>0.46543000000000001</v>
      </c>
    </row>
    <row r="2176" spans="1:11">
      <c r="A2176">
        <v>2175</v>
      </c>
      <c r="B2176">
        <v>5277</v>
      </c>
      <c r="C2176">
        <f>VLOOKUP(B2176,payment!$A$2:$B$14625,2,0)</f>
        <v>162</v>
      </c>
      <c r="D2176" t="str">
        <f t="shared" si="66"/>
        <v>롯데리아</v>
      </c>
      <c r="E2176" t="str">
        <f>VLOOKUP(B2176,payment!$A$2:$I$14625,3,0)</f>
        <v>롯데리아</v>
      </c>
      <c r="F2176">
        <f>VLOOKUP(B2176,payment!$A$2:$I$14625,4,0)</f>
        <v>37.650345000000002</v>
      </c>
      <c r="G2176">
        <f>VLOOKUP(B2176,payment!$A$2:$I$14625,5,0)</f>
        <v>126.91368300000001</v>
      </c>
      <c r="H2176" t="str">
        <f>VLOOKUP(E2176,gift_meta!$B$2:$C$33,2,0)</f>
        <v>롯데리아 음료M 제공</v>
      </c>
      <c r="I2176">
        <f t="shared" ca="1" si="67"/>
        <v>2000</v>
      </c>
      <c r="J2176" s="5">
        <f>VLOOKUP(B2176,payment!$A$2:$I$14625,7,0)</f>
        <v>42614</v>
      </c>
      <c r="K2176" s="6">
        <f>VLOOKUP(B2176,payment!$A$2:$I$14625,8,0)</f>
        <v>0.59211999999999998</v>
      </c>
    </row>
    <row r="2177" spans="1:11">
      <c r="A2177">
        <v>2176</v>
      </c>
      <c r="B2177">
        <v>3158</v>
      </c>
      <c r="C2177">
        <f>VLOOKUP(B2177,payment!$A$2:$B$14625,2,0)</f>
        <v>276</v>
      </c>
      <c r="D2177" t="str">
        <f t="shared" si="66"/>
        <v>닭한마리</v>
      </c>
      <c r="E2177" t="str">
        <f>VLOOKUP(B2177,payment!$A$2:$I$14625,3,0)</f>
        <v>닭한마리</v>
      </c>
      <c r="F2177">
        <f>VLOOKUP(B2177,payment!$A$2:$I$14625,4,0)</f>
        <v>37.562430999999997</v>
      </c>
      <c r="G2177">
        <f>VLOOKUP(B2177,payment!$A$2:$I$14625,5,0)</f>
        <v>126.92755099999999</v>
      </c>
      <c r="H2177" t="str">
        <f>VLOOKUP(E2177,gift_meta!$B$2:$C$33,2,0)</f>
        <v>칼국수 사리 무료 리필</v>
      </c>
      <c r="I2177">
        <f t="shared" ca="1" si="67"/>
        <v>700</v>
      </c>
      <c r="J2177" s="5">
        <f>VLOOKUP(B2177,payment!$A$2:$I$14625,7,0)</f>
        <v>42860</v>
      </c>
      <c r="K2177" s="6">
        <f>VLOOKUP(B2177,payment!$A$2:$I$14625,8,0)</f>
        <v>0.68888000000000005</v>
      </c>
    </row>
    <row r="2178" spans="1:11">
      <c r="A2178">
        <v>2177</v>
      </c>
      <c r="B2178">
        <v>4262</v>
      </c>
      <c r="C2178">
        <f>VLOOKUP(B2178,payment!$A$2:$B$14625,2,0)</f>
        <v>96</v>
      </c>
      <c r="D2178" t="str">
        <f t="shared" ref="D2178:D2241" si="68">E2178</f>
        <v>멘동</v>
      </c>
      <c r="E2178" t="str">
        <f>VLOOKUP(B2178,payment!$A$2:$I$14625,3,0)</f>
        <v>멘동</v>
      </c>
      <c r="F2178">
        <f>VLOOKUP(B2178,payment!$A$2:$I$14625,4,0)</f>
        <v>37.458396</v>
      </c>
      <c r="G2178">
        <f>VLOOKUP(B2178,payment!$A$2:$I$14625,5,0)</f>
        <v>126.98951099999999</v>
      </c>
      <c r="H2178" t="str">
        <f>VLOOKUP(E2178,gift_meta!$B$2:$C$33,2,0)</f>
        <v>규동 5% 할인</v>
      </c>
      <c r="I2178">
        <f t="shared" ref="I2178:I2241" ca="1" si="69">RANDBETWEEN(1,20)*100</f>
        <v>1000</v>
      </c>
      <c r="J2178" s="5">
        <f>VLOOKUP(B2178,payment!$A$2:$I$14625,7,0)</f>
        <v>42965</v>
      </c>
      <c r="K2178" s="6">
        <f>VLOOKUP(B2178,payment!$A$2:$I$14625,8,0)</f>
        <v>0.80044000000000004</v>
      </c>
    </row>
    <row r="2179" spans="1:11">
      <c r="A2179">
        <v>2178</v>
      </c>
      <c r="B2179">
        <v>9047</v>
      </c>
      <c r="C2179">
        <f>VLOOKUP(B2179,payment!$A$2:$B$14625,2,0)</f>
        <v>258</v>
      </c>
      <c r="D2179" t="str">
        <f t="shared" si="68"/>
        <v>스시로로</v>
      </c>
      <c r="E2179" t="str">
        <f>VLOOKUP(B2179,payment!$A$2:$I$14625,3,0)</f>
        <v>스시로로</v>
      </c>
      <c r="F2179">
        <f>VLOOKUP(B2179,payment!$A$2:$I$14625,4,0)</f>
        <v>37.537799999999997</v>
      </c>
      <c r="G2179">
        <f>VLOOKUP(B2179,payment!$A$2:$I$14625,5,0)</f>
        <v>126.93164400000001</v>
      </c>
      <c r="H2179" t="str">
        <f>VLOOKUP(E2179,gift_meta!$B$2:$C$33,2,0)</f>
        <v>2pcs 무료 제공</v>
      </c>
      <c r="I2179">
        <f t="shared" ca="1" si="69"/>
        <v>1500</v>
      </c>
      <c r="J2179" s="5">
        <f>VLOOKUP(B2179,payment!$A$2:$I$14625,7,0)</f>
        <v>42679</v>
      </c>
      <c r="K2179" s="6">
        <f>VLOOKUP(B2179,payment!$A$2:$I$14625,8,0)</f>
        <v>0.54583999999999999</v>
      </c>
    </row>
    <row r="2180" spans="1:11">
      <c r="A2180">
        <v>2179</v>
      </c>
      <c r="B2180">
        <v>3092</v>
      </c>
      <c r="C2180">
        <f>VLOOKUP(B2180,payment!$A$2:$B$14625,2,0)</f>
        <v>76</v>
      </c>
      <c r="D2180" t="str">
        <f t="shared" si="68"/>
        <v>스시진</v>
      </c>
      <c r="E2180" t="str">
        <f>VLOOKUP(B2180,payment!$A$2:$I$14625,3,0)</f>
        <v>스시진</v>
      </c>
      <c r="F2180">
        <f>VLOOKUP(B2180,payment!$A$2:$I$14625,4,0)</f>
        <v>37.578975</v>
      </c>
      <c r="G2180">
        <f>VLOOKUP(B2180,payment!$A$2:$I$14625,5,0)</f>
        <v>127.193541</v>
      </c>
      <c r="H2180" t="str">
        <f>VLOOKUP(E2180,gift_meta!$B$2:$C$33,2,0)</f>
        <v>2pcs 무료 제공</v>
      </c>
      <c r="I2180">
        <f t="shared" ca="1" si="69"/>
        <v>800</v>
      </c>
      <c r="J2180" s="5">
        <f>VLOOKUP(B2180,payment!$A$2:$I$14625,7,0)</f>
        <v>42567</v>
      </c>
      <c r="K2180" s="6">
        <f>VLOOKUP(B2180,payment!$A$2:$I$14625,8,0)</f>
        <v>0.93042999999999998</v>
      </c>
    </row>
    <row r="2181" spans="1:11">
      <c r="A2181">
        <v>2180</v>
      </c>
      <c r="B2181">
        <v>7634</v>
      </c>
      <c r="C2181">
        <f>VLOOKUP(B2181,payment!$A$2:$B$14625,2,0)</f>
        <v>239</v>
      </c>
      <c r="D2181" t="str">
        <f t="shared" si="68"/>
        <v>스시진</v>
      </c>
      <c r="E2181" t="str">
        <f>VLOOKUP(B2181,payment!$A$2:$I$14625,3,0)</f>
        <v>스시진</v>
      </c>
      <c r="F2181">
        <f>VLOOKUP(B2181,payment!$A$2:$I$14625,4,0)</f>
        <v>37.54139</v>
      </c>
      <c r="G2181">
        <f>VLOOKUP(B2181,payment!$A$2:$I$14625,5,0)</f>
        <v>127.044048</v>
      </c>
      <c r="H2181" t="str">
        <f>VLOOKUP(E2181,gift_meta!$B$2:$C$33,2,0)</f>
        <v>2pcs 무료 제공</v>
      </c>
      <c r="I2181">
        <f t="shared" ca="1" si="69"/>
        <v>1700</v>
      </c>
      <c r="J2181" s="5">
        <f>VLOOKUP(B2181,payment!$A$2:$I$14625,7,0)</f>
        <v>43008</v>
      </c>
      <c r="K2181" s="6">
        <f>VLOOKUP(B2181,payment!$A$2:$I$14625,8,0)</f>
        <v>0.51500999999999997</v>
      </c>
    </row>
    <row r="2182" spans="1:11">
      <c r="A2182">
        <v>2181</v>
      </c>
      <c r="B2182">
        <v>8823</v>
      </c>
      <c r="C2182">
        <f>VLOOKUP(B2182,payment!$A$2:$B$14625,2,0)</f>
        <v>29</v>
      </c>
      <c r="D2182" t="str">
        <f t="shared" si="68"/>
        <v>교보문고</v>
      </c>
      <c r="E2182" t="str">
        <f>VLOOKUP(B2182,payment!$A$2:$I$14625,3,0)</f>
        <v>교보문고</v>
      </c>
      <c r="F2182">
        <f>VLOOKUP(B2182,payment!$A$2:$I$14625,4,0)</f>
        <v>37.621693999999998</v>
      </c>
      <c r="G2182">
        <f>VLOOKUP(B2182,payment!$A$2:$I$14625,5,0)</f>
        <v>126.97320999999999</v>
      </c>
      <c r="H2182" t="str">
        <f>VLOOKUP(E2182,gift_meta!$B$2:$C$33,2,0)</f>
        <v>도서 구매시 10% 할인</v>
      </c>
      <c r="I2182">
        <f t="shared" ca="1" si="69"/>
        <v>300</v>
      </c>
      <c r="J2182" s="5">
        <f>VLOOKUP(B2182,payment!$A$2:$I$14625,7,0)</f>
        <v>42561</v>
      </c>
      <c r="K2182" s="6">
        <f>VLOOKUP(B2182,payment!$A$2:$I$14625,8,0)</f>
        <v>0.98419000000000001</v>
      </c>
    </row>
    <row r="2183" spans="1:11">
      <c r="A2183">
        <v>2182</v>
      </c>
      <c r="B2183">
        <v>12433</v>
      </c>
      <c r="C2183">
        <f>VLOOKUP(B2183,payment!$A$2:$B$14625,2,0)</f>
        <v>55</v>
      </c>
      <c r="D2183" t="str">
        <f t="shared" si="68"/>
        <v>꾼</v>
      </c>
      <c r="E2183" t="str">
        <f>VLOOKUP(B2183,payment!$A$2:$I$14625,3,0)</f>
        <v>꾼</v>
      </c>
      <c r="F2183">
        <f>VLOOKUP(B2183,payment!$A$2:$I$14625,4,0)</f>
        <v>37.617063000000002</v>
      </c>
      <c r="G2183">
        <f>VLOOKUP(B2183,payment!$A$2:$I$14625,5,0)</f>
        <v>126.922235</v>
      </c>
      <c r="H2183" t="str">
        <f>VLOOKUP(E2183,gift_meta!$B$2:$C$33,2,0)</f>
        <v>소주 2,000 쿠폰</v>
      </c>
      <c r="I2183">
        <f t="shared" ca="1" si="69"/>
        <v>1900</v>
      </c>
      <c r="J2183" s="5">
        <f>VLOOKUP(B2183,payment!$A$2:$I$14625,7,0)</f>
        <v>42727</v>
      </c>
      <c r="K2183" s="6">
        <f>VLOOKUP(B2183,payment!$A$2:$I$14625,8,0)</f>
        <v>0.38918000000000003</v>
      </c>
    </row>
    <row r="2184" spans="1:11">
      <c r="A2184">
        <v>2183</v>
      </c>
      <c r="B2184">
        <v>11864</v>
      </c>
      <c r="C2184">
        <f>VLOOKUP(B2184,payment!$A$2:$B$14625,2,0)</f>
        <v>172</v>
      </c>
      <c r="D2184" t="str">
        <f t="shared" si="68"/>
        <v>뚜레쥬르</v>
      </c>
      <c r="E2184" t="str">
        <f>VLOOKUP(B2184,payment!$A$2:$I$14625,3,0)</f>
        <v>뚜레쥬르</v>
      </c>
      <c r="F2184">
        <f>VLOOKUP(B2184,payment!$A$2:$I$14625,4,0)</f>
        <v>37.665104999999997</v>
      </c>
      <c r="G2184">
        <f>VLOOKUP(B2184,payment!$A$2:$I$14625,5,0)</f>
        <v>126.85123299999999</v>
      </c>
      <c r="H2184" t="str">
        <f>VLOOKUP(E2184,gift_meta!$B$2:$C$33,2,0)</f>
        <v>2000원 이상 5% 할인</v>
      </c>
      <c r="I2184">
        <f t="shared" ca="1" si="69"/>
        <v>300</v>
      </c>
      <c r="J2184" s="5">
        <f>VLOOKUP(B2184,payment!$A$2:$I$14625,7,0)</f>
        <v>42536</v>
      </c>
      <c r="K2184" s="6">
        <f>VLOOKUP(B2184,payment!$A$2:$I$14625,8,0)</f>
        <v>0.43758999999999998</v>
      </c>
    </row>
    <row r="2185" spans="1:11">
      <c r="A2185">
        <v>2184</v>
      </c>
      <c r="B2185">
        <v>14517</v>
      </c>
      <c r="C2185">
        <f>VLOOKUP(B2185,payment!$A$2:$B$14625,2,0)</f>
        <v>179</v>
      </c>
      <c r="D2185" t="str">
        <f t="shared" si="68"/>
        <v>한신포차</v>
      </c>
      <c r="E2185" t="str">
        <f>VLOOKUP(B2185,payment!$A$2:$I$14625,3,0)</f>
        <v>한신포차</v>
      </c>
      <c r="F2185">
        <f>VLOOKUP(B2185,payment!$A$2:$I$14625,4,0)</f>
        <v>37.650253999999997</v>
      </c>
      <c r="G2185">
        <f>VLOOKUP(B2185,payment!$A$2:$I$14625,5,0)</f>
        <v>127.087452</v>
      </c>
      <c r="H2185" t="str">
        <f>VLOOKUP(E2185,gift_meta!$B$2:$C$33,2,0)</f>
        <v>닭발 주문시 주먹밥 증정</v>
      </c>
      <c r="I2185">
        <f t="shared" ca="1" si="69"/>
        <v>1200</v>
      </c>
      <c r="J2185" s="5">
        <f>VLOOKUP(B2185,payment!$A$2:$I$14625,7,0)</f>
        <v>42918</v>
      </c>
      <c r="K2185" s="6">
        <f>VLOOKUP(B2185,payment!$A$2:$I$14625,8,0)</f>
        <v>0.39610000000000001</v>
      </c>
    </row>
    <row r="2186" spans="1:11">
      <c r="A2186">
        <v>2185</v>
      </c>
      <c r="B2186">
        <v>10881</v>
      </c>
      <c r="C2186">
        <f>VLOOKUP(B2186,payment!$A$2:$B$14625,2,0)</f>
        <v>236</v>
      </c>
      <c r="D2186" t="str">
        <f t="shared" si="68"/>
        <v>아웃닭</v>
      </c>
      <c r="E2186" t="str">
        <f>VLOOKUP(B2186,payment!$A$2:$I$14625,3,0)</f>
        <v>아웃닭</v>
      </c>
      <c r="F2186">
        <f>VLOOKUP(B2186,payment!$A$2:$I$14625,4,0)</f>
        <v>37.456727999999998</v>
      </c>
      <c r="G2186">
        <f>VLOOKUP(B2186,payment!$A$2:$I$14625,5,0)</f>
        <v>127.07584199999999</v>
      </c>
      <c r="H2186" t="str">
        <f>VLOOKUP(E2186,gift_meta!$B$2:$C$33,2,0)</f>
        <v>치즈스틱 2개 제공</v>
      </c>
      <c r="I2186">
        <f t="shared" ca="1" si="69"/>
        <v>1100</v>
      </c>
      <c r="J2186" s="5">
        <f>VLOOKUP(B2186,payment!$A$2:$I$14625,7,0)</f>
        <v>43151</v>
      </c>
      <c r="K2186" s="6">
        <f>VLOOKUP(B2186,payment!$A$2:$I$14625,8,0)</f>
        <v>0.86389000000000005</v>
      </c>
    </row>
    <row r="2187" spans="1:11">
      <c r="A2187">
        <v>2186</v>
      </c>
      <c r="B2187">
        <v>12137</v>
      </c>
      <c r="C2187">
        <f>VLOOKUP(B2187,payment!$A$2:$B$14625,2,0)</f>
        <v>80</v>
      </c>
      <c r="D2187" t="str">
        <f t="shared" si="68"/>
        <v>백다방</v>
      </c>
      <c r="E2187" t="str">
        <f>VLOOKUP(B2187,payment!$A$2:$I$14625,3,0)</f>
        <v>백다방</v>
      </c>
      <c r="F2187">
        <f>VLOOKUP(B2187,payment!$A$2:$I$14625,4,0)</f>
        <v>37.570368999999999</v>
      </c>
      <c r="G2187">
        <f>VLOOKUP(B2187,payment!$A$2:$I$14625,5,0)</f>
        <v>127.02792599999999</v>
      </c>
      <c r="H2187" t="str">
        <f>VLOOKUP(E2187,gift_meta!$B$2:$C$33,2,0)</f>
        <v>무료 토핑 추가</v>
      </c>
      <c r="I2187">
        <f t="shared" ca="1" si="69"/>
        <v>800</v>
      </c>
      <c r="J2187" s="5">
        <f>VLOOKUP(B2187,payment!$A$2:$I$14625,7,0)</f>
        <v>42942</v>
      </c>
      <c r="K2187" s="6">
        <f>VLOOKUP(B2187,payment!$A$2:$I$14625,8,0)</f>
        <v>0.89446999999999999</v>
      </c>
    </row>
    <row r="2188" spans="1:11">
      <c r="A2188">
        <v>2187</v>
      </c>
      <c r="B2188">
        <v>2880</v>
      </c>
      <c r="C2188">
        <f>VLOOKUP(B2188,payment!$A$2:$B$14625,2,0)</f>
        <v>279</v>
      </c>
      <c r="D2188" t="str">
        <f t="shared" si="68"/>
        <v>반디앤루니스</v>
      </c>
      <c r="E2188" t="str">
        <f>VLOOKUP(B2188,payment!$A$2:$I$14625,3,0)</f>
        <v>반디앤루니스</v>
      </c>
      <c r="F2188">
        <f>VLOOKUP(B2188,payment!$A$2:$I$14625,4,0)</f>
        <v>37.511563000000002</v>
      </c>
      <c r="G2188">
        <f>VLOOKUP(B2188,payment!$A$2:$I$14625,5,0)</f>
        <v>127.098777</v>
      </c>
      <c r="H2188" t="str">
        <f>VLOOKUP(E2188,gift_meta!$B$2:$C$33,2,0)</f>
        <v>도서 구매시 5% 할인</v>
      </c>
      <c r="I2188">
        <f t="shared" ca="1" si="69"/>
        <v>700</v>
      </c>
      <c r="J2188" s="5">
        <f>VLOOKUP(B2188,payment!$A$2:$I$14625,7,0)</f>
        <v>42794</v>
      </c>
      <c r="K2188" s="6">
        <f>VLOOKUP(B2188,payment!$A$2:$I$14625,8,0)</f>
        <v>0.46700000000000003</v>
      </c>
    </row>
    <row r="2189" spans="1:11">
      <c r="A2189">
        <v>2188</v>
      </c>
      <c r="B2189">
        <v>7380</v>
      </c>
      <c r="C2189">
        <f>VLOOKUP(B2189,payment!$A$2:$B$14625,2,0)</f>
        <v>87</v>
      </c>
      <c r="D2189" t="str">
        <f t="shared" si="68"/>
        <v>리얼후라이</v>
      </c>
      <c r="E2189" t="str">
        <f>VLOOKUP(B2189,payment!$A$2:$I$14625,3,0)</f>
        <v>리얼후라이</v>
      </c>
      <c r="F2189">
        <f>VLOOKUP(B2189,payment!$A$2:$I$14625,4,0)</f>
        <v>37.674216999999999</v>
      </c>
      <c r="G2189">
        <f>VLOOKUP(B2189,payment!$A$2:$I$14625,5,0)</f>
        <v>127.112444</v>
      </c>
      <c r="H2189" t="str">
        <f>VLOOKUP(E2189,gift_meta!$B$2:$C$33,2,0)</f>
        <v>크리스피 후라이드 10% 할인</v>
      </c>
      <c r="I2189">
        <f t="shared" ca="1" si="69"/>
        <v>2000</v>
      </c>
      <c r="J2189" s="5">
        <f>VLOOKUP(B2189,payment!$A$2:$I$14625,7,0)</f>
        <v>42631</v>
      </c>
      <c r="K2189" s="6">
        <f>VLOOKUP(B2189,payment!$A$2:$I$14625,8,0)</f>
        <v>0.91786999999999996</v>
      </c>
    </row>
    <row r="2190" spans="1:11">
      <c r="A2190">
        <v>2189</v>
      </c>
      <c r="B2190">
        <v>1311</v>
      </c>
      <c r="C2190">
        <f>VLOOKUP(B2190,payment!$A$2:$B$14625,2,0)</f>
        <v>226</v>
      </c>
      <c r="D2190" t="str">
        <f t="shared" si="68"/>
        <v>꾼</v>
      </c>
      <c r="E2190" t="str">
        <f>VLOOKUP(B2190,payment!$A$2:$I$14625,3,0)</f>
        <v>꾼</v>
      </c>
      <c r="F2190">
        <f>VLOOKUP(B2190,payment!$A$2:$I$14625,4,0)</f>
        <v>37.563766000000001</v>
      </c>
      <c r="G2190">
        <f>VLOOKUP(B2190,payment!$A$2:$I$14625,5,0)</f>
        <v>127.043606</v>
      </c>
      <c r="H2190" t="str">
        <f>VLOOKUP(E2190,gift_meta!$B$2:$C$33,2,0)</f>
        <v>소주 2,000 쿠폰</v>
      </c>
      <c r="I2190">
        <f t="shared" ca="1" si="69"/>
        <v>1000</v>
      </c>
      <c r="J2190" s="5">
        <f>VLOOKUP(B2190,payment!$A$2:$I$14625,7,0)</f>
        <v>43107</v>
      </c>
      <c r="K2190" s="6">
        <f>VLOOKUP(B2190,payment!$A$2:$I$14625,8,0)</f>
        <v>0.85438000000000003</v>
      </c>
    </row>
    <row r="2191" spans="1:11">
      <c r="A2191">
        <v>2190</v>
      </c>
      <c r="B2191">
        <v>4286</v>
      </c>
      <c r="C2191">
        <f>VLOOKUP(B2191,payment!$A$2:$B$14625,2,0)</f>
        <v>165</v>
      </c>
      <c r="D2191" t="str">
        <f t="shared" si="68"/>
        <v>롯데리아</v>
      </c>
      <c r="E2191" t="str">
        <f>VLOOKUP(B2191,payment!$A$2:$I$14625,3,0)</f>
        <v>롯데리아</v>
      </c>
      <c r="F2191">
        <f>VLOOKUP(B2191,payment!$A$2:$I$14625,4,0)</f>
        <v>37.453712000000003</v>
      </c>
      <c r="G2191">
        <f>VLOOKUP(B2191,payment!$A$2:$I$14625,5,0)</f>
        <v>126.928507</v>
      </c>
      <c r="H2191" t="str">
        <f>VLOOKUP(E2191,gift_meta!$B$2:$C$33,2,0)</f>
        <v>롯데리아 음료M 제공</v>
      </c>
      <c r="I2191">
        <f t="shared" ca="1" si="69"/>
        <v>1700</v>
      </c>
      <c r="J2191" s="5">
        <f>VLOOKUP(B2191,payment!$A$2:$I$14625,7,0)</f>
        <v>42875</v>
      </c>
      <c r="K2191" s="6">
        <f>VLOOKUP(B2191,payment!$A$2:$I$14625,8,0)</f>
        <v>0.46371000000000001</v>
      </c>
    </row>
    <row r="2192" spans="1:11">
      <c r="A2192">
        <v>2191</v>
      </c>
      <c r="B2192">
        <v>6568</v>
      </c>
      <c r="C2192">
        <f>VLOOKUP(B2192,payment!$A$2:$B$14625,2,0)</f>
        <v>206</v>
      </c>
      <c r="D2192" t="str">
        <f t="shared" si="68"/>
        <v>파리바게트</v>
      </c>
      <c r="E2192" t="str">
        <f>VLOOKUP(B2192,payment!$A$2:$I$14625,3,0)</f>
        <v>파리바게트</v>
      </c>
      <c r="F2192">
        <f>VLOOKUP(B2192,payment!$A$2:$I$14625,4,0)</f>
        <v>37.495730999999999</v>
      </c>
      <c r="G2192">
        <f>VLOOKUP(B2192,payment!$A$2:$I$14625,5,0)</f>
        <v>127.184696</v>
      </c>
      <c r="H2192" t="str">
        <f>VLOOKUP(E2192,gift_meta!$B$2:$C$33,2,0)</f>
        <v>1000원 이상 10% 할인</v>
      </c>
      <c r="I2192">
        <f t="shared" ca="1" si="69"/>
        <v>1000</v>
      </c>
      <c r="J2192" s="5">
        <f>VLOOKUP(B2192,payment!$A$2:$I$14625,7,0)</f>
        <v>42575</v>
      </c>
      <c r="K2192" s="6">
        <f>VLOOKUP(B2192,payment!$A$2:$I$14625,8,0)</f>
        <v>0.62758000000000003</v>
      </c>
    </row>
    <row r="2193" spans="1:11">
      <c r="A2193">
        <v>2192</v>
      </c>
      <c r="B2193">
        <v>3114</v>
      </c>
      <c r="C2193">
        <f>VLOOKUP(B2193,payment!$A$2:$B$14625,2,0)</f>
        <v>179</v>
      </c>
      <c r="D2193" t="str">
        <f t="shared" si="68"/>
        <v>이디야커피</v>
      </c>
      <c r="E2193" t="str">
        <f>VLOOKUP(B2193,payment!$A$2:$I$14625,3,0)</f>
        <v>이디야커피</v>
      </c>
      <c r="F2193">
        <f>VLOOKUP(B2193,payment!$A$2:$I$14625,4,0)</f>
        <v>37.678336000000002</v>
      </c>
      <c r="G2193">
        <f>VLOOKUP(B2193,payment!$A$2:$I$14625,5,0)</f>
        <v>126.94807400000001</v>
      </c>
      <c r="H2193" t="str">
        <f>VLOOKUP(E2193,gift_meta!$B$2:$C$33,2,0)</f>
        <v>스마트 오더 사용시 10% 할인</v>
      </c>
      <c r="I2193">
        <f t="shared" ca="1" si="69"/>
        <v>1500</v>
      </c>
      <c r="J2193" s="5">
        <f>VLOOKUP(B2193,payment!$A$2:$I$14625,7,0)</f>
        <v>43010</v>
      </c>
      <c r="K2193" s="6">
        <f>VLOOKUP(B2193,payment!$A$2:$I$14625,8,0)</f>
        <v>0.73040000000000005</v>
      </c>
    </row>
    <row r="2194" spans="1:11">
      <c r="A2194">
        <v>2193</v>
      </c>
      <c r="B2194">
        <v>13366</v>
      </c>
      <c r="C2194">
        <f>VLOOKUP(B2194,payment!$A$2:$B$14625,2,0)</f>
        <v>16</v>
      </c>
      <c r="D2194" t="str">
        <f t="shared" si="68"/>
        <v>이디야커피</v>
      </c>
      <c r="E2194" t="str">
        <f>VLOOKUP(B2194,payment!$A$2:$I$14625,3,0)</f>
        <v>이디야커피</v>
      </c>
      <c r="F2194">
        <f>VLOOKUP(B2194,payment!$A$2:$I$14625,4,0)</f>
        <v>37.571928999999997</v>
      </c>
      <c r="G2194">
        <f>VLOOKUP(B2194,payment!$A$2:$I$14625,5,0)</f>
        <v>127.170834</v>
      </c>
      <c r="H2194" t="str">
        <f>VLOOKUP(E2194,gift_meta!$B$2:$C$33,2,0)</f>
        <v>스마트 오더 사용시 10% 할인</v>
      </c>
      <c r="I2194">
        <f t="shared" ca="1" si="69"/>
        <v>300</v>
      </c>
      <c r="J2194" s="5">
        <f>VLOOKUP(B2194,payment!$A$2:$I$14625,7,0)</f>
        <v>42445</v>
      </c>
      <c r="K2194" s="6">
        <f>VLOOKUP(B2194,payment!$A$2:$I$14625,8,0)</f>
        <v>0.41421999999999998</v>
      </c>
    </row>
    <row r="2195" spans="1:11">
      <c r="A2195">
        <v>2194</v>
      </c>
      <c r="B2195">
        <v>3359</v>
      </c>
      <c r="C2195">
        <f>VLOOKUP(B2195,payment!$A$2:$B$14625,2,0)</f>
        <v>49</v>
      </c>
      <c r="D2195" t="str">
        <f t="shared" si="68"/>
        <v>쥬씨</v>
      </c>
      <c r="E2195" t="str">
        <f>VLOOKUP(B2195,payment!$A$2:$I$14625,3,0)</f>
        <v>쥬씨</v>
      </c>
      <c r="F2195">
        <f>VLOOKUP(B2195,payment!$A$2:$I$14625,4,0)</f>
        <v>37.609977999999998</v>
      </c>
      <c r="G2195">
        <f>VLOOKUP(B2195,payment!$A$2:$I$14625,5,0)</f>
        <v>127.036372</v>
      </c>
      <c r="H2195" t="str">
        <f>VLOOKUP(E2195,gift_meta!$B$2:$C$33,2,0)</f>
        <v>무료 사이즈업</v>
      </c>
      <c r="I2195">
        <f t="shared" ca="1" si="69"/>
        <v>300</v>
      </c>
      <c r="J2195" s="5">
        <f>VLOOKUP(B2195,payment!$A$2:$I$14625,7,0)</f>
        <v>42612</v>
      </c>
      <c r="K2195" s="6">
        <f>VLOOKUP(B2195,payment!$A$2:$I$14625,8,0)</f>
        <v>0.37880999999999998</v>
      </c>
    </row>
    <row r="2196" spans="1:11">
      <c r="A2196">
        <v>2195</v>
      </c>
      <c r="B2196">
        <v>10960</v>
      </c>
      <c r="C2196">
        <f>VLOOKUP(B2196,payment!$A$2:$B$14625,2,0)</f>
        <v>267</v>
      </c>
      <c r="D2196" t="str">
        <f t="shared" si="68"/>
        <v>아웃닭</v>
      </c>
      <c r="E2196" t="str">
        <f>VLOOKUP(B2196,payment!$A$2:$I$14625,3,0)</f>
        <v>아웃닭</v>
      </c>
      <c r="F2196">
        <f>VLOOKUP(B2196,payment!$A$2:$I$14625,4,0)</f>
        <v>37.550820000000002</v>
      </c>
      <c r="G2196">
        <f>VLOOKUP(B2196,payment!$A$2:$I$14625,5,0)</f>
        <v>126.944374</v>
      </c>
      <c r="H2196" t="str">
        <f>VLOOKUP(E2196,gift_meta!$B$2:$C$33,2,0)</f>
        <v>치즈스틱 2개 제공</v>
      </c>
      <c r="I2196">
        <f t="shared" ca="1" si="69"/>
        <v>1500</v>
      </c>
      <c r="J2196" s="5">
        <f>VLOOKUP(B2196,payment!$A$2:$I$14625,7,0)</f>
        <v>42700</v>
      </c>
      <c r="K2196" s="6">
        <f>VLOOKUP(B2196,payment!$A$2:$I$14625,8,0)</f>
        <v>0.93057000000000001</v>
      </c>
    </row>
    <row r="2197" spans="1:11">
      <c r="A2197">
        <v>2196</v>
      </c>
      <c r="B2197">
        <v>3947</v>
      </c>
      <c r="C2197">
        <f>VLOOKUP(B2197,payment!$A$2:$B$14625,2,0)</f>
        <v>167</v>
      </c>
      <c r="D2197" t="str">
        <f t="shared" si="68"/>
        <v>김덕후의곱창조</v>
      </c>
      <c r="E2197" t="str">
        <f>VLOOKUP(B2197,payment!$A$2:$I$14625,3,0)</f>
        <v>김덕후의곱창조</v>
      </c>
      <c r="F2197">
        <f>VLOOKUP(B2197,payment!$A$2:$I$14625,4,0)</f>
        <v>37.691206000000001</v>
      </c>
      <c r="G2197">
        <f>VLOOKUP(B2197,payment!$A$2:$I$14625,5,0)</f>
        <v>127.015816</v>
      </c>
      <c r="H2197" t="str">
        <f>VLOOKUP(E2197,gift_meta!$B$2:$C$33,2,0)</f>
        <v>곱창 무한 리필 2,000 할인</v>
      </c>
      <c r="I2197">
        <f t="shared" ca="1" si="69"/>
        <v>700</v>
      </c>
      <c r="J2197" s="5">
        <f>VLOOKUP(B2197,payment!$A$2:$I$14625,7,0)</f>
        <v>43030</v>
      </c>
      <c r="K2197" s="6">
        <f>VLOOKUP(B2197,payment!$A$2:$I$14625,8,0)</f>
        <v>0.75829000000000002</v>
      </c>
    </row>
    <row r="2198" spans="1:11">
      <c r="A2198">
        <v>2197</v>
      </c>
      <c r="B2198">
        <v>13504</v>
      </c>
      <c r="C2198">
        <f>VLOOKUP(B2198,payment!$A$2:$B$14625,2,0)</f>
        <v>1</v>
      </c>
      <c r="D2198" t="str">
        <f t="shared" si="68"/>
        <v>홍콩반점</v>
      </c>
      <c r="E2198" t="str">
        <f>VLOOKUP(B2198,payment!$A$2:$I$14625,3,0)</f>
        <v>홍콩반점</v>
      </c>
      <c r="F2198">
        <f>VLOOKUP(B2198,payment!$A$2:$I$14625,4,0)</f>
        <v>37.592317000000001</v>
      </c>
      <c r="G2198">
        <f>VLOOKUP(B2198,payment!$A$2:$I$14625,5,0)</f>
        <v>126.98904899999999</v>
      </c>
      <c r="H2198" t="str">
        <f>VLOOKUP(E2198,gift_meta!$B$2:$C$33,2,0)</f>
        <v>찹쌀 탕수육 10% 할인</v>
      </c>
      <c r="I2198">
        <f t="shared" ca="1" si="69"/>
        <v>1100</v>
      </c>
      <c r="J2198" s="5">
        <f>VLOOKUP(B2198,payment!$A$2:$I$14625,7,0)</f>
        <v>42811</v>
      </c>
      <c r="K2198" s="6">
        <f>VLOOKUP(B2198,payment!$A$2:$I$14625,8,0)</f>
        <v>0.58011000000000001</v>
      </c>
    </row>
    <row r="2199" spans="1:11">
      <c r="A2199">
        <v>2198</v>
      </c>
      <c r="B2199">
        <v>2126</v>
      </c>
      <c r="C2199">
        <f>VLOOKUP(B2199,payment!$A$2:$B$14625,2,0)</f>
        <v>108</v>
      </c>
      <c r="D2199" t="str">
        <f t="shared" si="68"/>
        <v>꾼</v>
      </c>
      <c r="E2199" t="str">
        <f>VLOOKUP(B2199,payment!$A$2:$I$14625,3,0)</f>
        <v>꾼</v>
      </c>
      <c r="F2199">
        <f>VLOOKUP(B2199,payment!$A$2:$I$14625,4,0)</f>
        <v>37.446233999999997</v>
      </c>
      <c r="G2199">
        <f>VLOOKUP(B2199,payment!$A$2:$I$14625,5,0)</f>
        <v>127.19027199999999</v>
      </c>
      <c r="H2199" t="str">
        <f>VLOOKUP(E2199,gift_meta!$B$2:$C$33,2,0)</f>
        <v>소주 2,000 쿠폰</v>
      </c>
      <c r="I2199">
        <f t="shared" ca="1" si="69"/>
        <v>1700</v>
      </c>
      <c r="J2199" s="5">
        <f>VLOOKUP(B2199,payment!$A$2:$I$14625,7,0)</f>
        <v>42903</v>
      </c>
      <c r="K2199" s="6">
        <f>VLOOKUP(B2199,payment!$A$2:$I$14625,8,0)</f>
        <v>0.94693000000000005</v>
      </c>
    </row>
    <row r="2200" spans="1:11">
      <c r="A2200">
        <v>2199</v>
      </c>
      <c r="B2200">
        <v>13440</v>
      </c>
      <c r="C2200">
        <f>VLOOKUP(B2200,payment!$A$2:$B$14625,2,0)</f>
        <v>1</v>
      </c>
      <c r="D2200" t="str">
        <f t="shared" si="68"/>
        <v>홍콩반점</v>
      </c>
      <c r="E2200" t="str">
        <f>VLOOKUP(B2200,payment!$A$2:$I$14625,3,0)</f>
        <v>홍콩반점</v>
      </c>
      <c r="F2200">
        <f>VLOOKUP(B2200,payment!$A$2:$I$14625,4,0)</f>
        <v>37.62229</v>
      </c>
      <c r="G2200">
        <f>VLOOKUP(B2200,payment!$A$2:$I$14625,5,0)</f>
        <v>127.132318</v>
      </c>
      <c r="H2200" t="str">
        <f>VLOOKUP(E2200,gift_meta!$B$2:$C$33,2,0)</f>
        <v>찹쌀 탕수육 10% 할인</v>
      </c>
      <c r="I2200">
        <f t="shared" ca="1" si="69"/>
        <v>400</v>
      </c>
      <c r="J2200" s="5">
        <f>VLOOKUP(B2200,payment!$A$2:$I$14625,7,0)</f>
        <v>42576</v>
      </c>
      <c r="K2200" s="6">
        <f>VLOOKUP(B2200,payment!$A$2:$I$14625,8,0)</f>
        <v>0.44990999999999998</v>
      </c>
    </row>
    <row r="2201" spans="1:11">
      <c r="A2201">
        <v>2200</v>
      </c>
      <c r="B2201">
        <v>1016</v>
      </c>
      <c r="C2201">
        <f>VLOOKUP(B2201,payment!$A$2:$B$14625,2,0)</f>
        <v>218</v>
      </c>
      <c r="D2201" t="str">
        <f t="shared" si="68"/>
        <v>한신포차</v>
      </c>
      <c r="E2201" t="str">
        <f>VLOOKUP(B2201,payment!$A$2:$I$14625,3,0)</f>
        <v>한신포차</v>
      </c>
      <c r="F2201">
        <f>VLOOKUP(B2201,payment!$A$2:$I$14625,4,0)</f>
        <v>37.702406000000003</v>
      </c>
      <c r="G2201">
        <f>VLOOKUP(B2201,payment!$A$2:$I$14625,5,0)</f>
        <v>127.095929</v>
      </c>
      <c r="H2201" t="str">
        <f>VLOOKUP(E2201,gift_meta!$B$2:$C$33,2,0)</f>
        <v>닭발 주문시 주먹밥 증정</v>
      </c>
      <c r="I2201">
        <f t="shared" ca="1" si="69"/>
        <v>200</v>
      </c>
      <c r="J2201" s="5">
        <f>VLOOKUP(B2201,payment!$A$2:$I$14625,7,0)</f>
        <v>42429</v>
      </c>
      <c r="K2201" s="6">
        <f>VLOOKUP(B2201,payment!$A$2:$I$14625,8,0)</f>
        <v>0.90198999999999996</v>
      </c>
    </row>
    <row r="2202" spans="1:11">
      <c r="A2202">
        <v>2201</v>
      </c>
      <c r="B2202">
        <v>1003</v>
      </c>
      <c r="C2202">
        <f>VLOOKUP(B2202,payment!$A$2:$B$14625,2,0)</f>
        <v>243</v>
      </c>
      <c r="D2202" t="str">
        <f t="shared" si="68"/>
        <v>아웃백</v>
      </c>
      <c r="E2202" t="str">
        <f>VLOOKUP(B2202,payment!$A$2:$I$14625,3,0)</f>
        <v>아웃백</v>
      </c>
      <c r="F2202">
        <f>VLOOKUP(B2202,payment!$A$2:$I$14625,4,0)</f>
        <v>37.512534000000002</v>
      </c>
      <c r="G2202">
        <f>VLOOKUP(B2202,payment!$A$2:$I$14625,5,0)</f>
        <v>126.991558</v>
      </c>
      <c r="H2202" t="str">
        <f>VLOOKUP(E2202,gift_meta!$B$2:$C$33,2,0)</f>
        <v>스테이크 주문시 10% 할인</v>
      </c>
      <c r="I2202">
        <f t="shared" ca="1" si="69"/>
        <v>1900</v>
      </c>
      <c r="J2202" s="5">
        <f>VLOOKUP(B2202,payment!$A$2:$I$14625,7,0)</f>
        <v>42919</v>
      </c>
      <c r="K2202" s="6">
        <f>VLOOKUP(B2202,payment!$A$2:$I$14625,8,0)</f>
        <v>0.44174000000000002</v>
      </c>
    </row>
    <row r="2203" spans="1:11">
      <c r="A2203">
        <v>2202</v>
      </c>
      <c r="B2203">
        <v>7139</v>
      </c>
      <c r="C2203">
        <f>VLOOKUP(B2203,payment!$A$2:$B$14625,2,0)</f>
        <v>197</v>
      </c>
      <c r="D2203" t="str">
        <f t="shared" si="68"/>
        <v>매드포갈릭</v>
      </c>
      <c r="E2203" t="str">
        <f>VLOOKUP(B2203,payment!$A$2:$I$14625,3,0)</f>
        <v>매드포갈릭</v>
      </c>
      <c r="F2203">
        <f>VLOOKUP(B2203,payment!$A$2:$I$14625,4,0)</f>
        <v>37.657389999999999</v>
      </c>
      <c r="G2203">
        <f>VLOOKUP(B2203,payment!$A$2:$I$14625,5,0)</f>
        <v>127.195488</v>
      </c>
      <c r="H2203" t="str">
        <f>VLOOKUP(E2203,gift_meta!$B$2:$C$33,2,0)</f>
        <v>에이드 무료 제공</v>
      </c>
      <c r="I2203">
        <f t="shared" ca="1" si="69"/>
        <v>700</v>
      </c>
      <c r="J2203" s="5">
        <f>VLOOKUP(B2203,payment!$A$2:$I$14625,7,0)</f>
        <v>42859</v>
      </c>
      <c r="K2203" s="6">
        <f>VLOOKUP(B2203,payment!$A$2:$I$14625,8,0)</f>
        <v>0.48282000000000003</v>
      </c>
    </row>
    <row r="2204" spans="1:11">
      <c r="A2204">
        <v>2203</v>
      </c>
      <c r="B2204">
        <v>4835</v>
      </c>
      <c r="C2204">
        <f>VLOOKUP(B2204,payment!$A$2:$B$14625,2,0)</f>
        <v>17</v>
      </c>
      <c r="D2204" t="str">
        <f t="shared" si="68"/>
        <v>동경야네</v>
      </c>
      <c r="E2204" t="str">
        <f>VLOOKUP(B2204,payment!$A$2:$I$14625,3,0)</f>
        <v>동경야네</v>
      </c>
      <c r="F2204">
        <f>VLOOKUP(B2204,payment!$A$2:$I$14625,4,0)</f>
        <v>37.509951000000001</v>
      </c>
      <c r="G2204">
        <f>VLOOKUP(B2204,payment!$A$2:$I$14625,5,0)</f>
        <v>127.12933099999999</v>
      </c>
      <c r="H2204" t="str">
        <f>VLOOKUP(E2204,gift_meta!$B$2:$C$33,2,0)</f>
        <v>사케동 10% 할인</v>
      </c>
      <c r="I2204">
        <f t="shared" ca="1" si="69"/>
        <v>1800</v>
      </c>
      <c r="J2204" s="5">
        <f>VLOOKUP(B2204,payment!$A$2:$I$14625,7,0)</f>
        <v>42953</v>
      </c>
      <c r="K2204" s="6">
        <f>VLOOKUP(B2204,payment!$A$2:$I$14625,8,0)</f>
        <v>0.76192000000000004</v>
      </c>
    </row>
    <row r="2205" spans="1:11">
      <c r="A2205">
        <v>2204</v>
      </c>
      <c r="B2205">
        <v>1138</v>
      </c>
      <c r="C2205">
        <f>VLOOKUP(B2205,payment!$A$2:$B$14625,2,0)</f>
        <v>132</v>
      </c>
      <c r="D2205" t="str">
        <f t="shared" si="68"/>
        <v>김덕후의곱창조</v>
      </c>
      <c r="E2205" t="str">
        <f>VLOOKUP(B2205,payment!$A$2:$I$14625,3,0)</f>
        <v>김덕후의곱창조</v>
      </c>
      <c r="F2205">
        <f>VLOOKUP(B2205,payment!$A$2:$I$14625,4,0)</f>
        <v>37.486699999999999</v>
      </c>
      <c r="G2205">
        <f>VLOOKUP(B2205,payment!$A$2:$I$14625,5,0)</f>
        <v>127.143593</v>
      </c>
      <c r="H2205" t="str">
        <f>VLOOKUP(E2205,gift_meta!$B$2:$C$33,2,0)</f>
        <v>곱창 무한 리필 2,000 할인</v>
      </c>
      <c r="I2205">
        <f t="shared" ca="1" si="69"/>
        <v>1500</v>
      </c>
      <c r="J2205" s="5">
        <f>VLOOKUP(B2205,payment!$A$2:$I$14625,7,0)</f>
        <v>42729</v>
      </c>
      <c r="K2205" s="6">
        <f>VLOOKUP(B2205,payment!$A$2:$I$14625,8,0)</f>
        <v>0.66573000000000004</v>
      </c>
    </row>
    <row r="2206" spans="1:11">
      <c r="A2206">
        <v>2205</v>
      </c>
      <c r="B2206">
        <v>5193</v>
      </c>
      <c r="C2206">
        <f>VLOOKUP(B2206,payment!$A$2:$B$14625,2,0)</f>
        <v>192</v>
      </c>
      <c r="D2206" t="str">
        <f t="shared" si="68"/>
        <v>동경야네</v>
      </c>
      <c r="E2206" t="str">
        <f>VLOOKUP(B2206,payment!$A$2:$I$14625,3,0)</f>
        <v>동경야네</v>
      </c>
      <c r="F2206">
        <f>VLOOKUP(B2206,payment!$A$2:$I$14625,4,0)</f>
        <v>37.605246000000001</v>
      </c>
      <c r="G2206">
        <f>VLOOKUP(B2206,payment!$A$2:$I$14625,5,0)</f>
        <v>126.86730799999999</v>
      </c>
      <c r="H2206" t="str">
        <f>VLOOKUP(E2206,gift_meta!$B$2:$C$33,2,0)</f>
        <v>사케동 10% 할인</v>
      </c>
      <c r="I2206">
        <f t="shared" ca="1" si="69"/>
        <v>1700</v>
      </c>
      <c r="J2206" s="5">
        <f>VLOOKUP(B2206,payment!$A$2:$I$14625,7,0)</f>
        <v>42975</v>
      </c>
      <c r="K2206" s="6">
        <f>VLOOKUP(B2206,payment!$A$2:$I$14625,8,0)</f>
        <v>0.52646000000000004</v>
      </c>
    </row>
    <row r="2207" spans="1:11">
      <c r="A2207">
        <v>2206</v>
      </c>
      <c r="B2207">
        <v>3000</v>
      </c>
      <c r="C2207">
        <f>VLOOKUP(B2207,payment!$A$2:$B$14625,2,0)</f>
        <v>263</v>
      </c>
      <c r="D2207" t="str">
        <f t="shared" si="68"/>
        <v>교보문고</v>
      </c>
      <c r="E2207" t="str">
        <f>VLOOKUP(B2207,payment!$A$2:$I$14625,3,0)</f>
        <v>교보문고</v>
      </c>
      <c r="F2207">
        <f>VLOOKUP(B2207,payment!$A$2:$I$14625,4,0)</f>
        <v>37.603369000000001</v>
      </c>
      <c r="G2207">
        <f>VLOOKUP(B2207,payment!$A$2:$I$14625,5,0)</f>
        <v>127.01682</v>
      </c>
      <c r="H2207" t="str">
        <f>VLOOKUP(E2207,gift_meta!$B$2:$C$33,2,0)</f>
        <v>도서 구매시 10% 할인</v>
      </c>
      <c r="I2207">
        <f t="shared" ca="1" si="69"/>
        <v>100</v>
      </c>
      <c r="J2207" s="5">
        <f>VLOOKUP(B2207,payment!$A$2:$I$14625,7,0)</f>
        <v>42702</v>
      </c>
      <c r="K2207" s="6">
        <f>VLOOKUP(B2207,payment!$A$2:$I$14625,8,0)</f>
        <v>0.37711</v>
      </c>
    </row>
    <row r="2208" spans="1:11">
      <c r="A2208">
        <v>2207</v>
      </c>
      <c r="B2208">
        <v>12133</v>
      </c>
      <c r="C2208">
        <f>VLOOKUP(B2208,payment!$A$2:$B$14625,2,0)</f>
        <v>251</v>
      </c>
      <c r="D2208" t="str">
        <f t="shared" si="68"/>
        <v>베스킨라빈스</v>
      </c>
      <c r="E2208" t="str">
        <f>VLOOKUP(B2208,payment!$A$2:$I$14625,3,0)</f>
        <v>베스킨라빈스</v>
      </c>
      <c r="F2208">
        <f>VLOOKUP(B2208,payment!$A$2:$I$14625,4,0)</f>
        <v>37.628923999999998</v>
      </c>
      <c r="G2208">
        <f>VLOOKUP(B2208,payment!$A$2:$I$14625,5,0)</f>
        <v>127.05768</v>
      </c>
      <c r="H2208" t="str">
        <f>VLOOKUP(E2208,gift_meta!$B$2:$C$33,2,0)</f>
        <v>무료 사이즈업</v>
      </c>
      <c r="I2208">
        <f t="shared" ca="1" si="69"/>
        <v>1300</v>
      </c>
      <c r="J2208" s="5">
        <f>VLOOKUP(B2208,payment!$A$2:$I$14625,7,0)</f>
        <v>42750</v>
      </c>
      <c r="K2208" s="6">
        <f>VLOOKUP(B2208,payment!$A$2:$I$14625,8,0)</f>
        <v>0.85236000000000001</v>
      </c>
    </row>
    <row r="2209" spans="1:11">
      <c r="A2209">
        <v>2208</v>
      </c>
      <c r="B2209">
        <v>325</v>
      </c>
      <c r="C2209">
        <f>VLOOKUP(B2209,payment!$A$2:$B$14625,2,0)</f>
        <v>35</v>
      </c>
      <c r="D2209" t="str">
        <f t="shared" si="68"/>
        <v>교보문고</v>
      </c>
      <c r="E2209" t="str">
        <f>VLOOKUP(B2209,payment!$A$2:$I$14625,3,0)</f>
        <v>교보문고</v>
      </c>
      <c r="F2209">
        <f>VLOOKUP(B2209,payment!$A$2:$I$14625,4,0)</f>
        <v>37.555833</v>
      </c>
      <c r="G2209">
        <f>VLOOKUP(B2209,payment!$A$2:$I$14625,5,0)</f>
        <v>127.157709</v>
      </c>
      <c r="H2209" t="str">
        <f>VLOOKUP(E2209,gift_meta!$B$2:$C$33,2,0)</f>
        <v>도서 구매시 10% 할인</v>
      </c>
      <c r="I2209">
        <f t="shared" ca="1" si="69"/>
        <v>1100</v>
      </c>
      <c r="J2209" s="5">
        <f>VLOOKUP(B2209,payment!$A$2:$I$14625,7,0)</f>
        <v>42787</v>
      </c>
      <c r="K2209" s="6">
        <f>VLOOKUP(B2209,payment!$A$2:$I$14625,8,0)</f>
        <v>0.59050000000000002</v>
      </c>
    </row>
    <row r="2210" spans="1:11">
      <c r="A2210">
        <v>2209</v>
      </c>
      <c r="B2210">
        <v>4897</v>
      </c>
      <c r="C2210">
        <f>VLOOKUP(B2210,payment!$A$2:$B$14625,2,0)</f>
        <v>122</v>
      </c>
      <c r="D2210" t="str">
        <f t="shared" si="68"/>
        <v>오쭈</v>
      </c>
      <c r="E2210" t="str">
        <f>VLOOKUP(B2210,payment!$A$2:$I$14625,3,0)</f>
        <v>오쭈</v>
      </c>
      <c r="F2210">
        <f>VLOOKUP(B2210,payment!$A$2:$I$14625,4,0)</f>
        <v>37.667392</v>
      </c>
      <c r="G2210">
        <f>VLOOKUP(B2210,payment!$A$2:$I$14625,5,0)</f>
        <v>127.14181499999999</v>
      </c>
      <c r="H2210" t="str">
        <f>VLOOKUP(E2210,gift_meta!$B$2:$C$33,2,0)</f>
        <v>치즈 퐁듀 1회 제공</v>
      </c>
      <c r="I2210">
        <f t="shared" ca="1" si="69"/>
        <v>600</v>
      </c>
      <c r="J2210" s="5">
        <f>VLOOKUP(B2210,payment!$A$2:$I$14625,7,0)</f>
        <v>42741</v>
      </c>
      <c r="K2210" s="6">
        <f>VLOOKUP(B2210,payment!$A$2:$I$14625,8,0)</f>
        <v>0.56388000000000005</v>
      </c>
    </row>
    <row r="2211" spans="1:11">
      <c r="A2211">
        <v>2210</v>
      </c>
      <c r="B2211">
        <v>4824</v>
      </c>
      <c r="C2211">
        <f>VLOOKUP(B2211,payment!$A$2:$B$14625,2,0)</f>
        <v>47</v>
      </c>
      <c r="D2211" t="str">
        <f t="shared" si="68"/>
        <v>백다방</v>
      </c>
      <c r="E2211" t="str">
        <f>VLOOKUP(B2211,payment!$A$2:$I$14625,3,0)</f>
        <v>백다방</v>
      </c>
      <c r="F2211">
        <f>VLOOKUP(B2211,payment!$A$2:$I$14625,4,0)</f>
        <v>37.606257999999997</v>
      </c>
      <c r="G2211">
        <f>VLOOKUP(B2211,payment!$A$2:$I$14625,5,0)</f>
        <v>127.130713</v>
      </c>
      <c r="H2211" t="str">
        <f>VLOOKUP(E2211,gift_meta!$B$2:$C$33,2,0)</f>
        <v>무료 토핑 추가</v>
      </c>
      <c r="I2211">
        <f t="shared" ca="1" si="69"/>
        <v>700</v>
      </c>
      <c r="J2211" s="5">
        <f>VLOOKUP(B2211,payment!$A$2:$I$14625,7,0)</f>
        <v>43117</v>
      </c>
      <c r="K2211" s="6">
        <f>VLOOKUP(B2211,payment!$A$2:$I$14625,8,0)</f>
        <v>0.98973</v>
      </c>
    </row>
    <row r="2212" spans="1:11">
      <c r="A2212">
        <v>2211</v>
      </c>
      <c r="B2212">
        <v>13460</v>
      </c>
      <c r="C2212">
        <f>VLOOKUP(B2212,payment!$A$2:$B$14625,2,0)</f>
        <v>54</v>
      </c>
      <c r="D2212" t="str">
        <f t="shared" si="68"/>
        <v>한신포차</v>
      </c>
      <c r="E2212" t="str">
        <f>VLOOKUP(B2212,payment!$A$2:$I$14625,3,0)</f>
        <v>한신포차</v>
      </c>
      <c r="F2212">
        <f>VLOOKUP(B2212,payment!$A$2:$I$14625,4,0)</f>
        <v>37.500272000000002</v>
      </c>
      <c r="G2212">
        <f>VLOOKUP(B2212,payment!$A$2:$I$14625,5,0)</f>
        <v>127.075361</v>
      </c>
      <c r="H2212" t="str">
        <f>VLOOKUP(E2212,gift_meta!$B$2:$C$33,2,0)</f>
        <v>닭발 주문시 주먹밥 증정</v>
      </c>
      <c r="I2212">
        <f t="shared" ca="1" si="69"/>
        <v>2000</v>
      </c>
      <c r="J2212" s="5">
        <f>VLOOKUP(B2212,payment!$A$2:$I$14625,7,0)</f>
        <v>42937</v>
      </c>
      <c r="K2212" s="6">
        <f>VLOOKUP(B2212,payment!$A$2:$I$14625,8,0)</f>
        <v>0.38478000000000001</v>
      </c>
    </row>
    <row r="2213" spans="1:11">
      <c r="A2213">
        <v>2212</v>
      </c>
      <c r="B2213">
        <v>13695</v>
      </c>
      <c r="C2213">
        <f>VLOOKUP(B2213,payment!$A$2:$B$14625,2,0)</f>
        <v>44</v>
      </c>
      <c r="D2213" t="str">
        <f t="shared" si="68"/>
        <v>아웃닭</v>
      </c>
      <c r="E2213" t="str">
        <f>VLOOKUP(B2213,payment!$A$2:$I$14625,3,0)</f>
        <v>아웃닭</v>
      </c>
      <c r="F2213">
        <f>VLOOKUP(B2213,payment!$A$2:$I$14625,4,0)</f>
        <v>37.585048</v>
      </c>
      <c r="G2213">
        <f>VLOOKUP(B2213,payment!$A$2:$I$14625,5,0)</f>
        <v>126.905894</v>
      </c>
      <c r="H2213" t="str">
        <f>VLOOKUP(E2213,gift_meta!$B$2:$C$33,2,0)</f>
        <v>치즈스틱 2개 제공</v>
      </c>
      <c r="I2213">
        <f t="shared" ca="1" si="69"/>
        <v>1200</v>
      </c>
      <c r="J2213" s="5">
        <f>VLOOKUP(B2213,payment!$A$2:$I$14625,7,0)</f>
        <v>42481</v>
      </c>
      <c r="K2213" s="6">
        <f>VLOOKUP(B2213,payment!$A$2:$I$14625,8,0)</f>
        <v>0.46404000000000001</v>
      </c>
    </row>
    <row r="2214" spans="1:11">
      <c r="A2214">
        <v>2213</v>
      </c>
      <c r="B2214">
        <v>11326</v>
      </c>
      <c r="C2214">
        <f>VLOOKUP(B2214,payment!$A$2:$B$14625,2,0)</f>
        <v>96</v>
      </c>
      <c r="D2214" t="str">
        <f t="shared" si="68"/>
        <v>쥬씨</v>
      </c>
      <c r="E2214" t="str">
        <f>VLOOKUP(B2214,payment!$A$2:$I$14625,3,0)</f>
        <v>쥬씨</v>
      </c>
      <c r="F2214">
        <f>VLOOKUP(B2214,payment!$A$2:$I$14625,4,0)</f>
        <v>37.542093000000001</v>
      </c>
      <c r="G2214">
        <f>VLOOKUP(B2214,payment!$A$2:$I$14625,5,0)</f>
        <v>126.87880699999999</v>
      </c>
      <c r="H2214" t="str">
        <f>VLOOKUP(E2214,gift_meta!$B$2:$C$33,2,0)</f>
        <v>무료 사이즈업</v>
      </c>
      <c r="I2214">
        <f t="shared" ca="1" si="69"/>
        <v>2000</v>
      </c>
      <c r="J2214" s="5">
        <f>VLOOKUP(B2214,payment!$A$2:$I$14625,7,0)</f>
        <v>42559</v>
      </c>
      <c r="K2214" s="6">
        <f>VLOOKUP(B2214,payment!$A$2:$I$14625,8,0)</f>
        <v>0.62343000000000004</v>
      </c>
    </row>
    <row r="2215" spans="1:11">
      <c r="A2215">
        <v>2214</v>
      </c>
      <c r="B2215">
        <v>3095</v>
      </c>
      <c r="C2215">
        <f>VLOOKUP(B2215,payment!$A$2:$B$14625,2,0)</f>
        <v>4</v>
      </c>
      <c r="D2215" t="str">
        <f t="shared" si="68"/>
        <v>쥬씨</v>
      </c>
      <c r="E2215" t="str">
        <f>VLOOKUP(B2215,payment!$A$2:$I$14625,3,0)</f>
        <v>쥬씨</v>
      </c>
      <c r="F2215">
        <f>VLOOKUP(B2215,payment!$A$2:$I$14625,4,0)</f>
        <v>37.536081000000003</v>
      </c>
      <c r="G2215">
        <f>VLOOKUP(B2215,payment!$A$2:$I$14625,5,0)</f>
        <v>127.170277</v>
      </c>
      <c r="H2215" t="str">
        <f>VLOOKUP(E2215,gift_meta!$B$2:$C$33,2,0)</f>
        <v>무료 사이즈업</v>
      </c>
      <c r="I2215">
        <f t="shared" ca="1" si="69"/>
        <v>600</v>
      </c>
      <c r="J2215" s="5">
        <f>VLOOKUP(B2215,payment!$A$2:$I$14625,7,0)</f>
        <v>42910</v>
      </c>
      <c r="K2215" s="6">
        <f>VLOOKUP(B2215,payment!$A$2:$I$14625,8,0)</f>
        <v>0.43869999999999998</v>
      </c>
    </row>
    <row r="2216" spans="1:11">
      <c r="A2216">
        <v>2215</v>
      </c>
      <c r="B2216">
        <v>359</v>
      </c>
      <c r="C2216">
        <f>VLOOKUP(B2216,payment!$A$2:$B$14625,2,0)</f>
        <v>260</v>
      </c>
      <c r="D2216" t="str">
        <f t="shared" si="68"/>
        <v>이비인후과</v>
      </c>
      <c r="E2216" t="str">
        <f>VLOOKUP(B2216,payment!$A$2:$I$14625,3,0)</f>
        <v>이비인후과</v>
      </c>
      <c r="F2216">
        <f>VLOOKUP(B2216,payment!$A$2:$I$14625,4,0)</f>
        <v>37.636943000000002</v>
      </c>
      <c r="G2216">
        <f>VLOOKUP(B2216,payment!$A$2:$I$14625,5,0)</f>
        <v>127.00287400000001</v>
      </c>
      <c r="H2216" t="str">
        <f>VLOOKUP(E2216,gift_meta!$B$2:$C$33,2,0)</f>
        <v>코세척 서비스(무료)</v>
      </c>
      <c r="I2216">
        <f t="shared" ca="1" si="69"/>
        <v>1700</v>
      </c>
      <c r="J2216" s="5">
        <f>VLOOKUP(B2216,payment!$A$2:$I$14625,7,0)</f>
        <v>42761</v>
      </c>
      <c r="K2216" s="6">
        <f>VLOOKUP(B2216,payment!$A$2:$I$14625,8,0)</f>
        <v>0.96916000000000002</v>
      </c>
    </row>
    <row r="2217" spans="1:11">
      <c r="A2217">
        <v>2216</v>
      </c>
      <c r="B2217">
        <v>1729</v>
      </c>
      <c r="C2217">
        <f>VLOOKUP(B2217,payment!$A$2:$B$14625,2,0)</f>
        <v>270</v>
      </c>
      <c r="D2217" t="str">
        <f t="shared" si="68"/>
        <v>스시로로</v>
      </c>
      <c r="E2217" t="str">
        <f>VLOOKUP(B2217,payment!$A$2:$I$14625,3,0)</f>
        <v>스시로로</v>
      </c>
      <c r="F2217">
        <f>VLOOKUP(B2217,payment!$A$2:$I$14625,4,0)</f>
        <v>37.615564999999997</v>
      </c>
      <c r="G2217">
        <f>VLOOKUP(B2217,payment!$A$2:$I$14625,5,0)</f>
        <v>127.18101900000001</v>
      </c>
      <c r="H2217" t="str">
        <f>VLOOKUP(E2217,gift_meta!$B$2:$C$33,2,0)</f>
        <v>2pcs 무료 제공</v>
      </c>
      <c r="I2217">
        <f t="shared" ca="1" si="69"/>
        <v>400</v>
      </c>
      <c r="J2217" s="5">
        <f>VLOOKUP(B2217,payment!$A$2:$I$14625,7,0)</f>
        <v>42503</v>
      </c>
      <c r="K2217" s="6">
        <f>VLOOKUP(B2217,payment!$A$2:$I$14625,8,0)</f>
        <v>0.64615999999999996</v>
      </c>
    </row>
    <row r="2218" spans="1:11">
      <c r="A2218">
        <v>2217</v>
      </c>
      <c r="B2218">
        <v>3499</v>
      </c>
      <c r="C2218">
        <f>VLOOKUP(B2218,payment!$A$2:$B$14625,2,0)</f>
        <v>205</v>
      </c>
      <c r="D2218" t="str">
        <f t="shared" si="68"/>
        <v>매드포갈릭</v>
      </c>
      <c r="E2218" t="str">
        <f>VLOOKUP(B2218,payment!$A$2:$I$14625,3,0)</f>
        <v>매드포갈릭</v>
      </c>
      <c r="F2218">
        <f>VLOOKUP(B2218,payment!$A$2:$I$14625,4,0)</f>
        <v>37.712442000000003</v>
      </c>
      <c r="G2218">
        <f>VLOOKUP(B2218,payment!$A$2:$I$14625,5,0)</f>
        <v>127.04119900000001</v>
      </c>
      <c r="H2218" t="str">
        <f>VLOOKUP(E2218,gift_meta!$B$2:$C$33,2,0)</f>
        <v>에이드 무료 제공</v>
      </c>
      <c r="I2218">
        <f t="shared" ca="1" si="69"/>
        <v>300</v>
      </c>
      <c r="J2218" s="5">
        <f>VLOOKUP(B2218,payment!$A$2:$I$14625,7,0)</f>
        <v>43181</v>
      </c>
      <c r="K2218" s="6">
        <f>VLOOKUP(B2218,payment!$A$2:$I$14625,8,0)</f>
        <v>0.80051000000000005</v>
      </c>
    </row>
    <row r="2219" spans="1:11">
      <c r="A2219">
        <v>2218</v>
      </c>
      <c r="B2219">
        <v>9699</v>
      </c>
      <c r="C2219">
        <f>VLOOKUP(B2219,payment!$A$2:$B$14625,2,0)</f>
        <v>227</v>
      </c>
      <c r="D2219" t="str">
        <f t="shared" si="68"/>
        <v>이비인후과</v>
      </c>
      <c r="E2219" t="str">
        <f>VLOOKUP(B2219,payment!$A$2:$I$14625,3,0)</f>
        <v>이비인후과</v>
      </c>
      <c r="F2219">
        <f>VLOOKUP(B2219,payment!$A$2:$I$14625,4,0)</f>
        <v>37.682707999999998</v>
      </c>
      <c r="G2219">
        <f>VLOOKUP(B2219,payment!$A$2:$I$14625,5,0)</f>
        <v>126.915569</v>
      </c>
      <c r="H2219" t="str">
        <f>VLOOKUP(E2219,gift_meta!$B$2:$C$33,2,0)</f>
        <v>코세척 서비스(무료)</v>
      </c>
      <c r="I2219">
        <f t="shared" ca="1" si="69"/>
        <v>400</v>
      </c>
      <c r="J2219" s="5">
        <f>VLOOKUP(B2219,payment!$A$2:$I$14625,7,0)</f>
        <v>42987</v>
      </c>
      <c r="K2219" s="6">
        <f>VLOOKUP(B2219,payment!$A$2:$I$14625,8,0)</f>
        <v>0.88246000000000002</v>
      </c>
    </row>
    <row r="2220" spans="1:11">
      <c r="A2220">
        <v>2219</v>
      </c>
      <c r="B2220">
        <v>11168</v>
      </c>
      <c r="C2220">
        <f>VLOOKUP(B2220,payment!$A$2:$B$14625,2,0)</f>
        <v>178</v>
      </c>
      <c r="D2220" t="str">
        <f t="shared" si="68"/>
        <v>아웃백</v>
      </c>
      <c r="E2220" t="str">
        <f>VLOOKUP(B2220,payment!$A$2:$I$14625,3,0)</f>
        <v>아웃백</v>
      </c>
      <c r="F2220">
        <f>VLOOKUP(B2220,payment!$A$2:$I$14625,4,0)</f>
        <v>37.477421</v>
      </c>
      <c r="G2220">
        <f>VLOOKUP(B2220,payment!$A$2:$I$14625,5,0)</f>
        <v>126.859447</v>
      </c>
      <c r="H2220" t="str">
        <f>VLOOKUP(E2220,gift_meta!$B$2:$C$33,2,0)</f>
        <v>스테이크 주문시 10% 할인</v>
      </c>
      <c r="I2220">
        <f t="shared" ca="1" si="69"/>
        <v>1400</v>
      </c>
      <c r="J2220" s="5">
        <f>VLOOKUP(B2220,payment!$A$2:$I$14625,7,0)</f>
        <v>43080</v>
      </c>
      <c r="K2220" s="6">
        <f>VLOOKUP(B2220,payment!$A$2:$I$14625,8,0)</f>
        <v>0.73299999999999998</v>
      </c>
    </row>
    <row r="2221" spans="1:11">
      <c r="A2221">
        <v>2220</v>
      </c>
      <c r="B2221">
        <v>7455</v>
      </c>
      <c r="C2221">
        <f>VLOOKUP(B2221,payment!$A$2:$B$14625,2,0)</f>
        <v>12</v>
      </c>
      <c r="D2221" t="str">
        <f t="shared" si="68"/>
        <v>이디야커피</v>
      </c>
      <c r="E2221" t="str">
        <f>VLOOKUP(B2221,payment!$A$2:$I$14625,3,0)</f>
        <v>이디야커피</v>
      </c>
      <c r="F2221">
        <f>VLOOKUP(B2221,payment!$A$2:$I$14625,4,0)</f>
        <v>37.509587000000003</v>
      </c>
      <c r="G2221">
        <f>VLOOKUP(B2221,payment!$A$2:$I$14625,5,0)</f>
        <v>127.041628</v>
      </c>
      <c r="H2221" t="str">
        <f>VLOOKUP(E2221,gift_meta!$B$2:$C$33,2,0)</f>
        <v>스마트 오더 사용시 10% 할인</v>
      </c>
      <c r="I2221">
        <f t="shared" ca="1" si="69"/>
        <v>400</v>
      </c>
      <c r="J2221" s="5">
        <f>VLOOKUP(B2221,payment!$A$2:$I$14625,7,0)</f>
        <v>42442</v>
      </c>
      <c r="K2221" s="6">
        <f>VLOOKUP(B2221,payment!$A$2:$I$14625,8,0)</f>
        <v>0.57898000000000005</v>
      </c>
    </row>
    <row r="2222" spans="1:11">
      <c r="A2222">
        <v>2221</v>
      </c>
      <c r="B2222">
        <v>10498</v>
      </c>
      <c r="C2222">
        <f>VLOOKUP(B2222,payment!$A$2:$B$14625,2,0)</f>
        <v>17</v>
      </c>
      <c r="D2222" t="str">
        <f t="shared" si="68"/>
        <v>뚜레쥬르</v>
      </c>
      <c r="E2222" t="str">
        <f>VLOOKUP(B2222,payment!$A$2:$I$14625,3,0)</f>
        <v>뚜레쥬르</v>
      </c>
      <c r="F2222">
        <f>VLOOKUP(B2222,payment!$A$2:$I$14625,4,0)</f>
        <v>37.562215999999999</v>
      </c>
      <c r="G2222">
        <f>VLOOKUP(B2222,payment!$A$2:$I$14625,5,0)</f>
        <v>127.093664</v>
      </c>
      <c r="H2222" t="str">
        <f>VLOOKUP(E2222,gift_meta!$B$2:$C$33,2,0)</f>
        <v>2000원 이상 5% 할인</v>
      </c>
      <c r="I2222">
        <f t="shared" ca="1" si="69"/>
        <v>400</v>
      </c>
      <c r="J2222" s="5">
        <f>VLOOKUP(B2222,payment!$A$2:$I$14625,7,0)</f>
        <v>42809</v>
      </c>
      <c r="K2222" s="6">
        <f>VLOOKUP(B2222,payment!$A$2:$I$14625,8,0)</f>
        <v>0.66671999999999998</v>
      </c>
    </row>
    <row r="2223" spans="1:11">
      <c r="A2223">
        <v>2222</v>
      </c>
      <c r="B2223">
        <v>13724</v>
      </c>
      <c r="C2223">
        <f>VLOOKUP(B2223,payment!$A$2:$B$14625,2,0)</f>
        <v>90</v>
      </c>
      <c r="D2223" t="str">
        <f t="shared" si="68"/>
        <v>베스킨라빈스</v>
      </c>
      <c r="E2223" t="str">
        <f>VLOOKUP(B2223,payment!$A$2:$I$14625,3,0)</f>
        <v>베스킨라빈스</v>
      </c>
      <c r="F2223">
        <f>VLOOKUP(B2223,payment!$A$2:$I$14625,4,0)</f>
        <v>37.483423000000002</v>
      </c>
      <c r="G2223">
        <f>VLOOKUP(B2223,payment!$A$2:$I$14625,5,0)</f>
        <v>127.082407</v>
      </c>
      <c r="H2223" t="str">
        <f>VLOOKUP(E2223,gift_meta!$B$2:$C$33,2,0)</f>
        <v>무료 사이즈업</v>
      </c>
      <c r="I2223">
        <f t="shared" ca="1" si="69"/>
        <v>100</v>
      </c>
      <c r="J2223" s="5">
        <f>VLOOKUP(B2223,payment!$A$2:$I$14625,7,0)</f>
        <v>42918</v>
      </c>
      <c r="K2223" s="6">
        <f>VLOOKUP(B2223,payment!$A$2:$I$14625,8,0)</f>
        <v>0.82355999999999996</v>
      </c>
    </row>
    <row r="2224" spans="1:11">
      <c r="A2224">
        <v>2223</v>
      </c>
      <c r="B2224">
        <v>5413</v>
      </c>
      <c r="C2224">
        <f>VLOOKUP(B2224,payment!$A$2:$B$14625,2,0)</f>
        <v>5</v>
      </c>
      <c r="D2224" t="str">
        <f t="shared" si="68"/>
        <v>정형외과</v>
      </c>
      <c r="E2224" t="str">
        <f>VLOOKUP(B2224,payment!$A$2:$I$14625,3,0)</f>
        <v>정형외과</v>
      </c>
      <c r="F2224">
        <f>VLOOKUP(B2224,payment!$A$2:$I$14625,4,0)</f>
        <v>37.453783000000001</v>
      </c>
      <c r="G2224">
        <f>VLOOKUP(B2224,payment!$A$2:$I$14625,5,0)</f>
        <v>126.93299399999999</v>
      </c>
      <c r="H2224" t="str">
        <f>VLOOKUP(E2224,gift_meta!$B$2:$C$33,2,0)</f>
        <v>정형외과의료지점</v>
      </c>
      <c r="I2224">
        <f t="shared" ca="1" si="69"/>
        <v>700</v>
      </c>
      <c r="J2224" s="5">
        <f>VLOOKUP(B2224,payment!$A$2:$I$14625,7,0)</f>
        <v>42767</v>
      </c>
      <c r="K2224" s="6">
        <f>VLOOKUP(B2224,payment!$A$2:$I$14625,8,0)</f>
        <v>0.83564000000000005</v>
      </c>
    </row>
    <row r="2225" spans="1:11">
      <c r="A2225">
        <v>2224</v>
      </c>
      <c r="B2225">
        <v>9417</v>
      </c>
      <c r="C2225">
        <f>VLOOKUP(B2225,payment!$A$2:$B$14625,2,0)</f>
        <v>131</v>
      </c>
      <c r="D2225" t="str">
        <f t="shared" si="68"/>
        <v>롯데리아</v>
      </c>
      <c r="E2225" t="str">
        <f>VLOOKUP(B2225,payment!$A$2:$I$14625,3,0)</f>
        <v>롯데리아</v>
      </c>
      <c r="F2225">
        <f>VLOOKUP(B2225,payment!$A$2:$I$14625,4,0)</f>
        <v>37.505111999999997</v>
      </c>
      <c r="G2225">
        <f>VLOOKUP(B2225,payment!$A$2:$I$14625,5,0)</f>
        <v>126.870462</v>
      </c>
      <c r="H2225" t="str">
        <f>VLOOKUP(E2225,gift_meta!$B$2:$C$33,2,0)</f>
        <v>롯데리아 음료M 제공</v>
      </c>
      <c r="I2225">
        <f t="shared" ca="1" si="69"/>
        <v>100</v>
      </c>
      <c r="J2225" s="5">
        <f>VLOOKUP(B2225,payment!$A$2:$I$14625,7,0)</f>
        <v>42797</v>
      </c>
      <c r="K2225" s="6">
        <f>VLOOKUP(B2225,payment!$A$2:$I$14625,8,0)</f>
        <v>0.53442999999999996</v>
      </c>
    </row>
    <row r="2226" spans="1:11">
      <c r="A2226">
        <v>2225</v>
      </c>
      <c r="B2226">
        <v>11284</v>
      </c>
      <c r="C2226">
        <f>VLOOKUP(B2226,payment!$A$2:$B$14625,2,0)</f>
        <v>299</v>
      </c>
      <c r="D2226" t="str">
        <f t="shared" si="68"/>
        <v>멘동</v>
      </c>
      <c r="E2226" t="str">
        <f>VLOOKUP(B2226,payment!$A$2:$I$14625,3,0)</f>
        <v>멘동</v>
      </c>
      <c r="F2226">
        <f>VLOOKUP(B2226,payment!$A$2:$I$14625,4,0)</f>
        <v>37.457917999999999</v>
      </c>
      <c r="G2226">
        <f>VLOOKUP(B2226,payment!$A$2:$I$14625,5,0)</f>
        <v>126.984285</v>
      </c>
      <c r="H2226" t="str">
        <f>VLOOKUP(E2226,gift_meta!$B$2:$C$33,2,0)</f>
        <v>규동 5% 할인</v>
      </c>
      <c r="I2226">
        <f t="shared" ca="1" si="69"/>
        <v>1100</v>
      </c>
      <c r="J2226" s="5">
        <f>VLOOKUP(B2226,payment!$A$2:$I$14625,7,0)</f>
        <v>43130</v>
      </c>
      <c r="K2226" s="6">
        <f>VLOOKUP(B2226,payment!$A$2:$I$14625,8,0)</f>
        <v>0.60646</v>
      </c>
    </row>
    <row r="2227" spans="1:11">
      <c r="A2227">
        <v>2226</v>
      </c>
      <c r="B2227">
        <v>10063</v>
      </c>
      <c r="C2227">
        <f>VLOOKUP(B2227,payment!$A$2:$B$14625,2,0)</f>
        <v>200</v>
      </c>
      <c r="D2227" t="str">
        <f t="shared" si="68"/>
        <v>반디앤루니스</v>
      </c>
      <c r="E2227" t="str">
        <f>VLOOKUP(B2227,payment!$A$2:$I$14625,3,0)</f>
        <v>반디앤루니스</v>
      </c>
      <c r="F2227">
        <f>VLOOKUP(B2227,payment!$A$2:$I$14625,4,0)</f>
        <v>37.571443000000002</v>
      </c>
      <c r="G2227">
        <f>VLOOKUP(B2227,payment!$A$2:$I$14625,5,0)</f>
        <v>127.041425</v>
      </c>
      <c r="H2227" t="str">
        <f>VLOOKUP(E2227,gift_meta!$B$2:$C$33,2,0)</f>
        <v>도서 구매시 5% 할인</v>
      </c>
      <c r="I2227">
        <f t="shared" ca="1" si="69"/>
        <v>100</v>
      </c>
      <c r="J2227" s="5">
        <f>VLOOKUP(B2227,payment!$A$2:$I$14625,7,0)</f>
        <v>42463</v>
      </c>
      <c r="K2227" s="6">
        <f>VLOOKUP(B2227,payment!$A$2:$I$14625,8,0)</f>
        <v>0.68732000000000004</v>
      </c>
    </row>
    <row r="2228" spans="1:11">
      <c r="A2228">
        <v>2227</v>
      </c>
      <c r="B2228">
        <v>3240</v>
      </c>
      <c r="C2228">
        <f>VLOOKUP(B2228,payment!$A$2:$B$14625,2,0)</f>
        <v>8</v>
      </c>
      <c r="D2228" t="str">
        <f t="shared" si="68"/>
        <v>백다방</v>
      </c>
      <c r="E2228" t="str">
        <f>VLOOKUP(B2228,payment!$A$2:$I$14625,3,0)</f>
        <v>백다방</v>
      </c>
      <c r="F2228">
        <f>VLOOKUP(B2228,payment!$A$2:$I$14625,4,0)</f>
        <v>37.457290999999998</v>
      </c>
      <c r="G2228">
        <f>VLOOKUP(B2228,payment!$A$2:$I$14625,5,0)</f>
        <v>126.887445</v>
      </c>
      <c r="H2228" t="str">
        <f>VLOOKUP(E2228,gift_meta!$B$2:$C$33,2,0)</f>
        <v>무료 토핑 추가</v>
      </c>
      <c r="I2228">
        <f t="shared" ca="1" si="69"/>
        <v>1400</v>
      </c>
      <c r="J2228" s="5">
        <f>VLOOKUP(B2228,payment!$A$2:$I$14625,7,0)</f>
        <v>42895</v>
      </c>
      <c r="K2228" s="6">
        <f>VLOOKUP(B2228,payment!$A$2:$I$14625,8,0)</f>
        <v>0.93062999999999996</v>
      </c>
    </row>
    <row r="2229" spans="1:11">
      <c r="A2229">
        <v>2228</v>
      </c>
      <c r="B2229">
        <v>7173</v>
      </c>
      <c r="C2229">
        <f>VLOOKUP(B2229,payment!$A$2:$B$14625,2,0)</f>
        <v>237</v>
      </c>
      <c r="D2229" t="str">
        <f t="shared" si="68"/>
        <v>닭한마리</v>
      </c>
      <c r="E2229" t="str">
        <f>VLOOKUP(B2229,payment!$A$2:$I$14625,3,0)</f>
        <v>닭한마리</v>
      </c>
      <c r="F2229">
        <f>VLOOKUP(B2229,payment!$A$2:$I$14625,4,0)</f>
        <v>37.547780000000003</v>
      </c>
      <c r="G2229">
        <f>VLOOKUP(B2229,payment!$A$2:$I$14625,5,0)</f>
        <v>126.994103</v>
      </c>
      <c r="H2229" t="str">
        <f>VLOOKUP(E2229,gift_meta!$B$2:$C$33,2,0)</f>
        <v>칼국수 사리 무료 리필</v>
      </c>
      <c r="I2229">
        <f t="shared" ca="1" si="69"/>
        <v>300</v>
      </c>
      <c r="J2229" s="5">
        <f>VLOOKUP(B2229,payment!$A$2:$I$14625,7,0)</f>
        <v>43071</v>
      </c>
      <c r="K2229" s="6">
        <f>VLOOKUP(B2229,payment!$A$2:$I$14625,8,0)</f>
        <v>0.49095</v>
      </c>
    </row>
    <row r="2230" spans="1:11">
      <c r="A2230">
        <v>2229</v>
      </c>
      <c r="B2230">
        <v>10839</v>
      </c>
      <c r="C2230">
        <f>VLOOKUP(B2230,payment!$A$2:$B$14625,2,0)</f>
        <v>109</v>
      </c>
      <c r="D2230" t="str">
        <f t="shared" si="68"/>
        <v>교보문고</v>
      </c>
      <c r="E2230" t="str">
        <f>VLOOKUP(B2230,payment!$A$2:$I$14625,3,0)</f>
        <v>교보문고</v>
      </c>
      <c r="F2230">
        <f>VLOOKUP(B2230,payment!$A$2:$I$14625,4,0)</f>
        <v>37.456248000000002</v>
      </c>
      <c r="G2230">
        <f>VLOOKUP(B2230,payment!$A$2:$I$14625,5,0)</f>
        <v>127.071124</v>
      </c>
      <c r="H2230" t="str">
        <f>VLOOKUP(E2230,gift_meta!$B$2:$C$33,2,0)</f>
        <v>도서 구매시 10% 할인</v>
      </c>
      <c r="I2230">
        <f t="shared" ca="1" si="69"/>
        <v>1900</v>
      </c>
      <c r="J2230" s="5">
        <f>VLOOKUP(B2230,payment!$A$2:$I$14625,7,0)</f>
        <v>42426</v>
      </c>
      <c r="K2230" s="6">
        <f>VLOOKUP(B2230,payment!$A$2:$I$14625,8,0)</f>
        <v>0.82513999999999998</v>
      </c>
    </row>
    <row r="2231" spans="1:11">
      <c r="A2231">
        <v>2230</v>
      </c>
      <c r="B2231">
        <v>2466</v>
      </c>
      <c r="C2231">
        <f>VLOOKUP(B2231,payment!$A$2:$B$14625,2,0)</f>
        <v>254</v>
      </c>
      <c r="D2231" t="str">
        <f t="shared" si="68"/>
        <v>한신포차</v>
      </c>
      <c r="E2231" t="str">
        <f>VLOOKUP(B2231,payment!$A$2:$I$14625,3,0)</f>
        <v>한신포차</v>
      </c>
      <c r="F2231">
        <f>VLOOKUP(B2231,payment!$A$2:$I$14625,4,0)</f>
        <v>37.712950999999997</v>
      </c>
      <c r="G2231">
        <f>VLOOKUP(B2231,payment!$A$2:$I$14625,5,0)</f>
        <v>127.005296</v>
      </c>
      <c r="H2231" t="str">
        <f>VLOOKUP(E2231,gift_meta!$B$2:$C$33,2,0)</f>
        <v>닭발 주문시 주먹밥 증정</v>
      </c>
      <c r="I2231">
        <f t="shared" ca="1" si="69"/>
        <v>600</v>
      </c>
      <c r="J2231" s="5">
        <f>VLOOKUP(B2231,payment!$A$2:$I$14625,7,0)</f>
        <v>42747</v>
      </c>
      <c r="K2231" s="6">
        <f>VLOOKUP(B2231,payment!$A$2:$I$14625,8,0)</f>
        <v>0.42353000000000002</v>
      </c>
    </row>
    <row r="2232" spans="1:11">
      <c r="A2232">
        <v>2231</v>
      </c>
      <c r="B2232">
        <v>6978</v>
      </c>
      <c r="C2232">
        <f>VLOOKUP(B2232,payment!$A$2:$B$14625,2,0)</f>
        <v>90</v>
      </c>
      <c r="D2232" t="str">
        <f t="shared" si="68"/>
        <v>이비인후과</v>
      </c>
      <c r="E2232" t="str">
        <f>VLOOKUP(B2232,payment!$A$2:$I$14625,3,0)</f>
        <v>이비인후과</v>
      </c>
      <c r="F2232">
        <f>VLOOKUP(B2232,payment!$A$2:$I$14625,4,0)</f>
        <v>37.662902000000003</v>
      </c>
      <c r="G2232">
        <f>VLOOKUP(B2232,payment!$A$2:$I$14625,5,0)</f>
        <v>127.125226</v>
      </c>
      <c r="H2232" t="str">
        <f>VLOOKUP(E2232,gift_meta!$B$2:$C$33,2,0)</f>
        <v>코세척 서비스(무료)</v>
      </c>
      <c r="I2232">
        <f t="shared" ca="1" si="69"/>
        <v>200</v>
      </c>
      <c r="J2232" s="5">
        <f>VLOOKUP(B2232,payment!$A$2:$I$14625,7,0)</f>
        <v>43086</v>
      </c>
      <c r="K2232" s="6">
        <f>VLOOKUP(B2232,payment!$A$2:$I$14625,8,0)</f>
        <v>0.45397999999999999</v>
      </c>
    </row>
    <row r="2233" spans="1:11">
      <c r="A2233">
        <v>2232</v>
      </c>
      <c r="B2233">
        <v>12024</v>
      </c>
      <c r="C2233">
        <f>VLOOKUP(B2233,payment!$A$2:$B$14625,2,0)</f>
        <v>109</v>
      </c>
      <c r="D2233" t="str">
        <f t="shared" si="68"/>
        <v>멘동</v>
      </c>
      <c r="E2233" t="str">
        <f>VLOOKUP(B2233,payment!$A$2:$I$14625,3,0)</f>
        <v>멘동</v>
      </c>
      <c r="F2233">
        <f>VLOOKUP(B2233,payment!$A$2:$I$14625,4,0)</f>
        <v>37.639059000000003</v>
      </c>
      <c r="G2233">
        <f>VLOOKUP(B2233,payment!$A$2:$I$14625,5,0)</f>
        <v>127.163539</v>
      </c>
      <c r="H2233" t="str">
        <f>VLOOKUP(E2233,gift_meta!$B$2:$C$33,2,0)</f>
        <v>규동 5% 할인</v>
      </c>
      <c r="I2233">
        <f t="shared" ca="1" si="69"/>
        <v>500</v>
      </c>
      <c r="J2233" s="5">
        <f>VLOOKUP(B2233,payment!$A$2:$I$14625,7,0)</f>
        <v>42974</v>
      </c>
      <c r="K2233" s="6">
        <f>VLOOKUP(B2233,payment!$A$2:$I$14625,8,0)</f>
        <v>0.78966000000000003</v>
      </c>
    </row>
    <row r="2234" spans="1:11">
      <c r="A2234">
        <v>2233</v>
      </c>
      <c r="B2234">
        <v>4066</v>
      </c>
      <c r="C2234">
        <f>VLOOKUP(B2234,payment!$A$2:$B$14625,2,0)</f>
        <v>175</v>
      </c>
      <c r="D2234" t="str">
        <f t="shared" si="68"/>
        <v>엔젤리너스</v>
      </c>
      <c r="E2234" t="str">
        <f>VLOOKUP(B2234,payment!$A$2:$I$14625,3,0)</f>
        <v>엔젤리너스</v>
      </c>
      <c r="F2234">
        <f>VLOOKUP(B2234,payment!$A$2:$I$14625,4,0)</f>
        <v>37.612603999999997</v>
      </c>
      <c r="G2234">
        <f>VLOOKUP(B2234,payment!$A$2:$I$14625,5,0)</f>
        <v>127.07575900000001</v>
      </c>
      <c r="H2234" t="str">
        <f>VLOOKUP(E2234,gift_meta!$B$2:$C$33,2,0)</f>
        <v>제조 음료 주문시 10% 할인</v>
      </c>
      <c r="I2234">
        <f t="shared" ca="1" si="69"/>
        <v>1200</v>
      </c>
      <c r="J2234" s="5">
        <f>VLOOKUP(B2234,payment!$A$2:$I$14625,7,0)</f>
        <v>42885</v>
      </c>
      <c r="K2234" s="6">
        <f>VLOOKUP(B2234,payment!$A$2:$I$14625,8,0)</f>
        <v>0.75844</v>
      </c>
    </row>
    <row r="2235" spans="1:11">
      <c r="A2235">
        <v>2234</v>
      </c>
      <c r="B2235">
        <v>8549</v>
      </c>
      <c r="C2235">
        <f>VLOOKUP(B2235,payment!$A$2:$B$14625,2,0)</f>
        <v>227</v>
      </c>
      <c r="D2235" t="str">
        <f t="shared" si="68"/>
        <v>홍콩반점</v>
      </c>
      <c r="E2235" t="str">
        <f>VLOOKUP(B2235,payment!$A$2:$I$14625,3,0)</f>
        <v>홍콩반점</v>
      </c>
      <c r="F2235">
        <f>VLOOKUP(B2235,payment!$A$2:$I$14625,4,0)</f>
        <v>37.641775000000003</v>
      </c>
      <c r="G2235">
        <f>VLOOKUP(B2235,payment!$A$2:$I$14625,5,0)</f>
        <v>127.196538</v>
      </c>
      <c r="H2235" t="str">
        <f>VLOOKUP(E2235,gift_meta!$B$2:$C$33,2,0)</f>
        <v>찹쌀 탕수육 10% 할인</v>
      </c>
      <c r="I2235">
        <f t="shared" ca="1" si="69"/>
        <v>1900</v>
      </c>
      <c r="J2235" s="5">
        <f>VLOOKUP(B2235,payment!$A$2:$I$14625,7,0)</f>
        <v>42935</v>
      </c>
      <c r="K2235" s="6">
        <f>VLOOKUP(B2235,payment!$A$2:$I$14625,8,0)</f>
        <v>0.59003000000000005</v>
      </c>
    </row>
    <row r="2236" spans="1:11">
      <c r="A2236">
        <v>2235</v>
      </c>
      <c r="B2236">
        <v>10914</v>
      </c>
      <c r="C2236">
        <f>VLOOKUP(B2236,payment!$A$2:$B$14625,2,0)</f>
        <v>195</v>
      </c>
      <c r="D2236" t="str">
        <f t="shared" si="68"/>
        <v>쥬씨</v>
      </c>
      <c r="E2236" t="str">
        <f>VLOOKUP(B2236,payment!$A$2:$I$14625,3,0)</f>
        <v>쥬씨</v>
      </c>
      <c r="F2236">
        <f>VLOOKUP(B2236,payment!$A$2:$I$14625,4,0)</f>
        <v>37.712057000000001</v>
      </c>
      <c r="G2236">
        <f>VLOOKUP(B2236,payment!$A$2:$I$14625,5,0)</f>
        <v>127.02956399999999</v>
      </c>
      <c r="H2236" t="str">
        <f>VLOOKUP(E2236,gift_meta!$B$2:$C$33,2,0)</f>
        <v>무료 사이즈업</v>
      </c>
      <c r="I2236">
        <f t="shared" ca="1" si="69"/>
        <v>1200</v>
      </c>
      <c r="J2236" s="5">
        <f>VLOOKUP(B2236,payment!$A$2:$I$14625,7,0)</f>
        <v>43115</v>
      </c>
      <c r="K2236" s="6">
        <f>VLOOKUP(B2236,payment!$A$2:$I$14625,8,0)</f>
        <v>0.55208000000000002</v>
      </c>
    </row>
    <row r="2237" spans="1:11">
      <c r="A2237">
        <v>2236</v>
      </c>
      <c r="B2237">
        <v>14412</v>
      </c>
      <c r="C2237">
        <f>VLOOKUP(B2237,payment!$A$2:$B$14625,2,0)</f>
        <v>15</v>
      </c>
      <c r="D2237" t="str">
        <f t="shared" si="68"/>
        <v>정형외과</v>
      </c>
      <c r="E2237" t="str">
        <f>VLOOKUP(B2237,payment!$A$2:$I$14625,3,0)</f>
        <v>정형외과</v>
      </c>
      <c r="F2237">
        <f>VLOOKUP(B2237,payment!$A$2:$I$14625,4,0)</f>
        <v>37.499141000000002</v>
      </c>
      <c r="G2237">
        <f>VLOOKUP(B2237,payment!$A$2:$I$14625,5,0)</f>
        <v>127.089055</v>
      </c>
      <c r="H2237" t="str">
        <f>VLOOKUP(E2237,gift_meta!$B$2:$C$33,2,0)</f>
        <v>정형외과의료지점</v>
      </c>
      <c r="I2237">
        <f t="shared" ca="1" si="69"/>
        <v>1000</v>
      </c>
      <c r="J2237" s="5">
        <f>VLOOKUP(B2237,payment!$A$2:$I$14625,7,0)</f>
        <v>43171</v>
      </c>
      <c r="K2237" s="6">
        <f>VLOOKUP(B2237,payment!$A$2:$I$14625,8,0)</f>
        <v>0.69759000000000004</v>
      </c>
    </row>
    <row r="2238" spans="1:11">
      <c r="A2238">
        <v>2237</v>
      </c>
      <c r="B2238">
        <v>9591</v>
      </c>
      <c r="C2238">
        <f>VLOOKUP(B2238,payment!$A$2:$B$14625,2,0)</f>
        <v>11</v>
      </c>
      <c r="D2238" t="str">
        <f t="shared" si="68"/>
        <v>교보문고</v>
      </c>
      <c r="E2238" t="str">
        <f>VLOOKUP(B2238,payment!$A$2:$I$14625,3,0)</f>
        <v>교보문고</v>
      </c>
      <c r="F2238">
        <f>VLOOKUP(B2238,payment!$A$2:$I$14625,4,0)</f>
        <v>37.692894000000003</v>
      </c>
      <c r="G2238">
        <f>VLOOKUP(B2238,payment!$A$2:$I$14625,5,0)</f>
        <v>126.98441200000001</v>
      </c>
      <c r="H2238" t="str">
        <f>VLOOKUP(E2238,gift_meta!$B$2:$C$33,2,0)</f>
        <v>도서 구매시 10% 할인</v>
      </c>
      <c r="I2238">
        <f t="shared" ca="1" si="69"/>
        <v>100</v>
      </c>
      <c r="J2238" s="5">
        <f>VLOOKUP(B2238,payment!$A$2:$I$14625,7,0)</f>
        <v>43074</v>
      </c>
      <c r="K2238" s="6">
        <f>VLOOKUP(B2238,payment!$A$2:$I$14625,8,0)</f>
        <v>0.55684</v>
      </c>
    </row>
    <row r="2239" spans="1:11">
      <c r="A2239">
        <v>2238</v>
      </c>
      <c r="B2239">
        <v>7049</v>
      </c>
      <c r="C2239">
        <f>VLOOKUP(B2239,payment!$A$2:$B$14625,2,0)</f>
        <v>122</v>
      </c>
      <c r="D2239" t="str">
        <f t="shared" si="68"/>
        <v>구이가</v>
      </c>
      <c r="E2239" t="str">
        <f>VLOOKUP(B2239,payment!$A$2:$I$14625,3,0)</f>
        <v>구이가</v>
      </c>
      <c r="F2239">
        <f>VLOOKUP(B2239,payment!$A$2:$I$14625,4,0)</f>
        <v>37.458148999999999</v>
      </c>
      <c r="G2239">
        <f>VLOOKUP(B2239,payment!$A$2:$I$14625,5,0)</f>
        <v>126.958018</v>
      </c>
      <c r="H2239" t="str">
        <f>VLOOKUP(E2239,gift_meta!$B$2:$C$33,2,0)</f>
        <v>한판 주문시 사이다 제공</v>
      </c>
      <c r="I2239">
        <f t="shared" ca="1" si="69"/>
        <v>1500</v>
      </c>
      <c r="J2239" s="5">
        <f>VLOOKUP(B2239,payment!$A$2:$I$14625,7,0)</f>
        <v>42804</v>
      </c>
      <c r="K2239" s="6">
        <f>VLOOKUP(B2239,payment!$A$2:$I$14625,8,0)</f>
        <v>0.46550000000000002</v>
      </c>
    </row>
    <row r="2240" spans="1:11">
      <c r="A2240">
        <v>2239</v>
      </c>
      <c r="B2240">
        <v>3111</v>
      </c>
      <c r="C2240">
        <f>VLOOKUP(B2240,payment!$A$2:$B$14625,2,0)</f>
        <v>56</v>
      </c>
      <c r="D2240" t="str">
        <f t="shared" si="68"/>
        <v>이비인후과</v>
      </c>
      <c r="E2240" t="str">
        <f>VLOOKUP(B2240,payment!$A$2:$I$14625,3,0)</f>
        <v>이비인후과</v>
      </c>
      <c r="F2240">
        <f>VLOOKUP(B2240,payment!$A$2:$I$14625,4,0)</f>
        <v>37.457337000000003</v>
      </c>
      <c r="G2240">
        <f>VLOOKUP(B2240,payment!$A$2:$I$14625,5,0)</f>
        <v>127.00530000000001</v>
      </c>
      <c r="H2240" t="str">
        <f>VLOOKUP(E2240,gift_meta!$B$2:$C$33,2,0)</f>
        <v>코세척 서비스(무료)</v>
      </c>
      <c r="I2240">
        <f t="shared" ca="1" si="69"/>
        <v>600</v>
      </c>
      <c r="J2240" s="5">
        <f>VLOOKUP(B2240,payment!$A$2:$I$14625,7,0)</f>
        <v>42564</v>
      </c>
      <c r="K2240" s="6">
        <f>VLOOKUP(B2240,payment!$A$2:$I$14625,8,0)</f>
        <v>0.43434</v>
      </c>
    </row>
    <row r="2241" spans="1:11">
      <c r="A2241">
        <v>2240</v>
      </c>
      <c r="B2241">
        <v>10562</v>
      </c>
      <c r="C2241">
        <f>VLOOKUP(B2241,payment!$A$2:$B$14625,2,0)</f>
        <v>280</v>
      </c>
      <c r="D2241" t="str">
        <f t="shared" si="68"/>
        <v>반디앤루니스</v>
      </c>
      <c r="E2241" t="str">
        <f>VLOOKUP(B2241,payment!$A$2:$I$14625,3,0)</f>
        <v>반디앤루니스</v>
      </c>
      <c r="F2241">
        <f>VLOOKUP(B2241,payment!$A$2:$I$14625,4,0)</f>
        <v>37.480192000000002</v>
      </c>
      <c r="G2241">
        <f>VLOOKUP(B2241,payment!$A$2:$I$14625,5,0)</f>
        <v>126.973849</v>
      </c>
      <c r="H2241" t="str">
        <f>VLOOKUP(E2241,gift_meta!$B$2:$C$33,2,0)</f>
        <v>도서 구매시 5% 할인</v>
      </c>
      <c r="I2241">
        <f t="shared" ca="1" si="69"/>
        <v>1000</v>
      </c>
      <c r="J2241" s="5">
        <f>VLOOKUP(B2241,payment!$A$2:$I$14625,7,0)</f>
        <v>42423</v>
      </c>
      <c r="K2241" s="6">
        <f>VLOOKUP(B2241,payment!$A$2:$I$14625,8,0)</f>
        <v>0.68149000000000004</v>
      </c>
    </row>
    <row r="2242" spans="1:11">
      <c r="A2242">
        <v>2241</v>
      </c>
      <c r="B2242">
        <v>4131</v>
      </c>
      <c r="C2242">
        <f>VLOOKUP(B2242,payment!$A$2:$B$14625,2,0)</f>
        <v>45</v>
      </c>
      <c r="D2242" t="str">
        <f t="shared" ref="D2242:D2305" si="70">E2242</f>
        <v>스시진</v>
      </c>
      <c r="E2242" t="str">
        <f>VLOOKUP(B2242,payment!$A$2:$I$14625,3,0)</f>
        <v>스시진</v>
      </c>
      <c r="F2242">
        <f>VLOOKUP(B2242,payment!$A$2:$I$14625,4,0)</f>
        <v>37.645603999999999</v>
      </c>
      <c r="G2242">
        <f>VLOOKUP(B2242,payment!$A$2:$I$14625,5,0)</f>
        <v>126.892285</v>
      </c>
      <c r="H2242" t="str">
        <f>VLOOKUP(E2242,gift_meta!$B$2:$C$33,2,0)</f>
        <v>2pcs 무료 제공</v>
      </c>
      <c r="I2242">
        <f t="shared" ref="I2242:I2305" ca="1" si="71">RANDBETWEEN(1,20)*100</f>
        <v>1800</v>
      </c>
      <c r="J2242" s="5">
        <f>VLOOKUP(B2242,payment!$A$2:$I$14625,7,0)</f>
        <v>42976</v>
      </c>
      <c r="K2242" s="6">
        <f>VLOOKUP(B2242,payment!$A$2:$I$14625,8,0)</f>
        <v>0.62333000000000005</v>
      </c>
    </row>
    <row r="2243" spans="1:11">
      <c r="A2243">
        <v>2242</v>
      </c>
      <c r="B2243">
        <v>9377</v>
      </c>
      <c r="C2243">
        <f>VLOOKUP(B2243,payment!$A$2:$B$14625,2,0)</f>
        <v>126</v>
      </c>
      <c r="D2243" t="str">
        <f t="shared" si="70"/>
        <v>베스킨라빈스</v>
      </c>
      <c r="E2243" t="str">
        <f>VLOOKUP(B2243,payment!$A$2:$I$14625,3,0)</f>
        <v>베스킨라빈스</v>
      </c>
      <c r="F2243">
        <f>VLOOKUP(B2243,payment!$A$2:$I$14625,4,0)</f>
        <v>37.548960000000001</v>
      </c>
      <c r="G2243">
        <f>VLOOKUP(B2243,payment!$A$2:$I$14625,5,0)</f>
        <v>126.921891</v>
      </c>
      <c r="H2243" t="str">
        <f>VLOOKUP(E2243,gift_meta!$B$2:$C$33,2,0)</f>
        <v>무료 사이즈업</v>
      </c>
      <c r="I2243">
        <f t="shared" ca="1" si="71"/>
        <v>900</v>
      </c>
      <c r="J2243" s="5">
        <f>VLOOKUP(B2243,payment!$A$2:$I$14625,7,0)</f>
        <v>43106</v>
      </c>
      <c r="K2243" s="6">
        <f>VLOOKUP(B2243,payment!$A$2:$I$14625,8,0)</f>
        <v>0.82996000000000003</v>
      </c>
    </row>
    <row r="2244" spans="1:11">
      <c r="A2244">
        <v>2243</v>
      </c>
      <c r="B2244">
        <v>4322</v>
      </c>
      <c r="C2244">
        <f>VLOOKUP(B2244,payment!$A$2:$B$14625,2,0)</f>
        <v>199</v>
      </c>
      <c r="D2244" t="str">
        <f t="shared" si="70"/>
        <v>김덕후의곱창조</v>
      </c>
      <c r="E2244" t="str">
        <f>VLOOKUP(B2244,payment!$A$2:$I$14625,3,0)</f>
        <v>김덕후의곱창조</v>
      </c>
      <c r="F2244">
        <f>VLOOKUP(B2244,payment!$A$2:$I$14625,4,0)</f>
        <v>37.499364</v>
      </c>
      <c r="G2244">
        <f>VLOOKUP(B2244,payment!$A$2:$I$14625,5,0)</f>
        <v>126.890959</v>
      </c>
      <c r="H2244" t="str">
        <f>VLOOKUP(E2244,gift_meta!$B$2:$C$33,2,0)</f>
        <v>곱창 무한 리필 2,000 할인</v>
      </c>
      <c r="I2244">
        <f t="shared" ca="1" si="71"/>
        <v>1000</v>
      </c>
      <c r="J2244" s="5">
        <f>VLOOKUP(B2244,payment!$A$2:$I$14625,7,0)</f>
        <v>42996</v>
      </c>
      <c r="K2244" s="6">
        <f>VLOOKUP(B2244,payment!$A$2:$I$14625,8,0)</f>
        <v>0.44701000000000002</v>
      </c>
    </row>
    <row r="2245" spans="1:11">
      <c r="A2245">
        <v>2244</v>
      </c>
      <c r="B2245">
        <v>7499</v>
      </c>
      <c r="C2245">
        <f>VLOOKUP(B2245,payment!$A$2:$B$14625,2,0)</f>
        <v>116</v>
      </c>
      <c r="D2245" t="str">
        <f t="shared" si="70"/>
        <v>베스킨라빈스</v>
      </c>
      <c r="E2245" t="str">
        <f>VLOOKUP(B2245,payment!$A$2:$I$14625,3,0)</f>
        <v>베스킨라빈스</v>
      </c>
      <c r="F2245">
        <f>VLOOKUP(B2245,payment!$A$2:$I$14625,4,0)</f>
        <v>37.446396</v>
      </c>
      <c r="G2245">
        <f>VLOOKUP(B2245,payment!$A$2:$I$14625,5,0)</f>
        <v>127.194467</v>
      </c>
      <c r="H2245" t="str">
        <f>VLOOKUP(E2245,gift_meta!$B$2:$C$33,2,0)</f>
        <v>무료 사이즈업</v>
      </c>
      <c r="I2245">
        <f t="shared" ca="1" si="71"/>
        <v>1800</v>
      </c>
      <c r="J2245" s="5">
        <f>VLOOKUP(B2245,payment!$A$2:$I$14625,7,0)</f>
        <v>42806</v>
      </c>
      <c r="K2245" s="6">
        <f>VLOOKUP(B2245,payment!$A$2:$I$14625,8,0)</f>
        <v>0.70470999999999995</v>
      </c>
    </row>
    <row r="2246" spans="1:11">
      <c r="A2246">
        <v>2245</v>
      </c>
      <c r="B2246">
        <v>10102</v>
      </c>
      <c r="C2246">
        <f>VLOOKUP(B2246,payment!$A$2:$B$14625,2,0)</f>
        <v>112</v>
      </c>
      <c r="D2246" t="str">
        <f t="shared" si="70"/>
        <v>멘동</v>
      </c>
      <c r="E2246" t="str">
        <f>VLOOKUP(B2246,payment!$A$2:$I$14625,3,0)</f>
        <v>멘동</v>
      </c>
      <c r="F2246">
        <f>VLOOKUP(B2246,payment!$A$2:$I$14625,4,0)</f>
        <v>37.526311999999997</v>
      </c>
      <c r="G2246">
        <f>VLOOKUP(B2246,payment!$A$2:$I$14625,5,0)</f>
        <v>127.176168</v>
      </c>
      <c r="H2246" t="str">
        <f>VLOOKUP(E2246,gift_meta!$B$2:$C$33,2,0)</f>
        <v>규동 5% 할인</v>
      </c>
      <c r="I2246">
        <f t="shared" ca="1" si="71"/>
        <v>1900</v>
      </c>
      <c r="J2246" s="5">
        <f>VLOOKUP(B2246,payment!$A$2:$I$14625,7,0)</f>
        <v>42426</v>
      </c>
      <c r="K2246" s="6">
        <f>VLOOKUP(B2246,payment!$A$2:$I$14625,8,0)</f>
        <v>0.70187999999999995</v>
      </c>
    </row>
    <row r="2247" spans="1:11">
      <c r="A2247">
        <v>2246</v>
      </c>
      <c r="B2247">
        <v>13656</v>
      </c>
      <c r="C2247">
        <f>VLOOKUP(B2247,payment!$A$2:$B$14625,2,0)</f>
        <v>65</v>
      </c>
      <c r="D2247" t="str">
        <f t="shared" si="70"/>
        <v>닭한마리</v>
      </c>
      <c r="E2247" t="str">
        <f>VLOOKUP(B2247,payment!$A$2:$I$14625,3,0)</f>
        <v>닭한마리</v>
      </c>
      <c r="F2247">
        <f>VLOOKUP(B2247,payment!$A$2:$I$14625,4,0)</f>
        <v>37.685755999999998</v>
      </c>
      <c r="G2247">
        <f>VLOOKUP(B2247,payment!$A$2:$I$14625,5,0)</f>
        <v>126.87089</v>
      </c>
      <c r="H2247" t="str">
        <f>VLOOKUP(E2247,gift_meta!$B$2:$C$33,2,0)</f>
        <v>칼국수 사리 무료 리필</v>
      </c>
      <c r="I2247">
        <f t="shared" ca="1" si="71"/>
        <v>1800</v>
      </c>
      <c r="J2247" s="5">
        <f>VLOOKUP(B2247,payment!$A$2:$I$14625,7,0)</f>
        <v>43069</v>
      </c>
      <c r="K2247" s="6">
        <f>VLOOKUP(B2247,payment!$A$2:$I$14625,8,0)</f>
        <v>0.52402000000000004</v>
      </c>
    </row>
    <row r="2248" spans="1:11">
      <c r="A2248">
        <v>2247</v>
      </c>
      <c r="B2248">
        <v>4055</v>
      </c>
      <c r="C2248">
        <f>VLOOKUP(B2248,payment!$A$2:$B$14625,2,0)</f>
        <v>105</v>
      </c>
      <c r="D2248" t="str">
        <f t="shared" si="70"/>
        <v>교보문고</v>
      </c>
      <c r="E2248" t="str">
        <f>VLOOKUP(B2248,payment!$A$2:$I$14625,3,0)</f>
        <v>교보문고</v>
      </c>
      <c r="F2248">
        <f>VLOOKUP(B2248,payment!$A$2:$I$14625,4,0)</f>
        <v>37.476500000000001</v>
      </c>
      <c r="G2248">
        <f>VLOOKUP(B2248,payment!$A$2:$I$14625,5,0)</f>
        <v>127.01091099999999</v>
      </c>
      <c r="H2248" t="str">
        <f>VLOOKUP(E2248,gift_meta!$B$2:$C$33,2,0)</f>
        <v>도서 구매시 10% 할인</v>
      </c>
      <c r="I2248">
        <f t="shared" ca="1" si="71"/>
        <v>400</v>
      </c>
      <c r="J2248" s="5">
        <f>VLOOKUP(B2248,payment!$A$2:$I$14625,7,0)</f>
        <v>42800</v>
      </c>
      <c r="K2248" s="6">
        <f>VLOOKUP(B2248,payment!$A$2:$I$14625,8,0)</f>
        <v>0.70616999999999996</v>
      </c>
    </row>
    <row r="2249" spans="1:11">
      <c r="A2249">
        <v>2248</v>
      </c>
      <c r="B2249">
        <v>13786</v>
      </c>
      <c r="C2249">
        <f>VLOOKUP(B2249,payment!$A$2:$B$14625,2,0)</f>
        <v>226</v>
      </c>
      <c r="D2249" t="str">
        <f t="shared" si="70"/>
        <v>동경야네</v>
      </c>
      <c r="E2249" t="str">
        <f>VLOOKUP(B2249,payment!$A$2:$I$14625,3,0)</f>
        <v>동경야네</v>
      </c>
      <c r="F2249">
        <f>VLOOKUP(B2249,payment!$A$2:$I$14625,4,0)</f>
        <v>37.694865999999998</v>
      </c>
      <c r="G2249">
        <f>VLOOKUP(B2249,payment!$A$2:$I$14625,5,0)</f>
        <v>127.085218</v>
      </c>
      <c r="H2249" t="str">
        <f>VLOOKUP(E2249,gift_meta!$B$2:$C$33,2,0)</f>
        <v>사케동 10% 할인</v>
      </c>
      <c r="I2249">
        <f t="shared" ca="1" si="71"/>
        <v>400</v>
      </c>
      <c r="J2249" s="5">
        <f>VLOOKUP(B2249,payment!$A$2:$I$14625,7,0)</f>
        <v>42646</v>
      </c>
      <c r="K2249" s="6">
        <f>VLOOKUP(B2249,payment!$A$2:$I$14625,8,0)</f>
        <v>0.61307999999999996</v>
      </c>
    </row>
    <row r="2250" spans="1:11">
      <c r="A2250">
        <v>2249</v>
      </c>
      <c r="B2250">
        <v>7919</v>
      </c>
      <c r="C2250">
        <f>VLOOKUP(B2250,payment!$A$2:$B$14625,2,0)</f>
        <v>235</v>
      </c>
      <c r="D2250" t="str">
        <f t="shared" si="70"/>
        <v>아웃닭</v>
      </c>
      <c r="E2250" t="str">
        <f>VLOOKUP(B2250,payment!$A$2:$I$14625,3,0)</f>
        <v>아웃닭</v>
      </c>
      <c r="F2250">
        <f>VLOOKUP(B2250,payment!$A$2:$I$14625,4,0)</f>
        <v>37.522773999999998</v>
      </c>
      <c r="G2250">
        <f>VLOOKUP(B2250,payment!$A$2:$I$14625,5,0)</f>
        <v>127.123617</v>
      </c>
      <c r="H2250" t="str">
        <f>VLOOKUP(E2250,gift_meta!$B$2:$C$33,2,0)</f>
        <v>치즈스틱 2개 제공</v>
      </c>
      <c r="I2250">
        <f t="shared" ca="1" si="71"/>
        <v>2000</v>
      </c>
      <c r="J2250" s="5">
        <f>VLOOKUP(B2250,payment!$A$2:$I$14625,7,0)</f>
        <v>42898</v>
      </c>
      <c r="K2250" s="6">
        <f>VLOOKUP(B2250,payment!$A$2:$I$14625,8,0)</f>
        <v>0.79313</v>
      </c>
    </row>
    <row r="2251" spans="1:11">
      <c r="A2251">
        <v>2250</v>
      </c>
      <c r="B2251">
        <v>8183</v>
      </c>
      <c r="C2251">
        <f>VLOOKUP(B2251,payment!$A$2:$B$14625,2,0)</f>
        <v>67</v>
      </c>
      <c r="D2251" t="str">
        <f t="shared" si="70"/>
        <v>이비인후과</v>
      </c>
      <c r="E2251" t="str">
        <f>VLOOKUP(B2251,payment!$A$2:$I$14625,3,0)</f>
        <v>이비인후과</v>
      </c>
      <c r="F2251">
        <f>VLOOKUP(B2251,payment!$A$2:$I$14625,4,0)</f>
        <v>37.648367999999998</v>
      </c>
      <c r="G2251">
        <f>VLOOKUP(B2251,payment!$A$2:$I$14625,5,0)</f>
        <v>127.178646</v>
      </c>
      <c r="H2251" t="str">
        <f>VLOOKUP(E2251,gift_meta!$B$2:$C$33,2,0)</f>
        <v>코세척 서비스(무료)</v>
      </c>
      <c r="I2251">
        <f t="shared" ca="1" si="71"/>
        <v>1300</v>
      </c>
      <c r="J2251" s="5">
        <f>VLOOKUP(B2251,payment!$A$2:$I$14625,7,0)</f>
        <v>42596</v>
      </c>
      <c r="K2251" s="6">
        <f>VLOOKUP(B2251,payment!$A$2:$I$14625,8,0)</f>
        <v>0.67237999999999998</v>
      </c>
    </row>
    <row r="2252" spans="1:11">
      <c r="A2252">
        <v>2251</v>
      </c>
      <c r="B2252">
        <v>9999</v>
      </c>
      <c r="C2252">
        <f>VLOOKUP(B2252,payment!$A$2:$B$14625,2,0)</f>
        <v>141</v>
      </c>
      <c r="D2252" t="str">
        <f t="shared" si="70"/>
        <v>롯데리아</v>
      </c>
      <c r="E2252" t="str">
        <f>VLOOKUP(B2252,payment!$A$2:$I$14625,3,0)</f>
        <v>롯데리아</v>
      </c>
      <c r="F2252">
        <f>VLOOKUP(B2252,payment!$A$2:$I$14625,4,0)</f>
        <v>37.582577000000001</v>
      </c>
      <c r="G2252">
        <f>VLOOKUP(B2252,payment!$A$2:$I$14625,5,0)</f>
        <v>126.856785</v>
      </c>
      <c r="H2252" t="str">
        <f>VLOOKUP(E2252,gift_meta!$B$2:$C$33,2,0)</f>
        <v>롯데리아 음료M 제공</v>
      </c>
      <c r="I2252">
        <f t="shared" ca="1" si="71"/>
        <v>1700</v>
      </c>
      <c r="J2252" s="5">
        <f>VLOOKUP(B2252,payment!$A$2:$I$14625,7,0)</f>
        <v>42976</v>
      </c>
      <c r="K2252" s="6">
        <f>VLOOKUP(B2252,payment!$A$2:$I$14625,8,0)</f>
        <v>0.57111000000000001</v>
      </c>
    </row>
    <row r="2253" spans="1:11">
      <c r="A2253">
        <v>2252</v>
      </c>
      <c r="B2253">
        <v>14170</v>
      </c>
      <c r="C2253">
        <f>VLOOKUP(B2253,payment!$A$2:$B$14625,2,0)</f>
        <v>63</v>
      </c>
      <c r="D2253" t="str">
        <f t="shared" si="70"/>
        <v>교보문고</v>
      </c>
      <c r="E2253" t="str">
        <f>VLOOKUP(B2253,payment!$A$2:$I$14625,3,0)</f>
        <v>교보문고</v>
      </c>
      <c r="F2253">
        <f>VLOOKUP(B2253,payment!$A$2:$I$14625,4,0)</f>
        <v>37.582538</v>
      </c>
      <c r="G2253">
        <f>VLOOKUP(B2253,payment!$A$2:$I$14625,5,0)</f>
        <v>126.90768</v>
      </c>
      <c r="H2253" t="str">
        <f>VLOOKUP(E2253,gift_meta!$B$2:$C$33,2,0)</f>
        <v>도서 구매시 10% 할인</v>
      </c>
      <c r="I2253">
        <f t="shared" ca="1" si="71"/>
        <v>1600</v>
      </c>
      <c r="J2253" s="5">
        <f>VLOOKUP(B2253,payment!$A$2:$I$14625,7,0)</f>
        <v>42462</v>
      </c>
      <c r="K2253" s="6">
        <f>VLOOKUP(B2253,payment!$A$2:$I$14625,8,0)</f>
        <v>0.51124000000000003</v>
      </c>
    </row>
    <row r="2254" spans="1:11">
      <c r="A2254">
        <v>2253</v>
      </c>
      <c r="B2254">
        <v>5618</v>
      </c>
      <c r="C2254">
        <f>VLOOKUP(B2254,payment!$A$2:$B$14625,2,0)</f>
        <v>131</v>
      </c>
      <c r="D2254" t="str">
        <f t="shared" si="70"/>
        <v>구이가</v>
      </c>
      <c r="E2254" t="str">
        <f>VLOOKUP(B2254,payment!$A$2:$I$14625,3,0)</f>
        <v>구이가</v>
      </c>
      <c r="F2254">
        <f>VLOOKUP(B2254,payment!$A$2:$I$14625,4,0)</f>
        <v>37.629432000000001</v>
      </c>
      <c r="G2254">
        <f>VLOOKUP(B2254,payment!$A$2:$I$14625,5,0)</f>
        <v>127.185106</v>
      </c>
      <c r="H2254" t="str">
        <f>VLOOKUP(E2254,gift_meta!$B$2:$C$33,2,0)</f>
        <v>한판 주문시 사이다 제공</v>
      </c>
      <c r="I2254">
        <f t="shared" ca="1" si="71"/>
        <v>500</v>
      </c>
      <c r="J2254" s="5">
        <f>VLOOKUP(B2254,payment!$A$2:$I$14625,7,0)</f>
        <v>42437</v>
      </c>
      <c r="K2254" s="6">
        <f>VLOOKUP(B2254,payment!$A$2:$I$14625,8,0)</f>
        <v>0.59824999999999995</v>
      </c>
    </row>
    <row r="2255" spans="1:11">
      <c r="A2255">
        <v>2254</v>
      </c>
      <c r="B2255">
        <v>6585</v>
      </c>
      <c r="C2255">
        <f>VLOOKUP(B2255,payment!$A$2:$B$14625,2,0)</f>
        <v>218</v>
      </c>
      <c r="D2255" t="str">
        <f t="shared" si="70"/>
        <v>닭한마리</v>
      </c>
      <c r="E2255" t="str">
        <f>VLOOKUP(B2255,payment!$A$2:$I$14625,3,0)</f>
        <v>닭한마리</v>
      </c>
      <c r="F2255">
        <f>VLOOKUP(B2255,payment!$A$2:$I$14625,4,0)</f>
        <v>37.463174000000002</v>
      </c>
      <c r="G2255">
        <f>VLOOKUP(B2255,payment!$A$2:$I$14625,5,0)</f>
        <v>127.073674</v>
      </c>
      <c r="H2255" t="str">
        <f>VLOOKUP(E2255,gift_meta!$B$2:$C$33,2,0)</f>
        <v>칼국수 사리 무료 리필</v>
      </c>
      <c r="I2255">
        <f t="shared" ca="1" si="71"/>
        <v>300</v>
      </c>
      <c r="J2255" s="5">
        <f>VLOOKUP(B2255,payment!$A$2:$I$14625,7,0)</f>
        <v>42843</v>
      </c>
      <c r="K2255" s="6">
        <f>VLOOKUP(B2255,payment!$A$2:$I$14625,8,0)</f>
        <v>0.87131000000000003</v>
      </c>
    </row>
    <row r="2256" spans="1:11">
      <c r="A2256">
        <v>2255</v>
      </c>
      <c r="B2256">
        <v>7416</v>
      </c>
      <c r="C2256">
        <f>VLOOKUP(B2256,payment!$A$2:$B$14625,2,0)</f>
        <v>8</v>
      </c>
      <c r="D2256" t="str">
        <f t="shared" si="70"/>
        <v>한신포차</v>
      </c>
      <c r="E2256" t="str">
        <f>VLOOKUP(B2256,payment!$A$2:$I$14625,3,0)</f>
        <v>한신포차</v>
      </c>
      <c r="F2256">
        <f>VLOOKUP(B2256,payment!$A$2:$I$14625,4,0)</f>
        <v>37.523468999999999</v>
      </c>
      <c r="G2256">
        <f>VLOOKUP(B2256,payment!$A$2:$I$14625,5,0)</f>
        <v>126.974465</v>
      </c>
      <c r="H2256" t="str">
        <f>VLOOKUP(E2256,gift_meta!$B$2:$C$33,2,0)</f>
        <v>닭발 주문시 주먹밥 증정</v>
      </c>
      <c r="I2256">
        <f t="shared" ca="1" si="71"/>
        <v>1800</v>
      </c>
      <c r="J2256" s="5">
        <f>VLOOKUP(B2256,payment!$A$2:$I$14625,7,0)</f>
        <v>42961</v>
      </c>
      <c r="K2256" s="6">
        <f>VLOOKUP(B2256,payment!$A$2:$I$14625,8,0)</f>
        <v>0.84597999999999995</v>
      </c>
    </row>
    <row r="2257" spans="1:11">
      <c r="A2257">
        <v>2256</v>
      </c>
      <c r="B2257">
        <v>13322</v>
      </c>
      <c r="C2257">
        <f>VLOOKUP(B2257,payment!$A$2:$B$14625,2,0)</f>
        <v>183</v>
      </c>
      <c r="D2257" t="str">
        <f t="shared" si="70"/>
        <v>엔젤리너스</v>
      </c>
      <c r="E2257" t="str">
        <f>VLOOKUP(B2257,payment!$A$2:$I$14625,3,0)</f>
        <v>엔젤리너스</v>
      </c>
      <c r="F2257">
        <f>VLOOKUP(B2257,payment!$A$2:$I$14625,4,0)</f>
        <v>37.569755000000001</v>
      </c>
      <c r="G2257">
        <f>VLOOKUP(B2257,payment!$A$2:$I$14625,5,0)</f>
        <v>127.137626</v>
      </c>
      <c r="H2257" t="str">
        <f>VLOOKUP(E2257,gift_meta!$B$2:$C$33,2,0)</f>
        <v>제조 음료 주문시 10% 할인</v>
      </c>
      <c r="I2257">
        <f t="shared" ca="1" si="71"/>
        <v>1400</v>
      </c>
      <c r="J2257" s="5">
        <f>VLOOKUP(B2257,payment!$A$2:$I$14625,7,0)</f>
        <v>42687</v>
      </c>
      <c r="K2257" s="6">
        <f>VLOOKUP(B2257,payment!$A$2:$I$14625,8,0)</f>
        <v>0.99085000000000001</v>
      </c>
    </row>
    <row r="2258" spans="1:11">
      <c r="A2258">
        <v>2257</v>
      </c>
      <c r="B2258">
        <v>5146</v>
      </c>
      <c r="C2258">
        <f>VLOOKUP(B2258,payment!$A$2:$B$14625,2,0)</f>
        <v>13</v>
      </c>
      <c r="D2258" t="str">
        <f t="shared" si="70"/>
        <v>연래춘</v>
      </c>
      <c r="E2258" t="str">
        <f>VLOOKUP(B2258,payment!$A$2:$I$14625,3,0)</f>
        <v>연래춘</v>
      </c>
      <c r="F2258">
        <f>VLOOKUP(B2258,payment!$A$2:$I$14625,4,0)</f>
        <v>37.614522000000001</v>
      </c>
      <c r="G2258">
        <f>VLOOKUP(B2258,payment!$A$2:$I$14625,5,0)</f>
        <v>127.133202</v>
      </c>
      <c r="H2258" t="str">
        <f>VLOOKUP(E2258,gift_meta!$B$2:$C$33,2,0)</f>
        <v>현금 결재시 10% 할인</v>
      </c>
      <c r="I2258">
        <f t="shared" ca="1" si="71"/>
        <v>1700</v>
      </c>
      <c r="J2258" s="5">
        <f>VLOOKUP(B2258,payment!$A$2:$I$14625,7,0)</f>
        <v>42817</v>
      </c>
      <c r="K2258" s="6">
        <f>VLOOKUP(B2258,payment!$A$2:$I$14625,8,0)</f>
        <v>0.93062</v>
      </c>
    </row>
    <row r="2259" spans="1:11">
      <c r="A2259">
        <v>2258</v>
      </c>
      <c r="B2259">
        <v>2958</v>
      </c>
      <c r="C2259">
        <f>VLOOKUP(B2259,payment!$A$2:$B$14625,2,0)</f>
        <v>192</v>
      </c>
      <c r="D2259" t="str">
        <f t="shared" si="70"/>
        <v>스시진</v>
      </c>
      <c r="E2259" t="str">
        <f>VLOOKUP(B2259,payment!$A$2:$I$14625,3,0)</f>
        <v>스시진</v>
      </c>
      <c r="F2259">
        <f>VLOOKUP(B2259,payment!$A$2:$I$14625,4,0)</f>
        <v>37.510820000000002</v>
      </c>
      <c r="G2259">
        <f>VLOOKUP(B2259,payment!$A$2:$I$14625,5,0)</f>
        <v>126.941616</v>
      </c>
      <c r="H2259" t="str">
        <f>VLOOKUP(E2259,gift_meta!$B$2:$C$33,2,0)</f>
        <v>2pcs 무료 제공</v>
      </c>
      <c r="I2259">
        <f t="shared" ca="1" si="71"/>
        <v>900</v>
      </c>
      <c r="J2259" s="5">
        <f>VLOOKUP(B2259,payment!$A$2:$I$14625,7,0)</f>
        <v>42524</v>
      </c>
      <c r="K2259" s="6">
        <f>VLOOKUP(B2259,payment!$A$2:$I$14625,8,0)</f>
        <v>0.98407</v>
      </c>
    </row>
    <row r="2260" spans="1:11">
      <c r="A2260">
        <v>2259</v>
      </c>
      <c r="B2260">
        <v>3397</v>
      </c>
      <c r="C2260">
        <f>VLOOKUP(B2260,payment!$A$2:$B$14625,2,0)</f>
        <v>63</v>
      </c>
      <c r="D2260" t="str">
        <f t="shared" si="70"/>
        <v>베스킨라빈스</v>
      </c>
      <c r="E2260" t="str">
        <f>VLOOKUP(B2260,payment!$A$2:$I$14625,3,0)</f>
        <v>베스킨라빈스</v>
      </c>
      <c r="F2260">
        <f>VLOOKUP(B2260,payment!$A$2:$I$14625,4,0)</f>
        <v>37.571348999999998</v>
      </c>
      <c r="G2260">
        <f>VLOOKUP(B2260,payment!$A$2:$I$14625,5,0)</f>
        <v>127.177314</v>
      </c>
      <c r="H2260" t="str">
        <f>VLOOKUP(E2260,gift_meta!$B$2:$C$33,2,0)</f>
        <v>무료 사이즈업</v>
      </c>
      <c r="I2260">
        <f t="shared" ca="1" si="71"/>
        <v>1000</v>
      </c>
      <c r="J2260" s="5">
        <f>VLOOKUP(B2260,payment!$A$2:$I$14625,7,0)</f>
        <v>43075</v>
      </c>
      <c r="K2260" s="6">
        <f>VLOOKUP(B2260,payment!$A$2:$I$14625,8,0)</f>
        <v>0.80437000000000003</v>
      </c>
    </row>
    <row r="2261" spans="1:11">
      <c r="A2261">
        <v>2260</v>
      </c>
      <c r="B2261">
        <v>2141</v>
      </c>
      <c r="C2261">
        <f>VLOOKUP(B2261,payment!$A$2:$B$14625,2,0)</f>
        <v>246</v>
      </c>
      <c r="D2261" t="str">
        <f t="shared" si="70"/>
        <v>버거킹</v>
      </c>
      <c r="E2261" t="str">
        <f>VLOOKUP(B2261,payment!$A$2:$I$14625,3,0)</f>
        <v>버거킹</v>
      </c>
      <c r="F2261">
        <f>VLOOKUP(B2261,payment!$A$2:$I$14625,4,0)</f>
        <v>37.472709000000002</v>
      </c>
      <c r="G2261">
        <f>VLOOKUP(B2261,payment!$A$2:$I$14625,5,0)</f>
        <v>127.17925200000001</v>
      </c>
      <c r="H2261" t="str">
        <f>VLOOKUP(E2261,gift_meta!$B$2:$C$33,2,0)</f>
        <v>와퍼주문시 5% 할인</v>
      </c>
      <c r="I2261">
        <f t="shared" ca="1" si="71"/>
        <v>100</v>
      </c>
      <c r="J2261" s="5">
        <f>VLOOKUP(B2261,payment!$A$2:$I$14625,7,0)</f>
        <v>42728</v>
      </c>
      <c r="K2261" s="6">
        <f>VLOOKUP(B2261,payment!$A$2:$I$14625,8,0)</f>
        <v>0.67622000000000004</v>
      </c>
    </row>
    <row r="2262" spans="1:11">
      <c r="A2262">
        <v>2261</v>
      </c>
      <c r="B2262">
        <v>8234</v>
      </c>
      <c r="C2262">
        <f>VLOOKUP(B2262,payment!$A$2:$B$14625,2,0)</f>
        <v>300</v>
      </c>
      <c r="D2262" t="str">
        <f t="shared" si="70"/>
        <v>백다방</v>
      </c>
      <c r="E2262" t="str">
        <f>VLOOKUP(B2262,payment!$A$2:$I$14625,3,0)</f>
        <v>백다방</v>
      </c>
      <c r="F2262">
        <f>VLOOKUP(B2262,payment!$A$2:$I$14625,4,0)</f>
        <v>37.502386999999999</v>
      </c>
      <c r="G2262">
        <f>VLOOKUP(B2262,payment!$A$2:$I$14625,5,0)</f>
        <v>127.00765199999999</v>
      </c>
      <c r="H2262" t="str">
        <f>VLOOKUP(E2262,gift_meta!$B$2:$C$33,2,0)</f>
        <v>무료 토핑 추가</v>
      </c>
      <c r="I2262">
        <f t="shared" ca="1" si="71"/>
        <v>300</v>
      </c>
      <c r="J2262" s="5">
        <f>VLOOKUP(B2262,payment!$A$2:$I$14625,7,0)</f>
        <v>42823</v>
      </c>
      <c r="K2262" s="6">
        <f>VLOOKUP(B2262,payment!$A$2:$I$14625,8,0)</f>
        <v>0.49075000000000002</v>
      </c>
    </row>
    <row r="2263" spans="1:11">
      <c r="A2263">
        <v>2262</v>
      </c>
      <c r="B2263">
        <v>74</v>
      </c>
      <c r="C2263">
        <f>VLOOKUP(B2263,payment!$A$2:$B$14625,2,0)</f>
        <v>49</v>
      </c>
      <c r="D2263" t="str">
        <f t="shared" si="70"/>
        <v>멘동</v>
      </c>
      <c r="E2263" t="str">
        <f>VLOOKUP(B2263,payment!$A$2:$I$14625,3,0)</f>
        <v>멘동</v>
      </c>
      <c r="F2263">
        <f>VLOOKUP(B2263,payment!$A$2:$I$14625,4,0)</f>
        <v>37.685388000000003</v>
      </c>
      <c r="G2263">
        <f>VLOOKUP(B2263,payment!$A$2:$I$14625,5,0)</f>
        <v>126.953221</v>
      </c>
      <c r="H2263" t="str">
        <f>VLOOKUP(E2263,gift_meta!$B$2:$C$33,2,0)</f>
        <v>규동 5% 할인</v>
      </c>
      <c r="I2263">
        <f t="shared" ca="1" si="71"/>
        <v>200</v>
      </c>
      <c r="J2263" s="5">
        <f>VLOOKUP(B2263,payment!$A$2:$I$14625,7,0)</f>
        <v>42600</v>
      </c>
      <c r="K2263" s="6">
        <f>VLOOKUP(B2263,payment!$A$2:$I$14625,8,0)</f>
        <v>0.69779999999999998</v>
      </c>
    </row>
    <row r="2264" spans="1:11">
      <c r="A2264">
        <v>2263</v>
      </c>
      <c r="B2264">
        <v>2586</v>
      </c>
      <c r="C2264">
        <f>VLOOKUP(B2264,payment!$A$2:$B$14625,2,0)</f>
        <v>255</v>
      </c>
      <c r="D2264" t="str">
        <f t="shared" si="70"/>
        <v>멘동</v>
      </c>
      <c r="E2264" t="str">
        <f>VLOOKUP(B2264,payment!$A$2:$I$14625,3,0)</f>
        <v>멘동</v>
      </c>
      <c r="F2264">
        <f>VLOOKUP(B2264,payment!$A$2:$I$14625,4,0)</f>
        <v>37.605170000000001</v>
      </c>
      <c r="G2264">
        <f>VLOOKUP(B2264,payment!$A$2:$I$14625,5,0)</f>
        <v>126.999546</v>
      </c>
      <c r="H2264" t="str">
        <f>VLOOKUP(E2264,gift_meta!$B$2:$C$33,2,0)</f>
        <v>규동 5% 할인</v>
      </c>
      <c r="I2264">
        <f t="shared" ca="1" si="71"/>
        <v>200</v>
      </c>
      <c r="J2264" s="5">
        <f>VLOOKUP(B2264,payment!$A$2:$I$14625,7,0)</f>
        <v>42936</v>
      </c>
      <c r="K2264" s="6">
        <f>VLOOKUP(B2264,payment!$A$2:$I$14625,8,0)</f>
        <v>0.55003999999999997</v>
      </c>
    </row>
    <row r="2265" spans="1:11">
      <c r="A2265">
        <v>2264</v>
      </c>
      <c r="B2265">
        <v>1525</v>
      </c>
      <c r="C2265">
        <f>VLOOKUP(B2265,payment!$A$2:$B$14625,2,0)</f>
        <v>189</v>
      </c>
      <c r="D2265" t="str">
        <f t="shared" si="70"/>
        <v>구이가</v>
      </c>
      <c r="E2265" t="str">
        <f>VLOOKUP(B2265,payment!$A$2:$I$14625,3,0)</f>
        <v>구이가</v>
      </c>
      <c r="F2265">
        <f>VLOOKUP(B2265,payment!$A$2:$I$14625,4,0)</f>
        <v>37.622861</v>
      </c>
      <c r="G2265">
        <f>VLOOKUP(B2265,payment!$A$2:$I$14625,5,0)</f>
        <v>126.88140300000001</v>
      </c>
      <c r="H2265" t="str">
        <f>VLOOKUP(E2265,gift_meta!$B$2:$C$33,2,0)</f>
        <v>한판 주문시 사이다 제공</v>
      </c>
      <c r="I2265">
        <f t="shared" ca="1" si="71"/>
        <v>1600</v>
      </c>
      <c r="J2265" s="5">
        <f>VLOOKUP(B2265,payment!$A$2:$I$14625,7,0)</f>
        <v>42528</v>
      </c>
      <c r="K2265" s="6">
        <f>VLOOKUP(B2265,payment!$A$2:$I$14625,8,0)</f>
        <v>0.62494000000000005</v>
      </c>
    </row>
    <row r="2266" spans="1:11">
      <c r="A2266">
        <v>2265</v>
      </c>
      <c r="B2266">
        <v>694</v>
      </c>
      <c r="C2266">
        <f>VLOOKUP(B2266,payment!$A$2:$B$14625,2,0)</f>
        <v>248</v>
      </c>
      <c r="D2266" t="str">
        <f t="shared" si="70"/>
        <v>봄봄</v>
      </c>
      <c r="E2266" t="str">
        <f>VLOOKUP(B2266,payment!$A$2:$I$14625,3,0)</f>
        <v>봄봄</v>
      </c>
      <c r="F2266">
        <f>VLOOKUP(B2266,payment!$A$2:$I$14625,4,0)</f>
        <v>37.640141</v>
      </c>
      <c r="G2266">
        <f>VLOOKUP(B2266,payment!$A$2:$I$14625,5,0)</f>
        <v>127.18568</v>
      </c>
      <c r="H2266" t="str">
        <f>VLOOKUP(E2266,gift_meta!$B$2:$C$33,2,0)</f>
        <v>음료 주문시 쿠폰 도장 2개 추가</v>
      </c>
      <c r="I2266">
        <f t="shared" ca="1" si="71"/>
        <v>1900</v>
      </c>
      <c r="J2266" s="5">
        <f>VLOOKUP(B2266,payment!$A$2:$I$14625,7,0)</f>
        <v>42469</v>
      </c>
      <c r="K2266" s="6">
        <f>VLOOKUP(B2266,payment!$A$2:$I$14625,8,0)</f>
        <v>0.74700999999999995</v>
      </c>
    </row>
    <row r="2267" spans="1:11">
      <c r="A2267">
        <v>2266</v>
      </c>
      <c r="B2267">
        <v>79</v>
      </c>
      <c r="C2267">
        <f>VLOOKUP(B2267,payment!$A$2:$B$14625,2,0)</f>
        <v>117</v>
      </c>
      <c r="D2267" t="str">
        <f t="shared" si="70"/>
        <v>백다방</v>
      </c>
      <c r="E2267" t="str">
        <f>VLOOKUP(B2267,payment!$A$2:$I$14625,3,0)</f>
        <v>백다방</v>
      </c>
      <c r="F2267">
        <f>VLOOKUP(B2267,payment!$A$2:$I$14625,4,0)</f>
        <v>37.678901000000003</v>
      </c>
      <c r="G2267">
        <f>VLOOKUP(B2267,payment!$A$2:$I$14625,5,0)</f>
        <v>127.097534</v>
      </c>
      <c r="H2267" t="str">
        <f>VLOOKUP(E2267,gift_meta!$B$2:$C$33,2,0)</f>
        <v>무료 토핑 추가</v>
      </c>
      <c r="I2267">
        <f t="shared" ca="1" si="71"/>
        <v>2000</v>
      </c>
      <c r="J2267" s="5">
        <f>VLOOKUP(B2267,payment!$A$2:$I$14625,7,0)</f>
        <v>42771</v>
      </c>
      <c r="K2267" s="6">
        <f>VLOOKUP(B2267,payment!$A$2:$I$14625,8,0)</f>
        <v>0.53978999999999999</v>
      </c>
    </row>
    <row r="2268" spans="1:11">
      <c r="A2268">
        <v>2267</v>
      </c>
      <c r="B2268">
        <v>12135</v>
      </c>
      <c r="C2268">
        <f>VLOOKUP(B2268,payment!$A$2:$B$14625,2,0)</f>
        <v>178</v>
      </c>
      <c r="D2268" t="str">
        <f t="shared" si="70"/>
        <v>동경야네</v>
      </c>
      <c r="E2268" t="str">
        <f>VLOOKUP(B2268,payment!$A$2:$I$14625,3,0)</f>
        <v>동경야네</v>
      </c>
      <c r="F2268">
        <f>VLOOKUP(B2268,payment!$A$2:$I$14625,4,0)</f>
        <v>37.454514000000003</v>
      </c>
      <c r="G2268">
        <f>VLOOKUP(B2268,payment!$A$2:$I$14625,5,0)</f>
        <v>127.07279800000001</v>
      </c>
      <c r="H2268" t="str">
        <f>VLOOKUP(E2268,gift_meta!$B$2:$C$33,2,0)</f>
        <v>사케동 10% 할인</v>
      </c>
      <c r="I2268">
        <f t="shared" ca="1" si="71"/>
        <v>1800</v>
      </c>
      <c r="J2268" s="5">
        <f>VLOOKUP(B2268,payment!$A$2:$I$14625,7,0)</f>
        <v>42996</v>
      </c>
      <c r="K2268" s="6">
        <f>VLOOKUP(B2268,payment!$A$2:$I$14625,8,0)</f>
        <v>0.98758999999999997</v>
      </c>
    </row>
    <row r="2269" spans="1:11">
      <c r="A2269">
        <v>2268</v>
      </c>
      <c r="B2269">
        <v>203</v>
      </c>
      <c r="C2269">
        <f>VLOOKUP(B2269,payment!$A$2:$B$14625,2,0)</f>
        <v>267</v>
      </c>
      <c r="D2269" t="str">
        <f t="shared" si="70"/>
        <v>롯데리아</v>
      </c>
      <c r="E2269" t="str">
        <f>VLOOKUP(B2269,payment!$A$2:$I$14625,3,0)</f>
        <v>롯데리아</v>
      </c>
      <c r="F2269">
        <f>VLOOKUP(B2269,payment!$A$2:$I$14625,4,0)</f>
        <v>37.600965000000002</v>
      </c>
      <c r="G2269">
        <f>VLOOKUP(B2269,payment!$A$2:$I$14625,5,0)</f>
        <v>126.884136</v>
      </c>
      <c r="H2269" t="str">
        <f>VLOOKUP(E2269,gift_meta!$B$2:$C$33,2,0)</f>
        <v>롯데리아 음료M 제공</v>
      </c>
      <c r="I2269">
        <f t="shared" ca="1" si="71"/>
        <v>1700</v>
      </c>
      <c r="J2269" s="5">
        <f>VLOOKUP(B2269,payment!$A$2:$I$14625,7,0)</f>
        <v>42780</v>
      </c>
      <c r="K2269" s="6">
        <f>VLOOKUP(B2269,payment!$A$2:$I$14625,8,0)</f>
        <v>0.74758999999999998</v>
      </c>
    </row>
    <row r="2270" spans="1:11">
      <c r="A2270">
        <v>2269</v>
      </c>
      <c r="B2270">
        <v>3681</v>
      </c>
      <c r="C2270">
        <f>VLOOKUP(B2270,payment!$A$2:$B$14625,2,0)</f>
        <v>100</v>
      </c>
      <c r="D2270" t="str">
        <f t="shared" si="70"/>
        <v>파리바게트</v>
      </c>
      <c r="E2270" t="str">
        <f>VLOOKUP(B2270,payment!$A$2:$I$14625,3,0)</f>
        <v>파리바게트</v>
      </c>
      <c r="F2270">
        <f>VLOOKUP(B2270,payment!$A$2:$I$14625,4,0)</f>
        <v>37.476281</v>
      </c>
      <c r="G2270">
        <f>VLOOKUP(B2270,payment!$A$2:$I$14625,5,0)</f>
        <v>127.03052599999999</v>
      </c>
      <c r="H2270" t="str">
        <f>VLOOKUP(E2270,gift_meta!$B$2:$C$33,2,0)</f>
        <v>1000원 이상 10% 할인</v>
      </c>
      <c r="I2270">
        <f t="shared" ca="1" si="71"/>
        <v>1200</v>
      </c>
      <c r="J2270" s="5">
        <f>VLOOKUP(B2270,payment!$A$2:$I$14625,7,0)</f>
        <v>42840</v>
      </c>
      <c r="K2270" s="6">
        <f>VLOOKUP(B2270,payment!$A$2:$I$14625,8,0)</f>
        <v>0.91835999999999995</v>
      </c>
    </row>
    <row r="2271" spans="1:11">
      <c r="A2271">
        <v>2270</v>
      </c>
      <c r="B2271">
        <v>12787</v>
      </c>
      <c r="C2271">
        <f>VLOOKUP(B2271,payment!$A$2:$B$14625,2,0)</f>
        <v>81</v>
      </c>
      <c r="D2271" t="str">
        <f t="shared" si="70"/>
        <v>아웃닭</v>
      </c>
      <c r="E2271" t="str">
        <f>VLOOKUP(B2271,payment!$A$2:$I$14625,3,0)</f>
        <v>아웃닭</v>
      </c>
      <c r="F2271">
        <f>VLOOKUP(B2271,payment!$A$2:$I$14625,4,0)</f>
        <v>37.644078</v>
      </c>
      <c r="G2271">
        <f>VLOOKUP(B2271,payment!$A$2:$I$14625,5,0)</f>
        <v>126.869103</v>
      </c>
      <c r="H2271" t="str">
        <f>VLOOKUP(E2271,gift_meta!$B$2:$C$33,2,0)</f>
        <v>치즈스틱 2개 제공</v>
      </c>
      <c r="I2271">
        <f t="shared" ca="1" si="71"/>
        <v>1200</v>
      </c>
      <c r="J2271" s="5">
        <f>VLOOKUP(B2271,payment!$A$2:$I$14625,7,0)</f>
        <v>42834</v>
      </c>
      <c r="K2271" s="6">
        <f>VLOOKUP(B2271,payment!$A$2:$I$14625,8,0)</f>
        <v>0.59767000000000003</v>
      </c>
    </row>
    <row r="2272" spans="1:11">
      <c r="A2272">
        <v>2271</v>
      </c>
      <c r="B2272">
        <v>5182</v>
      </c>
      <c r="C2272">
        <f>VLOOKUP(B2272,payment!$A$2:$B$14625,2,0)</f>
        <v>256</v>
      </c>
      <c r="D2272" t="str">
        <f t="shared" si="70"/>
        <v>꾼</v>
      </c>
      <c r="E2272" t="str">
        <f>VLOOKUP(B2272,payment!$A$2:$I$14625,3,0)</f>
        <v>꾼</v>
      </c>
      <c r="F2272">
        <f>VLOOKUP(B2272,payment!$A$2:$I$14625,4,0)</f>
        <v>37.492043000000002</v>
      </c>
      <c r="G2272">
        <f>VLOOKUP(B2272,payment!$A$2:$I$14625,5,0)</f>
        <v>127.096941</v>
      </c>
      <c r="H2272" t="str">
        <f>VLOOKUP(E2272,gift_meta!$B$2:$C$33,2,0)</f>
        <v>소주 2,000 쿠폰</v>
      </c>
      <c r="I2272">
        <f t="shared" ca="1" si="71"/>
        <v>1700</v>
      </c>
      <c r="J2272" s="5">
        <f>VLOOKUP(B2272,payment!$A$2:$I$14625,7,0)</f>
        <v>42838</v>
      </c>
      <c r="K2272" s="6">
        <f>VLOOKUP(B2272,payment!$A$2:$I$14625,8,0)</f>
        <v>0.71043000000000001</v>
      </c>
    </row>
    <row r="2273" spans="1:11">
      <c r="A2273">
        <v>2272</v>
      </c>
      <c r="B2273">
        <v>7701</v>
      </c>
      <c r="C2273">
        <f>VLOOKUP(B2273,payment!$A$2:$B$14625,2,0)</f>
        <v>274</v>
      </c>
      <c r="D2273" t="str">
        <f t="shared" si="70"/>
        <v>동경야네</v>
      </c>
      <c r="E2273" t="str">
        <f>VLOOKUP(B2273,payment!$A$2:$I$14625,3,0)</f>
        <v>동경야네</v>
      </c>
      <c r="F2273">
        <f>VLOOKUP(B2273,payment!$A$2:$I$14625,4,0)</f>
        <v>37.469977</v>
      </c>
      <c r="G2273">
        <f>VLOOKUP(B2273,payment!$A$2:$I$14625,5,0)</f>
        <v>126.983311</v>
      </c>
      <c r="H2273" t="str">
        <f>VLOOKUP(E2273,gift_meta!$B$2:$C$33,2,0)</f>
        <v>사케동 10% 할인</v>
      </c>
      <c r="I2273">
        <f t="shared" ca="1" si="71"/>
        <v>1300</v>
      </c>
      <c r="J2273" s="5">
        <f>VLOOKUP(B2273,payment!$A$2:$I$14625,7,0)</f>
        <v>42880</v>
      </c>
      <c r="K2273" s="6">
        <f>VLOOKUP(B2273,payment!$A$2:$I$14625,8,0)</f>
        <v>0.60701000000000005</v>
      </c>
    </row>
    <row r="2274" spans="1:11">
      <c r="A2274">
        <v>2273</v>
      </c>
      <c r="B2274">
        <v>3465</v>
      </c>
      <c r="C2274">
        <f>VLOOKUP(B2274,payment!$A$2:$B$14625,2,0)</f>
        <v>58</v>
      </c>
      <c r="D2274" t="str">
        <f t="shared" si="70"/>
        <v>구이가</v>
      </c>
      <c r="E2274" t="str">
        <f>VLOOKUP(B2274,payment!$A$2:$I$14625,3,0)</f>
        <v>구이가</v>
      </c>
      <c r="F2274">
        <f>VLOOKUP(B2274,payment!$A$2:$I$14625,4,0)</f>
        <v>37.520377000000003</v>
      </c>
      <c r="G2274">
        <f>VLOOKUP(B2274,payment!$A$2:$I$14625,5,0)</f>
        <v>127.052632</v>
      </c>
      <c r="H2274" t="str">
        <f>VLOOKUP(E2274,gift_meta!$B$2:$C$33,2,0)</f>
        <v>한판 주문시 사이다 제공</v>
      </c>
      <c r="I2274">
        <f t="shared" ca="1" si="71"/>
        <v>1100</v>
      </c>
      <c r="J2274" s="5">
        <f>VLOOKUP(B2274,payment!$A$2:$I$14625,7,0)</f>
        <v>42470</v>
      </c>
      <c r="K2274" s="6">
        <f>VLOOKUP(B2274,payment!$A$2:$I$14625,8,0)</f>
        <v>0.65932000000000002</v>
      </c>
    </row>
    <row r="2275" spans="1:11">
      <c r="A2275">
        <v>2274</v>
      </c>
      <c r="B2275">
        <v>13717</v>
      </c>
      <c r="C2275">
        <f>VLOOKUP(B2275,payment!$A$2:$B$14625,2,0)</f>
        <v>93</v>
      </c>
      <c r="D2275" t="str">
        <f t="shared" si="70"/>
        <v>매드포갈릭</v>
      </c>
      <c r="E2275" t="str">
        <f>VLOOKUP(B2275,payment!$A$2:$I$14625,3,0)</f>
        <v>매드포갈릭</v>
      </c>
      <c r="F2275">
        <f>VLOOKUP(B2275,payment!$A$2:$I$14625,4,0)</f>
        <v>37.527495000000002</v>
      </c>
      <c r="G2275">
        <f>VLOOKUP(B2275,payment!$A$2:$I$14625,5,0)</f>
        <v>127.010251</v>
      </c>
      <c r="H2275" t="str">
        <f>VLOOKUP(E2275,gift_meta!$B$2:$C$33,2,0)</f>
        <v>에이드 무료 제공</v>
      </c>
      <c r="I2275">
        <f t="shared" ca="1" si="71"/>
        <v>1200</v>
      </c>
      <c r="J2275" s="5">
        <f>VLOOKUP(B2275,payment!$A$2:$I$14625,7,0)</f>
        <v>42952</v>
      </c>
      <c r="K2275" s="6">
        <f>VLOOKUP(B2275,payment!$A$2:$I$14625,8,0)</f>
        <v>0.52346000000000004</v>
      </c>
    </row>
    <row r="2276" spans="1:11">
      <c r="A2276">
        <v>2275</v>
      </c>
      <c r="B2276">
        <v>223</v>
      </c>
      <c r="C2276">
        <f>VLOOKUP(B2276,payment!$A$2:$B$14625,2,0)</f>
        <v>61</v>
      </c>
      <c r="D2276" t="str">
        <f t="shared" si="70"/>
        <v>김덕후의곱창조</v>
      </c>
      <c r="E2276" t="str">
        <f>VLOOKUP(B2276,payment!$A$2:$I$14625,3,0)</f>
        <v>김덕후의곱창조</v>
      </c>
      <c r="F2276">
        <f>VLOOKUP(B2276,payment!$A$2:$I$14625,4,0)</f>
        <v>37.598041000000002</v>
      </c>
      <c r="G2276">
        <f>VLOOKUP(B2276,payment!$A$2:$I$14625,5,0)</f>
        <v>126.885857</v>
      </c>
      <c r="H2276" t="str">
        <f>VLOOKUP(E2276,gift_meta!$B$2:$C$33,2,0)</f>
        <v>곱창 무한 리필 2,000 할인</v>
      </c>
      <c r="I2276">
        <f t="shared" ca="1" si="71"/>
        <v>1900</v>
      </c>
      <c r="J2276" s="5">
        <f>VLOOKUP(B2276,payment!$A$2:$I$14625,7,0)</f>
        <v>42921</v>
      </c>
      <c r="K2276" s="6">
        <f>VLOOKUP(B2276,payment!$A$2:$I$14625,8,0)</f>
        <v>0.74187999999999998</v>
      </c>
    </row>
    <row r="2277" spans="1:11">
      <c r="A2277">
        <v>2276</v>
      </c>
      <c r="B2277">
        <v>11231</v>
      </c>
      <c r="C2277">
        <f>VLOOKUP(B2277,payment!$A$2:$B$14625,2,0)</f>
        <v>203</v>
      </c>
      <c r="D2277" t="str">
        <f t="shared" si="70"/>
        <v>버거킹</v>
      </c>
      <c r="E2277" t="str">
        <f>VLOOKUP(B2277,payment!$A$2:$I$14625,3,0)</f>
        <v>버거킹</v>
      </c>
      <c r="F2277">
        <f>VLOOKUP(B2277,payment!$A$2:$I$14625,4,0)</f>
        <v>37.689694000000003</v>
      </c>
      <c r="G2277">
        <f>VLOOKUP(B2277,payment!$A$2:$I$14625,5,0)</f>
        <v>126.857596</v>
      </c>
      <c r="H2277" t="str">
        <f>VLOOKUP(E2277,gift_meta!$B$2:$C$33,2,0)</f>
        <v>와퍼주문시 5% 할인</v>
      </c>
      <c r="I2277">
        <f t="shared" ca="1" si="71"/>
        <v>200</v>
      </c>
      <c r="J2277" s="5">
        <f>VLOOKUP(B2277,payment!$A$2:$I$14625,7,0)</f>
        <v>43169</v>
      </c>
      <c r="K2277" s="6">
        <f>VLOOKUP(B2277,payment!$A$2:$I$14625,8,0)</f>
        <v>0.47904000000000002</v>
      </c>
    </row>
    <row r="2278" spans="1:11">
      <c r="A2278">
        <v>2277</v>
      </c>
      <c r="B2278">
        <v>10916</v>
      </c>
      <c r="C2278">
        <f>VLOOKUP(B2278,payment!$A$2:$B$14625,2,0)</f>
        <v>90</v>
      </c>
      <c r="D2278" t="str">
        <f t="shared" si="70"/>
        <v>베스킨라빈스</v>
      </c>
      <c r="E2278" t="str">
        <f>VLOOKUP(B2278,payment!$A$2:$I$14625,3,0)</f>
        <v>베스킨라빈스</v>
      </c>
      <c r="F2278">
        <f>VLOOKUP(B2278,payment!$A$2:$I$14625,4,0)</f>
        <v>37.608424999999997</v>
      </c>
      <c r="G2278">
        <f>VLOOKUP(B2278,payment!$A$2:$I$14625,5,0)</f>
        <v>127.040038</v>
      </c>
      <c r="H2278" t="str">
        <f>VLOOKUP(E2278,gift_meta!$B$2:$C$33,2,0)</f>
        <v>무료 사이즈업</v>
      </c>
      <c r="I2278">
        <f t="shared" ca="1" si="71"/>
        <v>1100</v>
      </c>
      <c r="J2278" s="5">
        <f>VLOOKUP(B2278,payment!$A$2:$I$14625,7,0)</f>
        <v>42823</v>
      </c>
      <c r="K2278" s="6">
        <f>VLOOKUP(B2278,payment!$A$2:$I$14625,8,0)</f>
        <v>0.44441999999999998</v>
      </c>
    </row>
    <row r="2279" spans="1:11">
      <c r="A2279">
        <v>2278</v>
      </c>
      <c r="B2279">
        <v>5492</v>
      </c>
      <c r="C2279">
        <f>VLOOKUP(B2279,payment!$A$2:$B$14625,2,0)</f>
        <v>48</v>
      </c>
      <c r="D2279" t="str">
        <f t="shared" si="70"/>
        <v>파리바게트</v>
      </c>
      <c r="E2279" t="str">
        <f>VLOOKUP(B2279,payment!$A$2:$I$14625,3,0)</f>
        <v>파리바게트</v>
      </c>
      <c r="F2279">
        <f>VLOOKUP(B2279,payment!$A$2:$I$14625,4,0)</f>
        <v>37.547254000000002</v>
      </c>
      <c r="G2279">
        <f>VLOOKUP(B2279,payment!$A$2:$I$14625,5,0)</f>
        <v>127.171442</v>
      </c>
      <c r="H2279" t="str">
        <f>VLOOKUP(E2279,gift_meta!$B$2:$C$33,2,0)</f>
        <v>1000원 이상 10% 할인</v>
      </c>
      <c r="I2279">
        <f t="shared" ca="1" si="71"/>
        <v>700</v>
      </c>
      <c r="J2279" s="5">
        <f>VLOOKUP(B2279,payment!$A$2:$I$14625,7,0)</f>
        <v>42994</v>
      </c>
      <c r="K2279" s="6">
        <f>VLOOKUP(B2279,payment!$A$2:$I$14625,8,0)</f>
        <v>0.43753999999999998</v>
      </c>
    </row>
    <row r="2280" spans="1:11">
      <c r="A2280">
        <v>2279</v>
      </c>
      <c r="B2280">
        <v>2091</v>
      </c>
      <c r="C2280">
        <f>VLOOKUP(B2280,payment!$A$2:$B$14625,2,0)</f>
        <v>289</v>
      </c>
      <c r="D2280" t="str">
        <f t="shared" si="70"/>
        <v>약국</v>
      </c>
      <c r="E2280" t="str">
        <f>VLOOKUP(B2280,payment!$A$2:$I$14625,3,0)</f>
        <v>약국</v>
      </c>
      <c r="F2280">
        <f>VLOOKUP(B2280,payment!$A$2:$I$14625,4,0)</f>
        <v>37.715021999999998</v>
      </c>
      <c r="G2280">
        <f>VLOOKUP(B2280,payment!$A$2:$I$14625,5,0)</f>
        <v>127.06456300000001</v>
      </c>
      <c r="H2280" t="str">
        <f>VLOOKUP(E2280,gift_meta!$B$2:$C$33,2,0)</f>
        <v>황사 마스크 증정(1매)</v>
      </c>
      <c r="I2280">
        <f t="shared" ca="1" si="71"/>
        <v>1300</v>
      </c>
      <c r="J2280" s="5">
        <f>VLOOKUP(B2280,payment!$A$2:$I$14625,7,0)</f>
        <v>42748</v>
      </c>
      <c r="K2280" s="6">
        <f>VLOOKUP(B2280,payment!$A$2:$I$14625,8,0)</f>
        <v>0.49130000000000001</v>
      </c>
    </row>
    <row r="2281" spans="1:11">
      <c r="A2281">
        <v>2280</v>
      </c>
      <c r="B2281">
        <v>12027</v>
      </c>
      <c r="C2281">
        <f>VLOOKUP(B2281,payment!$A$2:$B$14625,2,0)</f>
        <v>211</v>
      </c>
      <c r="D2281" t="str">
        <f t="shared" si="70"/>
        <v>반디앤루니스</v>
      </c>
      <c r="E2281" t="str">
        <f>VLOOKUP(B2281,payment!$A$2:$I$14625,3,0)</f>
        <v>반디앤루니스</v>
      </c>
      <c r="F2281">
        <f>VLOOKUP(B2281,payment!$A$2:$I$14625,4,0)</f>
        <v>37.613838999999999</v>
      </c>
      <c r="G2281">
        <f>VLOOKUP(B2281,payment!$A$2:$I$14625,5,0)</f>
        <v>127.072686</v>
      </c>
      <c r="H2281" t="str">
        <f>VLOOKUP(E2281,gift_meta!$B$2:$C$33,2,0)</f>
        <v>도서 구매시 5% 할인</v>
      </c>
      <c r="I2281">
        <f t="shared" ca="1" si="71"/>
        <v>700</v>
      </c>
      <c r="J2281" s="5">
        <f>VLOOKUP(B2281,payment!$A$2:$I$14625,7,0)</f>
        <v>42430</v>
      </c>
      <c r="K2281" s="6">
        <f>VLOOKUP(B2281,payment!$A$2:$I$14625,8,0)</f>
        <v>0.49049999999999999</v>
      </c>
    </row>
    <row r="2282" spans="1:11">
      <c r="A2282">
        <v>2281</v>
      </c>
      <c r="B2282">
        <v>1008</v>
      </c>
      <c r="C2282">
        <f>VLOOKUP(B2282,payment!$A$2:$B$14625,2,0)</f>
        <v>283</v>
      </c>
      <c r="D2282" t="str">
        <f t="shared" si="70"/>
        <v>멘동</v>
      </c>
      <c r="E2282" t="str">
        <f>VLOOKUP(B2282,payment!$A$2:$I$14625,3,0)</f>
        <v>멘동</v>
      </c>
      <c r="F2282">
        <f>VLOOKUP(B2282,payment!$A$2:$I$14625,4,0)</f>
        <v>37.569631000000001</v>
      </c>
      <c r="G2282">
        <f>VLOOKUP(B2282,payment!$A$2:$I$14625,5,0)</f>
        <v>126.8785</v>
      </c>
      <c r="H2282" t="str">
        <f>VLOOKUP(E2282,gift_meta!$B$2:$C$33,2,0)</f>
        <v>규동 5% 할인</v>
      </c>
      <c r="I2282">
        <f t="shared" ca="1" si="71"/>
        <v>200</v>
      </c>
      <c r="J2282" s="5">
        <f>VLOOKUP(B2282,payment!$A$2:$I$14625,7,0)</f>
        <v>42859</v>
      </c>
      <c r="K2282" s="6">
        <f>VLOOKUP(B2282,payment!$A$2:$I$14625,8,0)</f>
        <v>0.48387999999999998</v>
      </c>
    </row>
    <row r="2283" spans="1:11">
      <c r="A2283">
        <v>2282</v>
      </c>
      <c r="B2283">
        <v>9291</v>
      </c>
      <c r="C2283">
        <f>VLOOKUP(B2283,payment!$A$2:$B$14625,2,0)</f>
        <v>133</v>
      </c>
      <c r="D2283" t="str">
        <f t="shared" si="70"/>
        <v>한신포차</v>
      </c>
      <c r="E2283" t="str">
        <f>VLOOKUP(B2283,payment!$A$2:$I$14625,3,0)</f>
        <v>한신포차</v>
      </c>
      <c r="F2283">
        <f>VLOOKUP(B2283,payment!$A$2:$I$14625,4,0)</f>
        <v>37.652481999999999</v>
      </c>
      <c r="G2283">
        <f>VLOOKUP(B2283,payment!$A$2:$I$14625,5,0)</f>
        <v>127.147749</v>
      </c>
      <c r="H2283" t="str">
        <f>VLOOKUP(E2283,gift_meta!$B$2:$C$33,2,0)</f>
        <v>닭발 주문시 주먹밥 증정</v>
      </c>
      <c r="I2283">
        <f t="shared" ca="1" si="71"/>
        <v>1700</v>
      </c>
      <c r="J2283" s="5">
        <f>VLOOKUP(B2283,payment!$A$2:$I$14625,7,0)</f>
        <v>42923</v>
      </c>
      <c r="K2283" s="6">
        <f>VLOOKUP(B2283,payment!$A$2:$I$14625,8,0)</f>
        <v>0.88158000000000003</v>
      </c>
    </row>
    <row r="2284" spans="1:11">
      <c r="A2284">
        <v>2283</v>
      </c>
      <c r="B2284">
        <v>13860</v>
      </c>
      <c r="C2284">
        <f>VLOOKUP(B2284,payment!$A$2:$B$14625,2,0)</f>
        <v>19</v>
      </c>
      <c r="D2284" t="str">
        <f t="shared" si="70"/>
        <v>구이가</v>
      </c>
      <c r="E2284" t="str">
        <f>VLOOKUP(B2284,payment!$A$2:$I$14625,3,0)</f>
        <v>구이가</v>
      </c>
      <c r="F2284">
        <f>VLOOKUP(B2284,payment!$A$2:$I$14625,4,0)</f>
        <v>37.644747000000002</v>
      </c>
      <c r="G2284">
        <f>VLOOKUP(B2284,payment!$A$2:$I$14625,5,0)</f>
        <v>127.13594500000001</v>
      </c>
      <c r="H2284" t="str">
        <f>VLOOKUP(E2284,gift_meta!$B$2:$C$33,2,0)</f>
        <v>한판 주문시 사이다 제공</v>
      </c>
      <c r="I2284">
        <f t="shared" ca="1" si="71"/>
        <v>1000</v>
      </c>
      <c r="J2284" s="5">
        <f>VLOOKUP(B2284,payment!$A$2:$I$14625,7,0)</f>
        <v>43042</v>
      </c>
      <c r="K2284" s="6">
        <f>VLOOKUP(B2284,payment!$A$2:$I$14625,8,0)</f>
        <v>0.92528999999999995</v>
      </c>
    </row>
    <row r="2285" spans="1:11">
      <c r="A2285">
        <v>2284</v>
      </c>
      <c r="B2285">
        <v>1084</v>
      </c>
      <c r="C2285">
        <f>VLOOKUP(B2285,payment!$A$2:$B$14625,2,0)</f>
        <v>180</v>
      </c>
      <c r="D2285" t="str">
        <f t="shared" si="70"/>
        <v>롯데리아</v>
      </c>
      <c r="E2285" t="str">
        <f>VLOOKUP(B2285,payment!$A$2:$I$14625,3,0)</f>
        <v>롯데리아</v>
      </c>
      <c r="F2285">
        <f>VLOOKUP(B2285,payment!$A$2:$I$14625,4,0)</f>
        <v>37.593743000000003</v>
      </c>
      <c r="G2285">
        <f>VLOOKUP(B2285,payment!$A$2:$I$14625,5,0)</f>
        <v>127.10909700000001</v>
      </c>
      <c r="H2285" t="str">
        <f>VLOOKUP(E2285,gift_meta!$B$2:$C$33,2,0)</f>
        <v>롯데리아 음료M 제공</v>
      </c>
      <c r="I2285">
        <f t="shared" ca="1" si="71"/>
        <v>1300</v>
      </c>
      <c r="J2285" s="5">
        <f>VLOOKUP(B2285,payment!$A$2:$I$14625,7,0)</f>
        <v>42493</v>
      </c>
      <c r="K2285" s="6">
        <f>VLOOKUP(B2285,payment!$A$2:$I$14625,8,0)</f>
        <v>0.79159000000000002</v>
      </c>
    </row>
    <row r="2286" spans="1:11">
      <c r="A2286">
        <v>2285</v>
      </c>
      <c r="B2286">
        <v>2654</v>
      </c>
      <c r="C2286">
        <f>VLOOKUP(B2286,payment!$A$2:$B$14625,2,0)</f>
        <v>56</v>
      </c>
      <c r="D2286" t="str">
        <f t="shared" si="70"/>
        <v>약국</v>
      </c>
      <c r="E2286" t="str">
        <f>VLOOKUP(B2286,payment!$A$2:$I$14625,3,0)</f>
        <v>약국</v>
      </c>
      <c r="F2286">
        <f>VLOOKUP(B2286,payment!$A$2:$I$14625,4,0)</f>
        <v>37.623148</v>
      </c>
      <c r="G2286">
        <f>VLOOKUP(B2286,payment!$A$2:$I$14625,5,0)</f>
        <v>126.94802300000001</v>
      </c>
      <c r="H2286" t="str">
        <f>VLOOKUP(E2286,gift_meta!$B$2:$C$33,2,0)</f>
        <v>황사 마스크 증정(1매)</v>
      </c>
      <c r="I2286">
        <f t="shared" ca="1" si="71"/>
        <v>1400</v>
      </c>
      <c r="J2286" s="5">
        <f>VLOOKUP(B2286,payment!$A$2:$I$14625,7,0)</f>
        <v>42973</v>
      </c>
      <c r="K2286" s="6">
        <f>VLOOKUP(B2286,payment!$A$2:$I$14625,8,0)</f>
        <v>0.69693000000000005</v>
      </c>
    </row>
    <row r="2287" spans="1:11">
      <c r="A2287">
        <v>2286</v>
      </c>
      <c r="B2287">
        <v>1375</v>
      </c>
      <c r="C2287">
        <f>VLOOKUP(B2287,payment!$A$2:$B$14625,2,0)</f>
        <v>16</v>
      </c>
      <c r="D2287" t="str">
        <f t="shared" si="70"/>
        <v>꾼</v>
      </c>
      <c r="E2287" t="str">
        <f>VLOOKUP(B2287,payment!$A$2:$I$14625,3,0)</f>
        <v>꾼</v>
      </c>
      <c r="F2287">
        <f>VLOOKUP(B2287,payment!$A$2:$I$14625,4,0)</f>
        <v>37.611047999999997</v>
      </c>
      <c r="G2287">
        <f>VLOOKUP(B2287,payment!$A$2:$I$14625,5,0)</f>
        <v>127.198018</v>
      </c>
      <c r="H2287" t="str">
        <f>VLOOKUP(E2287,gift_meta!$B$2:$C$33,2,0)</f>
        <v>소주 2,000 쿠폰</v>
      </c>
      <c r="I2287">
        <f t="shared" ca="1" si="71"/>
        <v>200</v>
      </c>
      <c r="J2287" s="5">
        <f>VLOOKUP(B2287,payment!$A$2:$I$14625,7,0)</f>
        <v>42641</v>
      </c>
      <c r="K2287" s="6">
        <f>VLOOKUP(B2287,payment!$A$2:$I$14625,8,0)</f>
        <v>0.78049000000000002</v>
      </c>
    </row>
    <row r="2288" spans="1:11">
      <c r="A2288">
        <v>2287</v>
      </c>
      <c r="B2288">
        <v>3730</v>
      </c>
      <c r="C2288">
        <f>VLOOKUP(B2288,payment!$A$2:$B$14625,2,0)</f>
        <v>94</v>
      </c>
      <c r="D2288" t="str">
        <f t="shared" si="70"/>
        <v>김덕후의곱창조</v>
      </c>
      <c r="E2288" t="str">
        <f>VLOOKUP(B2288,payment!$A$2:$I$14625,3,0)</f>
        <v>김덕후의곱창조</v>
      </c>
      <c r="F2288">
        <f>VLOOKUP(B2288,payment!$A$2:$I$14625,4,0)</f>
        <v>37.444262999999999</v>
      </c>
      <c r="G2288">
        <f>VLOOKUP(B2288,payment!$A$2:$I$14625,5,0)</f>
        <v>127.115296</v>
      </c>
      <c r="H2288" t="str">
        <f>VLOOKUP(E2288,gift_meta!$B$2:$C$33,2,0)</f>
        <v>곱창 무한 리필 2,000 할인</v>
      </c>
      <c r="I2288">
        <f t="shared" ca="1" si="71"/>
        <v>1600</v>
      </c>
      <c r="J2288" s="5">
        <f>VLOOKUP(B2288,payment!$A$2:$I$14625,7,0)</f>
        <v>42586</v>
      </c>
      <c r="K2288" s="6">
        <f>VLOOKUP(B2288,payment!$A$2:$I$14625,8,0)</f>
        <v>0.64712999999999998</v>
      </c>
    </row>
    <row r="2289" spans="1:11">
      <c r="A2289">
        <v>2288</v>
      </c>
      <c r="B2289">
        <v>6210</v>
      </c>
      <c r="C2289">
        <f>VLOOKUP(B2289,payment!$A$2:$B$14625,2,0)</f>
        <v>90</v>
      </c>
      <c r="D2289" t="str">
        <f t="shared" si="70"/>
        <v>이디야커피</v>
      </c>
      <c r="E2289" t="str">
        <f>VLOOKUP(B2289,payment!$A$2:$I$14625,3,0)</f>
        <v>이디야커피</v>
      </c>
      <c r="F2289">
        <f>VLOOKUP(B2289,payment!$A$2:$I$14625,4,0)</f>
        <v>37.662564000000003</v>
      </c>
      <c r="G2289">
        <f>VLOOKUP(B2289,payment!$A$2:$I$14625,5,0)</f>
        <v>127.186342</v>
      </c>
      <c r="H2289" t="str">
        <f>VLOOKUP(E2289,gift_meta!$B$2:$C$33,2,0)</f>
        <v>스마트 오더 사용시 10% 할인</v>
      </c>
      <c r="I2289">
        <f t="shared" ca="1" si="71"/>
        <v>1500</v>
      </c>
      <c r="J2289" s="5">
        <f>VLOOKUP(B2289,payment!$A$2:$I$14625,7,0)</f>
        <v>42441</v>
      </c>
      <c r="K2289" s="6">
        <f>VLOOKUP(B2289,payment!$A$2:$I$14625,8,0)</f>
        <v>0.75190999999999997</v>
      </c>
    </row>
    <row r="2290" spans="1:11">
      <c r="A2290">
        <v>2289</v>
      </c>
      <c r="B2290">
        <v>8512</v>
      </c>
      <c r="C2290">
        <f>VLOOKUP(B2290,payment!$A$2:$B$14625,2,0)</f>
        <v>127</v>
      </c>
      <c r="D2290" t="str">
        <f t="shared" si="70"/>
        <v>꾼</v>
      </c>
      <c r="E2290" t="str">
        <f>VLOOKUP(B2290,payment!$A$2:$I$14625,3,0)</f>
        <v>꾼</v>
      </c>
      <c r="F2290">
        <f>VLOOKUP(B2290,payment!$A$2:$I$14625,4,0)</f>
        <v>37.464039</v>
      </c>
      <c r="G2290">
        <f>VLOOKUP(B2290,payment!$A$2:$I$14625,5,0)</f>
        <v>126.964619</v>
      </c>
      <c r="H2290" t="str">
        <f>VLOOKUP(E2290,gift_meta!$B$2:$C$33,2,0)</f>
        <v>소주 2,000 쿠폰</v>
      </c>
      <c r="I2290">
        <f t="shared" ca="1" si="71"/>
        <v>300</v>
      </c>
      <c r="J2290" s="5">
        <f>VLOOKUP(B2290,payment!$A$2:$I$14625,7,0)</f>
        <v>42656</v>
      </c>
      <c r="K2290" s="6">
        <f>VLOOKUP(B2290,payment!$A$2:$I$14625,8,0)</f>
        <v>0.64142999999999994</v>
      </c>
    </row>
    <row r="2291" spans="1:11">
      <c r="A2291">
        <v>2290</v>
      </c>
      <c r="B2291">
        <v>784</v>
      </c>
      <c r="C2291">
        <f>VLOOKUP(B2291,payment!$A$2:$B$14625,2,0)</f>
        <v>234</v>
      </c>
      <c r="D2291" t="str">
        <f t="shared" si="70"/>
        <v>베스킨라빈스</v>
      </c>
      <c r="E2291" t="str">
        <f>VLOOKUP(B2291,payment!$A$2:$I$14625,3,0)</f>
        <v>베스킨라빈스</v>
      </c>
      <c r="F2291">
        <f>VLOOKUP(B2291,payment!$A$2:$I$14625,4,0)</f>
        <v>37.544787999999997</v>
      </c>
      <c r="G2291">
        <f>VLOOKUP(B2291,payment!$A$2:$I$14625,5,0)</f>
        <v>126.95550299999999</v>
      </c>
      <c r="H2291" t="str">
        <f>VLOOKUP(E2291,gift_meta!$B$2:$C$33,2,0)</f>
        <v>무료 사이즈업</v>
      </c>
      <c r="I2291">
        <f t="shared" ca="1" si="71"/>
        <v>100</v>
      </c>
      <c r="J2291" s="5">
        <f>VLOOKUP(B2291,payment!$A$2:$I$14625,7,0)</f>
        <v>42846</v>
      </c>
      <c r="K2291" s="6">
        <f>VLOOKUP(B2291,payment!$A$2:$I$14625,8,0)</f>
        <v>0.94669999999999999</v>
      </c>
    </row>
    <row r="2292" spans="1:11">
      <c r="A2292">
        <v>2291</v>
      </c>
      <c r="B2292">
        <v>106</v>
      </c>
      <c r="C2292">
        <f>VLOOKUP(B2292,payment!$A$2:$B$14625,2,0)</f>
        <v>241</v>
      </c>
      <c r="D2292" t="str">
        <f t="shared" si="70"/>
        <v>파리바게트</v>
      </c>
      <c r="E2292" t="str">
        <f>VLOOKUP(B2292,payment!$A$2:$I$14625,3,0)</f>
        <v>파리바게트</v>
      </c>
      <c r="F2292">
        <f>VLOOKUP(B2292,payment!$A$2:$I$14625,4,0)</f>
        <v>37.621371000000003</v>
      </c>
      <c r="G2292">
        <f>VLOOKUP(B2292,payment!$A$2:$I$14625,5,0)</f>
        <v>127.01122100000001</v>
      </c>
      <c r="H2292" t="str">
        <f>VLOOKUP(E2292,gift_meta!$B$2:$C$33,2,0)</f>
        <v>1000원 이상 10% 할인</v>
      </c>
      <c r="I2292">
        <f t="shared" ca="1" si="71"/>
        <v>1400</v>
      </c>
      <c r="J2292" s="5">
        <f>VLOOKUP(B2292,payment!$A$2:$I$14625,7,0)</f>
        <v>43128</v>
      </c>
      <c r="K2292" s="6">
        <f>VLOOKUP(B2292,payment!$A$2:$I$14625,8,0)</f>
        <v>0.48962</v>
      </c>
    </row>
    <row r="2293" spans="1:11">
      <c r="A2293">
        <v>2292</v>
      </c>
      <c r="B2293">
        <v>10781</v>
      </c>
      <c r="C2293">
        <f>VLOOKUP(B2293,payment!$A$2:$B$14625,2,0)</f>
        <v>64</v>
      </c>
      <c r="D2293" t="str">
        <f t="shared" si="70"/>
        <v>정형외과</v>
      </c>
      <c r="E2293" t="str">
        <f>VLOOKUP(B2293,payment!$A$2:$I$14625,3,0)</f>
        <v>정형외과</v>
      </c>
      <c r="F2293">
        <f>VLOOKUP(B2293,payment!$A$2:$I$14625,4,0)</f>
        <v>37.660997999999999</v>
      </c>
      <c r="G2293">
        <f>VLOOKUP(B2293,payment!$A$2:$I$14625,5,0)</f>
        <v>127.132724</v>
      </c>
      <c r="H2293" t="str">
        <f>VLOOKUP(E2293,gift_meta!$B$2:$C$33,2,0)</f>
        <v>정형외과의료지점</v>
      </c>
      <c r="I2293">
        <f t="shared" ca="1" si="71"/>
        <v>600</v>
      </c>
      <c r="J2293" s="5">
        <f>VLOOKUP(B2293,payment!$A$2:$I$14625,7,0)</f>
        <v>42590</v>
      </c>
      <c r="K2293" s="6">
        <f>VLOOKUP(B2293,payment!$A$2:$I$14625,8,0)</f>
        <v>0.74931000000000003</v>
      </c>
    </row>
    <row r="2294" spans="1:11">
      <c r="A2294">
        <v>2293</v>
      </c>
      <c r="B2294">
        <v>8533</v>
      </c>
      <c r="C2294">
        <f>VLOOKUP(B2294,payment!$A$2:$B$14625,2,0)</f>
        <v>299</v>
      </c>
      <c r="D2294" t="str">
        <f t="shared" si="70"/>
        <v>약국</v>
      </c>
      <c r="E2294" t="str">
        <f>VLOOKUP(B2294,payment!$A$2:$I$14625,3,0)</f>
        <v>약국</v>
      </c>
      <c r="F2294">
        <f>VLOOKUP(B2294,payment!$A$2:$I$14625,4,0)</f>
        <v>37.569122</v>
      </c>
      <c r="G2294">
        <f>VLOOKUP(B2294,payment!$A$2:$I$14625,5,0)</f>
        <v>126.87168200000001</v>
      </c>
      <c r="H2294" t="str">
        <f>VLOOKUP(E2294,gift_meta!$B$2:$C$33,2,0)</f>
        <v>황사 마스크 증정(1매)</v>
      </c>
      <c r="I2294">
        <f t="shared" ca="1" si="71"/>
        <v>1900</v>
      </c>
      <c r="J2294" s="5">
        <f>VLOOKUP(B2294,payment!$A$2:$I$14625,7,0)</f>
        <v>42550</v>
      </c>
      <c r="K2294" s="6">
        <f>VLOOKUP(B2294,payment!$A$2:$I$14625,8,0)</f>
        <v>0.89385000000000003</v>
      </c>
    </row>
    <row r="2295" spans="1:11">
      <c r="A2295">
        <v>2294</v>
      </c>
      <c r="B2295">
        <v>12178</v>
      </c>
      <c r="C2295">
        <f>VLOOKUP(B2295,payment!$A$2:$B$14625,2,0)</f>
        <v>127</v>
      </c>
      <c r="D2295" t="str">
        <f t="shared" si="70"/>
        <v>정형외과</v>
      </c>
      <c r="E2295" t="str">
        <f>VLOOKUP(B2295,payment!$A$2:$I$14625,3,0)</f>
        <v>정형외과</v>
      </c>
      <c r="F2295">
        <f>VLOOKUP(B2295,payment!$A$2:$I$14625,4,0)</f>
        <v>37.673450000000003</v>
      </c>
      <c r="G2295">
        <f>VLOOKUP(B2295,payment!$A$2:$I$14625,5,0)</f>
        <v>127.040931</v>
      </c>
      <c r="H2295" t="str">
        <f>VLOOKUP(E2295,gift_meta!$B$2:$C$33,2,0)</f>
        <v>정형외과의료지점</v>
      </c>
      <c r="I2295">
        <f t="shared" ca="1" si="71"/>
        <v>400</v>
      </c>
      <c r="J2295" s="5">
        <f>VLOOKUP(B2295,payment!$A$2:$I$14625,7,0)</f>
        <v>42750</v>
      </c>
      <c r="K2295" s="6">
        <f>VLOOKUP(B2295,payment!$A$2:$I$14625,8,0)</f>
        <v>0.57935999999999999</v>
      </c>
    </row>
    <row r="2296" spans="1:11">
      <c r="A2296">
        <v>2295</v>
      </c>
      <c r="B2296">
        <v>9243</v>
      </c>
      <c r="C2296">
        <f>VLOOKUP(B2296,payment!$A$2:$B$14625,2,0)</f>
        <v>212</v>
      </c>
      <c r="D2296" t="str">
        <f t="shared" si="70"/>
        <v>리얼후라이</v>
      </c>
      <c r="E2296" t="str">
        <f>VLOOKUP(B2296,payment!$A$2:$I$14625,3,0)</f>
        <v>리얼후라이</v>
      </c>
      <c r="F2296">
        <f>VLOOKUP(B2296,payment!$A$2:$I$14625,4,0)</f>
        <v>37.458458999999998</v>
      </c>
      <c r="G2296">
        <f>VLOOKUP(B2296,payment!$A$2:$I$14625,5,0)</f>
        <v>127.16324899999999</v>
      </c>
      <c r="H2296" t="str">
        <f>VLOOKUP(E2296,gift_meta!$B$2:$C$33,2,0)</f>
        <v>크리스피 후라이드 10% 할인</v>
      </c>
      <c r="I2296">
        <f t="shared" ca="1" si="71"/>
        <v>300</v>
      </c>
      <c r="J2296" s="5">
        <f>VLOOKUP(B2296,payment!$A$2:$I$14625,7,0)</f>
        <v>42393</v>
      </c>
      <c r="K2296" s="6">
        <f>VLOOKUP(B2296,payment!$A$2:$I$14625,8,0)</f>
        <v>0.59562999999999999</v>
      </c>
    </row>
    <row r="2297" spans="1:11">
      <c r="A2297">
        <v>2296</v>
      </c>
      <c r="B2297">
        <v>14126</v>
      </c>
      <c r="C2297">
        <f>VLOOKUP(B2297,payment!$A$2:$B$14625,2,0)</f>
        <v>238</v>
      </c>
      <c r="D2297" t="str">
        <f t="shared" si="70"/>
        <v>아웃닭</v>
      </c>
      <c r="E2297" t="str">
        <f>VLOOKUP(B2297,payment!$A$2:$I$14625,3,0)</f>
        <v>아웃닭</v>
      </c>
      <c r="F2297">
        <f>VLOOKUP(B2297,payment!$A$2:$I$14625,4,0)</f>
        <v>37.692619999999998</v>
      </c>
      <c r="G2297">
        <f>VLOOKUP(B2297,payment!$A$2:$I$14625,5,0)</f>
        <v>127.147154</v>
      </c>
      <c r="H2297" t="str">
        <f>VLOOKUP(E2297,gift_meta!$B$2:$C$33,2,0)</f>
        <v>치즈스틱 2개 제공</v>
      </c>
      <c r="I2297">
        <f t="shared" ca="1" si="71"/>
        <v>1300</v>
      </c>
      <c r="J2297" s="5">
        <f>VLOOKUP(B2297,payment!$A$2:$I$14625,7,0)</f>
        <v>42494</v>
      </c>
      <c r="K2297" s="6">
        <f>VLOOKUP(B2297,payment!$A$2:$I$14625,8,0)</f>
        <v>0.95065999999999995</v>
      </c>
    </row>
    <row r="2298" spans="1:11">
      <c r="A2298">
        <v>2297</v>
      </c>
      <c r="B2298">
        <v>13478</v>
      </c>
      <c r="C2298">
        <f>VLOOKUP(B2298,payment!$A$2:$B$14625,2,0)</f>
        <v>94</v>
      </c>
      <c r="D2298" t="str">
        <f t="shared" si="70"/>
        <v>봄봄</v>
      </c>
      <c r="E2298" t="str">
        <f>VLOOKUP(B2298,payment!$A$2:$I$14625,3,0)</f>
        <v>봄봄</v>
      </c>
      <c r="F2298">
        <f>VLOOKUP(B2298,payment!$A$2:$I$14625,4,0)</f>
        <v>37.572235999999997</v>
      </c>
      <c r="G2298">
        <f>VLOOKUP(B2298,payment!$A$2:$I$14625,5,0)</f>
        <v>126.964696</v>
      </c>
      <c r="H2298" t="str">
        <f>VLOOKUP(E2298,gift_meta!$B$2:$C$33,2,0)</f>
        <v>음료 주문시 쿠폰 도장 2개 추가</v>
      </c>
      <c r="I2298">
        <f t="shared" ca="1" si="71"/>
        <v>1300</v>
      </c>
      <c r="J2298" s="5">
        <f>VLOOKUP(B2298,payment!$A$2:$I$14625,7,0)</f>
        <v>42573</v>
      </c>
      <c r="K2298" s="6">
        <f>VLOOKUP(B2298,payment!$A$2:$I$14625,8,0)</f>
        <v>0.59391000000000005</v>
      </c>
    </row>
    <row r="2299" spans="1:11">
      <c r="A2299">
        <v>2298</v>
      </c>
      <c r="B2299">
        <v>9998</v>
      </c>
      <c r="C2299">
        <f>VLOOKUP(B2299,payment!$A$2:$B$14625,2,0)</f>
        <v>42</v>
      </c>
      <c r="D2299" t="str">
        <f t="shared" si="70"/>
        <v>김덕후의곱창조</v>
      </c>
      <c r="E2299" t="str">
        <f>VLOOKUP(B2299,payment!$A$2:$I$14625,3,0)</f>
        <v>김덕후의곱창조</v>
      </c>
      <c r="F2299">
        <f>VLOOKUP(B2299,payment!$A$2:$I$14625,4,0)</f>
        <v>37.539687000000001</v>
      </c>
      <c r="G2299">
        <f>VLOOKUP(B2299,payment!$A$2:$I$14625,5,0)</f>
        <v>127.167873</v>
      </c>
      <c r="H2299" t="str">
        <f>VLOOKUP(E2299,gift_meta!$B$2:$C$33,2,0)</f>
        <v>곱창 무한 리필 2,000 할인</v>
      </c>
      <c r="I2299">
        <f t="shared" ca="1" si="71"/>
        <v>900</v>
      </c>
      <c r="J2299" s="5">
        <f>VLOOKUP(B2299,payment!$A$2:$I$14625,7,0)</f>
        <v>43129</v>
      </c>
      <c r="K2299" s="6">
        <f>VLOOKUP(B2299,payment!$A$2:$I$14625,8,0)</f>
        <v>0.42995</v>
      </c>
    </row>
    <row r="2300" spans="1:11">
      <c r="A2300">
        <v>2299</v>
      </c>
      <c r="B2300">
        <v>4273</v>
      </c>
      <c r="C2300">
        <f>VLOOKUP(B2300,payment!$A$2:$B$14625,2,0)</f>
        <v>228</v>
      </c>
      <c r="D2300" t="str">
        <f t="shared" si="70"/>
        <v>뚜레쥬르</v>
      </c>
      <c r="E2300" t="str">
        <f>VLOOKUP(B2300,payment!$A$2:$I$14625,3,0)</f>
        <v>뚜레쥬르</v>
      </c>
      <c r="F2300">
        <f>VLOOKUP(B2300,payment!$A$2:$I$14625,4,0)</f>
        <v>37.669918000000003</v>
      </c>
      <c r="G2300">
        <f>VLOOKUP(B2300,payment!$A$2:$I$14625,5,0)</f>
        <v>127.14697099999999</v>
      </c>
      <c r="H2300" t="str">
        <f>VLOOKUP(E2300,gift_meta!$B$2:$C$33,2,0)</f>
        <v>2000원 이상 5% 할인</v>
      </c>
      <c r="I2300">
        <f t="shared" ca="1" si="71"/>
        <v>500</v>
      </c>
      <c r="J2300" s="5">
        <f>VLOOKUP(B2300,payment!$A$2:$I$14625,7,0)</f>
        <v>42815</v>
      </c>
      <c r="K2300" s="6">
        <f>VLOOKUP(B2300,payment!$A$2:$I$14625,8,0)</f>
        <v>0.52307999999999999</v>
      </c>
    </row>
    <row r="2301" spans="1:11">
      <c r="A2301">
        <v>2300</v>
      </c>
      <c r="B2301">
        <v>11513</v>
      </c>
      <c r="C2301">
        <f>VLOOKUP(B2301,payment!$A$2:$B$14625,2,0)</f>
        <v>166</v>
      </c>
      <c r="D2301" t="str">
        <f t="shared" si="70"/>
        <v>쥬씨</v>
      </c>
      <c r="E2301" t="str">
        <f>VLOOKUP(B2301,payment!$A$2:$I$14625,3,0)</f>
        <v>쥬씨</v>
      </c>
      <c r="F2301">
        <f>VLOOKUP(B2301,payment!$A$2:$I$14625,4,0)</f>
        <v>37.580092999999998</v>
      </c>
      <c r="G2301">
        <f>VLOOKUP(B2301,payment!$A$2:$I$14625,5,0)</f>
        <v>126.854198</v>
      </c>
      <c r="H2301" t="str">
        <f>VLOOKUP(E2301,gift_meta!$B$2:$C$33,2,0)</f>
        <v>무료 사이즈업</v>
      </c>
      <c r="I2301">
        <f t="shared" ca="1" si="71"/>
        <v>1000</v>
      </c>
      <c r="J2301" s="5">
        <f>VLOOKUP(B2301,payment!$A$2:$I$14625,7,0)</f>
        <v>42988</v>
      </c>
      <c r="K2301" s="6">
        <f>VLOOKUP(B2301,payment!$A$2:$I$14625,8,0)</f>
        <v>0.46779999999999999</v>
      </c>
    </row>
    <row r="2302" spans="1:11">
      <c r="A2302">
        <v>2301</v>
      </c>
      <c r="B2302">
        <v>780</v>
      </c>
      <c r="C2302">
        <f>VLOOKUP(B2302,payment!$A$2:$B$14625,2,0)</f>
        <v>4</v>
      </c>
      <c r="D2302" t="str">
        <f t="shared" si="70"/>
        <v>버거킹</v>
      </c>
      <c r="E2302" t="str">
        <f>VLOOKUP(B2302,payment!$A$2:$I$14625,3,0)</f>
        <v>버거킹</v>
      </c>
      <c r="F2302">
        <f>VLOOKUP(B2302,payment!$A$2:$I$14625,4,0)</f>
        <v>37.550458999999996</v>
      </c>
      <c r="G2302">
        <f>VLOOKUP(B2302,payment!$A$2:$I$14625,5,0)</f>
        <v>127.17630800000001</v>
      </c>
      <c r="H2302" t="str">
        <f>VLOOKUP(E2302,gift_meta!$B$2:$C$33,2,0)</f>
        <v>와퍼주문시 5% 할인</v>
      </c>
      <c r="I2302">
        <f t="shared" ca="1" si="71"/>
        <v>1700</v>
      </c>
      <c r="J2302" s="5">
        <f>VLOOKUP(B2302,payment!$A$2:$I$14625,7,0)</f>
        <v>42930</v>
      </c>
      <c r="K2302" s="6">
        <f>VLOOKUP(B2302,payment!$A$2:$I$14625,8,0)</f>
        <v>0.81418000000000001</v>
      </c>
    </row>
    <row r="2303" spans="1:11">
      <c r="A2303">
        <v>2302</v>
      </c>
      <c r="B2303">
        <v>8020</v>
      </c>
      <c r="C2303">
        <f>VLOOKUP(B2303,payment!$A$2:$B$14625,2,0)</f>
        <v>237</v>
      </c>
      <c r="D2303" t="str">
        <f t="shared" si="70"/>
        <v>멘동</v>
      </c>
      <c r="E2303" t="str">
        <f>VLOOKUP(B2303,payment!$A$2:$I$14625,3,0)</f>
        <v>멘동</v>
      </c>
      <c r="F2303">
        <f>VLOOKUP(B2303,payment!$A$2:$I$14625,4,0)</f>
        <v>37.697293000000002</v>
      </c>
      <c r="G2303">
        <f>VLOOKUP(B2303,payment!$A$2:$I$14625,5,0)</f>
        <v>126.973872</v>
      </c>
      <c r="H2303" t="str">
        <f>VLOOKUP(E2303,gift_meta!$B$2:$C$33,2,0)</f>
        <v>규동 5% 할인</v>
      </c>
      <c r="I2303">
        <f t="shared" ca="1" si="71"/>
        <v>1600</v>
      </c>
      <c r="J2303" s="5">
        <f>VLOOKUP(B2303,payment!$A$2:$I$14625,7,0)</f>
        <v>42732</v>
      </c>
      <c r="K2303" s="6">
        <f>VLOOKUP(B2303,payment!$A$2:$I$14625,8,0)</f>
        <v>0.39705000000000001</v>
      </c>
    </row>
    <row r="2304" spans="1:11">
      <c r="A2304">
        <v>2303</v>
      </c>
      <c r="B2304">
        <v>2694</v>
      </c>
      <c r="C2304">
        <f>VLOOKUP(B2304,payment!$A$2:$B$14625,2,0)</f>
        <v>151</v>
      </c>
      <c r="D2304" t="str">
        <f t="shared" si="70"/>
        <v>롯데리아</v>
      </c>
      <c r="E2304" t="str">
        <f>VLOOKUP(B2304,payment!$A$2:$I$14625,3,0)</f>
        <v>롯데리아</v>
      </c>
      <c r="F2304">
        <f>VLOOKUP(B2304,payment!$A$2:$I$14625,4,0)</f>
        <v>37.678932000000003</v>
      </c>
      <c r="G2304">
        <f>VLOOKUP(B2304,payment!$A$2:$I$14625,5,0)</f>
        <v>127.14355999999999</v>
      </c>
      <c r="H2304" t="str">
        <f>VLOOKUP(E2304,gift_meta!$B$2:$C$33,2,0)</f>
        <v>롯데리아 음료M 제공</v>
      </c>
      <c r="I2304">
        <f t="shared" ca="1" si="71"/>
        <v>300</v>
      </c>
      <c r="J2304" s="5">
        <f>VLOOKUP(B2304,payment!$A$2:$I$14625,7,0)</f>
        <v>43104</v>
      </c>
      <c r="K2304" s="6">
        <f>VLOOKUP(B2304,payment!$A$2:$I$14625,8,0)</f>
        <v>0.68811</v>
      </c>
    </row>
    <row r="2305" spans="1:11">
      <c r="A2305">
        <v>2304</v>
      </c>
      <c r="B2305">
        <v>13400</v>
      </c>
      <c r="C2305">
        <f>VLOOKUP(B2305,payment!$A$2:$B$14625,2,0)</f>
        <v>234</v>
      </c>
      <c r="D2305" t="str">
        <f t="shared" si="70"/>
        <v>연래춘</v>
      </c>
      <c r="E2305" t="str">
        <f>VLOOKUP(B2305,payment!$A$2:$I$14625,3,0)</f>
        <v>연래춘</v>
      </c>
      <c r="F2305">
        <f>VLOOKUP(B2305,payment!$A$2:$I$14625,4,0)</f>
        <v>37.643909999999998</v>
      </c>
      <c r="G2305">
        <f>VLOOKUP(B2305,payment!$A$2:$I$14625,5,0)</f>
        <v>126.945358</v>
      </c>
      <c r="H2305" t="str">
        <f>VLOOKUP(E2305,gift_meta!$B$2:$C$33,2,0)</f>
        <v>현금 결재시 10% 할인</v>
      </c>
      <c r="I2305">
        <f t="shared" ca="1" si="71"/>
        <v>1600</v>
      </c>
      <c r="J2305" s="5">
        <f>VLOOKUP(B2305,payment!$A$2:$I$14625,7,0)</f>
        <v>42643</v>
      </c>
      <c r="K2305" s="6">
        <f>VLOOKUP(B2305,payment!$A$2:$I$14625,8,0)</f>
        <v>0.64578000000000002</v>
      </c>
    </row>
    <row r="2306" spans="1:11">
      <c r="A2306">
        <v>2305</v>
      </c>
      <c r="B2306">
        <v>624</v>
      </c>
      <c r="C2306">
        <f>VLOOKUP(B2306,payment!$A$2:$B$14625,2,0)</f>
        <v>292</v>
      </c>
      <c r="D2306" t="str">
        <f t="shared" ref="D2306:D2369" si="72">E2306</f>
        <v>이디야커피</v>
      </c>
      <c r="E2306" t="str">
        <f>VLOOKUP(B2306,payment!$A$2:$I$14625,3,0)</f>
        <v>이디야커피</v>
      </c>
      <c r="F2306">
        <f>VLOOKUP(B2306,payment!$A$2:$I$14625,4,0)</f>
        <v>37.656925999999999</v>
      </c>
      <c r="G2306">
        <f>VLOOKUP(B2306,payment!$A$2:$I$14625,5,0)</f>
        <v>127.061571</v>
      </c>
      <c r="H2306" t="str">
        <f>VLOOKUP(E2306,gift_meta!$B$2:$C$33,2,0)</f>
        <v>스마트 오더 사용시 10% 할인</v>
      </c>
      <c r="I2306">
        <f t="shared" ref="I2306:I2369" ca="1" si="73">RANDBETWEEN(1,20)*100</f>
        <v>700</v>
      </c>
      <c r="J2306" s="5">
        <f>VLOOKUP(B2306,payment!$A$2:$I$14625,7,0)</f>
        <v>42772</v>
      </c>
      <c r="K2306" s="6">
        <f>VLOOKUP(B2306,payment!$A$2:$I$14625,8,0)</f>
        <v>0.97968999999999995</v>
      </c>
    </row>
    <row r="2307" spans="1:11">
      <c r="A2307">
        <v>2306</v>
      </c>
      <c r="B2307">
        <v>5669</v>
      </c>
      <c r="C2307">
        <f>VLOOKUP(B2307,payment!$A$2:$B$14625,2,0)</f>
        <v>127</v>
      </c>
      <c r="D2307" t="str">
        <f t="shared" si="72"/>
        <v>홍콩반점</v>
      </c>
      <c r="E2307" t="str">
        <f>VLOOKUP(B2307,payment!$A$2:$I$14625,3,0)</f>
        <v>홍콩반점</v>
      </c>
      <c r="F2307">
        <f>VLOOKUP(B2307,payment!$A$2:$I$14625,4,0)</f>
        <v>37.688302</v>
      </c>
      <c r="G2307">
        <f>VLOOKUP(B2307,payment!$A$2:$I$14625,5,0)</f>
        <v>126.879155</v>
      </c>
      <c r="H2307" t="str">
        <f>VLOOKUP(E2307,gift_meta!$B$2:$C$33,2,0)</f>
        <v>찹쌀 탕수육 10% 할인</v>
      </c>
      <c r="I2307">
        <f t="shared" ca="1" si="73"/>
        <v>1700</v>
      </c>
      <c r="J2307" s="5">
        <f>VLOOKUP(B2307,payment!$A$2:$I$14625,7,0)</f>
        <v>42574</v>
      </c>
      <c r="K2307" s="6">
        <f>VLOOKUP(B2307,payment!$A$2:$I$14625,8,0)</f>
        <v>0.93169999999999997</v>
      </c>
    </row>
    <row r="2308" spans="1:11">
      <c r="A2308">
        <v>2307</v>
      </c>
      <c r="B2308">
        <v>2425</v>
      </c>
      <c r="C2308">
        <f>VLOOKUP(B2308,payment!$A$2:$B$14625,2,0)</f>
        <v>14</v>
      </c>
      <c r="D2308" t="str">
        <f t="shared" si="72"/>
        <v>롯데리아</v>
      </c>
      <c r="E2308" t="str">
        <f>VLOOKUP(B2308,payment!$A$2:$I$14625,3,0)</f>
        <v>롯데리아</v>
      </c>
      <c r="F2308">
        <f>VLOOKUP(B2308,payment!$A$2:$I$14625,4,0)</f>
        <v>37.464244999999998</v>
      </c>
      <c r="G2308">
        <f>VLOOKUP(B2308,payment!$A$2:$I$14625,5,0)</f>
        <v>126.900468</v>
      </c>
      <c r="H2308" t="str">
        <f>VLOOKUP(E2308,gift_meta!$B$2:$C$33,2,0)</f>
        <v>롯데리아 음료M 제공</v>
      </c>
      <c r="I2308">
        <f t="shared" ca="1" si="73"/>
        <v>1400</v>
      </c>
      <c r="J2308" s="5">
        <f>VLOOKUP(B2308,payment!$A$2:$I$14625,7,0)</f>
        <v>42386</v>
      </c>
      <c r="K2308" s="6">
        <f>VLOOKUP(B2308,payment!$A$2:$I$14625,8,0)</f>
        <v>0.95443</v>
      </c>
    </row>
    <row r="2309" spans="1:11">
      <c r="A2309">
        <v>2308</v>
      </c>
      <c r="B2309">
        <v>11517</v>
      </c>
      <c r="C2309">
        <f>VLOOKUP(B2309,payment!$A$2:$B$14625,2,0)</f>
        <v>228</v>
      </c>
      <c r="D2309" t="str">
        <f t="shared" si="72"/>
        <v>이비인후과</v>
      </c>
      <c r="E2309" t="str">
        <f>VLOOKUP(B2309,payment!$A$2:$I$14625,3,0)</f>
        <v>이비인후과</v>
      </c>
      <c r="F2309">
        <f>VLOOKUP(B2309,payment!$A$2:$I$14625,4,0)</f>
        <v>37.503444000000002</v>
      </c>
      <c r="G2309">
        <f>VLOOKUP(B2309,payment!$A$2:$I$14625,5,0)</f>
        <v>127.13182399999999</v>
      </c>
      <c r="H2309" t="str">
        <f>VLOOKUP(E2309,gift_meta!$B$2:$C$33,2,0)</f>
        <v>코세척 서비스(무료)</v>
      </c>
      <c r="I2309">
        <f t="shared" ca="1" si="73"/>
        <v>700</v>
      </c>
      <c r="J2309" s="5">
        <f>VLOOKUP(B2309,payment!$A$2:$I$14625,7,0)</f>
        <v>42795</v>
      </c>
      <c r="K2309" s="6">
        <f>VLOOKUP(B2309,payment!$A$2:$I$14625,8,0)</f>
        <v>0.41526000000000002</v>
      </c>
    </row>
    <row r="2310" spans="1:11">
      <c r="A2310">
        <v>2309</v>
      </c>
      <c r="B2310">
        <v>9152</v>
      </c>
      <c r="C2310">
        <f>VLOOKUP(B2310,payment!$A$2:$B$14625,2,0)</f>
        <v>8</v>
      </c>
      <c r="D2310" t="str">
        <f t="shared" si="72"/>
        <v>연래춘</v>
      </c>
      <c r="E2310" t="str">
        <f>VLOOKUP(B2310,payment!$A$2:$I$14625,3,0)</f>
        <v>연래춘</v>
      </c>
      <c r="F2310">
        <f>VLOOKUP(B2310,payment!$A$2:$I$14625,4,0)</f>
        <v>37.630839000000002</v>
      </c>
      <c r="G2310">
        <f>VLOOKUP(B2310,payment!$A$2:$I$14625,5,0)</f>
        <v>126.869055</v>
      </c>
      <c r="H2310" t="str">
        <f>VLOOKUP(E2310,gift_meta!$B$2:$C$33,2,0)</f>
        <v>현금 결재시 10% 할인</v>
      </c>
      <c r="I2310">
        <f t="shared" ca="1" si="73"/>
        <v>100</v>
      </c>
      <c r="J2310" s="5">
        <f>VLOOKUP(B2310,payment!$A$2:$I$14625,7,0)</f>
        <v>42830</v>
      </c>
      <c r="K2310" s="6">
        <f>VLOOKUP(B2310,payment!$A$2:$I$14625,8,0)</f>
        <v>0.50317000000000001</v>
      </c>
    </row>
    <row r="2311" spans="1:11">
      <c r="A2311">
        <v>2310</v>
      </c>
      <c r="B2311">
        <v>8491</v>
      </c>
      <c r="C2311">
        <f>VLOOKUP(B2311,payment!$A$2:$B$14625,2,0)</f>
        <v>241</v>
      </c>
      <c r="D2311" t="str">
        <f t="shared" si="72"/>
        <v>이비인후과</v>
      </c>
      <c r="E2311" t="str">
        <f>VLOOKUP(B2311,payment!$A$2:$I$14625,3,0)</f>
        <v>이비인후과</v>
      </c>
      <c r="F2311">
        <f>VLOOKUP(B2311,payment!$A$2:$I$14625,4,0)</f>
        <v>37.486984999999997</v>
      </c>
      <c r="G2311">
        <f>VLOOKUP(B2311,payment!$A$2:$I$14625,5,0)</f>
        <v>127.17809</v>
      </c>
      <c r="H2311" t="str">
        <f>VLOOKUP(E2311,gift_meta!$B$2:$C$33,2,0)</f>
        <v>코세척 서비스(무료)</v>
      </c>
      <c r="I2311">
        <f t="shared" ca="1" si="73"/>
        <v>1200</v>
      </c>
      <c r="J2311" s="5">
        <f>VLOOKUP(B2311,payment!$A$2:$I$14625,7,0)</f>
        <v>42434</v>
      </c>
      <c r="K2311" s="6">
        <f>VLOOKUP(B2311,payment!$A$2:$I$14625,8,0)</f>
        <v>0.82118999999999998</v>
      </c>
    </row>
    <row r="2312" spans="1:11">
      <c r="A2312">
        <v>2311</v>
      </c>
      <c r="B2312">
        <v>8410</v>
      </c>
      <c r="C2312">
        <f>VLOOKUP(B2312,payment!$A$2:$B$14625,2,0)</f>
        <v>260</v>
      </c>
      <c r="D2312" t="str">
        <f t="shared" si="72"/>
        <v>반디앤루니스</v>
      </c>
      <c r="E2312" t="str">
        <f>VLOOKUP(B2312,payment!$A$2:$I$14625,3,0)</f>
        <v>반디앤루니스</v>
      </c>
      <c r="F2312">
        <f>VLOOKUP(B2312,payment!$A$2:$I$14625,4,0)</f>
        <v>37.671948</v>
      </c>
      <c r="G2312">
        <f>VLOOKUP(B2312,payment!$A$2:$I$14625,5,0)</f>
        <v>127.030976</v>
      </c>
      <c r="H2312" t="str">
        <f>VLOOKUP(E2312,gift_meta!$B$2:$C$33,2,0)</f>
        <v>도서 구매시 5% 할인</v>
      </c>
      <c r="I2312">
        <f t="shared" ca="1" si="73"/>
        <v>900</v>
      </c>
      <c r="J2312" s="5">
        <f>VLOOKUP(B2312,payment!$A$2:$I$14625,7,0)</f>
        <v>42448</v>
      </c>
      <c r="K2312" s="6">
        <f>VLOOKUP(B2312,payment!$A$2:$I$14625,8,0)</f>
        <v>0.82850999999999997</v>
      </c>
    </row>
    <row r="2313" spans="1:11">
      <c r="A2313">
        <v>2312</v>
      </c>
      <c r="B2313">
        <v>12231</v>
      </c>
      <c r="C2313">
        <f>VLOOKUP(B2313,payment!$A$2:$B$14625,2,0)</f>
        <v>53</v>
      </c>
      <c r="D2313" t="str">
        <f t="shared" si="72"/>
        <v>구이가</v>
      </c>
      <c r="E2313" t="str">
        <f>VLOOKUP(B2313,payment!$A$2:$I$14625,3,0)</f>
        <v>구이가</v>
      </c>
      <c r="F2313">
        <f>VLOOKUP(B2313,payment!$A$2:$I$14625,4,0)</f>
        <v>37.460344999999997</v>
      </c>
      <c r="G2313">
        <f>VLOOKUP(B2313,payment!$A$2:$I$14625,5,0)</f>
        <v>127.192083</v>
      </c>
      <c r="H2313" t="str">
        <f>VLOOKUP(E2313,gift_meta!$B$2:$C$33,2,0)</f>
        <v>한판 주문시 사이다 제공</v>
      </c>
      <c r="I2313">
        <f t="shared" ca="1" si="73"/>
        <v>1500</v>
      </c>
      <c r="J2313" s="5">
        <f>VLOOKUP(B2313,payment!$A$2:$I$14625,7,0)</f>
        <v>43050</v>
      </c>
      <c r="K2313" s="6">
        <f>VLOOKUP(B2313,payment!$A$2:$I$14625,8,0)</f>
        <v>0.85568999999999995</v>
      </c>
    </row>
    <row r="2314" spans="1:11">
      <c r="A2314">
        <v>2313</v>
      </c>
      <c r="B2314">
        <v>4054</v>
      </c>
      <c r="C2314">
        <f>VLOOKUP(B2314,payment!$A$2:$B$14625,2,0)</f>
        <v>162</v>
      </c>
      <c r="D2314" t="str">
        <f t="shared" si="72"/>
        <v>아웃백</v>
      </c>
      <c r="E2314" t="str">
        <f>VLOOKUP(B2314,payment!$A$2:$I$14625,3,0)</f>
        <v>아웃백</v>
      </c>
      <c r="F2314">
        <f>VLOOKUP(B2314,payment!$A$2:$I$14625,4,0)</f>
        <v>37.660178000000002</v>
      </c>
      <c r="G2314">
        <f>VLOOKUP(B2314,payment!$A$2:$I$14625,5,0)</f>
        <v>127.07678199999999</v>
      </c>
      <c r="H2314" t="str">
        <f>VLOOKUP(E2314,gift_meta!$B$2:$C$33,2,0)</f>
        <v>스테이크 주문시 10% 할인</v>
      </c>
      <c r="I2314">
        <f t="shared" ca="1" si="73"/>
        <v>300</v>
      </c>
      <c r="J2314" s="5">
        <f>VLOOKUP(B2314,payment!$A$2:$I$14625,7,0)</f>
        <v>42492</v>
      </c>
      <c r="K2314" s="6">
        <f>VLOOKUP(B2314,payment!$A$2:$I$14625,8,0)</f>
        <v>0.59950999999999999</v>
      </c>
    </row>
    <row r="2315" spans="1:11">
      <c r="A2315">
        <v>2314</v>
      </c>
      <c r="B2315">
        <v>11038</v>
      </c>
      <c r="C2315">
        <f>VLOOKUP(B2315,payment!$A$2:$B$14625,2,0)</f>
        <v>131</v>
      </c>
      <c r="D2315" t="str">
        <f t="shared" si="72"/>
        <v>쥬씨</v>
      </c>
      <c r="E2315" t="str">
        <f>VLOOKUP(B2315,payment!$A$2:$I$14625,3,0)</f>
        <v>쥬씨</v>
      </c>
      <c r="F2315">
        <f>VLOOKUP(B2315,payment!$A$2:$I$14625,4,0)</f>
        <v>37.562449000000001</v>
      </c>
      <c r="G2315">
        <f>VLOOKUP(B2315,payment!$A$2:$I$14625,5,0)</f>
        <v>127.10733500000001</v>
      </c>
      <c r="H2315" t="str">
        <f>VLOOKUP(E2315,gift_meta!$B$2:$C$33,2,0)</f>
        <v>무료 사이즈업</v>
      </c>
      <c r="I2315">
        <f t="shared" ca="1" si="73"/>
        <v>100</v>
      </c>
      <c r="J2315" s="5">
        <f>VLOOKUP(B2315,payment!$A$2:$I$14625,7,0)</f>
        <v>42977</v>
      </c>
      <c r="K2315" s="6">
        <f>VLOOKUP(B2315,payment!$A$2:$I$14625,8,0)</f>
        <v>0.72536</v>
      </c>
    </row>
    <row r="2316" spans="1:11">
      <c r="A2316">
        <v>2315</v>
      </c>
      <c r="B2316">
        <v>6359</v>
      </c>
      <c r="C2316">
        <f>VLOOKUP(B2316,payment!$A$2:$B$14625,2,0)</f>
        <v>201</v>
      </c>
      <c r="D2316" t="str">
        <f t="shared" si="72"/>
        <v>김덕후의곱창조</v>
      </c>
      <c r="E2316" t="str">
        <f>VLOOKUP(B2316,payment!$A$2:$I$14625,3,0)</f>
        <v>김덕후의곱창조</v>
      </c>
      <c r="F2316">
        <f>VLOOKUP(B2316,payment!$A$2:$I$14625,4,0)</f>
        <v>37.5578</v>
      </c>
      <c r="G2316">
        <f>VLOOKUP(B2316,payment!$A$2:$I$14625,5,0)</f>
        <v>127.015839</v>
      </c>
      <c r="H2316" t="str">
        <f>VLOOKUP(E2316,gift_meta!$B$2:$C$33,2,0)</f>
        <v>곱창 무한 리필 2,000 할인</v>
      </c>
      <c r="I2316">
        <f t="shared" ca="1" si="73"/>
        <v>200</v>
      </c>
      <c r="J2316" s="5">
        <f>VLOOKUP(B2316,payment!$A$2:$I$14625,7,0)</f>
        <v>43054</v>
      </c>
      <c r="K2316" s="6">
        <f>VLOOKUP(B2316,payment!$A$2:$I$14625,8,0)</f>
        <v>0.66603000000000001</v>
      </c>
    </row>
    <row r="2317" spans="1:11">
      <c r="A2317">
        <v>2316</v>
      </c>
      <c r="B2317">
        <v>580</v>
      </c>
      <c r="C2317">
        <f>VLOOKUP(B2317,payment!$A$2:$B$14625,2,0)</f>
        <v>161</v>
      </c>
      <c r="D2317" t="str">
        <f t="shared" si="72"/>
        <v>스시진</v>
      </c>
      <c r="E2317" t="str">
        <f>VLOOKUP(B2317,payment!$A$2:$I$14625,3,0)</f>
        <v>스시진</v>
      </c>
      <c r="F2317">
        <f>VLOOKUP(B2317,payment!$A$2:$I$14625,4,0)</f>
        <v>37.572856000000002</v>
      </c>
      <c r="G2317">
        <f>VLOOKUP(B2317,payment!$A$2:$I$14625,5,0)</f>
        <v>127.08602399999999</v>
      </c>
      <c r="H2317" t="str">
        <f>VLOOKUP(E2317,gift_meta!$B$2:$C$33,2,0)</f>
        <v>2pcs 무료 제공</v>
      </c>
      <c r="I2317">
        <f t="shared" ca="1" si="73"/>
        <v>600</v>
      </c>
      <c r="J2317" s="5">
        <f>VLOOKUP(B2317,payment!$A$2:$I$14625,7,0)</f>
        <v>42562</v>
      </c>
      <c r="K2317" s="6">
        <f>VLOOKUP(B2317,payment!$A$2:$I$14625,8,0)</f>
        <v>0.65310000000000001</v>
      </c>
    </row>
    <row r="2318" spans="1:11">
      <c r="A2318">
        <v>2317</v>
      </c>
      <c r="B2318">
        <v>9393</v>
      </c>
      <c r="C2318">
        <f>VLOOKUP(B2318,payment!$A$2:$B$14625,2,0)</f>
        <v>243</v>
      </c>
      <c r="D2318" t="str">
        <f t="shared" si="72"/>
        <v>이비인후과</v>
      </c>
      <c r="E2318" t="str">
        <f>VLOOKUP(B2318,payment!$A$2:$I$14625,3,0)</f>
        <v>이비인후과</v>
      </c>
      <c r="F2318">
        <f>VLOOKUP(B2318,payment!$A$2:$I$14625,4,0)</f>
        <v>37.647047999999998</v>
      </c>
      <c r="G2318">
        <f>VLOOKUP(B2318,payment!$A$2:$I$14625,5,0)</f>
        <v>127.05477399999999</v>
      </c>
      <c r="H2318" t="str">
        <f>VLOOKUP(E2318,gift_meta!$B$2:$C$33,2,0)</f>
        <v>코세척 서비스(무료)</v>
      </c>
      <c r="I2318">
        <f t="shared" ca="1" si="73"/>
        <v>800</v>
      </c>
      <c r="J2318" s="5">
        <f>VLOOKUP(B2318,payment!$A$2:$I$14625,7,0)</f>
        <v>43010</v>
      </c>
      <c r="K2318" s="6">
        <f>VLOOKUP(B2318,payment!$A$2:$I$14625,8,0)</f>
        <v>0.45949000000000001</v>
      </c>
    </row>
    <row r="2319" spans="1:11">
      <c r="A2319">
        <v>2318</v>
      </c>
      <c r="B2319">
        <v>9444</v>
      </c>
      <c r="C2319">
        <f>VLOOKUP(B2319,payment!$A$2:$B$14625,2,0)</f>
        <v>283</v>
      </c>
      <c r="D2319" t="str">
        <f t="shared" si="72"/>
        <v>롯데리아</v>
      </c>
      <c r="E2319" t="str">
        <f>VLOOKUP(B2319,payment!$A$2:$I$14625,3,0)</f>
        <v>롯데리아</v>
      </c>
      <c r="F2319">
        <f>VLOOKUP(B2319,payment!$A$2:$I$14625,4,0)</f>
        <v>37.695723999999998</v>
      </c>
      <c r="G2319">
        <f>VLOOKUP(B2319,payment!$A$2:$I$14625,5,0)</f>
        <v>126.924077</v>
      </c>
      <c r="H2319" t="str">
        <f>VLOOKUP(E2319,gift_meta!$B$2:$C$33,2,0)</f>
        <v>롯데리아 음료M 제공</v>
      </c>
      <c r="I2319">
        <f t="shared" ca="1" si="73"/>
        <v>1700</v>
      </c>
      <c r="J2319" s="5">
        <f>VLOOKUP(B2319,payment!$A$2:$I$14625,7,0)</f>
        <v>43094</v>
      </c>
      <c r="K2319" s="6">
        <f>VLOOKUP(B2319,payment!$A$2:$I$14625,8,0)</f>
        <v>0.44273000000000001</v>
      </c>
    </row>
    <row r="2320" spans="1:11">
      <c r="A2320">
        <v>2319</v>
      </c>
      <c r="B2320">
        <v>7859</v>
      </c>
      <c r="C2320">
        <f>VLOOKUP(B2320,payment!$A$2:$B$14625,2,0)</f>
        <v>88</v>
      </c>
      <c r="D2320" t="str">
        <f t="shared" si="72"/>
        <v>쥬씨</v>
      </c>
      <c r="E2320" t="str">
        <f>VLOOKUP(B2320,payment!$A$2:$I$14625,3,0)</f>
        <v>쥬씨</v>
      </c>
      <c r="F2320">
        <f>VLOOKUP(B2320,payment!$A$2:$I$14625,4,0)</f>
        <v>37.460044000000003</v>
      </c>
      <c r="G2320">
        <f>VLOOKUP(B2320,payment!$A$2:$I$14625,5,0)</f>
        <v>126.916524</v>
      </c>
      <c r="H2320" t="str">
        <f>VLOOKUP(E2320,gift_meta!$B$2:$C$33,2,0)</f>
        <v>무료 사이즈업</v>
      </c>
      <c r="I2320">
        <f t="shared" ca="1" si="73"/>
        <v>1900</v>
      </c>
      <c r="J2320" s="5">
        <f>VLOOKUP(B2320,payment!$A$2:$I$14625,7,0)</f>
        <v>43058</v>
      </c>
      <c r="K2320" s="6">
        <f>VLOOKUP(B2320,payment!$A$2:$I$14625,8,0)</f>
        <v>0.99195999999999995</v>
      </c>
    </row>
    <row r="2321" spans="1:11">
      <c r="A2321">
        <v>2320</v>
      </c>
      <c r="B2321">
        <v>13548</v>
      </c>
      <c r="C2321">
        <f>VLOOKUP(B2321,payment!$A$2:$B$14625,2,0)</f>
        <v>181</v>
      </c>
      <c r="D2321" t="str">
        <f t="shared" si="72"/>
        <v>김덕후의곱창조</v>
      </c>
      <c r="E2321" t="str">
        <f>VLOOKUP(B2321,payment!$A$2:$I$14625,3,0)</f>
        <v>김덕후의곱창조</v>
      </c>
      <c r="F2321">
        <f>VLOOKUP(B2321,payment!$A$2:$I$14625,4,0)</f>
        <v>37.535817000000002</v>
      </c>
      <c r="G2321">
        <f>VLOOKUP(B2321,payment!$A$2:$I$14625,5,0)</f>
        <v>126.958504</v>
      </c>
      <c r="H2321" t="str">
        <f>VLOOKUP(E2321,gift_meta!$B$2:$C$33,2,0)</f>
        <v>곱창 무한 리필 2,000 할인</v>
      </c>
      <c r="I2321">
        <f t="shared" ca="1" si="73"/>
        <v>300</v>
      </c>
      <c r="J2321" s="5">
        <f>VLOOKUP(B2321,payment!$A$2:$I$14625,7,0)</f>
        <v>43010</v>
      </c>
      <c r="K2321" s="6">
        <f>VLOOKUP(B2321,payment!$A$2:$I$14625,8,0)</f>
        <v>0.61739999999999995</v>
      </c>
    </row>
    <row r="2322" spans="1:11">
      <c r="A2322">
        <v>2321</v>
      </c>
      <c r="B2322">
        <v>9740</v>
      </c>
      <c r="C2322">
        <f>VLOOKUP(B2322,payment!$A$2:$B$14625,2,0)</f>
        <v>192</v>
      </c>
      <c r="D2322" t="str">
        <f t="shared" si="72"/>
        <v>아웃닭</v>
      </c>
      <c r="E2322" t="str">
        <f>VLOOKUP(B2322,payment!$A$2:$I$14625,3,0)</f>
        <v>아웃닭</v>
      </c>
      <c r="F2322">
        <f>VLOOKUP(B2322,payment!$A$2:$I$14625,4,0)</f>
        <v>37.479039</v>
      </c>
      <c r="G2322">
        <f>VLOOKUP(B2322,payment!$A$2:$I$14625,5,0)</f>
        <v>127.041736</v>
      </c>
      <c r="H2322" t="str">
        <f>VLOOKUP(E2322,gift_meta!$B$2:$C$33,2,0)</f>
        <v>치즈스틱 2개 제공</v>
      </c>
      <c r="I2322">
        <f t="shared" ca="1" si="73"/>
        <v>1000</v>
      </c>
      <c r="J2322" s="5">
        <f>VLOOKUP(B2322,payment!$A$2:$I$14625,7,0)</f>
        <v>42757</v>
      </c>
      <c r="K2322" s="6">
        <f>VLOOKUP(B2322,payment!$A$2:$I$14625,8,0)</f>
        <v>0.79915000000000003</v>
      </c>
    </row>
    <row r="2323" spans="1:11">
      <c r="A2323">
        <v>2322</v>
      </c>
      <c r="B2323">
        <v>4575</v>
      </c>
      <c r="C2323">
        <f>VLOOKUP(B2323,payment!$A$2:$B$14625,2,0)</f>
        <v>18</v>
      </c>
      <c r="D2323" t="str">
        <f t="shared" si="72"/>
        <v>백다방</v>
      </c>
      <c r="E2323" t="str">
        <f>VLOOKUP(B2323,payment!$A$2:$I$14625,3,0)</f>
        <v>백다방</v>
      </c>
      <c r="F2323">
        <f>VLOOKUP(B2323,payment!$A$2:$I$14625,4,0)</f>
        <v>37.461920999999997</v>
      </c>
      <c r="G2323">
        <f>VLOOKUP(B2323,payment!$A$2:$I$14625,5,0)</f>
        <v>126.972234</v>
      </c>
      <c r="H2323" t="str">
        <f>VLOOKUP(E2323,gift_meta!$B$2:$C$33,2,0)</f>
        <v>무료 토핑 추가</v>
      </c>
      <c r="I2323">
        <f t="shared" ca="1" si="73"/>
        <v>500</v>
      </c>
      <c r="J2323" s="5">
        <f>VLOOKUP(B2323,payment!$A$2:$I$14625,7,0)</f>
        <v>42846</v>
      </c>
      <c r="K2323" s="6">
        <f>VLOOKUP(B2323,payment!$A$2:$I$14625,8,0)</f>
        <v>0.68332999999999999</v>
      </c>
    </row>
    <row r="2324" spans="1:11">
      <c r="A2324">
        <v>2323</v>
      </c>
      <c r="B2324">
        <v>7527</v>
      </c>
      <c r="C2324">
        <f>VLOOKUP(B2324,payment!$A$2:$B$14625,2,0)</f>
        <v>269</v>
      </c>
      <c r="D2324" t="str">
        <f t="shared" si="72"/>
        <v>아웃백</v>
      </c>
      <c r="E2324" t="str">
        <f>VLOOKUP(B2324,payment!$A$2:$I$14625,3,0)</f>
        <v>아웃백</v>
      </c>
      <c r="F2324">
        <f>VLOOKUP(B2324,payment!$A$2:$I$14625,4,0)</f>
        <v>37.522478</v>
      </c>
      <c r="G2324">
        <f>VLOOKUP(B2324,payment!$A$2:$I$14625,5,0)</f>
        <v>126.91654800000001</v>
      </c>
      <c r="H2324" t="str">
        <f>VLOOKUP(E2324,gift_meta!$B$2:$C$33,2,0)</f>
        <v>스테이크 주문시 10% 할인</v>
      </c>
      <c r="I2324">
        <f t="shared" ca="1" si="73"/>
        <v>1000</v>
      </c>
      <c r="J2324" s="5">
        <f>VLOOKUP(B2324,payment!$A$2:$I$14625,7,0)</f>
        <v>43133</v>
      </c>
      <c r="K2324" s="6">
        <f>VLOOKUP(B2324,payment!$A$2:$I$14625,8,0)</f>
        <v>0.54003999999999996</v>
      </c>
    </row>
    <row r="2325" spans="1:11">
      <c r="A2325">
        <v>2324</v>
      </c>
      <c r="B2325">
        <v>12100</v>
      </c>
      <c r="C2325">
        <f>VLOOKUP(B2325,payment!$A$2:$B$14625,2,0)</f>
        <v>221</v>
      </c>
      <c r="D2325" t="str">
        <f t="shared" si="72"/>
        <v>김덕후의곱창조</v>
      </c>
      <c r="E2325" t="str">
        <f>VLOOKUP(B2325,payment!$A$2:$I$14625,3,0)</f>
        <v>김덕후의곱창조</v>
      </c>
      <c r="F2325">
        <f>VLOOKUP(B2325,payment!$A$2:$I$14625,4,0)</f>
        <v>37.538263999999998</v>
      </c>
      <c r="G2325">
        <f>VLOOKUP(B2325,payment!$A$2:$I$14625,5,0)</f>
        <v>127.09178799999999</v>
      </c>
      <c r="H2325" t="str">
        <f>VLOOKUP(E2325,gift_meta!$B$2:$C$33,2,0)</f>
        <v>곱창 무한 리필 2,000 할인</v>
      </c>
      <c r="I2325">
        <f t="shared" ca="1" si="73"/>
        <v>500</v>
      </c>
      <c r="J2325" s="5">
        <f>VLOOKUP(B2325,payment!$A$2:$I$14625,7,0)</f>
        <v>42633</v>
      </c>
      <c r="K2325" s="6">
        <f>VLOOKUP(B2325,payment!$A$2:$I$14625,8,0)</f>
        <v>0.42967</v>
      </c>
    </row>
    <row r="2326" spans="1:11">
      <c r="A2326">
        <v>2325</v>
      </c>
      <c r="B2326">
        <v>5211</v>
      </c>
      <c r="C2326">
        <f>VLOOKUP(B2326,payment!$A$2:$B$14625,2,0)</f>
        <v>108</v>
      </c>
      <c r="D2326" t="str">
        <f t="shared" si="72"/>
        <v>스시로로</v>
      </c>
      <c r="E2326" t="str">
        <f>VLOOKUP(B2326,payment!$A$2:$I$14625,3,0)</f>
        <v>스시로로</v>
      </c>
      <c r="F2326">
        <f>VLOOKUP(B2326,payment!$A$2:$I$14625,4,0)</f>
        <v>37.708177999999997</v>
      </c>
      <c r="G2326">
        <f>VLOOKUP(B2326,payment!$A$2:$I$14625,5,0)</f>
        <v>127.074438</v>
      </c>
      <c r="H2326" t="str">
        <f>VLOOKUP(E2326,gift_meta!$B$2:$C$33,2,0)</f>
        <v>2pcs 무료 제공</v>
      </c>
      <c r="I2326">
        <f t="shared" ca="1" si="73"/>
        <v>1000</v>
      </c>
      <c r="J2326" s="5">
        <f>VLOOKUP(B2326,payment!$A$2:$I$14625,7,0)</f>
        <v>42862</v>
      </c>
      <c r="K2326" s="6">
        <f>VLOOKUP(B2326,payment!$A$2:$I$14625,8,0)</f>
        <v>0.37794</v>
      </c>
    </row>
    <row r="2327" spans="1:11">
      <c r="A2327">
        <v>2326</v>
      </c>
      <c r="B2327">
        <v>11005</v>
      </c>
      <c r="C2327">
        <f>VLOOKUP(B2327,payment!$A$2:$B$14625,2,0)</f>
        <v>72</v>
      </c>
      <c r="D2327" t="str">
        <f t="shared" si="72"/>
        <v>리얼후라이</v>
      </c>
      <c r="E2327" t="str">
        <f>VLOOKUP(B2327,payment!$A$2:$I$14625,3,0)</f>
        <v>리얼후라이</v>
      </c>
      <c r="F2327">
        <f>VLOOKUP(B2327,payment!$A$2:$I$14625,4,0)</f>
        <v>37.621690999999998</v>
      </c>
      <c r="G2327">
        <f>VLOOKUP(B2327,payment!$A$2:$I$14625,5,0)</f>
        <v>126.977356</v>
      </c>
      <c r="H2327" t="str">
        <f>VLOOKUP(E2327,gift_meta!$B$2:$C$33,2,0)</f>
        <v>크리스피 후라이드 10% 할인</v>
      </c>
      <c r="I2327">
        <f t="shared" ca="1" si="73"/>
        <v>1100</v>
      </c>
      <c r="J2327" s="5">
        <f>VLOOKUP(B2327,payment!$A$2:$I$14625,7,0)</f>
        <v>43073</v>
      </c>
      <c r="K2327" s="6">
        <f>VLOOKUP(B2327,payment!$A$2:$I$14625,8,0)</f>
        <v>0.3841</v>
      </c>
    </row>
    <row r="2328" spans="1:11">
      <c r="A2328">
        <v>2327</v>
      </c>
      <c r="B2328">
        <v>2337</v>
      </c>
      <c r="C2328">
        <f>VLOOKUP(B2328,payment!$A$2:$B$14625,2,0)</f>
        <v>51</v>
      </c>
      <c r="D2328" t="str">
        <f t="shared" si="72"/>
        <v>이디야커피</v>
      </c>
      <c r="E2328" t="str">
        <f>VLOOKUP(B2328,payment!$A$2:$I$14625,3,0)</f>
        <v>이디야커피</v>
      </c>
      <c r="F2328">
        <f>VLOOKUP(B2328,payment!$A$2:$I$14625,4,0)</f>
        <v>37.568750999999999</v>
      </c>
      <c r="G2328">
        <f>VLOOKUP(B2328,payment!$A$2:$I$14625,5,0)</f>
        <v>127.113654</v>
      </c>
      <c r="H2328" t="str">
        <f>VLOOKUP(E2328,gift_meta!$B$2:$C$33,2,0)</f>
        <v>스마트 오더 사용시 10% 할인</v>
      </c>
      <c r="I2328">
        <f t="shared" ca="1" si="73"/>
        <v>400</v>
      </c>
      <c r="J2328" s="5">
        <f>VLOOKUP(B2328,payment!$A$2:$I$14625,7,0)</f>
        <v>42621</v>
      </c>
      <c r="K2328" s="6">
        <f>VLOOKUP(B2328,payment!$A$2:$I$14625,8,0)</f>
        <v>0.65564999999999996</v>
      </c>
    </row>
    <row r="2329" spans="1:11">
      <c r="A2329">
        <v>2328</v>
      </c>
      <c r="B2329">
        <v>6506</v>
      </c>
      <c r="C2329">
        <f>VLOOKUP(B2329,payment!$A$2:$B$14625,2,0)</f>
        <v>60</v>
      </c>
      <c r="D2329" t="str">
        <f t="shared" si="72"/>
        <v>반디앤루니스</v>
      </c>
      <c r="E2329" t="str">
        <f>VLOOKUP(B2329,payment!$A$2:$I$14625,3,0)</f>
        <v>반디앤루니스</v>
      </c>
      <c r="F2329">
        <f>VLOOKUP(B2329,payment!$A$2:$I$14625,4,0)</f>
        <v>37.516714</v>
      </c>
      <c r="G2329">
        <f>VLOOKUP(B2329,payment!$A$2:$I$14625,5,0)</f>
        <v>126.97544600000001</v>
      </c>
      <c r="H2329" t="str">
        <f>VLOOKUP(E2329,gift_meta!$B$2:$C$33,2,0)</f>
        <v>도서 구매시 5% 할인</v>
      </c>
      <c r="I2329">
        <f t="shared" ca="1" si="73"/>
        <v>500</v>
      </c>
      <c r="J2329" s="5">
        <f>VLOOKUP(B2329,payment!$A$2:$I$14625,7,0)</f>
        <v>43166</v>
      </c>
      <c r="K2329" s="6">
        <f>VLOOKUP(B2329,payment!$A$2:$I$14625,8,0)</f>
        <v>0.69377999999999995</v>
      </c>
    </row>
    <row r="2330" spans="1:11">
      <c r="A2330">
        <v>2329</v>
      </c>
      <c r="B2330">
        <v>13759</v>
      </c>
      <c r="C2330">
        <f>VLOOKUP(B2330,payment!$A$2:$B$14625,2,0)</f>
        <v>61</v>
      </c>
      <c r="D2330" t="str">
        <f t="shared" si="72"/>
        <v>엔젤리너스</v>
      </c>
      <c r="E2330" t="str">
        <f>VLOOKUP(B2330,payment!$A$2:$I$14625,3,0)</f>
        <v>엔젤리너스</v>
      </c>
      <c r="F2330">
        <f>VLOOKUP(B2330,payment!$A$2:$I$14625,4,0)</f>
        <v>37.677975000000004</v>
      </c>
      <c r="G2330">
        <f>VLOOKUP(B2330,payment!$A$2:$I$14625,5,0)</f>
        <v>127.110371</v>
      </c>
      <c r="H2330" t="str">
        <f>VLOOKUP(E2330,gift_meta!$B$2:$C$33,2,0)</f>
        <v>제조 음료 주문시 10% 할인</v>
      </c>
      <c r="I2330">
        <f t="shared" ca="1" si="73"/>
        <v>1500</v>
      </c>
      <c r="J2330" s="5">
        <f>VLOOKUP(B2330,payment!$A$2:$I$14625,7,0)</f>
        <v>42529</v>
      </c>
      <c r="K2330" s="6">
        <f>VLOOKUP(B2330,payment!$A$2:$I$14625,8,0)</f>
        <v>0.97741999999999996</v>
      </c>
    </row>
    <row r="2331" spans="1:11">
      <c r="A2331">
        <v>2330</v>
      </c>
      <c r="B2331">
        <v>3970</v>
      </c>
      <c r="C2331">
        <f>VLOOKUP(B2331,payment!$A$2:$B$14625,2,0)</f>
        <v>126</v>
      </c>
      <c r="D2331" t="str">
        <f t="shared" si="72"/>
        <v>아웃백</v>
      </c>
      <c r="E2331" t="str">
        <f>VLOOKUP(B2331,payment!$A$2:$I$14625,3,0)</f>
        <v>아웃백</v>
      </c>
      <c r="F2331">
        <f>VLOOKUP(B2331,payment!$A$2:$I$14625,4,0)</f>
        <v>37.707701999999998</v>
      </c>
      <c r="G2331">
        <f>VLOOKUP(B2331,payment!$A$2:$I$14625,5,0)</f>
        <v>126.98874600000001</v>
      </c>
      <c r="H2331" t="str">
        <f>VLOOKUP(E2331,gift_meta!$B$2:$C$33,2,0)</f>
        <v>스테이크 주문시 10% 할인</v>
      </c>
      <c r="I2331">
        <f t="shared" ca="1" si="73"/>
        <v>900</v>
      </c>
      <c r="J2331" s="5">
        <f>VLOOKUP(B2331,payment!$A$2:$I$14625,7,0)</f>
        <v>42786</v>
      </c>
      <c r="K2331" s="6">
        <f>VLOOKUP(B2331,payment!$A$2:$I$14625,8,0)</f>
        <v>0.68613999999999997</v>
      </c>
    </row>
    <row r="2332" spans="1:11">
      <c r="A2332">
        <v>2331</v>
      </c>
      <c r="B2332">
        <v>8747</v>
      </c>
      <c r="C2332">
        <f>VLOOKUP(B2332,payment!$A$2:$B$14625,2,0)</f>
        <v>5</v>
      </c>
      <c r="D2332" t="str">
        <f t="shared" si="72"/>
        <v>홍콩반점</v>
      </c>
      <c r="E2332" t="str">
        <f>VLOOKUP(B2332,payment!$A$2:$I$14625,3,0)</f>
        <v>홍콩반점</v>
      </c>
      <c r="F2332">
        <f>VLOOKUP(B2332,payment!$A$2:$I$14625,4,0)</f>
        <v>37.650300999999999</v>
      </c>
      <c r="G2332">
        <f>VLOOKUP(B2332,payment!$A$2:$I$14625,5,0)</f>
        <v>126.86053200000001</v>
      </c>
      <c r="H2332" t="str">
        <f>VLOOKUP(E2332,gift_meta!$B$2:$C$33,2,0)</f>
        <v>찹쌀 탕수육 10% 할인</v>
      </c>
      <c r="I2332">
        <f t="shared" ca="1" si="73"/>
        <v>1200</v>
      </c>
      <c r="J2332" s="5">
        <f>VLOOKUP(B2332,payment!$A$2:$I$14625,7,0)</f>
        <v>42605</v>
      </c>
      <c r="K2332" s="6">
        <f>VLOOKUP(B2332,payment!$A$2:$I$14625,8,0)</f>
        <v>0.43575000000000003</v>
      </c>
    </row>
    <row r="2333" spans="1:11">
      <c r="A2333">
        <v>2332</v>
      </c>
      <c r="B2333">
        <v>7535</v>
      </c>
      <c r="C2333">
        <f>VLOOKUP(B2333,payment!$A$2:$B$14625,2,0)</f>
        <v>234</v>
      </c>
      <c r="D2333" t="str">
        <f t="shared" si="72"/>
        <v>홍콩반점</v>
      </c>
      <c r="E2333" t="str">
        <f>VLOOKUP(B2333,payment!$A$2:$I$14625,3,0)</f>
        <v>홍콩반점</v>
      </c>
      <c r="F2333">
        <f>VLOOKUP(B2333,payment!$A$2:$I$14625,4,0)</f>
        <v>37.619517999999999</v>
      </c>
      <c r="G2333">
        <f>VLOOKUP(B2333,payment!$A$2:$I$14625,5,0)</f>
        <v>126.881361</v>
      </c>
      <c r="H2333" t="str">
        <f>VLOOKUP(E2333,gift_meta!$B$2:$C$33,2,0)</f>
        <v>찹쌀 탕수육 10% 할인</v>
      </c>
      <c r="I2333">
        <f t="shared" ca="1" si="73"/>
        <v>1200</v>
      </c>
      <c r="J2333" s="5">
        <f>VLOOKUP(B2333,payment!$A$2:$I$14625,7,0)</f>
        <v>42476</v>
      </c>
      <c r="K2333" s="6">
        <f>VLOOKUP(B2333,payment!$A$2:$I$14625,8,0)</f>
        <v>0.40393000000000001</v>
      </c>
    </row>
    <row r="2334" spans="1:11">
      <c r="A2334">
        <v>2333</v>
      </c>
      <c r="B2334">
        <v>1159</v>
      </c>
      <c r="C2334">
        <f>VLOOKUP(B2334,payment!$A$2:$B$14625,2,0)</f>
        <v>1</v>
      </c>
      <c r="D2334" t="str">
        <f t="shared" si="72"/>
        <v>멘동</v>
      </c>
      <c r="E2334" t="str">
        <f>VLOOKUP(B2334,payment!$A$2:$I$14625,3,0)</f>
        <v>멘동</v>
      </c>
      <c r="F2334">
        <f>VLOOKUP(B2334,payment!$A$2:$I$14625,4,0)</f>
        <v>37.602103</v>
      </c>
      <c r="G2334">
        <f>VLOOKUP(B2334,payment!$A$2:$I$14625,5,0)</f>
        <v>127.172256</v>
      </c>
      <c r="H2334" t="str">
        <f>VLOOKUP(E2334,gift_meta!$B$2:$C$33,2,0)</f>
        <v>규동 5% 할인</v>
      </c>
      <c r="I2334">
        <f t="shared" ca="1" si="73"/>
        <v>800</v>
      </c>
      <c r="J2334" s="5">
        <f>VLOOKUP(B2334,payment!$A$2:$I$14625,7,0)</f>
        <v>42901</v>
      </c>
      <c r="K2334" s="6">
        <f>VLOOKUP(B2334,payment!$A$2:$I$14625,8,0)</f>
        <v>0.79481000000000002</v>
      </c>
    </row>
    <row r="2335" spans="1:11">
      <c r="A2335">
        <v>2334</v>
      </c>
      <c r="B2335">
        <v>3091</v>
      </c>
      <c r="C2335">
        <f>VLOOKUP(B2335,payment!$A$2:$B$14625,2,0)</f>
        <v>81</v>
      </c>
      <c r="D2335" t="str">
        <f t="shared" si="72"/>
        <v>홍콩반점</v>
      </c>
      <c r="E2335" t="str">
        <f>VLOOKUP(B2335,payment!$A$2:$I$14625,3,0)</f>
        <v>홍콩반점</v>
      </c>
      <c r="F2335">
        <f>VLOOKUP(B2335,payment!$A$2:$I$14625,4,0)</f>
        <v>37.581204999999997</v>
      </c>
      <c r="G2335">
        <f>VLOOKUP(B2335,payment!$A$2:$I$14625,5,0)</f>
        <v>126.88312999999999</v>
      </c>
      <c r="H2335" t="str">
        <f>VLOOKUP(E2335,gift_meta!$B$2:$C$33,2,0)</f>
        <v>찹쌀 탕수육 10% 할인</v>
      </c>
      <c r="I2335">
        <f t="shared" ca="1" si="73"/>
        <v>700</v>
      </c>
      <c r="J2335" s="5">
        <f>VLOOKUP(B2335,payment!$A$2:$I$14625,7,0)</f>
        <v>42940</v>
      </c>
      <c r="K2335" s="6">
        <f>VLOOKUP(B2335,payment!$A$2:$I$14625,8,0)</f>
        <v>0.40966999999999998</v>
      </c>
    </row>
    <row r="2336" spans="1:11">
      <c r="A2336">
        <v>2335</v>
      </c>
      <c r="B2336">
        <v>4206</v>
      </c>
      <c r="C2336">
        <f>VLOOKUP(B2336,payment!$A$2:$B$14625,2,0)</f>
        <v>246</v>
      </c>
      <c r="D2336" t="str">
        <f t="shared" si="72"/>
        <v>약국</v>
      </c>
      <c r="E2336" t="str">
        <f>VLOOKUP(B2336,payment!$A$2:$I$14625,3,0)</f>
        <v>약국</v>
      </c>
      <c r="F2336">
        <f>VLOOKUP(B2336,payment!$A$2:$I$14625,4,0)</f>
        <v>37.478665999999997</v>
      </c>
      <c r="G2336">
        <f>VLOOKUP(B2336,payment!$A$2:$I$14625,5,0)</f>
        <v>127.19669</v>
      </c>
      <c r="H2336" t="str">
        <f>VLOOKUP(E2336,gift_meta!$B$2:$C$33,2,0)</f>
        <v>황사 마스크 증정(1매)</v>
      </c>
      <c r="I2336">
        <f t="shared" ca="1" si="73"/>
        <v>2000</v>
      </c>
      <c r="J2336" s="5">
        <f>VLOOKUP(B2336,payment!$A$2:$I$14625,7,0)</f>
        <v>42702</v>
      </c>
      <c r="K2336" s="6">
        <f>VLOOKUP(B2336,payment!$A$2:$I$14625,8,0)</f>
        <v>0.92752000000000001</v>
      </c>
    </row>
    <row r="2337" spans="1:11">
      <c r="A2337">
        <v>2336</v>
      </c>
      <c r="B2337">
        <v>10950</v>
      </c>
      <c r="C2337">
        <f>VLOOKUP(B2337,payment!$A$2:$B$14625,2,0)</f>
        <v>76</v>
      </c>
      <c r="D2337" t="str">
        <f t="shared" si="72"/>
        <v>리얼후라이</v>
      </c>
      <c r="E2337" t="str">
        <f>VLOOKUP(B2337,payment!$A$2:$I$14625,3,0)</f>
        <v>리얼후라이</v>
      </c>
      <c r="F2337">
        <f>VLOOKUP(B2337,payment!$A$2:$I$14625,4,0)</f>
        <v>37.484436000000002</v>
      </c>
      <c r="G2337">
        <f>VLOOKUP(B2337,payment!$A$2:$I$14625,5,0)</f>
        <v>127.058646</v>
      </c>
      <c r="H2337" t="str">
        <f>VLOOKUP(E2337,gift_meta!$B$2:$C$33,2,0)</f>
        <v>크리스피 후라이드 10% 할인</v>
      </c>
      <c r="I2337">
        <f t="shared" ca="1" si="73"/>
        <v>1900</v>
      </c>
      <c r="J2337" s="5">
        <f>VLOOKUP(B2337,payment!$A$2:$I$14625,7,0)</f>
        <v>42444</v>
      </c>
      <c r="K2337" s="6">
        <f>VLOOKUP(B2337,payment!$A$2:$I$14625,8,0)</f>
        <v>0.39938000000000001</v>
      </c>
    </row>
    <row r="2338" spans="1:11">
      <c r="A2338">
        <v>2337</v>
      </c>
      <c r="B2338">
        <v>2543</v>
      </c>
      <c r="C2338">
        <f>VLOOKUP(B2338,payment!$A$2:$B$14625,2,0)</f>
        <v>113</v>
      </c>
      <c r="D2338" t="str">
        <f t="shared" si="72"/>
        <v>백다방</v>
      </c>
      <c r="E2338" t="str">
        <f>VLOOKUP(B2338,payment!$A$2:$I$14625,3,0)</f>
        <v>백다방</v>
      </c>
      <c r="F2338">
        <f>VLOOKUP(B2338,payment!$A$2:$I$14625,4,0)</f>
        <v>37.656433999999997</v>
      </c>
      <c r="G2338">
        <f>VLOOKUP(B2338,payment!$A$2:$I$14625,5,0)</f>
        <v>127.128653</v>
      </c>
      <c r="H2338" t="str">
        <f>VLOOKUP(E2338,gift_meta!$B$2:$C$33,2,0)</f>
        <v>무료 토핑 추가</v>
      </c>
      <c r="I2338">
        <f t="shared" ca="1" si="73"/>
        <v>1100</v>
      </c>
      <c r="J2338" s="5">
        <f>VLOOKUP(B2338,payment!$A$2:$I$14625,7,0)</f>
        <v>43107</v>
      </c>
      <c r="K2338" s="6">
        <f>VLOOKUP(B2338,payment!$A$2:$I$14625,8,0)</f>
        <v>0.85902999999999996</v>
      </c>
    </row>
    <row r="2339" spans="1:11">
      <c r="A2339">
        <v>2338</v>
      </c>
      <c r="B2339">
        <v>9648</v>
      </c>
      <c r="C2339">
        <f>VLOOKUP(B2339,payment!$A$2:$B$14625,2,0)</f>
        <v>258</v>
      </c>
      <c r="D2339" t="str">
        <f t="shared" si="72"/>
        <v>이비인후과</v>
      </c>
      <c r="E2339" t="str">
        <f>VLOOKUP(B2339,payment!$A$2:$I$14625,3,0)</f>
        <v>이비인후과</v>
      </c>
      <c r="F2339">
        <f>VLOOKUP(B2339,payment!$A$2:$I$14625,4,0)</f>
        <v>37.449095</v>
      </c>
      <c r="G2339">
        <f>VLOOKUP(B2339,payment!$A$2:$I$14625,5,0)</f>
        <v>126.878159</v>
      </c>
      <c r="H2339" t="str">
        <f>VLOOKUP(E2339,gift_meta!$B$2:$C$33,2,0)</f>
        <v>코세척 서비스(무료)</v>
      </c>
      <c r="I2339">
        <f t="shared" ca="1" si="73"/>
        <v>200</v>
      </c>
      <c r="J2339" s="5">
        <f>VLOOKUP(B2339,payment!$A$2:$I$14625,7,0)</f>
        <v>43114</v>
      </c>
      <c r="K2339" s="6">
        <f>VLOOKUP(B2339,payment!$A$2:$I$14625,8,0)</f>
        <v>0.94511000000000001</v>
      </c>
    </row>
    <row r="2340" spans="1:11">
      <c r="A2340">
        <v>2339</v>
      </c>
      <c r="B2340">
        <v>13746</v>
      </c>
      <c r="C2340">
        <f>VLOOKUP(B2340,payment!$A$2:$B$14625,2,0)</f>
        <v>299</v>
      </c>
      <c r="D2340" t="str">
        <f t="shared" si="72"/>
        <v>원할머니보쌈</v>
      </c>
      <c r="E2340" t="str">
        <f>VLOOKUP(B2340,payment!$A$2:$I$14625,3,0)</f>
        <v>원할머니보쌈</v>
      </c>
      <c r="F2340">
        <f>VLOOKUP(B2340,payment!$A$2:$I$14625,4,0)</f>
        <v>37.444426</v>
      </c>
      <c r="G2340">
        <f>VLOOKUP(B2340,payment!$A$2:$I$14625,5,0)</f>
        <v>127.03435399999999</v>
      </c>
      <c r="H2340" t="str">
        <f>VLOOKUP(E2340,gift_meta!$B$2:$C$33,2,0)</f>
        <v>족발 3,000 할인 쿠폰 제공</v>
      </c>
      <c r="I2340">
        <f t="shared" ca="1" si="73"/>
        <v>400</v>
      </c>
      <c r="J2340" s="5">
        <f>VLOOKUP(B2340,payment!$A$2:$I$14625,7,0)</f>
        <v>42471</v>
      </c>
      <c r="K2340" s="6">
        <f>VLOOKUP(B2340,payment!$A$2:$I$14625,8,0)</f>
        <v>0.54710000000000003</v>
      </c>
    </row>
    <row r="2341" spans="1:11">
      <c r="A2341">
        <v>2340</v>
      </c>
      <c r="B2341">
        <v>10742</v>
      </c>
      <c r="C2341">
        <f>VLOOKUP(B2341,payment!$A$2:$B$14625,2,0)</f>
        <v>192</v>
      </c>
      <c r="D2341" t="str">
        <f t="shared" si="72"/>
        <v>백다방</v>
      </c>
      <c r="E2341" t="str">
        <f>VLOOKUP(B2341,payment!$A$2:$I$14625,3,0)</f>
        <v>백다방</v>
      </c>
      <c r="F2341">
        <f>VLOOKUP(B2341,payment!$A$2:$I$14625,4,0)</f>
        <v>37.565750999999999</v>
      </c>
      <c r="G2341">
        <f>VLOOKUP(B2341,payment!$A$2:$I$14625,5,0)</f>
        <v>127.17581199999999</v>
      </c>
      <c r="H2341" t="str">
        <f>VLOOKUP(E2341,gift_meta!$B$2:$C$33,2,0)</f>
        <v>무료 토핑 추가</v>
      </c>
      <c r="I2341">
        <f t="shared" ca="1" si="73"/>
        <v>900</v>
      </c>
      <c r="J2341" s="5">
        <f>VLOOKUP(B2341,payment!$A$2:$I$14625,7,0)</f>
        <v>42892</v>
      </c>
      <c r="K2341" s="6">
        <f>VLOOKUP(B2341,payment!$A$2:$I$14625,8,0)</f>
        <v>0.51798999999999995</v>
      </c>
    </row>
    <row r="2342" spans="1:11">
      <c r="A2342">
        <v>2341</v>
      </c>
      <c r="B2342">
        <v>2434</v>
      </c>
      <c r="C2342">
        <f>VLOOKUP(B2342,payment!$A$2:$B$14625,2,0)</f>
        <v>7</v>
      </c>
      <c r="D2342" t="str">
        <f t="shared" si="72"/>
        <v>구이가</v>
      </c>
      <c r="E2342" t="str">
        <f>VLOOKUP(B2342,payment!$A$2:$I$14625,3,0)</f>
        <v>구이가</v>
      </c>
      <c r="F2342">
        <f>VLOOKUP(B2342,payment!$A$2:$I$14625,4,0)</f>
        <v>37.717472999999998</v>
      </c>
      <c r="G2342">
        <f>VLOOKUP(B2342,payment!$A$2:$I$14625,5,0)</f>
        <v>127.046638</v>
      </c>
      <c r="H2342" t="str">
        <f>VLOOKUP(E2342,gift_meta!$B$2:$C$33,2,0)</f>
        <v>한판 주문시 사이다 제공</v>
      </c>
      <c r="I2342">
        <f t="shared" ca="1" si="73"/>
        <v>100</v>
      </c>
      <c r="J2342" s="5">
        <f>VLOOKUP(B2342,payment!$A$2:$I$14625,7,0)</f>
        <v>42844</v>
      </c>
      <c r="K2342" s="6">
        <f>VLOOKUP(B2342,payment!$A$2:$I$14625,8,0)</f>
        <v>0.57513000000000003</v>
      </c>
    </row>
    <row r="2343" spans="1:11">
      <c r="A2343">
        <v>2342</v>
      </c>
      <c r="B2343">
        <v>1153</v>
      </c>
      <c r="C2343">
        <f>VLOOKUP(B2343,payment!$A$2:$B$14625,2,0)</f>
        <v>272</v>
      </c>
      <c r="D2343" t="str">
        <f t="shared" si="72"/>
        <v>이디야커피</v>
      </c>
      <c r="E2343" t="str">
        <f>VLOOKUP(B2343,payment!$A$2:$I$14625,3,0)</f>
        <v>이디야커피</v>
      </c>
      <c r="F2343">
        <f>VLOOKUP(B2343,payment!$A$2:$I$14625,4,0)</f>
        <v>37.558923999999998</v>
      </c>
      <c r="G2343">
        <f>VLOOKUP(B2343,payment!$A$2:$I$14625,5,0)</f>
        <v>127.15034300000001</v>
      </c>
      <c r="H2343" t="str">
        <f>VLOOKUP(E2343,gift_meta!$B$2:$C$33,2,0)</f>
        <v>스마트 오더 사용시 10% 할인</v>
      </c>
      <c r="I2343">
        <f t="shared" ca="1" si="73"/>
        <v>1800</v>
      </c>
      <c r="J2343" s="5">
        <f>VLOOKUP(B2343,payment!$A$2:$I$14625,7,0)</f>
        <v>42819</v>
      </c>
      <c r="K2343" s="6">
        <f>VLOOKUP(B2343,payment!$A$2:$I$14625,8,0)</f>
        <v>0.79878000000000005</v>
      </c>
    </row>
    <row r="2344" spans="1:11">
      <c r="A2344">
        <v>2343</v>
      </c>
      <c r="B2344">
        <v>173</v>
      </c>
      <c r="C2344">
        <f>VLOOKUP(B2344,payment!$A$2:$B$14625,2,0)</f>
        <v>144</v>
      </c>
      <c r="D2344" t="str">
        <f t="shared" si="72"/>
        <v>멘동</v>
      </c>
      <c r="E2344" t="str">
        <f>VLOOKUP(B2344,payment!$A$2:$I$14625,3,0)</f>
        <v>멘동</v>
      </c>
      <c r="F2344">
        <f>VLOOKUP(B2344,payment!$A$2:$I$14625,4,0)</f>
        <v>37.569164999999998</v>
      </c>
      <c r="G2344">
        <f>VLOOKUP(B2344,payment!$A$2:$I$14625,5,0)</f>
        <v>126.98106199999999</v>
      </c>
      <c r="H2344" t="str">
        <f>VLOOKUP(E2344,gift_meta!$B$2:$C$33,2,0)</f>
        <v>규동 5% 할인</v>
      </c>
      <c r="I2344">
        <f t="shared" ca="1" si="73"/>
        <v>200</v>
      </c>
      <c r="J2344" s="5">
        <f>VLOOKUP(B2344,payment!$A$2:$I$14625,7,0)</f>
        <v>42521</v>
      </c>
      <c r="K2344" s="6">
        <f>VLOOKUP(B2344,payment!$A$2:$I$14625,8,0)</f>
        <v>0.60011999999999999</v>
      </c>
    </row>
    <row r="2345" spans="1:11">
      <c r="A2345">
        <v>2344</v>
      </c>
      <c r="B2345">
        <v>2239</v>
      </c>
      <c r="C2345">
        <f>VLOOKUP(B2345,payment!$A$2:$B$14625,2,0)</f>
        <v>39</v>
      </c>
      <c r="D2345" t="str">
        <f t="shared" si="72"/>
        <v>반디앤루니스</v>
      </c>
      <c r="E2345" t="str">
        <f>VLOOKUP(B2345,payment!$A$2:$I$14625,3,0)</f>
        <v>반디앤루니스</v>
      </c>
      <c r="F2345">
        <f>VLOOKUP(B2345,payment!$A$2:$I$14625,4,0)</f>
        <v>37.459100999999997</v>
      </c>
      <c r="G2345">
        <f>VLOOKUP(B2345,payment!$A$2:$I$14625,5,0)</f>
        <v>126.852784</v>
      </c>
      <c r="H2345" t="str">
        <f>VLOOKUP(E2345,gift_meta!$B$2:$C$33,2,0)</f>
        <v>도서 구매시 5% 할인</v>
      </c>
      <c r="I2345">
        <f t="shared" ca="1" si="73"/>
        <v>500</v>
      </c>
      <c r="J2345" s="5">
        <f>VLOOKUP(B2345,payment!$A$2:$I$14625,7,0)</f>
        <v>43008</v>
      </c>
      <c r="K2345" s="6">
        <f>VLOOKUP(B2345,payment!$A$2:$I$14625,8,0)</f>
        <v>0.79617000000000004</v>
      </c>
    </row>
    <row r="2346" spans="1:11">
      <c r="A2346">
        <v>2345</v>
      </c>
      <c r="B2346">
        <v>10072</v>
      </c>
      <c r="C2346">
        <f>VLOOKUP(B2346,payment!$A$2:$B$14625,2,0)</f>
        <v>190</v>
      </c>
      <c r="D2346" t="str">
        <f t="shared" si="72"/>
        <v>동경야네</v>
      </c>
      <c r="E2346" t="str">
        <f>VLOOKUP(B2346,payment!$A$2:$I$14625,3,0)</f>
        <v>동경야네</v>
      </c>
      <c r="F2346">
        <f>VLOOKUP(B2346,payment!$A$2:$I$14625,4,0)</f>
        <v>37.516463000000002</v>
      </c>
      <c r="G2346">
        <f>VLOOKUP(B2346,payment!$A$2:$I$14625,5,0)</f>
        <v>126.96212</v>
      </c>
      <c r="H2346" t="str">
        <f>VLOOKUP(E2346,gift_meta!$B$2:$C$33,2,0)</f>
        <v>사케동 10% 할인</v>
      </c>
      <c r="I2346">
        <f t="shared" ca="1" si="73"/>
        <v>1800</v>
      </c>
      <c r="J2346" s="5">
        <f>VLOOKUP(B2346,payment!$A$2:$I$14625,7,0)</f>
        <v>42880</v>
      </c>
      <c r="K2346" s="6">
        <f>VLOOKUP(B2346,payment!$A$2:$I$14625,8,0)</f>
        <v>0.79388000000000003</v>
      </c>
    </row>
    <row r="2347" spans="1:11">
      <c r="A2347">
        <v>2346</v>
      </c>
      <c r="B2347">
        <v>8274</v>
      </c>
      <c r="C2347">
        <f>VLOOKUP(B2347,payment!$A$2:$B$14625,2,0)</f>
        <v>82</v>
      </c>
      <c r="D2347" t="str">
        <f t="shared" si="72"/>
        <v>뚜레쥬르</v>
      </c>
      <c r="E2347" t="str">
        <f>VLOOKUP(B2347,payment!$A$2:$I$14625,3,0)</f>
        <v>뚜레쥬르</v>
      </c>
      <c r="F2347">
        <f>VLOOKUP(B2347,payment!$A$2:$I$14625,4,0)</f>
        <v>37.531623000000003</v>
      </c>
      <c r="G2347">
        <f>VLOOKUP(B2347,payment!$A$2:$I$14625,5,0)</f>
        <v>126.85259499999999</v>
      </c>
      <c r="H2347" t="str">
        <f>VLOOKUP(E2347,gift_meta!$B$2:$C$33,2,0)</f>
        <v>2000원 이상 5% 할인</v>
      </c>
      <c r="I2347">
        <f t="shared" ca="1" si="73"/>
        <v>900</v>
      </c>
      <c r="J2347" s="5">
        <f>VLOOKUP(B2347,payment!$A$2:$I$14625,7,0)</f>
        <v>42405</v>
      </c>
      <c r="K2347" s="6">
        <f>VLOOKUP(B2347,payment!$A$2:$I$14625,8,0)</f>
        <v>0.38856000000000002</v>
      </c>
    </row>
    <row r="2348" spans="1:11">
      <c r="A2348">
        <v>2347</v>
      </c>
      <c r="B2348">
        <v>4558</v>
      </c>
      <c r="C2348">
        <f>VLOOKUP(B2348,payment!$A$2:$B$14625,2,0)</f>
        <v>156</v>
      </c>
      <c r="D2348" t="str">
        <f t="shared" si="72"/>
        <v>원할머니보쌈</v>
      </c>
      <c r="E2348" t="str">
        <f>VLOOKUP(B2348,payment!$A$2:$I$14625,3,0)</f>
        <v>원할머니보쌈</v>
      </c>
      <c r="F2348">
        <f>VLOOKUP(B2348,payment!$A$2:$I$14625,4,0)</f>
        <v>37.661698999999999</v>
      </c>
      <c r="G2348">
        <f>VLOOKUP(B2348,payment!$A$2:$I$14625,5,0)</f>
        <v>126.917671</v>
      </c>
      <c r="H2348" t="str">
        <f>VLOOKUP(E2348,gift_meta!$B$2:$C$33,2,0)</f>
        <v>족발 3,000 할인 쿠폰 제공</v>
      </c>
      <c r="I2348">
        <f t="shared" ca="1" si="73"/>
        <v>2000</v>
      </c>
      <c r="J2348" s="5">
        <f>VLOOKUP(B2348,payment!$A$2:$I$14625,7,0)</f>
        <v>42604</v>
      </c>
      <c r="K2348" s="6">
        <f>VLOOKUP(B2348,payment!$A$2:$I$14625,8,0)</f>
        <v>0.40650999999999998</v>
      </c>
    </row>
    <row r="2349" spans="1:11">
      <c r="A2349">
        <v>2348</v>
      </c>
      <c r="B2349">
        <v>5453</v>
      </c>
      <c r="C2349">
        <f>VLOOKUP(B2349,payment!$A$2:$B$14625,2,0)</f>
        <v>141</v>
      </c>
      <c r="D2349" t="str">
        <f t="shared" si="72"/>
        <v>동경야네</v>
      </c>
      <c r="E2349" t="str">
        <f>VLOOKUP(B2349,payment!$A$2:$I$14625,3,0)</f>
        <v>동경야네</v>
      </c>
      <c r="F2349">
        <f>VLOOKUP(B2349,payment!$A$2:$I$14625,4,0)</f>
        <v>37.620258999999997</v>
      </c>
      <c r="G2349">
        <f>VLOOKUP(B2349,payment!$A$2:$I$14625,5,0)</f>
        <v>127.136484</v>
      </c>
      <c r="H2349" t="str">
        <f>VLOOKUP(E2349,gift_meta!$B$2:$C$33,2,0)</f>
        <v>사케동 10% 할인</v>
      </c>
      <c r="I2349">
        <f t="shared" ca="1" si="73"/>
        <v>500</v>
      </c>
      <c r="J2349" s="5">
        <f>VLOOKUP(B2349,payment!$A$2:$I$14625,7,0)</f>
        <v>42544</v>
      </c>
      <c r="K2349" s="6">
        <f>VLOOKUP(B2349,payment!$A$2:$I$14625,8,0)</f>
        <v>0.94784000000000002</v>
      </c>
    </row>
    <row r="2350" spans="1:11">
      <c r="A2350">
        <v>2349</v>
      </c>
      <c r="B2350">
        <v>6471</v>
      </c>
      <c r="C2350">
        <f>VLOOKUP(B2350,payment!$A$2:$B$14625,2,0)</f>
        <v>67</v>
      </c>
      <c r="D2350" t="str">
        <f t="shared" si="72"/>
        <v>멘동</v>
      </c>
      <c r="E2350" t="str">
        <f>VLOOKUP(B2350,payment!$A$2:$I$14625,3,0)</f>
        <v>멘동</v>
      </c>
      <c r="F2350">
        <f>VLOOKUP(B2350,payment!$A$2:$I$14625,4,0)</f>
        <v>37.704836999999998</v>
      </c>
      <c r="G2350">
        <f>VLOOKUP(B2350,payment!$A$2:$I$14625,5,0)</f>
        <v>127.062656</v>
      </c>
      <c r="H2350" t="str">
        <f>VLOOKUP(E2350,gift_meta!$B$2:$C$33,2,0)</f>
        <v>규동 5% 할인</v>
      </c>
      <c r="I2350">
        <f t="shared" ca="1" si="73"/>
        <v>1300</v>
      </c>
      <c r="J2350" s="5">
        <f>VLOOKUP(B2350,payment!$A$2:$I$14625,7,0)</f>
        <v>43009</v>
      </c>
      <c r="K2350" s="6">
        <f>VLOOKUP(B2350,payment!$A$2:$I$14625,8,0)</f>
        <v>0.74878</v>
      </c>
    </row>
    <row r="2351" spans="1:11">
      <c r="A2351">
        <v>2350</v>
      </c>
      <c r="B2351">
        <v>5881</v>
      </c>
      <c r="C2351">
        <f>VLOOKUP(B2351,payment!$A$2:$B$14625,2,0)</f>
        <v>224</v>
      </c>
      <c r="D2351" t="str">
        <f t="shared" si="72"/>
        <v>매드포갈릭</v>
      </c>
      <c r="E2351" t="str">
        <f>VLOOKUP(B2351,payment!$A$2:$I$14625,3,0)</f>
        <v>매드포갈릭</v>
      </c>
      <c r="F2351">
        <f>VLOOKUP(B2351,payment!$A$2:$I$14625,4,0)</f>
        <v>37.538184000000001</v>
      </c>
      <c r="G2351">
        <f>VLOOKUP(B2351,payment!$A$2:$I$14625,5,0)</f>
        <v>127.021428</v>
      </c>
      <c r="H2351" t="str">
        <f>VLOOKUP(E2351,gift_meta!$B$2:$C$33,2,0)</f>
        <v>에이드 무료 제공</v>
      </c>
      <c r="I2351">
        <f t="shared" ca="1" si="73"/>
        <v>900</v>
      </c>
      <c r="J2351" s="5">
        <f>VLOOKUP(B2351,payment!$A$2:$I$14625,7,0)</f>
        <v>42862</v>
      </c>
      <c r="K2351" s="6">
        <f>VLOOKUP(B2351,payment!$A$2:$I$14625,8,0)</f>
        <v>0.65674999999999994</v>
      </c>
    </row>
    <row r="2352" spans="1:11">
      <c r="A2352">
        <v>2351</v>
      </c>
      <c r="B2352">
        <v>1541</v>
      </c>
      <c r="C2352">
        <f>VLOOKUP(B2352,payment!$A$2:$B$14625,2,0)</f>
        <v>283</v>
      </c>
      <c r="D2352" t="str">
        <f t="shared" si="72"/>
        <v>매드포갈릭</v>
      </c>
      <c r="E2352" t="str">
        <f>VLOOKUP(B2352,payment!$A$2:$I$14625,3,0)</f>
        <v>매드포갈릭</v>
      </c>
      <c r="F2352">
        <f>VLOOKUP(B2352,payment!$A$2:$I$14625,4,0)</f>
        <v>37.697513999999998</v>
      </c>
      <c r="G2352">
        <f>VLOOKUP(B2352,payment!$A$2:$I$14625,5,0)</f>
        <v>126.974779</v>
      </c>
      <c r="H2352" t="str">
        <f>VLOOKUP(E2352,gift_meta!$B$2:$C$33,2,0)</f>
        <v>에이드 무료 제공</v>
      </c>
      <c r="I2352">
        <f t="shared" ca="1" si="73"/>
        <v>1500</v>
      </c>
      <c r="J2352" s="5">
        <f>VLOOKUP(B2352,payment!$A$2:$I$14625,7,0)</f>
        <v>42881</v>
      </c>
      <c r="K2352" s="6">
        <f>VLOOKUP(B2352,payment!$A$2:$I$14625,8,0)</f>
        <v>0.83753</v>
      </c>
    </row>
    <row r="2353" spans="1:11">
      <c r="A2353">
        <v>2352</v>
      </c>
      <c r="B2353">
        <v>13565</v>
      </c>
      <c r="C2353">
        <f>VLOOKUP(B2353,payment!$A$2:$B$14625,2,0)</f>
        <v>35</v>
      </c>
      <c r="D2353" t="str">
        <f t="shared" si="72"/>
        <v>리얼후라이</v>
      </c>
      <c r="E2353" t="str">
        <f>VLOOKUP(B2353,payment!$A$2:$I$14625,3,0)</f>
        <v>리얼후라이</v>
      </c>
      <c r="F2353">
        <f>VLOOKUP(B2353,payment!$A$2:$I$14625,4,0)</f>
        <v>37.55894</v>
      </c>
      <c r="G2353">
        <f>VLOOKUP(B2353,payment!$A$2:$I$14625,5,0)</f>
        <v>127.10151</v>
      </c>
      <c r="H2353" t="str">
        <f>VLOOKUP(E2353,gift_meta!$B$2:$C$33,2,0)</f>
        <v>크리스피 후라이드 10% 할인</v>
      </c>
      <c r="I2353">
        <f t="shared" ca="1" si="73"/>
        <v>1700</v>
      </c>
      <c r="J2353" s="5">
        <f>VLOOKUP(B2353,payment!$A$2:$I$14625,7,0)</f>
        <v>43130</v>
      </c>
      <c r="K2353" s="6">
        <f>VLOOKUP(B2353,payment!$A$2:$I$14625,8,0)</f>
        <v>0.62973000000000001</v>
      </c>
    </row>
    <row r="2354" spans="1:11">
      <c r="A2354">
        <v>2353</v>
      </c>
      <c r="B2354">
        <v>6024</v>
      </c>
      <c r="C2354">
        <f>VLOOKUP(B2354,payment!$A$2:$B$14625,2,0)</f>
        <v>269</v>
      </c>
      <c r="D2354" t="str">
        <f t="shared" si="72"/>
        <v>엔젤리너스</v>
      </c>
      <c r="E2354" t="str">
        <f>VLOOKUP(B2354,payment!$A$2:$I$14625,3,0)</f>
        <v>엔젤리너스</v>
      </c>
      <c r="F2354">
        <f>VLOOKUP(B2354,payment!$A$2:$I$14625,4,0)</f>
        <v>37.585887</v>
      </c>
      <c r="G2354">
        <f>VLOOKUP(B2354,payment!$A$2:$I$14625,5,0)</f>
        <v>127.04165999999999</v>
      </c>
      <c r="H2354" t="str">
        <f>VLOOKUP(E2354,gift_meta!$B$2:$C$33,2,0)</f>
        <v>제조 음료 주문시 10% 할인</v>
      </c>
      <c r="I2354">
        <f t="shared" ca="1" si="73"/>
        <v>600</v>
      </c>
      <c r="J2354" s="5">
        <f>VLOOKUP(B2354,payment!$A$2:$I$14625,7,0)</f>
        <v>42525</v>
      </c>
      <c r="K2354" s="6">
        <f>VLOOKUP(B2354,payment!$A$2:$I$14625,8,0)</f>
        <v>0.48</v>
      </c>
    </row>
    <row r="2355" spans="1:11">
      <c r="A2355">
        <v>2354</v>
      </c>
      <c r="B2355">
        <v>5429</v>
      </c>
      <c r="C2355">
        <f>VLOOKUP(B2355,payment!$A$2:$B$14625,2,0)</f>
        <v>240</v>
      </c>
      <c r="D2355" t="str">
        <f t="shared" si="72"/>
        <v>스시로로</v>
      </c>
      <c r="E2355" t="str">
        <f>VLOOKUP(B2355,payment!$A$2:$I$14625,3,0)</f>
        <v>스시로로</v>
      </c>
      <c r="F2355">
        <f>VLOOKUP(B2355,payment!$A$2:$I$14625,4,0)</f>
        <v>37.507143999999997</v>
      </c>
      <c r="G2355">
        <f>VLOOKUP(B2355,payment!$A$2:$I$14625,5,0)</f>
        <v>127.01556100000001</v>
      </c>
      <c r="H2355" t="str">
        <f>VLOOKUP(E2355,gift_meta!$B$2:$C$33,2,0)</f>
        <v>2pcs 무료 제공</v>
      </c>
      <c r="I2355">
        <f t="shared" ca="1" si="73"/>
        <v>1800</v>
      </c>
      <c r="J2355" s="5">
        <f>VLOOKUP(B2355,payment!$A$2:$I$14625,7,0)</f>
        <v>42739</v>
      </c>
      <c r="K2355" s="6">
        <f>VLOOKUP(B2355,payment!$A$2:$I$14625,8,0)</f>
        <v>0.39751999999999998</v>
      </c>
    </row>
    <row r="2356" spans="1:11">
      <c r="A2356">
        <v>2355</v>
      </c>
      <c r="B2356">
        <v>2282</v>
      </c>
      <c r="C2356">
        <f>VLOOKUP(B2356,payment!$A$2:$B$14625,2,0)</f>
        <v>185</v>
      </c>
      <c r="D2356" t="str">
        <f t="shared" si="72"/>
        <v>멘동</v>
      </c>
      <c r="E2356" t="str">
        <f>VLOOKUP(B2356,payment!$A$2:$I$14625,3,0)</f>
        <v>멘동</v>
      </c>
      <c r="F2356">
        <f>VLOOKUP(B2356,payment!$A$2:$I$14625,4,0)</f>
        <v>37.683041000000003</v>
      </c>
      <c r="G2356">
        <f>VLOOKUP(B2356,payment!$A$2:$I$14625,5,0)</f>
        <v>127.074868</v>
      </c>
      <c r="H2356" t="str">
        <f>VLOOKUP(E2356,gift_meta!$B$2:$C$33,2,0)</f>
        <v>규동 5% 할인</v>
      </c>
      <c r="I2356">
        <f t="shared" ca="1" si="73"/>
        <v>1900</v>
      </c>
      <c r="J2356" s="5">
        <f>VLOOKUP(B2356,payment!$A$2:$I$14625,7,0)</f>
        <v>42633</v>
      </c>
      <c r="K2356" s="6">
        <f>VLOOKUP(B2356,payment!$A$2:$I$14625,8,0)</f>
        <v>0.57457000000000003</v>
      </c>
    </row>
    <row r="2357" spans="1:11">
      <c r="A2357">
        <v>2356</v>
      </c>
      <c r="B2357">
        <v>7049</v>
      </c>
      <c r="C2357">
        <f>VLOOKUP(B2357,payment!$A$2:$B$14625,2,0)</f>
        <v>122</v>
      </c>
      <c r="D2357" t="str">
        <f t="shared" si="72"/>
        <v>구이가</v>
      </c>
      <c r="E2357" t="str">
        <f>VLOOKUP(B2357,payment!$A$2:$I$14625,3,0)</f>
        <v>구이가</v>
      </c>
      <c r="F2357">
        <f>VLOOKUP(B2357,payment!$A$2:$I$14625,4,0)</f>
        <v>37.458148999999999</v>
      </c>
      <c r="G2357">
        <f>VLOOKUP(B2357,payment!$A$2:$I$14625,5,0)</f>
        <v>126.958018</v>
      </c>
      <c r="H2357" t="str">
        <f>VLOOKUP(E2357,gift_meta!$B$2:$C$33,2,0)</f>
        <v>한판 주문시 사이다 제공</v>
      </c>
      <c r="I2357">
        <f t="shared" ca="1" si="73"/>
        <v>1800</v>
      </c>
      <c r="J2357" s="5">
        <f>VLOOKUP(B2357,payment!$A$2:$I$14625,7,0)</f>
        <v>42804</v>
      </c>
      <c r="K2357" s="6">
        <f>VLOOKUP(B2357,payment!$A$2:$I$14625,8,0)</f>
        <v>0.46550000000000002</v>
      </c>
    </row>
    <row r="2358" spans="1:11">
      <c r="A2358">
        <v>2357</v>
      </c>
      <c r="B2358">
        <v>11382</v>
      </c>
      <c r="C2358">
        <f>VLOOKUP(B2358,payment!$A$2:$B$14625,2,0)</f>
        <v>188</v>
      </c>
      <c r="D2358" t="str">
        <f t="shared" si="72"/>
        <v>김덕후의곱창조</v>
      </c>
      <c r="E2358" t="str">
        <f>VLOOKUP(B2358,payment!$A$2:$I$14625,3,0)</f>
        <v>김덕후의곱창조</v>
      </c>
      <c r="F2358">
        <f>VLOOKUP(B2358,payment!$A$2:$I$14625,4,0)</f>
        <v>37.452339000000002</v>
      </c>
      <c r="G2358">
        <f>VLOOKUP(B2358,payment!$A$2:$I$14625,5,0)</f>
        <v>126.996858</v>
      </c>
      <c r="H2358" t="str">
        <f>VLOOKUP(E2358,gift_meta!$B$2:$C$33,2,0)</f>
        <v>곱창 무한 리필 2,000 할인</v>
      </c>
      <c r="I2358">
        <f t="shared" ca="1" si="73"/>
        <v>1100</v>
      </c>
      <c r="J2358" s="5">
        <f>VLOOKUP(B2358,payment!$A$2:$I$14625,7,0)</f>
        <v>42727</v>
      </c>
      <c r="K2358" s="6">
        <f>VLOOKUP(B2358,payment!$A$2:$I$14625,8,0)</f>
        <v>0.90973999999999999</v>
      </c>
    </row>
    <row r="2359" spans="1:11">
      <c r="A2359">
        <v>2358</v>
      </c>
      <c r="B2359">
        <v>901</v>
      </c>
      <c r="C2359">
        <f>VLOOKUP(B2359,payment!$A$2:$B$14625,2,0)</f>
        <v>157</v>
      </c>
      <c r="D2359" t="str">
        <f t="shared" si="72"/>
        <v>구이가</v>
      </c>
      <c r="E2359" t="str">
        <f>VLOOKUP(B2359,payment!$A$2:$I$14625,3,0)</f>
        <v>구이가</v>
      </c>
      <c r="F2359">
        <f>VLOOKUP(B2359,payment!$A$2:$I$14625,4,0)</f>
        <v>37.633997000000001</v>
      </c>
      <c r="G2359">
        <f>VLOOKUP(B2359,payment!$A$2:$I$14625,5,0)</f>
        <v>127.024501</v>
      </c>
      <c r="H2359" t="str">
        <f>VLOOKUP(E2359,gift_meta!$B$2:$C$33,2,0)</f>
        <v>한판 주문시 사이다 제공</v>
      </c>
      <c r="I2359">
        <f t="shared" ca="1" si="73"/>
        <v>1900</v>
      </c>
      <c r="J2359" s="5">
        <f>VLOOKUP(B2359,payment!$A$2:$I$14625,7,0)</f>
        <v>42430</v>
      </c>
      <c r="K2359" s="6">
        <f>VLOOKUP(B2359,payment!$A$2:$I$14625,8,0)</f>
        <v>0.42394999999999999</v>
      </c>
    </row>
    <row r="2360" spans="1:11">
      <c r="A2360">
        <v>2359</v>
      </c>
      <c r="B2360">
        <v>13401</v>
      </c>
      <c r="C2360">
        <f>VLOOKUP(B2360,payment!$A$2:$B$14625,2,0)</f>
        <v>45</v>
      </c>
      <c r="D2360" t="str">
        <f t="shared" si="72"/>
        <v>오쭈</v>
      </c>
      <c r="E2360" t="str">
        <f>VLOOKUP(B2360,payment!$A$2:$I$14625,3,0)</f>
        <v>오쭈</v>
      </c>
      <c r="F2360">
        <f>VLOOKUP(B2360,payment!$A$2:$I$14625,4,0)</f>
        <v>37.608221</v>
      </c>
      <c r="G2360">
        <f>VLOOKUP(B2360,payment!$A$2:$I$14625,5,0)</f>
        <v>126.90397900000001</v>
      </c>
      <c r="H2360" t="str">
        <f>VLOOKUP(E2360,gift_meta!$B$2:$C$33,2,0)</f>
        <v>치즈 퐁듀 1회 제공</v>
      </c>
      <c r="I2360">
        <f t="shared" ca="1" si="73"/>
        <v>200</v>
      </c>
      <c r="J2360" s="5">
        <f>VLOOKUP(B2360,payment!$A$2:$I$14625,7,0)</f>
        <v>42986</v>
      </c>
      <c r="K2360" s="6">
        <f>VLOOKUP(B2360,payment!$A$2:$I$14625,8,0)</f>
        <v>0.80527000000000004</v>
      </c>
    </row>
    <row r="2361" spans="1:11">
      <c r="A2361">
        <v>2360</v>
      </c>
      <c r="B2361">
        <v>10154</v>
      </c>
      <c r="C2361">
        <f>VLOOKUP(B2361,payment!$A$2:$B$14625,2,0)</f>
        <v>218</v>
      </c>
      <c r="D2361" t="str">
        <f t="shared" si="72"/>
        <v>오쭈</v>
      </c>
      <c r="E2361" t="str">
        <f>VLOOKUP(B2361,payment!$A$2:$I$14625,3,0)</f>
        <v>오쭈</v>
      </c>
      <c r="F2361">
        <f>VLOOKUP(B2361,payment!$A$2:$I$14625,4,0)</f>
        <v>37.670768000000002</v>
      </c>
      <c r="G2361">
        <f>VLOOKUP(B2361,payment!$A$2:$I$14625,5,0)</f>
        <v>127.00930700000001</v>
      </c>
      <c r="H2361" t="str">
        <f>VLOOKUP(E2361,gift_meta!$B$2:$C$33,2,0)</f>
        <v>치즈 퐁듀 1회 제공</v>
      </c>
      <c r="I2361">
        <f t="shared" ca="1" si="73"/>
        <v>1200</v>
      </c>
      <c r="J2361" s="5">
        <f>VLOOKUP(B2361,payment!$A$2:$I$14625,7,0)</f>
        <v>43185</v>
      </c>
      <c r="K2361" s="6">
        <f>VLOOKUP(B2361,payment!$A$2:$I$14625,8,0)</f>
        <v>0.62007999999999996</v>
      </c>
    </row>
    <row r="2362" spans="1:11">
      <c r="A2362">
        <v>2361</v>
      </c>
      <c r="B2362">
        <v>13191</v>
      </c>
      <c r="C2362">
        <f>VLOOKUP(B2362,payment!$A$2:$B$14625,2,0)</f>
        <v>268</v>
      </c>
      <c r="D2362" t="str">
        <f t="shared" si="72"/>
        <v>엔젤리너스</v>
      </c>
      <c r="E2362" t="str">
        <f>VLOOKUP(B2362,payment!$A$2:$I$14625,3,0)</f>
        <v>엔젤리너스</v>
      </c>
      <c r="F2362">
        <f>VLOOKUP(B2362,payment!$A$2:$I$14625,4,0)</f>
        <v>37.474874</v>
      </c>
      <c r="G2362">
        <f>VLOOKUP(B2362,payment!$A$2:$I$14625,5,0)</f>
        <v>127.145724</v>
      </c>
      <c r="H2362" t="str">
        <f>VLOOKUP(E2362,gift_meta!$B$2:$C$33,2,0)</f>
        <v>제조 음료 주문시 10% 할인</v>
      </c>
      <c r="I2362">
        <f t="shared" ca="1" si="73"/>
        <v>600</v>
      </c>
      <c r="J2362" s="5">
        <f>VLOOKUP(B2362,payment!$A$2:$I$14625,7,0)</f>
        <v>43040</v>
      </c>
      <c r="K2362" s="6">
        <f>VLOOKUP(B2362,payment!$A$2:$I$14625,8,0)</f>
        <v>0.49717</v>
      </c>
    </row>
    <row r="2363" spans="1:11">
      <c r="A2363">
        <v>2362</v>
      </c>
      <c r="B2363">
        <v>6420</v>
      </c>
      <c r="C2363">
        <f>VLOOKUP(B2363,payment!$A$2:$B$14625,2,0)</f>
        <v>133</v>
      </c>
      <c r="D2363" t="str">
        <f t="shared" si="72"/>
        <v>파리바게트</v>
      </c>
      <c r="E2363" t="str">
        <f>VLOOKUP(B2363,payment!$A$2:$I$14625,3,0)</f>
        <v>파리바게트</v>
      </c>
      <c r="F2363">
        <f>VLOOKUP(B2363,payment!$A$2:$I$14625,4,0)</f>
        <v>37.446888999999999</v>
      </c>
      <c r="G2363">
        <f>VLOOKUP(B2363,payment!$A$2:$I$14625,5,0)</f>
        <v>127.195295</v>
      </c>
      <c r="H2363" t="str">
        <f>VLOOKUP(E2363,gift_meta!$B$2:$C$33,2,0)</f>
        <v>1000원 이상 10% 할인</v>
      </c>
      <c r="I2363">
        <f t="shared" ca="1" si="73"/>
        <v>400</v>
      </c>
      <c r="J2363" s="5">
        <f>VLOOKUP(B2363,payment!$A$2:$I$14625,7,0)</f>
        <v>42750</v>
      </c>
      <c r="K2363" s="6">
        <f>VLOOKUP(B2363,payment!$A$2:$I$14625,8,0)</f>
        <v>0.99172000000000005</v>
      </c>
    </row>
    <row r="2364" spans="1:11">
      <c r="A2364">
        <v>2363</v>
      </c>
      <c r="B2364">
        <v>5368</v>
      </c>
      <c r="C2364">
        <f>VLOOKUP(B2364,payment!$A$2:$B$14625,2,0)</f>
        <v>188</v>
      </c>
      <c r="D2364" t="str">
        <f t="shared" si="72"/>
        <v>리얼후라이</v>
      </c>
      <c r="E2364" t="str">
        <f>VLOOKUP(B2364,payment!$A$2:$I$14625,3,0)</f>
        <v>리얼후라이</v>
      </c>
      <c r="F2364">
        <f>VLOOKUP(B2364,payment!$A$2:$I$14625,4,0)</f>
        <v>37.572412999999997</v>
      </c>
      <c r="G2364">
        <f>VLOOKUP(B2364,payment!$A$2:$I$14625,5,0)</f>
        <v>127.125868</v>
      </c>
      <c r="H2364" t="str">
        <f>VLOOKUP(E2364,gift_meta!$B$2:$C$33,2,0)</f>
        <v>크리스피 후라이드 10% 할인</v>
      </c>
      <c r="I2364">
        <f t="shared" ca="1" si="73"/>
        <v>700</v>
      </c>
      <c r="J2364" s="5">
        <f>VLOOKUP(B2364,payment!$A$2:$I$14625,7,0)</f>
        <v>42766</v>
      </c>
      <c r="K2364" s="6">
        <f>VLOOKUP(B2364,payment!$A$2:$I$14625,8,0)</f>
        <v>0.38375999999999999</v>
      </c>
    </row>
    <row r="2365" spans="1:11">
      <c r="A2365">
        <v>2364</v>
      </c>
      <c r="B2365">
        <v>7826</v>
      </c>
      <c r="C2365">
        <f>VLOOKUP(B2365,payment!$A$2:$B$14625,2,0)</f>
        <v>78</v>
      </c>
      <c r="D2365" t="str">
        <f t="shared" si="72"/>
        <v>파리바게트</v>
      </c>
      <c r="E2365" t="str">
        <f>VLOOKUP(B2365,payment!$A$2:$I$14625,3,0)</f>
        <v>파리바게트</v>
      </c>
      <c r="F2365">
        <f>VLOOKUP(B2365,payment!$A$2:$I$14625,4,0)</f>
        <v>37.686093</v>
      </c>
      <c r="G2365">
        <f>VLOOKUP(B2365,payment!$A$2:$I$14625,5,0)</f>
        <v>126.975202</v>
      </c>
      <c r="H2365" t="str">
        <f>VLOOKUP(E2365,gift_meta!$B$2:$C$33,2,0)</f>
        <v>1000원 이상 10% 할인</v>
      </c>
      <c r="I2365">
        <f t="shared" ca="1" si="73"/>
        <v>200</v>
      </c>
      <c r="J2365" s="5">
        <f>VLOOKUP(B2365,payment!$A$2:$I$14625,7,0)</f>
        <v>42763</v>
      </c>
      <c r="K2365" s="6">
        <f>VLOOKUP(B2365,payment!$A$2:$I$14625,8,0)</f>
        <v>0.75397999999999998</v>
      </c>
    </row>
    <row r="2366" spans="1:11">
      <c r="A2366">
        <v>2365</v>
      </c>
      <c r="B2366">
        <v>5796</v>
      </c>
      <c r="C2366">
        <f>VLOOKUP(B2366,payment!$A$2:$B$14625,2,0)</f>
        <v>262</v>
      </c>
      <c r="D2366" t="str">
        <f t="shared" si="72"/>
        <v>동경야네</v>
      </c>
      <c r="E2366" t="str">
        <f>VLOOKUP(B2366,payment!$A$2:$I$14625,3,0)</f>
        <v>동경야네</v>
      </c>
      <c r="F2366">
        <f>VLOOKUP(B2366,payment!$A$2:$I$14625,4,0)</f>
        <v>37.509118999999998</v>
      </c>
      <c r="G2366">
        <f>VLOOKUP(B2366,payment!$A$2:$I$14625,5,0)</f>
        <v>126.893844</v>
      </c>
      <c r="H2366" t="str">
        <f>VLOOKUP(E2366,gift_meta!$B$2:$C$33,2,0)</f>
        <v>사케동 10% 할인</v>
      </c>
      <c r="I2366">
        <f t="shared" ca="1" si="73"/>
        <v>1700</v>
      </c>
      <c r="J2366" s="5">
        <f>VLOOKUP(B2366,payment!$A$2:$I$14625,7,0)</f>
        <v>42985</v>
      </c>
      <c r="K2366" s="6">
        <f>VLOOKUP(B2366,payment!$A$2:$I$14625,8,0)</f>
        <v>0.60272000000000003</v>
      </c>
    </row>
    <row r="2367" spans="1:11">
      <c r="A2367">
        <v>2366</v>
      </c>
      <c r="B2367">
        <v>6996</v>
      </c>
      <c r="C2367">
        <f>VLOOKUP(B2367,payment!$A$2:$B$14625,2,0)</f>
        <v>272</v>
      </c>
      <c r="D2367" t="str">
        <f t="shared" si="72"/>
        <v>정형외과</v>
      </c>
      <c r="E2367" t="str">
        <f>VLOOKUP(B2367,payment!$A$2:$I$14625,3,0)</f>
        <v>정형외과</v>
      </c>
      <c r="F2367">
        <f>VLOOKUP(B2367,payment!$A$2:$I$14625,4,0)</f>
        <v>37.692396000000002</v>
      </c>
      <c r="G2367">
        <f>VLOOKUP(B2367,payment!$A$2:$I$14625,5,0)</f>
        <v>127.049333</v>
      </c>
      <c r="H2367" t="str">
        <f>VLOOKUP(E2367,gift_meta!$B$2:$C$33,2,0)</f>
        <v>정형외과의료지점</v>
      </c>
      <c r="I2367">
        <f t="shared" ca="1" si="73"/>
        <v>1800</v>
      </c>
      <c r="J2367" s="5">
        <f>VLOOKUP(B2367,payment!$A$2:$I$14625,7,0)</f>
        <v>42737</v>
      </c>
      <c r="K2367" s="6">
        <f>VLOOKUP(B2367,payment!$A$2:$I$14625,8,0)</f>
        <v>0.81711999999999996</v>
      </c>
    </row>
    <row r="2368" spans="1:11">
      <c r="A2368">
        <v>2367</v>
      </c>
      <c r="B2368">
        <v>5263</v>
      </c>
      <c r="C2368">
        <f>VLOOKUP(B2368,payment!$A$2:$B$14625,2,0)</f>
        <v>22</v>
      </c>
      <c r="D2368" t="str">
        <f t="shared" si="72"/>
        <v>이디야커피</v>
      </c>
      <c r="E2368" t="str">
        <f>VLOOKUP(B2368,payment!$A$2:$I$14625,3,0)</f>
        <v>이디야커피</v>
      </c>
      <c r="F2368">
        <f>VLOOKUP(B2368,payment!$A$2:$I$14625,4,0)</f>
        <v>37.468300999999997</v>
      </c>
      <c r="G2368">
        <f>VLOOKUP(B2368,payment!$A$2:$I$14625,5,0)</f>
        <v>127.091217</v>
      </c>
      <c r="H2368" t="str">
        <f>VLOOKUP(E2368,gift_meta!$B$2:$C$33,2,0)</f>
        <v>스마트 오더 사용시 10% 할인</v>
      </c>
      <c r="I2368">
        <f t="shared" ca="1" si="73"/>
        <v>300</v>
      </c>
      <c r="J2368" s="5">
        <f>VLOOKUP(B2368,payment!$A$2:$I$14625,7,0)</f>
        <v>42859</v>
      </c>
      <c r="K2368" s="6">
        <f>VLOOKUP(B2368,payment!$A$2:$I$14625,8,0)</f>
        <v>0.96055999999999997</v>
      </c>
    </row>
    <row r="2369" spans="1:11">
      <c r="A2369">
        <v>2368</v>
      </c>
      <c r="B2369">
        <v>1773</v>
      </c>
      <c r="C2369">
        <f>VLOOKUP(B2369,payment!$A$2:$B$14625,2,0)</f>
        <v>187</v>
      </c>
      <c r="D2369" t="str">
        <f t="shared" si="72"/>
        <v>약국</v>
      </c>
      <c r="E2369" t="str">
        <f>VLOOKUP(B2369,payment!$A$2:$I$14625,3,0)</f>
        <v>약국</v>
      </c>
      <c r="F2369">
        <f>VLOOKUP(B2369,payment!$A$2:$I$14625,4,0)</f>
        <v>37.580806000000003</v>
      </c>
      <c r="G2369">
        <f>VLOOKUP(B2369,payment!$A$2:$I$14625,5,0)</f>
        <v>127.14106700000001</v>
      </c>
      <c r="H2369" t="str">
        <f>VLOOKUP(E2369,gift_meta!$B$2:$C$33,2,0)</f>
        <v>황사 마스크 증정(1매)</v>
      </c>
      <c r="I2369">
        <f t="shared" ca="1" si="73"/>
        <v>400</v>
      </c>
      <c r="J2369" s="5">
        <f>VLOOKUP(B2369,payment!$A$2:$I$14625,7,0)</f>
        <v>42713</v>
      </c>
      <c r="K2369" s="6">
        <f>VLOOKUP(B2369,payment!$A$2:$I$14625,8,0)</f>
        <v>0.70977999999999997</v>
      </c>
    </row>
    <row r="2370" spans="1:11">
      <c r="A2370">
        <v>2369</v>
      </c>
      <c r="B2370">
        <v>1305</v>
      </c>
      <c r="C2370">
        <f>VLOOKUP(B2370,payment!$A$2:$B$14625,2,0)</f>
        <v>229</v>
      </c>
      <c r="D2370" t="str">
        <f t="shared" ref="D2370:D2433" si="74">E2370</f>
        <v>동경야네</v>
      </c>
      <c r="E2370" t="str">
        <f>VLOOKUP(B2370,payment!$A$2:$I$14625,3,0)</f>
        <v>동경야네</v>
      </c>
      <c r="F2370">
        <f>VLOOKUP(B2370,payment!$A$2:$I$14625,4,0)</f>
        <v>37.599893000000002</v>
      </c>
      <c r="G2370">
        <f>VLOOKUP(B2370,payment!$A$2:$I$14625,5,0)</f>
        <v>126.852521</v>
      </c>
      <c r="H2370" t="str">
        <f>VLOOKUP(E2370,gift_meta!$B$2:$C$33,2,0)</f>
        <v>사케동 10% 할인</v>
      </c>
      <c r="I2370">
        <f t="shared" ref="I2370:I2433" ca="1" si="75">RANDBETWEEN(1,20)*100</f>
        <v>1300</v>
      </c>
      <c r="J2370" s="5">
        <f>VLOOKUP(B2370,payment!$A$2:$I$14625,7,0)</f>
        <v>42967</v>
      </c>
      <c r="K2370" s="6">
        <f>VLOOKUP(B2370,payment!$A$2:$I$14625,8,0)</f>
        <v>0.41160000000000002</v>
      </c>
    </row>
    <row r="2371" spans="1:11">
      <c r="A2371">
        <v>2370</v>
      </c>
      <c r="B2371">
        <v>1728</v>
      </c>
      <c r="C2371">
        <f>VLOOKUP(B2371,payment!$A$2:$B$14625,2,0)</f>
        <v>167</v>
      </c>
      <c r="D2371" t="str">
        <f t="shared" si="74"/>
        <v>아웃닭</v>
      </c>
      <c r="E2371" t="str">
        <f>VLOOKUP(B2371,payment!$A$2:$I$14625,3,0)</f>
        <v>아웃닭</v>
      </c>
      <c r="F2371">
        <f>VLOOKUP(B2371,payment!$A$2:$I$14625,4,0)</f>
        <v>37.663921999999999</v>
      </c>
      <c r="G2371">
        <f>VLOOKUP(B2371,payment!$A$2:$I$14625,5,0)</f>
        <v>127.04133400000001</v>
      </c>
      <c r="H2371" t="str">
        <f>VLOOKUP(E2371,gift_meta!$B$2:$C$33,2,0)</f>
        <v>치즈스틱 2개 제공</v>
      </c>
      <c r="I2371">
        <f t="shared" ca="1" si="75"/>
        <v>1000</v>
      </c>
      <c r="J2371" s="5">
        <f>VLOOKUP(B2371,payment!$A$2:$I$14625,7,0)</f>
        <v>42592</v>
      </c>
      <c r="K2371" s="6">
        <f>VLOOKUP(B2371,payment!$A$2:$I$14625,8,0)</f>
        <v>0.66180000000000005</v>
      </c>
    </row>
    <row r="2372" spans="1:11">
      <c r="A2372">
        <v>2371</v>
      </c>
      <c r="B2372">
        <v>6532</v>
      </c>
      <c r="C2372">
        <f>VLOOKUP(B2372,payment!$A$2:$B$14625,2,0)</f>
        <v>56</v>
      </c>
      <c r="D2372" t="str">
        <f t="shared" si="74"/>
        <v>홍콩반점</v>
      </c>
      <c r="E2372" t="str">
        <f>VLOOKUP(B2372,payment!$A$2:$I$14625,3,0)</f>
        <v>홍콩반점</v>
      </c>
      <c r="F2372">
        <f>VLOOKUP(B2372,payment!$A$2:$I$14625,4,0)</f>
        <v>37.675624999999997</v>
      </c>
      <c r="G2372">
        <f>VLOOKUP(B2372,payment!$A$2:$I$14625,5,0)</f>
        <v>126.89947600000001</v>
      </c>
      <c r="H2372" t="str">
        <f>VLOOKUP(E2372,gift_meta!$B$2:$C$33,2,0)</f>
        <v>찹쌀 탕수육 10% 할인</v>
      </c>
      <c r="I2372">
        <f t="shared" ca="1" si="75"/>
        <v>1200</v>
      </c>
      <c r="J2372" s="5">
        <f>VLOOKUP(B2372,payment!$A$2:$I$14625,7,0)</f>
        <v>42504</v>
      </c>
      <c r="K2372" s="6">
        <f>VLOOKUP(B2372,payment!$A$2:$I$14625,8,0)</f>
        <v>0.60253000000000001</v>
      </c>
    </row>
    <row r="2373" spans="1:11">
      <c r="A2373">
        <v>2372</v>
      </c>
      <c r="B2373">
        <v>5488</v>
      </c>
      <c r="C2373">
        <f>VLOOKUP(B2373,payment!$A$2:$B$14625,2,0)</f>
        <v>283</v>
      </c>
      <c r="D2373" t="str">
        <f t="shared" si="74"/>
        <v>반디앤루니스</v>
      </c>
      <c r="E2373" t="str">
        <f>VLOOKUP(B2373,payment!$A$2:$I$14625,3,0)</f>
        <v>반디앤루니스</v>
      </c>
      <c r="F2373">
        <f>VLOOKUP(B2373,payment!$A$2:$I$14625,4,0)</f>
        <v>37.448808</v>
      </c>
      <c r="G2373">
        <f>VLOOKUP(B2373,payment!$A$2:$I$14625,5,0)</f>
        <v>127.030883</v>
      </c>
      <c r="H2373" t="str">
        <f>VLOOKUP(E2373,gift_meta!$B$2:$C$33,2,0)</f>
        <v>도서 구매시 5% 할인</v>
      </c>
      <c r="I2373">
        <f t="shared" ca="1" si="75"/>
        <v>1600</v>
      </c>
      <c r="J2373" s="5">
        <f>VLOOKUP(B2373,payment!$A$2:$I$14625,7,0)</f>
        <v>43170</v>
      </c>
      <c r="K2373" s="6">
        <f>VLOOKUP(B2373,payment!$A$2:$I$14625,8,0)</f>
        <v>0.83091000000000004</v>
      </c>
    </row>
    <row r="2374" spans="1:11">
      <c r="A2374">
        <v>2373</v>
      </c>
      <c r="B2374">
        <v>10816</v>
      </c>
      <c r="C2374">
        <f>VLOOKUP(B2374,payment!$A$2:$B$14625,2,0)</f>
        <v>265</v>
      </c>
      <c r="D2374" t="str">
        <f t="shared" si="74"/>
        <v>닭한마리</v>
      </c>
      <c r="E2374" t="str">
        <f>VLOOKUP(B2374,payment!$A$2:$I$14625,3,0)</f>
        <v>닭한마리</v>
      </c>
      <c r="F2374">
        <f>VLOOKUP(B2374,payment!$A$2:$I$14625,4,0)</f>
        <v>37.656815000000002</v>
      </c>
      <c r="G2374">
        <f>VLOOKUP(B2374,payment!$A$2:$I$14625,5,0)</f>
        <v>127.170546</v>
      </c>
      <c r="H2374" t="str">
        <f>VLOOKUP(E2374,gift_meta!$B$2:$C$33,2,0)</f>
        <v>칼국수 사리 무료 리필</v>
      </c>
      <c r="I2374">
        <f t="shared" ca="1" si="75"/>
        <v>1000</v>
      </c>
      <c r="J2374" s="5">
        <f>VLOOKUP(B2374,payment!$A$2:$I$14625,7,0)</f>
        <v>42800</v>
      </c>
      <c r="K2374" s="6">
        <f>VLOOKUP(B2374,payment!$A$2:$I$14625,8,0)</f>
        <v>0.68042000000000002</v>
      </c>
    </row>
    <row r="2375" spans="1:11">
      <c r="A2375">
        <v>2374</v>
      </c>
      <c r="B2375">
        <v>1405</v>
      </c>
      <c r="C2375">
        <f>VLOOKUP(B2375,payment!$A$2:$B$14625,2,0)</f>
        <v>82</v>
      </c>
      <c r="D2375" t="str">
        <f t="shared" si="74"/>
        <v>닭한마리</v>
      </c>
      <c r="E2375" t="str">
        <f>VLOOKUP(B2375,payment!$A$2:$I$14625,3,0)</f>
        <v>닭한마리</v>
      </c>
      <c r="F2375">
        <f>VLOOKUP(B2375,payment!$A$2:$I$14625,4,0)</f>
        <v>37.701844999999999</v>
      </c>
      <c r="G2375">
        <f>VLOOKUP(B2375,payment!$A$2:$I$14625,5,0)</f>
        <v>126.91058099999999</v>
      </c>
      <c r="H2375" t="str">
        <f>VLOOKUP(E2375,gift_meta!$B$2:$C$33,2,0)</f>
        <v>칼국수 사리 무료 리필</v>
      </c>
      <c r="I2375">
        <f t="shared" ca="1" si="75"/>
        <v>1600</v>
      </c>
      <c r="J2375" s="5">
        <f>VLOOKUP(B2375,payment!$A$2:$I$14625,7,0)</f>
        <v>42437</v>
      </c>
      <c r="K2375" s="6">
        <f>VLOOKUP(B2375,payment!$A$2:$I$14625,8,0)</f>
        <v>0.40231</v>
      </c>
    </row>
    <row r="2376" spans="1:11">
      <c r="A2376">
        <v>2375</v>
      </c>
      <c r="B2376">
        <v>8599</v>
      </c>
      <c r="C2376">
        <f>VLOOKUP(B2376,payment!$A$2:$B$14625,2,0)</f>
        <v>291</v>
      </c>
      <c r="D2376" t="str">
        <f t="shared" si="74"/>
        <v>멘동</v>
      </c>
      <c r="E2376" t="str">
        <f>VLOOKUP(B2376,payment!$A$2:$I$14625,3,0)</f>
        <v>멘동</v>
      </c>
      <c r="F2376">
        <f>VLOOKUP(B2376,payment!$A$2:$I$14625,4,0)</f>
        <v>37.548313</v>
      </c>
      <c r="G2376">
        <f>VLOOKUP(B2376,payment!$A$2:$I$14625,5,0)</f>
        <v>127.13963699999999</v>
      </c>
      <c r="H2376" t="str">
        <f>VLOOKUP(E2376,gift_meta!$B$2:$C$33,2,0)</f>
        <v>규동 5% 할인</v>
      </c>
      <c r="I2376">
        <f t="shared" ca="1" si="75"/>
        <v>100</v>
      </c>
      <c r="J2376" s="5">
        <f>VLOOKUP(B2376,payment!$A$2:$I$14625,7,0)</f>
        <v>42878</v>
      </c>
      <c r="K2376" s="6">
        <f>VLOOKUP(B2376,payment!$A$2:$I$14625,8,0)</f>
        <v>0.70148999999999995</v>
      </c>
    </row>
    <row r="2377" spans="1:11">
      <c r="A2377">
        <v>2376</v>
      </c>
      <c r="B2377">
        <v>8328</v>
      </c>
      <c r="C2377">
        <f>VLOOKUP(B2377,payment!$A$2:$B$14625,2,0)</f>
        <v>6</v>
      </c>
      <c r="D2377" t="str">
        <f t="shared" si="74"/>
        <v>홍콩반점</v>
      </c>
      <c r="E2377" t="str">
        <f>VLOOKUP(B2377,payment!$A$2:$I$14625,3,0)</f>
        <v>홍콩반점</v>
      </c>
      <c r="F2377">
        <f>VLOOKUP(B2377,payment!$A$2:$I$14625,4,0)</f>
        <v>37.592196999999999</v>
      </c>
      <c r="G2377">
        <f>VLOOKUP(B2377,payment!$A$2:$I$14625,5,0)</f>
        <v>127.07740200000001</v>
      </c>
      <c r="H2377" t="str">
        <f>VLOOKUP(E2377,gift_meta!$B$2:$C$33,2,0)</f>
        <v>찹쌀 탕수육 10% 할인</v>
      </c>
      <c r="I2377">
        <f t="shared" ca="1" si="75"/>
        <v>700</v>
      </c>
      <c r="J2377" s="5">
        <f>VLOOKUP(B2377,payment!$A$2:$I$14625,7,0)</f>
        <v>43130</v>
      </c>
      <c r="K2377" s="6">
        <f>VLOOKUP(B2377,payment!$A$2:$I$14625,8,0)</f>
        <v>0.96292</v>
      </c>
    </row>
    <row r="2378" spans="1:11">
      <c r="A2378">
        <v>2377</v>
      </c>
      <c r="B2378">
        <v>5901</v>
      </c>
      <c r="C2378">
        <f>VLOOKUP(B2378,payment!$A$2:$B$14625,2,0)</f>
        <v>131</v>
      </c>
      <c r="D2378" t="str">
        <f t="shared" si="74"/>
        <v>약국</v>
      </c>
      <c r="E2378" t="str">
        <f>VLOOKUP(B2378,payment!$A$2:$I$14625,3,0)</f>
        <v>약국</v>
      </c>
      <c r="F2378">
        <f>VLOOKUP(B2378,payment!$A$2:$I$14625,4,0)</f>
        <v>37.629742</v>
      </c>
      <c r="G2378">
        <f>VLOOKUP(B2378,payment!$A$2:$I$14625,5,0)</f>
        <v>126.93848</v>
      </c>
      <c r="H2378" t="str">
        <f>VLOOKUP(E2378,gift_meta!$B$2:$C$33,2,0)</f>
        <v>황사 마스크 증정(1매)</v>
      </c>
      <c r="I2378">
        <f t="shared" ca="1" si="75"/>
        <v>300</v>
      </c>
      <c r="J2378" s="5">
        <f>VLOOKUP(B2378,payment!$A$2:$I$14625,7,0)</f>
        <v>42430</v>
      </c>
      <c r="K2378" s="6">
        <f>VLOOKUP(B2378,payment!$A$2:$I$14625,8,0)</f>
        <v>0.75153000000000003</v>
      </c>
    </row>
    <row r="2379" spans="1:11">
      <c r="A2379">
        <v>2378</v>
      </c>
      <c r="B2379">
        <v>4343</v>
      </c>
      <c r="C2379">
        <f>VLOOKUP(B2379,payment!$A$2:$B$14625,2,0)</f>
        <v>263</v>
      </c>
      <c r="D2379" t="str">
        <f t="shared" si="74"/>
        <v>이디야커피</v>
      </c>
      <c r="E2379" t="str">
        <f>VLOOKUP(B2379,payment!$A$2:$I$14625,3,0)</f>
        <v>이디야커피</v>
      </c>
      <c r="F2379">
        <f>VLOOKUP(B2379,payment!$A$2:$I$14625,4,0)</f>
        <v>37.580019</v>
      </c>
      <c r="G2379">
        <f>VLOOKUP(B2379,payment!$A$2:$I$14625,5,0)</f>
        <v>127.038825</v>
      </c>
      <c r="H2379" t="str">
        <f>VLOOKUP(E2379,gift_meta!$B$2:$C$33,2,0)</f>
        <v>스마트 오더 사용시 10% 할인</v>
      </c>
      <c r="I2379">
        <f t="shared" ca="1" si="75"/>
        <v>1900</v>
      </c>
      <c r="J2379" s="5">
        <f>VLOOKUP(B2379,payment!$A$2:$I$14625,7,0)</f>
        <v>42857</v>
      </c>
      <c r="K2379" s="6">
        <f>VLOOKUP(B2379,payment!$A$2:$I$14625,8,0)</f>
        <v>0.68035999999999996</v>
      </c>
    </row>
    <row r="2380" spans="1:11">
      <c r="A2380">
        <v>2379</v>
      </c>
      <c r="B2380">
        <v>2072</v>
      </c>
      <c r="C2380">
        <f>VLOOKUP(B2380,payment!$A$2:$B$14625,2,0)</f>
        <v>12</v>
      </c>
      <c r="D2380" t="str">
        <f t="shared" si="74"/>
        <v>봄봄</v>
      </c>
      <c r="E2380" t="str">
        <f>VLOOKUP(B2380,payment!$A$2:$I$14625,3,0)</f>
        <v>봄봄</v>
      </c>
      <c r="F2380">
        <f>VLOOKUP(B2380,payment!$A$2:$I$14625,4,0)</f>
        <v>37.573796999999999</v>
      </c>
      <c r="G2380">
        <f>VLOOKUP(B2380,payment!$A$2:$I$14625,5,0)</f>
        <v>127.028249</v>
      </c>
      <c r="H2380" t="str">
        <f>VLOOKUP(E2380,gift_meta!$B$2:$C$33,2,0)</f>
        <v>음료 주문시 쿠폰 도장 2개 추가</v>
      </c>
      <c r="I2380">
        <f t="shared" ca="1" si="75"/>
        <v>1300</v>
      </c>
      <c r="J2380" s="5">
        <f>VLOOKUP(B2380,payment!$A$2:$I$14625,7,0)</f>
        <v>43172</v>
      </c>
      <c r="K2380" s="6">
        <f>VLOOKUP(B2380,payment!$A$2:$I$14625,8,0)</f>
        <v>0.48670999999999998</v>
      </c>
    </row>
    <row r="2381" spans="1:11">
      <c r="A2381">
        <v>2380</v>
      </c>
      <c r="B2381">
        <v>8848</v>
      </c>
      <c r="C2381">
        <f>VLOOKUP(B2381,payment!$A$2:$B$14625,2,0)</f>
        <v>299</v>
      </c>
      <c r="D2381" t="str">
        <f t="shared" si="74"/>
        <v>이비인후과</v>
      </c>
      <c r="E2381" t="str">
        <f>VLOOKUP(B2381,payment!$A$2:$I$14625,3,0)</f>
        <v>이비인후과</v>
      </c>
      <c r="F2381">
        <f>VLOOKUP(B2381,payment!$A$2:$I$14625,4,0)</f>
        <v>37.446176000000001</v>
      </c>
      <c r="G2381">
        <f>VLOOKUP(B2381,payment!$A$2:$I$14625,5,0)</f>
        <v>127.188107</v>
      </c>
      <c r="H2381" t="str">
        <f>VLOOKUP(E2381,gift_meta!$B$2:$C$33,2,0)</f>
        <v>코세척 서비스(무료)</v>
      </c>
      <c r="I2381">
        <f t="shared" ca="1" si="75"/>
        <v>300</v>
      </c>
      <c r="J2381" s="5">
        <f>VLOOKUP(B2381,payment!$A$2:$I$14625,7,0)</f>
        <v>42742</v>
      </c>
      <c r="K2381" s="6">
        <f>VLOOKUP(B2381,payment!$A$2:$I$14625,8,0)</f>
        <v>0.63417999999999997</v>
      </c>
    </row>
    <row r="2382" spans="1:11">
      <c r="A2382">
        <v>2381</v>
      </c>
      <c r="B2382">
        <v>9878</v>
      </c>
      <c r="C2382">
        <f>VLOOKUP(B2382,payment!$A$2:$B$14625,2,0)</f>
        <v>190</v>
      </c>
      <c r="D2382" t="str">
        <f t="shared" si="74"/>
        <v>정형외과</v>
      </c>
      <c r="E2382" t="str">
        <f>VLOOKUP(B2382,payment!$A$2:$I$14625,3,0)</f>
        <v>정형외과</v>
      </c>
      <c r="F2382">
        <f>VLOOKUP(B2382,payment!$A$2:$I$14625,4,0)</f>
        <v>37.657668000000001</v>
      </c>
      <c r="G2382">
        <f>VLOOKUP(B2382,payment!$A$2:$I$14625,5,0)</f>
        <v>126.94944</v>
      </c>
      <c r="H2382" t="str">
        <f>VLOOKUP(E2382,gift_meta!$B$2:$C$33,2,0)</f>
        <v>정형외과의료지점</v>
      </c>
      <c r="I2382">
        <f t="shared" ca="1" si="75"/>
        <v>1900</v>
      </c>
      <c r="J2382" s="5">
        <f>VLOOKUP(B2382,payment!$A$2:$I$14625,7,0)</f>
        <v>42508</v>
      </c>
      <c r="K2382" s="6">
        <f>VLOOKUP(B2382,payment!$A$2:$I$14625,8,0)</f>
        <v>0.70806000000000002</v>
      </c>
    </row>
    <row r="2383" spans="1:11">
      <c r="A2383">
        <v>2382</v>
      </c>
      <c r="B2383">
        <v>1289</v>
      </c>
      <c r="C2383">
        <f>VLOOKUP(B2383,payment!$A$2:$B$14625,2,0)</f>
        <v>200</v>
      </c>
      <c r="D2383" t="str">
        <f t="shared" si="74"/>
        <v>뚜레쥬르</v>
      </c>
      <c r="E2383" t="str">
        <f>VLOOKUP(B2383,payment!$A$2:$I$14625,3,0)</f>
        <v>뚜레쥬르</v>
      </c>
      <c r="F2383">
        <f>VLOOKUP(B2383,payment!$A$2:$I$14625,4,0)</f>
        <v>37.531835000000001</v>
      </c>
      <c r="G2383">
        <f>VLOOKUP(B2383,payment!$A$2:$I$14625,5,0)</f>
        <v>127.070072</v>
      </c>
      <c r="H2383" t="str">
        <f>VLOOKUP(E2383,gift_meta!$B$2:$C$33,2,0)</f>
        <v>2000원 이상 5% 할인</v>
      </c>
      <c r="I2383">
        <f t="shared" ca="1" si="75"/>
        <v>300</v>
      </c>
      <c r="J2383" s="5">
        <f>VLOOKUP(B2383,payment!$A$2:$I$14625,7,0)</f>
        <v>42931</v>
      </c>
      <c r="K2383" s="6">
        <f>VLOOKUP(B2383,payment!$A$2:$I$14625,8,0)</f>
        <v>0.58520000000000005</v>
      </c>
    </row>
    <row r="2384" spans="1:11">
      <c r="A2384">
        <v>2383</v>
      </c>
      <c r="B2384">
        <v>11663</v>
      </c>
      <c r="C2384">
        <f>VLOOKUP(B2384,payment!$A$2:$B$14625,2,0)</f>
        <v>105</v>
      </c>
      <c r="D2384" t="str">
        <f t="shared" si="74"/>
        <v>봄봄</v>
      </c>
      <c r="E2384" t="str">
        <f>VLOOKUP(B2384,payment!$A$2:$I$14625,3,0)</f>
        <v>봄봄</v>
      </c>
      <c r="F2384">
        <f>VLOOKUP(B2384,payment!$A$2:$I$14625,4,0)</f>
        <v>37.707855000000002</v>
      </c>
      <c r="G2384">
        <f>VLOOKUP(B2384,payment!$A$2:$I$14625,5,0)</f>
        <v>126.923644</v>
      </c>
      <c r="H2384" t="str">
        <f>VLOOKUP(E2384,gift_meta!$B$2:$C$33,2,0)</f>
        <v>음료 주문시 쿠폰 도장 2개 추가</v>
      </c>
      <c r="I2384">
        <f t="shared" ca="1" si="75"/>
        <v>300</v>
      </c>
      <c r="J2384" s="5">
        <f>VLOOKUP(B2384,payment!$A$2:$I$14625,7,0)</f>
        <v>43034</v>
      </c>
      <c r="K2384" s="6">
        <f>VLOOKUP(B2384,payment!$A$2:$I$14625,8,0)</f>
        <v>0.63195999999999997</v>
      </c>
    </row>
    <row r="2385" spans="1:11">
      <c r="A2385">
        <v>2384</v>
      </c>
      <c r="B2385">
        <v>1878</v>
      </c>
      <c r="C2385">
        <f>VLOOKUP(B2385,payment!$A$2:$B$14625,2,0)</f>
        <v>12</v>
      </c>
      <c r="D2385" t="str">
        <f t="shared" si="74"/>
        <v>아웃닭</v>
      </c>
      <c r="E2385" t="str">
        <f>VLOOKUP(B2385,payment!$A$2:$I$14625,3,0)</f>
        <v>아웃닭</v>
      </c>
      <c r="F2385">
        <f>VLOOKUP(B2385,payment!$A$2:$I$14625,4,0)</f>
        <v>37.699629000000002</v>
      </c>
      <c r="G2385">
        <f>VLOOKUP(B2385,payment!$A$2:$I$14625,5,0)</f>
        <v>127.026937</v>
      </c>
      <c r="H2385" t="str">
        <f>VLOOKUP(E2385,gift_meta!$B$2:$C$33,2,0)</f>
        <v>치즈스틱 2개 제공</v>
      </c>
      <c r="I2385">
        <f t="shared" ca="1" si="75"/>
        <v>1200</v>
      </c>
      <c r="J2385" s="5">
        <f>VLOOKUP(B2385,payment!$A$2:$I$14625,7,0)</f>
        <v>42512</v>
      </c>
      <c r="K2385" s="6">
        <f>VLOOKUP(B2385,payment!$A$2:$I$14625,8,0)</f>
        <v>0.70016</v>
      </c>
    </row>
    <row r="2386" spans="1:11">
      <c r="A2386">
        <v>2385</v>
      </c>
      <c r="B2386">
        <v>5480</v>
      </c>
      <c r="C2386">
        <f>VLOOKUP(B2386,payment!$A$2:$B$14625,2,0)</f>
        <v>58</v>
      </c>
      <c r="D2386" t="str">
        <f t="shared" si="74"/>
        <v>스시진</v>
      </c>
      <c r="E2386" t="str">
        <f>VLOOKUP(B2386,payment!$A$2:$I$14625,3,0)</f>
        <v>스시진</v>
      </c>
      <c r="F2386">
        <f>VLOOKUP(B2386,payment!$A$2:$I$14625,4,0)</f>
        <v>37.457048</v>
      </c>
      <c r="G2386">
        <f>VLOOKUP(B2386,payment!$A$2:$I$14625,5,0)</f>
        <v>126.919967</v>
      </c>
      <c r="H2386" t="str">
        <f>VLOOKUP(E2386,gift_meta!$B$2:$C$33,2,0)</f>
        <v>2pcs 무료 제공</v>
      </c>
      <c r="I2386">
        <f t="shared" ca="1" si="75"/>
        <v>1100</v>
      </c>
      <c r="J2386" s="5">
        <f>VLOOKUP(B2386,payment!$A$2:$I$14625,7,0)</f>
        <v>43085</v>
      </c>
      <c r="K2386" s="6">
        <f>VLOOKUP(B2386,payment!$A$2:$I$14625,8,0)</f>
        <v>0.8125</v>
      </c>
    </row>
    <row r="2387" spans="1:11">
      <c r="A2387">
        <v>2386</v>
      </c>
      <c r="B2387">
        <v>4068</v>
      </c>
      <c r="C2387">
        <f>VLOOKUP(B2387,payment!$A$2:$B$14625,2,0)</f>
        <v>160</v>
      </c>
      <c r="D2387" t="str">
        <f t="shared" si="74"/>
        <v>연래춘</v>
      </c>
      <c r="E2387" t="str">
        <f>VLOOKUP(B2387,payment!$A$2:$I$14625,3,0)</f>
        <v>연래춘</v>
      </c>
      <c r="F2387">
        <f>VLOOKUP(B2387,payment!$A$2:$I$14625,4,0)</f>
        <v>37.668793999999998</v>
      </c>
      <c r="G2387">
        <f>VLOOKUP(B2387,payment!$A$2:$I$14625,5,0)</f>
        <v>127.192193</v>
      </c>
      <c r="H2387" t="str">
        <f>VLOOKUP(E2387,gift_meta!$B$2:$C$33,2,0)</f>
        <v>현금 결재시 10% 할인</v>
      </c>
      <c r="I2387">
        <f t="shared" ca="1" si="75"/>
        <v>1400</v>
      </c>
      <c r="J2387" s="5">
        <f>VLOOKUP(B2387,payment!$A$2:$I$14625,7,0)</f>
        <v>42684</v>
      </c>
      <c r="K2387" s="6">
        <f>VLOOKUP(B2387,payment!$A$2:$I$14625,8,0)</f>
        <v>0.77363000000000004</v>
      </c>
    </row>
    <row r="2388" spans="1:11">
      <c r="A2388">
        <v>2387</v>
      </c>
      <c r="B2388">
        <v>2439</v>
      </c>
      <c r="C2388">
        <f>VLOOKUP(B2388,payment!$A$2:$B$14625,2,0)</f>
        <v>285</v>
      </c>
      <c r="D2388" t="str">
        <f t="shared" si="74"/>
        <v>스시진</v>
      </c>
      <c r="E2388" t="str">
        <f>VLOOKUP(B2388,payment!$A$2:$I$14625,3,0)</f>
        <v>스시진</v>
      </c>
      <c r="F2388">
        <f>VLOOKUP(B2388,payment!$A$2:$I$14625,4,0)</f>
        <v>37.678190999999998</v>
      </c>
      <c r="G2388">
        <f>VLOOKUP(B2388,payment!$A$2:$I$14625,5,0)</f>
        <v>126.866923</v>
      </c>
      <c r="H2388" t="str">
        <f>VLOOKUP(E2388,gift_meta!$B$2:$C$33,2,0)</f>
        <v>2pcs 무료 제공</v>
      </c>
      <c r="I2388">
        <f t="shared" ca="1" si="75"/>
        <v>1900</v>
      </c>
      <c r="J2388" s="5">
        <f>VLOOKUP(B2388,payment!$A$2:$I$14625,7,0)</f>
        <v>42640</v>
      </c>
      <c r="K2388" s="6">
        <f>VLOOKUP(B2388,payment!$A$2:$I$14625,8,0)</f>
        <v>0.83979999999999999</v>
      </c>
    </row>
    <row r="2389" spans="1:11">
      <c r="A2389">
        <v>2388</v>
      </c>
      <c r="B2389">
        <v>5663</v>
      </c>
      <c r="C2389">
        <f>VLOOKUP(B2389,payment!$A$2:$B$14625,2,0)</f>
        <v>160</v>
      </c>
      <c r="D2389" t="str">
        <f t="shared" si="74"/>
        <v>파리바게트</v>
      </c>
      <c r="E2389" t="str">
        <f>VLOOKUP(B2389,payment!$A$2:$I$14625,3,0)</f>
        <v>파리바게트</v>
      </c>
      <c r="F2389">
        <f>VLOOKUP(B2389,payment!$A$2:$I$14625,4,0)</f>
        <v>37.638533000000002</v>
      </c>
      <c r="G2389">
        <f>VLOOKUP(B2389,payment!$A$2:$I$14625,5,0)</f>
        <v>127.020124</v>
      </c>
      <c r="H2389" t="str">
        <f>VLOOKUP(E2389,gift_meta!$B$2:$C$33,2,0)</f>
        <v>1000원 이상 10% 할인</v>
      </c>
      <c r="I2389">
        <f t="shared" ca="1" si="75"/>
        <v>1700</v>
      </c>
      <c r="J2389" s="5">
        <f>VLOOKUP(B2389,payment!$A$2:$I$14625,7,0)</f>
        <v>42590</v>
      </c>
      <c r="K2389" s="6">
        <f>VLOOKUP(B2389,payment!$A$2:$I$14625,8,0)</f>
        <v>0.52808999999999995</v>
      </c>
    </row>
    <row r="2390" spans="1:11">
      <c r="A2390">
        <v>2389</v>
      </c>
      <c r="B2390">
        <v>4164</v>
      </c>
      <c r="C2390">
        <f>VLOOKUP(B2390,payment!$A$2:$B$14625,2,0)</f>
        <v>146</v>
      </c>
      <c r="D2390" t="str">
        <f t="shared" si="74"/>
        <v>교보문고</v>
      </c>
      <c r="E2390" t="str">
        <f>VLOOKUP(B2390,payment!$A$2:$I$14625,3,0)</f>
        <v>교보문고</v>
      </c>
      <c r="F2390">
        <f>VLOOKUP(B2390,payment!$A$2:$I$14625,4,0)</f>
        <v>37.668367000000003</v>
      </c>
      <c r="G2390">
        <f>VLOOKUP(B2390,payment!$A$2:$I$14625,5,0)</f>
        <v>127.03717899999999</v>
      </c>
      <c r="H2390" t="str">
        <f>VLOOKUP(E2390,gift_meta!$B$2:$C$33,2,0)</f>
        <v>도서 구매시 10% 할인</v>
      </c>
      <c r="I2390">
        <f t="shared" ca="1" si="75"/>
        <v>1800</v>
      </c>
      <c r="J2390" s="5">
        <f>VLOOKUP(B2390,payment!$A$2:$I$14625,7,0)</f>
        <v>42566</v>
      </c>
      <c r="K2390" s="6">
        <f>VLOOKUP(B2390,payment!$A$2:$I$14625,8,0)</f>
        <v>0.65915000000000001</v>
      </c>
    </row>
    <row r="2391" spans="1:11">
      <c r="A2391">
        <v>2390</v>
      </c>
      <c r="B2391">
        <v>282</v>
      </c>
      <c r="C2391">
        <f>VLOOKUP(B2391,payment!$A$2:$B$14625,2,0)</f>
        <v>122</v>
      </c>
      <c r="D2391" t="str">
        <f t="shared" si="74"/>
        <v>버거킹</v>
      </c>
      <c r="E2391" t="str">
        <f>VLOOKUP(B2391,payment!$A$2:$I$14625,3,0)</f>
        <v>버거킹</v>
      </c>
      <c r="F2391">
        <f>VLOOKUP(B2391,payment!$A$2:$I$14625,4,0)</f>
        <v>37.696852</v>
      </c>
      <c r="G2391">
        <f>VLOOKUP(B2391,payment!$A$2:$I$14625,5,0)</f>
        <v>126.86102099999999</v>
      </c>
      <c r="H2391" t="str">
        <f>VLOOKUP(E2391,gift_meta!$B$2:$C$33,2,0)</f>
        <v>와퍼주문시 5% 할인</v>
      </c>
      <c r="I2391">
        <f t="shared" ca="1" si="75"/>
        <v>200</v>
      </c>
      <c r="J2391" s="5">
        <f>VLOOKUP(B2391,payment!$A$2:$I$14625,7,0)</f>
        <v>43091</v>
      </c>
      <c r="K2391" s="6">
        <f>VLOOKUP(B2391,payment!$A$2:$I$14625,8,0)</f>
        <v>0.37935000000000002</v>
      </c>
    </row>
    <row r="2392" spans="1:11">
      <c r="A2392">
        <v>2391</v>
      </c>
      <c r="B2392">
        <v>4249</v>
      </c>
      <c r="C2392">
        <f>VLOOKUP(B2392,payment!$A$2:$B$14625,2,0)</f>
        <v>168</v>
      </c>
      <c r="D2392" t="str">
        <f t="shared" si="74"/>
        <v>닭한마리</v>
      </c>
      <c r="E2392" t="str">
        <f>VLOOKUP(B2392,payment!$A$2:$I$14625,3,0)</f>
        <v>닭한마리</v>
      </c>
      <c r="F2392">
        <f>VLOOKUP(B2392,payment!$A$2:$I$14625,4,0)</f>
        <v>37.616773000000002</v>
      </c>
      <c r="G2392">
        <f>VLOOKUP(B2392,payment!$A$2:$I$14625,5,0)</f>
        <v>127.184561</v>
      </c>
      <c r="H2392" t="str">
        <f>VLOOKUP(E2392,gift_meta!$B$2:$C$33,2,0)</f>
        <v>칼국수 사리 무료 리필</v>
      </c>
      <c r="I2392">
        <f t="shared" ca="1" si="75"/>
        <v>1200</v>
      </c>
      <c r="J2392" s="5">
        <f>VLOOKUP(B2392,payment!$A$2:$I$14625,7,0)</f>
        <v>42441</v>
      </c>
      <c r="K2392" s="6">
        <f>VLOOKUP(B2392,payment!$A$2:$I$14625,8,0)</f>
        <v>0.71394000000000002</v>
      </c>
    </row>
    <row r="2393" spans="1:11">
      <c r="A2393">
        <v>2392</v>
      </c>
      <c r="B2393">
        <v>11993</v>
      </c>
      <c r="C2393">
        <f>VLOOKUP(B2393,payment!$A$2:$B$14625,2,0)</f>
        <v>249</v>
      </c>
      <c r="D2393" t="str">
        <f t="shared" si="74"/>
        <v>오쭈</v>
      </c>
      <c r="E2393" t="str">
        <f>VLOOKUP(B2393,payment!$A$2:$I$14625,3,0)</f>
        <v>오쭈</v>
      </c>
      <c r="F2393">
        <f>VLOOKUP(B2393,payment!$A$2:$I$14625,4,0)</f>
        <v>37.636639000000002</v>
      </c>
      <c r="G2393">
        <f>VLOOKUP(B2393,payment!$A$2:$I$14625,5,0)</f>
        <v>126.853799</v>
      </c>
      <c r="H2393" t="str">
        <f>VLOOKUP(E2393,gift_meta!$B$2:$C$33,2,0)</f>
        <v>치즈 퐁듀 1회 제공</v>
      </c>
      <c r="I2393">
        <f t="shared" ca="1" si="75"/>
        <v>300</v>
      </c>
      <c r="J2393" s="5">
        <f>VLOOKUP(B2393,payment!$A$2:$I$14625,7,0)</f>
        <v>42591</v>
      </c>
      <c r="K2393" s="6">
        <f>VLOOKUP(B2393,payment!$A$2:$I$14625,8,0)</f>
        <v>0.84614</v>
      </c>
    </row>
    <row r="2394" spans="1:11">
      <c r="A2394">
        <v>2393</v>
      </c>
      <c r="B2394">
        <v>7028</v>
      </c>
      <c r="C2394">
        <f>VLOOKUP(B2394,payment!$A$2:$B$14625,2,0)</f>
        <v>82</v>
      </c>
      <c r="D2394" t="str">
        <f t="shared" si="74"/>
        <v>엔젤리너스</v>
      </c>
      <c r="E2394" t="str">
        <f>VLOOKUP(B2394,payment!$A$2:$I$14625,3,0)</f>
        <v>엔젤리너스</v>
      </c>
      <c r="F2394">
        <f>VLOOKUP(B2394,payment!$A$2:$I$14625,4,0)</f>
        <v>37.506856999999997</v>
      </c>
      <c r="G2394">
        <f>VLOOKUP(B2394,payment!$A$2:$I$14625,5,0)</f>
        <v>127.009001</v>
      </c>
      <c r="H2394" t="str">
        <f>VLOOKUP(E2394,gift_meta!$B$2:$C$33,2,0)</f>
        <v>제조 음료 주문시 10% 할인</v>
      </c>
      <c r="I2394">
        <f t="shared" ca="1" si="75"/>
        <v>100</v>
      </c>
      <c r="J2394" s="5">
        <f>VLOOKUP(B2394,payment!$A$2:$I$14625,7,0)</f>
        <v>42546</v>
      </c>
      <c r="K2394" s="6">
        <f>VLOOKUP(B2394,payment!$A$2:$I$14625,8,0)</f>
        <v>0.95630000000000004</v>
      </c>
    </row>
    <row r="2395" spans="1:11">
      <c r="A2395">
        <v>2394</v>
      </c>
      <c r="B2395">
        <v>9492</v>
      </c>
      <c r="C2395">
        <f>VLOOKUP(B2395,payment!$A$2:$B$14625,2,0)</f>
        <v>135</v>
      </c>
      <c r="D2395" t="str">
        <f t="shared" si="74"/>
        <v>멘동</v>
      </c>
      <c r="E2395" t="str">
        <f>VLOOKUP(B2395,payment!$A$2:$I$14625,3,0)</f>
        <v>멘동</v>
      </c>
      <c r="F2395">
        <f>VLOOKUP(B2395,payment!$A$2:$I$14625,4,0)</f>
        <v>37.548876</v>
      </c>
      <c r="G2395">
        <f>VLOOKUP(B2395,payment!$A$2:$I$14625,5,0)</f>
        <v>127.103542</v>
      </c>
      <c r="H2395" t="str">
        <f>VLOOKUP(E2395,gift_meta!$B$2:$C$33,2,0)</f>
        <v>규동 5% 할인</v>
      </c>
      <c r="I2395">
        <f t="shared" ca="1" si="75"/>
        <v>600</v>
      </c>
      <c r="J2395" s="5">
        <f>VLOOKUP(B2395,payment!$A$2:$I$14625,7,0)</f>
        <v>43101</v>
      </c>
      <c r="K2395" s="6">
        <f>VLOOKUP(B2395,payment!$A$2:$I$14625,8,0)</f>
        <v>0.71430000000000005</v>
      </c>
    </row>
    <row r="2396" spans="1:11">
      <c r="A2396">
        <v>2395</v>
      </c>
      <c r="B2396">
        <v>8305</v>
      </c>
      <c r="C2396">
        <f>VLOOKUP(B2396,payment!$A$2:$B$14625,2,0)</f>
        <v>5</v>
      </c>
      <c r="D2396" t="str">
        <f t="shared" si="74"/>
        <v>스시로로</v>
      </c>
      <c r="E2396" t="str">
        <f>VLOOKUP(B2396,payment!$A$2:$I$14625,3,0)</f>
        <v>스시로로</v>
      </c>
      <c r="F2396">
        <f>VLOOKUP(B2396,payment!$A$2:$I$14625,4,0)</f>
        <v>37.505338000000002</v>
      </c>
      <c r="G2396">
        <f>VLOOKUP(B2396,payment!$A$2:$I$14625,5,0)</f>
        <v>127.02208400000001</v>
      </c>
      <c r="H2396" t="str">
        <f>VLOOKUP(E2396,gift_meta!$B$2:$C$33,2,0)</f>
        <v>2pcs 무료 제공</v>
      </c>
      <c r="I2396">
        <f t="shared" ca="1" si="75"/>
        <v>1200</v>
      </c>
      <c r="J2396" s="5">
        <f>VLOOKUP(B2396,payment!$A$2:$I$14625,7,0)</f>
        <v>42947</v>
      </c>
      <c r="K2396" s="6">
        <f>VLOOKUP(B2396,payment!$A$2:$I$14625,8,0)</f>
        <v>0.54435999999999996</v>
      </c>
    </row>
    <row r="2397" spans="1:11">
      <c r="A2397">
        <v>2396</v>
      </c>
      <c r="B2397">
        <v>13854</v>
      </c>
      <c r="C2397">
        <f>VLOOKUP(B2397,payment!$A$2:$B$14625,2,0)</f>
        <v>138</v>
      </c>
      <c r="D2397" t="str">
        <f t="shared" si="74"/>
        <v>꾼</v>
      </c>
      <c r="E2397" t="str">
        <f>VLOOKUP(B2397,payment!$A$2:$I$14625,3,0)</f>
        <v>꾼</v>
      </c>
      <c r="F2397">
        <f>VLOOKUP(B2397,payment!$A$2:$I$14625,4,0)</f>
        <v>37.611910999999999</v>
      </c>
      <c r="G2397">
        <f>VLOOKUP(B2397,payment!$A$2:$I$14625,5,0)</f>
        <v>127.07723900000001</v>
      </c>
      <c r="H2397" t="str">
        <f>VLOOKUP(E2397,gift_meta!$B$2:$C$33,2,0)</f>
        <v>소주 2,000 쿠폰</v>
      </c>
      <c r="I2397">
        <f t="shared" ca="1" si="75"/>
        <v>900</v>
      </c>
      <c r="J2397" s="5">
        <f>VLOOKUP(B2397,payment!$A$2:$I$14625,7,0)</f>
        <v>42720</v>
      </c>
      <c r="K2397" s="6">
        <f>VLOOKUP(B2397,payment!$A$2:$I$14625,8,0)</f>
        <v>0.82032000000000005</v>
      </c>
    </row>
    <row r="2398" spans="1:11">
      <c r="A2398">
        <v>2397</v>
      </c>
      <c r="B2398">
        <v>12068</v>
      </c>
      <c r="C2398">
        <f>VLOOKUP(B2398,payment!$A$2:$B$14625,2,0)</f>
        <v>149</v>
      </c>
      <c r="D2398" t="str">
        <f t="shared" si="74"/>
        <v>엔젤리너스</v>
      </c>
      <c r="E2398" t="str">
        <f>VLOOKUP(B2398,payment!$A$2:$I$14625,3,0)</f>
        <v>엔젤리너스</v>
      </c>
      <c r="F2398">
        <f>VLOOKUP(B2398,payment!$A$2:$I$14625,4,0)</f>
        <v>37.455271000000003</v>
      </c>
      <c r="G2398">
        <f>VLOOKUP(B2398,payment!$A$2:$I$14625,5,0)</f>
        <v>127.02082</v>
      </c>
      <c r="H2398" t="str">
        <f>VLOOKUP(E2398,gift_meta!$B$2:$C$33,2,0)</f>
        <v>제조 음료 주문시 10% 할인</v>
      </c>
      <c r="I2398">
        <f t="shared" ca="1" si="75"/>
        <v>1000</v>
      </c>
      <c r="J2398" s="5">
        <f>VLOOKUP(B2398,payment!$A$2:$I$14625,7,0)</f>
        <v>42897</v>
      </c>
      <c r="K2398" s="6">
        <f>VLOOKUP(B2398,payment!$A$2:$I$14625,8,0)</f>
        <v>0.77068999999999999</v>
      </c>
    </row>
    <row r="2399" spans="1:11">
      <c r="A2399">
        <v>2398</v>
      </c>
      <c r="B2399">
        <v>7886</v>
      </c>
      <c r="C2399">
        <f>VLOOKUP(B2399,payment!$A$2:$B$14625,2,0)</f>
        <v>52</v>
      </c>
      <c r="D2399" t="str">
        <f t="shared" si="74"/>
        <v>연래춘</v>
      </c>
      <c r="E2399" t="str">
        <f>VLOOKUP(B2399,payment!$A$2:$I$14625,3,0)</f>
        <v>연래춘</v>
      </c>
      <c r="F2399">
        <f>VLOOKUP(B2399,payment!$A$2:$I$14625,4,0)</f>
        <v>37.502547</v>
      </c>
      <c r="G2399">
        <f>VLOOKUP(B2399,payment!$A$2:$I$14625,5,0)</f>
        <v>126.962473</v>
      </c>
      <c r="H2399" t="str">
        <f>VLOOKUP(E2399,gift_meta!$B$2:$C$33,2,0)</f>
        <v>현금 결재시 10% 할인</v>
      </c>
      <c r="I2399">
        <f t="shared" ca="1" si="75"/>
        <v>1800</v>
      </c>
      <c r="J2399" s="5">
        <f>VLOOKUP(B2399,payment!$A$2:$I$14625,7,0)</f>
        <v>42837</v>
      </c>
      <c r="K2399" s="6">
        <f>VLOOKUP(B2399,payment!$A$2:$I$14625,8,0)</f>
        <v>0.99184000000000005</v>
      </c>
    </row>
    <row r="2400" spans="1:11">
      <c r="A2400">
        <v>2399</v>
      </c>
      <c r="B2400">
        <v>6602</v>
      </c>
      <c r="C2400">
        <f>VLOOKUP(B2400,payment!$A$2:$B$14625,2,0)</f>
        <v>291</v>
      </c>
      <c r="D2400" t="str">
        <f t="shared" si="74"/>
        <v>아웃백</v>
      </c>
      <c r="E2400" t="str">
        <f>VLOOKUP(B2400,payment!$A$2:$I$14625,3,0)</f>
        <v>아웃백</v>
      </c>
      <c r="F2400">
        <f>VLOOKUP(B2400,payment!$A$2:$I$14625,4,0)</f>
        <v>37.563422000000003</v>
      </c>
      <c r="G2400">
        <f>VLOOKUP(B2400,payment!$A$2:$I$14625,5,0)</f>
        <v>127.07198</v>
      </c>
      <c r="H2400" t="str">
        <f>VLOOKUP(E2400,gift_meta!$B$2:$C$33,2,0)</f>
        <v>스테이크 주문시 10% 할인</v>
      </c>
      <c r="I2400">
        <f t="shared" ca="1" si="75"/>
        <v>1200</v>
      </c>
      <c r="J2400" s="5">
        <f>VLOOKUP(B2400,payment!$A$2:$I$14625,7,0)</f>
        <v>42827</v>
      </c>
      <c r="K2400" s="6">
        <f>VLOOKUP(B2400,payment!$A$2:$I$14625,8,0)</f>
        <v>0.86223000000000005</v>
      </c>
    </row>
    <row r="2401" spans="1:11">
      <c r="A2401">
        <v>2400</v>
      </c>
      <c r="B2401">
        <v>7286</v>
      </c>
      <c r="C2401">
        <f>VLOOKUP(B2401,payment!$A$2:$B$14625,2,0)</f>
        <v>123</v>
      </c>
      <c r="D2401" t="str">
        <f t="shared" si="74"/>
        <v>반디앤루니스</v>
      </c>
      <c r="E2401" t="str">
        <f>VLOOKUP(B2401,payment!$A$2:$I$14625,3,0)</f>
        <v>반디앤루니스</v>
      </c>
      <c r="F2401">
        <f>VLOOKUP(B2401,payment!$A$2:$I$14625,4,0)</f>
        <v>37.516148999999999</v>
      </c>
      <c r="G2401">
        <f>VLOOKUP(B2401,payment!$A$2:$I$14625,5,0)</f>
        <v>127.072552</v>
      </c>
      <c r="H2401" t="str">
        <f>VLOOKUP(E2401,gift_meta!$B$2:$C$33,2,0)</f>
        <v>도서 구매시 5% 할인</v>
      </c>
      <c r="I2401">
        <f t="shared" ca="1" si="75"/>
        <v>1900</v>
      </c>
      <c r="J2401" s="5">
        <f>VLOOKUP(B2401,payment!$A$2:$I$14625,7,0)</f>
        <v>43092</v>
      </c>
      <c r="K2401" s="6">
        <f>VLOOKUP(B2401,payment!$A$2:$I$14625,8,0)</f>
        <v>0.86929000000000001</v>
      </c>
    </row>
    <row r="2402" spans="1:11">
      <c r="A2402">
        <v>2401</v>
      </c>
      <c r="B2402">
        <v>10722</v>
      </c>
      <c r="C2402">
        <f>VLOOKUP(B2402,payment!$A$2:$B$14625,2,0)</f>
        <v>38</v>
      </c>
      <c r="D2402" t="str">
        <f t="shared" si="74"/>
        <v>정형외과</v>
      </c>
      <c r="E2402" t="str">
        <f>VLOOKUP(B2402,payment!$A$2:$I$14625,3,0)</f>
        <v>정형외과</v>
      </c>
      <c r="F2402">
        <f>VLOOKUP(B2402,payment!$A$2:$I$14625,4,0)</f>
        <v>37.584021</v>
      </c>
      <c r="G2402">
        <f>VLOOKUP(B2402,payment!$A$2:$I$14625,5,0)</f>
        <v>127.134933</v>
      </c>
      <c r="H2402" t="str">
        <f>VLOOKUP(E2402,gift_meta!$B$2:$C$33,2,0)</f>
        <v>정형외과의료지점</v>
      </c>
      <c r="I2402">
        <f t="shared" ca="1" si="75"/>
        <v>1800</v>
      </c>
      <c r="J2402" s="5">
        <f>VLOOKUP(B2402,payment!$A$2:$I$14625,7,0)</f>
        <v>42903</v>
      </c>
      <c r="K2402" s="6">
        <f>VLOOKUP(B2402,payment!$A$2:$I$14625,8,0)</f>
        <v>0.74695999999999996</v>
      </c>
    </row>
    <row r="2403" spans="1:11">
      <c r="A2403">
        <v>2402</v>
      </c>
      <c r="B2403">
        <v>11758</v>
      </c>
      <c r="C2403">
        <f>VLOOKUP(B2403,payment!$A$2:$B$14625,2,0)</f>
        <v>156</v>
      </c>
      <c r="D2403" t="str">
        <f t="shared" si="74"/>
        <v>이디야커피</v>
      </c>
      <c r="E2403" t="str">
        <f>VLOOKUP(B2403,payment!$A$2:$I$14625,3,0)</f>
        <v>이디야커피</v>
      </c>
      <c r="F2403">
        <f>VLOOKUP(B2403,payment!$A$2:$I$14625,4,0)</f>
        <v>37.595917999999998</v>
      </c>
      <c r="G2403">
        <f>VLOOKUP(B2403,payment!$A$2:$I$14625,5,0)</f>
        <v>127.199392</v>
      </c>
      <c r="H2403" t="str">
        <f>VLOOKUP(E2403,gift_meta!$B$2:$C$33,2,0)</f>
        <v>스마트 오더 사용시 10% 할인</v>
      </c>
      <c r="I2403">
        <f t="shared" ca="1" si="75"/>
        <v>800</v>
      </c>
      <c r="J2403" s="5">
        <f>VLOOKUP(B2403,payment!$A$2:$I$14625,7,0)</f>
        <v>42972</v>
      </c>
      <c r="K2403" s="6">
        <f>VLOOKUP(B2403,payment!$A$2:$I$14625,8,0)</f>
        <v>0.58033000000000001</v>
      </c>
    </row>
    <row r="2404" spans="1:11">
      <c r="A2404">
        <v>2403</v>
      </c>
      <c r="B2404">
        <v>4283</v>
      </c>
      <c r="C2404">
        <f>VLOOKUP(B2404,payment!$A$2:$B$14625,2,0)</f>
        <v>76</v>
      </c>
      <c r="D2404" t="str">
        <f t="shared" si="74"/>
        <v>닭한마리</v>
      </c>
      <c r="E2404" t="str">
        <f>VLOOKUP(B2404,payment!$A$2:$I$14625,3,0)</f>
        <v>닭한마리</v>
      </c>
      <c r="F2404">
        <f>VLOOKUP(B2404,payment!$A$2:$I$14625,4,0)</f>
        <v>37.582766999999997</v>
      </c>
      <c r="G2404">
        <f>VLOOKUP(B2404,payment!$A$2:$I$14625,5,0)</f>
        <v>127.02590600000001</v>
      </c>
      <c r="H2404" t="str">
        <f>VLOOKUP(E2404,gift_meta!$B$2:$C$33,2,0)</f>
        <v>칼국수 사리 무료 리필</v>
      </c>
      <c r="I2404">
        <f t="shared" ca="1" si="75"/>
        <v>1400</v>
      </c>
      <c r="J2404" s="5">
        <f>VLOOKUP(B2404,payment!$A$2:$I$14625,7,0)</f>
        <v>42470</v>
      </c>
      <c r="K2404" s="6">
        <f>VLOOKUP(B2404,payment!$A$2:$I$14625,8,0)</f>
        <v>0.76897000000000004</v>
      </c>
    </row>
    <row r="2405" spans="1:11">
      <c r="A2405">
        <v>2404</v>
      </c>
      <c r="B2405">
        <v>12742</v>
      </c>
      <c r="C2405">
        <f>VLOOKUP(B2405,payment!$A$2:$B$14625,2,0)</f>
        <v>9</v>
      </c>
      <c r="D2405" t="str">
        <f t="shared" si="74"/>
        <v>구이가</v>
      </c>
      <c r="E2405" t="str">
        <f>VLOOKUP(B2405,payment!$A$2:$I$14625,3,0)</f>
        <v>구이가</v>
      </c>
      <c r="F2405">
        <f>VLOOKUP(B2405,payment!$A$2:$I$14625,4,0)</f>
        <v>37.498038999999999</v>
      </c>
      <c r="G2405">
        <f>VLOOKUP(B2405,payment!$A$2:$I$14625,5,0)</f>
        <v>127.00858100000001</v>
      </c>
      <c r="H2405" t="str">
        <f>VLOOKUP(E2405,gift_meta!$B$2:$C$33,2,0)</f>
        <v>한판 주문시 사이다 제공</v>
      </c>
      <c r="I2405">
        <f t="shared" ca="1" si="75"/>
        <v>1700</v>
      </c>
      <c r="J2405" s="5">
        <f>VLOOKUP(B2405,payment!$A$2:$I$14625,7,0)</f>
        <v>42876</v>
      </c>
      <c r="K2405" s="6">
        <f>VLOOKUP(B2405,payment!$A$2:$I$14625,8,0)</f>
        <v>0.99092000000000002</v>
      </c>
    </row>
    <row r="2406" spans="1:11">
      <c r="A2406">
        <v>2405</v>
      </c>
      <c r="B2406">
        <v>13515</v>
      </c>
      <c r="C2406">
        <f>VLOOKUP(B2406,payment!$A$2:$B$14625,2,0)</f>
        <v>231</v>
      </c>
      <c r="D2406" t="str">
        <f t="shared" si="74"/>
        <v>스시로로</v>
      </c>
      <c r="E2406" t="str">
        <f>VLOOKUP(B2406,payment!$A$2:$I$14625,3,0)</f>
        <v>스시로로</v>
      </c>
      <c r="F2406">
        <f>VLOOKUP(B2406,payment!$A$2:$I$14625,4,0)</f>
        <v>37.627262000000002</v>
      </c>
      <c r="G2406">
        <f>VLOOKUP(B2406,payment!$A$2:$I$14625,5,0)</f>
        <v>126.899428</v>
      </c>
      <c r="H2406" t="str">
        <f>VLOOKUP(E2406,gift_meta!$B$2:$C$33,2,0)</f>
        <v>2pcs 무료 제공</v>
      </c>
      <c r="I2406">
        <f t="shared" ca="1" si="75"/>
        <v>1900</v>
      </c>
      <c r="J2406" s="5">
        <f>VLOOKUP(B2406,payment!$A$2:$I$14625,7,0)</f>
        <v>43152</v>
      </c>
      <c r="K2406" s="6">
        <f>VLOOKUP(B2406,payment!$A$2:$I$14625,8,0)</f>
        <v>0.88514000000000004</v>
      </c>
    </row>
    <row r="2407" spans="1:11">
      <c r="A2407">
        <v>2406</v>
      </c>
      <c r="B2407">
        <v>13046</v>
      </c>
      <c r="C2407">
        <f>VLOOKUP(B2407,payment!$A$2:$B$14625,2,0)</f>
        <v>193</v>
      </c>
      <c r="D2407" t="str">
        <f t="shared" si="74"/>
        <v>원할머니보쌈</v>
      </c>
      <c r="E2407" t="str">
        <f>VLOOKUP(B2407,payment!$A$2:$I$14625,3,0)</f>
        <v>원할머니보쌈</v>
      </c>
      <c r="F2407">
        <f>VLOOKUP(B2407,payment!$A$2:$I$14625,4,0)</f>
        <v>37.551721999999998</v>
      </c>
      <c r="G2407">
        <f>VLOOKUP(B2407,payment!$A$2:$I$14625,5,0)</f>
        <v>127.17690899999999</v>
      </c>
      <c r="H2407" t="str">
        <f>VLOOKUP(E2407,gift_meta!$B$2:$C$33,2,0)</f>
        <v>족발 3,000 할인 쿠폰 제공</v>
      </c>
      <c r="I2407">
        <f t="shared" ca="1" si="75"/>
        <v>1700</v>
      </c>
      <c r="J2407" s="5">
        <f>VLOOKUP(B2407,payment!$A$2:$I$14625,7,0)</f>
        <v>42668</v>
      </c>
      <c r="K2407" s="6">
        <f>VLOOKUP(B2407,payment!$A$2:$I$14625,8,0)</f>
        <v>0.92384999999999995</v>
      </c>
    </row>
    <row r="2408" spans="1:11">
      <c r="A2408">
        <v>2407</v>
      </c>
      <c r="B2408">
        <v>1019</v>
      </c>
      <c r="C2408">
        <f>VLOOKUP(B2408,payment!$A$2:$B$14625,2,0)</f>
        <v>113</v>
      </c>
      <c r="D2408" t="str">
        <f t="shared" si="74"/>
        <v>약국</v>
      </c>
      <c r="E2408" t="str">
        <f>VLOOKUP(B2408,payment!$A$2:$I$14625,3,0)</f>
        <v>약국</v>
      </c>
      <c r="F2408">
        <f>VLOOKUP(B2408,payment!$A$2:$I$14625,4,0)</f>
        <v>37.618685999999997</v>
      </c>
      <c r="G2408">
        <f>VLOOKUP(B2408,payment!$A$2:$I$14625,5,0)</f>
        <v>127.041754</v>
      </c>
      <c r="H2408" t="str">
        <f>VLOOKUP(E2408,gift_meta!$B$2:$C$33,2,0)</f>
        <v>황사 마스크 증정(1매)</v>
      </c>
      <c r="I2408">
        <f t="shared" ca="1" si="75"/>
        <v>700</v>
      </c>
      <c r="J2408" s="5">
        <f>VLOOKUP(B2408,payment!$A$2:$I$14625,7,0)</f>
        <v>42997</v>
      </c>
      <c r="K2408" s="6">
        <f>VLOOKUP(B2408,payment!$A$2:$I$14625,8,0)</f>
        <v>0.67313999999999996</v>
      </c>
    </row>
    <row r="2409" spans="1:11">
      <c r="A2409">
        <v>2408</v>
      </c>
      <c r="B2409">
        <v>12576</v>
      </c>
      <c r="C2409">
        <f>VLOOKUP(B2409,payment!$A$2:$B$14625,2,0)</f>
        <v>121</v>
      </c>
      <c r="D2409" t="str">
        <f t="shared" si="74"/>
        <v>원할머니보쌈</v>
      </c>
      <c r="E2409" t="str">
        <f>VLOOKUP(B2409,payment!$A$2:$I$14625,3,0)</f>
        <v>원할머니보쌈</v>
      </c>
      <c r="F2409">
        <f>VLOOKUP(B2409,payment!$A$2:$I$14625,4,0)</f>
        <v>37.691341999999999</v>
      </c>
      <c r="G2409">
        <f>VLOOKUP(B2409,payment!$A$2:$I$14625,5,0)</f>
        <v>127.061649</v>
      </c>
      <c r="H2409" t="str">
        <f>VLOOKUP(E2409,gift_meta!$B$2:$C$33,2,0)</f>
        <v>족발 3,000 할인 쿠폰 제공</v>
      </c>
      <c r="I2409">
        <f t="shared" ca="1" si="75"/>
        <v>800</v>
      </c>
      <c r="J2409" s="5">
        <f>VLOOKUP(B2409,payment!$A$2:$I$14625,7,0)</f>
        <v>42552</v>
      </c>
      <c r="K2409" s="6">
        <f>VLOOKUP(B2409,payment!$A$2:$I$14625,8,0)</f>
        <v>0.39384999999999998</v>
      </c>
    </row>
    <row r="2410" spans="1:11">
      <c r="A2410">
        <v>2409</v>
      </c>
      <c r="B2410">
        <v>11849</v>
      </c>
      <c r="C2410">
        <f>VLOOKUP(B2410,payment!$A$2:$B$14625,2,0)</f>
        <v>299</v>
      </c>
      <c r="D2410" t="str">
        <f t="shared" si="74"/>
        <v>멘동</v>
      </c>
      <c r="E2410" t="str">
        <f>VLOOKUP(B2410,payment!$A$2:$I$14625,3,0)</f>
        <v>멘동</v>
      </c>
      <c r="F2410">
        <f>VLOOKUP(B2410,payment!$A$2:$I$14625,4,0)</f>
        <v>37.567017</v>
      </c>
      <c r="G2410">
        <f>VLOOKUP(B2410,payment!$A$2:$I$14625,5,0)</f>
        <v>127.171167</v>
      </c>
      <c r="H2410" t="str">
        <f>VLOOKUP(E2410,gift_meta!$B$2:$C$33,2,0)</f>
        <v>규동 5% 할인</v>
      </c>
      <c r="I2410">
        <f t="shared" ca="1" si="75"/>
        <v>300</v>
      </c>
      <c r="J2410" s="5">
        <f>VLOOKUP(B2410,payment!$A$2:$I$14625,7,0)</f>
        <v>42633</v>
      </c>
      <c r="K2410" s="6">
        <f>VLOOKUP(B2410,payment!$A$2:$I$14625,8,0)</f>
        <v>0.48753000000000002</v>
      </c>
    </row>
    <row r="2411" spans="1:11">
      <c r="A2411">
        <v>2410</v>
      </c>
      <c r="B2411">
        <v>14007</v>
      </c>
      <c r="C2411">
        <f>VLOOKUP(B2411,payment!$A$2:$B$14625,2,0)</f>
        <v>283</v>
      </c>
      <c r="D2411" t="str">
        <f t="shared" si="74"/>
        <v>매드포갈릭</v>
      </c>
      <c r="E2411" t="str">
        <f>VLOOKUP(B2411,payment!$A$2:$I$14625,3,0)</f>
        <v>매드포갈릭</v>
      </c>
      <c r="F2411">
        <f>VLOOKUP(B2411,payment!$A$2:$I$14625,4,0)</f>
        <v>37.672148</v>
      </c>
      <c r="G2411">
        <f>VLOOKUP(B2411,payment!$A$2:$I$14625,5,0)</f>
        <v>126.893647</v>
      </c>
      <c r="H2411" t="str">
        <f>VLOOKUP(E2411,gift_meta!$B$2:$C$33,2,0)</f>
        <v>에이드 무료 제공</v>
      </c>
      <c r="I2411">
        <f t="shared" ca="1" si="75"/>
        <v>1000</v>
      </c>
      <c r="J2411" s="5">
        <f>VLOOKUP(B2411,payment!$A$2:$I$14625,7,0)</f>
        <v>43069</v>
      </c>
      <c r="K2411" s="6">
        <f>VLOOKUP(B2411,payment!$A$2:$I$14625,8,0)</f>
        <v>0.62002000000000002</v>
      </c>
    </row>
    <row r="2412" spans="1:11">
      <c r="A2412">
        <v>2411</v>
      </c>
      <c r="B2412">
        <v>10327</v>
      </c>
      <c r="C2412">
        <f>VLOOKUP(B2412,payment!$A$2:$B$14625,2,0)</f>
        <v>217</v>
      </c>
      <c r="D2412" t="str">
        <f t="shared" si="74"/>
        <v>동경야네</v>
      </c>
      <c r="E2412" t="str">
        <f>VLOOKUP(B2412,payment!$A$2:$I$14625,3,0)</f>
        <v>동경야네</v>
      </c>
      <c r="F2412">
        <f>VLOOKUP(B2412,payment!$A$2:$I$14625,4,0)</f>
        <v>37.559806000000002</v>
      </c>
      <c r="G2412">
        <f>VLOOKUP(B2412,payment!$A$2:$I$14625,5,0)</f>
        <v>127.182891</v>
      </c>
      <c r="H2412" t="str">
        <f>VLOOKUP(E2412,gift_meta!$B$2:$C$33,2,0)</f>
        <v>사케동 10% 할인</v>
      </c>
      <c r="I2412">
        <f t="shared" ca="1" si="75"/>
        <v>100</v>
      </c>
      <c r="J2412" s="5">
        <f>VLOOKUP(B2412,payment!$A$2:$I$14625,7,0)</f>
        <v>42375</v>
      </c>
      <c r="K2412" s="6">
        <f>VLOOKUP(B2412,payment!$A$2:$I$14625,8,0)</f>
        <v>0.51961000000000002</v>
      </c>
    </row>
    <row r="2413" spans="1:11">
      <c r="A2413">
        <v>2412</v>
      </c>
      <c r="B2413">
        <v>305</v>
      </c>
      <c r="C2413">
        <f>VLOOKUP(B2413,payment!$A$2:$B$14625,2,0)</f>
        <v>216</v>
      </c>
      <c r="D2413" t="str">
        <f t="shared" si="74"/>
        <v>약국</v>
      </c>
      <c r="E2413" t="str">
        <f>VLOOKUP(B2413,payment!$A$2:$I$14625,3,0)</f>
        <v>약국</v>
      </c>
      <c r="F2413">
        <f>VLOOKUP(B2413,payment!$A$2:$I$14625,4,0)</f>
        <v>37.619467999999998</v>
      </c>
      <c r="G2413">
        <f>VLOOKUP(B2413,payment!$A$2:$I$14625,5,0)</f>
        <v>127.154642</v>
      </c>
      <c r="H2413" t="str">
        <f>VLOOKUP(E2413,gift_meta!$B$2:$C$33,2,0)</f>
        <v>황사 마스크 증정(1매)</v>
      </c>
      <c r="I2413">
        <f t="shared" ca="1" si="75"/>
        <v>1600</v>
      </c>
      <c r="J2413" s="5">
        <f>VLOOKUP(B2413,payment!$A$2:$I$14625,7,0)</f>
        <v>42518</v>
      </c>
      <c r="K2413" s="6">
        <f>VLOOKUP(B2413,payment!$A$2:$I$14625,8,0)</f>
        <v>0.75448999999999999</v>
      </c>
    </row>
    <row r="2414" spans="1:11">
      <c r="A2414">
        <v>2413</v>
      </c>
      <c r="B2414">
        <v>12364</v>
      </c>
      <c r="C2414">
        <f>VLOOKUP(B2414,payment!$A$2:$B$14625,2,0)</f>
        <v>36</v>
      </c>
      <c r="D2414" t="str">
        <f t="shared" si="74"/>
        <v>스시로로</v>
      </c>
      <c r="E2414" t="str">
        <f>VLOOKUP(B2414,payment!$A$2:$I$14625,3,0)</f>
        <v>스시로로</v>
      </c>
      <c r="F2414">
        <f>VLOOKUP(B2414,payment!$A$2:$I$14625,4,0)</f>
        <v>37.521177000000002</v>
      </c>
      <c r="G2414">
        <f>VLOOKUP(B2414,payment!$A$2:$I$14625,5,0)</f>
        <v>127.055941</v>
      </c>
      <c r="H2414" t="str">
        <f>VLOOKUP(E2414,gift_meta!$B$2:$C$33,2,0)</f>
        <v>2pcs 무료 제공</v>
      </c>
      <c r="I2414">
        <f t="shared" ca="1" si="75"/>
        <v>700</v>
      </c>
      <c r="J2414" s="5">
        <f>VLOOKUP(B2414,payment!$A$2:$I$14625,7,0)</f>
        <v>42957</v>
      </c>
      <c r="K2414" s="6">
        <f>VLOOKUP(B2414,payment!$A$2:$I$14625,8,0)</f>
        <v>0.93783000000000005</v>
      </c>
    </row>
    <row r="2415" spans="1:11">
      <c r="A2415">
        <v>2414</v>
      </c>
      <c r="B2415">
        <v>667</v>
      </c>
      <c r="C2415">
        <f>VLOOKUP(B2415,payment!$A$2:$B$14625,2,0)</f>
        <v>261</v>
      </c>
      <c r="D2415" t="str">
        <f t="shared" si="74"/>
        <v>교보문고</v>
      </c>
      <c r="E2415" t="str">
        <f>VLOOKUP(B2415,payment!$A$2:$I$14625,3,0)</f>
        <v>교보문고</v>
      </c>
      <c r="F2415">
        <f>VLOOKUP(B2415,payment!$A$2:$I$14625,4,0)</f>
        <v>37.572271999999998</v>
      </c>
      <c r="G2415">
        <f>VLOOKUP(B2415,payment!$A$2:$I$14625,5,0)</f>
        <v>127.039292</v>
      </c>
      <c r="H2415" t="str">
        <f>VLOOKUP(E2415,gift_meta!$B$2:$C$33,2,0)</f>
        <v>도서 구매시 10% 할인</v>
      </c>
      <c r="I2415">
        <f t="shared" ca="1" si="75"/>
        <v>800</v>
      </c>
      <c r="J2415" s="5">
        <f>VLOOKUP(B2415,payment!$A$2:$I$14625,7,0)</f>
        <v>42747</v>
      </c>
      <c r="K2415" s="6">
        <f>VLOOKUP(B2415,payment!$A$2:$I$14625,8,0)</f>
        <v>0.87797999999999998</v>
      </c>
    </row>
    <row r="2416" spans="1:11">
      <c r="A2416">
        <v>2415</v>
      </c>
      <c r="B2416">
        <v>14168</v>
      </c>
      <c r="C2416">
        <f>VLOOKUP(B2416,payment!$A$2:$B$14625,2,0)</f>
        <v>67</v>
      </c>
      <c r="D2416" t="str">
        <f t="shared" si="74"/>
        <v>이비인후과</v>
      </c>
      <c r="E2416" t="str">
        <f>VLOOKUP(B2416,payment!$A$2:$I$14625,3,0)</f>
        <v>이비인후과</v>
      </c>
      <c r="F2416">
        <f>VLOOKUP(B2416,payment!$A$2:$I$14625,4,0)</f>
        <v>37.676974999999999</v>
      </c>
      <c r="G2416">
        <f>VLOOKUP(B2416,payment!$A$2:$I$14625,5,0)</f>
        <v>127.152767</v>
      </c>
      <c r="H2416" t="str">
        <f>VLOOKUP(E2416,gift_meta!$B$2:$C$33,2,0)</f>
        <v>코세척 서비스(무료)</v>
      </c>
      <c r="I2416">
        <f t="shared" ca="1" si="75"/>
        <v>2000</v>
      </c>
      <c r="J2416" s="5">
        <f>VLOOKUP(B2416,payment!$A$2:$I$14625,7,0)</f>
        <v>42371</v>
      </c>
      <c r="K2416" s="6">
        <f>VLOOKUP(B2416,payment!$A$2:$I$14625,8,0)</f>
        <v>0.98755000000000004</v>
      </c>
    </row>
    <row r="2417" spans="1:11">
      <c r="A2417">
        <v>2416</v>
      </c>
      <c r="B2417">
        <v>2462</v>
      </c>
      <c r="C2417">
        <f>VLOOKUP(B2417,payment!$A$2:$B$14625,2,0)</f>
        <v>279</v>
      </c>
      <c r="D2417" t="str">
        <f t="shared" si="74"/>
        <v>동경야네</v>
      </c>
      <c r="E2417" t="str">
        <f>VLOOKUP(B2417,payment!$A$2:$I$14625,3,0)</f>
        <v>동경야네</v>
      </c>
      <c r="F2417">
        <f>VLOOKUP(B2417,payment!$A$2:$I$14625,4,0)</f>
        <v>37.472850999999999</v>
      </c>
      <c r="G2417">
        <f>VLOOKUP(B2417,payment!$A$2:$I$14625,5,0)</f>
        <v>127.106943</v>
      </c>
      <c r="H2417" t="str">
        <f>VLOOKUP(E2417,gift_meta!$B$2:$C$33,2,0)</f>
        <v>사케동 10% 할인</v>
      </c>
      <c r="I2417">
        <f t="shared" ca="1" si="75"/>
        <v>1600</v>
      </c>
      <c r="J2417" s="5">
        <f>VLOOKUP(B2417,payment!$A$2:$I$14625,7,0)</f>
        <v>42794</v>
      </c>
      <c r="K2417" s="6">
        <f>VLOOKUP(B2417,payment!$A$2:$I$14625,8,0)</f>
        <v>0.67893999999999999</v>
      </c>
    </row>
    <row r="2418" spans="1:11">
      <c r="A2418">
        <v>2417</v>
      </c>
      <c r="B2418">
        <v>13009</v>
      </c>
      <c r="C2418">
        <f>VLOOKUP(B2418,payment!$A$2:$B$14625,2,0)</f>
        <v>298</v>
      </c>
      <c r="D2418" t="str">
        <f t="shared" si="74"/>
        <v>뚜레쥬르</v>
      </c>
      <c r="E2418" t="str">
        <f>VLOOKUP(B2418,payment!$A$2:$I$14625,3,0)</f>
        <v>뚜레쥬르</v>
      </c>
      <c r="F2418">
        <f>VLOOKUP(B2418,payment!$A$2:$I$14625,4,0)</f>
        <v>37.566225000000003</v>
      </c>
      <c r="G2418">
        <f>VLOOKUP(B2418,payment!$A$2:$I$14625,5,0)</f>
        <v>127.05180300000001</v>
      </c>
      <c r="H2418" t="str">
        <f>VLOOKUP(E2418,gift_meta!$B$2:$C$33,2,0)</f>
        <v>2000원 이상 5% 할인</v>
      </c>
      <c r="I2418">
        <f t="shared" ca="1" si="75"/>
        <v>100</v>
      </c>
      <c r="J2418" s="5">
        <f>VLOOKUP(B2418,payment!$A$2:$I$14625,7,0)</f>
        <v>42500</v>
      </c>
      <c r="K2418" s="6">
        <f>VLOOKUP(B2418,payment!$A$2:$I$14625,8,0)</f>
        <v>0.95325000000000004</v>
      </c>
    </row>
    <row r="2419" spans="1:11">
      <c r="A2419">
        <v>2418</v>
      </c>
      <c r="B2419">
        <v>5311</v>
      </c>
      <c r="C2419">
        <f>VLOOKUP(B2419,payment!$A$2:$B$14625,2,0)</f>
        <v>112</v>
      </c>
      <c r="D2419" t="str">
        <f t="shared" si="74"/>
        <v>이비인후과</v>
      </c>
      <c r="E2419" t="str">
        <f>VLOOKUP(B2419,payment!$A$2:$I$14625,3,0)</f>
        <v>이비인후과</v>
      </c>
      <c r="F2419">
        <f>VLOOKUP(B2419,payment!$A$2:$I$14625,4,0)</f>
        <v>37.455416</v>
      </c>
      <c r="G2419">
        <f>VLOOKUP(B2419,payment!$A$2:$I$14625,5,0)</f>
        <v>126.97812500000001</v>
      </c>
      <c r="H2419" t="str">
        <f>VLOOKUP(E2419,gift_meta!$B$2:$C$33,2,0)</f>
        <v>코세척 서비스(무료)</v>
      </c>
      <c r="I2419">
        <f t="shared" ca="1" si="75"/>
        <v>1100</v>
      </c>
      <c r="J2419" s="5">
        <f>VLOOKUP(B2419,payment!$A$2:$I$14625,7,0)</f>
        <v>42718</v>
      </c>
      <c r="K2419" s="6">
        <f>VLOOKUP(B2419,payment!$A$2:$I$14625,8,0)</f>
        <v>0.69162000000000001</v>
      </c>
    </row>
    <row r="2420" spans="1:11">
      <c r="A2420">
        <v>2419</v>
      </c>
      <c r="B2420">
        <v>13748</v>
      </c>
      <c r="C2420">
        <f>VLOOKUP(B2420,payment!$A$2:$B$14625,2,0)</f>
        <v>296</v>
      </c>
      <c r="D2420" t="str">
        <f t="shared" si="74"/>
        <v>스시진</v>
      </c>
      <c r="E2420" t="str">
        <f>VLOOKUP(B2420,payment!$A$2:$I$14625,3,0)</f>
        <v>스시진</v>
      </c>
      <c r="F2420">
        <f>VLOOKUP(B2420,payment!$A$2:$I$14625,4,0)</f>
        <v>37.456083</v>
      </c>
      <c r="G2420">
        <f>VLOOKUP(B2420,payment!$A$2:$I$14625,5,0)</f>
        <v>126.94692999999999</v>
      </c>
      <c r="H2420" t="str">
        <f>VLOOKUP(E2420,gift_meta!$B$2:$C$33,2,0)</f>
        <v>2pcs 무료 제공</v>
      </c>
      <c r="I2420">
        <f t="shared" ca="1" si="75"/>
        <v>1400</v>
      </c>
      <c r="J2420" s="5">
        <f>VLOOKUP(B2420,payment!$A$2:$I$14625,7,0)</f>
        <v>42472</v>
      </c>
      <c r="K2420" s="6">
        <f>VLOOKUP(B2420,payment!$A$2:$I$14625,8,0)</f>
        <v>0.65727000000000002</v>
      </c>
    </row>
    <row r="2421" spans="1:11">
      <c r="A2421">
        <v>2420</v>
      </c>
      <c r="B2421">
        <v>8904</v>
      </c>
      <c r="C2421">
        <f>VLOOKUP(B2421,payment!$A$2:$B$14625,2,0)</f>
        <v>204</v>
      </c>
      <c r="D2421" t="str">
        <f t="shared" si="74"/>
        <v>약국</v>
      </c>
      <c r="E2421" t="str">
        <f>VLOOKUP(B2421,payment!$A$2:$I$14625,3,0)</f>
        <v>약국</v>
      </c>
      <c r="F2421">
        <f>VLOOKUP(B2421,payment!$A$2:$I$14625,4,0)</f>
        <v>37.569183000000002</v>
      </c>
      <c r="G2421">
        <f>VLOOKUP(B2421,payment!$A$2:$I$14625,5,0)</f>
        <v>126.906288</v>
      </c>
      <c r="H2421" t="str">
        <f>VLOOKUP(E2421,gift_meta!$B$2:$C$33,2,0)</f>
        <v>황사 마스크 증정(1매)</v>
      </c>
      <c r="I2421">
        <f t="shared" ca="1" si="75"/>
        <v>1900</v>
      </c>
      <c r="J2421" s="5">
        <f>VLOOKUP(B2421,payment!$A$2:$I$14625,7,0)</f>
        <v>43173</v>
      </c>
      <c r="K2421" s="6">
        <f>VLOOKUP(B2421,payment!$A$2:$I$14625,8,0)</f>
        <v>0.67093000000000003</v>
      </c>
    </row>
    <row r="2422" spans="1:11">
      <c r="A2422">
        <v>2421</v>
      </c>
      <c r="B2422">
        <v>9536</v>
      </c>
      <c r="C2422">
        <f>VLOOKUP(B2422,payment!$A$2:$B$14625,2,0)</f>
        <v>118</v>
      </c>
      <c r="D2422" t="str">
        <f t="shared" si="74"/>
        <v>반디앤루니스</v>
      </c>
      <c r="E2422" t="str">
        <f>VLOOKUP(B2422,payment!$A$2:$I$14625,3,0)</f>
        <v>반디앤루니스</v>
      </c>
      <c r="F2422">
        <f>VLOOKUP(B2422,payment!$A$2:$I$14625,4,0)</f>
        <v>37.670081000000003</v>
      </c>
      <c r="G2422">
        <f>VLOOKUP(B2422,payment!$A$2:$I$14625,5,0)</f>
        <v>126.866573</v>
      </c>
      <c r="H2422" t="str">
        <f>VLOOKUP(E2422,gift_meta!$B$2:$C$33,2,0)</f>
        <v>도서 구매시 5% 할인</v>
      </c>
      <c r="I2422">
        <f t="shared" ca="1" si="75"/>
        <v>300</v>
      </c>
      <c r="J2422" s="5">
        <f>VLOOKUP(B2422,payment!$A$2:$I$14625,7,0)</f>
        <v>43132</v>
      </c>
      <c r="K2422" s="6">
        <f>VLOOKUP(B2422,payment!$A$2:$I$14625,8,0)</f>
        <v>0.40698000000000001</v>
      </c>
    </row>
    <row r="2423" spans="1:11">
      <c r="A2423">
        <v>2422</v>
      </c>
      <c r="B2423">
        <v>14311</v>
      </c>
      <c r="C2423">
        <f>VLOOKUP(B2423,payment!$A$2:$B$14625,2,0)</f>
        <v>32</v>
      </c>
      <c r="D2423" t="str">
        <f t="shared" si="74"/>
        <v>원할머니보쌈</v>
      </c>
      <c r="E2423" t="str">
        <f>VLOOKUP(B2423,payment!$A$2:$I$14625,3,0)</f>
        <v>원할머니보쌈</v>
      </c>
      <c r="F2423">
        <f>VLOOKUP(B2423,payment!$A$2:$I$14625,4,0)</f>
        <v>37.573172</v>
      </c>
      <c r="G2423">
        <f>VLOOKUP(B2423,payment!$A$2:$I$14625,5,0)</f>
        <v>126.96526</v>
      </c>
      <c r="H2423" t="str">
        <f>VLOOKUP(E2423,gift_meta!$B$2:$C$33,2,0)</f>
        <v>족발 3,000 할인 쿠폰 제공</v>
      </c>
      <c r="I2423">
        <f t="shared" ca="1" si="75"/>
        <v>500</v>
      </c>
      <c r="J2423" s="5">
        <f>VLOOKUP(B2423,payment!$A$2:$I$14625,7,0)</f>
        <v>43155</v>
      </c>
      <c r="K2423" s="6">
        <f>VLOOKUP(B2423,payment!$A$2:$I$14625,8,0)</f>
        <v>0.60428000000000004</v>
      </c>
    </row>
    <row r="2424" spans="1:11">
      <c r="A2424">
        <v>2423</v>
      </c>
      <c r="B2424">
        <v>8979</v>
      </c>
      <c r="C2424">
        <f>VLOOKUP(B2424,payment!$A$2:$B$14625,2,0)</f>
        <v>203</v>
      </c>
      <c r="D2424" t="str">
        <f t="shared" si="74"/>
        <v>매드포갈릭</v>
      </c>
      <c r="E2424" t="str">
        <f>VLOOKUP(B2424,payment!$A$2:$I$14625,3,0)</f>
        <v>매드포갈릭</v>
      </c>
      <c r="F2424">
        <f>VLOOKUP(B2424,payment!$A$2:$I$14625,4,0)</f>
        <v>37.701718999999997</v>
      </c>
      <c r="G2424">
        <f>VLOOKUP(B2424,payment!$A$2:$I$14625,5,0)</f>
        <v>127.06865500000001</v>
      </c>
      <c r="H2424" t="str">
        <f>VLOOKUP(E2424,gift_meta!$B$2:$C$33,2,0)</f>
        <v>에이드 무료 제공</v>
      </c>
      <c r="I2424">
        <f t="shared" ca="1" si="75"/>
        <v>1600</v>
      </c>
      <c r="J2424" s="5">
        <f>VLOOKUP(B2424,payment!$A$2:$I$14625,7,0)</f>
        <v>42821</v>
      </c>
      <c r="K2424" s="6">
        <f>VLOOKUP(B2424,payment!$A$2:$I$14625,8,0)</f>
        <v>0.55952999999999997</v>
      </c>
    </row>
    <row r="2425" spans="1:11">
      <c r="A2425">
        <v>2424</v>
      </c>
      <c r="B2425">
        <v>12723</v>
      </c>
      <c r="C2425">
        <f>VLOOKUP(B2425,payment!$A$2:$B$14625,2,0)</f>
        <v>188</v>
      </c>
      <c r="D2425" t="str">
        <f t="shared" si="74"/>
        <v>닭한마리</v>
      </c>
      <c r="E2425" t="str">
        <f>VLOOKUP(B2425,payment!$A$2:$I$14625,3,0)</f>
        <v>닭한마리</v>
      </c>
      <c r="F2425">
        <f>VLOOKUP(B2425,payment!$A$2:$I$14625,4,0)</f>
        <v>37.687308999999999</v>
      </c>
      <c r="G2425">
        <f>VLOOKUP(B2425,payment!$A$2:$I$14625,5,0)</f>
        <v>127.171975</v>
      </c>
      <c r="H2425" t="str">
        <f>VLOOKUP(E2425,gift_meta!$B$2:$C$33,2,0)</f>
        <v>칼국수 사리 무료 리필</v>
      </c>
      <c r="I2425">
        <f t="shared" ca="1" si="75"/>
        <v>300</v>
      </c>
      <c r="J2425" s="5">
        <f>VLOOKUP(B2425,payment!$A$2:$I$14625,7,0)</f>
        <v>43087</v>
      </c>
      <c r="K2425" s="6">
        <f>VLOOKUP(B2425,payment!$A$2:$I$14625,8,0)</f>
        <v>0.40140999999999999</v>
      </c>
    </row>
    <row r="2426" spans="1:11">
      <c r="A2426">
        <v>2425</v>
      </c>
      <c r="B2426">
        <v>4173</v>
      </c>
      <c r="C2426">
        <f>VLOOKUP(B2426,payment!$A$2:$B$14625,2,0)</f>
        <v>18</v>
      </c>
      <c r="D2426" t="str">
        <f t="shared" si="74"/>
        <v>약국</v>
      </c>
      <c r="E2426" t="str">
        <f>VLOOKUP(B2426,payment!$A$2:$I$14625,3,0)</f>
        <v>약국</v>
      </c>
      <c r="F2426">
        <f>VLOOKUP(B2426,payment!$A$2:$I$14625,4,0)</f>
        <v>37.577238999999999</v>
      </c>
      <c r="G2426">
        <f>VLOOKUP(B2426,payment!$A$2:$I$14625,5,0)</f>
        <v>126.963275</v>
      </c>
      <c r="H2426" t="str">
        <f>VLOOKUP(E2426,gift_meta!$B$2:$C$33,2,0)</f>
        <v>황사 마스크 증정(1매)</v>
      </c>
      <c r="I2426">
        <f t="shared" ca="1" si="75"/>
        <v>200</v>
      </c>
      <c r="J2426" s="5">
        <f>VLOOKUP(B2426,payment!$A$2:$I$14625,7,0)</f>
        <v>42933</v>
      </c>
      <c r="K2426" s="6">
        <f>VLOOKUP(B2426,payment!$A$2:$I$14625,8,0)</f>
        <v>0.87280000000000002</v>
      </c>
    </row>
    <row r="2427" spans="1:11">
      <c r="A2427">
        <v>2426</v>
      </c>
      <c r="B2427">
        <v>13629</v>
      </c>
      <c r="C2427">
        <f>VLOOKUP(B2427,payment!$A$2:$B$14625,2,0)</f>
        <v>267</v>
      </c>
      <c r="D2427" t="str">
        <f t="shared" si="74"/>
        <v>베스킨라빈스</v>
      </c>
      <c r="E2427" t="str">
        <f>VLOOKUP(B2427,payment!$A$2:$I$14625,3,0)</f>
        <v>베스킨라빈스</v>
      </c>
      <c r="F2427">
        <f>VLOOKUP(B2427,payment!$A$2:$I$14625,4,0)</f>
        <v>37.668621000000002</v>
      </c>
      <c r="G2427">
        <f>VLOOKUP(B2427,payment!$A$2:$I$14625,5,0)</f>
        <v>127.092473</v>
      </c>
      <c r="H2427" t="str">
        <f>VLOOKUP(E2427,gift_meta!$B$2:$C$33,2,0)</f>
        <v>무료 사이즈업</v>
      </c>
      <c r="I2427">
        <f t="shared" ca="1" si="75"/>
        <v>1300</v>
      </c>
      <c r="J2427" s="5">
        <f>VLOOKUP(B2427,payment!$A$2:$I$14625,7,0)</f>
        <v>43105</v>
      </c>
      <c r="K2427" s="6">
        <f>VLOOKUP(B2427,payment!$A$2:$I$14625,8,0)</f>
        <v>0.45502999999999999</v>
      </c>
    </row>
    <row r="2428" spans="1:11">
      <c r="A2428">
        <v>2427</v>
      </c>
      <c r="B2428">
        <v>10526</v>
      </c>
      <c r="C2428">
        <f>VLOOKUP(B2428,payment!$A$2:$B$14625,2,0)</f>
        <v>29</v>
      </c>
      <c r="D2428" t="str">
        <f t="shared" si="74"/>
        <v>홍콩반점</v>
      </c>
      <c r="E2428" t="str">
        <f>VLOOKUP(B2428,payment!$A$2:$I$14625,3,0)</f>
        <v>홍콩반점</v>
      </c>
      <c r="F2428">
        <f>VLOOKUP(B2428,payment!$A$2:$I$14625,4,0)</f>
        <v>37.503973999999999</v>
      </c>
      <c r="G2428">
        <f>VLOOKUP(B2428,payment!$A$2:$I$14625,5,0)</f>
        <v>127.143045</v>
      </c>
      <c r="H2428" t="str">
        <f>VLOOKUP(E2428,gift_meta!$B$2:$C$33,2,0)</f>
        <v>찹쌀 탕수육 10% 할인</v>
      </c>
      <c r="I2428">
        <f t="shared" ca="1" si="75"/>
        <v>1800</v>
      </c>
      <c r="J2428" s="5">
        <f>VLOOKUP(B2428,payment!$A$2:$I$14625,7,0)</f>
        <v>42572</v>
      </c>
      <c r="K2428" s="6">
        <f>VLOOKUP(B2428,payment!$A$2:$I$14625,8,0)</f>
        <v>0.85743999999999998</v>
      </c>
    </row>
    <row r="2429" spans="1:11">
      <c r="A2429">
        <v>2428</v>
      </c>
      <c r="B2429">
        <v>10361</v>
      </c>
      <c r="C2429">
        <f>VLOOKUP(B2429,payment!$A$2:$B$14625,2,0)</f>
        <v>181</v>
      </c>
      <c r="D2429" t="str">
        <f t="shared" si="74"/>
        <v>베스킨라빈스</v>
      </c>
      <c r="E2429" t="str">
        <f>VLOOKUP(B2429,payment!$A$2:$I$14625,3,0)</f>
        <v>베스킨라빈스</v>
      </c>
      <c r="F2429">
        <f>VLOOKUP(B2429,payment!$A$2:$I$14625,4,0)</f>
        <v>37.594078000000003</v>
      </c>
      <c r="G2429">
        <f>VLOOKUP(B2429,payment!$A$2:$I$14625,5,0)</f>
        <v>127.035205</v>
      </c>
      <c r="H2429" t="str">
        <f>VLOOKUP(E2429,gift_meta!$B$2:$C$33,2,0)</f>
        <v>무료 사이즈업</v>
      </c>
      <c r="I2429">
        <f t="shared" ca="1" si="75"/>
        <v>1500</v>
      </c>
      <c r="J2429" s="5">
        <f>VLOOKUP(B2429,payment!$A$2:$I$14625,7,0)</f>
        <v>42848</v>
      </c>
      <c r="K2429" s="6">
        <f>VLOOKUP(B2429,payment!$A$2:$I$14625,8,0)</f>
        <v>0.82184000000000001</v>
      </c>
    </row>
    <row r="2430" spans="1:11">
      <c r="A2430">
        <v>2429</v>
      </c>
      <c r="B2430">
        <v>10516</v>
      </c>
      <c r="C2430">
        <f>VLOOKUP(B2430,payment!$A$2:$B$14625,2,0)</f>
        <v>142</v>
      </c>
      <c r="D2430" t="str">
        <f t="shared" si="74"/>
        <v>한신포차</v>
      </c>
      <c r="E2430" t="str">
        <f>VLOOKUP(B2430,payment!$A$2:$I$14625,3,0)</f>
        <v>한신포차</v>
      </c>
      <c r="F2430">
        <f>VLOOKUP(B2430,payment!$A$2:$I$14625,4,0)</f>
        <v>37.543922999999999</v>
      </c>
      <c r="G2430">
        <f>VLOOKUP(B2430,payment!$A$2:$I$14625,5,0)</f>
        <v>127.007772</v>
      </c>
      <c r="H2430" t="str">
        <f>VLOOKUP(E2430,gift_meta!$B$2:$C$33,2,0)</f>
        <v>닭발 주문시 주먹밥 증정</v>
      </c>
      <c r="I2430">
        <f t="shared" ca="1" si="75"/>
        <v>800</v>
      </c>
      <c r="J2430" s="5">
        <f>VLOOKUP(B2430,payment!$A$2:$I$14625,7,0)</f>
        <v>43110</v>
      </c>
      <c r="K2430" s="6">
        <f>VLOOKUP(B2430,payment!$A$2:$I$14625,8,0)</f>
        <v>0.47861999999999999</v>
      </c>
    </row>
    <row r="2431" spans="1:11">
      <c r="A2431">
        <v>2430</v>
      </c>
      <c r="B2431">
        <v>5070</v>
      </c>
      <c r="C2431">
        <f>VLOOKUP(B2431,payment!$A$2:$B$14625,2,0)</f>
        <v>164</v>
      </c>
      <c r="D2431" t="str">
        <f t="shared" si="74"/>
        <v>이디야커피</v>
      </c>
      <c r="E2431" t="str">
        <f>VLOOKUP(B2431,payment!$A$2:$I$14625,3,0)</f>
        <v>이디야커피</v>
      </c>
      <c r="F2431">
        <f>VLOOKUP(B2431,payment!$A$2:$I$14625,4,0)</f>
        <v>37.512360999999999</v>
      </c>
      <c r="G2431">
        <f>VLOOKUP(B2431,payment!$A$2:$I$14625,5,0)</f>
        <v>127.046576</v>
      </c>
      <c r="H2431" t="str">
        <f>VLOOKUP(E2431,gift_meta!$B$2:$C$33,2,0)</f>
        <v>스마트 오더 사용시 10% 할인</v>
      </c>
      <c r="I2431">
        <f t="shared" ca="1" si="75"/>
        <v>1300</v>
      </c>
      <c r="J2431" s="5">
        <f>VLOOKUP(B2431,payment!$A$2:$I$14625,7,0)</f>
        <v>43123</v>
      </c>
      <c r="K2431" s="6">
        <f>VLOOKUP(B2431,payment!$A$2:$I$14625,8,0)</f>
        <v>0.63302999999999998</v>
      </c>
    </row>
    <row r="2432" spans="1:11">
      <c r="A2432">
        <v>2431</v>
      </c>
      <c r="B2432">
        <v>7428</v>
      </c>
      <c r="C2432">
        <f>VLOOKUP(B2432,payment!$A$2:$B$14625,2,0)</f>
        <v>91</v>
      </c>
      <c r="D2432" t="str">
        <f t="shared" si="74"/>
        <v>닭한마리</v>
      </c>
      <c r="E2432" t="str">
        <f>VLOOKUP(B2432,payment!$A$2:$I$14625,3,0)</f>
        <v>닭한마리</v>
      </c>
      <c r="F2432">
        <f>VLOOKUP(B2432,payment!$A$2:$I$14625,4,0)</f>
        <v>37.552053999999998</v>
      </c>
      <c r="G2432">
        <f>VLOOKUP(B2432,payment!$A$2:$I$14625,5,0)</f>
        <v>126.948773</v>
      </c>
      <c r="H2432" t="str">
        <f>VLOOKUP(E2432,gift_meta!$B$2:$C$33,2,0)</f>
        <v>칼국수 사리 무료 리필</v>
      </c>
      <c r="I2432">
        <f t="shared" ca="1" si="75"/>
        <v>100</v>
      </c>
      <c r="J2432" s="5">
        <f>VLOOKUP(B2432,payment!$A$2:$I$14625,7,0)</f>
        <v>42744</v>
      </c>
      <c r="K2432" s="6">
        <f>VLOOKUP(B2432,payment!$A$2:$I$14625,8,0)</f>
        <v>0.59126999999999996</v>
      </c>
    </row>
    <row r="2433" spans="1:11">
      <c r="A2433">
        <v>2432</v>
      </c>
      <c r="B2433">
        <v>7115</v>
      </c>
      <c r="C2433">
        <f>VLOOKUP(B2433,payment!$A$2:$B$14625,2,0)</f>
        <v>2</v>
      </c>
      <c r="D2433" t="str">
        <f t="shared" si="74"/>
        <v>멘동</v>
      </c>
      <c r="E2433" t="str">
        <f>VLOOKUP(B2433,payment!$A$2:$I$14625,3,0)</f>
        <v>멘동</v>
      </c>
      <c r="F2433">
        <f>VLOOKUP(B2433,payment!$A$2:$I$14625,4,0)</f>
        <v>37.708933000000002</v>
      </c>
      <c r="G2433">
        <f>VLOOKUP(B2433,payment!$A$2:$I$14625,5,0)</f>
        <v>126.91197699999999</v>
      </c>
      <c r="H2433" t="str">
        <f>VLOOKUP(E2433,gift_meta!$B$2:$C$33,2,0)</f>
        <v>규동 5% 할인</v>
      </c>
      <c r="I2433">
        <f t="shared" ca="1" si="75"/>
        <v>100</v>
      </c>
      <c r="J2433" s="5">
        <f>VLOOKUP(B2433,payment!$A$2:$I$14625,7,0)</f>
        <v>42948</v>
      </c>
      <c r="K2433" s="6">
        <f>VLOOKUP(B2433,payment!$A$2:$I$14625,8,0)</f>
        <v>0.85560999999999998</v>
      </c>
    </row>
    <row r="2434" spans="1:11">
      <c r="A2434">
        <v>2433</v>
      </c>
      <c r="B2434">
        <v>3975</v>
      </c>
      <c r="C2434">
        <f>VLOOKUP(B2434,payment!$A$2:$B$14625,2,0)</f>
        <v>113</v>
      </c>
      <c r="D2434" t="str">
        <f t="shared" ref="D2434:D2497" si="76">E2434</f>
        <v>리얼후라이</v>
      </c>
      <c r="E2434" t="str">
        <f>VLOOKUP(B2434,payment!$A$2:$I$14625,3,0)</f>
        <v>리얼후라이</v>
      </c>
      <c r="F2434">
        <f>VLOOKUP(B2434,payment!$A$2:$I$14625,4,0)</f>
        <v>37.448681999999998</v>
      </c>
      <c r="G2434">
        <f>VLOOKUP(B2434,payment!$A$2:$I$14625,5,0)</f>
        <v>127.03354299999999</v>
      </c>
      <c r="H2434" t="str">
        <f>VLOOKUP(E2434,gift_meta!$B$2:$C$33,2,0)</f>
        <v>크리스피 후라이드 10% 할인</v>
      </c>
      <c r="I2434">
        <f t="shared" ref="I2434:I2497" ca="1" si="77">RANDBETWEEN(1,20)*100</f>
        <v>900</v>
      </c>
      <c r="J2434" s="5">
        <f>VLOOKUP(B2434,payment!$A$2:$I$14625,7,0)</f>
        <v>43164</v>
      </c>
      <c r="K2434" s="6">
        <f>VLOOKUP(B2434,payment!$A$2:$I$14625,8,0)</f>
        <v>0.76995000000000002</v>
      </c>
    </row>
    <row r="2435" spans="1:11">
      <c r="A2435">
        <v>2434</v>
      </c>
      <c r="B2435">
        <v>6885</v>
      </c>
      <c r="C2435">
        <f>VLOOKUP(B2435,payment!$A$2:$B$14625,2,0)</f>
        <v>146</v>
      </c>
      <c r="D2435" t="str">
        <f t="shared" si="76"/>
        <v>스시로로</v>
      </c>
      <c r="E2435" t="str">
        <f>VLOOKUP(B2435,payment!$A$2:$I$14625,3,0)</f>
        <v>스시로로</v>
      </c>
      <c r="F2435">
        <f>VLOOKUP(B2435,payment!$A$2:$I$14625,4,0)</f>
        <v>37.552132999999998</v>
      </c>
      <c r="G2435">
        <f>VLOOKUP(B2435,payment!$A$2:$I$14625,5,0)</f>
        <v>126.91824800000001</v>
      </c>
      <c r="H2435" t="str">
        <f>VLOOKUP(E2435,gift_meta!$B$2:$C$33,2,0)</f>
        <v>2pcs 무료 제공</v>
      </c>
      <c r="I2435">
        <f t="shared" ca="1" si="77"/>
        <v>1200</v>
      </c>
      <c r="J2435" s="5">
        <f>VLOOKUP(B2435,payment!$A$2:$I$14625,7,0)</f>
        <v>42896</v>
      </c>
      <c r="K2435" s="6">
        <f>VLOOKUP(B2435,payment!$A$2:$I$14625,8,0)</f>
        <v>0.82186000000000003</v>
      </c>
    </row>
    <row r="2436" spans="1:11">
      <c r="A2436">
        <v>2435</v>
      </c>
      <c r="B2436">
        <v>10166</v>
      </c>
      <c r="C2436">
        <f>VLOOKUP(B2436,payment!$A$2:$B$14625,2,0)</f>
        <v>199</v>
      </c>
      <c r="D2436" t="str">
        <f t="shared" si="76"/>
        <v>아웃닭</v>
      </c>
      <c r="E2436" t="str">
        <f>VLOOKUP(B2436,payment!$A$2:$I$14625,3,0)</f>
        <v>아웃닭</v>
      </c>
      <c r="F2436">
        <f>VLOOKUP(B2436,payment!$A$2:$I$14625,4,0)</f>
        <v>37.66084</v>
      </c>
      <c r="G2436">
        <f>VLOOKUP(B2436,payment!$A$2:$I$14625,5,0)</f>
        <v>127.013312</v>
      </c>
      <c r="H2436" t="str">
        <f>VLOOKUP(E2436,gift_meta!$B$2:$C$33,2,0)</f>
        <v>치즈스틱 2개 제공</v>
      </c>
      <c r="I2436">
        <f t="shared" ca="1" si="77"/>
        <v>100</v>
      </c>
      <c r="J2436" s="5">
        <f>VLOOKUP(B2436,payment!$A$2:$I$14625,7,0)</f>
        <v>42526</v>
      </c>
      <c r="K2436" s="6">
        <f>VLOOKUP(B2436,payment!$A$2:$I$14625,8,0)</f>
        <v>0.66166000000000003</v>
      </c>
    </row>
    <row r="2437" spans="1:11">
      <c r="A2437">
        <v>2436</v>
      </c>
      <c r="B2437">
        <v>3030</v>
      </c>
      <c r="C2437">
        <f>VLOOKUP(B2437,payment!$A$2:$B$14625,2,0)</f>
        <v>225</v>
      </c>
      <c r="D2437" t="str">
        <f t="shared" si="76"/>
        <v>이비인후과</v>
      </c>
      <c r="E2437" t="str">
        <f>VLOOKUP(B2437,payment!$A$2:$I$14625,3,0)</f>
        <v>이비인후과</v>
      </c>
      <c r="F2437">
        <f>VLOOKUP(B2437,payment!$A$2:$I$14625,4,0)</f>
        <v>37.583089999999999</v>
      </c>
      <c r="G2437">
        <f>VLOOKUP(B2437,payment!$A$2:$I$14625,5,0)</f>
        <v>126.903477</v>
      </c>
      <c r="H2437" t="str">
        <f>VLOOKUP(E2437,gift_meta!$B$2:$C$33,2,0)</f>
        <v>코세척 서비스(무료)</v>
      </c>
      <c r="I2437">
        <f t="shared" ca="1" si="77"/>
        <v>1800</v>
      </c>
      <c r="J2437" s="5">
        <f>VLOOKUP(B2437,payment!$A$2:$I$14625,7,0)</f>
        <v>42523</v>
      </c>
      <c r="K2437" s="6">
        <f>VLOOKUP(B2437,payment!$A$2:$I$14625,8,0)</f>
        <v>0.94974000000000003</v>
      </c>
    </row>
    <row r="2438" spans="1:11">
      <c r="A2438">
        <v>2437</v>
      </c>
      <c r="B2438">
        <v>10052</v>
      </c>
      <c r="C2438">
        <f>VLOOKUP(B2438,payment!$A$2:$B$14625,2,0)</f>
        <v>253</v>
      </c>
      <c r="D2438" t="str">
        <f t="shared" si="76"/>
        <v>구이가</v>
      </c>
      <c r="E2438" t="str">
        <f>VLOOKUP(B2438,payment!$A$2:$I$14625,3,0)</f>
        <v>구이가</v>
      </c>
      <c r="F2438">
        <f>VLOOKUP(B2438,payment!$A$2:$I$14625,4,0)</f>
        <v>37.622669000000002</v>
      </c>
      <c r="G2438">
        <f>VLOOKUP(B2438,payment!$A$2:$I$14625,5,0)</f>
        <v>126.881148</v>
      </c>
      <c r="H2438" t="str">
        <f>VLOOKUP(E2438,gift_meta!$B$2:$C$33,2,0)</f>
        <v>한판 주문시 사이다 제공</v>
      </c>
      <c r="I2438">
        <f t="shared" ca="1" si="77"/>
        <v>1100</v>
      </c>
      <c r="J2438" s="5">
        <f>VLOOKUP(B2438,payment!$A$2:$I$14625,7,0)</f>
        <v>42812</v>
      </c>
      <c r="K2438" s="6">
        <f>VLOOKUP(B2438,payment!$A$2:$I$14625,8,0)</f>
        <v>0.85751999999999995</v>
      </c>
    </row>
    <row r="2439" spans="1:11">
      <c r="A2439">
        <v>2438</v>
      </c>
      <c r="B2439">
        <v>6305</v>
      </c>
      <c r="C2439">
        <f>VLOOKUP(B2439,payment!$A$2:$B$14625,2,0)</f>
        <v>295</v>
      </c>
      <c r="D2439" t="str">
        <f t="shared" si="76"/>
        <v>엔젤리너스</v>
      </c>
      <c r="E2439" t="str">
        <f>VLOOKUP(B2439,payment!$A$2:$I$14625,3,0)</f>
        <v>엔젤리너스</v>
      </c>
      <c r="F2439">
        <f>VLOOKUP(B2439,payment!$A$2:$I$14625,4,0)</f>
        <v>37.637354000000002</v>
      </c>
      <c r="G2439">
        <f>VLOOKUP(B2439,payment!$A$2:$I$14625,5,0)</f>
        <v>126.87927500000001</v>
      </c>
      <c r="H2439" t="str">
        <f>VLOOKUP(E2439,gift_meta!$B$2:$C$33,2,0)</f>
        <v>제조 음료 주문시 10% 할인</v>
      </c>
      <c r="I2439">
        <f t="shared" ca="1" si="77"/>
        <v>1900</v>
      </c>
      <c r="J2439" s="5">
        <f>VLOOKUP(B2439,payment!$A$2:$I$14625,7,0)</f>
        <v>42880</v>
      </c>
      <c r="K2439" s="6">
        <f>VLOOKUP(B2439,payment!$A$2:$I$14625,8,0)</f>
        <v>0.98080000000000001</v>
      </c>
    </row>
    <row r="2440" spans="1:11">
      <c r="A2440">
        <v>2439</v>
      </c>
      <c r="B2440">
        <v>5008</v>
      </c>
      <c r="C2440">
        <f>VLOOKUP(B2440,payment!$A$2:$B$14625,2,0)</f>
        <v>238</v>
      </c>
      <c r="D2440" t="str">
        <f t="shared" si="76"/>
        <v>파리바게트</v>
      </c>
      <c r="E2440" t="str">
        <f>VLOOKUP(B2440,payment!$A$2:$I$14625,3,0)</f>
        <v>파리바게트</v>
      </c>
      <c r="F2440">
        <f>VLOOKUP(B2440,payment!$A$2:$I$14625,4,0)</f>
        <v>37.539116999999997</v>
      </c>
      <c r="G2440">
        <f>VLOOKUP(B2440,payment!$A$2:$I$14625,5,0)</f>
        <v>126.86269</v>
      </c>
      <c r="H2440" t="str">
        <f>VLOOKUP(E2440,gift_meta!$B$2:$C$33,2,0)</f>
        <v>1000원 이상 10% 할인</v>
      </c>
      <c r="I2440">
        <f t="shared" ca="1" si="77"/>
        <v>900</v>
      </c>
      <c r="J2440" s="5">
        <f>VLOOKUP(B2440,payment!$A$2:$I$14625,7,0)</f>
        <v>42489</v>
      </c>
      <c r="K2440" s="6">
        <f>VLOOKUP(B2440,payment!$A$2:$I$14625,8,0)</f>
        <v>0.63778000000000001</v>
      </c>
    </row>
    <row r="2441" spans="1:11">
      <c r="A2441">
        <v>2440</v>
      </c>
      <c r="B2441">
        <v>2435</v>
      </c>
      <c r="C2441">
        <f>VLOOKUP(B2441,payment!$A$2:$B$14625,2,0)</f>
        <v>196</v>
      </c>
      <c r="D2441" t="str">
        <f t="shared" si="76"/>
        <v>약국</v>
      </c>
      <c r="E2441" t="str">
        <f>VLOOKUP(B2441,payment!$A$2:$I$14625,3,0)</f>
        <v>약국</v>
      </c>
      <c r="F2441">
        <f>VLOOKUP(B2441,payment!$A$2:$I$14625,4,0)</f>
        <v>37.444794000000002</v>
      </c>
      <c r="G2441">
        <f>VLOOKUP(B2441,payment!$A$2:$I$14625,5,0)</f>
        <v>126.855147</v>
      </c>
      <c r="H2441" t="str">
        <f>VLOOKUP(E2441,gift_meta!$B$2:$C$33,2,0)</f>
        <v>황사 마스크 증정(1매)</v>
      </c>
      <c r="I2441">
        <f t="shared" ca="1" si="77"/>
        <v>1300</v>
      </c>
      <c r="J2441" s="5">
        <f>VLOOKUP(B2441,payment!$A$2:$I$14625,7,0)</f>
        <v>42555</v>
      </c>
      <c r="K2441" s="6">
        <f>VLOOKUP(B2441,payment!$A$2:$I$14625,8,0)</f>
        <v>0.72889999999999999</v>
      </c>
    </row>
    <row r="2442" spans="1:11">
      <c r="A2442">
        <v>2441</v>
      </c>
      <c r="B2442">
        <v>12240</v>
      </c>
      <c r="C2442">
        <f>VLOOKUP(B2442,payment!$A$2:$B$14625,2,0)</f>
        <v>59</v>
      </c>
      <c r="D2442" t="str">
        <f t="shared" si="76"/>
        <v>봄봄</v>
      </c>
      <c r="E2442" t="str">
        <f>VLOOKUP(B2442,payment!$A$2:$I$14625,3,0)</f>
        <v>봄봄</v>
      </c>
      <c r="F2442">
        <f>VLOOKUP(B2442,payment!$A$2:$I$14625,4,0)</f>
        <v>37.537394999999997</v>
      </c>
      <c r="G2442">
        <f>VLOOKUP(B2442,payment!$A$2:$I$14625,5,0)</f>
        <v>127.165498</v>
      </c>
      <c r="H2442" t="str">
        <f>VLOOKUP(E2442,gift_meta!$B$2:$C$33,2,0)</f>
        <v>음료 주문시 쿠폰 도장 2개 추가</v>
      </c>
      <c r="I2442">
        <f t="shared" ca="1" si="77"/>
        <v>1000</v>
      </c>
      <c r="J2442" s="5">
        <f>VLOOKUP(B2442,payment!$A$2:$I$14625,7,0)</f>
        <v>42926</v>
      </c>
      <c r="K2442" s="6">
        <f>VLOOKUP(B2442,payment!$A$2:$I$14625,8,0)</f>
        <v>0.74048999999999998</v>
      </c>
    </row>
    <row r="2443" spans="1:11">
      <c r="A2443">
        <v>2442</v>
      </c>
      <c r="B2443">
        <v>6887</v>
      </c>
      <c r="C2443">
        <f>VLOOKUP(B2443,payment!$A$2:$B$14625,2,0)</f>
        <v>232</v>
      </c>
      <c r="D2443" t="str">
        <f t="shared" si="76"/>
        <v>원할머니보쌈</v>
      </c>
      <c r="E2443" t="str">
        <f>VLOOKUP(B2443,payment!$A$2:$I$14625,3,0)</f>
        <v>원할머니보쌈</v>
      </c>
      <c r="F2443">
        <f>VLOOKUP(B2443,payment!$A$2:$I$14625,4,0)</f>
        <v>37.521687999999997</v>
      </c>
      <c r="G2443">
        <f>VLOOKUP(B2443,payment!$A$2:$I$14625,5,0)</f>
        <v>127.057168</v>
      </c>
      <c r="H2443" t="str">
        <f>VLOOKUP(E2443,gift_meta!$B$2:$C$33,2,0)</f>
        <v>족발 3,000 할인 쿠폰 제공</v>
      </c>
      <c r="I2443">
        <f t="shared" ca="1" si="77"/>
        <v>1000</v>
      </c>
      <c r="J2443" s="5">
        <f>VLOOKUP(B2443,payment!$A$2:$I$14625,7,0)</f>
        <v>42785</v>
      </c>
      <c r="K2443" s="6">
        <f>VLOOKUP(B2443,payment!$A$2:$I$14625,8,0)</f>
        <v>0.91359000000000001</v>
      </c>
    </row>
    <row r="2444" spans="1:11">
      <c r="A2444">
        <v>2443</v>
      </c>
      <c r="B2444">
        <v>13278</v>
      </c>
      <c r="C2444">
        <f>VLOOKUP(B2444,payment!$A$2:$B$14625,2,0)</f>
        <v>45</v>
      </c>
      <c r="D2444" t="str">
        <f t="shared" si="76"/>
        <v>꾼</v>
      </c>
      <c r="E2444" t="str">
        <f>VLOOKUP(B2444,payment!$A$2:$I$14625,3,0)</f>
        <v>꾼</v>
      </c>
      <c r="F2444">
        <f>VLOOKUP(B2444,payment!$A$2:$I$14625,4,0)</f>
        <v>37.603551000000003</v>
      </c>
      <c r="G2444">
        <f>VLOOKUP(B2444,payment!$A$2:$I$14625,5,0)</f>
        <v>126.924859</v>
      </c>
      <c r="H2444" t="str">
        <f>VLOOKUP(E2444,gift_meta!$B$2:$C$33,2,0)</f>
        <v>소주 2,000 쿠폰</v>
      </c>
      <c r="I2444">
        <f t="shared" ca="1" si="77"/>
        <v>1900</v>
      </c>
      <c r="J2444" s="5">
        <f>VLOOKUP(B2444,payment!$A$2:$I$14625,7,0)</f>
        <v>42786</v>
      </c>
      <c r="K2444" s="6">
        <f>VLOOKUP(B2444,payment!$A$2:$I$14625,8,0)</f>
        <v>0.61614000000000002</v>
      </c>
    </row>
    <row r="2445" spans="1:11">
      <c r="A2445">
        <v>2444</v>
      </c>
      <c r="B2445">
        <v>5156</v>
      </c>
      <c r="C2445">
        <f>VLOOKUP(B2445,payment!$A$2:$B$14625,2,0)</f>
        <v>183</v>
      </c>
      <c r="D2445" t="str">
        <f t="shared" si="76"/>
        <v>스시진</v>
      </c>
      <c r="E2445" t="str">
        <f>VLOOKUP(B2445,payment!$A$2:$I$14625,3,0)</f>
        <v>스시진</v>
      </c>
      <c r="F2445">
        <f>VLOOKUP(B2445,payment!$A$2:$I$14625,4,0)</f>
        <v>37.498472999999997</v>
      </c>
      <c r="G2445">
        <f>VLOOKUP(B2445,payment!$A$2:$I$14625,5,0)</f>
        <v>126.905309</v>
      </c>
      <c r="H2445" t="str">
        <f>VLOOKUP(E2445,gift_meta!$B$2:$C$33,2,0)</f>
        <v>2pcs 무료 제공</v>
      </c>
      <c r="I2445">
        <f t="shared" ca="1" si="77"/>
        <v>800</v>
      </c>
      <c r="J2445" s="5">
        <f>VLOOKUP(B2445,payment!$A$2:$I$14625,7,0)</f>
        <v>43001</v>
      </c>
      <c r="K2445" s="6">
        <f>VLOOKUP(B2445,payment!$A$2:$I$14625,8,0)</f>
        <v>0.43847000000000003</v>
      </c>
    </row>
    <row r="2446" spans="1:11">
      <c r="A2446">
        <v>2445</v>
      </c>
      <c r="B2446">
        <v>7212</v>
      </c>
      <c r="C2446">
        <f>VLOOKUP(B2446,payment!$A$2:$B$14625,2,0)</f>
        <v>280</v>
      </c>
      <c r="D2446" t="str">
        <f t="shared" si="76"/>
        <v>버거킹</v>
      </c>
      <c r="E2446" t="str">
        <f>VLOOKUP(B2446,payment!$A$2:$I$14625,3,0)</f>
        <v>버거킹</v>
      </c>
      <c r="F2446">
        <f>VLOOKUP(B2446,payment!$A$2:$I$14625,4,0)</f>
        <v>37.488208999999998</v>
      </c>
      <c r="G2446">
        <f>VLOOKUP(B2446,payment!$A$2:$I$14625,5,0)</f>
        <v>127.048924</v>
      </c>
      <c r="H2446" t="str">
        <f>VLOOKUP(E2446,gift_meta!$B$2:$C$33,2,0)</f>
        <v>와퍼주문시 5% 할인</v>
      </c>
      <c r="I2446">
        <f t="shared" ca="1" si="77"/>
        <v>1400</v>
      </c>
      <c r="J2446" s="5">
        <f>VLOOKUP(B2446,payment!$A$2:$I$14625,7,0)</f>
        <v>42424</v>
      </c>
      <c r="K2446" s="6">
        <f>VLOOKUP(B2446,payment!$A$2:$I$14625,8,0)</f>
        <v>0.42852000000000001</v>
      </c>
    </row>
    <row r="2447" spans="1:11">
      <c r="A2447">
        <v>2446</v>
      </c>
      <c r="B2447">
        <v>3068</v>
      </c>
      <c r="C2447">
        <f>VLOOKUP(B2447,payment!$A$2:$B$14625,2,0)</f>
        <v>4</v>
      </c>
      <c r="D2447" t="str">
        <f t="shared" si="76"/>
        <v>파리바게트</v>
      </c>
      <c r="E2447" t="str">
        <f>VLOOKUP(B2447,payment!$A$2:$I$14625,3,0)</f>
        <v>파리바게트</v>
      </c>
      <c r="F2447">
        <f>VLOOKUP(B2447,payment!$A$2:$I$14625,4,0)</f>
        <v>37.520715000000003</v>
      </c>
      <c r="G2447">
        <f>VLOOKUP(B2447,payment!$A$2:$I$14625,5,0)</f>
        <v>127.175543</v>
      </c>
      <c r="H2447" t="str">
        <f>VLOOKUP(E2447,gift_meta!$B$2:$C$33,2,0)</f>
        <v>1000원 이상 10% 할인</v>
      </c>
      <c r="I2447">
        <f t="shared" ca="1" si="77"/>
        <v>900</v>
      </c>
      <c r="J2447" s="5">
        <f>VLOOKUP(B2447,payment!$A$2:$I$14625,7,0)</f>
        <v>42616</v>
      </c>
      <c r="K2447" s="6">
        <f>VLOOKUP(B2447,payment!$A$2:$I$14625,8,0)</f>
        <v>0.64107000000000003</v>
      </c>
    </row>
    <row r="2448" spans="1:11">
      <c r="A2448">
        <v>2447</v>
      </c>
      <c r="B2448">
        <v>13395</v>
      </c>
      <c r="C2448">
        <f>VLOOKUP(B2448,payment!$A$2:$B$14625,2,0)</f>
        <v>273</v>
      </c>
      <c r="D2448" t="str">
        <f t="shared" si="76"/>
        <v>동경야네</v>
      </c>
      <c r="E2448" t="str">
        <f>VLOOKUP(B2448,payment!$A$2:$I$14625,3,0)</f>
        <v>동경야네</v>
      </c>
      <c r="F2448">
        <f>VLOOKUP(B2448,payment!$A$2:$I$14625,4,0)</f>
        <v>37.468029000000001</v>
      </c>
      <c r="G2448">
        <f>VLOOKUP(B2448,payment!$A$2:$I$14625,5,0)</f>
        <v>127.13078</v>
      </c>
      <c r="H2448" t="str">
        <f>VLOOKUP(E2448,gift_meta!$B$2:$C$33,2,0)</f>
        <v>사케동 10% 할인</v>
      </c>
      <c r="I2448">
        <f t="shared" ca="1" si="77"/>
        <v>1000</v>
      </c>
      <c r="J2448" s="5">
        <f>VLOOKUP(B2448,payment!$A$2:$I$14625,7,0)</f>
        <v>43075</v>
      </c>
      <c r="K2448" s="6">
        <f>VLOOKUP(B2448,payment!$A$2:$I$14625,8,0)</f>
        <v>0.69884999999999997</v>
      </c>
    </row>
    <row r="2449" spans="1:11">
      <c r="A2449">
        <v>2448</v>
      </c>
      <c r="B2449">
        <v>13717</v>
      </c>
      <c r="C2449">
        <f>VLOOKUP(B2449,payment!$A$2:$B$14625,2,0)</f>
        <v>93</v>
      </c>
      <c r="D2449" t="str">
        <f t="shared" si="76"/>
        <v>매드포갈릭</v>
      </c>
      <c r="E2449" t="str">
        <f>VLOOKUP(B2449,payment!$A$2:$I$14625,3,0)</f>
        <v>매드포갈릭</v>
      </c>
      <c r="F2449">
        <f>VLOOKUP(B2449,payment!$A$2:$I$14625,4,0)</f>
        <v>37.527495000000002</v>
      </c>
      <c r="G2449">
        <f>VLOOKUP(B2449,payment!$A$2:$I$14625,5,0)</f>
        <v>127.010251</v>
      </c>
      <c r="H2449" t="str">
        <f>VLOOKUP(E2449,gift_meta!$B$2:$C$33,2,0)</f>
        <v>에이드 무료 제공</v>
      </c>
      <c r="I2449">
        <f t="shared" ca="1" si="77"/>
        <v>1700</v>
      </c>
      <c r="J2449" s="5">
        <f>VLOOKUP(B2449,payment!$A$2:$I$14625,7,0)</f>
        <v>42952</v>
      </c>
      <c r="K2449" s="6">
        <f>VLOOKUP(B2449,payment!$A$2:$I$14625,8,0)</f>
        <v>0.52346000000000004</v>
      </c>
    </row>
    <row r="2450" spans="1:11">
      <c r="A2450">
        <v>2449</v>
      </c>
      <c r="B2450">
        <v>1854</v>
      </c>
      <c r="C2450">
        <f>VLOOKUP(B2450,payment!$A$2:$B$14625,2,0)</f>
        <v>201</v>
      </c>
      <c r="D2450" t="str">
        <f t="shared" si="76"/>
        <v>원할머니보쌈</v>
      </c>
      <c r="E2450" t="str">
        <f>VLOOKUP(B2450,payment!$A$2:$I$14625,3,0)</f>
        <v>원할머니보쌈</v>
      </c>
      <c r="F2450">
        <f>VLOOKUP(B2450,payment!$A$2:$I$14625,4,0)</f>
        <v>37.441526000000003</v>
      </c>
      <c r="G2450">
        <f>VLOOKUP(B2450,payment!$A$2:$I$14625,5,0)</f>
        <v>127.026836</v>
      </c>
      <c r="H2450" t="str">
        <f>VLOOKUP(E2450,gift_meta!$B$2:$C$33,2,0)</f>
        <v>족발 3,000 할인 쿠폰 제공</v>
      </c>
      <c r="I2450">
        <f t="shared" ca="1" si="77"/>
        <v>1600</v>
      </c>
      <c r="J2450" s="5">
        <f>VLOOKUP(B2450,payment!$A$2:$I$14625,7,0)</f>
        <v>42951</v>
      </c>
      <c r="K2450" s="6">
        <f>VLOOKUP(B2450,payment!$A$2:$I$14625,8,0)</f>
        <v>0.85594999999999999</v>
      </c>
    </row>
    <row r="2451" spans="1:11">
      <c r="A2451">
        <v>2450</v>
      </c>
      <c r="B2451">
        <v>7143</v>
      </c>
      <c r="C2451">
        <f>VLOOKUP(B2451,payment!$A$2:$B$14625,2,0)</f>
        <v>249</v>
      </c>
      <c r="D2451" t="str">
        <f t="shared" si="76"/>
        <v>롯데리아</v>
      </c>
      <c r="E2451" t="str">
        <f>VLOOKUP(B2451,payment!$A$2:$I$14625,3,0)</f>
        <v>롯데리아</v>
      </c>
      <c r="F2451">
        <f>VLOOKUP(B2451,payment!$A$2:$I$14625,4,0)</f>
        <v>37.680678</v>
      </c>
      <c r="G2451">
        <f>VLOOKUP(B2451,payment!$A$2:$I$14625,5,0)</f>
        <v>126.86337</v>
      </c>
      <c r="H2451" t="str">
        <f>VLOOKUP(E2451,gift_meta!$B$2:$C$33,2,0)</f>
        <v>롯데리아 음료M 제공</v>
      </c>
      <c r="I2451">
        <f t="shared" ca="1" si="77"/>
        <v>1400</v>
      </c>
      <c r="J2451" s="5">
        <f>VLOOKUP(B2451,payment!$A$2:$I$14625,7,0)</f>
        <v>43174</v>
      </c>
      <c r="K2451" s="6">
        <f>VLOOKUP(B2451,payment!$A$2:$I$14625,8,0)</f>
        <v>0.52332999999999996</v>
      </c>
    </row>
    <row r="2452" spans="1:11">
      <c r="A2452">
        <v>2451</v>
      </c>
      <c r="B2452">
        <v>2282</v>
      </c>
      <c r="C2452">
        <f>VLOOKUP(B2452,payment!$A$2:$B$14625,2,0)</f>
        <v>185</v>
      </c>
      <c r="D2452" t="str">
        <f t="shared" si="76"/>
        <v>멘동</v>
      </c>
      <c r="E2452" t="str">
        <f>VLOOKUP(B2452,payment!$A$2:$I$14625,3,0)</f>
        <v>멘동</v>
      </c>
      <c r="F2452">
        <f>VLOOKUP(B2452,payment!$A$2:$I$14625,4,0)</f>
        <v>37.683041000000003</v>
      </c>
      <c r="G2452">
        <f>VLOOKUP(B2452,payment!$A$2:$I$14625,5,0)</f>
        <v>127.074868</v>
      </c>
      <c r="H2452" t="str">
        <f>VLOOKUP(E2452,gift_meta!$B$2:$C$33,2,0)</f>
        <v>규동 5% 할인</v>
      </c>
      <c r="I2452">
        <f t="shared" ca="1" si="77"/>
        <v>1000</v>
      </c>
      <c r="J2452" s="5">
        <f>VLOOKUP(B2452,payment!$A$2:$I$14625,7,0)</f>
        <v>42633</v>
      </c>
      <c r="K2452" s="6">
        <f>VLOOKUP(B2452,payment!$A$2:$I$14625,8,0)</f>
        <v>0.57457000000000003</v>
      </c>
    </row>
    <row r="2453" spans="1:11">
      <c r="A2453">
        <v>2452</v>
      </c>
      <c r="B2453">
        <v>9012</v>
      </c>
      <c r="C2453">
        <f>VLOOKUP(B2453,payment!$A$2:$B$14625,2,0)</f>
        <v>93</v>
      </c>
      <c r="D2453" t="str">
        <f t="shared" si="76"/>
        <v>뚜레쥬르</v>
      </c>
      <c r="E2453" t="str">
        <f>VLOOKUP(B2453,payment!$A$2:$I$14625,3,0)</f>
        <v>뚜레쥬르</v>
      </c>
      <c r="F2453">
        <f>VLOOKUP(B2453,payment!$A$2:$I$14625,4,0)</f>
        <v>37.531623000000003</v>
      </c>
      <c r="G2453">
        <f>VLOOKUP(B2453,payment!$A$2:$I$14625,5,0)</f>
        <v>127.079425</v>
      </c>
      <c r="H2453" t="str">
        <f>VLOOKUP(E2453,gift_meta!$B$2:$C$33,2,0)</f>
        <v>2000원 이상 5% 할인</v>
      </c>
      <c r="I2453">
        <f t="shared" ca="1" si="77"/>
        <v>1100</v>
      </c>
      <c r="J2453" s="5">
        <f>VLOOKUP(B2453,payment!$A$2:$I$14625,7,0)</f>
        <v>42381</v>
      </c>
      <c r="K2453" s="6">
        <f>VLOOKUP(B2453,payment!$A$2:$I$14625,8,0)</f>
        <v>0.42207</v>
      </c>
    </row>
    <row r="2454" spans="1:11">
      <c r="A2454">
        <v>2453</v>
      </c>
      <c r="B2454">
        <v>6538</v>
      </c>
      <c r="C2454">
        <f>VLOOKUP(B2454,payment!$A$2:$B$14625,2,0)</f>
        <v>144</v>
      </c>
      <c r="D2454" t="str">
        <f t="shared" si="76"/>
        <v>스시로로</v>
      </c>
      <c r="E2454" t="str">
        <f>VLOOKUP(B2454,payment!$A$2:$I$14625,3,0)</f>
        <v>스시로로</v>
      </c>
      <c r="F2454">
        <f>VLOOKUP(B2454,payment!$A$2:$I$14625,4,0)</f>
        <v>37.645682999999998</v>
      </c>
      <c r="G2454">
        <f>VLOOKUP(B2454,payment!$A$2:$I$14625,5,0)</f>
        <v>127.02369299999999</v>
      </c>
      <c r="H2454" t="str">
        <f>VLOOKUP(E2454,gift_meta!$B$2:$C$33,2,0)</f>
        <v>2pcs 무료 제공</v>
      </c>
      <c r="I2454">
        <f t="shared" ca="1" si="77"/>
        <v>700</v>
      </c>
      <c r="J2454" s="5">
        <f>VLOOKUP(B2454,payment!$A$2:$I$14625,7,0)</f>
        <v>43047</v>
      </c>
      <c r="K2454" s="6">
        <f>VLOOKUP(B2454,payment!$A$2:$I$14625,8,0)</f>
        <v>0.45630999999999999</v>
      </c>
    </row>
    <row r="2455" spans="1:11">
      <c r="A2455">
        <v>2454</v>
      </c>
      <c r="B2455">
        <v>11356</v>
      </c>
      <c r="C2455">
        <f>VLOOKUP(B2455,payment!$A$2:$B$14625,2,0)</f>
        <v>245</v>
      </c>
      <c r="D2455" t="str">
        <f t="shared" si="76"/>
        <v>김덕후의곱창조</v>
      </c>
      <c r="E2455" t="str">
        <f>VLOOKUP(B2455,payment!$A$2:$I$14625,3,0)</f>
        <v>김덕후의곱창조</v>
      </c>
      <c r="F2455">
        <f>VLOOKUP(B2455,payment!$A$2:$I$14625,4,0)</f>
        <v>37.455979999999997</v>
      </c>
      <c r="G2455">
        <f>VLOOKUP(B2455,payment!$A$2:$I$14625,5,0)</f>
        <v>127.037504</v>
      </c>
      <c r="H2455" t="str">
        <f>VLOOKUP(E2455,gift_meta!$B$2:$C$33,2,0)</f>
        <v>곱창 무한 리필 2,000 할인</v>
      </c>
      <c r="I2455">
        <f t="shared" ca="1" si="77"/>
        <v>400</v>
      </c>
      <c r="J2455" s="5">
        <f>VLOOKUP(B2455,payment!$A$2:$I$14625,7,0)</f>
        <v>43134</v>
      </c>
      <c r="K2455" s="6">
        <f>VLOOKUP(B2455,payment!$A$2:$I$14625,8,0)</f>
        <v>0.99619999999999997</v>
      </c>
    </row>
    <row r="2456" spans="1:11">
      <c r="A2456">
        <v>2455</v>
      </c>
      <c r="B2456">
        <v>13794</v>
      </c>
      <c r="C2456">
        <f>VLOOKUP(B2456,payment!$A$2:$B$14625,2,0)</f>
        <v>89</v>
      </c>
      <c r="D2456" t="str">
        <f t="shared" si="76"/>
        <v>정형외과</v>
      </c>
      <c r="E2456" t="str">
        <f>VLOOKUP(B2456,payment!$A$2:$I$14625,3,0)</f>
        <v>정형외과</v>
      </c>
      <c r="F2456">
        <f>VLOOKUP(B2456,payment!$A$2:$I$14625,4,0)</f>
        <v>37.536997</v>
      </c>
      <c r="G2456">
        <f>VLOOKUP(B2456,payment!$A$2:$I$14625,5,0)</f>
        <v>126.905349</v>
      </c>
      <c r="H2456" t="str">
        <f>VLOOKUP(E2456,gift_meta!$B$2:$C$33,2,0)</f>
        <v>정형외과의료지점</v>
      </c>
      <c r="I2456">
        <f t="shared" ca="1" si="77"/>
        <v>1800</v>
      </c>
      <c r="J2456" s="5">
        <f>VLOOKUP(B2456,payment!$A$2:$I$14625,7,0)</f>
        <v>42560</v>
      </c>
      <c r="K2456" s="6">
        <f>VLOOKUP(B2456,payment!$A$2:$I$14625,8,0)</f>
        <v>0.62646999999999997</v>
      </c>
    </row>
    <row r="2457" spans="1:11">
      <c r="A2457">
        <v>2456</v>
      </c>
      <c r="B2457">
        <v>6320</v>
      </c>
      <c r="C2457">
        <f>VLOOKUP(B2457,payment!$A$2:$B$14625,2,0)</f>
        <v>35</v>
      </c>
      <c r="D2457" t="str">
        <f t="shared" si="76"/>
        <v>오쭈</v>
      </c>
      <c r="E2457" t="str">
        <f>VLOOKUP(B2457,payment!$A$2:$I$14625,3,0)</f>
        <v>오쭈</v>
      </c>
      <c r="F2457">
        <f>VLOOKUP(B2457,payment!$A$2:$I$14625,4,0)</f>
        <v>37.697038999999997</v>
      </c>
      <c r="G2457">
        <f>VLOOKUP(B2457,payment!$A$2:$I$14625,5,0)</f>
        <v>127.127526</v>
      </c>
      <c r="H2457" t="str">
        <f>VLOOKUP(E2457,gift_meta!$B$2:$C$33,2,0)</f>
        <v>치즈 퐁듀 1회 제공</v>
      </c>
      <c r="I2457">
        <f t="shared" ca="1" si="77"/>
        <v>1500</v>
      </c>
      <c r="J2457" s="5">
        <f>VLOOKUP(B2457,payment!$A$2:$I$14625,7,0)</f>
        <v>43083</v>
      </c>
      <c r="K2457" s="6">
        <f>VLOOKUP(B2457,payment!$A$2:$I$14625,8,0)</f>
        <v>0.4204</v>
      </c>
    </row>
    <row r="2458" spans="1:11">
      <c r="A2458">
        <v>2457</v>
      </c>
      <c r="B2458">
        <v>51</v>
      </c>
      <c r="C2458">
        <f>VLOOKUP(B2458,payment!$A$2:$B$14625,2,0)</f>
        <v>248</v>
      </c>
      <c r="D2458" t="str">
        <f t="shared" si="76"/>
        <v>스시진</v>
      </c>
      <c r="E2458" t="str">
        <f>VLOOKUP(B2458,payment!$A$2:$I$14625,3,0)</f>
        <v>스시진</v>
      </c>
      <c r="F2458">
        <f>VLOOKUP(B2458,payment!$A$2:$I$14625,4,0)</f>
        <v>37.646673999999997</v>
      </c>
      <c r="G2458">
        <f>VLOOKUP(B2458,payment!$A$2:$I$14625,5,0)</f>
        <v>126.928954</v>
      </c>
      <c r="H2458" t="str">
        <f>VLOOKUP(E2458,gift_meta!$B$2:$C$33,2,0)</f>
        <v>2pcs 무료 제공</v>
      </c>
      <c r="I2458">
        <f t="shared" ca="1" si="77"/>
        <v>1600</v>
      </c>
      <c r="J2458" s="5">
        <f>VLOOKUP(B2458,payment!$A$2:$I$14625,7,0)</f>
        <v>42591</v>
      </c>
      <c r="K2458" s="6">
        <f>VLOOKUP(B2458,payment!$A$2:$I$14625,8,0)</f>
        <v>0.49064000000000002</v>
      </c>
    </row>
    <row r="2459" spans="1:11">
      <c r="A2459">
        <v>2458</v>
      </c>
      <c r="B2459">
        <v>5471</v>
      </c>
      <c r="C2459">
        <f>VLOOKUP(B2459,payment!$A$2:$B$14625,2,0)</f>
        <v>29</v>
      </c>
      <c r="D2459" t="str">
        <f t="shared" si="76"/>
        <v>봄봄</v>
      </c>
      <c r="E2459" t="str">
        <f>VLOOKUP(B2459,payment!$A$2:$I$14625,3,0)</f>
        <v>봄봄</v>
      </c>
      <c r="F2459">
        <f>VLOOKUP(B2459,payment!$A$2:$I$14625,4,0)</f>
        <v>37.451349</v>
      </c>
      <c r="G2459">
        <f>VLOOKUP(B2459,payment!$A$2:$I$14625,5,0)</f>
        <v>126.89228300000001</v>
      </c>
      <c r="H2459" t="str">
        <f>VLOOKUP(E2459,gift_meta!$B$2:$C$33,2,0)</f>
        <v>음료 주문시 쿠폰 도장 2개 추가</v>
      </c>
      <c r="I2459">
        <f t="shared" ca="1" si="77"/>
        <v>400</v>
      </c>
      <c r="J2459" s="5">
        <f>VLOOKUP(B2459,payment!$A$2:$I$14625,7,0)</f>
        <v>43055</v>
      </c>
      <c r="K2459" s="6">
        <f>VLOOKUP(B2459,payment!$A$2:$I$14625,8,0)</f>
        <v>0.68618000000000001</v>
      </c>
    </row>
    <row r="2460" spans="1:11">
      <c r="A2460">
        <v>2459</v>
      </c>
      <c r="B2460">
        <v>1454</v>
      </c>
      <c r="C2460">
        <f>VLOOKUP(B2460,payment!$A$2:$B$14625,2,0)</f>
        <v>7</v>
      </c>
      <c r="D2460" t="str">
        <f t="shared" si="76"/>
        <v>동경야네</v>
      </c>
      <c r="E2460" t="str">
        <f>VLOOKUP(B2460,payment!$A$2:$I$14625,3,0)</f>
        <v>동경야네</v>
      </c>
      <c r="F2460">
        <f>VLOOKUP(B2460,payment!$A$2:$I$14625,4,0)</f>
        <v>37.654983000000001</v>
      </c>
      <c r="G2460">
        <f>VLOOKUP(B2460,payment!$A$2:$I$14625,5,0)</f>
        <v>126.86318199999999</v>
      </c>
      <c r="H2460" t="str">
        <f>VLOOKUP(E2460,gift_meta!$B$2:$C$33,2,0)</f>
        <v>사케동 10% 할인</v>
      </c>
      <c r="I2460">
        <f t="shared" ca="1" si="77"/>
        <v>1400</v>
      </c>
      <c r="J2460" s="5">
        <f>VLOOKUP(B2460,payment!$A$2:$I$14625,7,0)</f>
        <v>42815</v>
      </c>
      <c r="K2460" s="6">
        <f>VLOOKUP(B2460,payment!$A$2:$I$14625,8,0)</f>
        <v>0.99778</v>
      </c>
    </row>
    <row r="2461" spans="1:11">
      <c r="A2461">
        <v>2460</v>
      </c>
      <c r="B2461">
        <v>14025</v>
      </c>
      <c r="C2461">
        <f>VLOOKUP(B2461,payment!$A$2:$B$14625,2,0)</f>
        <v>289</v>
      </c>
      <c r="D2461" t="str">
        <f t="shared" si="76"/>
        <v>뚜레쥬르</v>
      </c>
      <c r="E2461" t="str">
        <f>VLOOKUP(B2461,payment!$A$2:$I$14625,3,0)</f>
        <v>뚜레쥬르</v>
      </c>
      <c r="F2461">
        <f>VLOOKUP(B2461,payment!$A$2:$I$14625,4,0)</f>
        <v>37.562429000000002</v>
      </c>
      <c r="G2461">
        <f>VLOOKUP(B2461,payment!$A$2:$I$14625,5,0)</f>
        <v>127.14711800000001</v>
      </c>
      <c r="H2461" t="str">
        <f>VLOOKUP(E2461,gift_meta!$B$2:$C$33,2,0)</f>
        <v>2000원 이상 5% 할인</v>
      </c>
      <c r="I2461">
        <f t="shared" ca="1" si="77"/>
        <v>2000</v>
      </c>
      <c r="J2461" s="5">
        <f>VLOOKUP(B2461,payment!$A$2:$I$14625,7,0)</f>
        <v>42689</v>
      </c>
      <c r="K2461" s="6">
        <f>VLOOKUP(B2461,payment!$A$2:$I$14625,8,0)</f>
        <v>0.54690000000000005</v>
      </c>
    </row>
    <row r="2462" spans="1:11">
      <c r="A2462">
        <v>2461</v>
      </c>
      <c r="B2462">
        <v>7801</v>
      </c>
      <c r="C2462">
        <f>VLOOKUP(B2462,payment!$A$2:$B$14625,2,0)</f>
        <v>1</v>
      </c>
      <c r="D2462" t="str">
        <f t="shared" si="76"/>
        <v>아웃닭</v>
      </c>
      <c r="E2462" t="str">
        <f>VLOOKUP(B2462,payment!$A$2:$I$14625,3,0)</f>
        <v>아웃닭</v>
      </c>
      <c r="F2462">
        <f>VLOOKUP(B2462,payment!$A$2:$I$14625,4,0)</f>
        <v>37.470959000000001</v>
      </c>
      <c r="G2462">
        <f>VLOOKUP(B2462,payment!$A$2:$I$14625,5,0)</f>
        <v>126.89332</v>
      </c>
      <c r="H2462" t="str">
        <f>VLOOKUP(E2462,gift_meta!$B$2:$C$33,2,0)</f>
        <v>치즈스틱 2개 제공</v>
      </c>
      <c r="I2462">
        <f t="shared" ca="1" si="77"/>
        <v>1500</v>
      </c>
      <c r="J2462" s="5">
        <f>VLOOKUP(B2462,payment!$A$2:$I$14625,7,0)</f>
        <v>42535</v>
      </c>
      <c r="K2462" s="6">
        <f>VLOOKUP(B2462,payment!$A$2:$I$14625,8,0)</f>
        <v>0.59174000000000004</v>
      </c>
    </row>
    <row r="2463" spans="1:11">
      <c r="A2463">
        <v>2462</v>
      </c>
      <c r="B2463">
        <v>3236</v>
      </c>
      <c r="C2463">
        <f>VLOOKUP(B2463,payment!$A$2:$B$14625,2,0)</f>
        <v>268</v>
      </c>
      <c r="D2463" t="str">
        <f t="shared" si="76"/>
        <v>오쭈</v>
      </c>
      <c r="E2463" t="str">
        <f>VLOOKUP(B2463,payment!$A$2:$I$14625,3,0)</f>
        <v>오쭈</v>
      </c>
      <c r="F2463">
        <f>VLOOKUP(B2463,payment!$A$2:$I$14625,4,0)</f>
        <v>37.476517999999999</v>
      </c>
      <c r="G2463">
        <f>VLOOKUP(B2463,payment!$A$2:$I$14625,5,0)</f>
        <v>126.86327799999999</v>
      </c>
      <c r="H2463" t="str">
        <f>VLOOKUP(E2463,gift_meta!$B$2:$C$33,2,0)</f>
        <v>치즈 퐁듀 1회 제공</v>
      </c>
      <c r="I2463">
        <f t="shared" ca="1" si="77"/>
        <v>1000</v>
      </c>
      <c r="J2463" s="5">
        <f>VLOOKUP(B2463,payment!$A$2:$I$14625,7,0)</f>
        <v>42430</v>
      </c>
      <c r="K2463" s="6">
        <f>VLOOKUP(B2463,payment!$A$2:$I$14625,8,0)</f>
        <v>0.87202000000000002</v>
      </c>
    </row>
    <row r="2464" spans="1:11">
      <c r="A2464">
        <v>2463</v>
      </c>
      <c r="B2464">
        <v>8151</v>
      </c>
      <c r="C2464">
        <f>VLOOKUP(B2464,payment!$A$2:$B$14625,2,0)</f>
        <v>47</v>
      </c>
      <c r="D2464" t="str">
        <f t="shared" si="76"/>
        <v>리얼후라이</v>
      </c>
      <c r="E2464" t="str">
        <f>VLOOKUP(B2464,payment!$A$2:$I$14625,3,0)</f>
        <v>리얼후라이</v>
      </c>
      <c r="F2464">
        <f>VLOOKUP(B2464,payment!$A$2:$I$14625,4,0)</f>
        <v>37.564295999999999</v>
      </c>
      <c r="G2464">
        <f>VLOOKUP(B2464,payment!$A$2:$I$14625,5,0)</f>
        <v>127.114459</v>
      </c>
      <c r="H2464" t="str">
        <f>VLOOKUP(E2464,gift_meta!$B$2:$C$33,2,0)</f>
        <v>크리스피 후라이드 10% 할인</v>
      </c>
      <c r="I2464">
        <f t="shared" ca="1" si="77"/>
        <v>2000</v>
      </c>
      <c r="J2464" s="5">
        <f>VLOOKUP(B2464,payment!$A$2:$I$14625,7,0)</f>
        <v>42773</v>
      </c>
      <c r="K2464" s="6">
        <f>VLOOKUP(B2464,payment!$A$2:$I$14625,8,0)</f>
        <v>0.72189999999999999</v>
      </c>
    </row>
    <row r="2465" spans="1:11">
      <c r="A2465">
        <v>2464</v>
      </c>
      <c r="B2465">
        <v>4573</v>
      </c>
      <c r="C2465">
        <f>VLOOKUP(B2465,payment!$A$2:$B$14625,2,0)</f>
        <v>297</v>
      </c>
      <c r="D2465" t="str">
        <f t="shared" si="76"/>
        <v>아웃백</v>
      </c>
      <c r="E2465" t="str">
        <f>VLOOKUP(B2465,payment!$A$2:$I$14625,3,0)</f>
        <v>아웃백</v>
      </c>
      <c r="F2465">
        <f>VLOOKUP(B2465,payment!$A$2:$I$14625,4,0)</f>
        <v>37.558864999999997</v>
      </c>
      <c r="G2465">
        <f>VLOOKUP(B2465,payment!$A$2:$I$14625,5,0)</f>
        <v>126.99366499999999</v>
      </c>
      <c r="H2465" t="str">
        <f>VLOOKUP(E2465,gift_meta!$B$2:$C$33,2,0)</f>
        <v>스테이크 주문시 10% 할인</v>
      </c>
      <c r="I2465">
        <f t="shared" ca="1" si="77"/>
        <v>1500</v>
      </c>
      <c r="J2465" s="5">
        <f>VLOOKUP(B2465,payment!$A$2:$I$14625,7,0)</f>
        <v>42785</v>
      </c>
      <c r="K2465" s="6">
        <f>VLOOKUP(B2465,payment!$A$2:$I$14625,8,0)</f>
        <v>0.80150999999999994</v>
      </c>
    </row>
    <row r="2466" spans="1:11">
      <c r="A2466">
        <v>2465</v>
      </c>
      <c r="B2466">
        <v>2406</v>
      </c>
      <c r="C2466">
        <f>VLOOKUP(B2466,payment!$A$2:$B$14625,2,0)</f>
        <v>239</v>
      </c>
      <c r="D2466" t="str">
        <f t="shared" si="76"/>
        <v>동경야네</v>
      </c>
      <c r="E2466" t="str">
        <f>VLOOKUP(B2466,payment!$A$2:$I$14625,3,0)</f>
        <v>동경야네</v>
      </c>
      <c r="F2466">
        <f>VLOOKUP(B2466,payment!$A$2:$I$14625,4,0)</f>
        <v>37.559645000000003</v>
      </c>
      <c r="G2466">
        <f>VLOOKUP(B2466,payment!$A$2:$I$14625,5,0)</f>
        <v>126.909305</v>
      </c>
      <c r="H2466" t="str">
        <f>VLOOKUP(E2466,gift_meta!$B$2:$C$33,2,0)</f>
        <v>사케동 10% 할인</v>
      </c>
      <c r="I2466">
        <f t="shared" ca="1" si="77"/>
        <v>300</v>
      </c>
      <c r="J2466" s="5">
        <f>VLOOKUP(B2466,payment!$A$2:$I$14625,7,0)</f>
        <v>42849</v>
      </c>
      <c r="K2466" s="6">
        <f>VLOOKUP(B2466,payment!$A$2:$I$14625,8,0)</f>
        <v>0.42170999999999997</v>
      </c>
    </row>
    <row r="2467" spans="1:11">
      <c r="A2467">
        <v>2466</v>
      </c>
      <c r="B2467">
        <v>13149</v>
      </c>
      <c r="C2467">
        <f>VLOOKUP(B2467,payment!$A$2:$B$14625,2,0)</f>
        <v>55</v>
      </c>
      <c r="D2467" t="str">
        <f t="shared" si="76"/>
        <v>아웃백</v>
      </c>
      <c r="E2467" t="str">
        <f>VLOOKUP(B2467,payment!$A$2:$I$14625,3,0)</f>
        <v>아웃백</v>
      </c>
      <c r="F2467">
        <f>VLOOKUP(B2467,payment!$A$2:$I$14625,4,0)</f>
        <v>37.573062</v>
      </c>
      <c r="G2467">
        <f>VLOOKUP(B2467,payment!$A$2:$I$14625,5,0)</f>
        <v>127.18932700000001</v>
      </c>
      <c r="H2467" t="str">
        <f>VLOOKUP(E2467,gift_meta!$B$2:$C$33,2,0)</f>
        <v>스테이크 주문시 10% 할인</v>
      </c>
      <c r="I2467">
        <f t="shared" ca="1" si="77"/>
        <v>700</v>
      </c>
      <c r="J2467" s="5">
        <f>VLOOKUP(B2467,payment!$A$2:$I$14625,7,0)</f>
        <v>42906</v>
      </c>
      <c r="K2467" s="6">
        <f>VLOOKUP(B2467,payment!$A$2:$I$14625,8,0)</f>
        <v>0.59311000000000003</v>
      </c>
    </row>
    <row r="2468" spans="1:11">
      <c r="A2468">
        <v>2467</v>
      </c>
      <c r="B2468">
        <v>5875</v>
      </c>
      <c r="C2468">
        <f>VLOOKUP(B2468,payment!$A$2:$B$14625,2,0)</f>
        <v>159</v>
      </c>
      <c r="D2468" t="str">
        <f t="shared" si="76"/>
        <v>홍콩반점</v>
      </c>
      <c r="E2468" t="str">
        <f>VLOOKUP(B2468,payment!$A$2:$I$14625,3,0)</f>
        <v>홍콩반점</v>
      </c>
      <c r="F2468">
        <f>VLOOKUP(B2468,payment!$A$2:$I$14625,4,0)</f>
        <v>37.688650000000003</v>
      </c>
      <c r="G2468">
        <f>VLOOKUP(B2468,payment!$A$2:$I$14625,5,0)</f>
        <v>126.875985</v>
      </c>
      <c r="H2468" t="str">
        <f>VLOOKUP(E2468,gift_meta!$B$2:$C$33,2,0)</f>
        <v>찹쌀 탕수육 10% 할인</v>
      </c>
      <c r="I2468">
        <f t="shared" ca="1" si="77"/>
        <v>1300</v>
      </c>
      <c r="J2468" s="5">
        <f>VLOOKUP(B2468,payment!$A$2:$I$14625,7,0)</f>
        <v>43095</v>
      </c>
      <c r="K2468" s="6">
        <f>VLOOKUP(B2468,payment!$A$2:$I$14625,8,0)</f>
        <v>0.66149000000000002</v>
      </c>
    </row>
    <row r="2469" spans="1:11">
      <c r="A2469">
        <v>2468</v>
      </c>
      <c r="B2469">
        <v>5094</v>
      </c>
      <c r="C2469">
        <f>VLOOKUP(B2469,payment!$A$2:$B$14625,2,0)</f>
        <v>236</v>
      </c>
      <c r="D2469" t="str">
        <f t="shared" si="76"/>
        <v>버거킹</v>
      </c>
      <c r="E2469" t="str">
        <f>VLOOKUP(B2469,payment!$A$2:$I$14625,3,0)</f>
        <v>버거킹</v>
      </c>
      <c r="F2469">
        <f>VLOOKUP(B2469,payment!$A$2:$I$14625,4,0)</f>
        <v>37.546298999999998</v>
      </c>
      <c r="G2469">
        <f>VLOOKUP(B2469,payment!$A$2:$I$14625,5,0)</f>
        <v>126.973857</v>
      </c>
      <c r="H2469" t="str">
        <f>VLOOKUP(E2469,gift_meta!$B$2:$C$33,2,0)</f>
        <v>와퍼주문시 5% 할인</v>
      </c>
      <c r="I2469">
        <f t="shared" ca="1" si="77"/>
        <v>1500</v>
      </c>
      <c r="J2469" s="5">
        <f>VLOOKUP(B2469,payment!$A$2:$I$14625,7,0)</f>
        <v>42971</v>
      </c>
      <c r="K2469" s="6">
        <f>VLOOKUP(B2469,payment!$A$2:$I$14625,8,0)</f>
        <v>0.53669999999999995</v>
      </c>
    </row>
    <row r="2470" spans="1:11">
      <c r="A2470">
        <v>2469</v>
      </c>
      <c r="B2470">
        <v>1394</v>
      </c>
      <c r="C2470">
        <f>VLOOKUP(B2470,payment!$A$2:$B$14625,2,0)</f>
        <v>147</v>
      </c>
      <c r="D2470" t="str">
        <f t="shared" si="76"/>
        <v>스시로로</v>
      </c>
      <c r="E2470" t="str">
        <f>VLOOKUP(B2470,payment!$A$2:$I$14625,3,0)</f>
        <v>스시로로</v>
      </c>
      <c r="F2470">
        <f>VLOOKUP(B2470,payment!$A$2:$I$14625,4,0)</f>
        <v>37.61383</v>
      </c>
      <c r="G2470">
        <f>VLOOKUP(B2470,payment!$A$2:$I$14625,5,0)</f>
        <v>126.872006</v>
      </c>
      <c r="H2470" t="str">
        <f>VLOOKUP(E2470,gift_meta!$B$2:$C$33,2,0)</f>
        <v>2pcs 무료 제공</v>
      </c>
      <c r="I2470">
        <f t="shared" ca="1" si="77"/>
        <v>500</v>
      </c>
      <c r="J2470" s="5">
        <f>VLOOKUP(B2470,payment!$A$2:$I$14625,7,0)</f>
        <v>42609</v>
      </c>
      <c r="K2470" s="6">
        <f>VLOOKUP(B2470,payment!$A$2:$I$14625,8,0)</f>
        <v>0.57613000000000003</v>
      </c>
    </row>
    <row r="2471" spans="1:11">
      <c r="A2471">
        <v>2470</v>
      </c>
      <c r="B2471">
        <v>4439</v>
      </c>
      <c r="C2471">
        <f>VLOOKUP(B2471,payment!$A$2:$B$14625,2,0)</f>
        <v>9</v>
      </c>
      <c r="D2471" t="str">
        <f t="shared" si="76"/>
        <v>봄봄</v>
      </c>
      <c r="E2471" t="str">
        <f>VLOOKUP(B2471,payment!$A$2:$I$14625,3,0)</f>
        <v>봄봄</v>
      </c>
      <c r="F2471">
        <f>VLOOKUP(B2471,payment!$A$2:$I$14625,4,0)</f>
        <v>37.602797000000002</v>
      </c>
      <c r="G2471">
        <f>VLOOKUP(B2471,payment!$A$2:$I$14625,5,0)</f>
        <v>127.19987399999999</v>
      </c>
      <c r="H2471" t="str">
        <f>VLOOKUP(E2471,gift_meta!$B$2:$C$33,2,0)</f>
        <v>음료 주문시 쿠폰 도장 2개 추가</v>
      </c>
      <c r="I2471">
        <f t="shared" ca="1" si="77"/>
        <v>1300</v>
      </c>
      <c r="J2471" s="5">
        <f>VLOOKUP(B2471,payment!$A$2:$I$14625,7,0)</f>
        <v>42694</v>
      </c>
      <c r="K2471" s="6">
        <f>VLOOKUP(B2471,payment!$A$2:$I$14625,8,0)</f>
        <v>0.68933999999999995</v>
      </c>
    </row>
    <row r="2472" spans="1:11">
      <c r="A2472">
        <v>2471</v>
      </c>
      <c r="B2472">
        <v>13846</v>
      </c>
      <c r="C2472">
        <f>VLOOKUP(B2472,payment!$A$2:$B$14625,2,0)</f>
        <v>30</v>
      </c>
      <c r="D2472" t="str">
        <f t="shared" si="76"/>
        <v>아웃백</v>
      </c>
      <c r="E2472" t="str">
        <f>VLOOKUP(B2472,payment!$A$2:$I$14625,3,0)</f>
        <v>아웃백</v>
      </c>
      <c r="F2472">
        <f>VLOOKUP(B2472,payment!$A$2:$I$14625,4,0)</f>
        <v>37.637597</v>
      </c>
      <c r="G2472">
        <f>VLOOKUP(B2472,payment!$A$2:$I$14625,5,0)</f>
        <v>126.913872</v>
      </c>
      <c r="H2472" t="str">
        <f>VLOOKUP(E2472,gift_meta!$B$2:$C$33,2,0)</f>
        <v>스테이크 주문시 10% 할인</v>
      </c>
      <c r="I2472">
        <f t="shared" ca="1" si="77"/>
        <v>400</v>
      </c>
      <c r="J2472" s="5">
        <f>VLOOKUP(B2472,payment!$A$2:$I$14625,7,0)</f>
        <v>42414</v>
      </c>
      <c r="K2472" s="6">
        <f>VLOOKUP(B2472,payment!$A$2:$I$14625,8,0)</f>
        <v>0.68447000000000002</v>
      </c>
    </row>
    <row r="2473" spans="1:11">
      <c r="A2473">
        <v>2472</v>
      </c>
      <c r="B2473">
        <v>14255</v>
      </c>
      <c r="C2473">
        <f>VLOOKUP(B2473,payment!$A$2:$B$14625,2,0)</f>
        <v>243</v>
      </c>
      <c r="D2473" t="str">
        <f t="shared" si="76"/>
        <v>베스킨라빈스</v>
      </c>
      <c r="E2473" t="str">
        <f>VLOOKUP(B2473,payment!$A$2:$I$14625,3,0)</f>
        <v>베스킨라빈스</v>
      </c>
      <c r="F2473">
        <f>VLOOKUP(B2473,payment!$A$2:$I$14625,4,0)</f>
        <v>37.511367</v>
      </c>
      <c r="G2473">
        <f>VLOOKUP(B2473,payment!$A$2:$I$14625,5,0)</f>
        <v>126.91011899999999</v>
      </c>
      <c r="H2473" t="str">
        <f>VLOOKUP(E2473,gift_meta!$B$2:$C$33,2,0)</f>
        <v>무료 사이즈업</v>
      </c>
      <c r="I2473">
        <f t="shared" ca="1" si="77"/>
        <v>200</v>
      </c>
      <c r="J2473" s="5">
        <f>VLOOKUP(B2473,payment!$A$2:$I$14625,7,0)</f>
        <v>42401</v>
      </c>
      <c r="K2473" s="6">
        <f>VLOOKUP(B2473,payment!$A$2:$I$14625,8,0)</f>
        <v>0.57823999999999998</v>
      </c>
    </row>
    <row r="2474" spans="1:11">
      <c r="A2474">
        <v>2473</v>
      </c>
      <c r="B2474">
        <v>6861</v>
      </c>
      <c r="C2474">
        <f>VLOOKUP(B2474,payment!$A$2:$B$14625,2,0)</f>
        <v>262</v>
      </c>
      <c r="D2474" t="str">
        <f t="shared" si="76"/>
        <v>교보문고</v>
      </c>
      <c r="E2474" t="str">
        <f>VLOOKUP(B2474,payment!$A$2:$I$14625,3,0)</f>
        <v>교보문고</v>
      </c>
      <c r="F2474">
        <f>VLOOKUP(B2474,payment!$A$2:$I$14625,4,0)</f>
        <v>37.565012000000003</v>
      </c>
      <c r="G2474">
        <f>VLOOKUP(B2474,payment!$A$2:$I$14625,5,0)</f>
        <v>126.882683</v>
      </c>
      <c r="H2474" t="str">
        <f>VLOOKUP(E2474,gift_meta!$B$2:$C$33,2,0)</f>
        <v>도서 구매시 10% 할인</v>
      </c>
      <c r="I2474">
        <f t="shared" ca="1" si="77"/>
        <v>1900</v>
      </c>
      <c r="J2474" s="5">
        <f>VLOOKUP(B2474,payment!$A$2:$I$14625,7,0)</f>
        <v>42608</v>
      </c>
      <c r="K2474" s="6">
        <f>VLOOKUP(B2474,payment!$A$2:$I$14625,8,0)</f>
        <v>0.48407</v>
      </c>
    </row>
    <row r="2475" spans="1:11">
      <c r="A2475">
        <v>2474</v>
      </c>
      <c r="B2475">
        <v>792</v>
      </c>
      <c r="C2475">
        <f>VLOOKUP(B2475,payment!$A$2:$B$14625,2,0)</f>
        <v>165</v>
      </c>
      <c r="D2475" t="str">
        <f t="shared" si="76"/>
        <v>베스킨라빈스</v>
      </c>
      <c r="E2475" t="str">
        <f>VLOOKUP(B2475,payment!$A$2:$I$14625,3,0)</f>
        <v>베스킨라빈스</v>
      </c>
      <c r="F2475">
        <f>VLOOKUP(B2475,payment!$A$2:$I$14625,4,0)</f>
        <v>37.719576000000004</v>
      </c>
      <c r="G2475">
        <f>VLOOKUP(B2475,payment!$A$2:$I$14625,5,0)</f>
        <v>127.189999</v>
      </c>
      <c r="H2475" t="str">
        <f>VLOOKUP(E2475,gift_meta!$B$2:$C$33,2,0)</f>
        <v>무료 사이즈업</v>
      </c>
      <c r="I2475">
        <f t="shared" ca="1" si="77"/>
        <v>200</v>
      </c>
      <c r="J2475" s="5">
        <f>VLOOKUP(B2475,payment!$A$2:$I$14625,7,0)</f>
        <v>42783</v>
      </c>
      <c r="K2475" s="6">
        <f>VLOOKUP(B2475,payment!$A$2:$I$14625,8,0)</f>
        <v>0.65598999999999996</v>
      </c>
    </row>
    <row r="2476" spans="1:11">
      <c r="A2476">
        <v>2475</v>
      </c>
      <c r="B2476">
        <v>11730</v>
      </c>
      <c r="C2476">
        <f>VLOOKUP(B2476,payment!$A$2:$B$14625,2,0)</f>
        <v>141</v>
      </c>
      <c r="D2476" t="str">
        <f t="shared" si="76"/>
        <v>파리바게트</v>
      </c>
      <c r="E2476" t="str">
        <f>VLOOKUP(B2476,payment!$A$2:$I$14625,3,0)</f>
        <v>파리바게트</v>
      </c>
      <c r="F2476">
        <f>VLOOKUP(B2476,payment!$A$2:$I$14625,4,0)</f>
        <v>37.566060999999998</v>
      </c>
      <c r="G2476">
        <f>VLOOKUP(B2476,payment!$A$2:$I$14625,5,0)</f>
        <v>127.034244</v>
      </c>
      <c r="H2476" t="str">
        <f>VLOOKUP(E2476,gift_meta!$B$2:$C$33,2,0)</f>
        <v>1000원 이상 10% 할인</v>
      </c>
      <c r="I2476">
        <f t="shared" ca="1" si="77"/>
        <v>1800</v>
      </c>
      <c r="J2476" s="5">
        <f>VLOOKUP(B2476,payment!$A$2:$I$14625,7,0)</f>
        <v>42600</v>
      </c>
      <c r="K2476" s="6">
        <f>VLOOKUP(B2476,payment!$A$2:$I$14625,8,0)</f>
        <v>0.97457000000000005</v>
      </c>
    </row>
    <row r="2477" spans="1:11">
      <c r="A2477">
        <v>2476</v>
      </c>
      <c r="B2477">
        <v>12500</v>
      </c>
      <c r="C2477">
        <f>VLOOKUP(B2477,payment!$A$2:$B$14625,2,0)</f>
        <v>116</v>
      </c>
      <c r="D2477" t="str">
        <f t="shared" si="76"/>
        <v>봄봄</v>
      </c>
      <c r="E2477" t="str">
        <f>VLOOKUP(B2477,payment!$A$2:$I$14625,3,0)</f>
        <v>봄봄</v>
      </c>
      <c r="F2477">
        <f>VLOOKUP(B2477,payment!$A$2:$I$14625,4,0)</f>
        <v>37.588819999999998</v>
      </c>
      <c r="G2477">
        <f>VLOOKUP(B2477,payment!$A$2:$I$14625,5,0)</f>
        <v>127.18974799999999</v>
      </c>
      <c r="H2477" t="str">
        <f>VLOOKUP(E2477,gift_meta!$B$2:$C$33,2,0)</f>
        <v>음료 주문시 쿠폰 도장 2개 추가</v>
      </c>
      <c r="I2477">
        <f t="shared" ca="1" si="77"/>
        <v>200</v>
      </c>
      <c r="J2477" s="5">
        <f>VLOOKUP(B2477,payment!$A$2:$I$14625,7,0)</f>
        <v>43170</v>
      </c>
      <c r="K2477" s="6">
        <f>VLOOKUP(B2477,payment!$A$2:$I$14625,8,0)</f>
        <v>0.42546</v>
      </c>
    </row>
    <row r="2478" spans="1:11">
      <c r="A2478">
        <v>2477</v>
      </c>
      <c r="B2478">
        <v>3654</v>
      </c>
      <c r="C2478">
        <f>VLOOKUP(B2478,payment!$A$2:$B$14625,2,0)</f>
        <v>219</v>
      </c>
      <c r="D2478" t="str">
        <f t="shared" si="76"/>
        <v>김덕후의곱창조</v>
      </c>
      <c r="E2478" t="str">
        <f>VLOOKUP(B2478,payment!$A$2:$I$14625,3,0)</f>
        <v>김덕후의곱창조</v>
      </c>
      <c r="F2478">
        <f>VLOOKUP(B2478,payment!$A$2:$I$14625,4,0)</f>
        <v>37.661915999999998</v>
      </c>
      <c r="G2478">
        <f>VLOOKUP(B2478,payment!$A$2:$I$14625,5,0)</f>
        <v>127.105214</v>
      </c>
      <c r="H2478" t="str">
        <f>VLOOKUP(E2478,gift_meta!$B$2:$C$33,2,0)</f>
        <v>곱창 무한 리필 2,000 할인</v>
      </c>
      <c r="I2478">
        <f t="shared" ca="1" si="77"/>
        <v>500</v>
      </c>
      <c r="J2478" s="5">
        <f>VLOOKUP(B2478,payment!$A$2:$I$14625,7,0)</f>
        <v>42981</v>
      </c>
      <c r="K2478" s="6">
        <f>VLOOKUP(B2478,payment!$A$2:$I$14625,8,0)</f>
        <v>0.73787999999999998</v>
      </c>
    </row>
    <row r="2479" spans="1:11">
      <c r="A2479">
        <v>2478</v>
      </c>
      <c r="B2479">
        <v>10672</v>
      </c>
      <c r="C2479">
        <f>VLOOKUP(B2479,payment!$A$2:$B$14625,2,0)</f>
        <v>235</v>
      </c>
      <c r="D2479" t="str">
        <f t="shared" si="76"/>
        <v>약국</v>
      </c>
      <c r="E2479" t="str">
        <f>VLOOKUP(B2479,payment!$A$2:$I$14625,3,0)</f>
        <v>약국</v>
      </c>
      <c r="F2479">
        <f>VLOOKUP(B2479,payment!$A$2:$I$14625,4,0)</f>
        <v>37.624122999999997</v>
      </c>
      <c r="G2479">
        <f>VLOOKUP(B2479,payment!$A$2:$I$14625,5,0)</f>
        <v>126.913583</v>
      </c>
      <c r="H2479" t="str">
        <f>VLOOKUP(E2479,gift_meta!$B$2:$C$33,2,0)</f>
        <v>황사 마스크 증정(1매)</v>
      </c>
      <c r="I2479">
        <f t="shared" ca="1" si="77"/>
        <v>1200</v>
      </c>
      <c r="J2479" s="5">
        <f>VLOOKUP(B2479,payment!$A$2:$I$14625,7,0)</f>
        <v>42436</v>
      </c>
      <c r="K2479" s="6">
        <f>VLOOKUP(B2479,payment!$A$2:$I$14625,8,0)</f>
        <v>0.53081999999999996</v>
      </c>
    </row>
    <row r="2480" spans="1:11">
      <c r="A2480">
        <v>2479</v>
      </c>
      <c r="B2480">
        <v>11804</v>
      </c>
      <c r="C2480">
        <f>VLOOKUP(B2480,payment!$A$2:$B$14625,2,0)</f>
        <v>94</v>
      </c>
      <c r="D2480" t="str">
        <f t="shared" si="76"/>
        <v>교보문고</v>
      </c>
      <c r="E2480" t="str">
        <f>VLOOKUP(B2480,payment!$A$2:$I$14625,3,0)</f>
        <v>교보문고</v>
      </c>
      <c r="F2480">
        <f>VLOOKUP(B2480,payment!$A$2:$I$14625,4,0)</f>
        <v>37.529504000000003</v>
      </c>
      <c r="G2480">
        <f>VLOOKUP(B2480,payment!$A$2:$I$14625,5,0)</f>
        <v>127.092913</v>
      </c>
      <c r="H2480" t="str">
        <f>VLOOKUP(E2480,gift_meta!$B$2:$C$33,2,0)</f>
        <v>도서 구매시 10% 할인</v>
      </c>
      <c r="I2480">
        <f t="shared" ca="1" si="77"/>
        <v>1200</v>
      </c>
      <c r="J2480" s="5">
        <f>VLOOKUP(B2480,payment!$A$2:$I$14625,7,0)</f>
        <v>43015</v>
      </c>
      <c r="K2480" s="6">
        <f>VLOOKUP(B2480,payment!$A$2:$I$14625,8,0)</f>
        <v>0.51351999999999998</v>
      </c>
    </row>
    <row r="2481" spans="1:11">
      <c r="A2481">
        <v>2480</v>
      </c>
      <c r="B2481">
        <v>13526</v>
      </c>
      <c r="C2481">
        <f>VLOOKUP(B2481,payment!$A$2:$B$14625,2,0)</f>
        <v>185</v>
      </c>
      <c r="D2481" t="str">
        <f t="shared" si="76"/>
        <v>뚜레쥬르</v>
      </c>
      <c r="E2481" t="str">
        <f>VLOOKUP(B2481,payment!$A$2:$I$14625,3,0)</f>
        <v>뚜레쥬르</v>
      </c>
      <c r="F2481">
        <f>VLOOKUP(B2481,payment!$A$2:$I$14625,4,0)</f>
        <v>37.684921000000003</v>
      </c>
      <c r="G2481">
        <f>VLOOKUP(B2481,payment!$A$2:$I$14625,5,0)</f>
        <v>127.13558999999999</v>
      </c>
      <c r="H2481" t="str">
        <f>VLOOKUP(E2481,gift_meta!$B$2:$C$33,2,0)</f>
        <v>2000원 이상 5% 할인</v>
      </c>
      <c r="I2481">
        <f t="shared" ca="1" si="77"/>
        <v>1300</v>
      </c>
      <c r="J2481" s="5">
        <f>VLOOKUP(B2481,payment!$A$2:$I$14625,7,0)</f>
        <v>43104</v>
      </c>
      <c r="K2481" s="6">
        <f>VLOOKUP(B2481,payment!$A$2:$I$14625,8,0)</f>
        <v>0.44968999999999998</v>
      </c>
    </row>
    <row r="2482" spans="1:11">
      <c r="A2482">
        <v>2481</v>
      </c>
      <c r="B2482">
        <v>11588</v>
      </c>
      <c r="C2482">
        <f>VLOOKUP(B2482,payment!$A$2:$B$14625,2,0)</f>
        <v>118</v>
      </c>
      <c r="D2482" t="str">
        <f t="shared" si="76"/>
        <v>리얼후라이</v>
      </c>
      <c r="E2482" t="str">
        <f>VLOOKUP(B2482,payment!$A$2:$I$14625,3,0)</f>
        <v>리얼후라이</v>
      </c>
      <c r="F2482">
        <f>VLOOKUP(B2482,payment!$A$2:$I$14625,4,0)</f>
        <v>37.699908000000001</v>
      </c>
      <c r="G2482">
        <f>VLOOKUP(B2482,payment!$A$2:$I$14625,5,0)</f>
        <v>127.070638</v>
      </c>
      <c r="H2482" t="str">
        <f>VLOOKUP(E2482,gift_meta!$B$2:$C$33,2,0)</f>
        <v>크리스피 후라이드 10% 할인</v>
      </c>
      <c r="I2482">
        <f t="shared" ca="1" si="77"/>
        <v>200</v>
      </c>
      <c r="J2482" s="5">
        <f>VLOOKUP(B2482,payment!$A$2:$I$14625,7,0)</f>
        <v>42955</v>
      </c>
      <c r="K2482" s="6">
        <f>VLOOKUP(B2482,payment!$A$2:$I$14625,8,0)</f>
        <v>0.94523000000000001</v>
      </c>
    </row>
    <row r="2483" spans="1:11">
      <c r="A2483">
        <v>2482</v>
      </c>
      <c r="B2483">
        <v>6972</v>
      </c>
      <c r="C2483">
        <f>VLOOKUP(B2483,payment!$A$2:$B$14625,2,0)</f>
        <v>138</v>
      </c>
      <c r="D2483" t="str">
        <f t="shared" si="76"/>
        <v>홍콩반점</v>
      </c>
      <c r="E2483" t="str">
        <f>VLOOKUP(B2483,payment!$A$2:$I$14625,3,0)</f>
        <v>홍콩반점</v>
      </c>
      <c r="F2483">
        <f>VLOOKUP(B2483,payment!$A$2:$I$14625,4,0)</f>
        <v>37.595253</v>
      </c>
      <c r="G2483">
        <f>VLOOKUP(B2483,payment!$A$2:$I$14625,5,0)</f>
        <v>127.121267</v>
      </c>
      <c r="H2483" t="str">
        <f>VLOOKUP(E2483,gift_meta!$B$2:$C$33,2,0)</f>
        <v>찹쌀 탕수육 10% 할인</v>
      </c>
      <c r="I2483">
        <f t="shared" ca="1" si="77"/>
        <v>400</v>
      </c>
      <c r="J2483" s="5">
        <f>VLOOKUP(B2483,payment!$A$2:$I$14625,7,0)</f>
        <v>42734</v>
      </c>
      <c r="K2483" s="6">
        <f>VLOOKUP(B2483,payment!$A$2:$I$14625,8,0)</f>
        <v>0.66613999999999995</v>
      </c>
    </row>
    <row r="2484" spans="1:11">
      <c r="A2484">
        <v>2483</v>
      </c>
      <c r="B2484">
        <v>10157</v>
      </c>
      <c r="C2484">
        <f>VLOOKUP(B2484,payment!$A$2:$B$14625,2,0)</f>
        <v>103</v>
      </c>
      <c r="D2484" t="str">
        <f t="shared" si="76"/>
        <v>원할머니보쌈</v>
      </c>
      <c r="E2484" t="str">
        <f>VLOOKUP(B2484,payment!$A$2:$I$14625,3,0)</f>
        <v>원할머니보쌈</v>
      </c>
      <c r="F2484">
        <f>VLOOKUP(B2484,payment!$A$2:$I$14625,4,0)</f>
        <v>37.524267999999999</v>
      </c>
      <c r="G2484">
        <f>VLOOKUP(B2484,payment!$A$2:$I$14625,5,0)</f>
        <v>126.88985099999999</v>
      </c>
      <c r="H2484" t="str">
        <f>VLOOKUP(E2484,gift_meta!$B$2:$C$33,2,0)</f>
        <v>족발 3,000 할인 쿠폰 제공</v>
      </c>
      <c r="I2484">
        <f t="shared" ca="1" si="77"/>
        <v>1600</v>
      </c>
      <c r="J2484" s="5">
        <f>VLOOKUP(B2484,payment!$A$2:$I$14625,7,0)</f>
        <v>42775</v>
      </c>
      <c r="K2484" s="6">
        <f>VLOOKUP(B2484,payment!$A$2:$I$14625,8,0)</f>
        <v>0.97150000000000003</v>
      </c>
    </row>
    <row r="2485" spans="1:11">
      <c r="A2485">
        <v>2484</v>
      </c>
      <c r="B2485">
        <v>10454</v>
      </c>
      <c r="C2485">
        <f>VLOOKUP(B2485,payment!$A$2:$B$14625,2,0)</f>
        <v>116</v>
      </c>
      <c r="D2485" t="str">
        <f t="shared" si="76"/>
        <v>백다방</v>
      </c>
      <c r="E2485" t="str">
        <f>VLOOKUP(B2485,payment!$A$2:$I$14625,3,0)</f>
        <v>백다방</v>
      </c>
      <c r="F2485">
        <f>VLOOKUP(B2485,payment!$A$2:$I$14625,4,0)</f>
        <v>37.527045000000001</v>
      </c>
      <c r="G2485">
        <f>VLOOKUP(B2485,payment!$A$2:$I$14625,5,0)</f>
        <v>126.97529900000001</v>
      </c>
      <c r="H2485" t="str">
        <f>VLOOKUP(E2485,gift_meta!$B$2:$C$33,2,0)</f>
        <v>무료 토핑 추가</v>
      </c>
      <c r="I2485">
        <f t="shared" ca="1" si="77"/>
        <v>900</v>
      </c>
      <c r="J2485" s="5">
        <f>VLOOKUP(B2485,payment!$A$2:$I$14625,7,0)</f>
        <v>42765</v>
      </c>
      <c r="K2485" s="6">
        <f>VLOOKUP(B2485,payment!$A$2:$I$14625,8,0)</f>
        <v>0.50287000000000004</v>
      </c>
    </row>
    <row r="2486" spans="1:11">
      <c r="A2486">
        <v>2485</v>
      </c>
      <c r="B2486">
        <v>2701</v>
      </c>
      <c r="C2486">
        <f>VLOOKUP(B2486,payment!$A$2:$B$14625,2,0)</f>
        <v>97</v>
      </c>
      <c r="D2486" t="str">
        <f t="shared" si="76"/>
        <v>아웃백</v>
      </c>
      <c r="E2486" t="str">
        <f>VLOOKUP(B2486,payment!$A$2:$I$14625,3,0)</f>
        <v>아웃백</v>
      </c>
      <c r="F2486">
        <f>VLOOKUP(B2486,payment!$A$2:$I$14625,4,0)</f>
        <v>37.559497</v>
      </c>
      <c r="G2486">
        <f>VLOOKUP(B2486,payment!$A$2:$I$14625,5,0)</f>
        <v>126.901022</v>
      </c>
      <c r="H2486" t="str">
        <f>VLOOKUP(E2486,gift_meta!$B$2:$C$33,2,0)</f>
        <v>스테이크 주문시 10% 할인</v>
      </c>
      <c r="I2486">
        <f t="shared" ca="1" si="77"/>
        <v>800</v>
      </c>
      <c r="J2486" s="5">
        <f>VLOOKUP(B2486,payment!$A$2:$I$14625,7,0)</f>
        <v>42598</v>
      </c>
      <c r="K2486" s="6">
        <f>VLOOKUP(B2486,payment!$A$2:$I$14625,8,0)</f>
        <v>0.79823</v>
      </c>
    </row>
    <row r="2487" spans="1:11">
      <c r="A2487">
        <v>2486</v>
      </c>
      <c r="B2487">
        <v>2989</v>
      </c>
      <c r="C2487">
        <f>VLOOKUP(B2487,payment!$A$2:$B$14625,2,0)</f>
        <v>56</v>
      </c>
      <c r="D2487" t="str">
        <f t="shared" si="76"/>
        <v>홍콩반점</v>
      </c>
      <c r="E2487" t="str">
        <f>VLOOKUP(B2487,payment!$A$2:$I$14625,3,0)</f>
        <v>홍콩반점</v>
      </c>
      <c r="F2487">
        <f>VLOOKUP(B2487,payment!$A$2:$I$14625,4,0)</f>
        <v>37.64199</v>
      </c>
      <c r="G2487">
        <f>VLOOKUP(B2487,payment!$A$2:$I$14625,5,0)</f>
        <v>126.87746</v>
      </c>
      <c r="H2487" t="str">
        <f>VLOOKUP(E2487,gift_meta!$B$2:$C$33,2,0)</f>
        <v>찹쌀 탕수육 10% 할인</v>
      </c>
      <c r="I2487">
        <f t="shared" ca="1" si="77"/>
        <v>400</v>
      </c>
      <c r="J2487" s="5">
        <f>VLOOKUP(B2487,payment!$A$2:$I$14625,7,0)</f>
        <v>43044</v>
      </c>
      <c r="K2487" s="6">
        <f>VLOOKUP(B2487,payment!$A$2:$I$14625,8,0)</f>
        <v>0.49099999999999999</v>
      </c>
    </row>
    <row r="2488" spans="1:11">
      <c r="A2488">
        <v>2487</v>
      </c>
      <c r="B2488">
        <v>11028</v>
      </c>
      <c r="C2488">
        <f>VLOOKUP(B2488,payment!$A$2:$B$14625,2,0)</f>
        <v>180</v>
      </c>
      <c r="D2488" t="str">
        <f t="shared" si="76"/>
        <v>멘동</v>
      </c>
      <c r="E2488" t="str">
        <f>VLOOKUP(B2488,payment!$A$2:$I$14625,3,0)</f>
        <v>멘동</v>
      </c>
      <c r="F2488">
        <f>VLOOKUP(B2488,payment!$A$2:$I$14625,4,0)</f>
        <v>37.620524000000003</v>
      </c>
      <c r="G2488">
        <f>VLOOKUP(B2488,payment!$A$2:$I$14625,5,0)</f>
        <v>126.959766</v>
      </c>
      <c r="H2488" t="str">
        <f>VLOOKUP(E2488,gift_meta!$B$2:$C$33,2,0)</f>
        <v>규동 5% 할인</v>
      </c>
      <c r="I2488">
        <f t="shared" ca="1" si="77"/>
        <v>100</v>
      </c>
      <c r="J2488" s="5">
        <f>VLOOKUP(B2488,payment!$A$2:$I$14625,7,0)</f>
        <v>43093</v>
      </c>
      <c r="K2488" s="6">
        <f>VLOOKUP(B2488,payment!$A$2:$I$14625,8,0)</f>
        <v>0.66900999999999999</v>
      </c>
    </row>
    <row r="2489" spans="1:11">
      <c r="A2489">
        <v>2488</v>
      </c>
      <c r="B2489">
        <v>6657</v>
      </c>
      <c r="C2489">
        <f>VLOOKUP(B2489,payment!$A$2:$B$14625,2,0)</f>
        <v>14</v>
      </c>
      <c r="D2489" t="str">
        <f t="shared" si="76"/>
        <v>리얼후라이</v>
      </c>
      <c r="E2489" t="str">
        <f>VLOOKUP(B2489,payment!$A$2:$I$14625,3,0)</f>
        <v>리얼후라이</v>
      </c>
      <c r="F2489">
        <f>VLOOKUP(B2489,payment!$A$2:$I$14625,4,0)</f>
        <v>37.678635999999997</v>
      </c>
      <c r="G2489">
        <f>VLOOKUP(B2489,payment!$A$2:$I$14625,5,0)</f>
        <v>127.06162500000001</v>
      </c>
      <c r="H2489" t="str">
        <f>VLOOKUP(E2489,gift_meta!$B$2:$C$33,2,0)</f>
        <v>크리스피 후라이드 10% 할인</v>
      </c>
      <c r="I2489">
        <f t="shared" ca="1" si="77"/>
        <v>1900</v>
      </c>
      <c r="J2489" s="5">
        <f>VLOOKUP(B2489,payment!$A$2:$I$14625,7,0)</f>
        <v>42582</v>
      </c>
      <c r="K2489" s="6">
        <f>VLOOKUP(B2489,payment!$A$2:$I$14625,8,0)</f>
        <v>0.83935999999999999</v>
      </c>
    </row>
    <row r="2490" spans="1:11">
      <c r="A2490">
        <v>2489</v>
      </c>
      <c r="B2490">
        <v>7897</v>
      </c>
      <c r="C2490">
        <f>VLOOKUP(B2490,payment!$A$2:$B$14625,2,0)</f>
        <v>267</v>
      </c>
      <c r="D2490" t="str">
        <f t="shared" si="76"/>
        <v>닭한마리</v>
      </c>
      <c r="E2490" t="str">
        <f>VLOOKUP(B2490,payment!$A$2:$I$14625,3,0)</f>
        <v>닭한마리</v>
      </c>
      <c r="F2490">
        <f>VLOOKUP(B2490,payment!$A$2:$I$14625,4,0)</f>
        <v>37.550477000000001</v>
      </c>
      <c r="G2490">
        <f>VLOOKUP(B2490,payment!$A$2:$I$14625,5,0)</f>
        <v>127.17644300000001</v>
      </c>
      <c r="H2490" t="str">
        <f>VLOOKUP(E2490,gift_meta!$B$2:$C$33,2,0)</f>
        <v>칼국수 사리 무료 리필</v>
      </c>
      <c r="I2490">
        <f t="shared" ca="1" si="77"/>
        <v>1100</v>
      </c>
      <c r="J2490" s="5">
        <f>VLOOKUP(B2490,payment!$A$2:$I$14625,7,0)</f>
        <v>43103</v>
      </c>
      <c r="K2490" s="6">
        <f>VLOOKUP(B2490,payment!$A$2:$I$14625,8,0)</f>
        <v>0.69669999999999999</v>
      </c>
    </row>
    <row r="2491" spans="1:11">
      <c r="A2491">
        <v>2490</v>
      </c>
      <c r="B2491">
        <v>11434</v>
      </c>
      <c r="C2491">
        <f>VLOOKUP(B2491,payment!$A$2:$B$14625,2,0)</f>
        <v>12</v>
      </c>
      <c r="D2491" t="str">
        <f t="shared" si="76"/>
        <v>리얼후라이</v>
      </c>
      <c r="E2491" t="str">
        <f>VLOOKUP(B2491,payment!$A$2:$I$14625,3,0)</f>
        <v>리얼후라이</v>
      </c>
      <c r="F2491">
        <f>VLOOKUP(B2491,payment!$A$2:$I$14625,4,0)</f>
        <v>37.587195000000001</v>
      </c>
      <c r="G2491">
        <f>VLOOKUP(B2491,payment!$A$2:$I$14625,5,0)</f>
        <v>127.00725799999999</v>
      </c>
      <c r="H2491" t="str">
        <f>VLOOKUP(E2491,gift_meta!$B$2:$C$33,2,0)</f>
        <v>크리스피 후라이드 10% 할인</v>
      </c>
      <c r="I2491">
        <f t="shared" ca="1" si="77"/>
        <v>600</v>
      </c>
      <c r="J2491" s="5">
        <f>VLOOKUP(B2491,payment!$A$2:$I$14625,7,0)</f>
        <v>42501</v>
      </c>
      <c r="K2491" s="6">
        <f>VLOOKUP(B2491,payment!$A$2:$I$14625,8,0)</f>
        <v>0.69420999999999999</v>
      </c>
    </row>
    <row r="2492" spans="1:11">
      <c r="A2492">
        <v>2491</v>
      </c>
      <c r="B2492">
        <v>3292</v>
      </c>
      <c r="C2492">
        <f>VLOOKUP(B2492,payment!$A$2:$B$14625,2,0)</f>
        <v>177</v>
      </c>
      <c r="D2492" t="str">
        <f t="shared" si="76"/>
        <v>꾼</v>
      </c>
      <c r="E2492" t="str">
        <f>VLOOKUP(B2492,payment!$A$2:$I$14625,3,0)</f>
        <v>꾼</v>
      </c>
      <c r="F2492">
        <f>VLOOKUP(B2492,payment!$A$2:$I$14625,4,0)</f>
        <v>37.441298000000003</v>
      </c>
      <c r="G2492">
        <f>VLOOKUP(B2492,payment!$A$2:$I$14625,5,0)</f>
        <v>126.855503</v>
      </c>
      <c r="H2492" t="str">
        <f>VLOOKUP(E2492,gift_meta!$B$2:$C$33,2,0)</f>
        <v>소주 2,000 쿠폰</v>
      </c>
      <c r="I2492">
        <f t="shared" ca="1" si="77"/>
        <v>400</v>
      </c>
      <c r="J2492" s="5">
        <f>VLOOKUP(B2492,payment!$A$2:$I$14625,7,0)</f>
        <v>43030</v>
      </c>
      <c r="K2492" s="6">
        <f>VLOOKUP(B2492,payment!$A$2:$I$14625,8,0)</f>
        <v>0.70643999999999996</v>
      </c>
    </row>
    <row r="2493" spans="1:11">
      <c r="A2493">
        <v>2492</v>
      </c>
      <c r="B2493">
        <v>5090</v>
      </c>
      <c r="C2493">
        <f>VLOOKUP(B2493,payment!$A$2:$B$14625,2,0)</f>
        <v>286</v>
      </c>
      <c r="D2493" t="str">
        <f t="shared" si="76"/>
        <v>교보문고</v>
      </c>
      <c r="E2493" t="str">
        <f>VLOOKUP(B2493,payment!$A$2:$I$14625,3,0)</f>
        <v>교보문고</v>
      </c>
      <c r="F2493">
        <f>VLOOKUP(B2493,payment!$A$2:$I$14625,4,0)</f>
        <v>37.655576000000003</v>
      </c>
      <c r="G2493">
        <f>VLOOKUP(B2493,payment!$A$2:$I$14625,5,0)</f>
        <v>127.147301</v>
      </c>
      <c r="H2493" t="str">
        <f>VLOOKUP(E2493,gift_meta!$B$2:$C$33,2,0)</f>
        <v>도서 구매시 10% 할인</v>
      </c>
      <c r="I2493">
        <f t="shared" ca="1" si="77"/>
        <v>400</v>
      </c>
      <c r="J2493" s="5">
        <f>VLOOKUP(B2493,payment!$A$2:$I$14625,7,0)</f>
        <v>42513</v>
      </c>
      <c r="K2493" s="6">
        <f>VLOOKUP(B2493,payment!$A$2:$I$14625,8,0)</f>
        <v>0.53761999999999999</v>
      </c>
    </row>
    <row r="2494" spans="1:11">
      <c r="A2494">
        <v>2493</v>
      </c>
      <c r="B2494">
        <v>12580</v>
      </c>
      <c r="C2494">
        <f>VLOOKUP(B2494,payment!$A$2:$B$14625,2,0)</f>
        <v>210</v>
      </c>
      <c r="D2494" t="str">
        <f t="shared" si="76"/>
        <v>동경야네</v>
      </c>
      <c r="E2494" t="str">
        <f>VLOOKUP(B2494,payment!$A$2:$I$14625,3,0)</f>
        <v>동경야네</v>
      </c>
      <c r="F2494">
        <f>VLOOKUP(B2494,payment!$A$2:$I$14625,4,0)</f>
        <v>37.550291999999999</v>
      </c>
      <c r="G2494">
        <f>VLOOKUP(B2494,payment!$A$2:$I$14625,5,0)</f>
        <v>126.926665</v>
      </c>
      <c r="H2494" t="str">
        <f>VLOOKUP(E2494,gift_meta!$B$2:$C$33,2,0)</f>
        <v>사케동 10% 할인</v>
      </c>
      <c r="I2494">
        <f t="shared" ca="1" si="77"/>
        <v>300</v>
      </c>
      <c r="J2494" s="5">
        <f>VLOOKUP(B2494,payment!$A$2:$I$14625,7,0)</f>
        <v>42549</v>
      </c>
      <c r="K2494" s="6">
        <f>VLOOKUP(B2494,payment!$A$2:$I$14625,8,0)</f>
        <v>0.43740000000000001</v>
      </c>
    </row>
    <row r="2495" spans="1:11">
      <c r="A2495">
        <v>2494</v>
      </c>
      <c r="B2495">
        <v>11095</v>
      </c>
      <c r="C2495">
        <f>VLOOKUP(B2495,payment!$A$2:$B$14625,2,0)</f>
        <v>184</v>
      </c>
      <c r="D2495" t="str">
        <f t="shared" si="76"/>
        <v>홍콩반점</v>
      </c>
      <c r="E2495" t="str">
        <f>VLOOKUP(B2495,payment!$A$2:$I$14625,3,0)</f>
        <v>홍콩반점</v>
      </c>
      <c r="F2495">
        <f>VLOOKUP(B2495,payment!$A$2:$I$14625,4,0)</f>
        <v>37.497686000000002</v>
      </c>
      <c r="G2495">
        <f>VLOOKUP(B2495,payment!$A$2:$I$14625,5,0)</f>
        <v>126.86488199999999</v>
      </c>
      <c r="H2495" t="str">
        <f>VLOOKUP(E2495,gift_meta!$B$2:$C$33,2,0)</f>
        <v>찹쌀 탕수육 10% 할인</v>
      </c>
      <c r="I2495">
        <f t="shared" ca="1" si="77"/>
        <v>200</v>
      </c>
      <c r="J2495" s="5">
        <f>VLOOKUP(B2495,payment!$A$2:$I$14625,7,0)</f>
        <v>42693</v>
      </c>
      <c r="K2495" s="6">
        <f>VLOOKUP(B2495,payment!$A$2:$I$14625,8,0)</f>
        <v>0.96011000000000002</v>
      </c>
    </row>
    <row r="2496" spans="1:11">
      <c r="A2496">
        <v>2495</v>
      </c>
      <c r="B2496">
        <v>4463</v>
      </c>
      <c r="C2496">
        <f>VLOOKUP(B2496,payment!$A$2:$B$14625,2,0)</f>
        <v>254</v>
      </c>
      <c r="D2496" t="str">
        <f t="shared" si="76"/>
        <v>리얼후라이</v>
      </c>
      <c r="E2496" t="str">
        <f>VLOOKUP(B2496,payment!$A$2:$I$14625,3,0)</f>
        <v>리얼후라이</v>
      </c>
      <c r="F2496">
        <f>VLOOKUP(B2496,payment!$A$2:$I$14625,4,0)</f>
        <v>37.495128999999999</v>
      </c>
      <c r="G2496">
        <f>VLOOKUP(B2496,payment!$A$2:$I$14625,5,0)</f>
        <v>126.950333</v>
      </c>
      <c r="H2496" t="str">
        <f>VLOOKUP(E2496,gift_meta!$B$2:$C$33,2,0)</f>
        <v>크리스피 후라이드 10% 할인</v>
      </c>
      <c r="I2496">
        <f t="shared" ca="1" si="77"/>
        <v>1800</v>
      </c>
      <c r="J2496" s="5">
        <f>VLOOKUP(B2496,payment!$A$2:$I$14625,7,0)</f>
        <v>42478</v>
      </c>
      <c r="K2496" s="6">
        <f>VLOOKUP(B2496,payment!$A$2:$I$14625,8,0)</f>
        <v>0.65893000000000002</v>
      </c>
    </row>
    <row r="2497" spans="1:11">
      <c r="A2497">
        <v>2496</v>
      </c>
      <c r="B2497">
        <v>1191</v>
      </c>
      <c r="C2497">
        <f>VLOOKUP(B2497,payment!$A$2:$B$14625,2,0)</f>
        <v>48</v>
      </c>
      <c r="D2497" t="str">
        <f t="shared" si="76"/>
        <v>스시진</v>
      </c>
      <c r="E2497" t="str">
        <f>VLOOKUP(B2497,payment!$A$2:$I$14625,3,0)</f>
        <v>스시진</v>
      </c>
      <c r="F2497">
        <f>VLOOKUP(B2497,payment!$A$2:$I$14625,4,0)</f>
        <v>37.569547999999998</v>
      </c>
      <c r="G2497">
        <f>VLOOKUP(B2497,payment!$A$2:$I$14625,5,0)</f>
        <v>126.882597</v>
      </c>
      <c r="H2497" t="str">
        <f>VLOOKUP(E2497,gift_meta!$B$2:$C$33,2,0)</f>
        <v>2pcs 무료 제공</v>
      </c>
      <c r="I2497">
        <f t="shared" ca="1" si="77"/>
        <v>1800</v>
      </c>
      <c r="J2497" s="5">
        <f>VLOOKUP(B2497,payment!$A$2:$I$14625,7,0)</f>
        <v>42441</v>
      </c>
      <c r="K2497" s="6">
        <f>VLOOKUP(B2497,payment!$A$2:$I$14625,8,0)</f>
        <v>0.45918999999999999</v>
      </c>
    </row>
    <row r="2498" spans="1:11">
      <c r="A2498">
        <v>2497</v>
      </c>
      <c r="B2498">
        <v>2322</v>
      </c>
      <c r="C2498">
        <f>VLOOKUP(B2498,payment!$A$2:$B$14625,2,0)</f>
        <v>127</v>
      </c>
      <c r="D2498" t="str">
        <f t="shared" ref="D2498:D2561" si="78">E2498</f>
        <v>엔젤리너스</v>
      </c>
      <c r="E2498" t="str">
        <f>VLOOKUP(B2498,payment!$A$2:$I$14625,3,0)</f>
        <v>엔젤리너스</v>
      </c>
      <c r="F2498">
        <f>VLOOKUP(B2498,payment!$A$2:$I$14625,4,0)</f>
        <v>37.645927999999998</v>
      </c>
      <c r="G2498">
        <f>VLOOKUP(B2498,payment!$A$2:$I$14625,5,0)</f>
        <v>127.054134</v>
      </c>
      <c r="H2498" t="str">
        <f>VLOOKUP(E2498,gift_meta!$B$2:$C$33,2,0)</f>
        <v>제조 음료 주문시 10% 할인</v>
      </c>
      <c r="I2498">
        <f t="shared" ref="I2498:I2561" ca="1" si="79">RANDBETWEEN(1,20)*100</f>
        <v>200</v>
      </c>
      <c r="J2498" s="5">
        <f>VLOOKUP(B2498,payment!$A$2:$I$14625,7,0)</f>
        <v>42663</v>
      </c>
      <c r="K2498" s="6">
        <f>VLOOKUP(B2498,payment!$A$2:$I$14625,8,0)</f>
        <v>0.91247</v>
      </c>
    </row>
    <row r="2499" spans="1:11">
      <c r="A2499">
        <v>2498</v>
      </c>
      <c r="B2499">
        <v>12710</v>
      </c>
      <c r="C2499">
        <f>VLOOKUP(B2499,payment!$A$2:$B$14625,2,0)</f>
        <v>64</v>
      </c>
      <c r="D2499" t="str">
        <f t="shared" si="78"/>
        <v>연래춘</v>
      </c>
      <c r="E2499" t="str">
        <f>VLOOKUP(B2499,payment!$A$2:$I$14625,3,0)</f>
        <v>연래춘</v>
      </c>
      <c r="F2499">
        <f>VLOOKUP(B2499,payment!$A$2:$I$14625,4,0)</f>
        <v>37.504604999999998</v>
      </c>
      <c r="G2499">
        <f>VLOOKUP(B2499,payment!$A$2:$I$14625,5,0)</f>
        <v>127.11190999999999</v>
      </c>
      <c r="H2499" t="str">
        <f>VLOOKUP(E2499,gift_meta!$B$2:$C$33,2,0)</f>
        <v>현금 결재시 10% 할인</v>
      </c>
      <c r="I2499">
        <f t="shared" ca="1" si="79"/>
        <v>1600</v>
      </c>
      <c r="J2499" s="5">
        <f>VLOOKUP(B2499,payment!$A$2:$I$14625,7,0)</f>
        <v>42386</v>
      </c>
      <c r="K2499" s="6">
        <f>VLOOKUP(B2499,payment!$A$2:$I$14625,8,0)</f>
        <v>0.98558000000000001</v>
      </c>
    </row>
    <row r="2500" spans="1:11">
      <c r="A2500">
        <v>2499</v>
      </c>
      <c r="B2500">
        <v>14605</v>
      </c>
      <c r="C2500">
        <f>VLOOKUP(B2500,payment!$A$2:$B$14625,2,0)</f>
        <v>218</v>
      </c>
      <c r="D2500" t="str">
        <f t="shared" si="78"/>
        <v>꾼</v>
      </c>
      <c r="E2500" t="str">
        <f>VLOOKUP(B2500,payment!$A$2:$I$14625,3,0)</f>
        <v>꾼</v>
      </c>
      <c r="F2500">
        <f>VLOOKUP(B2500,payment!$A$2:$I$14625,4,0)</f>
        <v>37.644047</v>
      </c>
      <c r="G2500">
        <f>VLOOKUP(B2500,payment!$A$2:$I$14625,5,0)</f>
        <v>127.16841700000001</v>
      </c>
      <c r="H2500" t="str">
        <f>VLOOKUP(E2500,gift_meta!$B$2:$C$33,2,0)</f>
        <v>소주 2,000 쿠폰</v>
      </c>
      <c r="I2500">
        <f t="shared" ca="1" si="79"/>
        <v>1100</v>
      </c>
      <c r="J2500" s="5">
        <f>VLOOKUP(B2500,payment!$A$2:$I$14625,7,0)</f>
        <v>42713</v>
      </c>
      <c r="K2500" s="6">
        <f>VLOOKUP(B2500,payment!$A$2:$I$14625,8,0)</f>
        <v>0.81733</v>
      </c>
    </row>
    <row r="2501" spans="1:11">
      <c r="A2501">
        <v>2500</v>
      </c>
      <c r="B2501">
        <v>4567</v>
      </c>
      <c r="C2501">
        <f>VLOOKUP(B2501,payment!$A$2:$B$14625,2,0)</f>
        <v>272</v>
      </c>
      <c r="D2501" t="str">
        <f t="shared" si="78"/>
        <v>홍콩반점</v>
      </c>
      <c r="E2501" t="str">
        <f>VLOOKUP(B2501,payment!$A$2:$I$14625,3,0)</f>
        <v>홍콩반점</v>
      </c>
      <c r="F2501">
        <f>VLOOKUP(B2501,payment!$A$2:$I$14625,4,0)</f>
        <v>37.580134999999999</v>
      </c>
      <c r="G2501">
        <f>VLOOKUP(B2501,payment!$A$2:$I$14625,5,0)</f>
        <v>126.985843</v>
      </c>
      <c r="H2501" t="str">
        <f>VLOOKUP(E2501,gift_meta!$B$2:$C$33,2,0)</f>
        <v>찹쌀 탕수육 10% 할인</v>
      </c>
      <c r="I2501">
        <f t="shared" ca="1" si="79"/>
        <v>1400</v>
      </c>
      <c r="J2501" s="5">
        <f>VLOOKUP(B2501,payment!$A$2:$I$14625,7,0)</f>
        <v>42890</v>
      </c>
      <c r="K2501" s="6">
        <f>VLOOKUP(B2501,payment!$A$2:$I$14625,8,0)</f>
        <v>0.628</v>
      </c>
    </row>
    <row r="2502" spans="1:11">
      <c r="A2502">
        <v>2501</v>
      </c>
      <c r="B2502">
        <v>12876</v>
      </c>
      <c r="C2502">
        <f>VLOOKUP(B2502,payment!$A$2:$B$14625,2,0)</f>
        <v>26</v>
      </c>
      <c r="D2502" t="str">
        <f t="shared" si="78"/>
        <v>아웃백</v>
      </c>
      <c r="E2502" t="str">
        <f>VLOOKUP(B2502,payment!$A$2:$I$14625,3,0)</f>
        <v>아웃백</v>
      </c>
      <c r="F2502">
        <f>VLOOKUP(B2502,payment!$A$2:$I$14625,4,0)</f>
        <v>37.662818999999999</v>
      </c>
      <c r="G2502">
        <f>VLOOKUP(B2502,payment!$A$2:$I$14625,5,0)</f>
        <v>126.934191</v>
      </c>
      <c r="H2502" t="str">
        <f>VLOOKUP(E2502,gift_meta!$B$2:$C$33,2,0)</f>
        <v>스테이크 주문시 10% 할인</v>
      </c>
      <c r="I2502">
        <f t="shared" ca="1" si="79"/>
        <v>900</v>
      </c>
      <c r="J2502" s="5">
        <f>VLOOKUP(B2502,payment!$A$2:$I$14625,7,0)</f>
        <v>43045</v>
      </c>
      <c r="K2502" s="6">
        <f>VLOOKUP(B2502,payment!$A$2:$I$14625,8,0)</f>
        <v>0.59755999999999998</v>
      </c>
    </row>
    <row r="2503" spans="1:11">
      <c r="A2503">
        <v>2502</v>
      </c>
      <c r="B2503">
        <v>11687</v>
      </c>
      <c r="C2503">
        <f>VLOOKUP(B2503,payment!$A$2:$B$14625,2,0)</f>
        <v>234</v>
      </c>
      <c r="D2503" t="str">
        <f t="shared" si="78"/>
        <v>오쭈</v>
      </c>
      <c r="E2503" t="str">
        <f>VLOOKUP(B2503,payment!$A$2:$I$14625,3,0)</f>
        <v>오쭈</v>
      </c>
      <c r="F2503">
        <f>VLOOKUP(B2503,payment!$A$2:$I$14625,4,0)</f>
        <v>37.455176000000002</v>
      </c>
      <c r="G2503">
        <f>VLOOKUP(B2503,payment!$A$2:$I$14625,5,0)</f>
        <v>127.126418</v>
      </c>
      <c r="H2503" t="str">
        <f>VLOOKUP(E2503,gift_meta!$B$2:$C$33,2,0)</f>
        <v>치즈 퐁듀 1회 제공</v>
      </c>
      <c r="I2503">
        <f t="shared" ca="1" si="79"/>
        <v>700</v>
      </c>
      <c r="J2503" s="5">
        <f>VLOOKUP(B2503,payment!$A$2:$I$14625,7,0)</f>
        <v>42791</v>
      </c>
      <c r="K2503" s="6">
        <f>VLOOKUP(B2503,payment!$A$2:$I$14625,8,0)</f>
        <v>0.62773000000000001</v>
      </c>
    </row>
    <row r="2504" spans="1:11">
      <c r="A2504">
        <v>2503</v>
      </c>
      <c r="B2504">
        <v>211</v>
      </c>
      <c r="C2504">
        <f>VLOOKUP(B2504,payment!$A$2:$B$14625,2,0)</f>
        <v>23</v>
      </c>
      <c r="D2504" t="str">
        <f t="shared" si="78"/>
        <v>반디앤루니스</v>
      </c>
      <c r="E2504" t="str">
        <f>VLOOKUP(B2504,payment!$A$2:$I$14625,3,0)</f>
        <v>반디앤루니스</v>
      </c>
      <c r="F2504">
        <f>VLOOKUP(B2504,payment!$A$2:$I$14625,4,0)</f>
        <v>37.561568000000001</v>
      </c>
      <c r="G2504">
        <f>VLOOKUP(B2504,payment!$A$2:$I$14625,5,0)</f>
        <v>127.16962100000001</v>
      </c>
      <c r="H2504" t="str">
        <f>VLOOKUP(E2504,gift_meta!$B$2:$C$33,2,0)</f>
        <v>도서 구매시 5% 할인</v>
      </c>
      <c r="I2504">
        <f t="shared" ca="1" si="79"/>
        <v>1900</v>
      </c>
      <c r="J2504" s="5">
        <f>VLOOKUP(B2504,payment!$A$2:$I$14625,7,0)</f>
        <v>42421</v>
      </c>
      <c r="K2504" s="6">
        <f>VLOOKUP(B2504,payment!$A$2:$I$14625,8,0)</f>
        <v>0.48082999999999998</v>
      </c>
    </row>
    <row r="2505" spans="1:11">
      <c r="A2505">
        <v>2504</v>
      </c>
      <c r="B2505">
        <v>1598</v>
      </c>
      <c r="C2505">
        <f>VLOOKUP(B2505,payment!$A$2:$B$14625,2,0)</f>
        <v>104</v>
      </c>
      <c r="D2505" t="str">
        <f t="shared" si="78"/>
        <v>이디야커피</v>
      </c>
      <c r="E2505" t="str">
        <f>VLOOKUP(B2505,payment!$A$2:$I$14625,3,0)</f>
        <v>이디야커피</v>
      </c>
      <c r="F2505">
        <f>VLOOKUP(B2505,payment!$A$2:$I$14625,4,0)</f>
        <v>37.669575999999999</v>
      </c>
      <c r="G2505">
        <f>VLOOKUP(B2505,payment!$A$2:$I$14625,5,0)</f>
        <v>127.054686</v>
      </c>
      <c r="H2505" t="str">
        <f>VLOOKUP(E2505,gift_meta!$B$2:$C$33,2,0)</f>
        <v>스마트 오더 사용시 10% 할인</v>
      </c>
      <c r="I2505">
        <f t="shared" ca="1" si="79"/>
        <v>1200</v>
      </c>
      <c r="J2505" s="5">
        <f>VLOOKUP(B2505,payment!$A$2:$I$14625,7,0)</f>
        <v>42802</v>
      </c>
      <c r="K2505" s="6">
        <f>VLOOKUP(B2505,payment!$A$2:$I$14625,8,0)</f>
        <v>0.65688000000000002</v>
      </c>
    </row>
    <row r="2506" spans="1:11">
      <c r="A2506">
        <v>2505</v>
      </c>
      <c r="B2506">
        <v>4814</v>
      </c>
      <c r="C2506">
        <f>VLOOKUP(B2506,payment!$A$2:$B$14625,2,0)</f>
        <v>237</v>
      </c>
      <c r="D2506" t="str">
        <f t="shared" si="78"/>
        <v>꾼</v>
      </c>
      <c r="E2506" t="str">
        <f>VLOOKUP(B2506,payment!$A$2:$I$14625,3,0)</f>
        <v>꾼</v>
      </c>
      <c r="F2506">
        <f>VLOOKUP(B2506,payment!$A$2:$I$14625,4,0)</f>
        <v>37.479455000000002</v>
      </c>
      <c r="G2506">
        <f>VLOOKUP(B2506,payment!$A$2:$I$14625,5,0)</f>
        <v>127.10008500000001</v>
      </c>
      <c r="H2506" t="str">
        <f>VLOOKUP(E2506,gift_meta!$B$2:$C$33,2,0)</f>
        <v>소주 2,000 쿠폰</v>
      </c>
      <c r="I2506">
        <f t="shared" ca="1" si="79"/>
        <v>1400</v>
      </c>
      <c r="J2506" s="5">
        <f>VLOOKUP(B2506,payment!$A$2:$I$14625,7,0)</f>
        <v>43026</v>
      </c>
      <c r="K2506" s="6">
        <f>VLOOKUP(B2506,payment!$A$2:$I$14625,8,0)</f>
        <v>0.88380000000000003</v>
      </c>
    </row>
    <row r="2507" spans="1:11">
      <c r="A2507">
        <v>2506</v>
      </c>
      <c r="B2507">
        <v>10050</v>
      </c>
      <c r="C2507">
        <f>VLOOKUP(B2507,payment!$A$2:$B$14625,2,0)</f>
        <v>8</v>
      </c>
      <c r="D2507" t="str">
        <f t="shared" si="78"/>
        <v>한신포차</v>
      </c>
      <c r="E2507" t="str">
        <f>VLOOKUP(B2507,payment!$A$2:$I$14625,3,0)</f>
        <v>한신포차</v>
      </c>
      <c r="F2507">
        <f>VLOOKUP(B2507,payment!$A$2:$I$14625,4,0)</f>
        <v>37.498863999999998</v>
      </c>
      <c r="G2507">
        <f>VLOOKUP(B2507,payment!$A$2:$I$14625,5,0)</f>
        <v>126.993549</v>
      </c>
      <c r="H2507" t="str">
        <f>VLOOKUP(E2507,gift_meta!$B$2:$C$33,2,0)</f>
        <v>닭발 주문시 주먹밥 증정</v>
      </c>
      <c r="I2507">
        <f t="shared" ca="1" si="79"/>
        <v>1600</v>
      </c>
      <c r="J2507" s="5">
        <f>VLOOKUP(B2507,payment!$A$2:$I$14625,7,0)</f>
        <v>43013</v>
      </c>
      <c r="K2507" s="6">
        <f>VLOOKUP(B2507,payment!$A$2:$I$14625,8,0)</f>
        <v>0.58962000000000003</v>
      </c>
    </row>
    <row r="2508" spans="1:11">
      <c r="A2508">
        <v>2507</v>
      </c>
      <c r="B2508">
        <v>1077</v>
      </c>
      <c r="C2508">
        <f>VLOOKUP(B2508,payment!$A$2:$B$14625,2,0)</f>
        <v>233</v>
      </c>
      <c r="D2508" t="str">
        <f t="shared" si="78"/>
        <v>동경야네</v>
      </c>
      <c r="E2508" t="str">
        <f>VLOOKUP(B2508,payment!$A$2:$I$14625,3,0)</f>
        <v>동경야네</v>
      </c>
      <c r="F2508">
        <f>VLOOKUP(B2508,payment!$A$2:$I$14625,4,0)</f>
        <v>37.476073</v>
      </c>
      <c r="G2508">
        <f>VLOOKUP(B2508,payment!$A$2:$I$14625,5,0)</f>
        <v>126.93136199999999</v>
      </c>
      <c r="H2508" t="str">
        <f>VLOOKUP(E2508,gift_meta!$B$2:$C$33,2,0)</f>
        <v>사케동 10% 할인</v>
      </c>
      <c r="I2508">
        <f t="shared" ca="1" si="79"/>
        <v>1300</v>
      </c>
      <c r="J2508" s="5">
        <f>VLOOKUP(B2508,payment!$A$2:$I$14625,7,0)</f>
        <v>43096</v>
      </c>
      <c r="K2508" s="6">
        <f>VLOOKUP(B2508,payment!$A$2:$I$14625,8,0)</f>
        <v>0.99631000000000003</v>
      </c>
    </row>
    <row r="2509" spans="1:11">
      <c r="A2509">
        <v>2508</v>
      </c>
      <c r="B2509">
        <v>8295</v>
      </c>
      <c r="C2509">
        <f>VLOOKUP(B2509,payment!$A$2:$B$14625,2,0)</f>
        <v>10</v>
      </c>
      <c r="D2509" t="str">
        <f t="shared" si="78"/>
        <v>닭한마리</v>
      </c>
      <c r="E2509" t="str">
        <f>VLOOKUP(B2509,payment!$A$2:$I$14625,3,0)</f>
        <v>닭한마리</v>
      </c>
      <c r="F2509">
        <f>VLOOKUP(B2509,payment!$A$2:$I$14625,4,0)</f>
        <v>37.451863000000003</v>
      </c>
      <c r="G2509">
        <f>VLOOKUP(B2509,payment!$A$2:$I$14625,5,0)</f>
        <v>127.07261</v>
      </c>
      <c r="H2509" t="str">
        <f>VLOOKUP(E2509,gift_meta!$B$2:$C$33,2,0)</f>
        <v>칼국수 사리 무료 리필</v>
      </c>
      <c r="I2509">
        <f t="shared" ca="1" si="79"/>
        <v>1500</v>
      </c>
      <c r="J2509" s="5">
        <f>VLOOKUP(B2509,payment!$A$2:$I$14625,7,0)</f>
        <v>42842</v>
      </c>
      <c r="K2509" s="6">
        <f>VLOOKUP(B2509,payment!$A$2:$I$14625,8,0)</f>
        <v>0.73131999999999997</v>
      </c>
    </row>
    <row r="2510" spans="1:11">
      <c r="A2510">
        <v>2509</v>
      </c>
      <c r="B2510">
        <v>1476</v>
      </c>
      <c r="C2510">
        <f>VLOOKUP(B2510,payment!$A$2:$B$14625,2,0)</f>
        <v>33</v>
      </c>
      <c r="D2510" t="str">
        <f t="shared" si="78"/>
        <v>백다방</v>
      </c>
      <c r="E2510" t="str">
        <f>VLOOKUP(B2510,payment!$A$2:$I$14625,3,0)</f>
        <v>백다방</v>
      </c>
      <c r="F2510">
        <f>VLOOKUP(B2510,payment!$A$2:$I$14625,4,0)</f>
        <v>37.696815999999998</v>
      </c>
      <c r="G2510">
        <f>VLOOKUP(B2510,payment!$A$2:$I$14625,5,0)</f>
        <v>127.134569</v>
      </c>
      <c r="H2510" t="str">
        <f>VLOOKUP(E2510,gift_meta!$B$2:$C$33,2,0)</f>
        <v>무료 토핑 추가</v>
      </c>
      <c r="I2510">
        <f t="shared" ca="1" si="79"/>
        <v>1100</v>
      </c>
      <c r="J2510" s="5">
        <f>VLOOKUP(B2510,payment!$A$2:$I$14625,7,0)</f>
        <v>42999</v>
      </c>
      <c r="K2510" s="6">
        <f>VLOOKUP(B2510,payment!$A$2:$I$14625,8,0)</f>
        <v>0.83750999999999998</v>
      </c>
    </row>
    <row r="2511" spans="1:11">
      <c r="A2511">
        <v>2510</v>
      </c>
      <c r="B2511">
        <v>9961</v>
      </c>
      <c r="C2511">
        <f>VLOOKUP(B2511,payment!$A$2:$B$14625,2,0)</f>
        <v>38</v>
      </c>
      <c r="D2511" t="str">
        <f t="shared" si="78"/>
        <v>이비인후과</v>
      </c>
      <c r="E2511" t="str">
        <f>VLOOKUP(B2511,payment!$A$2:$I$14625,3,0)</f>
        <v>이비인후과</v>
      </c>
      <c r="F2511">
        <f>VLOOKUP(B2511,payment!$A$2:$I$14625,4,0)</f>
        <v>37.713042000000002</v>
      </c>
      <c r="G2511">
        <f>VLOOKUP(B2511,payment!$A$2:$I$14625,5,0)</f>
        <v>127.06692</v>
      </c>
      <c r="H2511" t="str">
        <f>VLOOKUP(E2511,gift_meta!$B$2:$C$33,2,0)</f>
        <v>코세척 서비스(무료)</v>
      </c>
      <c r="I2511">
        <f t="shared" ca="1" si="79"/>
        <v>100</v>
      </c>
      <c r="J2511" s="5">
        <f>VLOOKUP(B2511,payment!$A$2:$I$14625,7,0)</f>
        <v>43180</v>
      </c>
      <c r="K2511" s="6">
        <f>VLOOKUP(B2511,payment!$A$2:$I$14625,8,0)</f>
        <v>0.52681</v>
      </c>
    </row>
    <row r="2512" spans="1:11">
      <c r="A2512">
        <v>2511</v>
      </c>
      <c r="B2512">
        <v>10377</v>
      </c>
      <c r="C2512">
        <f>VLOOKUP(B2512,payment!$A$2:$B$14625,2,0)</f>
        <v>258</v>
      </c>
      <c r="D2512" t="str">
        <f t="shared" si="78"/>
        <v>닭한마리</v>
      </c>
      <c r="E2512" t="str">
        <f>VLOOKUP(B2512,payment!$A$2:$I$14625,3,0)</f>
        <v>닭한마리</v>
      </c>
      <c r="F2512">
        <f>VLOOKUP(B2512,payment!$A$2:$I$14625,4,0)</f>
        <v>37.567681999999998</v>
      </c>
      <c r="G2512">
        <f>VLOOKUP(B2512,payment!$A$2:$I$14625,5,0)</f>
        <v>127.102509</v>
      </c>
      <c r="H2512" t="str">
        <f>VLOOKUP(E2512,gift_meta!$B$2:$C$33,2,0)</f>
        <v>칼국수 사리 무료 리필</v>
      </c>
      <c r="I2512">
        <f t="shared" ca="1" si="79"/>
        <v>500</v>
      </c>
      <c r="J2512" s="5">
        <f>VLOOKUP(B2512,payment!$A$2:$I$14625,7,0)</f>
        <v>42488</v>
      </c>
      <c r="K2512" s="6">
        <f>VLOOKUP(B2512,payment!$A$2:$I$14625,8,0)</f>
        <v>0.42946000000000001</v>
      </c>
    </row>
    <row r="2513" spans="1:11">
      <c r="A2513">
        <v>2512</v>
      </c>
      <c r="B2513">
        <v>10336</v>
      </c>
      <c r="C2513">
        <f>VLOOKUP(B2513,payment!$A$2:$B$14625,2,0)</f>
        <v>196</v>
      </c>
      <c r="D2513" t="str">
        <f t="shared" si="78"/>
        <v>동경야네</v>
      </c>
      <c r="E2513" t="str">
        <f>VLOOKUP(B2513,payment!$A$2:$I$14625,3,0)</f>
        <v>동경야네</v>
      </c>
      <c r="F2513">
        <f>VLOOKUP(B2513,payment!$A$2:$I$14625,4,0)</f>
        <v>37.613200999999997</v>
      </c>
      <c r="G2513">
        <f>VLOOKUP(B2513,payment!$A$2:$I$14625,5,0)</f>
        <v>127.115813</v>
      </c>
      <c r="H2513" t="str">
        <f>VLOOKUP(E2513,gift_meta!$B$2:$C$33,2,0)</f>
        <v>사케동 10% 할인</v>
      </c>
      <c r="I2513">
        <f t="shared" ca="1" si="79"/>
        <v>1100</v>
      </c>
      <c r="J2513" s="5">
        <f>VLOOKUP(B2513,payment!$A$2:$I$14625,7,0)</f>
        <v>42536</v>
      </c>
      <c r="K2513" s="6">
        <f>VLOOKUP(B2513,payment!$A$2:$I$14625,8,0)</f>
        <v>0.42446</v>
      </c>
    </row>
    <row r="2514" spans="1:11">
      <c r="A2514">
        <v>2513</v>
      </c>
      <c r="B2514">
        <v>1719</v>
      </c>
      <c r="C2514">
        <f>VLOOKUP(B2514,payment!$A$2:$B$14625,2,0)</f>
        <v>190</v>
      </c>
      <c r="D2514" t="str">
        <f t="shared" si="78"/>
        <v>아웃닭</v>
      </c>
      <c r="E2514" t="str">
        <f>VLOOKUP(B2514,payment!$A$2:$I$14625,3,0)</f>
        <v>아웃닭</v>
      </c>
      <c r="F2514">
        <f>VLOOKUP(B2514,payment!$A$2:$I$14625,4,0)</f>
        <v>37.486333000000002</v>
      </c>
      <c r="G2514">
        <f>VLOOKUP(B2514,payment!$A$2:$I$14625,5,0)</f>
        <v>126.99602</v>
      </c>
      <c r="H2514" t="str">
        <f>VLOOKUP(E2514,gift_meta!$B$2:$C$33,2,0)</f>
        <v>치즈스틱 2개 제공</v>
      </c>
      <c r="I2514">
        <f t="shared" ca="1" si="79"/>
        <v>1400</v>
      </c>
      <c r="J2514" s="5">
        <f>VLOOKUP(B2514,payment!$A$2:$I$14625,7,0)</f>
        <v>42534</v>
      </c>
      <c r="K2514" s="6">
        <f>VLOOKUP(B2514,payment!$A$2:$I$14625,8,0)</f>
        <v>0.90507000000000004</v>
      </c>
    </row>
    <row r="2515" spans="1:11">
      <c r="A2515">
        <v>2514</v>
      </c>
      <c r="B2515">
        <v>5601</v>
      </c>
      <c r="C2515">
        <f>VLOOKUP(B2515,payment!$A$2:$B$14625,2,0)</f>
        <v>262</v>
      </c>
      <c r="D2515" t="str">
        <f t="shared" si="78"/>
        <v>백다방</v>
      </c>
      <c r="E2515" t="str">
        <f>VLOOKUP(B2515,payment!$A$2:$I$14625,3,0)</f>
        <v>백다방</v>
      </c>
      <c r="F2515">
        <f>VLOOKUP(B2515,payment!$A$2:$I$14625,4,0)</f>
        <v>37.449030999999998</v>
      </c>
      <c r="G2515">
        <f>VLOOKUP(B2515,payment!$A$2:$I$14625,5,0)</f>
        <v>127.11830399999999</v>
      </c>
      <c r="H2515" t="str">
        <f>VLOOKUP(E2515,gift_meta!$B$2:$C$33,2,0)</f>
        <v>무료 토핑 추가</v>
      </c>
      <c r="I2515">
        <f t="shared" ca="1" si="79"/>
        <v>1200</v>
      </c>
      <c r="J2515" s="5">
        <f>VLOOKUP(B2515,payment!$A$2:$I$14625,7,0)</f>
        <v>42512</v>
      </c>
      <c r="K2515" s="6">
        <f>VLOOKUP(B2515,payment!$A$2:$I$14625,8,0)</f>
        <v>0.75578999999999996</v>
      </c>
    </row>
    <row r="2516" spans="1:11">
      <c r="A2516">
        <v>2515</v>
      </c>
      <c r="B2516">
        <v>2219</v>
      </c>
      <c r="C2516">
        <f>VLOOKUP(B2516,payment!$A$2:$B$14625,2,0)</f>
        <v>144</v>
      </c>
      <c r="D2516" t="str">
        <f t="shared" si="78"/>
        <v>백다방</v>
      </c>
      <c r="E2516" t="str">
        <f>VLOOKUP(B2516,payment!$A$2:$I$14625,3,0)</f>
        <v>백다방</v>
      </c>
      <c r="F2516">
        <f>VLOOKUP(B2516,payment!$A$2:$I$14625,4,0)</f>
        <v>37.634411999999998</v>
      </c>
      <c r="G2516">
        <f>VLOOKUP(B2516,payment!$A$2:$I$14625,5,0)</f>
        <v>127.077741</v>
      </c>
      <c r="H2516" t="str">
        <f>VLOOKUP(E2516,gift_meta!$B$2:$C$33,2,0)</f>
        <v>무료 토핑 추가</v>
      </c>
      <c r="I2516">
        <f t="shared" ca="1" si="79"/>
        <v>1400</v>
      </c>
      <c r="J2516" s="5">
        <f>VLOOKUP(B2516,payment!$A$2:$I$14625,7,0)</f>
        <v>42668</v>
      </c>
      <c r="K2516" s="6">
        <f>VLOOKUP(B2516,payment!$A$2:$I$14625,8,0)</f>
        <v>0.4541</v>
      </c>
    </row>
    <row r="2517" spans="1:11">
      <c r="A2517">
        <v>2516</v>
      </c>
      <c r="B2517">
        <v>6360</v>
      </c>
      <c r="C2517">
        <f>VLOOKUP(B2517,payment!$A$2:$B$14625,2,0)</f>
        <v>252</v>
      </c>
      <c r="D2517" t="str">
        <f t="shared" si="78"/>
        <v>아웃백</v>
      </c>
      <c r="E2517" t="str">
        <f>VLOOKUP(B2517,payment!$A$2:$I$14625,3,0)</f>
        <v>아웃백</v>
      </c>
      <c r="F2517">
        <f>VLOOKUP(B2517,payment!$A$2:$I$14625,4,0)</f>
        <v>37.497546999999997</v>
      </c>
      <c r="G2517">
        <f>VLOOKUP(B2517,payment!$A$2:$I$14625,5,0)</f>
        <v>127.172786</v>
      </c>
      <c r="H2517" t="str">
        <f>VLOOKUP(E2517,gift_meta!$B$2:$C$33,2,0)</f>
        <v>스테이크 주문시 10% 할인</v>
      </c>
      <c r="I2517">
        <f t="shared" ca="1" si="79"/>
        <v>600</v>
      </c>
      <c r="J2517" s="5">
        <f>VLOOKUP(B2517,payment!$A$2:$I$14625,7,0)</f>
        <v>42732</v>
      </c>
      <c r="K2517" s="6">
        <f>VLOOKUP(B2517,payment!$A$2:$I$14625,8,0)</f>
        <v>0.60438000000000003</v>
      </c>
    </row>
    <row r="2518" spans="1:11">
      <c r="A2518">
        <v>2517</v>
      </c>
      <c r="B2518">
        <v>8440</v>
      </c>
      <c r="C2518">
        <f>VLOOKUP(B2518,payment!$A$2:$B$14625,2,0)</f>
        <v>107</v>
      </c>
      <c r="D2518" t="str">
        <f t="shared" si="78"/>
        <v>한신포차</v>
      </c>
      <c r="E2518" t="str">
        <f>VLOOKUP(B2518,payment!$A$2:$I$14625,3,0)</f>
        <v>한신포차</v>
      </c>
      <c r="F2518">
        <f>VLOOKUP(B2518,payment!$A$2:$I$14625,4,0)</f>
        <v>37.546230000000001</v>
      </c>
      <c r="G2518">
        <f>VLOOKUP(B2518,payment!$A$2:$I$14625,5,0)</f>
        <v>127.190606</v>
      </c>
      <c r="H2518" t="str">
        <f>VLOOKUP(E2518,gift_meta!$B$2:$C$33,2,0)</f>
        <v>닭발 주문시 주먹밥 증정</v>
      </c>
      <c r="I2518">
        <f t="shared" ca="1" si="79"/>
        <v>800</v>
      </c>
      <c r="J2518" s="5">
        <f>VLOOKUP(B2518,payment!$A$2:$I$14625,7,0)</f>
        <v>43169</v>
      </c>
      <c r="K2518" s="6">
        <f>VLOOKUP(B2518,payment!$A$2:$I$14625,8,0)</f>
        <v>0.96596000000000004</v>
      </c>
    </row>
    <row r="2519" spans="1:11">
      <c r="A2519">
        <v>2518</v>
      </c>
      <c r="B2519">
        <v>8702</v>
      </c>
      <c r="C2519">
        <f>VLOOKUP(B2519,payment!$A$2:$B$14625,2,0)</f>
        <v>164</v>
      </c>
      <c r="D2519" t="str">
        <f t="shared" si="78"/>
        <v>롯데리아</v>
      </c>
      <c r="E2519" t="str">
        <f>VLOOKUP(B2519,payment!$A$2:$I$14625,3,0)</f>
        <v>롯데리아</v>
      </c>
      <c r="F2519">
        <f>VLOOKUP(B2519,payment!$A$2:$I$14625,4,0)</f>
        <v>37.441380000000002</v>
      </c>
      <c r="G2519">
        <f>VLOOKUP(B2519,payment!$A$2:$I$14625,5,0)</f>
        <v>127.12834100000001</v>
      </c>
      <c r="H2519" t="str">
        <f>VLOOKUP(E2519,gift_meta!$B$2:$C$33,2,0)</f>
        <v>롯데리아 음료M 제공</v>
      </c>
      <c r="I2519">
        <f t="shared" ca="1" si="79"/>
        <v>2000</v>
      </c>
      <c r="J2519" s="5">
        <f>VLOOKUP(B2519,payment!$A$2:$I$14625,7,0)</f>
        <v>43165</v>
      </c>
      <c r="K2519" s="6">
        <f>VLOOKUP(B2519,payment!$A$2:$I$14625,8,0)</f>
        <v>0.96233000000000002</v>
      </c>
    </row>
    <row r="2520" spans="1:11">
      <c r="A2520">
        <v>2519</v>
      </c>
      <c r="B2520">
        <v>8556</v>
      </c>
      <c r="C2520">
        <f>VLOOKUP(B2520,payment!$A$2:$B$14625,2,0)</f>
        <v>100</v>
      </c>
      <c r="D2520" t="str">
        <f t="shared" si="78"/>
        <v>뚜레쥬르</v>
      </c>
      <c r="E2520" t="str">
        <f>VLOOKUP(B2520,payment!$A$2:$I$14625,3,0)</f>
        <v>뚜레쥬르</v>
      </c>
      <c r="F2520">
        <f>VLOOKUP(B2520,payment!$A$2:$I$14625,4,0)</f>
        <v>37.505091999999998</v>
      </c>
      <c r="G2520">
        <f>VLOOKUP(B2520,payment!$A$2:$I$14625,5,0)</f>
        <v>126.914193</v>
      </c>
      <c r="H2520" t="str">
        <f>VLOOKUP(E2520,gift_meta!$B$2:$C$33,2,0)</f>
        <v>2000원 이상 5% 할인</v>
      </c>
      <c r="I2520">
        <f t="shared" ca="1" si="79"/>
        <v>800</v>
      </c>
      <c r="J2520" s="5">
        <f>VLOOKUP(B2520,payment!$A$2:$I$14625,7,0)</f>
        <v>43174</v>
      </c>
      <c r="K2520" s="6">
        <f>VLOOKUP(B2520,payment!$A$2:$I$14625,8,0)</f>
        <v>0.78203</v>
      </c>
    </row>
    <row r="2521" spans="1:11">
      <c r="A2521">
        <v>2520</v>
      </c>
      <c r="B2521">
        <v>4616</v>
      </c>
      <c r="C2521">
        <f>VLOOKUP(B2521,payment!$A$2:$B$14625,2,0)</f>
        <v>279</v>
      </c>
      <c r="D2521" t="str">
        <f t="shared" si="78"/>
        <v>아웃백</v>
      </c>
      <c r="E2521" t="str">
        <f>VLOOKUP(B2521,payment!$A$2:$I$14625,3,0)</f>
        <v>아웃백</v>
      </c>
      <c r="F2521">
        <f>VLOOKUP(B2521,payment!$A$2:$I$14625,4,0)</f>
        <v>37.442267000000001</v>
      </c>
      <c r="G2521">
        <f>VLOOKUP(B2521,payment!$A$2:$I$14625,5,0)</f>
        <v>126.89897499999999</v>
      </c>
      <c r="H2521" t="str">
        <f>VLOOKUP(E2521,gift_meta!$B$2:$C$33,2,0)</f>
        <v>스테이크 주문시 10% 할인</v>
      </c>
      <c r="I2521">
        <f t="shared" ca="1" si="79"/>
        <v>700</v>
      </c>
      <c r="J2521" s="5">
        <f>VLOOKUP(B2521,payment!$A$2:$I$14625,7,0)</f>
        <v>42509</v>
      </c>
      <c r="K2521" s="6">
        <f>VLOOKUP(B2521,payment!$A$2:$I$14625,8,0)</f>
        <v>0.77844999999999998</v>
      </c>
    </row>
    <row r="2522" spans="1:11">
      <c r="A2522">
        <v>2521</v>
      </c>
      <c r="B2522">
        <v>8098</v>
      </c>
      <c r="C2522">
        <f>VLOOKUP(B2522,payment!$A$2:$B$14625,2,0)</f>
        <v>57</v>
      </c>
      <c r="D2522" t="str">
        <f t="shared" si="78"/>
        <v>반디앤루니스</v>
      </c>
      <c r="E2522" t="str">
        <f>VLOOKUP(B2522,payment!$A$2:$I$14625,3,0)</f>
        <v>반디앤루니스</v>
      </c>
      <c r="F2522">
        <f>VLOOKUP(B2522,payment!$A$2:$I$14625,4,0)</f>
        <v>37.583011999999997</v>
      </c>
      <c r="G2522">
        <f>VLOOKUP(B2522,payment!$A$2:$I$14625,5,0)</f>
        <v>127.17833</v>
      </c>
      <c r="H2522" t="str">
        <f>VLOOKUP(E2522,gift_meta!$B$2:$C$33,2,0)</f>
        <v>도서 구매시 5% 할인</v>
      </c>
      <c r="I2522">
        <f t="shared" ca="1" si="79"/>
        <v>300</v>
      </c>
      <c r="J2522" s="5">
        <f>VLOOKUP(B2522,payment!$A$2:$I$14625,7,0)</f>
        <v>42484</v>
      </c>
      <c r="K2522" s="6">
        <f>VLOOKUP(B2522,payment!$A$2:$I$14625,8,0)</f>
        <v>0.44445000000000001</v>
      </c>
    </row>
    <row r="2523" spans="1:11">
      <c r="A2523">
        <v>2522</v>
      </c>
      <c r="B2523">
        <v>863</v>
      </c>
      <c r="C2523">
        <f>VLOOKUP(B2523,payment!$A$2:$B$14625,2,0)</f>
        <v>13</v>
      </c>
      <c r="D2523" t="str">
        <f t="shared" si="78"/>
        <v>동경야네</v>
      </c>
      <c r="E2523" t="str">
        <f>VLOOKUP(B2523,payment!$A$2:$I$14625,3,0)</f>
        <v>동경야네</v>
      </c>
      <c r="F2523">
        <f>VLOOKUP(B2523,payment!$A$2:$I$14625,4,0)</f>
        <v>37.446584000000001</v>
      </c>
      <c r="G2523">
        <f>VLOOKUP(B2523,payment!$A$2:$I$14625,5,0)</f>
        <v>127.018021</v>
      </c>
      <c r="H2523" t="str">
        <f>VLOOKUP(E2523,gift_meta!$B$2:$C$33,2,0)</f>
        <v>사케동 10% 할인</v>
      </c>
      <c r="I2523">
        <f t="shared" ca="1" si="79"/>
        <v>1200</v>
      </c>
      <c r="J2523" s="5">
        <f>VLOOKUP(B2523,payment!$A$2:$I$14625,7,0)</f>
        <v>43103</v>
      </c>
      <c r="K2523" s="6">
        <f>VLOOKUP(B2523,payment!$A$2:$I$14625,8,0)</f>
        <v>0.38056000000000001</v>
      </c>
    </row>
    <row r="2524" spans="1:11">
      <c r="A2524">
        <v>2523</v>
      </c>
      <c r="B2524">
        <v>3221</v>
      </c>
      <c r="C2524">
        <f>VLOOKUP(B2524,payment!$A$2:$B$14625,2,0)</f>
        <v>233</v>
      </c>
      <c r="D2524" t="str">
        <f t="shared" si="78"/>
        <v>교보문고</v>
      </c>
      <c r="E2524" t="str">
        <f>VLOOKUP(B2524,payment!$A$2:$I$14625,3,0)</f>
        <v>교보문고</v>
      </c>
      <c r="F2524">
        <f>VLOOKUP(B2524,payment!$A$2:$I$14625,4,0)</f>
        <v>37.714457000000003</v>
      </c>
      <c r="G2524">
        <f>VLOOKUP(B2524,payment!$A$2:$I$14625,5,0)</f>
        <v>126.918273</v>
      </c>
      <c r="H2524" t="str">
        <f>VLOOKUP(E2524,gift_meta!$B$2:$C$33,2,0)</f>
        <v>도서 구매시 10% 할인</v>
      </c>
      <c r="I2524">
        <f t="shared" ca="1" si="79"/>
        <v>1800</v>
      </c>
      <c r="J2524" s="5">
        <f>VLOOKUP(B2524,payment!$A$2:$I$14625,7,0)</f>
        <v>42525</v>
      </c>
      <c r="K2524" s="6">
        <f>VLOOKUP(B2524,payment!$A$2:$I$14625,8,0)</f>
        <v>0.76754999999999995</v>
      </c>
    </row>
    <row r="2525" spans="1:11">
      <c r="A2525">
        <v>2524</v>
      </c>
      <c r="B2525">
        <v>4659</v>
      </c>
      <c r="C2525">
        <f>VLOOKUP(B2525,payment!$A$2:$B$14625,2,0)</f>
        <v>198</v>
      </c>
      <c r="D2525" t="str">
        <f t="shared" si="78"/>
        <v>닭한마리</v>
      </c>
      <c r="E2525" t="str">
        <f>VLOOKUP(B2525,payment!$A$2:$I$14625,3,0)</f>
        <v>닭한마리</v>
      </c>
      <c r="F2525">
        <f>VLOOKUP(B2525,payment!$A$2:$I$14625,4,0)</f>
        <v>37.550099000000003</v>
      </c>
      <c r="G2525">
        <f>VLOOKUP(B2525,payment!$A$2:$I$14625,5,0)</f>
        <v>127.01016799999999</v>
      </c>
      <c r="H2525" t="str">
        <f>VLOOKUP(E2525,gift_meta!$B$2:$C$33,2,0)</f>
        <v>칼국수 사리 무료 리필</v>
      </c>
      <c r="I2525">
        <f t="shared" ca="1" si="79"/>
        <v>1100</v>
      </c>
      <c r="J2525" s="5">
        <f>VLOOKUP(B2525,payment!$A$2:$I$14625,7,0)</f>
        <v>42399</v>
      </c>
      <c r="K2525" s="6">
        <f>VLOOKUP(B2525,payment!$A$2:$I$14625,8,0)</f>
        <v>0.45018000000000002</v>
      </c>
    </row>
    <row r="2526" spans="1:11">
      <c r="A2526">
        <v>2525</v>
      </c>
      <c r="B2526">
        <v>12380</v>
      </c>
      <c r="C2526">
        <f>VLOOKUP(B2526,payment!$A$2:$B$14625,2,0)</f>
        <v>100</v>
      </c>
      <c r="D2526" t="str">
        <f t="shared" si="78"/>
        <v>반디앤루니스</v>
      </c>
      <c r="E2526" t="str">
        <f>VLOOKUP(B2526,payment!$A$2:$I$14625,3,0)</f>
        <v>반디앤루니스</v>
      </c>
      <c r="F2526">
        <f>VLOOKUP(B2526,payment!$A$2:$I$14625,4,0)</f>
        <v>37.509501</v>
      </c>
      <c r="G2526">
        <f>VLOOKUP(B2526,payment!$A$2:$I$14625,5,0)</f>
        <v>126.876589</v>
      </c>
      <c r="H2526" t="str">
        <f>VLOOKUP(E2526,gift_meta!$B$2:$C$33,2,0)</f>
        <v>도서 구매시 5% 할인</v>
      </c>
      <c r="I2526">
        <f t="shared" ca="1" si="79"/>
        <v>600</v>
      </c>
      <c r="J2526" s="5">
        <f>VLOOKUP(B2526,payment!$A$2:$I$14625,7,0)</f>
        <v>42546</v>
      </c>
      <c r="K2526" s="6">
        <f>VLOOKUP(B2526,payment!$A$2:$I$14625,8,0)</f>
        <v>0.65364999999999995</v>
      </c>
    </row>
    <row r="2527" spans="1:11">
      <c r="A2527">
        <v>2526</v>
      </c>
      <c r="B2527">
        <v>13701</v>
      </c>
      <c r="C2527">
        <f>VLOOKUP(B2527,payment!$A$2:$B$14625,2,0)</f>
        <v>216</v>
      </c>
      <c r="D2527" t="str">
        <f t="shared" si="78"/>
        <v>닭한마리</v>
      </c>
      <c r="E2527" t="str">
        <f>VLOOKUP(B2527,payment!$A$2:$I$14625,3,0)</f>
        <v>닭한마리</v>
      </c>
      <c r="F2527">
        <f>VLOOKUP(B2527,payment!$A$2:$I$14625,4,0)</f>
        <v>37.643096</v>
      </c>
      <c r="G2527">
        <f>VLOOKUP(B2527,payment!$A$2:$I$14625,5,0)</f>
        <v>126.937798</v>
      </c>
      <c r="H2527" t="str">
        <f>VLOOKUP(E2527,gift_meta!$B$2:$C$33,2,0)</f>
        <v>칼국수 사리 무료 리필</v>
      </c>
      <c r="I2527">
        <f t="shared" ca="1" si="79"/>
        <v>200</v>
      </c>
      <c r="J2527" s="5">
        <f>VLOOKUP(B2527,payment!$A$2:$I$14625,7,0)</f>
        <v>42775</v>
      </c>
      <c r="K2527" s="6">
        <f>VLOOKUP(B2527,payment!$A$2:$I$14625,8,0)</f>
        <v>0.66193999999999997</v>
      </c>
    </row>
    <row r="2528" spans="1:11">
      <c r="A2528">
        <v>2527</v>
      </c>
      <c r="B2528">
        <v>10868</v>
      </c>
      <c r="C2528">
        <f>VLOOKUP(B2528,payment!$A$2:$B$14625,2,0)</f>
        <v>272</v>
      </c>
      <c r="D2528" t="str">
        <f t="shared" si="78"/>
        <v>한신포차</v>
      </c>
      <c r="E2528" t="str">
        <f>VLOOKUP(B2528,payment!$A$2:$I$14625,3,0)</f>
        <v>한신포차</v>
      </c>
      <c r="F2528">
        <f>VLOOKUP(B2528,payment!$A$2:$I$14625,4,0)</f>
        <v>37.510424</v>
      </c>
      <c r="G2528">
        <f>VLOOKUP(B2528,payment!$A$2:$I$14625,5,0)</f>
        <v>127.048461</v>
      </c>
      <c r="H2528" t="str">
        <f>VLOOKUP(E2528,gift_meta!$B$2:$C$33,2,0)</f>
        <v>닭발 주문시 주먹밥 증정</v>
      </c>
      <c r="I2528">
        <f t="shared" ca="1" si="79"/>
        <v>200</v>
      </c>
      <c r="J2528" s="5">
        <f>VLOOKUP(B2528,payment!$A$2:$I$14625,7,0)</f>
        <v>42740</v>
      </c>
      <c r="K2528" s="6">
        <f>VLOOKUP(B2528,payment!$A$2:$I$14625,8,0)</f>
        <v>0.67557999999999996</v>
      </c>
    </row>
    <row r="2529" spans="1:11">
      <c r="A2529">
        <v>2528</v>
      </c>
      <c r="B2529">
        <v>2347</v>
      </c>
      <c r="C2529">
        <f>VLOOKUP(B2529,payment!$A$2:$B$14625,2,0)</f>
        <v>48</v>
      </c>
      <c r="D2529" t="str">
        <f t="shared" si="78"/>
        <v>멘동</v>
      </c>
      <c r="E2529" t="str">
        <f>VLOOKUP(B2529,payment!$A$2:$I$14625,3,0)</f>
        <v>멘동</v>
      </c>
      <c r="F2529">
        <f>VLOOKUP(B2529,payment!$A$2:$I$14625,4,0)</f>
        <v>37.715294</v>
      </c>
      <c r="G2529">
        <f>VLOOKUP(B2529,payment!$A$2:$I$14625,5,0)</f>
        <v>126.953948</v>
      </c>
      <c r="H2529" t="str">
        <f>VLOOKUP(E2529,gift_meta!$B$2:$C$33,2,0)</f>
        <v>규동 5% 할인</v>
      </c>
      <c r="I2529">
        <f t="shared" ca="1" si="79"/>
        <v>1600</v>
      </c>
      <c r="J2529" s="5">
        <f>VLOOKUP(B2529,payment!$A$2:$I$14625,7,0)</f>
        <v>42527</v>
      </c>
      <c r="K2529" s="6">
        <f>VLOOKUP(B2529,payment!$A$2:$I$14625,8,0)</f>
        <v>0.86402999999999996</v>
      </c>
    </row>
    <row r="2530" spans="1:11">
      <c r="A2530">
        <v>2529</v>
      </c>
      <c r="B2530">
        <v>12901</v>
      </c>
      <c r="C2530">
        <f>VLOOKUP(B2530,payment!$A$2:$B$14625,2,0)</f>
        <v>268</v>
      </c>
      <c r="D2530" t="str">
        <f t="shared" si="78"/>
        <v>정형외과</v>
      </c>
      <c r="E2530" t="str">
        <f>VLOOKUP(B2530,payment!$A$2:$I$14625,3,0)</f>
        <v>정형외과</v>
      </c>
      <c r="F2530">
        <f>VLOOKUP(B2530,payment!$A$2:$I$14625,4,0)</f>
        <v>37.528424999999999</v>
      </c>
      <c r="G2530">
        <f>VLOOKUP(B2530,payment!$A$2:$I$14625,5,0)</f>
        <v>127.06858</v>
      </c>
      <c r="H2530" t="str">
        <f>VLOOKUP(E2530,gift_meta!$B$2:$C$33,2,0)</f>
        <v>정형외과의료지점</v>
      </c>
      <c r="I2530">
        <f t="shared" ca="1" si="79"/>
        <v>1400</v>
      </c>
      <c r="J2530" s="5">
        <f>VLOOKUP(B2530,payment!$A$2:$I$14625,7,0)</f>
        <v>42934</v>
      </c>
      <c r="K2530" s="6">
        <f>VLOOKUP(B2530,payment!$A$2:$I$14625,8,0)</f>
        <v>0.57538999999999996</v>
      </c>
    </row>
    <row r="2531" spans="1:11">
      <c r="A2531">
        <v>2530</v>
      </c>
      <c r="B2531">
        <v>9438</v>
      </c>
      <c r="C2531">
        <f>VLOOKUP(B2531,payment!$A$2:$B$14625,2,0)</f>
        <v>33</v>
      </c>
      <c r="D2531" t="str">
        <f t="shared" si="78"/>
        <v>봄봄</v>
      </c>
      <c r="E2531" t="str">
        <f>VLOOKUP(B2531,payment!$A$2:$I$14625,3,0)</f>
        <v>봄봄</v>
      </c>
      <c r="F2531">
        <f>VLOOKUP(B2531,payment!$A$2:$I$14625,4,0)</f>
        <v>37.441743000000002</v>
      </c>
      <c r="G2531">
        <f>VLOOKUP(B2531,payment!$A$2:$I$14625,5,0)</f>
        <v>127.177521</v>
      </c>
      <c r="H2531" t="str">
        <f>VLOOKUP(E2531,gift_meta!$B$2:$C$33,2,0)</f>
        <v>음료 주문시 쿠폰 도장 2개 추가</v>
      </c>
      <c r="I2531">
        <f t="shared" ca="1" si="79"/>
        <v>1900</v>
      </c>
      <c r="J2531" s="5">
        <f>VLOOKUP(B2531,payment!$A$2:$I$14625,7,0)</f>
        <v>42660</v>
      </c>
      <c r="K2531" s="6">
        <f>VLOOKUP(B2531,payment!$A$2:$I$14625,8,0)</f>
        <v>0.84467999999999999</v>
      </c>
    </row>
    <row r="2532" spans="1:11">
      <c r="A2532">
        <v>2531</v>
      </c>
      <c r="B2532">
        <v>7302</v>
      </c>
      <c r="C2532">
        <f>VLOOKUP(B2532,payment!$A$2:$B$14625,2,0)</f>
        <v>278</v>
      </c>
      <c r="D2532" t="str">
        <f t="shared" si="78"/>
        <v>베스킨라빈스</v>
      </c>
      <c r="E2532" t="str">
        <f>VLOOKUP(B2532,payment!$A$2:$I$14625,3,0)</f>
        <v>베스킨라빈스</v>
      </c>
      <c r="F2532">
        <f>VLOOKUP(B2532,payment!$A$2:$I$14625,4,0)</f>
        <v>37.566834999999998</v>
      </c>
      <c r="G2532">
        <f>VLOOKUP(B2532,payment!$A$2:$I$14625,5,0)</f>
        <v>126.948725</v>
      </c>
      <c r="H2532" t="str">
        <f>VLOOKUP(E2532,gift_meta!$B$2:$C$33,2,0)</f>
        <v>무료 사이즈업</v>
      </c>
      <c r="I2532">
        <f t="shared" ca="1" si="79"/>
        <v>1100</v>
      </c>
      <c r="J2532" s="5">
        <f>VLOOKUP(B2532,payment!$A$2:$I$14625,7,0)</f>
        <v>42624</v>
      </c>
      <c r="K2532" s="6">
        <f>VLOOKUP(B2532,payment!$A$2:$I$14625,8,0)</f>
        <v>0.75799000000000005</v>
      </c>
    </row>
    <row r="2533" spans="1:11">
      <c r="A2533">
        <v>2532</v>
      </c>
      <c r="B2533">
        <v>10392</v>
      </c>
      <c r="C2533">
        <f>VLOOKUP(B2533,payment!$A$2:$B$14625,2,0)</f>
        <v>244</v>
      </c>
      <c r="D2533" t="str">
        <f t="shared" si="78"/>
        <v>연래춘</v>
      </c>
      <c r="E2533" t="str">
        <f>VLOOKUP(B2533,payment!$A$2:$I$14625,3,0)</f>
        <v>연래춘</v>
      </c>
      <c r="F2533">
        <f>VLOOKUP(B2533,payment!$A$2:$I$14625,4,0)</f>
        <v>37.696675999999997</v>
      </c>
      <c r="G2533">
        <f>VLOOKUP(B2533,payment!$A$2:$I$14625,5,0)</f>
        <v>126.889886</v>
      </c>
      <c r="H2533" t="str">
        <f>VLOOKUP(E2533,gift_meta!$B$2:$C$33,2,0)</f>
        <v>현금 결재시 10% 할인</v>
      </c>
      <c r="I2533">
        <f t="shared" ca="1" si="79"/>
        <v>700</v>
      </c>
      <c r="J2533" s="5">
        <f>VLOOKUP(B2533,payment!$A$2:$I$14625,7,0)</f>
        <v>42390</v>
      </c>
      <c r="K2533" s="6">
        <f>VLOOKUP(B2533,payment!$A$2:$I$14625,8,0)</f>
        <v>0.37569000000000002</v>
      </c>
    </row>
    <row r="2534" spans="1:11">
      <c r="A2534">
        <v>2533</v>
      </c>
      <c r="B2534">
        <v>12367</v>
      </c>
      <c r="C2534">
        <f>VLOOKUP(B2534,payment!$A$2:$B$14625,2,0)</f>
        <v>40</v>
      </c>
      <c r="D2534" t="str">
        <f t="shared" si="78"/>
        <v>쥬씨</v>
      </c>
      <c r="E2534" t="str">
        <f>VLOOKUP(B2534,payment!$A$2:$I$14625,3,0)</f>
        <v>쥬씨</v>
      </c>
      <c r="F2534">
        <f>VLOOKUP(B2534,payment!$A$2:$I$14625,4,0)</f>
        <v>37.667444000000003</v>
      </c>
      <c r="G2534">
        <f>VLOOKUP(B2534,payment!$A$2:$I$14625,5,0)</f>
        <v>126.965637</v>
      </c>
      <c r="H2534" t="str">
        <f>VLOOKUP(E2534,gift_meta!$B$2:$C$33,2,0)</f>
        <v>무료 사이즈업</v>
      </c>
      <c r="I2534">
        <f t="shared" ca="1" si="79"/>
        <v>300</v>
      </c>
      <c r="J2534" s="5">
        <f>VLOOKUP(B2534,payment!$A$2:$I$14625,7,0)</f>
        <v>43191</v>
      </c>
      <c r="K2534" s="6">
        <f>VLOOKUP(B2534,payment!$A$2:$I$14625,8,0)</f>
        <v>0.41241</v>
      </c>
    </row>
    <row r="2535" spans="1:11">
      <c r="A2535">
        <v>2534</v>
      </c>
      <c r="B2535">
        <v>5060</v>
      </c>
      <c r="C2535">
        <f>VLOOKUP(B2535,payment!$A$2:$B$14625,2,0)</f>
        <v>81</v>
      </c>
      <c r="D2535" t="str">
        <f t="shared" si="78"/>
        <v>리얼후라이</v>
      </c>
      <c r="E2535" t="str">
        <f>VLOOKUP(B2535,payment!$A$2:$I$14625,3,0)</f>
        <v>리얼후라이</v>
      </c>
      <c r="F2535">
        <f>VLOOKUP(B2535,payment!$A$2:$I$14625,4,0)</f>
        <v>37.701698999999998</v>
      </c>
      <c r="G2535">
        <f>VLOOKUP(B2535,payment!$A$2:$I$14625,5,0)</f>
        <v>126.979067</v>
      </c>
      <c r="H2535" t="str">
        <f>VLOOKUP(E2535,gift_meta!$B$2:$C$33,2,0)</f>
        <v>크리스피 후라이드 10% 할인</v>
      </c>
      <c r="I2535">
        <f t="shared" ca="1" si="79"/>
        <v>900</v>
      </c>
      <c r="J2535" s="5">
        <f>VLOOKUP(B2535,payment!$A$2:$I$14625,7,0)</f>
        <v>42682</v>
      </c>
      <c r="K2535" s="6">
        <f>VLOOKUP(B2535,payment!$A$2:$I$14625,8,0)</f>
        <v>0.86087000000000002</v>
      </c>
    </row>
    <row r="2536" spans="1:11">
      <c r="A2536">
        <v>2535</v>
      </c>
      <c r="B2536">
        <v>10038</v>
      </c>
      <c r="C2536">
        <f>VLOOKUP(B2536,payment!$A$2:$B$14625,2,0)</f>
        <v>12</v>
      </c>
      <c r="D2536" t="str">
        <f t="shared" si="78"/>
        <v>아웃닭</v>
      </c>
      <c r="E2536" t="str">
        <f>VLOOKUP(B2536,payment!$A$2:$I$14625,3,0)</f>
        <v>아웃닭</v>
      </c>
      <c r="F2536">
        <f>VLOOKUP(B2536,payment!$A$2:$I$14625,4,0)</f>
        <v>37.601548999999999</v>
      </c>
      <c r="G2536">
        <f>VLOOKUP(B2536,payment!$A$2:$I$14625,5,0)</f>
        <v>127.130843</v>
      </c>
      <c r="H2536" t="str">
        <f>VLOOKUP(E2536,gift_meta!$B$2:$C$33,2,0)</f>
        <v>치즈스틱 2개 제공</v>
      </c>
      <c r="I2536">
        <f t="shared" ca="1" si="79"/>
        <v>200</v>
      </c>
      <c r="J2536" s="5">
        <f>VLOOKUP(B2536,payment!$A$2:$I$14625,7,0)</f>
        <v>42802</v>
      </c>
      <c r="K2536" s="6">
        <f>VLOOKUP(B2536,payment!$A$2:$I$14625,8,0)</f>
        <v>0.71240000000000003</v>
      </c>
    </row>
    <row r="2537" spans="1:11">
      <c r="A2537">
        <v>2536</v>
      </c>
      <c r="B2537">
        <v>13644</v>
      </c>
      <c r="C2537">
        <f>VLOOKUP(B2537,payment!$A$2:$B$14625,2,0)</f>
        <v>176</v>
      </c>
      <c r="D2537" t="str">
        <f t="shared" si="78"/>
        <v>백다방</v>
      </c>
      <c r="E2537" t="str">
        <f>VLOOKUP(B2537,payment!$A$2:$I$14625,3,0)</f>
        <v>백다방</v>
      </c>
      <c r="F2537">
        <f>VLOOKUP(B2537,payment!$A$2:$I$14625,4,0)</f>
        <v>37.706074000000001</v>
      </c>
      <c r="G2537">
        <f>VLOOKUP(B2537,payment!$A$2:$I$14625,5,0)</f>
        <v>127.05120700000001</v>
      </c>
      <c r="H2537" t="str">
        <f>VLOOKUP(E2537,gift_meta!$B$2:$C$33,2,0)</f>
        <v>무료 토핑 추가</v>
      </c>
      <c r="I2537">
        <f t="shared" ca="1" si="79"/>
        <v>1200</v>
      </c>
      <c r="J2537" s="5">
        <f>VLOOKUP(B2537,payment!$A$2:$I$14625,7,0)</f>
        <v>42990</v>
      </c>
      <c r="K2537" s="6">
        <f>VLOOKUP(B2537,payment!$A$2:$I$14625,8,0)</f>
        <v>0.51795000000000002</v>
      </c>
    </row>
    <row r="2538" spans="1:11">
      <c r="A2538">
        <v>2537</v>
      </c>
      <c r="B2538">
        <v>12452</v>
      </c>
      <c r="C2538">
        <f>VLOOKUP(B2538,payment!$A$2:$B$14625,2,0)</f>
        <v>40</v>
      </c>
      <c r="D2538" t="str">
        <f t="shared" si="78"/>
        <v>스시진</v>
      </c>
      <c r="E2538" t="str">
        <f>VLOOKUP(B2538,payment!$A$2:$I$14625,3,0)</f>
        <v>스시진</v>
      </c>
      <c r="F2538">
        <f>VLOOKUP(B2538,payment!$A$2:$I$14625,4,0)</f>
        <v>37.625501999999997</v>
      </c>
      <c r="G2538">
        <f>VLOOKUP(B2538,payment!$A$2:$I$14625,5,0)</f>
        <v>126.983253</v>
      </c>
      <c r="H2538" t="str">
        <f>VLOOKUP(E2538,gift_meta!$B$2:$C$33,2,0)</f>
        <v>2pcs 무료 제공</v>
      </c>
      <c r="I2538">
        <f t="shared" ca="1" si="79"/>
        <v>900</v>
      </c>
      <c r="J2538" s="5">
        <f>VLOOKUP(B2538,payment!$A$2:$I$14625,7,0)</f>
        <v>42685</v>
      </c>
      <c r="K2538" s="6">
        <f>VLOOKUP(B2538,payment!$A$2:$I$14625,8,0)</f>
        <v>0.69577999999999995</v>
      </c>
    </row>
    <row r="2539" spans="1:11">
      <c r="A2539">
        <v>2538</v>
      </c>
      <c r="B2539">
        <v>1432</v>
      </c>
      <c r="C2539">
        <f>VLOOKUP(B2539,payment!$A$2:$B$14625,2,0)</f>
        <v>197</v>
      </c>
      <c r="D2539" t="str">
        <f t="shared" si="78"/>
        <v>홍콩반점</v>
      </c>
      <c r="E2539" t="str">
        <f>VLOOKUP(B2539,payment!$A$2:$I$14625,3,0)</f>
        <v>홍콩반점</v>
      </c>
      <c r="F2539">
        <f>VLOOKUP(B2539,payment!$A$2:$I$14625,4,0)</f>
        <v>37.452888999999999</v>
      </c>
      <c r="G2539">
        <f>VLOOKUP(B2539,payment!$A$2:$I$14625,5,0)</f>
        <v>127.023929</v>
      </c>
      <c r="H2539" t="str">
        <f>VLOOKUP(E2539,gift_meta!$B$2:$C$33,2,0)</f>
        <v>찹쌀 탕수육 10% 할인</v>
      </c>
      <c r="I2539">
        <f t="shared" ca="1" si="79"/>
        <v>1300</v>
      </c>
      <c r="J2539" s="5">
        <f>VLOOKUP(B2539,payment!$A$2:$I$14625,7,0)</f>
        <v>42605</v>
      </c>
      <c r="K2539" s="6">
        <f>VLOOKUP(B2539,payment!$A$2:$I$14625,8,0)</f>
        <v>0.47645999999999999</v>
      </c>
    </row>
    <row r="2540" spans="1:11">
      <c r="A2540">
        <v>2539</v>
      </c>
      <c r="B2540">
        <v>11129</v>
      </c>
      <c r="C2540">
        <f>VLOOKUP(B2540,payment!$A$2:$B$14625,2,0)</f>
        <v>49</v>
      </c>
      <c r="D2540" t="str">
        <f t="shared" si="78"/>
        <v>구이가</v>
      </c>
      <c r="E2540" t="str">
        <f>VLOOKUP(B2540,payment!$A$2:$I$14625,3,0)</f>
        <v>구이가</v>
      </c>
      <c r="F2540">
        <f>VLOOKUP(B2540,payment!$A$2:$I$14625,4,0)</f>
        <v>37.545301000000002</v>
      </c>
      <c r="G2540">
        <f>VLOOKUP(B2540,payment!$A$2:$I$14625,5,0)</f>
        <v>127.15125500000001</v>
      </c>
      <c r="H2540" t="str">
        <f>VLOOKUP(E2540,gift_meta!$B$2:$C$33,2,0)</f>
        <v>한판 주문시 사이다 제공</v>
      </c>
      <c r="I2540">
        <f t="shared" ca="1" si="79"/>
        <v>300</v>
      </c>
      <c r="J2540" s="5">
        <f>VLOOKUP(B2540,payment!$A$2:$I$14625,7,0)</f>
        <v>42393</v>
      </c>
      <c r="K2540" s="6">
        <f>VLOOKUP(B2540,payment!$A$2:$I$14625,8,0)</f>
        <v>0.97169000000000005</v>
      </c>
    </row>
    <row r="2541" spans="1:11">
      <c r="A2541">
        <v>2540</v>
      </c>
      <c r="B2541">
        <v>6127</v>
      </c>
      <c r="C2541">
        <f>VLOOKUP(B2541,payment!$A$2:$B$14625,2,0)</f>
        <v>291</v>
      </c>
      <c r="D2541" t="str">
        <f t="shared" si="78"/>
        <v>베스킨라빈스</v>
      </c>
      <c r="E2541" t="str">
        <f>VLOOKUP(B2541,payment!$A$2:$I$14625,3,0)</f>
        <v>베스킨라빈스</v>
      </c>
      <c r="F2541">
        <f>VLOOKUP(B2541,payment!$A$2:$I$14625,4,0)</f>
        <v>37.485807999999999</v>
      </c>
      <c r="G2541">
        <f>VLOOKUP(B2541,payment!$A$2:$I$14625,5,0)</f>
        <v>127.166353</v>
      </c>
      <c r="H2541" t="str">
        <f>VLOOKUP(E2541,gift_meta!$B$2:$C$33,2,0)</f>
        <v>무료 사이즈업</v>
      </c>
      <c r="I2541">
        <f t="shared" ca="1" si="79"/>
        <v>1600</v>
      </c>
      <c r="J2541" s="5">
        <f>VLOOKUP(B2541,payment!$A$2:$I$14625,7,0)</f>
        <v>43149</v>
      </c>
      <c r="K2541" s="6">
        <f>VLOOKUP(B2541,payment!$A$2:$I$14625,8,0)</f>
        <v>0.76695999999999998</v>
      </c>
    </row>
    <row r="2542" spans="1:11">
      <c r="A2542">
        <v>2541</v>
      </c>
      <c r="B2542">
        <v>12937</v>
      </c>
      <c r="C2542">
        <f>VLOOKUP(B2542,payment!$A$2:$B$14625,2,0)</f>
        <v>187</v>
      </c>
      <c r="D2542" t="str">
        <f t="shared" si="78"/>
        <v>롯데리아</v>
      </c>
      <c r="E2542" t="str">
        <f>VLOOKUP(B2542,payment!$A$2:$I$14625,3,0)</f>
        <v>롯데리아</v>
      </c>
      <c r="F2542">
        <f>VLOOKUP(B2542,payment!$A$2:$I$14625,4,0)</f>
        <v>37.474434000000002</v>
      </c>
      <c r="G2542">
        <f>VLOOKUP(B2542,payment!$A$2:$I$14625,5,0)</f>
        <v>126.972426</v>
      </c>
      <c r="H2542" t="str">
        <f>VLOOKUP(E2542,gift_meta!$B$2:$C$33,2,0)</f>
        <v>롯데리아 음료M 제공</v>
      </c>
      <c r="I2542">
        <f t="shared" ca="1" si="79"/>
        <v>1600</v>
      </c>
      <c r="J2542" s="5">
        <f>VLOOKUP(B2542,payment!$A$2:$I$14625,7,0)</f>
        <v>42695</v>
      </c>
      <c r="K2542" s="6">
        <f>VLOOKUP(B2542,payment!$A$2:$I$14625,8,0)</f>
        <v>0.59896000000000005</v>
      </c>
    </row>
    <row r="2543" spans="1:11">
      <c r="A2543">
        <v>2542</v>
      </c>
      <c r="B2543">
        <v>10803</v>
      </c>
      <c r="C2543">
        <f>VLOOKUP(B2543,payment!$A$2:$B$14625,2,0)</f>
        <v>209</v>
      </c>
      <c r="D2543" t="str">
        <f t="shared" si="78"/>
        <v>이디야커피</v>
      </c>
      <c r="E2543" t="str">
        <f>VLOOKUP(B2543,payment!$A$2:$I$14625,3,0)</f>
        <v>이디야커피</v>
      </c>
      <c r="F2543">
        <f>VLOOKUP(B2543,payment!$A$2:$I$14625,4,0)</f>
        <v>37.674534000000001</v>
      </c>
      <c r="G2543">
        <f>VLOOKUP(B2543,payment!$A$2:$I$14625,5,0)</f>
        <v>127.013676</v>
      </c>
      <c r="H2543" t="str">
        <f>VLOOKUP(E2543,gift_meta!$B$2:$C$33,2,0)</f>
        <v>스마트 오더 사용시 10% 할인</v>
      </c>
      <c r="I2543">
        <f t="shared" ca="1" si="79"/>
        <v>1800</v>
      </c>
      <c r="J2543" s="5">
        <f>VLOOKUP(B2543,payment!$A$2:$I$14625,7,0)</f>
        <v>43111</v>
      </c>
      <c r="K2543" s="6">
        <f>VLOOKUP(B2543,payment!$A$2:$I$14625,8,0)</f>
        <v>0.59392</v>
      </c>
    </row>
    <row r="2544" spans="1:11">
      <c r="A2544">
        <v>2543</v>
      </c>
      <c r="B2544">
        <v>8541</v>
      </c>
      <c r="C2544">
        <f>VLOOKUP(B2544,payment!$A$2:$B$14625,2,0)</f>
        <v>268</v>
      </c>
      <c r="D2544" t="str">
        <f t="shared" si="78"/>
        <v>스시로로</v>
      </c>
      <c r="E2544" t="str">
        <f>VLOOKUP(B2544,payment!$A$2:$I$14625,3,0)</f>
        <v>스시로로</v>
      </c>
      <c r="F2544">
        <f>VLOOKUP(B2544,payment!$A$2:$I$14625,4,0)</f>
        <v>37.445013000000003</v>
      </c>
      <c r="G2544">
        <f>VLOOKUP(B2544,payment!$A$2:$I$14625,5,0)</f>
        <v>127.027925</v>
      </c>
      <c r="H2544" t="str">
        <f>VLOOKUP(E2544,gift_meta!$B$2:$C$33,2,0)</f>
        <v>2pcs 무료 제공</v>
      </c>
      <c r="I2544">
        <f t="shared" ca="1" si="79"/>
        <v>100</v>
      </c>
      <c r="J2544" s="5">
        <f>VLOOKUP(B2544,payment!$A$2:$I$14625,7,0)</f>
        <v>42560</v>
      </c>
      <c r="K2544" s="6">
        <f>VLOOKUP(B2544,payment!$A$2:$I$14625,8,0)</f>
        <v>0.59631999999999996</v>
      </c>
    </row>
    <row r="2545" spans="1:11">
      <c r="A2545">
        <v>2544</v>
      </c>
      <c r="B2545">
        <v>13660</v>
      </c>
      <c r="C2545">
        <f>VLOOKUP(B2545,payment!$A$2:$B$14625,2,0)</f>
        <v>56</v>
      </c>
      <c r="D2545" t="str">
        <f t="shared" si="78"/>
        <v>아웃닭</v>
      </c>
      <c r="E2545" t="str">
        <f>VLOOKUP(B2545,payment!$A$2:$I$14625,3,0)</f>
        <v>아웃닭</v>
      </c>
      <c r="F2545">
        <f>VLOOKUP(B2545,payment!$A$2:$I$14625,4,0)</f>
        <v>37.584505999999998</v>
      </c>
      <c r="G2545">
        <f>VLOOKUP(B2545,payment!$A$2:$I$14625,5,0)</f>
        <v>127.1767</v>
      </c>
      <c r="H2545" t="str">
        <f>VLOOKUP(E2545,gift_meta!$B$2:$C$33,2,0)</f>
        <v>치즈스틱 2개 제공</v>
      </c>
      <c r="I2545">
        <f t="shared" ca="1" si="79"/>
        <v>800</v>
      </c>
      <c r="J2545" s="5">
        <f>VLOOKUP(B2545,payment!$A$2:$I$14625,7,0)</f>
        <v>42488</v>
      </c>
      <c r="K2545" s="6">
        <f>VLOOKUP(B2545,payment!$A$2:$I$14625,8,0)</f>
        <v>0.51041000000000003</v>
      </c>
    </row>
    <row r="2546" spans="1:11">
      <c r="A2546">
        <v>2545</v>
      </c>
      <c r="B2546">
        <v>8604</v>
      </c>
      <c r="C2546">
        <f>VLOOKUP(B2546,payment!$A$2:$B$14625,2,0)</f>
        <v>234</v>
      </c>
      <c r="D2546" t="str">
        <f t="shared" si="78"/>
        <v>쥬씨</v>
      </c>
      <c r="E2546" t="str">
        <f>VLOOKUP(B2546,payment!$A$2:$I$14625,3,0)</f>
        <v>쥬씨</v>
      </c>
      <c r="F2546">
        <f>VLOOKUP(B2546,payment!$A$2:$I$14625,4,0)</f>
        <v>37.501275999999997</v>
      </c>
      <c r="G2546">
        <f>VLOOKUP(B2546,payment!$A$2:$I$14625,5,0)</f>
        <v>127.077697</v>
      </c>
      <c r="H2546" t="str">
        <f>VLOOKUP(E2546,gift_meta!$B$2:$C$33,2,0)</f>
        <v>무료 사이즈업</v>
      </c>
      <c r="I2546">
        <f t="shared" ca="1" si="79"/>
        <v>1200</v>
      </c>
      <c r="J2546" s="5">
        <f>VLOOKUP(B2546,payment!$A$2:$I$14625,7,0)</f>
        <v>42980</v>
      </c>
      <c r="K2546" s="6">
        <f>VLOOKUP(B2546,payment!$A$2:$I$14625,8,0)</f>
        <v>0.85707999999999995</v>
      </c>
    </row>
    <row r="2547" spans="1:11">
      <c r="A2547">
        <v>2546</v>
      </c>
      <c r="B2547">
        <v>3849</v>
      </c>
      <c r="C2547">
        <f>VLOOKUP(B2547,payment!$A$2:$B$14625,2,0)</f>
        <v>249</v>
      </c>
      <c r="D2547" t="str">
        <f t="shared" si="78"/>
        <v>엔젤리너스</v>
      </c>
      <c r="E2547" t="str">
        <f>VLOOKUP(B2547,payment!$A$2:$I$14625,3,0)</f>
        <v>엔젤리너스</v>
      </c>
      <c r="F2547">
        <f>VLOOKUP(B2547,payment!$A$2:$I$14625,4,0)</f>
        <v>37.501565999999997</v>
      </c>
      <c r="G2547">
        <f>VLOOKUP(B2547,payment!$A$2:$I$14625,5,0)</f>
        <v>126.916437</v>
      </c>
      <c r="H2547" t="str">
        <f>VLOOKUP(E2547,gift_meta!$B$2:$C$33,2,0)</f>
        <v>제조 음료 주문시 10% 할인</v>
      </c>
      <c r="I2547">
        <f t="shared" ca="1" si="79"/>
        <v>1800</v>
      </c>
      <c r="J2547" s="5">
        <f>VLOOKUP(B2547,payment!$A$2:$I$14625,7,0)</f>
        <v>42893</v>
      </c>
      <c r="K2547" s="6">
        <f>VLOOKUP(B2547,payment!$A$2:$I$14625,8,0)</f>
        <v>0.39107999999999998</v>
      </c>
    </row>
    <row r="2548" spans="1:11">
      <c r="A2548">
        <v>2547</v>
      </c>
      <c r="B2548">
        <v>8354</v>
      </c>
      <c r="C2548">
        <f>VLOOKUP(B2548,payment!$A$2:$B$14625,2,0)</f>
        <v>222</v>
      </c>
      <c r="D2548" t="str">
        <f t="shared" si="78"/>
        <v>봄봄</v>
      </c>
      <c r="E2548" t="str">
        <f>VLOOKUP(B2548,payment!$A$2:$I$14625,3,0)</f>
        <v>봄봄</v>
      </c>
      <c r="F2548">
        <f>VLOOKUP(B2548,payment!$A$2:$I$14625,4,0)</f>
        <v>37.645409999999998</v>
      </c>
      <c r="G2548">
        <f>VLOOKUP(B2548,payment!$A$2:$I$14625,5,0)</f>
        <v>126.928978</v>
      </c>
      <c r="H2548" t="str">
        <f>VLOOKUP(E2548,gift_meta!$B$2:$C$33,2,0)</f>
        <v>음료 주문시 쿠폰 도장 2개 추가</v>
      </c>
      <c r="I2548">
        <f t="shared" ca="1" si="79"/>
        <v>1900</v>
      </c>
      <c r="J2548" s="5">
        <f>VLOOKUP(B2548,payment!$A$2:$I$14625,7,0)</f>
        <v>42861</v>
      </c>
      <c r="K2548" s="6">
        <f>VLOOKUP(B2548,payment!$A$2:$I$14625,8,0)</f>
        <v>0.91754000000000002</v>
      </c>
    </row>
    <row r="2549" spans="1:11">
      <c r="A2549">
        <v>2548</v>
      </c>
      <c r="B2549">
        <v>10037</v>
      </c>
      <c r="C2549">
        <f>VLOOKUP(B2549,payment!$A$2:$B$14625,2,0)</f>
        <v>281</v>
      </c>
      <c r="D2549" t="str">
        <f t="shared" si="78"/>
        <v>스시진</v>
      </c>
      <c r="E2549" t="str">
        <f>VLOOKUP(B2549,payment!$A$2:$I$14625,3,0)</f>
        <v>스시진</v>
      </c>
      <c r="F2549">
        <f>VLOOKUP(B2549,payment!$A$2:$I$14625,4,0)</f>
        <v>37.453797000000002</v>
      </c>
      <c r="G2549">
        <f>VLOOKUP(B2549,payment!$A$2:$I$14625,5,0)</f>
        <v>127.058307</v>
      </c>
      <c r="H2549" t="str">
        <f>VLOOKUP(E2549,gift_meta!$B$2:$C$33,2,0)</f>
        <v>2pcs 무료 제공</v>
      </c>
      <c r="I2549">
        <f t="shared" ca="1" si="79"/>
        <v>1000</v>
      </c>
      <c r="J2549" s="5">
        <f>VLOOKUP(B2549,payment!$A$2:$I$14625,7,0)</f>
        <v>43118</v>
      </c>
      <c r="K2549" s="6">
        <f>VLOOKUP(B2549,payment!$A$2:$I$14625,8,0)</f>
        <v>0.89815999999999996</v>
      </c>
    </row>
    <row r="2550" spans="1:11">
      <c r="A2550">
        <v>2549</v>
      </c>
      <c r="B2550">
        <v>9960</v>
      </c>
      <c r="C2550">
        <f>VLOOKUP(B2550,payment!$A$2:$B$14625,2,0)</f>
        <v>189</v>
      </c>
      <c r="D2550" t="str">
        <f t="shared" si="78"/>
        <v>스시로로</v>
      </c>
      <c r="E2550" t="str">
        <f>VLOOKUP(B2550,payment!$A$2:$I$14625,3,0)</f>
        <v>스시로로</v>
      </c>
      <c r="F2550">
        <f>VLOOKUP(B2550,payment!$A$2:$I$14625,4,0)</f>
        <v>37.489196</v>
      </c>
      <c r="G2550">
        <f>VLOOKUP(B2550,payment!$A$2:$I$14625,5,0)</f>
        <v>127.109745</v>
      </c>
      <c r="H2550" t="str">
        <f>VLOOKUP(E2550,gift_meta!$B$2:$C$33,2,0)</f>
        <v>2pcs 무료 제공</v>
      </c>
      <c r="I2550">
        <f t="shared" ca="1" si="79"/>
        <v>1900</v>
      </c>
      <c r="J2550" s="5">
        <f>VLOOKUP(B2550,payment!$A$2:$I$14625,7,0)</f>
        <v>42818</v>
      </c>
      <c r="K2550" s="6">
        <f>VLOOKUP(B2550,payment!$A$2:$I$14625,8,0)</f>
        <v>0.56752000000000002</v>
      </c>
    </row>
    <row r="2551" spans="1:11">
      <c r="A2551">
        <v>2550</v>
      </c>
      <c r="B2551">
        <v>882</v>
      </c>
      <c r="C2551">
        <f>VLOOKUP(B2551,payment!$A$2:$B$14625,2,0)</f>
        <v>60</v>
      </c>
      <c r="D2551" t="str">
        <f t="shared" si="78"/>
        <v>이비인후과</v>
      </c>
      <c r="E2551" t="str">
        <f>VLOOKUP(B2551,payment!$A$2:$I$14625,3,0)</f>
        <v>이비인후과</v>
      </c>
      <c r="F2551">
        <f>VLOOKUP(B2551,payment!$A$2:$I$14625,4,0)</f>
        <v>37.588684000000001</v>
      </c>
      <c r="G2551">
        <f>VLOOKUP(B2551,payment!$A$2:$I$14625,5,0)</f>
        <v>127.034606</v>
      </c>
      <c r="H2551" t="str">
        <f>VLOOKUP(E2551,gift_meta!$B$2:$C$33,2,0)</f>
        <v>코세척 서비스(무료)</v>
      </c>
      <c r="I2551">
        <f t="shared" ca="1" si="79"/>
        <v>1500</v>
      </c>
      <c r="J2551" s="5">
        <f>VLOOKUP(B2551,payment!$A$2:$I$14625,7,0)</f>
        <v>42778</v>
      </c>
      <c r="K2551" s="6">
        <f>VLOOKUP(B2551,payment!$A$2:$I$14625,8,0)</f>
        <v>0.40589999999999998</v>
      </c>
    </row>
    <row r="2552" spans="1:11">
      <c r="A2552">
        <v>2551</v>
      </c>
      <c r="B2552">
        <v>6132</v>
      </c>
      <c r="C2552">
        <f>VLOOKUP(B2552,payment!$A$2:$B$14625,2,0)</f>
        <v>12</v>
      </c>
      <c r="D2552" t="str">
        <f t="shared" si="78"/>
        <v>약국</v>
      </c>
      <c r="E2552" t="str">
        <f>VLOOKUP(B2552,payment!$A$2:$I$14625,3,0)</f>
        <v>약국</v>
      </c>
      <c r="F2552">
        <f>VLOOKUP(B2552,payment!$A$2:$I$14625,4,0)</f>
        <v>37.666539999999998</v>
      </c>
      <c r="G2552">
        <f>VLOOKUP(B2552,payment!$A$2:$I$14625,5,0)</f>
        <v>127.12365200000001</v>
      </c>
      <c r="H2552" t="str">
        <f>VLOOKUP(E2552,gift_meta!$B$2:$C$33,2,0)</f>
        <v>황사 마스크 증정(1매)</v>
      </c>
      <c r="I2552">
        <f t="shared" ca="1" si="79"/>
        <v>1100</v>
      </c>
      <c r="J2552" s="5">
        <f>VLOOKUP(B2552,payment!$A$2:$I$14625,7,0)</f>
        <v>42686</v>
      </c>
      <c r="K2552" s="6">
        <f>VLOOKUP(B2552,payment!$A$2:$I$14625,8,0)</f>
        <v>0.40616999999999998</v>
      </c>
    </row>
    <row r="2553" spans="1:11">
      <c r="A2553">
        <v>2552</v>
      </c>
      <c r="B2553">
        <v>11620</v>
      </c>
      <c r="C2553">
        <f>VLOOKUP(B2553,payment!$A$2:$B$14625,2,0)</f>
        <v>75</v>
      </c>
      <c r="D2553" t="str">
        <f t="shared" si="78"/>
        <v>반디앤루니스</v>
      </c>
      <c r="E2553" t="str">
        <f>VLOOKUP(B2553,payment!$A$2:$I$14625,3,0)</f>
        <v>반디앤루니스</v>
      </c>
      <c r="F2553">
        <f>VLOOKUP(B2553,payment!$A$2:$I$14625,4,0)</f>
        <v>37.492235999999998</v>
      </c>
      <c r="G2553">
        <f>VLOOKUP(B2553,payment!$A$2:$I$14625,5,0)</f>
        <v>127.15601599999999</v>
      </c>
      <c r="H2553" t="str">
        <f>VLOOKUP(E2553,gift_meta!$B$2:$C$33,2,0)</f>
        <v>도서 구매시 5% 할인</v>
      </c>
      <c r="I2553">
        <f t="shared" ca="1" si="79"/>
        <v>900</v>
      </c>
      <c r="J2553" s="5">
        <f>VLOOKUP(B2553,payment!$A$2:$I$14625,7,0)</f>
        <v>42742</v>
      </c>
      <c r="K2553" s="6">
        <f>VLOOKUP(B2553,payment!$A$2:$I$14625,8,0)</f>
        <v>0.96840000000000004</v>
      </c>
    </row>
    <row r="2554" spans="1:11">
      <c r="A2554">
        <v>2553</v>
      </c>
      <c r="B2554">
        <v>14543</v>
      </c>
      <c r="C2554">
        <f>VLOOKUP(B2554,payment!$A$2:$B$14625,2,0)</f>
        <v>223</v>
      </c>
      <c r="D2554" t="str">
        <f t="shared" si="78"/>
        <v>연래춘</v>
      </c>
      <c r="E2554" t="str">
        <f>VLOOKUP(B2554,payment!$A$2:$I$14625,3,0)</f>
        <v>연래춘</v>
      </c>
      <c r="F2554">
        <f>VLOOKUP(B2554,payment!$A$2:$I$14625,4,0)</f>
        <v>37.677812000000003</v>
      </c>
      <c r="G2554">
        <f>VLOOKUP(B2554,payment!$A$2:$I$14625,5,0)</f>
        <v>126.91289500000001</v>
      </c>
      <c r="H2554" t="str">
        <f>VLOOKUP(E2554,gift_meta!$B$2:$C$33,2,0)</f>
        <v>현금 결재시 10% 할인</v>
      </c>
      <c r="I2554">
        <f t="shared" ca="1" si="79"/>
        <v>800</v>
      </c>
      <c r="J2554" s="5">
        <f>VLOOKUP(B2554,payment!$A$2:$I$14625,7,0)</f>
        <v>42606</v>
      </c>
      <c r="K2554" s="6">
        <f>VLOOKUP(B2554,payment!$A$2:$I$14625,8,0)</f>
        <v>0.51580999999999999</v>
      </c>
    </row>
    <row r="2555" spans="1:11">
      <c r="A2555">
        <v>2554</v>
      </c>
      <c r="B2555">
        <v>8088</v>
      </c>
      <c r="C2555">
        <f>VLOOKUP(B2555,payment!$A$2:$B$14625,2,0)</f>
        <v>83</v>
      </c>
      <c r="D2555" t="str">
        <f t="shared" si="78"/>
        <v>스시진</v>
      </c>
      <c r="E2555" t="str">
        <f>VLOOKUP(B2555,payment!$A$2:$I$14625,3,0)</f>
        <v>스시진</v>
      </c>
      <c r="F2555">
        <f>VLOOKUP(B2555,payment!$A$2:$I$14625,4,0)</f>
        <v>37.491942000000002</v>
      </c>
      <c r="G2555">
        <f>VLOOKUP(B2555,payment!$A$2:$I$14625,5,0)</f>
        <v>126.900138</v>
      </c>
      <c r="H2555" t="str">
        <f>VLOOKUP(E2555,gift_meta!$B$2:$C$33,2,0)</f>
        <v>2pcs 무료 제공</v>
      </c>
      <c r="I2555">
        <f t="shared" ca="1" si="79"/>
        <v>1900</v>
      </c>
      <c r="J2555" s="5">
        <f>VLOOKUP(B2555,payment!$A$2:$I$14625,7,0)</f>
        <v>42907</v>
      </c>
      <c r="K2555" s="6">
        <f>VLOOKUP(B2555,payment!$A$2:$I$14625,8,0)</f>
        <v>0.94221999999999995</v>
      </c>
    </row>
    <row r="2556" spans="1:11">
      <c r="A2556">
        <v>2555</v>
      </c>
      <c r="B2556">
        <v>7333</v>
      </c>
      <c r="C2556">
        <f>VLOOKUP(B2556,payment!$A$2:$B$14625,2,0)</f>
        <v>158</v>
      </c>
      <c r="D2556" t="str">
        <f t="shared" si="78"/>
        <v>이비인후과</v>
      </c>
      <c r="E2556" t="str">
        <f>VLOOKUP(B2556,payment!$A$2:$I$14625,3,0)</f>
        <v>이비인후과</v>
      </c>
      <c r="F2556">
        <f>VLOOKUP(B2556,payment!$A$2:$I$14625,4,0)</f>
        <v>37.513280999999999</v>
      </c>
      <c r="G2556">
        <f>VLOOKUP(B2556,payment!$A$2:$I$14625,5,0)</f>
        <v>126.873839</v>
      </c>
      <c r="H2556" t="str">
        <f>VLOOKUP(E2556,gift_meta!$B$2:$C$33,2,0)</f>
        <v>코세척 서비스(무료)</v>
      </c>
      <c r="I2556">
        <f t="shared" ca="1" si="79"/>
        <v>1200</v>
      </c>
      <c r="J2556" s="5">
        <f>VLOOKUP(B2556,payment!$A$2:$I$14625,7,0)</f>
        <v>42916</v>
      </c>
      <c r="K2556" s="6">
        <f>VLOOKUP(B2556,payment!$A$2:$I$14625,8,0)</f>
        <v>0.90769</v>
      </c>
    </row>
    <row r="2557" spans="1:11">
      <c r="A2557">
        <v>2556</v>
      </c>
      <c r="B2557">
        <v>12809</v>
      </c>
      <c r="C2557">
        <f>VLOOKUP(B2557,payment!$A$2:$B$14625,2,0)</f>
        <v>211</v>
      </c>
      <c r="D2557" t="str">
        <f t="shared" si="78"/>
        <v>봄봄</v>
      </c>
      <c r="E2557" t="str">
        <f>VLOOKUP(B2557,payment!$A$2:$I$14625,3,0)</f>
        <v>봄봄</v>
      </c>
      <c r="F2557">
        <f>VLOOKUP(B2557,payment!$A$2:$I$14625,4,0)</f>
        <v>37.470084999999997</v>
      </c>
      <c r="G2557">
        <f>VLOOKUP(B2557,payment!$A$2:$I$14625,5,0)</f>
        <v>127.06462399999999</v>
      </c>
      <c r="H2557" t="str">
        <f>VLOOKUP(E2557,gift_meta!$B$2:$C$33,2,0)</f>
        <v>음료 주문시 쿠폰 도장 2개 추가</v>
      </c>
      <c r="I2557">
        <f t="shared" ca="1" si="79"/>
        <v>700</v>
      </c>
      <c r="J2557" s="5">
        <f>VLOOKUP(B2557,payment!$A$2:$I$14625,7,0)</f>
        <v>43093</v>
      </c>
      <c r="K2557" s="6">
        <f>VLOOKUP(B2557,payment!$A$2:$I$14625,8,0)</f>
        <v>0.46577000000000002</v>
      </c>
    </row>
    <row r="2558" spans="1:11">
      <c r="A2558">
        <v>2557</v>
      </c>
      <c r="B2558">
        <v>13753</v>
      </c>
      <c r="C2558">
        <f>VLOOKUP(B2558,payment!$A$2:$B$14625,2,0)</f>
        <v>293</v>
      </c>
      <c r="D2558" t="str">
        <f t="shared" si="78"/>
        <v>쥬씨</v>
      </c>
      <c r="E2558" t="str">
        <f>VLOOKUP(B2558,payment!$A$2:$I$14625,3,0)</f>
        <v>쥬씨</v>
      </c>
      <c r="F2558">
        <f>VLOOKUP(B2558,payment!$A$2:$I$14625,4,0)</f>
        <v>37.638809000000002</v>
      </c>
      <c r="G2558">
        <f>VLOOKUP(B2558,payment!$A$2:$I$14625,5,0)</f>
        <v>127.087682</v>
      </c>
      <c r="H2558" t="str">
        <f>VLOOKUP(E2558,gift_meta!$B$2:$C$33,2,0)</f>
        <v>무료 사이즈업</v>
      </c>
      <c r="I2558">
        <f t="shared" ca="1" si="79"/>
        <v>300</v>
      </c>
      <c r="J2558" s="5">
        <f>VLOOKUP(B2558,payment!$A$2:$I$14625,7,0)</f>
        <v>42996</v>
      </c>
      <c r="K2558" s="6">
        <f>VLOOKUP(B2558,payment!$A$2:$I$14625,8,0)</f>
        <v>0.53254999999999997</v>
      </c>
    </row>
    <row r="2559" spans="1:11">
      <c r="A2559">
        <v>2558</v>
      </c>
      <c r="B2559">
        <v>8543</v>
      </c>
      <c r="C2559">
        <f>VLOOKUP(B2559,payment!$A$2:$B$14625,2,0)</f>
        <v>31</v>
      </c>
      <c r="D2559" t="str">
        <f t="shared" si="78"/>
        <v>홍콩반점</v>
      </c>
      <c r="E2559" t="str">
        <f>VLOOKUP(B2559,payment!$A$2:$I$14625,3,0)</f>
        <v>홍콩반점</v>
      </c>
      <c r="F2559">
        <f>VLOOKUP(B2559,payment!$A$2:$I$14625,4,0)</f>
        <v>37.639400000000002</v>
      </c>
      <c r="G2559">
        <f>VLOOKUP(B2559,payment!$A$2:$I$14625,5,0)</f>
        <v>127.01282999999999</v>
      </c>
      <c r="H2559" t="str">
        <f>VLOOKUP(E2559,gift_meta!$B$2:$C$33,2,0)</f>
        <v>찹쌀 탕수육 10% 할인</v>
      </c>
      <c r="I2559">
        <f t="shared" ca="1" si="79"/>
        <v>500</v>
      </c>
      <c r="J2559" s="5">
        <f>VLOOKUP(B2559,payment!$A$2:$I$14625,7,0)</f>
        <v>43170</v>
      </c>
      <c r="K2559" s="6">
        <f>VLOOKUP(B2559,payment!$A$2:$I$14625,8,0)</f>
        <v>0.44355</v>
      </c>
    </row>
    <row r="2560" spans="1:11">
      <c r="A2560">
        <v>2559</v>
      </c>
      <c r="B2560">
        <v>6543</v>
      </c>
      <c r="C2560">
        <f>VLOOKUP(B2560,payment!$A$2:$B$14625,2,0)</f>
        <v>179</v>
      </c>
      <c r="D2560" t="str">
        <f t="shared" si="78"/>
        <v>연래춘</v>
      </c>
      <c r="E2560" t="str">
        <f>VLOOKUP(B2560,payment!$A$2:$I$14625,3,0)</f>
        <v>연래춘</v>
      </c>
      <c r="F2560">
        <f>VLOOKUP(B2560,payment!$A$2:$I$14625,4,0)</f>
        <v>37.519426000000003</v>
      </c>
      <c r="G2560">
        <f>VLOOKUP(B2560,payment!$A$2:$I$14625,5,0)</f>
        <v>127.07748100000001</v>
      </c>
      <c r="H2560" t="str">
        <f>VLOOKUP(E2560,gift_meta!$B$2:$C$33,2,0)</f>
        <v>현금 결재시 10% 할인</v>
      </c>
      <c r="I2560">
        <f t="shared" ca="1" si="79"/>
        <v>900</v>
      </c>
      <c r="J2560" s="5">
        <f>VLOOKUP(B2560,payment!$A$2:$I$14625,7,0)</f>
        <v>42925</v>
      </c>
      <c r="K2560" s="6">
        <f>VLOOKUP(B2560,payment!$A$2:$I$14625,8,0)</f>
        <v>0.92903000000000002</v>
      </c>
    </row>
    <row r="2561" spans="1:11">
      <c r="A2561">
        <v>2560</v>
      </c>
      <c r="B2561">
        <v>13320</v>
      </c>
      <c r="C2561">
        <f>VLOOKUP(B2561,payment!$A$2:$B$14625,2,0)</f>
        <v>187</v>
      </c>
      <c r="D2561" t="str">
        <f t="shared" si="78"/>
        <v>김덕후의곱창조</v>
      </c>
      <c r="E2561" t="str">
        <f>VLOOKUP(B2561,payment!$A$2:$I$14625,3,0)</f>
        <v>김덕후의곱창조</v>
      </c>
      <c r="F2561">
        <f>VLOOKUP(B2561,payment!$A$2:$I$14625,4,0)</f>
        <v>37.658788999999999</v>
      </c>
      <c r="G2561">
        <f>VLOOKUP(B2561,payment!$A$2:$I$14625,5,0)</f>
        <v>126.96516200000001</v>
      </c>
      <c r="H2561" t="str">
        <f>VLOOKUP(E2561,gift_meta!$B$2:$C$33,2,0)</f>
        <v>곱창 무한 리필 2,000 할인</v>
      </c>
      <c r="I2561">
        <f t="shared" ca="1" si="79"/>
        <v>1000</v>
      </c>
      <c r="J2561" s="5">
        <f>VLOOKUP(B2561,payment!$A$2:$I$14625,7,0)</f>
        <v>42580</v>
      </c>
      <c r="K2561" s="6">
        <f>VLOOKUP(B2561,payment!$A$2:$I$14625,8,0)</f>
        <v>0.90117999999999998</v>
      </c>
    </row>
    <row r="2562" spans="1:11">
      <c r="A2562">
        <v>2561</v>
      </c>
      <c r="B2562">
        <v>2758</v>
      </c>
      <c r="C2562">
        <f>VLOOKUP(B2562,payment!$A$2:$B$14625,2,0)</f>
        <v>40</v>
      </c>
      <c r="D2562" t="str">
        <f t="shared" ref="D2562:D2625" si="80">E2562</f>
        <v>홍콩반점</v>
      </c>
      <c r="E2562" t="str">
        <f>VLOOKUP(B2562,payment!$A$2:$I$14625,3,0)</f>
        <v>홍콩반점</v>
      </c>
      <c r="F2562">
        <f>VLOOKUP(B2562,payment!$A$2:$I$14625,4,0)</f>
        <v>37.713664999999999</v>
      </c>
      <c r="G2562">
        <f>VLOOKUP(B2562,payment!$A$2:$I$14625,5,0)</f>
        <v>127.137837</v>
      </c>
      <c r="H2562" t="str">
        <f>VLOOKUP(E2562,gift_meta!$B$2:$C$33,2,0)</f>
        <v>찹쌀 탕수육 10% 할인</v>
      </c>
      <c r="I2562">
        <f t="shared" ref="I2562:I2625" ca="1" si="81">RANDBETWEEN(1,20)*100</f>
        <v>1000</v>
      </c>
      <c r="J2562" s="5">
        <f>VLOOKUP(B2562,payment!$A$2:$I$14625,7,0)</f>
        <v>42408</v>
      </c>
      <c r="K2562" s="6">
        <f>VLOOKUP(B2562,payment!$A$2:$I$14625,8,0)</f>
        <v>0.90293999999999996</v>
      </c>
    </row>
    <row r="2563" spans="1:11">
      <c r="A2563">
        <v>2562</v>
      </c>
      <c r="B2563">
        <v>10412</v>
      </c>
      <c r="C2563">
        <f>VLOOKUP(B2563,payment!$A$2:$B$14625,2,0)</f>
        <v>228</v>
      </c>
      <c r="D2563" t="str">
        <f t="shared" si="80"/>
        <v>뚜레쥬르</v>
      </c>
      <c r="E2563" t="str">
        <f>VLOOKUP(B2563,payment!$A$2:$I$14625,3,0)</f>
        <v>뚜레쥬르</v>
      </c>
      <c r="F2563">
        <f>VLOOKUP(B2563,payment!$A$2:$I$14625,4,0)</f>
        <v>37.515002000000003</v>
      </c>
      <c r="G2563">
        <f>VLOOKUP(B2563,payment!$A$2:$I$14625,5,0)</f>
        <v>127.109495</v>
      </c>
      <c r="H2563" t="str">
        <f>VLOOKUP(E2563,gift_meta!$B$2:$C$33,2,0)</f>
        <v>2000원 이상 5% 할인</v>
      </c>
      <c r="I2563">
        <f t="shared" ca="1" si="81"/>
        <v>200</v>
      </c>
      <c r="J2563" s="5">
        <f>VLOOKUP(B2563,payment!$A$2:$I$14625,7,0)</f>
        <v>42596</v>
      </c>
      <c r="K2563" s="6">
        <f>VLOOKUP(B2563,payment!$A$2:$I$14625,8,0)</f>
        <v>0.67854000000000003</v>
      </c>
    </row>
    <row r="2564" spans="1:11">
      <c r="A2564">
        <v>2563</v>
      </c>
      <c r="B2564">
        <v>7706</v>
      </c>
      <c r="C2564">
        <f>VLOOKUP(B2564,payment!$A$2:$B$14625,2,0)</f>
        <v>45</v>
      </c>
      <c r="D2564" t="str">
        <f t="shared" si="80"/>
        <v>구이가</v>
      </c>
      <c r="E2564" t="str">
        <f>VLOOKUP(B2564,payment!$A$2:$I$14625,3,0)</f>
        <v>구이가</v>
      </c>
      <c r="F2564">
        <f>VLOOKUP(B2564,payment!$A$2:$I$14625,4,0)</f>
        <v>37.577882000000002</v>
      </c>
      <c r="G2564">
        <f>VLOOKUP(B2564,payment!$A$2:$I$14625,5,0)</f>
        <v>127.11188199999999</v>
      </c>
      <c r="H2564" t="str">
        <f>VLOOKUP(E2564,gift_meta!$B$2:$C$33,2,0)</f>
        <v>한판 주문시 사이다 제공</v>
      </c>
      <c r="I2564">
        <f t="shared" ca="1" si="81"/>
        <v>1500</v>
      </c>
      <c r="J2564" s="5">
        <f>VLOOKUP(B2564,payment!$A$2:$I$14625,7,0)</f>
        <v>43107</v>
      </c>
      <c r="K2564" s="6">
        <f>VLOOKUP(B2564,payment!$A$2:$I$14625,8,0)</f>
        <v>0.39937</v>
      </c>
    </row>
    <row r="2565" spans="1:11">
      <c r="A2565">
        <v>2564</v>
      </c>
      <c r="B2565">
        <v>11640</v>
      </c>
      <c r="C2565">
        <f>VLOOKUP(B2565,payment!$A$2:$B$14625,2,0)</f>
        <v>125</v>
      </c>
      <c r="D2565" t="str">
        <f t="shared" si="80"/>
        <v>스시로로</v>
      </c>
      <c r="E2565" t="str">
        <f>VLOOKUP(B2565,payment!$A$2:$I$14625,3,0)</f>
        <v>스시로로</v>
      </c>
      <c r="F2565">
        <f>VLOOKUP(B2565,payment!$A$2:$I$14625,4,0)</f>
        <v>37.589405999999997</v>
      </c>
      <c r="G2565">
        <f>VLOOKUP(B2565,payment!$A$2:$I$14625,5,0)</f>
        <v>127.0142</v>
      </c>
      <c r="H2565" t="str">
        <f>VLOOKUP(E2565,gift_meta!$B$2:$C$33,2,0)</f>
        <v>2pcs 무료 제공</v>
      </c>
      <c r="I2565">
        <f t="shared" ca="1" si="81"/>
        <v>1400</v>
      </c>
      <c r="J2565" s="5">
        <f>VLOOKUP(B2565,payment!$A$2:$I$14625,7,0)</f>
        <v>42803</v>
      </c>
      <c r="K2565" s="6">
        <f>VLOOKUP(B2565,payment!$A$2:$I$14625,8,0)</f>
        <v>0.61297000000000001</v>
      </c>
    </row>
    <row r="2566" spans="1:11">
      <c r="A2566">
        <v>2565</v>
      </c>
      <c r="B2566">
        <v>10706</v>
      </c>
      <c r="C2566">
        <f>VLOOKUP(B2566,payment!$A$2:$B$14625,2,0)</f>
        <v>168</v>
      </c>
      <c r="D2566" t="str">
        <f t="shared" si="80"/>
        <v>스시로로</v>
      </c>
      <c r="E2566" t="str">
        <f>VLOOKUP(B2566,payment!$A$2:$I$14625,3,0)</f>
        <v>스시로로</v>
      </c>
      <c r="F2566">
        <f>VLOOKUP(B2566,payment!$A$2:$I$14625,4,0)</f>
        <v>37.679239000000003</v>
      </c>
      <c r="G2566">
        <f>VLOOKUP(B2566,payment!$A$2:$I$14625,5,0)</f>
        <v>127.023996</v>
      </c>
      <c r="H2566" t="str">
        <f>VLOOKUP(E2566,gift_meta!$B$2:$C$33,2,0)</f>
        <v>2pcs 무료 제공</v>
      </c>
      <c r="I2566">
        <f t="shared" ca="1" si="81"/>
        <v>300</v>
      </c>
      <c r="J2566" s="5">
        <f>VLOOKUP(B2566,payment!$A$2:$I$14625,7,0)</f>
        <v>42778</v>
      </c>
      <c r="K2566" s="6">
        <f>VLOOKUP(B2566,payment!$A$2:$I$14625,8,0)</f>
        <v>0.68230000000000002</v>
      </c>
    </row>
    <row r="2567" spans="1:11">
      <c r="A2567">
        <v>2566</v>
      </c>
      <c r="B2567">
        <v>1556</v>
      </c>
      <c r="C2567">
        <f>VLOOKUP(B2567,payment!$A$2:$B$14625,2,0)</f>
        <v>135</v>
      </c>
      <c r="D2567" t="str">
        <f t="shared" si="80"/>
        <v>구이가</v>
      </c>
      <c r="E2567" t="str">
        <f>VLOOKUP(B2567,payment!$A$2:$I$14625,3,0)</f>
        <v>구이가</v>
      </c>
      <c r="F2567">
        <f>VLOOKUP(B2567,payment!$A$2:$I$14625,4,0)</f>
        <v>37.660764</v>
      </c>
      <c r="G2567">
        <f>VLOOKUP(B2567,payment!$A$2:$I$14625,5,0)</f>
        <v>127.183814</v>
      </c>
      <c r="H2567" t="str">
        <f>VLOOKUP(E2567,gift_meta!$B$2:$C$33,2,0)</f>
        <v>한판 주문시 사이다 제공</v>
      </c>
      <c r="I2567">
        <f t="shared" ca="1" si="81"/>
        <v>1500</v>
      </c>
      <c r="J2567" s="5">
        <f>VLOOKUP(B2567,payment!$A$2:$I$14625,7,0)</f>
        <v>43089</v>
      </c>
      <c r="K2567" s="6">
        <f>VLOOKUP(B2567,payment!$A$2:$I$14625,8,0)</f>
        <v>0.96660999999999997</v>
      </c>
    </row>
    <row r="2568" spans="1:11">
      <c r="A2568">
        <v>2567</v>
      </c>
      <c r="B2568">
        <v>3947</v>
      </c>
      <c r="C2568">
        <f>VLOOKUP(B2568,payment!$A$2:$B$14625,2,0)</f>
        <v>167</v>
      </c>
      <c r="D2568" t="str">
        <f t="shared" si="80"/>
        <v>김덕후의곱창조</v>
      </c>
      <c r="E2568" t="str">
        <f>VLOOKUP(B2568,payment!$A$2:$I$14625,3,0)</f>
        <v>김덕후의곱창조</v>
      </c>
      <c r="F2568">
        <f>VLOOKUP(B2568,payment!$A$2:$I$14625,4,0)</f>
        <v>37.691206000000001</v>
      </c>
      <c r="G2568">
        <f>VLOOKUP(B2568,payment!$A$2:$I$14625,5,0)</f>
        <v>127.015816</v>
      </c>
      <c r="H2568" t="str">
        <f>VLOOKUP(E2568,gift_meta!$B$2:$C$33,2,0)</f>
        <v>곱창 무한 리필 2,000 할인</v>
      </c>
      <c r="I2568">
        <f t="shared" ca="1" si="81"/>
        <v>100</v>
      </c>
      <c r="J2568" s="5">
        <f>VLOOKUP(B2568,payment!$A$2:$I$14625,7,0)</f>
        <v>43030</v>
      </c>
      <c r="K2568" s="6">
        <f>VLOOKUP(B2568,payment!$A$2:$I$14625,8,0)</f>
        <v>0.75829000000000002</v>
      </c>
    </row>
    <row r="2569" spans="1:11">
      <c r="A2569">
        <v>2568</v>
      </c>
      <c r="B2569">
        <v>9566</v>
      </c>
      <c r="C2569">
        <f>VLOOKUP(B2569,payment!$A$2:$B$14625,2,0)</f>
        <v>84</v>
      </c>
      <c r="D2569" t="str">
        <f t="shared" si="80"/>
        <v>매드포갈릭</v>
      </c>
      <c r="E2569" t="str">
        <f>VLOOKUP(B2569,payment!$A$2:$I$14625,3,0)</f>
        <v>매드포갈릭</v>
      </c>
      <c r="F2569">
        <f>VLOOKUP(B2569,payment!$A$2:$I$14625,4,0)</f>
        <v>37.456885999999997</v>
      </c>
      <c r="G2569">
        <f>VLOOKUP(B2569,payment!$A$2:$I$14625,5,0)</f>
        <v>126.980108</v>
      </c>
      <c r="H2569" t="str">
        <f>VLOOKUP(E2569,gift_meta!$B$2:$C$33,2,0)</f>
        <v>에이드 무료 제공</v>
      </c>
      <c r="I2569">
        <f t="shared" ca="1" si="81"/>
        <v>1200</v>
      </c>
      <c r="J2569" s="5">
        <f>VLOOKUP(B2569,payment!$A$2:$I$14625,7,0)</f>
        <v>42689</v>
      </c>
      <c r="K2569" s="6">
        <f>VLOOKUP(B2569,payment!$A$2:$I$14625,8,0)</f>
        <v>0.55930000000000002</v>
      </c>
    </row>
    <row r="2570" spans="1:11">
      <c r="A2570">
        <v>2569</v>
      </c>
      <c r="B2570">
        <v>8382</v>
      </c>
      <c r="C2570">
        <f>VLOOKUP(B2570,payment!$A$2:$B$14625,2,0)</f>
        <v>187</v>
      </c>
      <c r="D2570" t="str">
        <f t="shared" si="80"/>
        <v>백다방</v>
      </c>
      <c r="E2570" t="str">
        <f>VLOOKUP(B2570,payment!$A$2:$I$14625,3,0)</f>
        <v>백다방</v>
      </c>
      <c r="F2570">
        <f>VLOOKUP(B2570,payment!$A$2:$I$14625,4,0)</f>
        <v>37.627557000000003</v>
      </c>
      <c r="G2570">
        <f>VLOOKUP(B2570,payment!$A$2:$I$14625,5,0)</f>
        <v>126.89516</v>
      </c>
      <c r="H2570" t="str">
        <f>VLOOKUP(E2570,gift_meta!$B$2:$C$33,2,0)</f>
        <v>무료 토핑 추가</v>
      </c>
      <c r="I2570">
        <f t="shared" ca="1" si="81"/>
        <v>2000</v>
      </c>
      <c r="J2570" s="5">
        <f>VLOOKUP(B2570,payment!$A$2:$I$14625,7,0)</f>
        <v>42801</v>
      </c>
      <c r="K2570" s="6">
        <f>VLOOKUP(B2570,payment!$A$2:$I$14625,8,0)</f>
        <v>0.85165000000000002</v>
      </c>
    </row>
    <row r="2571" spans="1:11">
      <c r="A2571">
        <v>2570</v>
      </c>
      <c r="B2571">
        <v>8219</v>
      </c>
      <c r="C2571">
        <f>VLOOKUP(B2571,payment!$A$2:$B$14625,2,0)</f>
        <v>190</v>
      </c>
      <c r="D2571" t="str">
        <f t="shared" si="80"/>
        <v>연래춘</v>
      </c>
      <c r="E2571" t="str">
        <f>VLOOKUP(B2571,payment!$A$2:$I$14625,3,0)</f>
        <v>연래춘</v>
      </c>
      <c r="F2571">
        <f>VLOOKUP(B2571,payment!$A$2:$I$14625,4,0)</f>
        <v>37.452188999999997</v>
      </c>
      <c r="G2571">
        <f>VLOOKUP(B2571,payment!$A$2:$I$14625,5,0)</f>
        <v>127.159194</v>
      </c>
      <c r="H2571" t="str">
        <f>VLOOKUP(E2571,gift_meta!$B$2:$C$33,2,0)</f>
        <v>현금 결재시 10% 할인</v>
      </c>
      <c r="I2571">
        <f t="shared" ca="1" si="81"/>
        <v>500</v>
      </c>
      <c r="J2571" s="5">
        <f>VLOOKUP(B2571,payment!$A$2:$I$14625,7,0)</f>
        <v>43115</v>
      </c>
      <c r="K2571" s="6">
        <f>VLOOKUP(B2571,payment!$A$2:$I$14625,8,0)</f>
        <v>0.72038000000000002</v>
      </c>
    </row>
    <row r="2572" spans="1:11">
      <c r="A2572">
        <v>2571</v>
      </c>
      <c r="B2572">
        <v>4246</v>
      </c>
      <c r="C2572">
        <f>VLOOKUP(B2572,payment!$A$2:$B$14625,2,0)</f>
        <v>79</v>
      </c>
      <c r="D2572" t="str">
        <f t="shared" si="80"/>
        <v>백다방</v>
      </c>
      <c r="E2572" t="str">
        <f>VLOOKUP(B2572,payment!$A$2:$I$14625,3,0)</f>
        <v>백다방</v>
      </c>
      <c r="F2572">
        <f>VLOOKUP(B2572,payment!$A$2:$I$14625,4,0)</f>
        <v>37.567422999999998</v>
      </c>
      <c r="G2572">
        <f>VLOOKUP(B2572,payment!$A$2:$I$14625,5,0)</f>
        <v>126.995475</v>
      </c>
      <c r="H2572" t="str">
        <f>VLOOKUP(E2572,gift_meta!$B$2:$C$33,2,0)</f>
        <v>무료 토핑 추가</v>
      </c>
      <c r="I2572">
        <f t="shared" ca="1" si="81"/>
        <v>1200</v>
      </c>
      <c r="J2572" s="5">
        <f>VLOOKUP(B2572,payment!$A$2:$I$14625,7,0)</f>
        <v>42696</v>
      </c>
      <c r="K2572" s="6">
        <f>VLOOKUP(B2572,payment!$A$2:$I$14625,8,0)</f>
        <v>0.77578000000000003</v>
      </c>
    </row>
    <row r="2573" spans="1:11">
      <c r="A2573">
        <v>2572</v>
      </c>
      <c r="B2573">
        <v>800</v>
      </c>
      <c r="C2573">
        <f>VLOOKUP(B2573,payment!$A$2:$B$14625,2,0)</f>
        <v>234</v>
      </c>
      <c r="D2573" t="str">
        <f t="shared" si="80"/>
        <v>교보문고</v>
      </c>
      <c r="E2573" t="str">
        <f>VLOOKUP(B2573,payment!$A$2:$I$14625,3,0)</f>
        <v>교보문고</v>
      </c>
      <c r="F2573">
        <f>VLOOKUP(B2573,payment!$A$2:$I$14625,4,0)</f>
        <v>37.532150000000001</v>
      </c>
      <c r="G2573">
        <f>VLOOKUP(B2573,payment!$A$2:$I$14625,5,0)</f>
        <v>126.975514</v>
      </c>
      <c r="H2573" t="str">
        <f>VLOOKUP(E2573,gift_meta!$B$2:$C$33,2,0)</f>
        <v>도서 구매시 10% 할인</v>
      </c>
      <c r="I2573">
        <f t="shared" ca="1" si="81"/>
        <v>1000</v>
      </c>
      <c r="J2573" s="5">
        <f>VLOOKUP(B2573,payment!$A$2:$I$14625,7,0)</f>
        <v>43044</v>
      </c>
      <c r="K2573" s="6">
        <f>VLOOKUP(B2573,payment!$A$2:$I$14625,8,0)</f>
        <v>0.99294000000000004</v>
      </c>
    </row>
    <row r="2574" spans="1:11">
      <c r="A2574">
        <v>2573</v>
      </c>
      <c r="B2574">
        <v>3123</v>
      </c>
      <c r="C2574">
        <f>VLOOKUP(B2574,payment!$A$2:$B$14625,2,0)</f>
        <v>257</v>
      </c>
      <c r="D2574" t="str">
        <f t="shared" si="80"/>
        <v>봄봄</v>
      </c>
      <c r="E2574" t="str">
        <f>VLOOKUP(B2574,payment!$A$2:$I$14625,3,0)</f>
        <v>봄봄</v>
      </c>
      <c r="F2574">
        <f>VLOOKUP(B2574,payment!$A$2:$I$14625,4,0)</f>
        <v>37.716904</v>
      </c>
      <c r="G2574">
        <f>VLOOKUP(B2574,payment!$A$2:$I$14625,5,0)</f>
        <v>127.00344800000001</v>
      </c>
      <c r="H2574" t="str">
        <f>VLOOKUP(E2574,gift_meta!$B$2:$C$33,2,0)</f>
        <v>음료 주문시 쿠폰 도장 2개 추가</v>
      </c>
      <c r="I2574">
        <f t="shared" ca="1" si="81"/>
        <v>1100</v>
      </c>
      <c r="J2574" s="5">
        <f>VLOOKUP(B2574,payment!$A$2:$I$14625,7,0)</f>
        <v>42559</v>
      </c>
      <c r="K2574" s="6">
        <f>VLOOKUP(B2574,payment!$A$2:$I$14625,8,0)</f>
        <v>0.58587</v>
      </c>
    </row>
    <row r="2575" spans="1:11">
      <c r="A2575">
        <v>2574</v>
      </c>
      <c r="B2575">
        <v>9318</v>
      </c>
      <c r="C2575">
        <f>VLOOKUP(B2575,payment!$A$2:$B$14625,2,0)</f>
        <v>48</v>
      </c>
      <c r="D2575" t="str">
        <f t="shared" si="80"/>
        <v>파리바게트</v>
      </c>
      <c r="E2575" t="str">
        <f>VLOOKUP(B2575,payment!$A$2:$I$14625,3,0)</f>
        <v>파리바게트</v>
      </c>
      <c r="F2575">
        <f>VLOOKUP(B2575,payment!$A$2:$I$14625,4,0)</f>
        <v>37.445307</v>
      </c>
      <c r="G2575">
        <f>VLOOKUP(B2575,payment!$A$2:$I$14625,5,0)</f>
        <v>126.88906299999999</v>
      </c>
      <c r="H2575" t="str">
        <f>VLOOKUP(E2575,gift_meta!$B$2:$C$33,2,0)</f>
        <v>1000원 이상 10% 할인</v>
      </c>
      <c r="I2575">
        <f t="shared" ca="1" si="81"/>
        <v>300</v>
      </c>
      <c r="J2575" s="5">
        <f>VLOOKUP(B2575,payment!$A$2:$I$14625,7,0)</f>
        <v>43136</v>
      </c>
      <c r="K2575" s="6">
        <f>VLOOKUP(B2575,payment!$A$2:$I$14625,8,0)</f>
        <v>0.73967000000000005</v>
      </c>
    </row>
    <row r="2576" spans="1:11">
      <c r="A2576">
        <v>2575</v>
      </c>
      <c r="B2576">
        <v>5147</v>
      </c>
      <c r="C2576">
        <f>VLOOKUP(B2576,payment!$A$2:$B$14625,2,0)</f>
        <v>95</v>
      </c>
      <c r="D2576" t="str">
        <f t="shared" si="80"/>
        <v>파리바게트</v>
      </c>
      <c r="E2576" t="str">
        <f>VLOOKUP(B2576,payment!$A$2:$I$14625,3,0)</f>
        <v>파리바게트</v>
      </c>
      <c r="F2576">
        <f>VLOOKUP(B2576,payment!$A$2:$I$14625,4,0)</f>
        <v>37.620665000000002</v>
      </c>
      <c r="G2576">
        <f>VLOOKUP(B2576,payment!$A$2:$I$14625,5,0)</f>
        <v>127.052164</v>
      </c>
      <c r="H2576" t="str">
        <f>VLOOKUP(E2576,gift_meta!$B$2:$C$33,2,0)</f>
        <v>1000원 이상 10% 할인</v>
      </c>
      <c r="I2576">
        <f t="shared" ca="1" si="81"/>
        <v>1900</v>
      </c>
      <c r="J2576" s="5">
        <f>VLOOKUP(B2576,payment!$A$2:$I$14625,7,0)</f>
        <v>42733</v>
      </c>
      <c r="K2576" s="6">
        <f>VLOOKUP(B2576,payment!$A$2:$I$14625,8,0)</f>
        <v>0.75527999999999995</v>
      </c>
    </row>
    <row r="2577" spans="1:11">
      <c r="A2577">
        <v>2576</v>
      </c>
      <c r="B2577">
        <v>3707</v>
      </c>
      <c r="C2577">
        <f>VLOOKUP(B2577,payment!$A$2:$B$14625,2,0)</f>
        <v>283</v>
      </c>
      <c r="D2577" t="str">
        <f t="shared" si="80"/>
        <v>매드포갈릭</v>
      </c>
      <c r="E2577" t="str">
        <f>VLOOKUP(B2577,payment!$A$2:$I$14625,3,0)</f>
        <v>매드포갈릭</v>
      </c>
      <c r="F2577">
        <f>VLOOKUP(B2577,payment!$A$2:$I$14625,4,0)</f>
        <v>37.451472000000003</v>
      </c>
      <c r="G2577">
        <f>VLOOKUP(B2577,payment!$A$2:$I$14625,5,0)</f>
        <v>126.98296000000001</v>
      </c>
      <c r="H2577" t="str">
        <f>VLOOKUP(E2577,gift_meta!$B$2:$C$33,2,0)</f>
        <v>에이드 무료 제공</v>
      </c>
      <c r="I2577">
        <f t="shared" ca="1" si="81"/>
        <v>1400</v>
      </c>
      <c r="J2577" s="5">
        <f>VLOOKUP(B2577,payment!$A$2:$I$14625,7,0)</f>
        <v>43101</v>
      </c>
      <c r="K2577" s="6">
        <f>VLOOKUP(B2577,payment!$A$2:$I$14625,8,0)</f>
        <v>0.90544000000000002</v>
      </c>
    </row>
    <row r="2578" spans="1:11">
      <c r="A2578">
        <v>2577</v>
      </c>
      <c r="B2578">
        <v>13474</v>
      </c>
      <c r="C2578">
        <f>VLOOKUP(B2578,payment!$A$2:$B$14625,2,0)</f>
        <v>32</v>
      </c>
      <c r="D2578" t="str">
        <f t="shared" si="80"/>
        <v>이비인후과</v>
      </c>
      <c r="E2578" t="str">
        <f>VLOOKUP(B2578,payment!$A$2:$I$14625,3,0)</f>
        <v>이비인후과</v>
      </c>
      <c r="F2578">
        <f>VLOOKUP(B2578,payment!$A$2:$I$14625,4,0)</f>
        <v>37.512262</v>
      </c>
      <c r="G2578">
        <f>VLOOKUP(B2578,payment!$A$2:$I$14625,5,0)</f>
        <v>127.065539</v>
      </c>
      <c r="H2578" t="str">
        <f>VLOOKUP(E2578,gift_meta!$B$2:$C$33,2,0)</f>
        <v>코세척 서비스(무료)</v>
      </c>
      <c r="I2578">
        <f t="shared" ca="1" si="81"/>
        <v>900</v>
      </c>
      <c r="J2578" s="5">
        <f>VLOOKUP(B2578,payment!$A$2:$I$14625,7,0)</f>
        <v>42905</v>
      </c>
      <c r="K2578" s="6">
        <f>VLOOKUP(B2578,payment!$A$2:$I$14625,8,0)</f>
        <v>0.92942999999999998</v>
      </c>
    </row>
    <row r="2579" spans="1:11">
      <c r="A2579">
        <v>2578</v>
      </c>
      <c r="B2579">
        <v>14607</v>
      </c>
      <c r="C2579">
        <f>VLOOKUP(B2579,payment!$A$2:$B$14625,2,0)</f>
        <v>266</v>
      </c>
      <c r="D2579" t="str">
        <f t="shared" si="80"/>
        <v>뚜레쥬르</v>
      </c>
      <c r="E2579" t="str">
        <f>VLOOKUP(B2579,payment!$A$2:$I$14625,3,0)</f>
        <v>뚜레쥬르</v>
      </c>
      <c r="F2579">
        <f>VLOOKUP(B2579,payment!$A$2:$I$14625,4,0)</f>
        <v>37.663061999999996</v>
      </c>
      <c r="G2579">
        <f>VLOOKUP(B2579,payment!$A$2:$I$14625,5,0)</f>
        <v>126.994586</v>
      </c>
      <c r="H2579" t="str">
        <f>VLOOKUP(E2579,gift_meta!$B$2:$C$33,2,0)</f>
        <v>2000원 이상 5% 할인</v>
      </c>
      <c r="I2579">
        <f t="shared" ca="1" si="81"/>
        <v>1500</v>
      </c>
      <c r="J2579" s="5">
        <f>VLOOKUP(B2579,payment!$A$2:$I$14625,7,0)</f>
        <v>42861</v>
      </c>
      <c r="K2579" s="6">
        <f>VLOOKUP(B2579,payment!$A$2:$I$14625,8,0)</f>
        <v>0.57876000000000005</v>
      </c>
    </row>
    <row r="2580" spans="1:11">
      <c r="A2580">
        <v>2579</v>
      </c>
      <c r="B2580">
        <v>10220</v>
      </c>
      <c r="C2580">
        <f>VLOOKUP(B2580,payment!$A$2:$B$14625,2,0)</f>
        <v>27</v>
      </c>
      <c r="D2580" t="str">
        <f t="shared" si="80"/>
        <v>뚜레쥬르</v>
      </c>
      <c r="E2580" t="str">
        <f>VLOOKUP(B2580,payment!$A$2:$I$14625,3,0)</f>
        <v>뚜레쥬르</v>
      </c>
      <c r="F2580">
        <f>VLOOKUP(B2580,payment!$A$2:$I$14625,4,0)</f>
        <v>37.688181999999998</v>
      </c>
      <c r="G2580">
        <f>VLOOKUP(B2580,payment!$A$2:$I$14625,5,0)</f>
        <v>127.00888</v>
      </c>
      <c r="H2580" t="str">
        <f>VLOOKUP(E2580,gift_meta!$B$2:$C$33,2,0)</f>
        <v>2000원 이상 5% 할인</v>
      </c>
      <c r="I2580">
        <f t="shared" ca="1" si="81"/>
        <v>1300</v>
      </c>
      <c r="J2580" s="5">
        <f>VLOOKUP(B2580,payment!$A$2:$I$14625,7,0)</f>
        <v>42874</v>
      </c>
      <c r="K2580" s="6">
        <f>VLOOKUP(B2580,payment!$A$2:$I$14625,8,0)</f>
        <v>0.96436999999999995</v>
      </c>
    </row>
    <row r="2581" spans="1:11">
      <c r="A2581">
        <v>2580</v>
      </c>
      <c r="B2581">
        <v>6570</v>
      </c>
      <c r="C2581">
        <f>VLOOKUP(B2581,payment!$A$2:$B$14625,2,0)</f>
        <v>261</v>
      </c>
      <c r="D2581" t="str">
        <f t="shared" si="80"/>
        <v>반디앤루니스</v>
      </c>
      <c r="E2581" t="str">
        <f>VLOOKUP(B2581,payment!$A$2:$I$14625,3,0)</f>
        <v>반디앤루니스</v>
      </c>
      <c r="F2581">
        <f>VLOOKUP(B2581,payment!$A$2:$I$14625,4,0)</f>
        <v>37.627786</v>
      </c>
      <c r="G2581">
        <f>VLOOKUP(B2581,payment!$A$2:$I$14625,5,0)</f>
        <v>126.996225</v>
      </c>
      <c r="H2581" t="str">
        <f>VLOOKUP(E2581,gift_meta!$B$2:$C$33,2,0)</f>
        <v>도서 구매시 5% 할인</v>
      </c>
      <c r="I2581">
        <f t="shared" ca="1" si="81"/>
        <v>1400</v>
      </c>
      <c r="J2581" s="5">
        <f>VLOOKUP(B2581,payment!$A$2:$I$14625,7,0)</f>
        <v>42645</v>
      </c>
      <c r="K2581" s="6">
        <f>VLOOKUP(B2581,payment!$A$2:$I$14625,8,0)</f>
        <v>0.82864000000000004</v>
      </c>
    </row>
    <row r="2582" spans="1:11">
      <c r="A2582">
        <v>2581</v>
      </c>
      <c r="B2582">
        <v>11788</v>
      </c>
      <c r="C2582">
        <f>VLOOKUP(B2582,payment!$A$2:$B$14625,2,0)</f>
        <v>12</v>
      </c>
      <c r="D2582" t="str">
        <f t="shared" si="80"/>
        <v>스시로로</v>
      </c>
      <c r="E2582" t="str">
        <f>VLOOKUP(B2582,payment!$A$2:$I$14625,3,0)</f>
        <v>스시로로</v>
      </c>
      <c r="F2582">
        <f>VLOOKUP(B2582,payment!$A$2:$I$14625,4,0)</f>
        <v>37.669013</v>
      </c>
      <c r="G2582">
        <f>VLOOKUP(B2582,payment!$A$2:$I$14625,5,0)</f>
        <v>127.025333</v>
      </c>
      <c r="H2582" t="str">
        <f>VLOOKUP(E2582,gift_meta!$B$2:$C$33,2,0)</f>
        <v>2pcs 무료 제공</v>
      </c>
      <c r="I2582">
        <f t="shared" ca="1" si="81"/>
        <v>1200</v>
      </c>
      <c r="J2582" s="5">
        <f>VLOOKUP(B2582,payment!$A$2:$I$14625,7,0)</f>
        <v>42515</v>
      </c>
      <c r="K2582" s="6">
        <f>VLOOKUP(B2582,payment!$A$2:$I$14625,8,0)</f>
        <v>0.51922000000000001</v>
      </c>
    </row>
    <row r="2583" spans="1:11">
      <c r="A2583">
        <v>2582</v>
      </c>
      <c r="B2583">
        <v>2175</v>
      </c>
      <c r="C2583">
        <f>VLOOKUP(B2583,payment!$A$2:$B$14625,2,0)</f>
        <v>138</v>
      </c>
      <c r="D2583" t="str">
        <f t="shared" si="80"/>
        <v>매드포갈릭</v>
      </c>
      <c r="E2583" t="str">
        <f>VLOOKUP(B2583,payment!$A$2:$I$14625,3,0)</f>
        <v>매드포갈릭</v>
      </c>
      <c r="F2583">
        <f>VLOOKUP(B2583,payment!$A$2:$I$14625,4,0)</f>
        <v>37.694541000000001</v>
      </c>
      <c r="G2583">
        <f>VLOOKUP(B2583,payment!$A$2:$I$14625,5,0)</f>
        <v>126.96169399999999</v>
      </c>
      <c r="H2583" t="str">
        <f>VLOOKUP(E2583,gift_meta!$B$2:$C$33,2,0)</f>
        <v>에이드 무료 제공</v>
      </c>
      <c r="I2583">
        <f t="shared" ca="1" si="81"/>
        <v>1200</v>
      </c>
      <c r="J2583" s="5">
        <f>VLOOKUP(B2583,payment!$A$2:$I$14625,7,0)</f>
        <v>42847</v>
      </c>
      <c r="K2583" s="6">
        <f>VLOOKUP(B2583,payment!$A$2:$I$14625,8,0)</f>
        <v>0.84021999999999997</v>
      </c>
    </row>
    <row r="2584" spans="1:11">
      <c r="A2584">
        <v>2583</v>
      </c>
      <c r="B2584">
        <v>10453</v>
      </c>
      <c r="C2584">
        <f>VLOOKUP(B2584,payment!$A$2:$B$14625,2,0)</f>
        <v>154</v>
      </c>
      <c r="D2584" t="str">
        <f t="shared" si="80"/>
        <v>연래춘</v>
      </c>
      <c r="E2584" t="str">
        <f>VLOOKUP(B2584,payment!$A$2:$I$14625,3,0)</f>
        <v>연래춘</v>
      </c>
      <c r="F2584">
        <f>VLOOKUP(B2584,payment!$A$2:$I$14625,4,0)</f>
        <v>37.681173999999999</v>
      </c>
      <c r="G2584">
        <f>VLOOKUP(B2584,payment!$A$2:$I$14625,5,0)</f>
        <v>126.914198</v>
      </c>
      <c r="H2584" t="str">
        <f>VLOOKUP(E2584,gift_meta!$B$2:$C$33,2,0)</f>
        <v>현금 결재시 10% 할인</v>
      </c>
      <c r="I2584">
        <f t="shared" ca="1" si="81"/>
        <v>500</v>
      </c>
      <c r="J2584" s="5">
        <f>VLOOKUP(B2584,payment!$A$2:$I$14625,7,0)</f>
        <v>42533</v>
      </c>
      <c r="K2584" s="6">
        <f>VLOOKUP(B2584,payment!$A$2:$I$14625,8,0)</f>
        <v>0.52502000000000004</v>
      </c>
    </row>
    <row r="2585" spans="1:11">
      <c r="A2585">
        <v>2584</v>
      </c>
      <c r="B2585">
        <v>13890</v>
      </c>
      <c r="C2585">
        <f>VLOOKUP(B2585,payment!$A$2:$B$14625,2,0)</f>
        <v>264</v>
      </c>
      <c r="D2585" t="str">
        <f t="shared" si="80"/>
        <v>이비인후과</v>
      </c>
      <c r="E2585" t="str">
        <f>VLOOKUP(B2585,payment!$A$2:$I$14625,3,0)</f>
        <v>이비인후과</v>
      </c>
      <c r="F2585">
        <f>VLOOKUP(B2585,payment!$A$2:$I$14625,4,0)</f>
        <v>37.666117999999997</v>
      </c>
      <c r="G2585">
        <f>VLOOKUP(B2585,payment!$A$2:$I$14625,5,0)</f>
        <v>127.005844</v>
      </c>
      <c r="H2585" t="str">
        <f>VLOOKUP(E2585,gift_meta!$B$2:$C$33,2,0)</f>
        <v>코세척 서비스(무료)</v>
      </c>
      <c r="I2585">
        <f t="shared" ca="1" si="81"/>
        <v>1100</v>
      </c>
      <c r="J2585" s="5">
        <f>VLOOKUP(B2585,payment!$A$2:$I$14625,7,0)</f>
        <v>43088</v>
      </c>
      <c r="K2585" s="6">
        <f>VLOOKUP(B2585,payment!$A$2:$I$14625,8,0)</f>
        <v>0.38081999999999999</v>
      </c>
    </row>
    <row r="2586" spans="1:11">
      <c r="A2586">
        <v>2585</v>
      </c>
      <c r="B2586">
        <v>6775</v>
      </c>
      <c r="C2586">
        <f>VLOOKUP(B2586,payment!$A$2:$B$14625,2,0)</f>
        <v>42</v>
      </c>
      <c r="D2586" t="str">
        <f t="shared" si="80"/>
        <v>한신포차</v>
      </c>
      <c r="E2586" t="str">
        <f>VLOOKUP(B2586,payment!$A$2:$I$14625,3,0)</f>
        <v>한신포차</v>
      </c>
      <c r="F2586">
        <f>VLOOKUP(B2586,payment!$A$2:$I$14625,4,0)</f>
        <v>37.572366000000002</v>
      </c>
      <c r="G2586">
        <f>VLOOKUP(B2586,payment!$A$2:$I$14625,5,0)</f>
        <v>126.98799099999999</v>
      </c>
      <c r="H2586" t="str">
        <f>VLOOKUP(E2586,gift_meta!$B$2:$C$33,2,0)</f>
        <v>닭발 주문시 주먹밥 증정</v>
      </c>
      <c r="I2586">
        <f t="shared" ca="1" si="81"/>
        <v>600</v>
      </c>
      <c r="J2586" s="5">
        <f>VLOOKUP(B2586,payment!$A$2:$I$14625,7,0)</f>
        <v>42631</v>
      </c>
      <c r="K2586" s="6">
        <f>VLOOKUP(B2586,payment!$A$2:$I$14625,8,0)</f>
        <v>0.95921000000000001</v>
      </c>
    </row>
    <row r="2587" spans="1:11">
      <c r="A2587">
        <v>2586</v>
      </c>
      <c r="B2587">
        <v>10036</v>
      </c>
      <c r="C2587">
        <f>VLOOKUP(B2587,payment!$A$2:$B$14625,2,0)</f>
        <v>101</v>
      </c>
      <c r="D2587" t="str">
        <f t="shared" si="80"/>
        <v>롯데리아</v>
      </c>
      <c r="E2587" t="str">
        <f>VLOOKUP(B2587,payment!$A$2:$I$14625,3,0)</f>
        <v>롯데리아</v>
      </c>
      <c r="F2587">
        <f>VLOOKUP(B2587,payment!$A$2:$I$14625,4,0)</f>
        <v>37.528393999999999</v>
      </c>
      <c r="G2587">
        <f>VLOOKUP(B2587,payment!$A$2:$I$14625,5,0)</f>
        <v>127.150234</v>
      </c>
      <c r="H2587" t="str">
        <f>VLOOKUP(E2587,gift_meta!$B$2:$C$33,2,0)</f>
        <v>롯데리아 음료M 제공</v>
      </c>
      <c r="I2587">
        <f t="shared" ca="1" si="81"/>
        <v>500</v>
      </c>
      <c r="J2587" s="5">
        <f>VLOOKUP(B2587,payment!$A$2:$I$14625,7,0)</f>
        <v>42427</v>
      </c>
      <c r="K2587" s="6">
        <f>VLOOKUP(B2587,payment!$A$2:$I$14625,8,0)</f>
        <v>0.84360999999999997</v>
      </c>
    </row>
    <row r="2588" spans="1:11">
      <c r="A2588">
        <v>2587</v>
      </c>
      <c r="B2588">
        <v>10917</v>
      </c>
      <c r="C2588">
        <f>VLOOKUP(B2588,payment!$A$2:$B$14625,2,0)</f>
        <v>96</v>
      </c>
      <c r="D2588" t="str">
        <f t="shared" si="80"/>
        <v>구이가</v>
      </c>
      <c r="E2588" t="str">
        <f>VLOOKUP(B2588,payment!$A$2:$I$14625,3,0)</f>
        <v>구이가</v>
      </c>
      <c r="F2588">
        <f>VLOOKUP(B2588,payment!$A$2:$I$14625,4,0)</f>
        <v>37.488084000000001</v>
      </c>
      <c r="G2588">
        <f>VLOOKUP(B2588,payment!$A$2:$I$14625,5,0)</f>
        <v>127.149666</v>
      </c>
      <c r="H2588" t="str">
        <f>VLOOKUP(E2588,gift_meta!$B$2:$C$33,2,0)</f>
        <v>한판 주문시 사이다 제공</v>
      </c>
      <c r="I2588">
        <f t="shared" ca="1" si="81"/>
        <v>200</v>
      </c>
      <c r="J2588" s="5">
        <f>VLOOKUP(B2588,payment!$A$2:$I$14625,7,0)</f>
        <v>42452</v>
      </c>
      <c r="K2588" s="6">
        <f>VLOOKUP(B2588,payment!$A$2:$I$14625,8,0)</f>
        <v>0.52234000000000003</v>
      </c>
    </row>
    <row r="2589" spans="1:11">
      <c r="A2589">
        <v>2588</v>
      </c>
      <c r="B2589">
        <v>5677</v>
      </c>
      <c r="C2589">
        <f>VLOOKUP(B2589,payment!$A$2:$B$14625,2,0)</f>
        <v>281</v>
      </c>
      <c r="D2589" t="str">
        <f t="shared" si="80"/>
        <v>파리바게트</v>
      </c>
      <c r="E2589" t="str">
        <f>VLOOKUP(B2589,payment!$A$2:$I$14625,3,0)</f>
        <v>파리바게트</v>
      </c>
      <c r="F2589">
        <f>VLOOKUP(B2589,payment!$A$2:$I$14625,4,0)</f>
        <v>37.498520999999997</v>
      </c>
      <c r="G2589">
        <f>VLOOKUP(B2589,payment!$A$2:$I$14625,5,0)</f>
        <v>127.030045</v>
      </c>
      <c r="H2589" t="str">
        <f>VLOOKUP(E2589,gift_meta!$B$2:$C$33,2,0)</f>
        <v>1000원 이상 10% 할인</v>
      </c>
      <c r="I2589">
        <f t="shared" ca="1" si="81"/>
        <v>400</v>
      </c>
      <c r="J2589" s="5">
        <f>VLOOKUP(B2589,payment!$A$2:$I$14625,7,0)</f>
        <v>42662</v>
      </c>
      <c r="K2589" s="6">
        <f>VLOOKUP(B2589,payment!$A$2:$I$14625,8,0)</f>
        <v>0.93032999999999999</v>
      </c>
    </row>
    <row r="2590" spans="1:11">
      <c r="A2590">
        <v>2589</v>
      </c>
      <c r="B2590">
        <v>2382</v>
      </c>
      <c r="C2590">
        <f>VLOOKUP(B2590,payment!$A$2:$B$14625,2,0)</f>
        <v>263</v>
      </c>
      <c r="D2590" t="str">
        <f t="shared" si="80"/>
        <v>멘동</v>
      </c>
      <c r="E2590" t="str">
        <f>VLOOKUP(B2590,payment!$A$2:$I$14625,3,0)</f>
        <v>멘동</v>
      </c>
      <c r="F2590">
        <f>VLOOKUP(B2590,payment!$A$2:$I$14625,4,0)</f>
        <v>37.467556000000002</v>
      </c>
      <c r="G2590">
        <f>VLOOKUP(B2590,payment!$A$2:$I$14625,5,0)</f>
        <v>126.893041</v>
      </c>
      <c r="H2590" t="str">
        <f>VLOOKUP(E2590,gift_meta!$B$2:$C$33,2,0)</f>
        <v>규동 5% 할인</v>
      </c>
      <c r="I2590">
        <f t="shared" ca="1" si="81"/>
        <v>300</v>
      </c>
      <c r="J2590" s="5">
        <f>VLOOKUP(B2590,payment!$A$2:$I$14625,7,0)</f>
        <v>42788</v>
      </c>
      <c r="K2590" s="6">
        <f>VLOOKUP(B2590,payment!$A$2:$I$14625,8,0)</f>
        <v>0.93820999999999999</v>
      </c>
    </row>
    <row r="2591" spans="1:11">
      <c r="A2591">
        <v>2590</v>
      </c>
      <c r="B2591">
        <v>2169</v>
      </c>
      <c r="C2591">
        <f>VLOOKUP(B2591,payment!$A$2:$B$14625,2,0)</f>
        <v>148</v>
      </c>
      <c r="D2591" t="str">
        <f t="shared" si="80"/>
        <v>파리바게트</v>
      </c>
      <c r="E2591" t="str">
        <f>VLOOKUP(B2591,payment!$A$2:$I$14625,3,0)</f>
        <v>파리바게트</v>
      </c>
      <c r="F2591">
        <f>VLOOKUP(B2591,payment!$A$2:$I$14625,4,0)</f>
        <v>37.650489999999998</v>
      </c>
      <c r="G2591">
        <f>VLOOKUP(B2591,payment!$A$2:$I$14625,5,0)</f>
        <v>127.186978</v>
      </c>
      <c r="H2591" t="str">
        <f>VLOOKUP(E2591,gift_meta!$B$2:$C$33,2,0)</f>
        <v>1000원 이상 10% 할인</v>
      </c>
      <c r="I2591">
        <f t="shared" ca="1" si="81"/>
        <v>1300</v>
      </c>
      <c r="J2591" s="5">
        <f>VLOOKUP(B2591,payment!$A$2:$I$14625,7,0)</f>
        <v>42859</v>
      </c>
      <c r="K2591" s="6">
        <f>VLOOKUP(B2591,payment!$A$2:$I$14625,8,0)</f>
        <v>0.51848000000000005</v>
      </c>
    </row>
    <row r="2592" spans="1:11">
      <c r="A2592">
        <v>2591</v>
      </c>
      <c r="B2592">
        <v>1224</v>
      </c>
      <c r="C2592">
        <f>VLOOKUP(B2592,payment!$A$2:$B$14625,2,0)</f>
        <v>197</v>
      </c>
      <c r="D2592" t="str">
        <f t="shared" si="80"/>
        <v>오쭈</v>
      </c>
      <c r="E2592" t="str">
        <f>VLOOKUP(B2592,payment!$A$2:$I$14625,3,0)</f>
        <v>오쭈</v>
      </c>
      <c r="F2592">
        <f>VLOOKUP(B2592,payment!$A$2:$I$14625,4,0)</f>
        <v>37.705170000000003</v>
      </c>
      <c r="G2592">
        <f>VLOOKUP(B2592,payment!$A$2:$I$14625,5,0)</f>
        <v>127.05896799999999</v>
      </c>
      <c r="H2592" t="str">
        <f>VLOOKUP(E2592,gift_meta!$B$2:$C$33,2,0)</f>
        <v>치즈 퐁듀 1회 제공</v>
      </c>
      <c r="I2592">
        <f t="shared" ca="1" si="81"/>
        <v>1600</v>
      </c>
      <c r="J2592" s="5">
        <f>VLOOKUP(B2592,payment!$A$2:$I$14625,7,0)</f>
        <v>42431</v>
      </c>
      <c r="K2592" s="6">
        <f>VLOOKUP(B2592,payment!$A$2:$I$14625,8,0)</f>
        <v>0.93586999999999998</v>
      </c>
    </row>
    <row r="2593" spans="1:11">
      <c r="A2593">
        <v>2592</v>
      </c>
      <c r="B2593">
        <v>1555</v>
      </c>
      <c r="C2593">
        <f>VLOOKUP(B2593,payment!$A$2:$B$14625,2,0)</f>
        <v>279</v>
      </c>
      <c r="D2593" t="str">
        <f t="shared" si="80"/>
        <v>닭한마리</v>
      </c>
      <c r="E2593" t="str">
        <f>VLOOKUP(B2593,payment!$A$2:$I$14625,3,0)</f>
        <v>닭한마리</v>
      </c>
      <c r="F2593">
        <f>VLOOKUP(B2593,payment!$A$2:$I$14625,4,0)</f>
        <v>37.454583999999997</v>
      </c>
      <c r="G2593">
        <f>VLOOKUP(B2593,payment!$A$2:$I$14625,5,0)</f>
        <v>126.897764</v>
      </c>
      <c r="H2593" t="str">
        <f>VLOOKUP(E2593,gift_meta!$B$2:$C$33,2,0)</f>
        <v>칼국수 사리 무료 리필</v>
      </c>
      <c r="I2593">
        <f t="shared" ca="1" si="81"/>
        <v>1300</v>
      </c>
      <c r="J2593" s="5">
        <f>VLOOKUP(B2593,payment!$A$2:$I$14625,7,0)</f>
        <v>42636</v>
      </c>
      <c r="K2593" s="6">
        <f>VLOOKUP(B2593,payment!$A$2:$I$14625,8,0)</f>
        <v>0.82333999999999996</v>
      </c>
    </row>
    <row r="2594" spans="1:11">
      <c r="A2594">
        <v>2593</v>
      </c>
      <c r="B2594">
        <v>3053</v>
      </c>
      <c r="C2594">
        <f>VLOOKUP(B2594,payment!$A$2:$B$14625,2,0)</f>
        <v>1</v>
      </c>
      <c r="D2594" t="str">
        <f t="shared" si="80"/>
        <v>아웃닭</v>
      </c>
      <c r="E2594" t="str">
        <f>VLOOKUP(B2594,payment!$A$2:$I$14625,3,0)</f>
        <v>아웃닭</v>
      </c>
      <c r="F2594">
        <f>VLOOKUP(B2594,payment!$A$2:$I$14625,4,0)</f>
        <v>37.489606999999999</v>
      </c>
      <c r="G2594">
        <f>VLOOKUP(B2594,payment!$A$2:$I$14625,5,0)</f>
        <v>127.155838</v>
      </c>
      <c r="H2594" t="str">
        <f>VLOOKUP(E2594,gift_meta!$B$2:$C$33,2,0)</f>
        <v>치즈스틱 2개 제공</v>
      </c>
      <c r="I2594">
        <f t="shared" ca="1" si="81"/>
        <v>200</v>
      </c>
      <c r="J2594" s="5">
        <f>VLOOKUP(B2594,payment!$A$2:$I$14625,7,0)</f>
        <v>42728</v>
      </c>
      <c r="K2594" s="6">
        <f>VLOOKUP(B2594,payment!$A$2:$I$14625,8,0)</f>
        <v>0.63041000000000003</v>
      </c>
    </row>
    <row r="2595" spans="1:11">
      <c r="A2595">
        <v>2594</v>
      </c>
      <c r="B2595">
        <v>5921</v>
      </c>
      <c r="C2595">
        <f>VLOOKUP(B2595,payment!$A$2:$B$14625,2,0)</f>
        <v>63</v>
      </c>
      <c r="D2595" t="str">
        <f t="shared" si="80"/>
        <v>교보문고</v>
      </c>
      <c r="E2595" t="str">
        <f>VLOOKUP(B2595,payment!$A$2:$I$14625,3,0)</f>
        <v>교보문고</v>
      </c>
      <c r="F2595">
        <f>VLOOKUP(B2595,payment!$A$2:$I$14625,4,0)</f>
        <v>37.648274999999998</v>
      </c>
      <c r="G2595">
        <f>VLOOKUP(B2595,payment!$A$2:$I$14625,5,0)</f>
        <v>127.12975299999999</v>
      </c>
      <c r="H2595" t="str">
        <f>VLOOKUP(E2595,gift_meta!$B$2:$C$33,2,0)</f>
        <v>도서 구매시 10% 할인</v>
      </c>
      <c r="I2595">
        <f t="shared" ca="1" si="81"/>
        <v>100</v>
      </c>
      <c r="J2595" s="5">
        <f>VLOOKUP(B2595,payment!$A$2:$I$14625,7,0)</f>
        <v>42845</v>
      </c>
      <c r="K2595" s="6">
        <f>VLOOKUP(B2595,payment!$A$2:$I$14625,8,0)</f>
        <v>0.78808</v>
      </c>
    </row>
    <row r="2596" spans="1:11">
      <c r="A2596">
        <v>2595</v>
      </c>
      <c r="B2596">
        <v>1118</v>
      </c>
      <c r="C2596">
        <f>VLOOKUP(B2596,payment!$A$2:$B$14625,2,0)</f>
        <v>215</v>
      </c>
      <c r="D2596" t="str">
        <f t="shared" si="80"/>
        <v>아웃백</v>
      </c>
      <c r="E2596" t="str">
        <f>VLOOKUP(B2596,payment!$A$2:$I$14625,3,0)</f>
        <v>아웃백</v>
      </c>
      <c r="F2596">
        <f>VLOOKUP(B2596,payment!$A$2:$I$14625,4,0)</f>
        <v>37.617381000000002</v>
      </c>
      <c r="G2596">
        <f>VLOOKUP(B2596,payment!$A$2:$I$14625,5,0)</f>
        <v>127.05200499999999</v>
      </c>
      <c r="H2596" t="str">
        <f>VLOOKUP(E2596,gift_meta!$B$2:$C$33,2,0)</f>
        <v>스테이크 주문시 10% 할인</v>
      </c>
      <c r="I2596">
        <f t="shared" ca="1" si="81"/>
        <v>900</v>
      </c>
      <c r="J2596" s="5">
        <f>VLOOKUP(B2596,payment!$A$2:$I$14625,7,0)</f>
        <v>43175</v>
      </c>
      <c r="K2596" s="6">
        <f>VLOOKUP(B2596,payment!$A$2:$I$14625,8,0)</f>
        <v>0.67240999999999995</v>
      </c>
    </row>
    <row r="2597" spans="1:11">
      <c r="A2597">
        <v>2596</v>
      </c>
      <c r="B2597">
        <v>6818</v>
      </c>
      <c r="C2597">
        <f>VLOOKUP(B2597,payment!$A$2:$B$14625,2,0)</f>
        <v>272</v>
      </c>
      <c r="D2597" t="str">
        <f t="shared" si="80"/>
        <v>백다방</v>
      </c>
      <c r="E2597" t="str">
        <f>VLOOKUP(B2597,payment!$A$2:$I$14625,3,0)</f>
        <v>백다방</v>
      </c>
      <c r="F2597">
        <f>VLOOKUP(B2597,payment!$A$2:$I$14625,4,0)</f>
        <v>37.677332999999997</v>
      </c>
      <c r="G2597">
        <f>VLOOKUP(B2597,payment!$A$2:$I$14625,5,0)</f>
        <v>127.086844</v>
      </c>
      <c r="H2597" t="str">
        <f>VLOOKUP(E2597,gift_meta!$B$2:$C$33,2,0)</f>
        <v>무료 토핑 추가</v>
      </c>
      <c r="I2597">
        <f t="shared" ca="1" si="81"/>
        <v>1500</v>
      </c>
      <c r="J2597" s="5">
        <f>VLOOKUP(B2597,payment!$A$2:$I$14625,7,0)</f>
        <v>42766</v>
      </c>
      <c r="K2597" s="6">
        <f>VLOOKUP(B2597,payment!$A$2:$I$14625,8,0)</f>
        <v>0.78132000000000001</v>
      </c>
    </row>
    <row r="2598" spans="1:11">
      <c r="A2598">
        <v>2597</v>
      </c>
      <c r="B2598">
        <v>12147</v>
      </c>
      <c r="C2598">
        <f>VLOOKUP(B2598,payment!$A$2:$B$14625,2,0)</f>
        <v>175</v>
      </c>
      <c r="D2598" t="str">
        <f t="shared" si="80"/>
        <v>뚜레쥬르</v>
      </c>
      <c r="E2598" t="str">
        <f>VLOOKUP(B2598,payment!$A$2:$I$14625,3,0)</f>
        <v>뚜레쥬르</v>
      </c>
      <c r="F2598">
        <f>VLOOKUP(B2598,payment!$A$2:$I$14625,4,0)</f>
        <v>37.652217999999998</v>
      </c>
      <c r="G2598">
        <f>VLOOKUP(B2598,payment!$A$2:$I$14625,5,0)</f>
        <v>127.10520200000001</v>
      </c>
      <c r="H2598" t="str">
        <f>VLOOKUP(E2598,gift_meta!$B$2:$C$33,2,0)</f>
        <v>2000원 이상 5% 할인</v>
      </c>
      <c r="I2598">
        <f t="shared" ca="1" si="81"/>
        <v>1900</v>
      </c>
      <c r="J2598" s="5">
        <f>VLOOKUP(B2598,payment!$A$2:$I$14625,7,0)</f>
        <v>43165</v>
      </c>
      <c r="K2598" s="6">
        <f>VLOOKUP(B2598,payment!$A$2:$I$14625,8,0)</f>
        <v>0.78515999999999997</v>
      </c>
    </row>
    <row r="2599" spans="1:11">
      <c r="A2599">
        <v>2598</v>
      </c>
      <c r="B2599">
        <v>1691</v>
      </c>
      <c r="C2599">
        <f>VLOOKUP(B2599,payment!$A$2:$B$14625,2,0)</f>
        <v>123</v>
      </c>
      <c r="D2599" t="str">
        <f t="shared" si="80"/>
        <v>한신포차</v>
      </c>
      <c r="E2599" t="str">
        <f>VLOOKUP(B2599,payment!$A$2:$I$14625,3,0)</f>
        <v>한신포차</v>
      </c>
      <c r="F2599">
        <f>VLOOKUP(B2599,payment!$A$2:$I$14625,4,0)</f>
        <v>37.442523000000001</v>
      </c>
      <c r="G2599">
        <f>VLOOKUP(B2599,payment!$A$2:$I$14625,5,0)</f>
        <v>126.98560500000001</v>
      </c>
      <c r="H2599" t="str">
        <f>VLOOKUP(E2599,gift_meta!$B$2:$C$33,2,0)</f>
        <v>닭발 주문시 주먹밥 증정</v>
      </c>
      <c r="I2599">
        <f t="shared" ca="1" si="81"/>
        <v>1500</v>
      </c>
      <c r="J2599" s="5">
        <f>VLOOKUP(B2599,payment!$A$2:$I$14625,7,0)</f>
        <v>43085</v>
      </c>
      <c r="K2599" s="6">
        <f>VLOOKUP(B2599,payment!$A$2:$I$14625,8,0)</f>
        <v>0.95487</v>
      </c>
    </row>
    <row r="2600" spans="1:11">
      <c r="A2600">
        <v>2599</v>
      </c>
      <c r="B2600">
        <v>11166</v>
      </c>
      <c r="C2600">
        <f>VLOOKUP(B2600,payment!$A$2:$B$14625,2,0)</f>
        <v>247</v>
      </c>
      <c r="D2600" t="str">
        <f t="shared" si="80"/>
        <v>아웃백</v>
      </c>
      <c r="E2600" t="str">
        <f>VLOOKUP(B2600,payment!$A$2:$I$14625,3,0)</f>
        <v>아웃백</v>
      </c>
      <c r="F2600">
        <f>VLOOKUP(B2600,payment!$A$2:$I$14625,4,0)</f>
        <v>37.683661999999998</v>
      </c>
      <c r="G2600">
        <f>VLOOKUP(B2600,payment!$A$2:$I$14625,5,0)</f>
        <v>127.19819099999999</v>
      </c>
      <c r="H2600" t="str">
        <f>VLOOKUP(E2600,gift_meta!$B$2:$C$33,2,0)</f>
        <v>스테이크 주문시 10% 할인</v>
      </c>
      <c r="I2600">
        <f t="shared" ca="1" si="81"/>
        <v>900</v>
      </c>
      <c r="J2600" s="5">
        <f>VLOOKUP(B2600,payment!$A$2:$I$14625,7,0)</f>
        <v>42408</v>
      </c>
      <c r="K2600" s="6">
        <f>VLOOKUP(B2600,payment!$A$2:$I$14625,8,0)</f>
        <v>0.94328999999999996</v>
      </c>
    </row>
    <row r="2601" spans="1:11">
      <c r="A2601">
        <v>2600</v>
      </c>
      <c r="B2601">
        <v>5644</v>
      </c>
      <c r="C2601">
        <f>VLOOKUP(B2601,payment!$A$2:$B$14625,2,0)</f>
        <v>285</v>
      </c>
      <c r="D2601" t="str">
        <f t="shared" si="80"/>
        <v>반디앤루니스</v>
      </c>
      <c r="E2601" t="str">
        <f>VLOOKUP(B2601,payment!$A$2:$I$14625,3,0)</f>
        <v>반디앤루니스</v>
      </c>
      <c r="F2601">
        <f>VLOOKUP(B2601,payment!$A$2:$I$14625,4,0)</f>
        <v>37.711243000000003</v>
      </c>
      <c r="G2601">
        <f>VLOOKUP(B2601,payment!$A$2:$I$14625,5,0)</f>
        <v>126.93067000000001</v>
      </c>
      <c r="H2601" t="str">
        <f>VLOOKUP(E2601,gift_meta!$B$2:$C$33,2,0)</f>
        <v>도서 구매시 5% 할인</v>
      </c>
      <c r="I2601">
        <f t="shared" ca="1" si="81"/>
        <v>700</v>
      </c>
      <c r="J2601" s="5">
        <f>VLOOKUP(B2601,payment!$A$2:$I$14625,7,0)</f>
        <v>42918</v>
      </c>
      <c r="K2601" s="6">
        <f>VLOOKUP(B2601,payment!$A$2:$I$14625,8,0)</f>
        <v>0.55159999999999998</v>
      </c>
    </row>
    <row r="2602" spans="1:11">
      <c r="A2602">
        <v>2601</v>
      </c>
      <c r="B2602">
        <v>12131</v>
      </c>
      <c r="C2602">
        <f>VLOOKUP(B2602,payment!$A$2:$B$14625,2,0)</f>
        <v>184</v>
      </c>
      <c r="D2602" t="str">
        <f t="shared" si="80"/>
        <v>뚜레쥬르</v>
      </c>
      <c r="E2602" t="str">
        <f>VLOOKUP(B2602,payment!$A$2:$I$14625,3,0)</f>
        <v>뚜레쥬르</v>
      </c>
      <c r="F2602">
        <f>VLOOKUP(B2602,payment!$A$2:$I$14625,4,0)</f>
        <v>37.633673000000002</v>
      </c>
      <c r="G2602">
        <f>VLOOKUP(B2602,payment!$A$2:$I$14625,5,0)</f>
        <v>126.883585</v>
      </c>
      <c r="H2602" t="str">
        <f>VLOOKUP(E2602,gift_meta!$B$2:$C$33,2,0)</f>
        <v>2000원 이상 5% 할인</v>
      </c>
      <c r="I2602">
        <f t="shared" ca="1" si="81"/>
        <v>700</v>
      </c>
      <c r="J2602" s="5">
        <f>VLOOKUP(B2602,payment!$A$2:$I$14625,7,0)</f>
        <v>42564</v>
      </c>
      <c r="K2602" s="6">
        <f>VLOOKUP(B2602,payment!$A$2:$I$14625,8,0)</f>
        <v>0.42251</v>
      </c>
    </row>
    <row r="2603" spans="1:11">
      <c r="A2603">
        <v>2602</v>
      </c>
      <c r="B2603">
        <v>538</v>
      </c>
      <c r="C2603">
        <f>VLOOKUP(B2603,payment!$A$2:$B$14625,2,0)</f>
        <v>146</v>
      </c>
      <c r="D2603" t="str">
        <f t="shared" si="80"/>
        <v>정형외과</v>
      </c>
      <c r="E2603" t="str">
        <f>VLOOKUP(B2603,payment!$A$2:$I$14625,3,0)</f>
        <v>정형외과</v>
      </c>
      <c r="F2603">
        <f>VLOOKUP(B2603,payment!$A$2:$I$14625,4,0)</f>
        <v>37.492696000000002</v>
      </c>
      <c r="G2603">
        <f>VLOOKUP(B2603,payment!$A$2:$I$14625,5,0)</f>
        <v>126.97457</v>
      </c>
      <c r="H2603" t="str">
        <f>VLOOKUP(E2603,gift_meta!$B$2:$C$33,2,0)</f>
        <v>정형외과의료지점</v>
      </c>
      <c r="I2603">
        <f t="shared" ca="1" si="81"/>
        <v>700</v>
      </c>
      <c r="J2603" s="5">
        <f>VLOOKUP(B2603,payment!$A$2:$I$14625,7,0)</f>
        <v>43039</v>
      </c>
      <c r="K2603" s="6">
        <f>VLOOKUP(B2603,payment!$A$2:$I$14625,8,0)</f>
        <v>0.93089</v>
      </c>
    </row>
    <row r="2604" spans="1:11">
      <c r="A2604">
        <v>2603</v>
      </c>
      <c r="B2604">
        <v>6151</v>
      </c>
      <c r="C2604">
        <f>VLOOKUP(B2604,payment!$A$2:$B$14625,2,0)</f>
        <v>155</v>
      </c>
      <c r="D2604" t="str">
        <f t="shared" si="80"/>
        <v>동경야네</v>
      </c>
      <c r="E2604" t="str">
        <f>VLOOKUP(B2604,payment!$A$2:$I$14625,3,0)</f>
        <v>동경야네</v>
      </c>
      <c r="F2604">
        <f>VLOOKUP(B2604,payment!$A$2:$I$14625,4,0)</f>
        <v>37.499512000000003</v>
      </c>
      <c r="G2604">
        <f>VLOOKUP(B2604,payment!$A$2:$I$14625,5,0)</f>
        <v>126.918117</v>
      </c>
      <c r="H2604" t="str">
        <f>VLOOKUP(E2604,gift_meta!$B$2:$C$33,2,0)</f>
        <v>사케동 10% 할인</v>
      </c>
      <c r="I2604">
        <f t="shared" ca="1" si="81"/>
        <v>1400</v>
      </c>
      <c r="J2604" s="5">
        <f>VLOOKUP(B2604,payment!$A$2:$I$14625,7,0)</f>
        <v>42459</v>
      </c>
      <c r="K2604" s="6">
        <f>VLOOKUP(B2604,payment!$A$2:$I$14625,8,0)</f>
        <v>0.37601000000000001</v>
      </c>
    </row>
    <row r="2605" spans="1:11">
      <c r="A2605">
        <v>2604</v>
      </c>
      <c r="B2605">
        <v>9307</v>
      </c>
      <c r="C2605">
        <f>VLOOKUP(B2605,payment!$A$2:$B$14625,2,0)</f>
        <v>179</v>
      </c>
      <c r="D2605" t="str">
        <f t="shared" si="80"/>
        <v>오쭈</v>
      </c>
      <c r="E2605" t="str">
        <f>VLOOKUP(B2605,payment!$A$2:$I$14625,3,0)</f>
        <v>오쭈</v>
      </c>
      <c r="F2605">
        <f>VLOOKUP(B2605,payment!$A$2:$I$14625,4,0)</f>
        <v>37.641986000000003</v>
      </c>
      <c r="G2605">
        <f>VLOOKUP(B2605,payment!$A$2:$I$14625,5,0)</f>
        <v>127.034109</v>
      </c>
      <c r="H2605" t="str">
        <f>VLOOKUP(E2605,gift_meta!$B$2:$C$33,2,0)</f>
        <v>치즈 퐁듀 1회 제공</v>
      </c>
      <c r="I2605">
        <f t="shared" ca="1" si="81"/>
        <v>1800</v>
      </c>
      <c r="J2605" s="5">
        <f>VLOOKUP(B2605,payment!$A$2:$I$14625,7,0)</f>
        <v>42928</v>
      </c>
      <c r="K2605" s="6">
        <f>VLOOKUP(B2605,payment!$A$2:$I$14625,8,0)</f>
        <v>0.97548999999999997</v>
      </c>
    </row>
    <row r="2606" spans="1:11">
      <c r="A2606">
        <v>2605</v>
      </c>
      <c r="B2606">
        <v>762</v>
      </c>
      <c r="C2606">
        <f>VLOOKUP(B2606,payment!$A$2:$B$14625,2,0)</f>
        <v>180</v>
      </c>
      <c r="D2606" t="str">
        <f t="shared" si="80"/>
        <v>교보문고</v>
      </c>
      <c r="E2606" t="str">
        <f>VLOOKUP(B2606,payment!$A$2:$I$14625,3,0)</f>
        <v>교보문고</v>
      </c>
      <c r="F2606">
        <f>VLOOKUP(B2606,payment!$A$2:$I$14625,4,0)</f>
        <v>37.563125999999997</v>
      </c>
      <c r="G2606">
        <f>VLOOKUP(B2606,payment!$A$2:$I$14625,5,0)</f>
        <v>127.12738899999999</v>
      </c>
      <c r="H2606" t="str">
        <f>VLOOKUP(E2606,gift_meta!$B$2:$C$33,2,0)</f>
        <v>도서 구매시 10% 할인</v>
      </c>
      <c r="I2606">
        <f t="shared" ca="1" si="81"/>
        <v>1000</v>
      </c>
      <c r="J2606" s="5">
        <f>VLOOKUP(B2606,payment!$A$2:$I$14625,7,0)</f>
        <v>43048</v>
      </c>
      <c r="K2606" s="6">
        <f>VLOOKUP(B2606,payment!$A$2:$I$14625,8,0)</f>
        <v>0.98445000000000005</v>
      </c>
    </row>
    <row r="2607" spans="1:11">
      <c r="A2607">
        <v>2606</v>
      </c>
      <c r="B2607">
        <v>1546</v>
      </c>
      <c r="C2607">
        <f>VLOOKUP(B2607,payment!$A$2:$B$14625,2,0)</f>
        <v>190</v>
      </c>
      <c r="D2607" t="str">
        <f t="shared" si="80"/>
        <v>봄봄</v>
      </c>
      <c r="E2607" t="str">
        <f>VLOOKUP(B2607,payment!$A$2:$I$14625,3,0)</f>
        <v>봄봄</v>
      </c>
      <c r="F2607">
        <f>VLOOKUP(B2607,payment!$A$2:$I$14625,4,0)</f>
        <v>37.662303000000001</v>
      </c>
      <c r="G2607">
        <f>VLOOKUP(B2607,payment!$A$2:$I$14625,5,0)</f>
        <v>127.17679099999999</v>
      </c>
      <c r="H2607" t="str">
        <f>VLOOKUP(E2607,gift_meta!$B$2:$C$33,2,0)</f>
        <v>음료 주문시 쿠폰 도장 2개 추가</v>
      </c>
      <c r="I2607">
        <f t="shared" ca="1" si="81"/>
        <v>1000</v>
      </c>
      <c r="J2607" s="5">
        <f>VLOOKUP(B2607,payment!$A$2:$I$14625,7,0)</f>
        <v>43013</v>
      </c>
      <c r="K2607" s="6">
        <f>VLOOKUP(B2607,payment!$A$2:$I$14625,8,0)</f>
        <v>0.79032999999999998</v>
      </c>
    </row>
    <row r="2608" spans="1:11">
      <c r="A2608">
        <v>2607</v>
      </c>
      <c r="B2608">
        <v>12738</v>
      </c>
      <c r="C2608">
        <f>VLOOKUP(B2608,payment!$A$2:$B$14625,2,0)</f>
        <v>256</v>
      </c>
      <c r="D2608" t="str">
        <f t="shared" si="80"/>
        <v>이비인후과</v>
      </c>
      <c r="E2608" t="str">
        <f>VLOOKUP(B2608,payment!$A$2:$I$14625,3,0)</f>
        <v>이비인후과</v>
      </c>
      <c r="F2608">
        <f>VLOOKUP(B2608,payment!$A$2:$I$14625,4,0)</f>
        <v>37.488726</v>
      </c>
      <c r="G2608">
        <f>VLOOKUP(B2608,payment!$A$2:$I$14625,5,0)</f>
        <v>127.04690100000001</v>
      </c>
      <c r="H2608" t="str">
        <f>VLOOKUP(E2608,gift_meta!$B$2:$C$33,2,0)</f>
        <v>코세척 서비스(무료)</v>
      </c>
      <c r="I2608">
        <f t="shared" ca="1" si="81"/>
        <v>1100</v>
      </c>
      <c r="J2608" s="5">
        <f>VLOOKUP(B2608,payment!$A$2:$I$14625,7,0)</f>
        <v>42849</v>
      </c>
      <c r="K2608" s="6">
        <f>VLOOKUP(B2608,payment!$A$2:$I$14625,8,0)</f>
        <v>0.55264999999999997</v>
      </c>
    </row>
    <row r="2609" spans="1:11">
      <c r="A2609">
        <v>2608</v>
      </c>
      <c r="B2609">
        <v>2711</v>
      </c>
      <c r="C2609">
        <f>VLOOKUP(B2609,payment!$A$2:$B$14625,2,0)</f>
        <v>39</v>
      </c>
      <c r="D2609" t="str">
        <f t="shared" si="80"/>
        <v>닭한마리</v>
      </c>
      <c r="E2609" t="str">
        <f>VLOOKUP(B2609,payment!$A$2:$I$14625,3,0)</f>
        <v>닭한마리</v>
      </c>
      <c r="F2609">
        <f>VLOOKUP(B2609,payment!$A$2:$I$14625,4,0)</f>
        <v>37.684812000000001</v>
      </c>
      <c r="G2609">
        <f>VLOOKUP(B2609,payment!$A$2:$I$14625,5,0)</f>
        <v>127.010566</v>
      </c>
      <c r="H2609" t="str">
        <f>VLOOKUP(E2609,gift_meta!$B$2:$C$33,2,0)</f>
        <v>칼국수 사리 무료 리필</v>
      </c>
      <c r="I2609">
        <f t="shared" ca="1" si="81"/>
        <v>400</v>
      </c>
      <c r="J2609" s="5">
        <f>VLOOKUP(B2609,payment!$A$2:$I$14625,7,0)</f>
        <v>42976</v>
      </c>
      <c r="K2609" s="6">
        <f>VLOOKUP(B2609,payment!$A$2:$I$14625,8,0)</f>
        <v>0.49171999999999999</v>
      </c>
    </row>
    <row r="2610" spans="1:11">
      <c r="A2610">
        <v>2609</v>
      </c>
      <c r="B2610">
        <v>4371</v>
      </c>
      <c r="C2610">
        <f>VLOOKUP(B2610,payment!$A$2:$B$14625,2,0)</f>
        <v>234</v>
      </c>
      <c r="D2610" t="str">
        <f t="shared" si="80"/>
        <v>동경야네</v>
      </c>
      <c r="E2610" t="str">
        <f>VLOOKUP(B2610,payment!$A$2:$I$14625,3,0)</f>
        <v>동경야네</v>
      </c>
      <c r="F2610">
        <f>VLOOKUP(B2610,payment!$A$2:$I$14625,4,0)</f>
        <v>37.686024000000003</v>
      </c>
      <c r="G2610">
        <f>VLOOKUP(B2610,payment!$A$2:$I$14625,5,0)</f>
        <v>127.09653400000001</v>
      </c>
      <c r="H2610" t="str">
        <f>VLOOKUP(E2610,gift_meta!$B$2:$C$33,2,0)</f>
        <v>사케동 10% 할인</v>
      </c>
      <c r="I2610">
        <f t="shared" ca="1" si="81"/>
        <v>1800</v>
      </c>
      <c r="J2610" s="5">
        <f>VLOOKUP(B2610,payment!$A$2:$I$14625,7,0)</f>
        <v>42596</v>
      </c>
      <c r="K2610" s="6">
        <f>VLOOKUP(B2610,payment!$A$2:$I$14625,8,0)</f>
        <v>0.58348</v>
      </c>
    </row>
    <row r="2611" spans="1:11">
      <c r="A2611">
        <v>2610</v>
      </c>
      <c r="B2611">
        <v>10881</v>
      </c>
      <c r="C2611">
        <f>VLOOKUP(B2611,payment!$A$2:$B$14625,2,0)</f>
        <v>236</v>
      </c>
      <c r="D2611" t="str">
        <f t="shared" si="80"/>
        <v>아웃닭</v>
      </c>
      <c r="E2611" t="str">
        <f>VLOOKUP(B2611,payment!$A$2:$I$14625,3,0)</f>
        <v>아웃닭</v>
      </c>
      <c r="F2611">
        <f>VLOOKUP(B2611,payment!$A$2:$I$14625,4,0)</f>
        <v>37.456727999999998</v>
      </c>
      <c r="G2611">
        <f>VLOOKUP(B2611,payment!$A$2:$I$14625,5,0)</f>
        <v>127.07584199999999</v>
      </c>
      <c r="H2611" t="str">
        <f>VLOOKUP(E2611,gift_meta!$B$2:$C$33,2,0)</f>
        <v>치즈스틱 2개 제공</v>
      </c>
      <c r="I2611">
        <f t="shared" ca="1" si="81"/>
        <v>1100</v>
      </c>
      <c r="J2611" s="5">
        <f>VLOOKUP(B2611,payment!$A$2:$I$14625,7,0)</f>
        <v>43151</v>
      </c>
      <c r="K2611" s="6">
        <f>VLOOKUP(B2611,payment!$A$2:$I$14625,8,0)</f>
        <v>0.86389000000000005</v>
      </c>
    </row>
    <row r="2612" spans="1:11">
      <c r="A2612">
        <v>2611</v>
      </c>
      <c r="B2612">
        <v>3768</v>
      </c>
      <c r="C2612">
        <f>VLOOKUP(B2612,payment!$A$2:$B$14625,2,0)</f>
        <v>72</v>
      </c>
      <c r="D2612" t="str">
        <f t="shared" si="80"/>
        <v>베스킨라빈스</v>
      </c>
      <c r="E2612" t="str">
        <f>VLOOKUP(B2612,payment!$A$2:$I$14625,3,0)</f>
        <v>베스킨라빈스</v>
      </c>
      <c r="F2612">
        <f>VLOOKUP(B2612,payment!$A$2:$I$14625,4,0)</f>
        <v>37.661431999999998</v>
      </c>
      <c r="G2612">
        <f>VLOOKUP(B2612,payment!$A$2:$I$14625,5,0)</f>
        <v>127.10871400000001</v>
      </c>
      <c r="H2612" t="str">
        <f>VLOOKUP(E2612,gift_meta!$B$2:$C$33,2,0)</f>
        <v>무료 사이즈업</v>
      </c>
      <c r="I2612">
        <f t="shared" ca="1" si="81"/>
        <v>700</v>
      </c>
      <c r="J2612" s="5">
        <f>VLOOKUP(B2612,payment!$A$2:$I$14625,7,0)</f>
        <v>42402</v>
      </c>
      <c r="K2612" s="6">
        <f>VLOOKUP(B2612,payment!$A$2:$I$14625,8,0)</f>
        <v>0.64676</v>
      </c>
    </row>
    <row r="2613" spans="1:11">
      <c r="A2613">
        <v>2612</v>
      </c>
      <c r="B2613">
        <v>4120</v>
      </c>
      <c r="C2613">
        <f>VLOOKUP(B2613,payment!$A$2:$B$14625,2,0)</f>
        <v>144</v>
      </c>
      <c r="D2613" t="str">
        <f t="shared" si="80"/>
        <v>이디야커피</v>
      </c>
      <c r="E2613" t="str">
        <f>VLOOKUP(B2613,payment!$A$2:$I$14625,3,0)</f>
        <v>이디야커피</v>
      </c>
      <c r="F2613">
        <f>VLOOKUP(B2613,payment!$A$2:$I$14625,4,0)</f>
        <v>37.455660000000002</v>
      </c>
      <c r="G2613">
        <f>VLOOKUP(B2613,payment!$A$2:$I$14625,5,0)</f>
        <v>126.903909</v>
      </c>
      <c r="H2613" t="str">
        <f>VLOOKUP(E2613,gift_meta!$B$2:$C$33,2,0)</f>
        <v>스마트 오더 사용시 10% 할인</v>
      </c>
      <c r="I2613">
        <f t="shared" ca="1" si="81"/>
        <v>1600</v>
      </c>
      <c r="J2613" s="5">
        <f>VLOOKUP(B2613,payment!$A$2:$I$14625,7,0)</f>
        <v>42421</v>
      </c>
      <c r="K2613" s="6">
        <f>VLOOKUP(B2613,payment!$A$2:$I$14625,8,0)</f>
        <v>0.54996999999999996</v>
      </c>
    </row>
    <row r="2614" spans="1:11">
      <c r="A2614">
        <v>2613</v>
      </c>
      <c r="B2614">
        <v>14356</v>
      </c>
      <c r="C2614">
        <f>VLOOKUP(B2614,payment!$A$2:$B$14625,2,0)</f>
        <v>205</v>
      </c>
      <c r="D2614" t="str">
        <f t="shared" si="80"/>
        <v>원할머니보쌈</v>
      </c>
      <c r="E2614" t="str">
        <f>VLOOKUP(B2614,payment!$A$2:$I$14625,3,0)</f>
        <v>원할머니보쌈</v>
      </c>
      <c r="F2614">
        <f>VLOOKUP(B2614,payment!$A$2:$I$14625,4,0)</f>
        <v>37.693959</v>
      </c>
      <c r="G2614">
        <f>VLOOKUP(B2614,payment!$A$2:$I$14625,5,0)</f>
        <v>126.915268</v>
      </c>
      <c r="H2614" t="str">
        <f>VLOOKUP(E2614,gift_meta!$B$2:$C$33,2,0)</f>
        <v>족발 3,000 할인 쿠폰 제공</v>
      </c>
      <c r="I2614">
        <f t="shared" ca="1" si="81"/>
        <v>900</v>
      </c>
      <c r="J2614" s="5">
        <f>VLOOKUP(B2614,payment!$A$2:$I$14625,7,0)</f>
        <v>42437</v>
      </c>
      <c r="K2614" s="6">
        <f>VLOOKUP(B2614,payment!$A$2:$I$14625,8,0)</f>
        <v>0.88627</v>
      </c>
    </row>
    <row r="2615" spans="1:11">
      <c r="A2615">
        <v>2614</v>
      </c>
      <c r="B2615">
        <v>14621</v>
      </c>
      <c r="C2615">
        <f>VLOOKUP(B2615,payment!$A$2:$B$14625,2,0)</f>
        <v>89</v>
      </c>
      <c r="D2615" t="str">
        <f t="shared" si="80"/>
        <v>교보문고</v>
      </c>
      <c r="E2615" t="str">
        <f>VLOOKUP(B2615,payment!$A$2:$I$14625,3,0)</f>
        <v>교보문고</v>
      </c>
      <c r="F2615">
        <f>VLOOKUP(B2615,payment!$A$2:$I$14625,4,0)</f>
        <v>37.482168999999999</v>
      </c>
      <c r="G2615">
        <f>VLOOKUP(B2615,payment!$A$2:$I$14625,5,0)</f>
        <v>127.119142</v>
      </c>
      <c r="H2615" t="str">
        <f>VLOOKUP(E2615,gift_meta!$B$2:$C$33,2,0)</f>
        <v>도서 구매시 10% 할인</v>
      </c>
      <c r="I2615">
        <f t="shared" ca="1" si="81"/>
        <v>400</v>
      </c>
      <c r="J2615" s="5">
        <f>VLOOKUP(B2615,payment!$A$2:$I$14625,7,0)</f>
        <v>42763</v>
      </c>
      <c r="K2615" s="6">
        <f>VLOOKUP(B2615,payment!$A$2:$I$14625,8,0)</f>
        <v>0.64380000000000004</v>
      </c>
    </row>
    <row r="2616" spans="1:11">
      <c r="A2616">
        <v>2615</v>
      </c>
      <c r="B2616">
        <v>10323</v>
      </c>
      <c r="C2616">
        <f>VLOOKUP(B2616,payment!$A$2:$B$14625,2,0)</f>
        <v>249</v>
      </c>
      <c r="D2616" t="str">
        <f t="shared" si="80"/>
        <v>스시진</v>
      </c>
      <c r="E2616" t="str">
        <f>VLOOKUP(B2616,payment!$A$2:$I$14625,3,0)</f>
        <v>스시진</v>
      </c>
      <c r="F2616">
        <f>VLOOKUP(B2616,payment!$A$2:$I$14625,4,0)</f>
        <v>37.587339999999998</v>
      </c>
      <c r="G2616">
        <f>VLOOKUP(B2616,payment!$A$2:$I$14625,5,0)</f>
        <v>127.168595</v>
      </c>
      <c r="H2616" t="str">
        <f>VLOOKUP(E2616,gift_meta!$B$2:$C$33,2,0)</f>
        <v>2pcs 무료 제공</v>
      </c>
      <c r="I2616">
        <f t="shared" ca="1" si="81"/>
        <v>500</v>
      </c>
      <c r="J2616" s="5">
        <f>VLOOKUP(B2616,payment!$A$2:$I$14625,7,0)</f>
        <v>42429</v>
      </c>
      <c r="K2616" s="6">
        <f>VLOOKUP(B2616,payment!$A$2:$I$14625,8,0)</f>
        <v>0.75172000000000005</v>
      </c>
    </row>
    <row r="2617" spans="1:11">
      <c r="A2617">
        <v>2616</v>
      </c>
      <c r="B2617">
        <v>14518</v>
      </c>
      <c r="C2617">
        <f>VLOOKUP(B2617,payment!$A$2:$B$14625,2,0)</f>
        <v>177</v>
      </c>
      <c r="D2617" t="str">
        <f t="shared" si="80"/>
        <v>정형외과</v>
      </c>
      <c r="E2617" t="str">
        <f>VLOOKUP(B2617,payment!$A$2:$I$14625,3,0)</f>
        <v>정형외과</v>
      </c>
      <c r="F2617">
        <f>VLOOKUP(B2617,payment!$A$2:$I$14625,4,0)</f>
        <v>37.462071999999999</v>
      </c>
      <c r="G2617">
        <f>VLOOKUP(B2617,payment!$A$2:$I$14625,5,0)</f>
        <v>127.10935600000001</v>
      </c>
      <c r="H2617" t="str">
        <f>VLOOKUP(E2617,gift_meta!$B$2:$C$33,2,0)</f>
        <v>정형외과의료지점</v>
      </c>
      <c r="I2617">
        <f t="shared" ca="1" si="81"/>
        <v>100</v>
      </c>
      <c r="J2617" s="5">
        <f>VLOOKUP(B2617,payment!$A$2:$I$14625,7,0)</f>
        <v>42525</v>
      </c>
      <c r="K2617" s="6">
        <f>VLOOKUP(B2617,payment!$A$2:$I$14625,8,0)</f>
        <v>0.49651000000000001</v>
      </c>
    </row>
    <row r="2618" spans="1:11">
      <c r="A2618">
        <v>2617</v>
      </c>
      <c r="B2618">
        <v>9111</v>
      </c>
      <c r="C2618">
        <f>VLOOKUP(B2618,payment!$A$2:$B$14625,2,0)</f>
        <v>154</v>
      </c>
      <c r="D2618" t="str">
        <f t="shared" si="80"/>
        <v>원할머니보쌈</v>
      </c>
      <c r="E2618" t="str">
        <f>VLOOKUP(B2618,payment!$A$2:$I$14625,3,0)</f>
        <v>원할머니보쌈</v>
      </c>
      <c r="F2618">
        <f>VLOOKUP(B2618,payment!$A$2:$I$14625,4,0)</f>
        <v>37.529989999999998</v>
      </c>
      <c r="G2618">
        <f>VLOOKUP(B2618,payment!$A$2:$I$14625,5,0)</f>
        <v>127.04988</v>
      </c>
      <c r="H2618" t="str">
        <f>VLOOKUP(E2618,gift_meta!$B$2:$C$33,2,0)</f>
        <v>족발 3,000 할인 쿠폰 제공</v>
      </c>
      <c r="I2618">
        <f t="shared" ca="1" si="81"/>
        <v>200</v>
      </c>
      <c r="J2618" s="5">
        <f>VLOOKUP(B2618,payment!$A$2:$I$14625,7,0)</f>
        <v>42970</v>
      </c>
      <c r="K2618" s="6">
        <f>VLOOKUP(B2618,payment!$A$2:$I$14625,8,0)</f>
        <v>0.48509000000000002</v>
      </c>
    </row>
    <row r="2619" spans="1:11">
      <c r="A2619">
        <v>2618</v>
      </c>
      <c r="B2619">
        <v>10069</v>
      </c>
      <c r="C2619">
        <f>VLOOKUP(B2619,payment!$A$2:$B$14625,2,0)</f>
        <v>87</v>
      </c>
      <c r="D2619" t="str">
        <f t="shared" si="80"/>
        <v>닭한마리</v>
      </c>
      <c r="E2619" t="str">
        <f>VLOOKUP(B2619,payment!$A$2:$I$14625,3,0)</f>
        <v>닭한마리</v>
      </c>
      <c r="F2619">
        <f>VLOOKUP(B2619,payment!$A$2:$I$14625,4,0)</f>
        <v>37.452444999999997</v>
      </c>
      <c r="G2619">
        <f>VLOOKUP(B2619,payment!$A$2:$I$14625,5,0)</f>
        <v>127.12022399999999</v>
      </c>
      <c r="H2619" t="str">
        <f>VLOOKUP(E2619,gift_meta!$B$2:$C$33,2,0)</f>
        <v>칼국수 사리 무료 리필</v>
      </c>
      <c r="I2619">
        <f t="shared" ca="1" si="81"/>
        <v>1400</v>
      </c>
      <c r="J2619" s="5">
        <f>VLOOKUP(B2619,payment!$A$2:$I$14625,7,0)</f>
        <v>42617</v>
      </c>
      <c r="K2619" s="6">
        <f>VLOOKUP(B2619,payment!$A$2:$I$14625,8,0)</f>
        <v>0.58664000000000005</v>
      </c>
    </row>
    <row r="2620" spans="1:11">
      <c r="A2620">
        <v>2619</v>
      </c>
      <c r="B2620">
        <v>418</v>
      </c>
      <c r="C2620">
        <f>VLOOKUP(B2620,payment!$A$2:$B$14625,2,0)</f>
        <v>296</v>
      </c>
      <c r="D2620" t="str">
        <f t="shared" si="80"/>
        <v>파리바게트</v>
      </c>
      <c r="E2620" t="str">
        <f>VLOOKUP(B2620,payment!$A$2:$I$14625,3,0)</f>
        <v>파리바게트</v>
      </c>
      <c r="F2620">
        <f>VLOOKUP(B2620,payment!$A$2:$I$14625,4,0)</f>
        <v>37.658186999999998</v>
      </c>
      <c r="G2620">
        <f>VLOOKUP(B2620,payment!$A$2:$I$14625,5,0)</f>
        <v>127.18605100000001</v>
      </c>
      <c r="H2620" t="str">
        <f>VLOOKUP(E2620,gift_meta!$B$2:$C$33,2,0)</f>
        <v>1000원 이상 10% 할인</v>
      </c>
      <c r="I2620">
        <f t="shared" ca="1" si="81"/>
        <v>700</v>
      </c>
      <c r="J2620" s="5">
        <f>VLOOKUP(B2620,payment!$A$2:$I$14625,7,0)</f>
        <v>42804</v>
      </c>
      <c r="K2620" s="6">
        <f>VLOOKUP(B2620,payment!$A$2:$I$14625,8,0)</f>
        <v>0.73731999999999998</v>
      </c>
    </row>
    <row r="2621" spans="1:11">
      <c r="A2621">
        <v>2620</v>
      </c>
      <c r="B2621">
        <v>946</v>
      </c>
      <c r="C2621">
        <f>VLOOKUP(B2621,payment!$A$2:$B$14625,2,0)</f>
        <v>64</v>
      </c>
      <c r="D2621" t="str">
        <f t="shared" si="80"/>
        <v>아웃닭</v>
      </c>
      <c r="E2621" t="str">
        <f>VLOOKUP(B2621,payment!$A$2:$I$14625,3,0)</f>
        <v>아웃닭</v>
      </c>
      <c r="F2621">
        <f>VLOOKUP(B2621,payment!$A$2:$I$14625,4,0)</f>
        <v>37.655375999999997</v>
      </c>
      <c r="G2621">
        <f>VLOOKUP(B2621,payment!$A$2:$I$14625,5,0)</f>
        <v>127.145448</v>
      </c>
      <c r="H2621" t="str">
        <f>VLOOKUP(E2621,gift_meta!$B$2:$C$33,2,0)</f>
        <v>치즈스틱 2개 제공</v>
      </c>
      <c r="I2621">
        <f t="shared" ca="1" si="81"/>
        <v>300</v>
      </c>
      <c r="J2621" s="5">
        <f>VLOOKUP(B2621,payment!$A$2:$I$14625,7,0)</f>
        <v>43048</v>
      </c>
      <c r="K2621" s="6">
        <f>VLOOKUP(B2621,payment!$A$2:$I$14625,8,0)</f>
        <v>0.88200000000000001</v>
      </c>
    </row>
    <row r="2622" spans="1:11">
      <c r="A2622">
        <v>2621</v>
      </c>
      <c r="B2622">
        <v>2159</v>
      </c>
      <c r="C2622">
        <f>VLOOKUP(B2622,payment!$A$2:$B$14625,2,0)</f>
        <v>168</v>
      </c>
      <c r="D2622" t="str">
        <f t="shared" si="80"/>
        <v>교보문고</v>
      </c>
      <c r="E2622" t="str">
        <f>VLOOKUP(B2622,payment!$A$2:$I$14625,3,0)</f>
        <v>교보문고</v>
      </c>
      <c r="F2622">
        <f>VLOOKUP(B2622,payment!$A$2:$I$14625,4,0)</f>
        <v>37.690367000000002</v>
      </c>
      <c r="G2622">
        <f>VLOOKUP(B2622,payment!$A$2:$I$14625,5,0)</f>
        <v>126.936318</v>
      </c>
      <c r="H2622" t="str">
        <f>VLOOKUP(E2622,gift_meta!$B$2:$C$33,2,0)</f>
        <v>도서 구매시 10% 할인</v>
      </c>
      <c r="I2622">
        <f t="shared" ca="1" si="81"/>
        <v>1800</v>
      </c>
      <c r="J2622" s="5">
        <f>VLOOKUP(B2622,payment!$A$2:$I$14625,7,0)</f>
        <v>42833</v>
      </c>
      <c r="K2622" s="6">
        <f>VLOOKUP(B2622,payment!$A$2:$I$14625,8,0)</f>
        <v>0.67552000000000001</v>
      </c>
    </row>
    <row r="2623" spans="1:11">
      <c r="A2623">
        <v>2622</v>
      </c>
      <c r="B2623">
        <v>464</v>
      </c>
      <c r="C2623">
        <f>VLOOKUP(B2623,payment!$A$2:$B$14625,2,0)</f>
        <v>149</v>
      </c>
      <c r="D2623" t="str">
        <f t="shared" si="80"/>
        <v>닭한마리</v>
      </c>
      <c r="E2623" t="str">
        <f>VLOOKUP(B2623,payment!$A$2:$I$14625,3,0)</f>
        <v>닭한마리</v>
      </c>
      <c r="F2623">
        <f>VLOOKUP(B2623,payment!$A$2:$I$14625,4,0)</f>
        <v>37.505184</v>
      </c>
      <c r="G2623">
        <f>VLOOKUP(B2623,payment!$A$2:$I$14625,5,0)</f>
        <v>127.067691</v>
      </c>
      <c r="H2623" t="str">
        <f>VLOOKUP(E2623,gift_meta!$B$2:$C$33,2,0)</f>
        <v>칼국수 사리 무료 리필</v>
      </c>
      <c r="I2623">
        <f t="shared" ca="1" si="81"/>
        <v>1400</v>
      </c>
      <c r="J2623" s="5">
        <f>VLOOKUP(B2623,payment!$A$2:$I$14625,7,0)</f>
        <v>42578</v>
      </c>
      <c r="K2623" s="6">
        <f>VLOOKUP(B2623,payment!$A$2:$I$14625,8,0)</f>
        <v>0.80457000000000001</v>
      </c>
    </row>
    <row r="2624" spans="1:11">
      <c r="A2624">
        <v>2623</v>
      </c>
      <c r="B2624">
        <v>8609</v>
      </c>
      <c r="C2624">
        <f>VLOOKUP(B2624,payment!$A$2:$B$14625,2,0)</f>
        <v>139</v>
      </c>
      <c r="D2624" t="str">
        <f t="shared" si="80"/>
        <v>베스킨라빈스</v>
      </c>
      <c r="E2624" t="str">
        <f>VLOOKUP(B2624,payment!$A$2:$I$14625,3,0)</f>
        <v>베스킨라빈스</v>
      </c>
      <c r="F2624">
        <f>VLOOKUP(B2624,payment!$A$2:$I$14625,4,0)</f>
        <v>37.588183000000001</v>
      </c>
      <c r="G2624">
        <f>VLOOKUP(B2624,payment!$A$2:$I$14625,5,0)</f>
        <v>127.167411</v>
      </c>
      <c r="H2624" t="str">
        <f>VLOOKUP(E2624,gift_meta!$B$2:$C$33,2,0)</f>
        <v>무료 사이즈업</v>
      </c>
      <c r="I2624">
        <f t="shared" ca="1" si="81"/>
        <v>1300</v>
      </c>
      <c r="J2624" s="5">
        <f>VLOOKUP(B2624,payment!$A$2:$I$14625,7,0)</f>
        <v>42997</v>
      </c>
      <c r="K2624" s="6">
        <f>VLOOKUP(B2624,payment!$A$2:$I$14625,8,0)</f>
        <v>0.96406000000000003</v>
      </c>
    </row>
    <row r="2625" spans="1:11">
      <c r="A2625">
        <v>2624</v>
      </c>
      <c r="B2625">
        <v>13392</v>
      </c>
      <c r="C2625">
        <f>VLOOKUP(B2625,payment!$A$2:$B$14625,2,0)</f>
        <v>155</v>
      </c>
      <c r="D2625" t="str">
        <f t="shared" si="80"/>
        <v>이비인후과</v>
      </c>
      <c r="E2625" t="str">
        <f>VLOOKUP(B2625,payment!$A$2:$I$14625,3,0)</f>
        <v>이비인후과</v>
      </c>
      <c r="F2625">
        <f>VLOOKUP(B2625,payment!$A$2:$I$14625,4,0)</f>
        <v>37.572346000000003</v>
      </c>
      <c r="G2625">
        <f>VLOOKUP(B2625,payment!$A$2:$I$14625,5,0)</f>
        <v>127.13941</v>
      </c>
      <c r="H2625" t="str">
        <f>VLOOKUP(E2625,gift_meta!$B$2:$C$33,2,0)</f>
        <v>코세척 서비스(무료)</v>
      </c>
      <c r="I2625">
        <f t="shared" ca="1" si="81"/>
        <v>200</v>
      </c>
      <c r="J2625" s="5">
        <f>VLOOKUP(B2625,payment!$A$2:$I$14625,7,0)</f>
        <v>42506</v>
      </c>
      <c r="K2625" s="6">
        <f>VLOOKUP(B2625,payment!$A$2:$I$14625,8,0)</f>
        <v>0.49548999999999999</v>
      </c>
    </row>
    <row r="2626" spans="1:11">
      <c r="A2626">
        <v>2625</v>
      </c>
      <c r="B2626">
        <v>11103</v>
      </c>
      <c r="C2626">
        <f>VLOOKUP(B2626,payment!$A$2:$B$14625,2,0)</f>
        <v>272</v>
      </c>
      <c r="D2626" t="str">
        <f t="shared" ref="D2626:D2689" si="82">E2626</f>
        <v>오쭈</v>
      </c>
      <c r="E2626" t="str">
        <f>VLOOKUP(B2626,payment!$A$2:$I$14625,3,0)</f>
        <v>오쭈</v>
      </c>
      <c r="F2626">
        <f>VLOOKUP(B2626,payment!$A$2:$I$14625,4,0)</f>
        <v>37.61477</v>
      </c>
      <c r="G2626">
        <f>VLOOKUP(B2626,payment!$A$2:$I$14625,5,0)</f>
        <v>126.92637499999999</v>
      </c>
      <c r="H2626" t="str">
        <f>VLOOKUP(E2626,gift_meta!$B$2:$C$33,2,0)</f>
        <v>치즈 퐁듀 1회 제공</v>
      </c>
      <c r="I2626">
        <f t="shared" ref="I2626:I2689" ca="1" si="83">RANDBETWEEN(1,20)*100</f>
        <v>1100</v>
      </c>
      <c r="J2626" s="5">
        <f>VLOOKUP(B2626,payment!$A$2:$I$14625,7,0)</f>
        <v>42931</v>
      </c>
      <c r="K2626" s="6">
        <f>VLOOKUP(B2626,payment!$A$2:$I$14625,8,0)</f>
        <v>0.45945000000000003</v>
      </c>
    </row>
    <row r="2627" spans="1:11">
      <c r="A2627">
        <v>2626</v>
      </c>
      <c r="B2627">
        <v>14520</v>
      </c>
      <c r="C2627">
        <f>VLOOKUP(B2627,payment!$A$2:$B$14625,2,0)</f>
        <v>181</v>
      </c>
      <c r="D2627" t="str">
        <f t="shared" si="82"/>
        <v>이디야커피</v>
      </c>
      <c r="E2627" t="str">
        <f>VLOOKUP(B2627,payment!$A$2:$I$14625,3,0)</f>
        <v>이디야커피</v>
      </c>
      <c r="F2627">
        <f>VLOOKUP(B2627,payment!$A$2:$I$14625,4,0)</f>
        <v>37.449942999999998</v>
      </c>
      <c r="G2627">
        <f>VLOOKUP(B2627,payment!$A$2:$I$14625,5,0)</f>
        <v>127.188457</v>
      </c>
      <c r="H2627" t="str">
        <f>VLOOKUP(E2627,gift_meta!$B$2:$C$33,2,0)</f>
        <v>스마트 오더 사용시 10% 할인</v>
      </c>
      <c r="I2627">
        <f t="shared" ca="1" si="83"/>
        <v>1200</v>
      </c>
      <c r="J2627" s="5">
        <f>VLOOKUP(B2627,payment!$A$2:$I$14625,7,0)</f>
        <v>43030</v>
      </c>
      <c r="K2627" s="6">
        <f>VLOOKUP(B2627,payment!$A$2:$I$14625,8,0)</f>
        <v>0.68933999999999995</v>
      </c>
    </row>
    <row r="2628" spans="1:11">
      <c r="A2628">
        <v>2627</v>
      </c>
      <c r="B2628">
        <v>14504</v>
      </c>
      <c r="C2628">
        <f>VLOOKUP(B2628,payment!$A$2:$B$14625,2,0)</f>
        <v>153</v>
      </c>
      <c r="D2628" t="str">
        <f t="shared" si="82"/>
        <v>한신포차</v>
      </c>
      <c r="E2628" t="str">
        <f>VLOOKUP(B2628,payment!$A$2:$I$14625,3,0)</f>
        <v>한신포차</v>
      </c>
      <c r="F2628">
        <f>VLOOKUP(B2628,payment!$A$2:$I$14625,4,0)</f>
        <v>37.572799000000003</v>
      </c>
      <c r="G2628">
        <f>VLOOKUP(B2628,payment!$A$2:$I$14625,5,0)</f>
        <v>126.912751</v>
      </c>
      <c r="H2628" t="str">
        <f>VLOOKUP(E2628,gift_meta!$B$2:$C$33,2,0)</f>
        <v>닭발 주문시 주먹밥 증정</v>
      </c>
      <c r="I2628">
        <f t="shared" ca="1" si="83"/>
        <v>1300</v>
      </c>
      <c r="J2628" s="5">
        <f>VLOOKUP(B2628,payment!$A$2:$I$14625,7,0)</f>
        <v>42481</v>
      </c>
      <c r="K2628" s="6">
        <f>VLOOKUP(B2628,payment!$A$2:$I$14625,8,0)</f>
        <v>0.99804000000000004</v>
      </c>
    </row>
    <row r="2629" spans="1:11">
      <c r="A2629">
        <v>2628</v>
      </c>
      <c r="B2629">
        <v>6870</v>
      </c>
      <c r="C2629">
        <f>VLOOKUP(B2629,payment!$A$2:$B$14625,2,0)</f>
        <v>94</v>
      </c>
      <c r="D2629" t="str">
        <f t="shared" si="82"/>
        <v>뚜레쥬르</v>
      </c>
      <c r="E2629" t="str">
        <f>VLOOKUP(B2629,payment!$A$2:$I$14625,3,0)</f>
        <v>뚜레쥬르</v>
      </c>
      <c r="F2629">
        <f>VLOOKUP(B2629,payment!$A$2:$I$14625,4,0)</f>
        <v>37.484971000000002</v>
      </c>
      <c r="G2629">
        <f>VLOOKUP(B2629,payment!$A$2:$I$14625,5,0)</f>
        <v>127.11245099999999</v>
      </c>
      <c r="H2629" t="str">
        <f>VLOOKUP(E2629,gift_meta!$B$2:$C$33,2,0)</f>
        <v>2000원 이상 5% 할인</v>
      </c>
      <c r="I2629">
        <f t="shared" ca="1" si="83"/>
        <v>1000</v>
      </c>
      <c r="J2629" s="5">
        <f>VLOOKUP(B2629,payment!$A$2:$I$14625,7,0)</f>
        <v>42492</v>
      </c>
      <c r="K2629" s="6">
        <f>VLOOKUP(B2629,payment!$A$2:$I$14625,8,0)</f>
        <v>0.37929000000000002</v>
      </c>
    </row>
    <row r="2630" spans="1:11">
      <c r="A2630">
        <v>2629</v>
      </c>
      <c r="B2630">
        <v>13609</v>
      </c>
      <c r="C2630">
        <f>VLOOKUP(B2630,payment!$A$2:$B$14625,2,0)</f>
        <v>231</v>
      </c>
      <c r="D2630" t="str">
        <f t="shared" si="82"/>
        <v>뚜레쥬르</v>
      </c>
      <c r="E2630" t="str">
        <f>VLOOKUP(B2630,payment!$A$2:$I$14625,3,0)</f>
        <v>뚜레쥬르</v>
      </c>
      <c r="F2630">
        <f>VLOOKUP(B2630,payment!$A$2:$I$14625,4,0)</f>
        <v>37.620688999999999</v>
      </c>
      <c r="G2630">
        <f>VLOOKUP(B2630,payment!$A$2:$I$14625,5,0)</f>
        <v>127.068659</v>
      </c>
      <c r="H2630" t="str">
        <f>VLOOKUP(E2630,gift_meta!$B$2:$C$33,2,0)</f>
        <v>2000원 이상 5% 할인</v>
      </c>
      <c r="I2630">
        <f t="shared" ca="1" si="83"/>
        <v>700</v>
      </c>
      <c r="J2630" s="5">
        <f>VLOOKUP(B2630,payment!$A$2:$I$14625,7,0)</f>
        <v>42746</v>
      </c>
      <c r="K2630" s="6">
        <f>VLOOKUP(B2630,payment!$A$2:$I$14625,8,0)</f>
        <v>0.59472000000000003</v>
      </c>
    </row>
    <row r="2631" spans="1:11">
      <c r="A2631">
        <v>2630</v>
      </c>
      <c r="B2631">
        <v>2838</v>
      </c>
      <c r="C2631">
        <f>VLOOKUP(B2631,payment!$A$2:$B$14625,2,0)</f>
        <v>60</v>
      </c>
      <c r="D2631" t="str">
        <f t="shared" si="82"/>
        <v>뚜레쥬르</v>
      </c>
      <c r="E2631" t="str">
        <f>VLOOKUP(B2631,payment!$A$2:$I$14625,3,0)</f>
        <v>뚜레쥬르</v>
      </c>
      <c r="F2631">
        <f>VLOOKUP(B2631,payment!$A$2:$I$14625,4,0)</f>
        <v>37.641534</v>
      </c>
      <c r="G2631">
        <f>VLOOKUP(B2631,payment!$A$2:$I$14625,5,0)</f>
        <v>127.06353300000001</v>
      </c>
      <c r="H2631" t="str">
        <f>VLOOKUP(E2631,gift_meta!$B$2:$C$33,2,0)</f>
        <v>2000원 이상 5% 할인</v>
      </c>
      <c r="I2631">
        <f t="shared" ca="1" si="83"/>
        <v>1900</v>
      </c>
      <c r="J2631" s="5">
        <f>VLOOKUP(B2631,payment!$A$2:$I$14625,7,0)</f>
        <v>42805</v>
      </c>
      <c r="K2631" s="6">
        <f>VLOOKUP(B2631,payment!$A$2:$I$14625,8,0)</f>
        <v>0.59985999999999995</v>
      </c>
    </row>
    <row r="2632" spans="1:11">
      <c r="A2632">
        <v>2631</v>
      </c>
      <c r="B2632">
        <v>8229</v>
      </c>
      <c r="C2632">
        <f>VLOOKUP(B2632,payment!$A$2:$B$14625,2,0)</f>
        <v>225</v>
      </c>
      <c r="D2632" t="str">
        <f t="shared" si="82"/>
        <v>스시로로</v>
      </c>
      <c r="E2632" t="str">
        <f>VLOOKUP(B2632,payment!$A$2:$I$14625,3,0)</f>
        <v>스시로로</v>
      </c>
      <c r="F2632">
        <f>VLOOKUP(B2632,payment!$A$2:$I$14625,4,0)</f>
        <v>37.595148999999999</v>
      </c>
      <c r="G2632">
        <f>VLOOKUP(B2632,payment!$A$2:$I$14625,5,0)</f>
        <v>127.14793400000001</v>
      </c>
      <c r="H2632" t="str">
        <f>VLOOKUP(E2632,gift_meta!$B$2:$C$33,2,0)</f>
        <v>2pcs 무료 제공</v>
      </c>
      <c r="I2632">
        <f t="shared" ca="1" si="83"/>
        <v>1000</v>
      </c>
      <c r="J2632" s="5">
        <f>VLOOKUP(B2632,payment!$A$2:$I$14625,7,0)</f>
        <v>42402</v>
      </c>
      <c r="K2632" s="6">
        <f>VLOOKUP(B2632,payment!$A$2:$I$14625,8,0)</f>
        <v>0.39884999999999998</v>
      </c>
    </row>
    <row r="2633" spans="1:11">
      <c r="A2633">
        <v>2632</v>
      </c>
      <c r="B2633">
        <v>10575</v>
      </c>
      <c r="C2633">
        <f>VLOOKUP(B2633,payment!$A$2:$B$14625,2,0)</f>
        <v>108</v>
      </c>
      <c r="D2633" t="str">
        <f t="shared" si="82"/>
        <v>버거킹</v>
      </c>
      <c r="E2633" t="str">
        <f>VLOOKUP(B2633,payment!$A$2:$I$14625,3,0)</f>
        <v>버거킹</v>
      </c>
      <c r="F2633">
        <f>VLOOKUP(B2633,payment!$A$2:$I$14625,4,0)</f>
        <v>37.715778999999998</v>
      </c>
      <c r="G2633">
        <f>VLOOKUP(B2633,payment!$A$2:$I$14625,5,0)</f>
        <v>127.130835</v>
      </c>
      <c r="H2633" t="str">
        <f>VLOOKUP(E2633,gift_meta!$B$2:$C$33,2,0)</f>
        <v>와퍼주문시 5% 할인</v>
      </c>
      <c r="I2633">
        <f t="shared" ca="1" si="83"/>
        <v>800</v>
      </c>
      <c r="J2633" s="5">
        <f>VLOOKUP(B2633,payment!$A$2:$I$14625,7,0)</f>
        <v>42999</v>
      </c>
      <c r="K2633" s="6">
        <f>VLOOKUP(B2633,payment!$A$2:$I$14625,8,0)</f>
        <v>0.94230999999999998</v>
      </c>
    </row>
    <row r="2634" spans="1:11">
      <c r="A2634">
        <v>2633</v>
      </c>
      <c r="B2634">
        <v>8796</v>
      </c>
      <c r="C2634">
        <f>VLOOKUP(B2634,payment!$A$2:$B$14625,2,0)</f>
        <v>12</v>
      </c>
      <c r="D2634" t="str">
        <f t="shared" si="82"/>
        <v>이비인후과</v>
      </c>
      <c r="E2634" t="str">
        <f>VLOOKUP(B2634,payment!$A$2:$I$14625,3,0)</f>
        <v>이비인후과</v>
      </c>
      <c r="F2634">
        <f>VLOOKUP(B2634,payment!$A$2:$I$14625,4,0)</f>
        <v>37.530755999999997</v>
      </c>
      <c r="G2634">
        <f>VLOOKUP(B2634,payment!$A$2:$I$14625,5,0)</f>
        <v>127.05099800000001</v>
      </c>
      <c r="H2634" t="str">
        <f>VLOOKUP(E2634,gift_meta!$B$2:$C$33,2,0)</f>
        <v>코세척 서비스(무료)</v>
      </c>
      <c r="I2634">
        <f t="shared" ca="1" si="83"/>
        <v>1200</v>
      </c>
      <c r="J2634" s="5">
        <f>VLOOKUP(B2634,payment!$A$2:$I$14625,7,0)</f>
        <v>43031</v>
      </c>
      <c r="K2634" s="6">
        <f>VLOOKUP(B2634,payment!$A$2:$I$14625,8,0)</f>
        <v>0.98870000000000002</v>
      </c>
    </row>
    <row r="2635" spans="1:11">
      <c r="A2635">
        <v>2634</v>
      </c>
      <c r="B2635">
        <v>3231</v>
      </c>
      <c r="C2635">
        <f>VLOOKUP(B2635,payment!$A$2:$B$14625,2,0)</f>
        <v>295</v>
      </c>
      <c r="D2635" t="str">
        <f t="shared" si="82"/>
        <v>파리바게트</v>
      </c>
      <c r="E2635" t="str">
        <f>VLOOKUP(B2635,payment!$A$2:$I$14625,3,0)</f>
        <v>파리바게트</v>
      </c>
      <c r="F2635">
        <f>VLOOKUP(B2635,payment!$A$2:$I$14625,4,0)</f>
        <v>37.671373000000003</v>
      </c>
      <c r="G2635">
        <f>VLOOKUP(B2635,payment!$A$2:$I$14625,5,0)</f>
        <v>126.972195</v>
      </c>
      <c r="H2635" t="str">
        <f>VLOOKUP(E2635,gift_meta!$B$2:$C$33,2,0)</f>
        <v>1000원 이상 10% 할인</v>
      </c>
      <c r="I2635">
        <f t="shared" ca="1" si="83"/>
        <v>1900</v>
      </c>
      <c r="J2635" s="5">
        <f>VLOOKUP(B2635,payment!$A$2:$I$14625,7,0)</f>
        <v>42830</v>
      </c>
      <c r="K2635" s="6">
        <f>VLOOKUP(B2635,payment!$A$2:$I$14625,8,0)</f>
        <v>0.50941000000000003</v>
      </c>
    </row>
    <row r="2636" spans="1:11">
      <c r="A2636">
        <v>2635</v>
      </c>
      <c r="B2636">
        <v>2278</v>
      </c>
      <c r="C2636">
        <f>VLOOKUP(B2636,payment!$A$2:$B$14625,2,0)</f>
        <v>168</v>
      </c>
      <c r="D2636" t="str">
        <f t="shared" si="82"/>
        <v>교보문고</v>
      </c>
      <c r="E2636" t="str">
        <f>VLOOKUP(B2636,payment!$A$2:$I$14625,3,0)</f>
        <v>교보문고</v>
      </c>
      <c r="F2636">
        <f>VLOOKUP(B2636,payment!$A$2:$I$14625,4,0)</f>
        <v>37.547099000000003</v>
      </c>
      <c r="G2636">
        <f>VLOOKUP(B2636,payment!$A$2:$I$14625,5,0)</f>
        <v>127.06422499999999</v>
      </c>
      <c r="H2636" t="str">
        <f>VLOOKUP(E2636,gift_meta!$B$2:$C$33,2,0)</f>
        <v>도서 구매시 10% 할인</v>
      </c>
      <c r="I2636">
        <f t="shared" ca="1" si="83"/>
        <v>100</v>
      </c>
      <c r="J2636" s="5">
        <f>VLOOKUP(B2636,payment!$A$2:$I$14625,7,0)</f>
        <v>43109</v>
      </c>
      <c r="K2636" s="6">
        <f>VLOOKUP(B2636,payment!$A$2:$I$14625,8,0)</f>
        <v>0.48984</v>
      </c>
    </row>
    <row r="2637" spans="1:11">
      <c r="A2637">
        <v>2636</v>
      </c>
      <c r="B2637">
        <v>2361</v>
      </c>
      <c r="C2637">
        <f>VLOOKUP(B2637,payment!$A$2:$B$14625,2,0)</f>
        <v>13</v>
      </c>
      <c r="D2637" t="str">
        <f t="shared" si="82"/>
        <v>홍콩반점</v>
      </c>
      <c r="E2637" t="str">
        <f>VLOOKUP(B2637,payment!$A$2:$I$14625,3,0)</f>
        <v>홍콩반점</v>
      </c>
      <c r="F2637">
        <f>VLOOKUP(B2637,payment!$A$2:$I$14625,4,0)</f>
        <v>37.696356999999999</v>
      </c>
      <c r="G2637">
        <f>VLOOKUP(B2637,payment!$A$2:$I$14625,5,0)</f>
        <v>127.140669</v>
      </c>
      <c r="H2637" t="str">
        <f>VLOOKUP(E2637,gift_meta!$B$2:$C$33,2,0)</f>
        <v>찹쌀 탕수육 10% 할인</v>
      </c>
      <c r="I2637">
        <f t="shared" ca="1" si="83"/>
        <v>1200</v>
      </c>
      <c r="J2637" s="5">
        <f>VLOOKUP(B2637,payment!$A$2:$I$14625,7,0)</f>
        <v>42488</v>
      </c>
      <c r="K2637" s="6">
        <f>VLOOKUP(B2637,payment!$A$2:$I$14625,8,0)</f>
        <v>0.79649999999999999</v>
      </c>
    </row>
    <row r="2638" spans="1:11">
      <c r="A2638">
        <v>2637</v>
      </c>
      <c r="B2638">
        <v>10603</v>
      </c>
      <c r="C2638">
        <f>VLOOKUP(B2638,payment!$A$2:$B$14625,2,0)</f>
        <v>168</v>
      </c>
      <c r="D2638" t="str">
        <f t="shared" si="82"/>
        <v>멘동</v>
      </c>
      <c r="E2638" t="str">
        <f>VLOOKUP(B2638,payment!$A$2:$I$14625,3,0)</f>
        <v>멘동</v>
      </c>
      <c r="F2638">
        <f>VLOOKUP(B2638,payment!$A$2:$I$14625,4,0)</f>
        <v>37.470047999999998</v>
      </c>
      <c r="G2638">
        <f>VLOOKUP(B2638,payment!$A$2:$I$14625,5,0)</f>
        <v>127.135693</v>
      </c>
      <c r="H2638" t="str">
        <f>VLOOKUP(E2638,gift_meta!$B$2:$C$33,2,0)</f>
        <v>규동 5% 할인</v>
      </c>
      <c r="I2638">
        <f t="shared" ca="1" si="83"/>
        <v>1100</v>
      </c>
      <c r="J2638" s="5">
        <f>VLOOKUP(B2638,payment!$A$2:$I$14625,7,0)</f>
        <v>42893</v>
      </c>
      <c r="K2638" s="6">
        <f>VLOOKUP(B2638,payment!$A$2:$I$14625,8,0)</f>
        <v>0.43142999999999998</v>
      </c>
    </row>
    <row r="2639" spans="1:11">
      <c r="A2639">
        <v>2638</v>
      </c>
      <c r="B2639">
        <v>2375</v>
      </c>
      <c r="C2639">
        <f>VLOOKUP(B2639,payment!$A$2:$B$14625,2,0)</f>
        <v>168</v>
      </c>
      <c r="D2639" t="str">
        <f t="shared" si="82"/>
        <v>약국</v>
      </c>
      <c r="E2639" t="str">
        <f>VLOOKUP(B2639,payment!$A$2:$I$14625,3,0)</f>
        <v>약국</v>
      </c>
      <c r="F2639">
        <f>VLOOKUP(B2639,payment!$A$2:$I$14625,4,0)</f>
        <v>37.606019000000003</v>
      </c>
      <c r="G2639">
        <f>VLOOKUP(B2639,payment!$A$2:$I$14625,5,0)</f>
        <v>127.026984</v>
      </c>
      <c r="H2639" t="str">
        <f>VLOOKUP(E2639,gift_meta!$B$2:$C$33,2,0)</f>
        <v>황사 마스크 증정(1매)</v>
      </c>
      <c r="I2639">
        <f t="shared" ca="1" si="83"/>
        <v>2000</v>
      </c>
      <c r="J2639" s="5">
        <f>VLOOKUP(B2639,payment!$A$2:$I$14625,7,0)</f>
        <v>42753</v>
      </c>
      <c r="K2639" s="6">
        <f>VLOOKUP(B2639,payment!$A$2:$I$14625,8,0)</f>
        <v>0.92208999999999997</v>
      </c>
    </row>
    <row r="2640" spans="1:11">
      <c r="A2640">
        <v>2639</v>
      </c>
      <c r="B2640">
        <v>2738</v>
      </c>
      <c r="C2640">
        <f>VLOOKUP(B2640,payment!$A$2:$B$14625,2,0)</f>
        <v>208</v>
      </c>
      <c r="D2640" t="str">
        <f t="shared" si="82"/>
        <v>오쭈</v>
      </c>
      <c r="E2640" t="str">
        <f>VLOOKUP(B2640,payment!$A$2:$I$14625,3,0)</f>
        <v>오쭈</v>
      </c>
      <c r="F2640">
        <f>VLOOKUP(B2640,payment!$A$2:$I$14625,4,0)</f>
        <v>37.593426000000001</v>
      </c>
      <c r="G2640">
        <f>VLOOKUP(B2640,payment!$A$2:$I$14625,5,0)</f>
        <v>127.191802</v>
      </c>
      <c r="H2640" t="str">
        <f>VLOOKUP(E2640,gift_meta!$B$2:$C$33,2,0)</f>
        <v>치즈 퐁듀 1회 제공</v>
      </c>
      <c r="I2640">
        <f t="shared" ca="1" si="83"/>
        <v>200</v>
      </c>
      <c r="J2640" s="5">
        <f>VLOOKUP(B2640,payment!$A$2:$I$14625,7,0)</f>
        <v>42515</v>
      </c>
      <c r="K2640" s="6">
        <f>VLOOKUP(B2640,payment!$A$2:$I$14625,8,0)</f>
        <v>0.38764999999999999</v>
      </c>
    </row>
    <row r="2641" spans="1:11">
      <c r="A2641">
        <v>2640</v>
      </c>
      <c r="B2641">
        <v>4623</v>
      </c>
      <c r="C2641">
        <f>VLOOKUP(B2641,payment!$A$2:$B$14625,2,0)</f>
        <v>296</v>
      </c>
      <c r="D2641" t="str">
        <f t="shared" si="82"/>
        <v>한신포차</v>
      </c>
      <c r="E2641" t="str">
        <f>VLOOKUP(B2641,payment!$A$2:$I$14625,3,0)</f>
        <v>한신포차</v>
      </c>
      <c r="F2641">
        <f>VLOOKUP(B2641,payment!$A$2:$I$14625,4,0)</f>
        <v>37.515008000000002</v>
      </c>
      <c r="G2641">
        <f>VLOOKUP(B2641,payment!$A$2:$I$14625,5,0)</f>
        <v>126.913867</v>
      </c>
      <c r="H2641" t="str">
        <f>VLOOKUP(E2641,gift_meta!$B$2:$C$33,2,0)</f>
        <v>닭발 주문시 주먹밥 증정</v>
      </c>
      <c r="I2641">
        <f t="shared" ca="1" si="83"/>
        <v>1000</v>
      </c>
      <c r="J2641" s="5">
        <f>VLOOKUP(B2641,payment!$A$2:$I$14625,7,0)</f>
        <v>42669</v>
      </c>
      <c r="K2641" s="6">
        <f>VLOOKUP(B2641,payment!$A$2:$I$14625,8,0)</f>
        <v>0.59450000000000003</v>
      </c>
    </row>
    <row r="2642" spans="1:11">
      <c r="A2642">
        <v>2641</v>
      </c>
      <c r="B2642">
        <v>10895</v>
      </c>
      <c r="C2642">
        <f>VLOOKUP(B2642,payment!$A$2:$B$14625,2,0)</f>
        <v>229</v>
      </c>
      <c r="D2642" t="str">
        <f t="shared" si="82"/>
        <v>멘동</v>
      </c>
      <c r="E2642" t="str">
        <f>VLOOKUP(B2642,payment!$A$2:$I$14625,3,0)</f>
        <v>멘동</v>
      </c>
      <c r="F2642">
        <f>VLOOKUP(B2642,payment!$A$2:$I$14625,4,0)</f>
        <v>37.619145000000003</v>
      </c>
      <c r="G2642">
        <f>VLOOKUP(B2642,payment!$A$2:$I$14625,5,0)</f>
        <v>127.027287</v>
      </c>
      <c r="H2642" t="str">
        <f>VLOOKUP(E2642,gift_meta!$B$2:$C$33,2,0)</f>
        <v>규동 5% 할인</v>
      </c>
      <c r="I2642">
        <f t="shared" ca="1" si="83"/>
        <v>200</v>
      </c>
      <c r="J2642" s="5">
        <f>VLOOKUP(B2642,payment!$A$2:$I$14625,7,0)</f>
        <v>42788</v>
      </c>
      <c r="K2642" s="6">
        <f>VLOOKUP(B2642,payment!$A$2:$I$14625,8,0)</f>
        <v>0.73096000000000005</v>
      </c>
    </row>
    <row r="2643" spans="1:11">
      <c r="A2643">
        <v>2642</v>
      </c>
      <c r="B2643">
        <v>2606</v>
      </c>
      <c r="C2643">
        <f>VLOOKUP(B2643,payment!$A$2:$B$14625,2,0)</f>
        <v>227</v>
      </c>
      <c r="D2643" t="str">
        <f t="shared" si="82"/>
        <v>한신포차</v>
      </c>
      <c r="E2643" t="str">
        <f>VLOOKUP(B2643,payment!$A$2:$I$14625,3,0)</f>
        <v>한신포차</v>
      </c>
      <c r="F2643">
        <f>VLOOKUP(B2643,payment!$A$2:$I$14625,4,0)</f>
        <v>37.621225000000003</v>
      </c>
      <c r="G2643">
        <f>VLOOKUP(B2643,payment!$A$2:$I$14625,5,0)</f>
        <v>126.961624</v>
      </c>
      <c r="H2643" t="str">
        <f>VLOOKUP(E2643,gift_meta!$B$2:$C$33,2,0)</f>
        <v>닭발 주문시 주먹밥 증정</v>
      </c>
      <c r="I2643">
        <f t="shared" ca="1" si="83"/>
        <v>1300</v>
      </c>
      <c r="J2643" s="5">
        <f>VLOOKUP(B2643,payment!$A$2:$I$14625,7,0)</f>
        <v>42923</v>
      </c>
      <c r="K2643" s="6">
        <f>VLOOKUP(B2643,payment!$A$2:$I$14625,8,0)</f>
        <v>0.45935999999999999</v>
      </c>
    </row>
    <row r="2644" spans="1:11">
      <c r="A2644">
        <v>2643</v>
      </c>
      <c r="B2644">
        <v>14593</v>
      </c>
      <c r="C2644">
        <f>VLOOKUP(B2644,payment!$A$2:$B$14625,2,0)</f>
        <v>116</v>
      </c>
      <c r="D2644" t="str">
        <f t="shared" si="82"/>
        <v>꾼</v>
      </c>
      <c r="E2644" t="str">
        <f>VLOOKUP(B2644,payment!$A$2:$I$14625,3,0)</f>
        <v>꾼</v>
      </c>
      <c r="F2644">
        <f>VLOOKUP(B2644,payment!$A$2:$I$14625,4,0)</f>
        <v>37.539197000000001</v>
      </c>
      <c r="G2644">
        <f>VLOOKUP(B2644,payment!$A$2:$I$14625,5,0)</f>
        <v>126.91563499999999</v>
      </c>
      <c r="H2644" t="str">
        <f>VLOOKUP(E2644,gift_meta!$B$2:$C$33,2,0)</f>
        <v>소주 2,000 쿠폰</v>
      </c>
      <c r="I2644">
        <f t="shared" ca="1" si="83"/>
        <v>100</v>
      </c>
      <c r="J2644" s="5">
        <f>VLOOKUP(B2644,payment!$A$2:$I$14625,7,0)</f>
        <v>42620</v>
      </c>
      <c r="K2644" s="6">
        <f>VLOOKUP(B2644,payment!$A$2:$I$14625,8,0)</f>
        <v>0.65086999999999995</v>
      </c>
    </row>
    <row r="2645" spans="1:11">
      <c r="A2645">
        <v>2644</v>
      </c>
      <c r="B2645">
        <v>5644</v>
      </c>
      <c r="C2645">
        <f>VLOOKUP(B2645,payment!$A$2:$B$14625,2,0)</f>
        <v>285</v>
      </c>
      <c r="D2645" t="str">
        <f t="shared" si="82"/>
        <v>반디앤루니스</v>
      </c>
      <c r="E2645" t="str">
        <f>VLOOKUP(B2645,payment!$A$2:$I$14625,3,0)</f>
        <v>반디앤루니스</v>
      </c>
      <c r="F2645">
        <f>VLOOKUP(B2645,payment!$A$2:$I$14625,4,0)</f>
        <v>37.711243000000003</v>
      </c>
      <c r="G2645">
        <f>VLOOKUP(B2645,payment!$A$2:$I$14625,5,0)</f>
        <v>126.93067000000001</v>
      </c>
      <c r="H2645" t="str">
        <f>VLOOKUP(E2645,gift_meta!$B$2:$C$33,2,0)</f>
        <v>도서 구매시 5% 할인</v>
      </c>
      <c r="I2645">
        <f t="shared" ca="1" si="83"/>
        <v>1300</v>
      </c>
      <c r="J2645" s="5">
        <f>VLOOKUP(B2645,payment!$A$2:$I$14625,7,0)</f>
        <v>42918</v>
      </c>
      <c r="K2645" s="6">
        <f>VLOOKUP(B2645,payment!$A$2:$I$14625,8,0)</f>
        <v>0.55159999999999998</v>
      </c>
    </row>
    <row r="2646" spans="1:11">
      <c r="A2646">
        <v>2645</v>
      </c>
      <c r="B2646">
        <v>2406</v>
      </c>
      <c r="C2646">
        <f>VLOOKUP(B2646,payment!$A$2:$B$14625,2,0)</f>
        <v>239</v>
      </c>
      <c r="D2646" t="str">
        <f t="shared" si="82"/>
        <v>동경야네</v>
      </c>
      <c r="E2646" t="str">
        <f>VLOOKUP(B2646,payment!$A$2:$I$14625,3,0)</f>
        <v>동경야네</v>
      </c>
      <c r="F2646">
        <f>VLOOKUP(B2646,payment!$A$2:$I$14625,4,0)</f>
        <v>37.559645000000003</v>
      </c>
      <c r="G2646">
        <f>VLOOKUP(B2646,payment!$A$2:$I$14625,5,0)</f>
        <v>126.909305</v>
      </c>
      <c r="H2646" t="str">
        <f>VLOOKUP(E2646,gift_meta!$B$2:$C$33,2,0)</f>
        <v>사케동 10% 할인</v>
      </c>
      <c r="I2646">
        <f t="shared" ca="1" si="83"/>
        <v>800</v>
      </c>
      <c r="J2646" s="5">
        <f>VLOOKUP(B2646,payment!$A$2:$I$14625,7,0)</f>
        <v>42849</v>
      </c>
      <c r="K2646" s="6">
        <f>VLOOKUP(B2646,payment!$A$2:$I$14625,8,0)</f>
        <v>0.42170999999999997</v>
      </c>
    </row>
    <row r="2647" spans="1:11">
      <c r="A2647">
        <v>2646</v>
      </c>
      <c r="B2647">
        <v>4233</v>
      </c>
      <c r="C2647">
        <f>VLOOKUP(B2647,payment!$A$2:$B$14625,2,0)</f>
        <v>225</v>
      </c>
      <c r="D2647" t="str">
        <f t="shared" si="82"/>
        <v>한신포차</v>
      </c>
      <c r="E2647" t="str">
        <f>VLOOKUP(B2647,payment!$A$2:$I$14625,3,0)</f>
        <v>한신포차</v>
      </c>
      <c r="F2647">
        <f>VLOOKUP(B2647,payment!$A$2:$I$14625,4,0)</f>
        <v>37.622737999999998</v>
      </c>
      <c r="G2647">
        <f>VLOOKUP(B2647,payment!$A$2:$I$14625,5,0)</f>
        <v>127.120834</v>
      </c>
      <c r="H2647" t="str">
        <f>VLOOKUP(E2647,gift_meta!$B$2:$C$33,2,0)</f>
        <v>닭발 주문시 주먹밥 증정</v>
      </c>
      <c r="I2647">
        <f t="shared" ca="1" si="83"/>
        <v>400</v>
      </c>
      <c r="J2647" s="5">
        <f>VLOOKUP(B2647,payment!$A$2:$I$14625,7,0)</f>
        <v>43119</v>
      </c>
      <c r="K2647" s="6">
        <f>VLOOKUP(B2647,payment!$A$2:$I$14625,8,0)</f>
        <v>0.98358999999999996</v>
      </c>
    </row>
    <row r="2648" spans="1:11">
      <c r="A2648">
        <v>2647</v>
      </c>
      <c r="B2648">
        <v>20</v>
      </c>
      <c r="C2648">
        <f>VLOOKUP(B2648,payment!$A$2:$B$14625,2,0)</f>
        <v>33</v>
      </c>
      <c r="D2648" t="str">
        <f t="shared" si="82"/>
        <v>김덕후의곱창조</v>
      </c>
      <c r="E2648" t="str">
        <f>VLOOKUP(B2648,payment!$A$2:$I$14625,3,0)</f>
        <v>김덕후의곱창조</v>
      </c>
      <c r="F2648">
        <f>VLOOKUP(B2648,payment!$A$2:$I$14625,4,0)</f>
        <v>37.572870000000002</v>
      </c>
      <c r="G2648">
        <f>VLOOKUP(B2648,payment!$A$2:$I$14625,5,0)</f>
        <v>126.94763399999999</v>
      </c>
      <c r="H2648" t="str">
        <f>VLOOKUP(E2648,gift_meta!$B$2:$C$33,2,0)</f>
        <v>곱창 무한 리필 2,000 할인</v>
      </c>
      <c r="I2648">
        <f t="shared" ca="1" si="83"/>
        <v>300</v>
      </c>
      <c r="J2648" s="5">
        <f>VLOOKUP(B2648,payment!$A$2:$I$14625,7,0)</f>
        <v>42920</v>
      </c>
      <c r="K2648" s="6">
        <f>VLOOKUP(B2648,payment!$A$2:$I$14625,8,0)</f>
        <v>0.60499000000000003</v>
      </c>
    </row>
    <row r="2649" spans="1:11">
      <c r="A2649">
        <v>2648</v>
      </c>
      <c r="B2649">
        <v>10853</v>
      </c>
      <c r="C2649">
        <f>VLOOKUP(B2649,payment!$A$2:$B$14625,2,0)</f>
        <v>95</v>
      </c>
      <c r="D2649" t="str">
        <f t="shared" si="82"/>
        <v>쥬씨</v>
      </c>
      <c r="E2649" t="str">
        <f>VLOOKUP(B2649,payment!$A$2:$I$14625,3,0)</f>
        <v>쥬씨</v>
      </c>
      <c r="F2649">
        <f>VLOOKUP(B2649,payment!$A$2:$I$14625,4,0)</f>
        <v>37.597836000000001</v>
      </c>
      <c r="G2649">
        <f>VLOOKUP(B2649,payment!$A$2:$I$14625,5,0)</f>
        <v>126.90433</v>
      </c>
      <c r="H2649" t="str">
        <f>VLOOKUP(E2649,gift_meta!$B$2:$C$33,2,0)</f>
        <v>무료 사이즈업</v>
      </c>
      <c r="I2649">
        <f t="shared" ca="1" si="83"/>
        <v>800</v>
      </c>
      <c r="J2649" s="5">
        <f>VLOOKUP(B2649,payment!$A$2:$I$14625,7,0)</f>
        <v>43087</v>
      </c>
      <c r="K2649" s="6">
        <f>VLOOKUP(B2649,payment!$A$2:$I$14625,8,0)</f>
        <v>0.85416999999999998</v>
      </c>
    </row>
    <row r="2650" spans="1:11">
      <c r="A2650">
        <v>2649</v>
      </c>
      <c r="B2650">
        <v>9956</v>
      </c>
      <c r="C2650">
        <f>VLOOKUP(B2650,payment!$A$2:$B$14625,2,0)</f>
        <v>295</v>
      </c>
      <c r="D2650" t="str">
        <f t="shared" si="82"/>
        <v>베스킨라빈스</v>
      </c>
      <c r="E2650" t="str">
        <f>VLOOKUP(B2650,payment!$A$2:$I$14625,3,0)</f>
        <v>베스킨라빈스</v>
      </c>
      <c r="F2650">
        <f>VLOOKUP(B2650,payment!$A$2:$I$14625,4,0)</f>
        <v>37.656449000000002</v>
      </c>
      <c r="G2650">
        <f>VLOOKUP(B2650,payment!$A$2:$I$14625,5,0)</f>
        <v>127.02774700000001</v>
      </c>
      <c r="H2650" t="str">
        <f>VLOOKUP(E2650,gift_meta!$B$2:$C$33,2,0)</f>
        <v>무료 사이즈업</v>
      </c>
      <c r="I2650">
        <f t="shared" ca="1" si="83"/>
        <v>900</v>
      </c>
      <c r="J2650" s="5">
        <f>VLOOKUP(B2650,payment!$A$2:$I$14625,7,0)</f>
        <v>42729</v>
      </c>
      <c r="K2650" s="6">
        <f>VLOOKUP(B2650,payment!$A$2:$I$14625,8,0)</f>
        <v>0.51497000000000004</v>
      </c>
    </row>
    <row r="2651" spans="1:11">
      <c r="A2651">
        <v>2650</v>
      </c>
      <c r="B2651">
        <v>9169</v>
      </c>
      <c r="C2651">
        <f>VLOOKUP(B2651,payment!$A$2:$B$14625,2,0)</f>
        <v>98</v>
      </c>
      <c r="D2651" t="str">
        <f t="shared" si="82"/>
        <v>김덕후의곱창조</v>
      </c>
      <c r="E2651" t="str">
        <f>VLOOKUP(B2651,payment!$A$2:$I$14625,3,0)</f>
        <v>김덕후의곱창조</v>
      </c>
      <c r="F2651">
        <f>VLOOKUP(B2651,payment!$A$2:$I$14625,4,0)</f>
        <v>37.474974000000003</v>
      </c>
      <c r="G2651">
        <f>VLOOKUP(B2651,payment!$A$2:$I$14625,5,0)</f>
        <v>127.008134</v>
      </c>
      <c r="H2651" t="str">
        <f>VLOOKUP(E2651,gift_meta!$B$2:$C$33,2,0)</f>
        <v>곱창 무한 리필 2,000 할인</v>
      </c>
      <c r="I2651">
        <f t="shared" ca="1" si="83"/>
        <v>1500</v>
      </c>
      <c r="J2651" s="5">
        <f>VLOOKUP(B2651,payment!$A$2:$I$14625,7,0)</f>
        <v>43066</v>
      </c>
      <c r="K2651" s="6">
        <f>VLOOKUP(B2651,payment!$A$2:$I$14625,8,0)</f>
        <v>0.88092000000000004</v>
      </c>
    </row>
    <row r="2652" spans="1:11">
      <c r="A2652">
        <v>2651</v>
      </c>
      <c r="B2652">
        <v>3393</v>
      </c>
      <c r="C2652">
        <f>VLOOKUP(B2652,payment!$A$2:$B$14625,2,0)</f>
        <v>282</v>
      </c>
      <c r="D2652" t="str">
        <f t="shared" si="82"/>
        <v>봄봄</v>
      </c>
      <c r="E2652" t="str">
        <f>VLOOKUP(B2652,payment!$A$2:$I$14625,3,0)</f>
        <v>봄봄</v>
      </c>
      <c r="F2652">
        <f>VLOOKUP(B2652,payment!$A$2:$I$14625,4,0)</f>
        <v>37.635233999999997</v>
      </c>
      <c r="G2652">
        <f>VLOOKUP(B2652,payment!$A$2:$I$14625,5,0)</f>
        <v>127.137416</v>
      </c>
      <c r="H2652" t="str">
        <f>VLOOKUP(E2652,gift_meta!$B$2:$C$33,2,0)</f>
        <v>음료 주문시 쿠폰 도장 2개 추가</v>
      </c>
      <c r="I2652">
        <f t="shared" ca="1" si="83"/>
        <v>200</v>
      </c>
      <c r="J2652" s="5">
        <f>VLOOKUP(B2652,payment!$A$2:$I$14625,7,0)</f>
        <v>42699</v>
      </c>
      <c r="K2652" s="6">
        <f>VLOOKUP(B2652,payment!$A$2:$I$14625,8,0)</f>
        <v>0.80718000000000001</v>
      </c>
    </row>
    <row r="2653" spans="1:11">
      <c r="A2653">
        <v>2652</v>
      </c>
      <c r="B2653">
        <v>8197</v>
      </c>
      <c r="C2653">
        <f>VLOOKUP(B2653,payment!$A$2:$B$14625,2,0)</f>
        <v>249</v>
      </c>
      <c r="D2653" t="str">
        <f t="shared" si="82"/>
        <v>정형외과</v>
      </c>
      <c r="E2653" t="str">
        <f>VLOOKUP(B2653,payment!$A$2:$I$14625,3,0)</f>
        <v>정형외과</v>
      </c>
      <c r="F2653">
        <f>VLOOKUP(B2653,payment!$A$2:$I$14625,4,0)</f>
        <v>37.562292999999997</v>
      </c>
      <c r="G2653">
        <f>VLOOKUP(B2653,payment!$A$2:$I$14625,5,0)</f>
        <v>127.10954099999999</v>
      </c>
      <c r="H2653" t="str">
        <f>VLOOKUP(E2653,gift_meta!$B$2:$C$33,2,0)</f>
        <v>정형외과의료지점</v>
      </c>
      <c r="I2653">
        <f t="shared" ca="1" si="83"/>
        <v>1400</v>
      </c>
      <c r="J2653" s="5">
        <f>VLOOKUP(B2653,payment!$A$2:$I$14625,7,0)</f>
        <v>42689</v>
      </c>
      <c r="K2653" s="6">
        <f>VLOOKUP(B2653,payment!$A$2:$I$14625,8,0)</f>
        <v>0.74931000000000003</v>
      </c>
    </row>
    <row r="2654" spans="1:11">
      <c r="A2654">
        <v>2653</v>
      </c>
      <c r="B2654">
        <v>10762</v>
      </c>
      <c r="C2654">
        <f>VLOOKUP(B2654,payment!$A$2:$B$14625,2,0)</f>
        <v>193</v>
      </c>
      <c r="D2654" t="str">
        <f t="shared" si="82"/>
        <v>정형외과</v>
      </c>
      <c r="E2654" t="str">
        <f>VLOOKUP(B2654,payment!$A$2:$I$14625,3,0)</f>
        <v>정형외과</v>
      </c>
      <c r="F2654">
        <f>VLOOKUP(B2654,payment!$A$2:$I$14625,4,0)</f>
        <v>37.441395999999997</v>
      </c>
      <c r="G2654">
        <f>VLOOKUP(B2654,payment!$A$2:$I$14625,5,0)</f>
        <v>126.858831</v>
      </c>
      <c r="H2654" t="str">
        <f>VLOOKUP(E2654,gift_meta!$B$2:$C$33,2,0)</f>
        <v>정형외과의료지점</v>
      </c>
      <c r="I2654">
        <f t="shared" ca="1" si="83"/>
        <v>100</v>
      </c>
      <c r="J2654" s="5">
        <f>VLOOKUP(B2654,payment!$A$2:$I$14625,7,0)</f>
        <v>43126</v>
      </c>
      <c r="K2654" s="6">
        <f>VLOOKUP(B2654,payment!$A$2:$I$14625,8,0)</f>
        <v>0.90154000000000001</v>
      </c>
    </row>
    <row r="2655" spans="1:11">
      <c r="A2655">
        <v>2654</v>
      </c>
      <c r="B2655">
        <v>4746</v>
      </c>
      <c r="C2655">
        <f>VLOOKUP(B2655,payment!$A$2:$B$14625,2,0)</f>
        <v>157</v>
      </c>
      <c r="D2655" t="str">
        <f t="shared" si="82"/>
        <v>원할머니보쌈</v>
      </c>
      <c r="E2655" t="str">
        <f>VLOOKUP(B2655,payment!$A$2:$I$14625,3,0)</f>
        <v>원할머니보쌈</v>
      </c>
      <c r="F2655">
        <f>VLOOKUP(B2655,payment!$A$2:$I$14625,4,0)</f>
        <v>37.668863999999999</v>
      </c>
      <c r="G2655">
        <f>VLOOKUP(B2655,payment!$A$2:$I$14625,5,0)</f>
        <v>126.935664</v>
      </c>
      <c r="H2655" t="str">
        <f>VLOOKUP(E2655,gift_meta!$B$2:$C$33,2,0)</f>
        <v>족발 3,000 할인 쿠폰 제공</v>
      </c>
      <c r="I2655">
        <f t="shared" ca="1" si="83"/>
        <v>1300</v>
      </c>
      <c r="J2655" s="5">
        <f>VLOOKUP(B2655,payment!$A$2:$I$14625,7,0)</f>
        <v>42736</v>
      </c>
      <c r="K2655" s="6">
        <f>VLOOKUP(B2655,payment!$A$2:$I$14625,8,0)</f>
        <v>0.84799999999999998</v>
      </c>
    </row>
    <row r="2656" spans="1:11">
      <c r="A2656">
        <v>2655</v>
      </c>
      <c r="B2656">
        <v>6114</v>
      </c>
      <c r="C2656">
        <f>VLOOKUP(B2656,payment!$A$2:$B$14625,2,0)</f>
        <v>126</v>
      </c>
      <c r="D2656" t="str">
        <f t="shared" si="82"/>
        <v>오쭈</v>
      </c>
      <c r="E2656" t="str">
        <f>VLOOKUP(B2656,payment!$A$2:$I$14625,3,0)</f>
        <v>오쭈</v>
      </c>
      <c r="F2656">
        <f>VLOOKUP(B2656,payment!$A$2:$I$14625,4,0)</f>
        <v>37.510958000000002</v>
      </c>
      <c r="G2656">
        <f>VLOOKUP(B2656,payment!$A$2:$I$14625,5,0)</f>
        <v>126.927651</v>
      </c>
      <c r="H2656" t="str">
        <f>VLOOKUP(E2656,gift_meta!$B$2:$C$33,2,0)</f>
        <v>치즈 퐁듀 1회 제공</v>
      </c>
      <c r="I2656">
        <f t="shared" ca="1" si="83"/>
        <v>800</v>
      </c>
      <c r="J2656" s="5">
        <f>VLOOKUP(B2656,payment!$A$2:$I$14625,7,0)</f>
        <v>42486</v>
      </c>
      <c r="K2656" s="6">
        <f>VLOOKUP(B2656,payment!$A$2:$I$14625,8,0)</f>
        <v>0.58772999999999997</v>
      </c>
    </row>
    <row r="2657" spans="1:11">
      <c r="A2657">
        <v>2656</v>
      </c>
      <c r="B2657">
        <v>7601</v>
      </c>
      <c r="C2657">
        <f>VLOOKUP(B2657,payment!$A$2:$B$14625,2,0)</f>
        <v>94</v>
      </c>
      <c r="D2657" t="str">
        <f t="shared" si="82"/>
        <v>뚜레쥬르</v>
      </c>
      <c r="E2657" t="str">
        <f>VLOOKUP(B2657,payment!$A$2:$I$14625,3,0)</f>
        <v>뚜레쥬르</v>
      </c>
      <c r="F2657">
        <f>VLOOKUP(B2657,payment!$A$2:$I$14625,4,0)</f>
        <v>37.442135999999998</v>
      </c>
      <c r="G2657">
        <f>VLOOKUP(B2657,payment!$A$2:$I$14625,5,0)</f>
        <v>126.880528</v>
      </c>
      <c r="H2657" t="str">
        <f>VLOOKUP(E2657,gift_meta!$B$2:$C$33,2,0)</f>
        <v>2000원 이상 5% 할인</v>
      </c>
      <c r="I2657">
        <f t="shared" ca="1" si="83"/>
        <v>1400</v>
      </c>
      <c r="J2657" s="5">
        <f>VLOOKUP(B2657,payment!$A$2:$I$14625,7,0)</f>
        <v>42743</v>
      </c>
      <c r="K2657" s="6">
        <f>VLOOKUP(B2657,payment!$A$2:$I$14625,8,0)</f>
        <v>0.60629</v>
      </c>
    </row>
    <row r="2658" spans="1:11">
      <c r="A2658">
        <v>2657</v>
      </c>
      <c r="B2658">
        <v>849</v>
      </c>
      <c r="C2658">
        <f>VLOOKUP(B2658,payment!$A$2:$B$14625,2,0)</f>
        <v>294</v>
      </c>
      <c r="D2658" t="str">
        <f t="shared" si="82"/>
        <v>아웃닭</v>
      </c>
      <c r="E2658" t="str">
        <f>VLOOKUP(B2658,payment!$A$2:$I$14625,3,0)</f>
        <v>아웃닭</v>
      </c>
      <c r="F2658">
        <f>VLOOKUP(B2658,payment!$A$2:$I$14625,4,0)</f>
        <v>37.569935000000001</v>
      </c>
      <c r="G2658">
        <f>VLOOKUP(B2658,payment!$A$2:$I$14625,5,0)</f>
        <v>126.892366</v>
      </c>
      <c r="H2658" t="str">
        <f>VLOOKUP(E2658,gift_meta!$B$2:$C$33,2,0)</f>
        <v>치즈스틱 2개 제공</v>
      </c>
      <c r="I2658">
        <f t="shared" ca="1" si="83"/>
        <v>1400</v>
      </c>
      <c r="J2658" s="5">
        <f>VLOOKUP(B2658,payment!$A$2:$I$14625,7,0)</f>
        <v>43119</v>
      </c>
      <c r="K2658" s="6">
        <f>VLOOKUP(B2658,payment!$A$2:$I$14625,8,0)</f>
        <v>0.78120999999999996</v>
      </c>
    </row>
    <row r="2659" spans="1:11">
      <c r="A2659">
        <v>2658</v>
      </c>
      <c r="B2659">
        <v>4761</v>
      </c>
      <c r="C2659">
        <f>VLOOKUP(B2659,payment!$A$2:$B$14625,2,0)</f>
        <v>195</v>
      </c>
      <c r="D2659" t="str">
        <f t="shared" si="82"/>
        <v>엔젤리너스</v>
      </c>
      <c r="E2659" t="str">
        <f>VLOOKUP(B2659,payment!$A$2:$I$14625,3,0)</f>
        <v>엔젤리너스</v>
      </c>
      <c r="F2659">
        <f>VLOOKUP(B2659,payment!$A$2:$I$14625,4,0)</f>
        <v>37.569513000000001</v>
      </c>
      <c r="G2659">
        <f>VLOOKUP(B2659,payment!$A$2:$I$14625,5,0)</f>
        <v>127.068922</v>
      </c>
      <c r="H2659" t="str">
        <f>VLOOKUP(E2659,gift_meta!$B$2:$C$33,2,0)</f>
        <v>제조 음료 주문시 10% 할인</v>
      </c>
      <c r="I2659">
        <f t="shared" ca="1" si="83"/>
        <v>1500</v>
      </c>
      <c r="J2659" s="5">
        <f>VLOOKUP(B2659,payment!$A$2:$I$14625,7,0)</f>
        <v>42463</v>
      </c>
      <c r="K2659" s="6">
        <f>VLOOKUP(B2659,payment!$A$2:$I$14625,8,0)</f>
        <v>0.73824999999999996</v>
      </c>
    </row>
    <row r="2660" spans="1:11">
      <c r="A2660">
        <v>2659</v>
      </c>
      <c r="B2660">
        <v>925</v>
      </c>
      <c r="C2660">
        <f>VLOOKUP(B2660,payment!$A$2:$B$14625,2,0)</f>
        <v>124</v>
      </c>
      <c r="D2660" t="str">
        <f t="shared" si="82"/>
        <v>이비인후과</v>
      </c>
      <c r="E2660" t="str">
        <f>VLOOKUP(B2660,payment!$A$2:$I$14625,3,0)</f>
        <v>이비인후과</v>
      </c>
      <c r="F2660">
        <f>VLOOKUP(B2660,payment!$A$2:$I$14625,4,0)</f>
        <v>37.703482000000001</v>
      </c>
      <c r="G2660">
        <f>VLOOKUP(B2660,payment!$A$2:$I$14625,5,0)</f>
        <v>126.852182</v>
      </c>
      <c r="H2660" t="str">
        <f>VLOOKUP(E2660,gift_meta!$B$2:$C$33,2,0)</f>
        <v>코세척 서비스(무료)</v>
      </c>
      <c r="I2660">
        <f t="shared" ca="1" si="83"/>
        <v>600</v>
      </c>
      <c r="J2660" s="5">
        <f>VLOOKUP(B2660,payment!$A$2:$I$14625,7,0)</f>
        <v>42756</v>
      </c>
      <c r="K2660" s="6">
        <f>VLOOKUP(B2660,payment!$A$2:$I$14625,8,0)</f>
        <v>0.85362000000000005</v>
      </c>
    </row>
    <row r="2661" spans="1:11">
      <c r="A2661">
        <v>2660</v>
      </c>
      <c r="B2661">
        <v>11845</v>
      </c>
      <c r="C2661">
        <f>VLOOKUP(B2661,payment!$A$2:$B$14625,2,0)</f>
        <v>64</v>
      </c>
      <c r="D2661" t="str">
        <f t="shared" si="82"/>
        <v>오쭈</v>
      </c>
      <c r="E2661" t="str">
        <f>VLOOKUP(B2661,payment!$A$2:$I$14625,3,0)</f>
        <v>오쭈</v>
      </c>
      <c r="F2661">
        <f>VLOOKUP(B2661,payment!$A$2:$I$14625,4,0)</f>
        <v>37.465266999999997</v>
      </c>
      <c r="G2661">
        <f>VLOOKUP(B2661,payment!$A$2:$I$14625,5,0)</f>
        <v>127.02899499999999</v>
      </c>
      <c r="H2661" t="str">
        <f>VLOOKUP(E2661,gift_meta!$B$2:$C$33,2,0)</f>
        <v>치즈 퐁듀 1회 제공</v>
      </c>
      <c r="I2661">
        <f t="shared" ca="1" si="83"/>
        <v>1300</v>
      </c>
      <c r="J2661" s="5">
        <f>VLOOKUP(B2661,payment!$A$2:$I$14625,7,0)</f>
        <v>43014</v>
      </c>
      <c r="K2661" s="6">
        <f>VLOOKUP(B2661,payment!$A$2:$I$14625,8,0)</f>
        <v>0.84011000000000002</v>
      </c>
    </row>
    <row r="2662" spans="1:11">
      <c r="A2662">
        <v>2661</v>
      </c>
      <c r="B2662">
        <v>5343</v>
      </c>
      <c r="C2662">
        <f>VLOOKUP(B2662,payment!$A$2:$B$14625,2,0)</f>
        <v>106</v>
      </c>
      <c r="D2662" t="str">
        <f t="shared" si="82"/>
        <v>동경야네</v>
      </c>
      <c r="E2662" t="str">
        <f>VLOOKUP(B2662,payment!$A$2:$I$14625,3,0)</f>
        <v>동경야네</v>
      </c>
      <c r="F2662">
        <f>VLOOKUP(B2662,payment!$A$2:$I$14625,4,0)</f>
        <v>37.451676999999997</v>
      </c>
      <c r="G2662">
        <f>VLOOKUP(B2662,payment!$A$2:$I$14625,5,0)</f>
        <v>126.86029000000001</v>
      </c>
      <c r="H2662" t="str">
        <f>VLOOKUP(E2662,gift_meta!$B$2:$C$33,2,0)</f>
        <v>사케동 10% 할인</v>
      </c>
      <c r="I2662">
        <f t="shared" ca="1" si="83"/>
        <v>800</v>
      </c>
      <c r="J2662" s="5">
        <f>VLOOKUP(B2662,payment!$A$2:$I$14625,7,0)</f>
        <v>43036</v>
      </c>
      <c r="K2662" s="6">
        <f>VLOOKUP(B2662,payment!$A$2:$I$14625,8,0)</f>
        <v>0.53800000000000003</v>
      </c>
    </row>
    <row r="2663" spans="1:11">
      <c r="A2663">
        <v>2662</v>
      </c>
      <c r="B2663">
        <v>8252</v>
      </c>
      <c r="C2663">
        <f>VLOOKUP(B2663,payment!$A$2:$B$14625,2,0)</f>
        <v>49</v>
      </c>
      <c r="D2663" t="str">
        <f t="shared" si="82"/>
        <v>홍콩반점</v>
      </c>
      <c r="E2663" t="str">
        <f>VLOOKUP(B2663,payment!$A$2:$I$14625,3,0)</f>
        <v>홍콩반점</v>
      </c>
      <c r="F2663">
        <f>VLOOKUP(B2663,payment!$A$2:$I$14625,4,0)</f>
        <v>37.561912</v>
      </c>
      <c r="G2663">
        <f>VLOOKUP(B2663,payment!$A$2:$I$14625,5,0)</f>
        <v>127.162746</v>
      </c>
      <c r="H2663" t="str">
        <f>VLOOKUP(E2663,gift_meta!$B$2:$C$33,2,0)</f>
        <v>찹쌀 탕수육 10% 할인</v>
      </c>
      <c r="I2663">
        <f t="shared" ca="1" si="83"/>
        <v>1600</v>
      </c>
      <c r="J2663" s="5">
        <f>VLOOKUP(B2663,payment!$A$2:$I$14625,7,0)</f>
        <v>43001</v>
      </c>
      <c r="K2663" s="6">
        <f>VLOOKUP(B2663,payment!$A$2:$I$14625,8,0)</f>
        <v>0.37752999999999998</v>
      </c>
    </row>
    <row r="2664" spans="1:11">
      <c r="A2664">
        <v>2663</v>
      </c>
      <c r="B2664">
        <v>6841</v>
      </c>
      <c r="C2664">
        <f>VLOOKUP(B2664,payment!$A$2:$B$14625,2,0)</f>
        <v>223</v>
      </c>
      <c r="D2664" t="str">
        <f t="shared" si="82"/>
        <v>스시로로</v>
      </c>
      <c r="E2664" t="str">
        <f>VLOOKUP(B2664,payment!$A$2:$I$14625,3,0)</f>
        <v>스시로로</v>
      </c>
      <c r="F2664">
        <f>VLOOKUP(B2664,payment!$A$2:$I$14625,4,0)</f>
        <v>37.658023999999997</v>
      </c>
      <c r="G2664">
        <f>VLOOKUP(B2664,payment!$A$2:$I$14625,5,0)</f>
        <v>127.00380199999999</v>
      </c>
      <c r="H2664" t="str">
        <f>VLOOKUP(E2664,gift_meta!$B$2:$C$33,2,0)</f>
        <v>2pcs 무료 제공</v>
      </c>
      <c r="I2664">
        <f t="shared" ca="1" si="83"/>
        <v>1100</v>
      </c>
      <c r="J2664" s="5">
        <f>VLOOKUP(B2664,payment!$A$2:$I$14625,7,0)</f>
        <v>43065</v>
      </c>
      <c r="K2664" s="6">
        <f>VLOOKUP(B2664,payment!$A$2:$I$14625,8,0)</f>
        <v>0.69740000000000002</v>
      </c>
    </row>
    <row r="2665" spans="1:11">
      <c r="A2665">
        <v>2664</v>
      </c>
      <c r="B2665">
        <v>2775</v>
      </c>
      <c r="C2665">
        <f>VLOOKUP(B2665,payment!$A$2:$B$14625,2,0)</f>
        <v>94</v>
      </c>
      <c r="D2665" t="str">
        <f t="shared" si="82"/>
        <v>약국</v>
      </c>
      <c r="E2665" t="str">
        <f>VLOOKUP(B2665,payment!$A$2:$I$14625,3,0)</f>
        <v>약국</v>
      </c>
      <c r="F2665">
        <f>VLOOKUP(B2665,payment!$A$2:$I$14625,4,0)</f>
        <v>37.610776000000001</v>
      </c>
      <c r="G2665">
        <f>VLOOKUP(B2665,payment!$A$2:$I$14625,5,0)</f>
        <v>127.079978</v>
      </c>
      <c r="H2665" t="str">
        <f>VLOOKUP(E2665,gift_meta!$B$2:$C$33,2,0)</f>
        <v>황사 마스크 증정(1매)</v>
      </c>
      <c r="I2665">
        <f t="shared" ca="1" si="83"/>
        <v>1800</v>
      </c>
      <c r="J2665" s="5">
        <f>VLOOKUP(B2665,payment!$A$2:$I$14625,7,0)</f>
        <v>43136</v>
      </c>
      <c r="K2665" s="6">
        <f>VLOOKUP(B2665,payment!$A$2:$I$14625,8,0)</f>
        <v>0.52925999999999995</v>
      </c>
    </row>
    <row r="2666" spans="1:11">
      <c r="A2666">
        <v>2665</v>
      </c>
      <c r="B2666">
        <v>12034</v>
      </c>
      <c r="C2666">
        <f>VLOOKUP(B2666,payment!$A$2:$B$14625,2,0)</f>
        <v>16</v>
      </c>
      <c r="D2666" t="str">
        <f t="shared" si="82"/>
        <v>아웃닭</v>
      </c>
      <c r="E2666" t="str">
        <f>VLOOKUP(B2666,payment!$A$2:$I$14625,3,0)</f>
        <v>아웃닭</v>
      </c>
      <c r="F2666">
        <f>VLOOKUP(B2666,payment!$A$2:$I$14625,4,0)</f>
        <v>37.551690000000001</v>
      </c>
      <c r="G2666">
        <f>VLOOKUP(B2666,payment!$A$2:$I$14625,5,0)</f>
        <v>127.13466699999999</v>
      </c>
      <c r="H2666" t="str">
        <f>VLOOKUP(E2666,gift_meta!$B$2:$C$33,2,0)</f>
        <v>치즈스틱 2개 제공</v>
      </c>
      <c r="I2666">
        <f t="shared" ca="1" si="83"/>
        <v>1100</v>
      </c>
      <c r="J2666" s="5">
        <f>VLOOKUP(B2666,payment!$A$2:$I$14625,7,0)</f>
        <v>42498</v>
      </c>
      <c r="K2666" s="6">
        <f>VLOOKUP(B2666,payment!$A$2:$I$14625,8,0)</f>
        <v>0.84799000000000002</v>
      </c>
    </row>
    <row r="2667" spans="1:11">
      <c r="A2667">
        <v>2666</v>
      </c>
      <c r="B2667">
        <v>2136</v>
      </c>
      <c r="C2667">
        <f>VLOOKUP(B2667,payment!$A$2:$B$14625,2,0)</f>
        <v>98</v>
      </c>
      <c r="D2667" t="str">
        <f t="shared" si="82"/>
        <v>정형외과</v>
      </c>
      <c r="E2667" t="str">
        <f>VLOOKUP(B2667,payment!$A$2:$I$14625,3,0)</f>
        <v>정형외과</v>
      </c>
      <c r="F2667">
        <f>VLOOKUP(B2667,payment!$A$2:$I$14625,4,0)</f>
        <v>37.587586000000002</v>
      </c>
      <c r="G2667">
        <f>VLOOKUP(B2667,payment!$A$2:$I$14625,5,0)</f>
        <v>127.05302</v>
      </c>
      <c r="H2667" t="str">
        <f>VLOOKUP(E2667,gift_meta!$B$2:$C$33,2,0)</f>
        <v>정형외과의료지점</v>
      </c>
      <c r="I2667">
        <f t="shared" ca="1" si="83"/>
        <v>1400</v>
      </c>
      <c r="J2667" s="5">
        <f>VLOOKUP(B2667,payment!$A$2:$I$14625,7,0)</f>
        <v>42641</v>
      </c>
      <c r="K2667" s="6">
        <f>VLOOKUP(B2667,payment!$A$2:$I$14625,8,0)</f>
        <v>0.59492</v>
      </c>
    </row>
    <row r="2668" spans="1:11">
      <c r="A2668">
        <v>2667</v>
      </c>
      <c r="B2668">
        <v>4283</v>
      </c>
      <c r="C2668">
        <f>VLOOKUP(B2668,payment!$A$2:$B$14625,2,0)</f>
        <v>76</v>
      </c>
      <c r="D2668" t="str">
        <f t="shared" si="82"/>
        <v>닭한마리</v>
      </c>
      <c r="E2668" t="str">
        <f>VLOOKUP(B2668,payment!$A$2:$I$14625,3,0)</f>
        <v>닭한마리</v>
      </c>
      <c r="F2668">
        <f>VLOOKUP(B2668,payment!$A$2:$I$14625,4,0)</f>
        <v>37.582766999999997</v>
      </c>
      <c r="G2668">
        <f>VLOOKUP(B2668,payment!$A$2:$I$14625,5,0)</f>
        <v>127.02590600000001</v>
      </c>
      <c r="H2668" t="str">
        <f>VLOOKUP(E2668,gift_meta!$B$2:$C$33,2,0)</f>
        <v>칼국수 사리 무료 리필</v>
      </c>
      <c r="I2668">
        <f t="shared" ca="1" si="83"/>
        <v>800</v>
      </c>
      <c r="J2668" s="5">
        <f>VLOOKUP(B2668,payment!$A$2:$I$14625,7,0)</f>
        <v>42470</v>
      </c>
      <c r="K2668" s="6">
        <f>VLOOKUP(B2668,payment!$A$2:$I$14625,8,0)</f>
        <v>0.76897000000000004</v>
      </c>
    </row>
    <row r="2669" spans="1:11">
      <c r="A2669">
        <v>2668</v>
      </c>
      <c r="B2669">
        <v>1173</v>
      </c>
      <c r="C2669">
        <f>VLOOKUP(B2669,payment!$A$2:$B$14625,2,0)</f>
        <v>135</v>
      </c>
      <c r="D2669" t="str">
        <f t="shared" si="82"/>
        <v>봄봄</v>
      </c>
      <c r="E2669" t="str">
        <f>VLOOKUP(B2669,payment!$A$2:$I$14625,3,0)</f>
        <v>봄봄</v>
      </c>
      <c r="F2669">
        <f>VLOOKUP(B2669,payment!$A$2:$I$14625,4,0)</f>
        <v>37.628227000000003</v>
      </c>
      <c r="G2669">
        <f>VLOOKUP(B2669,payment!$A$2:$I$14625,5,0)</f>
        <v>126.92148899999999</v>
      </c>
      <c r="H2669" t="str">
        <f>VLOOKUP(E2669,gift_meta!$B$2:$C$33,2,0)</f>
        <v>음료 주문시 쿠폰 도장 2개 추가</v>
      </c>
      <c r="I2669">
        <f t="shared" ca="1" si="83"/>
        <v>1300</v>
      </c>
      <c r="J2669" s="5">
        <f>VLOOKUP(B2669,payment!$A$2:$I$14625,7,0)</f>
        <v>42481</v>
      </c>
      <c r="K2669" s="6">
        <f>VLOOKUP(B2669,payment!$A$2:$I$14625,8,0)</f>
        <v>0.72202</v>
      </c>
    </row>
    <row r="2670" spans="1:11">
      <c r="A2670">
        <v>2669</v>
      </c>
      <c r="B2670">
        <v>10064</v>
      </c>
      <c r="C2670">
        <f>VLOOKUP(B2670,payment!$A$2:$B$14625,2,0)</f>
        <v>258</v>
      </c>
      <c r="D2670" t="str">
        <f t="shared" si="82"/>
        <v>이디야커피</v>
      </c>
      <c r="E2670" t="str">
        <f>VLOOKUP(B2670,payment!$A$2:$I$14625,3,0)</f>
        <v>이디야커피</v>
      </c>
      <c r="F2670">
        <f>VLOOKUP(B2670,payment!$A$2:$I$14625,4,0)</f>
        <v>37.551470999999999</v>
      </c>
      <c r="G2670">
        <f>VLOOKUP(B2670,payment!$A$2:$I$14625,5,0)</f>
        <v>127.09275700000001</v>
      </c>
      <c r="H2670" t="str">
        <f>VLOOKUP(E2670,gift_meta!$B$2:$C$33,2,0)</f>
        <v>스마트 오더 사용시 10% 할인</v>
      </c>
      <c r="I2670">
        <f t="shared" ca="1" si="83"/>
        <v>1100</v>
      </c>
      <c r="J2670" s="5">
        <f>VLOOKUP(B2670,payment!$A$2:$I$14625,7,0)</f>
        <v>42433</v>
      </c>
      <c r="K2670" s="6">
        <f>VLOOKUP(B2670,payment!$A$2:$I$14625,8,0)</f>
        <v>0.49830999999999998</v>
      </c>
    </row>
    <row r="2671" spans="1:11">
      <c r="A2671">
        <v>2670</v>
      </c>
      <c r="B2671">
        <v>5807</v>
      </c>
      <c r="C2671">
        <f>VLOOKUP(B2671,payment!$A$2:$B$14625,2,0)</f>
        <v>228</v>
      </c>
      <c r="D2671" t="str">
        <f t="shared" si="82"/>
        <v>뚜레쥬르</v>
      </c>
      <c r="E2671" t="str">
        <f>VLOOKUP(B2671,payment!$A$2:$I$14625,3,0)</f>
        <v>뚜레쥬르</v>
      </c>
      <c r="F2671">
        <f>VLOOKUP(B2671,payment!$A$2:$I$14625,4,0)</f>
        <v>37.699621</v>
      </c>
      <c r="G2671">
        <f>VLOOKUP(B2671,payment!$A$2:$I$14625,5,0)</f>
        <v>126.947084</v>
      </c>
      <c r="H2671" t="str">
        <f>VLOOKUP(E2671,gift_meta!$B$2:$C$33,2,0)</f>
        <v>2000원 이상 5% 할인</v>
      </c>
      <c r="I2671">
        <f t="shared" ca="1" si="83"/>
        <v>600</v>
      </c>
      <c r="J2671" s="5">
        <f>VLOOKUP(B2671,payment!$A$2:$I$14625,7,0)</f>
        <v>42712</v>
      </c>
      <c r="K2671" s="6">
        <f>VLOOKUP(B2671,payment!$A$2:$I$14625,8,0)</f>
        <v>0.86750000000000005</v>
      </c>
    </row>
    <row r="2672" spans="1:11">
      <c r="A2672">
        <v>2671</v>
      </c>
      <c r="B2672">
        <v>11856</v>
      </c>
      <c r="C2672">
        <f>VLOOKUP(B2672,payment!$A$2:$B$14625,2,0)</f>
        <v>4</v>
      </c>
      <c r="D2672" t="str">
        <f t="shared" si="82"/>
        <v>홍콩반점</v>
      </c>
      <c r="E2672" t="str">
        <f>VLOOKUP(B2672,payment!$A$2:$I$14625,3,0)</f>
        <v>홍콩반점</v>
      </c>
      <c r="F2672">
        <f>VLOOKUP(B2672,payment!$A$2:$I$14625,4,0)</f>
        <v>37.490760999999999</v>
      </c>
      <c r="G2672">
        <f>VLOOKUP(B2672,payment!$A$2:$I$14625,5,0)</f>
        <v>127.09681999999999</v>
      </c>
      <c r="H2672" t="str">
        <f>VLOOKUP(E2672,gift_meta!$B$2:$C$33,2,0)</f>
        <v>찹쌀 탕수육 10% 할인</v>
      </c>
      <c r="I2672">
        <f t="shared" ca="1" si="83"/>
        <v>400</v>
      </c>
      <c r="J2672" s="5">
        <f>VLOOKUP(B2672,payment!$A$2:$I$14625,7,0)</f>
        <v>42577</v>
      </c>
      <c r="K2672" s="6">
        <f>VLOOKUP(B2672,payment!$A$2:$I$14625,8,0)</f>
        <v>0.76592000000000005</v>
      </c>
    </row>
    <row r="2673" spans="1:11">
      <c r="A2673">
        <v>2672</v>
      </c>
      <c r="B2673">
        <v>9070</v>
      </c>
      <c r="C2673">
        <f>VLOOKUP(B2673,payment!$A$2:$B$14625,2,0)</f>
        <v>203</v>
      </c>
      <c r="D2673" t="str">
        <f t="shared" si="82"/>
        <v>아웃닭</v>
      </c>
      <c r="E2673" t="str">
        <f>VLOOKUP(B2673,payment!$A$2:$I$14625,3,0)</f>
        <v>아웃닭</v>
      </c>
      <c r="F2673">
        <f>VLOOKUP(B2673,payment!$A$2:$I$14625,4,0)</f>
        <v>37.521830999999999</v>
      </c>
      <c r="G2673">
        <f>VLOOKUP(B2673,payment!$A$2:$I$14625,5,0)</f>
        <v>127.158198</v>
      </c>
      <c r="H2673" t="str">
        <f>VLOOKUP(E2673,gift_meta!$B$2:$C$33,2,0)</f>
        <v>치즈스틱 2개 제공</v>
      </c>
      <c r="I2673">
        <f t="shared" ca="1" si="83"/>
        <v>900</v>
      </c>
      <c r="J2673" s="5">
        <f>VLOOKUP(B2673,payment!$A$2:$I$14625,7,0)</f>
        <v>43111</v>
      </c>
      <c r="K2673" s="6">
        <f>VLOOKUP(B2673,payment!$A$2:$I$14625,8,0)</f>
        <v>0.69686000000000003</v>
      </c>
    </row>
    <row r="2674" spans="1:11">
      <c r="A2674">
        <v>2673</v>
      </c>
      <c r="B2674">
        <v>12659</v>
      </c>
      <c r="C2674">
        <f>VLOOKUP(B2674,payment!$A$2:$B$14625,2,0)</f>
        <v>297</v>
      </c>
      <c r="D2674" t="str">
        <f t="shared" si="82"/>
        <v>김덕후의곱창조</v>
      </c>
      <c r="E2674" t="str">
        <f>VLOOKUP(B2674,payment!$A$2:$I$14625,3,0)</f>
        <v>김덕후의곱창조</v>
      </c>
      <c r="F2674">
        <f>VLOOKUP(B2674,payment!$A$2:$I$14625,4,0)</f>
        <v>37.527715000000001</v>
      </c>
      <c r="G2674">
        <f>VLOOKUP(B2674,payment!$A$2:$I$14625,5,0)</f>
        <v>126.97641</v>
      </c>
      <c r="H2674" t="str">
        <f>VLOOKUP(E2674,gift_meta!$B$2:$C$33,2,0)</f>
        <v>곱창 무한 리필 2,000 할인</v>
      </c>
      <c r="I2674">
        <f t="shared" ca="1" si="83"/>
        <v>1300</v>
      </c>
      <c r="J2674" s="5">
        <f>VLOOKUP(B2674,payment!$A$2:$I$14625,7,0)</f>
        <v>42732</v>
      </c>
      <c r="K2674" s="6">
        <f>VLOOKUP(B2674,payment!$A$2:$I$14625,8,0)</f>
        <v>0.54986000000000002</v>
      </c>
    </row>
    <row r="2675" spans="1:11">
      <c r="A2675">
        <v>2674</v>
      </c>
      <c r="B2675">
        <v>11419</v>
      </c>
      <c r="C2675">
        <f>VLOOKUP(B2675,payment!$A$2:$B$14625,2,0)</f>
        <v>169</v>
      </c>
      <c r="D2675" t="str">
        <f t="shared" si="82"/>
        <v>멘동</v>
      </c>
      <c r="E2675" t="str">
        <f>VLOOKUP(B2675,payment!$A$2:$I$14625,3,0)</f>
        <v>멘동</v>
      </c>
      <c r="F2675">
        <f>VLOOKUP(B2675,payment!$A$2:$I$14625,4,0)</f>
        <v>37.607674000000003</v>
      </c>
      <c r="G2675">
        <f>VLOOKUP(B2675,payment!$A$2:$I$14625,5,0)</f>
        <v>127.153668</v>
      </c>
      <c r="H2675" t="str">
        <f>VLOOKUP(E2675,gift_meta!$B$2:$C$33,2,0)</f>
        <v>규동 5% 할인</v>
      </c>
      <c r="I2675">
        <f t="shared" ca="1" si="83"/>
        <v>2000</v>
      </c>
      <c r="J2675" s="5">
        <f>VLOOKUP(B2675,payment!$A$2:$I$14625,7,0)</f>
        <v>43086</v>
      </c>
      <c r="K2675" s="6">
        <f>VLOOKUP(B2675,payment!$A$2:$I$14625,8,0)</f>
        <v>0.57821999999999996</v>
      </c>
    </row>
    <row r="2676" spans="1:11">
      <c r="A2676">
        <v>2675</v>
      </c>
      <c r="B2676">
        <v>6641</v>
      </c>
      <c r="C2676">
        <f>VLOOKUP(B2676,payment!$A$2:$B$14625,2,0)</f>
        <v>10</v>
      </c>
      <c r="D2676" t="str">
        <f t="shared" si="82"/>
        <v>구이가</v>
      </c>
      <c r="E2676" t="str">
        <f>VLOOKUP(B2676,payment!$A$2:$I$14625,3,0)</f>
        <v>구이가</v>
      </c>
      <c r="F2676">
        <f>VLOOKUP(B2676,payment!$A$2:$I$14625,4,0)</f>
        <v>37.589125000000003</v>
      </c>
      <c r="G2676">
        <f>VLOOKUP(B2676,payment!$A$2:$I$14625,5,0)</f>
        <v>127.020433</v>
      </c>
      <c r="H2676" t="str">
        <f>VLOOKUP(E2676,gift_meta!$B$2:$C$33,2,0)</f>
        <v>한판 주문시 사이다 제공</v>
      </c>
      <c r="I2676">
        <f t="shared" ca="1" si="83"/>
        <v>1600</v>
      </c>
      <c r="J2676" s="5">
        <f>VLOOKUP(B2676,payment!$A$2:$I$14625,7,0)</f>
        <v>42758</v>
      </c>
      <c r="K2676" s="6">
        <f>VLOOKUP(B2676,payment!$A$2:$I$14625,8,0)</f>
        <v>0.76976999999999995</v>
      </c>
    </row>
    <row r="2677" spans="1:11">
      <c r="A2677">
        <v>2676</v>
      </c>
      <c r="B2677">
        <v>2038</v>
      </c>
      <c r="C2677">
        <f>VLOOKUP(B2677,payment!$A$2:$B$14625,2,0)</f>
        <v>210</v>
      </c>
      <c r="D2677" t="str">
        <f t="shared" si="82"/>
        <v>뚜레쥬르</v>
      </c>
      <c r="E2677" t="str">
        <f>VLOOKUP(B2677,payment!$A$2:$I$14625,3,0)</f>
        <v>뚜레쥬르</v>
      </c>
      <c r="F2677">
        <f>VLOOKUP(B2677,payment!$A$2:$I$14625,4,0)</f>
        <v>37.682394000000002</v>
      </c>
      <c r="G2677">
        <f>VLOOKUP(B2677,payment!$A$2:$I$14625,5,0)</f>
        <v>127.18762</v>
      </c>
      <c r="H2677" t="str">
        <f>VLOOKUP(E2677,gift_meta!$B$2:$C$33,2,0)</f>
        <v>2000원 이상 5% 할인</v>
      </c>
      <c r="I2677">
        <f t="shared" ca="1" si="83"/>
        <v>2000</v>
      </c>
      <c r="J2677" s="5">
        <f>VLOOKUP(B2677,payment!$A$2:$I$14625,7,0)</f>
        <v>42767</v>
      </c>
      <c r="K2677" s="6">
        <f>VLOOKUP(B2677,payment!$A$2:$I$14625,8,0)</f>
        <v>0.40540999999999999</v>
      </c>
    </row>
    <row r="2678" spans="1:11">
      <c r="A2678">
        <v>2677</v>
      </c>
      <c r="B2678">
        <v>14400</v>
      </c>
      <c r="C2678">
        <f>VLOOKUP(B2678,payment!$A$2:$B$14625,2,0)</f>
        <v>153</v>
      </c>
      <c r="D2678" t="str">
        <f t="shared" si="82"/>
        <v>동경야네</v>
      </c>
      <c r="E2678" t="str">
        <f>VLOOKUP(B2678,payment!$A$2:$I$14625,3,0)</f>
        <v>동경야네</v>
      </c>
      <c r="F2678">
        <f>VLOOKUP(B2678,payment!$A$2:$I$14625,4,0)</f>
        <v>37.719923000000001</v>
      </c>
      <c r="G2678">
        <f>VLOOKUP(B2678,payment!$A$2:$I$14625,5,0)</f>
        <v>127.103255</v>
      </c>
      <c r="H2678" t="str">
        <f>VLOOKUP(E2678,gift_meta!$B$2:$C$33,2,0)</f>
        <v>사케동 10% 할인</v>
      </c>
      <c r="I2678">
        <f t="shared" ca="1" si="83"/>
        <v>700</v>
      </c>
      <c r="J2678" s="5">
        <f>VLOOKUP(B2678,payment!$A$2:$I$14625,7,0)</f>
        <v>42538</v>
      </c>
      <c r="K2678" s="6">
        <f>VLOOKUP(B2678,payment!$A$2:$I$14625,8,0)</f>
        <v>0.59065000000000001</v>
      </c>
    </row>
    <row r="2679" spans="1:11">
      <c r="A2679">
        <v>2678</v>
      </c>
      <c r="B2679">
        <v>10926</v>
      </c>
      <c r="C2679">
        <f>VLOOKUP(B2679,payment!$A$2:$B$14625,2,0)</f>
        <v>278</v>
      </c>
      <c r="D2679" t="str">
        <f t="shared" si="82"/>
        <v>스시진</v>
      </c>
      <c r="E2679" t="str">
        <f>VLOOKUP(B2679,payment!$A$2:$I$14625,3,0)</f>
        <v>스시진</v>
      </c>
      <c r="F2679">
        <f>VLOOKUP(B2679,payment!$A$2:$I$14625,4,0)</f>
        <v>37.482681999999997</v>
      </c>
      <c r="G2679">
        <f>VLOOKUP(B2679,payment!$A$2:$I$14625,5,0)</f>
        <v>126.91148</v>
      </c>
      <c r="H2679" t="str">
        <f>VLOOKUP(E2679,gift_meta!$B$2:$C$33,2,0)</f>
        <v>2pcs 무료 제공</v>
      </c>
      <c r="I2679">
        <f t="shared" ca="1" si="83"/>
        <v>800</v>
      </c>
      <c r="J2679" s="5">
        <f>VLOOKUP(B2679,payment!$A$2:$I$14625,7,0)</f>
        <v>42819</v>
      </c>
      <c r="K2679" s="6">
        <f>VLOOKUP(B2679,payment!$A$2:$I$14625,8,0)</f>
        <v>0.47112999999999999</v>
      </c>
    </row>
    <row r="2680" spans="1:11">
      <c r="A2680">
        <v>2679</v>
      </c>
      <c r="B2680">
        <v>9774</v>
      </c>
      <c r="C2680">
        <f>VLOOKUP(B2680,payment!$A$2:$B$14625,2,0)</f>
        <v>229</v>
      </c>
      <c r="D2680" t="str">
        <f t="shared" si="82"/>
        <v>반디앤루니스</v>
      </c>
      <c r="E2680" t="str">
        <f>VLOOKUP(B2680,payment!$A$2:$I$14625,3,0)</f>
        <v>반디앤루니스</v>
      </c>
      <c r="F2680">
        <f>VLOOKUP(B2680,payment!$A$2:$I$14625,4,0)</f>
        <v>37.578149000000003</v>
      </c>
      <c r="G2680">
        <f>VLOOKUP(B2680,payment!$A$2:$I$14625,5,0)</f>
        <v>127.061745</v>
      </c>
      <c r="H2680" t="str">
        <f>VLOOKUP(E2680,gift_meta!$B$2:$C$33,2,0)</f>
        <v>도서 구매시 5% 할인</v>
      </c>
      <c r="I2680">
        <f t="shared" ca="1" si="83"/>
        <v>800</v>
      </c>
      <c r="J2680" s="5">
        <f>VLOOKUP(B2680,payment!$A$2:$I$14625,7,0)</f>
        <v>43047</v>
      </c>
      <c r="K2680" s="6">
        <f>VLOOKUP(B2680,payment!$A$2:$I$14625,8,0)</f>
        <v>0.61943999999999999</v>
      </c>
    </row>
    <row r="2681" spans="1:11">
      <c r="A2681">
        <v>2680</v>
      </c>
      <c r="B2681">
        <v>11943</v>
      </c>
      <c r="C2681">
        <f>VLOOKUP(B2681,payment!$A$2:$B$14625,2,0)</f>
        <v>88</v>
      </c>
      <c r="D2681" t="str">
        <f t="shared" si="82"/>
        <v>이디야커피</v>
      </c>
      <c r="E2681" t="str">
        <f>VLOOKUP(B2681,payment!$A$2:$I$14625,3,0)</f>
        <v>이디야커피</v>
      </c>
      <c r="F2681">
        <f>VLOOKUP(B2681,payment!$A$2:$I$14625,4,0)</f>
        <v>37.581958999999998</v>
      </c>
      <c r="G2681">
        <f>VLOOKUP(B2681,payment!$A$2:$I$14625,5,0)</f>
        <v>127.190372</v>
      </c>
      <c r="H2681" t="str">
        <f>VLOOKUP(E2681,gift_meta!$B$2:$C$33,2,0)</f>
        <v>스마트 오더 사용시 10% 할인</v>
      </c>
      <c r="I2681">
        <f t="shared" ca="1" si="83"/>
        <v>900</v>
      </c>
      <c r="J2681" s="5">
        <f>VLOOKUP(B2681,payment!$A$2:$I$14625,7,0)</f>
        <v>42656</v>
      </c>
      <c r="K2681" s="6">
        <f>VLOOKUP(B2681,payment!$A$2:$I$14625,8,0)</f>
        <v>0.91005999999999998</v>
      </c>
    </row>
    <row r="2682" spans="1:11">
      <c r="A2682">
        <v>2681</v>
      </c>
      <c r="B2682">
        <v>10539</v>
      </c>
      <c r="C2682">
        <f>VLOOKUP(B2682,payment!$A$2:$B$14625,2,0)</f>
        <v>194</v>
      </c>
      <c r="D2682" t="str">
        <f t="shared" si="82"/>
        <v>멘동</v>
      </c>
      <c r="E2682" t="str">
        <f>VLOOKUP(B2682,payment!$A$2:$I$14625,3,0)</f>
        <v>멘동</v>
      </c>
      <c r="F2682">
        <f>VLOOKUP(B2682,payment!$A$2:$I$14625,4,0)</f>
        <v>37.519143999999997</v>
      </c>
      <c r="G2682">
        <f>VLOOKUP(B2682,payment!$A$2:$I$14625,5,0)</f>
        <v>127.081221</v>
      </c>
      <c r="H2682" t="str">
        <f>VLOOKUP(E2682,gift_meta!$B$2:$C$33,2,0)</f>
        <v>규동 5% 할인</v>
      </c>
      <c r="I2682">
        <f t="shared" ca="1" si="83"/>
        <v>1400</v>
      </c>
      <c r="J2682" s="5">
        <f>VLOOKUP(B2682,payment!$A$2:$I$14625,7,0)</f>
        <v>42671</v>
      </c>
      <c r="K2682" s="6">
        <f>VLOOKUP(B2682,payment!$A$2:$I$14625,8,0)</f>
        <v>0.59641</v>
      </c>
    </row>
    <row r="2683" spans="1:11">
      <c r="A2683">
        <v>2682</v>
      </c>
      <c r="B2683">
        <v>1635</v>
      </c>
      <c r="C2683">
        <f>VLOOKUP(B2683,payment!$A$2:$B$14625,2,0)</f>
        <v>186</v>
      </c>
      <c r="D2683" t="str">
        <f t="shared" si="82"/>
        <v>아웃닭</v>
      </c>
      <c r="E2683" t="str">
        <f>VLOOKUP(B2683,payment!$A$2:$I$14625,3,0)</f>
        <v>아웃닭</v>
      </c>
      <c r="F2683">
        <f>VLOOKUP(B2683,payment!$A$2:$I$14625,4,0)</f>
        <v>37.648694999999996</v>
      </c>
      <c r="G2683">
        <f>VLOOKUP(B2683,payment!$A$2:$I$14625,5,0)</f>
        <v>127.010496</v>
      </c>
      <c r="H2683" t="str">
        <f>VLOOKUP(E2683,gift_meta!$B$2:$C$33,2,0)</f>
        <v>치즈스틱 2개 제공</v>
      </c>
      <c r="I2683">
        <f t="shared" ca="1" si="83"/>
        <v>1300</v>
      </c>
      <c r="J2683" s="5">
        <f>VLOOKUP(B2683,payment!$A$2:$I$14625,7,0)</f>
        <v>42605</v>
      </c>
      <c r="K2683" s="6">
        <f>VLOOKUP(B2683,payment!$A$2:$I$14625,8,0)</f>
        <v>0.50951000000000002</v>
      </c>
    </row>
    <row r="2684" spans="1:11">
      <c r="A2684">
        <v>2683</v>
      </c>
      <c r="B2684">
        <v>5244</v>
      </c>
      <c r="C2684">
        <f>VLOOKUP(B2684,payment!$A$2:$B$14625,2,0)</f>
        <v>103</v>
      </c>
      <c r="D2684" t="str">
        <f t="shared" si="82"/>
        <v>베스킨라빈스</v>
      </c>
      <c r="E2684" t="str">
        <f>VLOOKUP(B2684,payment!$A$2:$I$14625,3,0)</f>
        <v>베스킨라빈스</v>
      </c>
      <c r="F2684">
        <f>VLOOKUP(B2684,payment!$A$2:$I$14625,4,0)</f>
        <v>37.691837</v>
      </c>
      <c r="G2684">
        <f>VLOOKUP(B2684,payment!$A$2:$I$14625,5,0)</f>
        <v>126.963566</v>
      </c>
      <c r="H2684" t="str">
        <f>VLOOKUP(E2684,gift_meta!$B$2:$C$33,2,0)</f>
        <v>무료 사이즈업</v>
      </c>
      <c r="I2684">
        <f t="shared" ca="1" si="83"/>
        <v>100</v>
      </c>
      <c r="J2684" s="5">
        <f>VLOOKUP(B2684,payment!$A$2:$I$14625,7,0)</f>
        <v>42714</v>
      </c>
      <c r="K2684" s="6">
        <f>VLOOKUP(B2684,payment!$A$2:$I$14625,8,0)</f>
        <v>0.92789999999999995</v>
      </c>
    </row>
    <row r="2685" spans="1:11">
      <c r="A2685">
        <v>2684</v>
      </c>
      <c r="B2685">
        <v>11130</v>
      </c>
      <c r="C2685">
        <f>VLOOKUP(B2685,payment!$A$2:$B$14625,2,0)</f>
        <v>70</v>
      </c>
      <c r="D2685" t="str">
        <f t="shared" si="82"/>
        <v>이비인후과</v>
      </c>
      <c r="E2685" t="str">
        <f>VLOOKUP(B2685,payment!$A$2:$I$14625,3,0)</f>
        <v>이비인후과</v>
      </c>
      <c r="F2685">
        <f>VLOOKUP(B2685,payment!$A$2:$I$14625,4,0)</f>
        <v>37.550691999999998</v>
      </c>
      <c r="G2685">
        <f>VLOOKUP(B2685,payment!$A$2:$I$14625,5,0)</f>
        <v>126.87511499999999</v>
      </c>
      <c r="H2685" t="str">
        <f>VLOOKUP(E2685,gift_meta!$B$2:$C$33,2,0)</f>
        <v>코세척 서비스(무료)</v>
      </c>
      <c r="I2685">
        <f t="shared" ca="1" si="83"/>
        <v>2000</v>
      </c>
      <c r="J2685" s="5">
        <f>VLOOKUP(B2685,payment!$A$2:$I$14625,7,0)</f>
        <v>43156</v>
      </c>
      <c r="K2685" s="6">
        <f>VLOOKUP(B2685,payment!$A$2:$I$14625,8,0)</f>
        <v>0.53232999999999997</v>
      </c>
    </row>
    <row r="2686" spans="1:11">
      <c r="A2686">
        <v>2685</v>
      </c>
      <c r="B2686">
        <v>8305</v>
      </c>
      <c r="C2686">
        <f>VLOOKUP(B2686,payment!$A$2:$B$14625,2,0)</f>
        <v>5</v>
      </c>
      <c r="D2686" t="str">
        <f t="shared" si="82"/>
        <v>스시로로</v>
      </c>
      <c r="E2686" t="str">
        <f>VLOOKUP(B2686,payment!$A$2:$I$14625,3,0)</f>
        <v>스시로로</v>
      </c>
      <c r="F2686">
        <f>VLOOKUP(B2686,payment!$A$2:$I$14625,4,0)</f>
        <v>37.505338000000002</v>
      </c>
      <c r="G2686">
        <f>VLOOKUP(B2686,payment!$A$2:$I$14625,5,0)</f>
        <v>127.02208400000001</v>
      </c>
      <c r="H2686" t="str">
        <f>VLOOKUP(E2686,gift_meta!$B$2:$C$33,2,0)</f>
        <v>2pcs 무료 제공</v>
      </c>
      <c r="I2686">
        <f t="shared" ca="1" si="83"/>
        <v>800</v>
      </c>
      <c r="J2686" s="5">
        <f>VLOOKUP(B2686,payment!$A$2:$I$14625,7,0)</f>
        <v>42947</v>
      </c>
      <c r="K2686" s="6">
        <f>VLOOKUP(B2686,payment!$A$2:$I$14625,8,0)</f>
        <v>0.54435999999999996</v>
      </c>
    </row>
    <row r="2687" spans="1:11">
      <c r="A2687">
        <v>2686</v>
      </c>
      <c r="B2687">
        <v>4412</v>
      </c>
      <c r="C2687">
        <f>VLOOKUP(B2687,payment!$A$2:$B$14625,2,0)</f>
        <v>42</v>
      </c>
      <c r="D2687" t="str">
        <f t="shared" si="82"/>
        <v>홍콩반점</v>
      </c>
      <c r="E2687" t="str">
        <f>VLOOKUP(B2687,payment!$A$2:$I$14625,3,0)</f>
        <v>홍콩반점</v>
      </c>
      <c r="F2687">
        <f>VLOOKUP(B2687,payment!$A$2:$I$14625,4,0)</f>
        <v>37.697935999999999</v>
      </c>
      <c r="G2687">
        <f>VLOOKUP(B2687,payment!$A$2:$I$14625,5,0)</f>
        <v>126.975404</v>
      </c>
      <c r="H2687" t="str">
        <f>VLOOKUP(E2687,gift_meta!$B$2:$C$33,2,0)</f>
        <v>찹쌀 탕수육 10% 할인</v>
      </c>
      <c r="I2687">
        <f t="shared" ca="1" si="83"/>
        <v>800</v>
      </c>
      <c r="J2687" s="5">
        <f>VLOOKUP(B2687,payment!$A$2:$I$14625,7,0)</f>
        <v>42498</v>
      </c>
      <c r="K2687" s="6">
        <f>VLOOKUP(B2687,payment!$A$2:$I$14625,8,0)</f>
        <v>0.44225999999999999</v>
      </c>
    </row>
    <row r="2688" spans="1:11">
      <c r="A2688">
        <v>2687</v>
      </c>
      <c r="B2688">
        <v>10830</v>
      </c>
      <c r="C2688">
        <f>VLOOKUP(B2688,payment!$A$2:$B$14625,2,0)</f>
        <v>44</v>
      </c>
      <c r="D2688" t="str">
        <f t="shared" si="82"/>
        <v>엔젤리너스</v>
      </c>
      <c r="E2688" t="str">
        <f>VLOOKUP(B2688,payment!$A$2:$I$14625,3,0)</f>
        <v>엔젤리너스</v>
      </c>
      <c r="F2688">
        <f>VLOOKUP(B2688,payment!$A$2:$I$14625,4,0)</f>
        <v>37.676917000000003</v>
      </c>
      <c r="G2688">
        <f>VLOOKUP(B2688,payment!$A$2:$I$14625,5,0)</f>
        <v>126.951532</v>
      </c>
      <c r="H2688" t="str">
        <f>VLOOKUP(E2688,gift_meta!$B$2:$C$33,2,0)</f>
        <v>제조 음료 주문시 10% 할인</v>
      </c>
      <c r="I2688">
        <f t="shared" ca="1" si="83"/>
        <v>1600</v>
      </c>
      <c r="J2688" s="5">
        <f>VLOOKUP(B2688,payment!$A$2:$I$14625,7,0)</f>
        <v>42589</v>
      </c>
      <c r="K2688" s="6">
        <f>VLOOKUP(B2688,payment!$A$2:$I$14625,8,0)</f>
        <v>0.44141999999999998</v>
      </c>
    </row>
    <row r="2689" spans="1:11">
      <c r="A2689">
        <v>2688</v>
      </c>
      <c r="B2689">
        <v>7198</v>
      </c>
      <c r="C2689">
        <f>VLOOKUP(B2689,payment!$A$2:$B$14625,2,0)</f>
        <v>37</v>
      </c>
      <c r="D2689" t="str">
        <f t="shared" si="82"/>
        <v>이디야커피</v>
      </c>
      <c r="E2689" t="str">
        <f>VLOOKUP(B2689,payment!$A$2:$I$14625,3,0)</f>
        <v>이디야커피</v>
      </c>
      <c r="F2689">
        <f>VLOOKUP(B2689,payment!$A$2:$I$14625,4,0)</f>
        <v>37.486184000000002</v>
      </c>
      <c r="G2689">
        <f>VLOOKUP(B2689,payment!$A$2:$I$14625,5,0)</f>
        <v>126.97501</v>
      </c>
      <c r="H2689" t="str">
        <f>VLOOKUP(E2689,gift_meta!$B$2:$C$33,2,0)</f>
        <v>스마트 오더 사용시 10% 할인</v>
      </c>
      <c r="I2689">
        <f t="shared" ca="1" si="83"/>
        <v>1800</v>
      </c>
      <c r="J2689" s="5">
        <f>VLOOKUP(B2689,payment!$A$2:$I$14625,7,0)</f>
        <v>42936</v>
      </c>
      <c r="K2689" s="6">
        <f>VLOOKUP(B2689,payment!$A$2:$I$14625,8,0)</f>
        <v>0.65693999999999997</v>
      </c>
    </row>
    <row r="2690" spans="1:11">
      <c r="A2690">
        <v>2689</v>
      </c>
      <c r="B2690">
        <v>6068</v>
      </c>
      <c r="C2690">
        <f>VLOOKUP(B2690,payment!$A$2:$B$14625,2,0)</f>
        <v>98</v>
      </c>
      <c r="D2690" t="str">
        <f t="shared" ref="D2690:D2753" si="84">E2690</f>
        <v>스시진</v>
      </c>
      <c r="E2690" t="str">
        <f>VLOOKUP(B2690,payment!$A$2:$I$14625,3,0)</f>
        <v>스시진</v>
      </c>
      <c r="F2690">
        <f>VLOOKUP(B2690,payment!$A$2:$I$14625,4,0)</f>
        <v>37.583691000000002</v>
      </c>
      <c r="G2690">
        <f>VLOOKUP(B2690,payment!$A$2:$I$14625,5,0)</f>
        <v>126.964415</v>
      </c>
      <c r="H2690" t="str">
        <f>VLOOKUP(E2690,gift_meta!$B$2:$C$33,2,0)</f>
        <v>2pcs 무료 제공</v>
      </c>
      <c r="I2690">
        <f t="shared" ref="I2690:I2753" ca="1" si="85">RANDBETWEEN(1,20)*100</f>
        <v>700</v>
      </c>
      <c r="J2690" s="5">
        <f>VLOOKUP(B2690,payment!$A$2:$I$14625,7,0)</f>
        <v>43092</v>
      </c>
      <c r="K2690" s="6">
        <f>VLOOKUP(B2690,payment!$A$2:$I$14625,8,0)</f>
        <v>0.94406000000000001</v>
      </c>
    </row>
    <row r="2691" spans="1:11">
      <c r="A2691">
        <v>2690</v>
      </c>
      <c r="B2691">
        <v>5844</v>
      </c>
      <c r="C2691">
        <f>VLOOKUP(B2691,payment!$A$2:$B$14625,2,0)</f>
        <v>58</v>
      </c>
      <c r="D2691" t="str">
        <f t="shared" si="84"/>
        <v>베스킨라빈스</v>
      </c>
      <c r="E2691" t="str">
        <f>VLOOKUP(B2691,payment!$A$2:$I$14625,3,0)</f>
        <v>베스킨라빈스</v>
      </c>
      <c r="F2691">
        <f>VLOOKUP(B2691,payment!$A$2:$I$14625,4,0)</f>
        <v>37.584999000000003</v>
      </c>
      <c r="G2691">
        <f>VLOOKUP(B2691,payment!$A$2:$I$14625,5,0)</f>
        <v>127.023689</v>
      </c>
      <c r="H2691" t="str">
        <f>VLOOKUP(E2691,gift_meta!$B$2:$C$33,2,0)</f>
        <v>무료 사이즈업</v>
      </c>
      <c r="I2691">
        <f t="shared" ca="1" si="85"/>
        <v>1300</v>
      </c>
      <c r="J2691" s="5">
        <f>VLOOKUP(B2691,payment!$A$2:$I$14625,7,0)</f>
        <v>42783</v>
      </c>
      <c r="K2691" s="6">
        <f>VLOOKUP(B2691,payment!$A$2:$I$14625,8,0)</f>
        <v>0.81479000000000001</v>
      </c>
    </row>
    <row r="2692" spans="1:11">
      <c r="A2692">
        <v>2691</v>
      </c>
      <c r="B2692">
        <v>5303</v>
      </c>
      <c r="C2692">
        <f>VLOOKUP(B2692,payment!$A$2:$B$14625,2,0)</f>
        <v>217</v>
      </c>
      <c r="D2692" t="str">
        <f t="shared" si="84"/>
        <v>한신포차</v>
      </c>
      <c r="E2692" t="str">
        <f>VLOOKUP(B2692,payment!$A$2:$I$14625,3,0)</f>
        <v>한신포차</v>
      </c>
      <c r="F2692">
        <f>VLOOKUP(B2692,payment!$A$2:$I$14625,4,0)</f>
        <v>37.681691999999998</v>
      </c>
      <c r="G2692">
        <f>VLOOKUP(B2692,payment!$A$2:$I$14625,5,0)</f>
        <v>127.130296</v>
      </c>
      <c r="H2692" t="str">
        <f>VLOOKUP(E2692,gift_meta!$B$2:$C$33,2,0)</f>
        <v>닭발 주문시 주먹밥 증정</v>
      </c>
      <c r="I2692">
        <f t="shared" ca="1" si="85"/>
        <v>1500</v>
      </c>
      <c r="J2692" s="5">
        <f>VLOOKUP(B2692,payment!$A$2:$I$14625,7,0)</f>
        <v>42752</v>
      </c>
      <c r="K2692" s="6">
        <f>VLOOKUP(B2692,payment!$A$2:$I$14625,8,0)</f>
        <v>0.61614999999999998</v>
      </c>
    </row>
    <row r="2693" spans="1:11">
      <c r="A2693">
        <v>2692</v>
      </c>
      <c r="B2693">
        <v>7922</v>
      </c>
      <c r="C2693">
        <f>VLOOKUP(B2693,payment!$A$2:$B$14625,2,0)</f>
        <v>154</v>
      </c>
      <c r="D2693" t="str">
        <f t="shared" si="84"/>
        <v>아웃닭</v>
      </c>
      <c r="E2693" t="str">
        <f>VLOOKUP(B2693,payment!$A$2:$I$14625,3,0)</f>
        <v>아웃닭</v>
      </c>
      <c r="F2693">
        <f>VLOOKUP(B2693,payment!$A$2:$I$14625,4,0)</f>
        <v>37.560549999999999</v>
      </c>
      <c r="G2693">
        <f>VLOOKUP(B2693,payment!$A$2:$I$14625,5,0)</f>
        <v>126.933756</v>
      </c>
      <c r="H2693" t="str">
        <f>VLOOKUP(E2693,gift_meta!$B$2:$C$33,2,0)</f>
        <v>치즈스틱 2개 제공</v>
      </c>
      <c r="I2693">
        <f t="shared" ca="1" si="85"/>
        <v>900</v>
      </c>
      <c r="J2693" s="5">
        <f>VLOOKUP(B2693,payment!$A$2:$I$14625,7,0)</f>
        <v>42883</v>
      </c>
      <c r="K2693" s="6">
        <f>VLOOKUP(B2693,payment!$A$2:$I$14625,8,0)</f>
        <v>0.76014000000000004</v>
      </c>
    </row>
    <row r="2694" spans="1:11">
      <c r="A2694">
        <v>2693</v>
      </c>
      <c r="B2694">
        <v>165</v>
      </c>
      <c r="C2694">
        <f>VLOOKUP(B2694,payment!$A$2:$B$14625,2,0)</f>
        <v>95</v>
      </c>
      <c r="D2694" t="str">
        <f t="shared" si="84"/>
        <v>정형외과</v>
      </c>
      <c r="E2694" t="str">
        <f>VLOOKUP(B2694,payment!$A$2:$I$14625,3,0)</f>
        <v>정형외과</v>
      </c>
      <c r="F2694">
        <f>VLOOKUP(B2694,payment!$A$2:$I$14625,4,0)</f>
        <v>37.560009999999998</v>
      </c>
      <c r="G2694">
        <f>VLOOKUP(B2694,payment!$A$2:$I$14625,5,0)</f>
        <v>127.02733600000001</v>
      </c>
      <c r="H2694" t="str">
        <f>VLOOKUP(E2694,gift_meta!$B$2:$C$33,2,0)</f>
        <v>정형외과의료지점</v>
      </c>
      <c r="I2694">
        <f t="shared" ca="1" si="85"/>
        <v>1500</v>
      </c>
      <c r="J2694" s="5">
        <f>VLOOKUP(B2694,payment!$A$2:$I$14625,7,0)</f>
        <v>42565</v>
      </c>
      <c r="K2694" s="6">
        <f>VLOOKUP(B2694,payment!$A$2:$I$14625,8,0)</f>
        <v>0.88029000000000002</v>
      </c>
    </row>
    <row r="2695" spans="1:11">
      <c r="A2695">
        <v>2694</v>
      </c>
      <c r="B2695">
        <v>13058</v>
      </c>
      <c r="C2695">
        <f>VLOOKUP(B2695,payment!$A$2:$B$14625,2,0)</f>
        <v>294</v>
      </c>
      <c r="D2695" t="str">
        <f t="shared" si="84"/>
        <v>리얼후라이</v>
      </c>
      <c r="E2695" t="str">
        <f>VLOOKUP(B2695,payment!$A$2:$I$14625,3,0)</f>
        <v>리얼후라이</v>
      </c>
      <c r="F2695">
        <f>VLOOKUP(B2695,payment!$A$2:$I$14625,4,0)</f>
        <v>37.558193000000003</v>
      </c>
      <c r="G2695">
        <f>VLOOKUP(B2695,payment!$A$2:$I$14625,5,0)</f>
        <v>127.09768200000001</v>
      </c>
      <c r="H2695" t="str">
        <f>VLOOKUP(E2695,gift_meta!$B$2:$C$33,2,0)</f>
        <v>크리스피 후라이드 10% 할인</v>
      </c>
      <c r="I2695">
        <f t="shared" ca="1" si="85"/>
        <v>400</v>
      </c>
      <c r="J2695" s="5">
        <f>VLOOKUP(B2695,payment!$A$2:$I$14625,7,0)</f>
        <v>42881</v>
      </c>
      <c r="K2695" s="6">
        <f>VLOOKUP(B2695,payment!$A$2:$I$14625,8,0)</f>
        <v>0.43373</v>
      </c>
    </row>
    <row r="2696" spans="1:11">
      <c r="A2696">
        <v>2695</v>
      </c>
      <c r="B2696">
        <v>1104</v>
      </c>
      <c r="C2696">
        <f>VLOOKUP(B2696,payment!$A$2:$B$14625,2,0)</f>
        <v>97</v>
      </c>
      <c r="D2696" t="str">
        <f t="shared" si="84"/>
        <v>홍콩반점</v>
      </c>
      <c r="E2696" t="str">
        <f>VLOOKUP(B2696,payment!$A$2:$I$14625,3,0)</f>
        <v>홍콩반점</v>
      </c>
      <c r="F2696">
        <f>VLOOKUP(B2696,payment!$A$2:$I$14625,4,0)</f>
        <v>37.716237999999997</v>
      </c>
      <c r="G2696">
        <f>VLOOKUP(B2696,payment!$A$2:$I$14625,5,0)</f>
        <v>127.13979399999999</v>
      </c>
      <c r="H2696" t="str">
        <f>VLOOKUP(E2696,gift_meta!$B$2:$C$33,2,0)</f>
        <v>찹쌀 탕수육 10% 할인</v>
      </c>
      <c r="I2696">
        <f t="shared" ca="1" si="85"/>
        <v>900</v>
      </c>
      <c r="J2696" s="5">
        <f>VLOOKUP(B2696,payment!$A$2:$I$14625,7,0)</f>
        <v>43080</v>
      </c>
      <c r="K2696" s="6">
        <f>VLOOKUP(B2696,payment!$A$2:$I$14625,8,0)</f>
        <v>0.77398</v>
      </c>
    </row>
    <row r="2697" spans="1:11">
      <c r="A2697">
        <v>2696</v>
      </c>
      <c r="B2697">
        <v>12928</v>
      </c>
      <c r="C2697">
        <f>VLOOKUP(B2697,payment!$A$2:$B$14625,2,0)</f>
        <v>119</v>
      </c>
      <c r="D2697" t="str">
        <f t="shared" si="84"/>
        <v>엔젤리너스</v>
      </c>
      <c r="E2697" t="str">
        <f>VLOOKUP(B2697,payment!$A$2:$I$14625,3,0)</f>
        <v>엔젤리너스</v>
      </c>
      <c r="F2697">
        <f>VLOOKUP(B2697,payment!$A$2:$I$14625,4,0)</f>
        <v>37.604401000000003</v>
      </c>
      <c r="G2697">
        <f>VLOOKUP(B2697,payment!$A$2:$I$14625,5,0)</f>
        <v>126.853297</v>
      </c>
      <c r="H2697" t="str">
        <f>VLOOKUP(E2697,gift_meta!$B$2:$C$33,2,0)</f>
        <v>제조 음료 주문시 10% 할인</v>
      </c>
      <c r="I2697">
        <f t="shared" ca="1" si="85"/>
        <v>100</v>
      </c>
      <c r="J2697" s="5">
        <f>VLOOKUP(B2697,payment!$A$2:$I$14625,7,0)</f>
        <v>42599</v>
      </c>
      <c r="K2697" s="6">
        <f>VLOOKUP(B2697,payment!$A$2:$I$14625,8,0)</f>
        <v>0.43673000000000001</v>
      </c>
    </row>
    <row r="2698" spans="1:11">
      <c r="A2698">
        <v>2697</v>
      </c>
      <c r="B2698">
        <v>9588</v>
      </c>
      <c r="C2698">
        <f>VLOOKUP(B2698,payment!$A$2:$B$14625,2,0)</f>
        <v>39</v>
      </c>
      <c r="D2698" t="str">
        <f t="shared" si="84"/>
        <v>롯데리아</v>
      </c>
      <c r="E2698" t="str">
        <f>VLOOKUP(B2698,payment!$A$2:$I$14625,3,0)</f>
        <v>롯데리아</v>
      </c>
      <c r="F2698">
        <f>VLOOKUP(B2698,payment!$A$2:$I$14625,4,0)</f>
        <v>37.51652</v>
      </c>
      <c r="G2698">
        <f>VLOOKUP(B2698,payment!$A$2:$I$14625,5,0)</f>
        <v>127.003123</v>
      </c>
      <c r="H2698" t="str">
        <f>VLOOKUP(E2698,gift_meta!$B$2:$C$33,2,0)</f>
        <v>롯데리아 음료M 제공</v>
      </c>
      <c r="I2698">
        <f t="shared" ca="1" si="85"/>
        <v>1300</v>
      </c>
      <c r="J2698" s="5">
        <f>VLOOKUP(B2698,payment!$A$2:$I$14625,7,0)</f>
        <v>42992</v>
      </c>
      <c r="K2698" s="6">
        <f>VLOOKUP(B2698,payment!$A$2:$I$14625,8,0)</f>
        <v>0.65176000000000001</v>
      </c>
    </row>
    <row r="2699" spans="1:11">
      <c r="A2699">
        <v>2698</v>
      </c>
      <c r="B2699">
        <v>84</v>
      </c>
      <c r="C2699">
        <f>VLOOKUP(B2699,payment!$A$2:$B$14625,2,0)</f>
        <v>247</v>
      </c>
      <c r="D2699" t="str">
        <f t="shared" si="84"/>
        <v>이비인후과</v>
      </c>
      <c r="E2699" t="str">
        <f>VLOOKUP(B2699,payment!$A$2:$I$14625,3,0)</f>
        <v>이비인후과</v>
      </c>
      <c r="F2699">
        <f>VLOOKUP(B2699,payment!$A$2:$I$14625,4,0)</f>
        <v>37.483865000000002</v>
      </c>
      <c r="G2699">
        <f>VLOOKUP(B2699,payment!$A$2:$I$14625,5,0)</f>
        <v>127.044966</v>
      </c>
      <c r="H2699" t="str">
        <f>VLOOKUP(E2699,gift_meta!$B$2:$C$33,2,0)</f>
        <v>코세척 서비스(무료)</v>
      </c>
      <c r="I2699">
        <f t="shared" ca="1" si="85"/>
        <v>1900</v>
      </c>
      <c r="J2699" s="5">
        <f>VLOOKUP(B2699,payment!$A$2:$I$14625,7,0)</f>
        <v>42781</v>
      </c>
      <c r="K2699" s="6">
        <f>VLOOKUP(B2699,payment!$A$2:$I$14625,8,0)</f>
        <v>0.65739999999999998</v>
      </c>
    </row>
    <row r="2700" spans="1:11">
      <c r="A2700">
        <v>2699</v>
      </c>
      <c r="B2700">
        <v>14052</v>
      </c>
      <c r="C2700">
        <f>VLOOKUP(B2700,payment!$A$2:$B$14625,2,0)</f>
        <v>124</v>
      </c>
      <c r="D2700" t="str">
        <f t="shared" si="84"/>
        <v>정형외과</v>
      </c>
      <c r="E2700" t="str">
        <f>VLOOKUP(B2700,payment!$A$2:$I$14625,3,0)</f>
        <v>정형외과</v>
      </c>
      <c r="F2700">
        <f>VLOOKUP(B2700,payment!$A$2:$I$14625,4,0)</f>
        <v>37.572516</v>
      </c>
      <c r="G2700">
        <f>VLOOKUP(B2700,payment!$A$2:$I$14625,5,0)</f>
        <v>127.07386200000001</v>
      </c>
      <c r="H2700" t="str">
        <f>VLOOKUP(E2700,gift_meta!$B$2:$C$33,2,0)</f>
        <v>정형외과의료지점</v>
      </c>
      <c r="I2700">
        <f t="shared" ca="1" si="85"/>
        <v>100</v>
      </c>
      <c r="J2700" s="5">
        <f>VLOOKUP(B2700,payment!$A$2:$I$14625,7,0)</f>
        <v>42539</v>
      </c>
      <c r="K2700" s="6">
        <f>VLOOKUP(B2700,payment!$A$2:$I$14625,8,0)</f>
        <v>0.48508000000000001</v>
      </c>
    </row>
    <row r="2701" spans="1:11">
      <c r="A2701">
        <v>2700</v>
      </c>
      <c r="B2701">
        <v>75</v>
      </c>
      <c r="C2701">
        <f>VLOOKUP(B2701,payment!$A$2:$B$14625,2,0)</f>
        <v>87</v>
      </c>
      <c r="D2701" t="str">
        <f t="shared" si="84"/>
        <v>아웃백</v>
      </c>
      <c r="E2701" t="str">
        <f>VLOOKUP(B2701,payment!$A$2:$I$14625,3,0)</f>
        <v>아웃백</v>
      </c>
      <c r="F2701">
        <f>VLOOKUP(B2701,payment!$A$2:$I$14625,4,0)</f>
        <v>37.478921999999997</v>
      </c>
      <c r="G2701">
        <f>VLOOKUP(B2701,payment!$A$2:$I$14625,5,0)</f>
        <v>126.911789</v>
      </c>
      <c r="H2701" t="str">
        <f>VLOOKUP(E2701,gift_meta!$B$2:$C$33,2,0)</f>
        <v>스테이크 주문시 10% 할인</v>
      </c>
      <c r="I2701">
        <f t="shared" ca="1" si="85"/>
        <v>1000</v>
      </c>
      <c r="J2701" s="5">
        <f>VLOOKUP(B2701,payment!$A$2:$I$14625,7,0)</f>
        <v>43151</v>
      </c>
      <c r="K2701" s="6">
        <f>VLOOKUP(B2701,payment!$A$2:$I$14625,8,0)</f>
        <v>0.41471000000000002</v>
      </c>
    </row>
    <row r="2702" spans="1:11">
      <c r="A2702">
        <v>2701</v>
      </c>
      <c r="B2702">
        <v>10090</v>
      </c>
      <c r="C2702">
        <f>VLOOKUP(B2702,payment!$A$2:$B$14625,2,0)</f>
        <v>55</v>
      </c>
      <c r="D2702" t="str">
        <f t="shared" si="84"/>
        <v>롯데리아</v>
      </c>
      <c r="E2702" t="str">
        <f>VLOOKUP(B2702,payment!$A$2:$I$14625,3,0)</f>
        <v>롯데리아</v>
      </c>
      <c r="F2702">
        <f>VLOOKUP(B2702,payment!$A$2:$I$14625,4,0)</f>
        <v>37.572465999999999</v>
      </c>
      <c r="G2702">
        <f>VLOOKUP(B2702,payment!$A$2:$I$14625,5,0)</f>
        <v>127.06599900000001</v>
      </c>
      <c r="H2702" t="str">
        <f>VLOOKUP(E2702,gift_meta!$B$2:$C$33,2,0)</f>
        <v>롯데리아 음료M 제공</v>
      </c>
      <c r="I2702">
        <f t="shared" ca="1" si="85"/>
        <v>1100</v>
      </c>
      <c r="J2702" s="5">
        <f>VLOOKUP(B2702,payment!$A$2:$I$14625,7,0)</f>
        <v>42967</v>
      </c>
      <c r="K2702" s="6">
        <f>VLOOKUP(B2702,payment!$A$2:$I$14625,8,0)</f>
        <v>0.85235000000000005</v>
      </c>
    </row>
    <row r="2703" spans="1:11">
      <c r="A2703">
        <v>2702</v>
      </c>
      <c r="B2703">
        <v>1310</v>
      </c>
      <c r="C2703">
        <f>VLOOKUP(B2703,payment!$A$2:$B$14625,2,0)</f>
        <v>37</v>
      </c>
      <c r="D2703" t="str">
        <f t="shared" si="84"/>
        <v>이비인후과</v>
      </c>
      <c r="E2703" t="str">
        <f>VLOOKUP(B2703,payment!$A$2:$I$14625,3,0)</f>
        <v>이비인후과</v>
      </c>
      <c r="F2703">
        <f>VLOOKUP(B2703,payment!$A$2:$I$14625,4,0)</f>
        <v>37.563679999999998</v>
      </c>
      <c r="G2703">
        <f>VLOOKUP(B2703,payment!$A$2:$I$14625,5,0)</f>
        <v>126.85161600000001</v>
      </c>
      <c r="H2703" t="str">
        <f>VLOOKUP(E2703,gift_meta!$B$2:$C$33,2,0)</f>
        <v>코세척 서비스(무료)</v>
      </c>
      <c r="I2703">
        <f t="shared" ca="1" si="85"/>
        <v>1500</v>
      </c>
      <c r="J2703" s="5">
        <f>VLOOKUP(B2703,payment!$A$2:$I$14625,7,0)</f>
        <v>42733</v>
      </c>
      <c r="K2703" s="6">
        <f>VLOOKUP(B2703,payment!$A$2:$I$14625,8,0)</f>
        <v>0.8367</v>
      </c>
    </row>
    <row r="2704" spans="1:11">
      <c r="A2704">
        <v>2703</v>
      </c>
      <c r="B2704">
        <v>1055</v>
      </c>
      <c r="C2704">
        <f>VLOOKUP(B2704,payment!$A$2:$B$14625,2,0)</f>
        <v>174</v>
      </c>
      <c r="D2704" t="str">
        <f t="shared" si="84"/>
        <v>동경야네</v>
      </c>
      <c r="E2704" t="str">
        <f>VLOOKUP(B2704,payment!$A$2:$I$14625,3,0)</f>
        <v>동경야네</v>
      </c>
      <c r="F2704">
        <f>VLOOKUP(B2704,payment!$A$2:$I$14625,4,0)</f>
        <v>37.697781999999997</v>
      </c>
      <c r="G2704">
        <f>VLOOKUP(B2704,payment!$A$2:$I$14625,5,0)</f>
        <v>126.96510000000001</v>
      </c>
      <c r="H2704" t="str">
        <f>VLOOKUP(E2704,gift_meta!$B$2:$C$33,2,0)</f>
        <v>사케동 10% 할인</v>
      </c>
      <c r="I2704">
        <f t="shared" ca="1" si="85"/>
        <v>100</v>
      </c>
      <c r="J2704" s="5">
        <f>VLOOKUP(B2704,payment!$A$2:$I$14625,7,0)</f>
        <v>42791</v>
      </c>
      <c r="K2704" s="6">
        <f>VLOOKUP(B2704,payment!$A$2:$I$14625,8,0)</f>
        <v>0.78415000000000001</v>
      </c>
    </row>
    <row r="2705" spans="1:11">
      <c r="A2705">
        <v>2704</v>
      </c>
      <c r="B2705">
        <v>5542</v>
      </c>
      <c r="C2705">
        <f>VLOOKUP(B2705,payment!$A$2:$B$14625,2,0)</f>
        <v>252</v>
      </c>
      <c r="D2705" t="str">
        <f t="shared" si="84"/>
        <v>뚜레쥬르</v>
      </c>
      <c r="E2705" t="str">
        <f>VLOOKUP(B2705,payment!$A$2:$I$14625,3,0)</f>
        <v>뚜레쥬르</v>
      </c>
      <c r="F2705">
        <f>VLOOKUP(B2705,payment!$A$2:$I$14625,4,0)</f>
        <v>37.693539999999999</v>
      </c>
      <c r="G2705">
        <f>VLOOKUP(B2705,payment!$A$2:$I$14625,5,0)</f>
        <v>127.031475</v>
      </c>
      <c r="H2705" t="str">
        <f>VLOOKUP(E2705,gift_meta!$B$2:$C$33,2,0)</f>
        <v>2000원 이상 5% 할인</v>
      </c>
      <c r="I2705">
        <f t="shared" ca="1" si="85"/>
        <v>700</v>
      </c>
      <c r="J2705" s="5">
        <f>VLOOKUP(B2705,payment!$A$2:$I$14625,7,0)</f>
        <v>43035</v>
      </c>
      <c r="K2705" s="6">
        <f>VLOOKUP(B2705,payment!$A$2:$I$14625,8,0)</f>
        <v>0.86046999999999996</v>
      </c>
    </row>
    <row r="2706" spans="1:11">
      <c r="A2706">
        <v>2705</v>
      </c>
      <c r="B2706">
        <v>7767</v>
      </c>
      <c r="C2706">
        <f>VLOOKUP(B2706,payment!$A$2:$B$14625,2,0)</f>
        <v>97</v>
      </c>
      <c r="D2706" t="str">
        <f t="shared" si="84"/>
        <v>스시진</v>
      </c>
      <c r="E2706" t="str">
        <f>VLOOKUP(B2706,payment!$A$2:$I$14625,3,0)</f>
        <v>스시진</v>
      </c>
      <c r="F2706">
        <f>VLOOKUP(B2706,payment!$A$2:$I$14625,4,0)</f>
        <v>37.607398000000003</v>
      </c>
      <c r="G2706">
        <f>VLOOKUP(B2706,payment!$A$2:$I$14625,5,0)</f>
        <v>127.103545</v>
      </c>
      <c r="H2706" t="str">
        <f>VLOOKUP(E2706,gift_meta!$B$2:$C$33,2,0)</f>
        <v>2pcs 무료 제공</v>
      </c>
      <c r="I2706">
        <f t="shared" ca="1" si="85"/>
        <v>1400</v>
      </c>
      <c r="J2706" s="5">
        <f>VLOOKUP(B2706,payment!$A$2:$I$14625,7,0)</f>
        <v>42869</v>
      </c>
      <c r="K2706" s="6">
        <f>VLOOKUP(B2706,payment!$A$2:$I$14625,8,0)</f>
        <v>0.49092999999999998</v>
      </c>
    </row>
    <row r="2707" spans="1:11">
      <c r="A2707">
        <v>2706</v>
      </c>
      <c r="B2707">
        <v>7559</v>
      </c>
      <c r="C2707">
        <f>VLOOKUP(B2707,payment!$A$2:$B$14625,2,0)</f>
        <v>111</v>
      </c>
      <c r="D2707" t="str">
        <f t="shared" si="84"/>
        <v>베스킨라빈스</v>
      </c>
      <c r="E2707" t="str">
        <f>VLOOKUP(B2707,payment!$A$2:$I$14625,3,0)</f>
        <v>베스킨라빈스</v>
      </c>
      <c r="F2707">
        <f>VLOOKUP(B2707,payment!$A$2:$I$14625,4,0)</f>
        <v>37.564675000000001</v>
      </c>
      <c r="G2707">
        <f>VLOOKUP(B2707,payment!$A$2:$I$14625,5,0)</f>
        <v>127.12342</v>
      </c>
      <c r="H2707" t="str">
        <f>VLOOKUP(E2707,gift_meta!$B$2:$C$33,2,0)</f>
        <v>무료 사이즈업</v>
      </c>
      <c r="I2707">
        <f t="shared" ca="1" si="85"/>
        <v>1400</v>
      </c>
      <c r="J2707" s="5">
        <f>VLOOKUP(B2707,payment!$A$2:$I$14625,7,0)</f>
        <v>43056</v>
      </c>
      <c r="K2707" s="6">
        <f>VLOOKUP(B2707,payment!$A$2:$I$14625,8,0)</f>
        <v>0.47516000000000003</v>
      </c>
    </row>
    <row r="2708" spans="1:11">
      <c r="A2708">
        <v>2707</v>
      </c>
      <c r="B2708">
        <v>10979</v>
      </c>
      <c r="C2708">
        <f>VLOOKUP(B2708,payment!$A$2:$B$14625,2,0)</f>
        <v>106</v>
      </c>
      <c r="D2708" t="str">
        <f t="shared" si="84"/>
        <v>정형외과</v>
      </c>
      <c r="E2708" t="str">
        <f>VLOOKUP(B2708,payment!$A$2:$I$14625,3,0)</f>
        <v>정형외과</v>
      </c>
      <c r="F2708">
        <f>VLOOKUP(B2708,payment!$A$2:$I$14625,4,0)</f>
        <v>37.511253000000004</v>
      </c>
      <c r="G2708">
        <f>VLOOKUP(B2708,payment!$A$2:$I$14625,5,0)</f>
        <v>127.06322900000001</v>
      </c>
      <c r="H2708" t="str">
        <f>VLOOKUP(E2708,gift_meta!$B$2:$C$33,2,0)</f>
        <v>정형외과의료지점</v>
      </c>
      <c r="I2708">
        <f t="shared" ca="1" si="85"/>
        <v>500</v>
      </c>
      <c r="J2708" s="5">
        <f>VLOOKUP(B2708,payment!$A$2:$I$14625,7,0)</f>
        <v>42721</v>
      </c>
      <c r="K2708" s="6">
        <f>VLOOKUP(B2708,payment!$A$2:$I$14625,8,0)</f>
        <v>0.76368999999999998</v>
      </c>
    </row>
    <row r="2709" spans="1:11">
      <c r="A2709">
        <v>2708</v>
      </c>
      <c r="B2709">
        <v>12253</v>
      </c>
      <c r="C2709">
        <f>VLOOKUP(B2709,payment!$A$2:$B$14625,2,0)</f>
        <v>158</v>
      </c>
      <c r="D2709" t="str">
        <f t="shared" si="84"/>
        <v>뚜레쥬르</v>
      </c>
      <c r="E2709" t="str">
        <f>VLOOKUP(B2709,payment!$A$2:$I$14625,3,0)</f>
        <v>뚜레쥬르</v>
      </c>
      <c r="F2709">
        <f>VLOOKUP(B2709,payment!$A$2:$I$14625,4,0)</f>
        <v>37.444215999999997</v>
      </c>
      <c r="G2709">
        <f>VLOOKUP(B2709,payment!$A$2:$I$14625,5,0)</f>
        <v>127.018568</v>
      </c>
      <c r="H2709" t="str">
        <f>VLOOKUP(E2709,gift_meta!$B$2:$C$33,2,0)</f>
        <v>2000원 이상 5% 할인</v>
      </c>
      <c r="I2709">
        <f t="shared" ca="1" si="85"/>
        <v>400</v>
      </c>
      <c r="J2709" s="5">
        <f>VLOOKUP(B2709,payment!$A$2:$I$14625,7,0)</f>
        <v>42488</v>
      </c>
      <c r="K2709" s="6">
        <f>VLOOKUP(B2709,payment!$A$2:$I$14625,8,0)</f>
        <v>0.56425999999999998</v>
      </c>
    </row>
    <row r="2710" spans="1:11">
      <c r="A2710">
        <v>2709</v>
      </c>
      <c r="B2710">
        <v>7375</v>
      </c>
      <c r="C2710">
        <f>VLOOKUP(B2710,payment!$A$2:$B$14625,2,0)</f>
        <v>124</v>
      </c>
      <c r="D2710" t="str">
        <f t="shared" si="84"/>
        <v>구이가</v>
      </c>
      <c r="E2710" t="str">
        <f>VLOOKUP(B2710,payment!$A$2:$I$14625,3,0)</f>
        <v>구이가</v>
      </c>
      <c r="F2710">
        <f>VLOOKUP(B2710,payment!$A$2:$I$14625,4,0)</f>
        <v>37.553879000000002</v>
      </c>
      <c r="G2710">
        <f>VLOOKUP(B2710,payment!$A$2:$I$14625,5,0)</f>
        <v>126.994592</v>
      </c>
      <c r="H2710" t="str">
        <f>VLOOKUP(E2710,gift_meta!$B$2:$C$33,2,0)</f>
        <v>한판 주문시 사이다 제공</v>
      </c>
      <c r="I2710">
        <f t="shared" ca="1" si="85"/>
        <v>600</v>
      </c>
      <c r="J2710" s="5">
        <f>VLOOKUP(B2710,payment!$A$2:$I$14625,7,0)</f>
        <v>43075</v>
      </c>
      <c r="K2710" s="6">
        <f>VLOOKUP(B2710,payment!$A$2:$I$14625,8,0)</f>
        <v>0.62192999999999998</v>
      </c>
    </row>
    <row r="2711" spans="1:11">
      <c r="A2711">
        <v>2710</v>
      </c>
      <c r="B2711">
        <v>11762</v>
      </c>
      <c r="C2711">
        <f>VLOOKUP(B2711,payment!$A$2:$B$14625,2,0)</f>
        <v>201</v>
      </c>
      <c r="D2711" t="str">
        <f t="shared" si="84"/>
        <v>매드포갈릭</v>
      </c>
      <c r="E2711" t="str">
        <f>VLOOKUP(B2711,payment!$A$2:$I$14625,3,0)</f>
        <v>매드포갈릭</v>
      </c>
      <c r="F2711">
        <f>VLOOKUP(B2711,payment!$A$2:$I$14625,4,0)</f>
        <v>37.557395999999997</v>
      </c>
      <c r="G2711">
        <f>VLOOKUP(B2711,payment!$A$2:$I$14625,5,0)</f>
        <v>126.91624899999999</v>
      </c>
      <c r="H2711" t="str">
        <f>VLOOKUP(E2711,gift_meta!$B$2:$C$33,2,0)</f>
        <v>에이드 무료 제공</v>
      </c>
      <c r="I2711">
        <f t="shared" ca="1" si="85"/>
        <v>100</v>
      </c>
      <c r="J2711" s="5">
        <f>VLOOKUP(B2711,payment!$A$2:$I$14625,7,0)</f>
        <v>43067</v>
      </c>
      <c r="K2711" s="6">
        <f>VLOOKUP(B2711,payment!$A$2:$I$14625,8,0)</f>
        <v>0.81569000000000003</v>
      </c>
    </row>
    <row r="2712" spans="1:11">
      <c r="A2712">
        <v>2711</v>
      </c>
      <c r="B2712">
        <v>11137</v>
      </c>
      <c r="C2712">
        <f>VLOOKUP(B2712,payment!$A$2:$B$14625,2,0)</f>
        <v>112</v>
      </c>
      <c r="D2712" t="str">
        <f t="shared" si="84"/>
        <v>아웃백</v>
      </c>
      <c r="E2712" t="str">
        <f>VLOOKUP(B2712,payment!$A$2:$I$14625,3,0)</f>
        <v>아웃백</v>
      </c>
      <c r="F2712">
        <f>VLOOKUP(B2712,payment!$A$2:$I$14625,4,0)</f>
        <v>37.653064999999998</v>
      </c>
      <c r="G2712">
        <f>VLOOKUP(B2712,payment!$A$2:$I$14625,5,0)</f>
        <v>127.14545</v>
      </c>
      <c r="H2712" t="str">
        <f>VLOOKUP(E2712,gift_meta!$B$2:$C$33,2,0)</f>
        <v>스테이크 주문시 10% 할인</v>
      </c>
      <c r="I2712">
        <f t="shared" ca="1" si="85"/>
        <v>100</v>
      </c>
      <c r="J2712" s="5">
        <f>VLOOKUP(B2712,payment!$A$2:$I$14625,7,0)</f>
        <v>42799</v>
      </c>
      <c r="K2712" s="6">
        <f>VLOOKUP(B2712,payment!$A$2:$I$14625,8,0)</f>
        <v>0.69416</v>
      </c>
    </row>
    <row r="2713" spans="1:11">
      <c r="A2713">
        <v>2712</v>
      </c>
      <c r="B2713">
        <v>8544</v>
      </c>
      <c r="C2713">
        <f>VLOOKUP(B2713,payment!$A$2:$B$14625,2,0)</f>
        <v>178</v>
      </c>
      <c r="D2713" t="str">
        <f t="shared" si="84"/>
        <v>아웃닭</v>
      </c>
      <c r="E2713" t="str">
        <f>VLOOKUP(B2713,payment!$A$2:$I$14625,3,0)</f>
        <v>아웃닭</v>
      </c>
      <c r="F2713">
        <f>VLOOKUP(B2713,payment!$A$2:$I$14625,4,0)</f>
        <v>37.452314000000001</v>
      </c>
      <c r="G2713">
        <f>VLOOKUP(B2713,payment!$A$2:$I$14625,5,0)</f>
        <v>126.94474099999999</v>
      </c>
      <c r="H2713" t="str">
        <f>VLOOKUP(E2713,gift_meta!$B$2:$C$33,2,0)</f>
        <v>치즈스틱 2개 제공</v>
      </c>
      <c r="I2713">
        <f t="shared" ca="1" si="85"/>
        <v>100</v>
      </c>
      <c r="J2713" s="5">
        <f>VLOOKUP(B2713,payment!$A$2:$I$14625,7,0)</f>
        <v>42846</v>
      </c>
      <c r="K2713" s="6">
        <f>VLOOKUP(B2713,payment!$A$2:$I$14625,8,0)</f>
        <v>0.74826999999999999</v>
      </c>
    </row>
    <row r="2714" spans="1:11">
      <c r="A2714">
        <v>2713</v>
      </c>
      <c r="B2714">
        <v>10675</v>
      </c>
      <c r="C2714">
        <f>VLOOKUP(B2714,payment!$A$2:$B$14625,2,0)</f>
        <v>257</v>
      </c>
      <c r="D2714" t="str">
        <f t="shared" si="84"/>
        <v>백다방</v>
      </c>
      <c r="E2714" t="str">
        <f>VLOOKUP(B2714,payment!$A$2:$I$14625,3,0)</f>
        <v>백다방</v>
      </c>
      <c r="F2714">
        <f>VLOOKUP(B2714,payment!$A$2:$I$14625,4,0)</f>
        <v>37.610891000000002</v>
      </c>
      <c r="G2714">
        <f>VLOOKUP(B2714,payment!$A$2:$I$14625,5,0)</f>
        <v>127.043785</v>
      </c>
      <c r="H2714" t="str">
        <f>VLOOKUP(E2714,gift_meta!$B$2:$C$33,2,0)</f>
        <v>무료 토핑 추가</v>
      </c>
      <c r="I2714">
        <f t="shared" ca="1" si="85"/>
        <v>300</v>
      </c>
      <c r="J2714" s="5">
        <f>VLOOKUP(B2714,payment!$A$2:$I$14625,7,0)</f>
        <v>42810</v>
      </c>
      <c r="K2714" s="6">
        <f>VLOOKUP(B2714,payment!$A$2:$I$14625,8,0)</f>
        <v>0.50102000000000002</v>
      </c>
    </row>
    <row r="2715" spans="1:11">
      <c r="A2715">
        <v>2714</v>
      </c>
      <c r="B2715">
        <v>11946</v>
      </c>
      <c r="C2715">
        <f>VLOOKUP(B2715,payment!$A$2:$B$14625,2,0)</f>
        <v>291</v>
      </c>
      <c r="D2715" t="str">
        <f t="shared" si="84"/>
        <v>동경야네</v>
      </c>
      <c r="E2715" t="str">
        <f>VLOOKUP(B2715,payment!$A$2:$I$14625,3,0)</f>
        <v>동경야네</v>
      </c>
      <c r="F2715">
        <f>VLOOKUP(B2715,payment!$A$2:$I$14625,4,0)</f>
        <v>37.681733000000001</v>
      </c>
      <c r="G2715">
        <f>VLOOKUP(B2715,payment!$A$2:$I$14625,5,0)</f>
        <v>127.06819400000001</v>
      </c>
      <c r="H2715" t="str">
        <f>VLOOKUP(E2715,gift_meta!$B$2:$C$33,2,0)</f>
        <v>사케동 10% 할인</v>
      </c>
      <c r="I2715">
        <f t="shared" ca="1" si="85"/>
        <v>100</v>
      </c>
      <c r="J2715" s="5">
        <f>VLOOKUP(B2715,payment!$A$2:$I$14625,7,0)</f>
        <v>42670</v>
      </c>
      <c r="K2715" s="6">
        <f>VLOOKUP(B2715,payment!$A$2:$I$14625,8,0)</f>
        <v>0.96089000000000002</v>
      </c>
    </row>
    <row r="2716" spans="1:11">
      <c r="A2716">
        <v>2715</v>
      </c>
      <c r="B2716">
        <v>5120</v>
      </c>
      <c r="C2716">
        <f>VLOOKUP(B2716,payment!$A$2:$B$14625,2,0)</f>
        <v>163</v>
      </c>
      <c r="D2716" t="str">
        <f t="shared" si="84"/>
        <v>정형외과</v>
      </c>
      <c r="E2716" t="str">
        <f>VLOOKUP(B2716,payment!$A$2:$I$14625,3,0)</f>
        <v>정형외과</v>
      </c>
      <c r="F2716">
        <f>VLOOKUP(B2716,payment!$A$2:$I$14625,4,0)</f>
        <v>37.492434000000003</v>
      </c>
      <c r="G2716">
        <f>VLOOKUP(B2716,payment!$A$2:$I$14625,5,0)</f>
        <v>126.99337199999999</v>
      </c>
      <c r="H2716" t="str">
        <f>VLOOKUP(E2716,gift_meta!$B$2:$C$33,2,0)</f>
        <v>정형외과의료지점</v>
      </c>
      <c r="I2716">
        <f t="shared" ca="1" si="85"/>
        <v>1100</v>
      </c>
      <c r="J2716" s="5">
        <f>VLOOKUP(B2716,payment!$A$2:$I$14625,7,0)</f>
        <v>42951</v>
      </c>
      <c r="K2716" s="6">
        <f>VLOOKUP(B2716,payment!$A$2:$I$14625,8,0)</f>
        <v>0.77634999999999998</v>
      </c>
    </row>
    <row r="2717" spans="1:11">
      <c r="A2717">
        <v>2716</v>
      </c>
      <c r="B2717">
        <v>7339</v>
      </c>
      <c r="C2717">
        <f>VLOOKUP(B2717,payment!$A$2:$B$14625,2,0)</f>
        <v>28</v>
      </c>
      <c r="D2717" t="str">
        <f t="shared" si="84"/>
        <v>한신포차</v>
      </c>
      <c r="E2717" t="str">
        <f>VLOOKUP(B2717,payment!$A$2:$I$14625,3,0)</f>
        <v>한신포차</v>
      </c>
      <c r="F2717">
        <f>VLOOKUP(B2717,payment!$A$2:$I$14625,4,0)</f>
        <v>37.698912999999997</v>
      </c>
      <c r="G2717">
        <f>VLOOKUP(B2717,payment!$A$2:$I$14625,5,0)</f>
        <v>126.96137899999999</v>
      </c>
      <c r="H2717" t="str">
        <f>VLOOKUP(E2717,gift_meta!$B$2:$C$33,2,0)</f>
        <v>닭발 주문시 주먹밥 증정</v>
      </c>
      <c r="I2717">
        <f t="shared" ca="1" si="85"/>
        <v>1900</v>
      </c>
      <c r="J2717" s="5">
        <f>VLOOKUP(B2717,payment!$A$2:$I$14625,7,0)</f>
        <v>42654</v>
      </c>
      <c r="K2717" s="6">
        <f>VLOOKUP(B2717,payment!$A$2:$I$14625,8,0)</f>
        <v>0.70323999999999998</v>
      </c>
    </row>
    <row r="2718" spans="1:11">
      <c r="A2718">
        <v>2717</v>
      </c>
      <c r="B2718">
        <v>12286</v>
      </c>
      <c r="C2718">
        <f>VLOOKUP(B2718,payment!$A$2:$B$14625,2,0)</f>
        <v>173</v>
      </c>
      <c r="D2718" t="str">
        <f t="shared" si="84"/>
        <v>파리바게트</v>
      </c>
      <c r="E2718" t="str">
        <f>VLOOKUP(B2718,payment!$A$2:$I$14625,3,0)</f>
        <v>파리바게트</v>
      </c>
      <c r="F2718">
        <f>VLOOKUP(B2718,payment!$A$2:$I$14625,4,0)</f>
        <v>37.616579999999999</v>
      </c>
      <c r="G2718">
        <f>VLOOKUP(B2718,payment!$A$2:$I$14625,5,0)</f>
        <v>126.854632</v>
      </c>
      <c r="H2718" t="str">
        <f>VLOOKUP(E2718,gift_meta!$B$2:$C$33,2,0)</f>
        <v>1000원 이상 10% 할인</v>
      </c>
      <c r="I2718">
        <f t="shared" ca="1" si="85"/>
        <v>1300</v>
      </c>
      <c r="J2718" s="5">
        <f>VLOOKUP(B2718,payment!$A$2:$I$14625,7,0)</f>
        <v>42621</v>
      </c>
      <c r="K2718" s="6">
        <f>VLOOKUP(B2718,payment!$A$2:$I$14625,8,0)</f>
        <v>0.44492999999999999</v>
      </c>
    </row>
    <row r="2719" spans="1:11">
      <c r="A2719">
        <v>2718</v>
      </c>
      <c r="B2719">
        <v>455</v>
      </c>
      <c r="C2719">
        <f>VLOOKUP(B2719,payment!$A$2:$B$14625,2,0)</f>
        <v>281</v>
      </c>
      <c r="D2719" t="str">
        <f t="shared" si="84"/>
        <v>베스킨라빈스</v>
      </c>
      <c r="E2719" t="str">
        <f>VLOOKUP(B2719,payment!$A$2:$I$14625,3,0)</f>
        <v>베스킨라빈스</v>
      </c>
      <c r="F2719">
        <f>VLOOKUP(B2719,payment!$A$2:$I$14625,4,0)</f>
        <v>37.522193000000001</v>
      </c>
      <c r="G2719">
        <f>VLOOKUP(B2719,payment!$A$2:$I$14625,5,0)</f>
        <v>126.879417</v>
      </c>
      <c r="H2719" t="str">
        <f>VLOOKUP(E2719,gift_meta!$B$2:$C$33,2,0)</f>
        <v>무료 사이즈업</v>
      </c>
      <c r="I2719">
        <f t="shared" ca="1" si="85"/>
        <v>2000</v>
      </c>
      <c r="J2719" s="5">
        <f>VLOOKUP(B2719,payment!$A$2:$I$14625,7,0)</f>
        <v>42564</v>
      </c>
      <c r="K2719" s="6">
        <f>VLOOKUP(B2719,payment!$A$2:$I$14625,8,0)</f>
        <v>0.66007000000000005</v>
      </c>
    </row>
    <row r="2720" spans="1:11">
      <c r="A2720">
        <v>2719</v>
      </c>
      <c r="B2720">
        <v>11121</v>
      </c>
      <c r="C2720">
        <f>VLOOKUP(B2720,payment!$A$2:$B$14625,2,0)</f>
        <v>99</v>
      </c>
      <c r="D2720" t="str">
        <f t="shared" si="84"/>
        <v>롯데리아</v>
      </c>
      <c r="E2720" t="str">
        <f>VLOOKUP(B2720,payment!$A$2:$I$14625,3,0)</f>
        <v>롯데리아</v>
      </c>
      <c r="F2720">
        <f>VLOOKUP(B2720,payment!$A$2:$I$14625,4,0)</f>
        <v>37.613050000000001</v>
      </c>
      <c r="G2720">
        <f>VLOOKUP(B2720,payment!$A$2:$I$14625,5,0)</f>
        <v>126.86810199999999</v>
      </c>
      <c r="H2720" t="str">
        <f>VLOOKUP(E2720,gift_meta!$B$2:$C$33,2,0)</f>
        <v>롯데리아 음료M 제공</v>
      </c>
      <c r="I2720">
        <f t="shared" ca="1" si="85"/>
        <v>1300</v>
      </c>
      <c r="J2720" s="5">
        <f>VLOOKUP(B2720,payment!$A$2:$I$14625,7,0)</f>
        <v>42730</v>
      </c>
      <c r="K2720" s="6">
        <f>VLOOKUP(B2720,payment!$A$2:$I$14625,8,0)</f>
        <v>0.86133999999999999</v>
      </c>
    </row>
    <row r="2721" spans="1:11">
      <c r="A2721">
        <v>2720</v>
      </c>
      <c r="B2721">
        <v>5404</v>
      </c>
      <c r="C2721">
        <f>VLOOKUP(B2721,payment!$A$2:$B$14625,2,0)</f>
        <v>249</v>
      </c>
      <c r="D2721" t="str">
        <f t="shared" si="84"/>
        <v>연래춘</v>
      </c>
      <c r="E2721" t="str">
        <f>VLOOKUP(B2721,payment!$A$2:$I$14625,3,0)</f>
        <v>연래춘</v>
      </c>
      <c r="F2721">
        <f>VLOOKUP(B2721,payment!$A$2:$I$14625,4,0)</f>
        <v>37.685797999999998</v>
      </c>
      <c r="G2721">
        <f>VLOOKUP(B2721,payment!$A$2:$I$14625,5,0)</f>
        <v>127.108101</v>
      </c>
      <c r="H2721" t="str">
        <f>VLOOKUP(E2721,gift_meta!$B$2:$C$33,2,0)</f>
        <v>현금 결재시 10% 할인</v>
      </c>
      <c r="I2721">
        <f t="shared" ca="1" si="85"/>
        <v>1100</v>
      </c>
      <c r="J2721" s="5">
        <f>VLOOKUP(B2721,payment!$A$2:$I$14625,7,0)</f>
        <v>43046</v>
      </c>
      <c r="K2721" s="6">
        <f>VLOOKUP(B2721,payment!$A$2:$I$14625,8,0)</f>
        <v>0.83335999999999999</v>
      </c>
    </row>
    <row r="2722" spans="1:11">
      <c r="A2722">
        <v>2721</v>
      </c>
      <c r="B2722">
        <v>3436</v>
      </c>
      <c r="C2722">
        <f>VLOOKUP(B2722,payment!$A$2:$B$14625,2,0)</f>
        <v>256</v>
      </c>
      <c r="D2722" t="str">
        <f t="shared" si="84"/>
        <v>교보문고</v>
      </c>
      <c r="E2722" t="str">
        <f>VLOOKUP(B2722,payment!$A$2:$I$14625,3,0)</f>
        <v>교보문고</v>
      </c>
      <c r="F2722">
        <f>VLOOKUP(B2722,payment!$A$2:$I$14625,4,0)</f>
        <v>37.577413999999997</v>
      </c>
      <c r="G2722">
        <f>VLOOKUP(B2722,payment!$A$2:$I$14625,5,0)</f>
        <v>127.150184</v>
      </c>
      <c r="H2722" t="str">
        <f>VLOOKUP(E2722,gift_meta!$B$2:$C$33,2,0)</f>
        <v>도서 구매시 10% 할인</v>
      </c>
      <c r="I2722">
        <f t="shared" ca="1" si="85"/>
        <v>1700</v>
      </c>
      <c r="J2722" s="5">
        <f>VLOOKUP(B2722,payment!$A$2:$I$14625,7,0)</f>
        <v>43133</v>
      </c>
      <c r="K2722" s="6">
        <f>VLOOKUP(B2722,payment!$A$2:$I$14625,8,0)</f>
        <v>0.43726999999999999</v>
      </c>
    </row>
    <row r="2723" spans="1:11">
      <c r="A2723">
        <v>2722</v>
      </c>
      <c r="B2723">
        <v>7074</v>
      </c>
      <c r="C2723">
        <f>VLOOKUP(B2723,payment!$A$2:$B$14625,2,0)</f>
        <v>6</v>
      </c>
      <c r="D2723" t="str">
        <f t="shared" si="84"/>
        <v>백다방</v>
      </c>
      <c r="E2723" t="str">
        <f>VLOOKUP(B2723,payment!$A$2:$I$14625,3,0)</f>
        <v>백다방</v>
      </c>
      <c r="F2723">
        <f>VLOOKUP(B2723,payment!$A$2:$I$14625,4,0)</f>
        <v>37.466042999999999</v>
      </c>
      <c r="G2723">
        <f>VLOOKUP(B2723,payment!$A$2:$I$14625,5,0)</f>
        <v>127.0296</v>
      </c>
      <c r="H2723" t="str">
        <f>VLOOKUP(E2723,gift_meta!$B$2:$C$33,2,0)</f>
        <v>무료 토핑 추가</v>
      </c>
      <c r="I2723">
        <f t="shared" ca="1" si="85"/>
        <v>1100</v>
      </c>
      <c r="J2723" s="5">
        <f>VLOOKUP(B2723,payment!$A$2:$I$14625,7,0)</f>
        <v>42912</v>
      </c>
      <c r="K2723" s="6">
        <f>VLOOKUP(B2723,payment!$A$2:$I$14625,8,0)</f>
        <v>0.59813000000000005</v>
      </c>
    </row>
    <row r="2724" spans="1:11">
      <c r="A2724">
        <v>2723</v>
      </c>
      <c r="B2724">
        <v>405</v>
      </c>
      <c r="C2724">
        <f>VLOOKUP(B2724,payment!$A$2:$B$14625,2,0)</f>
        <v>62</v>
      </c>
      <c r="D2724" t="str">
        <f t="shared" si="84"/>
        <v>원할머니보쌈</v>
      </c>
      <c r="E2724" t="str">
        <f>VLOOKUP(B2724,payment!$A$2:$I$14625,3,0)</f>
        <v>원할머니보쌈</v>
      </c>
      <c r="F2724">
        <f>VLOOKUP(B2724,payment!$A$2:$I$14625,4,0)</f>
        <v>37.655124000000001</v>
      </c>
      <c r="G2724">
        <f>VLOOKUP(B2724,payment!$A$2:$I$14625,5,0)</f>
        <v>127.145196</v>
      </c>
      <c r="H2724" t="str">
        <f>VLOOKUP(E2724,gift_meta!$B$2:$C$33,2,0)</f>
        <v>족발 3,000 할인 쿠폰 제공</v>
      </c>
      <c r="I2724">
        <f t="shared" ca="1" si="85"/>
        <v>300</v>
      </c>
      <c r="J2724" s="5">
        <f>VLOOKUP(B2724,payment!$A$2:$I$14625,7,0)</f>
        <v>42745</v>
      </c>
      <c r="K2724" s="6">
        <f>VLOOKUP(B2724,payment!$A$2:$I$14625,8,0)</f>
        <v>0.76221000000000005</v>
      </c>
    </row>
    <row r="2725" spans="1:11">
      <c r="A2725">
        <v>2724</v>
      </c>
      <c r="B2725">
        <v>8486</v>
      </c>
      <c r="C2725">
        <f>VLOOKUP(B2725,payment!$A$2:$B$14625,2,0)</f>
        <v>19</v>
      </c>
      <c r="D2725" t="str">
        <f t="shared" si="84"/>
        <v>약국</v>
      </c>
      <c r="E2725" t="str">
        <f>VLOOKUP(B2725,payment!$A$2:$I$14625,3,0)</f>
        <v>약국</v>
      </c>
      <c r="F2725">
        <f>VLOOKUP(B2725,payment!$A$2:$I$14625,4,0)</f>
        <v>37.469864999999999</v>
      </c>
      <c r="G2725">
        <f>VLOOKUP(B2725,payment!$A$2:$I$14625,5,0)</f>
        <v>126.886037</v>
      </c>
      <c r="H2725" t="str">
        <f>VLOOKUP(E2725,gift_meta!$B$2:$C$33,2,0)</f>
        <v>황사 마스크 증정(1매)</v>
      </c>
      <c r="I2725">
        <f t="shared" ca="1" si="85"/>
        <v>1700</v>
      </c>
      <c r="J2725" s="5">
        <f>VLOOKUP(B2725,payment!$A$2:$I$14625,7,0)</f>
        <v>42455</v>
      </c>
      <c r="K2725" s="6">
        <f>VLOOKUP(B2725,payment!$A$2:$I$14625,8,0)</f>
        <v>0.40479999999999999</v>
      </c>
    </row>
    <row r="2726" spans="1:11">
      <c r="A2726">
        <v>2725</v>
      </c>
      <c r="B2726">
        <v>10968</v>
      </c>
      <c r="C2726">
        <f>VLOOKUP(B2726,payment!$A$2:$B$14625,2,0)</f>
        <v>232</v>
      </c>
      <c r="D2726" t="str">
        <f t="shared" si="84"/>
        <v>봄봄</v>
      </c>
      <c r="E2726" t="str">
        <f>VLOOKUP(B2726,payment!$A$2:$I$14625,3,0)</f>
        <v>봄봄</v>
      </c>
      <c r="F2726">
        <f>VLOOKUP(B2726,payment!$A$2:$I$14625,4,0)</f>
        <v>37.668171000000001</v>
      </c>
      <c r="G2726">
        <f>VLOOKUP(B2726,payment!$A$2:$I$14625,5,0)</f>
        <v>127.19885600000001</v>
      </c>
      <c r="H2726" t="str">
        <f>VLOOKUP(E2726,gift_meta!$B$2:$C$33,2,0)</f>
        <v>음료 주문시 쿠폰 도장 2개 추가</v>
      </c>
      <c r="I2726">
        <f t="shared" ca="1" si="85"/>
        <v>400</v>
      </c>
      <c r="J2726" s="5">
        <f>VLOOKUP(B2726,payment!$A$2:$I$14625,7,0)</f>
        <v>43112</v>
      </c>
      <c r="K2726" s="6">
        <f>VLOOKUP(B2726,payment!$A$2:$I$14625,8,0)</f>
        <v>0.77507999999999999</v>
      </c>
    </row>
    <row r="2727" spans="1:11">
      <c r="A2727">
        <v>2726</v>
      </c>
      <c r="B2727">
        <v>8166</v>
      </c>
      <c r="C2727">
        <f>VLOOKUP(B2727,payment!$A$2:$B$14625,2,0)</f>
        <v>101</v>
      </c>
      <c r="D2727" t="str">
        <f t="shared" si="84"/>
        <v>오쭈</v>
      </c>
      <c r="E2727" t="str">
        <f>VLOOKUP(B2727,payment!$A$2:$I$14625,3,0)</f>
        <v>오쭈</v>
      </c>
      <c r="F2727">
        <f>VLOOKUP(B2727,payment!$A$2:$I$14625,4,0)</f>
        <v>37.670099</v>
      </c>
      <c r="G2727">
        <f>VLOOKUP(B2727,payment!$A$2:$I$14625,5,0)</f>
        <v>126.929647</v>
      </c>
      <c r="H2727" t="str">
        <f>VLOOKUP(E2727,gift_meta!$B$2:$C$33,2,0)</f>
        <v>치즈 퐁듀 1회 제공</v>
      </c>
      <c r="I2727">
        <f t="shared" ca="1" si="85"/>
        <v>500</v>
      </c>
      <c r="J2727" s="5">
        <f>VLOOKUP(B2727,payment!$A$2:$I$14625,7,0)</f>
        <v>42824</v>
      </c>
      <c r="K2727" s="6">
        <f>VLOOKUP(B2727,payment!$A$2:$I$14625,8,0)</f>
        <v>0.39937</v>
      </c>
    </row>
    <row r="2728" spans="1:11">
      <c r="A2728">
        <v>2727</v>
      </c>
      <c r="B2728">
        <v>11147</v>
      </c>
      <c r="C2728">
        <f>VLOOKUP(B2728,payment!$A$2:$B$14625,2,0)</f>
        <v>44</v>
      </c>
      <c r="D2728" t="str">
        <f t="shared" si="84"/>
        <v>백다방</v>
      </c>
      <c r="E2728" t="str">
        <f>VLOOKUP(B2728,payment!$A$2:$I$14625,3,0)</f>
        <v>백다방</v>
      </c>
      <c r="F2728">
        <f>VLOOKUP(B2728,payment!$A$2:$I$14625,4,0)</f>
        <v>37.562469999999998</v>
      </c>
      <c r="G2728">
        <f>VLOOKUP(B2728,payment!$A$2:$I$14625,5,0)</f>
        <v>126.906358</v>
      </c>
      <c r="H2728" t="str">
        <f>VLOOKUP(E2728,gift_meta!$B$2:$C$33,2,0)</f>
        <v>무료 토핑 추가</v>
      </c>
      <c r="I2728">
        <f t="shared" ca="1" si="85"/>
        <v>1000</v>
      </c>
      <c r="J2728" s="5">
        <f>VLOOKUP(B2728,payment!$A$2:$I$14625,7,0)</f>
        <v>42947</v>
      </c>
      <c r="K2728" s="6">
        <f>VLOOKUP(B2728,payment!$A$2:$I$14625,8,0)</f>
        <v>0.58877000000000002</v>
      </c>
    </row>
    <row r="2729" spans="1:11">
      <c r="A2729">
        <v>2728</v>
      </c>
      <c r="B2729">
        <v>5359</v>
      </c>
      <c r="C2729">
        <f>VLOOKUP(B2729,payment!$A$2:$B$14625,2,0)</f>
        <v>124</v>
      </c>
      <c r="D2729" t="str">
        <f t="shared" si="84"/>
        <v>약국</v>
      </c>
      <c r="E2729" t="str">
        <f>VLOOKUP(B2729,payment!$A$2:$I$14625,3,0)</f>
        <v>약국</v>
      </c>
      <c r="F2729">
        <f>VLOOKUP(B2729,payment!$A$2:$I$14625,4,0)</f>
        <v>37.566623999999997</v>
      </c>
      <c r="G2729">
        <f>VLOOKUP(B2729,payment!$A$2:$I$14625,5,0)</f>
        <v>127.118819</v>
      </c>
      <c r="H2729" t="str">
        <f>VLOOKUP(E2729,gift_meta!$B$2:$C$33,2,0)</f>
        <v>황사 마스크 증정(1매)</v>
      </c>
      <c r="I2729">
        <f t="shared" ca="1" si="85"/>
        <v>1900</v>
      </c>
      <c r="J2729" s="5">
        <f>VLOOKUP(B2729,payment!$A$2:$I$14625,7,0)</f>
        <v>42640</v>
      </c>
      <c r="K2729" s="6">
        <f>VLOOKUP(B2729,payment!$A$2:$I$14625,8,0)</f>
        <v>0.90807000000000004</v>
      </c>
    </row>
    <row r="2730" spans="1:11">
      <c r="A2730">
        <v>2729</v>
      </c>
      <c r="B2730">
        <v>2218</v>
      </c>
      <c r="C2730">
        <f>VLOOKUP(B2730,payment!$A$2:$B$14625,2,0)</f>
        <v>61</v>
      </c>
      <c r="D2730" t="str">
        <f t="shared" si="84"/>
        <v>이디야커피</v>
      </c>
      <c r="E2730" t="str">
        <f>VLOOKUP(B2730,payment!$A$2:$I$14625,3,0)</f>
        <v>이디야커피</v>
      </c>
      <c r="F2730">
        <f>VLOOKUP(B2730,payment!$A$2:$I$14625,4,0)</f>
        <v>37.634492000000002</v>
      </c>
      <c r="G2730">
        <f>VLOOKUP(B2730,payment!$A$2:$I$14625,5,0)</f>
        <v>127.016577</v>
      </c>
      <c r="H2730" t="str">
        <f>VLOOKUP(E2730,gift_meta!$B$2:$C$33,2,0)</f>
        <v>스마트 오더 사용시 10% 할인</v>
      </c>
      <c r="I2730">
        <f t="shared" ca="1" si="85"/>
        <v>500</v>
      </c>
      <c r="J2730" s="5">
        <f>VLOOKUP(B2730,payment!$A$2:$I$14625,7,0)</f>
        <v>42826</v>
      </c>
      <c r="K2730" s="6">
        <f>VLOOKUP(B2730,payment!$A$2:$I$14625,8,0)</f>
        <v>0.40045999999999998</v>
      </c>
    </row>
    <row r="2731" spans="1:11">
      <c r="A2731">
        <v>2730</v>
      </c>
      <c r="B2731">
        <v>640</v>
      </c>
      <c r="C2731">
        <f>VLOOKUP(B2731,payment!$A$2:$B$14625,2,0)</f>
        <v>184</v>
      </c>
      <c r="D2731" t="str">
        <f t="shared" si="84"/>
        <v>스시로로</v>
      </c>
      <c r="E2731" t="str">
        <f>VLOOKUP(B2731,payment!$A$2:$I$14625,3,0)</f>
        <v>스시로로</v>
      </c>
      <c r="F2731">
        <f>VLOOKUP(B2731,payment!$A$2:$I$14625,4,0)</f>
        <v>37.474727000000001</v>
      </c>
      <c r="G2731">
        <f>VLOOKUP(B2731,payment!$A$2:$I$14625,5,0)</f>
        <v>126.86761799999999</v>
      </c>
      <c r="H2731" t="str">
        <f>VLOOKUP(E2731,gift_meta!$B$2:$C$33,2,0)</f>
        <v>2pcs 무료 제공</v>
      </c>
      <c r="I2731">
        <f t="shared" ca="1" si="85"/>
        <v>1800</v>
      </c>
      <c r="J2731" s="5">
        <f>VLOOKUP(B2731,payment!$A$2:$I$14625,7,0)</f>
        <v>42490</v>
      </c>
      <c r="K2731" s="6">
        <f>VLOOKUP(B2731,payment!$A$2:$I$14625,8,0)</f>
        <v>0.45839999999999997</v>
      </c>
    </row>
    <row r="2732" spans="1:11">
      <c r="A2732">
        <v>2731</v>
      </c>
      <c r="B2732">
        <v>11971</v>
      </c>
      <c r="C2732">
        <f>VLOOKUP(B2732,payment!$A$2:$B$14625,2,0)</f>
        <v>216</v>
      </c>
      <c r="D2732" t="str">
        <f t="shared" si="84"/>
        <v>이디야커피</v>
      </c>
      <c r="E2732" t="str">
        <f>VLOOKUP(B2732,payment!$A$2:$I$14625,3,0)</f>
        <v>이디야커피</v>
      </c>
      <c r="F2732">
        <f>VLOOKUP(B2732,payment!$A$2:$I$14625,4,0)</f>
        <v>37.501643999999999</v>
      </c>
      <c r="G2732">
        <f>VLOOKUP(B2732,payment!$A$2:$I$14625,5,0)</f>
        <v>126.85349600000001</v>
      </c>
      <c r="H2732" t="str">
        <f>VLOOKUP(E2732,gift_meta!$B$2:$C$33,2,0)</f>
        <v>스마트 오더 사용시 10% 할인</v>
      </c>
      <c r="I2732">
        <f t="shared" ca="1" si="85"/>
        <v>1800</v>
      </c>
      <c r="J2732" s="5">
        <f>VLOOKUP(B2732,payment!$A$2:$I$14625,7,0)</f>
        <v>42791</v>
      </c>
      <c r="K2732" s="6">
        <f>VLOOKUP(B2732,payment!$A$2:$I$14625,8,0)</f>
        <v>0.55488999999999999</v>
      </c>
    </row>
    <row r="2733" spans="1:11">
      <c r="A2733">
        <v>2732</v>
      </c>
      <c r="B2733">
        <v>3464</v>
      </c>
      <c r="C2733">
        <f>VLOOKUP(B2733,payment!$A$2:$B$14625,2,0)</f>
        <v>75</v>
      </c>
      <c r="D2733" t="str">
        <f t="shared" si="84"/>
        <v>연래춘</v>
      </c>
      <c r="E2733" t="str">
        <f>VLOOKUP(B2733,payment!$A$2:$I$14625,3,0)</f>
        <v>연래춘</v>
      </c>
      <c r="F2733">
        <f>VLOOKUP(B2733,payment!$A$2:$I$14625,4,0)</f>
        <v>37.669873000000003</v>
      </c>
      <c r="G2733">
        <f>VLOOKUP(B2733,payment!$A$2:$I$14625,5,0)</f>
        <v>126.917252</v>
      </c>
      <c r="H2733" t="str">
        <f>VLOOKUP(E2733,gift_meta!$B$2:$C$33,2,0)</f>
        <v>현금 결재시 10% 할인</v>
      </c>
      <c r="I2733">
        <f t="shared" ca="1" si="85"/>
        <v>1100</v>
      </c>
      <c r="J2733" s="5">
        <f>VLOOKUP(B2733,payment!$A$2:$I$14625,7,0)</f>
        <v>43038</v>
      </c>
      <c r="K2733" s="6">
        <f>VLOOKUP(B2733,payment!$A$2:$I$14625,8,0)</f>
        <v>0.96099999999999997</v>
      </c>
    </row>
    <row r="2734" spans="1:11">
      <c r="A2734">
        <v>2733</v>
      </c>
      <c r="B2734">
        <v>7069</v>
      </c>
      <c r="C2734">
        <f>VLOOKUP(B2734,payment!$A$2:$B$14625,2,0)</f>
        <v>229</v>
      </c>
      <c r="D2734" t="str">
        <f t="shared" si="84"/>
        <v>교보문고</v>
      </c>
      <c r="E2734" t="str">
        <f>VLOOKUP(B2734,payment!$A$2:$I$14625,3,0)</f>
        <v>교보문고</v>
      </c>
      <c r="F2734">
        <f>VLOOKUP(B2734,payment!$A$2:$I$14625,4,0)</f>
        <v>37.443232999999999</v>
      </c>
      <c r="G2734">
        <f>VLOOKUP(B2734,payment!$A$2:$I$14625,5,0)</f>
        <v>126.912926</v>
      </c>
      <c r="H2734" t="str">
        <f>VLOOKUP(E2734,gift_meta!$B$2:$C$33,2,0)</f>
        <v>도서 구매시 10% 할인</v>
      </c>
      <c r="I2734">
        <f t="shared" ca="1" si="85"/>
        <v>500</v>
      </c>
      <c r="J2734" s="5">
        <f>VLOOKUP(B2734,payment!$A$2:$I$14625,7,0)</f>
        <v>42568</v>
      </c>
      <c r="K2734" s="6">
        <f>VLOOKUP(B2734,payment!$A$2:$I$14625,8,0)</f>
        <v>0.90581</v>
      </c>
    </row>
    <row r="2735" spans="1:11">
      <c r="A2735">
        <v>2734</v>
      </c>
      <c r="B2735">
        <v>4070</v>
      </c>
      <c r="C2735">
        <f>VLOOKUP(B2735,payment!$A$2:$B$14625,2,0)</f>
        <v>297</v>
      </c>
      <c r="D2735" t="str">
        <f t="shared" si="84"/>
        <v>구이가</v>
      </c>
      <c r="E2735" t="str">
        <f>VLOOKUP(B2735,payment!$A$2:$I$14625,3,0)</f>
        <v>구이가</v>
      </c>
      <c r="F2735">
        <f>VLOOKUP(B2735,payment!$A$2:$I$14625,4,0)</f>
        <v>37.462536</v>
      </c>
      <c r="G2735">
        <f>VLOOKUP(B2735,payment!$A$2:$I$14625,5,0)</f>
        <v>127.06348300000001</v>
      </c>
      <c r="H2735" t="str">
        <f>VLOOKUP(E2735,gift_meta!$B$2:$C$33,2,0)</f>
        <v>한판 주문시 사이다 제공</v>
      </c>
      <c r="I2735">
        <f t="shared" ca="1" si="85"/>
        <v>700</v>
      </c>
      <c r="J2735" s="5">
        <f>VLOOKUP(B2735,payment!$A$2:$I$14625,7,0)</f>
        <v>42911</v>
      </c>
      <c r="K2735" s="6">
        <f>VLOOKUP(B2735,payment!$A$2:$I$14625,8,0)</f>
        <v>0.72611999999999999</v>
      </c>
    </row>
    <row r="2736" spans="1:11">
      <c r="A2736">
        <v>2735</v>
      </c>
      <c r="B2736">
        <v>12606</v>
      </c>
      <c r="C2736">
        <f>VLOOKUP(B2736,payment!$A$2:$B$14625,2,0)</f>
        <v>288</v>
      </c>
      <c r="D2736" t="str">
        <f t="shared" si="84"/>
        <v>멘동</v>
      </c>
      <c r="E2736" t="str">
        <f>VLOOKUP(B2736,payment!$A$2:$I$14625,3,0)</f>
        <v>멘동</v>
      </c>
      <c r="F2736">
        <f>VLOOKUP(B2736,payment!$A$2:$I$14625,4,0)</f>
        <v>37.475887999999998</v>
      </c>
      <c r="G2736">
        <f>VLOOKUP(B2736,payment!$A$2:$I$14625,5,0)</f>
        <v>126.874762</v>
      </c>
      <c r="H2736" t="str">
        <f>VLOOKUP(E2736,gift_meta!$B$2:$C$33,2,0)</f>
        <v>규동 5% 할인</v>
      </c>
      <c r="I2736">
        <f t="shared" ca="1" si="85"/>
        <v>900</v>
      </c>
      <c r="J2736" s="5">
        <f>VLOOKUP(B2736,payment!$A$2:$I$14625,7,0)</f>
        <v>42724</v>
      </c>
      <c r="K2736" s="6">
        <f>VLOOKUP(B2736,payment!$A$2:$I$14625,8,0)</f>
        <v>0.49563000000000001</v>
      </c>
    </row>
    <row r="2737" spans="1:11">
      <c r="A2737">
        <v>2736</v>
      </c>
      <c r="B2737">
        <v>6224</v>
      </c>
      <c r="C2737">
        <f>VLOOKUP(B2737,payment!$A$2:$B$14625,2,0)</f>
        <v>44</v>
      </c>
      <c r="D2737" t="str">
        <f t="shared" si="84"/>
        <v>홍콩반점</v>
      </c>
      <c r="E2737" t="str">
        <f>VLOOKUP(B2737,payment!$A$2:$I$14625,3,0)</f>
        <v>홍콩반점</v>
      </c>
      <c r="F2737">
        <f>VLOOKUP(B2737,payment!$A$2:$I$14625,4,0)</f>
        <v>37.602854000000001</v>
      </c>
      <c r="G2737">
        <f>VLOOKUP(B2737,payment!$A$2:$I$14625,5,0)</f>
        <v>126.93364800000001</v>
      </c>
      <c r="H2737" t="str">
        <f>VLOOKUP(E2737,gift_meta!$B$2:$C$33,2,0)</f>
        <v>찹쌀 탕수육 10% 할인</v>
      </c>
      <c r="I2737">
        <f t="shared" ca="1" si="85"/>
        <v>1400</v>
      </c>
      <c r="J2737" s="5">
        <f>VLOOKUP(B2737,payment!$A$2:$I$14625,7,0)</f>
        <v>42496</v>
      </c>
      <c r="K2737" s="6">
        <f>VLOOKUP(B2737,payment!$A$2:$I$14625,8,0)</f>
        <v>0.70586000000000004</v>
      </c>
    </row>
    <row r="2738" spans="1:11">
      <c r="A2738">
        <v>2737</v>
      </c>
      <c r="B2738">
        <v>5391</v>
      </c>
      <c r="C2738">
        <f>VLOOKUP(B2738,payment!$A$2:$B$14625,2,0)</f>
        <v>188</v>
      </c>
      <c r="D2738" t="str">
        <f t="shared" si="84"/>
        <v>봄봄</v>
      </c>
      <c r="E2738" t="str">
        <f>VLOOKUP(B2738,payment!$A$2:$I$14625,3,0)</f>
        <v>봄봄</v>
      </c>
      <c r="F2738">
        <f>VLOOKUP(B2738,payment!$A$2:$I$14625,4,0)</f>
        <v>37.586902000000002</v>
      </c>
      <c r="G2738">
        <f>VLOOKUP(B2738,payment!$A$2:$I$14625,5,0)</f>
        <v>126.918053</v>
      </c>
      <c r="H2738" t="str">
        <f>VLOOKUP(E2738,gift_meta!$B$2:$C$33,2,0)</f>
        <v>음료 주문시 쿠폰 도장 2개 추가</v>
      </c>
      <c r="I2738">
        <f t="shared" ca="1" si="85"/>
        <v>300</v>
      </c>
      <c r="J2738" s="5">
        <f>VLOOKUP(B2738,payment!$A$2:$I$14625,7,0)</f>
        <v>42498</v>
      </c>
      <c r="K2738" s="6">
        <f>VLOOKUP(B2738,payment!$A$2:$I$14625,8,0)</f>
        <v>0.59501999999999999</v>
      </c>
    </row>
    <row r="2739" spans="1:11">
      <c r="A2739">
        <v>2738</v>
      </c>
      <c r="B2739">
        <v>14383</v>
      </c>
      <c r="C2739">
        <f>VLOOKUP(B2739,payment!$A$2:$B$14625,2,0)</f>
        <v>81</v>
      </c>
      <c r="D2739" t="str">
        <f t="shared" si="84"/>
        <v>아웃닭</v>
      </c>
      <c r="E2739" t="str">
        <f>VLOOKUP(B2739,payment!$A$2:$I$14625,3,0)</f>
        <v>아웃닭</v>
      </c>
      <c r="F2739">
        <f>VLOOKUP(B2739,payment!$A$2:$I$14625,4,0)</f>
        <v>37.668942999999999</v>
      </c>
      <c r="G2739">
        <f>VLOOKUP(B2739,payment!$A$2:$I$14625,5,0)</f>
        <v>126.92415800000001</v>
      </c>
      <c r="H2739" t="str">
        <f>VLOOKUP(E2739,gift_meta!$B$2:$C$33,2,0)</f>
        <v>치즈스틱 2개 제공</v>
      </c>
      <c r="I2739">
        <f t="shared" ca="1" si="85"/>
        <v>1100</v>
      </c>
      <c r="J2739" s="5">
        <f>VLOOKUP(B2739,payment!$A$2:$I$14625,7,0)</f>
        <v>42908</v>
      </c>
      <c r="K2739" s="6">
        <f>VLOOKUP(B2739,payment!$A$2:$I$14625,8,0)</f>
        <v>0.83143</v>
      </c>
    </row>
    <row r="2740" spans="1:11">
      <c r="A2740">
        <v>2739</v>
      </c>
      <c r="B2740">
        <v>7711</v>
      </c>
      <c r="C2740">
        <f>VLOOKUP(B2740,payment!$A$2:$B$14625,2,0)</f>
        <v>123</v>
      </c>
      <c r="D2740" t="str">
        <f t="shared" si="84"/>
        <v>교보문고</v>
      </c>
      <c r="E2740" t="str">
        <f>VLOOKUP(B2740,payment!$A$2:$I$14625,3,0)</f>
        <v>교보문고</v>
      </c>
      <c r="F2740">
        <f>VLOOKUP(B2740,payment!$A$2:$I$14625,4,0)</f>
        <v>37.545259000000001</v>
      </c>
      <c r="G2740">
        <f>VLOOKUP(B2740,payment!$A$2:$I$14625,5,0)</f>
        <v>127.17392599999999</v>
      </c>
      <c r="H2740" t="str">
        <f>VLOOKUP(E2740,gift_meta!$B$2:$C$33,2,0)</f>
        <v>도서 구매시 10% 할인</v>
      </c>
      <c r="I2740">
        <f t="shared" ca="1" si="85"/>
        <v>1400</v>
      </c>
      <c r="J2740" s="5">
        <f>VLOOKUP(B2740,payment!$A$2:$I$14625,7,0)</f>
        <v>42545</v>
      </c>
      <c r="K2740" s="6">
        <f>VLOOKUP(B2740,payment!$A$2:$I$14625,8,0)</f>
        <v>0.70030999999999999</v>
      </c>
    </row>
    <row r="2741" spans="1:11">
      <c r="A2741">
        <v>2740</v>
      </c>
      <c r="B2741">
        <v>8654</v>
      </c>
      <c r="C2741">
        <f>VLOOKUP(B2741,payment!$A$2:$B$14625,2,0)</f>
        <v>249</v>
      </c>
      <c r="D2741" t="str">
        <f t="shared" si="84"/>
        <v>봄봄</v>
      </c>
      <c r="E2741" t="str">
        <f>VLOOKUP(B2741,payment!$A$2:$I$14625,3,0)</f>
        <v>봄봄</v>
      </c>
      <c r="F2741">
        <f>VLOOKUP(B2741,payment!$A$2:$I$14625,4,0)</f>
        <v>37.470784000000002</v>
      </c>
      <c r="G2741">
        <f>VLOOKUP(B2741,payment!$A$2:$I$14625,5,0)</f>
        <v>127.057298</v>
      </c>
      <c r="H2741" t="str">
        <f>VLOOKUP(E2741,gift_meta!$B$2:$C$33,2,0)</f>
        <v>음료 주문시 쿠폰 도장 2개 추가</v>
      </c>
      <c r="I2741">
        <f t="shared" ca="1" si="85"/>
        <v>400</v>
      </c>
      <c r="J2741" s="5">
        <f>VLOOKUP(B2741,payment!$A$2:$I$14625,7,0)</f>
        <v>42497</v>
      </c>
      <c r="K2741" s="6">
        <f>VLOOKUP(B2741,payment!$A$2:$I$14625,8,0)</f>
        <v>0.83504999999999996</v>
      </c>
    </row>
    <row r="2742" spans="1:11">
      <c r="A2742">
        <v>2741</v>
      </c>
      <c r="B2742">
        <v>21</v>
      </c>
      <c r="C2742">
        <f>VLOOKUP(B2742,payment!$A$2:$B$14625,2,0)</f>
        <v>25</v>
      </c>
      <c r="D2742" t="str">
        <f t="shared" si="84"/>
        <v>구이가</v>
      </c>
      <c r="E2742" t="str">
        <f>VLOOKUP(B2742,payment!$A$2:$I$14625,3,0)</f>
        <v>구이가</v>
      </c>
      <c r="F2742">
        <f>VLOOKUP(B2742,payment!$A$2:$I$14625,4,0)</f>
        <v>37.477522</v>
      </c>
      <c r="G2742">
        <f>VLOOKUP(B2742,payment!$A$2:$I$14625,5,0)</f>
        <v>127.00731399999999</v>
      </c>
      <c r="H2742" t="str">
        <f>VLOOKUP(E2742,gift_meta!$B$2:$C$33,2,0)</f>
        <v>한판 주문시 사이다 제공</v>
      </c>
      <c r="I2742">
        <f t="shared" ca="1" si="85"/>
        <v>1800</v>
      </c>
      <c r="J2742" s="5">
        <f>VLOOKUP(B2742,payment!$A$2:$I$14625,7,0)</f>
        <v>42869</v>
      </c>
      <c r="K2742" s="6">
        <f>VLOOKUP(B2742,payment!$A$2:$I$14625,8,0)</f>
        <v>0.44424999999999998</v>
      </c>
    </row>
    <row r="2743" spans="1:11">
      <c r="A2743">
        <v>2742</v>
      </c>
      <c r="B2743">
        <v>13274</v>
      </c>
      <c r="C2743">
        <f>VLOOKUP(B2743,payment!$A$2:$B$14625,2,0)</f>
        <v>120</v>
      </c>
      <c r="D2743" t="str">
        <f t="shared" si="84"/>
        <v>오쭈</v>
      </c>
      <c r="E2743" t="str">
        <f>VLOOKUP(B2743,payment!$A$2:$I$14625,3,0)</f>
        <v>오쭈</v>
      </c>
      <c r="F2743">
        <f>VLOOKUP(B2743,payment!$A$2:$I$14625,4,0)</f>
        <v>37.543928999999999</v>
      </c>
      <c r="G2743">
        <f>VLOOKUP(B2743,payment!$A$2:$I$14625,5,0)</f>
        <v>127.033817</v>
      </c>
      <c r="H2743" t="str">
        <f>VLOOKUP(E2743,gift_meta!$B$2:$C$33,2,0)</f>
        <v>치즈 퐁듀 1회 제공</v>
      </c>
      <c r="I2743">
        <f t="shared" ca="1" si="85"/>
        <v>1600</v>
      </c>
      <c r="J2743" s="5">
        <f>VLOOKUP(B2743,payment!$A$2:$I$14625,7,0)</f>
        <v>42581</v>
      </c>
      <c r="K2743" s="6">
        <f>VLOOKUP(B2743,payment!$A$2:$I$14625,8,0)</f>
        <v>0.56623999999999997</v>
      </c>
    </row>
    <row r="2744" spans="1:11">
      <c r="A2744">
        <v>2743</v>
      </c>
      <c r="B2744">
        <v>12906</v>
      </c>
      <c r="C2744">
        <f>VLOOKUP(B2744,payment!$A$2:$B$14625,2,0)</f>
        <v>114</v>
      </c>
      <c r="D2744" t="str">
        <f t="shared" si="84"/>
        <v>이디야커피</v>
      </c>
      <c r="E2744" t="str">
        <f>VLOOKUP(B2744,payment!$A$2:$I$14625,3,0)</f>
        <v>이디야커피</v>
      </c>
      <c r="F2744">
        <f>VLOOKUP(B2744,payment!$A$2:$I$14625,4,0)</f>
        <v>37.450564</v>
      </c>
      <c r="G2744">
        <f>VLOOKUP(B2744,payment!$A$2:$I$14625,5,0)</f>
        <v>127.104902</v>
      </c>
      <c r="H2744" t="str">
        <f>VLOOKUP(E2744,gift_meta!$B$2:$C$33,2,0)</f>
        <v>스마트 오더 사용시 10% 할인</v>
      </c>
      <c r="I2744">
        <f t="shared" ca="1" si="85"/>
        <v>900</v>
      </c>
      <c r="J2744" s="5">
        <f>VLOOKUP(B2744,payment!$A$2:$I$14625,7,0)</f>
        <v>42410</v>
      </c>
      <c r="K2744" s="6">
        <f>VLOOKUP(B2744,payment!$A$2:$I$14625,8,0)</f>
        <v>0.86089000000000004</v>
      </c>
    </row>
    <row r="2745" spans="1:11">
      <c r="A2745">
        <v>2744</v>
      </c>
      <c r="B2745">
        <v>3036</v>
      </c>
      <c r="C2745">
        <f>VLOOKUP(B2745,payment!$A$2:$B$14625,2,0)</f>
        <v>276</v>
      </c>
      <c r="D2745" t="str">
        <f t="shared" si="84"/>
        <v>교보문고</v>
      </c>
      <c r="E2745" t="str">
        <f>VLOOKUP(B2745,payment!$A$2:$I$14625,3,0)</f>
        <v>교보문고</v>
      </c>
      <c r="F2745">
        <f>VLOOKUP(B2745,payment!$A$2:$I$14625,4,0)</f>
        <v>37.517665999999998</v>
      </c>
      <c r="G2745">
        <f>VLOOKUP(B2745,payment!$A$2:$I$14625,5,0)</f>
        <v>126.95667400000001</v>
      </c>
      <c r="H2745" t="str">
        <f>VLOOKUP(E2745,gift_meta!$B$2:$C$33,2,0)</f>
        <v>도서 구매시 10% 할인</v>
      </c>
      <c r="I2745">
        <f t="shared" ca="1" si="85"/>
        <v>600</v>
      </c>
      <c r="J2745" s="5">
        <f>VLOOKUP(B2745,payment!$A$2:$I$14625,7,0)</f>
        <v>42446</v>
      </c>
      <c r="K2745" s="6">
        <f>VLOOKUP(B2745,payment!$A$2:$I$14625,8,0)</f>
        <v>0.53869</v>
      </c>
    </row>
    <row r="2746" spans="1:11">
      <c r="A2746">
        <v>2745</v>
      </c>
      <c r="B2746">
        <v>1963</v>
      </c>
      <c r="C2746">
        <f>VLOOKUP(B2746,payment!$A$2:$B$14625,2,0)</f>
        <v>85</v>
      </c>
      <c r="D2746" t="str">
        <f t="shared" si="84"/>
        <v>봄봄</v>
      </c>
      <c r="E2746" t="str">
        <f>VLOOKUP(B2746,payment!$A$2:$I$14625,3,0)</f>
        <v>봄봄</v>
      </c>
      <c r="F2746">
        <f>VLOOKUP(B2746,payment!$A$2:$I$14625,4,0)</f>
        <v>37.647182999999998</v>
      </c>
      <c r="G2746">
        <f>VLOOKUP(B2746,payment!$A$2:$I$14625,5,0)</f>
        <v>127.165963</v>
      </c>
      <c r="H2746" t="str">
        <f>VLOOKUP(E2746,gift_meta!$B$2:$C$33,2,0)</f>
        <v>음료 주문시 쿠폰 도장 2개 추가</v>
      </c>
      <c r="I2746">
        <f t="shared" ca="1" si="85"/>
        <v>900</v>
      </c>
      <c r="J2746" s="5">
        <f>VLOOKUP(B2746,payment!$A$2:$I$14625,7,0)</f>
        <v>42794</v>
      </c>
      <c r="K2746" s="6">
        <f>VLOOKUP(B2746,payment!$A$2:$I$14625,8,0)</f>
        <v>0.61824000000000001</v>
      </c>
    </row>
    <row r="2747" spans="1:11">
      <c r="A2747">
        <v>2746</v>
      </c>
      <c r="B2747">
        <v>8390</v>
      </c>
      <c r="C2747">
        <f>VLOOKUP(B2747,payment!$A$2:$B$14625,2,0)</f>
        <v>66</v>
      </c>
      <c r="D2747" t="str">
        <f t="shared" si="84"/>
        <v>뚜레쥬르</v>
      </c>
      <c r="E2747" t="str">
        <f>VLOOKUP(B2747,payment!$A$2:$I$14625,3,0)</f>
        <v>뚜레쥬르</v>
      </c>
      <c r="F2747">
        <f>VLOOKUP(B2747,payment!$A$2:$I$14625,4,0)</f>
        <v>37.489420000000003</v>
      </c>
      <c r="G2747">
        <f>VLOOKUP(B2747,payment!$A$2:$I$14625,5,0)</f>
        <v>127.04812</v>
      </c>
      <c r="H2747" t="str">
        <f>VLOOKUP(E2747,gift_meta!$B$2:$C$33,2,0)</f>
        <v>2000원 이상 5% 할인</v>
      </c>
      <c r="I2747">
        <f t="shared" ca="1" si="85"/>
        <v>1500</v>
      </c>
      <c r="J2747" s="5">
        <f>VLOOKUP(B2747,payment!$A$2:$I$14625,7,0)</f>
        <v>42910</v>
      </c>
      <c r="K2747" s="6">
        <f>VLOOKUP(B2747,payment!$A$2:$I$14625,8,0)</f>
        <v>0.46605000000000002</v>
      </c>
    </row>
    <row r="2748" spans="1:11">
      <c r="A2748">
        <v>2747</v>
      </c>
      <c r="B2748">
        <v>13949</v>
      </c>
      <c r="C2748">
        <f>VLOOKUP(B2748,payment!$A$2:$B$14625,2,0)</f>
        <v>175</v>
      </c>
      <c r="D2748" t="str">
        <f t="shared" si="84"/>
        <v>구이가</v>
      </c>
      <c r="E2748" t="str">
        <f>VLOOKUP(B2748,payment!$A$2:$I$14625,3,0)</f>
        <v>구이가</v>
      </c>
      <c r="F2748">
        <f>VLOOKUP(B2748,payment!$A$2:$I$14625,4,0)</f>
        <v>37.673690999999998</v>
      </c>
      <c r="G2748">
        <f>VLOOKUP(B2748,payment!$A$2:$I$14625,5,0)</f>
        <v>126.85557799999999</v>
      </c>
      <c r="H2748" t="str">
        <f>VLOOKUP(E2748,gift_meta!$B$2:$C$33,2,0)</f>
        <v>한판 주문시 사이다 제공</v>
      </c>
      <c r="I2748">
        <f t="shared" ca="1" si="85"/>
        <v>400</v>
      </c>
      <c r="J2748" s="5">
        <f>VLOOKUP(B2748,payment!$A$2:$I$14625,7,0)</f>
        <v>42979</v>
      </c>
      <c r="K2748" s="6">
        <f>VLOOKUP(B2748,payment!$A$2:$I$14625,8,0)</f>
        <v>0.98292999999999997</v>
      </c>
    </row>
    <row r="2749" spans="1:11">
      <c r="A2749">
        <v>2748</v>
      </c>
      <c r="B2749">
        <v>4851</v>
      </c>
      <c r="C2749">
        <f>VLOOKUP(B2749,payment!$A$2:$B$14625,2,0)</f>
        <v>204</v>
      </c>
      <c r="D2749" t="str">
        <f t="shared" si="84"/>
        <v>스시로로</v>
      </c>
      <c r="E2749" t="str">
        <f>VLOOKUP(B2749,payment!$A$2:$I$14625,3,0)</f>
        <v>스시로로</v>
      </c>
      <c r="F2749">
        <f>VLOOKUP(B2749,payment!$A$2:$I$14625,4,0)</f>
        <v>37.700575999999998</v>
      </c>
      <c r="G2749">
        <f>VLOOKUP(B2749,payment!$A$2:$I$14625,5,0)</f>
        <v>127.164396</v>
      </c>
      <c r="H2749" t="str">
        <f>VLOOKUP(E2749,gift_meta!$B$2:$C$33,2,0)</f>
        <v>2pcs 무료 제공</v>
      </c>
      <c r="I2749">
        <f t="shared" ca="1" si="85"/>
        <v>900</v>
      </c>
      <c r="J2749" s="5">
        <f>VLOOKUP(B2749,payment!$A$2:$I$14625,7,0)</f>
        <v>42416</v>
      </c>
      <c r="K2749" s="6">
        <f>VLOOKUP(B2749,payment!$A$2:$I$14625,8,0)</f>
        <v>0.61704000000000003</v>
      </c>
    </row>
    <row r="2750" spans="1:11">
      <c r="A2750">
        <v>2749</v>
      </c>
      <c r="B2750">
        <v>6061</v>
      </c>
      <c r="C2750">
        <f>VLOOKUP(B2750,payment!$A$2:$B$14625,2,0)</f>
        <v>150</v>
      </c>
      <c r="D2750" t="str">
        <f t="shared" si="84"/>
        <v>파리바게트</v>
      </c>
      <c r="E2750" t="str">
        <f>VLOOKUP(B2750,payment!$A$2:$I$14625,3,0)</f>
        <v>파리바게트</v>
      </c>
      <c r="F2750">
        <f>VLOOKUP(B2750,payment!$A$2:$I$14625,4,0)</f>
        <v>37.623714</v>
      </c>
      <c r="G2750">
        <f>VLOOKUP(B2750,payment!$A$2:$I$14625,5,0)</f>
        <v>126.86193900000001</v>
      </c>
      <c r="H2750" t="str">
        <f>VLOOKUP(E2750,gift_meta!$B$2:$C$33,2,0)</f>
        <v>1000원 이상 10% 할인</v>
      </c>
      <c r="I2750">
        <f t="shared" ca="1" si="85"/>
        <v>1800</v>
      </c>
      <c r="J2750" s="5">
        <f>VLOOKUP(B2750,payment!$A$2:$I$14625,7,0)</f>
        <v>42851</v>
      </c>
      <c r="K2750" s="6">
        <f>VLOOKUP(B2750,payment!$A$2:$I$14625,8,0)</f>
        <v>0.59797</v>
      </c>
    </row>
    <row r="2751" spans="1:11">
      <c r="A2751">
        <v>2750</v>
      </c>
      <c r="B2751">
        <v>14543</v>
      </c>
      <c r="C2751">
        <f>VLOOKUP(B2751,payment!$A$2:$B$14625,2,0)</f>
        <v>223</v>
      </c>
      <c r="D2751" t="str">
        <f t="shared" si="84"/>
        <v>연래춘</v>
      </c>
      <c r="E2751" t="str">
        <f>VLOOKUP(B2751,payment!$A$2:$I$14625,3,0)</f>
        <v>연래춘</v>
      </c>
      <c r="F2751">
        <f>VLOOKUP(B2751,payment!$A$2:$I$14625,4,0)</f>
        <v>37.677812000000003</v>
      </c>
      <c r="G2751">
        <f>VLOOKUP(B2751,payment!$A$2:$I$14625,5,0)</f>
        <v>126.91289500000001</v>
      </c>
      <c r="H2751" t="str">
        <f>VLOOKUP(E2751,gift_meta!$B$2:$C$33,2,0)</f>
        <v>현금 결재시 10% 할인</v>
      </c>
      <c r="I2751">
        <f t="shared" ca="1" si="85"/>
        <v>1900</v>
      </c>
      <c r="J2751" s="5">
        <f>VLOOKUP(B2751,payment!$A$2:$I$14625,7,0)</f>
        <v>42606</v>
      </c>
      <c r="K2751" s="6">
        <f>VLOOKUP(B2751,payment!$A$2:$I$14625,8,0)</f>
        <v>0.51580999999999999</v>
      </c>
    </row>
    <row r="2752" spans="1:11">
      <c r="A2752">
        <v>2751</v>
      </c>
      <c r="B2752">
        <v>3589</v>
      </c>
      <c r="C2752">
        <f>VLOOKUP(B2752,payment!$A$2:$B$14625,2,0)</f>
        <v>262</v>
      </c>
      <c r="D2752" t="str">
        <f t="shared" si="84"/>
        <v>파리바게트</v>
      </c>
      <c r="E2752" t="str">
        <f>VLOOKUP(B2752,payment!$A$2:$I$14625,3,0)</f>
        <v>파리바게트</v>
      </c>
      <c r="F2752">
        <f>VLOOKUP(B2752,payment!$A$2:$I$14625,4,0)</f>
        <v>37.457898999999998</v>
      </c>
      <c r="G2752">
        <f>VLOOKUP(B2752,payment!$A$2:$I$14625,5,0)</f>
        <v>126.933588</v>
      </c>
      <c r="H2752" t="str">
        <f>VLOOKUP(E2752,gift_meta!$B$2:$C$33,2,0)</f>
        <v>1000원 이상 10% 할인</v>
      </c>
      <c r="I2752">
        <f t="shared" ca="1" si="85"/>
        <v>1600</v>
      </c>
      <c r="J2752" s="5">
        <f>VLOOKUP(B2752,payment!$A$2:$I$14625,7,0)</f>
        <v>42661</v>
      </c>
      <c r="K2752" s="6">
        <f>VLOOKUP(B2752,payment!$A$2:$I$14625,8,0)</f>
        <v>0.86977000000000004</v>
      </c>
    </row>
    <row r="2753" spans="1:11">
      <c r="A2753">
        <v>2752</v>
      </c>
      <c r="B2753">
        <v>7668</v>
      </c>
      <c r="C2753">
        <f>VLOOKUP(B2753,payment!$A$2:$B$14625,2,0)</f>
        <v>293</v>
      </c>
      <c r="D2753" t="str">
        <f t="shared" si="84"/>
        <v>백다방</v>
      </c>
      <c r="E2753" t="str">
        <f>VLOOKUP(B2753,payment!$A$2:$I$14625,3,0)</f>
        <v>백다방</v>
      </c>
      <c r="F2753">
        <f>VLOOKUP(B2753,payment!$A$2:$I$14625,4,0)</f>
        <v>37.453347000000001</v>
      </c>
      <c r="G2753">
        <f>VLOOKUP(B2753,payment!$A$2:$I$14625,5,0)</f>
        <v>126.97370100000001</v>
      </c>
      <c r="H2753" t="str">
        <f>VLOOKUP(E2753,gift_meta!$B$2:$C$33,2,0)</f>
        <v>무료 토핑 추가</v>
      </c>
      <c r="I2753">
        <f t="shared" ca="1" si="85"/>
        <v>900</v>
      </c>
      <c r="J2753" s="5">
        <f>VLOOKUP(B2753,payment!$A$2:$I$14625,7,0)</f>
        <v>42550</v>
      </c>
      <c r="K2753" s="6">
        <f>VLOOKUP(B2753,payment!$A$2:$I$14625,8,0)</f>
        <v>0.45508999999999999</v>
      </c>
    </row>
    <row r="2754" spans="1:11">
      <c r="A2754">
        <v>2753</v>
      </c>
      <c r="B2754">
        <v>2440</v>
      </c>
      <c r="C2754">
        <f>VLOOKUP(B2754,payment!$A$2:$B$14625,2,0)</f>
        <v>245</v>
      </c>
      <c r="D2754" t="str">
        <f t="shared" ref="D2754:D2817" si="86">E2754</f>
        <v>이비인후과</v>
      </c>
      <c r="E2754" t="str">
        <f>VLOOKUP(B2754,payment!$A$2:$I$14625,3,0)</f>
        <v>이비인후과</v>
      </c>
      <c r="F2754">
        <f>VLOOKUP(B2754,payment!$A$2:$I$14625,4,0)</f>
        <v>37.551716999999996</v>
      </c>
      <c r="G2754">
        <f>VLOOKUP(B2754,payment!$A$2:$I$14625,5,0)</f>
        <v>126.87675</v>
      </c>
      <c r="H2754" t="str">
        <f>VLOOKUP(E2754,gift_meta!$B$2:$C$33,2,0)</f>
        <v>코세척 서비스(무료)</v>
      </c>
      <c r="I2754">
        <f t="shared" ref="I2754:I2817" ca="1" si="87">RANDBETWEEN(1,20)*100</f>
        <v>500</v>
      </c>
      <c r="J2754" s="5">
        <f>VLOOKUP(B2754,payment!$A$2:$I$14625,7,0)</f>
        <v>42962</v>
      </c>
      <c r="K2754" s="6">
        <f>VLOOKUP(B2754,payment!$A$2:$I$14625,8,0)</f>
        <v>0.74656999999999996</v>
      </c>
    </row>
    <row r="2755" spans="1:11">
      <c r="A2755">
        <v>2754</v>
      </c>
      <c r="B2755">
        <v>12606</v>
      </c>
      <c r="C2755">
        <f>VLOOKUP(B2755,payment!$A$2:$B$14625,2,0)</f>
        <v>288</v>
      </c>
      <c r="D2755" t="str">
        <f t="shared" si="86"/>
        <v>멘동</v>
      </c>
      <c r="E2755" t="str">
        <f>VLOOKUP(B2755,payment!$A$2:$I$14625,3,0)</f>
        <v>멘동</v>
      </c>
      <c r="F2755">
        <f>VLOOKUP(B2755,payment!$A$2:$I$14625,4,0)</f>
        <v>37.475887999999998</v>
      </c>
      <c r="G2755">
        <f>VLOOKUP(B2755,payment!$A$2:$I$14625,5,0)</f>
        <v>126.874762</v>
      </c>
      <c r="H2755" t="str">
        <f>VLOOKUP(E2755,gift_meta!$B$2:$C$33,2,0)</f>
        <v>규동 5% 할인</v>
      </c>
      <c r="I2755">
        <f t="shared" ca="1" si="87"/>
        <v>700</v>
      </c>
      <c r="J2755" s="5">
        <f>VLOOKUP(B2755,payment!$A$2:$I$14625,7,0)</f>
        <v>42724</v>
      </c>
      <c r="K2755" s="6">
        <f>VLOOKUP(B2755,payment!$A$2:$I$14625,8,0)</f>
        <v>0.49563000000000001</v>
      </c>
    </row>
    <row r="2756" spans="1:11">
      <c r="A2756">
        <v>2755</v>
      </c>
      <c r="B2756">
        <v>942</v>
      </c>
      <c r="C2756">
        <f>VLOOKUP(B2756,payment!$A$2:$B$14625,2,0)</f>
        <v>266</v>
      </c>
      <c r="D2756" t="str">
        <f t="shared" si="86"/>
        <v>동경야네</v>
      </c>
      <c r="E2756" t="str">
        <f>VLOOKUP(B2756,payment!$A$2:$I$14625,3,0)</f>
        <v>동경야네</v>
      </c>
      <c r="F2756">
        <f>VLOOKUP(B2756,payment!$A$2:$I$14625,4,0)</f>
        <v>37.493017999999999</v>
      </c>
      <c r="G2756">
        <f>VLOOKUP(B2756,payment!$A$2:$I$14625,5,0)</f>
        <v>126.85305700000001</v>
      </c>
      <c r="H2756" t="str">
        <f>VLOOKUP(E2756,gift_meta!$B$2:$C$33,2,0)</f>
        <v>사케동 10% 할인</v>
      </c>
      <c r="I2756">
        <f t="shared" ca="1" si="87"/>
        <v>100</v>
      </c>
      <c r="J2756" s="5">
        <f>VLOOKUP(B2756,payment!$A$2:$I$14625,7,0)</f>
        <v>43123</v>
      </c>
      <c r="K2756" s="6">
        <f>VLOOKUP(B2756,payment!$A$2:$I$14625,8,0)</f>
        <v>0.87285999999999997</v>
      </c>
    </row>
    <row r="2757" spans="1:11">
      <c r="A2757">
        <v>2756</v>
      </c>
      <c r="B2757">
        <v>2922</v>
      </c>
      <c r="C2757">
        <f>VLOOKUP(B2757,payment!$A$2:$B$14625,2,0)</f>
        <v>246</v>
      </c>
      <c r="D2757" t="str">
        <f t="shared" si="86"/>
        <v>홍콩반점</v>
      </c>
      <c r="E2757" t="str">
        <f>VLOOKUP(B2757,payment!$A$2:$I$14625,3,0)</f>
        <v>홍콩반점</v>
      </c>
      <c r="F2757">
        <f>VLOOKUP(B2757,payment!$A$2:$I$14625,4,0)</f>
        <v>37.526463</v>
      </c>
      <c r="G2757">
        <f>VLOOKUP(B2757,payment!$A$2:$I$14625,5,0)</f>
        <v>126.95428200000001</v>
      </c>
      <c r="H2757" t="str">
        <f>VLOOKUP(E2757,gift_meta!$B$2:$C$33,2,0)</f>
        <v>찹쌀 탕수육 10% 할인</v>
      </c>
      <c r="I2757">
        <f t="shared" ca="1" si="87"/>
        <v>1000</v>
      </c>
      <c r="J2757" s="5">
        <f>VLOOKUP(B2757,payment!$A$2:$I$14625,7,0)</f>
        <v>42676</v>
      </c>
      <c r="K2757" s="6">
        <f>VLOOKUP(B2757,payment!$A$2:$I$14625,8,0)</f>
        <v>0.83189000000000002</v>
      </c>
    </row>
    <row r="2758" spans="1:11">
      <c r="A2758">
        <v>2757</v>
      </c>
      <c r="B2758">
        <v>13591</v>
      </c>
      <c r="C2758">
        <f>VLOOKUP(B2758,payment!$A$2:$B$14625,2,0)</f>
        <v>129</v>
      </c>
      <c r="D2758" t="str">
        <f t="shared" si="86"/>
        <v>닭한마리</v>
      </c>
      <c r="E2758" t="str">
        <f>VLOOKUP(B2758,payment!$A$2:$I$14625,3,0)</f>
        <v>닭한마리</v>
      </c>
      <c r="F2758">
        <f>VLOOKUP(B2758,payment!$A$2:$I$14625,4,0)</f>
        <v>37.503141999999997</v>
      </c>
      <c r="G2758">
        <f>VLOOKUP(B2758,payment!$A$2:$I$14625,5,0)</f>
        <v>126.97401000000001</v>
      </c>
      <c r="H2758" t="str">
        <f>VLOOKUP(E2758,gift_meta!$B$2:$C$33,2,0)</f>
        <v>칼국수 사리 무료 리필</v>
      </c>
      <c r="I2758">
        <f t="shared" ca="1" si="87"/>
        <v>300</v>
      </c>
      <c r="J2758" s="5">
        <f>VLOOKUP(B2758,payment!$A$2:$I$14625,7,0)</f>
        <v>42510</v>
      </c>
      <c r="K2758" s="6">
        <f>VLOOKUP(B2758,payment!$A$2:$I$14625,8,0)</f>
        <v>0.38650000000000001</v>
      </c>
    </row>
    <row r="2759" spans="1:11">
      <c r="A2759">
        <v>2758</v>
      </c>
      <c r="B2759">
        <v>4274</v>
      </c>
      <c r="C2759">
        <f>VLOOKUP(B2759,payment!$A$2:$B$14625,2,0)</f>
        <v>298</v>
      </c>
      <c r="D2759" t="str">
        <f t="shared" si="86"/>
        <v>닭한마리</v>
      </c>
      <c r="E2759" t="str">
        <f>VLOOKUP(B2759,payment!$A$2:$I$14625,3,0)</f>
        <v>닭한마리</v>
      </c>
      <c r="F2759">
        <f>VLOOKUP(B2759,payment!$A$2:$I$14625,4,0)</f>
        <v>37.652157000000003</v>
      </c>
      <c r="G2759">
        <f>VLOOKUP(B2759,payment!$A$2:$I$14625,5,0)</f>
        <v>127.001186</v>
      </c>
      <c r="H2759" t="str">
        <f>VLOOKUP(E2759,gift_meta!$B$2:$C$33,2,0)</f>
        <v>칼국수 사리 무료 리필</v>
      </c>
      <c r="I2759">
        <f t="shared" ca="1" si="87"/>
        <v>1400</v>
      </c>
      <c r="J2759" s="5">
        <f>VLOOKUP(B2759,payment!$A$2:$I$14625,7,0)</f>
        <v>42380</v>
      </c>
      <c r="K2759" s="6">
        <f>VLOOKUP(B2759,payment!$A$2:$I$14625,8,0)</f>
        <v>0.61255000000000004</v>
      </c>
    </row>
    <row r="2760" spans="1:11">
      <c r="A2760">
        <v>2759</v>
      </c>
      <c r="B2760">
        <v>11420</v>
      </c>
      <c r="C2760">
        <f>VLOOKUP(B2760,payment!$A$2:$B$14625,2,0)</f>
        <v>22</v>
      </c>
      <c r="D2760" t="str">
        <f t="shared" si="86"/>
        <v>멘동</v>
      </c>
      <c r="E2760" t="str">
        <f>VLOOKUP(B2760,payment!$A$2:$I$14625,3,0)</f>
        <v>멘동</v>
      </c>
      <c r="F2760">
        <f>VLOOKUP(B2760,payment!$A$2:$I$14625,4,0)</f>
        <v>37.638815000000001</v>
      </c>
      <c r="G2760">
        <f>VLOOKUP(B2760,payment!$A$2:$I$14625,5,0)</f>
        <v>126.92638700000001</v>
      </c>
      <c r="H2760" t="str">
        <f>VLOOKUP(E2760,gift_meta!$B$2:$C$33,2,0)</f>
        <v>규동 5% 할인</v>
      </c>
      <c r="I2760">
        <f t="shared" ca="1" si="87"/>
        <v>900</v>
      </c>
      <c r="J2760" s="5">
        <f>VLOOKUP(B2760,payment!$A$2:$I$14625,7,0)</f>
        <v>42529</v>
      </c>
      <c r="K2760" s="6">
        <f>VLOOKUP(B2760,payment!$A$2:$I$14625,8,0)</f>
        <v>0.73209000000000002</v>
      </c>
    </row>
    <row r="2761" spans="1:11">
      <c r="A2761">
        <v>2760</v>
      </c>
      <c r="B2761">
        <v>4520</v>
      </c>
      <c r="C2761">
        <f>VLOOKUP(B2761,payment!$A$2:$B$14625,2,0)</f>
        <v>183</v>
      </c>
      <c r="D2761" t="str">
        <f t="shared" si="86"/>
        <v>김덕후의곱창조</v>
      </c>
      <c r="E2761" t="str">
        <f>VLOOKUP(B2761,payment!$A$2:$I$14625,3,0)</f>
        <v>김덕후의곱창조</v>
      </c>
      <c r="F2761">
        <f>VLOOKUP(B2761,payment!$A$2:$I$14625,4,0)</f>
        <v>37.516624999999998</v>
      </c>
      <c r="G2761">
        <f>VLOOKUP(B2761,payment!$A$2:$I$14625,5,0)</f>
        <v>126.93306800000001</v>
      </c>
      <c r="H2761" t="str">
        <f>VLOOKUP(E2761,gift_meta!$B$2:$C$33,2,0)</f>
        <v>곱창 무한 리필 2,000 할인</v>
      </c>
      <c r="I2761">
        <f t="shared" ca="1" si="87"/>
        <v>800</v>
      </c>
      <c r="J2761" s="5">
        <f>VLOOKUP(B2761,payment!$A$2:$I$14625,7,0)</f>
        <v>42671</v>
      </c>
      <c r="K2761" s="6">
        <f>VLOOKUP(B2761,payment!$A$2:$I$14625,8,0)</f>
        <v>0.65276999999999996</v>
      </c>
    </row>
    <row r="2762" spans="1:11">
      <c r="A2762">
        <v>2761</v>
      </c>
      <c r="B2762">
        <v>12809</v>
      </c>
      <c r="C2762">
        <f>VLOOKUP(B2762,payment!$A$2:$B$14625,2,0)</f>
        <v>211</v>
      </c>
      <c r="D2762" t="str">
        <f t="shared" si="86"/>
        <v>봄봄</v>
      </c>
      <c r="E2762" t="str">
        <f>VLOOKUP(B2762,payment!$A$2:$I$14625,3,0)</f>
        <v>봄봄</v>
      </c>
      <c r="F2762">
        <f>VLOOKUP(B2762,payment!$A$2:$I$14625,4,0)</f>
        <v>37.470084999999997</v>
      </c>
      <c r="G2762">
        <f>VLOOKUP(B2762,payment!$A$2:$I$14625,5,0)</f>
        <v>127.06462399999999</v>
      </c>
      <c r="H2762" t="str">
        <f>VLOOKUP(E2762,gift_meta!$B$2:$C$33,2,0)</f>
        <v>음료 주문시 쿠폰 도장 2개 추가</v>
      </c>
      <c r="I2762">
        <f t="shared" ca="1" si="87"/>
        <v>500</v>
      </c>
      <c r="J2762" s="5">
        <f>VLOOKUP(B2762,payment!$A$2:$I$14625,7,0)</f>
        <v>43093</v>
      </c>
      <c r="K2762" s="6">
        <f>VLOOKUP(B2762,payment!$A$2:$I$14625,8,0)</f>
        <v>0.46577000000000002</v>
      </c>
    </row>
    <row r="2763" spans="1:11">
      <c r="A2763">
        <v>2762</v>
      </c>
      <c r="B2763">
        <v>7481</v>
      </c>
      <c r="C2763">
        <f>VLOOKUP(B2763,payment!$A$2:$B$14625,2,0)</f>
        <v>48</v>
      </c>
      <c r="D2763" t="str">
        <f t="shared" si="86"/>
        <v>아웃닭</v>
      </c>
      <c r="E2763" t="str">
        <f>VLOOKUP(B2763,payment!$A$2:$I$14625,3,0)</f>
        <v>아웃닭</v>
      </c>
      <c r="F2763">
        <f>VLOOKUP(B2763,payment!$A$2:$I$14625,4,0)</f>
        <v>37.671726</v>
      </c>
      <c r="G2763">
        <f>VLOOKUP(B2763,payment!$A$2:$I$14625,5,0)</f>
        <v>126.90566200000001</v>
      </c>
      <c r="H2763" t="str">
        <f>VLOOKUP(E2763,gift_meta!$B$2:$C$33,2,0)</f>
        <v>치즈스틱 2개 제공</v>
      </c>
      <c r="I2763">
        <f t="shared" ca="1" si="87"/>
        <v>2000</v>
      </c>
      <c r="J2763" s="5">
        <f>VLOOKUP(B2763,payment!$A$2:$I$14625,7,0)</f>
        <v>42712</v>
      </c>
      <c r="K2763" s="6">
        <f>VLOOKUP(B2763,payment!$A$2:$I$14625,8,0)</f>
        <v>0.68501999999999996</v>
      </c>
    </row>
    <row r="2764" spans="1:11">
      <c r="A2764">
        <v>2763</v>
      </c>
      <c r="B2764">
        <v>12082</v>
      </c>
      <c r="C2764">
        <f>VLOOKUP(B2764,payment!$A$2:$B$14625,2,0)</f>
        <v>185</v>
      </c>
      <c r="D2764" t="str">
        <f t="shared" si="86"/>
        <v>리얼후라이</v>
      </c>
      <c r="E2764" t="str">
        <f>VLOOKUP(B2764,payment!$A$2:$I$14625,3,0)</f>
        <v>리얼후라이</v>
      </c>
      <c r="F2764">
        <f>VLOOKUP(B2764,payment!$A$2:$I$14625,4,0)</f>
        <v>37.443776999999997</v>
      </c>
      <c r="G2764">
        <f>VLOOKUP(B2764,payment!$A$2:$I$14625,5,0)</f>
        <v>127.030767</v>
      </c>
      <c r="H2764" t="str">
        <f>VLOOKUP(E2764,gift_meta!$B$2:$C$33,2,0)</f>
        <v>크리스피 후라이드 10% 할인</v>
      </c>
      <c r="I2764">
        <f t="shared" ca="1" si="87"/>
        <v>1800</v>
      </c>
      <c r="J2764" s="5">
        <f>VLOOKUP(B2764,payment!$A$2:$I$14625,7,0)</f>
        <v>43171</v>
      </c>
      <c r="K2764" s="6">
        <f>VLOOKUP(B2764,payment!$A$2:$I$14625,8,0)</f>
        <v>0.52227999999999997</v>
      </c>
    </row>
    <row r="2765" spans="1:11">
      <c r="A2765">
        <v>2764</v>
      </c>
      <c r="B2765">
        <v>10797</v>
      </c>
      <c r="C2765">
        <f>VLOOKUP(B2765,payment!$A$2:$B$14625,2,0)</f>
        <v>140</v>
      </c>
      <c r="D2765" t="str">
        <f t="shared" si="86"/>
        <v>스시진</v>
      </c>
      <c r="E2765" t="str">
        <f>VLOOKUP(B2765,payment!$A$2:$I$14625,3,0)</f>
        <v>스시진</v>
      </c>
      <c r="F2765">
        <f>VLOOKUP(B2765,payment!$A$2:$I$14625,4,0)</f>
        <v>37.631385000000002</v>
      </c>
      <c r="G2765">
        <f>VLOOKUP(B2765,payment!$A$2:$I$14625,5,0)</f>
        <v>126.928803</v>
      </c>
      <c r="H2765" t="str">
        <f>VLOOKUP(E2765,gift_meta!$B$2:$C$33,2,0)</f>
        <v>2pcs 무료 제공</v>
      </c>
      <c r="I2765">
        <f t="shared" ca="1" si="87"/>
        <v>1600</v>
      </c>
      <c r="J2765" s="5">
        <f>VLOOKUP(B2765,payment!$A$2:$I$14625,7,0)</f>
        <v>42757</v>
      </c>
      <c r="K2765" s="6">
        <f>VLOOKUP(B2765,payment!$A$2:$I$14625,8,0)</f>
        <v>0.76385000000000003</v>
      </c>
    </row>
    <row r="2766" spans="1:11">
      <c r="A2766">
        <v>2765</v>
      </c>
      <c r="B2766">
        <v>2347</v>
      </c>
      <c r="C2766">
        <f>VLOOKUP(B2766,payment!$A$2:$B$14625,2,0)</f>
        <v>48</v>
      </c>
      <c r="D2766" t="str">
        <f t="shared" si="86"/>
        <v>멘동</v>
      </c>
      <c r="E2766" t="str">
        <f>VLOOKUP(B2766,payment!$A$2:$I$14625,3,0)</f>
        <v>멘동</v>
      </c>
      <c r="F2766">
        <f>VLOOKUP(B2766,payment!$A$2:$I$14625,4,0)</f>
        <v>37.715294</v>
      </c>
      <c r="G2766">
        <f>VLOOKUP(B2766,payment!$A$2:$I$14625,5,0)</f>
        <v>126.953948</v>
      </c>
      <c r="H2766" t="str">
        <f>VLOOKUP(E2766,gift_meta!$B$2:$C$33,2,0)</f>
        <v>규동 5% 할인</v>
      </c>
      <c r="I2766">
        <f t="shared" ca="1" si="87"/>
        <v>1100</v>
      </c>
      <c r="J2766" s="5">
        <f>VLOOKUP(B2766,payment!$A$2:$I$14625,7,0)</f>
        <v>42527</v>
      </c>
      <c r="K2766" s="6">
        <f>VLOOKUP(B2766,payment!$A$2:$I$14625,8,0)</f>
        <v>0.86402999999999996</v>
      </c>
    </row>
    <row r="2767" spans="1:11">
      <c r="A2767">
        <v>2766</v>
      </c>
      <c r="B2767">
        <v>839</v>
      </c>
      <c r="C2767">
        <f>VLOOKUP(B2767,payment!$A$2:$B$14625,2,0)</f>
        <v>106</v>
      </c>
      <c r="D2767" t="str">
        <f t="shared" si="86"/>
        <v>스시진</v>
      </c>
      <c r="E2767" t="str">
        <f>VLOOKUP(B2767,payment!$A$2:$I$14625,3,0)</f>
        <v>스시진</v>
      </c>
      <c r="F2767">
        <f>VLOOKUP(B2767,payment!$A$2:$I$14625,4,0)</f>
        <v>37.485728999999999</v>
      </c>
      <c r="G2767">
        <f>VLOOKUP(B2767,payment!$A$2:$I$14625,5,0)</f>
        <v>127.148302</v>
      </c>
      <c r="H2767" t="str">
        <f>VLOOKUP(E2767,gift_meta!$B$2:$C$33,2,0)</f>
        <v>2pcs 무료 제공</v>
      </c>
      <c r="I2767">
        <f t="shared" ca="1" si="87"/>
        <v>500</v>
      </c>
      <c r="J2767" s="5">
        <f>VLOOKUP(B2767,payment!$A$2:$I$14625,7,0)</f>
        <v>42793</v>
      </c>
      <c r="K2767" s="6">
        <f>VLOOKUP(B2767,payment!$A$2:$I$14625,8,0)</f>
        <v>0.45565</v>
      </c>
    </row>
    <row r="2768" spans="1:11">
      <c r="A2768">
        <v>2767</v>
      </c>
      <c r="B2768">
        <v>13990</v>
      </c>
      <c r="C2768">
        <f>VLOOKUP(B2768,payment!$A$2:$B$14625,2,0)</f>
        <v>119</v>
      </c>
      <c r="D2768" t="str">
        <f t="shared" si="86"/>
        <v>정형외과</v>
      </c>
      <c r="E2768" t="str">
        <f>VLOOKUP(B2768,payment!$A$2:$I$14625,3,0)</f>
        <v>정형외과</v>
      </c>
      <c r="F2768">
        <f>VLOOKUP(B2768,payment!$A$2:$I$14625,4,0)</f>
        <v>37.650081999999998</v>
      </c>
      <c r="G2768">
        <f>VLOOKUP(B2768,payment!$A$2:$I$14625,5,0)</f>
        <v>126.97880000000001</v>
      </c>
      <c r="H2768" t="str">
        <f>VLOOKUP(E2768,gift_meta!$B$2:$C$33,2,0)</f>
        <v>정형외과의료지점</v>
      </c>
      <c r="I2768">
        <f t="shared" ca="1" si="87"/>
        <v>1700</v>
      </c>
      <c r="J2768" s="5">
        <f>VLOOKUP(B2768,payment!$A$2:$I$14625,7,0)</f>
        <v>42705</v>
      </c>
      <c r="K2768" s="6">
        <f>VLOOKUP(B2768,payment!$A$2:$I$14625,8,0)</f>
        <v>0.47244999999999998</v>
      </c>
    </row>
    <row r="2769" spans="1:11">
      <c r="A2769">
        <v>2768</v>
      </c>
      <c r="B2769">
        <v>11623</v>
      </c>
      <c r="C2769">
        <f>VLOOKUP(B2769,payment!$A$2:$B$14625,2,0)</f>
        <v>98</v>
      </c>
      <c r="D2769" t="str">
        <f t="shared" si="86"/>
        <v>아웃닭</v>
      </c>
      <c r="E2769" t="str">
        <f>VLOOKUP(B2769,payment!$A$2:$I$14625,3,0)</f>
        <v>아웃닭</v>
      </c>
      <c r="F2769">
        <f>VLOOKUP(B2769,payment!$A$2:$I$14625,4,0)</f>
        <v>37.717596999999998</v>
      </c>
      <c r="G2769">
        <f>VLOOKUP(B2769,payment!$A$2:$I$14625,5,0)</f>
        <v>127.036931</v>
      </c>
      <c r="H2769" t="str">
        <f>VLOOKUP(E2769,gift_meta!$B$2:$C$33,2,0)</f>
        <v>치즈스틱 2개 제공</v>
      </c>
      <c r="I2769">
        <f t="shared" ca="1" si="87"/>
        <v>900</v>
      </c>
      <c r="J2769" s="5">
        <f>VLOOKUP(B2769,payment!$A$2:$I$14625,7,0)</f>
        <v>42959</v>
      </c>
      <c r="K2769" s="6">
        <f>VLOOKUP(B2769,payment!$A$2:$I$14625,8,0)</f>
        <v>0.77139000000000002</v>
      </c>
    </row>
    <row r="2770" spans="1:11">
      <c r="A2770">
        <v>2769</v>
      </c>
      <c r="B2770">
        <v>198</v>
      </c>
      <c r="C2770">
        <f>VLOOKUP(B2770,payment!$A$2:$B$14625,2,0)</f>
        <v>149</v>
      </c>
      <c r="D2770" t="str">
        <f t="shared" si="86"/>
        <v>쥬씨</v>
      </c>
      <c r="E2770" t="str">
        <f>VLOOKUP(B2770,payment!$A$2:$I$14625,3,0)</f>
        <v>쥬씨</v>
      </c>
      <c r="F2770">
        <f>VLOOKUP(B2770,payment!$A$2:$I$14625,4,0)</f>
        <v>37.493958999999997</v>
      </c>
      <c r="G2770">
        <f>VLOOKUP(B2770,payment!$A$2:$I$14625,5,0)</f>
        <v>127.138345</v>
      </c>
      <c r="H2770" t="str">
        <f>VLOOKUP(E2770,gift_meta!$B$2:$C$33,2,0)</f>
        <v>무료 사이즈업</v>
      </c>
      <c r="I2770">
        <f t="shared" ca="1" si="87"/>
        <v>1000</v>
      </c>
      <c r="J2770" s="5">
        <f>VLOOKUP(B2770,payment!$A$2:$I$14625,7,0)</f>
        <v>43158</v>
      </c>
      <c r="K2770" s="6">
        <f>VLOOKUP(B2770,payment!$A$2:$I$14625,8,0)</f>
        <v>0.80908999999999998</v>
      </c>
    </row>
    <row r="2771" spans="1:11">
      <c r="A2771">
        <v>2770</v>
      </c>
      <c r="B2771">
        <v>8318</v>
      </c>
      <c r="C2771">
        <f>VLOOKUP(B2771,payment!$A$2:$B$14625,2,0)</f>
        <v>223</v>
      </c>
      <c r="D2771" t="str">
        <f t="shared" si="86"/>
        <v>매드포갈릭</v>
      </c>
      <c r="E2771" t="str">
        <f>VLOOKUP(B2771,payment!$A$2:$I$14625,3,0)</f>
        <v>매드포갈릭</v>
      </c>
      <c r="F2771">
        <f>VLOOKUP(B2771,payment!$A$2:$I$14625,4,0)</f>
        <v>37.630975999999997</v>
      </c>
      <c r="G2771">
        <f>VLOOKUP(B2771,payment!$A$2:$I$14625,5,0)</f>
        <v>126.882355</v>
      </c>
      <c r="H2771" t="str">
        <f>VLOOKUP(E2771,gift_meta!$B$2:$C$33,2,0)</f>
        <v>에이드 무료 제공</v>
      </c>
      <c r="I2771">
        <f t="shared" ca="1" si="87"/>
        <v>600</v>
      </c>
      <c r="J2771" s="5">
        <f>VLOOKUP(B2771,payment!$A$2:$I$14625,7,0)</f>
        <v>42423</v>
      </c>
      <c r="K2771" s="6">
        <f>VLOOKUP(B2771,payment!$A$2:$I$14625,8,0)</f>
        <v>0.39177000000000001</v>
      </c>
    </row>
    <row r="2772" spans="1:11">
      <c r="A2772">
        <v>2771</v>
      </c>
      <c r="B2772">
        <v>2926</v>
      </c>
      <c r="C2772">
        <f>VLOOKUP(B2772,payment!$A$2:$B$14625,2,0)</f>
        <v>183</v>
      </c>
      <c r="D2772" t="str">
        <f t="shared" si="86"/>
        <v>리얼후라이</v>
      </c>
      <c r="E2772" t="str">
        <f>VLOOKUP(B2772,payment!$A$2:$I$14625,3,0)</f>
        <v>리얼후라이</v>
      </c>
      <c r="F2772">
        <f>VLOOKUP(B2772,payment!$A$2:$I$14625,4,0)</f>
        <v>37.612215999999997</v>
      </c>
      <c r="G2772">
        <f>VLOOKUP(B2772,payment!$A$2:$I$14625,5,0)</f>
        <v>126.874962</v>
      </c>
      <c r="H2772" t="str">
        <f>VLOOKUP(E2772,gift_meta!$B$2:$C$33,2,0)</f>
        <v>크리스피 후라이드 10% 할인</v>
      </c>
      <c r="I2772">
        <f t="shared" ca="1" si="87"/>
        <v>1200</v>
      </c>
      <c r="J2772" s="5">
        <f>VLOOKUP(B2772,payment!$A$2:$I$14625,7,0)</f>
        <v>43145</v>
      </c>
      <c r="K2772" s="6">
        <f>VLOOKUP(B2772,payment!$A$2:$I$14625,8,0)</f>
        <v>0.98134999999999994</v>
      </c>
    </row>
    <row r="2773" spans="1:11">
      <c r="A2773">
        <v>2772</v>
      </c>
      <c r="B2773">
        <v>4545</v>
      </c>
      <c r="C2773">
        <f>VLOOKUP(B2773,payment!$A$2:$B$14625,2,0)</f>
        <v>149</v>
      </c>
      <c r="D2773" t="str">
        <f t="shared" si="86"/>
        <v>닭한마리</v>
      </c>
      <c r="E2773" t="str">
        <f>VLOOKUP(B2773,payment!$A$2:$I$14625,3,0)</f>
        <v>닭한마리</v>
      </c>
      <c r="F2773">
        <f>VLOOKUP(B2773,payment!$A$2:$I$14625,4,0)</f>
        <v>37.713318999999998</v>
      </c>
      <c r="G2773">
        <f>VLOOKUP(B2773,payment!$A$2:$I$14625,5,0)</f>
        <v>126.914627</v>
      </c>
      <c r="H2773" t="str">
        <f>VLOOKUP(E2773,gift_meta!$B$2:$C$33,2,0)</f>
        <v>칼국수 사리 무료 리필</v>
      </c>
      <c r="I2773">
        <f t="shared" ca="1" si="87"/>
        <v>500</v>
      </c>
      <c r="J2773" s="5">
        <f>VLOOKUP(B2773,payment!$A$2:$I$14625,7,0)</f>
        <v>42394</v>
      </c>
      <c r="K2773" s="6">
        <f>VLOOKUP(B2773,payment!$A$2:$I$14625,8,0)</f>
        <v>0.55879000000000001</v>
      </c>
    </row>
    <row r="2774" spans="1:11">
      <c r="A2774">
        <v>2773</v>
      </c>
      <c r="B2774">
        <v>4153</v>
      </c>
      <c r="C2774">
        <f>VLOOKUP(B2774,payment!$A$2:$B$14625,2,0)</f>
        <v>267</v>
      </c>
      <c r="D2774" t="str">
        <f t="shared" si="86"/>
        <v>스시로로</v>
      </c>
      <c r="E2774" t="str">
        <f>VLOOKUP(B2774,payment!$A$2:$I$14625,3,0)</f>
        <v>스시로로</v>
      </c>
      <c r="F2774">
        <f>VLOOKUP(B2774,payment!$A$2:$I$14625,4,0)</f>
        <v>37.675615999999998</v>
      </c>
      <c r="G2774">
        <f>VLOOKUP(B2774,payment!$A$2:$I$14625,5,0)</f>
        <v>127.198655</v>
      </c>
      <c r="H2774" t="str">
        <f>VLOOKUP(E2774,gift_meta!$B$2:$C$33,2,0)</f>
        <v>2pcs 무료 제공</v>
      </c>
      <c r="I2774">
        <f t="shared" ca="1" si="87"/>
        <v>200</v>
      </c>
      <c r="J2774" s="5">
        <f>VLOOKUP(B2774,payment!$A$2:$I$14625,7,0)</f>
        <v>42646</v>
      </c>
      <c r="K2774" s="6">
        <f>VLOOKUP(B2774,payment!$A$2:$I$14625,8,0)</f>
        <v>0.51365000000000005</v>
      </c>
    </row>
    <row r="2775" spans="1:11">
      <c r="A2775">
        <v>2774</v>
      </c>
      <c r="B2775">
        <v>2647</v>
      </c>
      <c r="C2775">
        <f>VLOOKUP(B2775,payment!$A$2:$B$14625,2,0)</f>
        <v>147</v>
      </c>
      <c r="D2775" t="str">
        <f t="shared" si="86"/>
        <v>아웃닭</v>
      </c>
      <c r="E2775" t="str">
        <f>VLOOKUP(B2775,payment!$A$2:$I$14625,3,0)</f>
        <v>아웃닭</v>
      </c>
      <c r="F2775">
        <f>VLOOKUP(B2775,payment!$A$2:$I$14625,4,0)</f>
        <v>37.518704999999997</v>
      </c>
      <c r="G2775">
        <f>VLOOKUP(B2775,payment!$A$2:$I$14625,5,0)</f>
        <v>126.886906</v>
      </c>
      <c r="H2775" t="str">
        <f>VLOOKUP(E2775,gift_meta!$B$2:$C$33,2,0)</f>
        <v>치즈스틱 2개 제공</v>
      </c>
      <c r="I2775">
        <f t="shared" ca="1" si="87"/>
        <v>1300</v>
      </c>
      <c r="J2775" s="5">
        <f>VLOOKUP(B2775,payment!$A$2:$I$14625,7,0)</f>
        <v>42827</v>
      </c>
      <c r="K2775" s="6">
        <f>VLOOKUP(B2775,payment!$A$2:$I$14625,8,0)</f>
        <v>0.65264</v>
      </c>
    </row>
    <row r="2776" spans="1:11">
      <c r="A2776">
        <v>2775</v>
      </c>
      <c r="B2776">
        <v>13865</v>
      </c>
      <c r="C2776">
        <f>VLOOKUP(B2776,payment!$A$2:$B$14625,2,0)</f>
        <v>98</v>
      </c>
      <c r="D2776" t="str">
        <f t="shared" si="86"/>
        <v>봄봄</v>
      </c>
      <c r="E2776" t="str">
        <f>VLOOKUP(B2776,payment!$A$2:$I$14625,3,0)</f>
        <v>봄봄</v>
      </c>
      <c r="F2776">
        <f>VLOOKUP(B2776,payment!$A$2:$I$14625,4,0)</f>
        <v>37.521811999999997</v>
      </c>
      <c r="G2776">
        <f>VLOOKUP(B2776,payment!$A$2:$I$14625,5,0)</f>
        <v>126.937146</v>
      </c>
      <c r="H2776" t="str">
        <f>VLOOKUP(E2776,gift_meta!$B$2:$C$33,2,0)</f>
        <v>음료 주문시 쿠폰 도장 2개 추가</v>
      </c>
      <c r="I2776">
        <f t="shared" ca="1" si="87"/>
        <v>1000</v>
      </c>
      <c r="J2776" s="5">
        <f>VLOOKUP(B2776,payment!$A$2:$I$14625,7,0)</f>
        <v>42962</v>
      </c>
      <c r="K2776" s="6">
        <f>VLOOKUP(B2776,payment!$A$2:$I$14625,8,0)</f>
        <v>0.53097000000000005</v>
      </c>
    </row>
    <row r="2777" spans="1:11">
      <c r="A2777">
        <v>2776</v>
      </c>
      <c r="B2777">
        <v>6917</v>
      </c>
      <c r="C2777">
        <f>VLOOKUP(B2777,payment!$A$2:$B$14625,2,0)</f>
        <v>231</v>
      </c>
      <c r="D2777" t="str">
        <f t="shared" si="86"/>
        <v>홍콩반점</v>
      </c>
      <c r="E2777" t="str">
        <f>VLOOKUP(B2777,payment!$A$2:$I$14625,3,0)</f>
        <v>홍콩반점</v>
      </c>
      <c r="F2777">
        <f>VLOOKUP(B2777,payment!$A$2:$I$14625,4,0)</f>
        <v>37.588988999999998</v>
      </c>
      <c r="G2777">
        <f>VLOOKUP(B2777,payment!$A$2:$I$14625,5,0)</f>
        <v>126.888161</v>
      </c>
      <c r="H2777" t="str">
        <f>VLOOKUP(E2777,gift_meta!$B$2:$C$33,2,0)</f>
        <v>찹쌀 탕수육 10% 할인</v>
      </c>
      <c r="I2777">
        <f t="shared" ca="1" si="87"/>
        <v>1400</v>
      </c>
      <c r="J2777" s="5">
        <f>VLOOKUP(B2777,payment!$A$2:$I$14625,7,0)</f>
        <v>42890</v>
      </c>
      <c r="K2777" s="6">
        <f>VLOOKUP(B2777,payment!$A$2:$I$14625,8,0)</f>
        <v>0.55123999999999995</v>
      </c>
    </row>
    <row r="2778" spans="1:11">
      <c r="A2778">
        <v>2777</v>
      </c>
      <c r="B2778">
        <v>5246</v>
      </c>
      <c r="C2778">
        <f>VLOOKUP(B2778,payment!$A$2:$B$14625,2,0)</f>
        <v>21</v>
      </c>
      <c r="D2778" t="str">
        <f t="shared" si="86"/>
        <v>봄봄</v>
      </c>
      <c r="E2778" t="str">
        <f>VLOOKUP(B2778,payment!$A$2:$I$14625,3,0)</f>
        <v>봄봄</v>
      </c>
      <c r="F2778">
        <f>VLOOKUP(B2778,payment!$A$2:$I$14625,4,0)</f>
        <v>37.541072999999997</v>
      </c>
      <c r="G2778">
        <f>VLOOKUP(B2778,payment!$A$2:$I$14625,5,0)</f>
        <v>126.867098</v>
      </c>
      <c r="H2778" t="str">
        <f>VLOOKUP(E2778,gift_meta!$B$2:$C$33,2,0)</f>
        <v>음료 주문시 쿠폰 도장 2개 추가</v>
      </c>
      <c r="I2778">
        <f t="shared" ca="1" si="87"/>
        <v>1300</v>
      </c>
      <c r="J2778" s="5">
        <f>VLOOKUP(B2778,payment!$A$2:$I$14625,7,0)</f>
        <v>42655</v>
      </c>
      <c r="K2778" s="6">
        <f>VLOOKUP(B2778,payment!$A$2:$I$14625,8,0)</f>
        <v>0.74741000000000002</v>
      </c>
    </row>
    <row r="2779" spans="1:11">
      <c r="A2779">
        <v>2778</v>
      </c>
      <c r="B2779">
        <v>5985</v>
      </c>
      <c r="C2779">
        <f>VLOOKUP(B2779,payment!$A$2:$B$14625,2,0)</f>
        <v>238</v>
      </c>
      <c r="D2779" t="str">
        <f t="shared" si="86"/>
        <v>정형외과</v>
      </c>
      <c r="E2779" t="str">
        <f>VLOOKUP(B2779,payment!$A$2:$I$14625,3,0)</f>
        <v>정형외과</v>
      </c>
      <c r="F2779">
        <f>VLOOKUP(B2779,payment!$A$2:$I$14625,4,0)</f>
        <v>37.564957999999997</v>
      </c>
      <c r="G2779">
        <f>VLOOKUP(B2779,payment!$A$2:$I$14625,5,0)</f>
        <v>127.06131000000001</v>
      </c>
      <c r="H2779" t="str">
        <f>VLOOKUP(E2779,gift_meta!$B$2:$C$33,2,0)</f>
        <v>정형외과의료지점</v>
      </c>
      <c r="I2779">
        <f t="shared" ca="1" si="87"/>
        <v>1000</v>
      </c>
      <c r="J2779" s="5">
        <f>VLOOKUP(B2779,payment!$A$2:$I$14625,7,0)</f>
        <v>42689</v>
      </c>
      <c r="K2779" s="6">
        <f>VLOOKUP(B2779,payment!$A$2:$I$14625,8,0)</f>
        <v>0.89522000000000002</v>
      </c>
    </row>
    <row r="2780" spans="1:11">
      <c r="A2780">
        <v>2779</v>
      </c>
      <c r="B2780">
        <v>7390</v>
      </c>
      <c r="C2780">
        <f>VLOOKUP(B2780,payment!$A$2:$B$14625,2,0)</f>
        <v>245</v>
      </c>
      <c r="D2780" t="str">
        <f t="shared" si="86"/>
        <v>김덕후의곱창조</v>
      </c>
      <c r="E2780" t="str">
        <f>VLOOKUP(B2780,payment!$A$2:$I$14625,3,0)</f>
        <v>김덕후의곱창조</v>
      </c>
      <c r="F2780">
        <f>VLOOKUP(B2780,payment!$A$2:$I$14625,4,0)</f>
        <v>37.443036999999997</v>
      </c>
      <c r="G2780">
        <f>VLOOKUP(B2780,payment!$A$2:$I$14625,5,0)</f>
        <v>127.19238300000001</v>
      </c>
      <c r="H2780" t="str">
        <f>VLOOKUP(E2780,gift_meta!$B$2:$C$33,2,0)</f>
        <v>곱창 무한 리필 2,000 할인</v>
      </c>
      <c r="I2780">
        <f t="shared" ca="1" si="87"/>
        <v>100</v>
      </c>
      <c r="J2780" s="5">
        <f>VLOOKUP(B2780,payment!$A$2:$I$14625,7,0)</f>
        <v>42699</v>
      </c>
      <c r="K2780" s="6">
        <f>VLOOKUP(B2780,payment!$A$2:$I$14625,8,0)</f>
        <v>0.66751000000000005</v>
      </c>
    </row>
    <row r="2781" spans="1:11">
      <c r="A2781">
        <v>2780</v>
      </c>
      <c r="B2781">
        <v>11025</v>
      </c>
      <c r="C2781">
        <f>VLOOKUP(B2781,payment!$A$2:$B$14625,2,0)</f>
        <v>76</v>
      </c>
      <c r="D2781" t="str">
        <f t="shared" si="86"/>
        <v>정형외과</v>
      </c>
      <c r="E2781" t="str">
        <f>VLOOKUP(B2781,payment!$A$2:$I$14625,3,0)</f>
        <v>정형외과</v>
      </c>
      <c r="F2781">
        <f>VLOOKUP(B2781,payment!$A$2:$I$14625,4,0)</f>
        <v>37.698833999999998</v>
      </c>
      <c r="G2781">
        <f>VLOOKUP(B2781,payment!$A$2:$I$14625,5,0)</f>
        <v>127.169285</v>
      </c>
      <c r="H2781" t="str">
        <f>VLOOKUP(E2781,gift_meta!$B$2:$C$33,2,0)</f>
        <v>정형외과의료지점</v>
      </c>
      <c r="I2781">
        <f t="shared" ca="1" si="87"/>
        <v>200</v>
      </c>
      <c r="J2781" s="5">
        <f>VLOOKUP(B2781,payment!$A$2:$I$14625,7,0)</f>
        <v>42790</v>
      </c>
      <c r="K2781" s="6">
        <f>VLOOKUP(B2781,payment!$A$2:$I$14625,8,0)</f>
        <v>0.42333999999999999</v>
      </c>
    </row>
    <row r="2782" spans="1:11">
      <c r="A2782">
        <v>2781</v>
      </c>
      <c r="B2782">
        <v>5233</v>
      </c>
      <c r="C2782">
        <f>VLOOKUP(B2782,payment!$A$2:$B$14625,2,0)</f>
        <v>11</v>
      </c>
      <c r="D2782" t="str">
        <f t="shared" si="86"/>
        <v>연래춘</v>
      </c>
      <c r="E2782" t="str">
        <f>VLOOKUP(B2782,payment!$A$2:$I$14625,3,0)</f>
        <v>연래춘</v>
      </c>
      <c r="F2782">
        <f>VLOOKUP(B2782,payment!$A$2:$I$14625,4,0)</f>
        <v>37.545001999999997</v>
      </c>
      <c r="G2782">
        <f>VLOOKUP(B2782,payment!$A$2:$I$14625,5,0)</f>
        <v>127.161884</v>
      </c>
      <c r="H2782" t="str">
        <f>VLOOKUP(E2782,gift_meta!$B$2:$C$33,2,0)</f>
        <v>현금 결재시 10% 할인</v>
      </c>
      <c r="I2782">
        <f t="shared" ca="1" si="87"/>
        <v>1600</v>
      </c>
      <c r="J2782" s="5">
        <f>VLOOKUP(B2782,payment!$A$2:$I$14625,7,0)</f>
        <v>43105</v>
      </c>
      <c r="K2782" s="6">
        <f>VLOOKUP(B2782,payment!$A$2:$I$14625,8,0)</f>
        <v>0.63449999999999995</v>
      </c>
    </row>
    <row r="2783" spans="1:11">
      <c r="A2783">
        <v>2782</v>
      </c>
      <c r="B2783">
        <v>1091</v>
      </c>
      <c r="C2783">
        <f>VLOOKUP(B2783,payment!$A$2:$B$14625,2,0)</f>
        <v>35</v>
      </c>
      <c r="D2783" t="str">
        <f t="shared" si="86"/>
        <v>닭한마리</v>
      </c>
      <c r="E2783" t="str">
        <f>VLOOKUP(B2783,payment!$A$2:$I$14625,3,0)</f>
        <v>닭한마리</v>
      </c>
      <c r="F2783">
        <f>VLOOKUP(B2783,payment!$A$2:$I$14625,4,0)</f>
        <v>37.633555000000001</v>
      </c>
      <c r="G2783">
        <f>VLOOKUP(B2783,payment!$A$2:$I$14625,5,0)</f>
        <v>127.166932</v>
      </c>
      <c r="H2783" t="str">
        <f>VLOOKUP(E2783,gift_meta!$B$2:$C$33,2,0)</f>
        <v>칼국수 사리 무료 리필</v>
      </c>
      <c r="I2783">
        <f t="shared" ca="1" si="87"/>
        <v>800</v>
      </c>
      <c r="J2783" s="5">
        <f>VLOOKUP(B2783,payment!$A$2:$I$14625,7,0)</f>
        <v>42755</v>
      </c>
      <c r="K2783" s="6">
        <f>VLOOKUP(B2783,payment!$A$2:$I$14625,8,0)</f>
        <v>0.96755999999999998</v>
      </c>
    </row>
    <row r="2784" spans="1:11">
      <c r="A2784">
        <v>2783</v>
      </c>
      <c r="B2784">
        <v>1847</v>
      </c>
      <c r="C2784">
        <f>VLOOKUP(B2784,payment!$A$2:$B$14625,2,0)</f>
        <v>221</v>
      </c>
      <c r="D2784" t="str">
        <f t="shared" si="86"/>
        <v>버거킹</v>
      </c>
      <c r="E2784" t="str">
        <f>VLOOKUP(B2784,payment!$A$2:$I$14625,3,0)</f>
        <v>버거킹</v>
      </c>
      <c r="F2784">
        <f>VLOOKUP(B2784,payment!$A$2:$I$14625,4,0)</f>
        <v>37.565314000000001</v>
      </c>
      <c r="G2784">
        <f>VLOOKUP(B2784,payment!$A$2:$I$14625,5,0)</f>
        <v>126.911562</v>
      </c>
      <c r="H2784" t="str">
        <f>VLOOKUP(E2784,gift_meta!$B$2:$C$33,2,0)</f>
        <v>와퍼주문시 5% 할인</v>
      </c>
      <c r="I2784">
        <f t="shared" ca="1" si="87"/>
        <v>800</v>
      </c>
      <c r="J2784" s="5">
        <f>VLOOKUP(B2784,payment!$A$2:$I$14625,7,0)</f>
        <v>42430</v>
      </c>
      <c r="K2784" s="6">
        <f>VLOOKUP(B2784,payment!$A$2:$I$14625,8,0)</f>
        <v>0.70184000000000002</v>
      </c>
    </row>
    <row r="2785" spans="1:11">
      <c r="A2785">
        <v>2784</v>
      </c>
      <c r="B2785">
        <v>8397</v>
      </c>
      <c r="C2785">
        <f>VLOOKUP(B2785,payment!$A$2:$B$14625,2,0)</f>
        <v>219</v>
      </c>
      <c r="D2785" t="str">
        <f t="shared" si="86"/>
        <v>아웃백</v>
      </c>
      <c r="E2785" t="str">
        <f>VLOOKUP(B2785,payment!$A$2:$I$14625,3,0)</f>
        <v>아웃백</v>
      </c>
      <c r="F2785">
        <f>VLOOKUP(B2785,payment!$A$2:$I$14625,4,0)</f>
        <v>37.625571000000001</v>
      </c>
      <c r="G2785">
        <f>VLOOKUP(B2785,payment!$A$2:$I$14625,5,0)</f>
        <v>126.92112899999999</v>
      </c>
      <c r="H2785" t="str">
        <f>VLOOKUP(E2785,gift_meta!$B$2:$C$33,2,0)</f>
        <v>스테이크 주문시 10% 할인</v>
      </c>
      <c r="I2785">
        <f t="shared" ca="1" si="87"/>
        <v>600</v>
      </c>
      <c r="J2785" s="5">
        <f>VLOOKUP(B2785,payment!$A$2:$I$14625,7,0)</f>
        <v>42712</v>
      </c>
      <c r="K2785" s="6">
        <f>VLOOKUP(B2785,payment!$A$2:$I$14625,8,0)</f>
        <v>0.96589999999999998</v>
      </c>
    </row>
    <row r="2786" spans="1:11">
      <c r="A2786">
        <v>2785</v>
      </c>
      <c r="B2786">
        <v>4419</v>
      </c>
      <c r="C2786">
        <f>VLOOKUP(B2786,payment!$A$2:$B$14625,2,0)</f>
        <v>137</v>
      </c>
      <c r="D2786" t="str">
        <f t="shared" si="86"/>
        <v>교보문고</v>
      </c>
      <c r="E2786" t="str">
        <f>VLOOKUP(B2786,payment!$A$2:$I$14625,3,0)</f>
        <v>교보문고</v>
      </c>
      <c r="F2786">
        <f>VLOOKUP(B2786,payment!$A$2:$I$14625,4,0)</f>
        <v>37.651704000000002</v>
      </c>
      <c r="G2786">
        <f>VLOOKUP(B2786,payment!$A$2:$I$14625,5,0)</f>
        <v>127.14506</v>
      </c>
      <c r="H2786" t="str">
        <f>VLOOKUP(E2786,gift_meta!$B$2:$C$33,2,0)</f>
        <v>도서 구매시 10% 할인</v>
      </c>
      <c r="I2786">
        <f t="shared" ca="1" si="87"/>
        <v>100</v>
      </c>
      <c r="J2786" s="5">
        <f>VLOOKUP(B2786,payment!$A$2:$I$14625,7,0)</f>
        <v>43155</v>
      </c>
      <c r="K2786" s="6">
        <f>VLOOKUP(B2786,payment!$A$2:$I$14625,8,0)</f>
        <v>0.81727000000000005</v>
      </c>
    </row>
    <row r="2787" spans="1:11">
      <c r="A2787">
        <v>2786</v>
      </c>
      <c r="B2787">
        <v>5667</v>
      </c>
      <c r="C2787">
        <f>VLOOKUP(B2787,payment!$A$2:$B$14625,2,0)</f>
        <v>157</v>
      </c>
      <c r="D2787" t="str">
        <f t="shared" si="86"/>
        <v>정형외과</v>
      </c>
      <c r="E2787" t="str">
        <f>VLOOKUP(B2787,payment!$A$2:$I$14625,3,0)</f>
        <v>정형외과</v>
      </c>
      <c r="F2787">
        <f>VLOOKUP(B2787,payment!$A$2:$I$14625,4,0)</f>
        <v>37.528230000000001</v>
      </c>
      <c r="G2787">
        <f>VLOOKUP(B2787,payment!$A$2:$I$14625,5,0)</f>
        <v>127.006539</v>
      </c>
      <c r="H2787" t="str">
        <f>VLOOKUP(E2787,gift_meta!$B$2:$C$33,2,0)</f>
        <v>정형외과의료지점</v>
      </c>
      <c r="I2787">
        <f t="shared" ca="1" si="87"/>
        <v>300</v>
      </c>
      <c r="J2787" s="5">
        <f>VLOOKUP(B2787,payment!$A$2:$I$14625,7,0)</f>
        <v>42575</v>
      </c>
      <c r="K2787" s="6">
        <f>VLOOKUP(B2787,payment!$A$2:$I$14625,8,0)</f>
        <v>0.94482999999999995</v>
      </c>
    </row>
    <row r="2788" spans="1:11">
      <c r="A2788">
        <v>2787</v>
      </c>
      <c r="B2788">
        <v>2136</v>
      </c>
      <c r="C2788">
        <f>VLOOKUP(B2788,payment!$A$2:$B$14625,2,0)</f>
        <v>98</v>
      </c>
      <c r="D2788" t="str">
        <f t="shared" si="86"/>
        <v>정형외과</v>
      </c>
      <c r="E2788" t="str">
        <f>VLOOKUP(B2788,payment!$A$2:$I$14625,3,0)</f>
        <v>정형외과</v>
      </c>
      <c r="F2788">
        <f>VLOOKUP(B2788,payment!$A$2:$I$14625,4,0)</f>
        <v>37.587586000000002</v>
      </c>
      <c r="G2788">
        <f>VLOOKUP(B2788,payment!$A$2:$I$14625,5,0)</f>
        <v>127.05302</v>
      </c>
      <c r="H2788" t="str">
        <f>VLOOKUP(E2788,gift_meta!$B$2:$C$33,2,0)</f>
        <v>정형외과의료지점</v>
      </c>
      <c r="I2788">
        <f t="shared" ca="1" si="87"/>
        <v>800</v>
      </c>
      <c r="J2788" s="5">
        <f>VLOOKUP(B2788,payment!$A$2:$I$14625,7,0)</f>
        <v>42641</v>
      </c>
      <c r="K2788" s="6">
        <f>VLOOKUP(B2788,payment!$A$2:$I$14625,8,0)</f>
        <v>0.59492</v>
      </c>
    </row>
    <row r="2789" spans="1:11">
      <c r="A2789">
        <v>2788</v>
      </c>
      <c r="B2789">
        <v>4066</v>
      </c>
      <c r="C2789">
        <f>VLOOKUP(B2789,payment!$A$2:$B$14625,2,0)</f>
        <v>175</v>
      </c>
      <c r="D2789" t="str">
        <f t="shared" si="86"/>
        <v>엔젤리너스</v>
      </c>
      <c r="E2789" t="str">
        <f>VLOOKUP(B2789,payment!$A$2:$I$14625,3,0)</f>
        <v>엔젤리너스</v>
      </c>
      <c r="F2789">
        <f>VLOOKUP(B2789,payment!$A$2:$I$14625,4,0)</f>
        <v>37.612603999999997</v>
      </c>
      <c r="G2789">
        <f>VLOOKUP(B2789,payment!$A$2:$I$14625,5,0)</f>
        <v>127.07575900000001</v>
      </c>
      <c r="H2789" t="str">
        <f>VLOOKUP(E2789,gift_meta!$B$2:$C$33,2,0)</f>
        <v>제조 음료 주문시 10% 할인</v>
      </c>
      <c r="I2789">
        <f t="shared" ca="1" si="87"/>
        <v>300</v>
      </c>
      <c r="J2789" s="5">
        <f>VLOOKUP(B2789,payment!$A$2:$I$14625,7,0)</f>
        <v>42885</v>
      </c>
      <c r="K2789" s="6">
        <f>VLOOKUP(B2789,payment!$A$2:$I$14625,8,0)</f>
        <v>0.75844</v>
      </c>
    </row>
    <row r="2790" spans="1:11">
      <c r="A2790">
        <v>2789</v>
      </c>
      <c r="B2790">
        <v>8269</v>
      </c>
      <c r="C2790">
        <f>VLOOKUP(B2790,payment!$A$2:$B$14625,2,0)</f>
        <v>177</v>
      </c>
      <c r="D2790" t="str">
        <f t="shared" si="86"/>
        <v>닭한마리</v>
      </c>
      <c r="E2790" t="str">
        <f>VLOOKUP(B2790,payment!$A$2:$I$14625,3,0)</f>
        <v>닭한마리</v>
      </c>
      <c r="F2790">
        <f>VLOOKUP(B2790,payment!$A$2:$I$14625,4,0)</f>
        <v>37.455015000000003</v>
      </c>
      <c r="G2790">
        <f>VLOOKUP(B2790,payment!$A$2:$I$14625,5,0)</f>
        <v>126.882367</v>
      </c>
      <c r="H2790" t="str">
        <f>VLOOKUP(E2790,gift_meta!$B$2:$C$33,2,0)</f>
        <v>칼국수 사리 무료 리필</v>
      </c>
      <c r="I2790">
        <f t="shared" ca="1" si="87"/>
        <v>1600</v>
      </c>
      <c r="J2790" s="5">
        <f>VLOOKUP(B2790,payment!$A$2:$I$14625,7,0)</f>
        <v>43053</v>
      </c>
      <c r="K2790" s="6">
        <f>VLOOKUP(B2790,payment!$A$2:$I$14625,8,0)</f>
        <v>0.51054999999999995</v>
      </c>
    </row>
    <row r="2791" spans="1:11">
      <c r="A2791">
        <v>2790</v>
      </c>
      <c r="B2791">
        <v>4289</v>
      </c>
      <c r="C2791">
        <f>VLOOKUP(B2791,payment!$A$2:$B$14625,2,0)</f>
        <v>76</v>
      </c>
      <c r="D2791" t="str">
        <f t="shared" si="86"/>
        <v>연래춘</v>
      </c>
      <c r="E2791" t="str">
        <f>VLOOKUP(B2791,payment!$A$2:$I$14625,3,0)</f>
        <v>연래춘</v>
      </c>
      <c r="F2791">
        <f>VLOOKUP(B2791,payment!$A$2:$I$14625,4,0)</f>
        <v>37.632311999999999</v>
      </c>
      <c r="G2791">
        <f>VLOOKUP(B2791,payment!$A$2:$I$14625,5,0)</f>
        <v>127.13705299999999</v>
      </c>
      <c r="H2791" t="str">
        <f>VLOOKUP(E2791,gift_meta!$B$2:$C$33,2,0)</f>
        <v>현금 결재시 10% 할인</v>
      </c>
      <c r="I2791">
        <f t="shared" ca="1" si="87"/>
        <v>800</v>
      </c>
      <c r="J2791" s="5">
        <f>VLOOKUP(B2791,payment!$A$2:$I$14625,7,0)</f>
        <v>42425</v>
      </c>
      <c r="K2791" s="6">
        <f>VLOOKUP(B2791,payment!$A$2:$I$14625,8,0)</f>
        <v>0.42274</v>
      </c>
    </row>
    <row r="2792" spans="1:11">
      <c r="A2792">
        <v>2791</v>
      </c>
      <c r="B2792">
        <v>8400</v>
      </c>
      <c r="C2792">
        <f>VLOOKUP(B2792,payment!$A$2:$B$14625,2,0)</f>
        <v>193</v>
      </c>
      <c r="D2792" t="str">
        <f t="shared" si="86"/>
        <v>원할머니보쌈</v>
      </c>
      <c r="E2792" t="str">
        <f>VLOOKUP(B2792,payment!$A$2:$I$14625,3,0)</f>
        <v>원할머니보쌈</v>
      </c>
      <c r="F2792">
        <f>VLOOKUP(B2792,payment!$A$2:$I$14625,4,0)</f>
        <v>37.460008000000002</v>
      </c>
      <c r="G2792">
        <f>VLOOKUP(B2792,payment!$A$2:$I$14625,5,0)</f>
        <v>126.960498</v>
      </c>
      <c r="H2792" t="str">
        <f>VLOOKUP(E2792,gift_meta!$B$2:$C$33,2,0)</f>
        <v>족발 3,000 할인 쿠폰 제공</v>
      </c>
      <c r="I2792">
        <f t="shared" ca="1" si="87"/>
        <v>200</v>
      </c>
      <c r="J2792" s="5">
        <f>VLOOKUP(B2792,payment!$A$2:$I$14625,7,0)</f>
        <v>42489</v>
      </c>
      <c r="K2792" s="6">
        <f>VLOOKUP(B2792,payment!$A$2:$I$14625,8,0)</f>
        <v>0.50695999999999997</v>
      </c>
    </row>
    <row r="2793" spans="1:11">
      <c r="A2793">
        <v>2792</v>
      </c>
      <c r="B2793">
        <v>12019</v>
      </c>
      <c r="C2793">
        <f>VLOOKUP(B2793,payment!$A$2:$B$14625,2,0)</f>
        <v>246</v>
      </c>
      <c r="D2793" t="str">
        <f t="shared" si="86"/>
        <v>봄봄</v>
      </c>
      <c r="E2793" t="str">
        <f>VLOOKUP(B2793,payment!$A$2:$I$14625,3,0)</f>
        <v>봄봄</v>
      </c>
      <c r="F2793">
        <f>VLOOKUP(B2793,payment!$A$2:$I$14625,4,0)</f>
        <v>37.675769000000003</v>
      </c>
      <c r="G2793">
        <f>VLOOKUP(B2793,payment!$A$2:$I$14625,5,0)</f>
        <v>127.18235799999999</v>
      </c>
      <c r="H2793" t="str">
        <f>VLOOKUP(E2793,gift_meta!$B$2:$C$33,2,0)</f>
        <v>음료 주문시 쿠폰 도장 2개 추가</v>
      </c>
      <c r="I2793">
        <f t="shared" ca="1" si="87"/>
        <v>1500</v>
      </c>
      <c r="J2793" s="5">
        <f>VLOOKUP(B2793,payment!$A$2:$I$14625,7,0)</f>
        <v>42987</v>
      </c>
      <c r="K2793" s="6">
        <f>VLOOKUP(B2793,payment!$A$2:$I$14625,8,0)</f>
        <v>0.99748999999999999</v>
      </c>
    </row>
    <row r="2794" spans="1:11">
      <c r="A2794">
        <v>2793</v>
      </c>
      <c r="B2794">
        <v>858</v>
      </c>
      <c r="C2794">
        <f>VLOOKUP(B2794,payment!$A$2:$B$14625,2,0)</f>
        <v>2</v>
      </c>
      <c r="D2794" t="str">
        <f t="shared" si="86"/>
        <v>동경야네</v>
      </c>
      <c r="E2794" t="str">
        <f>VLOOKUP(B2794,payment!$A$2:$I$14625,3,0)</f>
        <v>동경야네</v>
      </c>
      <c r="F2794">
        <f>VLOOKUP(B2794,payment!$A$2:$I$14625,4,0)</f>
        <v>37.705720999999997</v>
      </c>
      <c r="G2794">
        <f>VLOOKUP(B2794,payment!$A$2:$I$14625,5,0)</f>
        <v>127.04330299999999</v>
      </c>
      <c r="H2794" t="str">
        <f>VLOOKUP(E2794,gift_meta!$B$2:$C$33,2,0)</f>
        <v>사케동 10% 할인</v>
      </c>
      <c r="I2794">
        <f t="shared" ca="1" si="87"/>
        <v>1900</v>
      </c>
      <c r="J2794" s="5">
        <f>VLOOKUP(B2794,payment!$A$2:$I$14625,7,0)</f>
        <v>42433</v>
      </c>
      <c r="K2794" s="6">
        <f>VLOOKUP(B2794,payment!$A$2:$I$14625,8,0)</f>
        <v>0.62497000000000003</v>
      </c>
    </row>
    <row r="2795" spans="1:11">
      <c r="A2795">
        <v>2794</v>
      </c>
      <c r="B2795">
        <v>9498</v>
      </c>
      <c r="C2795">
        <f>VLOOKUP(B2795,payment!$A$2:$B$14625,2,0)</f>
        <v>161</v>
      </c>
      <c r="D2795" t="str">
        <f t="shared" si="86"/>
        <v>파리바게트</v>
      </c>
      <c r="E2795" t="str">
        <f>VLOOKUP(B2795,payment!$A$2:$I$14625,3,0)</f>
        <v>파리바게트</v>
      </c>
      <c r="F2795">
        <f>VLOOKUP(B2795,payment!$A$2:$I$14625,4,0)</f>
        <v>37.517575000000001</v>
      </c>
      <c r="G2795">
        <f>VLOOKUP(B2795,payment!$A$2:$I$14625,5,0)</f>
        <v>127.170317</v>
      </c>
      <c r="H2795" t="str">
        <f>VLOOKUP(E2795,gift_meta!$B$2:$C$33,2,0)</f>
        <v>1000원 이상 10% 할인</v>
      </c>
      <c r="I2795">
        <f t="shared" ca="1" si="87"/>
        <v>1900</v>
      </c>
      <c r="J2795" s="5">
        <f>VLOOKUP(B2795,payment!$A$2:$I$14625,7,0)</f>
        <v>42683</v>
      </c>
      <c r="K2795" s="6">
        <f>VLOOKUP(B2795,payment!$A$2:$I$14625,8,0)</f>
        <v>0.70281000000000005</v>
      </c>
    </row>
    <row r="2796" spans="1:11">
      <c r="A2796">
        <v>2795</v>
      </c>
      <c r="B2796">
        <v>2411</v>
      </c>
      <c r="C2796">
        <f>VLOOKUP(B2796,payment!$A$2:$B$14625,2,0)</f>
        <v>118</v>
      </c>
      <c r="D2796" t="str">
        <f t="shared" si="86"/>
        <v>교보문고</v>
      </c>
      <c r="E2796" t="str">
        <f>VLOOKUP(B2796,payment!$A$2:$I$14625,3,0)</f>
        <v>교보문고</v>
      </c>
      <c r="F2796">
        <f>VLOOKUP(B2796,payment!$A$2:$I$14625,4,0)</f>
        <v>37.690964999999998</v>
      </c>
      <c r="G2796">
        <f>VLOOKUP(B2796,payment!$A$2:$I$14625,5,0)</f>
        <v>126.989671</v>
      </c>
      <c r="H2796" t="str">
        <f>VLOOKUP(E2796,gift_meta!$B$2:$C$33,2,0)</f>
        <v>도서 구매시 10% 할인</v>
      </c>
      <c r="I2796">
        <f t="shared" ca="1" si="87"/>
        <v>400</v>
      </c>
      <c r="J2796" s="5">
        <f>VLOOKUP(B2796,payment!$A$2:$I$14625,7,0)</f>
        <v>42448</v>
      </c>
      <c r="K2796" s="6">
        <f>VLOOKUP(B2796,payment!$A$2:$I$14625,8,0)</f>
        <v>0.67796000000000001</v>
      </c>
    </row>
    <row r="2797" spans="1:11">
      <c r="A2797">
        <v>2796</v>
      </c>
      <c r="B2797">
        <v>11064</v>
      </c>
      <c r="C2797">
        <f>VLOOKUP(B2797,payment!$A$2:$B$14625,2,0)</f>
        <v>51</v>
      </c>
      <c r="D2797" t="str">
        <f t="shared" si="86"/>
        <v>이비인후과</v>
      </c>
      <c r="E2797" t="str">
        <f>VLOOKUP(B2797,payment!$A$2:$I$14625,3,0)</f>
        <v>이비인후과</v>
      </c>
      <c r="F2797">
        <f>VLOOKUP(B2797,payment!$A$2:$I$14625,4,0)</f>
        <v>37.706246999999998</v>
      </c>
      <c r="G2797">
        <f>VLOOKUP(B2797,payment!$A$2:$I$14625,5,0)</f>
        <v>127.133852</v>
      </c>
      <c r="H2797" t="str">
        <f>VLOOKUP(E2797,gift_meta!$B$2:$C$33,2,0)</f>
        <v>코세척 서비스(무료)</v>
      </c>
      <c r="I2797">
        <f t="shared" ca="1" si="87"/>
        <v>900</v>
      </c>
      <c r="J2797" s="5">
        <f>VLOOKUP(B2797,payment!$A$2:$I$14625,7,0)</f>
        <v>42738</v>
      </c>
      <c r="K2797" s="6">
        <f>VLOOKUP(B2797,payment!$A$2:$I$14625,8,0)</f>
        <v>0.63402000000000003</v>
      </c>
    </row>
    <row r="2798" spans="1:11">
      <c r="A2798">
        <v>2797</v>
      </c>
      <c r="B2798">
        <v>5258</v>
      </c>
      <c r="C2798">
        <f>VLOOKUP(B2798,payment!$A$2:$B$14625,2,0)</f>
        <v>163</v>
      </c>
      <c r="D2798" t="str">
        <f t="shared" si="86"/>
        <v>꾼</v>
      </c>
      <c r="E2798" t="str">
        <f>VLOOKUP(B2798,payment!$A$2:$I$14625,3,0)</f>
        <v>꾼</v>
      </c>
      <c r="F2798">
        <f>VLOOKUP(B2798,payment!$A$2:$I$14625,4,0)</f>
        <v>37.649560999999999</v>
      </c>
      <c r="G2798">
        <f>VLOOKUP(B2798,payment!$A$2:$I$14625,5,0)</f>
        <v>126.89633000000001</v>
      </c>
      <c r="H2798" t="str">
        <f>VLOOKUP(E2798,gift_meta!$B$2:$C$33,2,0)</f>
        <v>소주 2,000 쿠폰</v>
      </c>
      <c r="I2798">
        <f t="shared" ca="1" si="87"/>
        <v>300</v>
      </c>
      <c r="J2798" s="5">
        <f>VLOOKUP(B2798,payment!$A$2:$I$14625,7,0)</f>
        <v>42472</v>
      </c>
      <c r="K2798" s="6">
        <f>VLOOKUP(B2798,payment!$A$2:$I$14625,8,0)</f>
        <v>0.83550999999999997</v>
      </c>
    </row>
    <row r="2799" spans="1:11">
      <c r="A2799">
        <v>2798</v>
      </c>
      <c r="B2799">
        <v>9114</v>
      </c>
      <c r="C2799">
        <f>VLOOKUP(B2799,payment!$A$2:$B$14625,2,0)</f>
        <v>89</v>
      </c>
      <c r="D2799" t="str">
        <f t="shared" si="86"/>
        <v>닭한마리</v>
      </c>
      <c r="E2799" t="str">
        <f>VLOOKUP(B2799,payment!$A$2:$I$14625,3,0)</f>
        <v>닭한마리</v>
      </c>
      <c r="F2799">
        <f>VLOOKUP(B2799,payment!$A$2:$I$14625,4,0)</f>
        <v>37.708466999999999</v>
      </c>
      <c r="G2799">
        <f>VLOOKUP(B2799,payment!$A$2:$I$14625,5,0)</f>
        <v>127.182175</v>
      </c>
      <c r="H2799" t="str">
        <f>VLOOKUP(E2799,gift_meta!$B$2:$C$33,2,0)</f>
        <v>칼국수 사리 무료 리필</v>
      </c>
      <c r="I2799">
        <f t="shared" ca="1" si="87"/>
        <v>800</v>
      </c>
      <c r="J2799" s="5">
        <f>VLOOKUP(B2799,payment!$A$2:$I$14625,7,0)</f>
        <v>43079</v>
      </c>
      <c r="K2799" s="6">
        <f>VLOOKUP(B2799,payment!$A$2:$I$14625,8,0)</f>
        <v>0.65973000000000004</v>
      </c>
    </row>
    <row r="2800" spans="1:11">
      <c r="A2800">
        <v>2799</v>
      </c>
      <c r="B2800">
        <v>4298</v>
      </c>
      <c r="C2800">
        <f>VLOOKUP(B2800,payment!$A$2:$B$14625,2,0)</f>
        <v>152</v>
      </c>
      <c r="D2800" t="str">
        <f t="shared" si="86"/>
        <v>원할머니보쌈</v>
      </c>
      <c r="E2800" t="str">
        <f>VLOOKUP(B2800,payment!$A$2:$I$14625,3,0)</f>
        <v>원할머니보쌈</v>
      </c>
      <c r="F2800">
        <f>VLOOKUP(B2800,payment!$A$2:$I$14625,4,0)</f>
        <v>37.563969</v>
      </c>
      <c r="G2800">
        <f>VLOOKUP(B2800,payment!$A$2:$I$14625,5,0)</f>
        <v>127.061582</v>
      </c>
      <c r="H2800" t="str">
        <f>VLOOKUP(E2800,gift_meta!$B$2:$C$33,2,0)</f>
        <v>족발 3,000 할인 쿠폰 제공</v>
      </c>
      <c r="I2800">
        <f t="shared" ca="1" si="87"/>
        <v>1200</v>
      </c>
      <c r="J2800" s="5">
        <f>VLOOKUP(B2800,payment!$A$2:$I$14625,7,0)</f>
        <v>42390</v>
      </c>
      <c r="K2800" s="6">
        <f>VLOOKUP(B2800,payment!$A$2:$I$14625,8,0)</f>
        <v>0.87961</v>
      </c>
    </row>
    <row r="2801" spans="1:11">
      <c r="A2801">
        <v>2800</v>
      </c>
      <c r="B2801">
        <v>623</v>
      </c>
      <c r="C2801">
        <f>VLOOKUP(B2801,payment!$A$2:$B$14625,2,0)</f>
        <v>72</v>
      </c>
      <c r="D2801" t="str">
        <f t="shared" si="86"/>
        <v>꾼</v>
      </c>
      <c r="E2801" t="str">
        <f>VLOOKUP(B2801,payment!$A$2:$I$14625,3,0)</f>
        <v>꾼</v>
      </c>
      <c r="F2801">
        <f>VLOOKUP(B2801,payment!$A$2:$I$14625,4,0)</f>
        <v>37.449311000000002</v>
      </c>
      <c r="G2801">
        <f>VLOOKUP(B2801,payment!$A$2:$I$14625,5,0)</f>
        <v>126.98893200000001</v>
      </c>
      <c r="H2801" t="str">
        <f>VLOOKUP(E2801,gift_meta!$B$2:$C$33,2,0)</f>
        <v>소주 2,000 쿠폰</v>
      </c>
      <c r="I2801">
        <f t="shared" ca="1" si="87"/>
        <v>100</v>
      </c>
      <c r="J2801" s="5">
        <f>VLOOKUP(B2801,payment!$A$2:$I$14625,7,0)</f>
        <v>42826</v>
      </c>
      <c r="K2801" s="6">
        <f>VLOOKUP(B2801,payment!$A$2:$I$14625,8,0)</f>
        <v>0.51259999999999994</v>
      </c>
    </row>
    <row r="2802" spans="1:11">
      <c r="A2802">
        <v>2801</v>
      </c>
      <c r="B2802">
        <v>4143</v>
      </c>
      <c r="C2802">
        <f>VLOOKUP(B2802,payment!$A$2:$B$14625,2,0)</f>
        <v>122</v>
      </c>
      <c r="D2802" t="str">
        <f t="shared" si="86"/>
        <v>정형외과</v>
      </c>
      <c r="E2802" t="str">
        <f>VLOOKUP(B2802,payment!$A$2:$I$14625,3,0)</f>
        <v>정형외과</v>
      </c>
      <c r="F2802">
        <f>VLOOKUP(B2802,payment!$A$2:$I$14625,4,0)</f>
        <v>37.586480999999999</v>
      </c>
      <c r="G2802">
        <f>VLOOKUP(B2802,payment!$A$2:$I$14625,5,0)</f>
        <v>127.110013</v>
      </c>
      <c r="H2802" t="str">
        <f>VLOOKUP(E2802,gift_meta!$B$2:$C$33,2,0)</f>
        <v>정형외과의료지점</v>
      </c>
      <c r="I2802">
        <f t="shared" ca="1" si="87"/>
        <v>700</v>
      </c>
      <c r="J2802" s="5">
        <f>VLOOKUP(B2802,payment!$A$2:$I$14625,7,0)</f>
        <v>42482</v>
      </c>
      <c r="K2802" s="6">
        <f>VLOOKUP(B2802,payment!$A$2:$I$14625,8,0)</f>
        <v>0.74387999999999999</v>
      </c>
    </row>
    <row r="2803" spans="1:11">
      <c r="A2803">
        <v>2802</v>
      </c>
      <c r="B2803">
        <v>10581</v>
      </c>
      <c r="C2803">
        <f>VLOOKUP(B2803,payment!$A$2:$B$14625,2,0)</f>
        <v>197</v>
      </c>
      <c r="D2803" t="str">
        <f t="shared" si="86"/>
        <v>스시진</v>
      </c>
      <c r="E2803" t="str">
        <f>VLOOKUP(B2803,payment!$A$2:$I$14625,3,0)</f>
        <v>스시진</v>
      </c>
      <c r="F2803">
        <f>VLOOKUP(B2803,payment!$A$2:$I$14625,4,0)</f>
        <v>37.569949999999999</v>
      </c>
      <c r="G2803">
        <f>VLOOKUP(B2803,payment!$A$2:$I$14625,5,0)</f>
        <v>127.009326</v>
      </c>
      <c r="H2803" t="str">
        <f>VLOOKUP(E2803,gift_meta!$B$2:$C$33,2,0)</f>
        <v>2pcs 무료 제공</v>
      </c>
      <c r="I2803">
        <f t="shared" ca="1" si="87"/>
        <v>1900</v>
      </c>
      <c r="J2803" s="5">
        <f>VLOOKUP(B2803,payment!$A$2:$I$14625,7,0)</f>
        <v>42653</v>
      </c>
      <c r="K2803" s="6">
        <f>VLOOKUP(B2803,payment!$A$2:$I$14625,8,0)</f>
        <v>0.78698999999999997</v>
      </c>
    </row>
    <row r="2804" spans="1:11">
      <c r="A2804">
        <v>2803</v>
      </c>
      <c r="B2804">
        <v>1541</v>
      </c>
      <c r="C2804">
        <f>VLOOKUP(B2804,payment!$A$2:$B$14625,2,0)</f>
        <v>283</v>
      </c>
      <c r="D2804" t="str">
        <f t="shared" si="86"/>
        <v>매드포갈릭</v>
      </c>
      <c r="E2804" t="str">
        <f>VLOOKUP(B2804,payment!$A$2:$I$14625,3,0)</f>
        <v>매드포갈릭</v>
      </c>
      <c r="F2804">
        <f>VLOOKUP(B2804,payment!$A$2:$I$14625,4,0)</f>
        <v>37.697513999999998</v>
      </c>
      <c r="G2804">
        <f>VLOOKUP(B2804,payment!$A$2:$I$14625,5,0)</f>
        <v>126.974779</v>
      </c>
      <c r="H2804" t="str">
        <f>VLOOKUP(E2804,gift_meta!$B$2:$C$33,2,0)</f>
        <v>에이드 무료 제공</v>
      </c>
      <c r="I2804">
        <f t="shared" ca="1" si="87"/>
        <v>2000</v>
      </c>
      <c r="J2804" s="5">
        <f>VLOOKUP(B2804,payment!$A$2:$I$14625,7,0)</f>
        <v>42881</v>
      </c>
      <c r="K2804" s="6">
        <f>VLOOKUP(B2804,payment!$A$2:$I$14625,8,0)</f>
        <v>0.83753</v>
      </c>
    </row>
    <row r="2805" spans="1:11">
      <c r="A2805">
        <v>2804</v>
      </c>
      <c r="B2805">
        <v>1239</v>
      </c>
      <c r="C2805">
        <f>VLOOKUP(B2805,payment!$A$2:$B$14625,2,0)</f>
        <v>215</v>
      </c>
      <c r="D2805" t="str">
        <f t="shared" si="86"/>
        <v>파리바게트</v>
      </c>
      <c r="E2805" t="str">
        <f>VLOOKUP(B2805,payment!$A$2:$I$14625,3,0)</f>
        <v>파리바게트</v>
      </c>
      <c r="F2805">
        <f>VLOOKUP(B2805,payment!$A$2:$I$14625,4,0)</f>
        <v>37.695591999999998</v>
      </c>
      <c r="G2805">
        <f>VLOOKUP(B2805,payment!$A$2:$I$14625,5,0)</f>
        <v>127.080451</v>
      </c>
      <c r="H2805" t="str">
        <f>VLOOKUP(E2805,gift_meta!$B$2:$C$33,2,0)</f>
        <v>1000원 이상 10% 할인</v>
      </c>
      <c r="I2805">
        <f t="shared" ca="1" si="87"/>
        <v>1400</v>
      </c>
      <c r="J2805" s="5">
        <f>VLOOKUP(B2805,payment!$A$2:$I$14625,7,0)</f>
        <v>43082</v>
      </c>
      <c r="K2805" s="6">
        <f>VLOOKUP(B2805,payment!$A$2:$I$14625,8,0)</f>
        <v>0.58233999999999997</v>
      </c>
    </row>
    <row r="2806" spans="1:11">
      <c r="A2806">
        <v>2805</v>
      </c>
      <c r="B2806">
        <v>5977</v>
      </c>
      <c r="C2806">
        <f>VLOOKUP(B2806,payment!$A$2:$B$14625,2,0)</f>
        <v>158</v>
      </c>
      <c r="D2806" t="str">
        <f t="shared" si="86"/>
        <v>매드포갈릭</v>
      </c>
      <c r="E2806" t="str">
        <f>VLOOKUP(B2806,payment!$A$2:$I$14625,3,0)</f>
        <v>매드포갈릭</v>
      </c>
      <c r="F2806">
        <f>VLOOKUP(B2806,payment!$A$2:$I$14625,4,0)</f>
        <v>37.706802000000003</v>
      </c>
      <c r="G2806">
        <f>VLOOKUP(B2806,payment!$A$2:$I$14625,5,0)</f>
        <v>127.006727</v>
      </c>
      <c r="H2806" t="str">
        <f>VLOOKUP(E2806,gift_meta!$B$2:$C$33,2,0)</f>
        <v>에이드 무료 제공</v>
      </c>
      <c r="I2806">
        <f t="shared" ca="1" si="87"/>
        <v>600</v>
      </c>
      <c r="J2806" s="5">
        <f>VLOOKUP(B2806,payment!$A$2:$I$14625,7,0)</f>
        <v>43030</v>
      </c>
      <c r="K2806" s="6">
        <f>VLOOKUP(B2806,payment!$A$2:$I$14625,8,0)</f>
        <v>0.88993999999999995</v>
      </c>
    </row>
    <row r="2807" spans="1:11">
      <c r="A2807">
        <v>2806</v>
      </c>
      <c r="B2807">
        <v>335</v>
      </c>
      <c r="C2807">
        <f>VLOOKUP(B2807,payment!$A$2:$B$14625,2,0)</f>
        <v>65</v>
      </c>
      <c r="D2807" t="str">
        <f t="shared" si="86"/>
        <v>매드포갈릭</v>
      </c>
      <c r="E2807" t="str">
        <f>VLOOKUP(B2807,payment!$A$2:$I$14625,3,0)</f>
        <v>매드포갈릭</v>
      </c>
      <c r="F2807">
        <f>VLOOKUP(B2807,payment!$A$2:$I$14625,4,0)</f>
        <v>37.657411000000003</v>
      </c>
      <c r="G2807">
        <f>VLOOKUP(B2807,payment!$A$2:$I$14625,5,0)</f>
        <v>127.18466100000001</v>
      </c>
      <c r="H2807" t="str">
        <f>VLOOKUP(E2807,gift_meta!$B$2:$C$33,2,0)</f>
        <v>에이드 무료 제공</v>
      </c>
      <c r="I2807">
        <f t="shared" ca="1" si="87"/>
        <v>600</v>
      </c>
      <c r="J2807" s="5">
        <f>VLOOKUP(B2807,payment!$A$2:$I$14625,7,0)</f>
        <v>42563</v>
      </c>
      <c r="K2807" s="6">
        <f>VLOOKUP(B2807,payment!$A$2:$I$14625,8,0)</f>
        <v>0.93139000000000005</v>
      </c>
    </row>
    <row r="2808" spans="1:11">
      <c r="A2808">
        <v>2807</v>
      </c>
      <c r="B2808">
        <v>8872</v>
      </c>
      <c r="C2808">
        <f>VLOOKUP(B2808,payment!$A$2:$B$14625,2,0)</f>
        <v>2</v>
      </c>
      <c r="D2808" t="str">
        <f t="shared" si="86"/>
        <v>버거킹</v>
      </c>
      <c r="E2808" t="str">
        <f>VLOOKUP(B2808,payment!$A$2:$I$14625,3,0)</f>
        <v>버거킹</v>
      </c>
      <c r="F2808">
        <f>VLOOKUP(B2808,payment!$A$2:$I$14625,4,0)</f>
        <v>37.575190999999997</v>
      </c>
      <c r="G2808">
        <f>VLOOKUP(B2808,payment!$A$2:$I$14625,5,0)</f>
        <v>126.95019499999999</v>
      </c>
      <c r="H2808" t="str">
        <f>VLOOKUP(E2808,gift_meta!$B$2:$C$33,2,0)</f>
        <v>와퍼주문시 5% 할인</v>
      </c>
      <c r="I2808">
        <f t="shared" ca="1" si="87"/>
        <v>400</v>
      </c>
      <c r="J2808" s="5">
        <f>VLOOKUP(B2808,payment!$A$2:$I$14625,7,0)</f>
        <v>42375</v>
      </c>
      <c r="K2808" s="6">
        <f>VLOOKUP(B2808,payment!$A$2:$I$14625,8,0)</f>
        <v>0.55296000000000001</v>
      </c>
    </row>
    <row r="2809" spans="1:11">
      <c r="A2809">
        <v>2808</v>
      </c>
      <c r="B2809">
        <v>13463</v>
      </c>
      <c r="C2809">
        <f>VLOOKUP(B2809,payment!$A$2:$B$14625,2,0)</f>
        <v>162</v>
      </c>
      <c r="D2809" t="str">
        <f t="shared" si="86"/>
        <v>아웃백</v>
      </c>
      <c r="E2809" t="str">
        <f>VLOOKUP(B2809,payment!$A$2:$I$14625,3,0)</f>
        <v>아웃백</v>
      </c>
      <c r="F2809">
        <f>VLOOKUP(B2809,payment!$A$2:$I$14625,4,0)</f>
        <v>37.496651</v>
      </c>
      <c r="G2809">
        <f>VLOOKUP(B2809,payment!$A$2:$I$14625,5,0)</f>
        <v>126.887823</v>
      </c>
      <c r="H2809" t="str">
        <f>VLOOKUP(E2809,gift_meta!$B$2:$C$33,2,0)</f>
        <v>스테이크 주문시 10% 할인</v>
      </c>
      <c r="I2809">
        <f t="shared" ca="1" si="87"/>
        <v>900</v>
      </c>
      <c r="J2809" s="5">
        <f>VLOOKUP(B2809,payment!$A$2:$I$14625,7,0)</f>
        <v>42387</v>
      </c>
      <c r="K2809" s="6">
        <f>VLOOKUP(B2809,payment!$A$2:$I$14625,8,0)</f>
        <v>0.72513000000000005</v>
      </c>
    </row>
    <row r="2810" spans="1:11">
      <c r="A2810">
        <v>2809</v>
      </c>
      <c r="B2810">
        <v>5742</v>
      </c>
      <c r="C2810">
        <f>VLOOKUP(B2810,payment!$A$2:$B$14625,2,0)</f>
        <v>35</v>
      </c>
      <c r="D2810" t="str">
        <f t="shared" si="86"/>
        <v>약국</v>
      </c>
      <c r="E2810" t="str">
        <f>VLOOKUP(B2810,payment!$A$2:$I$14625,3,0)</f>
        <v>약국</v>
      </c>
      <c r="F2810">
        <f>VLOOKUP(B2810,payment!$A$2:$I$14625,4,0)</f>
        <v>37.678587999999998</v>
      </c>
      <c r="G2810">
        <f>VLOOKUP(B2810,payment!$A$2:$I$14625,5,0)</f>
        <v>126.98428199999999</v>
      </c>
      <c r="H2810" t="str">
        <f>VLOOKUP(E2810,gift_meta!$B$2:$C$33,2,0)</f>
        <v>황사 마스크 증정(1매)</v>
      </c>
      <c r="I2810">
        <f t="shared" ca="1" si="87"/>
        <v>1800</v>
      </c>
      <c r="J2810" s="5">
        <f>VLOOKUP(B2810,payment!$A$2:$I$14625,7,0)</f>
        <v>42492</v>
      </c>
      <c r="K2810" s="6">
        <f>VLOOKUP(B2810,payment!$A$2:$I$14625,8,0)</f>
        <v>0.42874000000000001</v>
      </c>
    </row>
    <row r="2811" spans="1:11">
      <c r="A2811">
        <v>2810</v>
      </c>
      <c r="B2811">
        <v>6883</v>
      </c>
      <c r="C2811">
        <f>VLOOKUP(B2811,payment!$A$2:$B$14625,2,0)</f>
        <v>277</v>
      </c>
      <c r="D2811" t="str">
        <f t="shared" si="86"/>
        <v>반디앤루니스</v>
      </c>
      <c r="E2811" t="str">
        <f>VLOOKUP(B2811,payment!$A$2:$I$14625,3,0)</f>
        <v>반디앤루니스</v>
      </c>
      <c r="F2811">
        <f>VLOOKUP(B2811,payment!$A$2:$I$14625,4,0)</f>
        <v>37.533566</v>
      </c>
      <c r="G2811">
        <f>VLOOKUP(B2811,payment!$A$2:$I$14625,5,0)</f>
        <v>126.95588100000001</v>
      </c>
      <c r="H2811" t="str">
        <f>VLOOKUP(E2811,gift_meta!$B$2:$C$33,2,0)</f>
        <v>도서 구매시 5% 할인</v>
      </c>
      <c r="I2811">
        <f t="shared" ca="1" si="87"/>
        <v>400</v>
      </c>
      <c r="J2811" s="5">
        <f>VLOOKUP(B2811,payment!$A$2:$I$14625,7,0)</f>
        <v>42383</v>
      </c>
      <c r="K2811" s="6">
        <f>VLOOKUP(B2811,payment!$A$2:$I$14625,8,0)</f>
        <v>0.45312999999999998</v>
      </c>
    </row>
    <row r="2812" spans="1:11">
      <c r="A2812">
        <v>2811</v>
      </c>
      <c r="B2812">
        <v>4048</v>
      </c>
      <c r="C2812">
        <f>VLOOKUP(B2812,payment!$A$2:$B$14625,2,0)</f>
        <v>125</v>
      </c>
      <c r="D2812" t="str">
        <f t="shared" si="86"/>
        <v>멘동</v>
      </c>
      <c r="E2812" t="str">
        <f>VLOOKUP(B2812,payment!$A$2:$I$14625,3,0)</f>
        <v>멘동</v>
      </c>
      <c r="F2812">
        <f>VLOOKUP(B2812,payment!$A$2:$I$14625,4,0)</f>
        <v>37.640124999999998</v>
      </c>
      <c r="G2812">
        <f>VLOOKUP(B2812,payment!$A$2:$I$14625,5,0)</f>
        <v>127.10500500000001</v>
      </c>
      <c r="H2812" t="str">
        <f>VLOOKUP(E2812,gift_meta!$B$2:$C$33,2,0)</f>
        <v>규동 5% 할인</v>
      </c>
      <c r="I2812">
        <f t="shared" ca="1" si="87"/>
        <v>1300</v>
      </c>
      <c r="J2812" s="5">
        <f>VLOOKUP(B2812,payment!$A$2:$I$14625,7,0)</f>
        <v>42492</v>
      </c>
      <c r="K2812" s="6">
        <f>VLOOKUP(B2812,payment!$A$2:$I$14625,8,0)</f>
        <v>0.67488999999999999</v>
      </c>
    </row>
    <row r="2813" spans="1:11">
      <c r="A2813">
        <v>2812</v>
      </c>
      <c r="B2813">
        <v>11740</v>
      </c>
      <c r="C2813">
        <f>VLOOKUP(B2813,payment!$A$2:$B$14625,2,0)</f>
        <v>20</v>
      </c>
      <c r="D2813" t="str">
        <f t="shared" si="86"/>
        <v>오쭈</v>
      </c>
      <c r="E2813" t="str">
        <f>VLOOKUP(B2813,payment!$A$2:$I$14625,3,0)</f>
        <v>오쭈</v>
      </c>
      <c r="F2813">
        <f>VLOOKUP(B2813,payment!$A$2:$I$14625,4,0)</f>
        <v>37.691474999999997</v>
      </c>
      <c r="G2813">
        <f>VLOOKUP(B2813,payment!$A$2:$I$14625,5,0)</f>
        <v>127.00259200000001</v>
      </c>
      <c r="H2813" t="str">
        <f>VLOOKUP(E2813,gift_meta!$B$2:$C$33,2,0)</f>
        <v>치즈 퐁듀 1회 제공</v>
      </c>
      <c r="I2813">
        <f t="shared" ca="1" si="87"/>
        <v>1700</v>
      </c>
      <c r="J2813" s="5">
        <f>VLOOKUP(B2813,payment!$A$2:$I$14625,7,0)</f>
        <v>42416</v>
      </c>
      <c r="K2813" s="6">
        <f>VLOOKUP(B2813,payment!$A$2:$I$14625,8,0)</f>
        <v>0.71038000000000001</v>
      </c>
    </row>
    <row r="2814" spans="1:11">
      <c r="A2814">
        <v>2813</v>
      </c>
      <c r="B2814">
        <v>10247</v>
      </c>
      <c r="C2814">
        <f>VLOOKUP(B2814,payment!$A$2:$B$14625,2,0)</f>
        <v>208</v>
      </c>
      <c r="D2814" t="str">
        <f t="shared" si="86"/>
        <v>베스킨라빈스</v>
      </c>
      <c r="E2814" t="str">
        <f>VLOOKUP(B2814,payment!$A$2:$I$14625,3,0)</f>
        <v>베스킨라빈스</v>
      </c>
      <c r="F2814">
        <f>VLOOKUP(B2814,payment!$A$2:$I$14625,4,0)</f>
        <v>37.573779999999999</v>
      </c>
      <c r="G2814">
        <f>VLOOKUP(B2814,payment!$A$2:$I$14625,5,0)</f>
        <v>126.94087399999999</v>
      </c>
      <c r="H2814" t="str">
        <f>VLOOKUP(E2814,gift_meta!$B$2:$C$33,2,0)</f>
        <v>무료 사이즈업</v>
      </c>
      <c r="I2814">
        <f t="shared" ca="1" si="87"/>
        <v>1600</v>
      </c>
      <c r="J2814" s="5">
        <f>VLOOKUP(B2814,payment!$A$2:$I$14625,7,0)</f>
        <v>43132</v>
      </c>
      <c r="K2814" s="6">
        <f>VLOOKUP(B2814,payment!$A$2:$I$14625,8,0)</f>
        <v>0.98838999999999999</v>
      </c>
    </row>
    <row r="2815" spans="1:11">
      <c r="A2815">
        <v>2814</v>
      </c>
      <c r="B2815">
        <v>9538</v>
      </c>
      <c r="C2815">
        <f>VLOOKUP(B2815,payment!$A$2:$B$14625,2,0)</f>
        <v>83</v>
      </c>
      <c r="D2815" t="str">
        <f t="shared" si="86"/>
        <v>스시진</v>
      </c>
      <c r="E2815" t="str">
        <f>VLOOKUP(B2815,payment!$A$2:$I$14625,3,0)</f>
        <v>스시진</v>
      </c>
      <c r="F2815">
        <f>VLOOKUP(B2815,payment!$A$2:$I$14625,4,0)</f>
        <v>37.718640999999998</v>
      </c>
      <c r="G2815">
        <f>VLOOKUP(B2815,payment!$A$2:$I$14625,5,0)</f>
        <v>127.184156</v>
      </c>
      <c r="H2815" t="str">
        <f>VLOOKUP(E2815,gift_meta!$B$2:$C$33,2,0)</f>
        <v>2pcs 무료 제공</v>
      </c>
      <c r="I2815">
        <f t="shared" ca="1" si="87"/>
        <v>1700</v>
      </c>
      <c r="J2815" s="5">
        <f>VLOOKUP(B2815,payment!$A$2:$I$14625,7,0)</f>
        <v>43045</v>
      </c>
      <c r="K2815" s="6">
        <f>VLOOKUP(B2815,payment!$A$2:$I$14625,8,0)</f>
        <v>0.93677999999999995</v>
      </c>
    </row>
    <row r="2816" spans="1:11">
      <c r="A2816">
        <v>2815</v>
      </c>
      <c r="B2816">
        <v>4620</v>
      </c>
      <c r="C2816">
        <f>VLOOKUP(B2816,payment!$A$2:$B$14625,2,0)</f>
        <v>128</v>
      </c>
      <c r="D2816" t="str">
        <f t="shared" si="86"/>
        <v>교보문고</v>
      </c>
      <c r="E2816" t="str">
        <f>VLOOKUP(B2816,payment!$A$2:$I$14625,3,0)</f>
        <v>교보문고</v>
      </c>
      <c r="F2816">
        <f>VLOOKUP(B2816,payment!$A$2:$I$14625,4,0)</f>
        <v>37.450158000000002</v>
      </c>
      <c r="G2816">
        <f>VLOOKUP(B2816,payment!$A$2:$I$14625,5,0)</f>
        <v>126.906014</v>
      </c>
      <c r="H2816" t="str">
        <f>VLOOKUP(E2816,gift_meta!$B$2:$C$33,2,0)</f>
        <v>도서 구매시 10% 할인</v>
      </c>
      <c r="I2816">
        <f t="shared" ca="1" si="87"/>
        <v>700</v>
      </c>
      <c r="J2816" s="5">
        <f>VLOOKUP(B2816,payment!$A$2:$I$14625,7,0)</f>
        <v>42849</v>
      </c>
      <c r="K2816" s="6">
        <f>VLOOKUP(B2816,payment!$A$2:$I$14625,8,0)</f>
        <v>0.46887000000000001</v>
      </c>
    </row>
    <row r="2817" spans="1:11">
      <c r="A2817">
        <v>2816</v>
      </c>
      <c r="B2817">
        <v>12046</v>
      </c>
      <c r="C2817">
        <f>VLOOKUP(B2817,payment!$A$2:$B$14625,2,0)</f>
        <v>127</v>
      </c>
      <c r="D2817" t="str">
        <f t="shared" si="86"/>
        <v>버거킹</v>
      </c>
      <c r="E2817" t="str">
        <f>VLOOKUP(B2817,payment!$A$2:$I$14625,3,0)</f>
        <v>버거킹</v>
      </c>
      <c r="F2817">
        <f>VLOOKUP(B2817,payment!$A$2:$I$14625,4,0)</f>
        <v>37.538839000000003</v>
      </c>
      <c r="G2817">
        <f>VLOOKUP(B2817,payment!$A$2:$I$14625,5,0)</f>
        <v>127.19320500000001</v>
      </c>
      <c r="H2817" t="str">
        <f>VLOOKUP(E2817,gift_meta!$B$2:$C$33,2,0)</f>
        <v>와퍼주문시 5% 할인</v>
      </c>
      <c r="I2817">
        <f t="shared" ca="1" si="87"/>
        <v>1800</v>
      </c>
      <c r="J2817" s="5">
        <f>VLOOKUP(B2817,payment!$A$2:$I$14625,7,0)</f>
        <v>42473</v>
      </c>
      <c r="K2817" s="6">
        <f>VLOOKUP(B2817,payment!$A$2:$I$14625,8,0)</f>
        <v>0.64664999999999995</v>
      </c>
    </row>
    <row r="2818" spans="1:11">
      <c r="A2818">
        <v>2817</v>
      </c>
      <c r="B2818">
        <v>4240</v>
      </c>
      <c r="C2818">
        <f>VLOOKUP(B2818,payment!$A$2:$B$14625,2,0)</f>
        <v>57</v>
      </c>
      <c r="D2818" t="str">
        <f t="shared" ref="D2818:D2881" si="88">E2818</f>
        <v>쥬씨</v>
      </c>
      <c r="E2818" t="str">
        <f>VLOOKUP(B2818,payment!$A$2:$I$14625,3,0)</f>
        <v>쥬씨</v>
      </c>
      <c r="F2818">
        <f>VLOOKUP(B2818,payment!$A$2:$I$14625,4,0)</f>
        <v>37.683160999999998</v>
      </c>
      <c r="G2818">
        <f>VLOOKUP(B2818,payment!$A$2:$I$14625,5,0)</f>
        <v>127.084157</v>
      </c>
      <c r="H2818" t="str">
        <f>VLOOKUP(E2818,gift_meta!$B$2:$C$33,2,0)</f>
        <v>무료 사이즈업</v>
      </c>
      <c r="I2818">
        <f t="shared" ref="I2818:I2881" ca="1" si="89">RANDBETWEEN(1,20)*100</f>
        <v>900</v>
      </c>
      <c r="J2818" s="5">
        <f>VLOOKUP(B2818,payment!$A$2:$I$14625,7,0)</f>
        <v>42389</v>
      </c>
      <c r="K2818" s="6">
        <f>VLOOKUP(B2818,payment!$A$2:$I$14625,8,0)</f>
        <v>0.61241000000000001</v>
      </c>
    </row>
    <row r="2819" spans="1:11">
      <c r="A2819">
        <v>2818</v>
      </c>
      <c r="B2819">
        <v>8184</v>
      </c>
      <c r="C2819">
        <f>VLOOKUP(B2819,payment!$A$2:$B$14625,2,0)</f>
        <v>185</v>
      </c>
      <c r="D2819" t="str">
        <f t="shared" si="88"/>
        <v>구이가</v>
      </c>
      <c r="E2819" t="str">
        <f>VLOOKUP(B2819,payment!$A$2:$I$14625,3,0)</f>
        <v>구이가</v>
      </c>
      <c r="F2819">
        <f>VLOOKUP(B2819,payment!$A$2:$I$14625,4,0)</f>
        <v>37.587533999999998</v>
      </c>
      <c r="G2819">
        <f>VLOOKUP(B2819,payment!$A$2:$I$14625,5,0)</f>
        <v>126.857445</v>
      </c>
      <c r="H2819" t="str">
        <f>VLOOKUP(E2819,gift_meta!$B$2:$C$33,2,0)</f>
        <v>한판 주문시 사이다 제공</v>
      </c>
      <c r="I2819">
        <f t="shared" ca="1" si="89"/>
        <v>300</v>
      </c>
      <c r="J2819" s="5">
        <f>VLOOKUP(B2819,payment!$A$2:$I$14625,7,0)</f>
        <v>42765</v>
      </c>
      <c r="K2819" s="6">
        <f>VLOOKUP(B2819,payment!$A$2:$I$14625,8,0)</f>
        <v>0.96504000000000001</v>
      </c>
    </row>
    <row r="2820" spans="1:11">
      <c r="A2820">
        <v>2819</v>
      </c>
      <c r="B2820">
        <v>13374</v>
      </c>
      <c r="C2820">
        <f>VLOOKUP(B2820,payment!$A$2:$B$14625,2,0)</f>
        <v>247</v>
      </c>
      <c r="D2820" t="str">
        <f t="shared" si="88"/>
        <v>닭한마리</v>
      </c>
      <c r="E2820" t="str">
        <f>VLOOKUP(B2820,payment!$A$2:$I$14625,3,0)</f>
        <v>닭한마리</v>
      </c>
      <c r="F2820">
        <f>VLOOKUP(B2820,payment!$A$2:$I$14625,4,0)</f>
        <v>37.468507000000002</v>
      </c>
      <c r="G2820">
        <f>VLOOKUP(B2820,payment!$A$2:$I$14625,5,0)</f>
        <v>126.93353500000001</v>
      </c>
      <c r="H2820" t="str">
        <f>VLOOKUP(E2820,gift_meta!$B$2:$C$33,2,0)</f>
        <v>칼국수 사리 무료 리필</v>
      </c>
      <c r="I2820">
        <f t="shared" ca="1" si="89"/>
        <v>1900</v>
      </c>
      <c r="J2820" s="5">
        <f>VLOOKUP(B2820,payment!$A$2:$I$14625,7,0)</f>
        <v>42558</v>
      </c>
      <c r="K2820" s="6">
        <f>VLOOKUP(B2820,payment!$A$2:$I$14625,8,0)</f>
        <v>0.63034999999999997</v>
      </c>
    </row>
    <row r="2821" spans="1:11">
      <c r="A2821">
        <v>2820</v>
      </c>
      <c r="B2821">
        <v>1742</v>
      </c>
      <c r="C2821">
        <f>VLOOKUP(B2821,payment!$A$2:$B$14625,2,0)</f>
        <v>299</v>
      </c>
      <c r="D2821" t="str">
        <f t="shared" si="88"/>
        <v>한신포차</v>
      </c>
      <c r="E2821" t="str">
        <f>VLOOKUP(B2821,payment!$A$2:$I$14625,3,0)</f>
        <v>한신포차</v>
      </c>
      <c r="F2821">
        <f>VLOOKUP(B2821,payment!$A$2:$I$14625,4,0)</f>
        <v>37.636049999999997</v>
      </c>
      <c r="G2821">
        <f>VLOOKUP(B2821,payment!$A$2:$I$14625,5,0)</f>
        <v>127.038072</v>
      </c>
      <c r="H2821" t="str">
        <f>VLOOKUP(E2821,gift_meta!$B$2:$C$33,2,0)</f>
        <v>닭발 주문시 주먹밥 증정</v>
      </c>
      <c r="I2821">
        <f t="shared" ca="1" si="89"/>
        <v>1100</v>
      </c>
      <c r="J2821" s="5">
        <f>VLOOKUP(B2821,payment!$A$2:$I$14625,7,0)</f>
        <v>42378</v>
      </c>
      <c r="K2821" s="6">
        <f>VLOOKUP(B2821,payment!$A$2:$I$14625,8,0)</f>
        <v>0.89222999999999997</v>
      </c>
    </row>
    <row r="2822" spans="1:11">
      <c r="A2822">
        <v>2821</v>
      </c>
      <c r="B2822">
        <v>2292</v>
      </c>
      <c r="C2822">
        <f>VLOOKUP(B2822,payment!$A$2:$B$14625,2,0)</f>
        <v>13</v>
      </c>
      <c r="D2822" t="str">
        <f t="shared" si="88"/>
        <v>쥬씨</v>
      </c>
      <c r="E2822" t="str">
        <f>VLOOKUP(B2822,payment!$A$2:$I$14625,3,0)</f>
        <v>쥬씨</v>
      </c>
      <c r="F2822">
        <f>VLOOKUP(B2822,payment!$A$2:$I$14625,4,0)</f>
        <v>37.456696000000001</v>
      </c>
      <c r="G2822">
        <f>VLOOKUP(B2822,payment!$A$2:$I$14625,5,0)</f>
        <v>126.992694</v>
      </c>
      <c r="H2822" t="str">
        <f>VLOOKUP(E2822,gift_meta!$B$2:$C$33,2,0)</f>
        <v>무료 사이즈업</v>
      </c>
      <c r="I2822">
        <f t="shared" ca="1" si="89"/>
        <v>700</v>
      </c>
      <c r="J2822" s="5">
        <f>VLOOKUP(B2822,payment!$A$2:$I$14625,7,0)</f>
        <v>42388</v>
      </c>
      <c r="K2822" s="6">
        <f>VLOOKUP(B2822,payment!$A$2:$I$14625,8,0)</f>
        <v>0.92666000000000004</v>
      </c>
    </row>
    <row r="2823" spans="1:11">
      <c r="A2823">
        <v>2822</v>
      </c>
      <c r="B2823">
        <v>14133</v>
      </c>
      <c r="C2823">
        <f>VLOOKUP(B2823,payment!$A$2:$B$14625,2,0)</f>
        <v>17</v>
      </c>
      <c r="D2823" t="str">
        <f t="shared" si="88"/>
        <v>연래춘</v>
      </c>
      <c r="E2823" t="str">
        <f>VLOOKUP(B2823,payment!$A$2:$I$14625,3,0)</f>
        <v>연래춘</v>
      </c>
      <c r="F2823">
        <f>VLOOKUP(B2823,payment!$A$2:$I$14625,4,0)</f>
        <v>37.669814000000002</v>
      </c>
      <c r="G2823">
        <f>VLOOKUP(B2823,payment!$A$2:$I$14625,5,0)</f>
        <v>127.17387600000001</v>
      </c>
      <c r="H2823" t="str">
        <f>VLOOKUP(E2823,gift_meta!$B$2:$C$33,2,0)</f>
        <v>현금 결재시 10% 할인</v>
      </c>
      <c r="I2823">
        <f t="shared" ca="1" si="89"/>
        <v>600</v>
      </c>
      <c r="J2823" s="5">
        <f>VLOOKUP(B2823,payment!$A$2:$I$14625,7,0)</f>
        <v>42775</v>
      </c>
      <c r="K2823" s="6">
        <f>VLOOKUP(B2823,payment!$A$2:$I$14625,8,0)</f>
        <v>0.55171999999999999</v>
      </c>
    </row>
    <row r="2824" spans="1:11">
      <c r="A2824">
        <v>2823</v>
      </c>
      <c r="B2824">
        <v>12235</v>
      </c>
      <c r="C2824">
        <f>VLOOKUP(B2824,payment!$A$2:$B$14625,2,0)</f>
        <v>19</v>
      </c>
      <c r="D2824" t="str">
        <f t="shared" si="88"/>
        <v>버거킹</v>
      </c>
      <c r="E2824" t="str">
        <f>VLOOKUP(B2824,payment!$A$2:$I$14625,3,0)</f>
        <v>버거킹</v>
      </c>
      <c r="F2824">
        <f>VLOOKUP(B2824,payment!$A$2:$I$14625,4,0)</f>
        <v>37.638596999999997</v>
      </c>
      <c r="G2824">
        <f>VLOOKUP(B2824,payment!$A$2:$I$14625,5,0)</f>
        <v>126.877042</v>
      </c>
      <c r="H2824" t="str">
        <f>VLOOKUP(E2824,gift_meta!$B$2:$C$33,2,0)</f>
        <v>와퍼주문시 5% 할인</v>
      </c>
      <c r="I2824">
        <f t="shared" ca="1" si="89"/>
        <v>1300</v>
      </c>
      <c r="J2824" s="5">
        <f>VLOOKUP(B2824,payment!$A$2:$I$14625,7,0)</f>
        <v>43020</v>
      </c>
      <c r="K2824" s="6">
        <f>VLOOKUP(B2824,payment!$A$2:$I$14625,8,0)</f>
        <v>0.62407000000000001</v>
      </c>
    </row>
    <row r="2825" spans="1:11">
      <c r="A2825">
        <v>2824</v>
      </c>
      <c r="B2825">
        <v>6540</v>
      </c>
      <c r="C2825">
        <f>VLOOKUP(B2825,payment!$A$2:$B$14625,2,0)</f>
        <v>56</v>
      </c>
      <c r="D2825" t="str">
        <f t="shared" si="88"/>
        <v>버거킹</v>
      </c>
      <c r="E2825" t="str">
        <f>VLOOKUP(B2825,payment!$A$2:$I$14625,3,0)</f>
        <v>버거킹</v>
      </c>
      <c r="F2825">
        <f>VLOOKUP(B2825,payment!$A$2:$I$14625,4,0)</f>
        <v>37.608989000000001</v>
      </c>
      <c r="G2825">
        <f>VLOOKUP(B2825,payment!$A$2:$I$14625,5,0)</f>
        <v>127.161242</v>
      </c>
      <c r="H2825" t="str">
        <f>VLOOKUP(E2825,gift_meta!$B$2:$C$33,2,0)</f>
        <v>와퍼주문시 5% 할인</v>
      </c>
      <c r="I2825">
        <f t="shared" ca="1" si="89"/>
        <v>100</v>
      </c>
      <c r="J2825" s="5">
        <f>VLOOKUP(B2825,payment!$A$2:$I$14625,7,0)</f>
        <v>42400</v>
      </c>
      <c r="K2825" s="6">
        <f>VLOOKUP(B2825,payment!$A$2:$I$14625,8,0)</f>
        <v>0.87058999999999997</v>
      </c>
    </row>
    <row r="2826" spans="1:11">
      <c r="A2826">
        <v>2825</v>
      </c>
      <c r="B2826">
        <v>14025</v>
      </c>
      <c r="C2826">
        <f>VLOOKUP(B2826,payment!$A$2:$B$14625,2,0)</f>
        <v>289</v>
      </c>
      <c r="D2826" t="str">
        <f t="shared" si="88"/>
        <v>뚜레쥬르</v>
      </c>
      <c r="E2826" t="str">
        <f>VLOOKUP(B2826,payment!$A$2:$I$14625,3,0)</f>
        <v>뚜레쥬르</v>
      </c>
      <c r="F2826">
        <f>VLOOKUP(B2826,payment!$A$2:$I$14625,4,0)</f>
        <v>37.562429000000002</v>
      </c>
      <c r="G2826">
        <f>VLOOKUP(B2826,payment!$A$2:$I$14625,5,0)</f>
        <v>127.14711800000001</v>
      </c>
      <c r="H2826" t="str">
        <f>VLOOKUP(E2826,gift_meta!$B$2:$C$33,2,0)</f>
        <v>2000원 이상 5% 할인</v>
      </c>
      <c r="I2826">
        <f t="shared" ca="1" si="89"/>
        <v>1200</v>
      </c>
      <c r="J2826" s="5">
        <f>VLOOKUP(B2826,payment!$A$2:$I$14625,7,0)</f>
        <v>42689</v>
      </c>
      <c r="K2826" s="6">
        <f>VLOOKUP(B2826,payment!$A$2:$I$14625,8,0)</f>
        <v>0.54690000000000005</v>
      </c>
    </row>
    <row r="2827" spans="1:11">
      <c r="A2827">
        <v>2826</v>
      </c>
      <c r="B2827">
        <v>9322</v>
      </c>
      <c r="C2827">
        <f>VLOOKUP(B2827,payment!$A$2:$B$14625,2,0)</f>
        <v>16</v>
      </c>
      <c r="D2827" t="str">
        <f t="shared" si="88"/>
        <v>홍콩반점</v>
      </c>
      <c r="E2827" t="str">
        <f>VLOOKUP(B2827,payment!$A$2:$I$14625,3,0)</f>
        <v>홍콩반점</v>
      </c>
      <c r="F2827">
        <f>VLOOKUP(B2827,payment!$A$2:$I$14625,4,0)</f>
        <v>37.487496999999998</v>
      </c>
      <c r="G2827">
        <f>VLOOKUP(B2827,payment!$A$2:$I$14625,5,0)</f>
        <v>127.114687</v>
      </c>
      <c r="H2827" t="str">
        <f>VLOOKUP(E2827,gift_meta!$B$2:$C$33,2,0)</f>
        <v>찹쌀 탕수육 10% 할인</v>
      </c>
      <c r="I2827">
        <f t="shared" ca="1" si="89"/>
        <v>1200</v>
      </c>
      <c r="J2827" s="5">
        <f>VLOOKUP(B2827,payment!$A$2:$I$14625,7,0)</f>
        <v>42646</v>
      </c>
      <c r="K2827" s="6">
        <f>VLOOKUP(B2827,payment!$A$2:$I$14625,8,0)</f>
        <v>0.95333000000000001</v>
      </c>
    </row>
    <row r="2828" spans="1:11">
      <c r="A2828">
        <v>2827</v>
      </c>
      <c r="B2828">
        <v>8519</v>
      </c>
      <c r="C2828">
        <f>VLOOKUP(B2828,payment!$A$2:$B$14625,2,0)</f>
        <v>59</v>
      </c>
      <c r="D2828" t="str">
        <f t="shared" si="88"/>
        <v>매드포갈릭</v>
      </c>
      <c r="E2828" t="str">
        <f>VLOOKUP(B2828,payment!$A$2:$I$14625,3,0)</f>
        <v>매드포갈릭</v>
      </c>
      <c r="F2828">
        <f>VLOOKUP(B2828,payment!$A$2:$I$14625,4,0)</f>
        <v>37.599800999999999</v>
      </c>
      <c r="G2828">
        <f>VLOOKUP(B2828,payment!$A$2:$I$14625,5,0)</f>
        <v>126.97985300000001</v>
      </c>
      <c r="H2828" t="str">
        <f>VLOOKUP(E2828,gift_meta!$B$2:$C$33,2,0)</f>
        <v>에이드 무료 제공</v>
      </c>
      <c r="I2828">
        <f t="shared" ca="1" si="89"/>
        <v>1200</v>
      </c>
      <c r="J2828" s="5">
        <f>VLOOKUP(B2828,payment!$A$2:$I$14625,7,0)</f>
        <v>42450</v>
      </c>
      <c r="K2828" s="6">
        <f>VLOOKUP(B2828,payment!$A$2:$I$14625,8,0)</f>
        <v>0.94588000000000005</v>
      </c>
    </row>
    <row r="2829" spans="1:11">
      <c r="A2829">
        <v>2828</v>
      </c>
      <c r="B2829">
        <v>2343</v>
      </c>
      <c r="C2829">
        <f>VLOOKUP(B2829,payment!$A$2:$B$14625,2,0)</f>
        <v>133</v>
      </c>
      <c r="D2829" t="str">
        <f t="shared" si="88"/>
        <v>닭한마리</v>
      </c>
      <c r="E2829" t="str">
        <f>VLOOKUP(B2829,payment!$A$2:$I$14625,3,0)</f>
        <v>닭한마리</v>
      </c>
      <c r="F2829">
        <f>VLOOKUP(B2829,payment!$A$2:$I$14625,4,0)</f>
        <v>37.598381000000003</v>
      </c>
      <c r="G2829">
        <f>VLOOKUP(B2829,payment!$A$2:$I$14625,5,0)</f>
        <v>127.072552</v>
      </c>
      <c r="H2829" t="str">
        <f>VLOOKUP(E2829,gift_meta!$B$2:$C$33,2,0)</f>
        <v>칼국수 사리 무료 리필</v>
      </c>
      <c r="I2829">
        <f t="shared" ca="1" si="89"/>
        <v>1900</v>
      </c>
      <c r="J2829" s="5">
        <f>VLOOKUP(B2829,payment!$A$2:$I$14625,7,0)</f>
        <v>43168</v>
      </c>
      <c r="K2829" s="6">
        <f>VLOOKUP(B2829,payment!$A$2:$I$14625,8,0)</f>
        <v>0.86975000000000002</v>
      </c>
    </row>
    <row r="2830" spans="1:11">
      <c r="A2830">
        <v>2829</v>
      </c>
      <c r="B2830">
        <v>3023</v>
      </c>
      <c r="C2830">
        <f>VLOOKUP(B2830,payment!$A$2:$B$14625,2,0)</f>
        <v>37</v>
      </c>
      <c r="D2830" t="str">
        <f t="shared" si="88"/>
        <v>스시로로</v>
      </c>
      <c r="E2830" t="str">
        <f>VLOOKUP(B2830,payment!$A$2:$I$14625,3,0)</f>
        <v>스시로로</v>
      </c>
      <c r="F2830">
        <f>VLOOKUP(B2830,payment!$A$2:$I$14625,4,0)</f>
        <v>37.502172000000002</v>
      </c>
      <c r="G2830">
        <f>VLOOKUP(B2830,payment!$A$2:$I$14625,5,0)</f>
        <v>126.880917</v>
      </c>
      <c r="H2830" t="str">
        <f>VLOOKUP(E2830,gift_meta!$B$2:$C$33,2,0)</f>
        <v>2pcs 무료 제공</v>
      </c>
      <c r="I2830">
        <f t="shared" ca="1" si="89"/>
        <v>600</v>
      </c>
      <c r="J2830" s="5">
        <f>VLOOKUP(B2830,payment!$A$2:$I$14625,7,0)</f>
        <v>42835</v>
      </c>
      <c r="K2830" s="6">
        <f>VLOOKUP(B2830,payment!$A$2:$I$14625,8,0)</f>
        <v>0.50234000000000001</v>
      </c>
    </row>
    <row r="2831" spans="1:11">
      <c r="A2831">
        <v>2830</v>
      </c>
      <c r="B2831">
        <v>3472</v>
      </c>
      <c r="C2831">
        <f>VLOOKUP(B2831,payment!$A$2:$B$14625,2,0)</f>
        <v>14</v>
      </c>
      <c r="D2831" t="str">
        <f t="shared" si="88"/>
        <v>꾼</v>
      </c>
      <c r="E2831" t="str">
        <f>VLOOKUP(B2831,payment!$A$2:$I$14625,3,0)</f>
        <v>꾼</v>
      </c>
      <c r="F2831">
        <f>VLOOKUP(B2831,payment!$A$2:$I$14625,4,0)</f>
        <v>37.474933999999998</v>
      </c>
      <c r="G2831">
        <f>VLOOKUP(B2831,payment!$A$2:$I$14625,5,0)</f>
        <v>126.90936499999999</v>
      </c>
      <c r="H2831" t="str">
        <f>VLOOKUP(E2831,gift_meta!$B$2:$C$33,2,0)</f>
        <v>소주 2,000 쿠폰</v>
      </c>
      <c r="I2831">
        <f t="shared" ca="1" si="89"/>
        <v>700</v>
      </c>
      <c r="J2831" s="5">
        <f>VLOOKUP(B2831,payment!$A$2:$I$14625,7,0)</f>
        <v>42418</v>
      </c>
      <c r="K2831" s="6">
        <f>VLOOKUP(B2831,payment!$A$2:$I$14625,8,0)</f>
        <v>0.96972000000000003</v>
      </c>
    </row>
    <row r="2832" spans="1:11">
      <c r="A2832">
        <v>2831</v>
      </c>
      <c r="B2832">
        <v>3287</v>
      </c>
      <c r="C2832">
        <f>VLOOKUP(B2832,payment!$A$2:$B$14625,2,0)</f>
        <v>241</v>
      </c>
      <c r="D2832" t="str">
        <f t="shared" si="88"/>
        <v>정형외과</v>
      </c>
      <c r="E2832" t="str">
        <f>VLOOKUP(B2832,payment!$A$2:$I$14625,3,0)</f>
        <v>정형외과</v>
      </c>
      <c r="F2832">
        <f>VLOOKUP(B2832,payment!$A$2:$I$14625,4,0)</f>
        <v>37.519126</v>
      </c>
      <c r="G2832">
        <f>VLOOKUP(B2832,payment!$A$2:$I$14625,5,0)</f>
        <v>126.964792</v>
      </c>
      <c r="H2832" t="str">
        <f>VLOOKUP(E2832,gift_meta!$B$2:$C$33,2,0)</f>
        <v>정형외과의료지점</v>
      </c>
      <c r="I2832">
        <f t="shared" ca="1" si="89"/>
        <v>600</v>
      </c>
      <c r="J2832" s="5">
        <f>VLOOKUP(B2832,payment!$A$2:$I$14625,7,0)</f>
        <v>42854</v>
      </c>
      <c r="K2832" s="6">
        <f>VLOOKUP(B2832,payment!$A$2:$I$14625,8,0)</f>
        <v>0.56220000000000003</v>
      </c>
    </row>
    <row r="2833" spans="1:11">
      <c r="A2833">
        <v>2832</v>
      </c>
      <c r="B2833">
        <v>1068</v>
      </c>
      <c r="C2833">
        <f>VLOOKUP(B2833,payment!$A$2:$B$14625,2,0)</f>
        <v>165</v>
      </c>
      <c r="D2833" t="str">
        <f t="shared" si="88"/>
        <v>구이가</v>
      </c>
      <c r="E2833" t="str">
        <f>VLOOKUP(B2833,payment!$A$2:$I$14625,3,0)</f>
        <v>구이가</v>
      </c>
      <c r="F2833">
        <f>VLOOKUP(B2833,payment!$A$2:$I$14625,4,0)</f>
        <v>37.535173</v>
      </c>
      <c r="G2833">
        <f>VLOOKUP(B2833,payment!$A$2:$I$14625,5,0)</f>
        <v>127.105932</v>
      </c>
      <c r="H2833" t="str">
        <f>VLOOKUP(E2833,gift_meta!$B$2:$C$33,2,0)</f>
        <v>한판 주문시 사이다 제공</v>
      </c>
      <c r="I2833">
        <f t="shared" ca="1" si="89"/>
        <v>1000</v>
      </c>
      <c r="J2833" s="5">
        <f>VLOOKUP(B2833,payment!$A$2:$I$14625,7,0)</f>
        <v>42641</v>
      </c>
      <c r="K2833" s="6">
        <f>VLOOKUP(B2833,payment!$A$2:$I$14625,8,0)</f>
        <v>0.60436999999999996</v>
      </c>
    </row>
    <row r="2834" spans="1:11">
      <c r="A2834">
        <v>2833</v>
      </c>
      <c r="B2834">
        <v>10538</v>
      </c>
      <c r="C2834">
        <f>VLOOKUP(B2834,payment!$A$2:$B$14625,2,0)</f>
        <v>229</v>
      </c>
      <c r="D2834" t="str">
        <f t="shared" si="88"/>
        <v>스시진</v>
      </c>
      <c r="E2834" t="str">
        <f>VLOOKUP(B2834,payment!$A$2:$I$14625,3,0)</f>
        <v>스시진</v>
      </c>
      <c r="F2834">
        <f>VLOOKUP(B2834,payment!$A$2:$I$14625,4,0)</f>
        <v>37.684873000000003</v>
      </c>
      <c r="G2834">
        <f>VLOOKUP(B2834,payment!$A$2:$I$14625,5,0)</f>
        <v>127.116012</v>
      </c>
      <c r="H2834" t="str">
        <f>VLOOKUP(E2834,gift_meta!$B$2:$C$33,2,0)</f>
        <v>2pcs 무료 제공</v>
      </c>
      <c r="I2834">
        <f t="shared" ca="1" si="89"/>
        <v>1500</v>
      </c>
      <c r="J2834" s="5">
        <f>VLOOKUP(B2834,payment!$A$2:$I$14625,7,0)</f>
        <v>42448</v>
      </c>
      <c r="K2834" s="6">
        <f>VLOOKUP(B2834,payment!$A$2:$I$14625,8,0)</f>
        <v>0.65958000000000006</v>
      </c>
    </row>
    <row r="2835" spans="1:11">
      <c r="A2835">
        <v>2834</v>
      </c>
      <c r="B2835">
        <v>10542</v>
      </c>
      <c r="C2835">
        <f>VLOOKUP(B2835,payment!$A$2:$B$14625,2,0)</f>
        <v>211</v>
      </c>
      <c r="D2835" t="str">
        <f t="shared" si="88"/>
        <v>이비인후과</v>
      </c>
      <c r="E2835" t="str">
        <f>VLOOKUP(B2835,payment!$A$2:$I$14625,3,0)</f>
        <v>이비인후과</v>
      </c>
      <c r="F2835">
        <f>VLOOKUP(B2835,payment!$A$2:$I$14625,4,0)</f>
        <v>37.446455</v>
      </c>
      <c r="G2835">
        <f>VLOOKUP(B2835,payment!$A$2:$I$14625,5,0)</f>
        <v>126.902905</v>
      </c>
      <c r="H2835" t="str">
        <f>VLOOKUP(E2835,gift_meta!$B$2:$C$33,2,0)</f>
        <v>코세척 서비스(무료)</v>
      </c>
      <c r="I2835">
        <f t="shared" ca="1" si="89"/>
        <v>500</v>
      </c>
      <c r="J2835" s="5">
        <f>VLOOKUP(B2835,payment!$A$2:$I$14625,7,0)</f>
        <v>43087</v>
      </c>
      <c r="K2835" s="6">
        <f>VLOOKUP(B2835,payment!$A$2:$I$14625,8,0)</f>
        <v>0.61204000000000003</v>
      </c>
    </row>
    <row r="2836" spans="1:11">
      <c r="A2836">
        <v>2835</v>
      </c>
      <c r="B2836">
        <v>5758</v>
      </c>
      <c r="C2836">
        <f>VLOOKUP(B2836,payment!$A$2:$B$14625,2,0)</f>
        <v>168</v>
      </c>
      <c r="D2836" t="str">
        <f t="shared" si="88"/>
        <v>이디야커피</v>
      </c>
      <c r="E2836" t="str">
        <f>VLOOKUP(B2836,payment!$A$2:$I$14625,3,0)</f>
        <v>이디야커피</v>
      </c>
      <c r="F2836">
        <f>VLOOKUP(B2836,payment!$A$2:$I$14625,4,0)</f>
        <v>37.580392000000003</v>
      </c>
      <c r="G2836">
        <f>VLOOKUP(B2836,payment!$A$2:$I$14625,5,0)</f>
        <v>127.10732</v>
      </c>
      <c r="H2836" t="str">
        <f>VLOOKUP(E2836,gift_meta!$B$2:$C$33,2,0)</f>
        <v>스마트 오더 사용시 10% 할인</v>
      </c>
      <c r="I2836">
        <f t="shared" ca="1" si="89"/>
        <v>1200</v>
      </c>
      <c r="J2836" s="5">
        <f>VLOOKUP(B2836,payment!$A$2:$I$14625,7,0)</f>
        <v>42490</v>
      </c>
      <c r="K2836" s="6">
        <f>VLOOKUP(B2836,payment!$A$2:$I$14625,8,0)</f>
        <v>0.89176999999999995</v>
      </c>
    </row>
    <row r="2837" spans="1:11">
      <c r="A2837">
        <v>2836</v>
      </c>
      <c r="B2837">
        <v>13479</v>
      </c>
      <c r="C2837">
        <f>VLOOKUP(B2837,payment!$A$2:$B$14625,2,0)</f>
        <v>79</v>
      </c>
      <c r="D2837" t="str">
        <f t="shared" si="88"/>
        <v>버거킹</v>
      </c>
      <c r="E2837" t="str">
        <f>VLOOKUP(B2837,payment!$A$2:$I$14625,3,0)</f>
        <v>버거킹</v>
      </c>
      <c r="F2837">
        <f>VLOOKUP(B2837,payment!$A$2:$I$14625,4,0)</f>
        <v>37.579711000000003</v>
      </c>
      <c r="G2837">
        <f>VLOOKUP(B2837,payment!$A$2:$I$14625,5,0)</f>
        <v>126.93062399999999</v>
      </c>
      <c r="H2837" t="str">
        <f>VLOOKUP(E2837,gift_meta!$B$2:$C$33,2,0)</f>
        <v>와퍼주문시 5% 할인</v>
      </c>
      <c r="I2837">
        <f t="shared" ca="1" si="89"/>
        <v>900</v>
      </c>
      <c r="J2837" s="5">
        <f>VLOOKUP(B2837,payment!$A$2:$I$14625,7,0)</f>
        <v>43168</v>
      </c>
      <c r="K2837" s="6">
        <f>VLOOKUP(B2837,payment!$A$2:$I$14625,8,0)</f>
        <v>0.68645999999999996</v>
      </c>
    </row>
    <row r="2838" spans="1:11">
      <c r="A2838">
        <v>2837</v>
      </c>
      <c r="B2838">
        <v>13518</v>
      </c>
      <c r="C2838">
        <f>VLOOKUP(B2838,payment!$A$2:$B$14625,2,0)</f>
        <v>19</v>
      </c>
      <c r="D2838" t="str">
        <f t="shared" si="88"/>
        <v>꾼</v>
      </c>
      <c r="E2838" t="str">
        <f>VLOOKUP(B2838,payment!$A$2:$I$14625,3,0)</f>
        <v>꾼</v>
      </c>
      <c r="F2838">
        <f>VLOOKUP(B2838,payment!$A$2:$I$14625,4,0)</f>
        <v>37.664096999999998</v>
      </c>
      <c r="G2838">
        <f>VLOOKUP(B2838,payment!$A$2:$I$14625,5,0)</f>
        <v>127.1266</v>
      </c>
      <c r="H2838" t="str">
        <f>VLOOKUP(E2838,gift_meta!$B$2:$C$33,2,0)</f>
        <v>소주 2,000 쿠폰</v>
      </c>
      <c r="I2838">
        <f t="shared" ca="1" si="89"/>
        <v>1100</v>
      </c>
      <c r="J2838" s="5">
        <f>VLOOKUP(B2838,payment!$A$2:$I$14625,7,0)</f>
        <v>43098</v>
      </c>
      <c r="K2838" s="6">
        <f>VLOOKUP(B2838,payment!$A$2:$I$14625,8,0)</f>
        <v>0.93015999999999999</v>
      </c>
    </row>
    <row r="2839" spans="1:11">
      <c r="A2839">
        <v>2838</v>
      </c>
      <c r="B2839">
        <v>9673</v>
      </c>
      <c r="C2839">
        <f>VLOOKUP(B2839,payment!$A$2:$B$14625,2,0)</f>
        <v>219</v>
      </c>
      <c r="D2839" t="str">
        <f t="shared" si="88"/>
        <v>원할머니보쌈</v>
      </c>
      <c r="E2839" t="str">
        <f>VLOOKUP(B2839,payment!$A$2:$I$14625,3,0)</f>
        <v>원할머니보쌈</v>
      </c>
      <c r="F2839">
        <f>VLOOKUP(B2839,payment!$A$2:$I$14625,4,0)</f>
        <v>37.627488</v>
      </c>
      <c r="G2839">
        <f>VLOOKUP(B2839,payment!$A$2:$I$14625,5,0)</f>
        <v>127.141657</v>
      </c>
      <c r="H2839" t="str">
        <f>VLOOKUP(E2839,gift_meta!$B$2:$C$33,2,0)</f>
        <v>족발 3,000 할인 쿠폰 제공</v>
      </c>
      <c r="I2839">
        <f t="shared" ca="1" si="89"/>
        <v>2000</v>
      </c>
      <c r="J2839" s="5">
        <f>VLOOKUP(B2839,payment!$A$2:$I$14625,7,0)</f>
        <v>42681</v>
      </c>
      <c r="K2839" s="6">
        <f>VLOOKUP(B2839,payment!$A$2:$I$14625,8,0)</f>
        <v>0.93469999999999998</v>
      </c>
    </row>
    <row r="2840" spans="1:11">
      <c r="A2840">
        <v>2839</v>
      </c>
      <c r="B2840">
        <v>9688</v>
      </c>
      <c r="C2840">
        <f>VLOOKUP(B2840,payment!$A$2:$B$14625,2,0)</f>
        <v>285</v>
      </c>
      <c r="D2840" t="str">
        <f t="shared" si="88"/>
        <v>뚜레쥬르</v>
      </c>
      <c r="E2840" t="str">
        <f>VLOOKUP(B2840,payment!$A$2:$I$14625,3,0)</f>
        <v>뚜레쥬르</v>
      </c>
      <c r="F2840">
        <f>VLOOKUP(B2840,payment!$A$2:$I$14625,4,0)</f>
        <v>37.533160000000002</v>
      </c>
      <c r="G2840">
        <f>VLOOKUP(B2840,payment!$A$2:$I$14625,5,0)</f>
        <v>127.001307</v>
      </c>
      <c r="H2840" t="str">
        <f>VLOOKUP(E2840,gift_meta!$B$2:$C$33,2,0)</f>
        <v>2000원 이상 5% 할인</v>
      </c>
      <c r="I2840">
        <f t="shared" ca="1" si="89"/>
        <v>300</v>
      </c>
      <c r="J2840" s="5">
        <f>VLOOKUP(B2840,payment!$A$2:$I$14625,7,0)</f>
        <v>42571</v>
      </c>
      <c r="K2840" s="6">
        <f>VLOOKUP(B2840,payment!$A$2:$I$14625,8,0)</f>
        <v>0.49051</v>
      </c>
    </row>
    <row r="2841" spans="1:11">
      <c r="A2841">
        <v>2840</v>
      </c>
      <c r="B2841">
        <v>9389</v>
      </c>
      <c r="C2841">
        <f>VLOOKUP(B2841,payment!$A$2:$B$14625,2,0)</f>
        <v>95</v>
      </c>
      <c r="D2841" t="str">
        <f t="shared" si="88"/>
        <v>롯데리아</v>
      </c>
      <c r="E2841" t="str">
        <f>VLOOKUP(B2841,payment!$A$2:$I$14625,3,0)</f>
        <v>롯데리아</v>
      </c>
      <c r="F2841">
        <f>VLOOKUP(B2841,payment!$A$2:$I$14625,4,0)</f>
        <v>37.620021000000001</v>
      </c>
      <c r="G2841">
        <f>VLOOKUP(B2841,payment!$A$2:$I$14625,5,0)</f>
        <v>126.98853200000001</v>
      </c>
      <c r="H2841" t="str">
        <f>VLOOKUP(E2841,gift_meta!$B$2:$C$33,2,0)</f>
        <v>롯데리아 음료M 제공</v>
      </c>
      <c r="I2841">
        <f t="shared" ca="1" si="89"/>
        <v>100</v>
      </c>
      <c r="J2841" s="5">
        <f>VLOOKUP(B2841,payment!$A$2:$I$14625,7,0)</f>
        <v>43024</v>
      </c>
      <c r="K2841" s="6">
        <f>VLOOKUP(B2841,payment!$A$2:$I$14625,8,0)</f>
        <v>0.99485000000000001</v>
      </c>
    </row>
    <row r="2842" spans="1:11">
      <c r="A2842">
        <v>2841</v>
      </c>
      <c r="B2842">
        <v>5026</v>
      </c>
      <c r="C2842">
        <f>VLOOKUP(B2842,payment!$A$2:$B$14625,2,0)</f>
        <v>78</v>
      </c>
      <c r="D2842" t="str">
        <f t="shared" si="88"/>
        <v>버거킹</v>
      </c>
      <c r="E2842" t="str">
        <f>VLOOKUP(B2842,payment!$A$2:$I$14625,3,0)</f>
        <v>버거킹</v>
      </c>
      <c r="F2842">
        <f>VLOOKUP(B2842,payment!$A$2:$I$14625,4,0)</f>
        <v>37.480114</v>
      </c>
      <c r="G2842">
        <f>VLOOKUP(B2842,payment!$A$2:$I$14625,5,0)</f>
        <v>127.119342</v>
      </c>
      <c r="H2842" t="str">
        <f>VLOOKUP(E2842,gift_meta!$B$2:$C$33,2,0)</f>
        <v>와퍼주문시 5% 할인</v>
      </c>
      <c r="I2842">
        <f t="shared" ca="1" si="89"/>
        <v>800</v>
      </c>
      <c r="J2842" s="5">
        <f>VLOOKUP(B2842,payment!$A$2:$I$14625,7,0)</f>
        <v>42967</v>
      </c>
      <c r="K2842" s="6">
        <f>VLOOKUP(B2842,payment!$A$2:$I$14625,8,0)</f>
        <v>0.90590999999999999</v>
      </c>
    </row>
    <row r="2843" spans="1:11">
      <c r="A2843">
        <v>2842</v>
      </c>
      <c r="B2843">
        <v>9967</v>
      </c>
      <c r="C2843">
        <f>VLOOKUP(B2843,payment!$A$2:$B$14625,2,0)</f>
        <v>195</v>
      </c>
      <c r="D2843" t="str">
        <f t="shared" si="88"/>
        <v>이디야커피</v>
      </c>
      <c r="E2843" t="str">
        <f>VLOOKUP(B2843,payment!$A$2:$I$14625,3,0)</f>
        <v>이디야커피</v>
      </c>
      <c r="F2843">
        <f>VLOOKUP(B2843,payment!$A$2:$I$14625,4,0)</f>
        <v>37.566169000000002</v>
      </c>
      <c r="G2843">
        <f>VLOOKUP(B2843,payment!$A$2:$I$14625,5,0)</f>
        <v>127.075582</v>
      </c>
      <c r="H2843" t="str">
        <f>VLOOKUP(E2843,gift_meta!$B$2:$C$33,2,0)</f>
        <v>스마트 오더 사용시 10% 할인</v>
      </c>
      <c r="I2843">
        <f t="shared" ca="1" si="89"/>
        <v>1600</v>
      </c>
      <c r="J2843" s="5">
        <f>VLOOKUP(B2843,payment!$A$2:$I$14625,7,0)</f>
        <v>42730</v>
      </c>
      <c r="K2843" s="6">
        <f>VLOOKUP(B2843,payment!$A$2:$I$14625,8,0)</f>
        <v>0.51056999999999997</v>
      </c>
    </row>
    <row r="2844" spans="1:11">
      <c r="A2844">
        <v>2843</v>
      </c>
      <c r="B2844">
        <v>3958</v>
      </c>
      <c r="C2844">
        <f>VLOOKUP(B2844,payment!$A$2:$B$14625,2,0)</f>
        <v>255</v>
      </c>
      <c r="D2844" t="str">
        <f t="shared" si="88"/>
        <v>정형외과</v>
      </c>
      <c r="E2844" t="str">
        <f>VLOOKUP(B2844,payment!$A$2:$I$14625,3,0)</f>
        <v>정형외과</v>
      </c>
      <c r="F2844">
        <f>VLOOKUP(B2844,payment!$A$2:$I$14625,4,0)</f>
        <v>37.673633000000002</v>
      </c>
      <c r="G2844">
        <f>VLOOKUP(B2844,payment!$A$2:$I$14625,5,0)</f>
        <v>127.080142</v>
      </c>
      <c r="H2844" t="str">
        <f>VLOOKUP(E2844,gift_meta!$B$2:$C$33,2,0)</f>
        <v>정형외과의료지점</v>
      </c>
      <c r="I2844">
        <f t="shared" ca="1" si="89"/>
        <v>300</v>
      </c>
      <c r="J2844" s="5">
        <f>VLOOKUP(B2844,payment!$A$2:$I$14625,7,0)</f>
        <v>42999</v>
      </c>
      <c r="K2844" s="6">
        <f>VLOOKUP(B2844,payment!$A$2:$I$14625,8,0)</f>
        <v>0.45628000000000002</v>
      </c>
    </row>
    <row r="2845" spans="1:11">
      <c r="A2845">
        <v>2844</v>
      </c>
      <c r="B2845">
        <v>11832</v>
      </c>
      <c r="C2845">
        <f>VLOOKUP(B2845,payment!$A$2:$B$14625,2,0)</f>
        <v>31</v>
      </c>
      <c r="D2845" t="str">
        <f t="shared" si="88"/>
        <v>꾼</v>
      </c>
      <c r="E2845" t="str">
        <f>VLOOKUP(B2845,payment!$A$2:$I$14625,3,0)</f>
        <v>꾼</v>
      </c>
      <c r="F2845">
        <f>VLOOKUP(B2845,payment!$A$2:$I$14625,4,0)</f>
        <v>37.550676000000003</v>
      </c>
      <c r="G2845">
        <f>VLOOKUP(B2845,payment!$A$2:$I$14625,5,0)</f>
        <v>127.01969</v>
      </c>
      <c r="H2845" t="str">
        <f>VLOOKUP(E2845,gift_meta!$B$2:$C$33,2,0)</f>
        <v>소주 2,000 쿠폰</v>
      </c>
      <c r="I2845">
        <f t="shared" ca="1" si="89"/>
        <v>1800</v>
      </c>
      <c r="J2845" s="5">
        <f>VLOOKUP(B2845,payment!$A$2:$I$14625,7,0)</f>
        <v>42774</v>
      </c>
      <c r="K2845" s="6">
        <f>VLOOKUP(B2845,payment!$A$2:$I$14625,8,0)</f>
        <v>0.86145000000000005</v>
      </c>
    </row>
    <row r="2846" spans="1:11">
      <c r="A2846">
        <v>2845</v>
      </c>
      <c r="B2846">
        <v>946</v>
      </c>
      <c r="C2846">
        <f>VLOOKUP(B2846,payment!$A$2:$B$14625,2,0)</f>
        <v>64</v>
      </c>
      <c r="D2846" t="str">
        <f t="shared" si="88"/>
        <v>아웃닭</v>
      </c>
      <c r="E2846" t="str">
        <f>VLOOKUP(B2846,payment!$A$2:$I$14625,3,0)</f>
        <v>아웃닭</v>
      </c>
      <c r="F2846">
        <f>VLOOKUP(B2846,payment!$A$2:$I$14625,4,0)</f>
        <v>37.655375999999997</v>
      </c>
      <c r="G2846">
        <f>VLOOKUP(B2846,payment!$A$2:$I$14625,5,0)</f>
        <v>127.145448</v>
      </c>
      <c r="H2846" t="str">
        <f>VLOOKUP(E2846,gift_meta!$B$2:$C$33,2,0)</f>
        <v>치즈스틱 2개 제공</v>
      </c>
      <c r="I2846">
        <f t="shared" ca="1" si="89"/>
        <v>200</v>
      </c>
      <c r="J2846" s="5">
        <f>VLOOKUP(B2846,payment!$A$2:$I$14625,7,0)</f>
        <v>43048</v>
      </c>
      <c r="K2846" s="6">
        <f>VLOOKUP(B2846,payment!$A$2:$I$14625,8,0)</f>
        <v>0.88200000000000001</v>
      </c>
    </row>
    <row r="2847" spans="1:11">
      <c r="A2847">
        <v>2846</v>
      </c>
      <c r="B2847">
        <v>12349</v>
      </c>
      <c r="C2847">
        <f>VLOOKUP(B2847,payment!$A$2:$B$14625,2,0)</f>
        <v>73</v>
      </c>
      <c r="D2847" t="str">
        <f t="shared" si="88"/>
        <v>아웃닭</v>
      </c>
      <c r="E2847" t="str">
        <f>VLOOKUP(B2847,payment!$A$2:$I$14625,3,0)</f>
        <v>아웃닭</v>
      </c>
      <c r="F2847">
        <f>VLOOKUP(B2847,payment!$A$2:$I$14625,4,0)</f>
        <v>37.661005000000003</v>
      </c>
      <c r="G2847">
        <f>VLOOKUP(B2847,payment!$A$2:$I$14625,5,0)</f>
        <v>126.911524</v>
      </c>
      <c r="H2847" t="str">
        <f>VLOOKUP(E2847,gift_meta!$B$2:$C$33,2,0)</f>
        <v>치즈스틱 2개 제공</v>
      </c>
      <c r="I2847">
        <f t="shared" ca="1" si="89"/>
        <v>100</v>
      </c>
      <c r="J2847" s="5">
        <f>VLOOKUP(B2847,payment!$A$2:$I$14625,7,0)</f>
        <v>42875</v>
      </c>
      <c r="K2847" s="6">
        <f>VLOOKUP(B2847,payment!$A$2:$I$14625,8,0)</f>
        <v>0.73251999999999995</v>
      </c>
    </row>
    <row r="2848" spans="1:11">
      <c r="A2848">
        <v>2847</v>
      </c>
      <c r="B2848">
        <v>10318</v>
      </c>
      <c r="C2848">
        <f>VLOOKUP(B2848,payment!$A$2:$B$14625,2,0)</f>
        <v>48</v>
      </c>
      <c r="D2848" t="str">
        <f t="shared" si="88"/>
        <v>꾼</v>
      </c>
      <c r="E2848" t="str">
        <f>VLOOKUP(B2848,payment!$A$2:$I$14625,3,0)</f>
        <v>꾼</v>
      </c>
      <c r="F2848">
        <f>VLOOKUP(B2848,payment!$A$2:$I$14625,4,0)</f>
        <v>37.529525</v>
      </c>
      <c r="G2848">
        <f>VLOOKUP(B2848,payment!$A$2:$I$14625,5,0)</f>
        <v>127.112604</v>
      </c>
      <c r="H2848" t="str">
        <f>VLOOKUP(E2848,gift_meta!$B$2:$C$33,2,0)</f>
        <v>소주 2,000 쿠폰</v>
      </c>
      <c r="I2848">
        <f t="shared" ca="1" si="89"/>
        <v>1100</v>
      </c>
      <c r="J2848" s="5">
        <f>VLOOKUP(B2848,payment!$A$2:$I$14625,7,0)</f>
        <v>43136</v>
      </c>
      <c r="K2848" s="6">
        <f>VLOOKUP(B2848,payment!$A$2:$I$14625,8,0)</f>
        <v>0.84682000000000002</v>
      </c>
    </row>
    <row r="2849" spans="1:11">
      <c r="A2849">
        <v>2848</v>
      </c>
      <c r="B2849">
        <v>7979</v>
      </c>
      <c r="C2849">
        <f>VLOOKUP(B2849,payment!$A$2:$B$14625,2,0)</f>
        <v>142</v>
      </c>
      <c r="D2849" t="str">
        <f t="shared" si="88"/>
        <v>구이가</v>
      </c>
      <c r="E2849" t="str">
        <f>VLOOKUP(B2849,payment!$A$2:$I$14625,3,0)</f>
        <v>구이가</v>
      </c>
      <c r="F2849">
        <f>VLOOKUP(B2849,payment!$A$2:$I$14625,4,0)</f>
        <v>37.579300000000003</v>
      </c>
      <c r="G2849">
        <f>VLOOKUP(B2849,payment!$A$2:$I$14625,5,0)</f>
        <v>127.054908</v>
      </c>
      <c r="H2849" t="str">
        <f>VLOOKUP(E2849,gift_meta!$B$2:$C$33,2,0)</f>
        <v>한판 주문시 사이다 제공</v>
      </c>
      <c r="I2849">
        <f t="shared" ca="1" si="89"/>
        <v>700</v>
      </c>
      <c r="J2849" s="5">
        <f>VLOOKUP(B2849,payment!$A$2:$I$14625,7,0)</f>
        <v>42533</v>
      </c>
      <c r="K2849" s="6">
        <f>VLOOKUP(B2849,payment!$A$2:$I$14625,8,0)</f>
        <v>0.85133999999999999</v>
      </c>
    </row>
    <row r="2850" spans="1:11">
      <c r="A2850">
        <v>2849</v>
      </c>
      <c r="B2850">
        <v>98</v>
      </c>
      <c r="C2850">
        <f>VLOOKUP(B2850,payment!$A$2:$B$14625,2,0)</f>
        <v>294</v>
      </c>
      <c r="D2850" t="str">
        <f t="shared" si="88"/>
        <v>이비인후과</v>
      </c>
      <c r="E2850" t="str">
        <f>VLOOKUP(B2850,payment!$A$2:$I$14625,3,0)</f>
        <v>이비인후과</v>
      </c>
      <c r="F2850">
        <f>VLOOKUP(B2850,payment!$A$2:$I$14625,4,0)</f>
        <v>37.634599999999999</v>
      </c>
      <c r="G2850">
        <f>VLOOKUP(B2850,payment!$A$2:$I$14625,5,0)</f>
        <v>127.10096</v>
      </c>
      <c r="H2850" t="str">
        <f>VLOOKUP(E2850,gift_meta!$B$2:$C$33,2,0)</f>
        <v>코세척 서비스(무료)</v>
      </c>
      <c r="I2850">
        <f t="shared" ca="1" si="89"/>
        <v>200</v>
      </c>
      <c r="J2850" s="5">
        <f>VLOOKUP(B2850,payment!$A$2:$I$14625,7,0)</f>
        <v>42893</v>
      </c>
      <c r="K2850" s="6">
        <f>VLOOKUP(B2850,payment!$A$2:$I$14625,8,0)</f>
        <v>0.75797999999999999</v>
      </c>
    </row>
    <row r="2851" spans="1:11">
      <c r="A2851">
        <v>2850</v>
      </c>
      <c r="B2851">
        <v>10219</v>
      </c>
      <c r="C2851">
        <f>VLOOKUP(B2851,payment!$A$2:$B$14625,2,0)</f>
        <v>189</v>
      </c>
      <c r="D2851" t="str">
        <f t="shared" si="88"/>
        <v>롯데리아</v>
      </c>
      <c r="E2851" t="str">
        <f>VLOOKUP(B2851,payment!$A$2:$I$14625,3,0)</f>
        <v>롯데리아</v>
      </c>
      <c r="F2851">
        <f>VLOOKUP(B2851,payment!$A$2:$I$14625,4,0)</f>
        <v>37.552812000000003</v>
      </c>
      <c r="G2851">
        <f>VLOOKUP(B2851,payment!$A$2:$I$14625,5,0)</f>
        <v>126.88934999999999</v>
      </c>
      <c r="H2851" t="str">
        <f>VLOOKUP(E2851,gift_meta!$B$2:$C$33,2,0)</f>
        <v>롯데리아 음료M 제공</v>
      </c>
      <c r="I2851">
        <f t="shared" ca="1" si="89"/>
        <v>1100</v>
      </c>
      <c r="J2851" s="5">
        <f>VLOOKUP(B2851,payment!$A$2:$I$14625,7,0)</f>
        <v>42881</v>
      </c>
      <c r="K2851" s="6">
        <f>VLOOKUP(B2851,payment!$A$2:$I$14625,8,0)</f>
        <v>0.95462000000000002</v>
      </c>
    </row>
    <row r="2852" spans="1:11">
      <c r="A2852">
        <v>2851</v>
      </c>
      <c r="B2852">
        <v>11065</v>
      </c>
      <c r="C2852">
        <f>VLOOKUP(B2852,payment!$A$2:$B$14625,2,0)</f>
        <v>195</v>
      </c>
      <c r="D2852" t="str">
        <f t="shared" si="88"/>
        <v>약국</v>
      </c>
      <c r="E2852" t="str">
        <f>VLOOKUP(B2852,payment!$A$2:$I$14625,3,0)</f>
        <v>약국</v>
      </c>
      <c r="F2852">
        <f>VLOOKUP(B2852,payment!$A$2:$I$14625,4,0)</f>
        <v>37.461105000000003</v>
      </c>
      <c r="G2852">
        <f>VLOOKUP(B2852,payment!$A$2:$I$14625,5,0)</f>
        <v>127.066034</v>
      </c>
      <c r="H2852" t="str">
        <f>VLOOKUP(E2852,gift_meta!$B$2:$C$33,2,0)</f>
        <v>황사 마스크 증정(1매)</v>
      </c>
      <c r="I2852">
        <f t="shared" ca="1" si="89"/>
        <v>1900</v>
      </c>
      <c r="J2852" s="5">
        <f>VLOOKUP(B2852,payment!$A$2:$I$14625,7,0)</f>
        <v>43024</v>
      </c>
      <c r="K2852" s="6">
        <f>VLOOKUP(B2852,payment!$A$2:$I$14625,8,0)</f>
        <v>0.40236</v>
      </c>
    </row>
    <row r="2853" spans="1:11">
      <c r="A2853">
        <v>2852</v>
      </c>
      <c r="B2853">
        <v>11702</v>
      </c>
      <c r="C2853">
        <f>VLOOKUP(B2853,payment!$A$2:$B$14625,2,0)</f>
        <v>7</v>
      </c>
      <c r="D2853" t="str">
        <f t="shared" si="88"/>
        <v>닭한마리</v>
      </c>
      <c r="E2853" t="str">
        <f>VLOOKUP(B2853,payment!$A$2:$I$14625,3,0)</f>
        <v>닭한마리</v>
      </c>
      <c r="F2853">
        <f>VLOOKUP(B2853,payment!$A$2:$I$14625,4,0)</f>
        <v>37.506056999999998</v>
      </c>
      <c r="G2853">
        <f>VLOOKUP(B2853,payment!$A$2:$I$14625,5,0)</f>
        <v>126.91941799999999</v>
      </c>
      <c r="H2853" t="str">
        <f>VLOOKUP(E2853,gift_meta!$B$2:$C$33,2,0)</f>
        <v>칼국수 사리 무료 리필</v>
      </c>
      <c r="I2853">
        <f t="shared" ca="1" si="89"/>
        <v>1600</v>
      </c>
      <c r="J2853" s="5">
        <f>VLOOKUP(B2853,payment!$A$2:$I$14625,7,0)</f>
        <v>42779</v>
      </c>
      <c r="K2853" s="6">
        <f>VLOOKUP(B2853,payment!$A$2:$I$14625,8,0)</f>
        <v>0.74334999999999996</v>
      </c>
    </row>
    <row r="2854" spans="1:11">
      <c r="A2854">
        <v>2853</v>
      </c>
      <c r="B2854">
        <v>10658</v>
      </c>
      <c r="C2854">
        <f>VLOOKUP(B2854,payment!$A$2:$B$14625,2,0)</f>
        <v>147</v>
      </c>
      <c r="D2854" t="str">
        <f t="shared" si="88"/>
        <v>이비인후과</v>
      </c>
      <c r="E2854" t="str">
        <f>VLOOKUP(B2854,payment!$A$2:$I$14625,3,0)</f>
        <v>이비인후과</v>
      </c>
      <c r="F2854">
        <f>VLOOKUP(B2854,payment!$A$2:$I$14625,4,0)</f>
        <v>37.566827000000004</v>
      </c>
      <c r="G2854">
        <f>VLOOKUP(B2854,payment!$A$2:$I$14625,5,0)</f>
        <v>126.995031</v>
      </c>
      <c r="H2854" t="str">
        <f>VLOOKUP(E2854,gift_meta!$B$2:$C$33,2,0)</f>
        <v>코세척 서비스(무료)</v>
      </c>
      <c r="I2854">
        <f t="shared" ca="1" si="89"/>
        <v>600</v>
      </c>
      <c r="J2854" s="5">
        <f>VLOOKUP(B2854,payment!$A$2:$I$14625,7,0)</f>
        <v>43134</v>
      </c>
      <c r="K2854" s="6">
        <f>VLOOKUP(B2854,payment!$A$2:$I$14625,8,0)</f>
        <v>0.51534999999999997</v>
      </c>
    </row>
    <row r="2855" spans="1:11">
      <c r="A2855">
        <v>2854</v>
      </c>
      <c r="B2855">
        <v>7822</v>
      </c>
      <c r="C2855">
        <f>VLOOKUP(B2855,payment!$A$2:$B$14625,2,0)</f>
        <v>220</v>
      </c>
      <c r="D2855" t="str">
        <f t="shared" si="88"/>
        <v>아웃백</v>
      </c>
      <c r="E2855" t="str">
        <f>VLOOKUP(B2855,payment!$A$2:$I$14625,3,0)</f>
        <v>아웃백</v>
      </c>
      <c r="F2855">
        <f>VLOOKUP(B2855,payment!$A$2:$I$14625,4,0)</f>
        <v>37.617750999999998</v>
      </c>
      <c r="G2855">
        <f>VLOOKUP(B2855,payment!$A$2:$I$14625,5,0)</f>
        <v>127.119366</v>
      </c>
      <c r="H2855" t="str">
        <f>VLOOKUP(E2855,gift_meta!$B$2:$C$33,2,0)</f>
        <v>스테이크 주문시 10% 할인</v>
      </c>
      <c r="I2855">
        <f t="shared" ca="1" si="89"/>
        <v>200</v>
      </c>
      <c r="J2855" s="5">
        <f>VLOOKUP(B2855,payment!$A$2:$I$14625,7,0)</f>
        <v>43132</v>
      </c>
      <c r="K2855" s="6">
        <f>VLOOKUP(B2855,payment!$A$2:$I$14625,8,0)</f>
        <v>0.69413999999999998</v>
      </c>
    </row>
    <row r="2856" spans="1:11">
      <c r="A2856">
        <v>2855</v>
      </c>
      <c r="B2856">
        <v>426</v>
      </c>
      <c r="C2856">
        <f>VLOOKUP(B2856,payment!$A$2:$B$14625,2,0)</f>
        <v>179</v>
      </c>
      <c r="D2856" t="str">
        <f t="shared" si="88"/>
        <v>정형외과</v>
      </c>
      <c r="E2856" t="str">
        <f>VLOOKUP(B2856,payment!$A$2:$I$14625,3,0)</f>
        <v>정형외과</v>
      </c>
      <c r="F2856">
        <f>VLOOKUP(B2856,payment!$A$2:$I$14625,4,0)</f>
        <v>37.456004</v>
      </c>
      <c r="G2856">
        <f>VLOOKUP(B2856,payment!$A$2:$I$14625,5,0)</f>
        <v>127.123211</v>
      </c>
      <c r="H2856" t="str">
        <f>VLOOKUP(E2856,gift_meta!$B$2:$C$33,2,0)</f>
        <v>정형외과의료지점</v>
      </c>
      <c r="I2856">
        <f t="shared" ca="1" si="89"/>
        <v>500</v>
      </c>
      <c r="J2856" s="5">
        <f>VLOOKUP(B2856,payment!$A$2:$I$14625,7,0)</f>
        <v>42922</v>
      </c>
      <c r="K2856" s="6">
        <f>VLOOKUP(B2856,payment!$A$2:$I$14625,8,0)</f>
        <v>0.69647999999999999</v>
      </c>
    </row>
    <row r="2857" spans="1:11">
      <c r="A2857">
        <v>2856</v>
      </c>
      <c r="B2857">
        <v>7782</v>
      </c>
      <c r="C2857">
        <f>VLOOKUP(B2857,payment!$A$2:$B$14625,2,0)</f>
        <v>170</v>
      </c>
      <c r="D2857" t="str">
        <f t="shared" si="88"/>
        <v>파리바게트</v>
      </c>
      <c r="E2857" t="str">
        <f>VLOOKUP(B2857,payment!$A$2:$I$14625,3,0)</f>
        <v>파리바게트</v>
      </c>
      <c r="F2857">
        <f>VLOOKUP(B2857,payment!$A$2:$I$14625,4,0)</f>
        <v>37.459555999999999</v>
      </c>
      <c r="G2857">
        <f>VLOOKUP(B2857,payment!$A$2:$I$14625,5,0)</f>
        <v>127.136692</v>
      </c>
      <c r="H2857" t="str">
        <f>VLOOKUP(E2857,gift_meta!$B$2:$C$33,2,0)</f>
        <v>1000원 이상 10% 할인</v>
      </c>
      <c r="I2857">
        <f t="shared" ca="1" si="89"/>
        <v>1500</v>
      </c>
      <c r="J2857" s="5">
        <f>VLOOKUP(B2857,payment!$A$2:$I$14625,7,0)</f>
        <v>43030</v>
      </c>
      <c r="K2857" s="6">
        <f>VLOOKUP(B2857,payment!$A$2:$I$14625,8,0)</f>
        <v>0.90244000000000002</v>
      </c>
    </row>
    <row r="2858" spans="1:11">
      <c r="A2858">
        <v>2857</v>
      </c>
      <c r="B2858">
        <v>1877</v>
      </c>
      <c r="C2858">
        <f>VLOOKUP(B2858,payment!$A$2:$B$14625,2,0)</f>
        <v>150</v>
      </c>
      <c r="D2858" t="str">
        <f t="shared" si="88"/>
        <v>교보문고</v>
      </c>
      <c r="E2858" t="str">
        <f>VLOOKUP(B2858,payment!$A$2:$I$14625,3,0)</f>
        <v>교보문고</v>
      </c>
      <c r="F2858">
        <f>VLOOKUP(B2858,payment!$A$2:$I$14625,4,0)</f>
        <v>37.695703000000002</v>
      </c>
      <c r="G2858">
        <f>VLOOKUP(B2858,payment!$A$2:$I$14625,5,0)</f>
        <v>127.040718</v>
      </c>
      <c r="H2858" t="str">
        <f>VLOOKUP(E2858,gift_meta!$B$2:$C$33,2,0)</f>
        <v>도서 구매시 10% 할인</v>
      </c>
      <c r="I2858">
        <f t="shared" ca="1" si="89"/>
        <v>700</v>
      </c>
      <c r="J2858" s="5">
        <f>VLOOKUP(B2858,payment!$A$2:$I$14625,7,0)</f>
        <v>42624</v>
      </c>
      <c r="K2858" s="6">
        <f>VLOOKUP(B2858,payment!$A$2:$I$14625,8,0)</f>
        <v>0.78105000000000002</v>
      </c>
    </row>
    <row r="2859" spans="1:11">
      <c r="A2859">
        <v>2858</v>
      </c>
      <c r="B2859">
        <v>2599</v>
      </c>
      <c r="C2859">
        <f>VLOOKUP(B2859,payment!$A$2:$B$14625,2,0)</f>
        <v>87</v>
      </c>
      <c r="D2859" t="str">
        <f t="shared" si="88"/>
        <v>아웃백</v>
      </c>
      <c r="E2859" t="str">
        <f>VLOOKUP(B2859,payment!$A$2:$I$14625,3,0)</f>
        <v>아웃백</v>
      </c>
      <c r="F2859">
        <f>VLOOKUP(B2859,payment!$A$2:$I$14625,4,0)</f>
        <v>37.713666000000003</v>
      </c>
      <c r="G2859">
        <f>VLOOKUP(B2859,payment!$A$2:$I$14625,5,0)</f>
        <v>126.95883600000001</v>
      </c>
      <c r="H2859" t="str">
        <f>VLOOKUP(E2859,gift_meta!$B$2:$C$33,2,0)</f>
        <v>스테이크 주문시 10% 할인</v>
      </c>
      <c r="I2859">
        <f t="shared" ca="1" si="89"/>
        <v>400</v>
      </c>
      <c r="J2859" s="5">
        <f>VLOOKUP(B2859,payment!$A$2:$I$14625,7,0)</f>
        <v>43109</v>
      </c>
      <c r="K2859" s="6">
        <f>VLOOKUP(B2859,payment!$A$2:$I$14625,8,0)</f>
        <v>0.57255</v>
      </c>
    </row>
    <row r="2860" spans="1:11">
      <c r="A2860">
        <v>2859</v>
      </c>
      <c r="B2860">
        <v>8795</v>
      </c>
      <c r="C2860">
        <f>VLOOKUP(B2860,payment!$A$2:$B$14625,2,0)</f>
        <v>39</v>
      </c>
      <c r="D2860" t="str">
        <f t="shared" si="88"/>
        <v>이디야커피</v>
      </c>
      <c r="E2860" t="str">
        <f>VLOOKUP(B2860,payment!$A$2:$I$14625,3,0)</f>
        <v>이디야커피</v>
      </c>
      <c r="F2860">
        <f>VLOOKUP(B2860,payment!$A$2:$I$14625,4,0)</f>
        <v>37.477958000000001</v>
      </c>
      <c r="G2860">
        <f>VLOOKUP(B2860,payment!$A$2:$I$14625,5,0)</f>
        <v>127.07401299999999</v>
      </c>
      <c r="H2860" t="str">
        <f>VLOOKUP(E2860,gift_meta!$B$2:$C$33,2,0)</f>
        <v>스마트 오더 사용시 10% 할인</v>
      </c>
      <c r="I2860">
        <f t="shared" ca="1" si="89"/>
        <v>1800</v>
      </c>
      <c r="J2860" s="5">
        <f>VLOOKUP(B2860,payment!$A$2:$I$14625,7,0)</f>
        <v>42882</v>
      </c>
      <c r="K2860" s="6">
        <f>VLOOKUP(B2860,payment!$A$2:$I$14625,8,0)</f>
        <v>0.53224000000000005</v>
      </c>
    </row>
    <row r="2861" spans="1:11">
      <c r="A2861">
        <v>2860</v>
      </c>
      <c r="B2861">
        <v>10276</v>
      </c>
      <c r="C2861">
        <f>VLOOKUP(B2861,payment!$A$2:$B$14625,2,0)</f>
        <v>214</v>
      </c>
      <c r="D2861" t="str">
        <f t="shared" si="88"/>
        <v>롯데리아</v>
      </c>
      <c r="E2861" t="str">
        <f>VLOOKUP(B2861,payment!$A$2:$I$14625,3,0)</f>
        <v>롯데리아</v>
      </c>
      <c r="F2861">
        <f>VLOOKUP(B2861,payment!$A$2:$I$14625,4,0)</f>
        <v>37.458868000000002</v>
      </c>
      <c r="G2861">
        <f>VLOOKUP(B2861,payment!$A$2:$I$14625,5,0)</f>
        <v>126.98472</v>
      </c>
      <c r="H2861" t="str">
        <f>VLOOKUP(E2861,gift_meta!$B$2:$C$33,2,0)</f>
        <v>롯데리아 음료M 제공</v>
      </c>
      <c r="I2861">
        <f t="shared" ca="1" si="89"/>
        <v>1700</v>
      </c>
      <c r="J2861" s="5">
        <f>VLOOKUP(B2861,payment!$A$2:$I$14625,7,0)</f>
        <v>42867</v>
      </c>
      <c r="K2861" s="6">
        <f>VLOOKUP(B2861,payment!$A$2:$I$14625,8,0)</f>
        <v>0.90549000000000002</v>
      </c>
    </row>
    <row r="2862" spans="1:11">
      <c r="A2862">
        <v>2861</v>
      </c>
      <c r="B2862">
        <v>10389</v>
      </c>
      <c r="C2862">
        <f>VLOOKUP(B2862,payment!$A$2:$B$14625,2,0)</f>
        <v>75</v>
      </c>
      <c r="D2862" t="str">
        <f t="shared" si="88"/>
        <v>김덕후의곱창조</v>
      </c>
      <c r="E2862" t="str">
        <f>VLOOKUP(B2862,payment!$A$2:$I$14625,3,0)</f>
        <v>김덕후의곱창조</v>
      </c>
      <c r="F2862">
        <f>VLOOKUP(B2862,payment!$A$2:$I$14625,4,0)</f>
        <v>37.666344000000002</v>
      </c>
      <c r="G2862">
        <f>VLOOKUP(B2862,payment!$A$2:$I$14625,5,0)</f>
        <v>127.104213</v>
      </c>
      <c r="H2862" t="str">
        <f>VLOOKUP(E2862,gift_meta!$B$2:$C$33,2,0)</f>
        <v>곱창 무한 리필 2,000 할인</v>
      </c>
      <c r="I2862">
        <f t="shared" ca="1" si="89"/>
        <v>1200</v>
      </c>
      <c r="J2862" s="5">
        <f>VLOOKUP(B2862,payment!$A$2:$I$14625,7,0)</f>
        <v>42494</v>
      </c>
      <c r="K2862" s="6">
        <f>VLOOKUP(B2862,payment!$A$2:$I$14625,8,0)</f>
        <v>0.49569000000000002</v>
      </c>
    </row>
    <row r="2863" spans="1:11">
      <c r="A2863">
        <v>2862</v>
      </c>
      <c r="B2863">
        <v>5859</v>
      </c>
      <c r="C2863">
        <f>VLOOKUP(B2863,payment!$A$2:$B$14625,2,0)</f>
        <v>56</v>
      </c>
      <c r="D2863" t="str">
        <f t="shared" si="88"/>
        <v>닭한마리</v>
      </c>
      <c r="E2863" t="str">
        <f>VLOOKUP(B2863,payment!$A$2:$I$14625,3,0)</f>
        <v>닭한마리</v>
      </c>
      <c r="F2863">
        <f>VLOOKUP(B2863,payment!$A$2:$I$14625,4,0)</f>
        <v>37.660086999999997</v>
      </c>
      <c r="G2863">
        <f>VLOOKUP(B2863,payment!$A$2:$I$14625,5,0)</f>
        <v>126.92419700000001</v>
      </c>
      <c r="H2863" t="str">
        <f>VLOOKUP(E2863,gift_meta!$B$2:$C$33,2,0)</f>
        <v>칼국수 사리 무료 리필</v>
      </c>
      <c r="I2863">
        <f t="shared" ca="1" si="89"/>
        <v>1600</v>
      </c>
      <c r="J2863" s="5">
        <f>VLOOKUP(B2863,payment!$A$2:$I$14625,7,0)</f>
        <v>42956</v>
      </c>
      <c r="K2863" s="6">
        <f>VLOOKUP(B2863,payment!$A$2:$I$14625,8,0)</f>
        <v>0.93708000000000002</v>
      </c>
    </row>
    <row r="2864" spans="1:11">
      <c r="A2864">
        <v>2863</v>
      </c>
      <c r="B2864">
        <v>1845</v>
      </c>
      <c r="C2864">
        <f>VLOOKUP(B2864,payment!$A$2:$B$14625,2,0)</f>
        <v>288</v>
      </c>
      <c r="D2864" t="str">
        <f t="shared" si="88"/>
        <v>백다방</v>
      </c>
      <c r="E2864" t="str">
        <f>VLOOKUP(B2864,payment!$A$2:$I$14625,3,0)</f>
        <v>백다방</v>
      </c>
      <c r="F2864">
        <f>VLOOKUP(B2864,payment!$A$2:$I$14625,4,0)</f>
        <v>37.59807</v>
      </c>
      <c r="G2864">
        <f>VLOOKUP(B2864,payment!$A$2:$I$14625,5,0)</f>
        <v>126.880454</v>
      </c>
      <c r="H2864" t="str">
        <f>VLOOKUP(E2864,gift_meta!$B$2:$C$33,2,0)</f>
        <v>무료 토핑 추가</v>
      </c>
      <c r="I2864">
        <f t="shared" ca="1" si="89"/>
        <v>600</v>
      </c>
      <c r="J2864" s="5">
        <f>VLOOKUP(B2864,payment!$A$2:$I$14625,7,0)</f>
        <v>42519</v>
      </c>
      <c r="K2864" s="6">
        <f>VLOOKUP(B2864,payment!$A$2:$I$14625,8,0)</f>
        <v>0.53976999999999997</v>
      </c>
    </row>
    <row r="2865" spans="1:11">
      <c r="A2865">
        <v>2864</v>
      </c>
      <c r="B2865">
        <v>9454</v>
      </c>
      <c r="C2865">
        <f>VLOOKUP(B2865,payment!$A$2:$B$14625,2,0)</f>
        <v>283</v>
      </c>
      <c r="D2865" t="str">
        <f t="shared" si="88"/>
        <v>이디야커피</v>
      </c>
      <c r="E2865" t="str">
        <f>VLOOKUP(B2865,payment!$A$2:$I$14625,3,0)</f>
        <v>이디야커피</v>
      </c>
      <c r="F2865">
        <f>VLOOKUP(B2865,payment!$A$2:$I$14625,4,0)</f>
        <v>37.523195999999999</v>
      </c>
      <c r="G2865">
        <f>VLOOKUP(B2865,payment!$A$2:$I$14625,5,0)</f>
        <v>127.07468900000001</v>
      </c>
      <c r="H2865" t="str">
        <f>VLOOKUP(E2865,gift_meta!$B$2:$C$33,2,0)</f>
        <v>스마트 오더 사용시 10% 할인</v>
      </c>
      <c r="I2865">
        <f t="shared" ca="1" si="89"/>
        <v>900</v>
      </c>
      <c r="J2865" s="5">
        <f>VLOOKUP(B2865,payment!$A$2:$I$14625,7,0)</f>
        <v>43144</v>
      </c>
      <c r="K2865" s="6">
        <f>VLOOKUP(B2865,payment!$A$2:$I$14625,8,0)</f>
        <v>0.72175</v>
      </c>
    </row>
    <row r="2866" spans="1:11">
      <c r="A2866">
        <v>2865</v>
      </c>
      <c r="B2866">
        <v>9869</v>
      </c>
      <c r="C2866">
        <f>VLOOKUP(B2866,payment!$A$2:$B$14625,2,0)</f>
        <v>241</v>
      </c>
      <c r="D2866" t="str">
        <f t="shared" si="88"/>
        <v>베스킨라빈스</v>
      </c>
      <c r="E2866" t="str">
        <f>VLOOKUP(B2866,payment!$A$2:$I$14625,3,0)</f>
        <v>베스킨라빈스</v>
      </c>
      <c r="F2866">
        <f>VLOOKUP(B2866,payment!$A$2:$I$14625,4,0)</f>
        <v>37.597194999999999</v>
      </c>
      <c r="G2866">
        <f>VLOOKUP(B2866,payment!$A$2:$I$14625,5,0)</f>
        <v>127.024461</v>
      </c>
      <c r="H2866" t="str">
        <f>VLOOKUP(E2866,gift_meta!$B$2:$C$33,2,0)</f>
        <v>무료 사이즈업</v>
      </c>
      <c r="I2866">
        <f t="shared" ca="1" si="89"/>
        <v>2000</v>
      </c>
      <c r="J2866" s="5">
        <f>VLOOKUP(B2866,payment!$A$2:$I$14625,7,0)</f>
        <v>43019</v>
      </c>
      <c r="K2866" s="6">
        <f>VLOOKUP(B2866,payment!$A$2:$I$14625,8,0)</f>
        <v>0.38678000000000001</v>
      </c>
    </row>
    <row r="2867" spans="1:11">
      <c r="A2867">
        <v>2866</v>
      </c>
      <c r="B2867">
        <v>3759</v>
      </c>
      <c r="C2867">
        <f>VLOOKUP(B2867,payment!$A$2:$B$14625,2,0)</f>
        <v>23</v>
      </c>
      <c r="D2867" t="str">
        <f t="shared" si="88"/>
        <v>한신포차</v>
      </c>
      <c r="E2867" t="str">
        <f>VLOOKUP(B2867,payment!$A$2:$I$14625,3,0)</f>
        <v>한신포차</v>
      </c>
      <c r="F2867">
        <f>VLOOKUP(B2867,payment!$A$2:$I$14625,4,0)</f>
        <v>37.441921000000001</v>
      </c>
      <c r="G2867">
        <f>VLOOKUP(B2867,payment!$A$2:$I$14625,5,0)</f>
        <v>126.990437</v>
      </c>
      <c r="H2867" t="str">
        <f>VLOOKUP(E2867,gift_meta!$B$2:$C$33,2,0)</f>
        <v>닭발 주문시 주먹밥 증정</v>
      </c>
      <c r="I2867">
        <f t="shared" ca="1" si="89"/>
        <v>200</v>
      </c>
      <c r="J2867" s="5">
        <f>VLOOKUP(B2867,payment!$A$2:$I$14625,7,0)</f>
        <v>43076</v>
      </c>
      <c r="K2867" s="6">
        <f>VLOOKUP(B2867,payment!$A$2:$I$14625,8,0)</f>
        <v>0.76061000000000001</v>
      </c>
    </row>
    <row r="2868" spans="1:11">
      <c r="A2868">
        <v>2867</v>
      </c>
      <c r="B2868">
        <v>2727</v>
      </c>
      <c r="C2868">
        <f>VLOOKUP(B2868,payment!$A$2:$B$14625,2,0)</f>
        <v>29</v>
      </c>
      <c r="D2868" t="str">
        <f t="shared" si="88"/>
        <v>봄봄</v>
      </c>
      <c r="E2868" t="str">
        <f>VLOOKUP(B2868,payment!$A$2:$I$14625,3,0)</f>
        <v>봄봄</v>
      </c>
      <c r="F2868">
        <f>VLOOKUP(B2868,payment!$A$2:$I$14625,4,0)</f>
        <v>37.554248999999999</v>
      </c>
      <c r="G2868">
        <f>VLOOKUP(B2868,payment!$A$2:$I$14625,5,0)</f>
        <v>126.93095599999999</v>
      </c>
      <c r="H2868" t="str">
        <f>VLOOKUP(E2868,gift_meta!$B$2:$C$33,2,0)</f>
        <v>음료 주문시 쿠폰 도장 2개 추가</v>
      </c>
      <c r="I2868">
        <f t="shared" ca="1" si="89"/>
        <v>1800</v>
      </c>
      <c r="J2868" s="5">
        <f>VLOOKUP(B2868,payment!$A$2:$I$14625,7,0)</f>
        <v>42945</v>
      </c>
      <c r="K2868" s="6">
        <f>VLOOKUP(B2868,payment!$A$2:$I$14625,8,0)</f>
        <v>0.87143000000000004</v>
      </c>
    </row>
    <row r="2869" spans="1:11">
      <c r="A2869">
        <v>2868</v>
      </c>
      <c r="B2869">
        <v>11666</v>
      </c>
      <c r="C2869">
        <f>VLOOKUP(B2869,payment!$A$2:$B$14625,2,0)</f>
        <v>56</v>
      </c>
      <c r="D2869" t="str">
        <f t="shared" si="88"/>
        <v>뚜레쥬르</v>
      </c>
      <c r="E2869" t="str">
        <f>VLOOKUP(B2869,payment!$A$2:$I$14625,3,0)</f>
        <v>뚜레쥬르</v>
      </c>
      <c r="F2869">
        <f>VLOOKUP(B2869,payment!$A$2:$I$14625,4,0)</f>
        <v>37.648057000000001</v>
      </c>
      <c r="G2869">
        <f>VLOOKUP(B2869,payment!$A$2:$I$14625,5,0)</f>
        <v>127.08563700000001</v>
      </c>
      <c r="H2869" t="str">
        <f>VLOOKUP(E2869,gift_meta!$B$2:$C$33,2,0)</f>
        <v>2000원 이상 5% 할인</v>
      </c>
      <c r="I2869">
        <f t="shared" ca="1" si="89"/>
        <v>800</v>
      </c>
      <c r="J2869" s="5">
        <f>VLOOKUP(B2869,payment!$A$2:$I$14625,7,0)</f>
        <v>42527</v>
      </c>
      <c r="K2869" s="6">
        <f>VLOOKUP(B2869,payment!$A$2:$I$14625,8,0)</f>
        <v>0.91313</v>
      </c>
    </row>
    <row r="2870" spans="1:11">
      <c r="A2870">
        <v>2869</v>
      </c>
      <c r="B2870">
        <v>6960</v>
      </c>
      <c r="C2870">
        <f>VLOOKUP(B2870,payment!$A$2:$B$14625,2,0)</f>
        <v>37</v>
      </c>
      <c r="D2870" t="str">
        <f t="shared" si="88"/>
        <v>반디앤루니스</v>
      </c>
      <c r="E2870" t="str">
        <f>VLOOKUP(B2870,payment!$A$2:$I$14625,3,0)</f>
        <v>반디앤루니스</v>
      </c>
      <c r="F2870">
        <f>VLOOKUP(B2870,payment!$A$2:$I$14625,4,0)</f>
        <v>37.700567999999997</v>
      </c>
      <c r="G2870">
        <f>VLOOKUP(B2870,payment!$A$2:$I$14625,5,0)</f>
        <v>127.030832</v>
      </c>
      <c r="H2870" t="str">
        <f>VLOOKUP(E2870,gift_meta!$B$2:$C$33,2,0)</f>
        <v>도서 구매시 5% 할인</v>
      </c>
      <c r="I2870">
        <f t="shared" ca="1" si="89"/>
        <v>800</v>
      </c>
      <c r="J2870" s="5">
        <f>VLOOKUP(B2870,payment!$A$2:$I$14625,7,0)</f>
        <v>42715</v>
      </c>
      <c r="K2870" s="6">
        <f>VLOOKUP(B2870,payment!$A$2:$I$14625,8,0)</f>
        <v>0.42664000000000002</v>
      </c>
    </row>
    <row r="2871" spans="1:11">
      <c r="A2871">
        <v>2870</v>
      </c>
      <c r="B2871">
        <v>14137</v>
      </c>
      <c r="C2871">
        <f>VLOOKUP(B2871,payment!$A$2:$B$14625,2,0)</f>
        <v>132</v>
      </c>
      <c r="D2871" t="str">
        <f t="shared" si="88"/>
        <v>이디야커피</v>
      </c>
      <c r="E2871" t="str">
        <f>VLOOKUP(B2871,payment!$A$2:$I$14625,3,0)</f>
        <v>이디야커피</v>
      </c>
      <c r="F2871">
        <f>VLOOKUP(B2871,payment!$A$2:$I$14625,4,0)</f>
        <v>37.511206000000001</v>
      </c>
      <c r="G2871">
        <f>VLOOKUP(B2871,payment!$A$2:$I$14625,5,0)</f>
        <v>126.872137</v>
      </c>
      <c r="H2871" t="str">
        <f>VLOOKUP(E2871,gift_meta!$B$2:$C$33,2,0)</f>
        <v>스마트 오더 사용시 10% 할인</v>
      </c>
      <c r="I2871">
        <f t="shared" ca="1" si="89"/>
        <v>1000</v>
      </c>
      <c r="J2871" s="5">
        <f>VLOOKUP(B2871,payment!$A$2:$I$14625,7,0)</f>
        <v>43060</v>
      </c>
      <c r="K2871" s="6">
        <f>VLOOKUP(B2871,payment!$A$2:$I$14625,8,0)</f>
        <v>0.55647999999999997</v>
      </c>
    </row>
    <row r="2872" spans="1:11">
      <c r="A2872">
        <v>2871</v>
      </c>
      <c r="B2872">
        <v>12546</v>
      </c>
      <c r="C2872">
        <f>VLOOKUP(B2872,payment!$A$2:$B$14625,2,0)</f>
        <v>192</v>
      </c>
      <c r="D2872" t="str">
        <f t="shared" si="88"/>
        <v>파리바게트</v>
      </c>
      <c r="E2872" t="str">
        <f>VLOOKUP(B2872,payment!$A$2:$I$14625,3,0)</f>
        <v>파리바게트</v>
      </c>
      <c r="F2872">
        <f>VLOOKUP(B2872,payment!$A$2:$I$14625,4,0)</f>
        <v>37.688358999999998</v>
      </c>
      <c r="G2872">
        <f>VLOOKUP(B2872,payment!$A$2:$I$14625,5,0)</f>
        <v>127.137953</v>
      </c>
      <c r="H2872" t="str">
        <f>VLOOKUP(E2872,gift_meta!$B$2:$C$33,2,0)</f>
        <v>1000원 이상 10% 할인</v>
      </c>
      <c r="I2872">
        <f t="shared" ca="1" si="89"/>
        <v>1600</v>
      </c>
      <c r="J2872" s="5">
        <f>VLOOKUP(B2872,payment!$A$2:$I$14625,7,0)</f>
        <v>42402</v>
      </c>
      <c r="K2872" s="6">
        <f>VLOOKUP(B2872,payment!$A$2:$I$14625,8,0)</f>
        <v>0.82830000000000004</v>
      </c>
    </row>
    <row r="2873" spans="1:11">
      <c r="A2873">
        <v>2872</v>
      </c>
      <c r="B2873">
        <v>9084</v>
      </c>
      <c r="C2873">
        <f>VLOOKUP(B2873,payment!$A$2:$B$14625,2,0)</f>
        <v>241</v>
      </c>
      <c r="D2873" t="str">
        <f t="shared" si="88"/>
        <v>롯데리아</v>
      </c>
      <c r="E2873" t="str">
        <f>VLOOKUP(B2873,payment!$A$2:$I$14625,3,0)</f>
        <v>롯데리아</v>
      </c>
      <c r="F2873">
        <f>VLOOKUP(B2873,payment!$A$2:$I$14625,4,0)</f>
        <v>37.533918999999997</v>
      </c>
      <c r="G2873">
        <f>VLOOKUP(B2873,payment!$A$2:$I$14625,5,0)</f>
        <v>126.99215</v>
      </c>
      <c r="H2873" t="str">
        <f>VLOOKUP(E2873,gift_meta!$B$2:$C$33,2,0)</f>
        <v>롯데리아 음료M 제공</v>
      </c>
      <c r="I2873">
        <f t="shared" ca="1" si="89"/>
        <v>800</v>
      </c>
      <c r="J2873" s="5">
        <f>VLOOKUP(B2873,payment!$A$2:$I$14625,7,0)</f>
        <v>42460</v>
      </c>
      <c r="K2873" s="6">
        <f>VLOOKUP(B2873,payment!$A$2:$I$14625,8,0)</f>
        <v>0.46054</v>
      </c>
    </row>
    <row r="2874" spans="1:11">
      <c r="A2874">
        <v>2873</v>
      </c>
      <c r="B2874">
        <v>4438</v>
      </c>
      <c r="C2874">
        <f>VLOOKUP(B2874,payment!$A$2:$B$14625,2,0)</f>
        <v>59</v>
      </c>
      <c r="D2874" t="str">
        <f t="shared" si="88"/>
        <v>닭한마리</v>
      </c>
      <c r="E2874" t="str">
        <f>VLOOKUP(B2874,payment!$A$2:$I$14625,3,0)</f>
        <v>닭한마리</v>
      </c>
      <c r="F2874">
        <f>VLOOKUP(B2874,payment!$A$2:$I$14625,4,0)</f>
        <v>37.510798000000001</v>
      </c>
      <c r="G2874">
        <f>VLOOKUP(B2874,payment!$A$2:$I$14625,5,0)</f>
        <v>126.95557700000001</v>
      </c>
      <c r="H2874" t="str">
        <f>VLOOKUP(E2874,gift_meta!$B$2:$C$33,2,0)</f>
        <v>칼국수 사리 무료 리필</v>
      </c>
      <c r="I2874">
        <f t="shared" ca="1" si="89"/>
        <v>1500</v>
      </c>
      <c r="J2874" s="5">
        <f>VLOOKUP(B2874,payment!$A$2:$I$14625,7,0)</f>
        <v>42836</v>
      </c>
      <c r="K2874" s="6">
        <f>VLOOKUP(B2874,payment!$A$2:$I$14625,8,0)</f>
        <v>0.68893000000000004</v>
      </c>
    </row>
    <row r="2875" spans="1:11">
      <c r="A2875">
        <v>2874</v>
      </c>
      <c r="B2875">
        <v>7895</v>
      </c>
      <c r="C2875">
        <f>VLOOKUP(B2875,payment!$A$2:$B$14625,2,0)</f>
        <v>55</v>
      </c>
      <c r="D2875" t="str">
        <f t="shared" si="88"/>
        <v>아웃닭</v>
      </c>
      <c r="E2875" t="str">
        <f>VLOOKUP(B2875,payment!$A$2:$I$14625,3,0)</f>
        <v>아웃닭</v>
      </c>
      <c r="F2875">
        <f>VLOOKUP(B2875,payment!$A$2:$I$14625,4,0)</f>
        <v>37.581691999999997</v>
      </c>
      <c r="G2875">
        <f>VLOOKUP(B2875,payment!$A$2:$I$14625,5,0)</f>
        <v>126.9212</v>
      </c>
      <c r="H2875" t="str">
        <f>VLOOKUP(E2875,gift_meta!$B$2:$C$33,2,0)</f>
        <v>치즈스틱 2개 제공</v>
      </c>
      <c r="I2875">
        <f t="shared" ca="1" si="89"/>
        <v>700</v>
      </c>
      <c r="J2875" s="5">
        <f>VLOOKUP(B2875,payment!$A$2:$I$14625,7,0)</f>
        <v>42929</v>
      </c>
      <c r="K2875" s="6">
        <f>VLOOKUP(B2875,payment!$A$2:$I$14625,8,0)</f>
        <v>0.54108000000000001</v>
      </c>
    </row>
    <row r="2876" spans="1:11">
      <c r="A2876">
        <v>2875</v>
      </c>
      <c r="B2876">
        <v>2746</v>
      </c>
      <c r="C2876">
        <f>VLOOKUP(B2876,payment!$A$2:$B$14625,2,0)</f>
        <v>228</v>
      </c>
      <c r="D2876" t="str">
        <f t="shared" si="88"/>
        <v>오쭈</v>
      </c>
      <c r="E2876" t="str">
        <f>VLOOKUP(B2876,payment!$A$2:$I$14625,3,0)</f>
        <v>오쭈</v>
      </c>
      <c r="F2876">
        <f>VLOOKUP(B2876,payment!$A$2:$I$14625,4,0)</f>
        <v>37.611522999999998</v>
      </c>
      <c r="G2876">
        <f>VLOOKUP(B2876,payment!$A$2:$I$14625,5,0)</f>
        <v>126.962349</v>
      </c>
      <c r="H2876" t="str">
        <f>VLOOKUP(E2876,gift_meta!$B$2:$C$33,2,0)</f>
        <v>치즈 퐁듀 1회 제공</v>
      </c>
      <c r="I2876">
        <f t="shared" ca="1" si="89"/>
        <v>100</v>
      </c>
      <c r="J2876" s="5">
        <f>VLOOKUP(B2876,payment!$A$2:$I$14625,7,0)</f>
        <v>42636</v>
      </c>
      <c r="K2876" s="6">
        <f>VLOOKUP(B2876,payment!$A$2:$I$14625,8,0)</f>
        <v>0.49070000000000003</v>
      </c>
    </row>
    <row r="2877" spans="1:11">
      <c r="A2877">
        <v>2876</v>
      </c>
      <c r="B2877">
        <v>3809</v>
      </c>
      <c r="C2877">
        <f>VLOOKUP(B2877,payment!$A$2:$B$14625,2,0)</f>
        <v>142</v>
      </c>
      <c r="D2877" t="str">
        <f t="shared" si="88"/>
        <v>김덕후의곱창조</v>
      </c>
      <c r="E2877" t="str">
        <f>VLOOKUP(B2877,payment!$A$2:$I$14625,3,0)</f>
        <v>김덕후의곱창조</v>
      </c>
      <c r="F2877">
        <f>VLOOKUP(B2877,payment!$A$2:$I$14625,4,0)</f>
        <v>37.599896000000001</v>
      </c>
      <c r="G2877">
        <f>VLOOKUP(B2877,payment!$A$2:$I$14625,5,0)</f>
        <v>127.052132</v>
      </c>
      <c r="H2877" t="str">
        <f>VLOOKUP(E2877,gift_meta!$B$2:$C$33,2,0)</f>
        <v>곱창 무한 리필 2,000 할인</v>
      </c>
      <c r="I2877">
        <f t="shared" ca="1" si="89"/>
        <v>1200</v>
      </c>
      <c r="J2877" s="5">
        <f>VLOOKUP(B2877,payment!$A$2:$I$14625,7,0)</f>
        <v>42996</v>
      </c>
      <c r="K2877" s="6">
        <f>VLOOKUP(B2877,payment!$A$2:$I$14625,8,0)</f>
        <v>0.39962999999999999</v>
      </c>
    </row>
    <row r="2878" spans="1:11">
      <c r="A2878">
        <v>2877</v>
      </c>
      <c r="B2878">
        <v>10594</v>
      </c>
      <c r="C2878">
        <f>VLOOKUP(B2878,payment!$A$2:$B$14625,2,0)</f>
        <v>265</v>
      </c>
      <c r="D2878" t="str">
        <f t="shared" si="88"/>
        <v>롯데리아</v>
      </c>
      <c r="E2878" t="str">
        <f>VLOOKUP(B2878,payment!$A$2:$I$14625,3,0)</f>
        <v>롯데리아</v>
      </c>
      <c r="F2878">
        <f>VLOOKUP(B2878,payment!$A$2:$I$14625,4,0)</f>
        <v>37.517851999999998</v>
      </c>
      <c r="G2878">
        <f>VLOOKUP(B2878,payment!$A$2:$I$14625,5,0)</f>
        <v>126.91331700000001</v>
      </c>
      <c r="H2878" t="str">
        <f>VLOOKUP(E2878,gift_meta!$B$2:$C$33,2,0)</f>
        <v>롯데리아 음료M 제공</v>
      </c>
      <c r="I2878">
        <f t="shared" ca="1" si="89"/>
        <v>900</v>
      </c>
      <c r="J2878" s="5">
        <f>VLOOKUP(B2878,payment!$A$2:$I$14625,7,0)</f>
        <v>42633</v>
      </c>
      <c r="K2878" s="6">
        <f>VLOOKUP(B2878,payment!$A$2:$I$14625,8,0)</f>
        <v>0.78788000000000002</v>
      </c>
    </row>
    <row r="2879" spans="1:11">
      <c r="A2879">
        <v>2878</v>
      </c>
      <c r="B2879">
        <v>7199</v>
      </c>
      <c r="C2879">
        <f>VLOOKUP(B2879,payment!$A$2:$B$14625,2,0)</f>
        <v>175</v>
      </c>
      <c r="D2879" t="str">
        <f t="shared" si="88"/>
        <v>약국</v>
      </c>
      <c r="E2879" t="str">
        <f>VLOOKUP(B2879,payment!$A$2:$I$14625,3,0)</f>
        <v>약국</v>
      </c>
      <c r="F2879">
        <f>VLOOKUP(B2879,payment!$A$2:$I$14625,4,0)</f>
        <v>37.536268</v>
      </c>
      <c r="G2879">
        <f>VLOOKUP(B2879,payment!$A$2:$I$14625,5,0)</f>
        <v>127.052362</v>
      </c>
      <c r="H2879" t="str">
        <f>VLOOKUP(E2879,gift_meta!$B$2:$C$33,2,0)</f>
        <v>황사 마스크 증정(1매)</v>
      </c>
      <c r="I2879">
        <f t="shared" ca="1" si="89"/>
        <v>500</v>
      </c>
      <c r="J2879" s="5">
        <f>VLOOKUP(B2879,payment!$A$2:$I$14625,7,0)</f>
        <v>42516</v>
      </c>
      <c r="K2879" s="6">
        <f>VLOOKUP(B2879,payment!$A$2:$I$14625,8,0)</f>
        <v>0.72757000000000005</v>
      </c>
    </row>
    <row r="2880" spans="1:11">
      <c r="A2880">
        <v>2879</v>
      </c>
      <c r="B2880">
        <v>2773</v>
      </c>
      <c r="C2880">
        <f>VLOOKUP(B2880,payment!$A$2:$B$14625,2,0)</f>
        <v>241</v>
      </c>
      <c r="D2880" t="str">
        <f t="shared" si="88"/>
        <v>멘동</v>
      </c>
      <c r="E2880" t="str">
        <f>VLOOKUP(B2880,payment!$A$2:$I$14625,3,0)</f>
        <v>멘동</v>
      </c>
      <c r="F2880">
        <f>VLOOKUP(B2880,payment!$A$2:$I$14625,4,0)</f>
        <v>37.602893000000002</v>
      </c>
      <c r="G2880">
        <f>VLOOKUP(B2880,payment!$A$2:$I$14625,5,0)</f>
        <v>126.914158</v>
      </c>
      <c r="H2880" t="str">
        <f>VLOOKUP(E2880,gift_meta!$B$2:$C$33,2,0)</f>
        <v>규동 5% 할인</v>
      </c>
      <c r="I2880">
        <f t="shared" ca="1" si="89"/>
        <v>500</v>
      </c>
      <c r="J2880" s="5">
        <f>VLOOKUP(B2880,payment!$A$2:$I$14625,7,0)</f>
        <v>42835</v>
      </c>
      <c r="K2880" s="6">
        <f>VLOOKUP(B2880,payment!$A$2:$I$14625,8,0)</f>
        <v>0.65917999999999999</v>
      </c>
    </row>
    <row r="2881" spans="1:11">
      <c r="A2881">
        <v>2880</v>
      </c>
      <c r="B2881">
        <v>1469</v>
      </c>
      <c r="C2881">
        <f>VLOOKUP(B2881,payment!$A$2:$B$14625,2,0)</f>
        <v>118</v>
      </c>
      <c r="D2881" t="str">
        <f t="shared" si="88"/>
        <v>스시진</v>
      </c>
      <c r="E2881" t="str">
        <f>VLOOKUP(B2881,payment!$A$2:$I$14625,3,0)</f>
        <v>스시진</v>
      </c>
      <c r="F2881">
        <f>VLOOKUP(B2881,payment!$A$2:$I$14625,4,0)</f>
        <v>37.581864000000003</v>
      </c>
      <c r="G2881">
        <f>VLOOKUP(B2881,payment!$A$2:$I$14625,5,0)</f>
        <v>126.945847</v>
      </c>
      <c r="H2881" t="str">
        <f>VLOOKUP(E2881,gift_meta!$B$2:$C$33,2,0)</f>
        <v>2pcs 무료 제공</v>
      </c>
      <c r="I2881">
        <f t="shared" ca="1" si="89"/>
        <v>1300</v>
      </c>
      <c r="J2881" s="5">
        <f>VLOOKUP(B2881,payment!$A$2:$I$14625,7,0)</f>
        <v>42482</v>
      </c>
      <c r="K2881" s="6">
        <f>VLOOKUP(B2881,payment!$A$2:$I$14625,8,0)</f>
        <v>0.55188000000000004</v>
      </c>
    </row>
    <row r="2882" spans="1:11">
      <c r="A2882">
        <v>2881</v>
      </c>
      <c r="B2882">
        <v>3153</v>
      </c>
      <c r="C2882">
        <f>VLOOKUP(B2882,payment!$A$2:$B$14625,2,0)</f>
        <v>149</v>
      </c>
      <c r="D2882" t="str">
        <f t="shared" ref="D2882:D2945" si="90">E2882</f>
        <v>봄봄</v>
      </c>
      <c r="E2882" t="str">
        <f>VLOOKUP(B2882,payment!$A$2:$I$14625,3,0)</f>
        <v>봄봄</v>
      </c>
      <c r="F2882">
        <f>VLOOKUP(B2882,payment!$A$2:$I$14625,4,0)</f>
        <v>37.633082000000002</v>
      </c>
      <c r="G2882">
        <f>VLOOKUP(B2882,payment!$A$2:$I$14625,5,0)</f>
        <v>127.099811</v>
      </c>
      <c r="H2882" t="str">
        <f>VLOOKUP(E2882,gift_meta!$B$2:$C$33,2,0)</f>
        <v>음료 주문시 쿠폰 도장 2개 추가</v>
      </c>
      <c r="I2882">
        <f t="shared" ref="I2882:I2945" ca="1" si="91">RANDBETWEEN(1,20)*100</f>
        <v>1000</v>
      </c>
      <c r="J2882" s="5">
        <f>VLOOKUP(B2882,payment!$A$2:$I$14625,7,0)</f>
        <v>42949</v>
      </c>
      <c r="K2882" s="6">
        <f>VLOOKUP(B2882,payment!$A$2:$I$14625,8,0)</f>
        <v>0.42897000000000002</v>
      </c>
    </row>
    <row r="2883" spans="1:11">
      <c r="A2883">
        <v>2882</v>
      </c>
      <c r="B2883">
        <v>3848</v>
      </c>
      <c r="C2883">
        <f>VLOOKUP(B2883,payment!$A$2:$B$14625,2,0)</f>
        <v>128</v>
      </c>
      <c r="D2883" t="str">
        <f t="shared" si="90"/>
        <v>연래춘</v>
      </c>
      <c r="E2883" t="str">
        <f>VLOOKUP(B2883,payment!$A$2:$I$14625,3,0)</f>
        <v>연래춘</v>
      </c>
      <c r="F2883">
        <f>VLOOKUP(B2883,payment!$A$2:$I$14625,4,0)</f>
        <v>37.663420000000002</v>
      </c>
      <c r="G2883">
        <f>VLOOKUP(B2883,payment!$A$2:$I$14625,5,0)</f>
        <v>126.974752</v>
      </c>
      <c r="H2883" t="str">
        <f>VLOOKUP(E2883,gift_meta!$B$2:$C$33,2,0)</f>
        <v>현금 결재시 10% 할인</v>
      </c>
      <c r="I2883">
        <f t="shared" ca="1" si="91"/>
        <v>1000</v>
      </c>
      <c r="J2883" s="5">
        <f>VLOOKUP(B2883,payment!$A$2:$I$14625,7,0)</f>
        <v>42808</v>
      </c>
      <c r="K2883" s="6">
        <f>VLOOKUP(B2883,payment!$A$2:$I$14625,8,0)</f>
        <v>0.52554999999999996</v>
      </c>
    </row>
    <row r="2884" spans="1:11">
      <c r="A2884">
        <v>2883</v>
      </c>
      <c r="B2884">
        <v>12942</v>
      </c>
      <c r="C2884">
        <f>VLOOKUP(B2884,payment!$A$2:$B$14625,2,0)</f>
        <v>182</v>
      </c>
      <c r="D2884" t="str">
        <f t="shared" si="90"/>
        <v>스시로로</v>
      </c>
      <c r="E2884" t="str">
        <f>VLOOKUP(B2884,payment!$A$2:$I$14625,3,0)</f>
        <v>스시로로</v>
      </c>
      <c r="F2884">
        <f>VLOOKUP(B2884,payment!$A$2:$I$14625,4,0)</f>
        <v>37.569338000000002</v>
      </c>
      <c r="G2884">
        <f>VLOOKUP(B2884,payment!$A$2:$I$14625,5,0)</f>
        <v>127.15790699999999</v>
      </c>
      <c r="H2884" t="str">
        <f>VLOOKUP(E2884,gift_meta!$B$2:$C$33,2,0)</f>
        <v>2pcs 무료 제공</v>
      </c>
      <c r="I2884">
        <f t="shared" ca="1" si="91"/>
        <v>700</v>
      </c>
      <c r="J2884" s="5">
        <f>VLOOKUP(B2884,payment!$A$2:$I$14625,7,0)</f>
        <v>43065</v>
      </c>
      <c r="K2884" s="6">
        <f>VLOOKUP(B2884,payment!$A$2:$I$14625,8,0)</f>
        <v>0.89039999999999997</v>
      </c>
    </row>
    <row r="2885" spans="1:11">
      <c r="A2885">
        <v>2884</v>
      </c>
      <c r="B2885">
        <v>7644</v>
      </c>
      <c r="C2885">
        <f>VLOOKUP(B2885,payment!$A$2:$B$14625,2,0)</f>
        <v>204</v>
      </c>
      <c r="D2885" t="str">
        <f t="shared" si="90"/>
        <v>백다방</v>
      </c>
      <c r="E2885" t="str">
        <f>VLOOKUP(B2885,payment!$A$2:$I$14625,3,0)</f>
        <v>백다방</v>
      </c>
      <c r="F2885">
        <f>VLOOKUP(B2885,payment!$A$2:$I$14625,4,0)</f>
        <v>37.531804999999999</v>
      </c>
      <c r="G2885">
        <f>VLOOKUP(B2885,payment!$A$2:$I$14625,5,0)</f>
        <v>127.013756</v>
      </c>
      <c r="H2885" t="str">
        <f>VLOOKUP(E2885,gift_meta!$B$2:$C$33,2,0)</f>
        <v>무료 토핑 추가</v>
      </c>
      <c r="I2885">
        <f t="shared" ca="1" si="91"/>
        <v>500</v>
      </c>
      <c r="J2885" s="5">
        <f>VLOOKUP(B2885,payment!$A$2:$I$14625,7,0)</f>
        <v>42985</v>
      </c>
      <c r="K2885" s="6">
        <f>VLOOKUP(B2885,payment!$A$2:$I$14625,8,0)</f>
        <v>0.70450000000000002</v>
      </c>
    </row>
    <row r="2886" spans="1:11">
      <c r="A2886">
        <v>2885</v>
      </c>
      <c r="B2886">
        <v>9445</v>
      </c>
      <c r="C2886">
        <f>VLOOKUP(B2886,payment!$A$2:$B$14625,2,0)</f>
        <v>28</v>
      </c>
      <c r="D2886" t="str">
        <f t="shared" si="90"/>
        <v>스시진</v>
      </c>
      <c r="E2886" t="str">
        <f>VLOOKUP(B2886,payment!$A$2:$I$14625,3,0)</f>
        <v>스시진</v>
      </c>
      <c r="F2886">
        <f>VLOOKUP(B2886,payment!$A$2:$I$14625,4,0)</f>
        <v>37.474286999999997</v>
      </c>
      <c r="G2886">
        <f>VLOOKUP(B2886,payment!$A$2:$I$14625,5,0)</f>
        <v>127.14551</v>
      </c>
      <c r="H2886" t="str">
        <f>VLOOKUP(E2886,gift_meta!$B$2:$C$33,2,0)</f>
        <v>2pcs 무료 제공</v>
      </c>
      <c r="I2886">
        <f t="shared" ca="1" si="91"/>
        <v>2000</v>
      </c>
      <c r="J2886" s="5">
        <f>VLOOKUP(B2886,payment!$A$2:$I$14625,7,0)</f>
        <v>43143</v>
      </c>
      <c r="K2886" s="6">
        <f>VLOOKUP(B2886,payment!$A$2:$I$14625,8,0)</f>
        <v>0.43451000000000001</v>
      </c>
    </row>
    <row r="2887" spans="1:11">
      <c r="A2887">
        <v>2886</v>
      </c>
      <c r="B2887">
        <v>4196</v>
      </c>
      <c r="C2887">
        <f>VLOOKUP(B2887,payment!$A$2:$B$14625,2,0)</f>
        <v>75</v>
      </c>
      <c r="D2887" t="str">
        <f t="shared" si="90"/>
        <v>이비인후과</v>
      </c>
      <c r="E2887" t="str">
        <f>VLOOKUP(B2887,payment!$A$2:$I$14625,3,0)</f>
        <v>이비인후과</v>
      </c>
      <c r="F2887">
        <f>VLOOKUP(B2887,payment!$A$2:$I$14625,4,0)</f>
        <v>37.655144999999997</v>
      </c>
      <c r="G2887">
        <f>VLOOKUP(B2887,payment!$A$2:$I$14625,5,0)</f>
        <v>127.008233</v>
      </c>
      <c r="H2887" t="str">
        <f>VLOOKUP(E2887,gift_meta!$B$2:$C$33,2,0)</f>
        <v>코세척 서비스(무료)</v>
      </c>
      <c r="I2887">
        <f t="shared" ca="1" si="91"/>
        <v>500</v>
      </c>
      <c r="J2887" s="5">
        <f>VLOOKUP(B2887,payment!$A$2:$I$14625,7,0)</f>
        <v>42924</v>
      </c>
      <c r="K2887" s="6">
        <f>VLOOKUP(B2887,payment!$A$2:$I$14625,8,0)</f>
        <v>0.76585000000000003</v>
      </c>
    </row>
    <row r="2888" spans="1:11">
      <c r="A2888">
        <v>2887</v>
      </c>
      <c r="B2888">
        <v>2377</v>
      </c>
      <c r="C2888">
        <f>VLOOKUP(B2888,payment!$A$2:$B$14625,2,0)</f>
        <v>172</v>
      </c>
      <c r="D2888" t="str">
        <f t="shared" si="90"/>
        <v>홍콩반점</v>
      </c>
      <c r="E2888" t="str">
        <f>VLOOKUP(B2888,payment!$A$2:$I$14625,3,0)</f>
        <v>홍콩반점</v>
      </c>
      <c r="F2888">
        <f>VLOOKUP(B2888,payment!$A$2:$I$14625,4,0)</f>
        <v>37.678367000000001</v>
      </c>
      <c r="G2888">
        <f>VLOOKUP(B2888,payment!$A$2:$I$14625,5,0)</f>
        <v>127.146845</v>
      </c>
      <c r="H2888" t="str">
        <f>VLOOKUP(E2888,gift_meta!$B$2:$C$33,2,0)</f>
        <v>찹쌀 탕수육 10% 할인</v>
      </c>
      <c r="I2888">
        <f t="shared" ca="1" si="91"/>
        <v>1900</v>
      </c>
      <c r="J2888" s="5">
        <f>VLOOKUP(B2888,payment!$A$2:$I$14625,7,0)</f>
        <v>42546</v>
      </c>
      <c r="K2888" s="6">
        <f>VLOOKUP(B2888,payment!$A$2:$I$14625,8,0)</f>
        <v>0.91800999999999999</v>
      </c>
    </row>
    <row r="2889" spans="1:11">
      <c r="A2889">
        <v>2888</v>
      </c>
      <c r="B2889">
        <v>14173</v>
      </c>
      <c r="C2889">
        <f>VLOOKUP(B2889,payment!$A$2:$B$14625,2,0)</f>
        <v>167</v>
      </c>
      <c r="D2889" t="str">
        <f t="shared" si="90"/>
        <v>교보문고</v>
      </c>
      <c r="E2889" t="str">
        <f>VLOOKUP(B2889,payment!$A$2:$I$14625,3,0)</f>
        <v>교보문고</v>
      </c>
      <c r="F2889">
        <f>VLOOKUP(B2889,payment!$A$2:$I$14625,4,0)</f>
        <v>37.620021000000001</v>
      </c>
      <c r="G2889">
        <f>VLOOKUP(B2889,payment!$A$2:$I$14625,5,0)</f>
        <v>127.133278</v>
      </c>
      <c r="H2889" t="str">
        <f>VLOOKUP(E2889,gift_meta!$B$2:$C$33,2,0)</f>
        <v>도서 구매시 10% 할인</v>
      </c>
      <c r="I2889">
        <f t="shared" ca="1" si="91"/>
        <v>2000</v>
      </c>
      <c r="J2889" s="5">
        <f>VLOOKUP(B2889,payment!$A$2:$I$14625,7,0)</f>
        <v>42975</v>
      </c>
      <c r="K2889" s="6">
        <f>VLOOKUP(B2889,payment!$A$2:$I$14625,8,0)</f>
        <v>0.65098</v>
      </c>
    </row>
    <row r="2890" spans="1:11">
      <c r="A2890">
        <v>2889</v>
      </c>
      <c r="B2890">
        <v>9944</v>
      </c>
      <c r="C2890">
        <f>VLOOKUP(B2890,payment!$A$2:$B$14625,2,0)</f>
        <v>41</v>
      </c>
      <c r="D2890" t="str">
        <f t="shared" si="90"/>
        <v>이디야커피</v>
      </c>
      <c r="E2890" t="str">
        <f>VLOOKUP(B2890,payment!$A$2:$I$14625,3,0)</f>
        <v>이디야커피</v>
      </c>
      <c r="F2890">
        <f>VLOOKUP(B2890,payment!$A$2:$I$14625,4,0)</f>
        <v>37.603758999999997</v>
      </c>
      <c r="G2890">
        <f>VLOOKUP(B2890,payment!$A$2:$I$14625,5,0)</f>
        <v>126.95744500000001</v>
      </c>
      <c r="H2890" t="str">
        <f>VLOOKUP(E2890,gift_meta!$B$2:$C$33,2,0)</f>
        <v>스마트 오더 사용시 10% 할인</v>
      </c>
      <c r="I2890">
        <f t="shared" ca="1" si="91"/>
        <v>1700</v>
      </c>
      <c r="J2890" s="5">
        <f>VLOOKUP(B2890,payment!$A$2:$I$14625,7,0)</f>
        <v>42717</v>
      </c>
      <c r="K2890" s="6">
        <f>VLOOKUP(B2890,payment!$A$2:$I$14625,8,0)</f>
        <v>0.56416999999999995</v>
      </c>
    </row>
    <row r="2891" spans="1:11">
      <c r="A2891">
        <v>2890</v>
      </c>
      <c r="B2891">
        <v>12780</v>
      </c>
      <c r="C2891">
        <f>VLOOKUP(B2891,payment!$A$2:$B$14625,2,0)</f>
        <v>166</v>
      </c>
      <c r="D2891" t="str">
        <f t="shared" si="90"/>
        <v>멘동</v>
      </c>
      <c r="E2891" t="str">
        <f>VLOOKUP(B2891,payment!$A$2:$I$14625,3,0)</f>
        <v>멘동</v>
      </c>
      <c r="F2891">
        <f>VLOOKUP(B2891,payment!$A$2:$I$14625,4,0)</f>
        <v>37.555743999999997</v>
      </c>
      <c r="G2891">
        <f>VLOOKUP(B2891,payment!$A$2:$I$14625,5,0)</f>
        <v>127.13032699999999</v>
      </c>
      <c r="H2891" t="str">
        <f>VLOOKUP(E2891,gift_meta!$B$2:$C$33,2,0)</f>
        <v>규동 5% 할인</v>
      </c>
      <c r="I2891">
        <f t="shared" ca="1" si="91"/>
        <v>1500</v>
      </c>
      <c r="J2891" s="5">
        <f>VLOOKUP(B2891,payment!$A$2:$I$14625,7,0)</f>
        <v>42918</v>
      </c>
      <c r="K2891" s="6">
        <f>VLOOKUP(B2891,payment!$A$2:$I$14625,8,0)</f>
        <v>0.81713000000000002</v>
      </c>
    </row>
    <row r="2892" spans="1:11">
      <c r="A2892">
        <v>2891</v>
      </c>
      <c r="B2892">
        <v>815</v>
      </c>
      <c r="C2892">
        <f>VLOOKUP(B2892,payment!$A$2:$B$14625,2,0)</f>
        <v>104</v>
      </c>
      <c r="D2892" t="str">
        <f t="shared" si="90"/>
        <v>봄봄</v>
      </c>
      <c r="E2892" t="str">
        <f>VLOOKUP(B2892,payment!$A$2:$I$14625,3,0)</f>
        <v>봄봄</v>
      </c>
      <c r="F2892">
        <f>VLOOKUP(B2892,payment!$A$2:$I$14625,4,0)</f>
        <v>37.692430000000002</v>
      </c>
      <c r="G2892">
        <f>VLOOKUP(B2892,payment!$A$2:$I$14625,5,0)</f>
        <v>126.965068</v>
      </c>
      <c r="H2892" t="str">
        <f>VLOOKUP(E2892,gift_meta!$B$2:$C$33,2,0)</f>
        <v>음료 주문시 쿠폰 도장 2개 추가</v>
      </c>
      <c r="I2892">
        <f t="shared" ca="1" si="91"/>
        <v>100</v>
      </c>
      <c r="J2892" s="5">
        <f>VLOOKUP(B2892,payment!$A$2:$I$14625,7,0)</f>
        <v>43101</v>
      </c>
      <c r="K2892" s="6">
        <f>VLOOKUP(B2892,payment!$A$2:$I$14625,8,0)</f>
        <v>0.98741000000000001</v>
      </c>
    </row>
    <row r="2893" spans="1:11">
      <c r="A2893">
        <v>2892</v>
      </c>
      <c r="B2893">
        <v>11170</v>
      </c>
      <c r="C2893">
        <f>VLOOKUP(B2893,payment!$A$2:$B$14625,2,0)</f>
        <v>155</v>
      </c>
      <c r="D2893" t="str">
        <f t="shared" si="90"/>
        <v>닭한마리</v>
      </c>
      <c r="E2893" t="str">
        <f>VLOOKUP(B2893,payment!$A$2:$I$14625,3,0)</f>
        <v>닭한마리</v>
      </c>
      <c r="F2893">
        <f>VLOOKUP(B2893,payment!$A$2:$I$14625,4,0)</f>
        <v>37.471207999999997</v>
      </c>
      <c r="G2893">
        <f>VLOOKUP(B2893,payment!$A$2:$I$14625,5,0)</f>
        <v>127.108648</v>
      </c>
      <c r="H2893" t="str">
        <f>VLOOKUP(E2893,gift_meta!$B$2:$C$33,2,0)</f>
        <v>칼국수 사리 무료 리필</v>
      </c>
      <c r="I2893">
        <f t="shared" ca="1" si="91"/>
        <v>2000</v>
      </c>
      <c r="J2893" s="5">
        <f>VLOOKUP(B2893,payment!$A$2:$I$14625,7,0)</f>
        <v>43173</v>
      </c>
      <c r="K2893" s="6">
        <f>VLOOKUP(B2893,payment!$A$2:$I$14625,8,0)</f>
        <v>0.66807000000000005</v>
      </c>
    </row>
    <row r="2894" spans="1:11">
      <c r="A2894">
        <v>2893</v>
      </c>
      <c r="B2894">
        <v>4245</v>
      </c>
      <c r="C2894">
        <f>VLOOKUP(B2894,payment!$A$2:$B$14625,2,0)</f>
        <v>121</v>
      </c>
      <c r="D2894" t="str">
        <f t="shared" si="90"/>
        <v>파리바게트</v>
      </c>
      <c r="E2894" t="str">
        <f>VLOOKUP(B2894,payment!$A$2:$I$14625,3,0)</f>
        <v>파리바게트</v>
      </c>
      <c r="F2894">
        <f>VLOOKUP(B2894,payment!$A$2:$I$14625,4,0)</f>
        <v>37.442715999999997</v>
      </c>
      <c r="G2894">
        <f>VLOOKUP(B2894,payment!$A$2:$I$14625,5,0)</f>
        <v>127.082876</v>
      </c>
      <c r="H2894" t="str">
        <f>VLOOKUP(E2894,gift_meta!$B$2:$C$33,2,0)</f>
        <v>1000원 이상 10% 할인</v>
      </c>
      <c r="I2894">
        <f t="shared" ca="1" si="91"/>
        <v>900</v>
      </c>
      <c r="J2894" s="5">
        <f>VLOOKUP(B2894,payment!$A$2:$I$14625,7,0)</f>
        <v>43092</v>
      </c>
      <c r="K2894" s="6">
        <f>VLOOKUP(B2894,payment!$A$2:$I$14625,8,0)</f>
        <v>0.38091000000000003</v>
      </c>
    </row>
    <row r="2895" spans="1:11">
      <c r="A2895">
        <v>2894</v>
      </c>
      <c r="B2895">
        <v>3920</v>
      </c>
      <c r="C2895">
        <f>VLOOKUP(B2895,payment!$A$2:$B$14625,2,0)</f>
        <v>172</v>
      </c>
      <c r="D2895" t="str">
        <f t="shared" si="90"/>
        <v>교보문고</v>
      </c>
      <c r="E2895" t="str">
        <f>VLOOKUP(B2895,payment!$A$2:$I$14625,3,0)</f>
        <v>교보문고</v>
      </c>
      <c r="F2895">
        <f>VLOOKUP(B2895,payment!$A$2:$I$14625,4,0)</f>
        <v>37.640329999999999</v>
      </c>
      <c r="G2895">
        <f>VLOOKUP(B2895,payment!$A$2:$I$14625,5,0)</f>
        <v>127.011858</v>
      </c>
      <c r="H2895" t="str">
        <f>VLOOKUP(E2895,gift_meta!$B$2:$C$33,2,0)</f>
        <v>도서 구매시 10% 할인</v>
      </c>
      <c r="I2895">
        <f t="shared" ca="1" si="91"/>
        <v>1800</v>
      </c>
      <c r="J2895" s="5">
        <f>VLOOKUP(B2895,payment!$A$2:$I$14625,7,0)</f>
        <v>42849</v>
      </c>
      <c r="K2895" s="6">
        <f>VLOOKUP(B2895,payment!$A$2:$I$14625,8,0)</f>
        <v>0.65275000000000005</v>
      </c>
    </row>
    <row r="2896" spans="1:11">
      <c r="A2896">
        <v>2895</v>
      </c>
      <c r="B2896">
        <v>9066</v>
      </c>
      <c r="C2896">
        <f>VLOOKUP(B2896,payment!$A$2:$B$14625,2,0)</f>
        <v>152</v>
      </c>
      <c r="D2896" t="str">
        <f t="shared" si="90"/>
        <v>쥬씨</v>
      </c>
      <c r="E2896" t="str">
        <f>VLOOKUP(B2896,payment!$A$2:$I$14625,3,0)</f>
        <v>쥬씨</v>
      </c>
      <c r="F2896">
        <f>VLOOKUP(B2896,payment!$A$2:$I$14625,4,0)</f>
        <v>37.631197999999998</v>
      </c>
      <c r="G2896">
        <f>VLOOKUP(B2896,payment!$A$2:$I$14625,5,0)</f>
        <v>127.17545200000001</v>
      </c>
      <c r="H2896" t="str">
        <f>VLOOKUP(E2896,gift_meta!$B$2:$C$33,2,0)</f>
        <v>무료 사이즈업</v>
      </c>
      <c r="I2896">
        <f t="shared" ca="1" si="91"/>
        <v>1000</v>
      </c>
      <c r="J2896" s="5">
        <f>VLOOKUP(B2896,payment!$A$2:$I$14625,7,0)</f>
        <v>42658</v>
      </c>
      <c r="K2896" s="6">
        <f>VLOOKUP(B2896,payment!$A$2:$I$14625,8,0)</f>
        <v>0.79505000000000003</v>
      </c>
    </row>
    <row r="2897" spans="1:11">
      <c r="A2897">
        <v>2896</v>
      </c>
      <c r="B2897">
        <v>4824</v>
      </c>
      <c r="C2897">
        <f>VLOOKUP(B2897,payment!$A$2:$B$14625,2,0)</f>
        <v>47</v>
      </c>
      <c r="D2897" t="str">
        <f t="shared" si="90"/>
        <v>백다방</v>
      </c>
      <c r="E2897" t="str">
        <f>VLOOKUP(B2897,payment!$A$2:$I$14625,3,0)</f>
        <v>백다방</v>
      </c>
      <c r="F2897">
        <f>VLOOKUP(B2897,payment!$A$2:$I$14625,4,0)</f>
        <v>37.606257999999997</v>
      </c>
      <c r="G2897">
        <f>VLOOKUP(B2897,payment!$A$2:$I$14625,5,0)</f>
        <v>127.130713</v>
      </c>
      <c r="H2897" t="str">
        <f>VLOOKUP(E2897,gift_meta!$B$2:$C$33,2,0)</f>
        <v>무료 토핑 추가</v>
      </c>
      <c r="I2897">
        <f t="shared" ca="1" si="91"/>
        <v>800</v>
      </c>
      <c r="J2897" s="5">
        <f>VLOOKUP(B2897,payment!$A$2:$I$14625,7,0)</f>
        <v>43117</v>
      </c>
      <c r="K2897" s="6">
        <f>VLOOKUP(B2897,payment!$A$2:$I$14625,8,0)</f>
        <v>0.98973</v>
      </c>
    </row>
    <row r="2898" spans="1:11">
      <c r="A2898">
        <v>2897</v>
      </c>
      <c r="B2898">
        <v>9211</v>
      </c>
      <c r="C2898">
        <f>VLOOKUP(B2898,payment!$A$2:$B$14625,2,0)</f>
        <v>83</v>
      </c>
      <c r="D2898" t="str">
        <f t="shared" si="90"/>
        <v>이비인후과</v>
      </c>
      <c r="E2898" t="str">
        <f>VLOOKUP(B2898,payment!$A$2:$I$14625,3,0)</f>
        <v>이비인후과</v>
      </c>
      <c r="F2898">
        <f>VLOOKUP(B2898,payment!$A$2:$I$14625,4,0)</f>
        <v>37.547449999999998</v>
      </c>
      <c r="G2898">
        <f>VLOOKUP(B2898,payment!$A$2:$I$14625,5,0)</f>
        <v>126.850398</v>
      </c>
      <c r="H2898" t="str">
        <f>VLOOKUP(E2898,gift_meta!$B$2:$C$33,2,0)</f>
        <v>코세척 서비스(무료)</v>
      </c>
      <c r="I2898">
        <f t="shared" ca="1" si="91"/>
        <v>200</v>
      </c>
      <c r="J2898" s="5">
        <f>VLOOKUP(B2898,payment!$A$2:$I$14625,7,0)</f>
        <v>42778</v>
      </c>
      <c r="K2898" s="6">
        <f>VLOOKUP(B2898,payment!$A$2:$I$14625,8,0)</f>
        <v>0.79876999999999998</v>
      </c>
    </row>
    <row r="2899" spans="1:11">
      <c r="A2899">
        <v>2898</v>
      </c>
      <c r="B2899">
        <v>4723</v>
      </c>
      <c r="C2899">
        <f>VLOOKUP(B2899,payment!$A$2:$B$14625,2,0)</f>
        <v>192</v>
      </c>
      <c r="D2899" t="str">
        <f t="shared" si="90"/>
        <v>동경야네</v>
      </c>
      <c r="E2899" t="str">
        <f>VLOOKUP(B2899,payment!$A$2:$I$14625,3,0)</f>
        <v>동경야네</v>
      </c>
      <c r="F2899">
        <f>VLOOKUP(B2899,payment!$A$2:$I$14625,4,0)</f>
        <v>37.709398999999998</v>
      </c>
      <c r="G2899">
        <f>VLOOKUP(B2899,payment!$A$2:$I$14625,5,0)</f>
        <v>127.02172299999999</v>
      </c>
      <c r="H2899" t="str">
        <f>VLOOKUP(E2899,gift_meta!$B$2:$C$33,2,0)</f>
        <v>사케동 10% 할인</v>
      </c>
      <c r="I2899">
        <f t="shared" ca="1" si="91"/>
        <v>1100</v>
      </c>
      <c r="J2899" s="5">
        <f>VLOOKUP(B2899,payment!$A$2:$I$14625,7,0)</f>
        <v>42941</v>
      </c>
      <c r="K2899" s="6">
        <f>VLOOKUP(B2899,payment!$A$2:$I$14625,8,0)</f>
        <v>0.88749999999999996</v>
      </c>
    </row>
    <row r="2900" spans="1:11">
      <c r="A2900">
        <v>2899</v>
      </c>
      <c r="B2900">
        <v>1727</v>
      </c>
      <c r="C2900">
        <f>VLOOKUP(B2900,payment!$A$2:$B$14625,2,0)</f>
        <v>167</v>
      </c>
      <c r="D2900" t="str">
        <f t="shared" si="90"/>
        <v>버거킹</v>
      </c>
      <c r="E2900" t="str">
        <f>VLOOKUP(B2900,payment!$A$2:$I$14625,3,0)</f>
        <v>버거킹</v>
      </c>
      <c r="F2900">
        <f>VLOOKUP(B2900,payment!$A$2:$I$14625,4,0)</f>
        <v>37.535716999999998</v>
      </c>
      <c r="G2900">
        <f>VLOOKUP(B2900,payment!$A$2:$I$14625,5,0)</f>
        <v>127.099998</v>
      </c>
      <c r="H2900" t="str">
        <f>VLOOKUP(E2900,gift_meta!$B$2:$C$33,2,0)</f>
        <v>와퍼주문시 5% 할인</v>
      </c>
      <c r="I2900">
        <f t="shared" ca="1" si="91"/>
        <v>1100</v>
      </c>
      <c r="J2900" s="5">
        <f>VLOOKUP(B2900,payment!$A$2:$I$14625,7,0)</f>
        <v>42984</v>
      </c>
      <c r="K2900" s="6">
        <f>VLOOKUP(B2900,payment!$A$2:$I$14625,8,0)</f>
        <v>0.72736000000000001</v>
      </c>
    </row>
    <row r="2901" spans="1:11">
      <c r="A2901">
        <v>2900</v>
      </c>
      <c r="B2901">
        <v>8585</v>
      </c>
      <c r="C2901">
        <f>VLOOKUP(B2901,payment!$A$2:$B$14625,2,0)</f>
        <v>188</v>
      </c>
      <c r="D2901" t="str">
        <f t="shared" si="90"/>
        <v>원할머니보쌈</v>
      </c>
      <c r="E2901" t="str">
        <f>VLOOKUP(B2901,payment!$A$2:$I$14625,3,0)</f>
        <v>원할머니보쌈</v>
      </c>
      <c r="F2901">
        <f>VLOOKUP(B2901,payment!$A$2:$I$14625,4,0)</f>
        <v>37.547441999999997</v>
      </c>
      <c r="G2901">
        <f>VLOOKUP(B2901,payment!$A$2:$I$14625,5,0)</f>
        <v>126.931348</v>
      </c>
      <c r="H2901" t="str">
        <f>VLOOKUP(E2901,gift_meta!$B$2:$C$33,2,0)</f>
        <v>족발 3,000 할인 쿠폰 제공</v>
      </c>
      <c r="I2901">
        <f t="shared" ca="1" si="91"/>
        <v>1400</v>
      </c>
      <c r="J2901" s="5">
        <f>VLOOKUP(B2901,payment!$A$2:$I$14625,7,0)</f>
        <v>42832</v>
      </c>
      <c r="K2901" s="6">
        <f>VLOOKUP(B2901,payment!$A$2:$I$14625,8,0)</f>
        <v>0.38458999999999999</v>
      </c>
    </row>
    <row r="2902" spans="1:11">
      <c r="A2902">
        <v>2901</v>
      </c>
      <c r="B2902">
        <v>5791</v>
      </c>
      <c r="C2902">
        <f>VLOOKUP(B2902,payment!$A$2:$B$14625,2,0)</f>
        <v>17</v>
      </c>
      <c r="D2902" t="str">
        <f t="shared" si="90"/>
        <v>교보문고</v>
      </c>
      <c r="E2902" t="str">
        <f>VLOOKUP(B2902,payment!$A$2:$I$14625,3,0)</f>
        <v>교보문고</v>
      </c>
      <c r="F2902">
        <f>VLOOKUP(B2902,payment!$A$2:$I$14625,4,0)</f>
        <v>37.708474000000002</v>
      </c>
      <c r="G2902">
        <f>VLOOKUP(B2902,payment!$A$2:$I$14625,5,0)</f>
        <v>127.15188999999999</v>
      </c>
      <c r="H2902" t="str">
        <f>VLOOKUP(E2902,gift_meta!$B$2:$C$33,2,0)</f>
        <v>도서 구매시 10% 할인</v>
      </c>
      <c r="I2902">
        <f t="shared" ca="1" si="91"/>
        <v>2000</v>
      </c>
      <c r="J2902" s="5">
        <f>VLOOKUP(B2902,payment!$A$2:$I$14625,7,0)</f>
        <v>42545</v>
      </c>
      <c r="K2902" s="6">
        <f>VLOOKUP(B2902,payment!$A$2:$I$14625,8,0)</f>
        <v>0.98229</v>
      </c>
    </row>
    <row r="2903" spans="1:11">
      <c r="A2903">
        <v>2902</v>
      </c>
      <c r="B2903">
        <v>11378</v>
      </c>
      <c r="C2903">
        <f>VLOOKUP(B2903,payment!$A$2:$B$14625,2,0)</f>
        <v>278</v>
      </c>
      <c r="D2903" t="str">
        <f t="shared" si="90"/>
        <v>멘동</v>
      </c>
      <c r="E2903" t="str">
        <f>VLOOKUP(B2903,payment!$A$2:$I$14625,3,0)</f>
        <v>멘동</v>
      </c>
      <c r="F2903">
        <f>VLOOKUP(B2903,payment!$A$2:$I$14625,4,0)</f>
        <v>37.535105000000001</v>
      </c>
      <c r="G2903">
        <f>VLOOKUP(B2903,payment!$A$2:$I$14625,5,0)</f>
        <v>127.148582</v>
      </c>
      <c r="H2903" t="str">
        <f>VLOOKUP(E2903,gift_meta!$B$2:$C$33,2,0)</f>
        <v>규동 5% 할인</v>
      </c>
      <c r="I2903">
        <f t="shared" ca="1" si="91"/>
        <v>700</v>
      </c>
      <c r="J2903" s="5">
        <f>VLOOKUP(B2903,payment!$A$2:$I$14625,7,0)</f>
        <v>42752</v>
      </c>
      <c r="K2903" s="6">
        <f>VLOOKUP(B2903,payment!$A$2:$I$14625,8,0)</f>
        <v>0.78198000000000001</v>
      </c>
    </row>
    <row r="2904" spans="1:11">
      <c r="A2904">
        <v>2903</v>
      </c>
      <c r="B2904">
        <v>213</v>
      </c>
      <c r="C2904">
        <f>VLOOKUP(B2904,payment!$A$2:$B$14625,2,0)</f>
        <v>33</v>
      </c>
      <c r="D2904" t="str">
        <f t="shared" si="90"/>
        <v>이비인후과</v>
      </c>
      <c r="E2904" t="str">
        <f>VLOOKUP(B2904,payment!$A$2:$I$14625,3,0)</f>
        <v>이비인후과</v>
      </c>
      <c r="F2904">
        <f>VLOOKUP(B2904,payment!$A$2:$I$14625,4,0)</f>
        <v>37.441602000000003</v>
      </c>
      <c r="G2904">
        <f>VLOOKUP(B2904,payment!$A$2:$I$14625,5,0)</f>
        <v>127.164439</v>
      </c>
      <c r="H2904" t="str">
        <f>VLOOKUP(E2904,gift_meta!$B$2:$C$33,2,0)</f>
        <v>코세척 서비스(무료)</v>
      </c>
      <c r="I2904">
        <f t="shared" ca="1" si="91"/>
        <v>1400</v>
      </c>
      <c r="J2904" s="5">
        <f>VLOOKUP(B2904,payment!$A$2:$I$14625,7,0)</f>
        <v>42491</v>
      </c>
      <c r="K2904" s="6">
        <f>VLOOKUP(B2904,payment!$A$2:$I$14625,8,0)</f>
        <v>0.80245999999999995</v>
      </c>
    </row>
    <row r="2905" spans="1:11">
      <c r="A2905">
        <v>2904</v>
      </c>
      <c r="B2905">
        <v>912</v>
      </c>
      <c r="C2905">
        <f>VLOOKUP(B2905,payment!$A$2:$B$14625,2,0)</f>
        <v>74</v>
      </c>
      <c r="D2905" t="str">
        <f t="shared" si="90"/>
        <v>원할머니보쌈</v>
      </c>
      <c r="E2905" t="str">
        <f>VLOOKUP(B2905,payment!$A$2:$I$14625,3,0)</f>
        <v>원할머니보쌈</v>
      </c>
      <c r="F2905">
        <f>VLOOKUP(B2905,payment!$A$2:$I$14625,4,0)</f>
        <v>37.469996000000002</v>
      </c>
      <c r="G2905">
        <f>VLOOKUP(B2905,payment!$A$2:$I$14625,5,0)</f>
        <v>127.055971</v>
      </c>
      <c r="H2905" t="str">
        <f>VLOOKUP(E2905,gift_meta!$B$2:$C$33,2,0)</f>
        <v>족발 3,000 할인 쿠폰 제공</v>
      </c>
      <c r="I2905">
        <f t="shared" ca="1" si="91"/>
        <v>1800</v>
      </c>
      <c r="J2905" s="5">
        <f>VLOOKUP(B2905,payment!$A$2:$I$14625,7,0)</f>
        <v>42803</v>
      </c>
      <c r="K2905" s="6">
        <f>VLOOKUP(B2905,payment!$A$2:$I$14625,8,0)</f>
        <v>0.51556000000000002</v>
      </c>
    </row>
    <row r="2906" spans="1:11">
      <c r="A2906">
        <v>2905</v>
      </c>
      <c r="B2906">
        <v>10175</v>
      </c>
      <c r="C2906">
        <f>VLOOKUP(B2906,payment!$A$2:$B$14625,2,0)</f>
        <v>39</v>
      </c>
      <c r="D2906" t="str">
        <f t="shared" si="90"/>
        <v>닭한마리</v>
      </c>
      <c r="E2906" t="str">
        <f>VLOOKUP(B2906,payment!$A$2:$I$14625,3,0)</f>
        <v>닭한마리</v>
      </c>
      <c r="F2906">
        <f>VLOOKUP(B2906,payment!$A$2:$I$14625,4,0)</f>
        <v>37.619818000000002</v>
      </c>
      <c r="G2906">
        <f>VLOOKUP(B2906,payment!$A$2:$I$14625,5,0)</f>
        <v>126.864244</v>
      </c>
      <c r="H2906" t="str">
        <f>VLOOKUP(E2906,gift_meta!$B$2:$C$33,2,0)</f>
        <v>칼국수 사리 무료 리필</v>
      </c>
      <c r="I2906">
        <f t="shared" ca="1" si="91"/>
        <v>1600</v>
      </c>
      <c r="J2906" s="5">
        <f>VLOOKUP(B2906,payment!$A$2:$I$14625,7,0)</f>
        <v>43133</v>
      </c>
      <c r="K2906" s="6">
        <f>VLOOKUP(B2906,payment!$A$2:$I$14625,8,0)</f>
        <v>0.59626999999999997</v>
      </c>
    </row>
    <row r="2907" spans="1:11">
      <c r="A2907">
        <v>2906</v>
      </c>
      <c r="B2907">
        <v>7306</v>
      </c>
      <c r="C2907">
        <f>VLOOKUP(B2907,payment!$A$2:$B$14625,2,0)</f>
        <v>286</v>
      </c>
      <c r="D2907" t="str">
        <f t="shared" si="90"/>
        <v>버거킹</v>
      </c>
      <c r="E2907" t="str">
        <f>VLOOKUP(B2907,payment!$A$2:$I$14625,3,0)</f>
        <v>버거킹</v>
      </c>
      <c r="F2907">
        <f>VLOOKUP(B2907,payment!$A$2:$I$14625,4,0)</f>
        <v>37.693283000000001</v>
      </c>
      <c r="G2907">
        <f>VLOOKUP(B2907,payment!$A$2:$I$14625,5,0)</f>
        <v>126.886443</v>
      </c>
      <c r="H2907" t="str">
        <f>VLOOKUP(E2907,gift_meta!$B$2:$C$33,2,0)</f>
        <v>와퍼주문시 5% 할인</v>
      </c>
      <c r="I2907">
        <f t="shared" ca="1" si="91"/>
        <v>700</v>
      </c>
      <c r="J2907" s="5">
        <f>VLOOKUP(B2907,payment!$A$2:$I$14625,7,0)</f>
        <v>42872</v>
      </c>
      <c r="K2907" s="6">
        <f>VLOOKUP(B2907,payment!$A$2:$I$14625,8,0)</f>
        <v>0.57571000000000006</v>
      </c>
    </row>
    <row r="2908" spans="1:11">
      <c r="A2908">
        <v>2907</v>
      </c>
      <c r="B2908">
        <v>11026</v>
      </c>
      <c r="C2908">
        <f>VLOOKUP(B2908,payment!$A$2:$B$14625,2,0)</f>
        <v>123</v>
      </c>
      <c r="D2908" t="str">
        <f t="shared" si="90"/>
        <v>롯데리아</v>
      </c>
      <c r="E2908" t="str">
        <f>VLOOKUP(B2908,payment!$A$2:$I$14625,3,0)</f>
        <v>롯데리아</v>
      </c>
      <c r="F2908">
        <f>VLOOKUP(B2908,payment!$A$2:$I$14625,4,0)</f>
        <v>37.643526000000001</v>
      </c>
      <c r="G2908">
        <f>VLOOKUP(B2908,payment!$A$2:$I$14625,5,0)</f>
        <v>126.941255</v>
      </c>
      <c r="H2908" t="str">
        <f>VLOOKUP(E2908,gift_meta!$B$2:$C$33,2,0)</f>
        <v>롯데리아 음료M 제공</v>
      </c>
      <c r="I2908">
        <f t="shared" ca="1" si="91"/>
        <v>1700</v>
      </c>
      <c r="J2908" s="5">
        <f>VLOOKUP(B2908,payment!$A$2:$I$14625,7,0)</f>
        <v>43096</v>
      </c>
      <c r="K2908" s="6">
        <f>VLOOKUP(B2908,payment!$A$2:$I$14625,8,0)</f>
        <v>0.54962999999999995</v>
      </c>
    </row>
    <row r="2909" spans="1:11">
      <c r="A2909">
        <v>2908</v>
      </c>
      <c r="B2909">
        <v>9714</v>
      </c>
      <c r="C2909">
        <f>VLOOKUP(B2909,payment!$A$2:$B$14625,2,0)</f>
        <v>218</v>
      </c>
      <c r="D2909" t="str">
        <f t="shared" si="90"/>
        <v>베스킨라빈스</v>
      </c>
      <c r="E2909" t="str">
        <f>VLOOKUP(B2909,payment!$A$2:$I$14625,3,0)</f>
        <v>베스킨라빈스</v>
      </c>
      <c r="F2909">
        <f>VLOOKUP(B2909,payment!$A$2:$I$14625,4,0)</f>
        <v>37.561160999999998</v>
      </c>
      <c r="G2909">
        <f>VLOOKUP(B2909,payment!$A$2:$I$14625,5,0)</f>
        <v>127.170901</v>
      </c>
      <c r="H2909" t="str">
        <f>VLOOKUP(E2909,gift_meta!$B$2:$C$33,2,0)</f>
        <v>무료 사이즈업</v>
      </c>
      <c r="I2909">
        <f t="shared" ca="1" si="91"/>
        <v>800</v>
      </c>
      <c r="J2909" s="5">
        <f>VLOOKUP(B2909,payment!$A$2:$I$14625,7,0)</f>
        <v>42584</v>
      </c>
      <c r="K2909" s="6">
        <f>VLOOKUP(B2909,payment!$A$2:$I$14625,8,0)</f>
        <v>0.46150000000000002</v>
      </c>
    </row>
    <row r="2910" spans="1:11">
      <c r="A2910">
        <v>2909</v>
      </c>
      <c r="B2910">
        <v>12832</v>
      </c>
      <c r="C2910">
        <f>VLOOKUP(B2910,payment!$A$2:$B$14625,2,0)</f>
        <v>285</v>
      </c>
      <c r="D2910" t="str">
        <f t="shared" si="90"/>
        <v>리얼후라이</v>
      </c>
      <c r="E2910" t="str">
        <f>VLOOKUP(B2910,payment!$A$2:$I$14625,3,0)</f>
        <v>리얼후라이</v>
      </c>
      <c r="F2910">
        <f>VLOOKUP(B2910,payment!$A$2:$I$14625,4,0)</f>
        <v>37.454588999999999</v>
      </c>
      <c r="G2910">
        <f>VLOOKUP(B2910,payment!$A$2:$I$14625,5,0)</f>
        <v>127.137106</v>
      </c>
      <c r="H2910" t="str">
        <f>VLOOKUP(E2910,gift_meta!$B$2:$C$33,2,0)</f>
        <v>크리스피 후라이드 10% 할인</v>
      </c>
      <c r="I2910">
        <f t="shared" ca="1" si="91"/>
        <v>1000</v>
      </c>
      <c r="J2910" s="5">
        <f>VLOOKUP(B2910,payment!$A$2:$I$14625,7,0)</f>
        <v>42423</v>
      </c>
      <c r="K2910" s="6">
        <f>VLOOKUP(B2910,payment!$A$2:$I$14625,8,0)</f>
        <v>0.67769999999999997</v>
      </c>
    </row>
    <row r="2911" spans="1:11">
      <c r="A2911">
        <v>2910</v>
      </c>
      <c r="B2911">
        <v>3868</v>
      </c>
      <c r="C2911">
        <f>VLOOKUP(B2911,payment!$A$2:$B$14625,2,0)</f>
        <v>10</v>
      </c>
      <c r="D2911" t="str">
        <f t="shared" si="90"/>
        <v>원할머니보쌈</v>
      </c>
      <c r="E2911" t="str">
        <f>VLOOKUP(B2911,payment!$A$2:$I$14625,3,0)</f>
        <v>원할머니보쌈</v>
      </c>
      <c r="F2911">
        <f>VLOOKUP(B2911,payment!$A$2:$I$14625,4,0)</f>
        <v>37.619979000000001</v>
      </c>
      <c r="G2911">
        <f>VLOOKUP(B2911,payment!$A$2:$I$14625,5,0)</f>
        <v>126.934386</v>
      </c>
      <c r="H2911" t="str">
        <f>VLOOKUP(E2911,gift_meta!$B$2:$C$33,2,0)</f>
        <v>족발 3,000 할인 쿠폰 제공</v>
      </c>
      <c r="I2911">
        <f t="shared" ca="1" si="91"/>
        <v>400</v>
      </c>
      <c r="J2911" s="5">
        <f>VLOOKUP(B2911,payment!$A$2:$I$14625,7,0)</f>
        <v>43184</v>
      </c>
      <c r="K2911" s="6">
        <f>VLOOKUP(B2911,payment!$A$2:$I$14625,8,0)</f>
        <v>0.94862999999999997</v>
      </c>
    </row>
    <row r="2912" spans="1:11">
      <c r="A2912">
        <v>2911</v>
      </c>
      <c r="B2912">
        <v>446</v>
      </c>
      <c r="C2912">
        <f>VLOOKUP(B2912,payment!$A$2:$B$14625,2,0)</f>
        <v>39</v>
      </c>
      <c r="D2912" t="str">
        <f t="shared" si="90"/>
        <v>이비인후과</v>
      </c>
      <c r="E2912" t="str">
        <f>VLOOKUP(B2912,payment!$A$2:$I$14625,3,0)</f>
        <v>이비인후과</v>
      </c>
      <c r="F2912">
        <f>VLOOKUP(B2912,payment!$A$2:$I$14625,4,0)</f>
        <v>37.442343999999999</v>
      </c>
      <c r="G2912">
        <f>VLOOKUP(B2912,payment!$A$2:$I$14625,5,0)</f>
        <v>126.939572</v>
      </c>
      <c r="H2912" t="str">
        <f>VLOOKUP(E2912,gift_meta!$B$2:$C$33,2,0)</f>
        <v>코세척 서비스(무료)</v>
      </c>
      <c r="I2912">
        <f t="shared" ca="1" si="91"/>
        <v>500</v>
      </c>
      <c r="J2912" s="5">
        <f>VLOOKUP(B2912,payment!$A$2:$I$14625,7,0)</f>
        <v>43148</v>
      </c>
      <c r="K2912" s="6">
        <f>VLOOKUP(B2912,payment!$A$2:$I$14625,8,0)</f>
        <v>0.99265000000000003</v>
      </c>
    </row>
    <row r="2913" spans="1:11">
      <c r="A2913">
        <v>2912</v>
      </c>
      <c r="B2913">
        <v>7515</v>
      </c>
      <c r="C2913">
        <f>VLOOKUP(B2913,payment!$A$2:$B$14625,2,0)</f>
        <v>97</v>
      </c>
      <c r="D2913" t="str">
        <f t="shared" si="90"/>
        <v>쥬씨</v>
      </c>
      <c r="E2913" t="str">
        <f>VLOOKUP(B2913,payment!$A$2:$I$14625,3,0)</f>
        <v>쥬씨</v>
      </c>
      <c r="F2913">
        <f>VLOOKUP(B2913,payment!$A$2:$I$14625,4,0)</f>
        <v>37.548324999999998</v>
      </c>
      <c r="G2913">
        <f>VLOOKUP(B2913,payment!$A$2:$I$14625,5,0)</f>
        <v>127.037103</v>
      </c>
      <c r="H2913" t="str">
        <f>VLOOKUP(E2913,gift_meta!$B$2:$C$33,2,0)</f>
        <v>무료 사이즈업</v>
      </c>
      <c r="I2913">
        <f t="shared" ca="1" si="91"/>
        <v>1700</v>
      </c>
      <c r="J2913" s="5">
        <f>VLOOKUP(B2913,payment!$A$2:$I$14625,7,0)</f>
        <v>43001</v>
      </c>
      <c r="K2913" s="6">
        <f>VLOOKUP(B2913,payment!$A$2:$I$14625,8,0)</f>
        <v>0.62158000000000002</v>
      </c>
    </row>
    <row r="2914" spans="1:11">
      <c r="A2914">
        <v>2913</v>
      </c>
      <c r="B2914">
        <v>9389</v>
      </c>
      <c r="C2914">
        <f>VLOOKUP(B2914,payment!$A$2:$B$14625,2,0)</f>
        <v>95</v>
      </c>
      <c r="D2914" t="str">
        <f t="shared" si="90"/>
        <v>롯데리아</v>
      </c>
      <c r="E2914" t="str">
        <f>VLOOKUP(B2914,payment!$A$2:$I$14625,3,0)</f>
        <v>롯데리아</v>
      </c>
      <c r="F2914">
        <f>VLOOKUP(B2914,payment!$A$2:$I$14625,4,0)</f>
        <v>37.620021000000001</v>
      </c>
      <c r="G2914">
        <f>VLOOKUP(B2914,payment!$A$2:$I$14625,5,0)</f>
        <v>126.98853200000001</v>
      </c>
      <c r="H2914" t="str">
        <f>VLOOKUP(E2914,gift_meta!$B$2:$C$33,2,0)</f>
        <v>롯데리아 음료M 제공</v>
      </c>
      <c r="I2914">
        <f t="shared" ca="1" si="91"/>
        <v>2000</v>
      </c>
      <c r="J2914" s="5">
        <f>VLOOKUP(B2914,payment!$A$2:$I$14625,7,0)</f>
        <v>43024</v>
      </c>
      <c r="K2914" s="6">
        <f>VLOOKUP(B2914,payment!$A$2:$I$14625,8,0)</f>
        <v>0.99485000000000001</v>
      </c>
    </row>
    <row r="2915" spans="1:11">
      <c r="A2915">
        <v>2914</v>
      </c>
      <c r="B2915">
        <v>12576</v>
      </c>
      <c r="C2915">
        <f>VLOOKUP(B2915,payment!$A$2:$B$14625,2,0)</f>
        <v>121</v>
      </c>
      <c r="D2915" t="str">
        <f t="shared" si="90"/>
        <v>원할머니보쌈</v>
      </c>
      <c r="E2915" t="str">
        <f>VLOOKUP(B2915,payment!$A$2:$I$14625,3,0)</f>
        <v>원할머니보쌈</v>
      </c>
      <c r="F2915">
        <f>VLOOKUP(B2915,payment!$A$2:$I$14625,4,0)</f>
        <v>37.691341999999999</v>
      </c>
      <c r="G2915">
        <f>VLOOKUP(B2915,payment!$A$2:$I$14625,5,0)</f>
        <v>127.061649</v>
      </c>
      <c r="H2915" t="str">
        <f>VLOOKUP(E2915,gift_meta!$B$2:$C$33,2,0)</f>
        <v>족발 3,000 할인 쿠폰 제공</v>
      </c>
      <c r="I2915">
        <f t="shared" ca="1" si="91"/>
        <v>1100</v>
      </c>
      <c r="J2915" s="5">
        <f>VLOOKUP(B2915,payment!$A$2:$I$14625,7,0)</f>
        <v>42552</v>
      </c>
      <c r="K2915" s="6">
        <f>VLOOKUP(B2915,payment!$A$2:$I$14625,8,0)</f>
        <v>0.39384999999999998</v>
      </c>
    </row>
    <row r="2916" spans="1:11">
      <c r="A2916">
        <v>2915</v>
      </c>
      <c r="B2916">
        <v>2273</v>
      </c>
      <c r="C2916">
        <f>VLOOKUP(B2916,payment!$A$2:$B$14625,2,0)</f>
        <v>83</v>
      </c>
      <c r="D2916" t="str">
        <f t="shared" si="90"/>
        <v>아웃백</v>
      </c>
      <c r="E2916" t="str">
        <f>VLOOKUP(B2916,payment!$A$2:$I$14625,3,0)</f>
        <v>아웃백</v>
      </c>
      <c r="F2916">
        <f>VLOOKUP(B2916,payment!$A$2:$I$14625,4,0)</f>
        <v>37.706992</v>
      </c>
      <c r="G2916">
        <f>VLOOKUP(B2916,payment!$A$2:$I$14625,5,0)</f>
        <v>127.091989</v>
      </c>
      <c r="H2916" t="str">
        <f>VLOOKUP(E2916,gift_meta!$B$2:$C$33,2,0)</f>
        <v>스테이크 주문시 10% 할인</v>
      </c>
      <c r="I2916">
        <f t="shared" ca="1" si="91"/>
        <v>300</v>
      </c>
      <c r="J2916" s="5">
        <f>VLOOKUP(B2916,payment!$A$2:$I$14625,7,0)</f>
        <v>42990</v>
      </c>
      <c r="K2916" s="6">
        <f>VLOOKUP(B2916,payment!$A$2:$I$14625,8,0)</f>
        <v>0.80247000000000002</v>
      </c>
    </row>
    <row r="2917" spans="1:11">
      <c r="A2917">
        <v>2916</v>
      </c>
      <c r="B2917">
        <v>8320</v>
      </c>
      <c r="C2917">
        <f>VLOOKUP(B2917,payment!$A$2:$B$14625,2,0)</f>
        <v>148</v>
      </c>
      <c r="D2917" t="str">
        <f t="shared" si="90"/>
        <v>닭한마리</v>
      </c>
      <c r="E2917" t="str">
        <f>VLOOKUP(B2917,payment!$A$2:$I$14625,3,0)</f>
        <v>닭한마리</v>
      </c>
      <c r="F2917">
        <f>VLOOKUP(B2917,payment!$A$2:$I$14625,4,0)</f>
        <v>37.681967999999998</v>
      </c>
      <c r="G2917">
        <f>VLOOKUP(B2917,payment!$A$2:$I$14625,5,0)</f>
        <v>127.008887</v>
      </c>
      <c r="H2917" t="str">
        <f>VLOOKUP(E2917,gift_meta!$B$2:$C$33,2,0)</f>
        <v>칼국수 사리 무료 리필</v>
      </c>
      <c r="I2917">
        <f t="shared" ca="1" si="91"/>
        <v>900</v>
      </c>
      <c r="J2917" s="5">
        <f>VLOOKUP(B2917,payment!$A$2:$I$14625,7,0)</f>
        <v>42616</v>
      </c>
      <c r="K2917" s="6">
        <f>VLOOKUP(B2917,payment!$A$2:$I$14625,8,0)</f>
        <v>0.76239000000000001</v>
      </c>
    </row>
    <row r="2918" spans="1:11">
      <c r="A2918">
        <v>2917</v>
      </c>
      <c r="B2918">
        <v>3116</v>
      </c>
      <c r="C2918">
        <f>VLOOKUP(B2918,payment!$A$2:$B$14625,2,0)</f>
        <v>262</v>
      </c>
      <c r="D2918" t="str">
        <f t="shared" si="90"/>
        <v>구이가</v>
      </c>
      <c r="E2918" t="str">
        <f>VLOOKUP(B2918,payment!$A$2:$I$14625,3,0)</f>
        <v>구이가</v>
      </c>
      <c r="F2918">
        <f>VLOOKUP(B2918,payment!$A$2:$I$14625,4,0)</f>
        <v>37.641058000000001</v>
      </c>
      <c r="G2918">
        <f>VLOOKUP(B2918,payment!$A$2:$I$14625,5,0)</f>
        <v>127.009624</v>
      </c>
      <c r="H2918" t="str">
        <f>VLOOKUP(E2918,gift_meta!$B$2:$C$33,2,0)</f>
        <v>한판 주문시 사이다 제공</v>
      </c>
      <c r="I2918">
        <f t="shared" ca="1" si="91"/>
        <v>700</v>
      </c>
      <c r="J2918" s="5">
        <f>VLOOKUP(B2918,payment!$A$2:$I$14625,7,0)</f>
        <v>42503</v>
      </c>
      <c r="K2918" s="6">
        <f>VLOOKUP(B2918,payment!$A$2:$I$14625,8,0)</f>
        <v>0.79722999999999999</v>
      </c>
    </row>
    <row r="2919" spans="1:11">
      <c r="A2919">
        <v>2918</v>
      </c>
      <c r="B2919">
        <v>6712</v>
      </c>
      <c r="C2919">
        <f>VLOOKUP(B2919,payment!$A$2:$B$14625,2,0)</f>
        <v>286</v>
      </c>
      <c r="D2919" t="str">
        <f t="shared" si="90"/>
        <v>롯데리아</v>
      </c>
      <c r="E2919" t="str">
        <f>VLOOKUP(B2919,payment!$A$2:$I$14625,3,0)</f>
        <v>롯데리아</v>
      </c>
      <c r="F2919">
        <f>VLOOKUP(B2919,payment!$A$2:$I$14625,4,0)</f>
        <v>37.568052000000002</v>
      </c>
      <c r="G2919">
        <f>VLOOKUP(B2919,payment!$A$2:$I$14625,5,0)</f>
        <v>126.947633</v>
      </c>
      <c r="H2919" t="str">
        <f>VLOOKUP(E2919,gift_meta!$B$2:$C$33,2,0)</f>
        <v>롯데리아 음료M 제공</v>
      </c>
      <c r="I2919">
        <f t="shared" ca="1" si="91"/>
        <v>100</v>
      </c>
      <c r="J2919" s="5">
        <f>VLOOKUP(B2919,payment!$A$2:$I$14625,7,0)</f>
        <v>42630</v>
      </c>
      <c r="K2919" s="6">
        <f>VLOOKUP(B2919,payment!$A$2:$I$14625,8,0)</f>
        <v>0.86509999999999998</v>
      </c>
    </row>
    <row r="2920" spans="1:11">
      <c r="A2920">
        <v>2919</v>
      </c>
      <c r="B2920">
        <v>1120</v>
      </c>
      <c r="C2920">
        <f>VLOOKUP(B2920,payment!$A$2:$B$14625,2,0)</f>
        <v>192</v>
      </c>
      <c r="D2920" t="str">
        <f t="shared" si="90"/>
        <v>롯데리아</v>
      </c>
      <c r="E2920" t="str">
        <f>VLOOKUP(B2920,payment!$A$2:$I$14625,3,0)</f>
        <v>롯데리아</v>
      </c>
      <c r="F2920">
        <f>VLOOKUP(B2920,payment!$A$2:$I$14625,4,0)</f>
        <v>37.557972999999997</v>
      </c>
      <c r="G2920">
        <f>VLOOKUP(B2920,payment!$A$2:$I$14625,5,0)</f>
        <v>126.915626</v>
      </c>
      <c r="H2920" t="str">
        <f>VLOOKUP(E2920,gift_meta!$B$2:$C$33,2,0)</f>
        <v>롯데리아 음료M 제공</v>
      </c>
      <c r="I2920">
        <f t="shared" ca="1" si="91"/>
        <v>700</v>
      </c>
      <c r="J2920" s="5">
        <f>VLOOKUP(B2920,payment!$A$2:$I$14625,7,0)</f>
        <v>42483</v>
      </c>
      <c r="K2920" s="6">
        <f>VLOOKUP(B2920,payment!$A$2:$I$14625,8,0)</f>
        <v>0.94506999999999997</v>
      </c>
    </row>
    <row r="2921" spans="1:11">
      <c r="A2921">
        <v>2920</v>
      </c>
      <c r="B2921">
        <v>11030</v>
      </c>
      <c r="C2921">
        <f>VLOOKUP(B2921,payment!$A$2:$B$14625,2,0)</f>
        <v>277</v>
      </c>
      <c r="D2921" t="str">
        <f t="shared" si="90"/>
        <v>롯데리아</v>
      </c>
      <c r="E2921" t="str">
        <f>VLOOKUP(B2921,payment!$A$2:$I$14625,3,0)</f>
        <v>롯데리아</v>
      </c>
      <c r="F2921">
        <f>VLOOKUP(B2921,payment!$A$2:$I$14625,4,0)</f>
        <v>37.688684000000002</v>
      </c>
      <c r="G2921">
        <f>VLOOKUP(B2921,payment!$A$2:$I$14625,5,0)</f>
        <v>127.013069</v>
      </c>
      <c r="H2921" t="str">
        <f>VLOOKUP(E2921,gift_meta!$B$2:$C$33,2,0)</f>
        <v>롯데리아 음료M 제공</v>
      </c>
      <c r="I2921">
        <f t="shared" ca="1" si="91"/>
        <v>1400</v>
      </c>
      <c r="J2921" s="5">
        <f>VLOOKUP(B2921,payment!$A$2:$I$14625,7,0)</f>
        <v>42378</v>
      </c>
      <c r="K2921" s="6">
        <f>VLOOKUP(B2921,payment!$A$2:$I$14625,8,0)</f>
        <v>0.46143000000000001</v>
      </c>
    </row>
    <row r="2922" spans="1:11">
      <c r="A2922">
        <v>2921</v>
      </c>
      <c r="B2922">
        <v>393</v>
      </c>
      <c r="C2922">
        <f>VLOOKUP(B2922,payment!$A$2:$B$14625,2,0)</f>
        <v>141</v>
      </c>
      <c r="D2922" t="str">
        <f t="shared" si="90"/>
        <v>홍콩반점</v>
      </c>
      <c r="E2922" t="str">
        <f>VLOOKUP(B2922,payment!$A$2:$I$14625,3,0)</f>
        <v>홍콩반점</v>
      </c>
      <c r="F2922">
        <f>VLOOKUP(B2922,payment!$A$2:$I$14625,4,0)</f>
        <v>37.537213000000001</v>
      </c>
      <c r="G2922">
        <f>VLOOKUP(B2922,payment!$A$2:$I$14625,5,0)</f>
        <v>127.10559600000001</v>
      </c>
      <c r="H2922" t="str">
        <f>VLOOKUP(E2922,gift_meta!$B$2:$C$33,2,0)</f>
        <v>찹쌀 탕수육 10% 할인</v>
      </c>
      <c r="I2922">
        <f t="shared" ca="1" si="91"/>
        <v>1000</v>
      </c>
      <c r="J2922" s="5">
        <f>VLOOKUP(B2922,payment!$A$2:$I$14625,7,0)</f>
        <v>42752</v>
      </c>
      <c r="K2922" s="6">
        <f>VLOOKUP(B2922,payment!$A$2:$I$14625,8,0)</f>
        <v>0.39718999999999999</v>
      </c>
    </row>
    <row r="2923" spans="1:11">
      <c r="A2923">
        <v>2922</v>
      </c>
      <c r="B2923">
        <v>10827</v>
      </c>
      <c r="C2923">
        <f>VLOOKUP(B2923,payment!$A$2:$B$14625,2,0)</f>
        <v>213</v>
      </c>
      <c r="D2923" t="str">
        <f t="shared" si="90"/>
        <v>정형외과</v>
      </c>
      <c r="E2923" t="str">
        <f>VLOOKUP(B2923,payment!$A$2:$I$14625,3,0)</f>
        <v>정형외과</v>
      </c>
      <c r="F2923">
        <f>VLOOKUP(B2923,payment!$A$2:$I$14625,4,0)</f>
        <v>37.638652</v>
      </c>
      <c r="G2923">
        <f>VLOOKUP(B2923,payment!$A$2:$I$14625,5,0)</f>
        <v>126.931533</v>
      </c>
      <c r="H2923" t="str">
        <f>VLOOKUP(E2923,gift_meta!$B$2:$C$33,2,0)</f>
        <v>정형외과의료지점</v>
      </c>
      <c r="I2923">
        <f t="shared" ca="1" si="91"/>
        <v>1000</v>
      </c>
      <c r="J2923" s="5">
        <f>VLOOKUP(B2923,payment!$A$2:$I$14625,7,0)</f>
        <v>42999</v>
      </c>
      <c r="K2923" s="6">
        <f>VLOOKUP(B2923,payment!$A$2:$I$14625,8,0)</f>
        <v>0.43739</v>
      </c>
    </row>
    <row r="2924" spans="1:11">
      <c r="A2924">
        <v>2923</v>
      </c>
      <c r="B2924">
        <v>789</v>
      </c>
      <c r="C2924">
        <f>VLOOKUP(B2924,payment!$A$2:$B$14625,2,0)</f>
        <v>248</v>
      </c>
      <c r="D2924" t="str">
        <f t="shared" si="90"/>
        <v>반디앤루니스</v>
      </c>
      <c r="E2924" t="str">
        <f>VLOOKUP(B2924,payment!$A$2:$I$14625,3,0)</f>
        <v>반디앤루니스</v>
      </c>
      <c r="F2924">
        <f>VLOOKUP(B2924,payment!$A$2:$I$14625,4,0)</f>
        <v>37.510772000000003</v>
      </c>
      <c r="G2924">
        <f>VLOOKUP(B2924,payment!$A$2:$I$14625,5,0)</f>
        <v>127.118425</v>
      </c>
      <c r="H2924" t="str">
        <f>VLOOKUP(E2924,gift_meta!$B$2:$C$33,2,0)</f>
        <v>도서 구매시 5% 할인</v>
      </c>
      <c r="I2924">
        <f t="shared" ca="1" si="91"/>
        <v>500</v>
      </c>
      <c r="J2924" s="5">
        <f>VLOOKUP(B2924,payment!$A$2:$I$14625,7,0)</f>
        <v>42914</v>
      </c>
      <c r="K2924" s="6">
        <f>VLOOKUP(B2924,payment!$A$2:$I$14625,8,0)</f>
        <v>0.61880000000000002</v>
      </c>
    </row>
    <row r="2925" spans="1:11">
      <c r="A2925">
        <v>2924</v>
      </c>
      <c r="B2925">
        <v>10421</v>
      </c>
      <c r="C2925">
        <f>VLOOKUP(B2925,payment!$A$2:$B$14625,2,0)</f>
        <v>293</v>
      </c>
      <c r="D2925" t="str">
        <f t="shared" si="90"/>
        <v>아웃닭</v>
      </c>
      <c r="E2925" t="str">
        <f>VLOOKUP(B2925,payment!$A$2:$I$14625,3,0)</f>
        <v>아웃닭</v>
      </c>
      <c r="F2925">
        <f>VLOOKUP(B2925,payment!$A$2:$I$14625,4,0)</f>
        <v>37.453677999999996</v>
      </c>
      <c r="G2925">
        <f>VLOOKUP(B2925,payment!$A$2:$I$14625,5,0)</f>
        <v>127.15853</v>
      </c>
      <c r="H2925" t="str">
        <f>VLOOKUP(E2925,gift_meta!$B$2:$C$33,2,0)</f>
        <v>치즈스틱 2개 제공</v>
      </c>
      <c r="I2925">
        <f t="shared" ca="1" si="91"/>
        <v>100</v>
      </c>
      <c r="J2925" s="5">
        <f>VLOOKUP(B2925,payment!$A$2:$I$14625,7,0)</f>
        <v>42602</v>
      </c>
      <c r="K2925" s="6">
        <f>VLOOKUP(B2925,payment!$A$2:$I$14625,8,0)</f>
        <v>0.90742999999999996</v>
      </c>
    </row>
    <row r="2926" spans="1:11">
      <c r="A2926">
        <v>2925</v>
      </c>
      <c r="B2926">
        <v>1406</v>
      </c>
      <c r="C2926">
        <f>VLOOKUP(B2926,payment!$A$2:$B$14625,2,0)</f>
        <v>50</v>
      </c>
      <c r="D2926" t="str">
        <f t="shared" si="90"/>
        <v>한신포차</v>
      </c>
      <c r="E2926" t="str">
        <f>VLOOKUP(B2926,payment!$A$2:$I$14625,3,0)</f>
        <v>한신포차</v>
      </c>
      <c r="F2926">
        <f>VLOOKUP(B2926,payment!$A$2:$I$14625,4,0)</f>
        <v>37.469410000000003</v>
      </c>
      <c r="G2926">
        <f>VLOOKUP(B2926,payment!$A$2:$I$14625,5,0)</f>
        <v>127.15898799999999</v>
      </c>
      <c r="H2926" t="str">
        <f>VLOOKUP(E2926,gift_meta!$B$2:$C$33,2,0)</f>
        <v>닭발 주문시 주먹밥 증정</v>
      </c>
      <c r="I2926">
        <f t="shared" ca="1" si="91"/>
        <v>1700</v>
      </c>
      <c r="J2926" s="5">
        <f>VLOOKUP(B2926,payment!$A$2:$I$14625,7,0)</f>
        <v>42944</v>
      </c>
      <c r="K2926" s="6">
        <f>VLOOKUP(B2926,payment!$A$2:$I$14625,8,0)</f>
        <v>0.82555000000000001</v>
      </c>
    </row>
    <row r="2927" spans="1:11">
      <c r="A2927">
        <v>2926</v>
      </c>
      <c r="B2927">
        <v>3059</v>
      </c>
      <c r="C2927">
        <f>VLOOKUP(B2927,payment!$A$2:$B$14625,2,0)</f>
        <v>52</v>
      </c>
      <c r="D2927" t="str">
        <f t="shared" si="90"/>
        <v>매드포갈릭</v>
      </c>
      <c r="E2927" t="str">
        <f>VLOOKUP(B2927,payment!$A$2:$I$14625,3,0)</f>
        <v>매드포갈릭</v>
      </c>
      <c r="F2927">
        <f>VLOOKUP(B2927,payment!$A$2:$I$14625,4,0)</f>
        <v>37.580775000000003</v>
      </c>
      <c r="G2927">
        <f>VLOOKUP(B2927,payment!$A$2:$I$14625,5,0)</f>
        <v>127.196275</v>
      </c>
      <c r="H2927" t="str">
        <f>VLOOKUP(E2927,gift_meta!$B$2:$C$33,2,0)</f>
        <v>에이드 무료 제공</v>
      </c>
      <c r="I2927">
        <f t="shared" ca="1" si="91"/>
        <v>800</v>
      </c>
      <c r="J2927" s="5">
        <f>VLOOKUP(B2927,payment!$A$2:$I$14625,7,0)</f>
        <v>42409</v>
      </c>
      <c r="K2927" s="6">
        <f>VLOOKUP(B2927,payment!$A$2:$I$14625,8,0)</f>
        <v>0.91317000000000004</v>
      </c>
    </row>
    <row r="2928" spans="1:11">
      <c r="A2928">
        <v>2927</v>
      </c>
      <c r="B2928">
        <v>10193</v>
      </c>
      <c r="C2928">
        <f>VLOOKUP(B2928,payment!$A$2:$B$14625,2,0)</f>
        <v>120</v>
      </c>
      <c r="D2928" t="str">
        <f t="shared" si="90"/>
        <v>매드포갈릭</v>
      </c>
      <c r="E2928" t="str">
        <f>VLOOKUP(B2928,payment!$A$2:$I$14625,3,0)</f>
        <v>매드포갈릭</v>
      </c>
      <c r="F2928">
        <f>VLOOKUP(B2928,payment!$A$2:$I$14625,4,0)</f>
        <v>37.639957000000003</v>
      </c>
      <c r="G2928">
        <f>VLOOKUP(B2928,payment!$A$2:$I$14625,5,0)</f>
        <v>127.055542</v>
      </c>
      <c r="H2928" t="str">
        <f>VLOOKUP(E2928,gift_meta!$B$2:$C$33,2,0)</f>
        <v>에이드 무료 제공</v>
      </c>
      <c r="I2928">
        <f t="shared" ca="1" si="91"/>
        <v>1100</v>
      </c>
      <c r="J2928" s="5">
        <f>VLOOKUP(B2928,payment!$A$2:$I$14625,7,0)</f>
        <v>43053</v>
      </c>
      <c r="K2928" s="6">
        <f>VLOOKUP(B2928,payment!$A$2:$I$14625,8,0)</f>
        <v>0.46203</v>
      </c>
    </row>
    <row r="2929" spans="1:11">
      <c r="A2929">
        <v>2928</v>
      </c>
      <c r="B2929">
        <v>12411</v>
      </c>
      <c r="C2929">
        <f>VLOOKUP(B2929,payment!$A$2:$B$14625,2,0)</f>
        <v>268</v>
      </c>
      <c r="D2929" t="str">
        <f t="shared" si="90"/>
        <v>아웃닭</v>
      </c>
      <c r="E2929" t="str">
        <f>VLOOKUP(B2929,payment!$A$2:$I$14625,3,0)</f>
        <v>아웃닭</v>
      </c>
      <c r="F2929">
        <f>VLOOKUP(B2929,payment!$A$2:$I$14625,4,0)</f>
        <v>37.524832000000004</v>
      </c>
      <c r="G2929">
        <f>VLOOKUP(B2929,payment!$A$2:$I$14625,5,0)</f>
        <v>126.916909</v>
      </c>
      <c r="H2929" t="str">
        <f>VLOOKUP(E2929,gift_meta!$B$2:$C$33,2,0)</f>
        <v>치즈스틱 2개 제공</v>
      </c>
      <c r="I2929">
        <f t="shared" ca="1" si="91"/>
        <v>400</v>
      </c>
      <c r="J2929" s="5">
        <f>VLOOKUP(B2929,payment!$A$2:$I$14625,7,0)</f>
        <v>42864</v>
      </c>
      <c r="K2929" s="6">
        <f>VLOOKUP(B2929,payment!$A$2:$I$14625,8,0)</f>
        <v>0.82338999999999996</v>
      </c>
    </row>
    <row r="2930" spans="1:11">
      <c r="A2930">
        <v>2929</v>
      </c>
      <c r="B2930">
        <v>10991</v>
      </c>
      <c r="C2930">
        <f>VLOOKUP(B2930,payment!$A$2:$B$14625,2,0)</f>
        <v>13</v>
      </c>
      <c r="D2930" t="str">
        <f t="shared" si="90"/>
        <v>봄봄</v>
      </c>
      <c r="E2930" t="str">
        <f>VLOOKUP(B2930,payment!$A$2:$I$14625,3,0)</f>
        <v>봄봄</v>
      </c>
      <c r="F2930">
        <f>VLOOKUP(B2930,payment!$A$2:$I$14625,4,0)</f>
        <v>37.582859999999997</v>
      </c>
      <c r="G2930">
        <f>VLOOKUP(B2930,payment!$A$2:$I$14625,5,0)</f>
        <v>127.106227</v>
      </c>
      <c r="H2930" t="str">
        <f>VLOOKUP(E2930,gift_meta!$B$2:$C$33,2,0)</f>
        <v>음료 주문시 쿠폰 도장 2개 추가</v>
      </c>
      <c r="I2930">
        <f t="shared" ca="1" si="91"/>
        <v>1200</v>
      </c>
      <c r="J2930" s="5">
        <f>VLOOKUP(B2930,payment!$A$2:$I$14625,7,0)</f>
        <v>42591</v>
      </c>
      <c r="K2930" s="6">
        <f>VLOOKUP(B2930,payment!$A$2:$I$14625,8,0)</f>
        <v>0.78447999999999996</v>
      </c>
    </row>
    <row r="2931" spans="1:11">
      <c r="A2931">
        <v>2930</v>
      </c>
      <c r="B2931">
        <v>12605</v>
      </c>
      <c r="C2931">
        <f>VLOOKUP(B2931,payment!$A$2:$B$14625,2,0)</f>
        <v>49</v>
      </c>
      <c r="D2931" t="str">
        <f t="shared" si="90"/>
        <v>파리바게트</v>
      </c>
      <c r="E2931" t="str">
        <f>VLOOKUP(B2931,payment!$A$2:$I$14625,3,0)</f>
        <v>파리바게트</v>
      </c>
      <c r="F2931">
        <f>VLOOKUP(B2931,payment!$A$2:$I$14625,4,0)</f>
        <v>37.643295000000002</v>
      </c>
      <c r="G2931">
        <f>VLOOKUP(B2931,payment!$A$2:$I$14625,5,0)</f>
        <v>127.153916</v>
      </c>
      <c r="H2931" t="str">
        <f>VLOOKUP(E2931,gift_meta!$B$2:$C$33,2,0)</f>
        <v>1000원 이상 10% 할인</v>
      </c>
      <c r="I2931">
        <f t="shared" ca="1" si="91"/>
        <v>1900</v>
      </c>
      <c r="J2931" s="5">
        <f>VLOOKUP(B2931,payment!$A$2:$I$14625,7,0)</f>
        <v>42677</v>
      </c>
      <c r="K2931" s="6">
        <f>VLOOKUP(B2931,payment!$A$2:$I$14625,8,0)</f>
        <v>0.68544000000000005</v>
      </c>
    </row>
    <row r="2932" spans="1:11">
      <c r="A2932">
        <v>2931</v>
      </c>
      <c r="B2932">
        <v>5811</v>
      </c>
      <c r="C2932">
        <f>VLOOKUP(B2932,payment!$A$2:$B$14625,2,0)</f>
        <v>147</v>
      </c>
      <c r="D2932" t="str">
        <f t="shared" si="90"/>
        <v>뚜레쥬르</v>
      </c>
      <c r="E2932" t="str">
        <f>VLOOKUP(B2932,payment!$A$2:$I$14625,3,0)</f>
        <v>뚜레쥬르</v>
      </c>
      <c r="F2932">
        <f>VLOOKUP(B2932,payment!$A$2:$I$14625,4,0)</f>
        <v>37.658734000000003</v>
      </c>
      <c r="G2932">
        <f>VLOOKUP(B2932,payment!$A$2:$I$14625,5,0)</f>
        <v>127.155603</v>
      </c>
      <c r="H2932" t="str">
        <f>VLOOKUP(E2932,gift_meta!$B$2:$C$33,2,0)</f>
        <v>2000원 이상 5% 할인</v>
      </c>
      <c r="I2932">
        <f t="shared" ca="1" si="91"/>
        <v>1800</v>
      </c>
      <c r="J2932" s="5">
        <f>VLOOKUP(B2932,payment!$A$2:$I$14625,7,0)</f>
        <v>42699</v>
      </c>
      <c r="K2932" s="6">
        <f>VLOOKUP(B2932,payment!$A$2:$I$14625,8,0)</f>
        <v>0.55639000000000005</v>
      </c>
    </row>
    <row r="2933" spans="1:11">
      <c r="A2933">
        <v>2932</v>
      </c>
      <c r="B2933">
        <v>1755</v>
      </c>
      <c r="C2933">
        <f>VLOOKUP(B2933,payment!$A$2:$B$14625,2,0)</f>
        <v>123</v>
      </c>
      <c r="D2933" t="str">
        <f t="shared" si="90"/>
        <v>김덕후의곱창조</v>
      </c>
      <c r="E2933" t="str">
        <f>VLOOKUP(B2933,payment!$A$2:$I$14625,3,0)</f>
        <v>김덕후의곱창조</v>
      </c>
      <c r="F2933">
        <f>VLOOKUP(B2933,payment!$A$2:$I$14625,4,0)</f>
        <v>37.541406000000002</v>
      </c>
      <c r="G2933">
        <f>VLOOKUP(B2933,payment!$A$2:$I$14625,5,0)</f>
        <v>127.074095</v>
      </c>
      <c r="H2933" t="str">
        <f>VLOOKUP(E2933,gift_meta!$B$2:$C$33,2,0)</f>
        <v>곱창 무한 리필 2,000 할인</v>
      </c>
      <c r="I2933">
        <f t="shared" ca="1" si="91"/>
        <v>600</v>
      </c>
      <c r="J2933" s="5">
        <f>VLOOKUP(B2933,payment!$A$2:$I$14625,7,0)</f>
        <v>42668</v>
      </c>
      <c r="K2933" s="6">
        <f>VLOOKUP(B2933,payment!$A$2:$I$14625,8,0)</f>
        <v>0.89129000000000003</v>
      </c>
    </row>
    <row r="2934" spans="1:11">
      <c r="A2934">
        <v>2933</v>
      </c>
      <c r="B2934">
        <v>10483</v>
      </c>
      <c r="C2934">
        <f>VLOOKUP(B2934,payment!$A$2:$B$14625,2,0)</f>
        <v>266</v>
      </c>
      <c r="D2934" t="str">
        <f t="shared" si="90"/>
        <v>정형외과</v>
      </c>
      <c r="E2934" t="str">
        <f>VLOOKUP(B2934,payment!$A$2:$I$14625,3,0)</f>
        <v>정형외과</v>
      </c>
      <c r="F2934">
        <f>VLOOKUP(B2934,payment!$A$2:$I$14625,4,0)</f>
        <v>37.632201000000002</v>
      </c>
      <c r="G2934">
        <f>VLOOKUP(B2934,payment!$A$2:$I$14625,5,0)</f>
        <v>127.10732899999999</v>
      </c>
      <c r="H2934" t="str">
        <f>VLOOKUP(E2934,gift_meta!$B$2:$C$33,2,0)</f>
        <v>정형외과의료지점</v>
      </c>
      <c r="I2934">
        <f t="shared" ca="1" si="91"/>
        <v>2000</v>
      </c>
      <c r="J2934" s="5">
        <f>VLOOKUP(B2934,payment!$A$2:$I$14625,7,0)</f>
        <v>42736</v>
      </c>
      <c r="K2934" s="6">
        <f>VLOOKUP(B2934,payment!$A$2:$I$14625,8,0)</f>
        <v>0.90217999999999998</v>
      </c>
    </row>
    <row r="2935" spans="1:11">
      <c r="A2935">
        <v>2934</v>
      </c>
      <c r="B2935">
        <v>7754</v>
      </c>
      <c r="C2935">
        <f>VLOOKUP(B2935,payment!$A$2:$B$14625,2,0)</f>
        <v>293</v>
      </c>
      <c r="D2935" t="str">
        <f t="shared" si="90"/>
        <v>오쭈</v>
      </c>
      <c r="E2935" t="str">
        <f>VLOOKUP(B2935,payment!$A$2:$I$14625,3,0)</f>
        <v>오쭈</v>
      </c>
      <c r="F2935">
        <f>VLOOKUP(B2935,payment!$A$2:$I$14625,4,0)</f>
        <v>37.472608999999999</v>
      </c>
      <c r="G2935">
        <f>VLOOKUP(B2935,payment!$A$2:$I$14625,5,0)</f>
        <v>127.05838199999999</v>
      </c>
      <c r="H2935" t="str">
        <f>VLOOKUP(E2935,gift_meta!$B$2:$C$33,2,0)</f>
        <v>치즈 퐁듀 1회 제공</v>
      </c>
      <c r="I2935">
        <f t="shared" ca="1" si="91"/>
        <v>700</v>
      </c>
      <c r="J2935" s="5">
        <f>VLOOKUP(B2935,payment!$A$2:$I$14625,7,0)</f>
        <v>42824</v>
      </c>
      <c r="K2935" s="6">
        <f>VLOOKUP(B2935,payment!$A$2:$I$14625,8,0)</f>
        <v>0.80501999999999996</v>
      </c>
    </row>
    <row r="2936" spans="1:11">
      <c r="A2936">
        <v>2935</v>
      </c>
      <c r="B2936">
        <v>8569</v>
      </c>
      <c r="C2936">
        <f>VLOOKUP(B2936,payment!$A$2:$B$14625,2,0)</f>
        <v>65</v>
      </c>
      <c r="D2936" t="str">
        <f t="shared" si="90"/>
        <v>동경야네</v>
      </c>
      <c r="E2936" t="str">
        <f>VLOOKUP(B2936,payment!$A$2:$I$14625,3,0)</f>
        <v>동경야네</v>
      </c>
      <c r="F2936">
        <f>VLOOKUP(B2936,payment!$A$2:$I$14625,4,0)</f>
        <v>37.514249</v>
      </c>
      <c r="G2936">
        <f>VLOOKUP(B2936,payment!$A$2:$I$14625,5,0)</f>
        <v>126.950919</v>
      </c>
      <c r="H2936" t="str">
        <f>VLOOKUP(E2936,gift_meta!$B$2:$C$33,2,0)</f>
        <v>사케동 10% 할인</v>
      </c>
      <c r="I2936">
        <f t="shared" ca="1" si="91"/>
        <v>300</v>
      </c>
      <c r="J2936" s="5">
        <f>VLOOKUP(B2936,payment!$A$2:$I$14625,7,0)</f>
        <v>42389</v>
      </c>
      <c r="K2936" s="6">
        <f>VLOOKUP(B2936,payment!$A$2:$I$14625,8,0)</f>
        <v>0.44009999999999999</v>
      </c>
    </row>
    <row r="2937" spans="1:11">
      <c r="A2937">
        <v>2936</v>
      </c>
      <c r="B2937">
        <v>3746</v>
      </c>
      <c r="C2937">
        <f>VLOOKUP(B2937,payment!$A$2:$B$14625,2,0)</f>
        <v>285</v>
      </c>
      <c r="D2937" t="str">
        <f t="shared" si="90"/>
        <v>구이가</v>
      </c>
      <c r="E2937" t="str">
        <f>VLOOKUP(B2937,payment!$A$2:$I$14625,3,0)</f>
        <v>구이가</v>
      </c>
      <c r="F2937">
        <f>VLOOKUP(B2937,payment!$A$2:$I$14625,4,0)</f>
        <v>37.607976999999998</v>
      </c>
      <c r="G2937">
        <f>VLOOKUP(B2937,payment!$A$2:$I$14625,5,0)</f>
        <v>126.860141</v>
      </c>
      <c r="H2937" t="str">
        <f>VLOOKUP(E2937,gift_meta!$B$2:$C$33,2,0)</f>
        <v>한판 주문시 사이다 제공</v>
      </c>
      <c r="I2937">
        <f t="shared" ca="1" si="91"/>
        <v>1700</v>
      </c>
      <c r="J2937" s="5">
        <f>VLOOKUP(B2937,payment!$A$2:$I$14625,7,0)</f>
        <v>42739</v>
      </c>
      <c r="K2937" s="6">
        <f>VLOOKUP(B2937,payment!$A$2:$I$14625,8,0)</f>
        <v>0.80213000000000001</v>
      </c>
    </row>
    <row r="2938" spans="1:11">
      <c r="A2938">
        <v>2937</v>
      </c>
      <c r="B2938">
        <v>691</v>
      </c>
      <c r="C2938">
        <f>VLOOKUP(B2938,payment!$A$2:$B$14625,2,0)</f>
        <v>140</v>
      </c>
      <c r="D2938" t="str">
        <f t="shared" si="90"/>
        <v>봄봄</v>
      </c>
      <c r="E2938" t="str">
        <f>VLOOKUP(B2938,payment!$A$2:$I$14625,3,0)</f>
        <v>봄봄</v>
      </c>
      <c r="F2938">
        <f>VLOOKUP(B2938,payment!$A$2:$I$14625,4,0)</f>
        <v>37.696818999999998</v>
      </c>
      <c r="G2938">
        <f>VLOOKUP(B2938,payment!$A$2:$I$14625,5,0)</f>
        <v>126.870042</v>
      </c>
      <c r="H2938" t="str">
        <f>VLOOKUP(E2938,gift_meta!$B$2:$C$33,2,0)</f>
        <v>음료 주문시 쿠폰 도장 2개 추가</v>
      </c>
      <c r="I2938">
        <f t="shared" ca="1" si="91"/>
        <v>700</v>
      </c>
      <c r="J2938" s="5">
        <f>VLOOKUP(B2938,payment!$A$2:$I$14625,7,0)</f>
        <v>42720</v>
      </c>
      <c r="K2938" s="6">
        <f>VLOOKUP(B2938,payment!$A$2:$I$14625,8,0)</f>
        <v>0.87877000000000005</v>
      </c>
    </row>
    <row r="2939" spans="1:11">
      <c r="A2939">
        <v>2938</v>
      </c>
      <c r="B2939">
        <v>7563</v>
      </c>
      <c r="C2939">
        <f>VLOOKUP(B2939,payment!$A$2:$B$14625,2,0)</f>
        <v>76</v>
      </c>
      <c r="D2939" t="str">
        <f t="shared" si="90"/>
        <v>엔젤리너스</v>
      </c>
      <c r="E2939" t="str">
        <f>VLOOKUP(B2939,payment!$A$2:$I$14625,3,0)</f>
        <v>엔젤리너스</v>
      </c>
      <c r="F2939">
        <f>VLOOKUP(B2939,payment!$A$2:$I$14625,4,0)</f>
        <v>37.468142999999998</v>
      </c>
      <c r="G2939">
        <f>VLOOKUP(B2939,payment!$A$2:$I$14625,5,0)</f>
        <v>127.08376199999999</v>
      </c>
      <c r="H2939" t="str">
        <f>VLOOKUP(E2939,gift_meta!$B$2:$C$33,2,0)</f>
        <v>제조 음료 주문시 10% 할인</v>
      </c>
      <c r="I2939">
        <f t="shared" ca="1" si="91"/>
        <v>1200</v>
      </c>
      <c r="J2939" s="5">
        <f>VLOOKUP(B2939,payment!$A$2:$I$14625,7,0)</f>
        <v>42683</v>
      </c>
      <c r="K2939" s="6">
        <f>VLOOKUP(B2939,payment!$A$2:$I$14625,8,0)</f>
        <v>0.74612999999999996</v>
      </c>
    </row>
    <row r="2940" spans="1:11">
      <c r="A2940">
        <v>2939</v>
      </c>
      <c r="B2940">
        <v>1068</v>
      </c>
      <c r="C2940">
        <f>VLOOKUP(B2940,payment!$A$2:$B$14625,2,0)</f>
        <v>165</v>
      </c>
      <c r="D2940" t="str">
        <f t="shared" si="90"/>
        <v>구이가</v>
      </c>
      <c r="E2940" t="str">
        <f>VLOOKUP(B2940,payment!$A$2:$I$14625,3,0)</f>
        <v>구이가</v>
      </c>
      <c r="F2940">
        <f>VLOOKUP(B2940,payment!$A$2:$I$14625,4,0)</f>
        <v>37.535173</v>
      </c>
      <c r="G2940">
        <f>VLOOKUP(B2940,payment!$A$2:$I$14625,5,0)</f>
        <v>127.105932</v>
      </c>
      <c r="H2940" t="str">
        <f>VLOOKUP(E2940,gift_meta!$B$2:$C$33,2,0)</f>
        <v>한판 주문시 사이다 제공</v>
      </c>
      <c r="I2940">
        <f t="shared" ca="1" si="91"/>
        <v>800</v>
      </c>
      <c r="J2940" s="5">
        <f>VLOOKUP(B2940,payment!$A$2:$I$14625,7,0)</f>
        <v>42641</v>
      </c>
      <c r="K2940" s="6">
        <f>VLOOKUP(B2940,payment!$A$2:$I$14625,8,0)</f>
        <v>0.60436999999999996</v>
      </c>
    </row>
    <row r="2941" spans="1:11">
      <c r="A2941">
        <v>2940</v>
      </c>
      <c r="B2941">
        <v>1599</v>
      </c>
      <c r="C2941">
        <f>VLOOKUP(B2941,payment!$A$2:$B$14625,2,0)</f>
        <v>35</v>
      </c>
      <c r="D2941" t="str">
        <f t="shared" si="90"/>
        <v>연래춘</v>
      </c>
      <c r="E2941" t="str">
        <f>VLOOKUP(B2941,payment!$A$2:$I$14625,3,0)</f>
        <v>연래춘</v>
      </c>
      <c r="F2941">
        <f>VLOOKUP(B2941,payment!$A$2:$I$14625,4,0)</f>
        <v>37.619563999999997</v>
      </c>
      <c r="G2941">
        <f>VLOOKUP(B2941,payment!$A$2:$I$14625,5,0)</f>
        <v>126.939573</v>
      </c>
      <c r="H2941" t="str">
        <f>VLOOKUP(E2941,gift_meta!$B$2:$C$33,2,0)</f>
        <v>현금 결재시 10% 할인</v>
      </c>
      <c r="I2941">
        <f t="shared" ca="1" si="91"/>
        <v>800</v>
      </c>
      <c r="J2941" s="5">
        <f>VLOOKUP(B2941,payment!$A$2:$I$14625,7,0)</f>
        <v>43157</v>
      </c>
      <c r="K2941" s="6">
        <f>VLOOKUP(B2941,payment!$A$2:$I$14625,8,0)</f>
        <v>0.74761</v>
      </c>
    </row>
    <row r="2942" spans="1:11">
      <c r="A2942">
        <v>2941</v>
      </c>
      <c r="B2942">
        <v>12105</v>
      </c>
      <c r="C2942">
        <f>VLOOKUP(B2942,payment!$A$2:$B$14625,2,0)</f>
        <v>90</v>
      </c>
      <c r="D2942" t="str">
        <f t="shared" si="90"/>
        <v>약국</v>
      </c>
      <c r="E2942" t="str">
        <f>VLOOKUP(B2942,payment!$A$2:$I$14625,3,0)</f>
        <v>약국</v>
      </c>
      <c r="F2942">
        <f>VLOOKUP(B2942,payment!$A$2:$I$14625,4,0)</f>
        <v>37.607886999999998</v>
      </c>
      <c r="G2942">
        <f>VLOOKUP(B2942,payment!$A$2:$I$14625,5,0)</f>
        <v>127.16401399999999</v>
      </c>
      <c r="H2942" t="str">
        <f>VLOOKUP(E2942,gift_meta!$B$2:$C$33,2,0)</f>
        <v>황사 마스크 증정(1매)</v>
      </c>
      <c r="I2942">
        <f t="shared" ca="1" si="91"/>
        <v>1200</v>
      </c>
      <c r="J2942" s="5">
        <f>VLOOKUP(B2942,payment!$A$2:$I$14625,7,0)</f>
        <v>43184</v>
      </c>
      <c r="K2942" s="6">
        <f>VLOOKUP(B2942,payment!$A$2:$I$14625,8,0)</f>
        <v>0.87080000000000002</v>
      </c>
    </row>
    <row r="2943" spans="1:11">
      <c r="A2943">
        <v>2942</v>
      </c>
      <c r="B2943">
        <v>11681</v>
      </c>
      <c r="C2943">
        <f>VLOOKUP(B2943,payment!$A$2:$B$14625,2,0)</f>
        <v>124</v>
      </c>
      <c r="D2943" t="str">
        <f t="shared" si="90"/>
        <v>오쭈</v>
      </c>
      <c r="E2943" t="str">
        <f>VLOOKUP(B2943,payment!$A$2:$I$14625,3,0)</f>
        <v>오쭈</v>
      </c>
      <c r="F2943">
        <f>VLOOKUP(B2943,payment!$A$2:$I$14625,4,0)</f>
        <v>37.670549000000001</v>
      </c>
      <c r="G2943">
        <f>VLOOKUP(B2943,payment!$A$2:$I$14625,5,0)</f>
        <v>127.01439000000001</v>
      </c>
      <c r="H2943" t="str">
        <f>VLOOKUP(E2943,gift_meta!$B$2:$C$33,2,0)</f>
        <v>치즈 퐁듀 1회 제공</v>
      </c>
      <c r="I2943">
        <f t="shared" ca="1" si="91"/>
        <v>1700</v>
      </c>
      <c r="J2943" s="5">
        <f>VLOOKUP(B2943,payment!$A$2:$I$14625,7,0)</f>
        <v>42528</v>
      </c>
      <c r="K2943" s="6">
        <f>VLOOKUP(B2943,payment!$A$2:$I$14625,8,0)</f>
        <v>0.44799</v>
      </c>
    </row>
    <row r="2944" spans="1:11">
      <c r="A2944">
        <v>2943</v>
      </c>
      <c r="B2944">
        <v>11205</v>
      </c>
      <c r="C2944">
        <f>VLOOKUP(B2944,payment!$A$2:$B$14625,2,0)</f>
        <v>82</v>
      </c>
      <c r="D2944" t="str">
        <f t="shared" si="90"/>
        <v>원할머니보쌈</v>
      </c>
      <c r="E2944" t="str">
        <f>VLOOKUP(B2944,payment!$A$2:$I$14625,3,0)</f>
        <v>원할머니보쌈</v>
      </c>
      <c r="F2944">
        <f>VLOOKUP(B2944,payment!$A$2:$I$14625,4,0)</f>
        <v>37.484557000000002</v>
      </c>
      <c r="G2944">
        <f>VLOOKUP(B2944,payment!$A$2:$I$14625,5,0)</f>
        <v>126.97654199999999</v>
      </c>
      <c r="H2944" t="str">
        <f>VLOOKUP(E2944,gift_meta!$B$2:$C$33,2,0)</f>
        <v>족발 3,000 할인 쿠폰 제공</v>
      </c>
      <c r="I2944">
        <f t="shared" ca="1" si="91"/>
        <v>1500</v>
      </c>
      <c r="J2944" s="5">
        <f>VLOOKUP(B2944,payment!$A$2:$I$14625,7,0)</f>
        <v>42420</v>
      </c>
      <c r="K2944" s="6">
        <f>VLOOKUP(B2944,payment!$A$2:$I$14625,8,0)</f>
        <v>0.97367000000000004</v>
      </c>
    </row>
    <row r="2945" spans="1:11">
      <c r="A2945">
        <v>2944</v>
      </c>
      <c r="B2945">
        <v>9154</v>
      </c>
      <c r="C2945">
        <f>VLOOKUP(B2945,payment!$A$2:$B$14625,2,0)</f>
        <v>298</v>
      </c>
      <c r="D2945" t="str">
        <f t="shared" si="90"/>
        <v>쥬씨</v>
      </c>
      <c r="E2945" t="str">
        <f>VLOOKUP(B2945,payment!$A$2:$I$14625,3,0)</f>
        <v>쥬씨</v>
      </c>
      <c r="F2945">
        <f>VLOOKUP(B2945,payment!$A$2:$I$14625,4,0)</f>
        <v>37.464320000000001</v>
      </c>
      <c r="G2945">
        <f>VLOOKUP(B2945,payment!$A$2:$I$14625,5,0)</f>
        <v>126.927708</v>
      </c>
      <c r="H2945" t="str">
        <f>VLOOKUP(E2945,gift_meta!$B$2:$C$33,2,0)</f>
        <v>무료 사이즈업</v>
      </c>
      <c r="I2945">
        <f t="shared" ca="1" si="91"/>
        <v>700</v>
      </c>
      <c r="J2945" s="5">
        <f>VLOOKUP(B2945,payment!$A$2:$I$14625,7,0)</f>
        <v>42693</v>
      </c>
      <c r="K2945" s="6">
        <f>VLOOKUP(B2945,payment!$A$2:$I$14625,8,0)</f>
        <v>0.60157000000000005</v>
      </c>
    </row>
    <row r="2946" spans="1:11">
      <c r="A2946">
        <v>2945</v>
      </c>
      <c r="B2946">
        <v>1342</v>
      </c>
      <c r="C2946">
        <f>VLOOKUP(B2946,payment!$A$2:$B$14625,2,0)</f>
        <v>183</v>
      </c>
      <c r="D2946" t="str">
        <f t="shared" ref="D2946:D3009" si="92">E2946</f>
        <v>이비인후과</v>
      </c>
      <c r="E2946" t="str">
        <f>VLOOKUP(B2946,payment!$A$2:$I$14625,3,0)</f>
        <v>이비인후과</v>
      </c>
      <c r="F2946">
        <f>VLOOKUP(B2946,payment!$A$2:$I$14625,4,0)</f>
        <v>37.696167000000003</v>
      </c>
      <c r="G2946">
        <f>VLOOKUP(B2946,payment!$A$2:$I$14625,5,0)</f>
        <v>127.011178</v>
      </c>
      <c r="H2946" t="str">
        <f>VLOOKUP(E2946,gift_meta!$B$2:$C$33,2,0)</f>
        <v>코세척 서비스(무료)</v>
      </c>
      <c r="I2946">
        <f t="shared" ref="I2946:I3009" ca="1" si="93">RANDBETWEEN(1,20)*100</f>
        <v>2000</v>
      </c>
      <c r="J2946" s="5">
        <f>VLOOKUP(B2946,payment!$A$2:$I$14625,7,0)</f>
        <v>42641</v>
      </c>
      <c r="K2946" s="6">
        <f>VLOOKUP(B2946,payment!$A$2:$I$14625,8,0)</f>
        <v>0.38946999999999998</v>
      </c>
    </row>
    <row r="2947" spans="1:11">
      <c r="A2947">
        <v>2946</v>
      </c>
      <c r="B2947">
        <v>10222</v>
      </c>
      <c r="C2947">
        <f>VLOOKUP(B2947,payment!$A$2:$B$14625,2,0)</f>
        <v>124</v>
      </c>
      <c r="D2947" t="str">
        <f t="shared" si="92"/>
        <v>멘동</v>
      </c>
      <c r="E2947" t="str">
        <f>VLOOKUP(B2947,payment!$A$2:$I$14625,3,0)</f>
        <v>멘동</v>
      </c>
      <c r="F2947">
        <f>VLOOKUP(B2947,payment!$A$2:$I$14625,4,0)</f>
        <v>37.675567000000001</v>
      </c>
      <c r="G2947">
        <f>VLOOKUP(B2947,payment!$A$2:$I$14625,5,0)</f>
        <v>126.966013</v>
      </c>
      <c r="H2947" t="str">
        <f>VLOOKUP(E2947,gift_meta!$B$2:$C$33,2,0)</f>
        <v>규동 5% 할인</v>
      </c>
      <c r="I2947">
        <f t="shared" ca="1" si="93"/>
        <v>700</v>
      </c>
      <c r="J2947" s="5">
        <f>VLOOKUP(B2947,payment!$A$2:$I$14625,7,0)</f>
        <v>42938</v>
      </c>
      <c r="K2947" s="6">
        <f>VLOOKUP(B2947,payment!$A$2:$I$14625,8,0)</f>
        <v>0.38800000000000001</v>
      </c>
    </row>
    <row r="2948" spans="1:11">
      <c r="A2948">
        <v>2947</v>
      </c>
      <c r="B2948">
        <v>12110</v>
      </c>
      <c r="C2948">
        <f>VLOOKUP(B2948,payment!$A$2:$B$14625,2,0)</f>
        <v>132</v>
      </c>
      <c r="D2948" t="str">
        <f t="shared" si="92"/>
        <v>동경야네</v>
      </c>
      <c r="E2948" t="str">
        <f>VLOOKUP(B2948,payment!$A$2:$I$14625,3,0)</f>
        <v>동경야네</v>
      </c>
      <c r="F2948">
        <f>VLOOKUP(B2948,payment!$A$2:$I$14625,4,0)</f>
        <v>37.711239999999997</v>
      </c>
      <c r="G2948">
        <f>VLOOKUP(B2948,payment!$A$2:$I$14625,5,0)</f>
        <v>127.017859</v>
      </c>
      <c r="H2948" t="str">
        <f>VLOOKUP(E2948,gift_meta!$B$2:$C$33,2,0)</f>
        <v>사케동 10% 할인</v>
      </c>
      <c r="I2948">
        <f t="shared" ca="1" si="93"/>
        <v>100</v>
      </c>
      <c r="J2948" s="5">
        <f>VLOOKUP(B2948,payment!$A$2:$I$14625,7,0)</f>
        <v>42509</v>
      </c>
      <c r="K2948" s="6">
        <f>VLOOKUP(B2948,payment!$A$2:$I$14625,8,0)</f>
        <v>0.80105999999999999</v>
      </c>
    </row>
    <row r="2949" spans="1:11">
      <c r="A2949">
        <v>2948</v>
      </c>
      <c r="B2949">
        <v>14331</v>
      </c>
      <c r="C2949">
        <f>VLOOKUP(B2949,payment!$A$2:$B$14625,2,0)</f>
        <v>129</v>
      </c>
      <c r="D2949" t="str">
        <f t="shared" si="92"/>
        <v>스시로로</v>
      </c>
      <c r="E2949" t="str">
        <f>VLOOKUP(B2949,payment!$A$2:$I$14625,3,0)</f>
        <v>스시로로</v>
      </c>
      <c r="F2949">
        <f>VLOOKUP(B2949,payment!$A$2:$I$14625,4,0)</f>
        <v>37.673217999999999</v>
      </c>
      <c r="G2949">
        <f>VLOOKUP(B2949,payment!$A$2:$I$14625,5,0)</f>
        <v>127.139494</v>
      </c>
      <c r="H2949" t="str">
        <f>VLOOKUP(E2949,gift_meta!$B$2:$C$33,2,0)</f>
        <v>2pcs 무료 제공</v>
      </c>
      <c r="I2949">
        <f t="shared" ca="1" si="93"/>
        <v>1800</v>
      </c>
      <c r="J2949" s="5">
        <f>VLOOKUP(B2949,payment!$A$2:$I$14625,7,0)</f>
        <v>43099</v>
      </c>
      <c r="K2949" s="6">
        <f>VLOOKUP(B2949,payment!$A$2:$I$14625,8,0)</f>
        <v>0.42675999999999997</v>
      </c>
    </row>
    <row r="2950" spans="1:11">
      <c r="A2950">
        <v>2949</v>
      </c>
      <c r="B2950">
        <v>636</v>
      </c>
      <c r="C2950">
        <f>VLOOKUP(B2950,payment!$A$2:$B$14625,2,0)</f>
        <v>167</v>
      </c>
      <c r="D2950" t="str">
        <f t="shared" si="92"/>
        <v>이디야커피</v>
      </c>
      <c r="E2950" t="str">
        <f>VLOOKUP(B2950,payment!$A$2:$I$14625,3,0)</f>
        <v>이디야커피</v>
      </c>
      <c r="F2950">
        <f>VLOOKUP(B2950,payment!$A$2:$I$14625,4,0)</f>
        <v>37.670158999999998</v>
      </c>
      <c r="G2950">
        <f>VLOOKUP(B2950,payment!$A$2:$I$14625,5,0)</f>
        <v>127.08885100000001</v>
      </c>
      <c r="H2950" t="str">
        <f>VLOOKUP(E2950,gift_meta!$B$2:$C$33,2,0)</f>
        <v>스마트 오더 사용시 10% 할인</v>
      </c>
      <c r="I2950">
        <f t="shared" ca="1" si="93"/>
        <v>1300</v>
      </c>
      <c r="J2950" s="5">
        <f>VLOOKUP(B2950,payment!$A$2:$I$14625,7,0)</f>
        <v>43133</v>
      </c>
      <c r="K2950" s="6">
        <f>VLOOKUP(B2950,payment!$A$2:$I$14625,8,0)</f>
        <v>0.58877999999999997</v>
      </c>
    </row>
    <row r="2951" spans="1:11">
      <c r="A2951">
        <v>2950</v>
      </c>
      <c r="B2951">
        <v>12147</v>
      </c>
      <c r="C2951">
        <f>VLOOKUP(B2951,payment!$A$2:$B$14625,2,0)</f>
        <v>175</v>
      </c>
      <c r="D2951" t="str">
        <f t="shared" si="92"/>
        <v>뚜레쥬르</v>
      </c>
      <c r="E2951" t="str">
        <f>VLOOKUP(B2951,payment!$A$2:$I$14625,3,0)</f>
        <v>뚜레쥬르</v>
      </c>
      <c r="F2951">
        <f>VLOOKUP(B2951,payment!$A$2:$I$14625,4,0)</f>
        <v>37.652217999999998</v>
      </c>
      <c r="G2951">
        <f>VLOOKUP(B2951,payment!$A$2:$I$14625,5,0)</f>
        <v>127.10520200000001</v>
      </c>
      <c r="H2951" t="str">
        <f>VLOOKUP(E2951,gift_meta!$B$2:$C$33,2,0)</f>
        <v>2000원 이상 5% 할인</v>
      </c>
      <c r="I2951">
        <f t="shared" ca="1" si="93"/>
        <v>1900</v>
      </c>
      <c r="J2951" s="5">
        <f>VLOOKUP(B2951,payment!$A$2:$I$14625,7,0)</f>
        <v>43165</v>
      </c>
      <c r="K2951" s="6">
        <f>VLOOKUP(B2951,payment!$A$2:$I$14625,8,0)</f>
        <v>0.78515999999999997</v>
      </c>
    </row>
    <row r="2952" spans="1:11">
      <c r="A2952">
        <v>2951</v>
      </c>
      <c r="B2952">
        <v>10791</v>
      </c>
      <c r="C2952">
        <f>VLOOKUP(B2952,payment!$A$2:$B$14625,2,0)</f>
        <v>158</v>
      </c>
      <c r="D2952" t="str">
        <f t="shared" si="92"/>
        <v>아웃백</v>
      </c>
      <c r="E2952" t="str">
        <f>VLOOKUP(B2952,payment!$A$2:$I$14625,3,0)</f>
        <v>아웃백</v>
      </c>
      <c r="F2952">
        <f>VLOOKUP(B2952,payment!$A$2:$I$14625,4,0)</f>
        <v>37.528182999999999</v>
      </c>
      <c r="G2952">
        <f>VLOOKUP(B2952,payment!$A$2:$I$14625,5,0)</f>
        <v>127.112567</v>
      </c>
      <c r="H2952" t="str">
        <f>VLOOKUP(E2952,gift_meta!$B$2:$C$33,2,0)</f>
        <v>스테이크 주문시 10% 할인</v>
      </c>
      <c r="I2952">
        <f t="shared" ca="1" si="93"/>
        <v>1400</v>
      </c>
      <c r="J2952" s="5">
        <f>VLOOKUP(B2952,payment!$A$2:$I$14625,7,0)</f>
        <v>43080</v>
      </c>
      <c r="K2952" s="6">
        <f>VLOOKUP(B2952,payment!$A$2:$I$14625,8,0)</f>
        <v>0.61565000000000003</v>
      </c>
    </row>
    <row r="2953" spans="1:11">
      <c r="A2953">
        <v>2952</v>
      </c>
      <c r="B2953">
        <v>12637</v>
      </c>
      <c r="C2953">
        <f>VLOOKUP(B2953,payment!$A$2:$B$14625,2,0)</f>
        <v>43</v>
      </c>
      <c r="D2953" t="str">
        <f t="shared" si="92"/>
        <v>꾼</v>
      </c>
      <c r="E2953" t="str">
        <f>VLOOKUP(B2953,payment!$A$2:$I$14625,3,0)</f>
        <v>꾼</v>
      </c>
      <c r="F2953">
        <f>VLOOKUP(B2953,payment!$A$2:$I$14625,4,0)</f>
        <v>37.469712999999999</v>
      </c>
      <c r="G2953">
        <f>VLOOKUP(B2953,payment!$A$2:$I$14625,5,0)</f>
        <v>126.889222</v>
      </c>
      <c r="H2953" t="str">
        <f>VLOOKUP(E2953,gift_meta!$B$2:$C$33,2,0)</f>
        <v>소주 2,000 쿠폰</v>
      </c>
      <c r="I2953">
        <f t="shared" ca="1" si="93"/>
        <v>1500</v>
      </c>
      <c r="J2953" s="5">
        <f>VLOOKUP(B2953,payment!$A$2:$I$14625,7,0)</f>
        <v>42411</v>
      </c>
      <c r="K2953" s="6">
        <f>VLOOKUP(B2953,payment!$A$2:$I$14625,8,0)</f>
        <v>0.64102000000000003</v>
      </c>
    </row>
    <row r="2954" spans="1:11">
      <c r="A2954">
        <v>2953</v>
      </c>
      <c r="B2954">
        <v>13429</v>
      </c>
      <c r="C2954">
        <f>VLOOKUP(B2954,payment!$A$2:$B$14625,2,0)</f>
        <v>259</v>
      </c>
      <c r="D2954" t="str">
        <f t="shared" si="92"/>
        <v>이디야커피</v>
      </c>
      <c r="E2954" t="str">
        <f>VLOOKUP(B2954,payment!$A$2:$I$14625,3,0)</f>
        <v>이디야커피</v>
      </c>
      <c r="F2954">
        <f>VLOOKUP(B2954,payment!$A$2:$I$14625,4,0)</f>
        <v>37.684122000000002</v>
      </c>
      <c r="G2954">
        <f>VLOOKUP(B2954,payment!$A$2:$I$14625,5,0)</f>
        <v>126.950039</v>
      </c>
      <c r="H2954" t="str">
        <f>VLOOKUP(E2954,gift_meta!$B$2:$C$33,2,0)</f>
        <v>스마트 오더 사용시 10% 할인</v>
      </c>
      <c r="I2954">
        <f t="shared" ca="1" si="93"/>
        <v>1100</v>
      </c>
      <c r="J2954" s="5">
        <f>VLOOKUP(B2954,payment!$A$2:$I$14625,7,0)</f>
        <v>43164</v>
      </c>
      <c r="K2954" s="6">
        <f>VLOOKUP(B2954,payment!$A$2:$I$14625,8,0)</f>
        <v>0.76683000000000001</v>
      </c>
    </row>
    <row r="2955" spans="1:11">
      <c r="A2955">
        <v>2954</v>
      </c>
      <c r="B2955">
        <v>12310</v>
      </c>
      <c r="C2955">
        <f>VLOOKUP(B2955,payment!$A$2:$B$14625,2,0)</f>
        <v>121</v>
      </c>
      <c r="D2955" t="str">
        <f t="shared" si="92"/>
        <v>정형외과</v>
      </c>
      <c r="E2955" t="str">
        <f>VLOOKUP(B2955,payment!$A$2:$I$14625,3,0)</f>
        <v>정형외과</v>
      </c>
      <c r="F2955">
        <f>VLOOKUP(B2955,payment!$A$2:$I$14625,4,0)</f>
        <v>37.679037000000001</v>
      </c>
      <c r="G2955">
        <f>VLOOKUP(B2955,payment!$A$2:$I$14625,5,0)</f>
        <v>127.113547</v>
      </c>
      <c r="H2955" t="str">
        <f>VLOOKUP(E2955,gift_meta!$B$2:$C$33,2,0)</f>
        <v>정형외과의료지점</v>
      </c>
      <c r="I2955">
        <f t="shared" ca="1" si="93"/>
        <v>1400</v>
      </c>
      <c r="J2955" s="5">
        <f>VLOOKUP(B2955,payment!$A$2:$I$14625,7,0)</f>
        <v>42592</v>
      </c>
      <c r="K2955" s="6">
        <f>VLOOKUP(B2955,payment!$A$2:$I$14625,8,0)</f>
        <v>0.57701000000000002</v>
      </c>
    </row>
    <row r="2956" spans="1:11">
      <c r="A2956">
        <v>2955</v>
      </c>
      <c r="B2956">
        <v>7811</v>
      </c>
      <c r="C2956">
        <f>VLOOKUP(B2956,payment!$A$2:$B$14625,2,0)</f>
        <v>160</v>
      </c>
      <c r="D2956" t="str">
        <f t="shared" si="92"/>
        <v>쥬씨</v>
      </c>
      <c r="E2956" t="str">
        <f>VLOOKUP(B2956,payment!$A$2:$I$14625,3,0)</f>
        <v>쥬씨</v>
      </c>
      <c r="F2956">
        <f>VLOOKUP(B2956,payment!$A$2:$I$14625,4,0)</f>
        <v>37.516722000000001</v>
      </c>
      <c r="G2956">
        <f>VLOOKUP(B2956,payment!$A$2:$I$14625,5,0)</f>
        <v>127.18651699999999</v>
      </c>
      <c r="H2956" t="str">
        <f>VLOOKUP(E2956,gift_meta!$B$2:$C$33,2,0)</f>
        <v>무료 사이즈업</v>
      </c>
      <c r="I2956">
        <f t="shared" ca="1" si="93"/>
        <v>1000</v>
      </c>
      <c r="J2956" s="5">
        <f>VLOOKUP(B2956,payment!$A$2:$I$14625,7,0)</f>
        <v>42480</v>
      </c>
      <c r="K2956" s="6">
        <f>VLOOKUP(B2956,payment!$A$2:$I$14625,8,0)</f>
        <v>0.54218</v>
      </c>
    </row>
    <row r="2957" spans="1:11">
      <c r="A2957">
        <v>2956</v>
      </c>
      <c r="B2957">
        <v>8145</v>
      </c>
      <c r="C2957">
        <f>VLOOKUP(B2957,payment!$A$2:$B$14625,2,0)</f>
        <v>160</v>
      </c>
      <c r="D2957" t="str">
        <f t="shared" si="92"/>
        <v>정형외과</v>
      </c>
      <c r="E2957" t="str">
        <f>VLOOKUP(B2957,payment!$A$2:$I$14625,3,0)</f>
        <v>정형외과</v>
      </c>
      <c r="F2957">
        <f>VLOOKUP(B2957,payment!$A$2:$I$14625,4,0)</f>
        <v>37.530340000000002</v>
      </c>
      <c r="G2957">
        <f>VLOOKUP(B2957,payment!$A$2:$I$14625,5,0)</f>
        <v>127.17716299999999</v>
      </c>
      <c r="H2957" t="str">
        <f>VLOOKUP(E2957,gift_meta!$B$2:$C$33,2,0)</f>
        <v>정형외과의료지점</v>
      </c>
      <c r="I2957">
        <f t="shared" ca="1" si="93"/>
        <v>500</v>
      </c>
      <c r="J2957" s="5">
        <f>VLOOKUP(B2957,payment!$A$2:$I$14625,7,0)</f>
        <v>42911</v>
      </c>
      <c r="K2957" s="6">
        <f>VLOOKUP(B2957,payment!$A$2:$I$14625,8,0)</f>
        <v>0.52400999999999998</v>
      </c>
    </row>
    <row r="2958" spans="1:11">
      <c r="A2958">
        <v>2957</v>
      </c>
      <c r="B2958">
        <v>2696</v>
      </c>
      <c r="C2958">
        <f>VLOOKUP(B2958,payment!$A$2:$B$14625,2,0)</f>
        <v>290</v>
      </c>
      <c r="D2958" t="str">
        <f t="shared" si="92"/>
        <v>반디앤루니스</v>
      </c>
      <c r="E2958" t="str">
        <f>VLOOKUP(B2958,payment!$A$2:$I$14625,3,0)</f>
        <v>반디앤루니스</v>
      </c>
      <c r="F2958">
        <f>VLOOKUP(B2958,payment!$A$2:$I$14625,4,0)</f>
        <v>37.621844000000003</v>
      </c>
      <c r="G2958">
        <f>VLOOKUP(B2958,payment!$A$2:$I$14625,5,0)</f>
        <v>127.04221</v>
      </c>
      <c r="H2958" t="str">
        <f>VLOOKUP(E2958,gift_meta!$B$2:$C$33,2,0)</f>
        <v>도서 구매시 5% 할인</v>
      </c>
      <c r="I2958">
        <f t="shared" ca="1" si="93"/>
        <v>1200</v>
      </c>
      <c r="J2958" s="5">
        <f>VLOOKUP(B2958,payment!$A$2:$I$14625,7,0)</f>
        <v>42626</v>
      </c>
      <c r="K2958" s="6">
        <f>VLOOKUP(B2958,payment!$A$2:$I$14625,8,0)</f>
        <v>0.62783999999999995</v>
      </c>
    </row>
    <row r="2959" spans="1:11">
      <c r="A2959">
        <v>2958</v>
      </c>
      <c r="B2959">
        <v>14501</v>
      </c>
      <c r="C2959">
        <f>VLOOKUP(B2959,payment!$A$2:$B$14625,2,0)</f>
        <v>67</v>
      </c>
      <c r="D2959" t="str">
        <f t="shared" si="92"/>
        <v>아웃닭</v>
      </c>
      <c r="E2959" t="str">
        <f>VLOOKUP(B2959,payment!$A$2:$I$14625,3,0)</f>
        <v>아웃닭</v>
      </c>
      <c r="F2959">
        <f>VLOOKUP(B2959,payment!$A$2:$I$14625,4,0)</f>
        <v>37.467722000000002</v>
      </c>
      <c r="G2959">
        <f>VLOOKUP(B2959,payment!$A$2:$I$14625,5,0)</f>
        <v>127.004034</v>
      </c>
      <c r="H2959" t="str">
        <f>VLOOKUP(E2959,gift_meta!$B$2:$C$33,2,0)</f>
        <v>치즈스틱 2개 제공</v>
      </c>
      <c r="I2959">
        <f t="shared" ca="1" si="93"/>
        <v>1300</v>
      </c>
      <c r="J2959" s="5">
        <f>VLOOKUP(B2959,payment!$A$2:$I$14625,7,0)</f>
        <v>42547</v>
      </c>
      <c r="K2959" s="6">
        <f>VLOOKUP(B2959,payment!$A$2:$I$14625,8,0)</f>
        <v>0.88563000000000003</v>
      </c>
    </row>
    <row r="2960" spans="1:11">
      <c r="A2960">
        <v>2959</v>
      </c>
      <c r="B2960">
        <v>12601</v>
      </c>
      <c r="C2960">
        <f>VLOOKUP(B2960,payment!$A$2:$B$14625,2,0)</f>
        <v>180</v>
      </c>
      <c r="D2960" t="str">
        <f t="shared" si="92"/>
        <v>오쭈</v>
      </c>
      <c r="E2960" t="str">
        <f>VLOOKUP(B2960,payment!$A$2:$I$14625,3,0)</f>
        <v>오쭈</v>
      </c>
      <c r="F2960">
        <f>VLOOKUP(B2960,payment!$A$2:$I$14625,4,0)</f>
        <v>37.676954000000002</v>
      </c>
      <c r="G2960">
        <f>VLOOKUP(B2960,payment!$A$2:$I$14625,5,0)</f>
        <v>126.988085</v>
      </c>
      <c r="H2960" t="str">
        <f>VLOOKUP(E2960,gift_meta!$B$2:$C$33,2,0)</f>
        <v>치즈 퐁듀 1회 제공</v>
      </c>
      <c r="I2960">
        <f t="shared" ca="1" si="93"/>
        <v>800</v>
      </c>
      <c r="J2960" s="5">
        <f>VLOOKUP(B2960,payment!$A$2:$I$14625,7,0)</f>
        <v>43170</v>
      </c>
      <c r="K2960" s="6">
        <f>VLOOKUP(B2960,payment!$A$2:$I$14625,8,0)</f>
        <v>0.70974999999999999</v>
      </c>
    </row>
    <row r="2961" spans="1:11">
      <c r="A2961">
        <v>2960</v>
      </c>
      <c r="B2961">
        <v>10649</v>
      </c>
      <c r="C2961">
        <f>VLOOKUP(B2961,payment!$A$2:$B$14625,2,0)</f>
        <v>67</v>
      </c>
      <c r="D2961" t="str">
        <f t="shared" si="92"/>
        <v>뚜레쥬르</v>
      </c>
      <c r="E2961" t="str">
        <f>VLOOKUP(B2961,payment!$A$2:$I$14625,3,0)</f>
        <v>뚜레쥬르</v>
      </c>
      <c r="F2961">
        <f>VLOOKUP(B2961,payment!$A$2:$I$14625,4,0)</f>
        <v>37.448009999999996</v>
      </c>
      <c r="G2961">
        <f>VLOOKUP(B2961,payment!$A$2:$I$14625,5,0)</f>
        <v>127.148107</v>
      </c>
      <c r="H2961" t="str">
        <f>VLOOKUP(E2961,gift_meta!$B$2:$C$33,2,0)</f>
        <v>2000원 이상 5% 할인</v>
      </c>
      <c r="I2961">
        <f t="shared" ca="1" si="93"/>
        <v>300</v>
      </c>
      <c r="J2961" s="5">
        <f>VLOOKUP(B2961,payment!$A$2:$I$14625,7,0)</f>
        <v>43185</v>
      </c>
      <c r="K2961" s="6">
        <f>VLOOKUP(B2961,payment!$A$2:$I$14625,8,0)</f>
        <v>0.71960000000000002</v>
      </c>
    </row>
    <row r="2962" spans="1:11">
      <c r="A2962">
        <v>2961</v>
      </c>
      <c r="B2962">
        <v>5691</v>
      </c>
      <c r="C2962">
        <f>VLOOKUP(B2962,payment!$A$2:$B$14625,2,0)</f>
        <v>105</v>
      </c>
      <c r="D2962" t="str">
        <f t="shared" si="92"/>
        <v>리얼후라이</v>
      </c>
      <c r="E2962" t="str">
        <f>VLOOKUP(B2962,payment!$A$2:$I$14625,3,0)</f>
        <v>리얼후라이</v>
      </c>
      <c r="F2962">
        <f>VLOOKUP(B2962,payment!$A$2:$I$14625,4,0)</f>
        <v>37.517142</v>
      </c>
      <c r="G2962">
        <f>VLOOKUP(B2962,payment!$A$2:$I$14625,5,0)</f>
        <v>126.99003399999999</v>
      </c>
      <c r="H2962" t="str">
        <f>VLOOKUP(E2962,gift_meta!$B$2:$C$33,2,0)</f>
        <v>크리스피 후라이드 10% 할인</v>
      </c>
      <c r="I2962">
        <f t="shared" ca="1" si="93"/>
        <v>1700</v>
      </c>
      <c r="J2962" s="5">
        <f>VLOOKUP(B2962,payment!$A$2:$I$14625,7,0)</f>
        <v>42624</v>
      </c>
      <c r="K2962" s="6">
        <f>VLOOKUP(B2962,payment!$A$2:$I$14625,8,0)</f>
        <v>0.92057</v>
      </c>
    </row>
    <row r="2963" spans="1:11">
      <c r="A2963">
        <v>2962</v>
      </c>
      <c r="B2963">
        <v>207</v>
      </c>
      <c r="C2963">
        <f>VLOOKUP(B2963,payment!$A$2:$B$14625,2,0)</f>
        <v>259</v>
      </c>
      <c r="D2963" t="str">
        <f t="shared" si="92"/>
        <v>교보문고</v>
      </c>
      <c r="E2963" t="str">
        <f>VLOOKUP(B2963,payment!$A$2:$I$14625,3,0)</f>
        <v>교보문고</v>
      </c>
      <c r="F2963">
        <f>VLOOKUP(B2963,payment!$A$2:$I$14625,4,0)</f>
        <v>37.619171000000001</v>
      </c>
      <c r="G2963">
        <f>VLOOKUP(B2963,payment!$A$2:$I$14625,5,0)</f>
        <v>127.003744</v>
      </c>
      <c r="H2963" t="str">
        <f>VLOOKUP(E2963,gift_meta!$B$2:$C$33,2,0)</f>
        <v>도서 구매시 10% 할인</v>
      </c>
      <c r="I2963">
        <f t="shared" ca="1" si="93"/>
        <v>1000</v>
      </c>
      <c r="J2963" s="5">
        <f>VLOOKUP(B2963,payment!$A$2:$I$14625,7,0)</f>
        <v>43188</v>
      </c>
      <c r="K2963" s="6">
        <f>VLOOKUP(B2963,payment!$A$2:$I$14625,8,0)</f>
        <v>0.58970999999999996</v>
      </c>
    </row>
    <row r="2964" spans="1:11">
      <c r="A2964">
        <v>2963</v>
      </c>
      <c r="B2964">
        <v>3221</v>
      </c>
      <c r="C2964">
        <f>VLOOKUP(B2964,payment!$A$2:$B$14625,2,0)</f>
        <v>233</v>
      </c>
      <c r="D2964" t="str">
        <f t="shared" si="92"/>
        <v>교보문고</v>
      </c>
      <c r="E2964" t="str">
        <f>VLOOKUP(B2964,payment!$A$2:$I$14625,3,0)</f>
        <v>교보문고</v>
      </c>
      <c r="F2964">
        <f>VLOOKUP(B2964,payment!$A$2:$I$14625,4,0)</f>
        <v>37.714457000000003</v>
      </c>
      <c r="G2964">
        <f>VLOOKUP(B2964,payment!$A$2:$I$14625,5,0)</f>
        <v>126.918273</v>
      </c>
      <c r="H2964" t="str">
        <f>VLOOKUP(E2964,gift_meta!$B$2:$C$33,2,0)</f>
        <v>도서 구매시 10% 할인</v>
      </c>
      <c r="I2964">
        <f t="shared" ca="1" si="93"/>
        <v>1100</v>
      </c>
      <c r="J2964" s="5">
        <f>VLOOKUP(B2964,payment!$A$2:$I$14625,7,0)</f>
        <v>42525</v>
      </c>
      <c r="K2964" s="6">
        <f>VLOOKUP(B2964,payment!$A$2:$I$14625,8,0)</f>
        <v>0.76754999999999995</v>
      </c>
    </row>
    <row r="2965" spans="1:11">
      <c r="A2965">
        <v>2964</v>
      </c>
      <c r="B2965">
        <v>14065</v>
      </c>
      <c r="C2965">
        <f>VLOOKUP(B2965,payment!$A$2:$B$14625,2,0)</f>
        <v>199</v>
      </c>
      <c r="D2965" t="str">
        <f t="shared" si="92"/>
        <v>닭한마리</v>
      </c>
      <c r="E2965" t="str">
        <f>VLOOKUP(B2965,payment!$A$2:$I$14625,3,0)</f>
        <v>닭한마리</v>
      </c>
      <c r="F2965">
        <f>VLOOKUP(B2965,payment!$A$2:$I$14625,4,0)</f>
        <v>37.640574000000001</v>
      </c>
      <c r="G2965">
        <f>VLOOKUP(B2965,payment!$A$2:$I$14625,5,0)</f>
        <v>127.116741</v>
      </c>
      <c r="H2965" t="str">
        <f>VLOOKUP(E2965,gift_meta!$B$2:$C$33,2,0)</f>
        <v>칼국수 사리 무료 리필</v>
      </c>
      <c r="I2965">
        <f t="shared" ca="1" si="93"/>
        <v>500</v>
      </c>
      <c r="J2965" s="5">
        <f>VLOOKUP(B2965,payment!$A$2:$I$14625,7,0)</f>
        <v>42393</v>
      </c>
      <c r="K2965" s="6">
        <f>VLOOKUP(B2965,payment!$A$2:$I$14625,8,0)</f>
        <v>0.94664000000000004</v>
      </c>
    </row>
    <row r="2966" spans="1:11">
      <c r="A2966">
        <v>2965</v>
      </c>
      <c r="B2966">
        <v>1431</v>
      </c>
      <c r="C2966">
        <f>VLOOKUP(B2966,payment!$A$2:$B$14625,2,0)</f>
        <v>264</v>
      </c>
      <c r="D2966" t="str">
        <f t="shared" si="92"/>
        <v>구이가</v>
      </c>
      <c r="E2966" t="str">
        <f>VLOOKUP(B2966,payment!$A$2:$I$14625,3,0)</f>
        <v>구이가</v>
      </c>
      <c r="F2966">
        <f>VLOOKUP(B2966,payment!$A$2:$I$14625,4,0)</f>
        <v>37.558891000000003</v>
      </c>
      <c r="G2966">
        <f>VLOOKUP(B2966,payment!$A$2:$I$14625,5,0)</f>
        <v>127.116345</v>
      </c>
      <c r="H2966" t="str">
        <f>VLOOKUP(E2966,gift_meta!$B$2:$C$33,2,0)</f>
        <v>한판 주문시 사이다 제공</v>
      </c>
      <c r="I2966">
        <f t="shared" ca="1" si="93"/>
        <v>200</v>
      </c>
      <c r="J2966" s="5">
        <f>VLOOKUP(B2966,payment!$A$2:$I$14625,7,0)</f>
        <v>42670</v>
      </c>
      <c r="K2966" s="6">
        <f>VLOOKUP(B2966,payment!$A$2:$I$14625,8,0)</f>
        <v>0.81376999999999999</v>
      </c>
    </row>
    <row r="2967" spans="1:11">
      <c r="A2967">
        <v>2966</v>
      </c>
      <c r="B2967">
        <v>4313</v>
      </c>
      <c r="C2967">
        <f>VLOOKUP(B2967,payment!$A$2:$B$14625,2,0)</f>
        <v>84</v>
      </c>
      <c r="D2967" t="str">
        <f t="shared" si="92"/>
        <v>구이가</v>
      </c>
      <c r="E2967" t="str">
        <f>VLOOKUP(B2967,payment!$A$2:$I$14625,3,0)</f>
        <v>구이가</v>
      </c>
      <c r="F2967">
        <f>VLOOKUP(B2967,payment!$A$2:$I$14625,4,0)</f>
        <v>37.496723000000003</v>
      </c>
      <c r="G2967">
        <f>VLOOKUP(B2967,payment!$A$2:$I$14625,5,0)</f>
        <v>127.02528700000001</v>
      </c>
      <c r="H2967" t="str">
        <f>VLOOKUP(E2967,gift_meta!$B$2:$C$33,2,0)</f>
        <v>한판 주문시 사이다 제공</v>
      </c>
      <c r="I2967">
        <f t="shared" ca="1" si="93"/>
        <v>800</v>
      </c>
      <c r="J2967" s="5">
        <f>VLOOKUP(B2967,payment!$A$2:$I$14625,7,0)</f>
        <v>42716</v>
      </c>
      <c r="K2967" s="6">
        <f>VLOOKUP(B2967,payment!$A$2:$I$14625,8,0)</f>
        <v>0.40817999999999999</v>
      </c>
    </row>
    <row r="2968" spans="1:11">
      <c r="A2968">
        <v>2967</v>
      </c>
      <c r="B2968">
        <v>2077</v>
      </c>
      <c r="C2968">
        <f>VLOOKUP(B2968,payment!$A$2:$B$14625,2,0)</f>
        <v>126</v>
      </c>
      <c r="D2968" t="str">
        <f t="shared" si="92"/>
        <v>쥬씨</v>
      </c>
      <c r="E2968" t="str">
        <f>VLOOKUP(B2968,payment!$A$2:$I$14625,3,0)</f>
        <v>쥬씨</v>
      </c>
      <c r="F2968">
        <f>VLOOKUP(B2968,payment!$A$2:$I$14625,4,0)</f>
        <v>37.527650000000001</v>
      </c>
      <c r="G2968">
        <f>VLOOKUP(B2968,payment!$A$2:$I$14625,5,0)</f>
        <v>126.94189</v>
      </c>
      <c r="H2968" t="str">
        <f>VLOOKUP(E2968,gift_meta!$B$2:$C$33,2,0)</f>
        <v>무료 사이즈업</v>
      </c>
      <c r="I2968">
        <f t="shared" ca="1" si="93"/>
        <v>1800</v>
      </c>
      <c r="J2968" s="5">
        <f>VLOOKUP(B2968,payment!$A$2:$I$14625,7,0)</f>
        <v>42755</v>
      </c>
      <c r="K2968" s="6">
        <f>VLOOKUP(B2968,payment!$A$2:$I$14625,8,0)</f>
        <v>0.71706000000000003</v>
      </c>
    </row>
    <row r="2969" spans="1:11">
      <c r="A2969">
        <v>2968</v>
      </c>
      <c r="B2969">
        <v>4795</v>
      </c>
      <c r="C2969">
        <f>VLOOKUP(B2969,payment!$A$2:$B$14625,2,0)</f>
        <v>296</v>
      </c>
      <c r="D2969" t="str">
        <f t="shared" si="92"/>
        <v>베스킨라빈스</v>
      </c>
      <c r="E2969" t="str">
        <f>VLOOKUP(B2969,payment!$A$2:$I$14625,3,0)</f>
        <v>베스킨라빈스</v>
      </c>
      <c r="F2969">
        <f>VLOOKUP(B2969,payment!$A$2:$I$14625,4,0)</f>
        <v>37.537179000000002</v>
      </c>
      <c r="G2969">
        <f>VLOOKUP(B2969,payment!$A$2:$I$14625,5,0)</f>
        <v>127.12956699999999</v>
      </c>
      <c r="H2969" t="str">
        <f>VLOOKUP(E2969,gift_meta!$B$2:$C$33,2,0)</f>
        <v>무료 사이즈업</v>
      </c>
      <c r="I2969">
        <f t="shared" ca="1" si="93"/>
        <v>1700</v>
      </c>
      <c r="J2969" s="5">
        <f>VLOOKUP(B2969,payment!$A$2:$I$14625,7,0)</f>
        <v>43073</v>
      </c>
      <c r="K2969" s="6">
        <f>VLOOKUP(B2969,payment!$A$2:$I$14625,8,0)</f>
        <v>0.48629</v>
      </c>
    </row>
    <row r="2970" spans="1:11">
      <c r="A2970">
        <v>2969</v>
      </c>
      <c r="B2970">
        <v>12388</v>
      </c>
      <c r="C2970">
        <f>VLOOKUP(B2970,payment!$A$2:$B$14625,2,0)</f>
        <v>289</v>
      </c>
      <c r="D2970" t="str">
        <f t="shared" si="92"/>
        <v>오쭈</v>
      </c>
      <c r="E2970" t="str">
        <f>VLOOKUP(B2970,payment!$A$2:$I$14625,3,0)</f>
        <v>오쭈</v>
      </c>
      <c r="F2970">
        <f>VLOOKUP(B2970,payment!$A$2:$I$14625,4,0)</f>
        <v>37.533374000000002</v>
      </c>
      <c r="G2970">
        <f>VLOOKUP(B2970,payment!$A$2:$I$14625,5,0)</f>
        <v>126.8595</v>
      </c>
      <c r="H2970" t="str">
        <f>VLOOKUP(E2970,gift_meta!$B$2:$C$33,2,0)</f>
        <v>치즈 퐁듀 1회 제공</v>
      </c>
      <c r="I2970">
        <f t="shared" ca="1" si="93"/>
        <v>1500</v>
      </c>
      <c r="J2970" s="5">
        <f>VLOOKUP(B2970,payment!$A$2:$I$14625,7,0)</f>
        <v>42452</v>
      </c>
      <c r="K2970" s="6">
        <f>VLOOKUP(B2970,payment!$A$2:$I$14625,8,0)</f>
        <v>0.46934999999999999</v>
      </c>
    </row>
    <row r="2971" spans="1:11">
      <c r="A2971">
        <v>2970</v>
      </c>
      <c r="B2971">
        <v>1086</v>
      </c>
      <c r="C2971">
        <f>VLOOKUP(B2971,payment!$A$2:$B$14625,2,0)</f>
        <v>41</v>
      </c>
      <c r="D2971" t="str">
        <f t="shared" si="92"/>
        <v>백다방</v>
      </c>
      <c r="E2971" t="str">
        <f>VLOOKUP(B2971,payment!$A$2:$I$14625,3,0)</f>
        <v>백다방</v>
      </c>
      <c r="F2971">
        <f>VLOOKUP(B2971,payment!$A$2:$I$14625,4,0)</f>
        <v>37.648884000000002</v>
      </c>
      <c r="G2971">
        <f>VLOOKUP(B2971,payment!$A$2:$I$14625,5,0)</f>
        <v>127.072571</v>
      </c>
      <c r="H2971" t="str">
        <f>VLOOKUP(E2971,gift_meta!$B$2:$C$33,2,0)</f>
        <v>무료 토핑 추가</v>
      </c>
      <c r="I2971">
        <f t="shared" ca="1" si="93"/>
        <v>1500</v>
      </c>
      <c r="J2971" s="5">
        <f>VLOOKUP(B2971,payment!$A$2:$I$14625,7,0)</f>
        <v>42967</v>
      </c>
      <c r="K2971" s="6">
        <f>VLOOKUP(B2971,payment!$A$2:$I$14625,8,0)</f>
        <v>0.59297999999999995</v>
      </c>
    </row>
    <row r="2972" spans="1:11">
      <c r="A2972">
        <v>2971</v>
      </c>
      <c r="B2972">
        <v>11481</v>
      </c>
      <c r="C2972">
        <f>VLOOKUP(B2972,payment!$A$2:$B$14625,2,0)</f>
        <v>239</v>
      </c>
      <c r="D2972" t="str">
        <f t="shared" si="92"/>
        <v>스시진</v>
      </c>
      <c r="E2972" t="str">
        <f>VLOOKUP(B2972,payment!$A$2:$I$14625,3,0)</f>
        <v>스시진</v>
      </c>
      <c r="F2972">
        <f>VLOOKUP(B2972,payment!$A$2:$I$14625,4,0)</f>
        <v>37.596561000000001</v>
      </c>
      <c r="G2972">
        <f>VLOOKUP(B2972,payment!$A$2:$I$14625,5,0)</f>
        <v>127.062055</v>
      </c>
      <c r="H2972" t="str">
        <f>VLOOKUP(E2972,gift_meta!$B$2:$C$33,2,0)</f>
        <v>2pcs 무료 제공</v>
      </c>
      <c r="I2972">
        <f t="shared" ca="1" si="93"/>
        <v>300</v>
      </c>
      <c r="J2972" s="5">
        <f>VLOOKUP(B2972,payment!$A$2:$I$14625,7,0)</f>
        <v>43028</v>
      </c>
      <c r="K2972" s="6">
        <f>VLOOKUP(B2972,payment!$A$2:$I$14625,8,0)</f>
        <v>0.79857999999999996</v>
      </c>
    </row>
    <row r="2973" spans="1:11">
      <c r="A2973">
        <v>2972</v>
      </c>
      <c r="B2973">
        <v>3669</v>
      </c>
      <c r="C2973">
        <f>VLOOKUP(B2973,payment!$A$2:$B$14625,2,0)</f>
        <v>190</v>
      </c>
      <c r="D2973" t="str">
        <f t="shared" si="92"/>
        <v>원할머니보쌈</v>
      </c>
      <c r="E2973" t="str">
        <f>VLOOKUP(B2973,payment!$A$2:$I$14625,3,0)</f>
        <v>원할머니보쌈</v>
      </c>
      <c r="F2973">
        <f>VLOOKUP(B2973,payment!$A$2:$I$14625,4,0)</f>
        <v>37.600698000000001</v>
      </c>
      <c r="G2973">
        <f>VLOOKUP(B2973,payment!$A$2:$I$14625,5,0)</f>
        <v>127.159407</v>
      </c>
      <c r="H2973" t="str">
        <f>VLOOKUP(E2973,gift_meta!$B$2:$C$33,2,0)</f>
        <v>족발 3,000 할인 쿠폰 제공</v>
      </c>
      <c r="I2973">
        <f t="shared" ca="1" si="93"/>
        <v>1000</v>
      </c>
      <c r="J2973" s="5">
        <f>VLOOKUP(B2973,payment!$A$2:$I$14625,7,0)</f>
        <v>42680</v>
      </c>
      <c r="K2973" s="6">
        <f>VLOOKUP(B2973,payment!$A$2:$I$14625,8,0)</f>
        <v>0.86240000000000006</v>
      </c>
    </row>
    <row r="2974" spans="1:11">
      <c r="A2974">
        <v>2973</v>
      </c>
      <c r="B2974">
        <v>9247</v>
      </c>
      <c r="C2974">
        <f>VLOOKUP(B2974,payment!$A$2:$B$14625,2,0)</f>
        <v>283</v>
      </c>
      <c r="D2974" t="str">
        <f t="shared" si="92"/>
        <v>리얼후라이</v>
      </c>
      <c r="E2974" t="str">
        <f>VLOOKUP(B2974,payment!$A$2:$I$14625,3,0)</f>
        <v>리얼후라이</v>
      </c>
      <c r="F2974">
        <f>VLOOKUP(B2974,payment!$A$2:$I$14625,4,0)</f>
        <v>37.679087000000003</v>
      </c>
      <c r="G2974">
        <f>VLOOKUP(B2974,payment!$A$2:$I$14625,5,0)</f>
        <v>127.18640600000001</v>
      </c>
      <c r="H2974" t="str">
        <f>VLOOKUP(E2974,gift_meta!$B$2:$C$33,2,0)</f>
        <v>크리스피 후라이드 10% 할인</v>
      </c>
      <c r="I2974">
        <f t="shared" ca="1" si="93"/>
        <v>1500</v>
      </c>
      <c r="J2974" s="5">
        <f>VLOOKUP(B2974,payment!$A$2:$I$14625,7,0)</f>
        <v>43005</v>
      </c>
      <c r="K2974" s="6">
        <f>VLOOKUP(B2974,payment!$A$2:$I$14625,8,0)</f>
        <v>0.92528999999999995</v>
      </c>
    </row>
    <row r="2975" spans="1:11">
      <c r="A2975">
        <v>2974</v>
      </c>
      <c r="B2975">
        <v>14599</v>
      </c>
      <c r="C2975">
        <f>VLOOKUP(B2975,payment!$A$2:$B$14625,2,0)</f>
        <v>33</v>
      </c>
      <c r="D2975" t="str">
        <f t="shared" si="92"/>
        <v>스시로로</v>
      </c>
      <c r="E2975" t="str">
        <f>VLOOKUP(B2975,payment!$A$2:$I$14625,3,0)</f>
        <v>스시로로</v>
      </c>
      <c r="F2975">
        <f>VLOOKUP(B2975,payment!$A$2:$I$14625,4,0)</f>
        <v>37.575460999999997</v>
      </c>
      <c r="G2975">
        <f>VLOOKUP(B2975,payment!$A$2:$I$14625,5,0)</f>
        <v>127.082261</v>
      </c>
      <c r="H2975" t="str">
        <f>VLOOKUP(E2975,gift_meta!$B$2:$C$33,2,0)</f>
        <v>2pcs 무료 제공</v>
      </c>
      <c r="I2975">
        <f t="shared" ca="1" si="93"/>
        <v>1500</v>
      </c>
      <c r="J2975" s="5">
        <f>VLOOKUP(B2975,payment!$A$2:$I$14625,7,0)</f>
        <v>42809</v>
      </c>
      <c r="K2975" s="6">
        <f>VLOOKUP(B2975,payment!$A$2:$I$14625,8,0)</f>
        <v>0.72113000000000005</v>
      </c>
    </row>
    <row r="2976" spans="1:11">
      <c r="A2976">
        <v>2975</v>
      </c>
      <c r="B2976">
        <v>11471</v>
      </c>
      <c r="C2976">
        <f>VLOOKUP(B2976,payment!$A$2:$B$14625,2,0)</f>
        <v>129</v>
      </c>
      <c r="D2976" t="str">
        <f t="shared" si="92"/>
        <v>이비인후과</v>
      </c>
      <c r="E2976" t="str">
        <f>VLOOKUP(B2976,payment!$A$2:$I$14625,3,0)</f>
        <v>이비인후과</v>
      </c>
      <c r="F2976">
        <f>VLOOKUP(B2976,payment!$A$2:$I$14625,4,0)</f>
        <v>37.484178</v>
      </c>
      <c r="G2976">
        <f>VLOOKUP(B2976,payment!$A$2:$I$14625,5,0)</f>
        <v>126.868286</v>
      </c>
      <c r="H2976" t="str">
        <f>VLOOKUP(E2976,gift_meta!$B$2:$C$33,2,0)</f>
        <v>코세척 서비스(무료)</v>
      </c>
      <c r="I2976">
        <f t="shared" ca="1" si="93"/>
        <v>1300</v>
      </c>
      <c r="J2976" s="5">
        <f>VLOOKUP(B2976,payment!$A$2:$I$14625,7,0)</f>
        <v>43136</v>
      </c>
      <c r="K2976" s="6">
        <f>VLOOKUP(B2976,payment!$A$2:$I$14625,8,0)</f>
        <v>0.46331</v>
      </c>
    </row>
    <row r="2977" spans="1:11">
      <c r="A2977">
        <v>2976</v>
      </c>
      <c r="B2977">
        <v>717</v>
      </c>
      <c r="C2977">
        <f>VLOOKUP(B2977,payment!$A$2:$B$14625,2,0)</f>
        <v>280</v>
      </c>
      <c r="D2977" t="str">
        <f t="shared" si="92"/>
        <v>오쭈</v>
      </c>
      <c r="E2977" t="str">
        <f>VLOOKUP(B2977,payment!$A$2:$I$14625,3,0)</f>
        <v>오쭈</v>
      </c>
      <c r="F2977">
        <f>VLOOKUP(B2977,payment!$A$2:$I$14625,4,0)</f>
        <v>37.534075000000001</v>
      </c>
      <c r="G2977">
        <f>VLOOKUP(B2977,payment!$A$2:$I$14625,5,0)</f>
        <v>126.89424099999999</v>
      </c>
      <c r="H2977" t="str">
        <f>VLOOKUP(E2977,gift_meta!$B$2:$C$33,2,0)</f>
        <v>치즈 퐁듀 1회 제공</v>
      </c>
      <c r="I2977">
        <f t="shared" ca="1" si="93"/>
        <v>1400</v>
      </c>
      <c r="J2977" s="5">
        <f>VLOOKUP(B2977,payment!$A$2:$I$14625,7,0)</f>
        <v>42580</v>
      </c>
      <c r="K2977" s="6">
        <f>VLOOKUP(B2977,payment!$A$2:$I$14625,8,0)</f>
        <v>0.83467000000000002</v>
      </c>
    </row>
    <row r="2978" spans="1:11">
      <c r="A2978">
        <v>2977</v>
      </c>
      <c r="B2978">
        <v>13403</v>
      </c>
      <c r="C2978">
        <f>VLOOKUP(B2978,payment!$A$2:$B$14625,2,0)</f>
        <v>286</v>
      </c>
      <c r="D2978" t="str">
        <f t="shared" si="92"/>
        <v>구이가</v>
      </c>
      <c r="E2978" t="str">
        <f>VLOOKUP(B2978,payment!$A$2:$I$14625,3,0)</f>
        <v>구이가</v>
      </c>
      <c r="F2978">
        <f>VLOOKUP(B2978,payment!$A$2:$I$14625,4,0)</f>
        <v>37.528419</v>
      </c>
      <c r="G2978">
        <f>VLOOKUP(B2978,payment!$A$2:$I$14625,5,0)</f>
        <v>127.07010200000001</v>
      </c>
      <c r="H2978" t="str">
        <f>VLOOKUP(E2978,gift_meta!$B$2:$C$33,2,0)</f>
        <v>한판 주문시 사이다 제공</v>
      </c>
      <c r="I2978">
        <f t="shared" ca="1" si="93"/>
        <v>600</v>
      </c>
      <c r="J2978" s="5">
        <f>VLOOKUP(B2978,payment!$A$2:$I$14625,7,0)</f>
        <v>42848</v>
      </c>
      <c r="K2978" s="6">
        <f>VLOOKUP(B2978,payment!$A$2:$I$14625,8,0)</f>
        <v>0.64778000000000002</v>
      </c>
    </row>
    <row r="2979" spans="1:11">
      <c r="A2979">
        <v>2978</v>
      </c>
      <c r="B2979">
        <v>7531</v>
      </c>
      <c r="C2979">
        <f>VLOOKUP(B2979,payment!$A$2:$B$14625,2,0)</f>
        <v>149</v>
      </c>
      <c r="D2979" t="str">
        <f t="shared" si="92"/>
        <v>파리바게트</v>
      </c>
      <c r="E2979" t="str">
        <f>VLOOKUP(B2979,payment!$A$2:$I$14625,3,0)</f>
        <v>파리바게트</v>
      </c>
      <c r="F2979">
        <f>VLOOKUP(B2979,payment!$A$2:$I$14625,4,0)</f>
        <v>37.508040999999999</v>
      </c>
      <c r="G2979">
        <f>VLOOKUP(B2979,payment!$A$2:$I$14625,5,0)</f>
        <v>126.93765500000001</v>
      </c>
      <c r="H2979" t="str">
        <f>VLOOKUP(E2979,gift_meta!$B$2:$C$33,2,0)</f>
        <v>1000원 이상 10% 할인</v>
      </c>
      <c r="I2979">
        <f t="shared" ca="1" si="93"/>
        <v>900</v>
      </c>
      <c r="J2979" s="5">
        <f>VLOOKUP(B2979,payment!$A$2:$I$14625,7,0)</f>
        <v>43061</v>
      </c>
      <c r="K2979" s="6">
        <f>VLOOKUP(B2979,payment!$A$2:$I$14625,8,0)</f>
        <v>0.93691000000000002</v>
      </c>
    </row>
    <row r="2980" spans="1:11">
      <c r="A2980">
        <v>2979</v>
      </c>
      <c r="B2980">
        <v>4179</v>
      </c>
      <c r="C2980">
        <f>VLOOKUP(B2980,payment!$A$2:$B$14625,2,0)</f>
        <v>258</v>
      </c>
      <c r="D2980" t="str">
        <f t="shared" si="92"/>
        <v>반디앤루니스</v>
      </c>
      <c r="E2980" t="str">
        <f>VLOOKUP(B2980,payment!$A$2:$I$14625,3,0)</f>
        <v>반디앤루니스</v>
      </c>
      <c r="F2980">
        <f>VLOOKUP(B2980,payment!$A$2:$I$14625,4,0)</f>
        <v>37.573275000000002</v>
      </c>
      <c r="G2980">
        <f>VLOOKUP(B2980,payment!$A$2:$I$14625,5,0)</f>
        <v>127.09001000000001</v>
      </c>
      <c r="H2980" t="str">
        <f>VLOOKUP(E2980,gift_meta!$B$2:$C$33,2,0)</f>
        <v>도서 구매시 5% 할인</v>
      </c>
      <c r="I2980">
        <f t="shared" ca="1" si="93"/>
        <v>900</v>
      </c>
      <c r="J2980" s="5">
        <f>VLOOKUP(B2980,payment!$A$2:$I$14625,7,0)</f>
        <v>42470</v>
      </c>
      <c r="K2980" s="6">
        <f>VLOOKUP(B2980,payment!$A$2:$I$14625,8,0)</f>
        <v>0.75243000000000004</v>
      </c>
    </row>
    <row r="2981" spans="1:11">
      <c r="A2981">
        <v>2980</v>
      </c>
      <c r="B2981">
        <v>6648</v>
      </c>
      <c r="C2981">
        <f>VLOOKUP(B2981,payment!$A$2:$B$14625,2,0)</f>
        <v>286</v>
      </c>
      <c r="D2981" t="str">
        <f t="shared" si="92"/>
        <v>롯데리아</v>
      </c>
      <c r="E2981" t="str">
        <f>VLOOKUP(B2981,payment!$A$2:$I$14625,3,0)</f>
        <v>롯데리아</v>
      </c>
      <c r="F2981">
        <f>VLOOKUP(B2981,payment!$A$2:$I$14625,4,0)</f>
        <v>37.663328</v>
      </c>
      <c r="G2981">
        <f>VLOOKUP(B2981,payment!$A$2:$I$14625,5,0)</f>
        <v>127.051475</v>
      </c>
      <c r="H2981" t="str">
        <f>VLOOKUP(E2981,gift_meta!$B$2:$C$33,2,0)</f>
        <v>롯데리아 음료M 제공</v>
      </c>
      <c r="I2981">
        <f t="shared" ca="1" si="93"/>
        <v>1200</v>
      </c>
      <c r="J2981" s="5">
        <f>VLOOKUP(B2981,payment!$A$2:$I$14625,7,0)</f>
        <v>42973</v>
      </c>
      <c r="K2981" s="6">
        <f>VLOOKUP(B2981,payment!$A$2:$I$14625,8,0)</f>
        <v>0.80093000000000003</v>
      </c>
    </row>
    <row r="2982" spans="1:11">
      <c r="A2982">
        <v>2981</v>
      </c>
      <c r="B2982">
        <v>13583</v>
      </c>
      <c r="C2982">
        <f>VLOOKUP(B2982,payment!$A$2:$B$14625,2,0)</f>
        <v>211</v>
      </c>
      <c r="D2982" t="str">
        <f t="shared" si="92"/>
        <v>엔젤리너스</v>
      </c>
      <c r="E2982" t="str">
        <f>VLOOKUP(B2982,payment!$A$2:$I$14625,3,0)</f>
        <v>엔젤리너스</v>
      </c>
      <c r="F2982">
        <f>VLOOKUP(B2982,payment!$A$2:$I$14625,4,0)</f>
        <v>37.655061000000003</v>
      </c>
      <c r="G2982">
        <f>VLOOKUP(B2982,payment!$A$2:$I$14625,5,0)</f>
        <v>126.99199400000001</v>
      </c>
      <c r="H2982" t="str">
        <f>VLOOKUP(E2982,gift_meta!$B$2:$C$33,2,0)</f>
        <v>제조 음료 주문시 10% 할인</v>
      </c>
      <c r="I2982">
        <f t="shared" ca="1" si="93"/>
        <v>300</v>
      </c>
      <c r="J2982" s="5">
        <f>VLOOKUP(B2982,payment!$A$2:$I$14625,7,0)</f>
        <v>42967</v>
      </c>
      <c r="K2982" s="6">
        <f>VLOOKUP(B2982,payment!$A$2:$I$14625,8,0)</f>
        <v>0.50983999999999996</v>
      </c>
    </row>
    <row r="2983" spans="1:11">
      <c r="A2983">
        <v>2982</v>
      </c>
      <c r="B2983">
        <v>5045</v>
      </c>
      <c r="C2983">
        <f>VLOOKUP(B2983,payment!$A$2:$B$14625,2,0)</f>
        <v>132</v>
      </c>
      <c r="D2983" t="str">
        <f t="shared" si="92"/>
        <v>이비인후과</v>
      </c>
      <c r="E2983" t="str">
        <f>VLOOKUP(B2983,payment!$A$2:$I$14625,3,0)</f>
        <v>이비인후과</v>
      </c>
      <c r="F2983">
        <f>VLOOKUP(B2983,payment!$A$2:$I$14625,4,0)</f>
        <v>37.446629000000001</v>
      </c>
      <c r="G2983">
        <f>VLOOKUP(B2983,payment!$A$2:$I$14625,5,0)</f>
        <v>127.071386</v>
      </c>
      <c r="H2983" t="str">
        <f>VLOOKUP(E2983,gift_meta!$B$2:$C$33,2,0)</f>
        <v>코세척 서비스(무료)</v>
      </c>
      <c r="I2983">
        <f t="shared" ca="1" si="93"/>
        <v>1600</v>
      </c>
      <c r="J2983" s="5">
        <f>VLOOKUP(B2983,payment!$A$2:$I$14625,7,0)</f>
        <v>43143</v>
      </c>
      <c r="K2983" s="6">
        <f>VLOOKUP(B2983,payment!$A$2:$I$14625,8,0)</f>
        <v>0.74160999999999999</v>
      </c>
    </row>
    <row r="2984" spans="1:11">
      <c r="A2984">
        <v>2983</v>
      </c>
      <c r="B2984">
        <v>3060</v>
      </c>
      <c r="C2984">
        <f>VLOOKUP(B2984,payment!$A$2:$B$14625,2,0)</f>
        <v>101</v>
      </c>
      <c r="D2984" t="str">
        <f t="shared" si="92"/>
        <v>이디야커피</v>
      </c>
      <c r="E2984" t="str">
        <f>VLOOKUP(B2984,payment!$A$2:$I$14625,3,0)</f>
        <v>이디야커피</v>
      </c>
      <c r="F2984">
        <f>VLOOKUP(B2984,payment!$A$2:$I$14625,4,0)</f>
        <v>37.522269000000001</v>
      </c>
      <c r="G2984">
        <f>VLOOKUP(B2984,payment!$A$2:$I$14625,5,0)</f>
        <v>127.12768800000001</v>
      </c>
      <c r="H2984" t="str">
        <f>VLOOKUP(E2984,gift_meta!$B$2:$C$33,2,0)</f>
        <v>스마트 오더 사용시 10% 할인</v>
      </c>
      <c r="I2984">
        <f t="shared" ca="1" si="93"/>
        <v>2000</v>
      </c>
      <c r="J2984" s="5">
        <f>VLOOKUP(B2984,payment!$A$2:$I$14625,7,0)</f>
        <v>42722</v>
      </c>
      <c r="K2984" s="6">
        <f>VLOOKUP(B2984,payment!$A$2:$I$14625,8,0)</f>
        <v>0.49933</v>
      </c>
    </row>
    <row r="2985" spans="1:11">
      <c r="A2985">
        <v>2984</v>
      </c>
      <c r="B2985">
        <v>2939</v>
      </c>
      <c r="C2985">
        <f>VLOOKUP(B2985,payment!$A$2:$B$14625,2,0)</f>
        <v>228</v>
      </c>
      <c r="D2985" t="str">
        <f t="shared" si="92"/>
        <v>매드포갈릭</v>
      </c>
      <c r="E2985" t="str">
        <f>VLOOKUP(B2985,payment!$A$2:$I$14625,3,0)</f>
        <v>매드포갈릭</v>
      </c>
      <c r="F2985">
        <f>VLOOKUP(B2985,payment!$A$2:$I$14625,4,0)</f>
        <v>37.444823</v>
      </c>
      <c r="G2985">
        <f>VLOOKUP(B2985,payment!$A$2:$I$14625,5,0)</f>
        <v>126.984436</v>
      </c>
      <c r="H2985" t="str">
        <f>VLOOKUP(E2985,gift_meta!$B$2:$C$33,2,0)</f>
        <v>에이드 무료 제공</v>
      </c>
      <c r="I2985">
        <f t="shared" ca="1" si="93"/>
        <v>300</v>
      </c>
      <c r="J2985" s="5">
        <f>VLOOKUP(B2985,payment!$A$2:$I$14625,7,0)</f>
        <v>43039</v>
      </c>
      <c r="K2985" s="6">
        <f>VLOOKUP(B2985,payment!$A$2:$I$14625,8,0)</f>
        <v>0.67325000000000002</v>
      </c>
    </row>
    <row r="2986" spans="1:11">
      <c r="A2986">
        <v>2985</v>
      </c>
      <c r="B2986">
        <v>2437</v>
      </c>
      <c r="C2986">
        <f>VLOOKUP(B2986,payment!$A$2:$B$14625,2,0)</f>
        <v>283</v>
      </c>
      <c r="D2986" t="str">
        <f t="shared" si="92"/>
        <v>정형외과</v>
      </c>
      <c r="E2986" t="str">
        <f>VLOOKUP(B2986,payment!$A$2:$I$14625,3,0)</f>
        <v>정형외과</v>
      </c>
      <c r="F2986">
        <f>VLOOKUP(B2986,payment!$A$2:$I$14625,4,0)</f>
        <v>37.555818000000002</v>
      </c>
      <c r="G2986">
        <f>VLOOKUP(B2986,payment!$A$2:$I$14625,5,0)</f>
        <v>127.008235</v>
      </c>
      <c r="H2986" t="str">
        <f>VLOOKUP(E2986,gift_meta!$B$2:$C$33,2,0)</f>
        <v>정형외과의료지점</v>
      </c>
      <c r="I2986">
        <f t="shared" ca="1" si="93"/>
        <v>500</v>
      </c>
      <c r="J2986" s="5">
        <f>VLOOKUP(B2986,payment!$A$2:$I$14625,7,0)</f>
        <v>43056</v>
      </c>
      <c r="K2986" s="6">
        <f>VLOOKUP(B2986,payment!$A$2:$I$14625,8,0)</f>
        <v>0.77737999999999996</v>
      </c>
    </row>
    <row r="2987" spans="1:11">
      <c r="A2987">
        <v>2986</v>
      </c>
      <c r="B2987">
        <v>12878</v>
      </c>
      <c r="C2987">
        <f>VLOOKUP(B2987,payment!$A$2:$B$14625,2,0)</f>
        <v>75</v>
      </c>
      <c r="D2987" t="str">
        <f t="shared" si="92"/>
        <v>베스킨라빈스</v>
      </c>
      <c r="E2987" t="str">
        <f>VLOOKUP(B2987,payment!$A$2:$I$14625,3,0)</f>
        <v>베스킨라빈스</v>
      </c>
      <c r="F2987">
        <f>VLOOKUP(B2987,payment!$A$2:$I$14625,4,0)</f>
        <v>37.552466000000003</v>
      </c>
      <c r="G2987">
        <f>VLOOKUP(B2987,payment!$A$2:$I$14625,5,0)</f>
        <v>127.041948</v>
      </c>
      <c r="H2987" t="str">
        <f>VLOOKUP(E2987,gift_meta!$B$2:$C$33,2,0)</f>
        <v>무료 사이즈업</v>
      </c>
      <c r="I2987">
        <f t="shared" ca="1" si="93"/>
        <v>1500</v>
      </c>
      <c r="J2987" s="5">
        <f>VLOOKUP(B2987,payment!$A$2:$I$14625,7,0)</f>
        <v>42670</v>
      </c>
      <c r="K2987" s="6">
        <f>VLOOKUP(B2987,payment!$A$2:$I$14625,8,0)</f>
        <v>0.47171999999999997</v>
      </c>
    </row>
    <row r="2988" spans="1:11">
      <c r="A2988">
        <v>2987</v>
      </c>
      <c r="B2988">
        <v>2987</v>
      </c>
      <c r="C2988">
        <f>VLOOKUP(B2988,payment!$A$2:$B$14625,2,0)</f>
        <v>90</v>
      </c>
      <c r="D2988" t="str">
        <f t="shared" si="92"/>
        <v>약국</v>
      </c>
      <c r="E2988" t="str">
        <f>VLOOKUP(B2988,payment!$A$2:$I$14625,3,0)</f>
        <v>약국</v>
      </c>
      <c r="F2988">
        <f>VLOOKUP(B2988,payment!$A$2:$I$14625,4,0)</f>
        <v>37.638410999999998</v>
      </c>
      <c r="G2988">
        <f>VLOOKUP(B2988,payment!$A$2:$I$14625,5,0)</f>
        <v>127.061792</v>
      </c>
      <c r="H2988" t="str">
        <f>VLOOKUP(E2988,gift_meta!$B$2:$C$33,2,0)</f>
        <v>황사 마스크 증정(1매)</v>
      </c>
      <c r="I2988">
        <f t="shared" ca="1" si="93"/>
        <v>1100</v>
      </c>
      <c r="J2988" s="5">
        <f>VLOOKUP(B2988,payment!$A$2:$I$14625,7,0)</f>
        <v>42719</v>
      </c>
      <c r="K2988" s="6">
        <f>VLOOKUP(B2988,payment!$A$2:$I$14625,8,0)</f>
        <v>0.57433000000000001</v>
      </c>
    </row>
    <row r="2989" spans="1:11">
      <c r="A2989">
        <v>2988</v>
      </c>
      <c r="B2989">
        <v>6486</v>
      </c>
      <c r="C2989">
        <f>VLOOKUP(B2989,payment!$A$2:$B$14625,2,0)</f>
        <v>214</v>
      </c>
      <c r="D2989" t="str">
        <f t="shared" si="92"/>
        <v>이디야커피</v>
      </c>
      <c r="E2989" t="str">
        <f>VLOOKUP(B2989,payment!$A$2:$I$14625,3,0)</f>
        <v>이디야커피</v>
      </c>
      <c r="F2989">
        <f>VLOOKUP(B2989,payment!$A$2:$I$14625,4,0)</f>
        <v>37.563968000000003</v>
      </c>
      <c r="G2989">
        <f>VLOOKUP(B2989,payment!$A$2:$I$14625,5,0)</f>
        <v>126.904968</v>
      </c>
      <c r="H2989" t="str">
        <f>VLOOKUP(E2989,gift_meta!$B$2:$C$33,2,0)</f>
        <v>스마트 오더 사용시 10% 할인</v>
      </c>
      <c r="I2989">
        <f t="shared" ca="1" si="93"/>
        <v>800</v>
      </c>
      <c r="J2989" s="5">
        <f>VLOOKUP(B2989,payment!$A$2:$I$14625,7,0)</f>
        <v>42371</v>
      </c>
      <c r="K2989" s="6">
        <f>VLOOKUP(B2989,payment!$A$2:$I$14625,8,0)</f>
        <v>0.43224000000000001</v>
      </c>
    </row>
    <row r="2990" spans="1:11">
      <c r="A2990">
        <v>2989</v>
      </c>
      <c r="B2990">
        <v>2356</v>
      </c>
      <c r="C2990">
        <f>VLOOKUP(B2990,payment!$A$2:$B$14625,2,0)</f>
        <v>211</v>
      </c>
      <c r="D2990" t="str">
        <f t="shared" si="92"/>
        <v>쥬씨</v>
      </c>
      <c r="E2990" t="str">
        <f>VLOOKUP(B2990,payment!$A$2:$I$14625,3,0)</f>
        <v>쥬씨</v>
      </c>
      <c r="F2990">
        <f>VLOOKUP(B2990,payment!$A$2:$I$14625,4,0)</f>
        <v>37.619554000000001</v>
      </c>
      <c r="G2990">
        <f>VLOOKUP(B2990,payment!$A$2:$I$14625,5,0)</f>
        <v>126.951589</v>
      </c>
      <c r="H2990" t="str">
        <f>VLOOKUP(E2990,gift_meta!$B$2:$C$33,2,0)</f>
        <v>무료 사이즈업</v>
      </c>
      <c r="I2990">
        <f t="shared" ca="1" si="93"/>
        <v>700</v>
      </c>
      <c r="J2990" s="5">
        <f>VLOOKUP(B2990,payment!$A$2:$I$14625,7,0)</f>
        <v>42519</v>
      </c>
      <c r="K2990" s="6">
        <f>VLOOKUP(B2990,payment!$A$2:$I$14625,8,0)</f>
        <v>0.60579000000000005</v>
      </c>
    </row>
    <row r="2991" spans="1:11">
      <c r="A2991">
        <v>2990</v>
      </c>
      <c r="B2991">
        <v>12118</v>
      </c>
      <c r="C2991">
        <f>VLOOKUP(B2991,payment!$A$2:$B$14625,2,0)</f>
        <v>34</v>
      </c>
      <c r="D2991" t="str">
        <f t="shared" si="92"/>
        <v>약국</v>
      </c>
      <c r="E2991" t="str">
        <f>VLOOKUP(B2991,payment!$A$2:$I$14625,3,0)</f>
        <v>약국</v>
      </c>
      <c r="F2991">
        <f>VLOOKUP(B2991,payment!$A$2:$I$14625,4,0)</f>
        <v>37.685701999999999</v>
      </c>
      <c r="G2991">
        <f>VLOOKUP(B2991,payment!$A$2:$I$14625,5,0)</f>
        <v>127.081896</v>
      </c>
      <c r="H2991" t="str">
        <f>VLOOKUP(E2991,gift_meta!$B$2:$C$33,2,0)</f>
        <v>황사 마스크 증정(1매)</v>
      </c>
      <c r="I2991">
        <f t="shared" ca="1" si="93"/>
        <v>1600</v>
      </c>
      <c r="J2991" s="5">
        <f>VLOOKUP(B2991,payment!$A$2:$I$14625,7,0)</f>
        <v>42860</v>
      </c>
      <c r="K2991" s="6">
        <f>VLOOKUP(B2991,payment!$A$2:$I$14625,8,0)</f>
        <v>0.46157999999999999</v>
      </c>
    </row>
    <row r="2992" spans="1:11">
      <c r="A2992">
        <v>2991</v>
      </c>
      <c r="B2992">
        <v>12852</v>
      </c>
      <c r="C2992">
        <f>VLOOKUP(B2992,payment!$A$2:$B$14625,2,0)</f>
        <v>218</v>
      </c>
      <c r="D2992" t="str">
        <f t="shared" si="92"/>
        <v>멘동</v>
      </c>
      <c r="E2992" t="str">
        <f>VLOOKUP(B2992,payment!$A$2:$I$14625,3,0)</f>
        <v>멘동</v>
      </c>
      <c r="F2992">
        <f>VLOOKUP(B2992,payment!$A$2:$I$14625,4,0)</f>
        <v>37.695641000000002</v>
      </c>
      <c r="G2992">
        <f>VLOOKUP(B2992,payment!$A$2:$I$14625,5,0)</f>
        <v>127.05262500000001</v>
      </c>
      <c r="H2992" t="str">
        <f>VLOOKUP(E2992,gift_meta!$B$2:$C$33,2,0)</f>
        <v>규동 5% 할인</v>
      </c>
      <c r="I2992">
        <f t="shared" ca="1" si="93"/>
        <v>600</v>
      </c>
      <c r="J2992" s="5">
        <f>VLOOKUP(B2992,payment!$A$2:$I$14625,7,0)</f>
        <v>43023</v>
      </c>
      <c r="K2992" s="6">
        <f>VLOOKUP(B2992,payment!$A$2:$I$14625,8,0)</f>
        <v>0.49521999999999999</v>
      </c>
    </row>
    <row r="2993" spans="1:11">
      <c r="A2993">
        <v>2992</v>
      </c>
      <c r="B2993">
        <v>4254</v>
      </c>
      <c r="C2993">
        <f>VLOOKUP(B2993,payment!$A$2:$B$14625,2,0)</f>
        <v>226</v>
      </c>
      <c r="D2993" t="str">
        <f t="shared" si="92"/>
        <v>이비인후과</v>
      </c>
      <c r="E2993" t="str">
        <f>VLOOKUP(B2993,payment!$A$2:$I$14625,3,0)</f>
        <v>이비인후과</v>
      </c>
      <c r="F2993">
        <f>VLOOKUP(B2993,payment!$A$2:$I$14625,4,0)</f>
        <v>37.646633000000001</v>
      </c>
      <c r="G2993">
        <f>VLOOKUP(B2993,payment!$A$2:$I$14625,5,0)</f>
        <v>127.142055</v>
      </c>
      <c r="H2993" t="str">
        <f>VLOOKUP(E2993,gift_meta!$B$2:$C$33,2,0)</f>
        <v>코세척 서비스(무료)</v>
      </c>
      <c r="I2993">
        <f t="shared" ca="1" si="93"/>
        <v>300</v>
      </c>
      <c r="J2993" s="5">
        <f>VLOOKUP(B2993,payment!$A$2:$I$14625,7,0)</f>
        <v>43010</v>
      </c>
      <c r="K2993" s="6">
        <f>VLOOKUP(B2993,payment!$A$2:$I$14625,8,0)</f>
        <v>0.58709</v>
      </c>
    </row>
    <row r="2994" spans="1:11">
      <c r="A2994">
        <v>2993</v>
      </c>
      <c r="B2994">
        <v>8963</v>
      </c>
      <c r="C2994">
        <f>VLOOKUP(B2994,payment!$A$2:$B$14625,2,0)</f>
        <v>103</v>
      </c>
      <c r="D2994" t="str">
        <f t="shared" si="92"/>
        <v>꾼</v>
      </c>
      <c r="E2994" t="str">
        <f>VLOOKUP(B2994,payment!$A$2:$I$14625,3,0)</f>
        <v>꾼</v>
      </c>
      <c r="F2994">
        <f>VLOOKUP(B2994,payment!$A$2:$I$14625,4,0)</f>
        <v>37.608226999999999</v>
      </c>
      <c r="G2994">
        <f>VLOOKUP(B2994,payment!$A$2:$I$14625,5,0)</f>
        <v>127.064626</v>
      </c>
      <c r="H2994" t="str">
        <f>VLOOKUP(E2994,gift_meta!$B$2:$C$33,2,0)</f>
        <v>소주 2,000 쿠폰</v>
      </c>
      <c r="I2994">
        <f t="shared" ca="1" si="93"/>
        <v>1300</v>
      </c>
      <c r="J2994" s="5">
        <f>VLOOKUP(B2994,payment!$A$2:$I$14625,7,0)</f>
        <v>43032</v>
      </c>
      <c r="K2994" s="6">
        <f>VLOOKUP(B2994,payment!$A$2:$I$14625,8,0)</f>
        <v>0.98584000000000005</v>
      </c>
    </row>
    <row r="2995" spans="1:11">
      <c r="A2995">
        <v>2994</v>
      </c>
      <c r="B2995">
        <v>5573</v>
      </c>
      <c r="C2995">
        <f>VLOOKUP(B2995,payment!$A$2:$B$14625,2,0)</f>
        <v>196</v>
      </c>
      <c r="D2995" t="str">
        <f t="shared" si="92"/>
        <v>동경야네</v>
      </c>
      <c r="E2995" t="str">
        <f>VLOOKUP(B2995,payment!$A$2:$I$14625,3,0)</f>
        <v>동경야네</v>
      </c>
      <c r="F2995">
        <f>VLOOKUP(B2995,payment!$A$2:$I$14625,4,0)</f>
        <v>37.498708000000001</v>
      </c>
      <c r="G2995">
        <f>VLOOKUP(B2995,payment!$A$2:$I$14625,5,0)</f>
        <v>127.152548</v>
      </c>
      <c r="H2995" t="str">
        <f>VLOOKUP(E2995,gift_meta!$B$2:$C$33,2,0)</f>
        <v>사케동 10% 할인</v>
      </c>
      <c r="I2995">
        <f t="shared" ca="1" si="93"/>
        <v>2000</v>
      </c>
      <c r="J2995" s="5">
        <f>VLOOKUP(B2995,payment!$A$2:$I$14625,7,0)</f>
        <v>42613</v>
      </c>
      <c r="K2995" s="6">
        <f>VLOOKUP(B2995,payment!$A$2:$I$14625,8,0)</f>
        <v>0.95925000000000005</v>
      </c>
    </row>
    <row r="2996" spans="1:11">
      <c r="A2996">
        <v>2995</v>
      </c>
      <c r="B2996">
        <v>10247</v>
      </c>
      <c r="C2996">
        <f>VLOOKUP(B2996,payment!$A$2:$B$14625,2,0)</f>
        <v>208</v>
      </c>
      <c r="D2996" t="str">
        <f t="shared" si="92"/>
        <v>베스킨라빈스</v>
      </c>
      <c r="E2996" t="str">
        <f>VLOOKUP(B2996,payment!$A$2:$I$14625,3,0)</f>
        <v>베스킨라빈스</v>
      </c>
      <c r="F2996">
        <f>VLOOKUP(B2996,payment!$A$2:$I$14625,4,0)</f>
        <v>37.573779999999999</v>
      </c>
      <c r="G2996">
        <f>VLOOKUP(B2996,payment!$A$2:$I$14625,5,0)</f>
        <v>126.94087399999999</v>
      </c>
      <c r="H2996" t="str">
        <f>VLOOKUP(E2996,gift_meta!$B$2:$C$33,2,0)</f>
        <v>무료 사이즈업</v>
      </c>
      <c r="I2996">
        <f t="shared" ca="1" si="93"/>
        <v>1900</v>
      </c>
      <c r="J2996" s="5">
        <f>VLOOKUP(B2996,payment!$A$2:$I$14625,7,0)</f>
        <v>43132</v>
      </c>
      <c r="K2996" s="6">
        <f>VLOOKUP(B2996,payment!$A$2:$I$14625,8,0)</f>
        <v>0.98838999999999999</v>
      </c>
    </row>
    <row r="2997" spans="1:11">
      <c r="A2997">
        <v>2996</v>
      </c>
      <c r="B2997">
        <v>4219</v>
      </c>
      <c r="C2997">
        <f>VLOOKUP(B2997,payment!$A$2:$B$14625,2,0)</f>
        <v>191</v>
      </c>
      <c r="D2997" t="str">
        <f t="shared" si="92"/>
        <v>반디앤루니스</v>
      </c>
      <c r="E2997" t="str">
        <f>VLOOKUP(B2997,payment!$A$2:$I$14625,3,0)</f>
        <v>반디앤루니스</v>
      </c>
      <c r="F2997">
        <f>VLOOKUP(B2997,payment!$A$2:$I$14625,4,0)</f>
        <v>37.542237</v>
      </c>
      <c r="G2997">
        <f>VLOOKUP(B2997,payment!$A$2:$I$14625,5,0)</f>
        <v>126.9755</v>
      </c>
      <c r="H2997" t="str">
        <f>VLOOKUP(E2997,gift_meta!$B$2:$C$33,2,0)</f>
        <v>도서 구매시 5% 할인</v>
      </c>
      <c r="I2997">
        <f t="shared" ca="1" si="93"/>
        <v>1800</v>
      </c>
      <c r="J2997" s="5">
        <f>VLOOKUP(B2997,payment!$A$2:$I$14625,7,0)</f>
        <v>42588</v>
      </c>
      <c r="K2997" s="6">
        <f>VLOOKUP(B2997,payment!$A$2:$I$14625,8,0)</f>
        <v>0.92942000000000002</v>
      </c>
    </row>
    <row r="2998" spans="1:11">
      <c r="A2998">
        <v>2997</v>
      </c>
      <c r="B2998">
        <v>5746</v>
      </c>
      <c r="C2998">
        <f>VLOOKUP(B2998,payment!$A$2:$B$14625,2,0)</f>
        <v>197</v>
      </c>
      <c r="D2998" t="str">
        <f t="shared" si="92"/>
        <v>봄봄</v>
      </c>
      <c r="E2998" t="str">
        <f>VLOOKUP(B2998,payment!$A$2:$I$14625,3,0)</f>
        <v>봄봄</v>
      </c>
      <c r="F2998">
        <f>VLOOKUP(B2998,payment!$A$2:$I$14625,4,0)</f>
        <v>37.680371000000001</v>
      </c>
      <c r="G2998">
        <f>VLOOKUP(B2998,payment!$A$2:$I$14625,5,0)</f>
        <v>126.877242</v>
      </c>
      <c r="H2998" t="str">
        <f>VLOOKUP(E2998,gift_meta!$B$2:$C$33,2,0)</f>
        <v>음료 주문시 쿠폰 도장 2개 추가</v>
      </c>
      <c r="I2998">
        <f t="shared" ca="1" si="93"/>
        <v>1800</v>
      </c>
      <c r="J2998" s="5">
        <f>VLOOKUP(B2998,payment!$A$2:$I$14625,7,0)</f>
        <v>42545</v>
      </c>
      <c r="K2998" s="6">
        <f>VLOOKUP(B2998,payment!$A$2:$I$14625,8,0)</f>
        <v>0.96753</v>
      </c>
    </row>
    <row r="2999" spans="1:11">
      <c r="A2999">
        <v>2998</v>
      </c>
      <c r="B2999">
        <v>7368</v>
      </c>
      <c r="C2999">
        <f>VLOOKUP(B2999,payment!$A$2:$B$14625,2,0)</f>
        <v>191</v>
      </c>
      <c r="D2999" t="str">
        <f t="shared" si="92"/>
        <v>홍콩반점</v>
      </c>
      <c r="E2999" t="str">
        <f>VLOOKUP(B2999,payment!$A$2:$I$14625,3,0)</f>
        <v>홍콩반점</v>
      </c>
      <c r="F2999">
        <f>VLOOKUP(B2999,payment!$A$2:$I$14625,4,0)</f>
        <v>37.486046000000002</v>
      </c>
      <c r="G2999">
        <f>VLOOKUP(B2999,payment!$A$2:$I$14625,5,0)</f>
        <v>127.132643</v>
      </c>
      <c r="H2999" t="str">
        <f>VLOOKUP(E2999,gift_meta!$B$2:$C$33,2,0)</f>
        <v>찹쌀 탕수육 10% 할인</v>
      </c>
      <c r="I2999">
        <f t="shared" ca="1" si="93"/>
        <v>1200</v>
      </c>
      <c r="J2999" s="5">
        <f>VLOOKUP(B2999,payment!$A$2:$I$14625,7,0)</f>
        <v>42642</v>
      </c>
      <c r="K2999" s="6">
        <f>VLOOKUP(B2999,payment!$A$2:$I$14625,8,0)</f>
        <v>0.64502000000000004</v>
      </c>
    </row>
    <row r="3000" spans="1:11">
      <c r="A3000">
        <v>2999</v>
      </c>
      <c r="B3000">
        <v>8824</v>
      </c>
      <c r="C3000">
        <f>VLOOKUP(B3000,payment!$A$2:$B$14625,2,0)</f>
        <v>36</v>
      </c>
      <c r="D3000" t="str">
        <f t="shared" si="92"/>
        <v>약국</v>
      </c>
      <c r="E3000" t="str">
        <f>VLOOKUP(B3000,payment!$A$2:$I$14625,3,0)</f>
        <v>약국</v>
      </c>
      <c r="F3000">
        <f>VLOOKUP(B3000,payment!$A$2:$I$14625,4,0)</f>
        <v>37.680667999999997</v>
      </c>
      <c r="G3000">
        <f>VLOOKUP(B3000,payment!$A$2:$I$14625,5,0)</f>
        <v>126.886245</v>
      </c>
      <c r="H3000" t="str">
        <f>VLOOKUP(E3000,gift_meta!$B$2:$C$33,2,0)</f>
        <v>황사 마스크 증정(1매)</v>
      </c>
      <c r="I3000">
        <f t="shared" ca="1" si="93"/>
        <v>1900</v>
      </c>
      <c r="J3000" s="5">
        <f>VLOOKUP(B3000,payment!$A$2:$I$14625,7,0)</f>
        <v>42500</v>
      </c>
      <c r="K3000" s="6">
        <f>VLOOKUP(B3000,payment!$A$2:$I$14625,8,0)</f>
        <v>0.85704999999999998</v>
      </c>
    </row>
    <row r="3001" spans="1:11">
      <c r="A3001">
        <v>3000</v>
      </c>
      <c r="B3001">
        <v>1193</v>
      </c>
      <c r="C3001">
        <f>VLOOKUP(B3001,payment!$A$2:$B$14625,2,0)</f>
        <v>126</v>
      </c>
      <c r="D3001" t="str">
        <f t="shared" si="92"/>
        <v>롯데리아</v>
      </c>
      <c r="E3001" t="str">
        <f>VLOOKUP(B3001,payment!$A$2:$I$14625,3,0)</f>
        <v>롯데리아</v>
      </c>
      <c r="F3001">
        <f>VLOOKUP(B3001,payment!$A$2:$I$14625,4,0)</f>
        <v>37.711303999999998</v>
      </c>
      <c r="G3001">
        <f>VLOOKUP(B3001,payment!$A$2:$I$14625,5,0)</f>
        <v>127.018978</v>
      </c>
      <c r="H3001" t="str">
        <f>VLOOKUP(E3001,gift_meta!$B$2:$C$33,2,0)</f>
        <v>롯데리아 음료M 제공</v>
      </c>
      <c r="I3001">
        <f t="shared" ca="1" si="93"/>
        <v>500</v>
      </c>
      <c r="J3001" s="5">
        <f>VLOOKUP(B3001,payment!$A$2:$I$14625,7,0)</f>
        <v>42521</v>
      </c>
      <c r="K3001" s="6">
        <f>VLOOKUP(B3001,payment!$A$2:$I$14625,8,0)</f>
        <v>0.62641000000000002</v>
      </c>
    </row>
    <row r="3002" spans="1:11">
      <c r="A3002">
        <v>3001</v>
      </c>
      <c r="B3002">
        <v>2469</v>
      </c>
      <c r="C3002">
        <f>VLOOKUP(B3002,payment!$A$2:$B$14625,2,0)</f>
        <v>237</v>
      </c>
      <c r="D3002" t="str">
        <f t="shared" si="92"/>
        <v>닭한마리</v>
      </c>
      <c r="E3002" t="str">
        <f>VLOOKUP(B3002,payment!$A$2:$I$14625,3,0)</f>
        <v>닭한마리</v>
      </c>
      <c r="F3002">
        <f>VLOOKUP(B3002,payment!$A$2:$I$14625,4,0)</f>
        <v>37.699410999999998</v>
      </c>
      <c r="G3002">
        <f>VLOOKUP(B3002,payment!$A$2:$I$14625,5,0)</f>
        <v>127.041999</v>
      </c>
      <c r="H3002" t="str">
        <f>VLOOKUP(E3002,gift_meta!$B$2:$C$33,2,0)</f>
        <v>칼국수 사리 무료 리필</v>
      </c>
      <c r="I3002">
        <f t="shared" ca="1" si="93"/>
        <v>1400</v>
      </c>
      <c r="J3002" s="5">
        <f>VLOOKUP(B3002,payment!$A$2:$I$14625,7,0)</f>
        <v>43009</v>
      </c>
      <c r="K3002" s="6">
        <f>VLOOKUP(B3002,payment!$A$2:$I$14625,8,0)</f>
        <v>0.51015999999999995</v>
      </c>
    </row>
    <row r="3003" spans="1:11">
      <c r="A3003">
        <v>3002</v>
      </c>
      <c r="B3003">
        <v>8388</v>
      </c>
      <c r="C3003">
        <f>VLOOKUP(B3003,payment!$A$2:$B$14625,2,0)</f>
        <v>151</v>
      </c>
      <c r="D3003" t="str">
        <f t="shared" si="92"/>
        <v>오쭈</v>
      </c>
      <c r="E3003" t="str">
        <f>VLOOKUP(B3003,payment!$A$2:$I$14625,3,0)</f>
        <v>오쭈</v>
      </c>
      <c r="F3003">
        <f>VLOOKUP(B3003,payment!$A$2:$I$14625,4,0)</f>
        <v>37.541181999999999</v>
      </c>
      <c r="G3003">
        <f>VLOOKUP(B3003,payment!$A$2:$I$14625,5,0)</f>
        <v>127.032392</v>
      </c>
      <c r="H3003" t="str">
        <f>VLOOKUP(E3003,gift_meta!$B$2:$C$33,2,0)</f>
        <v>치즈 퐁듀 1회 제공</v>
      </c>
      <c r="I3003">
        <f t="shared" ca="1" si="93"/>
        <v>400</v>
      </c>
      <c r="J3003" s="5">
        <f>VLOOKUP(B3003,payment!$A$2:$I$14625,7,0)</f>
        <v>42513</v>
      </c>
      <c r="K3003" s="6">
        <f>VLOOKUP(B3003,payment!$A$2:$I$14625,8,0)</f>
        <v>0.81123000000000001</v>
      </c>
    </row>
    <row r="3004" spans="1:11">
      <c r="A3004">
        <v>3003</v>
      </c>
      <c r="B3004">
        <v>4464</v>
      </c>
      <c r="C3004">
        <f>VLOOKUP(B3004,payment!$A$2:$B$14625,2,0)</f>
        <v>16</v>
      </c>
      <c r="D3004" t="str">
        <f t="shared" si="92"/>
        <v>쥬씨</v>
      </c>
      <c r="E3004" t="str">
        <f>VLOOKUP(B3004,payment!$A$2:$I$14625,3,0)</f>
        <v>쥬씨</v>
      </c>
      <c r="F3004">
        <f>VLOOKUP(B3004,payment!$A$2:$I$14625,4,0)</f>
        <v>37.569001</v>
      </c>
      <c r="G3004">
        <f>VLOOKUP(B3004,payment!$A$2:$I$14625,5,0)</f>
        <v>127.052415</v>
      </c>
      <c r="H3004" t="str">
        <f>VLOOKUP(E3004,gift_meta!$B$2:$C$33,2,0)</f>
        <v>무료 사이즈업</v>
      </c>
      <c r="I3004">
        <f t="shared" ca="1" si="93"/>
        <v>300</v>
      </c>
      <c r="J3004" s="5">
        <f>VLOOKUP(B3004,payment!$A$2:$I$14625,7,0)</f>
        <v>43011</v>
      </c>
      <c r="K3004" s="6">
        <f>VLOOKUP(B3004,payment!$A$2:$I$14625,8,0)</f>
        <v>0.83906999999999998</v>
      </c>
    </row>
    <row r="3005" spans="1:11">
      <c r="A3005">
        <v>3004</v>
      </c>
      <c r="B3005">
        <v>10196</v>
      </c>
      <c r="C3005">
        <f>VLOOKUP(B3005,payment!$A$2:$B$14625,2,0)</f>
        <v>153</v>
      </c>
      <c r="D3005" t="str">
        <f t="shared" si="92"/>
        <v>멘동</v>
      </c>
      <c r="E3005" t="str">
        <f>VLOOKUP(B3005,payment!$A$2:$I$14625,3,0)</f>
        <v>멘동</v>
      </c>
      <c r="F3005">
        <f>VLOOKUP(B3005,payment!$A$2:$I$14625,4,0)</f>
        <v>37.549491000000003</v>
      </c>
      <c r="G3005">
        <f>VLOOKUP(B3005,payment!$A$2:$I$14625,5,0)</f>
        <v>127.03762</v>
      </c>
      <c r="H3005" t="str">
        <f>VLOOKUP(E3005,gift_meta!$B$2:$C$33,2,0)</f>
        <v>규동 5% 할인</v>
      </c>
      <c r="I3005">
        <f t="shared" ca="1" si="93"/>
        <v>1000</v>
      </c>
      <c r="J3005" s="5">
        <f>VLOOKUP(B3005,payment!$A$2:$I$14625,7,0)</f>
        <v>42988</v>
      </c>
      <c r="K3005" s="6">
        <f>VLOOKUP(B3005,payment!$A$2:$I$14625,8,0)</f>
        <v>0.59936</v>
      </c>
    </row>
    <row r="3006" spans="1:11">
      <c r="A3006">
        <v>3005</v>
      </c>
      <c r="B3006">
        <v>10771</v>
      </c>
      <c r="C3006">
        <f>VLOOKUP(B3006,payment!$A$2:$B$14625,2,0)</f>
        <v>33</v>
      </c>
      <c r="D3006" t="str">
        <f t="shared" si="92"/>
        <v>뚜레쥬르</v>
      </c>
      <c r="E3006" t="str">
        <f>VLOOKUP(B3006,payment!$A$2:$I$14625,3,0)</f>
        <v>뚜레쥬르</v>
      </c>
      <c r="F3006">
        <f>VLOOKUP(B3006,payment!$A$2:$I$14625,4,0)</f>
        <v>37.622912999999997</v>
      </c>
      <c r="G3006">
        <f>VLOOKUP(B3006,payment!$A$2:$I$14625,5,0)</f>
        <v>127.182338</v>
      </c>
      <c r="H3006" t="str">
        <f>VLOOKUP(E3006,gift_meta!$B$2:$C$33,2,0)</f>
        <v>2000원 이상 5% 할인</v>
      </c>
      <c r="I3006">
        <f t="shared" ca="1" si="93"/>
        <v>1300</v>
      </c>
      <c r="J3006" s="5">
        <f>VLOOKUP(B3006,payment!$A$2:$I$14625,7,0)</f>
        <v>42800</v>
      </c>
      <c r="K3006" s="6">
        <f>VLOOKUP(B3006,payment!$A$2:$I$14625,8,0)</f>
        <v>0.41053000000000001</v>
      </c>
    </row>
    <row r="3007" spans="1:11">
      <c r="A3007">
        <v>3006</v>
      </c>
      <c r="B3007">
        <v>6215</v>
      </c>
      <c r="C3007">
        <f>VLOOKUP(B3007,payment!$A$2:$B$14625,2,0)</f>
        <v>20</v>
      </c>
      <c r="D3007" t="str">
        <f t="shared" si="92"/>
        <v>동경야네</v>
      </c>
      <c r="E3007" t="str">
        <f>VLOOKUP(B3007,payment!$A$2:$I$14625,3,0)</f>
        <v>동경야네</v>
      </c>
      <c r="F3007">
        <f>VLOOKUP(B3007,payment!$A$2:$I$14625,4,0)</f>
        <v>37.497539000000003</v>
      </c>
      <c r="G3007">
        <f>VLOOKUP(B3007,payment!$A$2:$I$14625,5,0)</f>
        <v>127.171655</v>
      </c>
      <c r="H3007" t="str">
        <f>VLOOKUP(E3007,gift_meta!$B$2:$C$33,2,0)</f>
        <v>사케동 10% 할인</v>
      </c>
      <c r="I3007">
        <f t="shared" ca="1" si="93"/>
        <v>100</v>
      </c>
      <c r="J3007" s="5">
        <f>VLOOKUP(B3007,payment!$A$2:$I$14625,7,0)</f>
        <v>42394</v>
      </c>
      <c r="K3007" s="6">
        <f>VLOOKUP(B3007,payment!$A$2:$I$14625,8,0)</f>
        <v>0.89866999999999997</v>
      </c>
    </row>
    <row r="3008" spans="1:11">
      <c r="A3008">
        <v>3007</v>
      </c>
      <c r="B3008">
        <v>4907</v>
      </c>
      <c r="C3008">
        <f>VLOOKUP(B3008,payment!$A$2:$B$14625,2,0)</f>
        <v>238</v>
      </c>
      <c r="D3008" t="str">
        <f t="shared" si="92"/>
        <v>닭한마리</v>
      </c>
      <c r="E3008" t="str">
        <f>VLOOKUP(B3008,payment!$A$2:$I$14625,3,0)</f>
        <v>닭한마리</v>
      </c>
      <c r="F3008">
        <f>VLOOKUP(B3008,payment!$A$2:$I$14625,4,0)</f>
        <v>37.587910000000001</v>
      </c>
      <c r="G3008">
        <f>VLOOKUP(B3008,payment!$A$2:$I$14625,5,0)</f>
        <v>127.110478</v>
      </c>
      <c r="H3008" t="str">
        <f>VLOOKUP(E3008,gift_meta!$B$2:$C$33,2,0)</f>
        <v>칼국수 사리 무료 리필</v>
      </c>
      <c r="I3008">
        <f t="shared" ca="1" si="93"/>
        <v>1000</v>
      </c>
      <c r="J3008" s="5">
        <f>VLOOKUP(B3008,payment!$A$2:$I$14625,7,0)</f>
        <v>42598</v>
      </c>
      <c r="K3008" s="6">
        <f>VLOOKUP(B3008,payment!$A$2:$I$14625,8,0)</f>
        <v>0.55959000000000003</v>
      </c>
    </row>
    <row r="3009" spans="1:11">
      <c r="A3009">
        <v>3008</v>
      </c>
      <c r="B3009">
        <v>14049</v>
      </c>
      <c r="C3009">
        <f>VLOOKUP(B3009,payment!$A$2:$B$14625,2,0)</f>
        <v>200</v>
      </c>
      <c r="D3009" t="str">
        <f t="shared" si="92"/>
        <v>연래춘</v>
      </c>
      <c r="E3009" t="str">
        <f>VLOOKUP(B3009,payment!$A$2:$I$14625,3,0)</f>
        <v>연래춘</v>
      </c>
      <c r="F3009">
        <f>VLOOKUP(B3009,payment!$A$2:$I$14625,4,0)</f>
        <v>37.445073999999998</v>
      </c>
      <c r="G3009">
        <f>VLOOKUP(B3009,payment!$A$2:$I$14625,5,0)</f>
        <v>127.099771</v>
      </c>
      <c r="H3009" t="str">
        <f>VLOOKUP(E3009,gift_meta!$B$2:$C$33,2,0)</f>
        <v>현금 결재시 10% 할인</v>
      </c>
      <c r="I3009">
        <f t="shared" ca="1" si="93"/>
        <v>300</v>
      </c>
      <c r="J3009" s="5">
        <f>VLOOKUP(B3009,payment!$A$2:$I$14625,7,0)</f>
        <v>42451</v>
      </c>
      <c r="K3009" s="6">
        <f>VLOOKUP(B3009,payment!$A$2:$I$14625,8,0)</f>
        <v>0.93162999999999996</v>
      </c>
    </row>
    <row r="3010" spans="1:11">
      <c r="A3010">
        <v>3009</v>
      </c>
      <c r="B3010">
        <v>3563</v>
      </c>
      <c r="C3010">
        <f>VLOOKUP(B3010,payment!$A$2:$B$14625,2,0)</f>
        <v>226</v>
      </c>
      <c r="D3010" t="str">
        <f t="shared" ref="D3010:D3073" si="94">E3010</f>
        <v>원할머니보쌈</v>
      </c>
      <c r="E3010" t="str">
        <f>VLOOKUP(B3010,payment!$A$2:$I$14625,3,0)</f>
        <v>원할머니보쌈</v>
      </c>
      <c r="F3010">
        <f>VLOOKUP(B3010,payment!$A$2:$I$14625,4,0)</f>
        <v>37.562995999999998</v>
      </c>
      <c r="G3010">
        <f>VLOOKUP(B3010,payment!$A$2:$I$14625,5,0)</f>
        <v>126.988226</v>
      </c>
      <c r="H3010" t="str">
        <f>VLOOKUP(E3010,gift_meta!$B$2:$C$33,2,0)</f>
        <v>족발 3,000 할인 쿠폰 제공</v>
      </c>
      <c r="I3010">
        <f t="shared" ref="I3010:I3073" ca="1" si="95">RANDBETWEEN(1,20)*100</f>
        <v>1900</v>
      </c>
      <c r="J3010" s="5">
        <f>VLOOKUP(B3010,payment!$A$2:$I$14625,7,0)</f>
        <v>42894</v>
      </c>
      <c r="K3010" s="6">
        <f>VLOOKUP(B3010,payment!$A$2:$I$14625,8,0)</f>
        <v>0.58443000000000001</v>
      </c>
    </row>
    <row r="3011" spans="1:11">
      <c r="A3011">
        <v>3010</v>
      </c>
      <c r="B3011">
        <v>10076</v>
      </c>
      <c r="C3011">
        <f>VLOOKUP(B3011,payment!$A$2:$B$14625,2,0)</f>
        <v>69</v>
      </c>
      <c r="D3011" t="str">
        <f t="shared" si="94"/>
        <v>백다방</v>
      </c>
      <c r="E3011" t="str">
        <f>VLOOKUP(B3011,payment!$A$2:$I$14625,3,0)</f>
        <v>백다방</v>
      </c>
      <c r="F3011">
        <f>VLOOKUP(B3011,payment!$A$2:$I$14625,4,0)</f>
        <v>37.492134</v>
      </c>
      <c r="G3011">
        <f>VLOOKUP(B3011,payment!$A$2:$I$14625,5,0)</f>
        <v>126.86440899999999</v>
      </c>
      <c r="H3011" t="str">
        <f>VLOOKUP(E3011,gift_meta!$B$2:$C$33,2,0)</f>
        <v>무료 토핑 추가</v>
      </c>
      <c r="I3011">
        <f t="shared" ca="1" si="95"/>
        <v>200</v>
      </c>
      <c r="J3011" s="5">
        <f>VLOOKUP(B3011,payment!$A$2:$I$14625,7,0)</f>
        <v>42773</v>
      </c>
      <c r="K3011" s="6">
        <f>VLOOKUP(B3011,payment!$A$2:$I$14625,8,0)</f>
        <v>0.93952999999999998</v>
      </c>
    </row>
    <row r="3012" spans="1:11">
      <c r="A3012">
        <v>3011</v>
      </c>
      <c r="B3012">
        <v>11126</v>
      </c>
      <c r="C3012">
        <f>VLOOKUP(B3012,payment!$A$2:$B$14625,2,0)</f>
        <v>125</v>
      </c>
      <c r="D3012" t="str">
        <f t="shared" si="94"/>
        <v>봄봄</v>
      </c>
      <c r="E3012" t="str">
        <f>VLOOKUP(B3012,payment!$A$2:$I$14625,3,0)</f>
        <v>봄봄</v>
      </c>
      <c r="F3012">
        <f>VLOOKUP(B3012,payment!$A$2:$I$14625,4,0)</f>
        <v>37.671362000000002</v>
      </c>
      <c r="G3012">
        <f>VLOOKUP(B3012,payment!$A$2:$I$14625,5,0)</f>
        <v>126.856781</v>
      </c>
      <c r="H3012" t="str">
        <f>VLOOKUP(E3012,gift_meta!$B$2:$C$33,2,0)</f>
        <v>음료 주문시 쿠폰 도장 2개 추가</v>
      </c>
      <c r="I3012">
        <f t="shared" ca="1" si="95"/>
        <v>2000</v>
      </c>
      <c r="J3012" s="5">
        <f>VLOOKUP(B3012,payment!$A$2:$I$14625,7,0)</f>
        <v>42871</v>
      </c>
      <c r="K3012" s="6">
        <f>VLOOKUP(B3012,payment!$A$2:$I$14625,8,0)</f>
        <v>0.57915000000000005</v>
      </c>
    </row>
    <row r="3013" spans="1:11">
      <c r="A3013">
        <v>3012</v>
      </c>
      <c r="B3013">
        <v>13309</v>
      </c>
      <c r="C3013">
        <f>VLOOKUP(B3013,payment!$A$2:$B$14625,2,0)</f>
        <v>105</v>
      </c>
      <c r="D3013" t="str">
        <f t="shared" si="94"/>
        <v>파리바게트</v>
      </c>
      <c r="E3013" t="str">
        <f>VLOOKUP(B3013,payment!$A$2:$I$14625,3,0)</f>
        <v>파리바게트</v>
      </c>
      <c r="F3013">
        <f>VLOOKUP(B3013,payment!$A$2:$I$14625,4,0)</f>
        <v>37.623888000000001</v>
      </c>
      <c r="G3013">
        <f>VLOOKUP(B3013,payment!$A$2:$I$14625,5,0)</f>
        <v>126.91794400000001</v>
      </c>
      <c r="H3013" t="str">
        <f>VLOOKUP(E3013,gift_meta!$B$2:$C$33,2,0)</f>
        <v>1000원 이상 10% 할인</v>
      </c>
      <c r="I3013">
        <f t="shared" ca="1" si="95"/>
        <v>300</v>
      </c>
      <c r="J3013" s="5">
        <f>VLOOKUP(B3013,payment!$A$2:$I$14625,7,0)</f>
        <v>43065</v>
      </c>
      <c r="K3013" s="6">
        <f>VLOOKUP(B3013,payment!$A$2:$I$14625,8,0)</f>
        <v>0.4299</v>
      </c>
    </row>
    <row r="3014" spans="1:11">
      <c r="A3014">
        <v>3013</v>
      </c>
      <c r="B3014">
        <v>11097</v>
      </c>
      <c r="C3014">
        <f>VLOOKUP(B3014,payment!$A$2:$B$14625,2,0)</f>
        <v>42</v>
      </c>
      <c r="D3014" t="str">
        <f t="shared" si="94"/>
        <v>봄봄</v>
      </c>
      <c r="E3014" t="str">
        <f>VLOOKUP(B3014,payment!$A$2:$I$14625,3,0)</f>
        <v>봄봄</v>
      </c>
      <c r="F3014">
        <f>VLOOKUP(B3014,payment!$A$2:$I$14625,4,0)</f>
        <v>37.490065000000001</v>
      </c>
      <c r="G3014">
        <f>VLOOKUP(B3014,payment!$A$2:$I$14625,5,0)</f>
        <v>127.033463</v>
      </c>
      <c r="H3014" t="str">
        <f>VLOOKUP(E3014,gift_meta!$B$2:$C$33,2,0)</f>
        <v>음료 주문시 쿠폰 도장 2개 추가</v>
      </c>
      <c r="I3014">
        <f t="shared" ca="1" si="95"/>
        <v>800</v>
      </c>
      <c r="J3014" s="5">
        <f>VLOOKUP(B3014,payment!$A$2:$I$14625,7,0)</f>
        <v>42399</v>
      </c>
      <c r="K3014" s="6">
        <f>VLOOKUP(B3014,payment!$A$2:$I$14625,8,0)</f>
        <v>0.41060999999999998</v>
      </c>
    </row>
    <row r="3015" spans="1:11">
      <c r="A3015">
        <v>3014</v>
      </c>
      <c r="B3015">
        <v>1567</v>
      </c>
      <c r="C3015">
        <f>VLOOKUP(B3015,payment!$A$2:$B$14625,2,0)</f>
        <v>24</v>
      </c>
      <c r="D3015" t="str">
        <f t="shared" si="94"/>
        <v>닭한마리</v>
      </c>
      <c r="E3015" t="str">
        <f>VLOOKUP(B3015,payment!$A$2:$I$14625,3,0)</f>
        <v>닭한마리</v>
      </c>
      <c r="F3015">
        <f>VLOOKUP(B3015,payment!$A$2:$I$14625,4,0)</f>
        <v>37.606349000000002</v>
      </c>
      <c r="G3015">
        <f>VLOOKUP(B3015,payment!$A$2:$I$14625,5,0)</f>
        <v>126.91936800000001</v>
      </c>
      <c r="H3015" t="str">
        <f>VLOOKUP(E3015,gift_meta!$B$2:$C$33,2,0)</f>
        <v>칼국수 사리 무료 리필</v>
      </c>
      <c r="I3015">
        <f t="shared" ca="1" si="95"/>
        <v>1700</v>
      </c>
      <c r="J3015" s="5">
        <f>VLOOKUP(B3015,payment!$A$2:$I$14625,7,0)</f>
        <v>43170</v>
      </c>
      <c r="K3015" s="6">
        <f>VLOOKUP(B3015,payment!$A$2:$I$14625,8,0)</f>
        <v>0.37606000000000001</v>
      </c>
    </row>
    <row r="3016" spans="1:11">
      <c r="A3016">
        <v>3015</v>
      </c>
      <c r="B3016">
        <v>11702</v>
      </c>
      <c r="C3016">
        <f>VLOOKUP(B3016,payment!$A$2:$B$14625,2,0)</f>
        <v>7</v>
      </c>
      <c r="D3016" t="str">
        <f t="shared" si="94"/>
        <v>닭한마리</v>
      </c>
      <c r="E3016" t="str">
        <f>VLOOKUP(B3016,payment!$A$2:$I$14625,3,0)</f>
        <v>닭한마리</v>
      </c>
      <c r="F3016">
        <f>VLOOKUP(B3016,payment!$A$2:$I$14625,4,0)</f>
        <v>37.506056999999998</v>
      </c>
      <c r="G3016">
        <f>VLOOKUP(B3016,payment!$A$2:$I$14625,5,0)</f>
        <v>126.91941799999999</v>
      </c>
      <c r="H3016" t="str">
        <f>VLOOKUP(E3016,gift_meta!$B$2:$C$33,2,0)</f>
        <v>칼국수 사리 무료 리필</v>
      </c>
      <c r="I3016">
        <f t="shared" ca="1" si="95"/>
        <v>200</v>
      </c>
      <c r="J3016" s="5">
        <f>VLOOKUP(B3016,payment!$A$2:$I$14625,7,0)</f>
        <v>42779</v>
      </c>
      <c r="K3016" s="6">
        <f>VLOOKUP(B3016,payment!$A$2:$I$14625,8,0)</f>
        <v>0.74334999999999996</v>
      </c>
    </row>
    <row r="3017" spans="1:11">
      <c r="A3017">
        <v>3016</v>
      </c>
      <c r="B3017">
        <v>12132</v>
      </c>
      <c r="C3017">
        <f>VLOOKUP(B3017,payment!$A$2:$B$14625,2,0)</f>
        <v>212</v>
      </c>
      <c r="D3017" t="str">
        <f t="shared" si="94"/>
        <v>스시진</v>
      </c>
      <c r="E3017" t="str">
        <f>VLOOKUP(B3017,payment!$A$2:$I$14625,3,0)</f>
        <v>스시진</v>
      </c>
      <c r="F3017">
        <f>VLOOKUP(B3017,payment!$A$2:$I$14625,4,0)</f>
        <v>37.643639</v>
      </c>
      <c r="G3017">
        <f>VLOOKUP(B3017,payment!$A$2:$I$14625,5,0)</f>
        <v>126.90576299999999</v>
      </c>
      <c r="H3017" t="str">
        <f>VLOOKUP(E3017,gift_meta!$B$2:$C$33,2,0)</f>
        <v>2pcs 무료 제공</v>
      </c>
      <c r="I3017">
        <f t="shared" ca="1" si="95"/>
        <v>600</v>
      </c>
      <c r="J3017" s="5">
        <f>VLOOKUP(B3017,payment!$A$2:$I$14625,7,0)</f>
        <v>43068</v>
      </c>
      <c r="K3017" s="6">
        <f>VLOOKUP(B3017,payment!$A$2:$I$14625,8,0)</f>
        <v>0.88624000000000003</v>
      </c>
    </row>
    <row r="3018" spans="1:11">
      <c r="A3018">
        <v>3017</v>
      </c>
      <c r="B3018">
        <v>290</v>
      </c>
      <c r="C3018">
        <f>VLOOKUP(B3018,payment!$A$2:$B$14625,2,0)</f>
        <v>204</v>
      </c>
      <c r="D3018" t="str">
        <f t="shared" si="94"/>
        <v>한신포차</v>
      </c>
      <c r="E3018" t="str">
        <f>VLOOKUP(B3018,payment!$A$2:$I$14625,3,0)</f>
        <v>한신포차</v>
      </c>
      <c r="F3018">
        <f>VLOOKUP(B3018,payment!$A$2:$I$14625,4,0)</f>
        <v>37.470562000000001</v>
      </c>
      <c r="G3018">
        <f>VLOOKUP(B3018,payment!$A$2:$I$14625,5,0)</f>
        <v>127.07562299999999</v>
      </c>
      <c r="H3018" t="str">
        <f>VLOOKUP(E3018,gift_meta!$B$2:$C$33,2,0)</f>
        <v>닭발 주문시 주먹밥 증정</v>
      </c>
      <c r="I3018">
        <f t="shared" ca="1" si="95"/>
        <v>1500</v>
      </c>
      <c r="J3018" s="5">
        <f>VLOOKUP(B3018,payment!$A$2:$I$14625,7,0)</f>
        <v>42889</v>
      </c>
      <c r="K3018" s="6">
        <f>VLOOKUP(B3018,payment!$A$2:$I$14625,8,0)</f>
        <v>0.52337999999999996</v>
      </c>
    </row>
    <row r="3019" spans="1:11">
      <c r="A3019">
        <v>3018</v>
      </c>
      <c r="B3019">
        <v>6575</v>
      </c>
      <c r="C3019">
        <f>VLOOKUP(B3019,payment!$A$2:$B$14625,2,0)</f>
        <v>121</v>
      </c>
      <c r="D3019" t="str">
        <f t="shared" si="94"/>
        <v>리얼후라이</v>
      </c>
      <c r="E3019" t="str">
        <f>VLOOKUP(B3019,payment!$A$2:$I$14625,3,0)</f>
        <v>리얼후라이</v>
      </c>
      <c r="F3019">
        <f>VLOOKUP(B3019,payment!$A$2:$I$14625,4,0)</f>
        <v>37.645957000000003</v>
      </c>
      <c r="G3019">
        <f>VLOOKUP(B3019,payment!$A$2:$I$14625,5,0)</f>
        <v>126.943465</v>
      </c>
      <c r="H3019" t="str">
        <f>VLOOKUP(E3019,gift_meta!$B$2:$C$33,2,0)</f>
        <v>크리스피 후라이드 10% 할인</v>
      </c>
      <c r="I3019">
        <f t="shared" ca="1" si="95"/>
        <v>400</v>
      </c>
      <c r="J3019" s="5">
        <f>VLOOKUP(B3019,payment!$A$2:$I$14625,7,0)</f>
        <v>42991</v>
      </c>
      <c r="K3019" s="6">
        <f>VLOOKUP(B3019,payment!$A$2:$I$14625,8,0)</f>
        <v>0.53717999999999999</v>
      </c>
    </row>
    <row r="3020" spans="1:11">
      <c r="A3020">
        <v>3019</v>
      </c>
      <c r="B3020">
        <v>10987</v>
      </c>
      <c r="C3020">
        <f>VLOOKUP(B3020,payment!$A$2:$B$14625,2,0)</f>
        <v>72</v>
      </c>
      <c r="D3020" t="str">
        <f t="shared" si="94"/>
        <v>리얼후라이</v>
      </c>
      <c r="E3020" t="str">
        <f>VLOOKUP(B3020,payment!$A$2:$I$14625,3,0)</f>
        <v>리얼후라이</v>
      </c>
      <c r="F3020">
        <f>VLOOKUP(B3020,payment!$A$2:$I$14625,4,0)</f>
        <v>37.605789999999999</v>
      </c>
      <c r="G3020">
        <f>VLOOKUP(B3020,payment!$A$2:$I$14625,5,0)</f>
        <v>127.080124</v>
      </c>
      <c r="H3020" t="str">
        <f>VLOOKUP(E3020,gift_meta!$B$2:$C$33,2,0)</f>
        <v>크리스피 후라이드 10% 할인</v>
      </c>
      <c r="I3020">
        <f t="shared" ca="1" si="95"/>
        <v>800</v>
      </c>
      <c r="J3020" s="5">
        <f>VLOOKUP(B3020,payment!$A$2:$I$14625,7,0)</f>
        <v>43127</v>
      </c>
      <c r="K3020" s="6">
        <f>VLOOKUP(B3020,payment!$A$2:$I$14625,8,0)</f>
        <v>0.76475000000000004</v>
      </c>
    </row>
    <row r="3021" spans="1:11">
      <c r="A3021">
        <v>3020</v>
      </c>
      <c r="B3021">
        <v>14613</v>
      </c>
      <c r="C3021">
        <f>VLOOKUP(B3021,payment!$A$2:$B$14625,2,0)</f>
        <v>261</v>
      </c>
      <c r="D3021" t="str">
        <f t="shared" si="94"/>
        <v>스시진</v>
      </c>
      <c r="E3021" t="str">
        <f>VLOOKUP(B3021,payment!$A$2:$I$14625,3,0)</f>
        <v>스시진</v>
      </c>
      <c r="F3021">
        <f>VLOOKUP(B3021,payment!$A$2:$I$14625,4,0)</f>
        <v>37.642612</v>
      </c>
      <c r="G3021">
        <f>VLOOKUP(B3021,payment!$A$2:$I$14625,5,0)</f>
        <v>127.061779</v>
      </c>
      <c r="H3021" t="str">
        <f>VLOOKUP(E3021,gift_meta!$B$2:$C$33,2,0)</f>
        <v>2pcs 무료 제공</v>
      </c>
      <c r="I3021">
        <f t="shared" ca="1" si="95"/>
        <v>900</v>
      </c>
      <c r="J3021" s="5">
        <f>VLOOKUP(B3021,payment!$A$2:$I$14625,7,0)</f>
        <v>43139</v>
      </c>
      <c r="K3021" s="6">
        <f>VLOOKUP(B3021,payment!$A$2:$I$14625,8,0)</f>
        <v>0.40871000000000002</v>
      </c>
    </row>
    <row r="3022" spans="1:11">
      <c r="A3022">
        <v>3021</v>
      </c>
      <c r="B3022">
        <v>9978</v>
      </c>
      <c r="C3022">
        <f>VLOOKUP(B3022,payment!$A$2:$B$14625,2,0)</f>
        <v>250</v>
      </c>
      <c r="D3022" t="str">
        <f t="shared" si="94"/>
        <v>동경야네</v>
      </c>
      <c r="E3022" t="str">
        <f>VLOOKUP(B3022,payment!$A$2:$I$14625,3,0)</f>
        <v>동경야네</v>
      </c>
      <c r="F3022">
        <f>VLOOKUP(B3022,payment!$A$2:$I$14625,4,0)</f>
        <v>37.554344</v>
      </c>
      <c r="G3022">
        <f>VLOOKUP(B3022,payment!$A$2:$I$14625,5,0)</f>
        <v>126.910842</v>
      </c>
      <c r="H3022" t="str">
        <f>VLOOKUP(E3022,gift_meta!$B$2:$C$33,2,0)</f>
        <v>사케동 10% 할인</v>
      </c>
      <c r="I3022">
        <f t="shared" ca="1" si="95"/>
        <v>1200</v>
      </c>
      <c r="J3022" s="5">
        <f>VLOOKUP(B3022,payment!$A$2:$I$14625,7,0)</f>
        <v>43148</v>
      </c>
      <c r="K3022" s="6">
        <f>VLOOKUP(B3022,payment!$A$2:$I$14625,8,0)</f>
        <v>0.95569000000000004</v>
      </c>
    </row>
    <row r="3023" spans="1:11">
      <c r="A3023">
        <v>3022</v>
      </c>
      <c r="B3023">
        <v>10954</v>
      </c>
      <c r="C3023">
        <f>VLOOKUP(B3023,payment!$A$2:$B$14625,2,0)</f>
        <v>82</v>
      </c>
      <c r="D3023" t="str">
        <f t="shared" si="94"/>
        <v>엔젤리너스</v>
      </c>
      <c r="E3023" t="str">
        <f>VLOOKUP(B3023,payment!$A$2:$I$14625,3,0)</f>
        <v>엔젤리너스</v>
      </c>
      <c r="F3023">
        <f>VLOOKUP(B3023,payment!$A$2:$I$14625,4,0)</f>
        <v>37.567123000000002</v>
      </c>
      <c r="G3023">
        <f>VLOOKUP(B3023,payment!$A$2:$I$14625,5,0)</f>
        <v>127.056594</v>
      </c>
      <c r="H3023" t="str">
        <f>VLOOKUP(E3023,gift_meta!$B$2:$C$33,2,0)</f>
        <v>제조 음료 주문시 10% 할인</v>
      </c>
      <c r="I3023">
        <f t="shared" ca="1" si="95"/>
        <v>1900</v>
      </c>
      <c r="J3023" s="5">
        <f>VLOOKUP(B3023,payment!$A$2:$I$14625,7,0)</f>
        <v>42830</v>
      </c>
      <c r="K3023" s="6">
        <f>VLOOKUP(B3023,payment!$A$2:$I$14625,8,0)</f>
        <v>0.61373999999999995</v>
      </c>
    </row>
    <row r="3024" spans="1:11">
      <c r="A3024">
        <v>3023</v>
      </c>
      <c r="B3024">
        <v>2939</v>
      </c>
      <c r="C3024">
        <f>VLOOKUP(B3024,payment!$A$2:$B$14625,2,0)</f>
        <v>228</v>
      </c>
      <c r="D3024" t="str">
        <f t="shared" si="94"/>
        <v>매드포갈릭</v>
      </c>
      <c r="E3024" t="str">
        <f>VLOOKUP(B3024,payment!$A$2:$I$14625,3,0)</f>
        <v>매드포갈릭</v>
      </c>
      <c r="F3024">
        <f>VLOOKUP(B3024,payment!$A$2:$I$14625,4,0)</f>
        <v>37.444823</v>
      </c>
      <c r="G3024">
        <f>VLOOKUP(B3024,payment!$A$2:$I$14625,5,0)</f>
        <v>126.984436</v>
      </c>
      <c r="H3024" t="str">
        <f>VLOOKUP(E3024,gift_meta!$B$2:$C$33,2,0)</f>
        <v>에이드 무료 제공</v>
      </c>
      <c r="I3024">
        <f t="shared" ca="1" si="95"/>
        <v>1700</v>
      </c>
      <c r="J3024" s="5">
        <f>VLOOKUP(B3024,payment!$A$2:$I$14625,7,0)</f>
        <v>43039</v>
      </c>
      <c r="K3024" s="6">
        <f>VLOOKUP(B3024,payment!$A$2:$I$14625,8,0)</f>
        <v>0.67325000000000002</v>
      </c>
    </row>
    <row r="3025" spans="1:11">
      <c r="A3025">
        <v>3024</v>
      </c>
      <c r="B3025">
        <v>6431</v>
      </c>
      <c r="C3025">
        <f>VLOOKUP(B3025,payment!$A$2:$B$14625,2,0)</f>
        <v>141</v>
      </c>
      <c r="D3025" t="str">
        <f t="shared" si="94"/>
        <v>동경야네</v>
      </c>
      <c r="E3025" t="str">
        <f>VLOOKUP(B3025,payment!$A$2:$I$14625,3,0)</f>
        <v>동경야네</v>
      </c>
      <c r="F3025">
        <f>VLOOKUP(B3025,payment!$A$2:$I$14625,4,0)</f>
        <v>37.497264000000001</v>
      </c>
      <c r="G3025">
        <f>VLOOKUP(B3025,payment!$A$2:$I$14625,5,0)</f>
        <v>127.03165300000001</v>
      </c>
      <c r="H3025" t="str">
        <f>VLOOKUP(E3025,gift_meta!$B$2:$C$33,2,0)</f>
        <v>사케동 10% 할인</v>
      </c>
      <c r="I3025">
        <f t="shared" ca="1" si="95"/>
        <v>1700</v>
      </c>
      <c r="J3025" s="5">
        <f>VLOOKUP(B3025,payment!$A$2:$I$14625,7,0)</f>
        <v>42571</v>
      </c>
      <c r="K3025" s="6">
        <f>VLOOKUP(B3025,payment!$A$2:$I$14625,8,0)</f>
        <v>0.82286999999999999</v>
      </c>
    </row>
    <row r="3026" spans="1:11">
      <c r="A3026">
        <v>3025</v>
      </c>
      <c r="B3026">
        <v>11113</v>
      </c>
      <c r="C3026">
        <f>VLOOKUP(B3026,payment!$A$2:$B$14625,2,0)</f>
        <v>248</v>
      </c>
      <c r="D3026" t="str">
        <f t="shared" si="94"/>
        <v>멘동</v>
      </c>
      <c r="E3026" t="str">
        <f>VLOOKUP(B3026,payment!$A$2:$I$14625,3,0)</f>
        <v>멘동</v>
      </c>
      <c r="F3026">
        <f>VLOOKUP(B3026,payment!$A$2:$I$14625,4,0)</f>
        <v>37.621724</v>
      </c>
      <c r="G3026">
        <f>VLOOKUP(B3026,payment!$A$2:$I$14625,5,0)</f>
        <v>127.091207</v>
      </c>
      <c r="H3026" t="str">
        <f>VLOOKUP(E3026,gift_meta!$B$2:$C$33,2,0)</f>
        <v>규동 5% 할인</v>
      </c>
      <c r="I3026">
        <f t="shared" ca="1" si="95"/>
        <v>1200</v>
      </c>
      <c r="J3026" s="5">
        <f>VLOOKUP(B3026,payment!$A$2:$I$14625,7,0)</f>
        <v>42944</v>
      </c>
      <c r="K3026" s="6">
        <f>VLOOKUP(B3026,payment!$A$2:$I$14625,8,0)</f>
        <v>0.39452999999999999</v>
      </c>
    </row>
    <row r="3027" spans="1:11">
      <c r="A3027">
        <v>3026</v>
      </c>
      <c r="B3027">
        <v>9369</v>
      </c>
      <c r="C3027">
        <f>VLOOKUP(B3027,payment!$A$2:$B$14625,2,0)</f>
        <v>229</v>
      </c>
      <c r="D3027" t="str">
        <f t="shared" si="94"/>
        <v>오쭈</v>
      </c>
      <c r="E3027" t="str">
        <f>VLOOKUP(B3027,payment!$A$2:$I$14625,3,0)</f>
        <v>오쭈</v>
      </c>
      <c r="F3027">
        <f>VLOOKUP(B3027,payment!$A$2:$I$14625,4,0)</f>
        <v>37.686453999999998</v>
      </c>
      <c r="G3027">
        <f>VLOOKUP(B3027,payment!$A$2:$I$14625,5,0)</f>
        <v>127.04838599999999</v>
      </c>
      <c r="H3027" t="str">
        <f>VLOOKUP(E3027,gift_meta!$B$2:$C$33,2,0)</f>
        <v>치즈 퐁듀 1회 제공</v>
      </c>
      <c r="I3027">
        <f t="shared" ca="1" si="95"/>
        <v>100</v>
      </c>
      <c r="J3027" s="5">
        <f>VLOOKUP(B3027,payment!$A$2:$I$14625,7,0)</f>
        <v>43136</v>
      </c>
      <c r="K3027" s="6">
        <f>VLOOKUP(B3027,payment!$A$2:$I$14625,8,0)</f>
        <v>0.66830000000000001</v>
      </c>
    </row>
    <row r="3028" spans="1:11">
      <c r="A3028">
        <v>3027</v>
      </c>
      <c r="B3028">
        <v>13888</v>
      </c>
      <c r="C3028">
        <f>VLOOKUP(B3028,payment!$A$2:$B$14625,2,0)</f>
        <v>130</v>
      </c>
      <c r="D3028" t="str">
        <f t="shared" si="94"/>
        <v>스시로로</v>
      </c>
      <c r="E3028" t="str">
        <f>VLOOKUP(B3028,payment!$A$2:$I$14625,3,0)</f>
        <v>스시로로</v>
      </c>
      <c r="F3028">
        <f>VLOOKUP(B3028,payment!$A$2:$I$14625,4,0)</f>
        <v>37.677084999999998</v>
      </c>
      <c r="G3028">
        <f>VLOOKUP(B3028,payment!$A$2:$I$14625,5,0)</f>
        <v>126.87788</v>
      </c>
      <c r="H3028" t="str">
        <f>VLOOKUP(E3028,gift_meta!$B$2:$C$33,2,0)</f>
        <v>2pcs 무료 제공</v>
      </c>
      <c r="I3028">
        <f t="shared" ca="1" si="95"/>
        <v>500</v>
      </c>
      <c r="J3028" s="5">
        <f>VLOOKUP(B3028,payment!$A$2:$I$14625,7,0)</f>
        <v>42655</v>
      </c>
      <c r="K3028" s="6">
        <f>VLOOKUP(B3028,payment!$A$2:$I$14625,8,0)</f>
        <v>0.66296999999999995</v>
      </c>
    </row>
    <row r="3029" spans="1:11">
      <c r="A3029">
        <v>3028</v>
      </c>
      <c r="B3029">
        <v>8226</v>
      </c>
      <c r="C3029">
        <f>VLOOKUP(B3029,payment!$A$2:$B$14625,2,0)</f>
        <v>104</v>
      </c>
      <c r="D3029" t="str">
        <f t="shared" si="94"/>
        <v>버거킹</v>
      </c>
      <c r="E3029" t="str">
        <f>VLOOKUP(B3029,payment!$A$2:$I$14625,3,0)</f>
        <v>버거킹</v>
      </c>
      <c r="F3029">
        <f>VLOOKUP(B3029,payment!$A$2:$I$14625,4,0)</f>
        <v>37.567081999999999</v>
      </c>
      <c r="G3029">
        <f>VLOOKUP(B3029,payment!$A$2:$I$14625,5,0)</f>
        <v>126.91448099999999</v>
      </c>
      <c r="H3029" t="str">
        <f>VLOOKUP(E3029,gift_meta!$B$2:$C$33,2,0)</f>
        <v>와퍼주문시 5% 할인</v>
      </c>
      <c r="I3029">
        <f t="shared" ca="1" si="95"/>
        <v>1600</v>
      </c>
      <c r="J3029" s="5">
        <f>VLOOKUP(B3029,payment!$A$2:$I$14625,7,0)</f>
        <v>42406</v>
      </c>
      <c r="K3029" s="6">
        <f>VLOOKUP(B3029,payment!$A$2:$I$14625,8,0)</f>
        <v>0.55147000000000002</v>
      </c>
    </row>
    <row r="3030" spans="1:11">
      <c r="A3030">
        <v>3029</v>
      </c>
      <c r="B3030">
        <v>5959</v>
      </c>
      <c r="C3030">
        <f>VLOOKUP(B3030,payment!$A$2:$B$14625,2,0)</f>
        <v>190</v>
      </c>
      <c r="D3030" t="str">
        <f t="shared" si="94"/>
        <v>이비인후과</v>
      </c>
      <c r="E3030" t="str">
        <f>VLOOKUP(B3030,payment!$A$2:$I$14625,3,0)</f>
        <v>이비인후과</v>
      </c>
      <c r="F3030">
        <f>VLOOKUP(B3030,payment!$A$2:$I$14625,4,0)</f>
        <v>37.462156999999998</v>
      </c>
      <c r="G3030">
        <f>VLOOKUP(B3030,payment!$A$2:$I$14625,5,0)</f>
        <v>126.881562</v>
      </c>
      <c r="H3030" t="str">
        <f>VLOOKUP(E3030,gift_meta!$B$2:$C$33,2,0)</f>
        <v>코세척 서비스(무료)</v>
      </c>
      <c r="I3030">
        <f t="shared" ca="1" si="95"/>
        <v>500</v>
      </c>
      <c r="J3030" s="5">
        <f>VLOOKUP(B3030,payment!$A$2:$I$14625,7,0)</f>
        <v>43050</v>
      </c>
      <c r="K3030" s="6">
        <f>VLOOKUP(B3030,payment!$A$2:$I$14625,8,0)</f>
        <v>0.94418999999999997</v>
      </c>
    </row>
    <row r="3031" spans="1:11">
      <c r="A3031">
        <v>3030</v>
      </c>
      <c r="B3031">
        <v>8340</v>
      </c>
      <c r="C3031">
        <f>VLOOKUP(B3031,payment!$A$2:$B$14625,2,0)</f>
        <v>68</v>
      </c>
      <c r="D3031" t="str">
        <f t="shared" si="94"/>
        <v>엔젤리너스</v>
      </c>
      <c r="E3031" t="str">
        <f>VLOOKUP(B3031,payment!$A$2:$I$14625,3,0)</f>
        <v>엔젤리너스</v>
      </c>
      <c r="F3031">
        <f>VLOOKUP(B3031,payment!$A$2:$I$14625,4,0)</f>
        <v>37.465336000000001</v>
      </c>
      <c r="G3031">
        <f>VLOOKUP(B3031,payment!$A$2:$I$14625,5,0)</f>
        <v>127.10689600000001</v>
      </c>
      <c r="H3031" t="str">
        <f>VLOOKUP(E3031,gift_meta!$B$2:$C$33,2,0)</f>
        <v>제조 음료 주문시 10% 할인</v>
      </c>
      <c r="I3031">
        <f t="shared" ca="1" si="95"/>
        <v>400</v>
      </c>
      <c r="J3031" s="5">
        <f>VLOOKUP(B3031,payment!$A$2:$I$14625,7,0)</f>
        <v>43062</v>
      </c>
      <c r="K3031" s="6">
        <f>VLOOKUP(B3031,payment!$A$2:$I$14625,8,0)</f>
        <v>0.69740999999999997</v>
      </c>
    </row>
    <row r="3032" spans="1:11">
      <c r="A3032">
        <v>3031</v>
      </c>
      <c r="B3032">
        <v>2703</v>
      </c>
      <c r="C3032">
        <f>VLOOKUP(B3032,payment!$A$2:$B$14625,2,0)</f>
        <v>291</v>
      </c>
      <c r="D3032" t="str">
        <f t="shared" si="94"/>
        <v>봄봄</v>
      </c>
      <c r="E3032" t="str">
        <f>VLOOKUP(B3032,payment!$A$2:$I$14625,3,0)</f>
        <v>봄봄</v>
      </c>
      <c r="F3032">
        <f>VLOOKUP(B3032,payment!$A$2:$I$14625,4,0)</f>
        <v>37.695771999999998</v>
      </c>
      <c r="G3032">
        <f>VLOOKUP(B3032,payment!$A$2:$I$14625,5,0)</f>
        <v>127.15046599999999</v>
      </c>
      <c r="H3032" t="str">
        <f>VLOOKUP(E3032,gift_meta!$B$2:$C$33,2,0)</f>
        <v>음료 주문시 쿠폰 도장 2개 추가</v>
      </c>
      <c r="I3032">
        <f t="shared" ca="1" si="95"/>
        <v>300</v>
      </c>
      <c r="J3032" s="5">
        <f>VLOOKUP(B3032,payment!$A$2:$I$14625,7,0)</f>
        <v>43066</v>
      </c>
      <c r="K3032" s="6">
        <f>VLOOKUP(B3032,payment!$A$2:$I$14625,8,0)</f>
        <v>0.65476999999999996</v>
      </c>
    </row>
    <row r="3033" spans="1:11">
      <c r="A3033">
        <v>3032</v>
      </c>
      <c r="B3033">
        <v>37</v>
      </c>
      <c r="C3033">
        <f>VLOOKUP(B3033,payment!$A$2:$B$14625,2,0)</f>
        <v>175</v>
      </c>
      <c r="D3033" t="str">
        <f t="shared" si="94"/>
        <v>파리바게트</v>
      </c>
      <c r="E3033" t="str">
        <f>VLOOKUP(B3033,payment!$A$2:$I$14625,3,0)</f>
        <v>파리바게트</v>
      </c>
      <c r="F3033">
        <f>VLOOKUP(B3033,payment!$A$2:$I$14625,4,0)</f>
        <v>37.474246999999998</v>
      </c>
      <c r="G3033">
        <f>VLOOKUP(B3033,payment!$A$2:$I$14625,5,0)</f>
        <v>126.99395199999999</v>
      </c>
      <c r="H3033" t="str">
        <f>VLOOKUP(E3033,gift_meta!$B$2:$C$33,2,0)</f>
        <v>1000원 이상 10% 할인</v>
      </c>
      <c r="I3033">
        <f t="shared" ca="1" si="95"/>
        <v>2000</v>
      </c>
      <c r="J3033" s="5">
        <f>VLOOKUP(B3033,payment!$A$2:$I$14625,7,0)</f>
        <v>42439</v>
      </c>
      <c r="K3033" s="6">
        <f>VLOOKUP(B3033,payment!$A$2:$I$14625,8,0)</f>
        <v>0.44696999999999998</v>
      </c>
    </row>
    <row r="3034" spans="1:11">
      <c r="A3034">
        <v>3033</v>
      </c>
      <c r="B3034">
        <v>11386</v>
      </c>
      <c r="C3034">
        <f>VLOOKUP(B3034,payment!$A$2:$B$14625,2,0)</f>
        <v>3</v>
      </c>
      <c r="D3034" t="str">
        <f t="shared" si="94"/>
        <v>동경야네</v>
      </c>
      <c r="E3034" t="str">
        <f>VLOOKUP(B3034,payment!$A$2:$I$14625,3,0)</f>
        <v>동경야네</v>
      </c>
      <c r="F3034">
        <f>VLOOKUP(B3034,payment!$A$2:$I$14625,4,0)</f>
        <v>37.659672</v>
      </c>
      <c r="G3034">
        <f>VLOOKUP(B3034,payment!$A$2:$I$14625,5,0)</f>
        <v>127.115793</v>
      </c>
      <c r="H3034" t="str">
        <f>VLOOKUP(E3034,gift_meta!$B$2:$C$33,2,0)</f>
        <v>사케동 10% 할인</v>
      </c>
      <c r="I3034">
        <f t="shared" ca="1" si="95"/>
        <v>1400</v>
      </c>
      <c r="J3034" s="5">
        <f>VLOOKUP(B3034,payment!$A$2:$I$14625,7,0)</f>
        <v>42799</v>
      </c>
      <c r="K3034" s="6">
        <f>VLOOKUP(B3034,payment!$A$2:$I$14625,8,0)</f>
        <v>0.3886</v>
      </c>
    </row>
    <row r="3035" spans="1:11">
      <c r="A3035">
        <v>3034</v>
      </c>
      <c r="B3035">
        <v>3997</v>
      </c>
      <c r="C3035">
        <f>VLOOKUP(B3035,payment!$A$2:$B$14625,2,0)</f>
        <v>243</v>
      </c>
      <c r="D3035" t="str">
        <f t="shared" si="94"/>
        <v>한신포차</v>
      </c>
      <c r="E3035" t="str">
        <f>VLOOKUP(B3035,payment!$A$2:$I$14625,3,0)</f>
        <v>한신포차</v>
      </c>
      <c r="F3035">
        <f>VLOOKUP(B3035,payment!$A$2:$I$14625,4,0)</f>
        <v>37.654657</v>
      </c>
      <c r="G3035">
        <f>VLOOKUP(B3035,payment!$A$2:$I$14625,5,0)</f>
        <v>127.059781</v>
      </c>
      <c r="H3035" t="str">
        <f>VLOOKUP(E3035,gift_meta!$B$2:$C$33,2,0)</f>
        <v>닭발 주문시 주먹밥 증정</v>
      </c>
      <c r="I3035">
        <f t="shared" ca="1" si="95"/>
        <v>1500</v>
      </c>
      <c r="J3035" s="5">
        <f>VLOOKUP(B3035,payment!$A$2:$I$14625,7,0)</f>
        <v>42644</v>
      </c>
      <c r="K3035" s="6">
        <f>VLOOKUP(B3035,payment!$A$2:$I$14625,8,0)</f>
        <v>0.92515000000000003</v>
      </c>
    </row>
    <row r="3036" spans="1:11">
      <c r="A3036">
        <v>3035</v>
      </c>
      <c r="B3036">
        <v>1526</v>
      </c>
      <c r="C3036">
        <f>VLOOKUP(B3036,payment!$A$2:$B$14625,2,0)</f>
        <v>68</v>
      </c>
      <c r="D3036" t="str">
        <f t="shared" si="94"/>
        <v>구이가</v>
      </c>
      <c r="E3036" t="str">
        <f>VLOOKUP(B3036,payment!$A$2:$I$14625,3,0)</f>
        <v>구이가</v>
      </c>
      <c r="F3036">
        <f>VLOOKUP(B3036,payment!$A$2:$I$14625,4,0)</f>
        <v>37.597048999999998</v>
      </c>
      <c r="G3036">
        <f>VLOOKUP(B3036,payment!$A$2:$I$14625,5,0)</f>
        <v>126.974822</v>
      </c>
      <c r="H3036" t="str">
        <f>VLOOKUP(E3036,gift_meta!$B$2:$C$33,2,0)</f>
        <v>한판 주문시 사이다 제공</v>
      </c>
      <c r="I3036">
        <f t="shared" ca="1" si="95"/>
        <v>1400</v>
      </c>
      <c r="J3036" s="5">
        <f>VLOOKUP(B3036,payment!$A$2:$I$14625,7,0)</f>
        <v>42684</v>
      </c>
      <c r="K3036" s="6">
        <f>VLOOKUP(B3036,payment!$A$2:$I$14625,8,0)</f>
        <v>0.63207000000000002</v>
      </c>
    </row>
    <row r="3037" spans="1:11">
      <c r="A3037">
        <v>3036</v>
      </c>
      <c r="B3037">
        <v>3590</v>
      </c>
      <c r="C3037">
        <f>VLOOKUP(B3037,payment!$A$2:$B$14625,2,0)</f>
        <v>218</v>
      </c>
      <c r="D3037" t="str">
        <f t="shared" si="94"/>
        <v>매드포갈릭</v>
      </c>
      <c r="E3037" t="str">
        <f>VLOOKUP(B3037,payment!$A$2:$I$14625,3,0)</f>
        <v>매드포갈릭</v>
      </c>
      <c r="F3037">
        <f>VLOOKUP(B3037,payment!$A$2:$I$14625,4,0)</f>
        <v>37.506706000000001</v>
      </c>
      <c r="G3037">
        <f>VLOOKUP(B3037,payment!$A$2:$I$14625,5,0)</f>
        <v>127.060264</v>
      </c>
      <c r="H3037" t="str">
        <f>VLOOKUP(E3037,gift_meta!$B$2:$C$33,2,0)</f>
        <v>에이드 무료 제공</v>
      </c>
      <c r="I3037">
        <f t="shared" ca="1" si="95"/>
        <v>1800</v>
      </c>
      <c r="J3037" s="5">
        <f>VLOOKUP(B3037,payment!$A$2:$I$14625,7,0)</f>
        <v>42425</v>
      </c>
      <c r="K3037" s="6">
        <f>VLOOKUP(B3037,payment!$A$2:$I$14625,8,0)</f>
        <v>0.87438000000000005</v>
      </c>
    </row>
    <row r="3038" spans="1:11">
      <c r="A3038">
        <v>3037</v>
      </c>
      <c r="B3038">
        <v>7842</v>
      </c>
      <c r="C3038">
        <f>VLOOKUP(B3038,payment!$A$2:$B$14625,2,0)</f>
        <v>136</v>
      </c>
      <c r="D3038" t="str">
        <f t="shared" si="94"/>
        <v>스시진</v>
      </c>
      <c r="E3038" t="str">
        <f>VLOOKUP(B3038,payment!$A$2:$I$14625,3,0)</f>
        <v>스시진</v>
      </c>
      <c r="F3038">
        <f>VLOOKUP(B3038,payment!$A$2:$I$14625,4,0)</f>
        <v>37.525972000000003</v>
      </c>
      <c r="G3038">
        <f>VLOOKUP(B3038,payment!$A$2:$I$14625,5,0)</f>
        <v>127.02966600000001</v>
      </c>
      <c r="H3038" t="str">
        <f>VLOOKUP(E3038,gift_meta!$B$2:$C$33,2,0)</f>
        <v>2pcs 무료 제공</v>
      </c>
      <c r="I3038">
        <f t="shared" ca="1" si="95"/>
        <v>1700</v>
      </c>
      <c r="J3038" s="5">
        <f>VLOOKUP(B3038,payment!$A$2:$I$14625,7,0)</f>
        <v>42481</v>
      </c>
      <c r="K3038" s="6">
        <f>VLOOKUP(B3038,payment!$A$2:$I$14625,8,0)</f>
        <v>0.50429000000000002</v>
      </c>
    </row>
    <row r="3039" spans="1:11">
      <c r="A3039">
        <v>3038</v>
      </c>
      <c r="B3039">
        <v>8978</v>
      </c>
      <c r="C3039">
        <f>VLOOKUP(B3039,payment!$A$2:$B$14625,2,0)</f>
        <v>1</v>
      </c>
      <c r="D3039" t="str">
        <f t="shared" si="94"/>
        <v>롯데리아</v>
      </c>
      <c r="E3039" t="str">
        <f>VLOOKUP(B3039,payment!$A$2:$I$14625,3,0)</f>
        <v>롯데리아</v>
      </c>
      <c r="F3039">
        <f>VLOOKUP(B3039,payment!$A$2:$I$14625,4,0)</f>
        <v>37.482514999999999</v>
      </c>
      <c r="G3039">
        <f>VLOOKUP(B3039,payment!$A$2:$I$14625,5,0)</f>
        <v>127.11134199999999</v>
      </c>
      <c r="H3039" t="str">
        <f>VLOOKUP(E3039,gift_meta!$B$2:$C$33,2,0)</f>
        <v>롯데리아 음료M 제공</v>
      </c>
      <c r="I3039">
        <f t="shared" ca="1" si="95"/>
        <v>700</v>
      </c>
      <c r="J3039" s="5">
        <f>VLOOKUP(B3039,payment!$A$2:$I$14625,7,0)</f>
        <v>43069</v>
      </c>
      <c r="K3039" s="6">
        <f>VLOOKUP(B3039,payment!$A$2:$I$14625,8,0)</f>
        <v>0.60206000000000004</v>
      </c>
    </row>
    <row r="3040" spans="1:11">
      <c r="A3040">
        <v>3039</v>
      </c>
      <c r="B3040">
        <v>7705</v>
      </c>
      <c r="C3040">
        <f>VLOOKUP(B3040,payment!$A$2:$B$14625,2,0)</f>
        <v>42</v>
      </c>
      <c r="D3040" t="str">
        <f t="shared" si="94"/>
        <v>교보문고</v>
      </c>
      <c r="E3040" t="str">
        <f>VLOOKUP(B3040,payment!$A$2:$I$14625,3,0)</f>
        <v>교보문고</v>
      </c>
      <c r="F3040">
        <f>VLOOKUP(B3040,payment!$A$2:$I$14625,4,0)</f>
        <v>37.516035000000002</v>
      </c>
      <c r="G3040">
        <f>VLOOKUP(B3040,payment!$A$2:$I$14625,5,0)</f>
        <v>126.881139</v>
      </c>
      <c r="H3040" t="str">
        <f>VLOOKUP(E3040,gift_meta!$B$2:$C$33,2,0)</f>
        <v>도서 구매시 10% 할인</v>
      </c>
      <c r="I3040">
        <f t="shared" ca="1" si="95"/>
        <v>100</v>
      </c>
      <c r="J3040" s="5">
        <f>VLOOKUP(B3040,payment!$A$2:$I$14625,7,0)</f>
        <v>42881</v>
      </c>
      <c r="K3040" s="6">
        <f>VLOOKUP(B3040,payment!$A$2:$I$14625,8,0)</f>
        <v>0.43130000000000002</v>
      </c>
    </row>
    <row r="3041" spans="1:11">
      <c r="A3041">
        <v>3040</v>
      </c>
      <c r="B3041">
        <v>4712</v>
      </c>
      <c r="C3041">
        <f>VLOOKUP(B3041,payment!$A$2:$B$14625,2,0)</f>
        <v>15</v>
      </c>
      <c r="D3041" t="str">
        <f t="shared" si="94"/>
        <v>교보문고</v>
      </c>
      <c r="E3041" t="str">
        <f>VLOOKUP(B3041,payment!$A$2:$I$14625,3,0)</f>
        <v>교보문고</v>
      </c>
      <c r="F3041">
        <f>VLOOKUP(B3041,payment!$A$2:$I$14625,4,0)</f>
        <v>37.637352</v>
      </c>
      <c r="G3041">
        <f>VLOOKUP(B3041,payment!$A$2:$I$14625,5,0)</f>
        <v>126.94266500000001</v>
      </c>
      <c r="H3041" t="str">
        <f>VLOOKUP(E3041,gift_meta!$B$2:$C$33,2,0)</f>
        <v>도서 구매시 10% 할인</v>
      </c>
      <c r="I3041">
        <f t="shared" ca="1" si="95"/>
        <v>100</v>
      </c>
      <c r="J3041" s="5">
        <f>VLOOKUP(B3041,payment!$A$2:$I$14625,7,0)</f>
        <v>42582</v>
      </c>
      <c r="K3041" s="6">
        <f>VLOOKUP(B3041,payment!$A$2:$I$14625,8,0)</f>
        <v>0.81111999999999995</v>
      </c>
    </row>
    <row r="3042" spans="1:11">
      <c r="A3042">
        <v>3041</v>
      </c>
      <c r="B3042">
        <v>5083</v>
      </c>
      <c r="C3042">
        <f>VLOOKUP(B3042,payment!$A$2:$B$14625,2,0)</f>
        <v>181</v>
      </c>
      <c r="D3042" t="str">
        <f t="shared" si="94"/>
        <v>홍콩반점</v>
      </c>
      <c r="E3042" t="str">
        <f>VLOOKUP(B3042,payment!$A$2:$I$14625,3,0)</f>
        <v>홍콩반점</v>
      </c>
      <c r="F3042">
        <f>VLOOKUP(B3042,payment!$A$2:$I$14625,4,0)</f>
        <v>37.625433000000001</v>
      </c>
      <c r="G3042">
        <f>VLOOKUP(B3042,payment!$A$2:$I$14625,5,0)</f>
        <v>126.857523</v>
      </c>
      <c r="H3042" t="str">
        <f>VLOOKUP(E3042,gift_meta!$B$2:$C$33,2,0)</f>
        <v>찹쌀 탕수육 10% 할인</v>
      </c>
      <c r="I3042">
        <f t="shared" ca="1" si="95"/>
        <v>1900</v>
      </c>
      <c r="J3042" s="5">
        <f>VLOOKUP(B3042,payment!$A$2:$I$14625,7,0)</f>
        <v>43082</v>
      </c>
      <c r="K3042" s="6">
        <f>VLOOKUP(B3042,payment!$A$2:$I$14625,8,0)</f>
        <v>0.45862999999999998</v>
      </c>
    </row>
    <row r="3043" spans="1:11">
      <c r="A3043">
        <v>3042</v>
      </c>
      <c r="B3043">
        <v>6268</v>
      </c>
      <c r="C3043">
        <f>VLOOKUP(B3043,payment!$A$2:$B$14625,2,0)</f>
        <v>281</v>
      </c>
      <c r="D3043" t="str">
        <f t="shared" si="94"/>
        <v>봄봄</v>
      </c>
      <c r="E3043" t="str">
        <f>VLOOKUP(B3043,payment!$A$2:$I$14625,3,0)</f>
        <v>봄봄</v>
      </c>
      <c r="F3043">
        <f>VLOOKUP(B3043,payment!$A$2:$I$14625,4,0)</f>
        <v>37.526803000000001</v>
      </c>
      <c r="G3043">
        <f>VLOOKUP(B3043,payment!$A$2:$I$14625,5,0)</f>
        <v>126.906378</v>
      </c>
      <c r="H3043" t="str">
        <f>VLOOKUP(E3043,gift_meta!$B$2:$C$33,2,0)</f>
        <v>음료 주문시 쿠폰 도장 2개 추가</v>
      </c>
      <c r="I3043">
        <f t="shared" ca="1" si="95"/>
        <v>1900</v>
      </c>
      <c r="J3043" s="5">
        <f>VLOOKUP(B3043,payment!$A$2:$I$14625,7,0)</f>
        <v>42545</v>
      </c>
      <c r="K3043" s="6">
        <f>VLOOKUP(B3043,payment!$A$2:$I$14625,8,0)</f>
        <v>0.72628000000000004</v>
      </c>
    </row>
    <row r="3044" spans="1:11">
      <c r="A3044">
        <v>3043</v>
      </c>
      <c r="B3044">
        <v>3688</v>
      </c>
      <c r="C3044">
        <f>VLOOKUP(B3044,payment!$A$2:$B$14625,2,0)</f>
        <v>212</v>
      </c>
      <c r="D3044" t="str">
        <f t="shared" si="94"/>
        <v>연래춘</v>
      </c>
      <c r="E3044" t="str">
        <f>VLOOKUP(B3044,payment!$A$2:$I$14625,3,0)</f>
        <v>연래춘</v>
      </c>
      <c r="F3044">
        <f>VLOOKUP(B3044,payment!$A$2:$I$14625,4,0)</f>
        <v>37.675823000000001</v>
      </c>
      <c r="G3044">
        <f>VLOOKUP(B3044,payment!$A$2:$I$14625,5,0)</f>
        <v>126.952048</v>
      </c>
      <c r="H3044" t="str">
        <f>VLOOKUP(E3044,gift_meta!$B$2:$C$33,2,0)</f>
        <v>현금 결재시 10% 할인</v>
      </c>
      <c r="I3044">
        <f t="shared" ca="1" si="95"/>
        <v>600</v>
      </c>
      <c r="J3044" s="5">
        <f>VLOOKUP(B3044,payment!$A$2:$I$14625,7,0)</f>
        <v>43193</v>
      </c>
      <c r="K3044" s="6">
        <f>VLOOKUP(B3044,payment!$A$2:$I$14625,8,0)</f>
        <v>0.89646000000000003</v>
      </c>
    </row>
    <row r="3045" spans="1:11">
      <c r="A3045">
        <v>3044</v>
      </c>
      <c r="B3045">
        <v>1405</v>
      </c>
      <c r="C3045">
        <f>VLOOKUP(B3045,payment!$A$2:$B$14625,2,0)</f>
        <v>82</v>
      </c>
      <c r="D3045" t="str">
        <f t="shared" si="94"/>
        <v>닭한마리</v>
      </c>
      <c r="E3045" t="str">
        <f>VLOOKUP(B3045,payment!$A$2:$I$14625,3,0)</f>
        <v>닭한마리</v>
      </c>
      <c r="F3045">
        <f>VLOOKUP(B3045,payment!$A$2:$I$14625,4,0)</f>
        <v>37.701844999999999</v>
      </c>
      <c r="G3045">
        <f>VLOOKUP(B3045,payment!$A$2:$I$14625,5,0)</f>
        <v>126.91058099999999</v>
      </c>
      <c r="H3045" t="str">
        <f>VLOOKUP(E3045,gift_meta!$B$2:$C$33,2,0)</f>
        <v>칼국수 사리 무료 리필</v>
      </c>
      <c r="I3045">
        <f t="shared" ca="1" si="95"/>
        <v>1200</v>
      </c>
      <c r="J3045" s="5">
        <f>VLOOKUP(B3045,payment!$A$2:$I$14625,7,0)</f>
        <v>42437</v>
      </c>
      <c r="K3045" s="6">
        <f>VLOOKUP(B3045,payment!$A$2:$I$14625,8,0)</f>
        <v>0.40231</v>
      </c>
    </row>
    <row r="3046" spans="1:11">
      <c r="A3046">
        <v>3045</v>
      </c>
      <c r="B3046">
        <v>5898</v>
      </c>
      <c r="C3046">
        <f>VLOOKUP(B3046,payment!$A$2:$B$14625,2,0)</f>
        <v>141</v>
      </c>
      <c r="D3046" t="str">
        <f t="shared" si="94"/>
        <v>백다방</v>
      </c>
      <c r="E3046" t="str">
        <f>VLOOKUP(B3046,payment!$A$2:$I$14625,3,0)</f>
        <v>백다방</v>
      </c>
      <c r="F3046">
        <f>VLOOKUP(B3046,payment!$A$2:$I$14625,4,0)</f>
        <v>37.546639999999996</v>
      </c>
      <c r="G3046">
        <f>VLOOKUP(B3046,payment!$A$2:$I$14625,5,0)</f>
        <v>127.028244</v>
      </c>
      <c r="H3046" t="str">
        <f>VLOOKUP(E3046,gift_meta!$B$2:$C$33,2,0)</f>
        <v>무료 토핑 추가</v>
      </c>
      <c r="I3046">
        <f t="shared" ca="1" si="95"/>
        <v>500</v>
      </c>
      <c r="J3046" s="5">
        <f>VLOOKUP(B3046,payment!$A$2:$I$14625,7,0)</f>
        <v>42421</v>
      </c>
      <c r="K3046" s="6">
        <f>VLOOKUP(B3046,payment!$A$2:$I$14625,8,0)</f>
        <v>0.85116999999999998</v>
      </c>
    </row>
    <row r="3047" spans="1:11">
      <c r="A3047">
        <v>3046</v>
      </c>
      <c r="B3047">
        <v>6070</v>
      </c>
      <c r="C3047">
        <f>VLOOKUP(B3047,payment!$A$2:$B$14625,2,0)</f>
        <v>56</v>
      </c>
      <c r="D3047" t="str">
        <f t="shared" si="94"/>
        <v>교보문고</v>
      </c>
      <c r="E3047" t="str">
        <f>VLOOKUP(B3047,payment!$A$2:$I$14625,3,0)</f>
        <v>교보문고</v>
      </c>
      <c r="F3047">
        <f>VLOOKUP(B3047,payment!$A$2:$I$14625,4,0)</f>
        <v>37.457740000000001</v>
      </c>
      <c r="G3047">
        <f>VLOOKUP(B3047,payment!$A$2:$I$14625,5,0)</f>
        <v>126.966486</v>
      </c>
      <c r="H3047" t="str">
        <f>VLOOKUP(E3047,gift_meta!$B$2:$C$33,2,0)</f>
        <v>도서 구매시 10% 할인</v>
      </c>
      <c r="I3047">
        <f t="shared" ca="1" si="95"/>
        <v>1800</v>
      </c>
      <c r="J3047" s="5">
        <f>VLOOKUP(B3047,payment!$A$2:$I$14625,7,0)</f>
        <v>42596</v>
      </c>
      <c r="K3047" s="6">
        <f>VLOOKUP(B3047,payment!$A$2:$I$14625,8,0)</f>
        <v>0.82874000000000003</v>
      </c>
    </row>
    <row r="3048" spans="1:11">
      <c r="A3048">
        <v>3047</v>
      </c>
      <c r="B3048">
        <v>3110</v>
      </c>
      <c r="C3048">
        <f>VLOOKUP(B3048,payment!$A$2:$B$14625,2,0)</f>
        <v>100</v>
      </c>
      <c r="D3048" t="str">
        <f t="shared" si="94"/>
        <v>연래춘</v>
      </c>
      <c r="E3048" t="str">
        <f>VLOOKUP(B3048,payment!$A$2:$I$14625,3,0)</f>
        <v>연래춘</v>
      </c>
      <c r="F3048">
        <f>VLOOKUP(B3048,payment!$A$2:$I$14625,4,0)</f>
        <v>37.488081999999999</v>
      </c>
      <c r="G3048">
        <f>VLOOKUP(B3048,payment!$A$2:$I$14625,5,0)</f>
        <v>126.880358</v>
      </c>
      <c r="H3048" t="str">
        <f>VLOOKUP(E3048,gift_meta!$B$2:$C$33,2,0)</f>
        <v>현금 결재시 10% 할인</v>
      </c>
      <c r="I3048">
        <f t="shared" ca="1" si="95"/>
        <v>200</v>
      </c>
      <c r="J3048" s="5">
        <f>VLOOKUP(B3048,payment!$A$2:$I$14625,7,0)</f>
        <v>42714</v>
      </c>
      <c r="K3048" s="6">
        <f>VLOOKUP(B3048,payment!$A$2:$I$14625,8,0)</f>
        <v>0.78091999999999995</v>
      </c>
    </row>
    <row r="3049" spans="1:11">
      <c r="A3049">
        <v>3048</v>
      </c>
      <c r="B3049">
        <v>2360</v>
      </c>
      <c r="C3049">
        <f>VLOOKUP(B3049,payment!$A$2:$B$14625,2,0)</f>
        <v>12</v>
      </c>
      <c r="D3049" t="str">
        <f t="shared" si="94"/>
        <v>연래춘</v>
      </c>
      <c r="E3049" t="str">
        <f>VLOOKUP(B3049,payment!$A$2:$I$14625,3,0)</f>
        <v>연래춘</v>
      </c>
      <c r="F3049">
        <f>VLOOKUP(B3049,payment!$A$2:$I$14625,4,0)</f>
        <v>37.677489999999999</v>
      </c>
      <c r="G3049">
        <f>VLOOKUP(B3049,payment!$A$2:$I$14625,5,0)</f>
        <v>126.967535</v>
      </c>
      <c r="H3049" t="str">
        <f>VLOOKUP(E3049,gift_meta!$B$2:$C$33,2,0)</f>
        <v>현금 결재시 10% 할인</v>
      </c>
      <c r="I3049">
        <f t="shared" ca="1" si="95"/>
        <v>800</v>
      </c>
      <c r="J3049" s="5">
        <f>VLOOKUP(B3049,payment!$A$2:$I$14625,7,0)</f>
        <v>42895</v>
      </c>
      <c r="K3049" s="6">
        <f>VLOOKUP(B3049,payment!$A$2:$I$14625,8,0)</f>
        <v>0.48471999999999998</v>
      </c>
    </row>
    <row r="3050" spans="1:11">
      <c r="A3050">
        <v>3049</v>
      </c>
      <c r="B3050">
        <v>13976</v>
      </c>
      <c r="C3050">
        <f>VLOOKUP(B3050,payment!$A$2:$B$14625,2,0)</f>
        <v>12</v>
      </c>
      <c r="D3050" t="str">
        <f t="shared" si="94"/>
        <v>파리바게트</v>
      </c>
      <c r="E3050" t="str">
        <f>VLOOKUP(B3050,payment!$A$2:$I$14625,3,0)</f>
        <v>파리바게트</v>
      </c>
      <c r="F3050">
        <f>VLOOKUP(B3050,payment!$A$2:$I$14625,4,0)</f>
        <v>37.671616</v>
      </c>
      <c r="G3050">
        <f>VLOOKUP(B3050,payment!$A$2:$I$14625,5,0)</f>
        <v>127.13187600000001</v>
      </c>
      <c r="H3050" t="str">
        <f>VLOOKUP(E3050,gift_meta!$B$2:$C$33,2,0)</f>
        <v>1000원 이상 10% 할인</v>
      </c>
      <c r="I3050">
        <f t="shared" ca="1" si="95"/>
        <v>600</v>
      </c>
      <c r="J3050" s="5">
        <f>VLOOKUP(B3050,payment!$A$2:$I$14625,7,0)</f>
        <v>42625</v>
      </c>
      <c r="K3050" s="6">
        <f>VLOOKUP(B3050,payment!$A$2:$I$14625,8,0)</f>
        <v>0.73934</v>
      </c>
    </row>
    <row r="3051" spans="1:11">
      <c r="A3051">
        <v>3050</v>
      </c>
      <c r="B3051">
        <v>1317</v>
      </c>
      <c r="C3051">
        <f>VLOOKUP(B3051,payment!$A$2:$B$14625,2,0)</f>
        <v>224</v>
      </c>
      <c r="D3051" t="str">
        <f t="shared" si="94"/>
        <v>닭한마리</v>
      </c>
      <c r="E3051" t="str">
        <f>VLOOKUP(B3051,payment!$A$2:$I$14625,3,0)</f>
        <v>닭한마리</v>
      </c>
      <c r="F3051">
        <f>VLOOKUP(B3051,payment!$A$2:$I$14625,4,0)</f>
        <v>37.523226999999999</v>
      </c>
      <c r="G3051">
        <f>VLOOKUP(B3051,payment!$A$2:$I$14625,5,0)</f>
        <v>126.94002</v>
      </c>
      <c r="H3051" t="str">
        <f>VLOOKUP(E3051,gift_meta!$B$2:$C$33,2,0)</f>
        <v>칼국수 사리 무료 리필</v>
      </c>
      <c r="I3051">
        <f t="shared" ca="1" si="95"/>
        <v>600</v>
      </c>
      <c r="J3051" s="5">
        <f>VLOOKUP(B3051,payment!$A$2:$I$14625,7,0)</f>
        <v>43097</v>
      </c>
      <c r="K3051" s="6">
        <f>VLOOKUP(B3051,payment!$A$2:$I$14625,8,0)</f>
        <v>0.42893999999999999</v>
      </c>
    </row>
    <row r="3052" spans="1:11">
      <c r="A3052">
        <v>3051</v>
      </c>
      <c r="B3052">
        <v>11719</v>
      </c>
      <c r="C3052">
        <f>VLOOKUP(B3052,payment!$A$2:$B$14625,2,0)</f>
        <v>69</v>
      </c>
      <c r="D3052" t="str">
        <f t="shared" si="94"/>
        <v>매드포갈릭</v>
      </c>
      <c r="E3052" t="str">
        <f>VLOOKUP(B3052,payment!$A$2:$I$14625,3,0)</f>
        <v>매드포갈릭</v>
      </c>
      <c r="F3052">
        <f>VLOOKUP(B3052,payment!$A$2:$I$14625,4,0)</f>
        <v>37.506006999999997</v>
      </c>
      <c r="G3052">
        <f>VLOOKUP(B3052,payment!$A$2:$I$14625,5,0)</f>
        <v>127.046419</v>
      </c>
      <c r="H3052" t="str">
        <f>VLOOKUP(E3052,gift_meta!$B$2:$C$33,2,0)</f>
        <v>에이드 무료 제공</v>
      </c>
      <c r="I3052">
        <f t="shared" ca="1" si="95"/>
        <v>400</v>
      </c>
      <c r="J3052" s="5">
        <f>VLOOKUP(B3052,payment!$A$2:$I$14625,7,0)</f>
        <v>42845</v>
      </c>
      <c r="K3052" s="6">
        <f>VLOOKUP(B3052,payment!$A$2:$I$14625,8,0)</f>
        <v>0.65415999999999996</v>
      </c>
    </row>
    <row r="3053" spans="1:11">
      <c r="A3053">
        <v>3052</v>
      </c>
      <c r="B3053">
        <v>7300</v>
      </c>
      <c r="C3053">
        <f>VLOOKUP(B3053,payment!$A$2:$B$14625,2,0)</f>
        <v>61</v>
      </c>
      <c r="D3053" t="str">
        <f t="shared" si="94"/>
        <v>정형외과</v>
      </c>
      <c r="E3053" t="str">
        <f>VLOOKUP(B3053,payment!$A$2:$I$14625,3,0)</f>
        <v>정형외과</v>
      </c>
      <c r="F3053">
        <f>VLOOKUP(B3053,payment!$A$2:$I$14625,4,0)</f>
        <v>37.625065999999997</v>
      </c>
      <c r="G3053">
        <f>VLOOKUP(B3053,payment!$A$2:$I$14625,5,0)</f>
        <v>127.12796899999999</v>
      </c>
      <c r="H3053" t="str">
        <f>VLOOKUP(E3053,gift_meta!$B$2:$C$33,2,0)</f>
        <v>정형외과의료지점</v>
      </c>
      <c r="I3053">
        <f t="shared" ca="1" si="95"/>
        <v>100</v>
      </c>
      <c r="J3053" s="5">
        <f>VLOOKUP(B3053,payment!$A$2:$I$14625,7,0)</f>
        <v>42418</v>
      </c>
      <c r="K3053" s="6">
        <f>VLOOKUP(B3053,payment!$A$2:$I$14625,8,0)</f>
        <v>0.85140000000000005</v>
      </c>
    </row>
    <row r="3054" spans="1:11">
      <c r="A3054">
        <v>3053</v>
      </c>
      <c r="B3054">
        <v>7207</v>
      </c>
      <c r="C3054">
        <f>VLOOKUP(B3054,payment!$A$2:$B$14625,2,0)</f>
        <v>268</v>
      </c>
      <c r="D3054" t="str">
        <f t="shared" si="94"/>
        <v>홍콩반점</v>
      </c>
      <c r="E3054" t="str">
        <f>VLOOKUP(B3054,payment!$A$2:$I$14625,3,0)</f>
        <v>홍콩반점</v>
      </c>
      <c r="F3054">
        <f>VLOOKUP(B3054,payment!$A$2:$I$14625,4,0)</f>
        <v>37.707445</v>
      </c>
      <c r="G3054">
        <f>VLOOKUP(B3054,payment!$A$2:$I$14625,5,0)</f>
        <v>127.009244</v>
      </c>
      <c r="H3054" t="str">
        <f>VLOOKUP(E3054,gift_meta!$B$2:$C$33,2,0)</f>
        <v>찹쌀 탕수육 10% 할인</v>
      </c>
      <c r="I3054">
        <f t="shared" ca="1" si="95"/>
        <v>1100</v>
      </c>
      <c r="J3054" s="5">
        <f>VLOOKUP(B3054,payment!$A$2:$I$14625,7,0)</f>
        <v>42584</v>
      </c>
      <c r="K3054" s="6">
        <f>VLOOKUP(B3054,payment!$A$2:$I$14625,8,0)</f>
        <v>0.64268000000000003</v>
      </c>
    </row>
    <row r="3055" spans="1:11">
      <c r="A3055">
        <v>3054</v>
      </c>
      <c r="B3055">
        <v>9841</v>
      </c>
      <c r="C3055">
        <f>VLOOKUP(B3055,payment!$A$2:$B$14625,2,0)</f>
        <v>45</v>
      </c>
      <c r="D3055" t="str">
        <f t="shared" si="94"/>
        <v>반디앤루니스</v>
      </c>
      <c r="E3055" t="str">
        <f>VLOOKUP(B3055,payment!$A$2:$I$14625,3,0)</f>
        <v>반디앤루니스</v>
      </c>
      <c r="F3055">
        <f>VLOOKUP(B3055,payment!$A$2:$I$14625,4,0)</f>
        <v>37.565122000000002</v>
      </c>
      <c r="G3055">
        <f>VLOOKUP(B3055,payment!$A$2:$I$14625,5,0)</f>
        <v>127.062183</v>
      </c>
      <c r="H3055" t="str">
        <f>VLOOKUP(E3055,gift_meta!$B$2:$C$33,2,0)</f>
        <v>도서 구매시 5% 할인</v>
      </c>
      <c r="I3055">
        <f t="shared" ca="1" si="95"/>
        <v>800</v>
      </c>
      <c r="J3055" s="5">
        <f>VLOOKUP(B3055,payment!$A$2:$I$14625,7,0)</f>
        <v>43133</v>
      </c>
      <c r="K3055" s="6">
        <f>VLOOKUP(B3055,payment!$A$2:$I$14625,8,0)</f>
        <v>0.86055999999999999</v>
      </c>
    </row>
    <row r="3056" spans="1:11">
      <c r="A3056">
        <v>3055</v>
      </c>
      <c r="B3056">
        <v>1627</v>
      </c>
      <c r="C3056">
        <f>VLOOKUP(B3056,payment!$A$2:$B$14625,2,0)</f>
        <v>125</v>
      </c>
      <c r="D3056" t="str">
        <f t="shared" si="94"/>
        <v>뚜레쥬르</v>
      </c>
      <c r="E3056" t="str">
        <f>VLOOKUP(B3056,payment!$A$2:$I$14625,3,0)</f>
        <v>뚜레쥬르</v>
      </c>
      <c r="F3056">
        <f>VLOOKUP(B3056,payment!$A$2:$I$14625,4,0)</f>
        <v>37.459907999999999</v>
      </c>
      <c r="G3056">
        <f>VLOOKUP(B3056,payment!$A$2:$I$14625,5,0)</f>
        <v>127.028857</v>
      </c>
      <c r="H3056" t="str">
        <f>VLOOKUP(E3056,gift_meta!$B$2:$C$33,2,0)</f>
        <v>2000원 이상 5% 할인</v>
      </c>
      <c r="I3056">
        <f t="shared" ca="1" si="95"/>
        <v>1000</v>
      </c>
      <c r="J3056" s="5">
        <f>VLOOKUP(B3056,payment!$A$2:$I$14625,7,0)</f>
        <v>42809</v>
      </c>
      <c r="K3056" s="6">
        <f>VLOOKUP(B3056,payment!$A$2:$I$14625,8,0)</f>
        <v>0.83438999999999997</v>
      </c>
    </row>
    <row r="3057" spans="1:11">
      <c r="A3057">
        <v>3056</v>
      </c>
      <c r="B3057">
        <v>13849</v>
      </c>
      <c r="C3057">
        <f>VLOOKUP(B3057,payment!$A$2:$B$14625,2,0)</f>
        <v>261</v>
      </c>
      <c r="D3057" t="str">
        <f t="shared" si="94"/>
        <v>반디앤루니스</v>
      </c>
      <c r="E3057" t="str">
        <f>VLOOKUP(B3057,payment!$A$2:$I$14625,3,0)</f>
        <v>반디앤루니스</v>
      </c>
      <c r="F3057">
        <f>VLOOKUP(B3057,payment!$A$2:$I$14625,4,0)</f>
        <v>37.503155</v>
      </c>
      <c r="G3057">
        <f>VLOOKUP(B3057,payment!$A$2:$I$14625,5,0)</f>
        <v>127.122899</v>
      </c>
      <c r="H3057" t="str">
        <f>VLOOKUP(E3057,gift_meta!$B$2:$C$33,2,0)</f>
        <v>도서 구매시 5% 할인</v>
      </c>
      <c r="I3057">
        <f t="shared" ca="1" si="95"/>
        <v>100</v>
      </c>
      <c r="J3057" s="5">
        <f>VLOOKUP(B3057,payment!$A$2:$I$14625,7,0)</f>
        <v>43192</v>
      </c>
      <c r="K3057" s="6">
        <f>VLOOKUP(B3057,payment!$A$2:$I$14625,8,0)</f>
        <v>0.94537000000000004</v>
      </c>
    </row>
    <row r="3058" spans="1:11">
      <c r="A3058">
        <v>3057</v>
      </c>
      <c r="B3058">
        <v>1151</v>
      </c>
      <c r="C3058">
        <f>VLOOKUP(B3058,payment!$A$2:$B$14625,2,0)</f>
        <v>227</v>
      </c>
      <c r="D3058" t="str">
        <f t="shared" si="94"/>
        <v>닭한마리</v>
      </c>
      <c r="E3058" t="str">
        <f>VLOOKUP(B3058,payment!$A$2:$I$14625,3,0)</f>
        <v>닭한마리</v>
      </c>
      <c r="F3058">
        <f>VLOOKUP(B3058,payment!$A$2:$I$14625,4,0)</f>
        <v>37.573338</v>
      </c>
      <c r="G3058">
        <f>VLOOKUP(B3058,payment!$A$2:$I$14625,5,0)</f>
        <v>126.888459</v>
      </c>
      <c r="H3058" t="str">
        <f>VLOOKUP(E3058,gift_meta!$B$2:$C$33,2,0)</f>
        <v>칼국수 사리 무료 리필</v>
      </c>
      <c r="I3058">
        <f t="shared" ca="1" si="95"/>
        <v>600</v>
      </c>
      <c r="J3058" s="5">
        <f>VLOOKUP(B3058,payment!$A$2:$I$14625,7,0)</f>
        <v>42474</v>
      </c>
      <c r="K3058" s="6">
        <f>VLOOKUP(B3058,payment!$A$2:$I$14625,8,0)</f>
        <v>0.42201</v>
      </c>
    </row>
    <row r="3059" spans="1:11">
      <c r="A3059">
        <v>3058</v>
      </c>
      <c r="B3059">
        <v>2244</v>
      </c>
      <c r="C3059">
        <f>VLOOKUP(B3059,payment!$A$2:$B$14625,2,0)</f>
        <v>170</v>
      </c>
      <c r="D3059" t="str">
        <f t="shared" si="94"/>
        <v>아웃백</v>
      </c>
      <c r="E3059" t="str">
        <f>VLOOKUP(B3059,payment!$A$2:$I$14625,3,0)</f>
        <v>아웃백</v>
      </c>
      <c r="F3059">
        <f>VLOOKUP(B3059,payment!$A$2:$I$14625,4,0)</f>
        <v>37.609192</v>
      </c>
      <c r="G3059">
        <f>VLOOKUP(B3059,payment!$A$2:$I$14625,5,0)</f>
        <v>127.117891</v>
      </c>
      <c r="H3059" t="str">
        <f>VLOOKUP(E3059,gift_meta!$B$2:$C$33,2,0)</f>
        <v>스테이크 주문시 10% 할인</v>
      </c>
      <c r="I3059">
        <f t="shared" ca="1" si="95"/>
        <v>1300</v>
      </c>
      <c r="J3059" s="5">
        <f>VLOOKUP(B3059,payment!$A$2:$I$14625,7,0)</f>
        <v>42735</v>
      </c>
      <c r="K3059" s="6">
        <f>VLOOKUP(B3059,payment!$A$2:$I$14625,8,0)</f>
        <v>0.39300000000000002</v>
      </c>
    </row>
    <row r="3060" spans="1:11">
      <c r="A3060">
        <v>3059</v>
      </c>
      <c r="B3060">
        <v>8580</v>
      </c>
      <c r="C3060">
        <f>VLOOKUP(B3060,payment!$A$2:$B$14625,2,0)</f>
        <v>66</v>
      </c>
      <c r="D3060" t="str">
        <f t="shared" si="94"/>
        <v>원할머니보쌈</v>
      </c>
      <c r="E3060" t="str">
        <f>VLOOKUP(B3060,payment!$A$2:$I$14625,3,0)</f>
        <v>원할머니보쌈</v>
      </c>
      <c r="F3060">
        <f>VLOOKUP(B3060,payment!$A$2:$I$14625,4,0)</f>
        <v>37.707459</v>
      </c>
      <c r="G3060">
        <f>VLOOKUP(B3060,payment!$A$2:$I$14625,5,0)</f>
        <v>126.971374</v>
      </c>
      <c r="H3060" t="str">
        <f>VLOOKUP(E3060,gift_meta!$B$2:$C$33,2,0)</f>
        <v>족발 3,000 할인 쿠폰 제공</v>
      </c>
      <c r="I3060">
        <f t="shared" ca="1" si="95"/>
        <v>1500</v>
      </c>
      <c r="J3060" s="5">
        <f>VLOOKUP(B3060,payment!$A$2:$I$14625,7,0)</f>
        <v>42452</v>
      </c>
      <c r="K3060" s="6">
        <f>VLOOKUP(B3060,payment!$A$2:$I$14625,8,0)</f>
        <v>0.56457999999999997</v>
      </c>
    </row>
    <row r="3061" spans="1:11">
      <c r="A3061">
        <v>3060</v>
      </c>
      <c r="B3061">
        <v>13597</v>
      </c>
      <c r="C3061">
        <f>VLOOKUP(B3061,payment!$A$2:$B$14625,2,0)</f>
        <v>297</v>
      </c>
      <c r="D3061" t="str">
        <f t="shared" si="94"/>
        <v>한신포차</v>
      </c>
      <c r="E3061" t="str">
        <f>VLOOKUP(B3061,payment!$A$2:$I$14625,3,0)</f>
        <v>한신포차</v>
      </c>
      <c r="F3061">
        <f>VLOOKUP(B3061,payment!$A$2:$I$14625,4,0)</f>
        <v>37.663083</v>
      </c>
      <c r="G3061">
        <f>VLOOKUP(B3061,payment!$A$2:$I$14625,5,0)</f>
        <v>126.920681</v>
      </c>
      <c r="H3061" t="str">
        <f>VLOOKUP(E3061,gift_meta!$B$2:$C$33,2,0)</f>
        <v>닭발 주문시 주먹밥 증정</v>
      </c>
      <c r="I3061">
        <f t="shared" ca="1" si="95"/>
        <v>1100</v>
      </c>
      <c r="J3061" s="5">
        <f>VLOOKUP(B3061,payment!$A$2:$I$14625,7,0)</f>
        <v>42394</v>
      </c>
      <c r="K3061" s="6">
        <f>VLOOKUP(B3061,payment!$A$2:$I$14625,8,0)</f>
        <v>0.78285000000000005</v>
      </c>
    </row>
    <row r="3062" spans="1:11">
      <c r="A3062">
        <v>3061</v>
      </c>
      <c r="B3062">
        <v>3770</v>
      </c>
      <c r="C3062">
        <f>VLOOKUP(B3062,payment!$A$2:$B$14625,2,0)</f>
        <v>282</v>
      </c>
      <c r="D3062" t="str">
        <f t="shared" si="94"/>
        <v>베스킨라빈스</v>
      </c>
      <c r="E3062" t="str">
        <f>VLOOKUP(B3062,payment!$A$2:$I$14625,3,0)</f>
        <v>베스킨라빈스</v>
      </c>
      <c r="F3062">
        <f>VLOOKUP(B3062,payment!$A$2:$I$14625,4,0)</f>
        <v>37.633636000000003</v>
      </c>
      <c r="G3062">
        <f>VLOOKUP(B3062,payment!$A$2:$I$14625,5,0)</f>
        <v>127.121272</v>
      </c>
      <c r="H3062" t="str">
        <f>VLOOKUP(E3062,gift_meta!$B$2:$C$33,2,0)</f>
        <v>무료 사이즈업</v>
      </c>
      <c r="I3062">
        <f t="shared" ca="1" si="95"/>
        <v>1700</v>
      </c>
      <c r="J3062" s="5">
        <f>VLOOKUP(B3062,payment!$A$2:$I$14625,7,0)</f>
        <v>42651</v>
      </c>
      <c r="K3062" s="6">
        <f>VLOOKUP(B3062,payment!$A$2:$I$14625,8,0)</f>
        <v>0.52137999999999995</v>
      </c>
    </row>
    <row r="3063" spans="1:11">
      <c r="A3063">
        <v>3062</v>
      </c>
      <c r="B3063">
        <v>5730</v>
      </c>
      <c r="C3063">
        <f>VLOOKUP(B3063,payment!$A$2:$B$14625,2,0)</f>
        <v>280</v>
      </c>
      <c r="D3063" t="str">
        <f t="shared" si="94"/>
        <v>한신포차</v>
      </c>
      <c r="E3063" t="str">
        <f>VLOOKUP(B3063,payment!$A$2:$I$14625,3,0)</f>
        <v>한신포차</v>
      </c>
      <c r="F3063">
        <f>VLOOKUP(B3063,payment!$A$2:$I$14625,4,0)</f>
        <v>37.583784999999999</v>
      </c>
      <c r="G3063">
        <f>VLOOKUP(B3063,payment!$A$2:$I$14625,5,0)</f>
        <v>126.965711</v>
      </c>
      <c r="H3063" t="str">
        <f>VLOOKUP(E3063,gift_meta!$B$2:$C$33,2,0)</f>
        <v>닭발 주문시 주먹밥 증정</v>
      </c>
      <c r="I3063">
        <f t="shared" ca="1" si="95"/>
        <v>1100</v>
      </c>
      <c r="J3063" s="5">
        <f>VLOOKUP(B3063,payment!$A$2:$I$14625,7,0)</f>
        <v>42455</v>
      </c>
      <c r="K3063" s="6">
        <f>VLOOKUP(B3063,payment!$A$2:$I$14625,8,0)</f>
        <v>0.58855000000000002</v>
      </c>
    </row>
    <row r="3064" spans="1:11">
      <c r="A3064">
        <v>3063</v>
      </c>
      <c r="B3064">
        <v>5096</v>
      </c>
      <c r="C3064">
        <f>VLOOKUP(B3064,payment!$A$2:$B$14625,2,0)</f>
        <v>137</v>
      </c>
      <c r="D3064" t="str">
        <f t="shared" si="94"/>
        <v>쥬씨</v>
      </c>
      <c r="E3064" t="str">
        <f>VLOOKUP(B3064,payment!$A$2:$I$14625,3,0)</f>
        <v>쥬씨</v>
      </c>
      <c r="F3064">
        <f>VLOOKUP(B3064,payment!$A$2:$I$14625,4,0)</f>
        <v>37.622717000000002</v>
      </c>
      <c r="G3064">
        <f>VLOOKUP(B3064,payment!$A$2:$I$14625,5,0)</f>
        <v>127.163212</v>
      </c>
      <c r="H3064" t="str">
        <f>VLOOKUP(E3064,gift_meta!$B$2:$C$33,2,0)</f>
        <v>무료 사이즈업</v>
      </c>
      <c r="I3064">
        <f t="shared" ca="1" si="95"/>
        <v>1400</v>
      </c>
      <c r="J3064" s="5">
        <f>VLOOKUP(B3064,payment!$A$2:$I$14625,7,0)</f>
        <v>43036</v>
      </c>
      <c r="K3064" s="6">
        <f>VLOOKUP(B3064,payment!$A$2:$I$14625,8,0)</f>
        <v>0.96718999999999999</v>
      </c>
    </row>
    <row r="3065" spans="1:11">
      <c r="A3065">
        <v>3064</v>
      </c>
      <c r="B3065">
        <v>7092</v>
      </c>
      <c r="C3065">
        <f>VLOOKUP(B3065,payment!$A$2:$B$14625,2,0)</f>
        <v>269</v>
      </c>
      <c r="D3065" t="str">
        <f t="shared" si="94"/>
        <v>약국</v>
      </c>
      <c r="E3065" t="str">
        <f>VLOOKUP(B3065,payment!$A$2:$I$14625,3,0)</f>
        <v>약국</v>
      </c>
      <c r="F3065">
        <f>VLOOKUP(B3065,payment!$A$2:$I$14625,4,0)</f>
        <v>37.628107</v>
      </c>
      <c r="G3065">
        <f>VLOOKUP(B3065,payment!$A$2:$I$14625,5,0)</f>
        <v>126.905255</v>
      </c>
      <c r="H3065" t="str">
        <f>VLOOKUP(E3065,gift_meta!$B$2:$C$33,2,0)</f>
        <v>황사 마스크 증정(1매)</v>
      </c>
      <c r="I3065">
        <f t="shared" ca="1" si="95"/>
        <v>1800</v>
      </c>
      <c r="J3065" s="5">
        <f>VLOOKUP(B3065,payment!$A$2:$I$14625,7,0)</f>
        <v>42671</v>
      </c>
      <c r="K3065" s="6">
        <f>VLOOKUP(B3065,payment!$A$2:$I$14625,8,0)</f>
        <v>0.73379000000000005</v>
      </c>
    </row>
    <row r="3066" spans="1:11">
      <c r="A3066">
        <v>3065</v>
      </c>
      <c r="B3066">
        <v>5599</v>
      </c>
      <c r="C3066">
        <f>VLOOKUP(B3066,payment!$A$2:$B$14625,2,0)</f>
        <v>201</v>
      </c>
      <c r="D3066" t="str">
        <f t="shared" si="94"/>
        <v>쥬씨</v>
      </c>
      <c r="E3066" t="str">
        <f>VLOOKUP(B3066,payment!$A$2:$I$14625,3,0)</f>
        <v>쥬씨</v>
      </c>
      <c r="F3066">
        <f>VLOOKUP(B3066,payment!$A$2:$I$14625,4,0)</f>
        <v>37.646523000000002</v>
      </c>
      <c r="G3066">
        <f>VLOOKUP(B3066,payment!$A$2:$I$14625,5,0)</f>
        <v>127.032539</v>
      </c>
      <c r="H3066" t="str">
        <f>VLOOKUP(E3066,gift_meta!$B$2:$C$33,2,0)</f>
        <v>무료 사이즈업</v>
      </c>
      <c r="I3066">
        <f t="shared" ca="1" si="95"/>
        <v>900</v>
      </c>
      <c r="J3066" s="5">
        <f>VLOOKUP(B3066,payment!$A$2:$I$14625,7,0)</f>
        <v>42940</v>
      </c>
      <c r="K3066" s="6">
        <f>VLOOKUP(B3066,payment!$A$2:$I$14625,8,0)</f>
        <v>0.41661999999999999</v>
      </c>
    </row>
    <row r="3067" spans="1:11">
      <c r="A3067">
        <v>3066</v>
      </c>
      <c r="B3067">
        <v>7572</v>
      </c>
      <c r="C3067">
        <f>VLOOKUP(B3067,payment!$A$2:$B$14625,2,0)</f>
        <v>192</v>
      </c>
      <c r="D3067" t="str">
        <f t="shared" si="94"/>
        <v>약국</v>
      </c>
      <c r="E3067" t="str">
        <f>VLOOKUP(B3067,payment!$A$2:$I$14625,3,0)</f>
        <v>약국</v>
      </c>
      <c r="F3067">
        <f>VLOOKUP(B3067,payment!$A$2:$I$14625,4,0)</f>
        <v>37.673265999999998</v>
      </c>
      <c r="G3067">
        <f>VLOOKUP(B3067,payment!$A$2:$I$14625,5,0)</f>
        <v>127.091223</v>
      </c>
      <c r="H3067" t="str">
        <f>VLOOKUP(E3067,gift_meta!$B$2:$C$33,2,0)</f>
        <v>황사 마스크 증정(1매)</v>
      </c>
      <c r="I3067">
        <f t="shared" ca="1" si="95"/>
        <v>1800</v>
      </c>
      <c r="J3067" s="5">
        <f>VLOOKUP(B3067,payment!$A$2:$I$14625,7,0)</f>
        <v>42778</v>
      </c>
      <c r="K3067" s="6">
        <f>VLOOKUP(B3067,payment!$A$2:$I$14625,8,0)</f>
        <v>0.48275000000000001</v>
      </c>
    </row>
    <row r="3068" spans="1:11">
      <c r="A3068">
        <v>3067</v>
      </c>
      <c r="B3068">
        <v>2112</v>
      </c>
      <c r="C3068">
        <f>VLOOKUP(B3068,payment!$A$2:$B$14625,2,0)</f>
        <v>63</v>
      </c>
      <c r="D3068" t="str">
        <f t="shared" si="94"/>
        <v>한신포차</v>
      </c>
      <c r="E3068" t="str">
        <f>VLOOKUP(B3068,payment!$A$2:$I$14625,3,0)</f>
        <v>한신포차</v>
      </c>
      <c r="F3068">
        <f>VLOOKUP(B3068,payment!$A$2:$I$14625,4,0)</f>
        <v>37.692732999999997</v>
      </c>
      <c r="G3068">
        <f>VLOOKUP(B3068,payment!$A$2:$I$14625,5,0)</f>
        <v>126.947496</v>
      </c>
      <c r="H3068" t="str">
        <f>VLOOKUP(E3068,gift_meta!$B$2:$C$33,2,0)</f>
        <v>닭발 주문시 주먹밥 증정</v>
      </c>
      <c r="I3068">
        <f t="shared" ca="1" si="95"/>
        <v>1100</v>
      </c>
      <c r="J3068" s="5">
        <f>VLOOKUP(B3068,payment!$A$2:$I$14625,7,0)</f>
        <v>42469</v>
      </c>
      <c r="K3068" s="6">
        <f>VLOOKUP(B3068,payment!$A$2:$I$14625,8,0)</f>
        <v>0.59291000000000005</v>
      </c>
    </row>
    <row r="3069" spans="1:11">
      <c r="A3069">
        <v>3068</v>
      </c>
      <c r="B3069">
        <v>8929</v>
      </c>
      <c r="C3069">
        <f>VLOOKUP(B3069,payment!$A$2:$B$14625,2,0)</f>
        <v>299</v>
      </c>
      <c r="D3069" t="str">
        <f t="shared" si="94"/>
        <v>스시로로</v>
      </c>
      <c r="E3069" t="str">
        <f>VLOOKUP(B3069,payment!$A$2:$I$14625,3,0)</f>
        <v>스시로로</v>
      </c>
      <c r="F3069">
        <f>VLOOKUP(B3069,payment!$A$2:$I$14625,4,0)</f>
        <v>37.561104</v>
      </c>
      <c r="G3069">
        <f>VLOOKUP(B3069,payment!$A$2:$I$14625,5,0)</f>
        <v>126.914216</v>
      </c>
      <c r="H3069" t="str">
        <f>VLOOKUP(E3069,gift_meta!$B$2:$C$33,2,0)</f>
        <v>2pcs 무료 제공</v>
      </c>
      <c r="I3069">
        <f t="shared" ca="1" si="95"/>
        <v>600</v>
      </c>
      <c r="J3069" s="5">
        <f>VLOOKUP(B3069,payment!$A$2:$I$14625,7,0)</f>
        <v>42902</v>
      </c>
      <c r="K3069" s="6">
        <f>VLOOKUP(B3069,payment!$A$2:$I$14625,8,0)</f>
        <v>0.71450000000000002</v>
      </c>
    </row>
    <row r="3070" spans="1:11">
      <c r="A3070">
        <v>3069</v>
      </c>
      <c r="B3070">
        <v>6761</v>
      </c>
      <c r="C3070">
        <f>VLOOKUP(B3070,payment!$A$2:$B$14625,2,0)</f>
        <v>113</v>
      </c>
      <c r="D3070" t="str">
        <f t="shared" si="94"/>
        <v>김덕후의곱창조</v>
      </c>
      <c r="E3070" t="str">
        <f>VLOOKUP(B3070,payment!$A$2:$I$14625,3,0)</f>
        <v>김덕후의곱창조</v>
      </c>
      <c r="F3070">
        <f>VLOOKUP(B3070,payment!$A$2:$I$14625,4,0)</f>
        <v>37.643355</v>
      </c>
      <c r="G3070">
        <f>VLOOKUP(B3070,payment!$A$2:$I$14625,5,0)</f>
        <v>127.11494</v>
      </c>
      <c r="H3070" t="str">
        <f>VLOOKUP(E3070,gift_meta!$B$2:$C$33,2,0)</f>
        <v>곱창 무한 리필 2,000 할인</v>
      </c>
      <c r="I3070">
        <f t="shared" ca="1" si="95"/>
        <v>1200</v>
      </c>
      <c r="J3070" s="5">
        <f>VLOOKUP(B3070,payment!$A$2:$I$14625,7,0)</f>
        <v>43027</v>
      </c>
      <c r="K3070" s="6">
        <f>VLOOKUP(B3070,payment!$A$2:$I$14625,8,0)</f>
        <v>0.52737999999999996</v>
      </c>
    </row>
    <row r="3071" spans="1:11">
      <c r="A3071">
        <v>3070</v>
      </c>
      <c r="B3071">
        <v>4435</v>
      </c>
      <c r="C3071">
        <f>VLOOKUP(B3071,payment!$A$2:$B$14625,2,0)</f>
        <v>241</v>
      </c>
      <c r="D3071" t="str">
        <f t="shared" si="94"/>
        <v>이비인후과</v>
      </c>
      <c r="E3071" t="str">
        <f>VLOOKUP(B3071,payment!$A$2:$I$14625,3,0)</f>
        <v>이비인후과</v>
      </c>
      <c r="F3071">
        <f>VLOOKUP(B3071,payment!$A$2:$I$14625,4,0)</f>
        <v>37.532392999999999</v>
      </c>
      <c r="G3071">
        <f>VLOOKUP(B3071,payment!$A$2:$I$14625,5,0)</f>
        <v>126.94321600000001</v>
      </c>
      <c r="H3071" t="str">
        <f>VLOOKUP(E3071,gift_meta!$B$2:$C$33,2,0)</f>
        <v>코세척 서비스(무료)</v>
      </c>
      <c r="I3071">
        <f t="shared" ca="1" si="95"/>
        <v>800</v>
      </c>
      <c r="J3071" s="5">
        <f>VLOOKUP(B3071,payment!$A$2:$I$14625,7,0)</f>
        <v>42956</v>
      </c>
      <c r="K3071" s="6">
        <f>VLOOKUP(B3071,payment!$A$2:$I$14625,8,0)</f>
        <v>0.41047</v>
      </c>
    </row>
    <row r="3072" spans="1:11">
      <c r="A3072">
        <v>3071</v>
      </c>
      <c r="B3072">
        <v>3011</v>
      </c>
      <c r="C3072">
        <f>VLOOKUP(B3072,payment!$A$2:$B$14625,2,0)</f>
        <v>83</v>
      </c>
      <c r="D3072" t="str">
        <f t="shared" si="94"/>
        <v>베스킨라빈스</v>
      </c>
      <c r="E3072" t="str">
        <f>VLOOKUP(B3072,payment!$A$2:$I$14625,3,0)</f>
        <v>베스킨라빈스</v>
      </c>
      <c r="F3072">
        <f>VLOOKUP(B3072,payment!$A$2:$I$14625,4,0)</f>
        <v>37.537944000000003</v>
      </c>
      <c r="G3072">
        <f>VLOOKUP(B3072,payment!$A$2:$I$14625,5,0)</f>
        <v>126.96269700000001</v>
      </c>
      <c r="H3072" t="str">
        <f>VLOOKUP(E3072,gift_meta!$B$2:$C$33,2,0)</f>
        <v>무료 사이즈업</v>
      </c>
      <c r="I3072">
        <f t="shared" ca="1" si="95"/>
        <v>1900</v>
      </c>
      <c r="J3072" s="5">
        <f>VLOOKUP(B3072,payment!$A$2:$I$14625,7,0)</f>
        <v>42868</v>
      </c>
      <c r="K3072" s="6">
        <f>VLOOKUP(B3072,payment!$A$2:$I$14625,8,0)</f>
        <v>0.46808</v>
      </c>
    </row>
    <row r="3073" spans="1:11">
      <c r="A3073">
        <v>3072</v>
      </c>
      <c r="B3073">
        <v>12206</v>
      </c>
      <c r="C3073">
        <f>VLOOKUP(B3073,payment!$A$2:$B$14625,2,0)</f>
        <v>150</v>
      </c>
      <c r="D3073" t="str">
        <f t="shared" si="94"/>
        <v>구이가</v>
      </c>
      <c r="E3073" t="str">
        <f>VLOOKUP(B3073,payment!$A$2:$I$14625,3,0)</f>
        <v>구이가</v>
      </c>
      <c r="F3073">
        <f>VLOOKUP(B3073,payment!$A$2:$I$14625,4,0)</f>
        <v>37.718532000000003</v>
      </c>
      <c r="G3073">
        <f>VLOOKUP(B3073,payment!$A$2:$I$14625,5,0)</f>
        <v>126.882104</v>
      </c>
      <c r="H3073" t="str">
        <f>VLOOKUP(E3073,gift_meta!$B$2:$C$33,2,0)</f>
        <v>한판 주문시 사이다 제공</v>
      </c>
      <c r="I3073">
        <f t="shared" ca="1" si="95"/>
        <v>1100</v>
      </c>
      <c r="J3073" s="5">
        <f>VLOOKUP(B3073,payment!$A$2:$I$14625,7,0)</f>
        <v>42805</v>
      </c>
      <c r="K3073" s="6">
        <f>VLOOKUP(B3073,payment!$A$2:$I$14625,8,0)</f>
        <v>0.37529000000000001</v>
      </c>
    </row>
    <row r="3074" spans="1:11">
      <c r="A3074">
        <v>3073</v>
      </c>
      <c r="B3074">
        <v>6916</v>
      </c>
      <c r="C3074">
        <f>VLOOKUP(B3074,payment!$A$2:$B$14625,2,0)</f>
        <v>152</v>
      </c>
      <c r="D3074" t="str">
        <f t="shared" ref="D3074:D3137" si="96">E3074</f>
        <v>멘동</v>
      </c>
      <c r="E3074" t="str">
        <f>VLOOKUP(B3074,payment!$A$2:$I$14625,3,0)</f>
        <v>멘동</v>
      </c>
      <c r="F3074">
        <f>VLOOKUP(B3074,payment!$A$2:$I$14625,4,0)</f>
        <v>37.552339000000003</v>
      </c>
      <c r="G3074">
        <f>VLOOKUP(B3074,payment!$A$2:$I$14625,5,0)</f>
        <v>126.93077599999999</v>
      </c>
      <c r="H3074" t="str">
        <f>VLOOKUP(E3074,gift_meta!$B$2:$C$33,2,0)</f>
        <v>규동 5% 할인</v>
      </c>
      <c r="I3074">
        <f t="shared" ref="I3074:I3137" ca="1" si="97">RANDBETWEEN(1,20)*100</f>
        <v>500</v>
      </c>
      <c r="J3074" s="5">
        <f>VLOOKUP(B3074,payment!$A$2:$I$14625,7,0)</f>
        <v>43149</v>
      </c>
      <c r="K3074" s="6">
        <f>VLOOKUP(B3074,payment!$A$2:$I$14625,8,0)</f>
        <v>0.45548</v>
      </c>
    </row>
    <row r="3075" spans="1:11">
      <c r="A3075">
        <v>3074</v>
      </c>
      <c r="B3075">
        <v>14387</v>
      </c>
      <c r="C3075">
        <f>VLOOKUP(B3075,payment!$A$2:$B$14625,2,0)</f>
        <v>248</v>
      </c>
      <c r="D3075" t="str">
        <f t="shared" si="96"/>
        <v>롯데리아</v>
      </c>
      <c r="E3075" t="str">
        <f>VLOOKUP(B3075,payment!$A$2:$I$14625,3,0)</f>
        <v>롯데리아</v>
      </c>
      <c r="F3075">
        <f>VLOOKUP(B3075,payment!$A$2:$I$14625,4,0)</f>
        <v>37.463152000000001</v>
      </c>
      <c r="G3075">
        <f>VLOOKUP(B3075,payment!$A$2:$I$14625,5,0)</f>
        <v>126.894589</v>
      </c>
      <c r="H3075" t="str">
        <f>VLOOKUP(E3075,gift_meta!$B$2:$C$33,2,0)</f>
        <v>롯데리아 음료M 제공</v>
      </c>
      <c r="I3075">
        <f t="shared" ca="1" si="97"/>
        <v>500</v>
      </c>
      <c r="J3075" s="5">
        <f>VLOOKUP(B3075,payment!$A$2:$I$14625,7,0)</f>
        <v>43149</v>
      </c>
      <c r="K3075" s="6">
        <f>VLOOKUP(B3075,payment!$A$2:$I$14625,8,0)</f>
        <v>0.64529000000000003</v>
      </c>
    </row>
    <row r="3076" spans="1:11">
      <c r="A3076">
        <v>3075</v>
      </c>
      <c r="B3076">
        <v>10719</v>
      </c>
      <c r="C3076">
        <f>VLOOKUP(B3076,payment!$A$2:$B$14625,2,0)</f>
        <v>193</v>
      </c>
      <c r="D3076" t="str">
        <f t="shared" si="96"/>
        <v>홍콩반점</v>
      </c>
      <c r="E3076" t="str">
        <f>VLOOKUP(B3076,payment!$A$2:$I$14625,3,0)</f>
        <v>홍콩반점</v>
      </c>
      <c r="F3076">
        <f>VLOOKUP(B3076,payment!$A$2:$I$14625,4,0)</f>
        <v>37.534030000000001</v>
      </c>
      <c r="G3076">
        <f>VLOOKUP(B3076,payment!$A$2:$I$14625,5,0)</f>
        <v>127.034828</v>
      </c>
      <c r="H3076" t="str">
        <f>VLOOKUP(E3076,gift_meta!$B$2:$C$33,2,0)</f>
        <v>찹쌀 탕수육 10% 할인</v>
      </c>
      <c r="I3076">
        <f t="shared" ca="1" si="97"/>
        <v>1600</v>
      </c>
      <c r="J3076" s="5">
        <f>VLOOKUP(B3076,payment!$A$2:$I$14625,7,0)</f>
        <v>42591</v>
      </c>
      <c r="K3076" s="6">
        <f>VLOOKUP(B3076,payment!$A$2:$I$14625,8,0)</f>
        <v>0.86334999999999995</v>
      </c>
    </row>
    <row r="3077" spans="1:11">
      <c r="A3077">
        <v>3076</v>
      </c>
      <c r="B3077">
        <v>1396</v>
      </c>
      <c r="C3077">
        <f>VLOOKUP(B3077,payment!$A$2:$B$14625,2,0)</f>
        <v>64</v>
      </c>
      <c r="D3077" t="str">
        <f t="shared" si="96"/>
        <v>베스킨라빈스</v>
      </c>
      <c r="E3077" t="str">
        <f>VLOOKUP(B3077,payment!$A$2:$I$14625,3,0)</f>
        <v>베스킨라빈스</v>
      </c>
      <c r="F3077">
        <f>VLOOKUP(B3077,payment!$A$2:$I$14625,4,0)</f>
        <v>37.469980999999997</v>
      </c>
      <c r="G3077">
        <f>VLOOKUP(B3077,payment!$A$2:$I$14625,5,0)</f>
        <v>126.952201</v>
      </c>
      <c r="H3077" t="str">
        <f>VLOOKUP(E3077,gift_meta!$B$2:$C$33,2,0)</f>
        <v>무료 사이즈업</v>
      </c>
      <c r="I3077">
        <f t="shared" ca="1" si="97"/>
        <v>1400</v>
      </c>
      <c r="J3077" s="5">
        <f>VLOOKUP(B3077,payment!$A$2:$I$14625,7,0)</f>
        <v>42604</v>
      </c>
      <c r="K3077" s="6">
        <f>VLOOKUP(B3077,payment!$A$2:$I$14625,8,0)</f>
        <v>0.81957000000000002</v>
      </c>
    </row>
    <row r="3078" spans="1:11">
      <c r="A3078">
        <v>3077</v>
      </c>
      <c r="B3078">
        <v>7429</v>
      </c>
      <c r="C3078">
        <f>VLOOKUP(B3078,payment!$A$2:$B$14625,2,0)</f>
        <v>43</v>
      </c>
      <c r="D3078" t="str">
        <f t="shared" si="96"/>
        <v>베스킨라빈스</v>
      </c>
      <c r="E3078" t="str">
        <f>VLOOKUP(B3078,payment!$A$2:$I$14625,3,0)</f>
        <v>베스킨라빈스</v>
      </c>
      <c r="F3078">
        <f>VLOOKUP(B3078,payment!$A$2:$I$14625,4,0)</f>
        <v>37.708066000000002</v>
      </c>
      <c r="G3078">
        <f>VLOOKUP(B3078,payment!$A$2:$I$14625,5,0)</f>
        <v>127.119005</v>
      </c>
      <c r="H3078" t="str">
        <f>VLOOKUP(E3078,gift_meta!$B$2:$C$33,2,0)</f>
        <v>무료 사이즈업</v>
      </c>
      <c r="I3078">
        <f t="shared" ca="1" si="97"/>
        <v>1800</v>
      </c>
      <c r="J3078" s="5">
        <f>VLOOKUP(B3078,payment!$A$2:$I$14625,7,0)</f>
        <v>43179</v>
      </c>
      <c r="K3078" s="6">
        <f>VLOOKUP(B3078,payment!$A$2:$I$14625,8,0)</f>
        <v>0.62570999999999999</v>
      </c>
    </row>
    <row r="3079" spans="1:11">
      <c r="A3079">
        <v>3078</v>
      </c>
      <c r="B3079">
        <v>14538</v>
      </c>
      <c r="C3079">
        <f>VLOOKUP(B3079,payment!$A$2:$B$14625,2,0)</f>
        <v>176</v>
      </c>
      <c r="D3079" t="str">
        <f t="shared" si="96"/>
        <v>한신포차</v>
      </c>
      <c r="E3079" t="str">
        <f>VLOOKUP(B3079,payment!$A$2:$I$14625,3,0)</f>
        <v>한신포차</v>
      </c>
      <c r="F3079">
        <f>VLOOKUP(B3079,payment!$A$2:$I$14625,4,0)</f>
        <v>37.553483</v>
      </c>
      <c r="G3079">
        <f>VLOOKUP(B3079,payment!$A$2:$I$14625,5,0)</f>
        <v>127.127067</v>
      </c>
      <c r="H3079" t="str">
        <f>VLOOKUP(E3079,gift_meta!$B$2:$C$33,2,0)</f>
        <v>닭발 주문시 주먹밥 증정</v>
      </c>
      <c r="I3079">
        <f t="shared" ca="1" si="97"/>
        <v>900</v>
      </c>
      <c r="J3079" s="5">
        <f>VLOOKUP(B3079,payment!$A$2:$I$14625,7,0)</f>
        <v>43150</v>
      </c>
      <c r="K3079" s="6">
        <f>VLOOKUP(B3079,payment!$A$2:$I$14625,8,0)</f>
        <v>0.71492</v>
      </c>
    </row>
    <row r="3080" spans="1:11">
      <c r="A3080">
        <v>3079</v>
      </c>
      <c r="B3080">
        <v>11546</v>
      </c>
      <c r="C3080">
        <f>VLOOKUP(B3080,payment!$A$2:$B$14625,2,0)</f>
        <v>251</v>
      </c>
      <c r="D3080" t="str">
        <f t="shared" si="96"/>
        <v>반디앤루니스</v>
      </c>
      <c r="E3080" t="str">
        <f>VLOOKUP(B3080,payment!$A$2:$I$14625,3,0)</f>
        <v>반디앤루니스</v>
      </c>
      <c r="F3080">
        <f>VLOOKUP(B3080,payment!$A$2:$I$14625,4,0)</f>
        <v>37.602955999999999</v>
      </c>
      <c r="G3080">
        <f>VLOOKUP(B3080,payment!$A$2:$I$14625,5,0)</f>
        <v>127.107203</v>
      </c>
      <c r="H3080" t="str">
        <f>VLOOKUP(E3080,gift_meta!$B$2:$C$33,2,0)</f>
        <v>도서 구매시 5% 할인</v>
      </c>
      <c r="I3080">
        <f t="shared" ca="1" si="97"/>
        <v>300</v>
      </c>
      <c r="J3080" s="5">
        <f>VLOOKUP(B3080,payment!$A$2:$I$14625,7,0)</f>
        <v>42755</v>
      </c>
      <c r="K3080" s="6">
        <f>VLOOKUP(B3080,payment!$A$2:$I$14625,8,0)</f>
        <v>0.60846999999999996</v>
      </c>
    </row>
    <row r="3081" spans="1:11">
      <c r="A3081">
        <v>3080</v>
      </c>
      <c r="B3081">
        <v>10622</v>
      </c>
      <c r="C3081">
        <f>VLOOKUP(B3081,payment!$A$2:$B$14625,2,0)</f>
        <v>281</v>
      </c>
      <c r="D3081" t="str">
        <f t="shared" si="96"/>
        <v>구이가</v>
      </c>
      <c r="E3081" t="str">
        <f>VLOOKUP(B3081,payment!$A$2:$I$14625,3,0)</f>
        <v>구이가</v>
      </c>
      <c r="F3081">
        <f>VLOOKUP(B3081,payment!$A$2:$I$14625,4,0)</f>
        <v>37.574115999999997</v>
      </c>
      <c r="G3081">
        <f>VLOOKUP(B3081,payment!$A$2:$I$14625,5,0)</f>
        <v>127.168879</v>
      </c>
      <c r="H3081" t="str">
        <f>VLOOKUP(E3081,gift_meta!$B$2:$C$33,2,0)</f>
        <v>한판 주문시 사이다 제공</v>
      </c>
      <c r="I3081">
        <f t="shared" ca="1" si="97"/>
        <v>1000</v>
      </c>
      <c r="J3081" s="5">
        <f>VLOOKUP(B3081,payment!$A$2:$I$14625,7,0)</f>
        <v>42412</v>
      </c>
      <c r="K3081" s="6">
        <f>VLOOKUP(B3081,payment!$A$2:$I$14625,8,0)</f>
        <v>0.59980999999999995</v>
      </c>
    </row>
    <row r="3082" spans="1:11">
      <c r="A3082">
        <v>3081</v>
      </c>
      <c r="B3082">
        <v>11470</v>
      </c>
      <c r="C3082">
        <f>VLOOKUP(B3082,payment!$A$2:$B$14625,2,0)</f>
        <v>121</v>
      </c>
      <c r="D3082" t="str">
        <f t="shared" si="96"/>
        <v>이디야커피</v>
      </c>
      <c r="E3082" t="str">
        <f>VLOOKUP(B3082,payment!$A$2:$I$14625,3,0)</f>
        <v>이디야커피</v>
      </c>
      <c r="F3082">
        <f>VLOOKUP(B3082,payment!$A$2:$I$14625,4,0)</f>
        <v>37.671570000000003</v>
      </c>
      <c r="G3082">
        <f>VLOOKUP(B3082,payment!$A$2:$I$14625,5,0)</f>
        <v>127.06607099999999</v>
      </c>
      <c r="H3082" t="str">
        <f>VLOOKUP(E3082,gift_meta!$B$2:$C$33,2,0)</f>
        <v>스마트 오더 사용시 10% 할인</v>
      </c>
      <c r="I3082">
        <f t="shared" ca="1" si="97"/>
        <v>1400</v>
      </c>
      <c r="J3082" s="5">
        <f>VLOOKUP(B3082,payment!$A$2:$I$14625,7,0)</f>
        <v>42827</v>
      </c>
      <c r="K3082" s="6">
        <f>VLOOKUP(B3082,payment!$A$2:$I$14625,8,0)</f>
        <v>0.77227999999999997</v>
      </c>
    </row>
    <row r="3083" spans="1:11">
      <c r="A3083">
        <v>3082</v>
      </c>
      <c r="B3083">
        <v>25</v>
      </c>
      <c r="C3083">
        <f>VLOOKUP(B3083,payment!$A$2:$B$14625,2,0)</f>
        <v>156</v>
      </c>
      <c r="D3083" t="str">
        <f t="shared" si="96"/>
        <v>연래춘</v>
      </c>
      <c r="E3083" t="str">
        <f>VLOOKUP(B3083,payment!$A$2:$I$14625,3,0)</f>
        <v>연래춘</v>
      </c>
      <c r="F3083">
        <f>VLOOKUP(B3083,payment!$A$2:$I$14625,4,0)</f>
        <v>37.689672000000002</v>
      </c>
      <c r="G3083">
        <f>VLOOKUP(B3083,payment!$A$2:$I$14625,5,0)</f>
        <v>126.86047600000001</v>
      </c>
      <c r="H3083" t="str">
        <f>VLOOKUP(E3083,gift_meta!$B$2:$C$33,2,0)</f>
        <v>현금 결재시 10% 할인</v>
      </c>
      <c r="I3083">
        <f t="shared" ca="1" si="97"/>
        <v>2000</v>
      </c>
      <c r="J3083" s="5">
        <f>VLOOKUP(B3083,payment!$A$2:$I$14625,7,0)</f>
        <v>42387</v>
      </c>
      <c r="K3083" s="6">
        <f>VLOOKUP(B3083,payment!$A$2:$I$14625,8,0)</f>
        <v>0.90798000000000001</v>
      </c>
    </row>
    <row r="3084" spans="1:11">
      <c r="A3084">
        <v>3083</v>
      </c>
      <c r="B3084">
        <v>13769</v>
      </c>
      <c r="C3084">
        <f>VLOOKUP(B3084,payment!$A$2:$B$14625,2,0)</f>
        <v>108</v>
      </c>
      <c r="D3084" t="str">
        <f t="shared" si="96"/>
        <v>꾼</v>
      </c>
      <c r="E3084" t="str">
        <f>VLOOKUP(B3084,payment!$A$2:$I$14625,3,0)</f>
        <v>꾼</v>
      </c>
      <c r="F3084">
        <f>VLOOKUP(B3084,payment!$A$2:$I$14625,4,0)</f>
        <v>37.592475999999998</v>
      </c>
      <c r="G3084">
        <f>VLOOKUP(B3084,payment!$A$2:$I$14625,5,0)</f>
        <v>126.876051</v>
      </c>
      <c r="H3084" t="str">
        <f>VLOOKUP(E3084,gift_meta!$B$2:$C$33,2,0)</f>
        <v>소주 2,000 쿠폰</v>
      </c>
      <c r="I3084">
        <f t="shared" ca="1" si="97"/>
        <v>400</v>
      </c>
      <c r="J3084" s="5">
        <f>VLOOKUP(B3084,payment!$A$2:$I$14625,7,0)</f>
        <v>42802</v>
      </c>
      <c r="K3084" s="6">
        <f>VLOOKUP(B3084,payment!$A$2:$I$14625,8,0)</f>
        <v>0.39097999999999999</v>
      </c>
    </row>
    <row r="3085" spans="1:11">
      <c r="A3085">
        <v>3084</v>
      </c>
      <c r="B3085">
        <v>12121</v>
      </c>
      <c r="C3085">
        <f>VLOOKUP(B3085,payment!$A$2:$B$14625,2,0)</f>
        <v>254</v>
      </c>
      <c r="D3085" t="str">
        <f t="shared" si="96"/>
        <v>버거킹</v>
      </c>
      <c r="E3085" t="str">
        <f>VLOOKUP(B3085,payment!$A$2:$I$14625,3,0)</f>
        <v>버거킹</v>
      </c>
      <c r="F3085">
        <f>VLOOKUP(B3085,payment!$A$2:$I$14625,4,0)</f>
        <v>37.535536999999998</v>
      </c>
      <c r="G3085">
        <f>VLOOKUP(B3085,payment!$A$2:$I$14625,5,0)</f>
        <v>127.040708</v>
      </c>
      <c r="H3085" t="str">
        <f>VLOOKUP(E3085,gift_meta!$B$2:$C$33,2,0)</f>
        <v>와퍼주문시 5% 할인</v>
      </c>
      <c r="I3085">
        <f t="shared" ca="1" si="97"/>
        <v>1900</v>
      </c>
      <c r="J3085" s="5">
        <f>VLOOKUP(B3085,payment!$A$2:$I$14625,7,0)</f>
        <v>43038</v>
      </c>
      <c r="K3085" s="6">
        <f>VLOOKUP(B3085,payment!$A$2:$I$14625,8,0)</f>
        <v>0.73853999999999997</v>
      </c>
    </row>
    <row r="3086" spans="1:11">
      <c r="A3086">
        <v>3085</v>
      </c>
      <c r="B3086">
        <v>11399</v>
      </c>
      <c r="C3086">
        <f>VLOOKUP(B3086,payment!$A$2:$B$14625,2,0)</f>
        <v>70</v>
      </c>
      <c r="D3086" t="str">
        <f t="shared" si="96"/>
        <v>쥬씨</v>
      </c>
      <c r="E3086" t="str">
        <f>VLOOKUP(B3086,payment!$A$2:$I$14625,3,0)</f>
        <v>쥬씨</v>
      </c>
      <c r="F3086">
        <f>VLOOKUP(B3086,payment!$A$2:$I$14625,4,0)</f>
        <v>37.551819999999999</v>
      </c>
      <c r="G3086">
        <f>VLOOKUP(B3086,payment!$A$2:$I$14625,5,0)</f>
        <v>126.911086</v>
      </c>
      <c r="H3086" t="str">
        <f>VLOOKUP(E3086,gift_meta!$B$2:$C$33,2,0)</f>
        <v>무료 사이즈업</v>
      </c>
      <c r="I3086">
        <f t="shared" ca="1" si="97"/>
        <v>400</v>
      </c>
      <c r="J3086" s="5">
        <f>VLOOKUP(B3086,payment!$A$2:$I$14625,7,0)</f>
        <v>43121</v>
      </c>
      <c r="K3086" s="6">
        <f>VLOOKUP(B3086,payment!$A$2:$I$14625,8,0)</f>
        <v>0.38750000000000001</v>
      </c>
    </row>
    <row r="3087" spans="1:11">
      <c r="A3087">
        <v>3086</v>
      </c>
      <c r="B3087">
        <v>9131</v>
      </c>
      <c r="C3087">
        <f>VLOOKUP(B3087,payment!$A$2:$B$14625,2,0)</f>
        <v>121</v>
      </c>
      <c r="D3087" t="str">
        <f t="shared" si="96"/>
        <v>파리바게트</v>
      </c>
      <c r="E3087" t="str">
        <f>VLOOKUP(B3087,payment!$A$2:$I$14625,3,0)</f>
        <v>파리바게트</v>
      </c>
      <c r="F3087">
        <f>VLOOKUP(B3087,payment!$A$2:$I$14625,4,0)</f>
        <v>37.461449000000002</v>
      </c>
      <c r="G3087">
        <f>VLOOKUP(B3087,payment!$A$2:$I$14625,5,0)</f>
        <v>127.156644</v>
      </c>
      <c r="H3087" t="str">
        <f>VLOOKUP(E3087,gift_meta!$B$2:$C$33,2,0)</f>
        <v>1000원 이상 10% 할인</v>
      </c>
      <c r="I3087">
        <f t="shared" ca="1" si="97"/>
        <v>1100</v>
      </c>
      <c r="J3087" s="5">
        <f>VLOOKUP(B3087,payment!$A$2:$I$14625,7,0)</f>
        <v>42489</v>
      </c>
      <c r="K3087" s="6">
        <f>VLOOKUP(B3087,payment!$A$2:$I$14625,8,0)</f>
        <v>0.54081000000000001</v>
      </c>
    </row>
    <row r="3088" spans="1:11">
      <c r="A3088">
        <v>3087</v>
      </c>
      <c r="B3088">
        <v>2897</v>
      </c>
      <c r="C3088">
        <f>VLOOKUP(B3088,payment!$A$2:$B$14625,2,0)</f>
        <v>21</v>
      </c>
      <c r="D3088" t="str">
        <f t="shared" si="96"/>
        <v>리얼후라이</v>
      </c>
      <c r="E3088" t="str">
        <f>VLOOKUP(B3088,payment!$A$2:$I$14625,3,0)</f>
        <v>리얼후라이</v>
      </c>
      <c r="F3088">
        <f>VLOOKUP(B3088,payment!$A$2:$I$14625,4,0)</f>
        <v>37.544471999999999</v>
      </c>
      <c r="G3088">
        <f>VLOOKUP(B3088,payment!$A$2:$I$14625,5,0)</f>
        <v>126.942814</v>
      </c>
      <c r="H3088" t="str">
        <f>VLOOKUP(E3088,gift_meta!$B$2:$C$33,2,0)</f>
        <v>크리스피 후라이드 10% 할인</v>
      </c>
      <c r="I3088">
        <f t="shared" ca="1" si="97"/>
        <v>200</v>
      </c>
      <c r="J3088" s="5">
        <f>VLOOKUP(B3088,payment!$A$2:$I$14625,7,0)</f>
        <v>42975</v>
      </c>
      <c r="K3088" s="6">
        <f>VLOOKUP(B3088,payment!$A$2:$I$14625,8,0)</f>
        <v>0.49803999999999998</v>
      </c>
    </row>
    <row r="3089" spans="1:11">
      <c r="A3089">
        <v>3088</v>
      </c>
      <c r="B3089">
        <v>1094</v>
      </c>
      <c r="C3089">
        <f>VLOOKUP(B3089,payment!$A$2:$B$14625,2,0)</f>
        <v>151</v>
      </c>
      <c r="D3089" t="str">
        <f t="shared" si="96"/>
        <v>엔젤리너스</v>
      </c>
      <c r="E3089" t="str">
        <f>VLOOKUP(B3089,payment!$A$2:$I$14625,3,0)</f>
        <v>엔젤리너스</v>
      </c>
      <c r="F3089">
        <f>VLOOKUP(B3089,payment!$A$2:$I$14625,4,0)</f>
        <v>37.558222999999998</v>
      </c>
      <c r="G3089">
        <f>VLOOKUP(B3089,payment!$A$2:$I$14625,5,0)</f>
        <v>126.904791</v>
      </c>
      <c r="H3089" t="str">
        <f>VLOOKUP(E3089,gift_meta!$B$2:$C$33,2,0)</f>
        <v>제조 음료 주문시 10% 할인</v>
      </c>
      <c r="I3089">
        <f t="shared" ca="1" si="97"/>
        <v>900</v>
      </c>
      <c r="J3089" s="5">
        <f>VLOOKUP(B3089,payment!$A$2:$I$14625,7,0)</f>
        <v>43057</v>
      </c>
      <c r="K3089" s="6">
        <f>VLOOKUP(B3089,payment!$A$2:$I$14625,8,0)</f>
        <v>0.71921000000000002</v>
      </c>
    </row>
    <row r="3090" spans="1:11">
      <c r="A3090">
        <v>3089</v>
      </c>
      <c r="B3090">
        <v>1650</v>
      </c>
      <c r="C3090">
        <f>VLOOKUP(B3090,payment!$A$2:$B$14625,2,0)</f>
        <v>138</v>
      </c>
      <c r="D3090" t="str">
        <f t="shared" si="96"/>
        <v>쥬씨</v>
      </c>
      <c r="E3090" t="str">
        <f>VLOOKUP(B3090,payment!$A$2:$I$14625,3,0)</f>
        <v>쥬씨</v>
      </c>
      <c r="F3090">
        <f>VLOOKUP(B3090,payment!$A$2:$I$14625,4,0)</f>
        <v>37.522764000000002</v>
      </c>
      <c r="G3090">
        <f>VLOOKUP(B3090,payment!$A$2:$I$14625,5,0)</f>
        <v>126.930038</v>
      </c>
      <c r="H3090" t="str">
        <f>VLOOKUP(E3090,gift_meta!$B$2:$C$33,2,0)</f>
        <v>무료 사이즈업</v>
      </c>
      <c r="I3090">
        <f t="shared" ca="1" si="97"/>
        <v>700</v>
      </c>
      <c r="J3090" s="5">
        <f>VLOOKUP(B3090,payment!$A$2:$I$14625,7,0)</f>
        <v>42550</v>
      </c>
      <c r="K3090" s="6">
        <f>VLOOKUP(B3090,payment!$A$2:$I$14625,8,0)</f>
        <v>0.54286000000000001</v>
      </c>
    </row>
    <row r="3091" spans="1:11">
      <c r="A3091">
        <v>3090</v>
      </c>
      <c r="B3091">
        <v>14414</v>
      </c>
      <c r="C3091">
        <f>VLOOKUP(B3091,payment!$A$2:$B$14625,2,0)</f>
        <v>243</v>
      </c>
      <c r="D3091" t="str">
        <f t="shared" si="96"/>
        <v>구이가</v>
      </c>
      <c r="E3091" t="str">
        <f>VLOOKUP(B3091,payment!$A$2:$I$14625,3,0)</f>
        <v>구이가</v>
      </c>
      <c r="F3091">
        <f>VLOOKUP(B3091,payment!$A$2:$I$14625,4,0)</f>
        <v>37.525215000000003</v>
      </c>
      <c r="G3091">
        <f>VLOOKUP(B3091,payment!$A$2:$I$14625,5,0)</f>
        <v>127.06483299999999</v>
      </c>
      <c r="H3091" t="str">
        <f>VLOOKUP(E3091,gift_meta!$B$2:$C$33,2,0)</f>
        <v>한판 주문시 사이다 제공</v>
      </c>
      <c r="I3091">
        <f t="shared" ca="1" si="97"/>
        <v>200</v>
      </c>
      <c r="J3091" s="5">
        <f>VLOOKUP(B3091,payment!$A$2:$I$14625,7,0)</f>
        <v>42392</v>
      </c>
      <c r="K3091" s="6">
        <f>VLOOKUP(B3091,payment!$A$2:$I$14625,8,0)</f>
        <v>0.96513000000000004</v>
      </c>
    </row>
    <row r="3092" spans="1:11">
      <c r="A3092">
        <v>3091</v>
      </c>
      <c r="B3092">
        <v>12108</v>
      </c>
      <c r="C3092">
        <f>VLOOKUP(B3092,payment!$A$2:$B$14625,2,0)</f>
        <v>85</v>
      </c>
      <c r="D3092" t="str">
        <f t="shared" si="96"/>
        <v>이비인후과</v>
      </c>
      <c r="E3092" t="str">
        <f>VLOOKUP(B3092,payment!$A$2:$I$14625,3,0)</f>
        <v>이비인후과</v>
      </c>
      <c r="F3092">
        <f>VLOOKUP(B3092,payment!$A$2:$I$14625,4,0)</f>
        <v>37.617403000000003</v>
      </c>
      <c r="G3092">
        <f>VLOOKUP(B3092,payment!$A$2:$I$14625,5,0)</f>
        <v>127.155294</v>
      </c>
      <c r="H3092" t="str">
        <f>VLOOKUP(E3092,gift_meta!$B$2:$C$33,2,0)</f>
        <v>코세척 서비스(무료)</v>
      </c>
      <c r="I3092">
        <f t="shared" ca="1" si="97"/>
        <v>1800</v>
      </c>
      <c r="J3092" s="5">
        <f>VLOOKUP(B3092,payment!$A$2:$I$14625,7,0)</f>
        <v>43127</v>
      </c>
      <c r="K3092" s="6">
        <f>VLOOKUP(B3092,payment!$A$2:$I$14625,8,0)</f>
        <v>0.98119999999999996</v>
      </c>
    </row>
    <row r="3093" spans="1:11">
      <c r="A3093">
        <v>3092</v>
      </c>
      <c r="B3093">
        <v>13251</v>
      </c>
      <c r="C3093">
        <f>VLOOKUP(B3093,payment!$A$2:$B$14625,2,0)</f>
        <v>175</v>
      </c>
      <c r="D3093" t="str">
        <f t="shared" si="96"/>
        <v>멘동</v>
      </c>
      <c r="E3093" t="str">
        <f>VLOOKUP(B3093,payment!$A$2:$I$14625,3,0)</f>
        <v>멘동</v>
      </c>
      <c r="F3093">
        <f>VLOOKUP(B3093,payment!$A$2:$I$14625,4,0)</f>
        <v>37.454957999999998</v>
      </c>
      <c r="G3093">
        <f>VLOOKUP(B3093,payment!$A$2:$I$14625,5,0)</f>
        <v>127.181279</v>
      </c>
      <c r="H3093" t="str">
        <f>VLOOKUP(E3093,gift_meta!$B$2:$C$33,2,0)</f>
        <v>규동 5% 할인</v>
      </c>
      <c r="I3093">
        <f t="shared" ca="1" si="97"/>
        <v>1400</v>
      </c>
      <c r="J3093" s="5">
        <f>VLOOKUP(B3093,payment!$A$2:$I$14625,7,0)</f>
        <v>42555</v>
      </c>
      <c r="K3093" s="6">
        <f>VLOOKUP(B3093,payment!$A$2:$I$14625,8,0)</f>
        <v>0.48864000000000002</v>
      </c>
    </row>
    <row r="3094" spans="1:11">
      <c r="A3094">
        <v>3093</v>
      </c>
      <c r="B3094">
        <v>6775</v>
      </c>
      <c r="C3094">
        <f>VLOOKUP(B3094,payment!$A$2:$B$14625,2,0)</f>
        <v>42</v>
      </c>
      <c r="D3094" t="str">
        <f t="shared" si="96"/>
        <v>한신포차</v>
      </c>
      <c r="E3094" t="str">
        <f>VLOOKUP(B3094,payment!$A$2:$I$14625,3,0)</f>
        <v>한신포차</v>
      </c>
      <c r="F3094">
        <f>VLOOKUP(B3094,payment!$A$2:$I$14625,4,0)</f>
        <v>37.572366000000002</v>
      </c>
      <c r="G3094">
        <f>VLOOKUP(B3094,payment!$A$2:$I$14625,5,0)</f>
        <v>126.98799099999999</v>
      </c>
      <c r="H3094" t="str">
        <f>VLOOKUP(E3094,gift_meta!$B$2:$C$33,2,0)</f>
        <v>닭발 주문시 주먹밥 증정</v>
      </c>
      <c r="I3094">
        <f t="shared" ca="1" si="97"/>
        <v>1300</v>
      </c>
      <c r="J3094" s="5">
        <f>VLOOKUP(B3094,payment!$A$2:$I$14625,7,0)</f>
        <v>42631</v>
      </c>
      <c r="K3094" s="6">
        <f>VLOOKUP(B3094,payment!$A$2:$I$14625,8,0)</f>
        <v>0.95921000000000001</v>
      </c>
    </row>
    <row r="3095" spans="1:11">
      <c r="A3095">
        <v>3094</v>
      </c>
      <c r="B3095">
        <v>8986</v>
      </c>
      <c r="C3095">
        <f>VLOOKUP(B3095,payment!$A$2:$B$14625,2,0)</f>
        <v>199</v>
      </c>
      <c r="D3095" t="str">
        <f t="shared" si="96"/>
        <v>아웃백</v>
      </c>
      <c r="E3095" t="str">
        <f>VLOOKUP(B3095,payment!$A$2:$I$14625,3,0)</f>
        <v>아웃백</v>
      </c>
      <c r="F3095">
        <f>VLOOKUP(B3095,payment!$A$2:$I$14625,4,0)</f>
        <v>37.587603999999999</v>
      </c>
      <c r="G3095">
        <f>VLOOKUP(B3095,payment!$A$2:$I$14625,5,0)</f>
        <v>127.136118</v>
      </c>
      <c r="H3095" t="str">
        <f>VLOOKUP(E3095,gift_meta!$B$2:$C$33,2,0)</f>
        <v>스테이크 주문시 10% 할인</v>
      </c>
      <c r="I3095">
        <f t="shared" ca="1" si="97"/>
        <v>1600</v>
      </c>
      <c r="J3095" s="5">
        <f>VLOOKUP(B3095,payment!$A$2:$I$14625,7,0)</f>
        <v>42846</v>
      </c>
      <c r="K3095" s="6">
        <f>VLOOKUP(B3095,payment!$A$2:$I$14625,8,0)</f>
        <v>0.98719999999999997</v>
      </c>
    </row>
    <row r="3096" spans="1:11">
      <c r="A3096">
        <v>3095</v>
      </c>
      <c r="B3096">
        <v>7164</v>
      </c>
      <c r="C3096">
        <f>VLOOKUP(B3096,payment!$A$2:$B$14625,2,0)</f>
        <v>105</v>
      </c>
      <c r="D3096" t="str">
        <f t="shared" si="96"/>
        <v>엔젤리너스</v>
      </c>
      <c r="E3096" t="str">
        <f>VLOOKUP(B3096,payment!$A$2:$I$14625,3,0)</f>
        <v>엔젤리너스</v>
      </c>
      <c r="F3096">
        <f>VLOOKUP(B3096,payment!$A$2:$I$14625,4,0)</f>
        <v>37.583756999999999</v>
      </c>
      <c r="G3096">
        <f>VLOOKUP(B3096,payment!$A$2:$I$14625,5,0)</f>
        <v>127.15467</v>
      </c>
      <c r="H3096" t="str">
        <f>VLOOKUP(E3096,gift_meta!$B$2:$C$33,2,0)</f>
        <v>제조 음료 주문시 10% 할인</v>
      </c>
      <c r="I3096">
        <f t="shared" ca="1" si="97"/>
        <v>1500</v>
      </c>
      <c r="J3096" s="5">
        <f>VLOOKUP(B3096,payment!$A$2:$I$14625,7,0)</f>
        <v>42977</v>
      </c>
      <c r="K3096" s="6">
        <f>VLOOKUP(B3096,payment!$A$2:$I$14625,8,0)</f>
        <v>0.48348000000000002</v>
      </c>
    </row>
    <row r="3097" spans="1:11">
      <c r="A3097">
        <v>3096</v>
      </c>
      <c r="B3097">
        <v>12158</v>
      </c>
      <c r="C3097">
        <f>VLOOKUP(B3097,payment!$A$2:$B$14625,2,0)</f>
        <v>274</v>
      </c>
      <c r="D3097" t="str">
        <f t="shared" si="96"/>
        <v>반디앤루니스</v>
      </c>
      <c r="E3097" t="str">
        <f>VLOOKUP(B3097,payment!$A$2:$I$14625,3,0)</f>
        <v>반디앤루니스</v>
      </c>
      <c r="F3097">
        <f>VLOOKUP(B3097,payment!$A$2:$I$14625,4,0)</f>
        <v>37.620337999999997</v>
      </c>
      <c r="G3097">
        <f>VLOOKUP(B3097,payment!$A$2:$I$14625,5,0)</f>
        <v>127.120914</v>
      </c>
      <c r="H3097" t="str">
        <f>VLOOKUP(E3097,gift_meta!$B$2:$C$33,2,0)</f>
        <v>도서 구매시 5% 할인</v>
      </c>
      <c r="I3097">
        <f t="shared" ca="1" si="97"/>
        <v>1400</v>
      </c>
      <c r="J3097" s="5">
        <f>VLOOKUP(B3097,payment!$A$2:$I$14625,7,0)</f>
        <v>42972</v>
      </c>
      <c r="K3097" s="6">
        <f>VLOOKUP(B3097,payment!$A$2:$I$14625,8,0)</f>
        <v>0.63083999999999996</v>
      </c>
    </row>
    <row r="3098" spans="1:11">
      <c r="A3098">
        <v>3097</v>
      </c>
      <c r="B3098">
        <v>8624</v>
      </c>
      <c r="C3098">
        <f>VLOOKUP(B3098,payment!$A$2:$B$14625,2,0)</f>
        <v>64</v>
      </c>
      <c r="D3098" t="str">
        <f t="shared" si="96"/>
        <v>한신포차</v>
      </c>
      <c r="E3098" t="str">
        <f>VLOOKUP(B3098,payment!$A$2:$I$14625,3,0)</f>
        <v>한신포차</v>
      </c>
      <c r="F3098">
        <f>VLOOKUP(B3098,payment!$A$2:$I$14625,4,0)</f>
        <v>37.584429</v>
      </c>
      <c r="G3098">
        <f>VLOOKUP(B3098,payment!$A$2:$I$14625,5,0)</f>
        <v>127.12498100000001</v>
      </c>
      <c r="H3098" t="str">
        <f>VLOOKUP(E3098,gift_meta!$B$2:$C$33,2,0)</f>
        <v>닭발 주문시 주먹밥 증정</v>
      </c>
      <c r="I3098">
        <f t="shared" ca="1" si="97"/>
        <v>1600</v>
      </c>
      <c r="J3098" s="5">
        <f>VLOOKUP(B3098,payment!$A$2:$I$14625,7,0)</f>
        <v>42714</v>
      </c>
      <c r="K3098" s="6">
        <f>VLOOKUP(B3098,payment!$A$2:$I$14625,8,0)</f>
        <v>0.90259999999999996</v>
      </c>
    </row>
    <row r="3099" spans="1:11">
      <c r="A3099">
        <v>3098</v>
      </c>
      <c r="B3099">
        <v>3045</v>
      </c>
      <c r="C3099">
        <f>VLOOKUP(B3099,payment!$A$2:$B$14625,2,0)</f>
        <v>138</v>
      </c>
      <c r="D3099" t="str">
        <f t="shared" si="96"/>
        <v>연래춘</v>
      </c>
      <c r="E3099" t="str">
        <f>VLOOKUP(B3099,payment!$A$2:$I$14625,3,0)</f>
        <v>연래춘</v>
      </c>
      <c r="F3099">
        <f>VLOOKUP(B3099,payment!$A$2:$I$14625,4,0)</f>
        <v>37.535867000000003</v>
      </c>
      <c r="G3099">
        <f>VLOOKUP(B3099,payment!$A$2:$I$14625,5,0)</f>
        <v>126.952825</v>
      </c>
      <c r="H3099" t="str">
        <f>VLOOKUP(E3099,gift_meta!$B$2:$C$33,2,0)</f>
        <v>현금 결재시 10% 할인</v>
      </c>
      <c r="I3099">
        <f t="shared" ca="1" si="97"/>
        <v>100</v>
      </c>
      <c r="J3099" s="5">
        <f>VLOOKUP(B3099,payment!$A$2:$I$14625,7,0)</f>
        <v>42925</v>
      </c>
      <c r="K3099" s="6">
        <f>VLOOKUP(B3099,payment!$A$2:$I$14625,8,0)</f>
        <v>0.43252000000000002</v>
      </c>
    </row>
    <row r="3100" spans="1:11">
      <c r="A3100">
        <v>3099</v>
      </c>
      <c r="B3100">
        <v>7045</v>
      </c>
      <c r="C3100">
        <f>VLOOKUP(B3100,payment!$A$2:$B$14625,2,0)</f>
        <v>219</v>
      </c>
      <c r="D3100" t="str">
        <f t="shared" si="96"/>
        <v>오쭈</v>
      </c>
      <c r="E3100" t="str">
        <f>VLOOKUP(B3100,payment!$A$2:$I$14625,3,0)</f>
        <v>오쭈</v>
      </c>
      <c r="F3100">
        <f>VLOOKUP(B3100,payment!$A$2:$I$14625,4,0)</f>
        <v>37.682493999999998</v>
      </c>
      <c r="G3100">
        <f>VLOOKUP(B3100,payment!$A$2:$I$14625,5,0)</f>
        <v>127.173519</v>
      </c>
      <c r="H3100" t="str">
        <f>VLOOKUP(E3100,gift_meta!$B$2:$C$33,2,0)</f>
        <v>치즈 퐁듀 1회 제공</v>
      </c>
      <c r="I3100">
        <f t="shared" ca="1" si="97"/>
        <v>1400</v>
      </c>
      <c r="J3100" s="5">
        <f>VLOOKUP(B3100,payment!$A$2:$I$14625,7,0)</f>
        <v>42787</v>
      </c>
      <c r="K3100" s="6">
        <f>VLOOKUP(B3100,payment!$A$2:$I$14625,8,0)</f>
        <v>0.77959999999999996</v>
      </c>
    </row>
    <row r="3101" spans="1:11">
      <c r="A3101">
        <v>3100</v>
      </c>
      <c r="B3101">
        <v>59</v>
      </c>
      <c r="C3101">
        <f>VLOOKUP(B3101,payment!$A$2:$B$14625,2,0)</f>
        <v>111</v>
      </c>
      <c r="D3101" t="str">
        <f t="shared" si="96"/>
        <v>반디앤루니스</v>
      </c>
      <c r="E3101" t="str">
        <f>VLOOKUP(B3101,payment!$A$2:$I$14625,3,0)</f>
        <v>반디앤루니스</v>
      </c>
      <c r="F3101">
        <f>VLOOKUP(B3101,payment!$A$2:$I$14625,4,0)</f>
        <v>37.501026000000003</v>
      </c>
      <c r="G3101">
        <f>VLOOKUP(B3101,payment!$A$2:$I$14625,5,0)</f>
        <v>126.87999000000001</v>
      </c>
      <c r="H3101" t="str">
        <f>VLOOKUP(E3101,gift_meta!$B$2:$C$33,2,0)</f>
        <v>도서 구매시 5% 할인</v>
      </c>
      <c r="I3101">
        <f t="shared" ca="1" si="97"/>
        <v>1800</v>
      </c>
      <c r="J3101" s="5">
        <f>VLOOKUP(B3101,payment!$A$2:$I$14625,7,0)</f>
        <v>43160</v>
      </c>
      <c r="K3101" s="6">
        <f>VLOOKUP(B3101,payment!$A$2:$I$14625,8,0)</f>
        <v>0.55755999999999994</v>
      </c>
    </row>
    <row r="3102" spans="1:11">
      <c r="A3102">
        <v>3101</v>
      </c>
      <c r="B3102">
        <v>1902</v>
      </c>
      <c r="C3102">
        <f>VLOOKUP(B3102,payment!$A$2:$B$14625,2,0)</f>
        <v>42</v>
      </c>
      <c r="D3102" t="str">
        <f t="shared" si="96"/>
        <v>파리바게트</v>
      </c>
      <c r="E3102" t="str">
        <f>VLOOKUP(B3102,payment!$A$2:$I$14625,3,0)</f>
        <v>파리바게트</v>
      </c>
      <c r="F3102">
        <f>VLOOKUP(B3102,payment!$A$2:$I$14625,4,0)</f>
        <v>37.457538999999997</v>
      </c>
      <c r="G3102">
        <f>VLOOKUP(B3102,payment!$A$2:$I$14625,5,0)</f>
        <v>127.10474499999999</v>
      </c>
      <c r="H3102" t="str">
        <f>VLOOKUP(E3102,gift_meta!$B$2:$C$33,2,0)</f>
        <v>1000원 이상 10% 할인</v>
      </c>
      <c r="I3102">
        <f t="shared" ca="1" si="97"/>
        <v>800</v>
      </c>
      <c r="J3102" s="5">
        <f>VLOOKUP(B3102,payment!$A$2:$I$14625,7,0)</f>
        <v>42715</v>
      </c>
      <c r="K3102" s="6">
        <f>VLOOKUP(B3102,payment!$A$2:$I$14625,8,0)</f>
        <v>0.50168999999999997</v>
      </c>
    </row>
    <row r="3103" spans="1:11">
      <c r="A3103">
        <v>3102</v>
      </c>
      <c r="B3103">
        <v>1945</v>
      </c>
      <c r="C3103">
        <f>VLOOKUP(B3103,payment!$A$2:$B$14625,2,0)</f>
        <v>84</v>
      </c>
      <c r="D3103" t="str">
        <f t="shared" si="96"/>
        <v>오쭈</v>
      </c>
      <c r="E3103" t="str">
        <f>VLOOKUP(B3103,payment!$A$2:$I$14625,3,0)</f>
        <v>오쭈</v>
      </c>
      <c r="F3103">
        <f>VLOOKUP(B3103,payment!$A$2:$I$14625,4,0)</f>
        <v>37.587560000000003</v>
      </c>
      <c r="G3103">
        <f>VLOOKUP(B3103,payment!$A$2:$I$14625,5,0)</f>
        <v>127.01866</v>
      </c>
      <c r="H3103" t="str">
        <f>VLOOKUP(E3103,gift_meta!$B$2:$C$33,2,0)</f>
        <v>치즈 퐁듀 1회 제공</v>
      </c>
      <c r="I3103">
        <f t="shared" ca="1" si="97"/>
        <v>800</v>
      </c>
      <c r="J3103" s="5">
        <f>VLOOKUP(B3103,payment!$A$2:$I$14625,7,0)</f>
        <v>42467</v>
      </c>
      <c r="K3103" s="6">
        <f>VLOOKUP(B3103,payment!$A$2:$I$14625,8,0)</f>
        <v>0.42131999999999997</v>
      </c>
    </row>
    <row r="3104" spans="1:11">
      <c r="A3104">
        <v>3103</v>
      </c>
      <c r="B3104">
        <v>5270</v>
      </c>
      <c r="C3104">
        <f>VLOOKUP(B3104,payment!$A$2:$B$14625,2,0)</f>
        <v>160</v>
      </c>
      <c r="D3104" t="str">
        <f t="shared" si="96"/>
        <v>약국</v>
      </c>
      <c r="E3104" t="str">
        <f>VLOOKUP(B3104,payment!$A$2:$I$14625,3,0)</f>
        <v>약국</v>
      </c>
      <c r="F3104">
        <f>VLOOKUP(B3104,payment!$A$2:$I$14625,4,0)</f>
        <v>37.456229999999998</v>
      </c>
      <c r="G3104">
        <f>VLOOKUP(B3104,payment!$A$2:$I$14625,5,0)</f>
        <v>126.955552</v>
      </c>
      <c r="H3104" t="str">
        <f>VLOOKUP(E3104,gift_meta!$B$2:$C$33,2,0)</f>
        <v>황사 마스크 증정(1매)</v>
      </c>
      <c r="I3104">
        <f t="shared" ca="1" si="97"/>
        <v>900</v>
      </c>
      <c r="J3104" s="5">
        <f>VLOOKUP(B3104,payment!$A$2:$I$14625,7,0)</f>
        <v>42957</v>
      </c>
      <c r="K3104" s="6">
        <f>VLOOKUP(B3104,payment!$A$2:$I$14625,8,0)</f>
        <v>0.89041999999999999</v>
      </c>
    </row>
    <row r="3105" spans="1:11">
      <c r="A3105">
        <v>3104</v>
      </c>
      <c r="B3105">
        <v>12982</v>
      </c>
      <c r="C3105">
        <f>VLOOKUP(B3105,payment!$A$2:$B$14625,2,0)</f>
        <v>11</v>
      </c>
      <c r="D3105" t="str">
        <f t="shared" si="96"/>
        <v>한신포차</v>
      </c>
      <c r="E3105" t="str">
        <f>VLOOKUP(B3105,payment!$A$2:$I$14625,3,0)</f>
        <v>한신포차</v>
      </c>
      <c r="F3105">
        <f>VLOOKUP(B3105,payment!$A$2:$I$14625,4,0)</f>
        <v>37.504066999999999</v>
      </c>
      <c r="G3105">
        <f>VLOOKUP(B3105,payment!$A$2:$I$14625,5,0)</f>
        <v>126.92898599999999</v>
      </c>
      <c r="H3105" t="str">
        <f>VLOOKUP(E3105,gift_meta!$B$2:$C$33,2,0)</f>
        <v>닭발 주문시 주먹밥 증정</v>
      </c>
      <c r="I3105">
        <f t="shared" ca="1" si="97"/>
        <v>100</v>
      </c>
      <c r="J3105" s="5">
        <f>VLOOKUP(B3105,payment!$A$2:$I$14625,7,0)</f>
        <v>42602</v>
      </c>
      <c r="K3105" s="6">
        <f>VLOOKUP(B3105,payment!$A$2:$I$14625,8,0)</f>
        <v>0.56660999999999995</v>
      </c>
    </row>
    <row r="3106" spans="1:11">
      <c r="A3106">
        <v>3105</v>
      </c>
      <c r="B3106">
        <v>3392</v>
      </c>
      <c r="C3106">
        <f>VLOOKUP(B3106,payment!$A$2:$B$14625,2,0)</f>
        <v>166</v>
      </c>
      <c r="D3106" t="str">
        <f t="shared" si="96"/>
        <v>롯데리아</v>
      </c>
      <c r="E3106" t="str">
        <f>VLOOKUP(B3106,payment!$A$2:$I$14625,3,0)</f>
        <v>롯데리아</v>
      </c>
      <c r="F3106">
        <f>VLOOKUP(B3106,payment!$A$2:$I$14625,4,0)</f>
        <v>37.645401</v>
      </c>
      <c r="G3106">
        <f>VLOOKUP(B3106,payment!$A$2:$I$14625,5,0)</f>
        <v>127.199022</v>
      </c>
      <c r="H3106" t="str">
        <f>VLOOKUP(E3106,gift_meta!$B$2:$C$33,2,0)</f>
        <v>롯데리아 음료M 제공</v>
      </c>
      <c r="I3106">
        <f t="shared" ca="1" si="97"/>
        <v>1400</v>
      </c>
      <c r="J3106" s="5">
        <f>VLOOKUP(B3106,payment!$A$2:$I$14625,7,0)</f>
        <v>42473</v>
      </c>
      <c r="K3106" s="6">
        <f>VLOOKUP(B3106,payment!$A$2:$I$14625,8,0)</f>
        <v>0.62661999999999995</v>
      </c>
    </row>
    <row r="3107" spans="1:11">
      <c r="A3107">
        <v>3106</v>
      </c>
      <c r="B3107">
        <v>3575</v>
      </c>
      <c r="C3107">
        <f>VLOOKUP(B3107,payment!$A$2:$B$14625,2,0)</f>
        <v>213</v>
      </c>
      <c r="D3107" t="str">
        <f t="shared" si="96"/>
        <v>롯데리아</v>
      </c>
      <c r="E3107" t="str">
        <f>VLOOKUP(B3107,payment!$A$2:$I$14625,3,0)</f>
        <v>롯데리아</v>
      </c>
      <c r="F3107">
        <f>VLOOKUP(B3107,payment!$A$2:$I$14625,4,0)</f>
        <v>37.529415</v>
      </c>
      <c r="G3107">
        <f>VLOOKUP(B3107,payment!$A$2:$I$14625,5,0)</f>
        <v>127.10779599999999</v>
      </c>
      <c r="H3107" t="str">
        <f>VLOOKUP(E3107,gift_meta!$B$2:$C$33,2,0)</f>
        <v>롯데리아 음료M 제공</v>
      </c>
      <c r="I3107">
        <f t="shared" ca="1" si="97"/>
        <v>600</v>
      </c>
      <c r="J3107" s="5">
        <f>VLOOKUP(B3107,payment!$A$2:$I$14625,7,0)</f>
        <v>42658</v>
      </c>
      <c r="K3107" s="6">
        <f>VLOOKUP(B3107,payment!$A$2:$I$14625,8,0)</f>
        <v>0.82284000000000002</v>
      </c>
    </row>
    <row r="3108" spans="1:11">
      <c r="A3108">
        <v>3107</v>
      </c>
      <c r="B3108">
        <v>10313</v>
      </c>
      <c r="C3108">
        <f>VLOOKUP(B3108,payment!$A$2:$B$14625,2,0)</f>
        <v>262</v>
      </c>
      <c r="D3108" t="str">
        <f t="shared" si="96"/>
        <v>엔젤리너스</v>
      </c>
      <c r="E3108" t="str">
        <f>VLOOKUP(B3108,payment!$A$2:$I$14625,3,0)</f>
        <v>엔젤리너스</v>
      </c>
      <c r="F3108">
        <f>VLOOKUP(B3108,payment!$A$2:$I$14625,4,0)</f>
        <v>37.584311999999997</v>
      </c>
      <c r="G3108">
        <f>VLOOKUP(B3108,payment!$A$2:$I$14625,5,0)</f>
        <v>126.98236300000001</v>
      </c>
      <c r="H3108" t="str">
        <f>VLOOKUP(E3108,gift_meta!$B$2:$C$33,2,0)</f>
        <v>제조 음료 주문시 10% 할인</v>
      </c>
      <c r="I3108">
        <f t="shared" ca="1" si="97"/>
        <v>1200</v>
      </c>
      <c r="J3108" s="5">
        <f>VLOOKUP(B3108,payment!$A$2:$I$14625,7,0)</f>
        <v>43104</v>
      </c>
      <c r="K3108" s="6">
        <f>VLOOKUP(B3108,payment!$A$2:$I$14625,8,0)</f>
        <v>0.59608000000000005</v>
      </c>
    </row>
    <row r="3109" spans="1:11">
      <c r="A3109">
        <v>3108</v>
      </c>
      <c r="B3109">
        <v>11882</v>
      </c>
      <c r="C3109">
        <f>VLOOKUP(B3109,payment!$A$2:$B$14625,2,0)</f>
        <v>90</v>
      </c>
      <c r="D3109" t="str">
        <f t="shared" si="96"/>
        <v>멘동</v>
      </c>
      <c r="E3109" t="str">
        <f>VLOOKUP(B3109,payment!$A$2:$I$14625,3,0)</f>
        <v>멘동</v>
      </c>
      <c r="F3109">
        <f>VLOOKUP(B3109,payment!$A$2:$I$14625,4,0)</f>
        <v>37.694282999999999</v>
      </c>
      <c r="G3109">
        <f>VLOOKUP(B3109,payment!$A$2:$I$14625,5,0)</f>
        <v>126.98003799999999</v>
      </c>
      <c r="H3109" t="str">
        <f>VLOOKUP(E3109,gift_meta!$B$2:$C$33,2,0)</f>
        <v>규동 5% 할인</v>
      </c>
      <c r="I3109">
        <f t="shared" ca="1" si="97"/>
        <v>1100</v>
      </c>
      <c r="J3109" s="5">
        <f>VLOOKUP(B3109,payment!$A$2:$I$14625,7,0)</f>
        <v>42992</v>
      </c>
      <c r="K3109" s="6">
        <f>VLOOKUP(B3109,payment!$A$2:$I$14625,8,0)</f>
        <v>0.85946</v>
      </c>
    </row>
    <row r="3110" spans="1:11">
      <c r="A3110">
        <v>3109</v>
      </c>
      <c r="B3110">
        <v>5468</v>
      </c>
      <c r="C3110">
        <f>VLOOKUP(B3110,payment!$A$2:$B$14625,2,0)</f>
        <v>208</v>
      </c>
      <c r="D3110" t="str">
        <f t="shared" si="96"/>
        <v>스시진</v>
      </c>
      <c r="E3110" t="str">
        <f>VLOOKUP(B3110,payment!$A$2:$I$14625,3,0)</f>
        <v>스시진</v>
      </c>
      <c r="F3110">
        <f>VLOOKUP(B3110,payment!$A$2:$I$14625,4,0)</f>
        <v>37.490803</v>
      </c>
      <c r="G3110">
        <f>VLOOKUP(B3110,payment!$A$2:$I$14625,5,0)</f>
        <v>127.037494</v>
      </c>
      <c r="H3110" t="str">
        <f>VLOOKUP(E3110,gift_meta!$B$2:$C$33,2,0)</f>
        <v>2pcs 무료 제공</v>
      </c>
      <c r="I3110">
        <f t="shared" ca="1" si="97"/>
        <v>2000</v>
      </c>
      <c r="J3110" s="5">
        <f>VLOOKUP(B3110,payment!$A$2:$I$14625,7,0)</f>
        <v>42379</v>
      </c>
      <c r="K3110" s="6">
        <f>VLOOKUP(B3110,payment!$A$2:$I$14625,8,0)</f>
        <v>0.37844</v>
      </c>
    </row>
    <row r="3111" spans="1:11">
      <c r="A3111">
        <v>3110</v>
      </c>
      <c r="B3111">
        <v>12307</v>
      </c>
      <c r="C3111">
        <f>VLOOKUP(B3111,payment!$A$2:$B$14625,2,0)</f>
        <v>280</v>
      </c>
      <c r="D3111" t="str">
        <f t="shared" si="96"/>
        <v>정형외과</v>
      </c>
      <c r="E3111" t="str">
        <f>VLOOKUP(B3111,payment!$A$2:$I$14625,3,0)</f>
        <v>정형외과</v>
      </c>
      <c r="F3111">
        <f>VLOOKUP(B3111,payment!$A$2:$I$14625,4,0)</f>
        <v>37.678730000000002</v>
      </c>
      <c r="G3111">
        <f>VLOOKUP(B3111,payment!$A$2:$I$14625,5,0)</f>
        <v>127.113895</v>
      </c>
      <c r="H3111" t="str">
        <f>VLOOKUP(E3111,gift_meta!$B$2:$C$33,2,0)</f>
        <v>정형외과의료지점</v>
      </c>
      <c r="I3111">
        <f t="shared" ca="1" si="97"/>
        <v>1100</v>
      </c>
      <c r="J3111" s="5">
        <f>VLOOKUP(B3111,payment!$A$2:$I$14625,7,0)</f>
        <v>42524</v>
      </c>
      <c r="K3111" s="6">
        <f>VLOOKUP(B3111,payment!$A$2:$I$14625,8,0)</f>
        <v>0.37756000000000001</v>
      </c>
    </row>
    <row r="3112" spans="1:11">
      <c r="A3112">
        <v>3111</v>
      </c>
      <c r="B3112">
        <v>2911</v>
      </c>
      <c r="C3112">
        <f>VLOOKUP(B3112,payment!$A$2:$B$14625,2,0)</f>
        <v>295</v>
      </c>
      <c r="D3112" t="str">
        <f t="shared" si="96"/>
        <v>쥬씨</v>
      </c>
      <c r="E3112" t="str">
        <f>VLOOKUP(B3112,payment!$A$2:$I$14625,3,0)</f>
        <v>쥬씨</v>
      </c>
      <c r="F3112">
        <f>VLOOKUP(B3112,payment!$A$2:$I$14625,4,0)</f>
        <v>37.456814999999999</v>
      </c>
      <c r="G3112">
        <f>VLOOKUP(B3112,payment!$A$2:$I$14625,5,0)</f>
        <v>127.167997</v>
      </c>
      <c r="H3112" t="str">
        <f>VLOOKUP(E3112,gift_meta!$B$2:$C$33,2,0)</f>
        <v>무료 사이즈업</v>
      </c>
      <c r="I3112">
        <f t="shared" ca="1" si="97"/>
        <v>300</v>
      </c>
      <c r="J3112" s="5">
        <f>VLOOKUP(B3112,payment!$A$2:$I$14625,7,0)</f>
        <v>42949</v>
      </c>
      <c r="K3112" s="6">
        <f>VLOOKUP(B3112,payment!$A$2:$I$14625,8,0)</f>
        <v>0.79474</v>
      </c>
    </row>
    <row r="3113" spans="1:11">
      <c r="A3113">
        <v>3112</v>
      </c>
      <c r="B3113">
        <v>14081</v>
      </c>
      <c r="C3113">
        <f>VLOOKUP(B3113,payment!$A$2:$B$14625,2,0)</f>
        <v>118</v>
      </c>
      <c r="D3113" t="str">
        <f t="shared" si="96"/>
        <v>스시로로</v>
      </c>
      <c r="E3113" t="str">
        <f>VLOOKUP(B3113,payment!$A$2:$I$14625,3,0)</f>
        <v>스시로로</v>
      </c>
      <c r="F3113">
        <f>VLOOKUP(B3113,payment!$A$2:$I$14625,4,0)</f>
        <v>37.715240000000001</v>
      </c>
      <c r="G3113">
        <f>VLOOKUP(B3113,payment!$A$2:$I$14625,5,0)</f>
        <v>127.16059199999999</v>
      </c>
      <c r="H3113" t="str">
        <f>VLOOKUP(E3113,gift_meta!$B$2:$C$33,2,0)</f>
        <v>2pcs 무료 제공</v>
      </c>
      <c r="I3113">
        <f t="shared" ca="1" si="97"/>
        <v>1600</v>
      </c>
      <c r="J3113" s="5">
        <f>VLOOKUP(B3113,payment!$A$2:$I$14625,7,0)</f>
        <v>42379</v>
      </c>
      <c r="K3113" s="6">
        <f>VLOOKUP(B3113,payment!$A$2:$I$14625,8,0)</f>
        <v>0.41758000000000001</v>
      </c>
    </row>
    <row r="3114" spans="1:11">
      <c r="A3114">
        <v>3113</v>
      </c>
      <c r="B3114">
        <v>4749</v>
      </c>
      <c r="C3114">
        <f>VLOOKUP(B3114,payment!$A$2:$B$14625,2,0)</f>
        <v>99</v>
      </c>
      <c r="D3114" t="str">
        <f t="shared" si="96"/>
        <v>이디야커피</v>
      </c>
      <c r="E3114" t="str">
        <f>VLOOKUP(B3114,payment!$A$2:$I$14625,3,0)</f>
        <v>이디야커피</v>
      </c>
      <c r="F3114">
        <f>VLOOKUP(B3114,payment!$A$2:$I$14625,4,0)</f>
        <v>37.705575000000003</v>
      </c>
      <c r="G3114">
        <f>VLOOKUP(B3114,payment!$A$2:$I$14625,5,0)</f>
        <v>126.96663700000001</v>
      </c>
      <c r="H3114" t="str">
        <f>VLOOKUP(E3114,gift_meta!$B$2:$C$33,2,0)</f>
        <v>스마트 오더 사용시 10% 할인</v>
      </c>
      <c r="I3114">
        <f t="shared" ca="1" si="97"/>
        <v>1600</v>
      </c>
      <c r="J3114" s="5">
        <f>VLOOKUP(B3114,payment!$A$2:$I$14625,7,0)</f>
        <v>42844</v>
      </c>
      <c r="K3114" s="6">
        <f>VLOOKUP(B3114,payment!$A$2:$I$14625,8,0)</f>
        <v>0.73236000000000001</v>
      </c>
    </row>
    <row r="3115" spans="1:11">
      <c r="A3115">
        <v>3114</v>
      </c>
      <c r="B3115">
        <v>6837</v>
      </c>
      <c r="C3115">
        <f>VLOOKUP(B3115,payment!$A$2:$B$14625,2,0)</f>
        <v>178</v>
      </c>
      <c r="D3115" t="str">
        <f t="shared" si="96"/>
        <v>쥬씨</v>
      </c>
      <c r="E3115" t="str">
        <f>VLOOKUP(B3115,payment!$A$2:$I$14625,3,0)</f>
        <v>쥬씨</v>
      </c>
      <c r="F3115">
        <f>VLOOKUP(B3115,payment!$A$2:$I$14625,4,0)</f>
        <v>37.684407999999998</v>
      </c>
      <c r="G3115">
        <f>VLOOKUP(B3115,payment!$A$2:$I$14625,5,0)</f>
        <v>126.998953</v>
      </c>
      <c r="H3115" t="str">
        <f>VLOOKUP(E3115,gift_meta!$B$2:$C$33,2,0)</f>
        <v>무료 사이즈업</v>
      </c>
      <c r="I3115">
        <f t="shared" ca="1" si="97"/>
        <v>300</v>
      </c>
      <c r="J3115" s="5">
        <f>VLOOKUP(B3115,payment!$A$2:$I$14625,7,0)</f>
        <v>43034</v>
      </c>
      <c r="K3115" s="6">
        <f>VLOOKUP(B3115,payment!$A$2:$I$14625,8,0)</f>
        <v>0.80447999999999997</v>
      </c>
    </row>
    <row r="3116" spans="1:11">
      <c r="A3116">
        <v>3115</v>
      </c>
      <c r="B3116">
        <v>5590</v>
      </c>
      <c r="C3116">
        <f>VLOOKUP(B3116,payment!$A$2:$B$14625,2,0)</f>
        <v>13</v>
      </c>
      <c r="D3116" t="str">
        <f t="shared" si="96"/>
        <v>동경야네</v>
      </c>
      <c r="E3116" t="str">
        <f>VLOOKUP(B3116,payment!$A$2:$I$14625,3,0)</f>
        <v>동경야네</v>
      </c>
      <c r="F3116">
        <f>VLOOKUP(B3116,payment!$A$2:$I$14625,4,0)</f>
        <v>37.440235999999999</v>
      </c>
      <c r="G3116">
        <f>VLOOKUP(B3116,payment!$A$2:$I$14625,5,0)</f>
        <v>126.99170100000001</v>
      </c>
      <c r="H3116" t="str">
        <f>VLOOKUP(E3116,gift_meta!$B$2:$C$33,2,0)</f>
        <v>사케동 10% 할인</v>
      </c>
      <c r="I3116">
        <f t="shared" ca="1" si="97"/>
        <v>1400</v>
      </c>
      <c r="J3116" s="5">
        <f>VLOOKUP(B3116,payment!$A$2:$I$14625,7,0)</f>
        <v>42841</v>
      </c>
      <c r="K3116" s="6">
        <f>VLOOKUP(B3116,payment!$A$2:$I$14625,8,0)</f>
        <v>0.90551000000000004</v>
      </c>
    </row>
    <row r="3117" spans="1:11">
      <c r="A3117">
        <v>3116</v>
      </c>
      <c r="B3117">
        <v>7645</v>
      </c>
      <c r="C3117">
        <f>VLOOKUP(B3117,payment!$A$2:$B$14625,2,0)</f>
        <v>18</v>
      </c>
      <c r="D3117" t="str">
        <f t="shared" si="96"/>
        <v>리얼후라이</v>
      </c>
      <c r="E3117" t="str">
        <f>VLOOKUP(B3117,payment!$A$2:$I$14625,3,0)</f>
        <v>리얼후라이</v>
      </c>
      <c r="F3117">
        <f>VLOOKUP(B3117,payment!$A$2:$I$14625,4,0)</f>
        <v>37.499586999999998</v>
      </c>
      <c r="G3117">
        <f>VLOOKUP(B3117,payment!$A$2:$I$14625,5,0)</f>
        <v>126.96063599999999</v>
      </c>
      <c r="H3117" t="str">
        <f>VLOOKUP(E3117,gift_meta!$B$2:$C$33,2,0)</f>
        <v>크리스피 후라이드 10% 할인</v>
      </c>
      <c r="I3117">
        <f t="shared" ca="1" si="97"/>
        <v>1700</v>
      </c>
      <c r="J3117" s="5">
        <f>VLOOKUP(B3117,payment!$A$2:$I$14625,7,0)</f>
        <v>42634</v>
      </c>
      <c r="K3117" s="6">
        <f>VLOOKUP(B3117,payment!$A$2:$I$14625,8,0)</f>
        <v>0.54561000000000004</v>
      </c>
    </row>
    <row r="3118" spans="1:11">
      <c r="A3118">
        <v>3117</v>
      </c>
      <c r="B3118">
        <v>13336</v>
      </c>
      <c r="C3118">
        <f>VLOOKUP(B3118,payment!$A$2:$B$14625,2,0)</f>
        <v>5</v>
      </c>
      <c r="D3118" t="str">
        <f t="shared" si="96"/>
        <v>아웃닭</v>
      </c>
      <c r="E3118" t="str">
        <f>VLOOKUP(B3118,payment!$A$2:$I$14625,3,0)</f>
        <v>아웃닭</v>
      </c>
      <c r="F3118">
        <f>VLOOKUP(B3118,payment!$A$2:$I$14625,4,0)</f>
        <v>37.458509999999997</v>
      </c>
      <c r="G3118">
        <f>VLOOKUP(B3118,payment!$A$2:$I$14625,5,0)</f>
        <v>126.887902</v>
      </c>
      <c r="H3118" t="str">
        <f>VLOOKUP(E3118,gift_meta!$B$2:$C$33,2,0)</f>
        <v>치즈스틱 2개 제공</v>
      </c>
      <c r="I3118">
        <f t="shared" ca="1" si="97"/>
        <v>1200</v>
      </c>
      <c r="J3118" s="5">
        <f>VLOOKUP(B3118,payment!$A$2:$I$14625,7,0)</f>
        <v>42438</v>
      </c>
      <c r="K3118" s="6">
        <f>VLOOKUP(B3118,payment!$A$2:$I$14625,8,0)</f>
        <v>0.64368999999999998</v>
      </c>
    </row>
    <row r="3119" spans="1:11">
      <c r="A3119">
        <v>3118</v>
      </c>
      <c r="B3119">
        <v>2874</v>
      </c>
      <c r="C3119">
        <f>VLOOKUP(B3119,payment!$A$2:$B$14625,2,0)</f>
        <v>64</v>
      </c>
      <c r="D3119" t="str">
        <f t="shared" si="96"/>
        <v>매드포갈릭</v>
      </c>
      <c r="E3119" t="str">
        <f>VLOOKUP(B3119,payment!$A$2:$I$14625,3,0)</f>
        <v>매드포갈릭</v>
      </c>
      <c r="F3119">
        <f>VLOOKUP(B3119,payment!$A$2:$I$14625,4,0)</f>
        <v>37.527413000000003</v>
      </c>
      <c r="G3119">
        <f>VLOOKUP(B3119,payment!$A$2:$I$14625,5,0)</f>
        <v>127.04841999999999</v>
      </c>
      <c r="H3119" t="str">
        <f>VLOOKUP(E3119,gift_meta!$B$2:$C$33,2,0)</f>
        <v>에이드 무료 제공</v>
      </c>
      <c r="I3119">
        <f t="shared" ca="1" si="97"/>
        <v>300</v>
      </c>
      <c r="J3119" s="5">
        <f>VLOOKUP(B3119,payment!$A$2:$I$14625,7,0)</f>
        <v>42839</v>
      </c>
      <c r="K3119" s="6">
        <f>VLOOKUP(B3119,payment!$A$2:$I$14625,8,0)</f>
        <v>0.72963999999999996</v>
      </c>
    </row>
    <row r="3120" spans="1:11">
      <c r="A3120">
        <v>3119</v>
      </c>
      <c r="B3120">
        <v>11754</v>
      </c>
      <c r="C3120">
        <f>VLOOKUP(B3120,payment!$A$2:$B$14625,2,0)</f>
        <v>82</v>
      </c>
      <c r="D3120" t="str">
        <f t="shared" si="96"/>
        <v>리얼후라이</v>
      </c>
      <c r="E3120" t="str">
        <f>VLOOKUP(B3120,payment!$A$2:$I$14625,3,0)</f>
        <v>리얼후라이</v>
      </c>
      <c r="F3120">
        <f>VLOOKUP(B3120,payment!$A$2:$I$14625,4,0)</f>
        <v>37.627540000000003</v>
      </c>
      <c r="G3120">
        <f>VLOOKUP(B3120,payment!$A$2:$I$14625,5,0)</f>
        <v>127.13530299999999</v>
      </c>
      <c r="H3120" t="str">
        <f>VLOOKUP(E3120,gift_meta!$B$2:$C$33,2,0)</f>
        <v>크리스피 후라이드 10% 할인</v>
      </c>
      <c r="I3120">
        <f t="shared" ca="1" si="97"/>
        <v>1400</v>
      </c>
      <c r="J3120" s="5">
        <f>VLOOKUP(B3120,payment!$A$2:$I$14625,7,0)</f>
        <v>43017</v>
      </c>
      <c r="K3120" s="6">
        <f>VLOOKUP(B3120,payment!$A$2:$I$14625,8,0)</f>
        <v>0.96431999999999995</v>
      </c>
    </row>
    <row r="3121" spans="1:11">
      <c r="A3121">
        <v>3120</v>
      </c>
      <c r="B3121">
        <v>8805</v>
      </c>
      <c r="C3121">
        <f>VLOOKUP(B3121,payment!$A$2:$B$14625,2,0)</f>
        <v>167</v>
      </c>
      <c r="D3121" t="str">
        <f t="shared" si="96"/>
        <v>약국</v>
      </c>
      <c r="E3121" t="str">
        <f>VLOOKUP(B3121,payment!$A$2:$I$14625,3,0)</f>
        <v>약국</v>
      </c>
      <c r="F3121">
        <f>VLOOKUP(B3121,payment!$A$2:$I$14625,4,0)</f>
        <v>37.589996999999997</v>
      </c>
      <c r="G3121">
        <f>VLOOKUP(B3121,payment!$A$2:$I$14625,5,0)</f>
        <v>127.17238399999999</v>
      </c>
      <c r="H3121" t="str">
        <f>VLOOKUP(E3121,gift_meta!$B$2:$C$33,2,0)</f>
        <v>황사 마스크 증정(1매)</v>
      </c>
      <c r="I3121">
        <f t="shared" ca="1" si="97"/>
        <v>300</v>
      </c>
      <c r="J3121" s="5">
        <f>VLOOKUP(B3121,payment!$A$2:$I$14625,7,0)</f>
        <v>42567</v>
      </c>
      <c r="K3121" s="6">
        <f>VLOOKUP(B3121,payment!$A$2:$I$14625,8,0)</f>
        <v>0.46133000000000002</v>
      </c>
    </row>
    <row r="3122" spans="1:11">
      <c r="A3122">
        <v>3121</v>
      </c>
      <c r="B3122">
        <v>12166</v>
      </c>
      <c r="C3122">
        <f>VLOOKUP(B3122,payment!$A$2:$B$14625,2,0)</f>
        <v>206</v>
      </c>
      <c r="D3122" t="str">
        <f t="shared" si="96"/>
        <v>원할머니보쌈</v>
      </c>
      <c r="E3122" t="str">
        <f>VLOOKUP(B3122,payment!$A$2:$I$14625,3,0)</f>
        <v>원할머니보쌈</v>
      </c>
      <c r="F3122">
        <f>VLOOKUP(B3122,payment!$A$2:$I$14625,4,0)</f>
        <v>37.569045000000003</v>
      </c>
      <c r="G3122">
        <f>VLOOKUP(B3122,payment!$A$2:$I$14625,5,0)</f>
        <v>126.88179700000001</v>
      </c>
      <c r="H3122" t="str">
        <f>VLOOKUP(E3122,gift_meta!$B$2:$C$33,2,0)</f>
        <v>족발 3,000 할인 쿠폰 제공</v>
      </c>
      <c r="I3122">
        <f t="shared" ca="1" si="97"/>
        <v>700</v>
      </c>
      <c r="J3122" s="5">
        <f>VLOOKUP(B3122,payment!$A$2:$I$14625,7,0)</f>
        <v>43113</v>
      </c>
      <c r="K3122" s="6">
        <f>VLOOKUP(B3122,payment!$A$2:$I$14625,8,0)</f>
        <v>0.91268000000000005</v>
      </c>
    </row>
    <row r="3123" spans="1:11">
      <c r="A3123">
        <v>3122</v>
      </c>
      <c r="B3123">
        <v>14235</v>
      </c>
      <c r="C3123">
        <f>VLOOKUP(B3123,payment!$A$2:$B$14625,2,0)</f>
        <v>269</v>
      </c>
      <c r="D3123" t="str">
        <f t="shared" si="96"/>
        <v>오쭈</v>
      </c>
      <c r="E3123" t="str">
        <f>VLOOKUP(B3123,payment!$A$2:$I$14625,3,0)</f>
        <v>오쭈</v>
      </c>
      <c r="F3123">
        <f>VLOOKUP(B3123,payment!$A$2:$I$14625,4,0)</f>
        <v>37.497625999999997</v>
      </c>
      <c r="G3123">
        <f>VLOOKUP(B3123,payment!$A$2:$I$14625,5,0)</f>
        <v>127.08689800000001</v>
      </c>
      <c r="H3123" t="str">
        <f>VLOOKUP(E3123,gift_meta!$B$2:$C$33,2,0)</f>
        <v>치즈 퐁듀 1회 제공</v>
      </c>
      <c r="I3123">
        <f t="shared" ca="1" si="97"/>
        <v>2000</v>
      </c>
      <c r="J3123" s="5">
        <f>VLOOKUP(B3123,payment!$A$2:$I$14625,7,0)</f>
        <v>42932</v>
      </c>
      <c r="K3123" s="6">
        <f>VLOOKUP(B3123,payment!$A$2:$I$14625,8,0)</f>
        <v>0.51732</v>
      </c>
    </row>
    <row r="3124" spans="1:11">
      <c r="A3124">
        <v>3123</v>
      </c>
      <c r="B3124">
        <v>7783</v>
      </c>
      <c r="C3124">
        <f>VLOOKUP(B3124,payment!$A$2:$B$14625,2,0)</f>
        <v>158</v>
      </c>
      <c r="D3124" t="str">
        <f t="shared" si="96"/>
        <v>약국</v>
      </c>
      <c r="E3124" t="str">
        <f>VLOOKUP(B3124,payment!$A$2:$I$14625,3,0)</f>
        <v>약국</v>
      </c>
      <c r="F3124">
        <f>VLOOKUP(B3124,payment!$A$2:$I$14625,4,0)</f>
        <v>37.549024000000003</v>
      </c>
      <c r="G3124">
        <f>VLOOKUP(B3124,payment!$A$2:$I$14625,5,0)</f>
        <v>127.04984399999999</v>
      </c>
      <c r="H3124" t="str">
        <f>VLOOKUP(E3124,gift_meta!$B$2:$C$33,2,0)</f>
        <v>황사 마스크 증정(1매)</v>
      </c>
      <c r="I3124">
        <f t="shared" ca="1" si="97"/>
        <v>1100</v>
      </c>
      <c r="J3124" s="5">
        <f>VLOOKUP(B3124,payment!$A$2:$I$14625,7,0)</f>
        <v>42938</v>
      </c>
      <c r="K3124" s="6">
        <f>VLOOKUP(B3124,payment!$A$2:$I$14625,8,0)</f>
        <v>0.64037999999999995</v>
      </c>
    </row>
    <row r="3125" spans="1:11">
      <c r="A3125">
        <v>3124</v>
      </c>
      <c r="B3125">
        <v>1171</v>
      </c>
      <c r="C3125">
        <f>VLOOKUP(B3125,payment!$A$2:$B$14625,2,0)</f>
        <v>148</v>
      </c>
      <c r="D3125" t="str">
        <f t="shared" si="96"/>
        <v>원할머니보쌈</v>
      </c>
      <c r="E3125" t="str">
        <f>VLOOKUP(B3125,payment!$A$2:$I$14625,3,0)</f>
        <v>원할머니보쌈</v>
      </c>
      <c r="F3125">
        <f>VLOOKUP(B3125,payment!$A$2:$I$14625,4,0)</f>
        <v>37.655962000000002</v>
      </c>
      <c r="G3125">
        <f>VLOOKUP(B3125,payment!$A$2:$I$14625,5,0)</f>
        <v>127.176868</v>
      </c>
      <c r="H3125" t="str">
        <f>VLOOKUP(E3125,gift_meta!$B$2:$C$33,2,0)</f>
        <v>족발 3,000 할인 쿠폰 제공</v>
      </c>
      <c r="I3125">
        <f t="shared" ca="1" si="97"/>
        <v>600</v>
      </c>
      <c r="J3125" s="5">
        <f>VLOOKUP(B3125,payment!$A$2:$I$14625,7,0)</f>
        <v>43142</v>
      </c>
      <c r="K3125" s="6">
        <f>VLOOKUP(B3125,payment!$A$2:$I$14625,8,0)</f>
        <v>0.52664999999999995</v>
      </c>
    </row>
    <row r="3126" spans="1:11">
      <c r="A3126">
        <v>3125</v>
      </c>
      <c r="B3126">
        <v>8362</v>
      </c>
      <c r="C3126">
        <f>VLOOKUP(B3126,payment!$A$2:$B$14625,2,0)</f>
        <v>264</v>
      </c>
      <c r="D3126" t="str">
        <f t="shared" si="96"/>
        <v>스시로로</v>
      </c>
      <c r="E3126" t="str">
        <f>VLOOKUP(B3126,payment!$A$2:$I$14625,3,0)</f>
        <v>스시로로</v>
      </c>
      <c r="F3126">
        <f>VLOOKUP(B3126,payment!$A$2:$I$14625,4,0)</f>
        <v>37.699043000000003</v>
      </c>
      <c r="G3126">
        <f>VLOOKUP(B3126,payment!$A$2:$I$14625,5,0)</f>
        <v>127.075951</v>
      </c>
      <c r="H3126" t="str">
        <f>VLOOKUP(E3126,gift_meta!$B$2:$C$33,2,0)</f>
        <v>2pcs 무료 제공</v>
      </c>
      <c r="I3126">
        <f t="shared" ca="1" si="97"/>
        <v>1200</v>
      </c>
      <c r="J3126" s="5">
        <f>VLOOKUP(B3126,payment!$A$2:$I$14625,7,0)</f>
        <v>42402</v>
      </c>
      <c r="K3126" s="6">
        <f>VLOOKUP(B3126,payment!$A$2:$I$14625,8,0)</f>
        <v>0.64609000000000005</v>
      </c>
    </row>
    <row r="3127" spans="1:11">
      <c r="A3127">
        <v>3126</v>
      </c>
      <c r="B3127">
        <v>6760</v>
      </c>
      <c r="C3127">
        <f>VLOOKUP(B3127,payment!$A$2:$B$14625,2,0)</f>
        <v>253</v>
      </c>
      <c r="D3127" t="str">
        <f t="shared" si="96"/>
        <v>이디야커피</v>
      </c>
      <c r="E3127" t="str">
        <f>VLOOKUP(B3127,payment!$A$2:$I$14625,3,0)</f>
        <v>이디야커피</v>
      </c>
      <c r="F3127">
        <f>VLOOKUP(B3127,payment!$A$2:$I$14625,4,0)</f>
        <v>37.563245000000002</v>
      </c>
      <c r="G3127">
        <f>VLOOKUP(B3127,payment!$A$2:$I$14625,5,0)</f>
        <v>126.96040499999999</v>
      </c>
      <c r="H3127" t="str">
        <f>VLOOKUP(E3127,gift_meta!$B$2:$C$33,2,0)</f>
        <v>스마트 오더 사용시 10% 할인</v>
      </c>
      <c r="I3127">
        <f t="shared" ca="1" si="97"/>
        <v>1800</v>
      </c>
      <c r="J3127" s="5">
        <f>VLOOKUP(B3127,payment!$A$2:$I$14625,7,0)</f>
        <v>42650</v>
      </c>
      <c r="K3127" s="6">
        <f>VLOOKUP(B3127,payment!$A$2:$I$14625,8,0)</f>
        <v>0.66632999999999998</v>
      </c>
    </row>
    <row r="3128" spans="1:11">
      <c r="A3128">
        <v>3127</v>
      </c>
      <c r="B3128">
        <v>9425</v>
      </c>
      <c r="C3128">
        <f>VLOOKUP(B3128,payment!$A$2:$B$14625,2,0)</f>
        <v>225</v>
      </c>
      <c r="D3128" t="str">
        <f t="shared" si="96"/>
        <v>원할머니보쌈</v>
      </c>
      <c r="E3128" t="str">
        <f>VLOOKUP(B3128,payment!$A$2:$I$14625,3,0)</f>
        <v>원할머니보쌈</v>
      </c>
      <c r="F3128">
        <f>VLOOKUP(B3128,payment!$A$2:$I$14625,4,0)</f>
        <v>37.688948000000003</v>
      </c>
      <c r="G3128">
        <f>VLOOKUP(B3128,payment!$A$2:$I$14625,5,0)</f>
        <v>127.11885700000001</v>
      </c>
      <c r="H3128" t="str">
        <f>VLOOKUP(E3128,gift_meta!$B$2:$C$33,2,0)</f>
        <v>족발 3,000 할인 쿠폰 제공</v>
      </c>
      <c r="I3128">
        <f t="shared" ca="1" si="97"/>
        <v>1000</v>
      </c>
      <c r="J3128" s="5">
        <f>VLOOKUP(B3128,payment!$A$2:$I$14625,7,0)</f>
        <v>42997</v>
      </c>
      <c r="K3128" s="6">
        <f>VLOOKUP(B3128,payment!$A$2:$I$14625,8,0)</f>
        <v>0.60697000000000001</v>
      </c>
    </row>
    <row r="3129" spans="1:11">
      <c r="A3129">
        <v>3128</v>
      </c>
      <c r="B3129">
        <v>8463</v>
      </c>
      <c r="C3129">
        <f>VLOOKUP(B3129,payment!$A$2:$B$14625,2,0)</f>
        <v>226</v>
      </c>
      <c r="D3129" t="str">
        <f t="shared" si="96"/>
        <v>홍콩반점</v>
      </c>
      <c r="E3129" t="str">
        <f>VLOOKUP(B3129,payment!$A$2:$I$14625,3,0)</f>
        <v>홍콩반점</v>
      </c>
      <c r="F3129">
        <f>VLOOKUP(B3129,payment!$A$2:$I$14625,4,0)</f>
        <v>37.646340000000002</v>
      </c>
      <c r="G3129">
        <f>VLOOKUP(B3129,payment!$A$2:$I$14625,5,0)</f>
        <v>127.036565</v>
      </c>
      <c r="H3129" t="str">
        <f>VLOOKUP(E3129,gift_meta!$B$2:$C$33,2,0)</f>
        <v>찹쌀 탕수육 10% 할인</v>
      </c>
      <c r="I3129">
        <f t="shared" ca="1" si="97"/>
        <v>400</v>
      </c>
      <c r="J3129" s="5">
        <f>VLOOKUP(B3129,payment!$A$2:$I$14625,7,0)</f>
        <v>42935</v>
      </c>
      <c r="K3129" s="6">
        <f>VLOOKUP(B3129,payment!$A$2:$I$14625,8,0)</f>
        <v>0.97607999999999995</v>
      </c>
    </row>
    <row r="3130" spans="1:11">
      <c r="A3130">
        <v>3129</v>
      </c>
      <c r="B3130">
        <v>8958</v>
      </c>
      <c r="C3130">
        <f>VLOOKUP(B3130,payment!$A$2:$B$14625,2,0)</f>
        <v>136</v>
      </c>
      <c r="D3130" t="str">
        <f t="shared" si="96"/>
        <v>베스킨라빈스</v>
      </c>
      <c r="E3130" t="str">
        <f>VLOOKUP(B3130,payment!$A$2:$I$14625,3,0)</f>
        <v>베스킨라빈스</v>
      </c>
      <c r="F3130">
        <f>VLOOKUP(B3130,payment!$A$2:$I$14625,4,0)</f>
        <v>37.529440000000001</v>
      </c>
      <c r="G3130">
        <f>VLOOKUP(B3130,payment!$A$2:$I$14625,5,0)</f>
        <v>127.16645699999999</v>
      </c>
      <c r="H3130" t="str">
        <f>VLOOKUP(E3130,gift_meta!$B$2:$C$33,2,0)</f>
        <v>무료 사이즈업</v>
      </c>
      <c r="I3130">
        <f t="shared" ca="1" si="97"/>
        <v>100</v>
      </c>
      <c r="J3130" s="5">
        <f>VLOOKUP(B3130,payment!$A$2:$I$14625,7,0)</f>
        <v>42703</v>
      </c>
      <c r="K3130" s="6">
        <f>VLOOKUP(B3130,payment!$A$2:$I$14625,8,0)</f>
        <v>0.58420000000000005</v>
      </c>
    </row>
    <row r="3131" spans="1:11">
      <c r="A3131">
        <v>3130</v>
      </c>
      <c r="B3131">
        <v>12266</v>
      </c>
      <c r="C3131">
        <f>VLOOKUP(B3131,payment!$A$2:$B$14625,2,0)</f>
        <v>68</v>
      </c>
      <c r="D3131" t="str">
        <f t="shared" si="96"/>
        <v>멘동</v>
      </c>
      <c r="E3131" t="str">
        <f>VLOOKUP(B3131,payment!$A$2:$I$14625,3,0)</f>
        <v>멘동</v>
      </c>
      <c r="F3131">
        <f>VLOOKUP(B3131,payment!$A$2:$I$14625,4,0)</f>
        <v>37.453870999999999</v>
      </c>
      <c r="G3131">
        <f>VLOOKUP(B3131,payment!$A$2:$I$14625,5,0)</f>
        <v>126.882426</v>
      </c>
      <c r="H3131" t="str">
        <f>VLOOKUP(E3131,gift_meta!$B$2:$C$33,2,0)</f>
        <v>규동 5% 할인</v>
      </c>
      <c r="I3131">
        <f t="shared" ca="1" si="97"/>
        <v>1400</v>
      </c>
      <c r="J3131" s="5">
        <f>VLOOKUP(B3131,payment!$A$2:$I$14625,7,0)</f>
        <v>43063</v>
      </c>
      <c r="K3131" s="6">
        <f>VLOOKUP(B3131,payment!$A$2:$I$14625,8,0)</f>
        <v>0.46922999999999998</v>
      </c>
    </row>
    <row r="3132" spans="1:11">
      <c r="A3132">
        <v>3131</v>
      </c>
      <c r="B3132">
        <v>5521</v>
      </c>
      <c r="C3132">
        <f>VLOOKUP(B3132,payment!$A$2:$B$14625,2,0)</f>
        <v>283</v>
      </c>
      <c r="D3132" t="str">
        <f t="shared" si="96"/>
        <v>파리바게트</v>
      </c>
      <c r="E3132" t="str">
        <f>VLOOKUP(B3132,payment!$A$2:$I$14625,3,0)</f>
        <v>파리바게트</v>
      </c>
      <c r="F3132">
        <f>VLOOKUP(B3132,payment!$A$2:$I$14625,4,0)</f>
        <v>37.562461999999996</v>
      </c>
      <c r="G3132">
        <f>VLOOKUP(B3132,payment!$A$2:$I$14625,5,0)</f>
        <v>127.003765</v>
      </c>
      <c r="H3132" t="str">
        <f>VLOOKUP(E3132,gift_meta!$B$2:$C$33,2,0)</f>
        <v>1000원 이상 10% 할인</v>
      </c>
      <c r="I3132">
        <f t="shared" ca="1" si="97"/>
        <v>1800</v>
      </c>
      <c r="J3132" s="5">
        <f>VLOOKUP(B3132,payment!$A$2:$I$14625,7,0)</f>
        <v>42721</v>
      </c>
      <c r="K3132" s="6">
        <f>VLOOKUP(B3132,payment!$A$2:$I$14625,8,0)</f>
        <v>0.64251000000000003</v>
      </c>
    </row>
    <row r="3133" spans="1:11">
      <c r="A3133">
        <v>3132</v>
      </c>
      <c r="B3133">
        <v>562</v>
      </c>
      <c r="C3133">
        <f>VLOOKUP(B3133,payment!$A$2:$B$14625,2,0)</f>
        <v>282</v>
      </c>
      <c r="D3133" t="str">
        <f t="shared" si="96"/>
        <v>반디앤루니스</v>
      </c>
      <c r="E3133" t="str">
        <f>VLOOKUP(B3133,payment!$A$2:$I$14625,3,0)</f>
        <v>반디앤루니스</v>
      </c>
      <c r="F3133">
        <f>VLOOKUP(B3133,payment!$A$2:$I$14625,4,0)</f>
        <v>37.467736000000002</v>
      </c>
      <c r="G3133">
        <f>VLOOKUP(B3133,payment!$A$2:$I$14625,5,0)</f>
        <v>126.923761</v>
      </c>
      <c r="H3133" t="str">
        <f>VLOOKUP(E3133,gift_meta!$B$2:$C$33,2,0)</f>
        <v>도서 구매시 5% 할인</v>
      </c>
      <c r="I3133">
        <f t="shared" ca="1" si="97"/>
        <v>300</v>
      </c>
      <c r="J3133" s="5">
        <f>VLOOKUP(B3133,payment!$A$2:$I$14625,7,0)</f>
        <v>43024</v>
      </c>
      <c r="K3133" s="6">
        <f>VLOOKUP(B3133,payment!$A$2:$I$14625,8,0)</f>
        <v>0.43280000000000002</v>
      </c>
    </row>
    <row r="3134" spans="1:11">
      <c r="A3134">
        <v>3133</v>
      </c>
      <c r="B3134">
        <v>481</v>
      </c>
      <c r="C3134">
        <f>VLOOKUP(B3134,payment!$A$2:$B$14625,2,0)</f>
        <v>254</v>
      </c>
      <c r="D3134" t="str">
        <f t="shared" si="96"/>
        <v>버거킹</v>
      </c>
      <c r="E3134" t="str">
        <f>VLOOKUP(B3134,payment!$A$2:$I$14625,3,0)</f>
        <v>버거킹</v>
      </c>
      <c r="F3134">
        <f>VLOOKUP(B3134,payment!$A$2:$I$14625,4,0)</f>
        <v>37.597230000000003</v>
      </c>
      <c r="G3134">
        <f>VLOOKUP(B3134,payment!$A$2:$I$14625,5,0)</f>
        <v>126.910493</v>
      </c>
      <c r="H3134" t="str">
        <f>VLOOKUP(E3134,gift_meta!$B$2:$C$33,2,0)</f>
        <v>와퍼주문시 5% 할인</v>
      </c>
      <c r="I3134">
        <f t="shared" ca="1" si="97"/>
        <v>400</v>
      </c>
      <c r="J3134" s="5">
        <f>VLOOKUP(B3134,payment!$A$2:$I$14625,7,0)</f>
        <v>43028</v>
      </c>
      <c r="K3134" s="6">
        <f>VLOOKUP(B3134,payment!$A$2:$I$14625,8,0)</f>
        <v>0.80083000000000004</v>
      </c>
    </row>
    <row r="3135" spans="1:11">
      <c r="A3135">
        <v>3134</v>
      </c>
      <c r="B3135">
        <v>9348</v>
      </c>
      <c r="C3135">
        <f>VLOOKUP(B3135,payment!$A$2:$B$14625,2,0)</f>
        <v>60</v>
      </c>
      <c r="D3135" t="str">
        <f t="shared" si="96"/>
        <v>닭한마리</v>
      </c>
      <c r="E3135" t="str">
        <f>VLOOKUP(B3135,payment!$A$2:$I$14625,3,0)</f>
        <v>닭한마리</v>
      </c>
      <c r="F3135">
        <f>VLOOKUP(B3135,payment!$A$2:$I$14625,4,0)</f>
        <v>37.696156000000002</v>
      </c>
      <c r="G3135">
        <f>VLOOKUP(B3135,payment!$A$2:$I$14625,5,0)</f>
        <v>127.169082</v>
      </c>
      <c r="H3135" t="str">
        <f>VLOOKUP(E3135,gift_meta!$B$2:$C$33,2,0)</f>
        <v>칼국수 사리 무료 리필</v>
      </c>
      <c r="I3135">
        <f t="shared" ca="1" si="97"/>
        <v>900</v>
      </c>
      <c r="J3135" s="5">
        <f>VLOOKUP(B3135,payment!$A$2:$I$14625,7,0)</f>
        <v>42810</v>
      </c>
      <c r="K3135" s="6">
        <f>VLOOKUP(B3135,payment!$A$2:$I$14625,8,0)</f>
        <v>0.59380999999999995</v>
      </c>
    </row>
    <row r="3136" spans="1:11">
      <c r="A3136">
        <v>3135</v>
      </c>
      <c r="B3136">
        <v>9975</v>
      </c>
      <c r="C3136">
        <f>VLOOKUP(B3136,payment!$A$2:$B$14625,2,0)</f>
        <v>108</v>
      </c>
      <c r="D3136" t="str">
        <f t="shared" si="96"/>
        <v>반디앤루니스</v>
      </c>
      <c r="E3136" t="str">
        <f>VLOOKUP(B3136,payment!$A$2:$I$14625,3,0)</f>
        <v>반디앤루니스</v>
      </c>
      <c r="F3136">
        <f>VLOOKUP(B3136,payment!$A$2:$I$14625,4,0)</f>
        <v>37.511536</v>
      </c>
      <c r="G3136">
        <f>VLOOKUP(B3136,payment!$A$2:$I$14625,5,0)</f>
        <v>127.05045200000001</v>
      </c>
      <c r="H3136" t="str">
        <f>VLOOKUP(E3136,gift_meta!$B$2:$C$33,2,0)</f>
        <v>도서 구매시 5% 할인</v>
      </c>
      <c r="I3136">
        <f t="shared" ca="1" si="97"/>
        <v>600</v>
      </c>
      <c r="J3136" s="5">
        <f>VLOOKUP(B3136,payment!$A$2:$I$14625,7,0)</f>
        <v>42972</v>
      </c>
      <c r="K3136" s="6">
        <f>VLOOKUP(B3136,payment!$A$2:$I$14625,8,0)</f>
        <v>0.43226999999999999</v>
      </c>
    </row>
    <row r="3137" spans="1:11">
      <c r="A3137">
        <v>3136</v>
      </c>
      <c r="B3137">
        <v>9970</v>
      </c>
      <c r="C3137">
        <f>VLOOKUP(B3137,payment!$A$2:$B$14625,2,0)</f>
        <v>17</v>
      </c>
      <c r="D3137" t="str">
        <f t="shared" si="96"/>
        <v>아웃닭</v>
      </c>
      <c r="E3137" t="str">
        <f>VLOOKUP(B3137,payment!$A$2:$I$14625,3,0)</f>
        <v>아웃닭</v>
      </c>
      <c r="F3137">
        <f>VLOOKUP(B3137,payment!$A$2:$I$14625,4,0)</f>
        <v>37.518805</v>
      </c>
      <c r="G3137">
        <f>VLOOKUP(B3137,payment!$A$2:$I$14625,5,0)</f>
        <v>126.862619</v>
      </c>
      <c r="H3137" t="str">
        <f>VLOOKUP(E3137,gift_meta!$B$2:$C$33,2,0)</f>
        <v>치즈스틱 2개 제공</v>
      </c>
      <c r="I3137">
        <f t="shared" ca="1" si="97"/>
        <v>600</v>
      </c>
      <c r="J3137" s="5">
        <f>VLOOKUP(B3137,payment!$A$2:$I$14625,7,0)</f>
        <v>42398</v>
      </c>
      <c r="K3137" s="6">
        <f>VLOOKUP(B3137,payment!$A$2:$I$14625,8,0)</f>
        <v>0.48481000000000002</v>
      </c>
    </row>
    <row r="3138" spans="1:11">
      <c r="A3138">
        <v>3137</v>
      </c>
      <c r="B3138">
        <v>9425</v>
      </c>
      <c r="C3138">
        <f>VLOOKUP(B3138,payment!$A$2:$B$14625,2,0)</f>
        <v>225</v>
      </c>
      <c r="D3138" t="str">
        <f t="shared" ref="D3138:D3201" si="98">E3138</f>
        <v>원할머니보쌈</v>
      </c>
      <c r="E3138" t="str">
        <f>VLOOKUP(B3138,payment!$A$2:$I$14625,3,0)</f>
        <v>원할머니보쌈</v>
      </c>
      <c r="F3138">
        <f>VLOOKUP(B3138,payment!$A$2:$I$14625,4,0)</f>
        <v>37.688948000000003</v>
      </c>
      <c r="G3138">
        <f>VLOOKUP(B3138,payment!$A$2:$I$14625,5,0)</f>
        <v>127.11885700000001</v>
      </c>
      <c r="H3138" t="str">
        <f>VLOOKUP(E3138,gift_meta!$B$2:$C$33,2,0)</f>
        <v>족발 3,000 할인 쿠폰 제공</v>
      </c>
      <c r="I3138">
        <f t="shared" ref="I3138:I3201" ca="1" si="99">RANDBETWEEN(1,20)*100</f>
        <v>1900</v>
      </c>
      <c r="J3138" s="5">
        <f>VLOOKUP(B3138,payment!$A$2:$I$14625,7,0)</f>
        <v>42997</v>
      </c>
      <c r="K3138" s="6">
        <f>VLOOKUP(B3138,payment!$A$2:$I$14625,8,0)</f>
        <v>0.60697000000000001</v>
      </c>
    </row>
    <row r="3139" spans="1:11">
      <c r="A3139">
        <v>3138</v>
      </c>
      <c r="B3139">
        <v>12939</v>
      </c>
      <c r="C3139">
        <f>VLOOKUP(B3139,payment!$A$2:$B$14625,2,0)</f>
        <v>285</v>
      </c>
      <c r="D3139" t="str">
        <f t="shared" si="98"/>
        <v>백다방</v>
      </c>
      <c r="E3139" t="str">
        <f>VLOOKUP(B3139,payment!$A$2:$I$14625,3,0)</f>
        <v>백다방</v>
      </c>
      <c r="F3139">
        <f>VLOOKUP(B3139,payment!$A$2:$I$14625,4,0)</f>
        <v>37.488940999999997</v>
      </c>
      <c r="G3139">
        <f>VLOOKUP(B3139,payment!$A$2:$I$14625,5,0)</f>
        <v>127.035291</v>
      </c>
      <c r="H3139" t="str">
        <f>VLOOKUP(E3139,gift_meta!$B$2:$C$33,2,0)</f>
        <v>무료 토핑 추가</v>
      </c>
      <c r="I3139">
        <f t="shared" ca="1" si="99"/>
        <v>1100</v>
      </c>
      <c r="J3139" s="5">
        <f>VLOOKUP(B3139,payment!$A$2:$I$14625,7,0)</f>
        <v>43003</v>
      </c>
      <c r="K3139" s="6">
        <f>VLOOKUP(B3139,payment!$A$2:$I$14625,8,0)</f>
        <v>0.55106999999999995</v>
      </c>
    </row>
    <row r="3140" spans="1:11">
      <c r="A3140">
        <v>3139</v>
      </c>
      <c r="B3140">
        <v>14216</v>
      </c>
      <c r="C3140">
        <f>VLOOKUP(B3140,payment!$A$2:$B$14625,2,0)</f>
        <v>129</v>
      </c>
      <c r="D3140" t="str">
        <f t="shared" si="98"/>
        <v>오쭈</v>
      </c>
      <c r="E3140" t="str">
        <f>VLOOKUP(B3140,payment!$A$2:$I$14625,3,0)</f>
        <v>오쭈</v>
      </c>
      <c r="F3140">
        <f>VLOOKUP(B3140,payment!$A$2:$I$14625,4,0)</f>
        <v>37.513547000000003</v>
      </c>
      <c r="G3140">
        <f>VLOOKUP(B3140,payment!$A$2:$I$14625,5,0)</f>
        <v>127.10988500000001</v>
      </c>
      <c r="H3140" t="str">
        <f>VLOOKUP(E3140,gift_meta!$B$2:$C$33,2,0)</f>
        <v>치즈 퐁듀 1회 제공</v>
      </c>
      <c r="I3140">
        <f t="shared" ca="1" si="99"/>
        <v>1400</v>
      </c>
      <c r="J3140" s="5">
        <f>VLOOKUP(B3140,payment!$A$2:$I$14625,7,0)</f>
        <v>43183</v>
      </c>
      <c r="K3140" s="6">
        <f>VLOOKUP(B3140,payment!$A$2:$I$14625,8,0)</f>
        <v>0.74661999999999995</v>
      </c>
    </row>
    <row r="3141" spans="1:11">
      <c r="A3141">
        <v>3140</v>
      </c>
      <c r="B3141">
        <v>6387</v>
      </c>
      <c r="C3141">
        <f>VLOOKUP(B3141,payment!$A$2:$B$14625,2,0)</f>
        <v>79</v>
      </c>
      <c r="D3141" t="str">
        <f t="shared" si="98"/>
        <v>베스킨라빈스</v>
      </c>
      <c r="E3141" t="str">
        <f>VLOOKUP(B3141,payment!$A$2:$I$14625,3,0)</f>
        <v>베스킨라빈스</v>
      </c>
      <c r="F3141">
        <f>VLOOKUP(B3141,payment!$A$2:$I$14625,4,0)</f>
        <v>37.610208999999998</v>
      </c>
      <c r="G3141">
        <f>VLOOKUP(B3141,payment!$A$2:$I$14625,5,0)</f>
        <v>126.873893</v>
      </c>
      <c r="H3141" t="str">
        <f>VLOOKUP(E3141,gift_meta!$B$2:$C$33,2,0)</f>
        <v>무료 사이즈업</v>
      </c>
      <c r="I3141">
        <f t="shared" ca="1" si="99"/>
        <v>100</v>
      </c>
      <c r="J3141" s="5">
        <f>VLOOKUP(B3141,payment!$A$2:$I$14625,7,0)</f>
        <v>42793</v>
      </c>
      <c r="K3141" s="6">
        <f>VLOOKUP(B3141,payment!$A$2:$I$14625,8,0)</f>
        <v>0.64464999999999995</v>
      </c>
    </row>
    <row r="3142" spans="1:11">
      <c r="A3142">
        <v>3141</v>
      </c>
      <c r="B3142">
        <v>7225</v>
      </c>
      <c r="C3142">
        <f>VLOOKUP(B3142,payment!$A$2:$B$14625,2,0)</f>
        <v>130</v>
      </c>
      <c r="D3142" t="str">
        <f t="shared" si="98"/>
        <v>약국</v>
      </c>
      <c r="E3142" t="str">
        <f>VLOOKUP(B3142,payment!$A$2:$I$14625,3,0)</f>
        <v>약국</v>
      </c>
      <c r="F3142">
        <f>VLOOKUP(B3142,payment!$A$2:$I$14625,4,0)</f>
        <v>37.538257999999999</v>
      </c>
      <c r="G3142">
        <f>VLOOKUP(B3142,payment!$A$2:$I$14625,5,0)</f>
        <v>126.948497</v>
      </c>
      <c r="H3142" t="str">
        <f>VLOOKUP(E3142,gift_meta!$B$2:$C$33,2,0)</f>
        <v>황사 마스크 증정(1매)</v>
      </c>
      <c r="I3142">
        <f t="shared" ca="1" si="99"/>
        <v>300</v>
      </c>
      <c r="J3142" s="5">
        <f>VLOOKUP(B3142,payment!$A$2:$I$14625,7,0)</f>
        <v>42843</v>
      </c>
      <c r="K3142" s="6">
        <f>VLOOKUP(B3142,payment!$A$2:$I$14625,8,0)</f>
        <v>0.41550999999999999</v>
      </c>
    </row>
    <row r="3143" spans="1:11">
      <c r="A3143">
        <v>3142</v>
      </c>
      <c r="B3143">
        <v>1524</v>
      </c>
      <c r="C3143">
        <f>VLOOKUP(B3143,payment!$A$2:$B$14625,2,0)</f>
        <v>125</v>
      </c>
      <c r="D3143" t="str">
        <f t="shared" si="98"/>
        <v>뚜레쥬르</v>
      </c>
      <c r="E3143" t="str">
        <f>VLOOKUP(B3143,payment!$A$2:$I$14625,3,0)</f>
        <v>뚜레쥬르</v>
      </c>
      <c r="F3143">
        <f>VLOOKUP(B3143,payment!$A$2:$I$14625,4,0)</f>
        <v>37.664791999999998</v>
      </c>
      <c r="G3143">
        <f>VLOOKUP(B3143,payment!$A$2:$I$14625,5,0)</f>
        <v>126.936482</v>
      </c>
      <c r="H3143" t="str">
        <f>VLOOKUP(E3143,gift_meta!$B$2:$C$33,2,0)</f>
        <v>2000원 이상 5% 할인</v>
      </c>
      <c r="I3143">
        <f t="shared" ca="1" si="99"/>
        <v>800</v>
      </c>
      <c r="J3143" s="5">
        <f>VLOOKUP(B3143,payment!$A$2:$I$14625,7,0)</f>
        <v>42749</v>
      </c>
      <c r="K3143" s="6">
        <f>VLOOKUP(B3143,payment!$A$2:$I$14625,8,0)</f>
        <v>0.46428999999999998</v>
      </c>
    </row>
    <row r="3144" spans="1:11">
      <c r="A3144">
        <v>3143</v>
      </c>
      <c r="B3144">
        <v>1647</v>
      </c>
      <c r="C3144">
        <f>VLOOKUP(B3144,payment!$A$2:$B$14625,2,0)</f>
        <v>109</v>
      </c>
      <c r="D3144" t="str">
        <f t="shared" si="98"/>
        <v>정형외과</v>
      </c>
      <c r="E3144" t="str">
        <f>VLOOKUP(B3144,payment!$A$2:$I$14625,3,0)</f>
        <v>정형외과</v>
      </c>
      <c r="F3144">
        <f>VLOOKUP(B3144,payment!$A$2:$I$14625,4,0)</f>
        <v>37.567166999999998</v>
      </c>
      <c r="G3144">
        <f>VLOOKUP(B3144,payment!$A$2:$I$14625,5,0)</f>
        <v>126.94488699999999</v>
      </c>
      <c r="H3144" t="str">
        <f>VLOOKUP(E3144,gift_meta!$B$2:$C$33,2,0)</f>
        <v>정형외과의료지점</v>
      </c>
      <c r="I3144">
        <f t="shared" ca="1" si="99"/>
        <v>1400</v>
      </c>
      <c r="J3144" s="5">
        <f>VLOOKUP(B3144,payment!$A$2:$I$14625,7,0)</f>
        <v>42955</v>
      </c>
      <c r="K3144" s="6">
        <f>VLOOKUP(B3144,payment!$A$2:$I$14625,8,0)</f>
        <v>0.71658999999999995</v>
      </c>
    </row>
    <row r="3145" spans="1:11">
      <c r="A3145">
        <v>3144</v>
      </c>
      <c r="B3145">
        <v>5730</v>
      </c>
      <c r="C3145">
        <f>VLOOKUP(B3145,payment!$A$2:$B$14625,2,0)</f>
        <v>280</v>
      </c>
      <c r="D3145" t="str">
        <f t="shared" si="98"/>
        <v>한신포차</v>
      </c>
      <c r="E3145" t="str">
        <f>VLOOKUP(B3145,payment!$A$2:$I$14625,3,0)</f>
        <v>한신포차</v>
      </c>
      <c r="F3145">
        <f>VLOOKUP(B3145,payment!$A$2:$I$14625,4,0)</f>
        <v>37.583784999999999</v>
      </c>
      <c r="G3145">
        <f>VLOOKUP(B3145,payment!$A$2:$I$14625,5,0)</f>
        <v>126.965711</v>
      </c>
      <c r="H3145" t="str">
        <f>VLOOKUP(E3145,gift_meta!$B$2:$C$33,2,0)</f>
        <v>닭발 주문시 주먹밥 증정</v>
      </c>
      <c r="I3145">
        <f t="shared" ca="1" si="99"/>
        <v>900</v>
      </c>
      <c r="J3145" s="5">
        <f>VLOOKUP(B3145,payment!$A$2:$I$14625,7,0)</f>
        <v>42455</v>
      </c>
      <c r="K3145" s="6">
        <f>VLOOKUP(B3145,payment!$A$2:$I$14625,8,0)</f>
        <v>0.58855000000000002</v>
      </c>
    </row>
    <row r="3146" spans="1:11">
      <c r="A3146">
        <v>3145</v>
      </c>
      <c r="B3146">
        <v>12888</v>
      </c>
      <c r="C3146">
        <f>VLOOKUP(B3146,payment!$A$2:$B$14625,2,0)</f>
        <v>271</v>
      </c>
      <c r="D3146" t="str">
        <f t="shared" si="98"/>
        <v>롯데리아</v>
      </c>
      <c r="E3146" t="str">
        <f>VLOOKUP(B3146,payment!$A$2:$I$14625,3,0)</f>
        <v>롯데리아</v>
      </c>
      <c r="F3146">
        <f>VLOOKUP(B3146,payment!$A$2:$I$14625,4,0)</f>
        <v>37.476123999999999</v>
      </c>
      <c r="G3146">
        <f>VLOOKUP(B3146,payment!$A$2:$I$14625,5,0)</f>
        <v>127.08855800000001</v>
      </c>
      <c r="H3146" t="str">
        <f>VLOOKUP(E3146,gift_meta!$B$2:$C$33,2,0)</f>
        <v>롯데리아 음료M 제공</v>
      </c>
      <c r="I3146">
        <f t="shared" ca="1" si="99"/>
        <v>1700</v>
      </c>
      <c r="J3146" s="5">
        <f>VLOOKUP(B3146,payment!$A$2:$I$14625,7,0)</f>
        <v>42991</v>
      </c>
      <c r="K3146" s="6">
        <f>VLOOKUP(B3146,payment!$A$2:$I$14625,8,0)</f>
        <v>0.98467000000000005</v>
      </c>
    </row>
    <row r="3147" spans="1:11">
      <c r="A3147">
        <v>3146</v>
      </c>
      <c r="B3147">
        <v>2321</v>
      </c>
      <c r="C3147">
        <f>VLOOKUP(B3147,payment!$A$2:$B$14625,2,0)</f>
        <v>88</v>
      </c>
      <c r="D3147" t="str">
        <f t="shared" si="98"/>
        <v>스시로로</v>
      </c>
      <c r="E3147" t="str">
        <f>VLOOKUP(B3147,payment!$A$2:$I$14625,3,0)</f>
        <v>스시로로</v>
      </c>
      <c r="F3147">
        <f>VLOOKUP(B3147,payment!$A$2:$I$14625,4,0)</f>
        <v>37.581063</v>
      </c>
      <c r="G3147">
        <f>VLOOKUP(B3147,payment!$A$2:$I$14625,5,0)</f>
        <v>127.179057</v>
      </c>
      <c r="H3147" t="str">
        <f>VLOOKUP(E3147,gift_meta!$B$2:$C$33,2,0)</f>
        <v>2pcs 무료 제공</v>
      </c>
      <c r="I3147">
        <f t="shared" ca="1" si="99"/>
        <v>700</v>
      </c>
      <c r="J3147" s="5">
        <f>VLOOKUP(B3147,payment!$A$2:$I$14625,7,0)</f>
        <v>42493</v>
      </c>
      <c r="K3147" s="6">
        <f>VLOOKUP(B3147,payment!$A$2:$I$14625,8,0)</f>
        <v>0.52329999999999999</v>
      </c>
    </row>
    <row r="3148" spans="1:11">
      <c r="A3148">
        <v>3147</v>
      </c>
      <c r="B3148">
        <v>12635</v>
      </c>
      <c r="C3148">
        <f>VLOOKUP(B3148,payment!$A$2:$B$14625,2,0)</f>
        <v>74</v>
      </c>
      <c r="D3148" t="str">
        <f t="shared" si="98"/>
        <v>한신포차</v>
      </c>
      <c r="E3148" t="str">
        <f>VLOOKUP(B3148,payment!$A$2:$I$14625,3,0)</f>
        <v>한신포차</v>
      </c>
      <c r="F3148">
        <f>VLOOKUP(B3148,payment!$A$2:$I$14625,4,0)</f>
        <v>37.476565000000001</v>
      </c>
      <c r="G3148">
        <f>VLOOKUP(B3148,payment!$A$2:$I$14625,5,0)</f>
        <v>127.039119</v>
      </c>
      <c r="H3148" t="str">
        <f>VLOOKUP(E3148,gift_meta!$B$2:$C$33,2,0)</f>
        <v>닭발 주문시 주먹밥 증정</v>
      </c>
      <c r="I3148">
        <f t="shared" ca="1" si="99"/>
        <v>1300</v>
      </c>
      <c r="J3148" s="5">
        <f>VLOOKUP(B3148,payment!$A$2:$I$14625,7,0)</f>
        <v>42400</v>
      </c>
      <c r="K3148" s="6">
        <f>VLOOKUP(B3148,payment!$A$2:$I$14625,8,0)</f>
        <v>0.38212000000000002</v>
      </c>
    </row>
    <row r="3149" spans="1:11">
      <c r="A3149">
        <v>3148</v>
      </c>
      <c r="B3149">
        <v>13137</v>
      </c>
      <c r="C3149">
        <f>VLOOKUP(B3149,payment!$A$2:$B$14625,2,0)</f>
        <v>214</v>
      </c>
      <c r="D3149" t="str">
        <f t="shared" si="98"/>
        <v>스시로로</v>
      </c>
      <c r="E3149" t="str">
        <f>VLOOKUP(B3149,payment!$A$2:$I$14625,3,0)</f>
        <v>스시로로</v>
      </c>
      <c r="F3149">
        <f>VLOOKUP(B3149,payment!$A$2:$I$14625,4,0)</f>
        <v>37.650807999999998</v>
      </c>
      <c r="G3149">
        <f>VLOOKUP(B3149,payment!$A$2:$I$14625,5,0)</f>
        <v>127.054863</v>
      </c>
      <c r="H3149" t="str">
        <f>VLOOKUP(E3149,gift_meta!$B$2:$C$33,2,0)</f>
        <v>2pcs 무료 제공</v>
      </c>
      <c r="I3149">
        <f t="shared" ca="1" si="99"/>
        <v>600</v>
      </c>
      <c r="J3149" s="5">
        <f>VLOOKUP(B3149,payment!$A$2:$I$14625,7,0)</f>
        <v>42417</v>
      </c>
      <c r="K3149" s="6">
        <f>VLOOKUP(B3149,payment!$A$2:$I$14625,8,0)</f>
        <v>0.60945000000000005</v>
      </c>
    </row>
    <row r="3150" spans="1:11">
      <c r="A3150">
        <v>3149</v>
      </c>
      <c r="B3150">
        <v>2478</v>
      </c>
      <c r="C3150">
        <f>VLOOKUP(B3150,payment!$A$2:$B$14625,2,0)</f>
        <v>142</v>
      </c>
      <c r="D3150" t="str">
        <f t="shared" si="98"/>
        <v>쥬씨</v>
      </c>
      <c r="E3150" t="str">
        <f>VLOOKUP(B3150,payment!$A$2:$I$14625,3,0)</f>
        <v>쥬씨</v>
      </c>
      <c r="F3150">
        <f>VLOOKUP(B3150,payment!$A$2:$I$14625,4,0)</f>
        <v>37.492016</v>
      </c>
      <c r="G3150">
        <f>VLOOKUP(B3150,payment!$A$2:$I$14625,5,0)</f>
        <v>126.99891100000001</v>
      </c>
      <c r="H3150" t="str">
        <f>VLOOKUP(E3150,gift_meta!$B$2:$C$33,2,0)</f>
        <v>무료 사이즈업</v>
      </c>
      <c r="I3150">
        <f t="shared" ca="1" si="99"/>
        <v>1700</v>
      </c>
      <c r="J3150" s="5">
        <f>VLOOKUP(B3150,payment!$A$2:$I$14625,7,0)</f>
        <v>42647</v>
      </c>
      <c r="K3150" s="6">
        <f>VLOOKUP(B3150,payment!$A$2:$I$14625,8,0)</f>
        <v>0.91793000000000002</v>
      </c>
    </row>
    <row r="3151" spans="1:11">
      <c r="A3151">
        <v>3150</v>
      </c>
      <c r="B3151">
        <v>11578</v>
      </c>
      <c r="C3151">
        <f>VLOOKUP(B3151,payment!$A$2:$B$14625,2,0)</f>
        <v>259</v>
      </c>
      <c r="D3151" t="str">
        <f t="shared" si="98"/>
        <v>쥬씨</v>
      </c>
      <c r="E3151" t="str">
        <f>VLOOKUP(B3151,payment!$A$2:$I$14625,3,0)</f>
        <v>쥬씨</v>
      </c>
      <c r="F3151">
        <f>VLOOKUP(B3151,payment!$A$2:$I$14625,4,0)</f>
        <v>37.561830999999998</v>
      </c>
      <c r="G3151">
        <f>VLOOKUP(B3151,payment!$A$2:$I$14625,5,0)</f>
        <v>126.91735300000001</v>
      </c>
      <c r="H3151" t="str">
        <f>VLOOKUP(E3151,gift_meta!$B$2:$C$33,2,0)</f>
        <v>무료 사이즈업</v>
      </c>
      <c r="I3151">
        <f t="shared" ca="1" si="99"/>
        <v>1100</v>
      </c>
      <c r="J3151" s="5">
        <f>VLOOKUP(B3151,payment!$A$2:$I$14625,7,0)</f>
        <v>43045</v>
      </c>
      <c r="K3151" s="6">
        <f>VLOOKUP(B3151,payment!$A$2:$I$14625,8,0)</f>
        <v>0.97221000000000002</v>
      </c>
    </row>
    <row r="3152" spans="1:11">
      <c r="A3152">
        <v>3151</v>
      </c>
      <c r="B3152">
        <v>8319</v>
      </c>
      <c r="C3152">
        <f>VLOOKUP(B3152,payment!$A$2:$B$14625,2,0)</f>
        <v>155</v>
      </c>
      <c r="D3152" t="str">
        <f t="shared" si="98"/>
        <v>백다방</v>
      </c>
      <c r="E3152" t="str">
        <f>VLOOKUP(B3152,payment!$A$2:$I$14625,3,0)</f>
        <v>백다방</v>
      </c>
      <c r="F3152">
        <f>VLOOKUP(B3152,payment!$A$2:$I$14625,4,0)</f>
        <v>37.598407999999999</v>
      </c>
      <c r="G3152">
        <f>VLOOKUP(B3152,payment!$A$2:$I$14625,5,0)</f>
        <v>127.085533</v>
      </c>
      <c r="H3152" t="str">
        <f>VLOOKUP(E3152,gift_meta!$B$2:$C$33,2,0)</f>
        <v>무료 토핑 추가</v>
      </c>
      <c r="I3152">
        <f t="shared" ca="1" si="99"/>
        <v>600</v>
      </c>
      <c r="J3152" s="5">
        <f>VLOOKUP(B3152,payment!$A$2:$I$14625,7,0)</f>
        <v>42519</v>
      </c>
      <c r="K3152" s="6">
        <f>VLOOKUP(B3152,payment!$A$2:$I$14625,8,0)</f>
        <v>0.57355</v>
      </c>
    </row>
    <row r="3153" spans="1:11">
      <c r="A3153">
        <v>3152</v>
      </c>
      <c r="B3153">
        <v>11082</v>
      </c>
      <c r="C3153">
        <f>VLOOKUP(B3153,payment!$A$2:$B$14625,2,0)</f>
        <v>231</v>
      </c>
      <c r="D3153" t="str">
        <f t="shared" si="98"/>
        <v>엔젤리너스</v>
      </c>
      <c r="E3153" t="str">
        <f>VLOOKUP(B3153,payment!$A$2:$I$14625,3,0)</f>
        <v>엔젤리너스</v>
      </c>
      <c r="F3153">
        <f>VLOOKUP(B3153,payment!$A$2:$I$14625,4,0)</f>
        <v>37.527599000000002</v>
      </c>
      <c r="G3153">
        <f>VLOOKUP(B3153,payment!$A$2:$I$14625,5,0)</f>
        <v>127.19130699999999</v>
      </c>
      <c r="H3153" t="str">
        <f>VLOOKUP(E3153,gift_meta!$B$2:$C$33,2,0)</f>
        <v>제조 음료 주문시 10% 할인</v>
      </c>
      <c r="I3153">
        <f t="shared" ca="1" si="99"/>
        <v>900</v>
      </c>
      <c r="J3153" s="5">
        <f>VLOOKUP(B3153,payment!$A$2:$I$14625,7,0)</f>
        <v>42829</v>
      </c>
      <c r="K3153" s="6">
        <f>VLOOKUP(B3153,payment!$A$2:$I$14625,8,0)</f>
        <v>0.55486999999999997</v>
      </c>
    </row>
    <row r="3154" spans="1:11">
      <c r="A3154">
        <v>3153</v>
      </c>
      <c r="B3154">
        <v>6575</v>
      </c>
      <c r="C3154">
        <f>VLOOKUP(B3154,payment!$A$2:$B$14625,2,0)</f>
        <v>121</v>
      </c>
      <c r="D3154" t="str">
        <f t="shared" si="98"/>
        <v>리얼후라이</v>
      </c>
      <c r="E3154" t="str">
        <f>VLOOKUP(B3154,payment!$A$2:$I$14625,3,0)</f>
        <v>리얼후라이</v>
      </c>
      <c r="F3154">
        <f>VLOOKUP(B3154,payment!$A$2:$I$14625,4,0)</f>
        <v>37.645957000000003</v>
      </c>
      <c r="G3154">
        <f>VLOOKUP(B3154,payment!$A$2:$I$14625,5,0)</f>
        <v>126.943465</v>
      </c>
      <c r="H3154" t="str">
        <f>VLOOKUP(E3154,gift_meta!$B$2:$C$33,2,0)</f>
        <v>크리스피 후라이드 10% 할인</v>
      </c>
      <c r="I3154">
        <f t="shared" ca="1" si="99"/>
        <v>1000</v>
      </c>
      <c r="J3154" s="5">
        <f>VLOOKUP(B3154,payment!$A$2:$I$14625,7,0)</f>
        <v>42991</v>
      </c>
      <c r="K3154" s="6">
        <f>VLOOKUP(B3154,payment!$A$2:$I$14625,8,0)</f>
        <v>0.53717999999999999</v>
      </c>
    </row>
    <row r="3155" spans="1:11">
      <c r="A3155">
        <v>3154</v>
      </c>
      <c r="B3155">
        <v>10173</v>
      </c>
      <c r="C3155">
        <f>VLOOKUP(B3155,payment!$A$2:$B$14625,2,0)</f>
        <v>201</v>
      </c>
      <c r="D3155" t="str">
        <f t="shared" si="98"/>
        <v>멘동</v>
      </c>
      <c r="E3155" t="str">
        <f>VLOOKUP(B3155,payment!$A$2:$I$14625,3,0)</f>
        <v>멘동</v>
      </c>
      <c r="F3155">
        <f>VLOOKUP(B3155,payment!$A$2:$I$14625,4,0)</f>
        <v>37.465615999999997</v>
      </c>
      <c r="G3155">
        <f>VLOOKUP(B3155,payment!$A$2:$I$14625,5,0)</f>
        <v>127.099851</v>
      </c>
      <c r="H3155" t="str">
        <f>VLOOKUP(E3155,gift_meta!$B$2:$C$33,2,0)</f>
        <v>규동 5% 할인</v>
      </c>
      <c r="I3155">
        <f t="shared" ca="1" si="99"/>
        <v>100</v>
      </c>
      <c r="J3155" s="5">
        <f>VLOOKUP(B3155,payment!$A$2:$I$14625,7,0)</f>
        <v>43148</v>
      </c>
      <c r="K3155" s="6">
        <f>VLOOKUP(B3155,payment!$A$2:$I$14625,8,0)</f>
        <v>0.50758999999999999</v>
      </c>
    </row>
    <row r="3156" spans="1:11">
      <c r="A3156">
        <v>3155</v>
      </c>
      <c r="B3156">
        <v>2048</v>
      </c>
      <c r="C3156">
        <f>VLOOKUP(B3156,payment!$A$2:$B$14625,2,0)</f>
        <v>89</v>
      </c>
      <c r="D3156" t="str">
        <f t="shared" si="98"/>
        <v>닭한마리</v>
      </c>
      <c r="E3156" t="str">
        <f>VLOOKUP(B3156,payment!$A$2:$I$14625,3,0)</f>
        <v>닭한마리</v>
      </c>
      <c r="F3156">
        <f>VLOOKUP(B3156,payment!$A$2:$I$14625,4,0)</f>
        <v>37.47813</v>
      </c>
      <c r="G3156">
        <f>VLOOKUP(B3156,payment!$A$2:$I$14625,5,0)</f>
        <v>126.962248</v>
      </c>
      <c r="H3156" t="str">
        <f>VLOOKUP(E3156,gift_meta!$B$2:$C$33,2,0)</f>
        <v>칼국수 사리 무료 리필</v>
      </c>
      <c r="I3156">
        <f t="shared" ca="1" si="99"/>
        <v>1600</v>
      </c>
      <c r="J3156" s="5">
        <f>VLOOKUP(B3156,payment!$A$2:$I$14625,7,0)</f>
        <v>43154</v>
      </c>
      <c r="K3156" s="6">
        <f>VLOOKUP(B3156,payment!$A$2:$I$14625,8,0)</f>
        <v>0.63997000000000004</v>
      </c>
    </row>
    <row r="3157" spans="1:11">
      <c r="A3157">
        <v>3156</v>
      </c>
      <c r="B3157">
        <v>8660</v>
      </c>
      <c r="C3157">
        <f>VLOOKUP(B3157,payment!$A$2:$B$14625,2,0)</f>
        <v>244</v>
      </c>
      <c r="D3157" t="str">
        <f t="shared" si="98"/>
        <v>아웃닭</v>
      </c>
      <c r="E3157" t="str">
        <f>VLOOKUP(B3157,payment!$A$2:$I$14625,3,0)</f>
        <v>아웃닭</v>
      </c>
      <c r="F3157">
        <f>VLOOKUP(B3157,payment!$A$2:$I$14625,4,0)</f>
        <v>37.549008999999998</v>
      </c>
      <c r="G3157">
        <f>VLOOKUP(B3157,payment!$A$2:$I$14625,5,0)</f>
        <v>127.075883</v>
      </c>
      <c r="H3157" t="str">
        <f>VLOOKUP(E3157,gift_meta!$B$2:$C$33,2,0)</f>
        <v>치즈스틱 2개 제공</v>
      </c>
      <c r="I3157">
        <f t="shared" ca="1" si="99"/>
        <v>600</v>
      </c>
      <c r="J3157" s="5">
        <f>VLOOKUP(B3157,payment!$A$2:$I$14625,7,0)</f>
        <v>42428</v>
      </c>
      <c r="K3157" s="6">
        <f>VLOOKUP(B3157,payment!$A$2:$I$14625,8,0)</f>
        <v>0.47835</v>
      </c>
    </row>
    <row r="3158" spans="1:11">
      <c r="A3158">
        <v>3157</v>
      </c>
      <c r="B3158">
        <v>14366</v>
      </c>
      <c r="C3158">
        <f>VLOOKUP(B3158,payment!$A$2:$B$14625,2,0)</f>
        <v>178</v>
      </c>
      <c r="D3158" t="str">
        <f t="shared" si="98"/>
        <v>버거킹</v>
      </c>
      <c r="E3158" t="str">
        <f>VLOOKUP(B3158,payment!$A$2:$I$14625,3,0)</f>
        <v>버거킹</v>
      </c>
      <c r="F3158">
        <f>VLOOKUP(B3158,payment!$A$2:$I$14625,4,0)</f>
        <v>37.452984999999998</v>
      </c>
      <c r="G3158">
        <f>VLOOKUP(B3158,payment!$A$2:$I$14625,5,0)</f>
        <v>126.960007</v>
      </c>
      <c r="H3158" t="str">
        <f>VLOOKUP(E3158,gift_meta!$B$2:$C$33,2,0)</f>
        <v>와퍼주문시 5% 할인</v>
      </c>
      <c r="I3158">
        <f t="shared" ca="1" si="99"/>
        <v>300</v>
      </c>
      <c r="J3158" s="5">
        <f>VLOOKUP(B3158,payment!$A$2:$I$14625,7,0)</f>
        <v>42929</v>
      </c>
      <c r="K3158" s="6">
        <f>VLOOKUP(B3158,payment!$A$2:$I$14625,8,0)</f>
        <v>0.99722</v>
      </c>
    </row>
    <row r="3159" spans="1:11">
      <c r="A3159">
        <v>3158</v>
      </c>
      <c r="B3159">
        <v>1967</v>
      </c>
      <c r="C3159">
        <f>VLOOKUP(B3159,payment!$A$2:$B$14625,2,0)</f>
        <v>139</v>
      </c>
      <c r="D3159" t="str">
        <f t="shared" si="98"/>
        <v>베스킨라빈스</v>
      </c>
      <c r="E3159" t="str">
        <f>VLOOKUP(B3159,payment!$A$2:$I$14625,3,0)</f>
        <v>베스킨라빈스</v>
      </c>
      <c r="F3159">
        <f>VLOOKUP(B3159,payment!$A$2:$I$14625,4,0)</f>
        <v>37.696489</v>
      </c>
      <c r="G3159">
        <f>VLOOKUP(B3159,payment!$A$2:$I$14625,5,0)</f>
        <v>127.09220000000001</v>
      </c>
      <c r="H3159" t="str">
        <f>VLOOKUP(E3159,gift_meta!$B$2:$C$33,2,0)</f>
        <v>무료 사이즈업</v>
      </c>
      <c r="I3159">
        <f t="shared" ca="1" si="99"/>
        <v>1900</v>
      </c>
      <c r="J3159" s="5">
        <f>VLOOKUP(B3159,payment!$A$2:$I$14625,7,0)</f>
        <v>42575</v>
      </c>
      <c r="K3159" s="6">
        <f>VLOOKUP(B3159,payment!$A$2:$I$14625,8,0)</f>
        <v>0.98575999999999997</v>
      </c>
    </row>
    <row r="3160" spans="1:11">
      <c r="A3160">
        <v>3159</v>
      </c>
      <c r="B3160">
        <v>627</v>
      </c>
      <c r="C3160">
        <f>VLOOKUP(B3160,payment!$A$2:$B$14625,2,0)</f>
        <v>235</v>
      </c>
      <c r="D3160" t="str">
        <f t="shared" si="98"/>
        <v>매드포갈릭</v>
      </c>
      <c r="E3160" t="str">
        <f>VLOOKUP(B3160,payment!$A$2:$I$14625,3,0)</f>
        <v>매드포갈릭</v>
      </c>
      <c r="F3160">
        <f>VLOOKUP(B3160,payment!$A$2:$I$14625,4,0)</f>
        <v>37.444004</v>
      </c>
      <c r="G3160">
        <f>VLOOKUP(B3160,payment!$A$2:$I$14625,5,0)</f>
        <v>126.872708</v>
      </c>
      <c r="H3160" t="str">
        <f>VLOOKUP(E3160,gift_meta!$B$2:$C$33,2,0)</f>
        <v>에이드 무료 제공</v>
      </c>
      <c r="I3160">
        <f t="shared" ca="1" si="99"/>
        <v>1000</v>
      </c>
      <c r="J3160" s="5">
        <f>VLOOKUP(B3160,payment!$A$2:$I$14625,7,0)</f>
        <v>42910</v>
      </c>
      <c r="K3160" s="6">
        <f>VLOOKUP(B3160,payment!$A$2:$I$14625,8,0)</f>
        <v>0.82379000000000002</v>
      </c>
    </row>
    <row r="3161" spans="1:11">
      <c r="A3161">
        <v>3160</v>
      </c>
      <c r="B3161">
        <v>3824</v>
      </c>
      <c r="C3161">
        <f>VLOOKUP(B3161,payment!$A$2:$B$14625,2,0)</f>
        <v>146</v>
      </c>
      <c r="D3161" t="str">
        <f t="shared" si="98"/>
        <v>뚜레쥬르</v>
      </c>
      <c r="E3161" t="str">
        <f>VLOOKUP(B3161,payment!$A$2:$I$14625,3,0)</f>
        <v>뚜레쥬르</v>
      </c>
      <c r="F3161">
        <f>VLOOKUP(B3161,payment!$A$2:$I$14625,4,0)</f>
        <v>37.650509999999997</v>
      </c>
      <c r="G3161">
        <f>VLOOKUP(B3161,payment!$A$2:$I$14625,5,0)</f>
        <v>127.127341</v>
      </c>
      <c r="H3161" t="str">
        <f>VLOOKUP(E3161,gift_meta!$B$2:$C$33,2,0)</f>
        <v>2000원 이상 5% 할인</v>
      </c>
      <c r="I3161">
        <f t="shared" ca="1" si="99"/>
        <v>1300</v>
      </c>
      <c r="J3161" s="5">
        <f>VLOOKUP(B3161,payment!$A$2:$I$14625,7,0)</f>
        <v>43076</v>
      </c>
      <c r="K3161" s="6">
        <f>VLOOKUP(B3161,payment!$A$2:$I$14625,8,0)</f>
        <v>0.71453</v>
      </c>
    </row>
    <row r="3162" spans="1:11">
      <c r="A3162">
        <v>3161</v>
      </c>
      <c r="B3162">
        <v>8267</v>
      </c>
      <c r="C3162">
        <f>VLOOKUP(B3162,payment!$A$2:$B$14625,2,0)</f>
        <v>157</v>
      </c>
      <c r="D3162" t="str">
        <f t="shared" si="98"/>
        <v>쥬씨</v>
      </c>
      <c r="E3162" t="str">
        <f>VLOOKUP(B3162,payment!$A$2:$I$14625,3,0)</f>
        <v>쥬씨</v>
      </c>
      <c r="F3162">
        <f>VLOOKUP(B3162,payment!$A$2:$I$14625,4,0)</f>
        <v>37.555508000000003</v>
      </c>
      <c r="G3162">
        <f>VLOOKUP(B3162,payment!$A$2:$I$14625,5,0)</f>
        <v>126.948362</v>
      </c>
      <c r="H3162" t="str">
        <f>VLOOKUP(E3162,gift_meta!$B$2:$C$33,2,0)</f>
        <v>무료 사이즈업</v>
      </c>
      <c r="I3162">
        <f t="shared" ca="1" si="99"/>
        <v>1100</v>
      </c>
      <c r="J3162" s="5">
        <f>VLOOKUP(B3162,payment!$A$2:$I$14625,7,0)</f>
        <v>42581</v>
      </c>
      <c r="K3162" s="6">
        <f>VLOOKUP(B3162,payment!$A$2:$I$14625,8,0)</f>
        <v>0.48866999999999999</v>
      </c>
    </row>
    <row r="3163" spans="1:11">
      <c r="A3163">
        <v>3162</v>
      </c>
      <c r="B3163">
        <v>11671</v>
      </c>
      <c r="C3163">
        <f>VLOOKUP(B3163,payment!$A$2:$B$14625,2,0)</f>
        <v>41</v>
      </c>
      <c r="D3163" t="str">
        <f t="shared" si="98"/>
        <v>아웃백</v>
      </c>
      <c r="E3163" t="str">
        <f>VLOOKUP(B3163,payment!$A$2:$I$14625,3,0)</f>
        <v>아웃백</v>
      </c>
      <c r="F3163">
        <f>VLOOKUP(B3163,payment!$A$2:$I$14625,4,0)</f>
        <v>37.682788000000002</v>
      </c>
      <c r="G3163">
        <f>VLOOKUP(B3163,payment!$A$2:$I$14625,5,0)</f>
        <v>126.89055500000001</v>
      </c>
      <c r="H3163" t="str">
        <f>VLOOKUP(E3163,gift_meta!$B$2:$C$33,2,0)</f>
        <v>스테이크 주문시 10% 할인</v>
      </c>
      <c r="I3163">
        <f t="shared" ca="1" si="99"/>
        <v>1600</v>
      </c>
      <c r="J3163" s="5">
        <f>VLOOKUP(B3163,payment!$A$2:$I$14625,7,0)</f>
        <v>42842</v>
      </c>
      <c r="K3163" s="6">
        <f>VLOOKUP(B3163,payment!$A$2:$I$14625,8,0)</f>
        <v>0.73492999999999997</v>
      </c>
    </row>
    <row r="3164" spans="1:11">
      <c r="A3164">
        <v>3163</v>
      </c>
      <c r="B3164">
        <v>13271</v>
      </c>
      <c r="C3164">
        <f>VLOOKUP(B3164,payment!$A$2:$B$14625,2,0)</f>
        <v>246</v>
      </c>
      <c r="D3164" t="str">
        <f t="shared" si="98"/>
        <v>아웃닭</v>
      </c>
      <c r="E3164" t="str">
        <f>VLOOKUP(B3164,payment!$A$2:$I$14625,3,0)</f>
        <v>아웃닭</v>
      </c>
      <c r="F3164">
        <f>VLOOKUP(B3164,payment!$A$2:$I$14625,4,0)</f>
        <v>37.603968999999999</v>
      </c>
      <c r="G3164">
        <f>VLOOKUP(B3164,payment!$A$2:$I$14625,5,0)</f>
        <v>127.119685</v>
      </c>
      <c r="H3164" t="str">
        <f>VLOOKUP(E3164,gift_meta!$B$2:$C$33,2,0)</f>
        <v>치즈스틱 2개 제공</v>
      </c>
      <c r="I3164">
        <f t="shared" ca="1" si="99"/>
        <v>600</v>
      </c>
      <c r="J3164" s="5">
        <f>VLOOKUP(B3164,payment!$A$2:$I$14625,7,0)</f>
        <v>43065</v>
      </c>
      <c r="K3164" s="6">
        <f>VLOOKUP(B3164,payment!$A$2:$I$14625,8,0)</f>
        <v>0.75907000000000002</v>
      </c>
    </row>
    <row r="3165" spans="1:11">
      <c r="A3165">
        <v>3164</v>
      </c>
      <c r="B3165">
        <v>13634</v>
      </c>
      <c r="C3165">
        <f>VLOOKUP(B3165,payment!$A$2:$B$14625,2,0)</f>
        <v>218</v>
      </c>
      <c r="D3165" t="str">
        <f t="shared" si="98"/>
        <v>아웃닭</v>
      </c>
      <c r="E3165" t="str">
        <f>VLOOKUP(B3165,payment!$A$2:$I$14625,3,0)</f>
        <v>아웃닭</v>
      </c>
      <c r="F3165">
        <f>VLOOKUP(B3165,payment!$A$2:$I$14625,4,0)</f>
        <v>37.467010999999999</v>
      </c>
      <c r="G3165">
        <f>VLOOKUP(B3165,payment!$A$2:$I$14625,5,0)</f>
        <v>127.045745</v>
      </c>
      <c r="H3165" t="str">
        <f>VLOOKUP(E3165,gift_meta!$B$2:$C$33,2,0)</f>
        <v>치즈스틱 2개 제공</v>
      </c>
      <c r="I3165">
        <f t="shared" ca="1" si="99"/>
        <v>200</v>
      </c>
      <c r="J3165" s="5">
        <f>VLOOKUP(B3165,payment!$A$2:$I$14625,7,0)</f>
        <v>42781</v>
      </c>
      <c r="K3165" s="6">
        <f>VLOOKUP(B3165,payment!$A$2:$I$14625,8,0)</f>
        <v>0.81589</v>
      </c>
    </row>
    <row r="3166" spans="1:11">
      <c r="A3166">
        <v>3165</v>
      </c>
      <c r="B3166">
        <v>7447</v>
      </c>
      <c r="C3166">
        <f>VLOOKUP(B3166,payment!$A$2:$B$14625,2,0)</f>
        <v>92</v>
      </c>
      <c r="D3166" t="str">
        <f t="shared" si="98"/>
        <v>스시진</v>
      </c>
      <c r="E3166" t="str">
        <f>VLOOKUP(B3166,payment!$A$2:$I$14625,3,0)</f>
        <v>스시진</v>
      </c>
      <c r="F3166">
        <f>VLOOKUP(B3166,payment!$A$2:$I$14625,4,0)</f>
        <v>37.586947000000002</v>
      </c>
      <c r="G3166">
        <f>VLOOKUP(B3166,payment!$A$2:$I$14625,5,0)</f>
        <v>127.063074</v>
      </c>
      <c r="H3166" t="str">
        <f>VLOOKUP(E3166,gift_meta!$B$2:$C$33,2,0)</f>
        <v>2pcs 무료 제공</v>
      </c>
      <c r="I3166">
        <f t="shared" ca="1" si="99"/>
        <v>1600</v>
      </c>
      <c r="J3166" s="5">
        <f>VLOOKUP(B3166,payment!$A$2:$I$14625,7,0)</f>
        <v>42522</v>
      </c>
      <c r="K3166" s="6">
        <f>VLOOKUP(B3166,payment!$A$2:$I$14625,8,0)</f>
        <v>0.97838000000000003</v>
      </c>
    </row>
    <row r="3167" spans="1:11">
      <c r="A3167">
        <v>3166</v>
      </c>
      <c r="B3167">
        <v>568</v>
      </c>
      <c r="C3167">
        <f>VLOOKUP(B3167,payment!$A$2:$B$14625,2,0)</f>
        <v>25</v>
      </c>
      <c r="D3167" t="str">
        <f t="shared" si="98"/>
        <v>스시진</v>
      </c>
      <c r="E3167" t="str">
        <f>VLOOKUP(B3167,payment!$A$2:$I$14625,3,0)</f>
        <v>스시진</v>
      </c>
      <c r="F3167">
        <f>VLOOKUP(B3167,payment!$A$2:$I$14625,4,0)</f>
        <v>37.512483000000003</v>
      </c>
      <c r="G3167">
        <f>VLOOKUP(B3167,payment!$A$2:$I$14625,5,0)</f>
        <v>127.10751</v>
      </c>
      <c r="H3167" t="str">
        <f>VLOOKUP(E3167,gift_meta!$B$2:$C$33,2,0)</f>
        <v>2pcs 무료 제공</v>
      </c>
      <c r="I3167">
        <f t="shared" ca="1" si="99"/>
        <v>1500</v>
      </c>
      <c r="J3167" s="5">
        <f>VLOOKUP(B3167,payment!$A$2:$I$14625,7,0)</f>
        <v>42531</v>
      </c>
      <c r="K3167" s="6">
        <f>VLOOKUP(B3167,payment!$A$2:$I$14625,8,0)</f>
        <v>0.72458</v>
      </c>
    </row>
    <row r="3168" spans="1:11">
      <c r="A3168">
        <v>3167</v>
      </c>
      <c r="B3168">
        <v>9503</v>
      </c>
      <c r="C3168">
        <f>VLOOKUP(B3168,payment!$A$2:$B$14625,2,0)</f>
        <v>292</v>
      </c>
      <c r="D3168" t="str">
        <f t="shared" si="98"/>
        <v>닭한마리</v>
      </c>
      <c r="E3168" t="str">
        <f>VLOOKUP(B3168,payment!$A$2:$I$14625,3,0)</f>
        <v>닭한마리</v>
      </c>
      <c r="F3168">
        <f>VLOOKUP(B3168,payment!$A$2:$I$14625,4,0)</f>
        <v>37.444667000000003</v>
      </c>
      <c r="G3168">
        <f>VLOOKUP(B3168,payment!$A$2:$I$14625,5,0)</f>
        <v>127.00424099999999</v>
      </c>
      <c r="H3168" t="str">
        <f>VLOOKUP(E3168,gift_meta!$B$2:$C$33,2,0)</f>
        <v>칼국수 사리 무료 리필</v>
      </c>
      <c r="I3168">
        <f t="shared" ca="1" si="99"/>
        <v>2000</v>
      </c>
      <c r="J3168" s="5">
        <f>VLOOKUP(B3168,payment!$A$2:$I$14625,7,0)</f>
        <v>42793</v>
      </c>
      <c r="K3168" s="6">
        <f>VLOOKUP(B3168,payment!$A$2:$I$14625,8,0)</f>
        <v>0.96218000000000004</v>
      </c>
    </row>
    <row r="3169" spans="1:11">
      <c r="A3169">
        <v>3168</v>
      </c>
      <c r="B3169">
        <v>11252</v>
      </c>
      <c r="C3169">
        <f>VLOOKUP(B3169,payment!$A$2:$B$14625,2,0)</f>
        <v>56</v>
      </c>
      <c r="D3169" t="str">
        <f t="shared" si="98"/>
        <v>리얼후라이</v>
      </c>
      <c r="E3169" t="str">
        <f>VLOOKUP(B3169,payment!$A$2:$I$14625,3,0)</f>
        <v>리얼후라이</v>
      </c>
      <c r="F3169">
        <f>VLOOKUP(B3169,payment!$A$2:$I$14625,4,0)</f>
        <v>37.684631000000003</v>
      </c>
      <c r="G3169">
        <f>VLOOKUP(B3169,payment!$A$2:$I$14625,5,0)</f>
        <v>127.178303</v>
      </c>
      <c r="H3169" t="str">
        <f>VLOOKUP(E3169,gift_meta!$B$2:$C$33,2,0)</f>
        <v>크리스피 후라이드 10% 할인</v>
      </c>
      <c r="I3169">
        <f t="shared" ca="1" si="99"/>
        <v>1900</v>
      </c>
      <c r="J3169" s="5">
        <f>VLOOKUP(B3169,payment!$A$2:$I$14625,7,0)</f>
        <v>42877</v>
      </c>
      <c r="K3169" s="6">
        <f>VLOOKUP(B3169,payment!$A$2:$I$14625,8,0)</f>
        <v>0.50219999999999998</v>
      </c>
    </row>
    <row r="3170" spans="1:11">
      <c r="A3170">
        <v>3169</v>
      </c>
      <c r="B3170">
        <v>4832</v>
      </c>
      <c r="C3170">
        <f>VLOOKUP(B3170,payment!$A$2:$B$14625,2,0)</f>
        <v>277</v>
      </c>
      <c r="D3170" t="str">
        <f t="shared" si="98"/>
        <v>원할머니보쌈</v>
      </c>
      <c r="E3170" t="str">
        <f>VLOOKUP(B3170,payment!$A$2:$I$14625,3,0)</f>
        <v>원할머니보쌈</v>
      </c>
      <c r="F3170">
        <f>VLOOKUP(B3170,payment!$A$2:$I$14625,4,0)</f>
        <v>37.446067999999997</v>
      </c>
      <c r="G3170">
        <f>VLOOKUP(B3170,payment!$A$2:$I$14625,5,0)</f>
        <v>127.100078</v>
      </c>
      <c r="H3170" t="str">
        <f>VLOOKUP(E3170,gift_meta!$B$2:$C$33,2,0)</f>
        <v>족발 3,000 할인 쿠폰 제공</v>
      </c>
      <c r="I3170">
        <f t="shared" ca="1" si="99"/>
        <v>1500</v>
      </c>
      <c r="J3170" s="5">
        <f>VLOOKUP(B3170,payment!$A$2:$I$14625,7,0)</f>
        <v>42832</v>
      </c>
      <c r="K3170" s="6">
        <f>VLOOKUP(B3170,payment!$A$2:$I$14625,8,0)</f>
        <v>0.48576999999999998</v>
      </c>
    </row>
    <row r="3171" spans="1:11">
      <c r="A3171">
        <v>3170</v>
      </c>
      <c r="B3171">
        <v>14345</v>
      </c>
      <c r="C3171">
        <f>VLOOKUP(B3171,payment!$A$2:$B$14625,2,0)</f>
        <v>155</v>
      </c>
      <c r="D3171" t="str">
        <f t="shared" si="98"/>
        <v>원할머니보쌈</v>
      </c>
      <c r="E3171" t="str">
        <f>VLOOKUP(B3171,payment!$A$2:$I$14625,3,0)</f>
        <v>원할머니보쌈</v>
      </c>
      <c r="F3171">
        <f>VLOOKUP(B3171,payment!$A$2:$I$14625,4,0)</f>
        <v>37.549846000000002</v>
      </c>
      <c r="G3171">
        <f>VLOOKUP(B3171,payment!$A$2:$I$14625,5,0)</f>
        <v>127.134232</v>
      </c>
      <c r="H3171" t="str">
        <f>VLOOKUP(E3171,gift_meta!$B$2:$C$33,2,0)</f>
        <v>족발 3,000 할인 쿠폰 제공</v>
      </c>
      <c r="I3171">
        <f t="shared" ca="1" si="99"/>
        <v>1900</v>
      </c>
      <c r="J3171" s="5">
        <f>VLOOKUP(B3171,payment!$A$2:$I$14625,7,0)</f>
        <v>42403</v>
      </c>
      <c r="K3171" s="6">
        <f>VLOOKUP(B3171,payment!$A$2:$I$14625,8,0)</f>
        <v>0.67866000000000004</v>
      </c>
    </row>
    <row r="3172" spans="1:11">
      <c r="A3172">
        <v>3171</v>
      </c>
      <c r="B3172">
        <v>10690</v>
      </c>
      <c r="C3172">
        <f>VLOOKUP(B3172,payment!$A$2:$B$14625,2,0)</f>
        <v>211</v>
      </c>
      <c r="D3172" t="str">
        <f t="shared" si="98"/>
        <v>스시로로</v>
      </c>
      <c r="E3172" t="str">
        <f>VLOOKUP(B3172,payment!$A$2:$I$14625,3,0)</f>
        <v>스시로로</v>
      </c>
      <c r="F3172">
        <f>VLOOKUP(B3172,payment!$A$2:$I$14625,4,0)</f>
        <v>37.639637999999998</v>
      </c>
      <c r="G3172">
        <f>VLOOKUP(B3172,payment!$A$2:$I$14625,5,0)</f>
        <v>126.891493</v>
      </c>
      <c r="H3172" t="str">
        <f>VLOOKUP(E3172,gift_meta!$B$2:$C$33,2,0)</f>
        <v>2pcs 무료 제공</v>
      </c>
      <c r="I3172">
        <f t="shared" ca="1" si="99"/>
        <v>1600</v>
      </c>
      <c r="J3172" s="5">
        <f>VLOOKUP(B3172,payment!$A$2:$I$14625,7,0)</f>
        <v>42597</v>
      </c>
      <c r="K3172" s="6">
        <f>VLOOKUP(B3172,payment!$A$2:$I$14625,8,0)</f>
        <v>0.65788999999999997</v>
      </c>
    </row>
    <row r="3173" spans="1:11">
      <c r="A3173">
        <v>3172</v>
      </c>
      <c r="B3173">
        <v>13843</v>
      </c>
      <c r="C3173">
        <f>VLOOKUP(B3173,payment!$A$2:$B$14625,2,0)</f>
        <v>81</v>
      </c>
      <c r="D3173" t="str">
        <f t="shared" si="98"/>
        <v>꾼</v>
      </c>
      <c r="E3173" t="str">
        <f>VLOOKUP(B3173,payment!$A$2:$I$14625,3,0)</f>
        <v>꾼</v>
      </c>
      <c r="F3173">
        <f>VLOOKUP(B3173,payment!$A$2:$I$14625,4,0)</f>
        <v>37.678303999999997</v>
      </c>
      <c r="G3173">
        <f>VLOOKUP(B3173,payment!$A$2:$I$14625,5,0)</f>
        <v>126.96561699999999</v>
      </c>
      <c r="H3173" t="str">
        <f>VLOOKUP(E3173,gift_meta!$B$2:$C$33,2,0)</f>
        <v>소주 2,000 쿠폰</v>
      </c>
      <c r="I3173">
        <f t="shared" ca="1" si="99"/>
        <v>1100</v>
      </c>
      <c r="J3173" s="5">
        <f>VLOOKUP(B3173,payment!$A$2:$I$14625,7,0)</f>
        <v>42548</v>
      </c>
      <c r="K3173" s="6">
        <f>VLOOKUP(B3173,payment!$A$2:$I$14625,8,0)</f>
        <v>0.67601999999999995</v>
      </c>
    </row>
    <row r="3174" spans="1:11">
      <c r="A3174">
        <v>3173</v>
      </c>
      <c r="B3174">
        <v>7054</v>
      </c>
      <c r="C3174">
        <f>VLOOKUP(B3174,payment!$A$2:$B$14625,2,0)</f>
        <v>177</v>
      </c>
      <c r="D3174" t="str">
        <f t="shared" si="98"/>
        <v>스시로로</v>
      </c>
      <c r="E3174" t="str">
        <f>VLOOKUP(B3174,payment!$A$2:$I$14625,3,0)</f>
        <v>스시로로</v>
      </c>
      <c r="F3174">
        <f>VLOOKUP(B3174,payment!$A$2:$I$14625,4,0)</f>
        <v>37.593589999999999</v>
      </c>
      <c r="G3174">
        <f>VLOOKUP(B3174,payment!$A$2:$I$14625,5,0)</f>
        <v>127.025566</v>
      </c>
      <c r="H3174" t="str">
        <f>VLOOKUP(E3174,gift_meta!$B$2:$C$33,2,0)</f>
        <v>2pcs 무료 제공</v>
      </c>
      <c r="I3174">
        <f t="shared" ca="1" si="99"/>
        <v>2000</v>
      </c>
      <c r="J3174" s="5">
        <f>VLOOKUP(B3174,payment!$A$2:$I$14625,7,0)</f>
        <v>43094</v>
      </c>
      <c r="K3174" s="6">
        <f>VLOOKUP(B3174,payment!$A$2:$I$14625,8,0)</f>
        <v>0.40915000000000001</v>
      </c>
    </row>
    <row r="3175" spans="1:11">
      <c r="A3175">
        <v>3174</v>
      </c>
      <c r="B3175">
        <v>6204</v>
      </c>
      <c r="C3175">
        <f>VLOOKUP(B3175,payment!$A$2:$B$14625,2,0)</f>
        <v>97</v>
      </c>
      <c r="D3175" t="str">
        <f t="shared" si="98"/>
        <v>백다방</v>
      </c>
      <c r="E3175" t="str">
        <f>VLOOKUP(B3175,payment!$A$2:$I$14625,3,0)</f>
        <v>백다방</v>
      </c>
      <c r="F3175">
        <f>VLOOKUP(B3175,payment!$A$2:$I$14625,4,0)</f>
        <v>37.654364999999999</v>
      </c>
      <c r="G3175">
        <f>VLOOKUP(B3175,payment!$A$2:$I$14625,5,0)</f>
        <v>127.087992</v>
      </c>
      <c r="H3175" t="str">
        <f>VLOOKUP(E3175,gift_meta!$B$2:$C$33,2,0)</f>
        <v>무료 토핑 추가</v>
      </c>
      <c r="I3175">
        <f t="shared" ca="1" si="99"/>
        <v>1100</v>
      </c>
      <c r="J3175" s="5">
        <f>VLOOKUP(B3175,payment!$A$2:$I$14625,7,0)</f>
        <v>42896</v>
      </c>
      <c r="K3175" s="6">
        <f>VLOOKUP(B3175,payment!$A$2:$I$14625,8,0)</f>
        <v>0.79832000000000003</v>
      </c>
    </row>
    <row r="3176" spans="1:11">
      <c r="A3176">
        <v>3175</v>
      </c>
      <c r="B3176">
        <v>2957</v>
      </c>
      <c r="C3176">
        <f>VLOOKUP(B3176,payment!$A$2:$B$14625,2,0)</f>
        <v>179</v>
      </c>
      <c r="D3176" t="str">
        <f t="shared" si="98"/>
        <v>원할머니보쌈</v>
      </c>
      <c r="E3176" t="str">
        <f>VLOOKUP(B3176,payment!$A$2:$I$14625,3,0)</f>
        <v>원할머니보쌈</v>
      </c>
      <c r="F3176">
        <f>VLOOKUP(B3176,payment!$A$2:$I$14625,4,0)</f>
        <v>37.674086000000003</v>
      </c>
      <c r="G3176">
        <f>VLOOKUP(B3176,payment!$A$2:$I$14625,5,0)</f>
        <v>127.100989</v>
      </c>
      <c r="H3176" t="str">
        <f>VLOOKUP(E3176,gift_meta!$B$2:$C$33,2,0)</f>
        <v>족발 3,000 할인 쿠폰 제공</v>
      </c>
      <c r="I3176">
        <f t="shared" ca="1" si="99"/>
        <v>1800</v>
      </c>
      <c r="J3176" s="5">
        <f>VLOOKUP(B3176,payment!$A$2:$I$14625,7,0)</f>
        <v>42966</v>
      </c>
      <c r="K3176" s="6">
        <f>VLOOKUP(B3176,payment!$A$2:$I$14625,8,0)</f>
        <v>0.98960999999999999</v>
      </c>
    </row>
    <row r="3177" spans="1:11">
      <c r="A3177">
        <v>3176</v>
      </c>
      <c r="B3177">
        <v>2548</v>
      </c>
      <c r="C3177">
        <f>VLOOKUP(B3177,payment!$A$2:$B$14625,2,0)</f>
        <v>202</v>
      </c>
      <c r="D3177" t="str">
        <f t="shared" si="98"/>
        <v>멘동</v>
      </c>
      <c r="E3177" t="str">
        <f>VLOOKUP(B3177,payment!$A$2:$I$14625,3,0)</f>
        <v>멘동</v>
      </c>
      <c r="F3177">
        <f>VLOOKUP(B3177,payment!$A$2:$I$14625,4,0)</f>
        <v>37.631222999999999</v>
      </c>
      <c r="G3177">
        <f>VLOOKUP(B3177,payment!$A$2:$I$14625,5,0)</f>
        <v>127.105655</v>
      </c>
      <c r="H3177" t="str">
        <f>VLOOKUP(E3177,gift_meta!$B$2:$C$33,2,0)</f>
        <v>규동 5% 할인</v>
      </c>
      <c r="I3177">
        <f t="shared" ca="1" si="99"/>
        <v>900</v>
      </c>
      <c r="J3177" s="5">
        <f>VLOOKUP(B3177,payment!$A$2:$I$14625,7,0)</f>
        <v>43154</v>
      </c>
      <c r="K3177" s="6">
        <f>VLOOKUP(B3177,payment!$A$2:$I$14625,8,0)</f>
        <v>0.97770999999999997</v>
      </c>
    </row>
    <row r="3178" spans="1:11">
      <c r="A3178">
        <v>3177</v>
      </c>
      <c r="B3178">
        <v>10880</v>
      </c>
      <c r="C3178">
        <f>VLOOKUP(B3178,payment!$A$2:$B$14625,2,0)</f>
        <v>294</v>
      </c>
      <c r="D3178" t="str">
        <f t="shared" si="98"/>
        <v>스시로로</v>
      </c>
      <c r="E3178" t="str">
        <f>VLOOKUP(B3178,payment!$A$2:$I$14625,3,0)</f>
        <v>스시로로</v>
      </c>
      <c r="F3178">
        <f>VLOOKUP(B3178,payment!$A$2:$I$14625,4,0)</f>
        <v>37.585338</v>
      </c>
      <c r="G3178">
        <f>VLOOKUP(B3178,payment!$A$2:$I$14625,5,0)</f>
        <v>126.87420299999999</v>
      </c>
      <c r="H3178" t="str">
        <f>VLOOKUP(E3178,gift_meta!$B$2:$C$33,2,0)</f>
        <v>2pcs 무료 제공</v>
      </c>
      <c r="I3178">
        <f t="shared" ca="1" si="99"/>
        <v>1600</v>
      </c>
      <c r="J3178" s="5">
        <f>VLOOKUP(B3178,payment!$A$2:$I$14625,7,0)</f>
        <v>42566</v>
      </c>
      <c r="K3178" s="6">
        <f>VLOOKUP(B3178,payment!$A$2:$I$14625,8,0)</f>
        <v>0.68632000000000004</v>
      </c>
    </row>
    <row r="3179" spans="1:11">
      <c r="A3179">
        <v>3178</v>
      </c>
      <c r="B3179">
        <v>12438</v>
      </c>
      <c r="C3179">
        <f>VLOOKUP(B3179,payment!$A$2:$B$14625,2,0)</f>
        <v>160</v>
      </c>
      <c r="D3179" t="str">
        <f t="shared" si="98"/>
        <v>아웃백</v>
      </c>
      <c r="E3179" t="str">
        <f>VLOOKUP(B3179,payment!$A$2:$I$14625,3,0)</f>
        <v>아웃백</v>
      </c>
      <c r="F3179">
        <f>VLOOKUP(B3179,payment!$A$2:$I$14625,4,0)</f>
        <v>37.600633000000002</v>
      </c>
      <c r="G3179">
        <f>VLOOKUP(B3179,payment!$A$2:$I$14625,5,0)</f>
        <v>127.164484</v>
      </c>
      <c r="H3179" t="str">
        <f>VLOOKUP(E3179,gift_meta!$B$2:$C$33,2,0)</f>
        <v>스테이크 주문시 10% 할인</v>
      </c>
      <c r="I3179">
        <f t="shared" ca="1" si="99"/>
        <v>800</v>
      </c>
      <c r="J3179" s="5">
        <f>VLOOKUP(B3179,payment!$A$2:$I$14625,7,0)</f>
        <v>42898</v>
      </c>
      <c r="K3179" s="6">
        <f>VLOOKUP(B3179,payment!$A$2:$I$14625,8,0)</f>
        <v>0.76422000000000001</v>
      </c>
    </row>
    <row r="3180" spans="1:11">
      <c r="A3180">
        <v>3179</v>
      </c>
      <c r="B3180">
        <v>14261</v>
      </c>
      <c r="C3180">
        <f>VLOOKUP(B3180,payment!$A$2:$B$14625,2,0)</f>
        <v>232</v>
      </c>
      <c r="D3180" t="str">
        <f t="shared" si="98"/>
        <v>스시로로</v>
      </c>
      <c r="E3180" t="str">
        <f>VLOOKUP(B3180,payment!$A$2:$I$14625,3,0)</f>
        <v>스시로로</v>
      </c>
      <c r="F3180">
        <f>VLOOKUP(B3180,payment!$A$2:$I$14625,4,0)</f>
        <v>37.568962999999997</v>
      </c>
      <c r="G3180">
        <f>VLOOKUP(B3180,payment!$A$2:$I$14625,5,0)</f>
        <v>126.940866</v>
      </c>
      <c r="H3180" t="str">
        <f>VLOOKUP(E3180,gift_meta!$B$2:$C$33,2,0)</f>
        <v>2pcs 무료 제공</v>
      </c>
      <c r="I3180">
        <f t="shared" ca="1" si="99"/>
        <v>700</v>
      </c>
      <c r="J3180" s="5">
        <f>VLOOKUP(B3180,payment!$A$2:$I$14625,7,0)</f>
        <v>42517</v>
      </c>
      <c r="K3180" s="6">
        <f>VLOOKUP(B3180,payment!$A$2:$I$14625,8,0)</f>
        <v>0.51483000000000001</v>
      </c>
    </row>
    <row r="3181" spans="1:11">
      <c r="A3181">
        <v>3180</v>
      </c>
      <c r="B3181">
        <v>233</v>
      </c>
      <c r="C3181">
        <f>VLOOKUP(B3181,payment!$A$2:$B$14625,2,0)</f>
        <v>76</v>
      </c>
      <c r="D3181" t="str">
        <f t="shared" si="98"/>
        <v>원할머니보쌈</v>
      </c>
      <c r="E3181" t="str">
        <f>VLOOKUP(B3181,payment!$A$2:$I$14625,3,0)</f>
        <v>원할머니보쌈</v>
      </c>
      <c r="F3181">
        <f>VLOOKUP(B3181,payment!$A$2:$I$14625,4,0)</f>
        <v>37.574193000000001</v>
      </c>
      <c r="G3181">
        <f>VLOOKUP(B3181,payment!$A$2:$I$14625,5,0)</f>
        <v>127.052362</v>
      </c>
      <c r="H3181" t="str">
        <f>VLOOKUP(E3181,gift_meta!$B$2:$C$33,2,0)</f>
        <v>족발 3,000 할인 쿠폰 제공</v>
      </c>
      <c r="I3181">
        <f t="shared" ca="1" si="99"/>
        <v>2000</v>
      </c>
      <c r="J3181" s="5">
        <f>VLOOKUP(B3181,payment!$A$2:$I$14625,7,0)</f>
        <v>43104</v>
      </c>
      <c r="K3181" s="6">
        <f>VLOOKUP(B3181,payment!$A$2:$I$14625,8,0)</f>
        <v>0.72936000000000001</v>
      </c>
    </row>
    <row r="3182" spans="1:11">
      <c r="A3182">
        <v>3181</v>
      </c>
      <c r="B3182">
        <v>2601</v>
      </c>
      <c r="C3182">
        <f>VLOOKUP(B3182,payment!$A$2:$B$14625,2,0)</f>
        <v>134</v>
      </c>
      <c r="D3182" t="str">
        <f t="shared" si="98"/>
        <v>약국</v>
      </c>
      <c r="E3182" t="str">
        <f>VLOOKUP(B3182,payment!$A$2:$I$14625,3,0)</f>
        <v>약국</v>
      </c>
      <c r="F3182">
        <f>VLOOKUP(B3182,payment!$A$2:$I$14625,4,0)</f>
        <v>37.486342999999998</v>
      </c>
      <c r="G3182">
        <f>VLOOKUP(B3182,payment!$A$2:$I$14625,5,0)</f>
        <v>127.003691</v>
      </c>
      <c r="H3182" t="str">
        <f>VLOOKUP(E3182,gift_meta!$B$2:$C$33,2,0)</f>
        <v>황사 마스크 증정(1매)</v>
      </c>
      <c r="I3182">
        <f t="shared" ca="1" si="99"/>
        <v>1700</v>
      </c>
      <c r="J3182" s="5">
        <f>VLOOKUP(B3182,payment!$A$2:$I$14625,7,0)</f>
        <v>43091</v>
      </c>
      <c r="K3182" s="6">
        <f>VLOOKUP(B3182,payment!$A$2:$I$14625,8,0)</f>
        <v>0.45783000000000001</v>
      </c>
    </row>
    <row r="3183" spans="1:11">
      <c r="A3183">
        <v>3182</v>
      </c>
      <c r="B3183">
        <v>2692</v>
      </c>
      <c r="C3183">
        <f>VLOOKUP(B3183,payment!$A$2:$B$14625,2,0)</f>
        <v>44</v>
      </c>
      <c r="D3183" t="str">
        <f t="shared" si="98"/>
        <v>매드포갈릭</v>
      </c>
      <c r="E3183" t="str">
        <f>VLOOKUP(B3183,payment!$A$2:$I$14625,3,0)</f>
        <v>매드포갈릭</v>
      </c>
      <c r="F3183">
        <f>VLOOKUP(B3183,payment!$A$2:$I$14625,4,0)</f>
        <v>37.487296999999998</v>
      </c>
      <c r="G3183">
        <f>VLOOKUP(B3183,payment!$A$2:$I$14625,5,0)</f>
        <v>126.938435</v>
      </c>
      <c r="H3183" t="str">
        <f>VLOOKUP(E3183,gift_meta!$B$2:$C$33,2,0)</f>
        <v>에이드 무료 제공</v>
      </c>
      <c r="I3183">
        <f t="shared" ca="1" si="99"/>
        <v>300</v>
      </c>
      <c r="J3183" s="5">
        <f>VLOOKUP(B3183,payment!$A$2:$I$14625,7,0)</f>
        <v>42522</v>
      </c>
      <c r="K3183" s="6">
        <f>VLOOKUP(B3183,payment!$A$2:$I$14625,8,0)</f>
        <v>0.39378000000000002</v>
      </c>
    </row>
    <row r="3184" spans="1:11">
      <c r="A3184">
        <v>3183</v>
      </c>
      <c r="B3184">
        <v>171</v>
      </c>
      <c r="C3184">
        <f>VLOOKUP(B3184,payment!$A$2:$B$14625,2,0)</f>
        <v>200</v>
      </c>
      <c r="D3184" t="str">
        <f t="shared" si="98"/>
        <v>매드포갈릭</v>
      </c>
      <c r="E3184" t="str">
        <f>VLOOKUP(B3184,payment!$A$2:$I$14625,3,0)</f>
        <v>매드포갈릭</v>
      </c>
      <c r="F3184">
        <f>VLOOKUP(B3184,payment!$A$2:$I$14625,4,0)</f>
        <v>37.463850000000001</v>
      </c>
      <c r="G3184">
        <f>VLOOKUP(B3184,payment!$A$2:$I$14625,5,0)</f>
        <v>127.08025600000001</v>
      </c>
      <c r="H3184" t="str">
        <f>VLOOKUP(E3184,gift_meta!$B$2:$C$33,2,0)</f>
        <v>에이드 무료 제공</v>
      </c>
      <c r="I3184">
        <f t="shared" ca="1" si="99"/>
        <v>500</v>
      </c>
      <c r="J3184" s="5">
        <f>VLOOKUP(B3184,payment!$A$2:$I$14625,7,0)</f>
        <v>43082</v>
      </c>
      <c r="K3184" s="6">
        <f>VLOOKUP(B3184,payment!$A$2:$I$14625,8,0)</f>
        <v>0.41625000000000001</v>
      </c>
    </row>
    <row r="3185" spans="1:11">
      <c r="A3185">
        <v>3184</v>
      </c>
      <c r="B3185">
        <v>8016</v>
      </c>
      <c r="C3185">
        <f>VLOOKUP(B3185,payment!$A$2:$B$14625,2,0)</f>
        <v>229</v>
      </c>
      <c r="D3185" t="str">
        <f t="shared" si="98"/>
        <v>멘동</v>
      </c>
      <c r="E3185" t="str">
        <f>VLOOKUP(B3185,payment!$A$2:$I$14625,3,0)</f>
        <v>멘동</v>
      </c>
      <c r="F3185">
        <f>VLOOKUP(B3185,payment!$A$2:$I$14625,4,0)</f>
        <v>37.457487</v>
      </c>
      <c r="G3185">
        <f>VLOOKUP(B3185,payment!$A$2:$I$14625,5,0)</f>
        <v>126.93149</v>
      </c>
      <c r="H3185" t="str">
        <f>VLOOKUP(E3185,gift_meta!$B$2:$C$33,2,0)</f>
        <v>규동 5% 할인</v>
      </c>
      <c r="I3185">
        <f t="shared" ca="1" si="99"/>
        <v>1900</v>
      </c>
      <c r="J3185" s="5">
        <f>VLOOKUP(B3185,payment!$A$2:$I$14625,7,0)</f>
        <v>43155</v>
      </c>
      <c r="K3185" s="6">
        <f>VLOOKUP(B3185,payment!$A$2:$I$14625,8,0)</f>
        <v>0.74129</v>
      </c>
    </row>
    <row r="3186" spans="1:11">
      <c r="A3186">
        <v>3185</v>
      </c>
      <c r="B3186">
        <v>14137</v>
      </c>
      <c r="C3186">
        <f>VLOOKUP(B3186,payment!$A$2:$B$14625,2,0)</f>
        <v>132</v>
      </c>
      <c r="D3186" t="str">
        <f t="shared" si="98"/>
        <v>이디야커피</v>
      </c>
      <c r="E3186" t="str">
        <f>VLOOKUP(B3186,payment!$A$2:$I$14625,3,0)</f>
        <v>이디야커피</v>
      </c>
      <c r="F3186">
        <f>VLOOKUP(B3186,payment!$A$2:$I$14625,4,0)</f>
        <v>37.511206000000001</v>
      </c>
      <c r="G3186">
        <f>VLOOKUP(B3186,payment!$A$2:$I$14625,5,0)</f>
        <v>126.872137</v>
      </c>
      <c r="H3186" t="str">
        <f>VLOOKUP(E3186,gift_meta!$B$2:$C$33,2,0)</f>
        <v>스마트 오더 사용시 10% 할인</v>
      </c>
      <c r="I3186">
        <f t="shared" ca="1" si="99"/>
        <v>1600</v>
      </c>
      <c r="J3186" s="5">
        <f>VLOOKUP(B3186,payment!$A$2:$I$14625,7,0)</f>
        <v>43060</v>
      </c>
      <c r="K3186" s="6">
        <f>VLOOKUP(B3186,payment!$A$2:$I$14625,8,0)</f>
        <v>0.55647999999999997</v>
      </c>
    </row>
    <row r="3187" spans="1:11">
      <c r="A3187">
        <v>3186</v>
      </c>
      <c r="B3187">
        <v>1378</v>
      </c>
      <c r="C3187">
        <f>VLOOKUP(B3187,payment!$A$2:$B$14625,2,0)</f>
        <v>198</v>
      </c>
      <c r="D3187" t="str">
        <f t="shared" si="98"/>
        <v>약국</v>
      </c>
      <c r="E3187" t="str">
        <f>VLOOKUP(B3187,payment!$A$2:$I$14625,3,0)</f>
        <v>약국</v>
      </c>
      <c r="F3187">
        <f>VLOOKUP(B3187,payment!$A$2:$I$14625,4,0)</f>
        <v>37.645415999999997</v>
      </c>
      <c r="G3187">
        <f>VLOOKUP(B3187,payment!$A$2:$I$14625,5,0)</f>
        <v>126.942375</v>
      </c>
      <c r="H3187" t="str">
        <f>VLOOKUP(E3187,gift_meta!$B$2:$C$33,2,0)</f>
        <v>황사 마스크 증정(1매)</v>
      </c>
      <c r="I3187">
        <f t="shared" ca="1" si="99"/>
        <v>1600</v>
      </c>
      <c r="J3187" s="5">
        <f>VLOOKUP(B3187,payment!$A$2:$I$14625,7,0)</f>
        <v>42561</v>
      </c>
      <c r="K3187" s="6">
        <f>VLOOKUP(B3187,payment!$A$2:$I$14625,8,0)</f>
        <v>0.68328</v>
      </c>
    </row>
    <row r="3188" spans="1:11">
      <c r="A3188">
        <v>3187</v>
      </c>
      <c r="B3188">
        <v>12333</v>
      </c>
      <c r="C3188">
        <f>VLOOKUP(B3188,payment!$A$2:$B$14625,2,0)</f>
        <v>29</v>
      </c>
      <c r="D3188" t="str">
        <f t="shared" si="98"/>
        <v>봄봄</v>
      </c>
      <c r="E3188" t="str">
        <f>VLOOKUP(B3188,payment!$A$2:$I$14625,3,0)</f>
        <v>봄봄</v>
      </c>
      <c r="F3188">
        <f>VLOOKUP(B3188,payment!$A$2:$I$14625,4,0)</f>
        <v>37.493523000000003</v>
      </c>
      <c r="G3188">
        <f>VLOOKUP(B3188,payment!$A$2:$I$14625,5,0)</f>
        <v>127.021204</v>
      </c>
      <c r="H3188" t="str">
        <f>VLOOKUP(E3188,gift_meta!$B$2:$C$33,2,0)</f>
        <v>음료 주문시 쿠폰 도장 2개 추가</v>
      </c>
      <c r="I3188">
        <f t="shared" ca="1" si="99"/>
        <v>800</v>
      </c>
      <c r="J3188" s="5">
        <f>VLOOKUP(B3188,payment!$A$2:$I$14625,7,0)</f>
        <v>42872</v>
      </c>
      <c r="K3188" s="6">
        <f>VLOOKUP(B3188,payment!$A$2:$I$14625,8,0)</f>
        <v>0.54403999999999997</v>
      </c>
    </row>
    <row r="3189" spans="1:11">
      <c r="A3189">
        <v>3188</v>
      </c>
      <c r="B3189">
        <v>11063</v>
      </c>
      <c r="C3189">
        <f>VLOOKUP(B3189,payment!$A$2:$B$14625,2,0)</f>
        <v>95</v>
      </c>
      <c r="D3189" t="str">
        <f t="shared" si="98"/>
        <v>이비인후과</v>
      </c>
      <c r="E3189" t="str">
        <f>VLOOKUP(B3189,payment!$A$2:$I$14625,3,0)</f>
        <v>이비인후과</v>
      </c>
      <c r="F3189">
        <f>VLOOKUP(B3189,payment!$A$2:$I$14625,4,0)</f>
        <v>37.459547999999998</v>
      </c>
      <c r="G3189">
        <f>VLOOKUP(B3189,payment!$A$2:$I$14625,5,0)</f>
        <v>126.918378</v>
      </c>
      <c r="H3189" t="str">
        <f>VLOOKUP(E3189,gift_meta!$B$2:$C$33,2,0)</f>
        <v>코세척 서비스(무료)</v>
      </c>
      <c r="I3189">
        <f t="shared" ca="1" si="99"/>
        <v>800</v>
      </c>
      <c r="J3189" s="5">
        <f>VLOOKUP(B3189,payment!$A$2:$I$14625,7,0)</f>
        <v>42874</v>
      </c>
      <c r="K3189" s="6">
        <f>VLOOKUP(B3189,payment!$A$2:$I$14625,8,0)</f>
        <v>0.58257000000000003</v>
      </c>
    </row>
    <row r="3190" spans="1:11">
      <c r="A3190">
        <v>3189</v>
      </c>
      <c r="B3190">
        <v>2635</v>
      </c>
      <c r="C3190">
        <f>VLOOKUP(B3190,payment!$A$2:$B$14625,2,0)</f>
        <v>165</v>
      </c>
      <c r="D3190" t="str">
        <f t="shared" si="98"/>
        <v>이디야커피</v>
      </c>
      <c r="E3190" t="str">
        <f>VLOOKUP(B3190,payment!$A$2:$I$14625,3,0)</f>
        <v>이디야커피</v>
      </c>
      <c r="F3190">
        <f>VLOOKUP(B3190,payment!$A$2:$I$14625,4,0)</f>
        <v>37.714557999999997</v>
      </c>
      <c r="G3190">
        <f>VLOOKUP(B3190,payment!$A$2:$I$14625,5,0)</f>
        <v>126.971351</v>
      </c>
      <c r="H3190" t="str">
        <f>VLOOKUP(E3190,gift_meta!$B$2:$C$33,2,0)</f>
        <v>스마트 오더 사용시 10% 할인</v>
      </c>
      <c r="I3190">
        <f t="shared" ca="1" si="99"/>
        <v>1100</v>
      </c>
      <c r="J3190" s="5">
        <f>VLOOKUP(B3190,payment!$A$2:$I$14625,7,0)</f>
        <v>42482</v>
      </c>
      <c r="K3190" s="6">
        <f>VLOOKUP(B3190,payment!$A$2:$I$14625,8,0)</f>
        <v>0.94630000000000003</v>
      </c>
    </row>
    <row r="3191" spans="1:11">
      <c r="A3191">
        <v>3190</v>
      </c>
      <c r="B3191">
        <v>3812</v>
      </c>
      <c r="C3191">
        <f>VLOOKUP(B3191,payment!$A$2:$B$14625,2,0)</f>
        <v>59</v>
      </c>
      <c r="D3191" t="str">
        <f t="shared" si="98"/>
        <v>스시로로</v>
      </c>
      <c r="E3191" t="str">
        <f>VLOOKUP(B3191,payment!$A$2:$I$14625,3,0)</f>
        <v>스시로로</v>
      </c>
      <c r="F3191">
        <f>VLOOKUP(B3191,payment!$A$2:$I$14625,4,0)</f>
        <v>37.662387000000003</v>
      </c>
      <c r="G3191">
        <f>VLOOKUP(B3191,payment!$A$2:$I$14625,5,0)</f>
        <v>126.902986</v>
      </c>
      <c r="H3191" t="str">
        <f>VLOOKUP(E3191,gift_meta!$B$2:$C$33,2,0)</f>
        <v>2pcs 무료 제공</v>
      </c>
      <c r="I3191">
        <f t="shared" ca="1" si="99"/>
        <v>1900</v>
      </c>
      <c r="J3191" s="5">
        <f>VLOOKUP(B3191,payment!$A$2:$I$14625,7,0)</f>
        <v>42823</v>
      </c>
      <c r="K3191" s="6">
        <f>VLOOKUP(B3191,payment!$A$2:$I$14625,8,0)</f>
        <v>0.46196999999999999</v>
      </c>
    </row>
    <row r="3192" spans="1:11">
      <c r="A3192">
        <v>3191</v>
      </c>
      <c r="B3192">
        <v>4493</v>
      </c>
      <c r="C3192">
        <f>VLOOKUP(B3192,payment!$A$2:$B$14625,2,0)</f>
        <v>244</v>
      </c>
      <c r="D3192" t="str">
        <f t="shared" si="98"/>
        <v>구이가</v>
      </c>
      <c r="E3192" t="str">
        <f>VLOOKUP(B3192,payment!$A$2:$I$14625,3,0)</f>
        <v>구이가</v>
      </c>
      <c r="F3192">
        <f>VLOOKUP(B3192,payment!$A$2:$I$14625,4,0)</f>
        <v>37.638846000000001</v>
      </c>
      <c r="G3192">
        <f>VLOOKUP(B3192,payment!$A$2:$I$14625,5,0)</f>
        <v>126.853863</v>
      </c>
      <c r="H3192" t="str">
        <f>VLOOKUP(E3192,gift_meta!$B$2:$C$33,2,0)</f>
        <v>한판 주문시 사이다 제공</v>
      </c>
      <c r="I3192">
        <f t="shared" ca="1" si="99"/>
        <v>1700</v>
      </c>
      <c r="J3192" s="5">
        <f>VLOOKUP(B3192,payment!$A$2:$I$14625,7,0)</f>
        <v>42708</v>
      </c>
      <c r="K3192" s="6">
        <f>VLOOKUP(B3192,payment!$A$2:$I$14625,8,0)</f>
        <v>0.46733000000000002</v>
      </c>
    </row>
    <row r="3193" spans="1:11">
      <c r="A3193">
        <v>3192</v>
      </c>
      <c r="B3193">
        <v>9738</v>
      </c>
      <c r="C3193">
        <f>VLOOKUP(B3193,payment!$A$2:$B$14625,2,0)</f>
        <v>65</v>
      </c>
      <c r="D3193" t="str">
        <f t="shared" si="98"/>
        <v>롯데리아</v>
      </c>
      <c r="E3193" t="str">
        <f>VLOOKUP(B3193,payment!$A$2:$I$14625,3,0)</f>
        <v>롯데리아</v>
      </c>
      <c r="F3193">
        <f>VLOOKUP(B3193,payment!$A$2:$I$14625,4,0)</f>
        <v>37.688349000000002</v>
      </c>
      <c r="G3193">
        <f>VLOOKUP(B3193,payment!$A$2:$I$14625,5,0)</f>
        <v>127.137556</v>
      </c>
      <c r="H3193" t="str">
        <f>VLOOKUP(E3193,gift_meta!$B$2:$C$33,2,0)</f>
        <v>롯데리아 음료M 제공</v>
      </c>
      <c r="I3193">
        <f t="shared" ca="1" si="99"/>
        <v>1300</v>
      </c>
      <c r="J3193" s="5">
        <f>VLOOKUP(B3193,payment!$A$2:$I$14625,7,0)</f>
        <v>43161</v>
      </c>
      <c r="K3193" s="6">
        <f>VLOOKUP(B3193,payment!$A$2:$I$14625,8,0)</f>
        <v>0.53083999999999998</v>
      </c>
    </row>
    <row r="3194" spans="1:11">
      <c r="A3194">
        <v>3193</v>
      </c>
      <c r="B3194">
        <v>13752</v>
      </c>
      <c r="C3194">
        <f>VLOOKUP(B3194,payment!$A$2:$B$14625,2,0)</f>
        <v>150</v>
      </c>
      <c r="D3194" t="str">
        <f t="shared" si="98"/>
        <v>오쭈</v>
      </c>
      <c r="E3194" t="str">
        <f>VLOOKUP(B3194,payment!$A$2:$I$14625,3,0)</f>
        <v>오쭈</v>
      </c>
      <c r="F3194">
        <f>VLOOKUP(B3194,payment!$A$2:$I$14625,4,0)</f>
        <v>37.655414</v>
      </c>
      <c r="G3194">
        <f>VLOOKUP(B3194,payment!$A$2:$I$14625,5,0)</f>
        <v>127.074202</v>
      </c>
      <c r="H3194" t="str">
        <f>VLOOKUP(E3194,gift_meta!$B$2:$C$33,2,0)</f>
        <v>치즈 퐁듀 1회 제공</v>
      </c>
      <c r="I3194">
        <f t="shared" ca="1" si="99"/>
        <v>1700</v>
      </c>
      <c r="J3194" s="5">
        <f>VLOOKUP(B3194,payment!$A$2:$I$14625,7,0)</f>
        <v>43010</v>
      </c>
      <c r="K3194" s="6">
        <f>VLOOKUP(B3194,payment!$A$2:$I$14625,8,0)</f>
        <v>0.91115000000000002</v>
      </c>
    </row>
    <row r="3195" spans="1:11">
      <c r="A3195">
        <v>3194</v>
      </c>
      <c r="B3195">
        <v>5565</v>
      </c>
      <c r="C3195">
        <f>VLOOKUP(B3195,payment!$A$2:$B$14625,2,0)</f>
        <v>286</v>
      </c>
      <c r="D3195" t="str">
        <f t="shared" si="98"/>
        <v>베스킨라빈스</v>
      </c>
      <c r="E3195" t="str">
        <f>VLOOKUP(B3195,payment!$A$2:$I$14625,3,0)</f>
        <v>베스킨라빈스</v>
      </c>
      <c r="F3195">
        <f>VLOOKUP(B3195,payment!$A$2:$I$14625,4,0)</f>
        <v>37.521050000000002</v>
      </c>
      <c r="G3195">
        <f>VLOOKUP(B3195,payment!$A$2:$I$14625,5,0)</f>
        <v>127.109278</v>
      </c>
      <c r="H3195" t="str">
        <f>VLOOKUP(E3195,gift_meta!$B$2:$C$33,2,0)</f>
        <v>무료 사이즈업</v>
      </c>
      <c r="I3195">
        <f t="shared" ca="1" si="99"/>
        <v>1200</v>
      </c>
      <c r="J3195" s="5">
        <f>VLOOKUP(B3195,payment!$A$2:$I$14625,7,0)</f>
        <v>43091</v>
      </c>
      <c r="K3195" s="6">
        <f>VLOOKUP(B3195,payment!$A$2:$I$14625,8,0)</f>
        <v>0.59287999999999996</v>
      </c>
    </row>
    <row r="3196" spans="1:11">
      <c r="A3196">
        <v>3195</v>
      </c>
      <c r="B3196">
        <v>6868</v>
      </c>
      <c r="C3196">
        <f>VLOOKUP(B3196,payment!$A$2:$B$14625,2,0)</f>
        <v>98</v>
      </c>
      <c r="D3196" t="str">
        <f t="shared" si="98"/>
        <v>아웃백</v>
      </c>
      <c r="E3196" t="str">
        <f>VLOOKUP(B3196,payment!$A$2:$I$14625,3,0)</f>
        <v>아웃백</v>
      </c>
      <c r="F3196">
        <f>VLOOKUP(B3196,payment!$A$2:$I$14625,4,0)</f>
        <v>37.618983999999998</v>
      </c>
      <c r="G3196">
        <f>VLOOKUP(B3196,payment!$A$2:$I$14625,5,0)</f>
        <v>126.94690900000001</v>
      </c>
      <c r="H3196" t="str">
        <f>VLOOKUP(E3196,gift_meta!$B$2:$C$33,2,0)</f>
        <v>스테이크 주문시 10% 할인</v>
      </c>
      <c r="I3196">
        <f t="shared" ca="1" si="99"/>
        <v>1100</v>
      </c>
      <c r="J3196" s="5">
        <f>VLOOKUP(B3196,payment!$A$2:$I$14625,7,0)</f>
        <v>42616</v>
      </c>
      <c r="K3196" s="6">
        <f>VLOOKUP(B3196,payment!$A$2:$I$14625,8,0)</f>
        <v>0.79725000000000001</v>
      </c>
    </row>
    <row r="3197" spans="1:11">
      <c r="A3197">
        <v>3196</v>
      </c>
      <c r="B3197">
        <v>14454</v>
      </c>
      <c r="C3197">
        <f>VLOOKUP(B3197,payment!$A$2:$B$14625,2,0)</f>
        <v>247</v>
      </c>
      <c r="D3197" t="str">
        <f t="shared" si="98"/>
        <v>김덕후의곱창조</v>
      </c>
      <c r="E3197" t="str">
        <f>VLOOKUP(B3197,payment!$A$2:$I$14625,3,0)</f>
        <v>김덕후의곱창조</v>
      </c>
      <c r="F3197">
        <f>VLOOKUP(B3197,payment!$A$2:$I$14625,4,0)</f>
        <v>37.709515000000003</v>
      </c>
      <c r="G3197">
        <f>VLOOKUP(B3197,payment!$A$2:$I$14625,5,0)</f>
        <v>127.16085200000001</v>
      </c>
      <c r="H3197" t="str">
        <f>VLOOKUP(E3197,gift_meta!$B$2:$C$33,2,0)</f>
        <v>곱창 무한 리필 2,000 할인</v>
      </c>
      <c r="I3197">
        <f t="shared" ca="1" si="99"/>
        <v>1100</v>
      </c>
      <c r="J3197" s="5">
        <f>VLOOKUP(B3197,payment!$A$2:$I$14625,7,0)</f>
        <v>42750</v>
      </c>
      <c r="K3197" s="6">
        <f>VLOOKUP(B3197,payment!$A$2:$I$14625,8,0)</f>
        <v>0.56166000000000005</v>
      </c>
    </row>
    <row r="3198" spans="1:11">
      <c r="A3198">
        <v>3197</v>
      </c>
      <c r="B3198">
        <v>7333</v>
      </c>
      <c r="C3198">
        <f>VLOOKUP(B3198,payment!$A$2:$B$14625,2,0)</f>
        <v>158</v>
      </c>
      <c r="D3198" t="str">
        <f t="shared" si="98"/>
        <v>이비인후과</v>
      </c>
      <c r="E3198" t="str">
        <f>VLOOKUP(B3198,payment!$A$2:$I$14625,3,0)</f>
        <v>이비인후과</v>
      </c>
      <c r="F3198">
        <f>VLOOKUP(B3198,payment!$A$2:$I$14625,4,0)</f>
        <v>37.513280999999999</v>
      </c>
      <c r="G3198">
        <f>VLOOKUP(B3198,payment!$A$2:$I$14625,5,0)</f>
        <v>126.873839</v>
      </c>
      <c r="H3198" t="str">
        <f>VLOOKUP(E3198,gift_meta!$B$2:$C$33,2,0)</f>
        <v>코세척 서비스(무료)</v>
      </c>
      <c r="I3198">
        <f t="shared" ca="1" si="99"/>
        <v>400</v>
      </c>
      <c r="J3198" s="5">
        <f>VLOOKUP(B3198,payment!$A$2:$I$14625,7,0)</f>
        <v>42916</v>
      </c>
      <c r="K3198" s="6">
        <f>VLOOKUP(B3198,payment!$A$2:$I$14625,8,0)</f>
        <v>0.90769</v>
      </c>
    </row>
    <row r="3199" spans="1:11">
      <c r="A3199">
        <v>3198</v>
      </c>
      <c r="B3199">
        <v>13273</v>
      </c>
      <c r="C3199">
        <f>VLOOKUP(B3199,payment!$A$2:$B$14625,2,0)</f>
        <v>86</v>
      </c>
      <c r="D3199" t="str">
        <f t="shared" si="98"/>
        <v>정형외과</v>
      </c>
      <c r="E3199" t="str">
        <f>VLOOKUP(B3199,payment!$A$2:$I$14625,3,0)</f>
        <v>정형외과</v>
      </c>
      <c r="F3199">
        <f>VLOOKUP(B3199,payment!$A$2:$I$14625,4,0)</f>
        <v>37.492393999999997</v>
      </c>
      <c r="G3199">
        <f>VLOOKUP(B3199,payment!$A$2:$I$14625,5,0)</f>
        <v>126.92555400000001</v>
      </c>
      <c r="H3199" t="str">
        <f>VLOOKUP(E3199,gift_meta!$B$2:$C$33,2,0)</f>
        <v>정형외과의료지점</v>
      </c>
      <c r="I3199">
        <f t="shared" ca="1" si="99"/>
        <v>1500</v>
      </c>
      <c r="J3199" s="5">
        <f>VLOOKUP(B3199,payment!$A$2:$I$14625,7,0)</f>
        <v>42634</v>
      </c>
      <c r="K3199" s="6">
        <f>VLOOKUP(B3199,payment!$A$2:$I$14625,8,0)</f>
        <v>0.86534999999999995</v>
      </c>
    </row>
    <row r="3200" spans="1:11">
      <c r="A3200">
        <v>3199</v>
      </c>
      <c r="B3200">
        <v>8819</v>
      </c>
      <c r="C3200">
        <f>VLOOKUP(B3200,payment!$A$2:$B$14625,2,0)</f>
        <v>21</v>
      </c>
      <c r="D3200" t="str">
        <f t="shared" si="98"/>
        <v>아웃닭</v>
      </c>
      <c r="E3200" t="str">
        <f>VLOOKUP(B3200,payment!$A$2:$I$14625,3,0)</f>
        <v>아웃닭</v>
      </c>
      <c r="F3200">
        <f>VLOOKUP(B3200,payment!$A$2:$I$14625,4,0)</f>
        <v>37.60812</v>
      </c>
      <c r="G3200">
        <f>VLOOKUP(B3200,payment!$A$2:$I$14625,5,0)</f>
        <v>126.987467</v>
      </c>
      <c r="H3200" t="str">
        <f>VLOOKUP(E3200,gift_meta!$B$2:$C$33,2,0)</f>
        <v>치즈스틱 2개 제공</v>
      </c>
      <c r="I3200">
        <f t="shared" ca="1" si="99"/>
        <v>200</v>
      </c>
      <c r="J3200" s="5">
        <f>VLOOKUP(B3200,payment!$A$2:$I$14625,7,0)</f>
        <v>42395</v>
      </c>
      <c r="K3200" s="6">
        <f>VLOOKUP(B3200,payment!$A$2:$I$14625,8,0)</f>
        <v>0.48951</v>
      </c>
    </row>
    <row r="3201" spans="1:11">
      <c r="A3201">
        <v>3200</v>
      </c>
      <c r="B3201">
        <v>6242</v>
      </c>
      <c r="C3201">
        <f>VLOOKUP(B3201,payment!$A$2:$B$14625,2,0)</f>
        <v>33</v>
      </c>
      <c r="D3201" t="str">
        <f t="shared" si="98"/>
        <v>반디앤루니스</v>
      </c>
      <c r="E3201" t="str">
        <f>VLOOKUP(B3201,payment!$A$2:$I$14625,3,0)</f>
        <v>반디앤루니스</v>
      </c>
      <c r="F3201">
        <f>VLOOKUP(B3201,payment!$A$2:$I$14625,4,0)</f>
        <v>37.582163999999999</v>
      </c>
      <c r="G3201">
        <f>VLOOKUP(B3201,payment!$A$2:$I$14625,5,0)</f>
        <v>126.979208</v>
      </c>
      <c r="H3201" t="str">
        <f>VLOOKUP(E3201,gift_meta!$B$2:$C$33,2,0)</f>
        <v>도서 구매시 5% 할인</v>
      </c>
      <c r="I3201">
        <f t="shared" ca="1" si="99"/>
        <v>2000</v>
      </c>
      <c r="J3201" s="5">
        <f>VLOOKUP(B3201,payment!$A$2:$I$14625,7,0)</f>
        <v>42878</v>
      </c>
      <c r="K3201" s="6">
        <f>VLOOKUP(B3201,payment!$A$2:$I$14625,8,0)</f>
        <v>0.74500999999999995</v>
      </c>
    </row>
    <row r="3202" spans="1:11">
      <c r="A3202">
        <v>3201</v>
      </c>
      <c r="B3202">
        <v>6539</v>
      </c>
      <c r="C3202">
        <f>VLOOKUP(B3202,payment!$A$2:$B$14625,2,0)</f>
        <v>275</v>
      </c>
      <c r="D3202" t="str">
        <f t="shared" ref="D3202:D3265" si="100">E3202</f>
        <v>뚜레쥬르</v>
      </c>
      <c r="E3202" t="str">
        <f>VLOOKUP(B3202,payment!$A$2:$I$14625,3,0)</f>
        <v>뚜레쥬르</v>
      </c>
      <c r="F3202">
        <f>VLOOKUP(B3202,payment!$A$2:$I$14625,4,0)</f>
        <v>37.603126000000003</v>
      </c>
      <c r="G3202">
        <f>VLOOKUP(B3202,payment!$A$2:$I$14625,5,0)</f>
        <v>127.169494</v>
      </c>
      <c r="H3202" t="str">
        <f>VLOOKUP(E3202,gift_meta!$B$2:$C$33,2,0)</f>
        <v>2000원 이상 5% 할인</v>
      </c>
      <c r="I3202">
        <f t="shared" ref="I3202:I3265" ca="1" si="101">RANDBETWEEN(1,20)*100</f>
        <v>900</v>
      </c>
      <c r="J3202" s="5">
        <f>VLOOKUP(B3202,payment!$A$2:$I$14625,7,0)</f>
        <v>42616</v>
      </c>
      <c r="K3202" s="6">
        <f>VLOOKUP(B3202,payment!$A$2:$I$14625,8,0)</f>
        <v>0.45355000000000001</v>
      </c>
    </row>
    <row r="3203" spans="1:11">
      <c r="A3203">
        <v>3202</v>
      </c>
      <c r="B3203">
        <v>10166</v>
      </c>
      <c r="C3203">
        <f>VLOOKUP(B3203,payment!$A$2:$B$14625,2,0)</f>
        <v>199</v>
      </c>
      <c r="D3203" t="str">
        <f t="shared" si="100"/>
        <v>아웃닭</v>
      </c>
      <c r="E3203" t="str">
        <f>VLOOKUP(B3203,payment!$A$2:$I$14625,3,0)</f>
        <v>아웃닭</v>
      </c>
      <c r="F3203">
        <f>VLOOKUP(B3203,payment!$A$2:$I$14625,4,0)</f>
        <v>37.66084</v>
      </c>
      <c r="G3203">
        <f>VLOOKUP(B3203,payment!$A$2:$I$14625,5,0)</f>
        <v>127.013312</v>
      </c>
      <c r="H3203" t="str">
        <f>VLOOKUP(E3203,gift_meta!$B$2:$C$33,2,0)</f>
        <v>치즈스틱 2개 제공</v>
      </c>
      <c r="I3203">
        <f t="shared" ca="1" si="101"/>
        <v>1900</v>
      </c>
      <c r="J3203" s="5">
        <f>VLOOKUP(B3203,payment!$A$2:$I$14625,7,0)</f>
        <v>42526</v>
      </c>
      <c r="K3203" s="6">
        <f>VLOOKUP(B3203,payment!$A$2:$I$14625,8,0)</f>
        <v>0.66166000000000003</v>
      </c>
    </row>
    <row r="3204" spans="1:11">
      <c r="A3204">
        <v>3203</v>
      </c>
      <c r="B3204">
        <v>10420</v>
      </c>
      <c r="C3204">
        <f>VLOOKUP(B3204,payment!$A$2:$B$14625,2,0)</f>
        <v>26</v>
      </c>
      <c r="D3204" t="str">
        <f t="shared" si="100"/>
        <v>뚜레쥬르</v>
      </c>
      <c r="E3204" t="str">
        <f>VLOOKUP(B3204,payment!$A$2:$I$14625,3,0)</f>
        <v>뚜레쥬르</v>
      </c>
      <c r="F3204">
        <f>VLOOKUP(B3204,payment!$A$2:$I$14625,4,0)</f>
        <v>37.638623000000003</v>
      </c>
      <c r="G3204">
        <f>VLOOKUP(B3204,payment!$A$2:$I$14625,5,0)</f>
        <v>126.99449799999999</v>
      </c>
      <c r="H3204" t="str">
        <f>VLOOKUP(E3204,gift_meta!$B$2:$C$33,2,0)</f>
        <v>2000원 이상 5% 할인</v>
      </c>
      <c r="I3204">
        <f t="shared" ca="1" si="101"/>
        <v>200</v>
      </c>
      <c r="J3204" s="5">
        <f>VLOOKUP(B3204,payment!$A$2:$I$14625,7,0)</f>
        <v>42676</v>
      </c>
      <c r="K3204" s="6">
        <f>VLOOKUP(B3204,payment!$A$2:$I$14625,8,0)</f>
        <v>0.38651000000000002</v>
      </c>
    </row>
    <row r="3205" spans="1:11">
      <c r="A3205">
        <v>3204</v>
      </c>
      <c r="B3205">
        <v>8188</v>
      </c>
      <c r="C3205">
        <f>VLOOKUP(B3205,payment!$A$2:$B$14625,2,0)</f>
        <v>203</v>
      </c>
      <c r="D3205" t="str">
        <f t="shared" si="100"/>
        <v>오쭈</v>
      </c>
      <c r="E3205" t="str">
        <f>VLOOKUP(B3205,payment!$A$2:$I$14625,3,0)</f>
        <v>오쭈</v>
      </c>
      <c r="F3205">
        <f>VLOOKUP(B3205,payment!$A$2:$I$14625,4,0)</f>
        <v>37.623649</v>
      </c>
      <c r="G3205">
        <f>VLOOKUP(B3205,payment!$A$2:$I$14625,5,0)</f>
        <v>127.16436899999999</v>
      </c>
      <c r="H3205" t="str">
        <f>VLOOKUP(E3205,gift_meta!$B$2:$C$33,2,0)</f>
        <v>치즈 퐁듀 1회 제공</v>
      </c>
      <c r="I3205">
        <f t="shared" ca="1" si="101"/>
        <v>1000</v>
      </c>
      <c r="J3205" s="5">
        <f>VLOOKUP(B3205,payment!$A$2:$I$14625,7,0)</f>
        <v>42537</v>
      </c>
      <c r="K3205" s="6">
        <f>VLOOKUP(B3205,payment!$A$2:$I$14625,8,0)</f>
        <v>0.74636999999999998</v>
      </c>
    </row>
    <row r="3206" spans="1:11">
      <c r="A3206">
        <v>3205</v>
      </c>
      <c r="B3206">
        <v>12880</v>
      </c>
      <c r="C3206">
        <f>VLOOKUP(B3206,payment!$A$2:$B$14625,2,0)</f>
        <v>204</v>
      </c>
      <c r="D3206" t="str">
        <f t="shared" si="100"/>
        <v>반디앤루니스</v>
      </c>
      <c r="E3206" t="str">
        <f>VLOOKUP(B3206,payment!$A$2:$I$14625,3,0)</f>
        <v>반디앤루니스</v>
      </c>
      <c r="F3206">
        <f>VLOOKUP(B3206,payment!$A$2:$I$14625,4,0)</f>
        <v>37.571562</v>
      </c>
      <c r="G3206">
        <f>VLOOKUP(B3206,payment!$A$2:$I$14625,5,0)</f>
        <v>127.165561</v>
      </c>
      <c r="H3206" t="str">
        <f>VLOOKUP(E3206,gift_meta!$B$2:$C$33,2,0)</f>
        <v>도서 구매시 5% 할인</v>
      </c>
      <c r="I3206">
        <f t="shared" ca="1" si="101"/>
        <v>900</v>
      </c>
      <c r="J3206" s="5">
        <f>VLOOKUP(B3206,payment!$A$2:$I$14625,7,0)</f>
        <v>42812</v>
      </c>
      <c r="K3206" s="6">
        <f>VLOOKUP(B3206,payment!$A$2:$I$14625,8,0)</f>
        <v>0.49356</v>
      </c>
    </row>
    <row r="3207" spans="1:11">
      <c r="A3207">
        <v>3206</v>
      </c>
      <c r="B3207">
        <v>7870</v>
      </c>
      <c r="C3207">
        <f>VLOOKUP(B3207,payment!$A$2:$B$14625,2,0)</f>
        <v>113</v>
      </c>
      <c r="D3207" t="str">
        <f t="shared" si="100"/>
        <v>리얼후라이</v>
      </c>
      <c r="E3207" t="str">
        <f>VLOOKUP(B3207,payment!$A$2:$I$14625,3,0)</f>
        <v>리얼후라이</v>
      </c>
      <c r="F3207">
        <f>VLOOKUP(B3207,payment!$A$2:$I$14625,4,0)</f>
        <v>37.571786000000003</v>
      </c>
      <c r="G3207">
        <f>VLOOKUP(B3207,payment!$A$2:$I$14625,5,0)</f>
        <v>126.988055</v>
      </c>
      <c r="H3207" t="str">
        <f>VLOOKUP(E3207,gift_meta!$B$2:$C$33,2,0)</f>
        <v>크리스피 후라이드 10% 할인</v>
      </c>
      <c r="I3207">
        <f t="shared" ca="1" si="101"/>
        <v>1100</v>
      </c>
      <c r="J3207" s="5">
        <f>VLOOKUP(B3207,payment!$A$2:$I$14625,7,0)</f>
        <v>42805</v>
      </c>
      <c r="K3207" s="6">
        <f>VLOOKUP(B3207,payment!$A$2:$I$14625,8,0)</f>
        <v>0.93374999999999997</v>
      </c>
    </row>
    <row r="3208" spans="1:11">
      <c r="A3208">
        <v>3207</v>
      </c>
      <c r="B3208">
        <v>6861</v>
      </c>
      <c r="C3208">
        <f>VLOOKUP(B3208,payment!$A$2:$B$14625,2,0)</f>
        <v>262</v>
      </c>
      <c r="D3208" t="str">
        <f t="shared" si="100"/>
        <v>교보문고</v>
      </c>
      <c r="E3208" t="str">
        <f>VLOOKUP(B3208,payment!$A$2:$I$14625,3,0)</f>
        <v>교보문고</v>
      </c>
      <c r="F3208">
        <f>VLOOKUP(B3208,payment!$A$2:$I$14625,4,0)</f>
        <v>37.565012000000003</v>
      </c>
      <c r="G3208">
        <f>VLOOKUP(B3208,payment!$A$2:$I$14625,5,0)</f>
        <v>126.882683</v>
      </c>
      <c r="H3208" t="str">
        <f>VLOOKUP(E3208,gift_meta!$B$2:$C$33,2,0)</f>
        <v>도서 구매시 10% 할인</v>
      </c>
      <c r="I3208">
        <f t="shared" ca="1" si="101"/>
        <v>400</v>
      </c>
      <c r="J3208" s="5">
        <f>VLOOKUP(B3208,payment!$A$2:$I$14625,7,0)</f>
        <v>42608</v>
      </c>
      <c r="K3208" s="6">
        <f>VLOOKUP(B3208,payment!$A$2:$I$14625,8,0)</f>
        <v>0.48407</v>
      </c>
    </row>
    <row r="3209" spans="1:11">
      <c r="A3209">
        <v>3208</v>
      </c>
      <c r="B3209">
        <v>4331</v>
      </c>
      <c r="C3209">
        <f>VLOOKUP(B3209,payment!$A$2:$B$14625,2,0)</f>
        <v>280</v>
      </c>
      <c r="D3209" t="str">
        <f t="shared" si="100"/>
        <v>베스킨라빈스</v>
      </c>
      <c r="E3209" t="str">
        <f>VLOOKUP(B3209,payment!$A$2:$I$14625,3,0)</f>
        <v>베스킨라빈스</v>
      </c>
      <c r="F3209">
        <f>VLOOKUP(B3209,payment!$A$2:$I$14625,4,0)</f>
        <v>37.521490999999997</v>
      </c>
      <c r="G3209">
        <f>VLOOKUP(B3209,payment!$A$2:$I$14625,5,0)</f>
        <v>127.19429100000001</v>
      </c>
      <c r="H3209" t="str">
        <f>VLOOKUP(E3209,gift_meta!$B$2:$C$33,2,0)</f>
        <v>무료 사이즈업</v>
      </c>
      <c r="I3209">
        <f t="shared" ca="1" si="101"/>
        <v>1700</v>
      </c>
      <c r="J3209" s="5">
        <f>VLOOKUP(B3209,payment!$A$2:$I$14625,7,0)</f>
        <v>42906</v>
      </c>
      <c r="K3209" s="6">
        <f>VLOOKUP(B3209,payment!$A$2:$I$14625,8,0)</f>
        <v>0.83099000000000001</v>
      </c>
    </row>
    <row r="3210" spans="1:11">
      <c r="A3210">
        <v>3209</v>
      </c>
      <c r="B3210">
        <v>2780</v>
      </c>
      <c r="C3210">
        <f>VLOOKUP(B3210,payment!$A$2:$B$14625,2,0)</f>
        <v>298</v>
      </c>
      <c r="D3210" t="str">
        <f t="shared" si="100"/>
        <v>버거킹</v>
      </c>
      <c r="E3210" t="str">
        <f>VLOOKUP(B3210,payment!$A$2:$I$14625,3,0)</f>
        <v>버거킹</v>
      </c>
      <c r="F3210">
        <f>VLOOKUP(B3210,payment!$A$2:$I$14625,4,0)</f>
        <v>37.543683999999999</v>
      </c>
      <c r="G3210">
        <f>VLOOKUP(B3210,payment!$A$2:$I$14625,5,0)</f>
        <v>127.077164</v>
      </c>
      <c r="H3210" t="str">
        <f>VLOOKUP(E3210,gift_meta!$B$2:$C$33,2,0)</f>
        <v>와퍼주문시 5% 할인</v>
      </c>
      <c r="I3210">
        <f t="shared" ca="1" si="101"/>
        <v>700</v>
      </c>
      <c r="J3210" s="5">
        <f>VLOOKUP(B3210,payment!$A$2:$I$14625,7,0)</f>
        <v>42429</v>
      </c>
      <c r="K3210" s="6">
        <f>VLOOKUP(B3210,payment!$A$2:$I$14625,8,0)</f>
        <v>0.85821000000000003</v>
      </c>
    </row>
    <row r="3211" spans="1:11">
      <c r="A3211">
        <v>3210</v>
      </c>
      <c r="B3211">
        <v>9625</v>
      </c>
      <c r="C3211">
        <f>VLOOKUP(B3211,payment!$A$2:$B$14625,2,0)</f>
        <v>106</v>
      </c>
      <c r="D3211" t="str">
        <f t="shared" si="100"/>
        <v>멘동</v>
      </c>
      <c r="E3211" t="str">
        <f>VLOOKUP(B3211,payment!$A$2:$I$14625,3,0)</f>
        <v>멘동</v>
      </c>
      <c r="F3211">
        <f>VLOOKUP(B3211,payment!$A$2:$I$14625,4,0)</f>
        <v>37.709347999999999</v>
      </c>
      <c r="G3211">
        <f>VLOOKUP(B3211,payment!$A$2:$I$14625,5,0)</f>
        <v>127.09783899999999</v>
      </c>
      <c r="H3211" t="str">
        <f>VLOOKUP(E3211,gift_meta!$B$2:$C$33,2,0)</f>
        <v>규동 5% 할인</v>
      </c>
      <c r="I3211">
        <f t="shared" ca="1" si="101"/>
        <v>100</v>
      </c>
      <c r="J3211" s="5">
        <f>VLOOKUP(B3211,payment!$A$2:$I$14625,7,0)</f>
        <v>43170</v>
      </c>
      <c r="K3211" s="6">
        <f>VLOOKUP(B3211,payment!$A$2:$I$14625,8,0)</f>
        <v>0.68349000000000004</v>
      </c>
    </row>
    <row r="3212" spans="1:11">
      <c r="A3212">
        <v>3211</v>
      </c>
      <c r="B3212">
        <v>14184</v>
      </c>
      <c r="C3212">
        <f>VLOOKUP(B3212,payment!$A$2:$B$14625,2,0)</f>
        <v>264</v>
      </c>
      <c r="D3212" t="str">
        <f t="shared" si="100"/>
        <v>봄봄</v>
      </c>
      <c r="E3212" t="str">
        <f>VLOOKUP(B3212,payment!$A$2:$I$14625,3,0)</f>
        <v>봄봄</v>
      </c>
      <c r="F3212">
        <f>VLOOKUP(B3212,payment!$A$2:$I$14625,4,0)</f>
        <v>37.510243000000003</v>
      </c>
      <c r="G3212">
        <f>VLOOKUP(B3212,payment!$A$2:$I$14625,5,0)</f>
        <v>127.00237</v>
      </c>
      <c r="H3212" t="str">
        <f>VLOOKUP(E3212,gift_meta!$B$2:$C$33,2,0)</f>
        <v>음료 주문시 쿠폰 도장 2개 추가</v>
      </c>
      <c r="I3212">
        <f t="shared" ca="1" si="101"/>
        <v>700</v>
      </c>
      <c r="J3212" s="5">
        <f>VLOOKUP(B3212,payment!$A$2:$I$14625,7,0)</f>
        <v>43094</v>
      </c>
      <c r="K3212" s="6">
        <f>VLOOKUP(B3212,payment!$A$2:$I$14625,8,0)</f>
        <v>0.52451000000000003</v>
      </c>
    </row>
    <row r="3213" spans="1:11">
      <c r="A3213">
        <v>3212</v>
      </c>
      <c r="B3213">
        <v>13252</v>
      </c>
      <c r="C3213">
        <f>VLOOKUP(B3213,payment!$A$2:$B$14625,2,0)</f>
        <v>257</v>
      </c>
      <c r="D3213" t="str">
        <f t="shared" si="100"/>
        <v>이디야커피</v>
      </c>
      <c r="E3213" t="str">
        <f>VLOOKUP(B3213,payment!$A$2:$I$14625,3,0)</f>
        <v>이디야커피</v>
      </c>
      <c r="F3213">
        <f>VLOOKUP(B3213,payment!$A$2:$I$14625,4,0)</f>
        <v>37.562612999999999</v>
      </c>
      <c r="G3213">
        <f>VLOOKUP(B3213,payment!$A$2:$I$14625,5,0)</f>
        <v>126.987301</v>
      </c>
      <c r="H3213" t="str">
        <f>VLOOKUP(E3213,gift_meta!$B$2:$C$33,2,0)</f>
        <v>스마트 오더 사용시 10% 할인</v>
      </c>
      <c r="I3213">
        <f t="shared" ca="1" si="101"/>
        <v>1800</v>
      </c>
      <c r="J3213" s="5">
        <f>VLOOKUP(B3213,payment!$A$2:$I$14625,7,0)</f>
        <v>42747</v>
      </c>
      <c r="K3213" s="6">
        <f>VLOOKUP(B3213,payment!$A$2:$I$14625,8,0)</f>
        <v>0.61850000000000005</v>
      </c>
    </row>
    <row r="3214" spans="1:11">
      <c r="A3214">
        <v>3213</v>
      </c>
      <c r="B3214">
        <v>8773</v>
      </c>
      <c r="C3214">
        <f>VLOOKUP(B3214,payment!$A$2:$B$14625,2,0)</f>
        <v>185</v>
      </c>
      <c r="D3214" t="str">
        <f t="shared" si="100"/>
        <v>닭한마리</v>
      </c>
      <c r="E3214" t="str">
        <f>VLOOKUP(B3214,payment!$A$2:$I$14625,3,0)</f>
        <v>닭한마리</v>
      </c>
      <c r="F3214">
        <f>VLOOKUP(B3214,payment!$A$2:$I$14625,4,0)</f>
        <v>37.642153</v>
      </c>
      <c r="G3214">
        <f>VLOOKUP(B3214,payment!$A$2:$I$14625,5,0)</f>
        <v>127.078202</v>
      </c>
      <c r="H3214" t="str">
        <f>VLOOKUP(E3214,gift_meta!$B$2:$C$33,2,0)</f>
        <v>칼국수 사리 무료 리필</v>
      </c>
      <c r="I3214">
        <f t="shared" ca="1" si="101"/>
        <v>2000</v>
      </c>
      <c r="J3214" s="5">
        <f>VLOOKUP(B3214,payment!$A$2:$I$14625,7,0)</f>
        <v>42827</v>
      </c>
      <c r="K3214" s="6">
        <f>VLOOKUP(B3214,payment!$A$2:$I$14625,8,0)</f>
        <v>0.70911999999999997</v>
      </c>
    </row>
    <row r="3215" spans="1:11">
      <c r="A3215">
        <v>3214</v>
      </c>
      <c r="B3215">
        <v>10513</v>
      </c>
      <c r="C3215">
        <f>VLOOKUP(B3215,payment!$A$2:$B$14625,2,0)</f>
        <v>207</v>
      </c>
      <c r="D3215" t="str">
        <f t="shared" si="100"/>
        <v>베스킨라빈스</v>
      </c>
      <c r="E3215" t="str">
        <f>VLOOKUP(B3215,payment!$A$2:$I$14625,3,0)</f>
        <v>베스킨라빈스</v>
      </c>
      <c r="F3215">
        <f>VLOOKUP(B3215,payment!$A$2:$I$14625,4,0)</f>
        <v>37.688119999999998</v>
      </c>
      <c r="G3215">
        <f>VLOOKUP(B3215,payment!$A$2:$I$14625,5,0)</f>
        <v>126.910714</v>
      </c>
      <c r="H3215" t="str">
        <f>VLOOKUP(E3215,gift_meta!$B$2:$C$33,2,0)</f>
        <v>무료 사이즈업</v>
      </c>
      <c r="I3215">
        <f t="shared" ca="1" si="101"/>
        <v>500</v>
      </c>
      <c r="J3215" s="5">
        <f>VLOOKUP(B3215,payment!$A$2:$I$14625,7,0)</f>
        <v>42594</v>
      </c>
      <c r="K3215" s="6">
        <f>VLOOKUP(B3215,payment!$A$2:$I$14625,8,0)</f>
        <v>0.95628000000000002</v>
      </c>
    </row>
    <row r="3216" spans="1:11">
      <c r="A3216">
        <v>3215</v>
      </c>
      <c r="B3216">
        <v>5834</v>
      </c>
      <c r="C3216">
        <f>VLOOKUP(B3216,payment!$A$2:$B$14625,2,0)</f>
        <v>77</v>
      </c>
      <c r="D3216" t="str">
        <f t="shared" si="100"/>
        <v>리얼후라이</v>
      </c>
      <c r="E3216" t="str">
        <f>VLOOKUP(B3216,payment!$A$2:$I$14625,3,0)</f>
        <v>리얼후라이</v>
      </c>
      <c r="F3216">
        <f>VLOOKUP(B3216,payment!$A$2:$I$14625,4,0)</f>
        <v>37.528982999999997</v>
      </c>
      <c r="G3216">
        <f>VLOOKUP(B3216,payment!$A$2:$I$14625,5,0)</f>
        <v>127.04889799999999</v>
      </c>
      <c r="H3216" t="str">
        <f>VLOOKUP(E3216,gift_meta!$B$2:$C$33,2,0)</f>
        <v>크리스피 후라이드 10% 할인</v>
      </c>
      <c r="I3216">
        <f t="shared" ca="1" si="101"/>
        <v>1900</v>
      </c>
      <c r="J3216" s="5">
        <f>VLOOKUP(B3216,payment!$A$2:$I$14625,7,0)</f>
        <v>42547</v>
      </c>
      <c r="K3216" s="6">
        <f>VLOOKUP(B3216,payment!$A$2:$I$14625,8,0)</f>
        <v>0.56645999999999996</v>
      </c>
    </row>
    <row r="3217" spans="1:11">
      <c r="A3217">
        <v>3216</v>
      </c>
      <c r="B3217">
        <v>11407</v>
      </c>
      <c r="C3217">
        <f>VLOOKUP(B3217,payment!$A$2:$B$14625,2,0)</f>
        <v>75</v>
      </c>
      <c r="D3217" t="str">
        <f t="shared" si="100"/>
        <v>김덕후의곱창조</v>
      </c>
      <c r="E3217" t="str">
        <f>VLOOKUP(B3217,payment!$A$2:$I$14625,3,0)</f>
        <v>김덕후의곱창조</v>
      </c>
      <c r="F3217">
        <f>VLOOKUP(B3217,payment!$A$2:$I$14625,4,0)</f>
        <v>37.638191999999997</v>
      </c>
      <c r="G3217">
        <f>VLOOKUP(B3217,payment!$A$2:$I$14625,5,0)</f>
        <v>127.182329</v>
      </c>
      <c r="H3217" t="str">
        <f>VLOOKUP(E3217,gift_meta!$B$2:$C$33,2,0)</f>
        <v>곱창 무한 리필 2,000 할인</v>
      </c>
      <c r="I3217">
        <f t="shared" ca="1" si="101"/>
        <v>1200</v>
      </c>
      <c r="J3217" s="5">
        <f>VLOOKUP(B3217,payment!$A$2:$I$14625,7,0)</f>
        <v>42640</v>
      </c>
      <c r="K3217" s="6">
        <f>VLOOKUP(B3217,payment!$A$2:$I$14625,8,0)</f>
        <v>0.88839999999999997</v>
      </c>
    </row>
    <row r="3218" spans="1:11">
      <c r="A3218">
        <v>3217</v>
      </c>
      <c r="B3218">
        <v>9895</v>
      </c>
      <c r="C3218">
        <f>VLOOKUP(B3218,payment!$A$2:$B$14625,2,0)</f>
        <v>24</v>
      </c>
      <c r="D3218" t="str">
        <f t="shared" si="100"/>
        <v>스시로로</v>
      </c>
      <c r="E3218" t="str">
        <f>VLOOKUP(B3218,payment!$A$2:$I$14625,3,0)</f>
        <v>스시로로</v>
      </c>
      <c r="F3218">
        <f>VLOOKUP(B3218,payment!$A$2:$I$14625,4,0)</f>
        <v>37.637613999999999</v>
      </c>
      <c r="G3218">
        <f>VLOOKUP(B3218,payment!$A$2:$I$14625,5,0)</f>
        <v>126.97801699999999</v>
      </c>
      <c r="H3218" t="str">
        <f>VLOOKUP(E3218,gift_meta!$B$2:$C$33,2,0)</f>
        <v>2pcs 무료 제공</v>
      </c>
      <c r="I3218">
        <f t="shared" ca="1" si="101"/>
        <v>1000</v>
      </c>
      <c r="J3218" s="5">
        <f>VLOOKUP(B3218,payment!$A$2:$I$14625,7,0)</f>
        <v>42640</v>
      </c>
      <c r="K3218" s="6">
        <f>VLOOKUP(B3218,payment!$A$2:$I$14625,8,0)</f>
        <v>0.41127999999999998</v>
      </c>
    </row>
    <row r="3219" spans="1:11">
      <c r="A3219">
        <v>3218</v>
      </c>
      <c r="B3219">
        <v>13044</v>
      </c>
      <c r="C3219">
        <f>VLOOKUP(B3219,payment!$A$2:$B$14625,2,0)</f>
        <v>192</v>
      </c>
      <c r="D3219" t="str">
        <f t="shared" si="100"/>
        <v>백다방</v>
      </c>
      <c r="E3219" t="str">
        <f>VLOOKUP(B3219,payment!$A$2:$I$14625,3,0)</f>
        <v>백다방</v>
      </c>
      <c r="F3219">
        <f>VLOOKUP(B3219,payment!$A$2:$I$14625,4,0)</f>
        <v>37.609948000000003</v>
      </c>
      <c r="G3219">
        <f>VLOOKUP(B3219,payment!$A$2:$I$14625,5,0)</f>
        <v>126.95209699999999</v>
      </c>
      <c r="H3219" t="str">
        <f>VLOOKUP(E3219,gift_meta!$B$2:$C$33,2,0)</f>
        <v>무료 토핑 추가</v>
      </c>
      <c r="I3219">
        <f t="shared" ca="1" si="101"/>
        <v>1100</v>
      </c>
      <c r="J3219" s="5">
        <f>VLOOKUP(B3219,payment!$A$2:$I$14625,7,0)</f>
        <v>43102</v>
      </c>
      <c r="K3219" s="6">
        <f>VLOOKUP(B3219,payment!$A$2:$I$14625,8,0)</f>
        <v>0.82121</v>
      </c>
    </row>
    <row r="3220" spans="1:11">
      <c r="A3220">
        <v>3219</v>
      </c>
      <c r="B3220">
        <v>4223</v>
      </c>
      <c r="C3220">
        <f>VLOOKUP(B3220,payment!$A$2:$B$14625,2,0)</f>
        <v>281</v>
      </c>
      <c r="D3220" t="str">
        <f t="shared" si="100"/>
        <v>뚜레쥬르</v>
      </c>
      <c r="E3220" t="str">
        <f>VLOOKUP(B3220,payment!$A$2:$I$14625,3,0)</f>
        <v>뚜레쥬르</v>
      </c>
      <c r="F3220">
        <f>VLOOKUP(B3220,payment!$A$2:$I$14625,4,0)</f>
        <v>37.515847999999998</v>
      </c>
      <c r="G3220">
        <f>VLOOKUP(B3220,payment!$A$2:$I$14625,5,0)</f>
        <v>126.98226200000001</v>
      </c>
      <c r="H3220" t="str">
        <f>VLOOKUP(E3220,gift_meta!$B$2:$C$33,2,0)</f>
        <v>2000원 이상 5% 할인</v>
      </c>
      <c r="I3220">
        <f t="shared" ca="1" si="101"/>
        <v>200</v>
      </c>
      <c r="J3220" s="5">
        <f>VLOOKUP(B3220,payment!$A$2:$I$14625,7,0)</f>
        <v>42970</v>
      </c>
      <c r="K3220" s="6">
        <f>VLOOKUP(B3220,payment!$A$2:$I$14625,8,0)</f>
        <v>0.93783000000000005</v>
      </c>
    </row>
    <row r="3221" spans="1:11">
      <c r="A3221">
        <v>3220</v>
      </c>
      <c r="B3221">
        <v>9677</v>
      </c>
      <c r="C3221">
        <f>VLOOKUP(B3221,payment!$A$2:$B$14625,2,0)</f>
        <v>158</v>
      </c>
      <c r="D3221" t="str">
        <f t="shared" si="100"/>
        <v>닭한마리</v>
      </c>
      <c r="E3221" t="str">
        <f>VLOOKUP(B3221,payment!$A$2:$I$14625,3,0)</f>
        <v>닭한마리</v>
      </c>
      <c r="F3221">
        <f>VLOOKUP(B3221,payment!$A$2:$I$14625,4,0)</f>
        <v>37.627336999999997</v>
      </c>
      <c r="G3221">
        <f>VLOOKUP(B3221,payment!$A$2:$I$14625,5,0)</f>
        <v>126.95777099999999</v>
      </c>
      <c r="H3221" t="str">
        <f>VLOOKUP(E3221,gift_meta!$B$2:$C$33,2,0)</f>
        <v>칼국수 사리 무료 리필</v>
      </c>
      <c r="I3221">
        <f t="shared" ca="1" si="101"/>
        <v>800</v>
      </c>
      <c r="J3221" s="5">
        <f>VLOOKUP(B3221,payment!$A$2:$I$14625,7,0)</f>
        <v>42693</v>
      </c>
      <c r="K3221" s="6">
        <f>VLOOKUP(B3221,payment!$A$2:$I$14625,8,0)</f>
        <v>0.77456999999999998</v>
      </c>
    </row>
    <row r="3222" spans="1:11">
      <c r="A3222">
        <v>3221</v>
      </c>
      <c r="B3222">
        <v>11743</v>
      </c>
      <c r="C3222">
        <f>VLOOKUP(B3222,payment!$A$2:$B$14625,2,0)</f>
        <v>145</v>
      </c>
      <c r="D3222" t="str">
        <f t="shared" si="100"/>
        <v>쥬씨</v>
      </c>
      <c r="E3222" t="str">
        <f>VLOOKUP(B3222,payment!$A$2:$I$14625,3,0)</f>
        <v>쥬씨</v>
      </c>
      <c r="F3222">
        <f>VLOOKUP(B3222,payment!$A$2:$I$14625,4,0)</f>
        <v>37.457118999999999</v>
      </c>
      <c r="G3222">
        <f>VLOOKUP(B3222,payment!$A$2:$I$14625,5,0)</f>
        <v>127.147768</v>
      </c>
      <c r="H3222" t="str">
        <f>VLOOKUP(E3222,gift_meta!$B$2:$C$33,2,0)</f>
        <v>무료 사이즈업</v>
      </c>
      <c r="I3222">
        <f t="shared" ca="1" si="101"/>
        <v>1900</v>
      </c>
      <c r="J3222" s="5">
        <f>VLOOKUP(B3222,payment!$A$2:$I$14625,7,0)</f>
        <v>42690</v>
      </c>
      <c r="K3222" s="6">
        <f>VLOOKUP(B3222,payment!$A$2:$I$14625,8,0)</f>
        <v>0.43026999999999999</v>
      </c>
    </row>
    <row r="3223" spans="1:11">
      <c r="A3223">
        <v>3222</v>
      </c>
      <c r="B3223">
        <v>10217</v>
      </c>
      <c r="C3223">
        <f>VLOOKUP(B3223,payment!$A$2:$B$14625,2,0)</f>
        <v>83</v>
      </c>
      <c r="D3223" t="str">
        <f t="shared" si="100"/>
        <v>꾼</v>
      </c>
      <c r="E3223" t="str">
        <f>VLOOKUP(B3223,payment!$A$2:$I$14625,3,0)</f>
        <v>꾼</v>
      </c>
      <c r="F3223">
        <f>VLOOKUP(B3223,payment!$A$2:$I$14625,4,0)</f>
        <v>37.601506000000001</v>
      </c>
      <c r="G3223">
        <f>VLOOKUP(B3223,payment!$A$2:$I$14625,5,0)</f>
        <v>127.15017</v>
      </c>
      <c r="H3223" t="str">
        <f>VLOOKUP(E3223,gift_meta!$B$2:$C$33,2,0)</f>
        <v>소주 2,000 쿠폰</v>
      </c>
      <c r="I3223">
        <f t="shared" ca="1" si="101"/>
        <v>600</v>
      </c>
      <c r="J3223" s="5">
        <f>VLOOKUP(B3223,payment!$A$2:$I$14625,7,0)</f>
        <v>42736</v>
      </c>
      <c r="K3223" s="6">
        <f>VLOOKUP(B3223,payment!$A$2:$I$14625,8,0)</f>
        <v>0.74904999999999999</v>
      </c>
    </row>
    <row r="3224" spans="1:11">
      <c r="A3224">
        <v>3223</v>
      </c>
      <c r="B3224">
        <v>4247</v>
      </c>
      <c r="C3224">
        <f>VLOOKUP(B3224,payment!$A$2:$B$14625,2,0)</f>
        <v>263</v>
      </c>
      <c r="D3224" t="str">
        <f t="shared" si="100"/>
        <v>멘동</v>
      </c>
      <c r="E3224" t="str">
        <f>VLOOKUP(B3224,payment!$A$2:$I$14625,3,0)</f>
        <v>멘동</v>
      </c>
      <c r="F3224">
        <f>VLOOKUP(B3224,payment!$A$2:$I$14625,4,0)</f>
        <v>37.544161000000003</v>
      </c>
      <c r="G3224">
        <f>VLOOKUP(B3224,payment!$A$2:$I$14625,5,0)</f>
        <v>126.933667</v>
      </c>
      <c r="H3224" t="str">
        <f>VLOOKUP(E3224,gift_meta!$B$2:$C$33,2,0)</f>
        <v>규동 5% 할인</v>
      </c>
      <c r="I3224">
        <f t="shared" ca="1" si="101"/>
        <v>1600</v>
      </c>
      <c r="J3224" s="5">
        <f>VLOOKUP(B3224,payment!$A$2:$I$14625,7,0)</f>
        <v>42687</v>
      </c>
      <c r="K3224" s="6">
        <f>VLOOKUP(B3224,payment!$A$2:$I$14625,8,0)</f>
        <v>0.96279000000000003</v>
      </c>
    </row>
    <row r="3225" spans="1:11">
      <c r="A3225">
        <v>3224</v>
      </c>
      <c r="B3225">
        <v>7445</v>
      </c>
      <c r="C3225">
        <f>VLOOKUP(B3225,payment!$A$2:$B$14625,2,0)</f>
        <v>296</v>
      </c>
      <c r="D3225" t="str">
        <f t="shared" si="100"/>
        <v>롯데리아</v>
      </c>
      <c r="E3225" t="str">
        <f>VLOOKUP(B3225,payment!$A$2:$I$14625,3,0)</f>
        <v>롯데리아</v>
      </c>
      <c r="F3225">
        <f>VLOOKUP(B3225,payment!$A$2:$I$14625,4,0)</f>
        <v>37.712676999999999</v>
      </c>
      <c r="G3225">
        <f>VLOOKUP(B3225,payment!$A$2:$I$14625,5,0)</f>
        <v>126.891352</v>
      </c>
      <c r="H3225" t="str">
        <f>VLOOKUP(E3225,gift_meta!$B$2:$C$33,2,0)</f>
        <v>롯데리아 음료M 제공</v>
      </c>
      <c r="I3225">
        <f t="shared" ca="1" si="101"/>
        <v>1100</v>
      </c>
      <c r="J3225" s="5">
        <f>VLOOKUP(B3225,payment!$A$2:$I$14625,7,0)</f>
        <v>42657</v>
      </c>
      <c r="K3225" s="6">
        <f>VLOOKUP(B3225,payment!$A$2:$I$14625,8,0)</f>
        <v>0.92325000000000002</v>
      </c>
    </row>
    <row r="3226" spans="1:11">
      <c r="A3226">
        <v>3225</v>
      </c>
      <c r="B3226">
        <v>14586</v>
      </c>
      <c r="C3226">
        <f>VLOOKUP(B3226,payment!$A$2:$B$14625,2,0)</f>
        <v>148</v>
      </c>
      <c r="D3226" t="str">
        <f t="shared" si="100"/>
        <v>연래춘</v>
      </c>
      <c r="E3226" t="str">
        <f>VLOOKUP(B3226,payment!$A$2:$I$14625,3,0)</f>
        <v>연래춘</v>
      </c>
      <c r="F3226">
        <f>VLOOKUP(B3226,payment!$A$2:$I$14625,4,0)</f>
        <v>37.502814999999998</v>
      </c>
      <c r="G3226">
        <f>VLOOKUP(B3226,payment!$A$2:$I$14625,5,0)</f>
        <v>126.859314</v>
      </c>
      <c r="H3226" t="str">
        <f>VLOOKUP(E3226,gift_meta!$B$2:$C$33,2,0)</f>
        <v>현금 결재시 10% 할인</v>
      </c>
      <c r="I3226">
        <f t="shared" ca="1" si="101"/>
        <v>1600</v>
      </c>
      <c r="J3226" s="5">
        <f>VLOOKUP(B3226,payment!$A$2:$I$14625,7,0)</f>
        <v>42925</v>
      </c>
      <c r="K3226" s="6">
        <f>VLOOKUP(B3226,payment!$A$2:$I$14625,8,0)</f>
        <v>0.62568999999999997</v>
      </c>
    </row>
    <row r="3227" spans="1:11">
      <c r="A3227">
        <v>3226</v>
      </c>
      <c r="B3227">
        <v>13066</v>
      </c>
      <c r="C3227">
        <f>VLOOKUP(B3227,payment!$A$2:$B$14625,2,0)</f>
        <v>216</v>
      </c>
      <c r="D3227" t="str">
        <f t="shared" si="100"/>
        <v>닭한마리</v>
      </c>
      <c r="E3227" t="str">
        <f>VLOOKUP(B3227,payment!$A$2:$I$14625,3,0)</f>
        <v>닭한마리</v>
      </c>
      <c r="F3227">
        <f>VLOOKUP(B3227,payment!$A$2:$I$14625,4,0)</f>
        <v>37.554960999999999</v>
      </c>
      <c r="G3227">
        <f>VLOOKUP(B3227,payment!$A$2:$I$14625,5,0)</f>
        <v>127.025479</v>
      </c>
      <c r="H3227" t="str">
        <f>VLOOKUP(E3227,gift_meta!$B$2:$C$33,2,0)</f>
        <v>칼국수 사리 무료 리필</v>
      </c>
      <c r="I3227">
        <f t="shared" ca="1" si="101"/>
        <v>900</v>
      </c>
      <c r="J3227" s="5">
        <f>VLOOKUP(B3227,payment!$A$2:$I$14625,7,0)</f>
        <v>42905</v>
      </c>
      <c r="K3227" s="6">
        <f>VLOOKUP(B3227,payment!$A$2:$I$14625,8,0)</f>
        <v>0.94042000000000003</v>
      </c>
    </row>
    <row r="3228" spans="1:11">
      <c r="A3228">
        <v>3227</v>
      </c>
      <c r="B3228">
        <v>8977</v>
      </c>
      <c r="C3228">
        <f>VLOOKUP(B3228,payment!$A$2:$B$14625,2,0)</f>
        <v>44</v>
      </c>
      <c r="D3228" t="str">
        <f t="shared" si="100"/>
        <v>교보문고</v>
      </c>
      <c r="E3228" t="str">
        <f>VLOOKUP(B3228,payment!$A$2:$I$14625,3,0)</f>
        <v>교보문고</v>
      </c>
      <c r="F3228">
        <f>VLOOKUP(B3228,payment!$A$2:$I$14625,4,0)</f>
        <v>37.451765999999999</v>
      </c>
      <c r="G3228">
        <f>VLOOKUP(B3228,payment!$A$2:$I$14625,5,0)</f>
        <v>126.925808</v>
      </c>
      <c r="H3228" t="str">
        <f>VLOOKUP(E3228,gift_meta!$B$2:$C$33,2,0)</f>
        <v>도서 구매시 10% 할인</v>
      </c>
      <c r="I3228">
        <f t="shared" ca="1" si="101"/>
        <v>900</v>
      </c>
      <c r="J3228" s="5">
        <f>VLOOKUP(B3228,payment!$A$2:$I$14625,7,0)</f>
        <v>43144</v>
      </c>
      <c r="K3228" s="6">
        <f>VLOOKUP(B3228,payment!$A$2:$I$14625,8,0)</f>
        <v>0.86738000000000004</v>
      </c>
    </row>
    <row r="3229" spans="1:11">
      <c r="A3229">
        <v>3228</v>
      </c>
      <c r="B3229">
        <v>12582</v>
      </c>
      <c r="C3229">
        <f>VLOOKUP(B3229,payment!$A$2:$B$14625,2,0)</f>
        <v>144</v>
      </c>
      <c r="D3229" t="str">
        <f t="shared" si="100"/>
        <v>아웃닭</v>
      </c>
      <c r="E3229" t="str">
        <f>VLOOKUP(B3229,payment!$A$2:$I$14625,3,0)</f>
        <v>아웃닭</v>
      </c>
      <c r="F3229">
        <f>VLOOKUP(B3229,payment!$A$2:$I$14625,4,0)</f>
        <v>37.553303</v>
      </c>
      <c r="G3229">
        <f>VLOOKUP(B3229,payment!$A$2:$I$14625,5,0)</f>
        <v>126.974051</v>
      </c>
      <c r="H3229" t="str">
        <f>VLOOKUP(E3229,gift_meta!$B$2:$C$33,2,0)</f>
        <v>치즈스틱 2개 제공</v>
      </c>
      <c r="I3229">
        <f t="shared" ca="1" si="101"/>
        <v>300</v>
      </c>
      <c r="J3229" s="5">
        <f>VLOOKUP(B3229,payment!$A$2:$I$14625,7,0)</f>
        <v>42963</v>
      </c>
      <c r="K3229" s="6">
        <f>VLOOKUP(B3229,payment!$A$2:$I$14625,8,0)</f>
        <v>0.87612000000000001</v>
      </c>
    </row>
    <row r="3230" spans="1:11">
      <c r="A3230">
        <v>3229</v>
      </c>
      <c r="B3230">
        <v>11226</v>
      </c>
      <c r="C3230">
        <f>VLOOKUP(B3230,payment!$A$2:$B$14625,2,0)</f>
        <v>55</v>
      </c>
      <c r="D3230" t="str">
        <f t="shared" si="100"/>
        <v>뚜레쥬르</v>
      </c>
      <c r="E3230" t="str">
        <f>VLOOKUP(B3230,payment!$A$2:$I$14625,3,0)</f>
        <v>뚜레쥬르</v>
      </c>
      <c r="F3230">
        <f>VLOOKUP(B3230,payment!$A$2:$I$14625,4,0)</f>
        <v>37.697192000000001</v>
      </c>
      <c r="G3230">
        <f>VLOOKUP(B3230,payment!$A$2:$I$14625,5,0)</f>
        <v>127.08593399999999</v>
      </c>
      <c r="H3230" t="str">
        <f>VLOOKUP(E3230,gift_meta!$B$2:$C$33,2,0)</f>
        <v>2000원 이상 5% 할인</v>
      </c>
      <c r="I3230">
        <f t="shared" ca="1" si="101"/>
        <v>1600</v>
      </c>
      <c r="J3230" s="5">
        <f>VLOOKUP(B3230,payment!$A$2:$I$14625,7,0)</f>
        <v>42794</v>
      </c>
      <c r="K3230" s="6">
        <f>VLOOKUP(B3230,payment!$A$2:$I$14625,8,0)</f>
        <v>0.80511999999999995</v>
      </c>
    </row>
    <row r="3231" spans="1:11">
      <c r="A3231">
        <v>3230</v>
      </c>
      <c r="B3231">
        <v>1289</v>
      </c>
      <c r="C3231">
        <f>VLOOKUP(B3231,payment!$A$2:$B$14625,2,0)</f>
        <v>200</v>
      </c>
      <c r="D3231" t="str">
        <f t="shared" si="100"/>
        <v>뚜레쥬르</v>
      </c>
      <c r="E3231" t="str">
        <f>VLOOKUP(B3231,payment!$A$2:$I$14625,3,0)</f>
        <v>뚜레쥬르</v>
      </c>
      <c r="F3231">
        <f>VLOOKUP(B3231,payment!$A$2:$I$14625,4,0)</f>
        <v>37.531835000000001</v>
      </c>
      <c r="G3231">
        <f>VLOOKUP(B3231,payment!$A$2:$I$14625,5,0)</f>
        <v>127.070072</v>
      </c>
      <c r="H3231" t="str">
        <f>VLOOKUP(E3231,gift_meta!$B$2:$C$33,2,0)</f>
        <v>2000원 이상 5% 할인</v>
      </c>
      <c r="I3231">
        <f t="shared" ca="1" si="101"/>
        <v>500</v>
      </c>
      <c r="J3231" s="5">
        <f>VLOOKUP(B3231,payment!$A$2:$I$14625,7,0)</f>
        <v>42931</v>
      </c>
      <c r="K3231" s="6">
        <f>VLOOKUP(B3231,payment!$A$2:$I$14625,8,0)</f>
        <v>0.58520000000000005</v>
      </c>
    </row>
    <row r="3232" spans="1:11">
      <c r="A3232">
        <v>3231</v>
      </c>
      <c r="B3232">
        <v>6372</v>
      </c>
      <c r="C3232">
        <f>VLOOKUP(B3232,payment!$A$2:$B$14625,2,0)</f>
        <v>134</v>
      </c>
      <c r="D3232" t="str">
        <f t="shared" si="100"/>
        <v>오쭈</v>
      </c>
      <c r="E3232" t="str">
        <f>VLOOKUP(B3232,payment!$A$2:$I$14625,3,0)</f>
        <v>오쭈</v>
      </c>
      <c r="F3232">
        <f>VLOOKUP(B3232,payment!$A$2:$I$14625,4,0)</f>
        <v>37.698970000000003</v>
      </c>
      <c r="G3232">
        <f>VLOOKUP(B3232,payment!$A$2:$I$14625,5,0)</f>
        <v>127.02989100000001</v>
      </c>
      <c r="H3232" t="str">
        <f>VLOOKUP(E3232,gift_meta!$B$2:$C$33,2,0)</f>
        <v>치즈 퐁듀 1회 제공</v>
      </c>
      <c r="I3232">
        <f t="shared" ca="1" si="101"/>
        <v>1400</v>
      </c>
      <c r="J3232" s="5">
        <f>VLOOKUP(B3232,payment!$A$2:$I$14625,7,0)</f>
        <v>42908</v>
      </c>
      <c r="K3232" s="6">
        <f>VLOOKUP(B3232,payment!$A$2:$I$14625,8,0)</f>
        <v>0.75256999999999996</v>
      </c>
    </row>
    <row r="3233" spans="1:11">
      <c r="A3233">
        <v>3232</v>
      </c>
      <c r="B3233">
        <v>1194</v>
      </c>
      <c r="C3233">
        <f>VLOOKUP(B3233,payment!$A$2:$B$14625,2,0)</f>
        <v>133</v>
      </c>
      <c r="D3233" t="str">
        <f t="shared" si="100"/>
        <v>백다방</v>
      </c>
      <c r="E3233" t="str">
        <f>VLOOKUP(B3233,payment!$A$2:$I$14625,3,0)</f>
        <v>백다방</v>
      </c>
      <c r="F3233">
        <f>VLOOKUP(B3233,payment!$A$2:$I$14625,4,0)</f>
        <v>37.488273999999997</v>
      </c>
      <c r="G3233">
        <f>VLOOKUP(B3233,payment!$A$2:$I$14625,5,0)</f>
        <v>127.167018</v>
      </c>
      <c r="H3233" t="str">
        <f>VLOOKUP(E3233,gift_meta!$B$2:$C$33,2,0)</f>
        <v>무료 토핑 추가</v>
      </c>
      <c r="I3233">
        <f t="shared" ca="1" si="101"/>
        <v>1800</v>
      </c>
      <c r="J3233" s="5">
        <f>VLOOKUP(B3233,payment!$A$2:$I$14625,7,0)</f>
        <v>42889</v>
      </c>
      <c r="K3233" s="6">
        <f>VLOOKUP(B3233,payment!$A$2:$I$14625,8,0)</f>
        <v>0.93947999999999998</v>
      </c>
    </row>
    <row r="3234" spans="1:11">
      <c r="A3234">
        <v>3233</v>
      </c>
      <c r="B3234">
        <v>13403</v>
      </c>
      <c r="C3234">
        <f>VLOOKUP(B3234,payment!$A$2:$B$14625,2,0)</f>
        <v>286</v>
      </c>
      <c r="D3234" t="str">
        <f t="shared" si="100"/>
        <v>구이가</v>
      </c>
      <c r="E3234" t="str">
        <f>VLOOKUP(B3234,payment!$A$2:$I$14625,3,0)</f>
        <v>구이가</v>
      </c>
      <c r="F3234">
        <f>VLOOKUP(B3234,payment!$A$2:$I$14625,4,0)</f>
        <v>37.528419</v>
      </c>
      <c r="G3234">
        <f>VLOOKUP(B3234,payment!$A$2:$I$14625,5,0)</f>
        <v>127.07010200000001</v>
      </c>
      <c r="H3234" t="str">
        <f>VLOOKUP(E3234,gift_meta!$B$2:$C$33,2,0)</f>
        <v>한판 주문시 사이다 제공</v>
      </c>
      <c r="I3234">
        <f t="shared" ca="1" si="101"/>
        <v>1800</v>
      </c>
      <c r="J3234" s="5">
        <f>VLOOKUP(B3234,payment!$A$2:$I$14625,7,0)</f>
        <v>42848</v>
      </c>
      <c r="K3234" s="6">
        <f>VLOOKUP(B3234,payment!$A$2:$I$14625,8,0)</f>
        <v>0.64778000000000002</v>
      </c>
    </row>
    <row r="3235" spans="1:11">
      <c r="A3235">
        <v>3234</v>
      </c>
      <c r="B3235">
        <v>280</v>
      </c>
      <c r="C3235">
        <f>VLOOKUP(B3235,payment!$A$2:$B$14625,2,0)</f>
        <v>21</v>
      </c>
      <c r="D3235" t="str">
        <f t="shared" si="100"/>
        <v>연래춘</v>
      </c>
      <c r="E3235" t="str">
        <f>VLOOKUP(B3235,payment!$A$2:$I$14625,3,0)</f>
        <v>연래춘</v>
      </c>
      <c r="F3235">
        <f>VLOOKUP(B3235,payment!$A$2:$I$14625,4,0)</f>
        <v>37.653114000000002</v>
      </c>
      <c r="G3235">
        <f>VLOOKUP(B3235,payment!$A$2:$I$14625,5,0)</f>
        <v>126.964924</v>
      </c>
      <c r="H3235" t="str">
        <f>VLOOKUP(E3235,gift_meta!$B$2:$C$33,2,0)</f>
        <v>현금 결재시 10% 할인</v>
      </c>
      <c r="I3235">
        <f t="shared" ca="1" si="101"/>
        <v>1600</v>
      </c>
      <c r="J3235" s="5">
        <f>VLOOKUP(B3235,payment!$A$2:$I$14625,7,0)</f>
        <v>42547</v>
      </c>
      <c r="K3235" s="6">
        <f>VLOOKUP(B3235,payment!$A$2:$I$14625,8,0)</f>
        <v>0.89307999999999998</v>
      </c>
    </row>
    <row r="3236" spans="1:11">
      <c r="A3236">
        <v>3235</v>
      </c>
      <c r="B3236">
        <v>10115</v>
      </c>
      <c r="C3236">
        <f>VLOOKUP(B3236,payment!$A$2:$B$14625,2,0)</f>
        <v>282</v>
      </c>
      <c r="D3236" t="str">
        <f t="shared" si="100"/>
        <v>교보문고</v>
      </c>
      <c r="E3236" t="str">
        <f>VLOOKUP(B3236,payment!$A$2:$I$14625,3,0)</f>
        <v>교보문고</v>
      </c>
      <c r="F3236">
        <f>VLOOKUP(B3236,payment!$A$2:$I$14625,4,0)</f>
        <v>37.452447999999997</v>
      </c>
      <c r="G3236">
        <f>VLOOKUP(B3236,payment!$A$2:$I$14625,5,0)</f>
        <v>127.05343499999999</v>
      </c>
      <c r="H3236" t="str">
        <f>VLOOKUP(E3236,gift_meta!$B$2:$C$33,2,0)</f>
        <v>도서 구매시 10% 할인</v>
      </c>
      <c r="I3236">
        <f t="shared" ca="1" si="101"/>
        <v>500</v>
      </c>
      <c r="J3236" s="5">
        <f>VLOOKUP(B3236,payment!$A$2:$I$14625,7,0)</f>
        <v>42518</v>
      </c>
      <c r="K3236" s="6">
        <f>VLOOKUP(B3236,payment!$A$2:$I$14625,8,0)</f>
        <v>0.77685999999999999</v>
      </c>
    </row>
    <row r="3237" spans="1:11">
      <c r="A3237">
        <v>3236</v>
      </c>
      <c r="B3237">
        <v>11644</v>
      </c>
      <c r="C3237">
        <f>VLOOKUP(B3237,payment!$A$2:$B$14625,2,0)</f>
        <v>11</v>
      </c>
      <c r="D3237" t="str">
        <f t="shared" si="100"/>
        <v>꾼</v>
      </c>
      <c r="E3237" t="str">
        <f>VLOOKUP(B3237,payment!$A$2:$I$14625,3,0)</f>
        <v>꾼</v>
      </c>
      <c r="F3237">
        <f>VLOOKUP(B3237,payment!$A$2:$I$14625,4,0)</f>
        <v>37.607396999999999</v>
      </c>
      <c r="G3237">
        <f>VLOOKUP(B3237,payment!$A$2:$I$14625,5,0)</f>
        <v>126.974566</v>
      </c>
      <c r="H3237" t="str">
        <f>VLOOKUP(E3237,gift_meta!$B$2:$C$33,2,0)</f>
        <v>소주 2,000 쿠폰</v>
      </c>
      <c r="I3237">
        <f t="shared" ca="1" si="101"/>
        <v>1600</v>
      </c>
      <c r="J3237" s="5">
        <f>VLOOKUP(B3237,payment!$A$2:$I$14625,7,0)</f>
        <v>42876</v>
      </c>
      <c r="K3237" s="6">
        <f>VLOOKUP(B3237,payment!$A$2:$I$14625,8,0)</f>
        <v>0.57167999999999997</v>
      </c>
    </row>
    <row r="3238" spans="1:11">
      <c r="A3238">
        <v>3237</v>
      </c>
      <c r="B3238">
        <v>2321</v>
      </c>
      <c r="C3238">
        <f>VLOOKUP(B3238,payment!$A$2:$B$14625,2,0)</f>
        <v>88</v>
      </c>
      <c r="D3238" t="str">
        <f t="shared" si="100"/>
        <v>스시로로</v>
      </c>
      <c r="E3238" t="str">
        <f>VLOOKUP(B3238,payment!$A$2:$I$14625,3,0)</f>
        <v>스시로로</v>
      </c>
      <c r="F3238">
        <f>VLOOKUP(B3238,payment!$A$2:$I$14625,4,0)</f>
        <v>37.581063</v>
      </c>
      <c r="G3238">
        <f>VLOOKUP(B3238,payment!$A$2:$I$14625,5,0)</f>
        <v>127.179057</v>
      </c>
      <c r="H3238" t="str">
        <f>VLOOKUP(E3238,gift_meta!$B$2:$C$33,2,0)</f>
        <v>2pcs 무료 제공</v>
      </c>
      <c r="I3238">
        <f t="shared" ca="1" si="101"/>
        <v>1900</v>
      </c>
      <c r="J3238" s="5">
        <f>VLOOKUP(B3238,payment!$A$2:$I$14625,7,0)</f>
        <v>42493</v>
      </c>
      <c r="K3238" s="6">
        <f>VLOOKUP(B3238,payment!$A$2:$I$14625,8,0)</f>
        <v>0.52329999999999999</v>
      </c>
    </row>
    <row r="3239" spans="1:11">
      <c r="A3239">
        <v>3238</v>
      </c>
      <c r="B3239">
        <v>12293</v>
      </c>
      <c r="C3239">
        <f>VLOOKUP(B3239,payment!$A$2:$B$14625,2,0)</f>
        <v>249</v>
      </c>
      <c r="D3239" t="str">
        <f t="shared" si="100"/>
        <v>봄봄</v>
      </c>
      <c r="E3239" t="str">
        <f>VLOOKUP(B3239,payment!$A$2:$I$14625,3,0)</f>
        <v>봄봄</v>
      </c>
      <c r="F3239">
        <f>VLOOKUP(B3239,payment!$A$2:$I$14625,4,0)</f>
        <v>37.448495999999999</v>
      </c>
      <c r="G3239">
        <f>VLOOKUP(B3239,payment!$A$2:$I$14625,5,0)</f>
        <v>127.172743</v>
      </c>
      <c r="H3239" t="str">
        <f>VLOOKUP(E3239,gift_meta!$B$2:$C$33,2,0)</f>
        <v>음료 주문시 쿠폰 도장 2개 추가</v>
      </c>
      <c r="I3239">
        <f t="shared" ca="1" si="101"/>
        <v>1000</v>
      </c>
      <c r="J3239" s="5">
        <f>VLOOKUP(B3239,payment!$A$2:$I$14625,7,0)</f>
        <v>42984</v>
      </c>
      <c r="K3239" s="6">
        <f>VLOOKUP(B3239,payment!$A$2:$I$14625,8,0)</f>
        <v>0.78205999999999998</v>
      </c>
    </row>
    <row r="3240" spans="1:11">
      <c r="A3240">
        <v>3239</v>
      </c>
      <c r="B3240">
        <v>5358</v>
      </c>
      <c r="C3240">
        <f>VLOOKUP(B3240,payment!$A$2:$B$14625,2,0)</f>
        <v>5</v>
      </c>
      <c r="D3240" t="str">
        <f t="shared" si="100"/>
        <v>쥬씨</v>
      </c>
      <c r="E3240" t="str">
        <f>VLOOKUP(B3240,payment!$A$2:$I$14625,3,0)</f>
        <v>쥬씨</v>
      </c>
      <c r="F3240">
        <f>VLOOKUP(B3240,payment!$A$2:$I$14625,4,0)</f>
        <v>37.502977000000001</v>
      </c>
      <c r="G3240">
        <f>VLOOKUP(B3240,payment!$A$2:$I$14625,5,0)</f>
        <v>126.992997</v>
      </c>
      <c r="H3240" t="str">
        <f>VLOOKUP(E3240,gift_meta!$B$2:$C$33,2,0)</f>
        <v>무료 사이즈업</v>
      </c>
      <c r="I3240">
        <f t="shared" ca="1" si="101"/>
        <v>1300</v>
      </c>
      <c r="J3240" s="5">
        <f>VLOOKUP(B3240,payment!$A$2:$I$14625,7,0)</f>
        <v>42451</v>
      </c>
      <c r="K3240" s="6">
        <f>VLOOKUP(B3240,payment!$A$2:$I$14625,8,0)</f>
        <v>0.97421999999999997</v>
      </c>
    </row>
    <row r="3241" spans="1:11">
      <c r="A3241">
        <v>3240</v>
      </c>
      <c r="B3241">
        <v>10291</v>
      </c>
      <c r="C3241">
        <f>VLOOKUP(B3241,payment!$A$2:$B$14625,2,0)</f>
        <v>59</v>
      </c>
      <c r="D3241" t="str">
        <f t="shared" si="100"/>
        <v>원할머니보쌈</v>
      </c>
      <c r="E3241" t="str">
        <f>VLOOKUP(B3241,payment!$A$2:$I$14625,3,0)</f>
        <v>원할머니보쌈</v>
      </c>
      <c r="F3241">
        <f>VLOOKUP(B3241,payment!$A$2:$I$14625,4,0)</f>
        <v>37.657947</v>
      </c>
      <c r="G3241">
        <f>VLOOKUP(B3241,payment!$A$2:$I$14625,5,0)</f>
        <v>127.081855</v>
      </c>
      <c r="H3241" t="str">
        <f>VLOOKUP(E3241,gift_meta!$B$2:$C$33,2,0)</f>
        <v>족발 3,000 할인 쿠폰 제공</v>
      </c>
      <c r="I3241">
        <f t="shared" ca="1" si="101"/>
        <v>900</v>
      </c>
      <c r="J3241" s="5">
        <f>VLOOKUP(B3241,payment!$A$2:$I$14625,7,0)</f>
        <v>42525</v>
      </c>
      <c r="K3241" s="6">
        <f>VLOOKUP(B3241,payment!$A$2:$I$14625,8,0)</f>
        <v>0.41348000000000001</v>
      </c>
    </row>
    <row r="3242" spans="1:11">
      <c r="A3242">
        <v>3241</v>
      </c>
      <c r="B3242">
        <v>7323</v>
      </c>
      <c r="C3242">
        <f>VLOOKUP(B3242,payment!$A$2:$B$14625,2,0)</f>
        <v>270</v>
      </c>
      <c r="D3242" t="str">
        <f t="shared" si="100"/>
        <v>멘동</v>
      </c>
      <c r="E3242" t="str">
        <f>VLOOKUP(B3242,payment!$A$2:$I$14625,3,0)</f>
        <v>멘동</v>
      </c>
      <c r="F3242">
        <f>VLOOKUP(B3242,payment!$A$2:$I$14625,4,0)</f>
        <v>37.652552999999997</v>
      </c>
      <c r="G3242">
        <f>VLOOKUP(B3242,payment!$A$2:$I$14625,5,0)</f>
        <v>127.130933</v>
      </c>
      <c r="H3242" t="str">
        <f>VLOOKUP(E3242,gift_meta!$B$2:$C$33,2,0)</f>
        <v>규동 5% 할인</v>
      </c>
      <c r="I3242">
        <f t="shared" ca="1" si="101"/>
        <v>600</v>
      </c>
      <c r="J3242" s="5">
        <f>VLOOKUP(B3242,payment!$A$2:$I$14625,7,0)</f>
        <v>42522</v>
      </c>
      <c r="K3242" s="6">
        <f>VLOOKUP(B3242,payment!$A$2:$I$14625,8,0)</f>
        <v>0.55430999999999997</v>
      </c>
    </row>
    <row r="3243" spans="1:11">
      <c r="A3243">
        <v>3242</v>
      </c>
      <c r="B3243">
        <v>883</v>
      </c>
      <c r="C3243">
        <f>VLOOKUP(B3243,payment!$A$2:$B$14625,2,0)</f>
        <v>79</v>
      </c>
      <c r="D3243" t="str">
        <f t="shared" si="100"/>
        <v>약국</v>
      </c>
      <c r="E3243" t="str">
        <f>VLOOKUP(B3243,payment!$A$2:$I$14625,3,0)</f>
        <v>약국</v>
      </c>
      <c r="F3243">
        <f>VLOOKUP(B3243,payment!$A$2:$I$14625,4,0)</f>
        <v>37.678663</v>
      </c>
      <c r="G3243">
        <f>VLOOKUP(B3243,payment!$A$2:$I$14625,5,0)</f>
        <v>126.95722499999999</v>
      </c>
      <c r="H3243" t="str">
        <f>VLOOKUP(E3243,gift_meta!$B$2:$C$33,2,0)</f>
        <v>황사 마스크 증정(1매)</v>
      </c>
      <c r="I3243">
        <f t="shared" ca="1" si="101"/>
        <v>1800</v>
      </c>
      <c r="J3243" s="5">
        <f>VLOOKUP(B3243,payment!$A$2:$I$14625,7,0)</f>
        <v>42497</v>
      </c>
      <c r="K3243" s="6">
        <f>VLOOKUP(B3243,payment!$A$2:$I$14625,8,0)</f>
        <v>0.52510000000000001</v>
      </c>
    </row>
    <row r="3244" spans="1:11">
      <c r="A3244">
        <v>3243</v>
      </c>
      <c r="B3244">
        <v>6523</v>
      </c>
      <c r="C3244">
        <f>VLOOKUP(B3244,payment!$A$2:$B$14625,2,0)</f>
        <v>15</v>
      </c>
      <c r="D3244" t="str">
        <f t="shared" si="100"/>
        <v>아웃백</v>
      </c>
      <c r="E3244" t="str">
        <f>VLOOKUP(B3244,payment!$A$2:$I$14625,3,0)</f>
        <v>아웃백</v>
      </c>
      <c r="F3244">
        <f>VLOOKUP(B3244,payment!$A$2:$I$14625,4,0)</f>
        <v>37.517268999999999</v>
      </c>
      <c r="G3244">
        <f>VLOOKUP(B3244,payment!$A$2:$I$14625,5,0)</f>
        <v>126.912226</v>
      </c>
      <c r="H3244" t="str">
        <f>VLOOKUP(E3244,gift_meta!$B$2:$C$33,2,0)</f>
        <v>스테이크 주문시 10% 할인</v>
      </c>
      <c r="I3244">
        <f t="shared" ca="1" si="101"/>
        <v>300</v>
      </c>
      <c r="J3244" s="5">
        <f>VLOOKUP(B3244,payment!$A$2:$I$14625,7,0)</f>
        <v>43122</v>
      </c>
      <c r="K3244" s="6">
        <f>VLOOKUP(B3244,payment!$A$2:$I$14625,8,0)</f>
        <v>0.75905</v>
      </c>
    </row>
    <row r="3245" spans="1:11">
      <c r="A3245">
        <v>3244</v>
      </c>
      <c r="B3245">
        <v>4381</v>
      </c>
      <c r="C3245">
        <f>VLOOKUP(B3245,payment!$A$2:$B$14625,2,0)</f>
        <v>248</v>
      </c>
      <c r="D3245" t="str">
        <f t="shared" si="100"/>
        <v>구이가</v>
      </c>
      <c r="E3245" t="str">
        <f>VLOOKUP(B3245,payment!$A$2:$I$14625,3,0)</f>
        <v>구이가</v>
      </c>
      <c r="F3245">
        <f>VLOOKUP(B3245,payment!$A$2:$I$14625,4,0)</f>
        <v>37.694172000000002</v>
      </c>
      <c r="G3245">
        <f>VLOOKUP(B3245,payment!$A$2:$I$14625,5,0)</f>
        <v>126.89042499999999</v>
      </c>
      <c r="H3245" t="str">
        <f>VLOOKUP(E3245,gift_meta!$B$2:$C$33,2,0)</f>
        <v>한판 주문시 사이다 제공</v>
      </c>
      <c r="I3245">
        <f t="shared" ca="1" si="101"/>
        <v>700</v>
      </c>
      <c r="J3245" s="5">
        <f>VLOOKUP(B3245,payment!$A$2:$I$14625,7,0)</f>
        <v>42732</v>
      </c>
      <c r="K3245" s="6">
        <f>VLOOKUP(B3245,payment!$A$2:$I$14625,8,0)</f>
        <v>0.63117999999999996</v>
      </c>
    </row>
    <row r="3246" spans="1:11">
      <c r="A3246">
        <v>3245</v>
      </c>
      <c r="B3246">
        <v>13233</v>
      </c>
      <c r="C3246">
        <f>VLOOKUP(B3246,payment!$A$2:$B$14625,2,0)</f>
        <v>229</v>
      </c>
      <c r="D3246" t="str">
        <f t="shared" si="100"/>
        <v>스시로로</v>
      </c>
      <c r="E3246" t="str">
        <f>VLOOKUP(B3246,payment!$A$2:$I$14625,3,0)</f>
        <v>스시로로</v>
      </c>
      <c r="F3246">
        <f>VLOOKUP(B3246,payment!$A$2:$I$14625,4,0)</f>
        <v>37.596255999999997</v>
      </c>
      <c r="G3246">
        <f>VLOOKUP(B3246,payment!$A$2:$I$14625,5,0)</f>
        <v>127.103481</v>
      </c>
      <c r="H3246" t="str">
        <f>VLOOKUP(E3246,gift_meta!$B$2:$C$33,2,0)</f>
        <v>2pcs 무료 제공</v>
      </c>
      <c r="I3246">
        <f t="shared" ca="1" si="101"/>
        <v>2000</v>
      </c>
      <c r="J3246" s="5">
        <f>VLOOKUP(B3246,payment!$A$2:$I$14625,7,0)</f>
        <v>42690</v>
      </c>
      <c r="K3246" s="6">
        <f>VLOOKUP(B3246,payment!$A$2:$I$14625,8,0)</f>
        <v>0.51007000000000002</v>
      </c>
    </row>
    <row r="3247" spans="1:11">
      <c r="A3247">
        <v>3246</v>
      </c>
      <c r="B3247">
        <v>11244</v>
      </c>
      <c r="C3247">
        <f>VLOOKUP(B3247,payment!$A$2:$B$14625,2,0)</f>
        <v>180</v>
      </c>
      <c r="D3247" t="str">
        <f t="shared" si="100"/>
        <v>이비인후과</v>
      </c>
      <c r="E3247" t="str">
        <f>VLOOKUP(B3247,payment!$A$2:$I$14625,3,0)</f>
        <v>이비인후과</v>
      </c>
      <c r="F3247">
        <f>VLOOKUP(B3247,payment!$A$2:$I$14625,4,0)</f>
        <v>37.628500000000003</v>
      </c>
      <c r="G3247">
        <f>VLOOKUP(B3247,payment!$A$2:$I$14625,5,0)</f>
        <v>127.101573</v>
      </c>
      <c r="H3247" t="str">
        <f>VLOOKUP(E3247,gift_meta!$B$2:$C$33,2,0)</f>
        <v>코세척 서비스(무료)</v>
      </c>
      <c r="I3247">
        <f t="shared" ca="1" si="101"/>
        <v>1200</v>
      </c>
      <c r="J3247" s="5">
        <f>VLOOKUP(B3247,payment!$A$2:$I$14625,7,0)</f>
        <v>42685</v>
      </c>
      <c r="K3247" s="6">
        <f>VLOOKUP(B3247,payment!$A$2:$I$14625,8,0)</f>
        <v>0.44872000000000001</v>
      </c>
    </row>
    <row r="3248" spans="1:11">
      <c r="A3248">
        <v>3247</v>
      </c>
      <c r="B3248">
        <v>4735</v>
      </c>
      <c r="C3248">
        <f>VLOOKUP(B3248,payment!$A$2:$B$14625,2,0)</f>
        <v>247</v>
      </c>
      <c r="D3248" t="str">
        <f t="shared" si="100"/>
        <v>동경야네</v>
      </c>
      <c r="E3248" t="str">
        <f>VLOOKUP(B3248,payment!$A$2:$I$14625,3,0)</f>
        <v>동경야네</v>
      </c>
      <c r="F3248">
        <f>VLOOKUP(B3248,payment!$A$2:$I$14625,4,0)</f>
        <v>37.538074000000002</v>
      </c>
      <c r="G3248">
        <f>VLOOKUP(B3248,payment!$A$2:$I$14625,5,0)</f>
        <v>127.077427</v>
      </c>
      <c r="H3248" t="str">
        <f>VLOOKUP(E3248,gift_meta!$B$2:$C$33,2,0)</f>
        <v>사케동 10% 할인</v>
      </c>
      <c r="I3248">
        <f t="shared" ca="1" si="101"/>
        <v>600</v>
      </c>
      <c r="J3248" s="5">
        <f>VLOOKUP(B3248,payment!$A$2:$I$14625,7,0)</f>
        <v>42724</v>
      </c>
      <c r="K3248" s="6">
        <f>VLOOKUP(B3248,payment!$A$2:$I$14625,8,0)</f>
        <v>0.76756000000000002</v>
      </c>
    </row>
    <row r="3249" spans="1:11">
      <c r="A3249">
        <v>3248</v>
      </c>
      <c r="B3249">
        <v>9765</v>
      </c>
      <c r="C3249">
        <f>VLOOKUP(B3249,payment!$A$2:$B$14625,2,0)</f>
        <v>205</v>
      </c>
      <c r="D3249" t="str">
        <f t="shared" si="100"/>
        <v>한신포차</v>
      </c>
      <c r="E3249" t="str">
        <f>VLOOKUP(B3249,payment!$A$2:$I$14625,3,0)</f>
        <v>한신포차</v>
      </c>
      <c r="F3249">
        <f>VLOOKUP(B3249,payment!$A$2:$I$14625,4,0)</f>
        <v>37.644799999999996</v>
      </c>
      <c r="G3249">
        <f>VLOOKUP(B3249,payment!$A$2:$I$14625,5,0)</f>
        <v>126.857904</v>
      </c>
      <c r="H3249" t="str">
        <f>VLOOKUP(E3249,gift_meta!$B$2:$C$33,2,0)</f>
        <v>닭발 주문시 주먹밥 증정</v>
      </c>
      <c r="I3249">
        <f t="shared" ca="1" si="101"/>
        <v>1000</v>
      </c>
      <c r="J3249" s="5">
        <f>VLOOKUP(B3249,payment!$A$2:$I$14625,7,0)</f>
        <v>42662</v>
      </c>
      <c r="K3249" s="6">
        <f>VLOOKUP(B3249,payment!$A$2:$I$14625,8,0)</f>
        <v>0.75695000000000001</v>
      </c>
    </row>
    <row r="3250" spans="1:11">
      <c r="A3250">
        <v>3249</v>
      </c>
      <c r="B3250">
        <v>11223</v>
      </c>
      <c r="C3250">
        <f>VLOOKUP(B3250,payment!$A$2:$B$14625,2,0)</f>
        <v>225</v>
      </c>
      <c r="D3250" t="str">
        <f t="shared" si="100"/>
        <v>아웃닭</v>
      </c>
      <c r="E3250" t="str">
        <f>VLOOKUP(B3250,payment!$A$2:$I$14625,3,0)</f>
        <v>아웃닭</v>
      </c>
      <c r="F3250">
        <f>VLOOKUP(B3250,payment!$A$2:$I$14625,4,0)</f>
        <v>37.596831000000002</v>
      </c>
      <c r="G3250">
        <f>VLOOKUP(B3250,payment!$A$2:$I$14625,5,0)</f>
        <v>126.868495</v>
      </c>
      <c r="H3250" t="str">
        <f>VLOOKUP(E3250,gift_meta!$B$2:$C$33,2,0)</f>
        <v>치즈스틱 2개 제공</v>
      </c>
      <c r="I3250">
        <f t="shared" ca="1" si="101"/>
        <v>1800</v>
      </c>
      <c r="J3250" s="5">
        <f>VLOOKUP(B3250,payment!$A$2:$I$14625,7,0)</f>
        <v>42526</v>
      </c>
      <c r="K3250" s="6">
        <f>VLOOKUP(B3250,payment!$A$2:$I$14625,8,0)</f>
        <v>0.99689000000000005</v>
      </c>
    </row>
    <row r="3251" spans="1:11">
      <c r="A3251">
        <v>3250</v>
      </c>
      <c r="B3251">
        <v>9355</v>
      </c>
      <c r="C3251">
        <f>VLOOKUP(B3251,payment!$A$2:$B$14625,2,0)</f>
        <v>183</v>
      </c>
      <c r="D3251" t="str">
        <f t="shared" si="100"/>
        <v>엔젤리너스</v>
      </c>
      <c r="E3251" t="str">
        <f>VLOOKUP(B3251,payment!$A$2:$I$14625,3,0)</f>
        <v>엔젤리너스</v>
      </c>
      <c r="F3251">
        <f>VLOOKUP(B3251,payment!$A$2:$I$14625,4,0)</f>
        <v>37.451965999999999</v>
      </c>
      <c r="G3251">
        <f>VLOOKUP(B3251,payment!$A$2:$I$14625,5,0)</f>
        <v>127.08052499999999</v>
      </c>
      <c r="H3251" t="str">
        <f>VLOOKUP(E3251,gift_meta!$B$2:$C$33,2,0)</f>
        <v>제조 음료 주문시 10% 할인</v>
      </c>
      <c r="I3251">
        <f t="shared" ca="1" si="101"/>
        <v>600</v>
      </c>
      <c r="J3251" s="5">
        <f>VLOOKUP(B3251,payment!$A$2:$I$14625,7,0)</f>
        <v>42473</v>
      </c>
      <c r="K3251" s="6">
        <f>VLOOKUP(B3251,payment!$A$2:$I$14625,8,0)</f>
        <v>0.83499999999999996</v>
      </c>
    </row>
    <row r="3252" spans="1:11">
      <c r="A3252">
        <v>3251</v>
      </c>
      <c r="B3252">
        <v>8632</v>
      </c>
      <c r="C3252">
        <f>VLOOKUP(B3252,payment!$A$2:$B$14625,2,0)</f>
        <v>136</v>
      </c>
      <c r="D3252" t="str">
        <f t="shared" si="100"/>
        <v>매드포갈릭</v>
      </c>
      <c r="E3252" t="str">
        <f>VLOOKUP(B3252,payment!$A$2:$I$14625,3,0)</f>
        <v>매드포갈릭</v>
      </c>
      <c r="F3252">
        <f>VLOOKUP(B3252,payment!$A$2:$I$14625,4,0)</f>
        <v>37.611097999999998</v>
      </c>
      <c r="G3252">
        <f>VLOOKUP(B3252,payment!$A$2:$I$14625,5,0)</f>
        <v>126.852869</v>
      </c>
      <c r="H3252" t="str">
        <f>VLOOKUP(E3252,gift_meta!$B$2:$C$33,2,0)</f>
        <v>에이드 무료 제공</v>
      </c>
      <c r="I3252">
        <f t="shared" ca="1" si="101"/>
        <v>1700</v>
      </c>
      <c r="J3252" s="5">
        <f>VLOOKUP(B3252,payment!$A$2:$I$14625,7,0)</f>
        <v>43131</v>
      </c>
      <c r="K3252" s="6">
        <f>VLOOKUP(B3252,payment!$A$2:$I$14625,8,0)</f>
        <v>0.56566000000000005</v>
      </c>
    </row>
    <row r="3253" spans="1:11">
      <c r="A3253">
        <v>3252</v>
      </c>
      <c r="B3253">
        <v>12015</v>
      </c>
      <c r="C3253">
        <f>VLOOKUP(B3253,payment!$A$2:$B$14625,2,0)</f>
        <v>14</v>
      </c>
      <c r="D3253" t="str">
        <f t="shared" si="100"/>
        <v>홍콩반점</v>
      </c>
      <c r="E3253" t="str">
        <f>VLOOKUP(B3253,payment!$A$2:$I$14625,3,0)</f>
        <v>홍콩반점</v>
      </c>
      <c r="F3253">
        <f>VLOOKUP(B3253,payment!$A$2:$I$14625,4,0)</f>
        <v>37.440984999999998</v>
      </c>
      <c r="G3253">
        <f>VLOOKUP(B3253,payment!$A$2:$I$14625,5,0)</f>
        <v>127.022598</v>
      </c>
      <c r="H3253" t="str">
        <f>VLOOKUP(E3253,gift_meta!$B$2:$C$33,2,0)</f>
        <v>찹쌀 탕수육 10% 할인</v>
      </c>
      <c r="I3253">
        <f t="shared" ca="1" si="101"/>
        <v>200</v>
      </c>
      <c r="J3253" s="5">
        <f>VLOOKUP(B3253,payment!$A$2:$I$14625,7,0)</f>
        <v>42443</v>
      </c>
      <c r="K3253" s="6">
        <f>VLOOKUP(B3253,payment!$A$2:$I$14625,8,0)</f>
        <v>0.40722999999999998</v>
      </c>
    </row>
    <row r="3254" spans="1:11">
      <c r="A3254">
        <v>3253</v>
      </c>
      <c r="B3254">
        <v>8881</v>
      </c>
      <c r="C3254">
        <f>VLOOKUP(B3254,payment!$A$2:$B$14625,2,0)</f>
        <v>203</v>
      </c>
      <c r="D3254" t="str">
        <f t="shared" si="100"/>
        <v>엔젤리너스</v>
      </c>
      <c r="E3254" t="str">
        <f>VLOOKUP(B3254,payment!$A$2:$I$14625,3,0)</f>
        <v>엔젤리너스</v>
      </c>
      <c r="F3254">
        <f>VLOOKUP(B3254,payment!$A$2:$I$14625,4,0)</f>
        <v>37.559041000000001</v>
      </c>
      <c r="G3254">
        <f>VLOOKUP(B3254,payment!$A$2:$I$14625,5,0)</f>
        <v>127.07020300000001</v>
      </c>
      <c r="H3254" t="str">
        <f>VLOOKUP(E3254,gift_meta!$B$2:$C$33,2,0)</f>
        <v>제조 음료 주문시 10% 할인</v>
      </c>
      <c r="I3254">
        <f t="shared" ca="1" si="101"/>
        <v>900</v>
      </c>
      <c r="J3254" s="5">
        <f>VLOOKUP(B3254,payment!$A$2:$I$14625,7,0)</f>
        <v>42809</v>
      </c>
      <c r="K3254" s="6">
        <f>VLOOKUP(B3254,payment!$A$2:$I$14625,8,0)</f>
        <v>0.83653</v>
      </c>
    </row>
    <row r="3255" spans="1:11">
      <c r="A3255">
        <v>3254</v>
      </c>
      <c r="B3255">
        <v>11247</v>
      </c>
      <c r="C3255">
        <f>VLOOKUP(B3255,payment!$A$2:$B$14625,2,0)</f>
        <v>30</v>
      </c>
      <c r="D3255" t="str">
        <f t="shared" si="100"/>
        <v>꾼</v>
      </c>
      <c r="E3255" t="str">
        <f>VLOOKUP(B3255,payment!$A$2:$I$14625,3,0)</f>
        <v>꾼</v>
      </c>
      <c r="F3255">
        <f>VLOOKUP(B3255,payment!$A$2:$I$14625,4,0)</f>
        <v>37.635556999999999</v>
      </c>
      <c r="G3255">
        <f>VLOOKUP(B3255,payment!$A$2:$I$14625,5,0)</f>
        <v>126.90632100000001</v>
      </c>
      <c r="H3255" t="str">
        <f>VLOOKUP(E3255,gift_meta!$B$2:$C$33,2,0)</f>
        <v>소주 2,000 쿠폰</v>
      </c>
      <c r="I3255">
        <f t="shared" ca="1" si="101"/>
        <v>100</v>
      </c>
      <c r="J3255" s="5">
        <f>VLOOKUP(B3255,payment!$A$2:$I$14625,7,0)</f>
        <v>42648</v>
      </c>
      <c r="K3255" s="6">
        <f>VLOOKUP(B3255,payment!$A$2:$I$14625,8,0)</f>
        <v>0.94930000000000003</v>
      </c>
    </row>
    <row r="3256" spans="1:11">
      <c r="A3256">
        <v>3255</v>
      </c>
      <c r="B3256">
        <v>13249</v>
      </c>
      <c r="C3256">
        <f>VLOOKUP(B3256,payment!$A$2:$B$14625,2,0)</f>
        <v>66</v>
      </c>
      <c r="D3256" t="str">
        <f t="shared" si="100"/>
        <v>베스킨라빈스</v>
      </c>
      <c r="E3256" t="str">
        <f>VLOOKUP(B3256,payment!$A$2:$I$14625,3,0)</f>
        <v>베스킨라빈스</v>
      </c>
      <c r="F3256">
        <f>VLOOKUP(B3256,payment!$A$2:$I$14625,4,0)</f>
        <v>37.466366000000001</v>
      </c>
      <c r="G3256">
        <f>VLOOKUP(B3256,payment!$A$2:$I$14625,5,0)</f>
        <v>127.171059</v>
      </c>
      <c r="H3256" t="str">
        <f>VLOOKUP(E3256,gift_meta!$B$2:$C$33,2,0)</f>
        <v>무료 사이즈업</v>
      </c>
      <c r="I3256">
        <f t="shared" ca="1" si="101"/>
        <v>1400</v>
      </c>
      <c r="J3256" s="5">
        <f>VLOOKUP(B3256,payment!$A$2:$I$14625,7,0)</f>
        <v>42907</v>
      </c>
      <c r="K3256" s="6">
        <f>VLOOKUP(B3256,payment!$A$2:$I$14625,8,0)</f>
        <v>0.98197999999999996</v>
      </c>
    </row>
    <row r="3257" spans="1:11">
      <c r="A3257">
        <v>3256</v>
      </c>
      <c r="B3257">
        <v>7050</v>
      </c>
      <c r="C3257">
        <f>VLOOKUP(B3257,payment!$A$2:$B$14625,2,0)</f>
        <v>79</v>
      </c>
      <c r="D3257" t="str">
        <f t="shared" si="100"/>
        <v>이디야커피</v>
      </c>
      <c r="E3257" t="str">
        <f>VLOOKUP(B3257,payment!$A$2:$I$14625,3,0)</f>
        <v>이디야커피</v>
      </c>
      <c r="F3257">
        <f>VLOOKUP(B3257,payment!$A$2:$I$14625,4,0)</f>
        <v>37.497388000000001</v>
      </c>
      <c r="G3257">
        <f>VLOOKUP(B3257,payment!$A$2:$I$14625,5,0)</f>
        <v>126.90906699999999</v>
      </c>
      <c r="H3257" t="str">
        <f>VLOOKUP(E3257,gift_meta!$B$2:$C$33,2,0)</f>
        <v>스마트 오더 사용시 10% 할인</v>
      </c>
      <c r="I3257">
        <f t="shared" ca="1" si="101"/>
        <v>400</v>
      </c>
      <c r="J3257" s="5">
        <f>VLOOKUP(B3257,payment!$A$2:$I$14625,7,0)</f>
        <v>42736</v>
      </c>
      <c r="K3257" s="6">
        <f>VLOOKUP(B3257,payment!$A$2:$I$14625,8,0)</f>
        <v>0.73485999999999996</v>
      </c>
    </row>
    <row r="3258" spans="1:11">
      <c r="A3258">
        <v>3257</v>
      </c>
      <c r="B3258">
        <v>12340</v>
      </c>
      <c r="C3258">
        <f>VLOOKUP(B3258,payment!$A$2:$B$14625,2,0)</f>
        <v>244</v>
      </c>
      <c r="D3258" t="str">
        <f t="shared" si="100"/>
        <v>꾼</v>
      </c>
      <c r="E3258" t="str">
        <f>VLOOKUP(B3258,payment!$A$2:$I$14625,3,0)</f>
        <v>꾼</v>
      </c>
      <c r="F3258">
        <f>VLOOKUP(B3258,payment!$A$2:$I$14625,4,0)</f>
        <v>37.637844000000001</v>
      </c>
      <c r="G3258">
        <f>VLOOKUP(B3258,payment!$A$2:$I$14625,5,0)</f>
        <v>127.02452</v>
      </c>
      <c r="H3258" t="str">
        <f>VLOOKUP(E3258,gift_meta!$B$2:$C$33,2,0)</f>
        <v>소주 2,000 쿠폰</v>
      </c>
      <c r="I3258">
        <f t="shared" ca="1" si="101"/>
        <v>300</v>
      </c>
      <c r="J3258" s="5">
        <f>VLOOKUP(B3258,payment!$A$2:$I$14625,7,0)</f>
        <v>42848</v>
      </c>
      <c r="K3258" s="6">
        <f>VLOOKUP(B3258,payment!$A$2:$I$14625,8,0)</f>
        <v>0.78886000000000001</v>
      </c>
    </row>
    <row r="3259" spans="1:11">
      <c r="A3259">
        <v>3258</v>
      </c>
      <c r="B3259">
        <v>10434</v>
      </c>
      <c r="C3259">
        <f>VLOOKUP(B3259,payment!$A$2:$B$14625,2,0)</f>
        <v>247</v>
      </c>
      <c r="D3259" t="str">
        <f t="shared" si="100"/>
        <v>백다방</v>
      </c>
      <c r="E3259" t="str">
        <f>VLOOKUP(B3259,payment!$A$2:$I$14625,3,0)</f>
        <v>백다방</v>
      </c>
      <c r="F3259">
        <f>VLOOKUP(B3259,payment!$A$2:$I$14625,4,0)</f>
        <v>37.528092000000001</v>
      </c>
      <c r="G3259">
        <f>VLOOKUP(B3259,payment!$A$2:$I$14625,5,0)</f>
        <v>127.136083</v>
      </c>
      <c r="H3259" t="str">
        <f>VLOOKUP(E3259,gift_meta!$B$2:$C$33,2,0)</f>
        <v>무료 토핑 추가</v>
      </c>
      <c r="I3259">
        <f t="shared" ca="1" si="101"/>
        <v>800</v>
      </c>
      <c r="J3259" s="5">
        <f>VLOOKUP(B3259,payment!$A$2:$I$14625,7,0)</f>
        <v>42428</v>
      </c>
      <c r="K3259" s="6">
        <f>VLOOKUP(B3259,payment!$A$2:$I$14625,8,0)</f>
        <v>0.81882999999999995</v>
      </c>
    </row>
    <row r="3260" spans="1:11">
      <c r="A3260">
        <v>3259</v>
      </c>
      <c r="B3260">
        <v>5393</v>
      </c>
      <c r="C3260">
        <f>VLOOKUP(B3260,payment!$A$2:$B$14625,2,0)</f>
        <v>288</v>
      </c>
      <c r="D3260" t="str">
        <f t="shared" si="100"/>
        <v>아웃닭</v>
      </c>
      <c r="E3260" t="str">
        <f>VLOOKUP(B3260,payment!$A$2:$I$14625,3,0)</f>
        <v>아웃닭</v>
      </c>
      <c r="F3260">
        <f>VLOOKUP(B3260,payment!$A$2:$I$14625,4,0)</f>
        <v>37.612673000000001</v>
      </c>
      <c r="G3260">
        <f>VLOOKUP(B3260,payment!$A$2:$I$14625,5,0)</f>
        <v>126.99809</v>
      </c>
      <c r="H3260" t="str">
        <f>VLOOKUP(E3260,gift_meta!$B$2:$C$33,2,0)</f>
        <v>치즈스틱 2개 제공</v>
      </c>
      <c r="I3260">
        <f t="shared" ca="1" si="101"/>
        <v>900</v>
      </c>
      <c r="J3260" s="5">
        <f>VLOOKUP(B3260,payment!$A$2:$I$14625,7,0)</f>
        <v>43161</v>
      </c>
      <c r="K3260" s="6">
        <f>VLOOKUP(B3260,payment!$A$2:$I$14625,8,0)</f>
        <v>0.48592000000000002</v>
      </c>
    </row>
    <row r="3261" spans="1:11">
      <c r="A3261">
        <v>3260</v>
      </c>
      <c r="B3261">
        <v>13163</v>
      </c>
      <c r="C3261">
        <f>VLOOKUP(B3261,payment!$A$2:$B$14625,2,0)</f>
        <v>265</v>
      </c>
      <c r="D3261" t="str">
        <f t="shared" si="100"/>
        <v>아웃백</v>
      </c>
      <c r="E3261" t="str">
        <f>VLOOKUP(B3261,payment!$A$2:$I$14625,3,0)</f>
        <v>아웃백</v>
      </c>
      <c r="F3261">
        <f>VLOOKUP(B3261,payment!$A$2:$I$14625,4,0)</f>
        <v>37.607759000000001</v>
      </c>
      <c r="G3261">
        <f>VLOOKUP(B3261,payment!$A$2:$I$14625,5,0)</f>
        <v>126.974147</v>
      </c>
      <c r="H3261" t="str">
        <f>VLOOKUP(E3261,gift_meta!$B$2:$C$33,2,0)</f>
        <v>스테이크 주문시 10% 할인</v>
      </c>
      <c r="I3261">
        <f t="shared" ca="1" si="101"/>
        <v>300</v>
      </c>
      <c r="J3261" s="5">
        <f>VLOOKUP(B3261,payment!$A$2:$I$14625,7,0)</f>
        <v>42710</v>
      </c>
      <c r="K3261" s="6">
        <f>VLOOKUP(B3261,payment!$A$2:$I$14625,8,0)</f>
        <v>0.69681999999999999</v>
      </c>
    </row>
    <row r="3262" spans="1:11">
      <c r="A3262">
        <v>3261</v>
      </c>
      <c r="B3262">
        <v>8749</v>
      </c>
      <c r="C3262">
        <f>VLOOKUP(B3262,payment!$A$2:$B$14625,2,0)</f>
        <v>42</v>
      </c>
      <c r="D3262" t="str">
        <f t="shared" si="100"/>
        <v>봄봄</v>
      </c>
      <c r="E3262" t="str">
        <f>VLOOKUP(B3262,payment!$A$2:$I$14625,3,0)</f>
        <v>봄봄</v>
      </c>
      <c r="F3262">
        <f>VLOOKUP(B3262,payment!$A$2:$I$14625,4,0)</f>
        <v>37.697355000000002</v>
      </c>
      <c r="G3262">
        <f>VLOOKUP(B3262,payment!$A$2:$I$14625,5,0)</f>
        <v>127.176818</v>
      </c>
      <c r="H3262" t="str">
        <f>VLOOKUP(E3262,gift_meta!$B$2:$C$33,2,0)</f>
        <v>음료 주문시 쿠폰 도장 2개 추가</v>
      </c>
      <c r="I3262">
        <f t="shared" ca="1" si="101"/>
        <v>1700</v>
      </c>
      <c r="J3262" s="5">
        <f>VLOOKUP(B3262,payment!$A$2:$I$14625,7,0)</f>
        <v>42694</v>
      </c>
      <c r="K3262" s="6">
        <f>VLOOKUP(B3262,payment!$A$2:$I$14625,8,0)</f>
        <v>0.44918999999999998</v>
      </c>
    </row>
    <row r="3263" spans="1:11">
      <c r="A3263">
        <v>3262</v>
      </c>
      <c r="B3263">
        <v>1236</v>
      </c>
      <c r="C3263">
        <f>VLOOKUP(B3263,payment!$A$2:$B$14625,2,0)</f>
        <v>247</v>
      </c>
      <c r="D3263" t="str">
        <f t="shared" si="100"/>
        <v>연래춘</v>
      </c>
      <c r="E3263" t="str">
        <f>VLOOKUP(B3263,payment!$A$2:$I$14625,3,0)</f>
        <v>연래춘</v>
      </c>
      <c r="F3263">
        <f>VLOOKUP(B3263,payment!$A$2:$I$14625,4,0)</f>
        <v>37.521832000000003</v>
      </c>
      <c r="G3263">
        <f>VLOOKUP(B3263,payment!$A$2:$I$14625,5,0)</f>
        <v>126.860164</v>
      </c>
      <c r="H3263" t="str">
        <f>VLOOKUP(E3263,gift_meta!$B$2:$C$33,2,0)</f>
        <v>현금 결재시 10% 할인</v>
      </c>
      <c r="I3263">
        <f t="shared" ca="1" si="101"/>
        <v>600</v>
      </c>
      <c r="J3263" s="5">
        <f>VLOOKUP(B3263,payment!$A$2:$I$14625,7,0)</f>
        <v>42482</v>
      </c>
      <c r="K3263" s="6">
        <f>VLOOKUP(B3263,payment!$A$2:$I$14625,8,0)</f>
        <v>0.61738999999999999</v>
      </c>
    </row>
    <row r="3264" spans="1:11">
      <c r="A3264">
        <v>3263</v>
      </c>
      <c r="B3264">
        <v>10134</v>
      </c>
      <c r="C3264">
        <f>VLOOKUP(B3264,payment!$A$2:$B$14625,2,0)</f>
        <v>91</v>
      </c>
      <c r="D3264" t="str">
        <f t="shared" si="100"/>
        <v>봄봄</v>
      </c>
      <c r="E3264" t="str">
        <f>VLOOKUP(B3264,payment!$A$2:$I$14625,3,0)</f>
        <v>봄봄</v>
      </c>
      <c r="F3264">
        <f>VLOOKUP(B3264,payment!$A$2:$I$14625,4,0)</f>
        <v>37.506520000000002</v>
      </c>
      <c r="G3264">
        <f>VLOOKUP(B3264,payment!$A$2:$I$14625,5,0)</f>
        <v>127.09981500000001</v>
      </c>
      <c r="H3264" t="str">
        <f>VLOOKUP(E3264,gift_meta!$B$2:$C$33,2,0)</f>
        <v>음료 주문시 쿠폰 도장 2개 추가</v>
      </c>
      <c r="I3264">
        <f t="shared" ca="1" si="101"/>
        <v>1800</v>
      </c>
      <c r="J3264" s="5">
        <f>VLOOKUP(B3264,payment!$A$2:$I$14625,7,0)</f>
        <v>42928</v>
      </c>
      <c r="K3264" s="6">
        <f>VLOOKUP(B3264,payment!$A$2:$I$14625,8,0)</f>
        <v>0.90005000000000002</v>
      </c>
    </row>
    <row r="3265" spans="1:11">
      <c r="A3265">
        <v>3264</v>
      </c>
      <c r="B3265">
        <v>13940</v>
      </c>
      <c r="C3265">
        <f>VLOOKUP(B3265,payment!$A$2:$B$14625,2,0)</f>
        <v>161</v>
      </c>
      <c r="D3265" t="str">
        <f t="shared" si="100"/>
        <v>베스킨라빈스</v>
      </c>
      <c r="E3265" t="str">
        <f>VLOOKUP(B3265,payment!$A$2:$I$14625,3,0)</f>
        <v>베스킨라빈스</v>
      </c>
      <c r="F3265">
        <f>VLOOKUP(B3265,payment!$A$2:$I$14625,4,0)</f>
        <v>37.455288000000003</v>
      </c>
      <c r="G3265">
        <f>VLOOKUP(B3265,payment!$A$2:$I$14625,5,0)</f>
        <v>127.084059</v>
      </c>
      <c r="H3265" t="str">
        <f>VLOOKUP(E3265,gift_meta!$B$2:$C$33,2,0)</f>
        <v>무료 사이즈업</v>
      </c>
      <c r="I3265">
        <f t="shared" ca="1" si="101"/>
        <v>500</v>
      </c>
      <c r="J3265" s="5">
        <f>VLOOKUP(B3265,payment!$A$2:$I$14625,7,0)</f>
        <v>43189</v>
      </c>
      <c r="K3265" s="6">
        <f>VLOOKUP(B3265,payment!$A$2:$I$14625,8,0)</f>
        <v>0.76259999999999994</v>
      </c>
    </row>
    <row r="3266" spans="1:11">
      <c r="A3266">
        <v>3265</v>
      </c>
      <c r="B3266">
        <v>12964</v>
      </c>
      <c r="C3266">
        <f>VLOOKUP(B3266,payment!$A$2:$B$14625,2,0)</f>
        <v>94</v>
      </c>
      <c r="D3266" t="str">
        <f t="shared" ref="D3266:D3329" si="102">E3266</f>
        <v>스시로로</v>
      </c>
      <c r="E3266" t="str">
        <f>VLOOKUP(B3266,payment!$A$2:$I$14625,3,0)</f>
        <v>스시로로</v>
      </c>
      <c r="F3266">
        <f>VLOOKUP(B3266,payment!$A$2:$I$14625,4,0)</f>
        <v>37.528711000000001</v>
      </c>
      <c r="G3266">
        <f>VLOOKUP(B3266,payment!$A$2:$I$14625,5,0)</f>
        <v>126.861063</v>
      </c>
      <c r="H3266" t="str">
        <f>VLOOKUP(E3266,gift_meta!$B$2:$C$33,2,0)</f>
        <v>2pcs 무료 제공</v>
      </c>
      <c r="I3266">
        <f t="shared" ref="I3266:I3329" ca="1" si="103">RANDBETWEEN(1,20)*100</f>
        <v>1200</v>
      </c>
      <c r="J3266" s="5">
        <f>VLOOKUP(B3266,payment!$A$2:$I$14625,7,0)</f>
        <v>42595</v>
      </c>
      <c r="K3266" s="6">
        <f>VLOOKUP(B3266,payment!$A$2:$I$14625,8,0)</f>
        <v>0.94523000000000001</v>
      </c>
    </row>
    <row r="3267" spans="1:11">
      <c r="A3267">
        <v>3266</v>
      </c>
      <c r="B3267">
        <v>13586</v>
      </c>
      <c r="C3267">
        <f>VLOOKUP(B3267,payment!$A$2:$B$14625,2,0)</f>
        <v>87</v>
      </c>
      <c r="D3267" t="str">
        <f t="shared" si="102"/>
        <v>교보문고</v>
      </c>
      <c r="E3267" t="str">
        <f>VLOOKUP(B3267,payment!$A$2:$I$14625,3,0)</f>
        <v>교보문고</v>
      </c>
      <c r="F3267">
        <f>VLOOKUP(B3267,payment!$A$2:$I$14625,4,0)</f>
        <v>37.650136000000003</v>
      </c>
      <c r="G3267">
        <f>VLOOKUP(B3267,payment!$A$2:$I$14625,5,0)</f>
        <v>127.075976</v>
      </c>
      <c r="H3267" t="str">
        <f>VLOOKUP(E3267,gift_meta!$B$2:$C$33,2,0)</f>
        <v>도서 구매시 10% 할인</v>
      </c>
      <c r="I3267">
        <f t="shared" ca="1" si="103"/>
        <v>1200</v>
      </c>
      <c r="J3267" s="5">
        <f>VLOOKUP(B3267,payment!$A$2:$I$14625,7,0)</f>
        <v>43045</v>
      </c>
      <c r="K3267" s="6">
        <f>VLOOKUP(B3267,payment!$A$2:$I$14625,8,0)</f>
        <v>0.44156000000000001</v>
      </c>
    </row>
    <row r="3268" spans="1:11">
      <c r="A3268">
        <v>3267</v>
      </c>
      <c r="B3268">
        <v>7895</v>
      </c>
      <c r="C3268">
        <f>VLOOKUP(B3268,payment!$A$2:$B$14625,2,0)</f>
        <v>55</v>
      </c>
      <c r="D3268" t="str">
        <f t="shared" si="102"/>
        <v>아웃닭</v>
      </c>
      <c r="E3268" t="str">
        <f>VLOOKUP(B3268,payment!$A$2:$I$14625,3,0)</f>
        <v>아웃닭</v>
      </c>
      <c r="F3268">
        <f>VLOOKUP(B3268,payment!$A$2:$I$14625,4,0)</f>
        <v>37.581691999999997</v>
      </c>
      <c r="G3268">
        <f>VLOOKUP(B3268,payment!$A$2:$I$14625,5,0)</f>
        <v>126.9212</v>
      </c>
      <c r="H3268" t="str">
        <f>VLOOKUP(E3268,gift_meta!$B$2:$C$33,2,0)</f>
        <v>치즈스틱 2개 제공</v>
      </c>
      <c r="I3268">
        <f t="shared" ca="1" si="103"/>
        <v>2000</v>
      </c>
      <c r="J3268" s="5">
        <f>VLOOKUP(B3268,payment!$A$2:$I$14625,7,0)</f>
        <v>42929</v>
      </c>
      <c r="K3268" s="6">
        <f>VLOOKUP(B3268,payment!$A$2:$I$14625,8,0)</f>
        <v>0.54108000000000001</v>
      </c>
    </row>
    <row r="3269" spans="1:11">
      <c r="A3269">
        <v>3268</v>
      </c>
      <c r="B3269">
        <v>5704</v>
      </c>
      <c r="C3269">
        <f>VLOOKUP(B3269,payment!$A$2:$B$14625,2,0)</f>
        <v>115</v>
      </c>
      <c r="D3269" t="str">
        <f t="shared" si="102"/>
        <v>동경야네</v>
      </c>
      <c r="E3269" t="str">
        <f>VLOOKUP(B3269,payment!$A$2:$I$14625,3,0)</f>
        <v>동경야네</v>
      </c>
      <c r="F3269">
        <f>VLOOKUP(B3269,payment!$A$2:$I$14625,4,0)</f>
        <v>37.630958</v>
      </c>
      <c r="G3269">
        <f>VLOOKUP(B3269,payment!$A$2:$I$14625,5,0)</f>
        <v>127.053487</v>
      </c>
      <c r="H3269" t="str">
        <f>VLOOKUP(E3269,gift_meta!$B$2:$C$33,2,0)</f>
        <v>사케동 10% 할인</v>
      </c>
      <c r="I3269">
        <f t="shared" ca="1" si="103"/>
        <v>1600</v>
      </c>
      <c r="J3269" s="5">
        <f>VLOOKUP(B3269,payment!$A$2:$I$14625,7,0)</f>
        <v>42661</v>
      </c>
      <c r="K3269" s="6">
        <f>VLOOKUP(B3269,payment!$A$2:$I$14625,8,0)</f>
        <v>0.72211999999999998</v>
      </c>
    </row>
    <row r="3270" spans="1:11">
      <c r="A3270">
        <v>3269</v>
      </c>
      <c r="B3270">
        <v>1766</v>
      </c>
      <c r="C3270">
        <f>VLOOKUP(B3270,payment!$A$2:$B$14625,2,0)</f>
        <v>122</v>
      </c>
      <c r="D3270" t="str">
        <f t="shared" si="102"/>
        <v>김덕후의곱창조</v>
      </c>
      <c r="E3270" t="str">
        <f>VLOOKUP(B3270,payment!$A$2:$I$14625,3,0)</f>
        <v>김덕후의곱창조</v>
      </c>
      <c r="F3270">
        <f>VLOOKUP(B3270,payment!$A$2:$I$14625,4,0)</f>
        <v>37.658158</v>
      </c>
      <c r="G3270">
        <f>VLOOKUP(B3270,payment!$A$2:$I$14625,5,0)</f>
        <v>126.870068</v>
      </c>
      <c r="H3270" t="str">
        <f>VLOOKUP(E3270,gift_meta!$B$2:$C$33,2,0)</f>
        <v>곱창 무한 리필 2,000 할인</v>
      </c>
      <c r="I3270">
        <f t="shared" ca="1" si="103"/>
        <v>600</v>
      </c>
      <c r="J3270" s="5">
        <f>VLOOKUP(B3270,payment!$A$2:$I$14625,7,0)</f>
        <v>43084</v>
      </c>
      <c r="K3270" s="6">
        <f>VLOOKUP(B3270,payment!$A$2:$I$14625,8,0)</f>
        <v>0.83189000000000002</v>
      </c>
    </row>
    <row r="3271" spans="1:11">
      <c r="A3271">
        <v>3270</v>
      </c>
      <c r="B3271">
        <v>11086</v>
      </c>
      <c r="C3271">
        <f>VLOOKUP(B3271,payment!$A$2:$B$14625,2,0)</f>
        <v>62</v>
      </c>
      <c r="D3271" t="str">
        <f t="shared" si="102"/>
        <v>닭한마리</v>
      </c>
      <c r="E3271" t="str">
        <f>VLOOKUP(B3271,payment!$A$2:$I$14625,3,0)</f>
        <v>닭한마리</v>
      </c>
      <c r="F3271">
        <f>VLOOKUP(B3271,payment!$A$2:$I$14625,4,0)</f>
        <v>37.627937000000003</v>
      </c>
      <c r="G3271">
        <f>VLOOKUP(B3271,payment!$A$2:$I$14625,5,0)</f>
        <v>127.155292</v>
      </c>
      <c r="H3271" t="str">
        <f>VLOOKUP(E3271,gift_meta!$B$2:$C$33,2,0)</f>
        <v>칼국수 사리 무료 리필</v>
      </c>
      <c r="I3271">
        <f t="shared" ca="1" si="103"/>
        <v>1600</v>
      </c>
      <c r="J3271" s="5">
        <f>VLOOKUP(B3271,payment!$A$2:$I$14625,7,0)</f>
        <v>42588</v>
      </c>
      <c r="K3271" s="6">
        <f>VLOOKUP(B3271,payment!$A$2:$I$14625,8,0)</f>
        <v>0.66849999999999998</v>
      </c>
    </row>
    <row r="3272" spans="1:11">
      <c r="A3272">
        <v>3271</v>
      </c>
      <c r="B3272">
        <v>11971</v>
      </c>
      <c r="C3272">
        <f>VLOOKUP(B3272,payment!$A$2:$B$14625,2,0)</f>
        <v>216</v>
      </c>
      <c r="D3272" t="str">
        <f t="shared" si="102"/>
        <v>이디야커피</v>
      </c>
      <c r="E3272" t="str">
        <f>VLOOKUP(B3272,payment!$A$2:$I$14625,3,0)</f>
        <v>이디야커피</v>
      </c>
      <c r="F3272">
        <f>VLOOKUP(B3272,payment!$A$2:$I$14625,4,0)</f>
        <v>37.501643999999999</v>
      </c>
      <c r="G3272">
        <f>VLOOKUP(B3272,payment!$A$2:$I$14625,5,0)</f>
        <v>126.85349600000001</v>
      </c>
      <c r="H3272" t="str">
        <f>VLOOKUP(E3272,gift_meta!$B$2:$C$33,2,0)</f>
        <v>스마트 오더 사용시 10% 할인</v>
      </c>
      <c r="I3272">
        <f t="shared" ca="1" si="103"/>
        <v>1000</v>
      </c>
      <c r="J3272" s="5">
        <f>VLOOKUP(B3272,payment!$A$2:$I$14625,7,0)</f>
        <v>42791</v>
      </c>
      <c r="K3272" s="6">
        <f>VLOOKUP(B3272,payment!$A$2:$I$14625,8,0)</f>
        <v>0.55488999999999999</v>
      </c>
    </row>
    <row r="3273" spans="1:11">
      <c r="A3273">
        <v>3272</v>
      </c>
      <c r="B3273">
        <v>8171</v>
      </c>
      <c r="C3273">
        <f>VLOOKUP(B3273,payment!$A$2:$B$14625,2,0)</f>
        <v>133</v>
      </c>
      <c r="D3273" t="str">
        <f t="shared" si="102"/>
        <v>동경야네</v>
      </c>
      <c r="E3273" t="str">
        <f>VLOOKUP(B3273,payment!$A$2:$I$14625,3,0)</f>
        <v>동경야네</v>
      </c>
      <c r="F3273">
        <f>VLOOKUP(B3273,payment!$A$2:$I$14625,4,0)</f>
        <v>37.632919000000001</v>
      </c>
      <c r="G3273">
        <f>VLOOKUP(B3273,payment!$A$2:$I$14625,5,0)</f>
        <v>127.040502</v>
      </c>
      <c r="H3273" t="str">
        <f>VLOOKUP(E3273,gift_meta!$B$2:$C$33,2,0)</f>
        <v>사케동 10% 할인</v>
      </c>
      <c r="I3273">
        <f t="shared" ca="1" si="103"/>
        <v>1100</v>
      </c>
      <c r="J3273" s="5">
        <f>VLOOKUP(B3273,payment!$A$2:$I$14625,7,0)</f>
        <v>43059</v>
      </c>
      <c r="K3273" s="6">
        <f>VLOOKUP(B3273,payment!$A$2:$I$14625,8,0)</f>
        <v>0.41516999999999998</v>
      </c>
    </row>
    <row r="3274" spans="1:11">
      <c r="A3274">
        <v>3273</v>
      </c>
      <c r="B3274">
        <v>3860</v>
      </c>
      <c r="C3274">
        <f>VLOOKUP(B3274,payment!$A$2:$B$14625,2,0)</f>
        <v>193</v>
      </c>
      <c r="D3274" t="str">
        <f t="shared" si="102"/>
        <v>김덕후의곱창조</v>
      </c>
      <c r="E3274" t="str">
        <f>VLOOKUP(B3274,payment!$A$2:$I$14625,3,0)</f>
        <v>김덕후의곱창조</v>
      </c>
      <c r="F3274">
        <f>VLOOKUP(B3274,payment!$A$2:$I$14625,4,0)</f>
        <v>37.452356999999999</v>
      </c>
      <c r="G3274">
        <f>VLOOKUP(B3274,payment!$A$2:$I$14625,5,0)</f>
        <v>126.993726</v>
      </c>
      <c r="H3274" t="str">
        <f>VLOOKUP(E3274,gift_meta!$B$2:$C$33,2,0)</f>
        <v>곱창 무한 리필 2,000 할인</v>
      </c>
      <c r="I3274">
        <f t="shared" ca="1" si="103"/>
        <v>1000</v>
      </c>
      <c r="J3274" s="5">
        <f>VLOOKUP(B3274,payment!$A$2:$I$14625,7,0)</f>
        <v>43129</v>
      </c>
      <c r="K3274" s="6">
        <f>VLOOKUP(B3274,payment!$A$2:$I$14625,8,0)</f>
        <v>0.62190000000000001</v>
      </c>
    </row>
    <row r="3275" spans="1:11">
      <c r="A3275">
        <v>3274</v>
      </c>
      <c r="B3275">
        <v>692</v>
      </c>
      <c r="C3275">
        <f>VLOOKUP(B3275,payment!$A$2:$B$14625,2,0)</f>
        <v>37</v>
      </c>
      <c r="D3275" t="str">
        <f t="shared" si="102"/>
        <v>약국</v>
      </c>
      <c r="E3275" t="str">
        <f>VLOOKUP(B3275,payment!$A$2:$I$14625,3,0)</f>
        <v>약국</v>
      </c>
      <c r="F3275">
        <f>VLOOKUP(B3275,payment!$A$2:$I$14625,4,0)</f>
        <v>37.623420000000003</v>
      </c>
      <c r="G3275">
        <f>VLOOKUP(B3275,payment!$A$2:$I$14625,5,0)</f>
        <v>126.86905299999999</v>
      </c>
      <c r="H3275" t="str">
        <f>VLOOKUP(E3275,gift_meta!$B$2:$C$33,2,0)</f>
        <v>황사 마스크 증정(1매)</v>
      </c>
      <c r="I3275">
        <f t="shared" ca="1" si="103"/>
        <v>400</v>
      </c>
      <c r="J3275" s="5">
        <f>VLOOKUP(B3275,payment!$A$2:$I$14625,7,0)</f>
        <v>42467</v>
      </c>
      <c r="K3275" s="6">
        <f>VLOOKUP(B3275,payment!$A$2:$I$14625,8,0)</f>
        <v>0.80506999999999995</v>
      </c>
    </row>
    <row r="3276" spans="1:11">
      <c r="A3276">
        <v>3275</v>
      </c>
      <c r="B3276">
        <v>12976</v>
      </c>
      <c r="C3276">
        <f>VLOOKUP(B3276,payment!$A$2:$B$14625,2,0)</f>
        <v>15</v>
      </c>
      <c r="D3276" t="str">
        <f t="shared" si="102"/>
        <v>홍콩반점</v>
      </c>
      <c r="E3276" t="str">
        <f>VLOOKUP(B3276,payment!$A$2:$I$14625,3,0)</f>
        <v>홍콩반점</v>
      </c>
      <c r="F3276">
        <f>VLOOKUP(B3276,payment!$A$2:$I$14625,4,0)</f>
        <v>37.545842</v>
      </c>
      <c r="G3276">
        <f>VLOOKUP(B3276,payment!$A$2:$I$14625,5,0)</f>
        <v>127.070832</v>
      </c>
      <c r="H3276" t="str">
        <f>VLOOKUP(E3276,gift_meta!$B$2:$C$33,2,0)</f>
        <v>찹쌀 탕수육 10% 할인</v>
      </c>
      <c r="I3276">
        <f t="shared" ca="1" si="103"/>
        <v>600</v>
      </c>
      <c r="J3276" s="5">
        <f>VLOOKUP(B3276,payment!$A$2:$I$14625,7,0)</f>
        <v>42722</v>
      </c>
      <c r="K3276" s="6">
        <f>VLOOKUP(B3276,payment!$A$2:$I$14625,8,0)</f>
        <v>0.71875</v>
      </c>
    </row>
    <row r="3277" spans="1:11">
      <c r="A3277">
        <v>3276</v>
      </c>
      <c r="B3277">
        <v>3909</v>
      </c>
      <c r="C3277">
        <f>VLOOKUP(B3277,payment!$A$2:$B$14625,2,0)</f>
        <v>283</v>
      </c>
      <c r="D3277" t="str">
        <f t="shared" si="102"/>
        <v>아웃백</v>
      </c>
      <c r="E3277" t="str">
        <f>VLOOKUP(B3277,payment!$A$2:$I$14625,3,0)</f>
        <v>아웃백</v>
      </c>
      <c r="F3277">
        <f>VLOOKUP(B3277,payment!$A$2:$I$14625,4,0)</f>
        <v>37.495505999999999</v>
      </c>
      <c r="G3277">
        <f>VLOOKUP(B3277,payment!$A$2:$I$14625,5,0)</f>
        <v>127.064717</v>
      </c>
      <c r="H3277" t="str">
        <f>VLOOKUP(E3277,gift_meta!$B$2:$C$33,2,0)</f>
        <v>스테이크 주문시 10% 할인</v>
      </c>
      <c r="I3277">
        <f t="shared" ca="1" si="103"/>
        <v>400</v>
      </c>
      <c r="J3277" s="5">
        <f>VLOOKUP(B3277,payment!$A$2:$I$14625,7,0)</f>
        <v>42648</v>
      </c>
      <c r="K3277" s="6">
        <f>VLOOKUP(B3277,payment!$A$2:$I$14625,8,0)</f>
        <v>0.97492999999999996</v>
      </c>
    </row>
    <row r="3278" spans="1:11">
      <c r="A3278">
        <v>3277</v>
      </c>
      <c r="B3278">
        <v>13115</v>
      </c>
      <c r="C3278">
        <f>VLOOKUP(B3278,payment!$A$2:$B$14625,2,0)</f>
        <v>104</v>
      </c>
      <c r="D3278" t="str">
        <f t="shared" si="102"/>
        <v>버거킹</v>
      </c>
      <c r="E3278" t="str">
        <f>VLOOKUP(B3278,payment!$A$2:$I$14625,3,0)</f>
        <v>버거킹</v>
      </c>
      <c r="F3278">
        <f>VLOOKUP(B3278,payment!$A$2:$I$14625,4,0)</f>
        <v>37.574612999999999</v>
      </c>
      <c r="G3278">
        <f>VLOOKUP(B3278,payment!$A$2:$I$14625,5,0)</f>
        <v>127.03564</v>
      </c>
      <c r="H3278" t="str">
        <f>VLOOKUP(E3278,gift_meta!$B$2:$C$33,2,0)</f>
        <v>와퍼주문시 5% 할인</v>
      </c>
      <c r="I3278">
        <f t="shared" ca="1" si="103"/>
        <v>1800</v>
      </c>
      <c r="J3278" s="5">
        <f>VLOOKUP(B3278,payment!$A$2:$I$14625,7,0)</f>
        <v>42398</v>
      </c>
      <c r="K3278" s="6">
        <f>VLOOKUP(B3278,payment!$A$2:$I$14625,8,0)</f>
        <v>0.38186999999999999</v>
      </c>
    </row>
    <row r="3279" spans="1:11">
      <c r="A3279">
        <v>3278</v>
      </c>
      <c r="B3279">
        <v>13977</v>
      </c>
      <c r="C3279">
        <f>VLOOKUP(B3279,payment!$A$2:$B$14625,2,0)</f>
        <v>118</v>
      </c>
      <c r="D3279" t="str">
        <f t="shared" si="102"/>
        <v>꾼</v>
      </c>
      <c r="E3279" t="str">
        <f>VLOOKUP(B3279,payment!$A$2:$I$14625,3,0)</f>
        <v>꾼</v>
      </c>
      <c r="F3279">
        <f>VLOOKUP(B3279,payment!$A$2:$I$14625,4,0)</f>
        <v>37.631867</v>
      </c>
      <c r="G3279">
        <f>VLOOKUP(B3279,payment!$A$2:$I$14625,5,0)</f>
        <v>126.973146</v>
      </c>
      <c r="H3279" t="str">
        <f>VLOOKUP(E3279,gift_meta!$B$2:$C$33,2,0)</f>
        <v>소주 2,000 쿠폰</v>
      </c>
      <c r="I3279">
        <f t="shared" ca="1" si="103"/>
        <v>800</v>
      </c>
      <c r="J3279" s="5">
        <f>VLOOKUP(B3279,payment!$A$2:$I$14625,7,0)</f>
        <v>42799</v>
      </c>
      <c r="K3279" s="6">
        <f>VLOOKUP(B3279,payment!$A$2:$I$14625,8,0)</f>
        <v>0.72206999999999999</v>
      </c>
    </row>
    <row r="3280" spans="1:11">
      <c r="A3280">
        <v>3279</v>
      </c>
      <c r="B3280">
        <v>7579</v>
      </c>
      <c r="C3280">
        <f>VLOOKUP(B3280,payment!$A$2:$B$14625,2,0)</f>
        <v>30</v>
      </c>
      <c r="D3280" t="str">
        <f t="shared" si="102"/>
        <v>연래춘</v>
      </c>
      <c r="E3280" t="str">
        <f>VLOOKUP(B3280,payment!$A$2:$I$14625,3,0)</f>
        <v>연래춘</v>
      </c>
      <c r="F3280">
        <f>VLOOKUP(B3280,payment!$A$2:$I$14625,4,0)</f>
        <v>37.500143999999999</v>
      </c>
      <c r="G3280">
        <f>VLOOKUP(B3280,payment!$A$2:$I$14625,5,0)</f>
        <v>126.860671</v>
      </c>
      <c r="H3280" t="str">
        <f>VLOOKUP(E3280,gift_meta!$B$2:$C$33,2,0)</f>
        <v>현금 결재시 10% 할인</v>
      </c>
      <c r="I3280">
        <f t="shared" ca="1" si="103"/>
        <v>900</v>
      </c>
      <c r="J3280" s="5">
        <f>VLOOKUP(B3280,payment!$A$2:$I$14625,7,0)</f>
        <v>42429</v>
      </c>
      <c r="K3280" s="6">
        <f>VLOOKUP(B3280,payment!$A$2:$I$14625,8,0)</f>
        <v>0.68710000000000004</v>
      </c>
    </row>
    <row r="3281" spans="1:11">
      <c r="A3281">
        <v>3280</v>
      </c>
      <c r="B3281">
        <v>9926</v>
      </c>
      <c r="C3281">
        <f>VLOOKUP(B3281,payment!$A$2:$B$14625,2,0)</f>
        <v>118</v>
      </c>
      <c r="D3281" t="str">
        <f t="shared" si="102"/>
        <v>백다방</v>
      </c>
      <c r="E3281" t="str">
        <f>VLOOKUP(B3281,payment!$A$2:$I$14625,3,0)</f>
        <v>백다방</v>
      </c>
      <c r="F3281">
        <f>VLOOKUP(B3281,payment!$A$2:$I$14625,4,0)</f>
        <v>37.709826999999997</v>
      </c>
      <c r="G3281">
        <f>VLOOKUP(B3281,payment!$A$2:$I$14625,5,0)</f>
        <v>127.15542000000001</v>
      </c>
      <c r="H3281" t="str">
        <f>VLOOKUP(E3281,gift_meta!$B$2:$C$33,2,0)</f>
        <v>무료 토핑 추가</v>
      </c>
      <c r="I3281">
        <f t="shared" ca="1" si="103"/>
        <v>600</v>
      </c>
      <c r="J3281" s="5">
        <f>VLOOKUP(B3281,payment!$A$2:$I$14625,7,0)</f>
        <v>43183</v>
      </c>
      <c r="K3281" s="6">
        <f>VLOOKUP(B3281,payment!$A$2:$I$14625,8,0)</f>
        <v>0.64268000000000003</v>
      </c>
    </row>
    <row r="3282" spans="1:11">
      <c r="A3282">
        <v>3281</v>
      </c>
      <c r="B3282">
        <v>12909</v>
      </c>
      <c r="C3282">
        <f>VLOOKUP(B3282,payment!$A$2:$B$14625,2,0)</f>
        <v>40</v>
      </c>
      <c r="D3282" t="str">
        <f t="shared" si="102"/>
        <v>리얼후라이</v>
      </c>
      <c r="E3282" t="str">
        <f>VLOOKUP(B3282,payment!$A$2:$I$14625,3,0)</f>
        <v>리얼후라이</v>
      </c>
      <c r="F3282">
        <f>VLOOKUP(B3282,payment!$A$2:$I$14625,4,0)</f>
        <v>37.483072</v>
      </c>
      <c r="G3282">
        <f>VLOOKUP(B3282,payment!$A$2:$I$14625,5,0)</f>
        <v>126.874258</v>
      </c>
      <c r="H3282" t="str">
        <f>VLOOKUP(E3282,gift_meta!$B$2:$C$33,2,0)</f>
        <v>크리스피 후라이드 10% 할인</v>
      </c>
      <c r="I3282">
        <f t="shared" ca="1" si="103"/>
        <v>100</v>
      </c>
      <c r="J3282" s="5">
        <f>VLOOKUP(B3282,payment!$A$2:$I$14625,7,0)</f>
        <v>42669</v>
      </c>
      <c r="K3282" s="6">
        <f>VLOOKUP(B3282,payment!$A$2:$I$14625,8,0)</f>
        <v>0.91368000000000005</v>
      </c>
    </row>
    <row r="3283" spans="1:11">
      <c r="A3283">
        <v>3282</v>
      </c>
      <c r="B3283">
        <v>2786</v>
      </c>
      <c r="C3283">
        <f>VLOOKUP(B3283,payment!$A$2:$B$14625,2,0)</f>
        <v>273</v>
      </c>
      <c r="D3283" t="str">
        <f t="shared" si="102"/>
        <v>이비인후과</v>
      </c>
      <c r="E3283" t="str">
        <f>VLOOKUP(B3283,payment!$A$2:$I$14625,3,0)</f>
        <v>이비인후과</v>
      </c>
      <c r="F3283">
        <f>VLOOKUP(B3283,payment!$A$2:$I$14625,4,0)</f>
        <v>37.590255999999997</v>
      </c>
      <c r="G3283">
        <f>VLOOKUP(B3283,payment!$A$2:$I$14625,5,0)</f>
        <v>126.914323</v>
      </c>
      <c r="H3283" t="str">
        <f>VLOOKUP(E3283,gift_meta!$B$2:$C$33,2,0)</f>
        <v>코세척 서비스(무료)</v>
      </c>
      <c r="I3283">
        <f t="shared" ca="1" si="103"/>
        <v>1300</v>
      </c>
      <c r="J3283" s="5">
        <f>VLOOKUP(B3283,payment!$A$2:$I$14625,7,0)</f>
        <v>42896</v>
      </c>
      <c r="K3283" s="6">
        <f>VLOOKUP(B3283,payment!$A$2:$I$14625,8,0)</f>
        <v>0.91239000000000003</v>
      </c>
    </row>
    <row r="3284" spans="1:11">
      <c r="A3284">
        <v>3283</v>
      </c>
      <c r="B3284">
        <v>7967</v>
      </c>
      <c r="C3284">
        <f>VLOOKUP(B3284,payment!$A$2:$B$14625,2,0)</f>
        <v>248</v>
      </c>
      <c r="D3284" t="str">
        <f t="shared" si="102"/>
        <v>꾼</v>
      </c>
      <c r="E3284" t="str">
        <f>VLOOKUP(B3284,payment!$A$2:$I$14625,3,0)</f>
        <v>꾼</v>
      </c>
      <c r="F3284">
        <f>VLOOKUP(B3284,payment!$A$2:$I$14625,4,0)</f>
        <v>37.546574</v>
      </c>
      <c r="G3284">
        <f>VLOOKUP(B3284,payment!$A$2:$I$14625,5,0)</f>
        <v>127.10026999999999</v>
      </c>
      <c r="H3284" t="str">
        <f>VLOOKUP(E3284,gift_meta!$B$2:$C$33,2,0)</f>
        <v>소주 2,000 쿠폰</v>
      </c>
      <c r="I3284">
        <f t="shared" ca="1" si="103"/>
        <v>700</v>
      </c>
      <c r="J3284" s="5">
        <f>VLOOKUP(B3284,payment!$A$2:$I$14625,7,0)</f>
        <v>43034</v>
      </c>
      <c r="K3284" s="6">
        <f>VLOOKUP(B3284,payment!$A$2:$I$14625,8,0)</f>
        <v>0.62712999999999997</v>
      </c>
    </row>
    <row r="3285" spans="1:11">
      <c r="A3285">
        <v>3284</v>
      </c>
      <c r="B3285">
        <v>6335</v>
      </c>
      <c r="C3285">
        <f>VLOOKUP(B3285,payment!$A$2:$B$14625,2,0)</f>
        <v>197</v>
      </c>
      <c r="D3285" t="str">
        <f t="shared" si="102"/>
        <v>파리바게트</v>
      </c>
      <c r="E3285" t="str">
        <f>VLOOKUP(B3285,payment!$A$2:$I$14625,3,0)</f>
        <v>파리바게트</v>
      </c>
      <c r="F3285">
        <f>VLOOKUP(B3285,payment!$A$2:$I$14625,4,0)</f>
        <v>37.503801000000003</v>
      </c>
      <c r="G3285">
        <f>VLOOKUP(B3285,payment!$A$2:$I$14625,5,0)</f>
        <v>127.10882700000001</v>
      </c>
      <c r="H3285" t="str">
        <f>VLOOKUP(E3285,gift_meta!$B$2:$C$33,2,0)</f>
        <v>1000원 이상 10% 할인</v>
      </c>
      <c r="I3285">
        <f t="shared" ca="1" si="103"/>
        <v>800</v>
      </c>
      <c r="J3285" s="5">
        <f>VLOOKUP(B3285,payment!$A$2:$I$14625,7,0)</f>
        <v>42736</v>
      </c>
      <c r="K3285" s="6">
        <f>VLOOKUP(B3285,payment!$A$2:$I$14625,8,0)</f>
        <v>0.64668999999999999</v>
      </c>
    </row>
    <row r="3286" spans="1:11">
      <c r="A3286">
        <v>3285</v>
      </c>
      <c r="B3286">
        <v>11547</v>
      </c>
      <c r="C3286">
        <f>VLOOKUP(B3286,payment!$A$2:$B$14625,2,0)</f>
        <v>288</v>
      </c>
      <c r="D3286" t="str">
        <f t="shared" si="102"/>
        <v>반디앤루니스</v>
      </c>
      <c r="E3286" t="str">
        <f>VLOOKUP(B3286,payment!$A$2:$I$14625,3,0)</f>
        <v>반디앤루니스</v>
      </c>
      <c r="F3286">
        <f>VLOOKUP(B3286,payment!$A$2:$I$14625,4,0)</f>
        <v>37.676799000000003</v>
      </c>
      <c r="G3286">
        <f>VLOOKUP(B3286,payment!$A$2:$I$14625,5,0)</f>
        <v>127.056072</v>
      </c>
      <c r="H3286" t="str">
        <f>VLOOKUP(E3286,gift_meta!$B$2:$C$33,2,0)</f>
        <v>도서 구매시 5% 할인</v>
      </c>
      <c r="I3286">
        <f t="shared" ca="1" si="103"/>
        <v>600</v>
      </c>
      <c r="J3286" s="5">
        <f>VLOOKUP(B3286,payment!$A$2:$I$14625,7,0)</f>
        <v>42441</v>
      </c>
      <c r="K3286" s="6">
        <f>VLOOKUP(B3286,payment!$A$2:$I$14625,8,0)</f>
        <v>0.64944999999999997</v>
      </c>
    </row>
    <row r="3287" spans="1:11">
      <c r="A3287">
        <v>3286</v>
      </c>
      <c r="B3287">
        <v>11682</v>
      </c>
      <c r="C3287">
        <f>VLOOKUP(B3287,payment!$A$2:$B$14625,2,0)</f>
        <v>261</v>
      </c>
      <c r="D3287" t="str">
        <f t="shared" si="102"/>
        <v>스시진</v>
      </c>
      <c r="E3287" t="str">
        <f>VLOOKUP(B3287,payment!$A$2:$I$14625,3,0)</f>
        <v>스시진</v>
      </c>
      <c r="F3287">
        <f>VLOOKUP(B3287,payment!$A$2:$I$14625,4,0)</f>
        <v>37.507472</v>
      </c>
      <c r="G3287">
        <f>VLOOKUP(B3287,payment!$A$2:$I$14625,5,0)</f>
        <v>127.133274</v>
      </c>
      <c r="H3287" t="str">
        <f>VLOOKUP(E3287,gift_meta!$B$2:$C$33,2,0)</f>
        <v>2pcs 무료 제공</v>
      </c>
      <c r="I3287">
        <f t="shared" ca="1" si="103"/>
        <v>400</v>
      </c>
      <c r="J3287" s="5">
        <f>VLOOKUP(B3287,payment!$A$2:$I$14625,7,0)</f>
        <v>42867</v>
      </c>
      <c r="K3287" s="6">
        <f>VLOOKUP(B3287,payment!$A$2:$I$14625,8,0)</f>
        <v>0.99397999999999997</v>
      </c>
    </row>
    <row r="3288" spans="1:11">
      <c r="A3288">
        <v>3287</v>
      </c>
      <c r="B3288">
        <v>11604</v>
      </c>
      <c r="C3288">
        <f>VLOOKUP(B3288,payment!$A$2:$B$14625,2,0)</f>
        <v>62</v>
      </c>
      <c r="D3288" t="str">
        <f t="shared" si="102"/>
        <v>정형외과</v>
      </c>
      <c r="E3288" t="str">
        <f>VLOOKUP(B3288,payment!$A$2:$I$14625,3,0)</f>
        <v>정형외과</v>
      </c>
      <c r="F3288">
        <f>VLOOKUP(B3288,payment!$A$2:$I$14625,4,0)</f>
        <v>37.460360999999999</v>
      </c>
      <c r="G3288">
        <f>VLOOKUP(B3288,payment!$A$2:$I$14625,5,0)</f>
        <v>127.07931600000001</v>
      </c>
      <c r="H3288" t="str">
        <f>VLOOKUP(E3288,gift_meta!$B$2:$C$33,2,0)</f>
        <v>정형외과의료지점</v>
      </c>
      <c r="I3288">
        <f t="shared" ca="1" si="103"/>
        <v>1500</v>
      </c>
      <c r="J3288" s="5">
        <f>VLOOKUP(B3288,payment!$A$2:$I$14625,7,0)</f>
        <v>42832</v>
      </c>
      <c r="K3288" s="6">
        <f>VLOOKUP(B3288,payment!$A$2:$I$14625,8,0)</f>
        <v>0.38135999999999998</v>
      </c>
    </row>
    <row r="3289" spans="1:11">
      <c r="A3289">
        <v>3288</v>
      </c>
      <c r="B3289">
        <v>5007</v>
      </c>
      <c r="C3289">
        <f>VLOOKUP(B3289,payment!$A$2:$B$14625,2,0)</f>
        <v>92</v>
      </c>
      <c r="D3289" t="str">
        <f t="shared" si="102"/>
        <v>연래춘</v>
      </c>
      <c r="E3289" t="str">
        <f>VLOOKUP(B3289,payment!$A$2:$I$14625,3,0)</f>
        <v>연래춘</v>
      </c>
      <c r="F3289">
        <f>VLOOKUP(B3289,payment!$A$2:$I$14625,4,0)</f>
        <v>37.634008999999999</v>
      </c>
      <c r="G3289">
        <f>VLOOKUP(B3289,payment!$A$2:$I$14625,5,0)</f>
        <v>127.011454</v>
      </c>
      <c r="H3289" t="str">
        <f>VLOOKUP(E3289,gift_meta!$B$2:$C$33,2,0)</f>
        <v>현금 결재시 10% 할인</v>
      </c>
      <c r="I3289">
        <f t="shared" ca="1" si="103"/>
        <v>1600</v>
      </c>
      <c r="J3289" s="5">
        <f>VLOOKUP(B3289,payment!$A$2:$I$14625,7,0)</f>
        <v>42839</v>
      </c>
      <c r="K3289" s="6">
        <f>VLOOKUP(B3289,payment!$A$2:$I$14625,8,0)</f>
        <v>0.94789999999999996</v>
      </c>
    </row>
    <row r="3290" spans="1:11">
      <c r="A3290">
        <v>3289</v>
      </c>
      <c r="B3290">
        <v>13085</v>
      </c>
      <c r="C3290">
        <f>VLOOKUP(B3290,payment!$A$2:$B$14625,2,0)</f>
        <v>134</v>
      </c>
      <c r="D3290" t="str">
        <f t="shared" si="102"/>
        <v>연래춘</v>
      </c>
      <c r="E3290" t="str">
        <f>VLOOKUP(B3290,payment!$A$2:$I$14625,3,0)</f>
        <v>연래춘</v>
      </c>
      <c r="F3290">
        <f>VLOOKUP(B3290,payment!$A$2:$I$14625,4,0)</f>
        <v>37.516295999999997</v>
      </c>
      <c r="G3290">
        <f>VLOOKUP(B3290,payment!$A$2:$I$14625,5,0)</f>
        <v>127.129386</v>
      </c>
      <c r="H3290" t="str">
        <f>VLOOKUP(E3290,gift_meta!$B$2:$C$33,2,0)</f>
        <v>현금 결재시 10% 할인</v>
      </c>
      <c r="I3290">
        <f t="shared" ca="1" si="103"/>
        <v>1600</v>
      </c>
      <c r="J3290" s="5">
        <f>VLOOKUP(B3290,payment!$A$2:$I$14625,7,0)</f>
        <v>42896</v>
      </c>
      <c r="K3290" s="6">
        <f>VLOOKUP(B3290,payment!$A$2:$I$14625,8,0)</f>
        <v>0.40821000000000002</v>
      </c>
    </row>
    <row r="3291" spans="1:11">
      <c r="A3291">
        <v>3290</v>
      </c>
      <c r="B3291">
        <v>6707</v>
      </c>
      <c r="C3291">
        <f>VLOOKUP(B3291,payment!$A$2:$B$14625,2,0)</f>
        <v>299</v>
      </c>
      <c r="D3291" t="str">
        <f t="shared" si="102"/>
        <v>쥬씨</v>
      </c>
      <c r="E3291" t="str">
        <f>VLOOKUP(B3291,payment!$A$2:$I$14625,3,0)</f>
        <v>쥬씨</v>
      </c>
      <c r="F3291">
        <f>VLOOKUP(B3291,payment!$A$2:$I$14625,4,0)</f>
        <v>37.613757999999997</v>
      </c>
      <c r="G3291">
        <f>VLOOKUP(B3291,payment!$A$2:$I$14625,5,0)</f>
        <v>126.894059</v>
      </c>
      <c r="H3291" t="str">
        <f>VLOOKUP(E3291,gift_meta!$B$2:$C$33,2,0)</f>
        <v>무료 사이즈업</v>
      </c>
      <c r="I3291">
        <f t="shared" ca="1" si="103"/>
        <v>800</v>
      </c>
      <c r="J3291" s="5">
        <f>VLOOKUP(B3291,payment!$A$2:$I$14625,7,0)</f>
        <v>42981</v>
      </c>
      <c r="K3291" s="6">
        <f>VLOOKUP(B3291,payment!$A$2:$I$14625,8,0)</f>
        <v>0.93218000000000001</v>
      </c>
    </row>
    <row r="3292" spans="1:11">
      <c r="A3292">
        <v>3291</v>
      </c>
      <c r="B3292">
        <v>10525</v>
      </c>
      <c r="C3292">
        <f>VLOOKUP(B3292,payment!$A$2:$B$14625,2,0)</f>
        <v>249</v>
      </c>
      <c r="D3292" t="str">
        <f t="shared" si="102"/>
        <v>엔젤리너스</v>
      </c>
      <c r="E3292" t="str">
        <f>VLOOKUP(B3292,payment!$A$2:$I$14625,3,0)</f>
        <v>엔젤리너스</v>
      </c>
      <c r="F3292">
        <f>VLOOKUP(B3292,payment!$A$2:$I$14625,4,0)</f>
        <v>37.568089999999998</v>
      </c>
      <c r="G3292">
        <f>VLOOKUP(B3292,payment!$A$2:$I$14625,5,0)</f>
        <v>126.88216300000001</v>
      </c>
      <c r="H3292" t="str">
        <f>VLOOKUP(E3292,gift_meta!$B$2:$C$33,2,0)</f>
        <v>제조 음료 주문시 10% 할인</v>
      </c>
      <c r="I3292">
        <f t="shared" ca="1" si="103"/>
        <v>300</v>
      </c>
      <c r="J3292" s="5">
        <f>VLOOKUP(B3292,payment!$A$2:$I$14625,7,0)</f>
        <v>42478</v>
      </c>
      <c r="K3292" s="6">
        <f>VLOOKUP(B3292,payment!$A$2:$I$14625,8,0)</f>
        <v>0.98768</v>
      </c>
    </row>
    <row r="3293" spans="1:11">
      <c r="A3293">
        <v>3292</v>
      </c>
      <c r="B3293">
        <v>5507</v>
      </c>
      <c r="C3293">
        <f>VLOOKUP(B3293,payment!$A$2:$B$14625,2,0)</f>
        <v>146</v>
      </c>
      <c r="D3293" t="str">
        <f t="shared" si="102"/>
        <v>동경야네</v>
      </c>
      <c r="E3293" t="str">
        <f>VLOOKUP(B3293,payment!$A$2:$I$14625,3,0)</f>
        <v>동경야네</v>
      </c>
      <c r="F3293">
        <f>VLOOKUP(B3293,payment!$A$2:$I$14625,4,0)</f>
        <v>37.525294000000002</v>
      </c>
      <c r="G3293">
        <f>VLOOKUP(B3293,payment!$A$2:$I$14625,5,0)</f>
        <v>126.99455399999999</v>
      </c>
      <c r="H3293" t="str">
        <f>VLOOKUP(E3293,gift_meta!$B$2:$C$33,2,0)</f>
        <v>사케동 10% 할인</v>
      </c>
      <c r="I3293">
        <f t="shared" ca="1" si="103"/>
        <v>2000</v>
      </c>
      <c r="J3293" s="5">
        <f>VLOOKUP(B3293,payment!$A$2:$I$14625,7,0)</f>
        <v>42519</v>
      </c>
      <c r="K3293" s="6">
        <f>VLOOKUP(B3293,payment!$A$2:$I$14625,8,0)</f>
        <v>0.93023</v>
      </c>
    </row>
    <row r="3294" spans="1:11">
      <c r="A3294">
        <v>3293</v>
      </c>
      <c r="B3294">
        <v>9142</v>
      </c>
      <c r="C3294">
        <f>VLOOKUP(B3294,payment!$A$2:$B$14625,2,0)</f>
        <v>262</v>
      </c>
      <c r="D3294" t="str">
        <f t="shared" si="102"/>
        <v>반디앤루니스</v>
      </c>
      <c r="E3294" t="str">
        <f>VLOOKUP(B3294,payment!$A$2:$I$14625,3,0)</f>
        <v>반디앤루니스</v>
      </c>
      <c r="F3294">
        <f>VLOOKUP(B3294,payment!$A$2:$I$14625,4,0)</f>
        <v>37.561114000000003</v>
      </c>
      <c r="G3294">
        <f>VLOOKUP(B3294,payment!$A$2:$I$14625,5,0)</f>
        <v>127.068026</v>
      </c>
      <c r="H3294" t="str">
        <f>VLOOKUP(E3294,gift_meta!$B$2:$C$33,2,0)</f>
        <v>도서 구매시 5% 할인</v>
      </c>
      <c r="I3294">
        <f t="shared" ca="1" si="103"/>
        <v>1700</v>
      </c>
      <c r="J3294" s="5">
        <f>VLOOKUP(B3294,payment!$A$2:$I$14625,7,0)</f>
        <v>42930</v>
      </c>
      <c r="K3294" s="6">
        <f>VLOOKUP(B3294,payment!$A$2:$I$14625,8,0)</f>
        <v>0.39906999999999998</v>
      </c>
    </row>
    <row r="3295" spans="1:11">
      <c r="A3295">
        <v>3294</v>
      </c>
      <c r="B3295">
        <v>13068</v>
      </c>
      <c r="C3295">
        <f>VLOOKUP(B3295,payment!$A$2:$B$14625,2,0)</f>
        <v>149</v>
      </c>
      <c r="D3295" t="str">
        <f t="shared" si="102"/>
        <v>아웃백</v>
      </c>
      <c r="E3295" t="str">
        <f>VLOOKUP(B3295,payment!$A$2:$I$14625,3,0)</f>
        <v>아웃백</v>
      </c>
      <c r="F3295">
        <f>VLOOKUP(B3295,payment!$A$2:$I$14625,4,0)</f>
        <v>37.529643999999998</v>
      </c>
      <c r="G3295">
        <f>VLOOKUP(B3295,payment!$A$2:$I$14625,5,0)</f>
        <v>127.039722</v>
      </c>
      <c r="H3295" t="str">
        <f>VLOOKUP(E3295,gift_meta!$B$2:$C$33,2,0)</f>
        <v>스테이크 주문시 10% 할인</v>
      </c>
      <c r="I3295">
        <f t="shared" ca="1" si="103"/>
        <v>500</v>
      </c>
      <c r="J3295" s="5">
        <f>VLOOKUP(B3295,payment!$A$2:$I$14625,7,0)</f>
        <v>42471</v>
      </c>
      <c r="K3295" s="6">
        <f>VLOOKUP(B3295,payment!$A$2:$I$14625,8,0)</f>
        <v>0.84614</v>
      </c>
    </row>
    <row r="3296" spans="1:11">
      <c r="A3296">
        <v>3295</v>
      </c>
      <c r="B3296">
        <v>1650</v>
      </c>
      <c r="C3296">
        <f>VLOOKUP(B3296,payment!$A$2:$B$14625,2,0)</f>
        <v>138</v>
      </c>
      <c r="D3296" t="str">
        <f t="shared" si="102"/>
        <v>쥬씨</v>
      </c>
      <c r="E3296" t="str">
        <f>VLOOKUP(B3296,payment!$A$2:$I$14625,3,0)</f>
        <v>쥬씨</v>
      </c>
      <c r="F3296">
        <f>VLOOKUP(B3296,payment!$A$2:$I$14625,4,0)</f>
        <v>37.522764000000002</v>
      </c>
      <c r="G3296">
        <f>VLOOKUP(B3296,payment!$A$2:$I$14625,5,0)</f>
        <v>126.930038</v>
      </c>
      <c r="H3296" t="str">
        <f>VLOOKUP(E3296,gift_meta!$B$2:$C$33,2,0)</f>
        <v>무료 사이즈업</v>
      </c>
      <c r="I3296">
        <f t="shared" ca="1" si="103"/>
        <v>1700</v>
      </c>
      <c r="J3296" s="5">
        <f>VLOOKUP(B3296,payment!$A$2:$I$14625,7,0)</f>
        <v>42550</v>
      </c>
      <c r="K3296" s="6">
        <f>VLOOKUP(B3296,payment!$A$2:$I$14625,8,0)</f>
        <v>0.54286000000000001</v>
      </c>
    </row>
    <row r="3297" spans="1:11">
      <c r="A3297">
        <v>3296</v>
      </c>
      <c r="B3297">
        <v>10174</v>
      </c>
      <c r="C3297">
        <f>VLOOKUP(B3297,payment!$A$2:$B$14625,2,0)</f>
        <v>275</v>
      </c>
      <c r="D3297" t="str">
        <f t="shared" si="102"/>
        <v>백다방</v>
      </c>
      <c r="E3297" t="str">
        <f>VLOOKUP(B3297,payment!$A$2:$I$14625,3,0)</f>
        <v>백다방</v>
      </c>
      <c r="F3297">
        <f>VLOOKUP(B3297,payment!$A$2:$I$14625,4,0)</f>
        <v>37.640492000000002</v>
      </c>
      <c r="G3297">
        <f>VLOOKUP(B3297,payment!$A$2:$I$14625,5,0)</f>
        <v>127.178769</v>
      </c>
      <c r="H3297" t="str">
        <f>VLOOKUP(E3297,gift_meta!$B$2:$C$33,2,0)</f>
        <v>무료 토핑 추가</v>
      </c>
      <c r="I3297">
        <f t="shared" ca="1" si="103"/>
        <v>1900</v>
      </c>
      <c r="J3297" s="5">
        <f>VLOOKUP(B3297,payment!$A$2:$I$14625,7,0)</f>
        <v>43055</v>
      </c>
      <c r="K3297" s="6">
        <f>VLOOKUP(B3297,payment!$A$2:$I$14625,8,0)</f>
        <v>0.82625999999999999</v>
      </c>
    </row>
    <row r="3298" spans="1:11">
      <c r="A3298">
        <v>3297</v>
      </c>
      <c r="B3298">
        <v>13013</v>
      </c>
      <c r="C3298">
        <f>VLOOKUP(B3298,payment!$A$2:$B$14625,2,0)</f>
        <v>181</v>
      </c>
      <c r="D3298" t="str">
        <f t="shared" si="102"/>
        <v>스시로로</v>
      </c>
      <c r="E3298" t="str">
        <f>VLOOKUP(B3298,payment!$A$2:$I$14625,3,0)</f>
        <v>스시로로</v>
      </c>
      <c r="F3298">
        <f>VLOOKUP(B3298,payment!$A$2:$I$14625,4,0)</f>
        <v>37.700453000000003</v>
      </c>
      <c r="G3298">
        <f>VLOOKUP(B3298,payment!$A$2:$I$14625,5,0)</f>
        <v>127.114671</v>
      </c>
      <c r="H3298" t="str">
        <f>VLOOKUP(E3298,gift_meta!$B$2:$C$33,2,0)</f>
        <v>2pcs 무료 제공</v>
      </c>
      <c r="I3298">
        <f t="shared" ca="1" si="103"/>
        <v>1200</v>
      </c>
      <c r="J3298" s="5">
        <f>VLOOKUP(B3298,payment!$A$2:$I$14625,7,0)</f>
        <v>42972</v>
      </c>
      <c r="K3298" s="6">
        <f>VLOOKUP(B3298,payment!$A$2:$I$14625,8,0)</f>
        <v>0.69516999999999995</v>
      </c>
    </row>
    <row r="3299" spans="1:11">
      <c r="A3299">
        <v>3298</v>
      </c>
      <c r="B3299">
        <v>2499</v>
      </c>
      <c r="C3299">
        <f>VLOOKUP(B3299,payment!$A$2:$B$14625,2,0)</f>
        <v>112</v>
      </c>
      <c r="D3299" t="str">
        <f t="shared" si="102"/>
        <v>리얼후라이</v>
      </c>
      <c r="E3299" t="str">
        <f>VLOOKUP(B3299,payment!$A$2:$I$14625,3,0)</f>
        <v>리얼후라이</v>
      </c>
      <c r="F3299">
        <f>VLOOKUP(B3299,payment!$A$2:$I$14625,4,0)</f>
        <v>37.718442000000003</v>
      </c>
      <c r="G3299">
        <f>VLOOKUP(B3299,payment!$A$2:$I$14625,5,0)</f>
        <v>127.122372</v>
      </c>
      <c r="H3299" t="str">
        <f>VLOOKUP(E3299,gift_meta!$B$2:$C$33,2,0)</f>
        <v>크리스피 후라이드 10% 할인</v>
      </c>
      <c r="I3299">
        <f t="shared" ca="1" si="103"/>
        <v>1000</v>
      </c>
      <c r="J3299" s="5">
        <f>VLOOKUP(B3299,payment!$A$2:$I$14625,7,0)</f>
        <v>42828</v>
      </c>
      <c r="K3299" s="6">
        <f>VLOOKUP(B3299,payment!$A$2:$I$14625,8,0)</f>
        <v>0.82608000000000004</v>
      </c>
    </row>
    <row r="3300" spans="1:11">
      <c r="A3300">
        <v>3299</v>
      </c>
      <c r="B3300">
        <v>11252</v>
      </c>
      <c r="C3300">
        <f>VLOOKUP(B3300,payment!$A$2:$B$14625,2,0)</f>
        <v>56</v>
      </c>
      <c r="D3300" t="str">
        <f t="shared" si="102"/>
        <v>리얼후라이</v>
      </c>
      <c r="E3300" t="str">
        <f>VLOOKUP(B3300,payment!$A$2:$I$14625,3,0)</f>
        <v>리얼후라이</v>
      </c>
      <c r="F3300">
        <f>VLOOKUP(B3300,payment!$A$2:$I$14625,4,0)</f>
        <v>37.684631000000003</v>
      </c>
      <c r="G3300">
        <f>VLOOKUP(B3300,payment!$A$2:$I$14625,5,0)</f>
        <v>127.178303</v>
      </c>
      <c r="H3300" t="str">
        <f>VLOOKUP(E3300,gift_meta!$B$2:$C$33,2,0)</f>
        <v>크리스피 후라이드 10% 할인</v>
      </c>
      <c r="I3300">
        <f t="shared" ca="1" si="103"/>
        <v>900</v>
      </c>
      <c r="J3300" s="5">
        <f>VLOOKUP(B3300,payment!$A$2:$I$14625,7,0)</f>
        <v>42877</v>
      </c>
      <c r="K3300" s="6">
        <f>VLOOKUP(B3300,payment!$A$2:$I$14625,8,0)</f>
        <v>0.50219999999999998</v>
      </c>
    </row>
    <row r="3301" spans="1:11">
      <c r="A3301">
        <v>3300</v>
      </c>
      <c r="B3301">
        <v>7489</v>
      </c>
      <c r="C3301">
        <f>VLOOKUP(B3301,payment!$A$2:$B$14625,2,0)</f>
        <v>249</v>
      </c>
      <c r="D3301" t="str">
        <f t="shared" si="102"/>
        <v>연래춘</v>
      </c>
      <c r="E3301" t="str">
        <f>VLOOKUP(B3301,payment!$A$2:$I$14625,3,0)</f>
        <v>연래춘</v>
      </c>
      <c r="F3301">
        <f>VLOOKUP(B3301,payment!$A$2:$I$14625,4,0)</f>
        <v>37.452472999999998</v>
      </c>
      <c r="G3301">
        <f>VLOOKUP(B3301,payment!$A$2:$I$14625,5,0)</f>
        <v>126.852497</v>
      </c>
      <c r="H3301" t="str">
        <f>VLOOKUP(E3301,gift_meta!$B$2:$C$33,2,0)</f>
        <v>현금 결재시 10% 할인</v>
      </c>
      <c r="I3301">
        <f t="shared" ca="1" si="103"/>
        <v>100</v>
      </c>
      <c r="J3301" s="5">
        <f>VLOOKUP(B3301,payment!$A$2:$I$14625,7,0)</f>
        <v>42931</v>
      </c>
      <c r="K3301" s="6">
        <f>VLOOKUP(B3301,payment!$A$2:$I$14625,8,0)</f>
        <v>0.72441</v>
      </c>
    </row>
    <row r="3302" spans="1:11">
      <c r="A3302">
        <v>3301</v>
      </c>
      <c r="B3302">
        <v>11205</v>
      </c>
      <c r="C3302">
        <f>VLOOKUP(B3302,payment!$A$2:$B$14625,2,0)</f>
        <v>82</v>
      </c>
      <c r="D3302" t="str">
        <f t="shared" si="102"/>
        <v>원할머니보쌈</v>
      </c>
      <c r="E3302" t="str">
        <f>VLOOKUP(B3302,payment!$A$2:$I$14625,3,0)</f>
        <v>원할머니보쌈</v>
      </c>
      <c r="F3302">
        <f>VLOOKUP(B3302,payment!$A$2:$I$14625,4,0)</f>
        <v>37.484557000000002</v>
      </c>
      <c r="G3302">
        <f>VLOOKUP(B3302,payment!$A$2:$I$14625,5,0)</f>
        <v>126.97654199999999</v>
      </c>
      <c r="H3302" t="str">
        <f>VLOOKUP(E3302,gift_meta!$B$2:$C$33,2,0)</f>
        <v>족발 3,000 할인 쿠폰 제공</v>
      </c>
      <c r="I3302">
        <f t="shared" ca="1" si="103"/>
        <v>1100</v>
      </c>
      <c r="J3302" s="5">
        <f>VLOOKUP(B3302,payment!$A$2:$I$14625,7,0)</f>
        <v>42420</v>
      </c>
      <c r="K3302" s="6">
        <f>VLOOKUP(B3302,payment!$A$2:$I$14625,8,0)</f>
        <v>0.97367000000000004</v>
      </c>
    </row>
    <row r="3303" spans="1:11">
      <c r="A3303">
        <v>3302</v>
      </c>
      <c r="B3303">
        <v>13135</v>
      </c>
      <c r="C3303">
        <f>VLOOKUP(B3303,payment!$A$2:$B$14625,2,0)</f>
        <v>127</v>
      </c>
      <c r="D3303" t="str">
        <f t="shared" si="102"/>
        <v>김덕후의곱창조</v>
      </c>
      <c r="E3303" t="str">
        <f>VLOOKUP(B3303,payment!$A$2:$I$14625,3,0)</f>
        <v>김덕후의곱창조</v>
      </c>
      <c r="F3303">
        <f>VLOOKUP(B3303,payment!$A$2:$I$14625,4,0)</f>
        <v>37.535102999999999</v>
      </c>
      <c r="G3303">
        <f>VLOOKUP(B3303,payment!$A$2:$I$14625,5,0)</f>
        <v>127.077314</v>
      </c>
      <c r="H3303" t="str">
        <f>VLOOKUP(E3303,gift_meta!$B$2:$C$33,2,0)</f>
        <v>곱창 무한 리필 2,000 할인</v>
      </c>
      <c r="I3303">
        <f t="shared" ca="1" si="103"/>
        <v>600</v>
      </c>
      <c r="J3303" s="5">
        <f>VLOOKUP(B3303,payment!$A$2:$I$14625,7,0)</f>
        <v>43021</v>
      </c>
      <c r="K3303" s="6">
        <f>VLOOKUP(B3303,payment!$A$2:$I$14625,8,0)</f>
        <v>0.39293</v>
      </c>
    </row>
    <row r="3304" spans="1:11">
      <c r="A3304">
        <v>3303</v>
      </c>
      <c r="B3304">
        <v>10785</v>
      </c>
      <c r="C3304">
        <f>VLOOKUP(B3304,payment!$A$2:$B$14625,2,0)</f>
        <v>38</v>
      </c>
      <c r="D3304" t="str">
        <f t="shared" si="102"/>
        <v>뚜레쥬르</v>
      </c>
      <c r="E3304" t="str">
        <f>VLOOKUP(B3304,payment!$A$2:$I$14625,3,0)</f>
        <v>뚜레쥬르</v>
      </c>
      <c r="F3304">
        <f>VLOOKUP(B3304,payment!$A$2:$I$14625,4,0)</f>
        <v>37.689627000000002</v>
      </c>
      <c r="G3304">
        <f>VLOOKUP(B3304,payment!$A$2:$I$14625,5,0)</f>
        <v>126.99083299999999</v>
      </c>
      <c r="H3304" t="str">
        <f>VLOOKUP(E3304,gift_meta!$B$2:$C$33,2,0)</f>
        <v>2000원 이상 5% 할인</v>
      </c>
      <c r="I3304">
        <f t="shared" ca="1" si="103"/>
        <v>1300</v>
      </c>
      <c r="J3304" s="5">
        <f>VLOOKUP(B3304,payment!$A$2:$I$14625,7,0)</f>
        <v>42882</v>
      </c>
      <c r="K3304" s="6">
        <f>VLOOKUP(B3304,payment!$A$2:$I$14625,8,0)</f>
        <v>0.69964999999999999</v>
      </c>
    </row>
    <row r="3305" spans="1:11">
      <c r="A3305">
        <v>3304</v>
      </c>
      <c r="B3305">
        <v>1315</v>
      </c>
      <c r="C3305">
        <f>VLOOKUP(B3305,payment!$A$2:$B$14625,2,0)</f>
        <v>284</v>
      </c>
      <c r="D3305" t="str">
        <f t="shared" si="102"/>
        <v>뚜레쥬르</v>
      </c>
      <c r="E3305" t="str">
        <f>VLOOKUP(B3305,payment!$A$2:$I$14625,3,0)</f>
        <v>뚜레쥬르</v>
      </c>
      <c r="F3305">
        <f>VLOOKUP(B3305,payment!$A$2:$I$14625,4,0)</f>
        <v>37.691817999999998</v>
      </c>
      <c r="G3305">
        <f>VLOOKUP(B3305,payment!$A$2:$I$14625,5,0)</f>
        <v>126.874073</v>
      </c>
      <c r="H3305" t="str">
        <f>VLOOKUP(E3305,gift_meta!$B$2:$C$33,2,0)</f>
        <v>2000원 이상 5% 할인</v>
      </c>
      <c r="I3305">
        <f t="shared" ca="1" si="103"/>
        <v>300</v>
      </c>
      <c r="J3305" s="5">
        <f>VLOOKUP(B3305,payment!$A$2:$I$14625,7,0)</f>
        <v>42834</v>
      </c>
      <c r="K3305" s="6">
        <f>VLOOKUP(B3305,payment!$A$2:$I$14625,8,0)</f>
        <v>0.50229999999999997</v>
      </c>
    </row>
    <row r="3306" spans="1:11">
      <c r="A3306">
        <v>3305</v>
      </c>
      <c r="B3306">
        <v>5815</v>
      </c>
      <c r="C3306">
        <f>VLOOKUP(B3306,payment!$A$2:$B$14625,2,0)</f>
        <v>169</v>
      </c>
      <c r="D3306" t="str">
        <f t="shared" si="102"/>
        <v>엔젤리너스</v>
      </c>
      <c r="E3306" t="str">
        <f>VLOOKUP(B3306,payment!$A$2:$I$14625,3,0)</f>
        <v>엔젤리너스</v>
      </c>
      <c r="F3306">
        <f>VLOOKUP(B3306,payment!$A$2:$I$14625,4,0)</f>
        <v>37.513496000000004</v>
      </c>
      <c r="G3306">
        <f>VLOOKUP(B3306,payment!$A$2:$I$14625,5,0)</f>
        <v>127.116203</v>
      </c>
      <c r="H3306" t="str">
        <f>VLOOKUP(E3306,gift_meta!$B$2:$C$33,2,0)</f>
        <v>제조 음료 주문시 10% 할인</v>
      </c>
      <c r="I3306">
        <f t="shared" ca="1" si="103"/>
        <v>2000</v>
      </c>
      <c r="J3306" s="5">
        <f>VLOOKUP(B3306,payment!$A$2:$I$14625,7,0)</f>
        <v>43018</v>
      </c>
      <c r="K3306" s="6">
        <f>VLOOKUP(B3306,payment!$A$2:$I$14625,8,0)</f>
        <v>0.4551</v>
      </c>
    </row>
    <row r="3307" spans="1:11">
      <c r="A3307">
        <v>3306</v>
      </c>
      <c r="B3307">
        <v>5393</v>
      </c>
      <c r="C3307">
        <f>VLOOKUP(B3307,payment!$A$2:$B$14625,2,0)</f>
        <v>288</v>
      </c>
      <c r="D3307" t="str">
        <f t="shared" si="102"/>
        <v>아웃닭</v>
      </c>
      <c r="E3307" t="str">
        <f>VLOOKUP(B3307,payment!$A$2:$I$14625,3,0)</f>
        <v>아웃닭</v>
      </c>
      <c r="F3307">
        <f>VLOOKUP(B3307,payment!$A$2:$I$14625,4,0)</f>
        <v>37.612673000000001</v>
      </c>
      <c r="G3307">
        <f>VLOOKUP(B3307,payment!$A$2:$I$14625,5,0)</f>
        <v>126.99809</v>
      </c>
      <c r="H3307" t="str">
        <f>VLOOKUP(E3307,gift_meta!$B$2:$C$33,2,0)</f>
        <v>치즈스틱 2개 제공</v>
      </c>
      <c r="I3307">
        <f t="shared" ca="1" si="103"/>
        <v>400</v>
      </c>
      <c r="J3307" s="5">
        <f>VLOOKUP(B3307,payment!$A$2:$I$14625,7,0)</f>
        <v>43161</v>
      </c>
      <c r="K3307" s="6">
        <f>VLOOKUP(B3307,payment!$A$2:$I$14625,8,0)</f>
        <v>0.48592000000000002</v>
      </c>
    </row>
    <row r="3308" spans="1:11">
      <c r="A3308">
        <v>3307</v>
      </c>
      <c r="B3308">
        <v>7525</v>
      </c>
      <c r="C3308">
        <f>VLOOKUP(B3308,payment!$A$2:$B$14625,2,0)</f>
        <v>272</v>
      </c>
      <c r="D3308" t="str">
        <f t="shared" si="102"/>
        <v>동경야네</v>
      </c>
      <c r="E3308" t="str">
        <f>VLOOKUP(B3308,payment!$A$2:$I$14625,3,0)</f>
        <v>동경야네</v>
      </c>
      <c r="F3308">
        <f>VLOOKUP(B3308,payment!$A$2:$I$14625,4,0)</f>
        <v>37.692183999999997</v>
      </c>
      <c r="G3308">
        <f>VLOOKUP(B3308,payment!$A$2:$I$14625,5,0)</f>
        <v>126.96586000000001</v>
      </c>
      <c r="H3308" t="str">
        <f>VLOOKUP(E3308,gift_meta!$B$2:$C$33,2,0)</f>
        <v>사케동 10% 할인</v>
      </c>
      <c r="I3308">
        <f t="shared" ca="1" si="103"/>
        <v>1200</v>
      </c>
      <c r="J3308" s="5">
        <f>VLOOKUP(B3308,payment!$A$2:$I$14625,7,0)</f>
        <v>42751</v>
      </c>
      <c r="K3308" s="6">
        <f>VLOOKUP(B3308,payment!$A$2:$I$14625,8,0)</f>
        <v>0.82499999999999996</v>
      </c>
    </row>
    <row r="3309" spans="1:11">
      <c r="A3309">
        <v>3308</v>
      </c>
      <c r="B3309">
        <v>9068</v>
      </c>
      <c r="C3309">
        <f>VLOOKUP(B3309,payment!$A$2:$B$14625,2,0)</f>
        <v>225</v>
      </c>
      <c r="D3309" t="str">
        <f t="shared" si="102"/>
        <v>뚜레쥬르</v>
      </c>
      <c r="E3309" t="str">
        <f>VLOOKUP(B3309,payment!$A$2:$I$14625,3,0)</f>
        <v>뚜레쥬르</v>
      </c>
      <c r="F3309">
        <f>VLOOKUP(B3309,payment!$A$2:$I$14625,4,0)</f>
        <v>37.640866000000003</v>
      </c>
      <c r="G3309">
        <f>VLOOKUP(B3309,payment!$A$2:$I$14625,5,0)</f>
        <v>127.156317</v>
      </c>
      <c r="H3309" t="str">
        <f>VLOOKUP(E3309,gift_meta!$B$2:$C$33,2,0)</f>
        <v>2000원 이상 5% 할인</v>
      </c>
      <c r="I3309">
        <f t="shared" ca="1" si="103"/>
        <v>2000</v>
      </c>
      <c r="J3309" s="5">
        <f>VLOOKUP(B3309,payment!$A$2:$I$14625,7,0)</f>
        <v>42664</v>
      </c>
      <c r="K3309" s="6">
        <f>VLOOKUP(B3309,payment!$A$2:$I$14625,8,0)</f>
        <v>0.71958</v>
      </c>
    </row>
    <row r="3310" spans="1:11">
      <c r="A3310">
        <v>3309</v>
      </c>
      <c r="B3310">
        <v>13575</v>
      </c>
      <c r="C3310">
        <f>VLOOKUP(B3310,payment!$A$2:$B$14625,2,0)</f>
        <v>3</v>
      </c>
      <c r="D3310" t="str">
        <f t="shared" si="102"/>
        <v>멘동</v>
      </c>
      <c r="E3310" t="str">
        <f>VLOOKUP(B3310,payment!$A$2:$I$14625,3,0)</f>
        <v>멘동</v>
      </c>
      <c r="F3310">
        <f>VLOOKUP(B3310,payment!$A$2:$I$14625,4,0)</f>
        <v>37.462299000000002</v>
      </c>
      <c r="G3310">
        <f>VLOOKUP(B3310,payment!$A$2:$I$14625,5,0)</f>
        <v>126.994327</v>
      </c>
      <c r="H3310" t="str">
        <f>VLOOKUP(E3310,gift_meta!$B$2:$C$33,2,0)</f>
        <v>규동 5% 할인</v>
      </c>
      <c r="I3310">
        <f t="shared" ca="1" si="103"/>
        <v>900</v>
      </c>
      <c r="J3310" s="5">
        <f>VLOOKUP(B3310,payment!$A$2:$I$14625,7,0)</f>
        <v>42718</v>
      </c>
      <c r="K3310" s="6">
        <f>VLOOKUP(B3310,payment!$A$2:$I$14625,8,0)</f>
        <v>0.45349</v>
      </c>
    </row>
    <row r="3311" spans="1:11">
      <c r="A3311">
        <v>3310</v>
      </c>
      <c r="B3311">
        <v>3549</v>
      </c>
      <c r="C3311">
        <f>VLOOKUP(B3311,payment!$A$2:$B$14625,2,0)</f>
        <v>48</v>
      </c>
      <c r="D3311" t="str">
        <f t="shared" si="102"/>
        <v>이비인후과</v>
      </c>
      <c r="E3311" t="str">
        <f>VLOOKUP(B3311,payment!$A$2:$I$14625,3,0)</f>
        <v>이비인후과</v>
      </c>
      <c r="F3311">
        <f>VLOOKUP(B3311,payment!$A$2:$I$14625,4,0)</f>
        <v>37.598951</v>
      </c>
      <c r="G3311">
        <f>VLOOKUP(B3311,payment!$A$2:$I$14625,5,0)</f>
        <v>127.15470000000001</v>
      </c>
      <c r="H3311" t="str">
        <f>VLOOKUP(E3311,gift_meta!$B$2:$C$33,2,0)</f>
        <v>코세척 서비스(무료)</v>
      </c>
      <c r="I3311">
        <f t="shared" ca="1" si="103"/>
        <v>700</v>
      </c>
      <c r="J3311" s="5">
        <f>VLOOKUP(B3311,payment!$A$2:$I$14625,7,0)</f>
        <v>42479</v>
      </c>
      <c r="K3311" s="6">
        <f>VLOOKUP(B3311,payment!$A$2:$I$14625,8,0)</f>
        <v>0.49351</v>
      </c>
    </row>
    <row r="3312" spans="1:11">
      <c r="A3312">
        <v>3311</v>
      </c>
      <c r="B3312">
        <v>3179</v>
      </c>
      <c r="C3312">
        <f>VLOOKUP(B3312,payment!$A$2:$B$14625,2,0)</f>
        <v>82</v>
      </c>
      <c r="D3312" t="str">
        <f t="shared" si="102"/>
        <v>구이가</v>
      </c>
      <c r="E3312" t="str">
        <f>VLOOKUP(B3312,payment!$A$2:$I$14625,3,0)</f>
        <v>구이가</v>
      </c>
      <c r="F3312">
        <f>VLOOKUP(B3312,payment!$A$2:$I$14625,4,0)</f>
        <v>37.564138999999997</v>
      </c>
      <c r="G3312">
        <f>VLOOKUP(B3312,payment!$A$2:$I$14625,5,0)</f>
        <v>126.921734</v>
      </c>
      <c r="H3312" t="str">
        <f>VLOOKUP(E3312,gift_meta!$B$2:$C$33,2,0)</f>
        <v>한판 주문시 사이다 제공</v>
      </c>
      <c r="I3312">
        <f t="shared" ca="1" si="103"/>
        <v>1200</v>
      </c>
      <c r="J3312" s="5">
        <f>VLOOKUP(B3312,payment!$A$2:$I$14625,7,0)</f>
        <v>42786</v>
      </c>
      <c r="K3312" s="6">
        <f>VLOOKUP(B3312,payment!$A$2:$I$14625,8,0)</f>
        <v>0.49276999999999999</v>
      </c>
    </row>
    <row r="3313" spans="1:11">
      <c r="A3313">
        <v>3312</v>
      </c>
      <c r="B3313">
        <v>12506</v>
      </c>
      <c r="C3313">
        <f>VLOOKUP(B3313,payment!$A$2:$B$14625,2,0)</f>
        <v>272</v>
      </c>
      <c r="D3313" t="str">
        <f t="shared" si="102"/>
        <v>스시진</v>
      </c>
      <c r="E3313" t="str">
        <f>VLOOKUP(B3313,payment!$A$2:$I$14625,3,0)</f>
        <v>스시진</v>
      </c>
      <c r="F3313">
        <f>VLOOKUP(B3313,payment!$A$2:$I$14625,4,0)</f>
        <v>37.499799000000003</v>
      </c>
      <c r="G3313">
        <f>VLOOKUP(B3313,payment!$A$2:$I$14625,5,0)</f>
        <v>127.007316</v>
      </c>
      <c r="H3313" t="str">
        <f>VLOOKUP(E3313,gift_meta!$B$2:$C$33,2,0)</f>
        <v>2pcs 무료 제공</v>
      </c>
      <c r="I3313">
        <f t="shared" ca="1" si="103"/>
        <v>1100</v>
      </c>
      <c r="J3313" s="5">
        <f>VLOOKUP(B3313,payment!$A$2:$I$14625,7,0)</f>
        <v>42412</v>
      </c>
      <c r="K3313" s="6">
        <f>VLOOKUP(B3313,payment!$A$2:$I$14625,8,0)</f>
        <v>0.42198999999999998</v>
      </c>
    </row>
    <row r="3314" spans="1:11">
      <c r="A3314">
        <v>3313</v>
      </c>
      <c r="B3314">
        <v>7195</v>
      </c>
      <c r="C3314">
        <f>VLOOKUP(B3314,payment!$A$2:$B$14625,2,0)</f>
        <v>89</v>
      </c>
      <c r="D3314" t="str">
        <f t="shared" si="102"/>
        <v>원할머니보쌈</v>
      </c>
      <c r="E3314" t="str">
        <f>VLOOKUP(B3314,payment!$A$2:$I$14625,3,0)</f>
        <v>원할머니보쌈</v>
      </c>
      <c r="F3314">
        <f>VLOOKUP(B3314,payment!$A$2:$I$14625,4,0)</f>
        <v>37.488394</v>
      </c>
      <c r="G3314">
        <f>VLOOKUP(B3314,payment!$A$2:$I$14625,5,0)</f>
        <v>126.99242599999999</v>
      </c>
      <c r="H3314" t="str">
        <f>VLOOKUP(E3314,gift_meta!$B$2:$C$33,2,0)</f>
        <v>족발 3,000 할인 쿠폰 제공</v>
      </c>
      <c r="I3314">
        <f t="shared" ca="1" si="103"/>
        <v>100</v>
      </c>
      <c r="J3314" s="5">
        <f>VLOOKUP(B3314,payment!$A$2:$I$14625,7,0)</f>
        <v>42633</v>
      </c>
      <c r="K3314" s="6">
        <f>VLOOKUP(B3314,payment!$A$2:$I$14625,8,0)</f>
        <v>0.70553999999999994</v>
      </c>
    </row>
    <row r="3315" spans="1:11">
      <c r="A3315">
        <v>3314</v>
      </c>
      <c r="B3315">
        <v>10463</v>
      </c>
      <c r="C3315">
        <f>VLOOKUP(B3315,payment!$A$2:$B$14625,2,0)</f>
        <v>176</v>
      </c>
      <c r="D3315" t="str">
        <f t="shared" si="102"/>
        <v>김덕후의곱창조</v>
      </c>
      <c r="E3315" t="str">
        <f>VLOOKUP(B3315,payment!$A$2:$I$14625,3,0)</f>
        <v>김덕후의곱창조</v>
      </c>
      <c r="F3315">
        <f>VLOOKUP(B3315,payment!$A$2:$I$14625,4,0)</f>
        <v>37.700566999999999</v>
      </c>
      <c r="G3315">
        <f>VLOOKUP(B3315,payment!$A$2:$I$14625,5,0)</f>
        <v>127.05289999999999</v>
      </c>
      <c r="H3315" t="str">
        <f>VLOOKUP(E3315,gift_meta!$B$2:$C$33,2,0)</f>
        <v>곱창 무한 리필 2,000 할인</v>
      </c>
      <c r="I3315">
        <f t="shared" ca="1" si="103"/>
        <v>400</v>
      </c>
      <c r="J3315" s="5">
        <f>VLOOKUP(B3315,payment!$A$2:$I$14625,7,0)</f>
        <v>42729</v>
      </c>
      <c r="K3315" s="6">
        <f>VLOOKUP(B3315,payment!$A$2:$I$14625,8,0)</f>
        <v>0.78310000000000002</v>
      </c>
    </row>
    <row r="3316" spans="1:11">
      <c r="A3316">
        <v>3315</v>
      </c>
      <c r="B3316">
        <v>3828</v>
      </c>
      <c r="C3316">
        <f>VLOOKUP(B3316,payment!$A$2:$B$14625,2,0)</f>
        <v>157</v>
      </c>
      <c r="D3316" t="str">
        <f t="shared" si="102"/>
        <v>연래춘</v>
      </c>
      <c r="E3316" t="str">
        <f>VLOOKUP(B3316,payment!$A$2:$I$14625,3,0)</f>
        <v>연래춘</v>
      </c>
      <c r="F3316">
        <f>VLOOKUP(B3316,payment!$A$2:$I$14625,4,0)</f>
        <v>37.575471999999998</v>
      </c>
      <c r="G3316">
        <f>VLOOKUP(B3316,payment!$A$2:$I$14625,5,0)</f>
        <v>126.900662</v>
      </c>
      <c r="H3316" t="str">
        <f>VLOOKUP(E3316,gift_meta!$B$2:$C$33,2,0)</f>
        <v>현금 결재시 10% 할인</v>
      </c>
      <c r="I3316">
        <f t="shared" ca="1" si="103"/>
        <v>1600</v>
      </c>
      <c r="J3316" s="5">
        <f>VLOOKUP(B3316,payment!$A$2:$I$14625,7,0)</f>
        <v>42419</v>
      </c>
      <c r="K3316" s="6">
        <f>VLOOKUP(B3316,payment!$A$2:$I$14625,8,0)</f>
        <v>0.91174999999999995</v>
      </c>
    </row>
    <row r="3317" spans="1:11">
      <c r="A3317">
        <v>3316</v>
      </c>
      <c r="B3317">
        <v>13679</v>
      </c>
      <c r="C3317">
        <f>VLOOKUP(B3317,payment!$A$2:$B$14625,2,0)</f>
        <v>80</v>
      </c>
      <c r="D3317" t="str">
        <f t="shared" si="102"/>
        <v>교보문고</v>
      </c>
      <c r="E3317" t="str">
        <f>VLOOKUP(B3317,payment!$A$2:$I$14625,3,0)</f>
        <v>교보문고</v>
      </c>
      <c r="F3317">
        <f>VLOOKUP(B3317,payment!$A$2:$I$14625,4,0)</f>
        <v>37.493315000000003</v>
      </c>
      <c r="G3317">
        <f>VLOOKUP(B3317,payment!$A$2:$I$14625,5,0)</f>
        <v>127.152652</v>
      </c>
      <c r="H3317" t="str">
        <f>VLOOKUP(E3317,gift_meta!$B$2:$C$33,2,0)</f>
        <v>도서 구매시 10% 할인</v>
      </c>
      <c r="I3317">
        <f t="shared" ca="1" si="103"/>
        <v>100</v>
      </c>
      <c r="J3317" s="5">
        <f>VLOOKUP(B3317,payment!$A$2:$I$14625,7,0)</f>
        <v>43135</v>
      </c>
      <c r="K3317" s="6">
        <f>VLOOKUP(B3317,payment!$A$2:$I$14625,8,0)</f>
        <v>0.39711999999999997</v>
      </c>
    </row>
    <row r="3318" spans="1:11">
      <c r="A3318">
        <v>3317</v>
      </c>
      <c r="B3318">
        <v>10384</v>
      </c>
      <c r="C3318">
        <f>VLOOKUP(B3318,payment!$A$2:$B$14625,2,0)</f>
        <v>31</v>
      </c>
      <c r="D3318" t="str">
        <f t="shared" si="102"/>
        <v>오쭈</v>
      </c>
      <c r="E3318" t="str">
        <f>VLOOKUP(B3318,payment!$A$2:$I$14625,3,0)</f>
        <v>오쭈</v>
      </c>
      <c r="F3318">
        <f>VLOOKUP(B3318,payment!$A$2:$I$14625,4,0)</f>
        <v>37.526814000000002</v>
      </c>
      <c r="G3318">
        <f>VLOOKUP(B3318,payment!$A$2:$I$14625,5,0)</f>
        <v>126.86219699999999</v>
      </c>
      <c r="H3318" t="str">
        <f>VLOOKUP(E3318,gift_meta!$B$2:$C$33,2,0)</f>
        <v>치즈 퐁듀 1회 제공</v>
      </c>
      <c r="I3318">
        <f t="shared" ca="1" si="103"/>
        <v>1100</v>
      </c>
      <c r="J3318" s="5">
        <f>VLOOKUP(B3318,payment!$A$2:$I$14625,7,0)</f>
        <v>42668</v>
      </c>
      <c r="K3318" s="6">
        <f>VLOOKUP(B3318,payment!$A$2:$I$14625,8,0)</f>
        <v>0.72992000000000001</v>
      </c>
    </row>
    <row r="3319" spans="1:11">
      <c r="A3319">
        <v>3318</v>
      </c>
      <c r="B3319">
        <v>4110</v>
      </c>
      <c r="C3319">
        <f>VLOOKUP(B3319,payment!$A$2:$B$14625,2,0)</f>
        <v>181</v>
      </c>
      <c r="D3319" t="str">
        <f t="shared" si="102"/>
        <v>이디야커피</v>
      </c>
      <c r="E3319" t="str">
        <f>VLOOKUP(B3319,payment!$A$2:$I$14625,3,0)</f>
        <v>이디야커피</v>
      </c>
      <c r="F3319">
        <f>VLOOKUP(B3319,payment!$A$2:$I$14625,4,0)</f>
        <v>37.505414999999999</v>
      </c>
      <c r="G3319">
        <f>VLOOKUP(B3319,payment!$A$2:$I$14625,5,0)</f>
        <v>126.974346</v>
      </c>
      <c r="H3319" t="str">
        <f>VLOOKUP(E3319,gift_meta!$B$2:$C$33,2,0)</f>
        <v>스마트 오더 사용시 10% 할인</v>
      </c>
      <c r="I3319">
        <f t="shared" ca="1" si="103"/>
        <v>1500</v>
      </c>
      <c r="J3319" s="5">
        <f>VLOOKUP(B3319,payment!$A$2:$I$14625,7,0)</f>
        <v>43097</v>
      </c>
      <c r="K3319" s="6">
        <f>VLOOKUP(B3319,payment!$A$2:$I$14625,8,0)</f>
        <v>0.76407000000000003</v>
      </c>
    </row>
    <row r="3320" spans="1:11">
      <c r="A3320">
        <v>3319</v>
      </c>
      <c r="B3320">
        <v>9546</v>
      </c>
      <c r="C3320">
        <f>VLOOKUP(B3320,payment!$A$2:$B$14625,2,0)</f>
        <v>212</v>
      </c>
      <c r="D3320" t="str">
        <f t="shared" si="102"/>
        <v>구이가</v>
      </c>
      <c r="E3320" t="str">
        <f>VLOOKUP(B3320,payment!$A$2:$I$14625,3,0)</f>
        <v>구이가</v>
      </c>
      <c r="F3320">
        <f>VLOOKUP(B3320,payment!$A$2:$I$14625,4,0)</f>
        <v>37.56718</v>
      </c>
      <c r="G3320">
        <f>VLOOKUP(B3320,payment!$A$2:$I$14625,5,0)</f>
        <v>126.927356</v>
      </c>
      <c r="H3320" t="str">
        <f>VLOOKUP(E3320,gift_meta!$B$2:$C$33,2,0)</f>
        <v>한판 주문시 사이다 제공</v>
      </c>
      <c r="I3320">
        <f t="shared" ca="1" si="103"/>
        <v>1700</v>
      </c>
      <c r="J3320" s="5">
        <f>VLOOKUP(B3320,payment!$A$2:$I$14625,7,0)</f>
        <v>43143</v>
      </c>
      <c r="K3320" s="6">
        <f>VLOOKUP(B3320,payment!$A$2:$I$14625,8,0)</f>
        <v>0.38608999999999999</v>
      </c>
    </row>
    <row r="3321" spans="1:11">
      <c r="A3321">
        <v>3320</v>
      </c>
      <c r="B3321">
        <v>13288</v>
      </c>
      <c r="C3321">
        <f>VLOOKUP(B3321,payment!$A$2:$B$14625,2,0)</f>
        <v>179</v>
      </c>
      <c r="D3321" t="str">
        <f t="shared" si="102"/>
        <v>연래춘</v>
      </c>
      <c r="E3321" t="str">
        <f>VLOOKUP(B3321,payment!$A$2:$I$14625,3,0)</f>
        <v>연래춘</v>
      </c>
      <c r="F3321">
        <f>VLOOKUP(B3321,payment!$A$2:$I$14625,4,0)</f>
        <v>37.505915999999999</v>
      </c>
      <c r="G3321">
        <f>VLOOKUP(B3321,payment!$A$2:$I$14625,5,0)</f>
        <v>126.864318</v>
      </c>
      <c r="H3321" t="str">
        <f>VLOOKUP(E3321,gift_meta!$B$2:$C$33,2,0)</f>
        <v>현금 결재시 10% 할인</v>
      </c>
      <c r="I3321">
        <f t="shared" ca="1" si="103"/>
        <v>1200</v>
      </c>
      <c r="J3321" s="5">
        <f>VLOOKUP(B3321,payment!$A$2:$I$14625,7,0)</f>
        <v>42742</v>
      </c>
      <c r="K3321" s="6">
        <f>VLOOKUP(B3321,payment!$A$2:$I$14625,8,0)</f>
        <v>0.74478</v>
      </c>
    </row>
    <row r="3322" spans="1:11">
      <c r="A3322">
        <v>3321</v>
      </c>
      <c r="B3322">
        <v>8453</v>
      </c>
      <c r="C3322">
        <f>VLOOKUP(B3322,payment!$A$2:$B$14625,2,0)</f>
        <v>293</v>
      </c>
      <c r="D3322" t="str">
        <f t="shared" si="102"/>
        <v>정형외과</v>
      </c>
      <c r="E3322" t="str">
        <f>VLOOKUP(B3322,payment!$A$2:$I$14625,3,0)</f>
        <v>정형외과</v>
      </c>
      <c r="F3322">
        <f>VLOOKUP(B3322,payment!$A$2:$I$14625,4,0)</f>
        <v>37.493924999999997</v>
      </c>
      <c r="G3322">
        <f>VLOOKUP(B3322,payment!$A$2:$I$14625,5,0)</f>
        <v>126.891693</v>
      </c>
      <c r="H3322" t="str">
        <f>VLOOKUP(E3322,gift_meta!$B$2:$C$33,2,0)</f>
        <v>정형외과의료지점</v>
      </c>
      <c r="I3322">
        <f t="shared" ca="1" si="103"/>
        <v>1700</v>
      </c>
      <c r="J3322" s="5">
        <f>VLOOKUP(B3322,payment!$A$2:$I$14625,7,0)</f>
        <v>42772</v>
      </c>
      <c r="K3322" s="6">
        <f>VLOOKUP(B3322,payment!$A$2:$I$14625,8,0)</f>
        <v>0.66269999999999996</v>
      </c>
    </row>
    <row r="3323" spans="1:11">
      <c r="A3323">
        <v>3322</v>
      </c>
      <c r="B3323">
        <v>3713</v>
      </c>
      <c r="C3323">
        <f>VLOOKUP(B3323,payment!$A$2:$B$14625,2,0)</f>
        <v>296</v>
      </c>
      <c r="D3323" t="str">
        <f t="shared" si="102"/>
        <v>아웃닭</v>
      </c>
      <c r="E3323" t="str">
        <f>VLOOKUP(B3323,payment!$A$2:$I$14625,3,0)</f>
        <v>아웃닭</v>
      </c>
      <c r="F3323">
        <f>VLOOKUP(B3323,payment!$A$2:$I$14625,4,0)</f>
        <v>37.549669000000002</v>
      </c>
      <c r="G3323">
        <f>VLOOKUP(B3323,payment!$A$2:$I$14625,5,0)</f>
        <v>127.032054</v>
      </c>
      <c r="H3323" t="str">
        <f>VLOOKUP(E3323,gift_meta!$B$2:$C$33,2,0)</f>
        <v>치즈스틱 2개 제공</v>
      </c>
      <c r="I3323">
        <f t="shared" ca="1" si="103"/>
        <v>900</v>
      </c>
      <c r="J3323" s="5">
        <f>VLOOKUP(B3323,payment!$A$2:$I$14625,7,0)</f>
        <v>43189</v>
      </c>
      <c r="K3323" s="6">
        <f>VLOOKUP(B3323,payment!$A$2:$I$14625,8,0)</f>
        <v>0.51502000000000003</v>
      </c>
    </row>
    <row r="3324" spans="1:11">
      <c r="A3324">
        <v>3323</v>
      </c>
      <c r="B3324">
        <v>6491</v>
      </c>
      <c r="C3324">
        <f>VLOOKUP(B3324,payment!$A$2:$B$14625,2,0)</f>
        <v>226</v>
      </c>
      <c r="D3324" t="str">
        <f t="shared" si="102"/>
        <v>뚜레쥬르</v>
      </c>
      <c r="E3324" t="str">
        <f>VLOOKUP(B3324,payment!$A$2:$I$14625,3,0)</f>
        <v>뚜레쥬르</v>
      </c>
      <c r="F3324">
        <f>VLOOKUP(B3324,payment!$A$2:$I$14625,4,0)</f>
        <v>37.658546999999999</v>
      </c>
      <c r="G3324">
        <f>VLOOKUP(B3324,payment!$A$2:$I$14625,5,0)</f>
        <v>126.91758</v>
      </c>
      <c r="H3324" t="str">
        <f>VLOOKUP(E3324,gift_meta!$B$2:$C$33,2,0)</f>
        <v>2000원 이상 5% 할인</v>
      </c>
      <c r="I3324">
        <f t="shared" ca="1" si="103"/>
        <v>700</v>
      </c>
      <c r="J3324" s="5">
        <f>VLOOKUP(B3324,payment!$A$2:$I$14625,7,0)</f>
        <v>42633</v>
      </c>
      <c r="K3324" s="6">
        <f>VLOOKUP(B3324,payment!$A$2:$I$14625,8,0)</f>
        <v>0.96213000000000004</v>
      </c>
    </row>
    <row r="3325" spans="1:11">
      <c r="A3325">
        <v>3324</v>
      </c>
      <c r="B3325">
        <v>6375</v>
      </c>
      <c r="C3325">
        <f>VLOOKUP(B3325,payment!$A$2:$B$14625,2,0)</f>
        <v>226</v>
      </c>
      <c r="D3325" t="str">
        <f t="shared" si="102"/>
        <v>뚜레쥬르</v>
      </c>
      <c r="E3325" t="str">
        <f>VLOOKUP(B3325,payment!$A$2:$I$14625,3,0)</f>
        <v>뚜레쥬르</v>
      </c>
      <c r="F3325">
        <f>VLOOKUP(B3325,payment!$A$2:$I$14625,4,0)</f>
        <v>37.719678000000002</v>
      </c>
      <c r="G3325">
        <f>VLOOKUP(B3325,payment!$A$2:$I$14625,5,0)</f>
        <v>127.02122900000001</v>
      </c>
      <c r="H3325" t="str">
        <f>VLOOKUP(E3325,gift_meta!$B$2:$C$33,2,0)</f>
        <v>2000원 이상 5% 할인</v>
      </c>
      <c r="I3325">
        <f t="shared" ca="1" si="103"/>
        <v>1000</v>
      </c>
      <c r="J3325" s="5">
        <f>VLOOKUP(B3325,payment!$A$2:$I$14625,7,0)</f>
        <v>42586</v>
      </c>
      <c r="K3325" s="6">
        <f>VLOOKUP(B3325,payment!$A$2:$I$14625,8,0)</f>
        <v>0.80223999999999995</v>
      </c>
    </row>
    <row r="3326" spans="1:11">
      <c r="A3326">
        <v>3325</v>
      </c>
      <c r="B3326">
        <v>1258</v>
      </c>
      <c r="C3326">
        <f>VLOOKUP(B3326,payment!$A$2:$B$14625,2,0)</f>
        <v>236</v>
      </c>
      <c r="D3326" t="str">
        <f t="shared" si="102"/>
        <v>이디야커피</v>
      </c>
      <c r="E3326" t="str">
        <f>VLOOKUP(B3326,payment!$A$2:$I$14625,3,0)</f>
        <v>이디야커피</v>
      </c>
      <c r="F3326">
        <f>VLOOKUP(B3326,payment!$A$2:$I$14625,4,0)</f>
        <v>37.546301</v>
      </c>
      <c r="G3326">
        <f>VLOOKUP(B3326,payment!$A$2:$I$14625,5,0)</f>
        <v>127.08872700000001</v>
      </c>
      <c r="H3326" t="str">
        <f>VLOOKUP(E3326,gift_meta!$B$2:$C$33,2,0)</f>
        <v>스마트 오더 사용시 10% 할인</v>
      </c>
      <c r="I3326">
        <f t="shared" ca="1" si="103"/>
        <v>1500</v>
      </c>
      <c r="J3326" s="5">
        <f>VLOOKUP(B3326,payment!$A$2:$I$14625,7,0)</f>
        <v>42694</v>
      </c>
      <c r="K3326" s="6">
        <f>VLOOKUP(B3326,payment!$A$2:$I$14625,8,0)</f>
        <v>0.95259000000000005</v>
      </c>
    </row>
    <row r="3327" spans="1:11">
      <c r="A3327">
        <v>3326</v>
      </c>
      <c r="B3327">
        <v>1546</v>
      </c>
      <c r="C3327">
        <f>VLOOKUP(B3327,payment!$A$2:$B$14625,2,0)</f>
        <v>190</v>
      </c>
      <c r="D3327" t="str">
        <f t="shared" si="102"/>
        <v>봄봄</v>
      </c>
      <c r="E3327" t="str">
        <f>VLOOKUP(B3327,payment!$A$2:$I$14625,3,0)</f>
        <v>봄봄</v>
      </c>
      <c r="F3327">
        <f>VLOOKUP(B3327,payment!$A$2:$I$14625,4,0)</f>
        <v>37.662303000000001</v>
      </c>
      <c r="G3327">
        <f>VLOOKUP(B3327,payment!$A$2:$I$14625,5,0)</f>
        <v>127.17679099999999</v>
      </c>
      <c r="H3327" t="str">
        <f>VLOOKUP(E3327,gift_meta!$B$2:$C$33,2,0)</f>
        <v>음료 주문시 쿠폰 도장 2개 추가</v>
      </c>
      <c r="I3327">
        <f t="shared" ca="1" si="103"/>
        <v>100</v>
      </c>
      <c r="J3327" s="5">
        <f>VLOOKUP(B3327,payment!$A$2:$I$14625,7,0)</f>
        <v>43013</v>
      </c>
      <c r="K3327" s="6">
        <f>VLOOKUP(B3327,payment!$A$2:$I$14625,8,0)</f>
        <v>0.79032999999999998</v>
      </c>
    </row>
    <row r="3328" spans="1:11">
      <c r="A3328">
        <v>3327</v>
      </c>
      <c r="B3328">
        <v>12960</v>
      </c>
      <c r="C3328">
        <f>VLOOKUP(B3328,payment!$A$2:$B$14625,2,0)</f>
        <v>218</v>
      </c>
      <c r="D3328" t="str">
        <f t="shared" si="102"/>
        <v>엔젤리너스</v>
      </c>
      <c r="E3328" t="str">
        <f>VLOOKUP(B3328,payment!$A$2:$I$14625,3,0)</f>
        <v>엔젤리너스</v>
      </c>
      <c r="F3328">
        <f>VLOOKUP(B3328,payment!$A$2:$I$14625,4,0)</f>
        <v>37.571739000000001</v>
      </c>
      <c r="G3328">
        <f>VLOOKUP(B3328,payment!$A$2:$I$14625,5,0)</f>
        <v>127.052826</v>
      </c>
      <c r="H3328" t="str">
        <f>VLOOKUP(E3328,gift_meta!$B$2:$C$33,2,0)</f>
        <v>제조 음료 주문시 10% 할인</v>
      </c>
      <c r="I3328">
        <f t="shared" ca="1" si="103"/>
        <v>100</v>
      </c>
      <c r="J3328" s="5">
        <f>VLOOKUP(B3328,payment!$A$2:$I$14625,7,0)</f>
        <v>42493</v>
      </c>
      <c r="K3328" s="6">
        <f>VLOOKUP(B3328,payment!$A$2:$I$14625,8,0)</f>
        <v>0.58492999999999995</v>
      </c>
    </row>
    <row r="3329" spans="1:11">
      <c r="A3329">
        <v>3328</v>
      </c>
      <c r="B3329">
        <v>376</v>
      </c>
      <c r="C3329">
        <f>VLOOKUP(B3329,payment!$A$2:$B$14625,2,0)</f>
        <v>232</v>
      </c>
      <c r="D3329" t="str">
        <f t="shared" si="102"/>
        <v>원할머니보쌈</v>
      </c>
      <c r="E3329" t="str">
        <f>VLOOKUP(B3329,payment!$A$2:$I$14625,3,0)</f>
        <v>원할머니보쌈</v>
      </c>
      <c r="F3329">
        <f>VLOOKUP(B3329,payment!$A$2:$I$14625,4,0)</f>
        <v>37.502122999999997</v>
      </c>
      <c r="G3329">
        <f>VLOOKUP(B3329,payment!$A$2:$I$14625,5,0)</f>
        <v>126.902934</v>
      </c>
      <c r="H3329" t="str">
        <f>VLOOKUP(E3329,gift_meta!$B$2:$C$33,2,0)</f>
        <v>족발 3,000 할인 쿠폰 제공</v>
      </c>
      <c r="I3329">
        <f t="shared" ca="1" si="103"/>
        <v>1000</v>
      </c>
      <c r="J3329" s="5">
        <f>VLOOKUP(B3329,payment!$A$2:$I$14625,7,0)</f>
        <v>42708</v>
      </c>
      <c r="K3329" s="6">
        <f>VLOOKUP(B3329,payment!$A$2:$I$14625,8,0)</f>
        <v>0.73434999999999995</v>
      </c>
    </row>
    <row r="3330" spans="1:11">
      <c r="A3330">
        <v>3329</v>
      </c>
      <c r="B3330">
        <v>4296</v>
      </c>
      <c r="C3330">
        <f>VLOOKUP(B3330,payment!$A$2:$B$14625,2,0)</f>
        <v>71</v>
      </c>
      <c r="D3330" t="str">
        <f t="shared" ref="D3330:D3393" si="104">E3330</f>
        <v>버거킹</v>
      </c>
      <c r="E3330" t="str">
        <f>VLOOKUP(B3330,payment!$A$2:$I$14625,3,0)</f>
        <v>버거킹</v>
      </c>
      <c r="F3330">
        <f>VLOOKUP(B3330,payment!$A$2:$I$14625,4,0)</f>
        <v>37.514403000000001</v>
      </c>
      <c r="G3330">
        <f>VLOOKUP(B3330,payment!$A$2:$I$14625,5,0)</f>
        <v>126.895079</v>
      </c>
      <c r="H3330" t="str">
        <f>VLOOKUP(E3330,gift_meta!$B$2:$C$33,2,0)</f>
        <v>와퍼주문시 5% 할인</v>
      </c>
      <c r="I3330">
        <f t="shared" ref="I3330:I3393" ca="1" si="105">RANDBETWEEN(1,20)*100</f>
        <v>1200</v>
      </c>
      <c r="J3330" s="5">
        <f>VLOOKUP(B3330,payment!$A$2:$I$14625,7,0)</f>
        <v>42736</v>
      </c>
      <c r="K3330" s="6">
        <f>VLOOKUP(B3330,payment!$A$2:$I$14625,8,0)</f>
        <v>0.63346000000000002</v>
      </c>
    </row>
    <row r="3331" spans="1:11">
      <c r="A3331">
        <v>3330</v>
      </c>
      <c r="B3331">
        <v>11229</v>
      </c>
      <c r="C3331">
        <f>VLOOKUP(B3331,payment!$A$2:$B$14625,2,0)</f>
        <v>40</v>
      </c>
      <c r="D3331" t="str">
        <f t="shared" si="104"/>
        <v>반디앤루니스</v>
      </c>
      <c r="E3331" t="str">
        <f>VLOOKUP(B3331,payment!$A$2:$I$14625,3,0)</f>
        <v>반디앤루니스</v>
      </c>
      <c r="F3331">
        <f>VLOOKUP(B3331,payment!$A$2:$I$14625,4,0)</f>
        <v>37.685333</v>
      </c>
      <c r="G3331">
        <f>VLOOKUP(B3331,payment!$A$2:$I$14625,5,0)</f>
        <v>127.190585</v>
      </c>
      <c r="H3331" t="str">
        <f>VLOOKUP(E3331,gift_meta!$B$2:$C$33,2,0)</f>
        <v>도서 구매시 5% 할인</v>
      </c>
      <c r="I3331">
        <f t="shared" ca="1" si="105"/>
        <v>1400</v>
      </c>
      <c r="J3331" s="5">
        <f>VLOOKUP(B3331,payment!$A$2:$I$14625,7,0)</f>
        <v>42831</v>
      </c>
      <c r="K3331" s="6">
        <f>VLOOKUP(B3331,payment!$A$2:$I$14625,8,0)</f>
        <v>0.44267000000000001</v>
      </c>
    </row>
    <row r="3332" spans="1:11">
      <c r="A3332">
        <v>3331</v>
      </c>
      <c r="B3332">
        <v>10567</v>
      </c>
      <c r="C3332">
        <f>VLOOKUP(B3332,payment!$A$2:$B$14625,2,0)</f>
        <v>93</v>
      </c>
      <c r="D3332" t="str">
        <f t="shared" si="104"/>
        <v>스시진</v>
      </c>
      <c r="E3332" t="str">
        <f>VLOOKUP(B3332,payment!$A$2:$I$14625,3,0)</f>
        <v>스시진</v>
      </c>
      <c r="F3332">
        <f>VLOOKUP(B3332,payment!$A$2:$I$14625,4,0)</f>
        <v>37.690992999999999</v>
      </c>
      <c r="G3332">
        <f>VLOOKUP(B3332,payment!$A$2:$I$14625,5,0)</f>
        <v>127.032859</v>
      </c>
      <c r="H3332" t="str">
        <f>VLOOKUP(E3332,gift_meta!$B$2:$C$33,2,0)</f>
        <v>2pcs 무료 제공</v>
      </c>
      <c r="I3332">
        <f t="shared" ca="1" si="105"/>
        <v>1300</v>
      </c>
      <c r="J3332" s="5">
        <f>VLOOKUP(B3332,payment!$A$2:$I$14625,7,0)</f>
        <v>42972</v>
      </c>
      <c r="K3332" s="6">
        <f>VLOOKUP(B3332,payment!$A$2:$I$14625,8,0)</f>
        <v>0.67815000000000003</v>
      </c>
    </row>
    <row r="3333" spans="1:11">
      <c r="A3333">
        <v>3332</v>
      </c>
      <c r="B3333">
        <v>12990</v>
      </c>
      <c r="C3333">
        <f>VLOOKUP(B3333,payment!$A$2:$B$14625,2,0)</f>
        <v>120</v>
      </c>
      <c r="D3333" t="str">
        <f t="shared" si="104"/>
        <v>구이가</v>
      </c>
      <c r="E3333" t="str">
        <f>VLOOKUP(B3333,payment!$A$2:$I$14625,3,0)</f>
        <v>구이가</v>
      </c>
      <c r="F3333">
        <f>VLOOKUP(B3333,payment!$A$2:$I$14625,4,0)</f>
        <v>37.486249000000001</v>
      </c>
      <c r="G3333">
        <f>VLOOKUP(B3333,payment!$A$2:$I$14625,5,0)</f>
        <v>127.11943599999999</v>
      </c>
      <c r="H3333" t="str">
        <f>VLOOKUP(E3333,gift_meta!$B$2:$C$33,2,0)</f>
        <v>한판 주문시 사이다 제공</v>
      </c>
      <c r="I3333">
        <f t="shared" ca="1" si="105"/>
        <v>800</v>
      </c>
      <c r="J3333" s="5">
        <f>VLOOKUP(B3333,payment!$A$2:$I$14625,7,0)</f>
        <v>42494</v>
      </c>
      <c r="K3333" s="6">
        <f>VLOOKUP(B3333,payment!$A$2:$I$14625,8,0)</f>
        <v>0.78803000000000001</v>
      </c>
    </row>
    <row r="3334" spans="1:11">
      <c r="A3334">
        <v>3333</v>
      </c>
      <c r="B3334">
        <v>973</v>
      </c>
      <c r="C3334">
        <f>VLOOKUP(B3334,payment!$A$2:$B$14625,2,0)</f>
        <v>74</v>
      </c>
      <c r="D3334" t="str">
        <f t="shared" si="104"/>
        <v>원할머니보쌈</v>
      </c>
      <c r="E3334" t="str">
        <f>VLOOKUP(B3334,payment!$A$2:$I$14625,3,0)</f>
        <v>원할머니보쌈</v>
      </c>
      <c r="F3334">
        <f>VLOOKUP(B3334,payment!$A$2:$I$14625,4,0)</f>
        <v>37.705412000000003</v>
      </c>
      <c r="G3334">
        <f>VLOOKUP(B3334,payment!$A$2:$I$14625,5,0)</f>
        <v>126.96614700000001</v>
      </c>
      <c r="H3334" t="str">
        <f>VLOOKUP(E3334,gift_meta!$B$2:$C$33,2,0)</f>
        <v>족발 3,000 할인 쿠폰 제공</v>
      </c>
      <c r="I3334">
        <f t="shared" ca="1" si="105"/>
        <v>800</v>
      </c>
      <c r="J3334" s="5">
        <f>VLOOKUP(B3334,payment!$A$2:$I$14625,7,0)</f>
        <v>42600</v>
      </c>
      <c r="K3334" s="6">
        <f>VLOOKUP(B3334,payment!$A$2:$I$14625,8,0)</f>
        <v>0.82818999999999998</v>
      </c>
    </row>
    <row r="3335" spans="1:11">
      <c r="A3335">
        <v>3334</v>
      </c>
      <c r="B3335">
        <v>2978</v>
      </c>
      <c r="C3335">
        <f>VLOOKUP(B3335,payment!$A$2:$B$14625,2,0)</f>
        <v>41</v>
      </c>
      <c r="D3335" t="str">
        <f t="shared" si="104"/>
        <v>반디앤루니스</v>
      </c>
      <c r="E3335" t="str">
        <f>VLOOKUP(B3335,payment!$A$2:$I$14625,3,0)</f>
        <v>반디앤루니스</v>
      </c>
      <c r="F3335">
        <f>VLOOKUP(B3335,payment!$A$2:$I$14625,4,0)</f>
        <v>37.576500000000003</v>
      </c>
      <c r="G3335">
        <f>VLOOKUP(B3335,payment!$A$2:$I$14625,5,0)</f>
        <v>127.09079</v>
      </c>
      <c r="H3335" t="str">
        <f>VLOOKUP(E3335,gift_meta!$B$2:$C$33,2,0)</f>
        <v>도서 구매시 5% 할인</v>
      </c>
      <c r="I3335">
        <f t="shared" ca="1" si="105"/>
        <v>1100</v>
      </c>
      <c r="J3335" s="5">
        <f>VLOOKUP(B3335,payment!$A$2:$I$14625,7,0)</f>
        <v>43113</v>
      </c>
      <c r="K3335" s="6">
        <f>VLOOKUP(B3335,payment!$A$2:$I$14625,8,0)</f>
        <v>0.84226000000000001</v>
      </c>
    </row>
    <row r="3336" spans="1:11">
      <c r="A3336">
        <v>3335</v>
      </c>
      <c r="B3336">
        <v>7861</v>
      </c>
      <c r="C3336">
        <f>VLOOKUP(B3336,payment!$A$2:$B$14625,2,0)</f>
        <v>80</v>
      </c>
      <c r="D3336" t="str">
        <f t="shared" si="104"/>
        <v>스시로로</v>
      </c>
      <c r="E3336" t="str">
        <f>VLOOKUP(B3336,payment!$A$2:$I$14625,3,0)</f>
        <v>스시로로</v>
      </c>
      <c r="F3336">
        <f>VLOOKUP(B3336,payment!$A$2:$I$14625,4,0)</f>
        <v>37.701861999999998</v>
      </c>
      <c r="G3336">
        <f>VLOOKUP(B3336,payment!$A$2:$I$14625,5,0)</f>
        <v>127.066534</v>
      </c>
      <c r="H3336" t="str">
        <f>VLOOKUP(E3336,gift_meta!$B$2:$C$33,2,0)</f>
        <v>2pcs 무료 제공</v>
      </c>
      <c r="I3336">
        <f t="shared" ca="1" si="105"/>
        <v>1400</v>
      </c>
      <c r="J3336" s="5">
        <f>VLOOKUP(B3336,payment!$A$2:$I$14625,7,0)</f>
        <v>42993</v>
      </c>
      <c r="K3336" s="6">
        <f>VLOOKUP(B3336,payment!$A$2:$I$14625,8,0)</f>
        <v>0.46694000000000002</v>
      </c>
    </row>
    <row r="3337" spans="1:11">
      <c r="A3337">
        <v>3336</v>
      </c>
      <c r="B3337">
        <v>2056</v>
      </c>
      <c r="C3337">
        <f>VLOOKUP(B3337,payment!$A$2:$B$14625,2,0)</f>
        <v>208</v>
      </c>
      <c r="D3337" t="str">
        <f t="shared" si="104"/>
        <v>교보문고</v>
      </c>
      <c r="E3337" t="str">
        <f>VLOOKUP(B3337,payment!$A$2:$I$14625,3,0)</f>
        <v>교보문고</v>
      </c>
      <c r="F3337">
        <f>VLOOKUP(B3337,payment!$A$2:$I$14625,4,0)</f>
        <v>37.603225000000002</v>
      </c>
      <c r="G3337">
        <f>VLOOKUP(B3337,payment!$A$2:$I$14625,5,0)</f>
        <v>126.861767</v>
      </c>
      <c r="H3337" t="str">
        <f>VLOOKUP(E3337,gift_meta!$B$2:$C$33,2,0)</f>
        <v>도서 구매시 10% 할인</v>
      </c>
      <c r="I3337">
        <f t="shared" ca="1" si="105"/>
        <v>1900</v>
      </c>
      <c r="J3337" s="5">
        <f>VLOOKUP(B3337,payment!$A$2:$I$14625,7,0)</f>
        <v>42596</v>
      </c>
      <c r="K3337" s="6">
        <f>VLOOKUP(B3337,payment!$A$2:$I$14625,8,0)</f>
        <v>0.91300000000000003</v>
      </c>
    </row>
    <row r="3338" spans="1:11">
      <c r="A3338">
        <v>3337</v>
      </c>
      <c r="B3338">
        <v>9634</v>
      </c>
      <c r="C3338">
        <f>VLOOKUP(B3338,payment!$A$2:$B$14625,2,0)</f>
        <v>51</v>
      </c>
      <c r="D3338" t="str">
        <f t="shared" si="104"/>
        <v>리얼후라이</v>
      </c>
      <c r="E3338" t="str">
        <f>VLOOKUP(B3338,payment!$A$2:$I$14625,3,0)</f>
        <v>리얼후라이</v>
      </c>
      <c r="F3338">
        <f>VLOOKUP(B3338,payment!$A$2:$I$14625,4,0)</f>
        <v>37.443161000000003</v>
      </c>
      <c r="G3338">
        <f>VLOOKUP(B3338,payment!$A$2:$I$14625,5,0)</f>
        <v>126.970733</v>
      </c>
      <c r="H3338" t="str">
        <f>VLOOKUP(E3338,gift_meta!$B$2:$C$33,2,0)</f>
        <v>크리스피 후라이드 10% 할인</v>
      </c>
      <c r="I3338">
        <f t="shared" ca="1" si="105"/>
        <v>1900</v>
      </c>
      <c r="J3338" s="5">
        <f>VLOOKUP(B3338,payment!$A$2:$I$14625,7,0)</f>
        <v>43154</v>
      </c>
      <c r="K3338" s="6">
        <f>VLOOKUP(B3338,payment!$A$2:$I$14625,8,0)</f>
        <v>0.53337999999999997</v>
      </c>
    </row>
    <row r="3339" spans="1:11">
      <c r="A3339">
        <v>3338</v>
      </c>
      <c r="B3339">
        <v>2895</v>
      </c>
      <c r="C3339">
        <f>VLOOKUP(B3339,payment!$A$2:$B$14625,2,0)</f>
        <v>199</v>
      </c>
      <c r="D3339" t="str">
        <f t="shared" si="104"/>
        <v>김덕후의곱창조</v>
      </c>
      <c r="E3339" t="str">
        <f>VLOOKUP(B3339,payment!$A$2:$I$14625,3,0)</f>
        <v>김덕후의곱창조</v>
      </c>
      <c r="F3339">
        <f>VLOOKUP(B3339,payment!$A$2:$I$14625,4,0)</f>
        <v>37.525182000000001</v>
      </c>
      <c r="G3339">
        <f>VLOOKUP(B3339,payment!$A$2:$I$14625,5,0)</f>
        <v>126.875967</v>
      </c>
      <c r="H3339" t="str">
        <f>VLOOKUP(E3339,gift_meta!$B$2:$C$33,2,0)</f>
        <v>곱창 무한 리필 2,000 할인</v>
      </c>
      <c r="I3339">
        <f t="shared" ca="1" si="105"/>
        <v>800</v>
      </c>
      <c r="J3339" s="5">
        <f>VLOOKUP(B3339,payment!$A$2:$I$14625,7,0)</f>
        <v>43135</v>
      </c>
      <c r="K3339" s="6">
        <f>VLOOKUP(B3339,payment!$A$2:$I$14625,8,0)</f>
        <v>0.43956000000000001</v>
      </c>
    </row>
    <row r="3340" spans="1:11">
      <c r="A3340">
        <v>3339</v>
      </c>
      <c r="B3340">
        <v>3063</v>
      </c>
      <c r="C3340">
        <f>VLOOKUP(B3340,payment!$A$2:$B$14625,2,0)</f>
        <v>113</v>
      </c>
      <c r="D3340" t="str">
        <f t="shared" si="104"/>
        <v>매드포갈릭</v>
      </c>
      <c r="E3340" t="str">
        <f>VLOOKUP(B3340,payment!$A$2:$I$14625,3,0)</f>
        <v>매드포갈릭</v>
      </c>
      <c r="F3340">
        <f>VLOOKUP(B3340,payment!$A$2:$I$14625,4,0)</f>
        <v>37.719082</v>
      </c>
      <c r="G3340">
        <f>VLOOKUP(B3340,payment!$A$2:$I$14625,5,0)</f>
        <v>126.866967</v>
      </c>
      <c r="H3340" t="str">
        <f>VLOOKUP(E3340,gift_meta!$B$2:$C$33,2,0)</f>
        <v>에이드 무료 제공</v>
      </c>
      <c r="I3340">
        <f t="shared" ca="1" si="105"/>
        <v>100</v>
      </c>
      <c r="J3340" s="5">
        <f>VLOOKUP(B3340,payment!$A$2:$I$14625,7,0)</f>
        <v>42775</v>
      </c>
      <c r="K3340" s="6">
        <f>VLOOKUP(B3340,payment!$A$2:$I$14625,8,0)</f>
        <v>0.71358999999999995</v>
      </c>
    </row>
    <row r="3341" spans="1:11">
      <c r="A3341">
        <v>3340</v>
      </c>
      <c r="B3341">
        <v>13291</v>
      </c>
      <c r="C3341">
        <f>VLOOKUP(B3341,payment!$A$2:$B$14625,2,0)</f>
        <v>274</v>
      </c>
      <c r="D3341" t="str">
        <f t="shared" si="104"/>
        <v>이디야커피</v>
      </c>
      <c r="E3341" t="str">
        <f>VLOOKUP(B3341,payment!$A$2:$I$14625,3,0)</f>
        <v>이디야커피</v>
      </c>
      <c r="F3341">
        <f>VLOOKUP(B3341,payment!$A$2:$I$14625,4,0)</f>
        <v>37.680858999999998</v>
      </c>
      <c r="G3341">
        <f>VLOOKUP(B3341,payment!$A$2:$I$14625,5,0)</f>
        <v>127.183453</v>
      </c>
      <c r="H3341" t="str">
        <f>VLOOKUP(E3341,gift_meta!$B$2:$C$33,2,0)</f>
        <v>스마트 오더 사용시 10% 할인</v>
      </c>
      <c r="I3341">
        <f t="shared" ca="1" si="105"/>
        <v>600</v>
      </c>
      <c r="J3341" s="5">
        <f>VLOOKUP(B3341,payment!$A$2:$I$14625,7,0)</f>
        <v>42681</v>
      </c>
      <c r="K3341" s="6">
        <f>VLOOKUP(B3341,payment!$A$2:$I$14625,8,0)</f>
        <v>0.97506000000000004</v>
      </c>
    </row>
    <row r="3342" spans="1:11">
      <c r="A3342">
        <v>3341</v>
      </c>
      <c r="B3342">
        <v>7186</v>
      </c>
      <c r="C3342">
        <f>VLOOKUP(B3342,payment!$A$2:$B$14625,2,0)</f>
        <v>47</v>
      </c>
      <c r="D3342" t="str">
        <f t="shared" si="104"/>
        <v>리얼후라이</v>
      </c>
      <c r="E3342" t="str">
        <f>VLOOKUP(B3342,payment!$A$2:$I$14625,3,0)</f>
        <v>리얼후라이</v>
      </c>
      <c r="F3342">
        <f>VLOOKUP(B3342,payment!$A$2:$I$14625,4,0)</f>
        <v>37.599254999999999</v>
      </c>
      <c r="G3342">
        <f>VLOOKUP(B3342,payment!$A$2:$I$14625,5,0)</f>
        <v>126.898509</v>
      </c>
      <c r="H3342" t="str">
        <f>VLOOKUP(E3342,gift_meta!$B$2:$C$33,2,0)</f>
        <v>크리스피 후라이드 10% 할인</v>
      </c>
      <c r="I3342">
        <f t="shared" ca="1" si="105"/>
        <v>1200</v>
      </c>
      <c r="J3342" s="5">
        <f>VLOOKUP(B3342,payment!$A$2:$I$14625,7,0)</f>
        <v>42627</v>
      </c>
      <c r="K3342" s="6">
        <f>VLOOKUP(B3342,payment!$A$2:$I$14625,8,0)</f>
        <v>0.89988999999999997</v>
      </c>
    </row>
    <row r="3343" spans="1:11">
      <c r="A3343">
        <v>3342</v>
      </c>
      <c r="B3343">
        <v>10807</v>
      </c>
      <c r="C3343">
        <f>VLOOKUP(B3343,payment!$A$2:$B$14625,2,0)</f>
        <v>28</v>
      </c>
      <c r="D3343" t="str">
        <f t="shared" si="104"/>
        <v>스시진</v>
      </c>
      <c r="E3343" t="str">
        <f>VLOOKUP(B3343,payment!$A$2:$I$14625,3,0)</f>
        <v>스시진</v>
      </c>
      <c r="F3343">
        <f>VLOOKUP(B3343,payment!$A$2:$I$14625,4,0)</f>
        <v>37.596367000000001</v>
      </c>
      <c r="G3343">
        <f>VLOOKUP(B3343,payment!$A$2:$I$14625,5,0)</f>
        <v>127.01164900000001</v>
      </c>
      <c r="H3343" t="str">
        <f>VLOOKUP(E3343,gift_meta!$B$2:$C$33,2,0)</f>
        <v>2pcs 무료 제공</v>
      </c>
      <c r="I3343">
        <f t="shared" ca="1" si="105"/>
        <v>900</v>
      </c>
      <c r="J3343" s="5">
        <f>VLOOKUP(B3343,payment!$A$2:$I$14625,7,0)</f>
        <v>42848</v>
      </c>
      <c r="K3343" s="6">
        <f>VLOOKUP(B3343,payment!$A$2:$I$14625,8,0)</f>
        <v>0.83980999999999995</v>
      </c>
    </row>
    <row r="3344" spans="1:11">
      <c r="A3344">
        <v>3343</v>
      </c>
      <c r="B3344">
        <v>8758</v>
      </c>
      <c r="C3344">
        <f>VLOOKUP(B3344,payment!$A$2:$B$14625,2,0)</f>
        <v>182</v>
      </c>
      <c r="D3344" t="str">
        <f t="shared" si="104"/>
        <v>스시진</v>
      </c>
      <c r="E3344" t="str">
        <f>VLOOKUP(B3344,payment!$A$2:$I$14625,3,0)</f>
        <v>스시진</v>
      </c>
      <c r="F3344">
        <f>VLOOKUP(B3344,payment!$A$2:$I$14625,4,0)</f>
        <v>37.500379000000002</v>
      </c>
      <c r="G3344">
        <f>VLOOKUP(B3344,payment!$A$2:$I$14625,5,0)</f>
        <v>126.903139</v>
      </c>
      <c r="H3344" t="str">
        <f>VLOOKUP(E3344,gift_meta!$B$2:$C$33,2,0)</f>
        <v>2pcs 무료 제공</v>
      </c>
      <c r="I3344">
        <f t="shared" ca="1" si="105"/>
        <v>100</v>
      </c>
      <c r="J3344" s="5">
        <f>VLOOKUP(B3344,payment!$A$2:$I$14625,7,0)</f>
        <v>43179</v>
      </c>
      <c r="K3344" s="6">
        <f>VLOOKUP(B3344,payment!$A$2:$I$14625,8,0)</f>
        <v>0.70062000000000002</v>
      </c>
    </row>
    <row r="3345" spans="1:11">
      <c r="A3345">
        <v>3344</v>
      </c>
      <c r="B3345">
        <v>4538</v>
      </c>
      <c r="C3345">
        <f>VLOOKUP(B3345,payment!$A$2:$B$14625,2,0)</f>
        <v>111</v>
      </c>
      <c r="D3345" t="str">
        <f t="shared" si="104"/>
        <v>홍콩반점</v>
      </c>
      <c r="E3345" t="str">
        <f>VLOOKUP(B3345,payment!$A$2:$I$14625,3,0)</f>
        <v>홍콩반점</v>
      </c>
      <c r="F3345">
        <f>VLOOKUP(B3345,payment!$A$2:$I$14625,4,0)</f>
        <v>37.44444</v>
      </c>
      <c r="G3345">
        <f>VLOOKUP(B3345,payment!$A$2:$I$14625,5,0)</f>
        <v>126.992006</v>
      </c>
      <c r="H3345" t="str">
        <f>VLOOKUP(E3345,gift_meta!$B$2:$C$33,2,0)</f>
        <v>찹쌀 탕수육 10% 할인</v>
      </c>
      <c r="I3345">
        <f t="shared" ca="1" si="105"/>
        <v>1100</v>
      </c>
      <c r="J3345" s="5">
        <f>VLOOKUP(B3345,payment!$A$2:$I$14625,7,0)</f>
        <v>43006</v>
      </c>
      <c r="K3345" s="6">
        <f>VLOOKUP(B3345,payment!$A$2:$I$14625,8,0)</f>
        <v>0.67554000000000003</v>
      </c>
    </row>
    <row r="3346" spans="1:11">
      <c r="A3346">
        <v>3345</v>
      </c>
      <c r="B3346">
        <v>13837</v>
      </c>
      <c r="C3346">
        <f>VLOOKUP(B3346,payment!$A$2:$B$14625,2,0)</f>
        <v>155</v>
      </c>
      <c r="D3346" t="str">
        <f t="shared" si="104"/>
        <v>스시진</v>
      </c>
      <c r="E3346" t="str">
        <f>VLOOKUP(B3346,payment!$A$2:$I$14625,3,0)</f>
        <v>스시진</v>
      </c>
      <c r="F3346">
        <f>VLOOKUP(B3346,payment!$A$2:$I$14625,4,0)</f>
        <v>37.530745000000003</v>
      </c>
      <c r="G3346">
        <f>VLOOKUP(B3346,payment!$A$2:$I$14625,5,0)</f>
        <v>126.8933</v>
      </c>
      <c r="H3346" t="str">
        <f>VLOOKUP(E3346,gift_meta!$B$2:$C$33,2,0)</f>
        <v>2pcs 무료 제공</v>
      </c>
      <c r="I3346">
        <f t="shared" ca="1" si="105"/>
        <v>1500</v>
      </c>
      <c r="J3346" s="5">
        <f>VLOOKUP(B3346,payment!$A$2:$I$14625,7,0)</f>
        <v>43066</v>
      </c>
      <c r="K3346" s="6">
        <f>VLOOKUP(B3346,payment!$A$2:$I$14625,8,0)</f>
        <v>0.99695</v>
      </c>
    </row>
    <row r="3347" spans="1:11">
      <c r="A3347">
        <v>3346</v>
      </c>
      <c r="B3347">
        <v>2236</v>
      </c>
      <c r="C3347">
        <f>VLOOKUP(B3347,payment!$A$2:$B$14625,2,0)</f>
        <v>212</v>
      </c>
      <c r="D3347" t="str">
        <f t="shared" si="104"/>
        <v>김덕후의곱창조</v>
      </c>
      <c r="E3347" t="str">
        <f>VLOOKUP(B3347,payment!$A$2:$I$14625,3,0)</f>
        <v>김덕후의곱창조</v>
      </c>
      <c r="F3347">
        <f>VLOOKUP(B3347,payment!$A$2:$I$14625,4,0)</f>
        <v>37.445959000000002</v>
      </c>
      <c r="G3347">
        <f>VLOOKUP(B3347,payment!$A$2:$I$14625,5,0)</f>
        <v>127.139639</v>
      </c>
      <c r="H3347" t="str">
        <f>VLOOKUP(E3347,gift_meta!$B$2:$C$33,2,0)</f>
        <v>곱창 무한 리필 2,000 할인</v>
      </c>
      <c r="I3347">
        <f t="shared" ca="1" si="105"/>
        <v>1300</v>
      </c>
      <c r="J3347" s="5">
        <f>VLOOKUP(B3347,payment!$A$2:$I$14625,7,0)</f>
        <v>42647</v>
      </c>
      <c r="K3347" s="6">
        <f>VLOOKUP(B3347,payment!$A$2:$I$14625,8,0)</f>
        <v>0.71406000000000003</v>
      </c>
    </row>
    <row r="3348" spans="1:11">
      <c r="A3348">
        <v>3347</v>
      </c>
      <c r="B3348">
        <v>12941</v>
      </c>
      <c r="C3348">
        <f>VLOOKUP(B3348,payment!$A$2:$B$14625,2,0)</f>
        <v>30</v>
      </c>
      <c r="D3348" t="str">
        <f t="shared" si="104"/>
        <v>연래춘</v>
      </c>
      <c r="E3348" t="str">
        <f>VLOOKUP(B3348,payment!$A$2:$I$14625,3,0)</f>
        <v>연래춘</v>
      </c>
      <c r="F3348">
        <f>VLOOKUP(B3348,payment!$A$2:$I$14625,4,0)</f>
        <v>37.552410999999999</v>
      </c>
      <c r="G3348">
        <f>VLOOKUP(B3348,payment!$A$2:$I$14625,5,0)</f>
        <v>127.022002</v>
      </c>
      <c r="H3348" t="str">
        <f>VLOOKUP(E3348,gift_meta!$B$2:$C$33,2,0)</f>
        <v>현금 결재시 10% 할인</v>
      </c>
      <c r="I3348">
        <f t="shared" ca="1" si="105"/>
        <v>2000</v>
      </c>
      <c r="J3348" s="5">
        <f>VLOOKUP(B3348,payment!$A$2:$I$14625,7,0)</f>
        <v>42917</v>
      </c>
      <c r="K3348" s="6">
        <f>VLOOKUP(B3348,payment!$A$2:$I$14625,8,0)</f>
        <v>0.43874999999999997</v>
      </c>
    </row>
    <row r="3349" spans="1:11">
      <c r="A3349">
        <v>3348</v>
      </c>
      <c r="B3349">
        <v>3940</v>
      </c>
      <c r="C3349">
        <f>VLOOKUP(B3349,payment!$A$2:$B$14625,2,0)</f>
        <v>100</v>
      </c>
      <c r="D3349" t="str">
        <f t="shared" si="104"/>
        <v>동경야네</v>
      </c>
      <c r="E3349" t="str">
        <f>VLOOKUP(B3349,payment!$A$2:$I$14625,3,0)</f>
        <v>동경야네</v>
      </c>
      <c r="F3349">
        <f>VLOOKUP(B3349,payment!$A$2:$I$14625,4,0)</f>
        <v>37.530451999999997</v>
      </c>
      <c r="G3349">
        <f>VLOOKUP(B3349,payment!$A$2:$I$14625,5,0)</f>
        <v>126.915606</v>
      </c>
      <c r="H3349" t="str">
        <f>VLOOKUP(E3349,gift_meta!$B$2:$C$33,2,0)</f>
        <v>사케동 10% 할인</v>
      </c>
      <c r="I3349">
        <f t="shared" ca="1" si="105"/>
        <v>1000</v>
      </c>
      <c r="J3349" s="5">
        <f>VLOOKUP(B3349,payment!$A$2:$I$14625,7,0)</f>
        <v>42616</v>
      </c>
      <c r="K3349" s="6">
        <f>VLOOKUP(B3349,payment!$A$2:$I$14625,8,0)</f>
        <v>0.63331999999999999</v>
      </c>
    </row>
    <row r="3350" spans="1:11">
      <c r="A3350">
        <v>3349</v>
      </c>
      <c r="B3350">
        <v>9361</v>
      </c>
      <c r="C3350">
        <f>VLOOKUP(B3350,payment!$A$2:$B$14625,2,0)</f>
        <v>103</v>
      </c>
      <c r="D3350" t="str">
        <f t="shared" si="104"/>
        <v>구이가</v>
      </c>
      <c r="E3350" t="str">
        <f>VLOOKUP(B3350,payment!$A$2:$I$14625,3,0)</f>
        <v>구이가</v>
      </c>
      <c r="F3350">
        <f>VLOOKUP(B3350,payment!$A$2:$I$14625,4,0)</f>
        <v>37.668301999999997</v>
      </c>
      <c r="G3350">
        <f>VLOOKUP(B3350,payment!$A$2:$I$14625,5,0)</f>
        <v>127.09377600000001</v>
      </c>
      <c r="H3350" t="str">
        <f>VLOOKUP(E3350,gift_meta!$B$2:$C$33,2,0)</f>
        <v>한판 주문시 사이다 제공</v>
      </c>
      <c r="I3350">
        <f t="shared" ca="1" si="105"/>
        <v>300</v>
      </c>
      <c r="J3350" s="5">
        <f>VLOOKUP(B3350,payment!$A$2:$I$14625,7,0)</f>
        <v>42601</v>
      </c>
      <c r="K3350" s="6">
        <f>VLOOKUP(B3350,payment!$A$2:$I$14625,8,0)</f>
        <v>0.78003999999999996</v>
      </c>
    </row>
    <row r="3351" spans="1:11">
      <c r="A3351">
        <v>3350</v>
      </c>
      <c r="B3351">
        <v>12353</v>
      </c>
      <c r="C3351">
        <f>VLOOKUP(B3351,payment!$A$2:$B$14625,2,0)</f>
        <v>146</v>
      </c>
      <c r="D3351" t="str">
        <f t="shared" si="104"/>
        <v>김덕후의곱창조</v>
      </c>
      <c r="E3351" t="str">
        <f>VLOOKUP(B3351,payment!$A$2:$I$14625,3,0)</f>
        <v>김덕후의곱창조</v>
      </c>
      <c r="F3351">
        <f>VLOOKUP(B3351,payment!$A$2:$I$14625,4,0)</f>
        <v>37.486001000000002</v>
      </c>
      <c r="G3351">
        <f>VLOOKUP(B3351,payment!$A$2:$I$14625,5,0)</f>
        <v>127.02022700000001</v>
      </c>
      <c r="H3351" t="str">
        <f>VLOOKUP(E3351,gift_meta!$B$2:$C$33,2,0)</f>
        <v>곱창 무한 리필 2,000 할인</v>
      </c>
      <c r="I3351">
        <f t="shared" ca="1" si="105"/>
        <v>1900</v>
      </c>
      <c r="J3351" s="5">
        <f>VLOOKUP(B3351,payment!$A$2:$I$14625,7,0)</f>
        <v>42781</v>
      </c>
      <c r="K3351" s="6">
        <f>VLOOKUP(B3351,payment!$A$2:$I$14625,8,0)</f>
        <v>0.59655999999999998</v>
      </c>
    </row>
    <row r="3352" spans="1:11">
      <c r="A3352">
        <v>3351</v>
      </c>
      <c r="B3352">
        <v>7167</v>
      </c>
      <c r="C3352">
        <f>VLOOKUP(B3352,payment!$A$2:$B$14625,2,0)</f>
        <v>281</v>
      </c>
      <c r="D3352" t="str">
        <f t="shared" si="104"/>
        <v>리얼후라이</v>
      </c>
      <c r="E3352" t="str">
        <f>VLOOKUP(B3352,payment!$A$2:$I$14625,3,0)</f>
        <v>리얼후라이</v>
      </c>
      <c r="F3352">
        <f>VLOOKUP(B3352,payment!$A$2:$I$14625,4,0)</f>
        <v>37.658279999999998</v>
      </c>
      <c r="G3352">
        <f>VLOOKUP(B3352,payment!$A$2:$I$14625,5,0)</f>
        <v>127.07942199999999</v>
      </c>
      <c r="H3352" t="str">
        <f>VLOOKUP(E3352,gift_meta!$B$2:$C$33,2,0)</f>
        <v>크리스피 후라이드 10% 할인</v>
      </c>
      <c r="I3352">
        <f t="shared" ca="1" si="105"/>
        <v>400</v>
      </c>
      <c r="J3352" s="5">
        <f>VLOOKUP(B3352,payment!$A$2:$I$14625,7,0)</f>
        <v>42888</v>
      </c>
      <c r="K3352" s="6">
        <f>VLOOKUP(B3352,payment!$A$2:$I$14625,8,0)</f>
        <v>0.47849999999999998</v>
      </c>
    </row>
    <row r="3353" spans="1:11">
      <c r="A3353">
        <v>3352</v>
      </c>
      <c r="B3353">
        <v>984</v>
      </c>
      <c r="C3353">
        <f>VLOOKUP(B3353,payment!$A$2:$B$14625,2,0)</f>
        <v>90</v>
      </c>
      <c r="D3353" t="str">
        <f t="shared" si="104"/>
        <v>홍콩반점</v>
      </c>
      <c r="E3353" t="str">
        <f>VLOOKUP(B3353,payment!$A$2:$I$14625,3,0)</f>
        <v>홍콩반점</v>
      </c>
      <c r="F3353">
        <f>VLOOKUP(B3353,payment!$A$2:$I$14625,4,0)</f>
        <v>37.459985000000003</v>
      </c>
      <c r="G3353">
        <f>VLOOKUP(B3353,payment!$A$2:$I$14625,5,0)</f>
        <v>126.860516</v>
      </c>
      <c r="H3353" t="str">
        <f>VLOOKUP(E3353,gift_meta!$B$2:$C$33,2,0)</f>
        <v>찹쌀 탕수육 10% 할인</v>
      </c>
      <c r="I3353">
        <f t="shared" ca="1" si="105"/>
        <v>700</v>
      </c>
      <c r="J3353" s="5">
        <f>VLOOKUP(B3353,payment!$A$2:$I$14625,7,0)</f>
        <v>42829</v>
      </c>
      <c r="K3353" s="6">
        <f>VLOOKUP(B3353,payment!$A$2:$I$14625,8,0)</f>
        <v>0.57565</v>
      </c>
    </row>
    <row r="3354" spans="1:11">
      <c r="A3354">
        <v>3353</v>
      </c>
      <c r="B3354">
        <v>5778</v>
      </c>
      <c r="C3354">
        <f>VLOOKUP(B3354,payment!$A$2:$B$14625,2,0)</f>
        <v>47</v>
      </c>
      <c r="D3354" t="str">
        <f t="shared" si="104"/>
        <v>리얼후라이</v>
      </c>
      <c r="E3354" t="str">
        <f>VLOOKUP(B3354,payment!$A$2:$I$14625,3,0)</f>
        <v>리얼후라이</v>
      </c>
      <c r="F3354">
        <f>VLOOKUP(B3354,payment!$A$2:$I$14625,4,0)</f>
        <v>37.441974999999999</v>
      </c>
      <c r="G3354">
        <f>VLOOKUP(B3354,payment!$A$2:$I$14625,5,0)</f>
        <v>127.129491</v>
      </c>
      <c r="H3354" t="str">
        <f>VLOOKUP(E3354,gift_meta!$B$2:$C$33,2,0)</f>
        <v>크리스피 후라이드 10% 할인</v>
      </c>
      <c r="I3354">
        <f t="shared" ca="1" si="105"/>
        <v>800</v>
      </c>
      <c r="J3354" s="5">
        <f>VLOOKUP(B3354,payment!$A$2:$I$14625,7,0)</f>
        <v>42853</v>
      </c>
      <c r="K3354" s="6">
        <f>VLOOKUP(B3354,payment!$A$2:$I$14625,8,0)</f>
        <v>0.436</v>
      </c>
    </row>
    <row r="3355" spans="1:11">
      <c r="A3355">
        <v>3354</v>
      </c>
      <c r="B3355">
        <v>7724</v>
      </c>
      <c r="C3355">
        <f>VLOOKUP(B3355,payment!$A$2:$B$14625,2,0)</f>
        <v>280</v>
      </c>
      <c r="D3355" t="str">
        <f t="shared" si="104"/>
        <v>이비인후과</v>
      </c>
      <c r="E3355" t="str">
        <f>VLOOKUP(B3355,payment!$A$2:$I$14625,3,0)</f>
        <v>이비인후과</v>
      </c>
      <c r="F3355">
        <f>VLOOKUP(B3355,payment!$A$2:$I$14625,4,0)</f>
        <v>37.593975999999998</v>
      </c>
      <c r="G3355">
        <f>VLOOKUP(B3355,payment!$A$2:$I$14625,5,0)</f>
        <v>126.961275</v>
      </c>
      <c r="H3355" t="str">
        <f>VLOOKUP(E3355,gift_meta!$B$2:$C$33,2,0)</f>
        <v>코세척 서비스(무료)</v>
      </c>
      <c r="I3355">
        <f t="shared" ca="1" si="105"/>
        <v>500</v>
      </c>
      <c r="J3355" s="5">
        <f>VLOOKUP(B3355,payment!$A$2:$I$14625,7,0)</f>
        <v>42439</v>
      </c>
      <c r="K3355" s="6">
        <f>VLOOKUP(B3355,payment!$A$2:$I$14625,8,0)</f>
        <v>0.70411999999999997</v>
      </c>
    </row>
    <row r="3356" spans="1:11">
      <c r="A3356">
        <v>3355</v>
      </c>
      <c r="B3356">
        <v>7368</v>
      </c>
      <c r="C3356">
        <f>VLOOKUP(B3356,payment!$A$2:$B$14625,2,0)</f>
        <v>191</v>
      </c>
      <c r="D3356" t="str">
        <f t="shared" si="104"/>
        <v>홍콩반점</v>
      </c>
      <c r="E3356" t="str">
        <f>VLOOKUP(B3356,payment!$A$2:$I$14625,3,0)</f>
        <v>홍콩반점</v>
      </c>
      <c r="F3356">
        <f>VLOOKUP(B3356,payment!$A$2:$I$14625,4,0)</f>
        <v>37.486046000000002</v>
      </c>
      <c r="G3356">
        <f>VLOOKUP(B3356,payment!$A$2:$I$14625,5,0)</f>
        <v>127.132643</v>
      </c>
      <c r="H3356" t="str">
        <f>VLOOKUP(E3356,gift_meta!$B$2:$C$33,2,0)</f>
        <v>찹쌀 탕수육 10% 할인</v>
      </c>
      <c r="I3356">
        <f t="shared" ca="1" si="105"/>
        <v>100</v>
      </c>
      <c r="J3356" s="5">
        <f>VLOOKUP(B3356,payment!$A$2:$I$14625,7,0)</f>
        <v>42642</v>
      </c>
      <c r="K3356" s="6">
        <f>VLOOKUP(B3356,payment!$A$2:$I$14625,8,0)</f>
        <v>0.64502000000000004</v>
      </c>
    </row>
    <row r="3357" spans="1:11">
      <c r="A3357">
        <v>3356</v>
      </c>
      <c r="B3357">
        <v>4331</v>
      </c>
      <c r="C3357">
        <f>VLOOKUP(B3357,payment!$A$2:$B$14625,2,0)</f>
        <v>280</v>
      </c>
      <c r="D3357" t="str">
        <f t="shared" si="104"/>
        <v>베스킨라빈스</v>
      </c>
      <c r="E3357" t="str">
        <f>VLOOKUP(B3357,payment!$A$2:$I$14625,3,0)</f>
        <v>베스킨라빈스</v>
      </c>
      <c r="F3357">
        <f>VLOOKUP(B3357,payment!$A$2:$I$14625,4,0)</f>
        <v>37.521490999999997</v>
      </c>
      <c r="G3357">
        <f>VLOOKUP(B3357,payment!$A$2:$I$14625,5,0)</f>
        <v>127.19429100000001</v>
      </c>
      <c r="H3357" t="str">
        <f>VLOOKUP(E3357,gift_meta!$B$2:$C$33,2,0)</f>
        <v>무료 사이즈업</v>
      </c>
      <c r="I3357">
        <f t="shared" ca="1" si="105"/>
        <v>1800</v>
      </c>
      <c r="J3357" s="5">
        <f>VLOOKUP(B3357,payment!$A$2:$I$14625,7,0)</f>
        <v>42906</v>
      </c>
      <c r="K3357" s="6">
        <f>VLOOKUP(B3357,payment!$A$2:$I$14625,8,0)</f>
        <v>0.83099000000000001</v>
      </c>
    </row>
    <row r="3358" spans="1:11">
      <c r="A3358">
        <v>3357</v>
      </c>
      <c r="B3358">
        <v>5279</v>
      </c>
      <c r="C3358">
        <f>VLOOKUP(B3358,payment!$A$2:$B$14625,2,0)</f>
        <v>277</v>
      </c>
      <c r="D3358" t="str">
        <f t="shared" si="104"/>
        <v>엔젤리너스</v>
      </c>
      <c r="E3358" t="str">
        <f>VLOOKUP(B3358,payment!$A$2:$I$14625,3,0)</f>
        <v>엔젤리너스</v>
      </c>
      <c r="F3358">
        <f>VLOOKUP(B3358,payment!$A$2:$I$14625,4,0)</f>
        <v>37.600324000000001</v>
      </c>
      <c r="G3358">
        <f>VLOOKUP(B3358,payment!$A$2:$I$14625,5,0)</f>
        <v>126.905452</v>
      </c>
      <c r="H3358" t="str">
        <f>VLOOKUP(E3358,gift_meta!$B$2:$C$33,2,0)</f>
        <v>제조 음료 주문시 10% 할인</v>
      </c>
      <c r="I3358">
        <f t="shared" ca="1" si="105"/>
        <v>1000</v>
      </c>
      <c r="J3358" s="5">
        <f>VLOOKUP(B3358,payment!$A$2:$I$14625,7,0)</f>
        <v>42677</v>
      </c>
      <c r="K3358" s="6">
        <f>VLOOKUP(B3358,payment!$A$2:$I$14625,8,0)</f>
        <v>0.56410000000000005</v>
      </c>
    </row>
    <row r="3359" spans="1:11">
      <c r="A3359">
        <v>3358</v>
      </c>
      <c r="B3359">
        <v>8828</v>
      </c>
      <c r="C3359">
        <f>VLOOKUP(B3359,payment!$A$2:$B$14625,2,0)</f>
        <v>83</v>
      </c>
      <c r="D3359" t="str">
        <f t="shared" si="104"/>
        <v>이디야커피</v>
      </c>
      <c r="E3359" t="str">
        <f>VLOOKUP(B3359,payment!$A$2:$I$14625,3,0)</f>
        <v>이디야커피</v>
      </c>
      <c r="F3359">
        <f>VLOOKUP(B3359,payment!$A$2:$I$14625,4,0)</f>
        <v>37.646580999999998</v>
      </c>
      <c r="G3359">
        <f>VLOOKUP(B3359,payment!$A$2:$I$14625,5,0)</f>
        <v>127.127163</v>
      </c>
      <c r="H3359" t="str">
        <f>VLOOKUP(E3359,gift_meta!$B$2:$C$33,2,0)</f>
        <v>스마트 오더 사용시 10% 할인</v>
      </c>
      <c r="I3359">
        <f t="shared" ca="1" si="105"/>
        <v>1300</v>
      </c>
      <c r="J3359" s="5">
        <f>VLOOKUP(B3359,payment!$A$2:$I$14625,7,0)</f>
        <v>43009</v>
      </c>
      <c r="K3359" s="6">
        <f>VLOOKUP(B3359,payment!$A$2:$I$14625,8,0)</f>
        <v>0.47624</v>
      </c>
    </row>
    <row r="3360" spans="1:11">
      <c r="A3360">
        <v>3359</v>
      </c>
      <c r="B3360">
        <v>13616</v>
      </c>
      <c r="C3360">
        <f>VLOOKUP(B3360,payment!$A$2:$B$14625,2,0)</f>
        <v>132</v>
      </c>
      <c r="D3360" t="str">
        <f t="shared" si="104"/>
        <v>아웃백</v>
      </c>
      <c r="E3360" t="str">
        <f>VLOOKUP(B3360,payment!$A$2:$I$14625,3,0)</f>
        <v>아웃백</v>
      </c>
      <c r="F3360">
        <f>VLOOKUP(B3360,payment!$A$2:$I$14625,4,0)</f>
        <v>37.607478999999998</v>
      </c>
      <c r="G3360">
        <f>VLOOKUP(B3360,payment!$A$2:$I$14625,5,0)</f>
        <v>126.91272600000001</v>
      </c>
      <c r="H3360" t="str">
        <f>VLOOKUP(E3360,gift_meta!$B$2:$C$33,2,0)</f>
        <v>스테이크 주문시 10% 할인</v>
      </c>
      <c r="I3360">
        <f t="shared" ca="1" si="105"/>
        <v>1700</v>
      </c>
      <c r="J3360" s="5">
        <f>VLOOKUP(B3360,payment!$A$2:$I$14625,7,0)</f>
        <v>42456</v>
      </c>
      <c r="K3360" s="6">
        <f>VLOOKUP(B3360,payment!$A$2:$I$14625,8,0)</f>
        <v>0.56466000000000005</v>
      </c>
    </row>
    <row r="3361" spans="1:11">
      <c r="A3361">
        <v>3360</v>
      </c>
      <c r="B3361">
        <v>8058</v>
      </c>
      <c r="C3361">
        <f>VLOOKUP(B3361,payment!$A$2:$B$14625,2,0)</f>
        <v>28</v>
      </c>
      <c r="D3361" t="str">
        <f t="shared" si="104"/>
        <v>약국</v>
      </c>
      <c r="E3361" t="str">
        <f>VLOOKUP(B3361,payment!$A$2:$I$14625,3,0)</f>
        <v>약국</v>
      </c>
      <c r="F3361">
        <f>VLOOKUP(B3361,payment!$A$2:$I$14625,4,0)</f>
        <v>37.468415999999998</v>
      </c>
      <c r="G3361">
        <f>VLOOKUP(B3361,payment!$A$2:$I$14625,5,0)</f>
        <v>126.918046</v>
      </c>
      <c r="H3361" t="str">
        <f>VLOOKUP(E3361,gift_meta!$B$2:$C$33,2,0)</f>
        <v>황사 마스크 증정(1매)</v>
      </c>
      <c r="I3361">
        <f t="shared" ca="1" si="105"/>
        <v>1600</v>
      </c>
      <c r="J3361" s="5">
        <f>VLOOKUP(B3361,payment!$A$2:$I$14625,7,0)</f>
        <v>42883</v>
      </c>
      <c r="K3361" s="6">
        <f>VLOOKUP(B3361,payment!$A$2:$I$14625,8,0)</f>
        <v>0.59350999999999998</v>
      </c>
    </row>
    <row r="3362" spans="1:11">
      <c r="A3362">
        <v>3361</v>
      </c>
      <c r="B3362">
        <v>9584</v>
      </c>
      <c r="C3362">
        <f>VLOOKUP(B3362,payment!$A$2:$B$14625,2,0)</f>
        <v>79</v>
      </c>
      <c r="D3362" t="str">
        <f t="shared" si="104"/>
        <v>멘동</v>
      </c>
      <c r="E3362" t="str">
        <f>VLOOKUP(B3362,payment!$A$2:$I$14625,3,0)</f>
        <v>멘동</v>
      </c>
      <c r="F3362">
        <f>VLOOKUP(B3362,payment!$A$2:$I$14625,4,0)</f>
        <v>37.580646000000002</v>
      </c>
      <c r="G3362">
        <f>VLOOKUP(B3362,payment!$A$2:$I$14625,5,0)</f>
        <v>126.891034</v>
      </c>
      <c r="H3362" t="str">
        <f>VLOOKUP(E3362,gift_meta!$B$2:$C$33,2,0)</f>
        <v>규동 5% 할인</v>
      </c>
      <c r="I3362">
        <f t="shared" ca="1" si="105"/>
        <v>200</v>
      </c>
      <c r="J3362" s="5">
        <f>VLOOKUP(B3362,payment!$A$2:$I$14625,7,0)</f>
        <v>42823</v>
      </c>
      <c r="K3362" s="6">
        <f>VLOOKUP(B3362,payment!$A$2:$I$14625,8,0)</f>
        <v>0.77505999999999997</v>
      </c>
    </row>
    <row r="3363" spans="1:11">
      <c r="A3363">
        <v>3362</v>
      </c>
      <c r="B3363">
        <v>2092</v>
      </c>
      <c r="C3363">
        <f>VLOOKUP(B3363,payment!$A$2:$B$14625,2,0)</f>
        <v>225</v>
      </c>
      <c r="D3363" t="str">
        <f t="shared" si="104"/>
        <v>스시진</v>
      </c>
      <c r="E3363" t="str">
        <f>VLOOKUP(B3363,payment!$A$2:$I$14625,3,0)</f>
        <v>스시진</v>
      </c>
      <c r="F3363">
        <f>VLOOKUP(B3363,payment!$A$2:$I$14625,4,0)</f>
        <v>37.550750000000001</v>
      </c>
      <c r="G3363">
        <f>VLOOKUP(B3363,payment!$A$2:$I$14625,5,0)</f>
        <v>127.06932399999999</v>
      </c>
      <c r="H3363" t="str">
        <f>VLOOKUP(E3363,gift_meta!$B$2:$C$33,2,0)</f>
        <v>2pcs 무료 제공</v>
      </c>
      <c r="I3363">
        <f t="shared" ca="1" si="105"/>
        <v>1300</v>
      </c>
      <c r="J3363" s="5">
        <f>VLOOKUP(B3363,payment!$A$2:$I$14625,7,0)</f>
        <v>42735</v>
      </c>
      <c r="K3363" s="6">
        <f>VLOOKUP(B3363,payment!$A$2:$I$14625,8,0)</f>
        <v>0.62514999999999998</v>
      </c>
    </row>
    <row r="3364" spans="1:11">
      <c r="A3364">
        <v>3363</v>
      </c>
      <c r="B3364">
        <v>1683</v>
      </c>
      <c r="C3364">
        <f>VLOOKUP(B3364,payment!$A$2:$B$14625,2,0)</f>
        <v>230</v>
      </c>
      <c r="D3364" t="str">
        <f t="shared" si="104"/>
        <v>스시진</v>
      </c>
      <c r="E3364" t="str">
        <f>VLOOKUP(B3364,payment!$A$2:$I$14625,3,0)</f>
        <v>스시진</v>
      </c>
      <c r="F3364">
        <f>VLOOKUP(B3364,payment!$A$2:$I$14625,4,0)</f>
        <v>37.615321999999999</v>
      </c>
      <c r="G3364">
        <f>VLOOKUP(B3364,payment!$A$2:$I$14625,5,0)</f>
        <v>126.864255</v>
      </c>
      <c r="H3364" t="str">
        <f>VLOOKUP(E3364,gift_meta!$B$2:$C$33,2,0)</f>
        <v>2pcs 무료 제공</v>
      </c>
      <c r="I3364">
        <f t="shared" ca="1" si="105"/>
        <v>100</v>
      </c>
      <c r="J3364" s="5">
        <f>VLOOKUP(B3364,payment!$A$2:$I$14625,7,0)</f>
        <v>42658</v>
      </c>
      <c r="K3364" s="6">
        <f>VLOOKUP(B3364,payment!$A$2:$I$14625,8,0)</f>
        <v>0.97323000000000004</v>
      </c>
    </row>
    <row r="3365" spans="1:11">
      <c r="A3365">
        <v>3364</v>
      </c>
      <c r="B3365">
        <v>4492</v>
      </c>
      <c r="C3365">
        <f>VLOOKUP(B3365,payment!$A$2:$B$14625,2,0)</f>
        <v>140</v>
      </c>
      <c r="D3365" t="str">
        <f t="shared" si="104"/>
        <v>구이가</v>
      </c>
      <c r="E3365" t="str">
        <f>VLOOKUP(B3365,payment!$A$2:$I$14625,3,0)</f>
        <v>구이가</v>
      </c>
      <c r="F3365">
        <f>VLOOKUP(B3365,payment!$A$2:$I$14625,4,0)</f>
        <v>37.483089</v>
      </c>
      <c r="G3365">
        <f>VLOOKUP(B3365,payment!$A$2:$I$14625,5,0)</f>
        <v>127.092114</v>
      </c>
      <c r="H3365" t="str">
        <f>VLOOKUP(E3365,gift_meta!$B$2:$C$33,2,0)</f>
        <v>한판 주문시 사이다 제공</v>
      </c>
      <c r="I3365">
        <f t="shared" ca="1" si="105"/>
        <v>300</v>
      </c>
      <c r="J3365" s="5">
        <f>VLOOKUP(B3365,payment!$A$2:$I$14625,7,0)</f>
        <v>42387</v>
      </c>
      <c r="K3365" s="6">
        <f>VLOOKUP(B3365,payment!$A$2:$I$14625,8,0)</f>
        <v>0.89814000000000005</v>
      </c>
    </row>
    <row r="3366" spans="1:11">
      <c r="A3366">
        <v>3365</v>
      </c>
      <c r="B3366">
        <v>184</v>
      </c>
      <c r="C3366">
        <f>VLOOKUP(B3366,payment!$A$2:$B$14625,2,0)</f>
        <v>100</v>
      </c>
      <c r="D3366" t="str">
        <f t="shared" si="104"/>
        <v>꾼</v>
      </c>
      <c r="E3366" t="str">
        <f>VLOOKUP(B3366,payment!$A$2:$I$14625,3,0)</f>
        <v>꾼</v>
      </c>
      <c r="F3366">
        <f>VLOOKUP(B3366,payment!$A$2:$I$14625,4,0)</f>
        <v>37.567523000000001</v>
      </c>
      <c r="G3366">
        <f>VLOOKUP(B3366,payment!$A$2:$I$14625,5,0)</f>
        <v>127.009084</v>
      </c>
      <c r="H3366" t="str">
        <f>VLOOKUP(E3366,gift_meta!$B$2:$C$33,2,0)</f>
        <v>소주 2,000 쿠폰</v>
      </c>
      <c r="I3366">
        <f t="shared" ca="1" si="105"/>
        <v>1300</v>
      </c>
      <c r="J3366" s="5">
        <f>VLOOKUP(B3366,payment!$A$2:$I$14625,7,0)</f>
        <v>42525</v>
      </c>
      <c r="K3366" s="6">
        <f>VLOOKUP(B3366,payment!$A$2:$I$14625,8,0)</f>
        <v>0.48676999999999998</v>
      </c>
    </row>
    <row r="3367" spans="1:11">
      <c r="A3367">
        <v>3366</v>
      </c>
      <c r="B3367">
        <v>6967</v>
      </c>
      <c r="C3367">
        <f>VLOOKUP(B3367,payment!$A$2:$B$14625,2,0)</f>
        <v>99</v>
      </c>
      <c r="D3367" t="str">
        <f t="shared" si="104"/>
        <v>멘동</v>
      </c>
      <c r="E3367" t="str">
        <f>VLOOKUP(B3367,payment!$A$2:$I$14625,3,0)</f>
        <v>멘동</v>
      </c>
      <c r="F3367">
        <f>VLOOKUP(B3367,payment!$A$2:$I$14625,4,0)</f>
        <v>37.465741000000001</v>
      </c>
      <c r="G3367">
        <f>VLOOKUP(B3367,payment!$A$2:$I$14625,5,0)</f>
        <v>127.188198</v>
      </c>
      <c r="H3367" t="str">
        <f>VLOOKUP(E3367,gift_meta!$B$2:$C$33,2,0)</f>
        <v>규동 5% 할인</v>
      </c>
      <c r="I3367">
        <f t="shared" ca="1" si="105"/>
        <v>1200</v>
      </c>
      <c r="J3367" s="5">
        <f>VLOOKUP(B3367,payment!$A$2:$I$14625,7,0)</f>
        <v>43136</v>
      </c>
      <c r="K3367" s="6">
        <f>VLOOKUP(B3367,payment!$A$2:$I$14625,8,0)</f>
        <v>0.63724000000000003</v>
      </c>
    </row>
    <row r="3368" spans="1:11">
      <c r="A3368">
        <v>3367</v>
      </c>
      <c r="B3368">
        <v>7344</v>
      </c>
      <c r="C3368">
        <f>VLOOKUP(B3368,payment!$A$2:$B$14625,2,0)</f>
        <v>92</v>
      </c>
      <c r="D3368" t="str">
        <f t="shared" si="104"/>
        <v>반디앤루니스</v>
      </c>
      <c r="E3368" t="str">
        <f>VLOOKUP(B3368,payment!$A$2:$I$14625,3,0)</f>
        <v>반디앤루니스</v>
      </c>
      <c r="F3368">
        <f>VLOOKUP(B3368,payment!$A$2:$I$14625,4,0)</f>
        <v>37.561909999999997</v>
      </c>
      <c r="G3368">
        <f>VLOOKUP(B3368,payment!$A$2:$I$14625,5,0)</f>
        <v>127.008178</v>
      </c>
      <c r="H3368" t="str">
        <f>VLOOKUP(E3368,gift_meta!$B$2:$C$33,2,0)</f>
        <v>도서 구매시 5% 할인</v>
      </c>
      <c r="I3368">
        <f t="shared" ca="1" si="105"/>
        <v>200</v>
      </c>
      <c r="J3368" s="5">
        <f>VLOOKUP(B3368,payment!$A$2:$I$14625,7,0)</f>
        <v>43186</v>
      </c>
      <c r="K3368" s="6">
        <f>VLOOKUP(B3368,payment!$A$2:$I$14625,8,0)</f>
        <v>0.59626999999999997</v>
      </c>
    </row>
    <row r="3369" spans="1:11">
      <c r="A3369">
        <v>3368</v>
      </c>
      <c r="B3369">
        <v>7146</v>
      </c>
      <c r="C3369">
        <f>VLOOKUP(B3369,payment!$A$2:$B$14625,2,0)</f>
        <v>208</v>
      </c>
      <c r="D3369" t="str">
        <f t="shared" si="104"/>
        <v>약국</v>
      </c>
      <c r="E3369" t="str">
        <f>VLOOKUP(B3369,payment!$A$2:$I$14625,3,0)</f>
        <v>약국</v>
      </c>
      <c r="F3369">
        <f>VLOOKUP(B3369,payment!$A$2:$I$14625,4,0)</f>
        <v>37.515228</v>
      </c>
      <c r="G3369">
        <f>VLOOKUP(B3369,payment!$A$2:$I$14625,5,0)</f>
        <v>126.861527</v>
      </c>
      <c r="H3369" t="str">
        <f>VLOOKUP(E3369,gift_meta!$B$2:$C$33,2,0)</f>
        <v>황사 마스크 증정(1매)</v>
      </c>
      <c r="I3369">
        <f t="shared" ca="1" si="105"/>
        <v>1000</v>
      </c>
      <c r="J3369" s="5">
        <f>VLOOKUP(B3369,payment!$A$2:$I$14625,7,0)</f>
        <v>42693</v>
      </c>
      <c r="K3369" s="6">
        <f>VLOOKUP(B3369,payment!$A$2:$I$14625,8,0)</f>
        <v>0.76905000000000001</v>
      </c>
    </row>
    <row r="3370" spans="1:11">
      <c r="A3370">
        <v>3369</v>
      </c>
      <c r="B3370">
        <v>1596</v>
      </c>
      <c r="C3370">
        <f>VLOOKUP(B3370,payment!$A$2:$B$14625,2,0)</f>
        <v>273</v>
      </c>
      <c r="D3370" t="str">
        <f t="shared" si="104"/>
        <v>뚜레쥬르</v>
      </c>
      <c r="E3370" t="str">
        <f>VLOOKUP(B3370,payment!$A$2:$I$14625,3,0)</f>
        <v>뚜레쥬르</v>
      </c>
      <c r="F3370">
        <f>VLOOKUP(B3370,payment!$A$2:$I$14625,4,0)</f>
        <v>37.575499000000001</v>
      </c>
      <c r="G3370">
        <f>VLOOKUP(B3370,payment!$A$2:$I$14625,5,0)</f>
        <v>127.057399</v>
      </c>
      <c r="H3370" t="str">
        <f>VLOOKUP(E3370,gift_meta!$B$2:$C$33,2,0)</f>
        <v>2000원 이상 5% 할인</v>
      </c>
      <c r="I3370">
        <f t="shared" ca="1" si="105"/>
        <v>500</v>
      </c>
      <c r="J3370" s="5">
        <f>VLOOKUP(B3370,payment!$A$2:$I$14625,7,0)</f>
        <v>43102</v>
      </c>
      <c r="K3370" s="6">
        <f>VLOOKUP(B3370,payment!$A$2:$I$14625,8,0)</f>
        <v>0.57284999999999997</v>
      </c>
    </row>
    <row r="3371" spans="1:11">
      <c r="A3371">
        <v>3370</v>
      </c>
      <c r="B3371">
        <v>3472</v>
      </c>
      <c r="C3371">
        <f>VLOOKUP(B3371,payment!$A$2:$B$14625,2,0)</f>
        <v>14</v>
      </c>
      <c r="D3371" t="str">
        <f t="shared" si="104"/>
        <v>꾼</v>
      </c>
      <c r="E3371" t="str">
        <f>VLOOKUP(B3371,payment!$A$2:$I$14625,3,0)</f>
        <v>꾼</v>
      </c>
      <c r="F3371">
        <f>VLOOKUP(B3371,payment!$A$2:$I$14625,4,0)</f>
        <v>37.474933999999998</v>
      </c>
      <c r="G3371">
        <f>VLOOKUP(B3371,payment!$A$2:$I$14625,5,0)</f>
        <v>126.90936499999999</v>
      </c>
      <c r="H3371" t="str">
        <f>VLOOKUP(E3371,gift_meta!$B$2:$C$33,2,0)</f>
        <v>소주 2,000 쿠폰</v>
      </c>
      <c r="I3371">
        <f t="shared" ca="1" si="105"/>
        <v>1500</v>
      </c>
      <c r="J3371" s="5">
        <f>VLOOKUP(B3371,payment!$A$2:$I$14625,7,0)</f>
        <v>42418</v>
      </c>
      <c r="K3371" s="6">
        <f>VLOOKUP(B3371,payment!$A$2:$I$14625,8,0)</f>
        <v>0.96972000000000003</v>
      </c>
    </row>
    <row r="3372" spans="1:11">
      <c r="A3372">
        <v>3371</v>
      </c>
      <c r="B3372">
        <v>11643</v>
      </c>
      <c r="C3372">
        <f>VLOOKUP(B3372,payment!$A$2:$B$14625,2,0)</f>
        <v>82</v>
      </c>
      <c r="D3372" t="str">
        <f t="shared" si="104"/>
        <v>스시진</v>
      </c>
      <c r="E3372" t="str">
        <f>VLOOKUP(B3372,payment!$A$2:$I$14625,3,0)</f>
        <v>스시진</v>
      </c>
      <c r="F3372">
        <f>VLOOKUP(B3372,payment!$A$2:$I$14625,4,0)</f>
        <v>37.712505999999998</v>
      </c>
      <c r="G3372">
        <f>VLOOKUP(B3372,payment!$A$2:$I$14625,5,0)</f>
        <v>127.14657200000001</v>
      </c>
      <c r="H3372" t="str">
        <f>VLOOKUP(E3372,gift_meta!$B$2:$C$33,2,0)</f>
        <v>2pcs 무료 제공</v>
      </c>
      <c r="I3372">
        <f t="shared" ca="1" si="105"/>
        <v>1800</v>
      </c>
      <c r="J3372" s="5">
        <f>VLOOKUP(B3372,payment!$A$2:$I$14625,7,0)</f>
        <v>42733</v>
      </c>
      <c r="K3372" s="6">
        <f>VLOOKUP(B3372,payment!$A$2:$I$14625,8,0)</f>
        <v>0.63060000000000005</v>
      </c>
    </row>
    <row r="3373" spans="1:11">
      <c r="A3373">
        <v>3372</v>
      </c>
      <c r="B3373">
        <v>12015</v>
      </c>
      <c r="C3373">
        <f>VLOOKUP(B3373,payment!$A$2:$B$14625,2,0)</f>
        <v>14</v>
      </c>
      <c r="D3373" t="str">
        <f t="shared" si="104"/>
        <v>홍콩반점</v>
      </c>
      <c r="E3373" t="str">
        <f>VLOOKUP(B3373,payment!$A$2:$I$14625,3,0)</f>
        <v>홍콩반점</v>
      </c>
      <c r="F3373">
        <f>VLOOKUP(B3373,payment!$A$2:$I$14625,4,0)</f>
        <v>37.440984999999998</v>
      </c>
      <c r="G3373">
        <f>VLOOKUP(B3373,payment!$A$2:$I$14625,5,0)</f>
        <v>127.022598</v>
      </c>
      <c r="H3373" t="str">
        <f>VLOOKUP(E3373,gift_meta!$B$2:$C$33,2,0)</f>
        <v>찹쌀 탕수육 10% 할인</v>
      </c>
      <c r="I3373">
        <f t="shared" ca="1" si="105"/>
        <v>1200</v>
      </c>
      <c r="J3373" s="5">
        <f>VLOOKUP(B3373,payment!$A$2:$I$14625,7,0)</f>
        <v>42443</v>
      </c>
      <c r="K3373" s="6">
        <f>VLOOKUP(B3373,payment!$A$2:$I$14625,8,0)</f>
        <v>0.40722999999999998</v>
      </c>
    </row>
    <row r="3374" spans="1:11">
      <c r="A3374">
        <v>3373</v>
      </c>
      <c r="B3374">
        <v>11506</v>
      </c>
      <c r="C3374">
        <f>VLOOKUP(B3374,payment!$A$2:$B$14625,2,0)</f>
        <v>28</v>
      </c>
      <c r="D3374" t="str">
        <f t="shared" si="104"/>
        <v>한신포차</v>
      </c>
      <c r="E3374" t="str">
        <f>VLOOKUP(B3374,payment!$A$2:$I$14625,3,0)</f>
        <v>한신포차</v>
      </c>
      <c r="F3374">
        <f>VLOOKUP(B3374,payment!$A$2:$I$14625,4,0)</f>
        <v>37.603003999999999</v>
      </c>
      <c r="G3374">
        <f>VLOOKUP(B3374,payment!$A$2:$I$14625,5,0)</f>
        <v>127.049216</v>
      </c>
      <c r="H3374" t="str">
        <f>VLOOKUP(E3374,gift_meta!$B$2:$C$33,2,0)</f>
        <v>닭발 주문시 주먹밥 증정</v>
      </c>
      <c r="I3374">
        <f t="shared" ca="1" si="105"/>
        <v>1000</v>
      </c>
      <c r="J3374" s="5">
        <f>VLOOKUP(B3374,payment!$A$2:$I$14625,7,0)</f>
        <v>43178</v>
      </c>
      <c r="K3374" s="6">
        <f>VLOOKUP(B3374,payment!$A$2:$I$14625,8,0)</f>
        <v>0.50431000000000004</v>
      </c>
    </row>
    <row r="3375" spans="1:11">
      <c r="A3375">
        <v>3374</v>
      </c>
      <c r="B3375">
        <v>1023</v>
      </c>
      <c r="C3375">
        <f>VLOOKUP(B3375,payment!$A$2:$B$14625,2,0)</f>
        <v>128</v>
      </c>
      <c r="D3375" t="str">
        <f t="shared" si="104"/>
        <v>이디야커피</v>
      </c>
      <c r="E3375" t="str">
        <f>VLOOKUP(B3375,payment!$A$2:$I$14625,3,0)</f>
        <v>이디야커피</v>
      </c>
      <c r="F3375">
        <f>VLOOKUP(B3375,payment!$A$2:$I$14625,4,0)</f>
        <v>37.581142999999997</v>
      </c>
      <c r="G3375">
        <f>VLOOKUP(B3375,payment!$A$2:$I$14625,5,0)</f>
        <v>127.08184799999999</v>
      </c>
      <c r="H3375" t="str">
        <f>VLOOKUP(E3375,gift_meta!$B$2:$C$33,2,0)</f>
        <v>스마트 오더 사용시 10% 할인</v>
      </c>
      <c r="I3375">
        <f t="shared" ca="1" si="105"/>
        <v>1100</v>
      </c>
      <c r="J3375" s="5">
        <f>VLOOKUP(B3375,payment!$A$2:$I$14625,7,0)</f>
        <v>42479</v>
      </c>
      <c r="K3375" s="6">
        <f>VLOOKUP(B3375,payment!$A$2:$I$14625,8,0)</f>
        <v>0.51768999999999998</v>
      </c>
    </row>
    <row r="3376" spans="1:11">
      <c r="A3376">
        <v>3375</v>
      </c>
      <c r="B3376">
        <v>64</v>
      </c>
      <c r="C3376">
        <f>VLOOKUP(B3376,payment!$A$2:$B$14625,2,0)</f>
        <v>197</v>
      </c>
      <c r="D3376" t="str">
        <f t="shared" si="104"/>
        <v>엔젤리너스</v>
      </c>
      <c r="E3376" t="str">
        <f>VLOOKUP(B3376,payment!$A$2:$I$14625,3,0)</f>
        <v>엔젤리너스</v>
      </c>
      <c r="F3376">
        <f>VLOOKUP(B3376,payment!$A$2:$I$14625,4,0)</f>
        <v>37.632984999999998</v>
      </c>
      <c r="G3376">
        <f>VLOOKUP(B3376,payment!$A$2:$I$14625,5,0)</f>
        <v>127.174902</v>
      </c>
      <c r="H3376" t="str">
        <f>VLOOKUP(E3376,gift_meta!$B$2:$C$33,2,0)</f>
        <v>제조 음료 주문시 10% 할인</v>
      </c>
      <c r="I3376">
        <f t="shared" ca="1" si="105"/>
        <v>1600</v>
      </c>
      <c r="J3376" s="5">
        <f>VLOOKUP(B3376,payment!$A$2:$I$14625,7,0)</f>
        <v>42589</v>
      </c>
      <c r="K3376" s="6">
        <f>VLOOKUP(B3376,payment!$A$2:$I$14625,8,0)</f>
        <v>0.81386000000000003</v>
      </c>
    </row>
    <row r="3377" spans="1:11">
      <c r="A3377">
        <v>3376</v>
      </c>
      <c r="B3377">
        <v>12652</v>
      </c>
      <c r="C3377">
        <f>VLOOKUP(B3377,payment!$A$2:$B$14625,2,0)</f>
        <v>250</v>
      </c>
      <c r="D3377" t="str">
        <f t="shared" si="104"/>
        <v>오쭈</v>
      </c>
      <c r="E3377" t="str">
        <f>VLOOKUP(B3377,payment!$A$2:$I$14625,3,0)</f>
        <v>오쭈</v>
      </c>
      <c r="F3377">
        <f>VLOOKUP(B3377,payment!$A$2:$I$14625,4,0)</f>
        <v>37.695735999999997</v>
      </c>
      <c r="G3377">
        <f>VLOOKUP(B3377,payment!$A$2:$I$14625,5,0)</f>
        <v>126.948519</v>
      </c>
      <c r="H3377" t="str">
        <f>VLOOKUP(E3377,gift_meta!$B$2:$C$33,2,0)</f>
        <v>치즈 퐁듀 1회 제공</v>
      </c>
      <c r="I3377">
        <f t="shared" ca="1" si="105"/>
        <v>1400</v>
      </c>
      <c r="J3377" s="5">
        <f>VLOOKUP(B3377,payment!$A$2:$I$14625,7,0)</f>
        <v>42431</v>
      </c>
      <c r="K3377" s="6">
        <f>VLOOKUP(B3377,payment!$A$2:$I$14625,8,0)</f>
        <v>0.49414999999999998</v>
      </c>
    </row>
    <row r="3378" spans="1:11">
      <c r="A3378">
        <v>3377</v>
      </c>
      <c r="B3378">
        <v>2368</v>
      </c>
      <c r="C3378">
        <f>VLOOKUP(B3378,payment!$A$2:$B$14625,2,0)</f>
        <v>52</v>
      </c>
      <c r="D3378" t="str">
        <f t="shared" si="104"/>
        <v>닭한마리</v>
      </c>
      <c r="E3378" t="str">
        <f>VLOOKUP(B3378,payment!$A$2:$I$14625,3,0)</f>
        <v>닭한마리</v>
      </c>
      <c r="F3378">
        <f>VLOOKUP(B3378,payment!$A$2:$I$14625,4,0)</f>
        <v>37.510601999999999</v>
      </c>
      <c r="G3378">
        <f>VLOOKUP(B3378,payment!$A$2:$I$14625,5,0)</f>
        <v>127.164579</v>
      </c>
      <c r="H3378" t="str">
        <f>VLOOKUP(E3378,gift_meta!$B$2:$C$33,2,0)</f>
        <v>칼국수 사리 무료 리필</v>
      </c>
      <c r="I3378">
        <f t="shared" ca="1" si="105"/>
        <v>1500</v>
      </c>
      <c r="J3378" s="5">
        <f>VLOOKUP(B3378,payment!$A$2:$I$14625,7,0)</f>
        <v>42817</v>
      </c>
      <c r="K3378" s="6">
        <f>VLOOKUP(B3378,payment!$A$2:$I$14625,8,0)</f>
        <v>0.50777000000000005</v>
      </c>
    </row>
    <row r="3379" spans="1:11">
      <c r="A3379">
        <v>3378</v>
      </c>
      <c r="B3379">
        <v>6754</v>
      </c>
      <c r="C3379">
        <f>VLOOKUP(B3379,payment!$A$2:$B$14625,2,0)</f>
        <v>98</v>
      </c>
      <c r="D3379" t="str">
        <f t="shared" si="104"/>
        <v>뚜레쥬르</v>
      </c>
      <c r="E3379" t="str">
        <f>VLOOKUP(B3379,payment!$A$2:$I$14625,3,0)</f>
        <v>뚜레쥬르</v>
      </c>
      <c r="F3379">
        <f>VLOOKUP(B3379,payment!$A$2:$I$14625,4,0)</f>
        <v>37.682470000000002</v>
      </c>
      <c r="G3379">
        <f>VLOOKUP(B3379,payment!$A$2:$I$14625,5,0)</f>
        <v>126.957643</v>
      </c>
      <c r="H3379" t="str">
        <f>VLOOKUP(E3379,gift_meta!$B$2:$C$33,2,0)</f>
        <v>2000원 이상 5% 할인</v>
      </c>
      <c r="I3379">
        <f t="shared" ca="1" si="105"/>
        <v>900</v>
      </c>
      <c r="J3379" s="5">
        <f>VLOOKUP(B3379,payment!$A$2:$I$14625,7,0)</f>
        <v>43158</v>
      </c>
      <c r="K3379" s="6">
        <f>VLOOKUP(B3379,payment!$A$2:$I$14625,8,0)</f>
        <v>0.45308999999999999</v>
      </c>
    </row>
    <row r="3380" spans="1:11">
      <c r="A3380">
        <v>3379</v>
      </c>
      <c r="B3380">
        <v>1241</v>
      </c>
      <c r="C3380">
        <f>VLOOKUP(B3380,payment!$A$2:$B$14625,2,0)</f>
        <v>62</v>
      </c>
      <c r="D3380" t="str">
        <f t="shared" si="104"/>
        <v>이디야커피</v>
      </c>
      <c r="E3380" t="str">
        <f>VLOOKUP(B3380,payment!$A$2:$I$14625,3,0)</f>
        <v>이디야커피</v>
      </c>
      <c r="F3380">
        <f>VLOOKUP(B3380,payment!$A$2:$I$14625,4,0)</f>
        <v>37.693021000000002</v>
      </c>
      <c r="G3380">
        <f>VLOOKUP(B3380,payment!$A$2:$I$14625,5,0)</f>
        <v>127.14664399999999</v>
      </c>
      <c r="H3380" t="str">
        <f>VLOOKUP(E3380,gift_meta!$B$2:$C$33,2,0)</f>
        <v>스마트 오더 사용시 10% 할인</v>
      </c>
      <c r="I3380">
        <f t="shared" ca="1" si="105"/>
        <v>300</v>
      </c>
      <c r="J3380" s="5">
        <f>VLOOKUP(B3380,payment!$A$2:$I$14625,7,0)</f>
        <v>43178</v>
      </c>
      <c r="K3380" s="6">
        <f>VLOOKUP(B3380,payment!$A$2:$I$14625,8,0)</f>
        <v>0.78137999999999996</v>
      </c>
    </row>
    <row r="3381" spans="1:11">
      <c r="A3381">
        <v>3380</v>
      </c>
      <c r="B3381">
        <v>9944</v>
      </c>
      <c r="C3381">
        <f>VLOOKUP(B3381,payment!$A$2:$B$14625,2,0)</f>
        <v>41</v>
      </c>
      <c r="D3381" t="str">
        <f t="shared" si="104"/>
        <v>이디야커피</v>
      </c>
      <c r="E3381" t="str">
        <f>VLOOKUP(B3381,payment!$A$2:$I$14625,3,0)</f>
        <v>이디야커피</v>
      </c>
      <c r="F3381">
        <f>VLOOKUP(B3381,payment!$A$2:$I$14625,4,0)</f>
        <v>37.603758999999997</v>
      </c>
      <c r="G3381">
        <f>VLOOKUP(B3381,payment!$A$2:$I$14625,5,0)</f>
        <v>126.95744500000001</v>
      </c>
      <c r="H3381" t="str">
        <f>VLOOKUP(E3381,gift_meta!$B$2:$C$33,2,0)</f>
        <v>스마트 오더 사용시 10% 할인</v>
      </c>
      <c r="I3381">
        <f t="shared" ca="1" si="105"/>
        <v>500</v>
      </c>
      <c r="J3381" s="5">
        <f>VLOOKUP(B3381,payment!$A$2:$I$14625,7,0)</f>
        <v>42717</v>
      </c>
      <c r="K3381" s="6">
        <f>VLOOKUP(B3381,payment!$A$2:$I$14625,8,0)</f>
        <v>0.56416999999999995</v>
      </c>
    </row>
    <row r="3382" spans="1:11">
      <c r="A3382">
        <v>3381</v>
      </c>
      <c r="B3382">
        <v>1276</v>
      </c>
      <c r="C3382">
        <f>VLOOKUP(B3382,payment!$A$2:$B$14625,2,0)</f>
        <v>275</v>
      </c>
      <c r="D3382" t="str">
        <f t="shared" si="104"/>
        <v>뚜레쥬르</v>
      </c>
      <c r="E3382" t="str">
        <f>VLOOKUP(B3382,payment!$A$2:$I$14625,3,0)</f>
        <v>뚜레쥬르</v>
      </c>
      <c r="F3382">
        <f>VLOOKUP(B3382,payment!$A$2:$I$14625,4,0)</f>
        <v>37.478327</v>
      </c>
      <c r="G3382">
        <f>VLOOKUP(B3382,payment!$A$2:$I$14625,5,0)</f>
        <v>127.12429</v>
      </c>
      <c r="H3382" t="str">
        <f>VLOOKUP(E3382,gift_meta!$B$2:$C$33,2,0)</f>
        <v>2000원 이상 5% 할인</v>
      </c>
      <c r="I3382">
        <f t="shared" ca="1" si="105"/>
        <v>1600</v>
      </c>
      <c r="J3382" s="5">
        <f>VLOOKUP(B3382,payment!$A$2:$I$14625,7,0)</f>
        <v>42688</v>
      </c>
      <c r="K3382" s="6">
        <f>VLOOKUP(B3382,payment!$A$2:$I$14625,8,0)</f>
        <v>0.56340000000000001</v>
      </c>
    </row>
    <row r="3383" spans="1:11">
      <c r="A3383">
        <v>3382</v>
      </c>
      <c r="B3383">
        <v>1598</v>
      </c>
      <c r="C3383">
        <f>VLOOKUP(B3383,payment!$A$2:$B$14625,2,0)</f>
        <v>104</v>
      </c>
      <c r="D3383" t="str">
        <f t="shared" si="104"/>
        <v>이디야커피</v>
      </c>
      <c r="E3383" t="str">
        <f>VLOOKUP(B3383,payment!$A$2:$I$14625,3,0)</f>
        <v>이디야커피</v>
      </c>
      <c r="F3383">
        <f>VLOOKUP(B3383,payment!$A$2:$I$14625,4,0)</f>
        <v>37.669575999999999</v>
      </c>
      <c r="G3383">
        <f>VLOOKUP(B3383,payment!$A$2:$I$14625,5,0)</f>
        <v>127.054686</v>
      </c>
      <c r="H3383" t="str">
        <f>VLOOKUP(E3383,gift_meta!$B$2:$C$33,2,0)</f>
        <v>스마트 오더 사용시 10% 할인</v>
      </c>
      <c r="I3383">
        <f t="shared" ca="1" si="105"/>
        <v>600</v>
      </c>
      <c r="J3383" s="5">
        <f>VLOOKUP(B3383,payment!$A$2:$I$14625,7,0)</f>
        <v>42802</v>
      </c>
      <c r="K3383" s="6">
        <f>VLOOKUP(B3383,payment!$A$2:$I$14625,8,0)</f>
        <v>0.65688000000000002</v>
      </c>
    </row>
    <row r="3384" spans="1:11">
      <c r="A3384">
        <v>3383</v>
      </c>
      <c r="B3384">
        <v>734</v>
      </c>
      <c r="C3384">
        <f>VLOOKUP(B3384,payment!$A$2:$B$14625,2,0)</f>
        <v>26</v>
      </c>
      <c r="D3384" t="str">
        <f t="shared" si="104"/>
        <v>원할머니보쌈</v>
      </c>
      <c r="E3384" t="str">
        <f>VLOOKUP(B3384,payment!$A$2:$I$14625,3,0)</f>
        <v>원할머니보쌈</v>
      </c>
      <c r="F3384">
        <f>VLOOKUP(B3384,payment!$A$2:$I$14625,4,0)</f>
        <v>37.692787000000003</v>
      </c>
      <c r="G3384">
        <f>VLOOKUP(B3384,payment!$A$2:$I$14625,5,0)</f>
        <v>126.910965</v>
      </c>
      <c r="H3384" t="str">
        <f>VLOOKUP(E3384,gift_meta!$B$2:$C$33,2,0)</f>
        <v>족발 3,000 할인 쿠폰 제공</v>
      </c>
      <c r="I3384">
        <f t="shared" ca="1" si="105"/>
        <v>1300</v>
      </c>
      <c r="J3384" s="5">
        <f>VLOOKUP(B3384,payment!$A$2:$I$14625,7,0)</f>
        <v>42582</v>
      </c>
      <c r="K3384" s="6">
        <f>VLOOKUP(B3384,payment!$A$2:$I$14625,8,0)</f>
        <v>0.68959999999999999</v>
      </c>
    </row>
    <row r="3385" spans="1:11">
      <c r="A3385">
        <v>3384</v>
      </c>
      <c r="B3385">
        <v>4936</v>
      </c>
      <c r="C3385">
        <f>VLOOKUP(B3385,payment!$A$2:$B$14625,2,0)</f>
        <v>205</v>
      </c>
      <c r="D3385" t="str">
        <f t="shared" si="104"/>
        <v>한신포차</v>
      </c>
      <c r="E3385" t="str">
        <f>VLOOKUP(B3385,payment!$A$2:$I$14625,3,0)</f>
        <v>한신포차</v>
      </c>
      <c r="F3385">
        <f>VLOOKUP(B3385,payment!$A$2:$I$14625,4,0)</f>
        <v>37.457487</v>
      </c>
      <c r="G3385">
        <f>VLOOKUP(B3385,payment!$A$2:$I$14625,5,0)</f>
        <v>127.067967</v>
      </c>
      <c r="H3385" t="str">
        <f>VLOOKUP(E3385,gift_meta!$B$2:$C$33,2,0)</f>
        <v>닭발 주문시 주먹밥 증정</v>
      </c>
      <c r="I3385">
        <f t="shared" ca="1" si="105"/>
        <v>2000</v>
      </c>
      <c r="J3385" s="5">
        <f>VLOOKUP(B3385,payment!$A$2:$I$14625,7,0)</f>
        <v>42760</v>
      </c>
      <c r="K3385" s="6">
        <f>VLOOKUP(B3385,payment!$A$2:$I$14625,8,0)</f>
        <v>0.98343999999999998</v>
      </c>
    </row>
    <row r="3386" spans="1:11">
      <c r="A3386">
        <v>3385</v>
      </c>
      <c r="B3386">
        <v>3657</v>
      </c>
      <c r="C3386">
        <f>VLOOKUP(B3386,payment!$A$2:$B$14625,2,0)</f>
        <v>125</v>
      </c>
      <c r="D3386" t="str">
        <f t="shared" si="104"/>
        <v>원할머니보쌈</v>
      </c>
      <c r="E3386" t="str">
        <f>VLOOKUP(B3386,payment!$A$2:$I$14625,3,0)</f>
        <v>원할머니보쌈</v>
      </c>
      <c r="F3386">
        <f>VLOOKUP(B3386,payment!$A$2:$I$14625,4,0)</f>
        <v>37.470348999999999</v>
      </c>
      <c r="G3386">
        <f>VLOOKUP(B3386,payment!$A$2:$I$14625,5,0)</f>
        <v>126.982071</v>
      </c>
      <c r="H3386" t="str">
        <f>VLOOKUP(E3386,gift_meta!$B$2:$C$33,2,0)</f>
        <v>족발 3,000 할인 쿠폰 제공</v>
      </c>
      <c r="I3386">
        <f t="shared" ca="1" si="105"/>
        <v>500</v>
      </c>
      <c r="J3386" s="5">
        <f>VLOOKUP(B3386,payment!$A$2:$I$14625,7,0)</f>
        <v>42907</v>
      </c>
      <c r="K3386" s="6">
        <f>VLOOKUP(B3386,payment!$A$2:$I$14625,8,0)</f>
        <v>0.68442000000000003</v>
      </c>
    </row>
    <row r="3387" spans="1:11">
      <c r="A3387">
        <v>3386</v>
      </c>
      <c r="B3387">
        <v>13565</v>
      </c>
      <c r="C3387">
        <f>VLOOKUP(B3387,payment!$A$2:$B$14625,2,0)</f>
        <v>35</v>
      </c>
      <c r="D3387" t="str">
        <f t="shared" si="104"/>
        <v>리얼후라이</v>
      </c>
      <c r="E3387" t="str">
        <f>VLOOKUP(B3387,payment!$A$2:$I$14625,3,0)</f>
        <v>리얼후라이</v>
      </c>
      <c r="F3387">
        <f>VLOOKUP(B3387,payment!$A$2:$I$14625,4,0)</f>
        <v>37.55894</v>
      </c>
      <c r="G3387">
        <f>VLOOKUP(B3387,payment!$A$2:$I$14625,5,0)</f>
        <v>127.10151</v>
      </c>
      <c r="H3387" t="str">
        <f>VLOOKUP(E3387,gift_meta!$B$2:$C$33,2,0)</f>
        <v>크리스피 후라이드 10% 할인</v>
      </c>
      <c r="I3387">
        <f t="shared" ca="1" si="105"/>
        <v>1100</v>
      </c>
      <c r="J3387" s="5">
        <f>VLOOKUP(B3387,payment!$A$2:$I$14625,7,0)</f>
        <v>43130</v>
      </c>
      <c r="K3387" s="6">
        <f>VLOOKUP(B3387,payment!$A$2:$I$14625,8,0)</f>
        <v>0.62973000000000001</v>
      </c>
    </row>
    <row r="3388" spans="1:11">
      <c r="A3388">
        <v>3387</v>
      </c>
      <c r="B3388">
        <v>8296</v>
      </c>
      <c r="C3388">
        <f>VLOOKUP(B3388,payment!$A$2:$B$14625,2,0)</f>
        <v>71</v>
      </c>
      <c r="D3388" t="str">
        <f t="shared" si="104"/>
        <v>쥬씨</v>
      </c>
      <c r="E3388" t="str">
        <f>VLOOKUP(B3388,payment!$A$2:$I$14625,3,0)</f>
        <v>쥬씨</v>
      </c>
      <c r="F3388">
        <f>VLOOKUP(B3388,payment!$A$2:$I$14625,4,0)</f>
        <v>37.469656000000001</v>
      </c>
      <c r="G3388">
        <f>VLOOKUP(B3388,payment!$A$2:$I$14625,5,0)</f>
        <v>127.161571</v>
      </c>
      <c r="H3388" t="str">
        <f>VLOOKUP(E3388,gift_meta!$B$2:$C$33,2,0)</f>
        <v>무료 사이즈업</v>
      </c>
      <c r="I3388">
        <f t="shared" ca="1" si="105"/>
        <v>1800</v>
      </c>
      <c r="J3388" s="5">
        <f>VLOOKUP(B3388,payment!$A$2:$I$14625,7,0)</f>
        <v>42667</v>
      </c>
      <c r="K3388" s="6">
        <f>VLOOKUP(B3388,payment!$A$2:$I$14625,8,0)</f>
        <v>0.45704</v>
      </c>
    </row>
    <row r="3389" spans="1:11">
      <c r="A3389">
        <v>3388</v>
      </c>
      <c r="B3389">
        <v>871</v>
      </c>
      <c r="C3389">
        <f>VLOOKUP(B3389,payment!$A$2:$B$14625,2,0)</f>
        <v>255</v>
      </c>
      <c r="D3389" t="str">
        <f t="shared" si="104"/>
        <v>닭한마리</v>
      </c>
      <c r="E3389" t="str">
        <f>VLOOKUP(B3389,payment!$A$2:$I$14625,3,0)</f>
        <v>닭한마리</v>
      </c>
      <c r="F3389">
        <f>VLOOKUP(B3389,payment!$A$2:$I$14625,4,0)</f>
        <v>37.463056000000002</v>
      </c>
      <c r="G3389">
        <f>VLOOKUP(B3389,payment!$A$2:$I$14625,5,0)</f>
        <v>126.89184400000001</v>
      </c>
      <c r="H3389" t="str">
        <f>VLOOKUP(E3389,gift_meta!$B$2:$C$33,2,0)</f>
        <v>칼국수 사리 무료 리필</v>
      </c>
      <c r="I3389">
        <f t="shared" ca="1" si="105"/>
        <v>1000</v>
      </c>
      <c r="J3389" s="5">
        <f>VLOOKUP(B3389,payment!$A$2:$I$14625,7,0)</f>
        <v>42429</v>
      </c>
      <c r="K3389" s="6">
        <f>VLOOKUP(B3389,payment!$A$2:$I$14625,8,0)</f>
        <v>0.66207000000000005</v>
      </c>
    </row>
    <row r="3390" spans="1:11">
      <c r="A3390">
        <v>3389</v>
      </c>
      <c r="B3390">
        <v>556</v>
      </c>
      <c r="C3390">
        <f>VLOOKUP(B3390,payment!$A$2:$B$14625,2,0)</f>
        <v>264</v>
      </c>
      <c r="D3390" t="str">
        <f t="shared" si="104"/>
        <v>교보문고</v>
      </c>
      <c r="E3390" t="str">
        <f>VLOOKUP(B3390,payment!$A$2:$I$14625,3,0)</f>
        <v>교보문고</v>
      </c>
      <c r="F3390">
        <f>VLOOKUP(B3390,payment!$A$2:$I$14625,4,0)</f>
        <v>37.672874</v>
      </c>
      <c r="G3390">
        <f>VLOOKUP(B3390,payment!$A$2:$I$14625,5,0)</f>
        <v>127.180359</v>
      </c>
      <c r="H3390" t="str">
        <f>VLOOKUP(E3390,gift_meta!$B$2:$C$33,2,0)</f>
        <v>도서 구매시 10% 할인</v>
      </c>
      <c r="I3390">
        <f t="shared" ca="1" si="105"/>
        <v>1000</v>
      </c>
      <c r="J3390" s="5">
        <f>VLOOKUP(B3390,payment!$A$2:$I$14625,7,0)</f>
        <v>43086</v>
      </c>
      <c r="K3390" s="6">
        <f>VLOOKUP(B3390,payment!$A$2:$I$14625,8,0)</f>
        <v>0.85467000000000004</v>
      </c>
    </row>
    <row r="3391" spans="1:11">
      <c r="A3391">
        <v>3390</v>
      </c>
      <c r="B3391">
        <v>3464</v>
      </c>
      <c r="C3391">
        <f>VLOOKUP(B3391,payment!$A$2:$B$14625,2,0)</f>
        <v>75</v>
      </c>
      <c r="D3391" t="str">
        <f t="shared" si="104"/>
        <v>연래춘</v>
      </c>
      <c r="E3391" t="str">
        <f>VLOOKUP(B3391,payment!$A$2:$I$14625,3,0)</f>
        <v>연래춘</v>
      </c>
      <c r="F3391">
        <f>VLOOKUP(B3391,payment!$A$2:$I$14625,4,0)</f>
        <v>37.669873000000003</v>
      </c>
      <c r="G3391">
        <f>VLOOKUP(B3391,payment!$A$2:$I$14625,5,0)</f>
        <v>126.917252</v>
      </c>
      <c r="H3391" t="str">
        <f>VLOOKUP(E3391,gift_meta!$B$2:$C$33,2,0)</f>
        <v>현금 결재시 10% 할인</v>
      </c>
      <c r="I3391">
        <f t="shared" ca="1" si="105"/>
        <v>1100</v>
      </c>
      <c r="J3391" s="5">
        <f>VLOOKUP(B3391,payment!$A$2:$I$14625,7,0)</f>
        <v>43038</v>
      </c>
      <c r="K3391" s="6">
        <f>VLOOKUP(B3391,payment!$A$2:$I$14625,8,0)</f>
        <v>0.96099999999999997</v>
      </c>
    </row>
    <row r="3392" spans="1:11">
      <c r="A3392">
        <v>3391</v>
      </c>
      <c r="B3392">
        <v>12884</v>
      </c>
      <c r="C3392">
        <f>VLOOKUP(B3392,payment!$A$2:$B$14625,2,0)</f>
        <v>53</v>
      </c>
      <c r="D3392" t="str">
        <f t="shared" si="104"/>
        <v>이비인후과</v>
      </c>
      <c r="E3392" t="str">
        <f>VLOOKUP(B3392,payment!$A$2:$I$14625,3,0)</f>
        <v>이비인후과</v>
      </c>
      <c r="F3392">
        <f>VLOOKUP(B3392,payment!$A$2:$I$14625,4,0)</f>
        <v>37.671731000000001</v>
      </c>
      <c r="G3392">
        <f>VLOOKUP(B3392,payment!$A$2:$I$14625,5,0)</f>
        <v>126.988457</v>
      </c>
      <c r="H3392" t="str">
        <f>VLOOKUP(E3392,gift_meta!$B$2:$C$33,2,0)</f>
        <v>코세척 서비스(무료)</v>
      </c>
      <c r="I3392">
        <f t="shared" ca="1" si="105"/>
        <v>1100</v>
      </c>
      <c r="J3392" s="5">
        <f>VLOOKUP(B3392,payment!$A$2:$I$14625,7,0)</f>
        <v>42782</v>
      </c>
      <c r="K3392" s="6">
        <f>VLOOKUP(B3392,payment!$A$2:$I$14625,8,0)</f>
        <v>0.79715999999999998</v>
      </c>
    </row>
    <row r="3393" spans="1:11">
      <c r="A3393">
        <v>3392</v>
      </c>
      <c r="B3393">
        <v>2087</v>
      </c>
      <c r="C3393">
        <f>VLOOKUP(B3393,payment!$A$2:$B$14625,2,0)</f>
        <v>271</v>
      </c>
      <c r="D3393" t="str">
        <f t="shared" si="104"/>
        <v>롯데리아</v>
      </c>
      <c r="E3393" t="str">
        <f>VLOOKUP(B3393,payment!$A$2:$I$14625,3,0)</f>
        <v>롯데리아</v>
      </c>
      <c r="F3393">
        <f>VLOOKUP(B3393,payment!$A$2:$I$14625,4,0)</f>
        <v>37.628588000000001</v>
      </c>
      <c r="G3393">
        <f>VLOOKUP(B3393,payment!$A$2:$I$14625,5,0)</f>
        <v>127.05959900000001</v>
      </c>
      <c r="H3393" t="str">
        <f>VLOOKUP(E3393,gift_meta!$B$2:$C$33,2,0)</f>
        <v>롯데리아 음료M 제공</v>
      </c>
      <c r="I3393">
        <f t="shared" ca="1" si="105"/>
        <v>1200</v>
      </c>
      <c r="J3393" s="5">
        <f>VLOOKUP(B3393,payment!$A$2:$I$14625,7,0)</f>
        <v>43143</v>
      </c>
      <c r="K3393" s="6">
        <f>VLOOKUP(B3393,payment!$A$2:$I$14625,8,0)</f>
        <v>0.92503999999999997</v>
      </c>
    </row>
    <row r="3394" spans="1:11">
      <c r="A3394">
        <v>3393</v>
      </c>
      <c r="B3394">
        <v>10571</v>
      </c>
      <c r="C3394">
        <f>VLOOKUP(B3394,payment!$A$2:$B$14625,2,0)</f>
        <v>86</v>
      </c>
      <c r="D3394" t="str">
        <f t="shared" ref="D3394:D3457" si="106">E3394</f>
        <v>반디앤루니스</v>
      </c>
      <c r="E3394" t="str">
        <f>VLOOKUP(B3394,payment!$A$2:$I$14625,3,0)</f>
        <v>반디앤루니스</v>
      </c>
      <c r="F3394">
        <f>VLOOKUP(B3394,payment!$A$2:$I$14625,4,0)</f>
        <v>37.599122999999999</v>
      </c>
      <c r="G3394">
        <f>VLOOKUP(B3394,payment!$A$2:$I$14625,5,0)</f>
        <v>126.91479</v>
      </c>
      <c r="H3394" t="str">
        <f>VLOOKUP(E3394,gift_meta!$B$2:$C$33,2,0)</f>
        <v>도서 구매시 5% 할인</v>
      </c>
      <c r="I3394">
        <f t="shared" ref="I3394:I3457" ca="1" si="107">RANDBETWEEN(1,20)*100</f>
        <v>1700</v>
      </c>
      <c r="J3394" s="5">
        <f>VLOOKUP(B3394,payment!$A$2:$I$14625,7,0)</f>
        <v>42910</v>
      </c>
      <c r="K3394" s="6">
        <f>VLOOKUP(B3394,payment!$A$2:$I$14625,8,0)</f>
        <v>0.96623000000000003</v>
      </c>
    </row>
    <row r="3395" spans="1:11">
      <c r="A3395">
        <v>3394</v>
      </c>
      <c r="B3395">
        <v>4987</v>
      </c>
      <c r="C3395">
        <f>VLOOKUP(B3395,payment!$A$2:$B$14625,2,0)</f>
        <v>300</v>
      </c>
      <c r="D3395" t="str">
        <f t="shared" si="106"/>
        <v>스시로로</v>
      </c>
      <c r="E3395" t="str">
        <f>VLOOKUP(B3395,payment!$A$2:$I$14625,3,0)</f>
        <v>스시로로</v>
      </c>
      <c r="F3395">
        <f>VLOOKUP(B3395,payment!$A$2:$I$14625,4,0)</f>
        <v>37.654499999999999</v>
      </c>
      <c r="G3395">
        <f>VLOOKUP(B3395,payment!$A$2:$I$14625,5,0)</f>
        <v>126.973932</v>
      </c>
      <c r="H3395" t="str">
        <f>VLOOKUP(E3395,gift_meta!$B$2:$C$33,2,0)</f>
        <v>2pcs 무료 제공</v>
      </c>
      <c r="I3395">
        <f t="shared" ca="1" si="107"/>
        <v>500</v>
      </c>
      <c r="J3395" s="5">
        <f>VLOOKUP(B3395,payment!$A$2:$I$14625,7,0)</f>
        <v>43145</v>
      </c>
      <c r="K3395" s="6">
        <f>VLOOKUP(B3395,payment!$A$2:$I$14625,8,0)</f>
        <v>0.48598000000000002</v>
      </c>
    </row>
    <row r="3396" spans="1:11">
      <c r="A3396">
        <v>3395</v>
      </c>
      <c r="B3396">
        <v>1155</v>
      </c>
      <c r="C3396">
        <f>VLOOKUP(B3396,payment!$A$2:$B$14625,2,0)</f>
        <v>20</v>
      </c>
      <c r="D3396" t="str">
        <f t="shared" si="106"/>
        <v>구이가</v>
      </c>
      <c r="E3396" t="str">
        <f>VLOOKUP(B3396,payment!$A$2:$I$14625,3,0)</f>
        <v>구이가</v>
      </c>
      <c r="F3396">
        <f>VLOOKUP(B3396,payment!$A$2:$I$14625,4,0)</f>
        <v>37.591006</v>
      </c>
      <c r="G3396">
        <f>VLOOKUP(B3396,payment!$A$2:$I$14625,5,0)</f>
        <v>127.194283</v>
      </c>
      <c r="H3396" t="str">
        <f>VLOOKUP(E3396,gift_meta!$B$2:$C$33,2,0)</f>
        <v>한판 주문시 사이다 제공</v>
      </c>
      <c r="I3396">
        <f t="shared" ca="1" si="107"/>
        <v>400</v>
      </c>
      <c r="J3396" s="5">
        <f>VLOOKUP(B3396,payment!$A$2:$I$14625,7,0)</f>
        <v>42750</v>
      </c>
      <c r="K3396" s="6">
        <f>VLOOKUP(B3396,payment!$A$2:$I$14625,8,0)</f>
        <v>0.43320999999999998</v>
      </c>
    </row>
    <row r="3397" spans="1:11">
      <c r="A3397">
        <v>3396</v>
      </c>
      <c r="B3397">
        <v>13991</v>
      </c>
      <c r="C3397">
        <f>VLOOKUP(B3397,payment!$A$2:$B$14625,2,0)</f>
        <v>233</v>
      </c>
      <c r="D3397" t="str">
        <f t="shared" si="106"/>
        <v>파리바게트</v>
      </c>
      <c r="E3397" t="str">
        <f>VLOOKUP(B3397,payment!$A$2:$I$14625,3,0)</f>
        <v>파리바게트</v>
      </c>
      <c r="F3397">
        <f>VLOOKUP(B3397,payment!$A$2:$I$14625,4,0)</f>
        <v>37.540706999999998</v>
      </c>
      <c r="G3397">
        <f>VLOOKUP(B3397,payment!$A$2:$I$14625,5,0)</f>
        <v>127.074797</v>
      </c>
      <c r="H3397" t="str">
        <f>VLOOKUP(E3397,gift_meta!$B$2:$C$33,2,0)</f>
        <v>1000원 이상 10% 할인</v>
      </c>
      <c r="I3397">
        <f t="shared" ca="1" si="107"/>
        <v>1500</v>
      </c>
      <c r="J3397" s="5">
        <f>VLOOKUP(B3397,payment!$A$2:$I$14625,7,0)</f>
        <v>42814</v>
      </c>
      <c r="K3397" s="6">
        <f>VLOOKUP(B3397,payment!$A$2:$I$14625,8,0)</f>
        <v>0.70121999999999995</v>
      </c>
    </row>
    <row r="3398" spans="1:11">
      <c r="A3398">
        <v>3397</v>
      </c>
      <c r="B3398">
        <v>5348</v>
      </c>
      <c r="C3398">
        <f>VLOOKUP(B3398,payment!$A$2:$B$14625,2,0)</f>
        <v>268</v>
      </c>
      <c r="D3398" t="str">
        <f t="shared" si="106"/>
        <v>아웃백</v>
      </c>
      <c r="E3398" t="str">
        <f>VLOOKUP(B3398,payment!$A$2:$I$14625,3,0)</f>
        <v>아웃백</v>
      </c>
      <c r="F3398">
        <f>VLOOKUP(B3398,payment!$A$2:$I$14625,4,0)</f>
        <v>37.604973999999999</v>
      </c>
      <c r="G3398">
        <f>VLOOKUP(B3398,payment!$A$2:$I$14625,5,0)</f>
        <v>127.14297999999999</v>
      </c>
      <c r="H3398" t="str">
        <f>VLOOKUP(E3398,gift_meta!$B$2:$C$33,2,0)</f>
        <v>스테이크 주문시 10% 할인</v>
      </c>
      <c r="I3398">
        <f t="shared" ca="1" si="107"/>
        <v>1800</v>
      </c>
      <c r="J3398" s="5">
        <f>VLOOKUP(B3398,payment!$A$2:$I$14625,7,0)</f>
        <v>42532</v>
      </c>
      <c r="K3398" s="6">
        <f>VLOOKUP(B3398,payment!$A$2:$I$14625,8,0)</f>
        <v>0.64968000000000004</v>
      </c>
    </row>
    <row r="3399" spans="1:11">
      <c r="A3399">
        <v>3398</v>
      </c>
      <c r="B3399">
        <v>11168</v>
      </c>
      <c r="C3399">
        <f>VLOOKUP(B3399,payment!$A$2:$B$14625,2,0)</f>
        <v>178</v>
      </c>
      <c r="D3399" t="str">
        <f t="shared" si="106"/>
        <v>아웃백</v>
      </c>
      <c r="E3399" t="str">
        <f>VLOOKUP(B3399,payment!$A$2:$I$14625,3,0)</f>
        <v>아웃백</v>
      </c>
      <c r="F3399">
        <f>VLOOKUP(B3399,payment!$A$2:$I$14625,4,0)</f>
        <v>37.477421</v>
      </c>
      <c r="G3399">
        <f>VLOOKUP(B3399,payment!$A$2:$I$14625,5,0)</f>
        <v>126.859447</v>
      </c>
      <c r="H3399" t="str">
        <f>VLOOKUP(E3399,gift_meta!$B$2:$C$33,2,0)</f>
        <v>스테이크 주문시 10% 할인</v>
      </c>
      <c r="I3399">
        <f t="shared" ca="1" si="107"/>
        <v>2000</v>
      </c>
      <c r="J3399" s="5">
        <f>VLOOKUP(B3399,payment!$A$2:$I$14625,7,0)</f>
        <v>43080</v>
      </c>
      <c r="K3399" s="6">
        <f>VLOOKUP(B3399,payment!$A$2:$I$14625,8,0)</f>
        <v>0.73299999999999998</v>
      </c>
    </row>
    <row r="3400" spans="1:11">
      <c r="A3400">
        <v>3399</v>
      </c>
      <c r="B3400">
        <v>7516</v>
      </c>
      <c r="C3400">
        <f>VLOOKUP(B3400,payment!$A$2:$B$14625,2,0)</f>
        <v>300</v>
      </c>
      <c r="D3400" t="str">
        <f t="shared" si="106"/>
        <v>쥬씨</v>
      </c>
      <c r="E3400" t="str">
        <f>VLOOKUP(B3400,payment!$A$2:$I$14625,3,0)</f>
        <v>쥬씨</v>
      </c>
      <c r="F3400">
        <f>VLOOKUP(B3400,payment!$A$2:$I$14625,4,0)</f>
        <v>37.660322000000001</v>
      </c>
      <c r="G3400">
        <f>VLOOKUP(B3400,payment!$A$2:$I$14625,5,0)</f>
        <v>127.056197</v>
      </c>
      <c r="H3400" t="str">
        <f>VLOOKUP(E3400,gift_meta!$B$2:$C$33,2,0)</f>
        <v>무료 사이즈업</v>
      </c>
      <c r="I3400">
        <f t="shared" ca="1" si="107"/>
        <v>1800</v>
      </c>
      <c r="J3400" s="5">
        <f>VLOOKUP(B3400,payment!$A$2:$I$14625,7,0)</f>
        <v>42600</v>
      </c>
      <c r="K3400" s="6">
        <f>VLOOKUP(B3400,payment!$A$2:$I$14625,8,0)</f>
        <v>0.69198999999999999</v>
      </c>
    </row>
    <row r="3401" spans="1:11">
      <c r="A3401">
        <v>3400</v>
      </c>
      <c r="B3401">
        <v>7475</v>
      </c>
      <c r="C3401">
        <f>VLOOKUP(B3401,payment!$A$2:$B$14625,2,0)</f>
        <v>128</v>
      </c>
      <c r="D3401" t="str">
        <f t="shared" si="106"/>
        <v>구이가</v>
      </c>
      <c r="E3401" t="str">
        <f>VLOOKUP(B3401,payment!$A$2:$I$14625,3,0)</f>
        <v>구이가</v>
      </c>
      <c r="F3401">
        <f>VLOOKUP(B3401,payment!$A$2:$I$14625,4,0)</f>
        <v>37.604976000000001</v>
      </c>
      <c r="G3401">
        <f>VLOOKUP(B3401,payment!$A$2:$I$14625,5,0)</f>
        <v>126.97546</v>
      </c>
      <c r="H3401" t="str">
        <f>VLOOKUP(E3401,gift_meta!$B$2:$C$33,2,0)</f>
        <v>한판 주문시 사이다 제공</v>
      </c>
      <c r="I3401">
        <f t="shared" ca="1" si="107"/>
        <v>400</v>
      </c>
      <c r="J3401" s="5">
        <f>VLOOKUP(B3401,payment!$A$2:$I$14625,7,0)</f>
        <v>42493</v>
      </c>
      <c r="K3401" s="6">
        <f>VLOOKUP(B3401,payment!$A$2:$I$14625,8,0)</f>
        <v>0.87529999999999997</v>
      </c>
    </row>
    <row r="3402" spans="1:11">
      <c r="A3402">
        <v>3401</v>
      </c>
      <c r="B3402">
        <v>818</v>
      </c>
      <c r="C3402">
        <f>VLOOKUP(B3402,payment!$A$2:$B$14625,2,0)</f>
        <v>263</v>
      </c>
      <c r="D3402" t="str">
        <f t="shared" si="106"/>
        <v>파리바게트</v>
      </c>
      <c r="E3402" t="str">
        <f>VLOOKUP(B3402,payment!$A$2:$I$14625,3,0)</f>
        <v>파리바게트</v>
      </c>
      <c r="F3402">
        <f>VLOOKUP(B3402,payment!$A$2:$I$14625,4,0)</f>
        <v>37.551608999999999</v>
      </c>
      <c r="G3402">
        <f>VLOOKUP(B3402,payment!$A$2:$I$14625,5,0)</f>
        <v>127.152407</v>
      </c>
      <c r="H3402" t="str">
        <f>VLOOKUP(E3402,gift_meta!$B$2:$C$33,2,0)</f>
        <v>1000원 이상 10% 할인</v>
      </c>
      <c r="I3402">
        <f t="shared" ca="1" si="107"/>
        <v>200</v>
      </c>
      <c r="J3402" s="5">
        <f>VLOOKUP(B3402,payment!$A$2:$I$14625,7,0)</f>
        <v>42921</v>
      </c>
      <c r="K3402" s="6">
        <f>VLOOKUP(B3402,payment!$A$2:$I$14625,8,0)</f>
        <v>0.37736999999999998</v>
      </c>
    </row>
    <row r="3403" spans="1:11">
      <c r="A3403">
        <v>3402</v>
      </c>
      <c r="B3403">
        <v>10596</v>
      </c>
      <c r="C3403">
        <f>VLOOKUP(B3403,payment!$A$2:$B$14625,2,0)</f>
        <v>231</v>
      </c>
      <c r="D3403" t="str">
        <f t="shared" si="106"/>
        <v>교보문고</v>
      </c>
      <c r="E3403" t="str">
        <f>VLOOKUP(B3403,payment!$A$2:$I$14625,3,0)</f>
        <v>교보문고</v>
      </c>
      <c r="F3403">
        <f>VLOOKUP(B3403,payment!$A$2:$I$14625,4,0)</f>
        <v>37.624205000000003</v>
      </c>
      <c r="G3403">
        <f>VLOOKUP(B3403,payment!$A$2:$I$14625,5,0)</f>
        <v>127.104344</v>
      </c>
      <c r="H3403" t="str">
        <f>VLOOKUP(E3403,gift_meta!$B$2:$C$33,2,0)</f>
        <v>도서 구매시 10% 할인</v>
      </c>
      <c r="I3403">
        <f t="shared" ca="1" si="107"/>
        <v>100</v>
      </c>
      <c r="J3403" s="5">
        <f>VLOOKUP(B3403,payment!$A$2:$I$14625,7,0)</f>
        <v>42824</v>
      </c>
      <c r="K3403" s="6">
        <f>VLOOKUP(B3403,payment!$A$2:$I$14625,8,0)</f>
        <v>0.44884000000000002</v>
      </c>
    </row>
    <row r="3404" spans="1:11">
      <c r="A3404">
        <v>3403</v>
      </c>
      <c r="B3404">
        <v>8327</v>
      </c>
      <c r="C3404">
        <f>VLOOKUP(B3404,payment!$A$2:$B$14625,2,0)</f>
        <v>20</v>
      </c>
      <c r="D3404" t="str">
        <f t="shared" si="106"/>
        <v>동경야네</v>
      </c>
      <c r="E3404" t="str">
        <f>VLOOKUP(B3404,payment!$A$2:$I$14625,3,0)</f>
        <v>동경야네</v>
      </c>
      <c r="F3404">
        <f>VLOOKUP(B3404,payment!$A$2:$I$14625,4,0)</f>
        <v>37.468418999999997</v>
      </c>
      <c r="G3404">
        <f>VLOOKUP(B3404,payment!$A$2:$I$14625,5,0)</f>
        <v>126.903021</v>
      </c>
      <c r="H3404" t="str">
        <f>VLOOKUP(E3404,gift_meta!$B$2:$C$33,2,0)</f>
        <v>사케동 10% 할인</v>
      </c>
      <c r="I3404">
        <f t="shared" ca="1" si="107"/>
        <v>1700</v>
      </c>
      <c r="J3404" s="5">
        <f>VLOOKUP(B3404,payment!$A$2:$I$14625,7,0)</f>
        <v>42539</v>
      </c>
      <c r="K3404" s="6">
        <f>VLOOKUP(B3404,payment!$A$2:$I$14625,8,0)</f>
        <v>0.62848000000000004</v>
      </c>
    </row>
    <row r="3405" spans="1:11">
      <c r="A3405">
        <v>3404</v>
      </c>
      <c r="B3405">
        <v>2961</v>
      </c>
      <c r="C3405">
        <f>VLOOKUP(B3405,payment!$A$2:$B$14625,2,0)</f>
        <v>112</v>
      </c>
      <c r="D3405" t="str">
        <f t="shared" si="106"/>
        <v>스시진</v>
      </c>
      <c r="E3405" t="str">
        <f>VLOOKUP(B3405,payment!$A$2:$I$14625,3,0)</f>
        <v>스시진</v>
      </c>
      <c r="F3405">
        <f>VLOOKUP(B3405,payment!$A$2:$I$14625,4,0)</f>
        <v>37.618234999999999</v>
      </c>
      <c r="G3405">
        <f>VLOOKUP(B3405,payment!$A$2:$I$14625,5,0)</f>
        <v>127.12678200000001</v>
      </c>
      <c r="H3405" t="str">
        <f>VLOOKUP(E3405,gift_meta!$B$2:$C$33,2,0)</f>
        <v>2pcs 무료 제공</v>
      </c>
      <c r="I3405">
        <f t="shared" ca="1" si="107"/>
        <v>1500</v>
      </c>
      <c r="J3405" s="5">
        <f>VLOOKUP(B3405,payment!$A$2:$I$14625,7,0)</f>
        <v>42387</v>
      </c>
      <c r="K3405" s="6">
        <f>VLOOKUP(B3405,payment!$A$2:$I$14625,8,0)</f>
        <v>0.41929</v>
      </c>
    </row>
    <row r="3406" spans="1:11">
      <c r="A3406">
        <v>3405</v>
      </c>
      <c r="B3406">
        <v>33</v>
      </c>
      <c r="C3406">
        <f>VLOOKUP(B3406,payment!$A$2:$B$14625,2,0)</f>
        <v>233</v>
      </c>
      <c r="D3406" t="str">
        <f t="shared" si="106"/>
        <v>김덕후의곱창조</v>
      </c>
      <c r="E3406" t="str">
        <f>VLOOKUP(B3406,payment!$A$2:$I$14625,3,0)</f>
        <v>김덕후의곱창조</v>
      </c>
      <c r="F3406">
        <f>VLOOKUP(B3406,payment!$A$2:$I$14625,4,0)</f>
        <v>37.680804000000002</v>
      </c>
      <c r="G3406">
        <f>VLOOKUP(B3406,payment!$A$2:$I$14625,5,0)</f>
        <v>127.09186699999999</v>
      </c>
      <c r="H3406" t="str">
        <f>VLOOKUP(E3406,gift_meta!$B$2:$C$33,2,0)</f>
        <v>곱창 무한 리필 2,000 할인</v>
      </c>
      <c r="I3406">
        <f t="shared" ca="1" si="107"/>
        <v>1300</v>
      </c>
      <c r="J3406" s="5">
        <f>VLOOKUP(B3406,payment!$A$2:$I$14625,7,0)</f>
        <v>42569</v>
      </c>
      <c r="K3406" s="6">
        <f>VLOOKUP(B3406,payment!$A$2:$I$14625,8,0)</f>
        <v>0.80662</v>
      </c>
    </row>
    <row r="3407" spans="1:11">
      <c r="A3407">
        <v>3406</v>
      </c>
      <c r="B3407">
        <v>9020</v>
      </c>
      <c r="C3407">
        <f>VLOOKUP(B3407,payment!$A$2:$B$14625,2,0)</f>
        <v>296</v>
      </c>
      <c r="D3407" t="str">
        <f t="shared" si="106"/>
        <v>파리바게트</v>
      </c>
      <c r="E3407" t="str">
        <f>VLOOKUP(B3407,payment!$A$2:$I$14625,3,0)</f>
        <v>파리바게트</v>
      </c>
      <c r="F3407">
        <f>VLOOKUP(B3407,payment!$A$2:$I$14625,4,0)</f>
        <v>37.559792999999999</v>
      </c>
      <c r="G3407">
        <f>VLOOKUP(B3407,payment!$A$2:$I$14625,5,0)</f>
        <v>127.036553</v>
      </c>
      <c r="H3407" t="str">
        <f>VLOOKUP(E3407,gift_meta!$B$2:$C$33,2,0)</f>
        <v>1000원 이상 10% 할인</v>
      </c>
      <c r="I3407">
        <f t="shared" ca="1" si="107"/>
        <v>900</v>
      </c>
      <c r="J3407" s="5">
        <f>VLOOKUP(B3407,payment!$A$2:$I$14625,7,0)</f>
        <v>43156</v>
      </c>
      <c r="K3407" s="6">
        <f>VLOOKUP(B3407,payment!$A$2:$I$14625,8,0)</f>
        <v>0.51283000000000001</v>
      </c>
    </row>
    <row r="3408" spans="1:11">
      <c r="A3408">
        <v>3407</v>
      </c>
      <c r="B3408">
        <v>1170</v>
      </c>
      <c r="C3408">
        <f>VLOOKUP(B3408,payment!$A$2:$B$14625,2,0)</f>
        <v>84</v>
      </c>
      <c r="D3408" t="str">
        <f t="shared" si="106"/>
        <v>멘동</v>
      </c>
      <c r="E3408" t="str">
        <f>VLOOKUP(B3408,payment!$A$2:$I$14625,3,0)</f>
        <v>멘동</v>
      </c>
      <c r="F3408">
        <f>VLOOKUP(B3408,payment!$A$2:$I$14625,4,0)</f>
        <v>37.478406999999997</v>
      </c>
      <c r="G3408">
        <f>VLOOKUP(B3408,payment!$A$2:$I$14625,5,0)</f>
        <v>126.897307</v>
      </c>
      <c r="H3408" t="str">
        <f>VLOOKUP(E3408,gift_meta!$B$2:$C$33,2,0)</f>
        <v>규동 5% 할인</v>
      </c>
      <c r="I3408">
        <f t="shared" ca="1" si="107"/>
        <v>700</v>
      </c>
      <c r="J3408" s="5">
        <f>VLOOKUP(B3408,payment!$A$2:$I$14625,7,0)</f>
        <v>42936</v>
      </c>
      <c r="K3408" s="6">
        <f>VLOOKUP(B3408,payment!$A$2:$I$14625,8,0)</f>
        <v>0.47778999999999999</v>
      </c>
    </row>
    <row r="3409" spans="1:11">
      <c r="A3409">
        <v>3408</v>
      </c>
      <c r="B3409">
        <v>4300</v>
      </c>
      <c r="C3409">
        <f>VLOOKUP(B3409,payment!$A$2:$B$14625,2,0)</f>
        <v>87</v>
      </c>
      <c r="D3409" t="str">
        <f t="shared" si="106"/>
        <v>베스킨라빈스</v>
      </c>
      <c r="E3409" t="str">
        <f>VLOOKUP(B3409,payment!$A$2:$I$14625,3,0)</f>
        <v>베스킨라빈스</v>
      </c>
      <c r="F3409">
        <f>VLOOKUP(B3409,payment!$A$2:$I$14625,4,0)</f>
        <v>37.543498999999997</v>
      </c>
      <c r="G3409">
        <f>VLOOKUP(B3409,payment!$A$2:$I$14625,5,0)</f>
        <v>127.032352</v>
      </c>
      <c r="H3409" t="str">
        <f>VLOOKUP(E3409,gift_meta!$B$2:$C$33,2,0)</f>
        <v>무료 사이즈업</v>
      </c>
      <c r="I3409">
        <f t="shared" ca="1" si="107"/>
        <v>2000</v>
      </c>
      <c r="J3409" s="5">
        <f>VLOOKUP(B3409,payment!$A$2:$I$14625,7,0)</f>
        <v>42393</v>
      </c>
      <c r="K3409" s="6">
        <f>VLOOKUP(B3409,payment!$A$2:$I$14625,8,0)</f>
        <v>0.94191000000000003</v>
      </c>
    </row>
    <row r="3410" spans="1:11">
      <c r="A3410">
        <v>3409</v>
      </c>
      <c r="B3410">
        <v>2289</v>
      </c>
      <c r="C3410">
        <f>VLOOKUP(B3410,payment!$A$2:$B$14625,2,0)</f>
        <v>228</v>
      </c>
      <c r="D3410" t="str">
        <f t="shared" si="106"/>
        <v>김덕후의곱창조</v>
      </c>
      <c r="E3410" t="str">
        <f>VLOOKUP(B3410,payment!$A$2:$I$14625,3,0)</f>
        <v>김덕후의곱창조</v>
      </c>
      <c r="F3410">
        <f>VLOOKUP(B3410,payment!$A$2:$I$14625,4,0)</f>
        <v>37.598488000000003</v>
      </c>
      <c r="G3410">
        <f>VLOOKUP(B3410,payment!$A$2:$I$14625,5,0)</f>
        <v>127.197829</v>
      </c>
      <c r="H3410" t="str">
        <f>VLOOKUP(E3410,gift_meta!$B$2:$C$33,2,0)</f>
        <v>곱창 무한 리필 2,000 할인</v>
      </c>
      <c r="I3410">
        <f t="shared" ca="1" si="107"/>
        <v>800</v>
      </c>
      <c r="J3410" s="5">
        <f>VLOOKUP(B3410,payment!$A$2:$I$14625,7,0)</f>
        <v>42592</v>
      </c>
      <c r="K3410" s="6">
        <f>VLOOKUP(B3410,payment!$A$2:$I$14625,8,0)</f>
        <v>0.40106999999999998</v>
      </c>
    </row>
    <row r="3411" spans="1:11">
      <c r="A3411">
        <v>3410</v>
      </c>
      <c r="B3411">
        <v>12126</v>
      </c>
      <c r="C3411">
        <f>VLOOKUP(B3411,payment!$A$2:$B$14625,2,0)</f>
        <v>145</v>
      </c>
      <c r="D3411" t="str">
        <f t="shared" si="106"/>
        <v>스시진</v>
      </c>
      <c r="E3411" t="str">
        <f>VLOOKUP(B3411,payment!$A$2:$I$14625,3,0)</f>
        <v>스시진</v>
      </c>
      <c r="F3411">
        <f>VLOOKUP(B3411,payment!$A$2:$I$14625,4,0)</f>
        <v>37.684798999999998</v>
      </c>
      <c r="G3411">
        <f>VLOOKUP(B3411,payment!$A$2:$I$14625,5,0)</f>
        <v>127.02713</v>
      </c>
      <c r="H3411" t="str">
        <f>VLOOKUP(E3411,gift_meta!$B$2:$C$33,2,0)</f>
        <v>2pcs 무료 제공</v>
      </c>
      <c r="I3411">
        <f t="shared" ca="1" si="107"/>
        <v>1300</v>
      </c>
      <c r="J3411" s="5">
        <f>VLOOKUP(B3411,payment!$A$2:$I$14625,7,0)</f>
        <v>42744</v>
      </c>
      <c r="K3411" s="6">
        <f>VLOOKUP(B3411,payment!$A$2:$I$14625,8,0)</f>
        <v>0.88900999999999997</v>
      </c>
    </row>
    <row r="3412" spans="1:11">
      <c r="A3412">
        <v>3411</v>
      </c>
      <c r="B3412">
        <v>3793</v>
      </c>
      <c r="C3412">
        <f>VLOOKUP(B3412,payment!$A$2:$B$14625,2,0)</f>
        <v>248</v>
      </c>
      <c r="D3412" t="str">
        <f t="shared" si="106"/>
        <v>리얼후라이</v>
      </c>
      <c r="E3412" t="str">
        <f>VLOOKUP(B3412,payment!$A$2:$I$14625,3,0)</f>
        <v>리얼후라이</v>
      </c>
      <c r="F3412">
        <f>VLOOKUP(B3412,payment!$A$2:$I$14625,4,0)</f>
        <v>37.481229999999996</v>
      </c>
      <c r="G3412">
        <f>VLOOKUP(B3412,payment!$A$2:$I$14625,5,0)</f>
        <v>127.000525</v>
      </c>
      <c r="H3412" t="str">
        <f>VLOOKUP(E3412,gift_meta!$B$2:$C$33,2,0)</f>
        <v>크리스피 후라이드 10% 할인</v>
      </c>
      <c r="I3412">
        <f t="shared" ca="1" si="107"/>
        <v>400</v>
      </c>
      <c r="J3412" s="5">
        <f>VLOOKUP(B3412,payment!$A$2:$I$14625,7,0)</f>
        <v>43048</v>
      </c>
      <c r="K3412" s="6">
        <f>VLOOKUP(B3412,payment!$A$2:$I$14625,8,0)</f>
        <v>0.41692000000000001</v>
      </c>
    </row>
    <row r="3413" spans="1:11">
      <c r="A3413">
        <v>3412</v>
      </c>
      <c r="B3413">
        <v>6664</v>
      </c>
      <c r="C3413">
        <f>VLOOKUP(B3413,payment!$A$2:$B$14625,2,0)</f>
        <v>26</v>
      </c>
      <c r="D3413" t="str">
        <f t="shared" si="106"/>
        <v>멘동</v>
      </c>
      <c r="E3413" t="str">
        <f>VLOOKUP(B3413,payment!$A$2:$I$14625,3,0)</f>
        <v>멘동</v>
      </c>
      <c r="F3413">
        <f>VLOOKUP(B3413,payment!$A$2:$I$14625,4,0)</f>
        <v>37.687857000000001</v>
      </c>
      <c r="G3413">
        <f>VLOOKUP(B3413,payment!$A$2:$I$14625,5,0)</f>
        <v>127.089049</v>
      </c>
      <c r="H3413" t="str">
        <f>VLOOKUP(E3413,gift_meta!$B$2:$C$33,2,0)</f>
        <v>규동 5% 할인</v>
      </c>
      <c r="I3413">
        <f t="shared" ca="1" si="107"/>
        <v>1900</v>
      </c>
      <c r="J3413" s="5">
        <f>VLOOKUP(B3413,payment!$A$2:$I$14625,7,0)</f>
        <v>42729</v>
      </c>
      <c r="K3413" s="6">
        <f>VLOOKUP(B3413,payment!$A$2:$I$14625,8,0)</f>
        <v>0.67779999999999996</v>
      </c>
    </row>
    <row r="3414" spans="1:11">
      <c r="A3414">
        <v>3413</v>
      </c>
      <c r="B3414">
        <v>8844</v>
      </c>
      <c r="C3414">
        <f>VLOOKUP(B3414,payment!$A$2:$B$14625,2,0)</f>
        <v>184</v>
      </c>
      <c r="D3414" t="str">
        <f t="shared" si="106"/>
        <v>멘동</v>
      </c>
      <c r="E3414" t="str">
        <f>VLOOKUP(B3414,payment!$A$2:$I$14625,3,0)</f>
        <v>멘동</v>
      </c>
      <c r="F3414">
        <f>VLOOKUP(B3414,payment!$A$2:$I$14625,4,0)</f>
        <v>37.492274000000002</v>
      </c>
      <c r="G3414">
        <f>VLOOKUP(B3414,payment!$A$2:$I$14625,5,0)</f>
        <v>127.007766</v>
      </c>
      <c r="H3414" t="str">
        <f>VLOOKUP(E3414,gift_meta!$B$2:$C$33,2,0)</f>
        <v>규동 5% 할인</v>
      </c>
      <c r="I3414">
        <f t="shared" ca="1" si="107"/>
        <v>1200</v>
      </c>
      <c r="J3414" s="5">
        <f>VLOOKUP(B3414,payment!$A$2:$I$14625,7,0)</f>
        <v>43148</v>
      </c>
      <c r="K3414" s="6">
        <f>VLOOKUP(B3414,payment!$A$2:$I$14625,8,0)</f>
        <v>0.97036</v>
      </c>
    </row>
    <row r="3415" spans="1:11">
      <c r="A3415">
        <v>3414</v>
      </c>
      <c r="B3415">
        <v>5936</v>
      </c>
      <c r="C3415">
        <f>VLOOKUP(B3415,payment!$A$2:$B$14625,2,0)</f>
        <v>26</v>
      </c>
      <c r="D3415" t="str">
        <f t="shared" si="106"/>
        <v>멘동</v>
      </c>
      <c r="E3415" t="str">
        <f>VLOOKUP(B3415,payment!$A$2:$I$14625,3,0)</f>
        <v>멘동</v>
      </c>
      <c r="F3415">
        <f>VLOOKUP(B3415,payment!$A$2:$I$14625,4,0)</f>
        <v>37.636125999999997</v>
      </c>
      <c r="G3415">
        <f>VLOOKUP(B3415,payment!$A$2:$I$14625,5,0)</f>
        <v>127.083196</v>
      </c>
      <c r="H3415" t="str">
        <f>VLOOKUP(E3415,gift_meta!$B$2:$C$33,2,0)</f>
        <v>규동 5% 할인</v>
      </c>
      <c r="I3415">
        <f t="shared" ca="1" si="107"/>
        <v>1300</v>
      </c>
      <c r="J3415" s="5">
        <f>VLOOKUP(B3415,payment!$A$2:$I$14625,7,0)</f>
        <v>42437</v>
      </c>
      <c r="K3415" s="6">
        <f>VLOOKUP(B3415,payment!$A$2:$I$14625,8,0)</f>
        <v>0.71131999999999995</v>
      </c>
    </row>
    <row r="3416" spans="1:11">
      <c r="A3416">
        <v>3415</v>
      </c>
      <c r="B3416">
        <v>7718</v>
      </c>
      <c r="C3416">
        <f>VLOOKUP(B3416,payment!$A$2:$B$14625,2,0)</f>
        <v>134</v>
      </c>
      <c r="D3416" t="str">
        <f t="shared" si="106"/>
        <v>김덕후의곱창조</v>
      </c>
      <c r="E3416" t="str">
        <f>VLOOKUP(B3416,payment!$A$2:$I$14625,3,0)</f>
        <v>김덕후의곱창조</v>
      </c>
      <c r="F3416">
        <f>VLOOKUP(B3416,payment!$A$2:$I$14625,4,0)</f>
        <v>37.653480000000002</v>
      </c>
      <c r="G3416">
        <f>VLOOKUP(B3416,payment!$A$2:$I$14625,5,0)</f>
        <v>126.902424</v>
      </c>
      <c r="H3416" t="str">
        <f>VLOOKUP(E3416,gift_meta!$B$2:$C$33,2,0)</f>
        <v>곱창 무한 리필 2,000 할인</v>
      </c>
      <c r="I3416">
        <f t="shared" ca="1" si="107"/>
        <v>1300</v>
      </c>
      <c r="J3416" s="5">
        <f>VLOOKUP(B3416,payment!$A$2:$I$14625,7,0)</f>
        <v>42879</v>
      </c>
      <c r="K3416" s="6">
        <f>VLOOKUP(B3416,payment!$A$2:$I$14625,8,0)</f>
        <v>0.47641</v>
      </c>
    </row>
    <row r="3417" spans="1:11">
      <c r="A3417">
        <v>3416</v>
      </c>
      <c r="B3417">
        <v>5735</v>
      </c>
      <c r="C3417">
        <f>VLOOKUP(B3417,payment!$A$2:$B$14625,2,0)</f>
        <v>142</v>
      </c>
      <c r="D3417" t="str">
        <f t="shared" si="106"/>
        <v>아웃백</v>
      </c>
      <c r="E3417" t="str">
        <f>VLOOKUP(B3417,payment!$A$2:$I$14625,3,0)</f>
        <v>아웃백</v>
      </c>
      <c r="F3417">
        <f>VLOOKUP(B3417,payment!$A$2:$I$14625,4,0)</f>
        <v>37.538449999999997</v>
      </c>
      <c r="G3417">
        <f>VLOOKUP(B3417,payment!$A$2:$I$14625,5,0)</f>
        <v>127.13554600000001</v>
      </c>
      <c r="H3417" t="str">
        <f>VLOOKUP(E3417,gift_meta!$B$2:$C$33,2,0)</f>
        <v>스테이크 주문시 10% 할인</v>
      </c>
      <c r="I3417">
        <f t="shared" ca="1" si="107"/>
        <v>1500</v>
      </c>
      <c r="J3417" s="5">
        <f>VLOOKUP(B3417,payment!$A$2:$I$14625,7,0)</f>
        <v>42999</v>
      </c>
      <c r="K3417" s="6">
        <f>VLOOKUP(B3417,payment!$A$2:$I$14625,8,0)</f>
        <v>0.54384999999999994</v>
      </c>
    </row>
    <row r="3418" spans="1:11">
      <c r="A3418">
        <v>3417</v>
      </c>
      <c r="B3418">
        <v>1455</v>
      </c>
      <c r="C3418">
        <f>VLOOKUP(B3418,payment!$A$2:$B$14625,2,0)</f>
        <v>234</v>
      </c>
      <c r="D3418" t="str">
        <f t="shared" si="106"/>
        <v>멘동</v>
      </c>
      <c r="E3418" t="str">
        <f>VLOOKUP(B3418,payment!$A$2:$I$14625,3,0)</f>
        <v>멘동</v>
      </c>
      <c r="F3418">
        <f>VLOOKUP(B3418,payment!$A$2:$I$14625,4,0)</f>
        <v>37.626075</v>
      </c>
      <c r="G3418">
        <f>VLOOKUP(B3418,payment!$A$2:$I$14625,5,0)</f>
        <v>126.906537</v>
      </c>
      <c r="H3418" t="str">
        <f>VLOOKUP(E3418,gift_meta!$B$2:$C$33,2,0)</f>
        <v>규동 5% 할인</v>
      </c>
      <c r="I3418">
        <f t="shared" ca="1" si="107"/>
        <v>700</v>
      </c>
      <c r="J3418" s="5">
        <f>VLOOKUP(B3418,payment!$A$2:$I$14625,7,0)</f>
        <v>43129</v>
      </c>
      <c r="K3418" s="6">
        <f>VLOOKUP(B3418,payment!$A$2:$I$14625,8,0)</f>
        <v>0.97585</v>
      </c>
    </row>
    <row r="3419" spans="1:11">
      <c r="A3419">
        <v>3418</v>
      </c>
      <c r="B3419">
        <v>6768</v>
      </c>
      <c r="C3419">
        <f>VLOOKUP(B3419,payment!$A$2:$B$14625,2,0)</f>
        <v>27</v>
      </c>
      <c r="D3419" t="str">
        <f t="shared" si="106"/>
        <v>연래춘</v>
      </c>
      <c r="E3419" t="str">
        <f>VLOOKUP(B3419,payment!$A$2:$I$14625,3,0)</f>
        <v>연래춘</v>
      </c>
      <c r="F3419">
        <f>VLOOKUP(B3419,payment!$A$2:$I$14625,4,0)</f>
        <v>37.449722000000001</v>
      </c>
      <c r="G3419">
        <f>VLOOKUP(B3419,payment!$A$2:$I$14625,5,0)</f>
        <v>127.166707</v>
      </c>
      <c r="H3419" t="str">
        <f>VLOOKUP(E3419,gift_meta!$B$2:$C$33,2,0)</f>
        <v>현금 결재시 10% 할인</v>
      </c>
      <c r="I3419">
        <f t="shared" ca="1" si="107"/>
        <v>1800</v>
      </c>
      <c r="J3419" s="5">
        <f>VLOOKUP(B3419,payment!$A$2:$I$14625,7,0)</f>
        <v>42865</v>
      </c>
      <c r="K3419" s="6">
        <f>VLOOKUP(B3419,payment!$A$2:$I$14625,8,0)</f>
        <v>0.94977</v>
      </c>
    </row>
    <row r="3420" spans="1:11">
      <c r="A3420">
        <v>3419</v>
      </c>
      <c r="B3420">
        <v>7104</v>
      </c>
      <c r="C3420">
        <f>VLOOKUP(B3420,payment!$A$2:$B$14625,2,0)</f>
        <v>204</v>
      </c>
      <c r="D3420" t="str">
        <f t="shared" si="106"/>
        <v>김덕후의곱창조</v>
      </c>
      <c r="E3420" t="str">
        <f>VLOOKUP(B3420,payment!$A$2:$I$14625,3,0)</f>
        <v>김덕후의곱창조</v>
      </c>
      <c r="F3420">
        <f>VLOOKUP(B3420,payment!$A$2:$I$14625,4,0)</f>
        <v>37.693579999999997</v>
      </c>
      <c r="G3420">
        <f>VLOOKUP(B3420,payment!$A$2:$I$14625,5,0)</f>
        <v>127.074665</v>
      </c>
      <c r="H3420" t="str">
        <f>VLOOKUP(E3420,gift_meta!$B$2:$C$33,2,0)</f>
        <v>곱창 무한 리필 2,000 할인</v>
      </c>
      <c r="I3420">
        <f t="shared" ca="1" si="107"/>
        <v>700</v>
      </c>
      <c r="J3420" s="5">
        <f>VLOOKUP(B3420,payment!$A$2:$I$14625,7,0)</f>
        <v>43160</v>
      </c>
      <c r="K3420" s="6">
        <f>VLOOKUP(B3420,payment!$A$2:$I$14625,8,0)</f>
        <v>0.94377999999999995</v>
      </c>
    </row>
    <row r="3421" spans="1:11">
      <c r="A3421">
        <v>3420</v>
      </c>
      <c r="B3421">
        <v>8440</v>
      </c>
      <c r="C3421">
        <f>VLOOKUP(B3421,payment!$A$2:$B$14625,2,0)</f>
        <v>107</v>
      </c>
      <c r="D3421" t="str">
        <f t="shared" si="106"/>
        <v>한신포차</v>
      </c>
      <c r="E3421" t="str">
        <f>VLOOKUP(B3421,payment!$A$2:$I$14625,3,0)</f>
        <v>한신포차</v>
      </c>
      <c r="F3421">
        <f>VLOOKUP(B3421,payment!$A$2:$I$14625,4,0)</f>
        <v>37.546230000000001</v>
      </c>
      <c r="G3421">
        <f>VLOOKUP(B3421,payment!$A$2:$I$14625,5,0)</f>
        <v>127.190606</v>
      </c>
      <c r="H3421" t="str">
        <f>VLOOKUP(E3421,gift_meta!$B$2:$C$33,2,0)</f>
        <v>닭발 주문시 주먹밥 증정</v>
      </c>
      <c r="I3421">
        <f t="shared" ca="1" si="107"/>
        <v>500</v>
      </c>
      <c r="J3421" s="5">
        <f>VLOOKUP(B3421,payment!$A$2:$I$14625,7,0)</f>
        <v>43169</v>
      </c>
      <c r="K3421" s="6">
        <f>VLOOKUP(B3421,payment!$A$2:$I$14625,8,0)</f>
        <v>0.96596000000000004</v>
      </c>
    </row>
    <row r="3422" spans="1:11">
      <c r="A3422">
        <v>3421</v>
      </c>
      <c r="B3422">
        <v>4189</v>
      </c>
      <c r="C3422">
        <f>VLOOKUP(B3422,payment!$A$2:$B$14625,2,0)</f>
        <v>34</v>
      </c>
      <c r="D3422" t="str">
        <f t="shared" si="106"/>
        <v>아웃닭</v>
      </c>
      <c r="E3422" t="str">
        <f>VLOOKUP(B3422,payment!$A$2:$I$14625,3,0)</f>
        <v>아웃닭</v>
      </c>
      <c r="F3422">
        <f>VLOOKUP(B3422,payment!$A$2:$I$14625,4,0)</f>
        <v>37.647413</v>
      </c>
      <c r="G3422">
        <f>VLOOKUP(B3422,payment!$A$2:$I$14625,5,0)</f>
        <v>126.904128</v>
      </c>
      <c r="H3422" t="str">
        <f>VLOOKUP(E3422,gift_meta!$B$2:$C$33,2,0)</f>
        <v>치즈스틱 2개 제공</v>
      </c>
      <c r="I3422">
        <f t="shared" ca="1" si="107"/>
        <v>600</v>
      </c>
      <c r="J3422" s="5">
        <f>VLOOKUP(B3422,payment!$A$2:$I$14625,7,0)</f>
        <v>43159</v>
      </c>
      <c r="K3422" s="6">
        <f>VLOOKUP(B3422,payment!$A$2:$I$14625,8,0)</f>
        <v>0.65329999999999999</v>
      </c>
    </row>
    <row r="3423" spans="1:11">
      <c r="A3423">
        <v>3422</v>
      </c>
      <c r="B3423">
        <v>10175</v>
      </c>
      <c r="C3423">
        <f>VLOOKUP(B3423,payment!$A$2:$B$14625,2,0)</f>
        <v>39</v>
      </c>
      <c r="D3423" t="str">
        <f t="shared" si="106"/>
        <v>닭한마리</v>
      </c>
      <c r="E3423" t="str">
        <f>VLOOKUP(B3423,payment!$A$2:$I$14625,3,0)</f>
        <v>닭한마리</v>
      </c>
      <c r="F3423">
        <f>VLOOKUP(B3423,payment!$A$2:$I$14625,4,0)</f>
        <v>37.619818000000002</v>
      </c>
      <c r="G3423">
        <f>VLOOKUP(B3423,payment!$A$2:$I$14625,5,0)</f>
        <v>126.864244</v>
      </c>
      <c r="H3423" t="str">
        <f>VLOOKUP(E3423,gift_meta!$B$2:$C$33,2,0)</f>
        <v>칼국수 사리 무료 리필</v>
      </c>
      <c r="I3423">
        <f t="shared" ca="1" si="107"/>
        <v>2000</v>
      </c>
      <c r="J3423" s="5">
        <f>VLOOKUP(B3423,payment!$A$2:$I$14625,7,0)</f>
        <v>43133</v>
      </c>
      <c r="K3423" s="6">
        <f>VLOOKUP(B3423,payment!$A$2:$I$14625,8,0)</f>
        <v>0.59626999999999997</v>
      </c>
    </row>
    <row r="3424" spans="1:11">
      <c r="A3424">
        <v>3423</v>
      </c>
      <c r="B3424">
        <v>6149</v>
      </c>
      <c r="C3424">
        <f>VLOOKUP(B3424,payment!$A$2:$B$14625,2,0)</f>
        <v>19</v>
      </c>
      <c r="D3424" t="str">
        <f t="shared" si="106"/>
        <v>파리바게트</v>
      </c>
      <c r="E3424" t="str">
        <f>VLOOKUP(B3424,payment!$A$2:$I$14625,3,0)</f>
        <v>파리바게트</v>
      </c>
      <c r="F3424">
        <f>VLOOKUP(B3424,payment!$A$2:$I$14625,4,0)</f>
        <v>37.672130000000003</v>
      </c>
      <c r="G3424">
        <f>VLOOKUP(B3424,payment!$A$2:$I$14625,5,0)</f>
        <v>126.85229200000001</v>
      </c>
      <c r="H3424" t="str">
        <f>VLOOKUP(E3424,gift_meta!$B$2:$C$33,2,0)</f>
        <v>1000원 이상 10% 할인</v>
      </c>
      <c r="I3424">
        <f t="shared" ca="1" si="107"/>
        <v>1600</v>
      </c>
      <c r="J3424" s="5">
        <f>VLOOKUP(B3424,payment!$A$2:$I$14625,7,0)</f>
        <v>42451</v>
      </c>
      <c r="K3424" s="6">
        <f>VLOOKUP(B3424,payment!$A$2:$I$14625,8,0)</f>
        <v>0.73941000000000001</v>
      </c>
    </row>
    <row r="3425" spans="1:11">
      <c r="A3425">
        <v>3424</v>
      </c>
      <c r="B3425">
        <v>10815</v>
      </c>
      <c r="C3425">
        <f>VLOOKUP(B3425,payment!$A$2:$B$14625,2,0)</f>
        <v>209</v>
      </c>
      <c r="D3425" t="str">
        <f t="shared" si="106"/>
        <v>베스킨라빈스</v>
      </c>
      <c r="E3425" t="str">
        <f>VLOOKUP(B3425,payment!$A$2:$I$14625,3,0)</f>
        <v>베스킨라빈스</v>
      </c>
      <c r="F3425">
        <f>VLOOKUP(B3425,payment!$A$2:$I$14625,4,0)</f>
        <v>37.667662999999997</v>
      </c>
      <c r="G3425">
        <f>VLOOKUP(B3425,payment!$A$2:$I$14625,5,0)</f>
        <v>126.905316</v>
      </c>
      <c r="H3425" t="str">
        <f>VLOOKUP(E3425,gift_meta!$B$2:$C$33,2,0)</f>
        <v>무료 사이즈업</v>
      </c>
      <c r="I3425">
        <f t="shared" ca="1" si="107"/>
        <v>600</v>
      </c>
      <c r="J3425" s="5">
        <f>VLOOKUP(B3425,payment!$A$2:$I$14625,7,0)</f>
        <v>42601</v>
      </c>
      <c r="K3425" s="6">
        <f>VLOOKUP(B3425,payment!$A$2:$I$14625,8,0)</f>
        <v>0.46701999999999999</v>
      </c>
    </row>
    <row r="3426" spans="1:11">
      <c r="A3426">
        <v>3425</v>
      </c>
      <c r="B3426">
        <v>10908</v>
      </c>
      <c r="C3426">
        <f>VLOOKUP(B3426,payment!$A$2:$B$14625,2,0)</f>
        <v>239</v>
      </c>
      <c r="D3426" t="str">
        <f t="shared" si="106"/>
        <v>한신포차</v>
      </c>
      <c r="E3426" t="str">
        <f>VLOOKUP(B3426,payment!$A$2:$I$14625,3,0)</f>
        <v>한신포차</v>
      </c>
      <c r="F3426">
        <f>VLOOKUP(B3426,payment!$A$2:$I$14625,4,0)</f>
        <v>37.682944999999997</v>
      </c>
      <c r="G3426">
        <f>VLOOKUP(B3426,payment!$A$2:$I$14625,5,0)</f>
        <v>127.11424100000001</v>
      </c>
      <c r="H3426" t="str">
        <f>VLOOKUP(E3426,gift_meta!$B$2:$C$33,2,0)</f>
        <v>닭발 주문시 주먹밥 증정</v>
      </c>
      <c r="I3426">
        <f t="shared" ca="1" si="107"/>
        <v>100</v>
      </c>
      <c r="J3426" s="5">
        <f>VLOOKUP(B3426,payment!$A$2:$I$14625,7,0)</f>
        <v>42691</v>
      </c>
      <c r="K3426" s="6">
        <f>VLOOKUP(B3426,payment!$A$2:$I$14625,8,0)</f>
        <v>0.93493000000000004</v>
      </c>
    </row>
    <row r="3427" spans="1:11">
      <c r="A3427">
        <v>3426</v>
      </c>
      <c r="B3427">
        <v>8303</v>
      </c>
      <c r="C3427">
        <f>VLOOKUP(B3427,payment!$A$2:$B$14625,2,0)</f>
        <v>262</v>
      </c>
      <c r="D3427" t="str">
        <f t="shared" si="106"/>
        <v>쥬씨</v>
      </c>
      <c r="E3427" t="str">
        <f>VLOOKUP(B3427,payment!$A$2:$I$14625,3,0)</f>
        <v>쥬씨</v>
      </c>
      <c r="F3427">
        <f>VLOOKUP(B3427,payment!$A$2:$I$14625,4,0)</f>
        <v>37.602238</v>
      </c>
      <c r="G3427">
        <f>VLOOKUP(B3427,payment!$A$2:$I$14625,5,0)</f>
        <v>127.102041</v>
      </c>
      <c r="H3427" t="str">
        <f>VLOOKUP(E3427,gift_meta!$B$2:$C$33,2,0)</f>
        <v>무료 사이즈업</v>
      </c>
      <c r="I3427">
        <f t="shared" ca="1" si="107"/>
        <v>500</v>
      </c>
      <c r="J3427" s="5">
        <f>VLOOKUP(B3427,payment!$A$2:$I$14625,7,0)</f>
        <v>42834</v>
      </c>
      <c r="K3427" s="6">
        <f>VLOOKUP(B3427,payment!$A$2:$I$14625,8,0)</f>
        <v>0.99975000000000003</v>
      </c>
    </row>
    <row r="3428" spans="1:11">
      <c r="A3428">
        <v>3427</v>
      </c>
      <c r="B3428">
        <v>954</v>
      </c>
      <c r="C3428">
        <f>VLOOKUP(B3428,payment!$A$2:$B$14625,2,0)</f>
        <v>43</v>
      </c>
      <c r="D3428" t="str">
        <f t="shared" si="106"/>
        <v>아웃백</v>
      </c>
      <c r="E3428" t="str">
        <f>VLOOKUP(B3428,payment!$A$2:$I$14625,3,0)</f>
        <v>아웃백</v>
      </c>
      <c r="F3428">
        <f>VLOOKUP(B3428,payment!$A$2:$I$14625,4,0)</f>
        <v>37.702905999999999</v>
      </c>
      <c r="G3428">
        <f>VLOOKUP(B3428,payment!$A$2:$I$14625,5,0)</f>
        <v>127.00144299999999</v>
      </c>
      <c r="H3428" t="str">
        <f>VLOOKUP(E3428,gift_meta!$B$2:$C$33,2,0)</f>
        <v>스테이크 주문시 10% 할인</v>
      </c>
      <c r="I3428">
        <f t="shared" ca="1" si="107"/>
        <v>1100</v>
      </c>
      <c r="J3428" s="5">
        <f>VLOOKUP(B3428,payment!$A$2:$I$14625,7,0)</f>
        <v>42619</v>
      </c>
      <c r="K3428" s="6">
        <f>VLOOKUP(B3428,payment!$A$2:$I$14625,8,0)</f>
        <v>0.86397999999999997</v>
      </c>
    </row>
    <row r="3429" spans="1:11">
      <c r="A3429">
        <v>3428</v>
      </c>
      <c r="B3429">
        <v>9854</v>
      </c>
      <c r="C3429">
        <f>VLOOKUP(B3429,payment!$A$2:$B$14625,2,0)</f>
        <v>94</v>
      </c>
      <c r="D3429" t="str">
        <f t="shared" si="106"/>
        <v>엔젤리너스</v>
      </c>
      <c r="E3429" t="str">
        <f>VLOOKUP(B3429,payment!$A$2:$I$14625,3,0)</f>
        <v>엔젤리너스</v>
      </c>
      <c r="F3429">
        <f>VLOOKUP(B3429,payment!$A$2:$I$14625,4,0)</f>
        <v>37.524448</v>
      </c>
      <c r="G3429">
        <f>VLOOKUP(B3429,payment!$A$2:$I$14625,5,0)</f>
        <v>126.87525599999999</v>
      </c>
      <c r="H3429" t="str">
        <f>VLOOKUP(E3429,gift_meta!$B$2:$C$33,2,0)</f>
        <v>제조 음료 주문시 10% 할인</v>
      </c>
      <c r="I3429">
        <f t="shared" ca="1" si="107"/>
        <v>1600</v>
      </c>
      <c r="J3429" s="5">
        <f>VLOOKUP(B3429,payment!$A$2:$I$14625,7,0)</f>
        <v>42657</v>
      </c>
      <c r="K3429" s="6">
        <f>VLOOKUP(B3429,payment!$A$2:$I$14625,8,0)</f>
        <v>0.9587</v>
      </c>
    </row>
    <row r="3430" spans="1:11">
      <c r="A3430">
        <v>3429</v>
      </c>
      <c r="B3430">
        <v>8962</v>
      </c>
      <c r="C3430">
        <f>VLOOKUP(B3430,payment!$A$2:$B$14625,2,0)</f>
        <v>241</v>
      </c>
      <c r="D3430" t="str">
        <f t="shared" si="106"/>
        <v>봄봄</v>
      </c>
      <c r="E3430" t="str">
        <f>VLOOKUP(B3430,payment!$A$2:$I$14625,3,0)</f>
        <v>봄봄</v>
      </c>
      <c r="F3430">
        <f>VLOOKUP(B3430,payment!$A$2:$I$14625,4,0)</f>
        <v>37.491678999999998</v>
      </c>
      <c r="G3430">
        <f>VLOOKUP(B3430,payment!$A$2:$I$14625,5,0)</f>
        <v>126.964978</v>
      </c>
      <c r="H3430" t="str">
        <f>VLOOKUP(E3430,gift_meta!$B$2:$C$33,2,0)</f>
        <v>음료 주문시 쿠폰 도장 2개 추가</v>
      </c>
      <c r="I3430">
        <f t="shared" ca="1" si="107"/>
        <v>1700</v>
      </c>
      <c r="J3430" s="5">
        <f>VLOOKUP(B3430,payment!$A$2:$I$14625,7,0)</f>
        <v>42883</v>
      </c>
      <c r="K3430" s="6">
        <f>VLOOKUP(B3430,payment!$A$2:$I$14625,8,0)</f>
        <v>0.69293000000000005</v>
      </c>
    </row>
    <row r="3431" spans="1:11">
      <c r="A3431">
        <v>3430</v>
      </c>
      <c r="B3431">
        <v>5936</v>
      </c>
      <c r="C3431">
        <f>VLOOKUP(B3431,payment!$A$2:$B$14625,2,0)</f>
        <v>26</v>
      </c>
      <c r="D3431" t="str">
        <f t="shared" si="106"/>
        <v>멘동</v>
      </c>
      <c r="E3431" t="str">
        <f>VLOOKUP(B3431,payment!$A$2:$I$14625,3,0)</f>
        <v>멘동</v>
      </c>
      <c r="F3431">
        <f>VLOOKUP(B3431,payment!$A$2:$I$14625,4,0)</f>
        <v>37.636125999999997</v>
      </c>
      <c r="G3431">
        <f>VLOOKUP(B3431,payment!$A$2:$I$14625,5,0)</f>
        <v>127.083196</v>
      </c>
      <c r="H3431" t="str">
        <f>VLOOKUP(E3431,gift_meta!$B$2:$C$33,2,0)</f>
        <v>규동 5% 할인</v>
      </c>
      <c r="I3431">
        <f t="shared" ca="1" si="107"/>
        <v>300</v>
      </c>
      <c r="J3431" s="5">
        <f>VLOOKUP(B3431,payment!$A$2:$I$14625,7,0)</f>
        <v>42437</v>
      </c>
      <c r="K3431" s="6">
        <f>VLOOKUP(B3431,payment!$A$2:$I$14625,8,0)</f>
        <v>0.71131999999999995</v>
      </c>
    </row>
    <row r="3432" spans="1:11">
      <c r="A3432">
        <v>3431</v>
      </c>
      <c r="B3432">
        <v>9337</v>
      </c>
      <c r="C3432">
        <f>VLOOKUP(B3432,payment!$A$2:$B$14625,2,0)</f>
        <v>298</v>
      </c>
      <c r="D3432" t="str">
        <f t="shared" si="106"/>
        <v>리얼후라이</v>
      </c>
      <c r="E3432" t="str">
        <f>VLOOKUP(B3432,payment!$A$2:$I$14625,3,0)</f>
        <v>리얼후라이</v>
      </c>
      <c r="F3432">
        <f>VLOOKUP(B3432,payment!$A$2:$I$14625,4,0)</f>
        <v>37.718859999999999</v>
      </c>
      <c r="G3432">
        <f>VLOOKUP(B3432,payment!$A$2:$I$14625,5,0)</f>
        <v>126.88242700000001</v>
      </c>
      <c r="H3432" t="str">
        <f>VLOOKUP(E3432,gift_meta!$B$2:$C$33,2,0)</f>
        <v>크리스피 후라이드 10% 할인</v>
      </c>
      <c r="I3432">
        <f t="shared" ca="1" si="107"/>
        <v>1800</v>
      </c>
      <c r="J3432" s="5">
        <f>VLOOKUP(B3432,payment!$A$2:$I$14625,7,0)</f>
        <v>42625</v>
      </c>
      <c r="K3432" s="6">
        <f>VLOOKUP(B3432,payment!$A$2:$I$14625,8,0)</f>
        <v>0.63522000000000001</v>
      </c>
    </row>
    <row r="3433" spans="1:11">
      <c r="A3433">
        <v>3432</v>
      </c>
      <c r="B3433">
        <v>8079</v>
      </c>
      <c r="C3433">
        <f>VLOOKUP(B3433,payment!$A$2:$B$14625,2,0)</f>
        <v>105</v>
      </c>
      <c r="D3433" t="str">
        <f t="shared" si="106"/>
        <v>스시로로</v>
      </c>
      <c r="E3433" t="str">
        <f>VLOOKUP(B3433,payment!$A$2:$I$14625,3,0)</f>
        <v>스시로로</v>
      </c>
      <c r="F3433">
        <f>VLOOKUP(B3433,payment!$A$2:$I$14625,4,0)</f>
        <v>37.602240999999999</v>
      </c>
      <c r="G3433">
        <f>VLOOKUP(B3433,payment!$A$2:$I$14625,5,0)</f>
        <v>126.900164</v>
      </c>
      <c r="H3433" t="str">
        <f>VLOOKUP(E3433,gift_meta!$B$2:$C$33,2,0)</f>
        <v>2pcs 무료 제공</v>
      </c>
      <c r="I3433">
        <f t="shared" ca="1" si="107"/>
        <v>1700</v>
      </c>
      <c r="J3433" s="5">
        <f>VLOOKUP(B3433,payment!$A$2:$I$14625,7,0)</f>
        <v>42926</v>
      </c>
      <c r="K3433" s="6">
        <f>VLOOKUP(B3433,payment!$A$2:$I$14625,8,0)</f>
        <v>0.94011</v>
      </c>
    </row>
    <row r="3434" spans="1:11">
      <c r="A3434">
        <v>3433</v>
      </c>
      <c r="B3434">
        <v>1923</v>
      </c>
      <c r="C3434">
        <f>VLOOKUP(B3434,payment!$A$2:$B$14625,2,0)</f>
        <v>141</v>
      </c>
      <c r="D3434" t="str">
        <f t="shared" si="106"/>
        <v>교보문고</v>
      </c>
      <c r="E3434" t="str">
        <f>VLOOKUP(B3434,payment!$A$2:$I$14625,3,0)</f>
        <v>교보문고</v>
      </c>
      <c r="F3434">
        <f>VLOOKUP(B3434,payment!$A$2:$I$14625,4,0)</f>
        <v>37.462972999999998</v>
      </c>
      <c r="G3434">
        <f>VLOOKUP(B3434,payment!$A$2:$I$14625,5,0)</f>
        <v>126.92072899999999</v>
      </c>
      <c r="H3434" t="str">
        <f>VLOOKUP(E3434,gift_meta!$B$2:$C$33,2,0)</f>
        <v>도서 구매시 10% 할인</v>
      </c>
      <c r="I3434">
        <f t="shared" ca="1" si="107"/>
        <v>500</v>
      </c>
      <c r="J3434" s="5">
        <f>VLOOKUP(B3434,payment!$A$2:$I$14625,7,0)</f>
        <v>42425</v>
      </c>
      <c r="K3434" s="6">
        <f>VLOOKUP(B3434,payment!$A$2:$I$14625,8,0)</f>
        <v>0.54101999999999995</v>
      </c>
    </row>
    <row r="3435" spans="1:11">
      <c r="A3435">
        <v>3434</v>
      </c>
      <c r="B3435">
        <v>6943</v>
      </c>
      <c r="C3435">
        <f>VLOOKUP(B3435,payment!$A$2:$B$14625,2,0)</f>
        <v>294</v>
      </c>
      <c r="D3435" t="str">
        <f t="shared" si="106"/>
        <v>한신포차</v>
      </c>
      <c r="E3435" t="str">
        <f>VLOOKUP(B3435,payment!$A$2:$I$14625,3,0)</f>
        <v>한신포차</v>
      </c>
      <c r="F3435">
        <f>VLOOKUP(B3435,payment!$A$2:$I$14625,4,0)</f>
        <v>37.484678000000002</v>
      </c>
      <c r="G3435">
        <f>VLOOKUP(B3435,payment!$A$2:$I$14625,5,0)</f>
        <v>126.91577599999999</v>
      </c>
      <c r="H3435" t="str">
        <f>VLOOKUP(E3435,gift_meta!$B$2:$C$33,2,0)</f>
        <v>닭발 주문시 주먹밥 증정</v>
      </c>
      <c r="I3435">
        <f t="shared" ca="1" si="107"/>
        <v>1000</v>
      </c>
      <c r="J3435" s="5">
        <f>VLOOKUP(B3435,payment!$A$2:$I$14625,7,0)</f>
        <v>42773</v>
      </c>
      <c r="K3435" s="6">
        <f>VLOOKUP(B3435,payment!$A$2:$I$14625,8,0)</f>
        <v>0.84869000000000006</v>
      </c>
    </row>
    <row r="3436" spans="1:11">
      <c r="A3436">
        <v>3435</v>
      </c>
      <c r="B3436">
        <v>11809</v>
      </c>
      <c r="C3436">
        <f>VLOOKUP(B3436,payment!$A$2:$B$14625,2,0)</f>
        <v>283</v>
      </c>
      <c r="D3436" t="str">
        <f t="shared" si="106"/>
        <v>봄봄</v>
      </c>
      <c r="E3436" t="str">
        <f>VLOOKUP(B3436,payment!$A$2:$I$14625,3,0)</f>
        <v>봄봄</v>
      </c>
      <c r="F3436">
        <f>VLOOKUP(B3436,payment!$A$2:$I$14625,4,0)</f>
        <v>37.710675999999999</v>
      </c>
      <c r="G3436">
        <f>VLOOKUP(B3436,payment!$A$2:$I$14625,5,0)</f>
        <v>126.94357599999999</v>
      </c>
      <c r="H3436" t="str">
        <f>VLOOKUP(E3436,gift_meta!$B$2:$C$33,2,0)</f>
        <v>음료 주문시 쿠폰 도장 2개 추가</v>
      </c>
      <c r="I3436">
        <f t="shared" ca="1" si="107"/>
        <v>900</v>
      </c>
      <c r="J3436" s="5">
        <f>VLOOKUP(B3436,payment!$A$2:$I$14625,7,0)</f>
        <v>42616</v>
      </c>
      <c r="K3436" s="6">
        <f>VLOOKUP(B3436,payment!$A$2:$I$14625,8,0)</f>
        <v>0.58335999999999999</v>
      </c>
    </row>
    <row r="3437" spans="1:11">
      <c r="A3437">
        <v>3436</v>
      </c>
      <c r="B3437">
        <v>9519</v>
      </c>
      <c r="C3437">
        <f>VLOOKUP(B3437,payment!$A$2:$B$14625,2,0)</f>
        <v>183</v>
      </c>
      <c r="D3437" t="str">
        <f t="shared" si="106"/>
        <v>파리바게트</v>
      </c>
      <c r="E3437" t="str">
        <f>VLOOKUP(B3437,payment!$A$2:$I$14625,3,0)</f>
        <v>파리바게트</v>
      </c>
      <c r="F3437">
        <f>VLOOKUP(B3437,payment!$A$2:$I$14625,4,0)</f>
        <v>37.606521999999998</v>
      </c>
      <c r="G3437">
        <f>VLOOKUP(B3437,payment!$A$2:$I$14625,5,0)</f>
        <v>126.929303</v>
      </c>
      <c r="H3437" t="str">
        <f>VLOOKUP(E3437,gift_meta!$B$2:$C$33,2,0)</f>
        <v>1000원 이상 10% 할인</v>
      </c>
      <c r="I3437">
        <f t="shared" ca="1" si="107"/>
        <v>200</v>
      </c>
      <c r="J3437" s="5">
        <f>VLOOKUP(B3437,payment!$A$2:$I$14625,7,0)</f>
        <v>42396</v>
      </c>
      <c r="K3437" s="6">
        <f>VLOOKUP(B3437,payment!$A$2:$I$14625,8,0)</f>
        <v>0.43339</v>
      </c>
    </row>
    <row r="3438" spans="1:11">
      <c r="A3438">
        <v>3437</v>
      </c>
      <c r="B3438">
        <v>7192</v>
      </c>
      <c r="C3438">
        <f>VLOOKUP(B3438,payment!$A$2:$B$14625,2,0)</f>
        <v>243</v>
      </c>
      <c r="D3438" t="str">
        <f t="shared" si="106"/>
        <v>버거킹</v>
      </c>
      <c r="E3438" t="str">
        <f>VLOOKUP(B3438,payment!$A$2:$I$14625,3,0)</f>
        <v>버거킹</v>
      </c>
      <c r="F3438">
        <f>VLOOKUP(B3438,payment!$A$2:$I$14625,4,0)</f>
        <v>37.653239999999997</v>
      </c>
      <c r="G3438">
        <f>VLOOKUP(B3438,payment!$A$2:$I$14625,5,0)</f>
        <v>126.90428799999999</v>
      </c>
      <c r="H3438" t="str">
        <f>VLOOKUP(E3438,gift_meta!$B$2:$C$33,2,0)</f>
        <v>와퍼주문시 5% 할인</v>
      </c>
      <c r="I3438">
        <f t="shared" ca="1" si="107"/>
        <v>1500</v>
      </c>
      <c r="J3438" s="5">
        <f>VLOOKUP(B3438,payment!$A$2:$I$14625,7,0)</f>
        <v>42752</v>
      </c>
      <c r="K3438" s="6">
        <f>VLOOKUP(B3438,payment!$A$2:$I$14625,8,0)</f>
        <v>0.68218999999999996</v>
      </c>
    </row>
    <row r="3439" spans="1:11">
      <c r="A3439">
        <v>3438</v>
      </c>
      <c r="B3439">
        <v>5551</v>
      </c>
      <c r="C3439">
        <f>VLOOKUP(B3439,payment!$A$2:$B$14625,2,0)</f>
        <v>20</v>
      </c>
      <c r="D3439" t="str">
        <f t="shared" si="106"/>
        <v>약국</v>
      </c>
      <c r="E3439" t="str">
        <f>VLOOKUP(B3439,payment!$A$2:$I$14625,3,0)</f>
        <v>약국</v>
      </c>
      <c r="F3439">
        <f>VLOOKUP(B3439,payment!$A$2:$I$14625,4,0)</f>
        <v>37.466135999999999</v>
      </c>
      <c r="G3439">
        <f>VLOOKUP(B3439,payment!$A$2:$I$14625,5,0)</f>
        <v>126.974604</v>
      </c>
      <c r="H3439" t="str">
        <f>VLOOKUP(E3439,gift_meta!$B$2:$C$33,2,0)</f>
        <v>황사 마스크 증정(1매)</v>
      </c>
      <c r="I3439">
        <f t="shared" ca="1" si="107"/>
        <v>1000</v>
      </c>
      <c r="J3439" s="5">
        <f>VLOOKUP(B3439,payment!$A$2:$I$14625,7,0)</f>
        <v>42980</v>
      </c>
      <c r="K3439" s="6">
        <f>VLOOKUP(B3439,payment!$A$2:$I$14625,8,0)</f>
        <v>0.93108999999999997</v>
      </c>
    </row>
    <row r="3440" spans="1:11">
      <c r="A3440">
        <v>3439</v>
      </c>
      <c r="B3440">
        <v>1550</v>
      </c>
      <c r="C3440">
        <f>VLOOKUP(B3440,payment!$A$2:$B$14625,2,0)</f>
        <v>27</v>
      </c>
      <c r="D3440" t="str">
        <f t="shared" si="106"/>
        <v>홍콩반점</v>
      </c>
      <c r="E3440" t="str">
        <f>VLOOKUP(B3440,payment!$A$2:$I$14625,3,0)</f>
        <v>홍콩반점</v>
      </c>
      <c r="F3440">
        <f>VLOOKUP(B3440,payment!$A$2:$I$14625,4,0)</f>
        <v>37.578291</v>
      </c>
      <c r="G3440">
        <f>VLOOKUP(B3440,payment!$A$2:$I$14625,5,0)</f>
        <v>126.92371799999999</v>
      </c>
      <c r="H3440" t="str">
        <f>VLOOKUP(E3440,gift_meta!$B$2:$C$33,2,0)</f>
        <v>찹쌀 탕수육 10% 할인</v>
      </c>
      <c r="I3440">
        <f t="shared" ca="1" si="107"/>
        <v>1900</v>
      </c>
      <c r="J3440" s="5">
        <f>VLOOKUP(B3440,payment!$A$2:$I$14625,7,0)</f>
        <v>42592</v>
      </c>
      <c r="K3440" s="6">
        <f>VLOOKUP(B3440,payment!$A$2:$I$14625,8,0)</f>
        <v>0.63556000000000001</v>
      </c>
    </row>
    <row r="3441" spans="1:11">
      <c r="A3441">
        <v>3440</v>
      </c>
      <c r="B3441">
        <v>9148</v>
      </c>
      <c r="C3441">
        <f>VLOOKUP(B3441,payment!$A$2:$B$14625,2,0)</f>
        <v>140</v>
      </c>
      <c r="D3441" t="str">
        <f t="shared" si="106"/>
        <v>뚜레쥬르</v>
      </c>
      <c r="E3441" t="str">
        <f>VLOOKUP(B3441,payment!$A$2:$I$14625,3,0)</f>
        <v>뚜레쥬르</v>
      </c>
      <c r="F3441">
        <f>VLOOKUP(B3441,payment!$A$2:$I$14625,4,0)</f>
        <v>37.478557000000002</v>
      </c>
      <c r="G3441">
        <f>VLOOKUP(B3441,payment!$A$2:$I$14625,5,0)</f>
        <v>127.116709</v>
      </c>
      <c r="H3441" t="str">
        <f>VLOOKUP(E3441,gift_meta!$B$2:$C$33,2,0)</f>
        <v>2000원 이상 5% 할인</v>
      </c>
      <c r="I3441">
        <f t="shared" ca="1" si="107"/>
        <v>400</v>
      </c>
      <c r="J3441" s="5">
        <f>VLOOKUP(B3441,payment!$A$2:$I$14625,7,0)</f>
        <v>43119</v>
      </c>
      <c r="K3441" s="6">
        <f>VLOOKUP(B3441,payment!$A$2:$I$14625,8,0)</f>
        <v>0.42801</v>
      </c>
    </row>
    <row r="3442" spans="1:11">
      <c r="A3442">
        <v>3441</v>
      </c>
      <c r="B3442">
        <v>13868</v>
      </c>
      <c r="C3442">
        <f>VLOOKUP(B3442,payment!$A$2:$B$14625,2,0)</f>
        <v>279</v>
      </c>
      <c r="D3442" t="str">
        <f t="shared" si="106"/>
        <v>구이가</v>
      </c>
      <c r="E3442" t="str">
        <f>VLOOKUP(B3442,payment!$A$2:$I$14625,3,0)</f>
        <v>구이가</v>
      </c>
      <c r="F3442">
        <f>VLOOKUP(B3442,payment!$A$2:$I$14625,4,0)</f>
        <v>37.545340000000003</v>
      </c>
      <c r="G3442">
        <f>VLOOKUP(B3442,payment!$A$2:$I$14625,5,0)</f>
        <v>127.19025999999999</v>
      </c>
      <c r="H3442" t="str">
        <f>VLOOKUP(E3442,gift_meta!$B$2:$C$33,2,0)</f>
        <v>한판 주문시 사이다 제공</v>
      </c>
      <c r="I3442">
        <f t="shared" ca="1" si="107"/>
        <v>800</v>
      </c>
      <c r="J3442" s="5">
        <f>VLOOKUP(B3442,payment!$A$2:$I$14625,7,0)</f>
        <v>42852</v>
      </c>
      <c r="K3442" s="6">
        <f>VLOOKUP(B3442,payment!$A$2:$I$14625,8,0)</f>
        <v>0.60216000000000003</v>
      </c>
    </row>
    <row r="3443" spans="1:11">
      <c r="A3443">
        <v>3442</v>
      </c>
      <c r="B3443">
        <v>12689</v>
      </c>
      <c r="C3443">
        <f>VLOOKUP(B3443,payment!$A$2:$B$14625,2,0)</f>
        <v>209</v>
      </c>
      <c r="D3443" t="str">
        <f t="shared" si="106"/>
        <v>원할머니보쌈</v>
      </c>
      <c r="E3443" t="str">
        <f>VLOOKUP(B3443,payment!$A$2:$I$14625,3,0)</f>
        <v>원할머니보쌈</v>
      </c>
      <c r="F3443">
        <f>VLOOKUP(B3443,payment!$A$2:$I$14625,4,0)</f>
        <v>37.529297999999997</v>
      </c>
      <c r="G3443">
        <f>VLOOKUP(B3443,payment!$A$2:$I$14625,5,0)</f>
        <v>127.00416300000001</v>
      </c>
      <c r="H3443" t="str">
        <f>VLOOKUP(E3443,gift_meta!$B$2:$C$33,2,0)</f>
        <v>족발 3,000 할인 쿠폰 제공</v>
      </c>
      <c r="I3443">
        <f t="shared" ca="1" si="107"/>
        <v>1900</v>
      </c>
      <c r="J3443" s="5">
        <f>VLOOKUP(B3443,payment!$A$2:$I$14625,7,0)</f>
        <v>42466</v>
      </c>
      <c r="K3443" s="6">
        <f>VLOOKUP(B3443,payment!$A$2:$I$14625,8,0)</f>
        <v>0.68101999999999996</v>
      </c>
    </row>
    <row r="3444" spans="1:11">
      <c r="A3444">
        <v>3443</v>
      </c>
      <c r="B3444">
        <v>3373</v>
      </c>
      <c r="C3444">
        <f>VLOOKUP(B3444,payment!$A$2:$B$14625,2,0)</f>
        <v>73</v>
      </c>
      <c r="D3444" t="str">
        <f t="shared" si="106"/>
        <v>교보문고</v>
      </c>
      <c r="E3444" t="str">
        <f>VLOOKUP(B3444,payment!$A$2:$I$14625,3,0)</f>
        <v>교보문고</v>
      </c>
      <c r="F3444">
        <f>VLOOKUP(B3444,payment!$A$2:$I$14625,4,0)</f>
        <v>37.594107999999999</v>
      </c>
      <c r="G3444">
        <f>VLOOKUP(B3444,payment!$A$2:$I$14625,5,0)</f>
        <v>126.871037</v>
      </c>
      <c r="H3444" t="str">
        <f>VLOOKUP(E3444,gift_meta!$B$2:$C$33,2,0)</f>
        <v>도서 구매시 10% 할인</v>
      </c>
      <c r="I3444">
        <f t="shared" ca="1" si="107"/>
        <v>2000</v>
      </c>
      <c r="J3444" s="5">
        <f>VLOOKUP(B3444,payment!$A$2:$I$14625,7,0)</f>
        <v>43084</v>
      </c>
      <c r="K3444" s="6">
        <f>VLOOKUP(B3444,payment!$A$2:$I$14625,8,0)</f>
        <v>0.62939000000000001</v>
      </c>
    </row>
    <row r="3445" spans="1:11">
      <c r="A3445">
        <v>3444</v>
      </c>
      <c r="B3445">
        <v>9962</v>
      </c>
      <c r="C3445">
        <f>VLOOKUP(B3445,payment!$A$2:$B$14625,2,0)</f>
        <v>43</v>
      </c>
      <c r="D3445" t="str">
        <f t="shared" si="106"/>
        <v>연래춘</v>
      </c>
      <c r="E3445" t="str">
        <f>VLOOKUP(B3445,payment!$A$2:$I$14625,3,0)</f>
        <v>연래춘</v>
      </c>
      <c r="F3445">
        <f>VLOOKUP(B3445,payment!$A$2:$I$14625,4,0)</f>
        <v>37.657339999999998</v>
      </c>
      <c r="G3445">
        <f>VLOOKUP(B3445,payment!$A$2:$I$14625,5,0)</f>
        <v>126.96315300000001</v>
      </c>
      <c r="H3445" t="str">
        <f>VLOOKUP(E3445,gift_meta!$B$2:$C$33,2,0)</f>
        <v>현금 결재시 10% 할인</v>
      </c>
      <c r="I3445">
        <f t="shared" ca="1" si="107"/>
        <v>1100</v>
      </c>
      <c r="J3445" s="5">
        <f>VLOOKUP(B3445,payment!$A$2:$I$14625,7,0)</f>
        <v>42664</v>
      </c>
      <c r="K3445" s="6">
        <f>VLOOKUP(B3445,payment!$A$2:$I$14625,8,0)</f>
        <v>0.65134999999999998</v>
      </c>
    </row>
    <row r="3446" spans="1:11">
      <c r="A3446">
        <v>3445</v>
      </c>
      <c r="B3446">
        <v>4302</v>
      </c>
      <c r="C3446">
        <f>VLOOKUP(B3446,payment!$A$2:$B$14625,2,0)</f>
        <v>212</v>
      </c>
      <c r="D3446" t="str">
        <f t="shared" si="106"/>
        <v>쥬씨</v>
      </c>
      <c r="E3446" t="str">
        <f>VLOOKUP(B3446,payment!$A$2:$I$14625,3,0)</f>
        <v>쥬씨</v>
      </c>
      <c r="F3446">
        <f>VLOOKUP(B3446,payment!$A$2:$I$14625,4,0)</f>
        <v>37.512129999999999</v>
      </c>
      <c r="G3446">
        <f>VLOOKUP(B3446,payment!$A$2:$I$14625,5,0)</f>
        <v>127.068409</v>
      </c>
      <c r="H3446" t="str">
        <f>VLOOKUP(E3446,gift_meta!$B$2:$C$33,2,0)</f>
        <v>무료 사이즈업</v>
      </c>
      <c r="I3446">
        <f t="shared" ca="1" si="107"/>
        <v>200</v>
      </c>
      <c r="J3446" s="5">
        <f>VLOOKUP(B3446,payment!$A$2:$I$14625,7,0)</f>
        <v>42524</v>
      </c>
      <c r="K3446" s="6">
        <f>VLOOKUP(B3446,payment!$A$2:$I$14625,8,0)</f>
        <v>0.65459000000000001</v>
      </c>
    </row>
    <row r="3447" spans="1:11">
      <c r="A3447">
        <v>3446</v>
      </c>
      <c r="B3447">
        <v>14111</v>
      </c>
      <c r="C3447">
        <f>VLOOKUP(B3447,payment!$A$2:$B$14625,2,0)</f>
        <v>141</v>
      </c>
      <c r="D3447" t="str">
        <f t="shared" si="106"/>
        <v>원할머니보쌈</v>
      </c>
      <c r="E3447" t="str">
        <f>VLOOKUP(B3447,payment!$A$2:$I$14625,3,0)</f>
        <v>원할머니보쌈</v>
      </c>
      <c r="F3447">
        <f>VLOOKUP(B3447,payment!$A$2:$I$14625,4,0)</f>
        <v>37.687610999999997</v>
      </c>
      <c r="G3447">
        <f>VLOOKUP(B3447,payment!$A$2:$I$14625,5,0)</f>
        <v>127.113894</v>
      </c>
      <c r="H3447" t="str">
        <f>VLOOKUP(E3447,gift_meta!$B$2:$C$33,2,0)</f>
        <v>족발 3,000 할인 쿠폰 제공</v>
      </c>
      <c r="I3447">
        <f t="shared" ca="1" si="107"/>
        <v>900</v>
      </c>
      <c r="J3447" s="5">
        <f>VLOOKUP(B3447,payment!$A$2:$I$14625,7,0)</f>
        <v>42906</v>
      </c>
      <c r="K3447" s="6">
        <f>VLOOKUP(B3447,payment!$A$2:$I$14625,8,0)</f>
        <v>0.73919000000000001</v>
      </c>
    </row>
    <row r="3448" spans="1:11">
      <c r="A3448">
        <v>3447</v>
      </c>
      <c r="B3448">
        <v>2155</v>
      </c>
      <c r="C3448">
        <f>VLOOKUP(B3448,payment!$A$2:$B$14625,2,0)</f>
        <v>73</v>
      </c>
      <c r="D3448" t="str">
        <f t="shared" si="106"/>
        <v>이디야커피</v>
      </c>
      <c r="E3448" t="str">
        <f>VLOOKUP(B3448,payment!$A$2:$I$14625,3,0)</f>
        <v>이디야커피</v>
      </c>
      <c r="F3448">
        <f>VLOOKUP(B3448,payment!$A$2:$I$14625,4,0)</f>
        <v>37.477463</v>
      </c>
      <c r="G3448">
        <f>VLOOKUP(B3448,payment!$A$2:$I$14625,5,0)</f>
        <v>126.861485</v>
      </c>
      <c r="H3448" t="str">
        <f>VLOOKUP(E3448,gift_meta!$B$2:$C$33,2,0)</f>
        <v>스마트 오더 사용시 10% 할인</v>
      </c>
      <c r="I3448">
        <f t="shared" ca="1" si="107"/>
        <v>400</v>
      </c>
      <c r="J3448" s="5">
        <f>VLOOKUP(B3448,payment!$A$2:$I$14625,7,0)</f>
        <v>42466</v>
      </c>
      <c r="K3448" s="6">
        <f>VLOOKUP(B3448,payment!$A$2:$I$14625,8,0)</f>
        <v>0.74589000000000005</v>
      </c>
    </row>
    <row r="3449" spans="1:11">
      <c r="A3449">
        <v>3448</v>
      </c>
      <c r="B3449">
        <v>6921</v>
      </c>
      <c r="C3449">
        <f>VLOOKUP(B3449,payment!$A$2:$B$14625,2,0)</f>
        <v>173</v>
      </c>
      <c r="D3449" t="str">
        <f t="shared" si="106"/>
        <v>매드포갈릭</v>
      </c>
      <c r="E3449" t="str">
        <f>VLOOKUP(B3449,payment!$A$2:$I$14625,3,0)</f>
        <v>매드포갈릭</v>
      </c>
      <c r="F3449">
        <f>VLOOKUP(B3449,payment!$A$2:$I$14625,4,0)</f>
        <v>37.628518</v>
      </c>
      <c r="G3449">
        <f>VLOOKUP(B3449,payment!$A$2:$I$14625,5,0)</f>
        <v>126.957162</v>
      </c>
      <c r="H3449" t="str">
        <f>VLOOKUP(E3449,gift_meta!$B$2:$C$33,2,0)</f>
        <v>에이드 무료 제공</v>
      </c>
      <c r="I3449">
        <f t="shared" ca="1" si="107"/>
        <v>1300</v>
      </c>
      <c r="J3449" s="5">
        <f>VLOOKUP(B3449,payment!$A$2:$I$14625,7,0)</f>
        <v>42666</v>
      </c>
      <c r="K3449" s="6">
        <f>VLOOKUP(B3449,payment!$A$2:$I$14625,8,0)</f>
        <v>0.64210999999999996</v>
      </c>
    </row>
    <row r="3450" spans="1:11">
      <c r="A3450">
        <v>3449</v>
      </c>
      <c r="B3450">
        <v>10485</v>
      </c>
      <c r="C3450">
        <f>VLOOKUP(B3450,payment!$A$2:$B$14625,2,0)</f>
        <v>7</v>
      </c>
      <c r="D3450" t="str">
        <f t="shared" si="106"/>
        <v>약국</v>
      </c>
      <c r="E3450" t="str">
        <f>VLOOKUP(B3450,payment!$A$2:$I$14625,3,0)</f>
        <v>약국</v>
      </c>
      <c r="F3450">
        <f>VLOOKUP(B3450,payment!$A$2:$I$14625,4,0)</f>
        <v>37.465207999999997</v>
      </c>
      <c r="G3450">
        <f>VLOOKUP(B3450,payment!$A$2:$I$14625,5,0)</f>
        <v>127.018484</v>
      </c>
      <c r="H3450" t="str">
        <f>VLOOKUP(E3450,gift_meta!$B$2:$C$33,2,0)</f>
        <v>황사 마스크 증정(1매)</v>
      </c>
      <c r="I3450">
        <f t="shared" ca="1" si="107"/>
        <v>700</v>
      </c>
      <c r="J3450" s="5">
        <f>VLOOKUP(B3450,payment!$A$2:$I$14625,7,0)</f>
        <v>42896</v>
      </c>
      <c r="K3450" s="6">
        <f>VLOOKUP(B3450,payment!$A$2:$I$14625,8,0)</f>
        <v>0.47599999999999998</v>
      </c>
    </row>
    <row r="3451" spans="1:11">
      <c r="A3451">
        <v>3450</v>
      </c>
      <c r="B3451">
        <v>2954</v>
      </c>
      <c r="C3451">
        <f>VLOOKUP(B3451,payment!$A$2:$B$14625,2,0)</f>
        <v>55</v>
      </c>
      <c r="D3451" t="str">
        <f t="shared" si="106"/>
        <v>닭한마리</v>
      </c>
      <c r="E3451" t="str">
        <f>VLOOKUP(B3451,payment!$A$2:$I$14625,3,0)</f>
        <v>닭한마리</v>
      </c>
      <c r="F3451">
        <f>VLOOKUP(B3451,payment!$A$2:$I$14625,4,0)</f>
        <v>37.488881999999997</v>
      </c>
      <c r="G3451">
        <f>VLOOKUP(B3451,payment!$A$2:$I$14625,5,0)</f>
        <v>127.102301</v>
      </c>
      <c r="H3451" t="str">
        <f>VLOOKUP(E3451,gift_meta!$B$2:$C$33,2,0)</f>
        <v>칼국수 사리 무료 리필</v>
      </c>
      <c r="I3451">
        <f t="shared" ca="1" si="107"/>
        <v>1800</v>
      </c>
      <c r="J3451" s="5">
        <f>VLOOKUP(B3451,payment!$A$2:$I$14625,7,0)</f>
        <v>42390</v>
      </c>
      <c r="K3451" s="6">
        <f>VLOOKUP(B3451,payment!$A$2:$I$14625,8,0)</f>
        <v>0.70913999999999999</v>
      </c>
    </row>
    <row r="3452" spans="1:11">
      <c r="A3452">
        <v>3451</v>
      </c>
      <c r="B3452">
        <v>3477</v>
      </c>
      <c r="C3452">
        <f>VLOOKUP(B3452,payment!$A$2:$B$14625,2,0)</f>
        <v>289</v>
      </c>
      <c r="D3452" t="str">
        <f t="shared" si="106"/>
        <v>스시로로</v>
      </c>
      <c r="E3452" t="str">
        <f>VLOOKUP(B3452,payment!$A$2:$I$14625,3,0)</f>
        <v>스시로로</v>
      </c>
      <c r="F3452">
        <f>VLOOKUP(B3452,payment!$A$2:$I$14625,4,0)</f>
        <v>37.653252000000002</v>
      </c>
      <c r="G3452">
        <f>VLOOKUP(B3452,payment!$A$2:$I$14625,5,0)</f>
        <v>126.983242</v>
      </c>
      <c r="H3452" t="str">
        <f>VLOOKUP(E3452,gift_meta!$B$2:$C$33,2,0)</f>
        <v>2pcs 무료 제공</v>
      </c>
      <c r="I3452">
        <f t="shared" ca="1" si="107"/>
        <v>1200</v>
      </c>
      <c r="J3452" s="5">
        <f>VLOOKUP(B3452,payment!$A$2:$I$14625,7,0)</f>
        <v>43038</v>
      </c>
      <c r="K3452" s="6">
        <f>VLOOKUP(B3452,payment!$A$2:$I$14625,8,0)</f>
        <v>0.55347000000000002</v>
      </c>
    </row>
    <row r="3453" spans="1:11">
      <c r="A3453">
        <v>3452</v>
      </c>
      <c r="B3453">
        <v>2481</v>
      </c>
      <c r="C3453">
        <f>VLOOKUP(B3453,payment!$A$2:$B$14625,2,0)</f>
        <v>30</v>
      </c>
      <c r="D3453" t="str">
        <f t="shared" si="106"/>
        <v>한신포차</v>
      </c>
      <c r="E3453" t="str">
        <f>VLOOKUP(B3453,payment!$A$2:$I$14625,3,0)</f>
        <v>한신포차</v>
      </c>
      <c r="F3453">
        <f>VLOOKUP(B3453,payment!$A$2:$I$14625,4,0)</f>
        <v>37.712629999999997</v>
      </c>
      <c r="G3453">
        <f>VLOOKUP(B3453,payment!$A$2:$I$14625,5,0)</f>
        <v>126.989597</v>
      </c>
      <c r="H3453" t="str">
        <f>VLOOKUP(E3453,gift_meta!$B$2:$C$33,2,0)</f>
        <v>닭발 주문시 주먹밥 증정</v>
      </c>
      <c r="I3453">
        <f t="shared" ca="1" si="107"/>
        <v>800</v>
      </c>
      <c r="J3453" s="5">
        <f>VLOOKUP(B3453,payment!$A$2:$I$14625,7,0)</f>
        <v>42726</v>
      </c>
      <c r="K3453" s="6">
        <f>VLOOKUP(B3453,payment!$A$2:$I$14625,8,0)</f>
        <v>0.57401999999999997</v>
      </c>
    </row>
    <row r="3454" spans="1:11">
      <c r="A3454">
        <v>3453</v>
      </c>
      <c r="B3454">
        <v>8860</v>
      </c>
      <c r="C3454">
        <f>VLOOKUP(B3454,payment!$A$2:$B$14625,2,0)</f>
        <v>263</v>
      </c>
      <c r="D3454" t="str">
        <f t="shared" si="106"/>
        <v>멘동</v>
      </c>
      <c r="E3454" t="str">
        <f>VLOOKUP(B3454,payment!$A$2:$I$14625,3,0)</f>
        <v>멘동</v>
      </c>
      <c r="F3454">
        <f>VLOOKUP(B3454,payment!$A$2:$I$14625,4,0)</f>
        <v>37.673715000000001</v>
      </c>
      <c r="G3454">
        <f>VLOOKUP(B3454,payment!$A$2:$I$14625,5,0)</f>
        <v>126.97765099999999</v>
      </c>
      <c r="H3454" t="str">
        <f>VLOOKUP(E3454,gift_meta!$B$2:$C$33,2,0)</f>
        <v>규동 5% 할인</v>
      </c>
      <c r="I3454">
        <f t="shared" ca="1" si="107"/>
        <v>700</v>
      </c>
      <c r="J3454" s="5">
        <f>VLOOKUP(B3454,payment!$A$2:$I$14625,7,0)</f>
        <v>42550</v>
      </c>
      <c r="K3454" s="6">
        <f>VLOOKUP(B3454,payment!$A$2:$I$14625,8,0)</f>
        <v>0.68025000000000002</v>
      </c>
    </row>
    <row r="3455" spans="1:11">
      <c r="A3455">
        <v>3454</v>
      </c>
      <c r="B3455">
        <v>8020</v>
      </c>
      <c r="C3455">
        <f>VLOOKUP(B3455,payment!$A$2:$B$14625,2,0)</f>
        <v>237</v>
      </c>
      <c r="D3455" t="str">
        <f t="shared" si="106"/>
        <v>멘동</v>
      </c>
      <c r="E3455" t="str">
        <f>VLOOKUP(B3455,payment!$A$2:$I$14625,3,0)</f>
        <v>멘동</v>
      </c>
      <c r="F3455">
        <f>VLOOKUP(B3455,payment!$A$2:$I$14625,4,0)</f>
        <v>37.697293000000002</v>
      </c>
      <c r="G3455">
        <f>VLOOKUP(B3455,payment!$A$2:$I$14625,5,0)</f>
        <v>126.973872</v>
      </c>
      <c r="H3455" t="str">
        <f>VLOOKUP(E3455,gift_meta!$B$2:$C$33,2,0)</f>
        <v>규동 5% 할인</v>
      </c>
      <c r="I3455">
        <f t="shared" ca="1" si="107"/>
        <v>1100</v>
      </c>
      <c r="J3455" s="5">
        <f>VLOOKUP(B3455,payment!$A$2:$I$14625,7,0)</f>
        <v>42732</v>
      </c>
      <c r="K3455" s="6">
        <f>VLOOKUP(B3455,payment!$A$2:$I$14625,8,0)</f>
        <v>0.39705000000000001</v>
      </c>
    </row>
    <row r="3456" spans="1:11">
      <c r="A3456">
        <v>3455</v>
      </c>
      <c r="B3456">
        <v>10410</v>
      </c>
      <c r="C3456">
        <f>VLOOKUP(B3456,payment!$A$2:$B$14625,2,0)</f>
        <v>33</v>
      </c>
      <c r="D3456" t="str">
        <f t="shared" si="106"/>
        <v>스시로로</v>
      </c>
      <c r="E3456" t="str">
        <f>VLOOKUP(B3456,payment!$A$2:$I$14625,3,0)</f>
        <v>스시로로</v>
      </c>
      <c r="F3456">
        <f>VLOOKUP(B3456,payment!$A$2:$I$14625,4,0)</f>
        <v>37.624304000000002</v>
      </c>
      <c r="G3456">
        <f>VLOOKUP(B3456,payment!$A$2:$I$14625,5,0)</f>
        <v>126.90888200000001</v>
      </c>
      <c r="H3456" t="str">
        <f>VLOOKUP(E3456,gift_meta!$B$2:$C$33,2,0)</f>
        <v>2pcs 무료 제공</v>
      </c>
      <c r="I3456">
        <f t="shared" ca="1" si="107"/>
        <v>1500</v>
      </c>
      <c r="J3456" s="5">
        <f>VLOOKUP(B3456,payment!$A$2:$I$14625,7,0)</f>
        <v>43113</v>
      </c>
      <c r="K3456" s="6">
        <f>VLOOKUP(B3456,payment!$A$2:$I$14625,8,0)</f>
        <v>0.72397</v>
      </c>
    </row>
    <row r="3457" spans="1:11">
      <c r="A3457">
        <v>3456</v>
      </c>
      <c r="B3457">
        <v>10550</v>
      </c>
      <c r="C3457">
        <f>VLOOKUP(B3457,payment!$A$2:$B$14625,2,0)</f>
        <v>279</v>
      </c>
      <c r="D3457" t="str">
        <f t="shared" si="106"/>
        <v>백다방</v>
      </c>
      <c r="E3457" t="str">
        <f>VLOOKUP(B3457,payment!$A$2:$I$14625,3,0)</f>
        <v>백다방</v>
      </c>
      <c r="F3457">
        <f>VLOOKUP(B3457,payment!$A$2:$I$14625,4,0)</f>
        <v>37.716251999999997</v>
      </c>
      <c r="G3457">
        <f>VLOOKUP(B3457,payment!$A$2:$I$14625,5,0)</f>
        <v>127.057518</v>
      </c>
      <c r="H3457" t="str">
        <f>VLOOKUP(E3457,gift_meta!$B$2:$C$33,2,0)</f>
        <v>무료 토핑 추가</v>
      </c>
      <c r="I3457">
        <f t="shared" ca="1" si="107"/>
        <v>700</v>
      </c>
      <c r="J3457" s="5">
        <f>VLOOKUP(B3457,payment!$A$2:$I$14625,7,0)</f>
        <v>42642</v>
      </c>
      <c r="K3457" s="6">
        <f>VLOOKUP(B3457,payment!$A$2:$I$14625,8,0)</f>
        <v>0.58164000000000005</v>
      </c>
    </row>
    <row r="3458" spans="1:11">
      <c r="A3458">
        <v>3457</v>
      </c>
      <c r="B3458">
        <v>10779</v>
      </c>
      <c r="C3458">
        <f>VLOOKUP(B3458,payment!$A$2:$B$14625,2,0)</f>
        <v>233</v>
      </c>
      <c r="D3458" t="str">
        <f t="shared" ref="D3458:D3521" si="108">E3458</f>
        <v>꾼</v>
      </c>
      <c r="E3458" t="str">
        <f>VLOOKUP(B3458,payment!$A$2:$I$14625,3,0)</f>
        <v>꾼</v>
      </c>
      <c r="F3458">
        <f>VLOOKUP(B3458,payment!$A$2:$I$14625,4,0)</f>
        <v>37.455992999999999</v>
      </c>
      <c r="G3458">
        <f>VLOOKUP(B3458,payment!$A$2:$I$14625,5,0)</f>
        <v>127.048104</v>
      </c>
      <c r="H3458" t="str">
        <f>VLOOKUP(E3458,gift_meta!$B$2:$C$33,2,0)</f>
        <v>소주 2,000 쿠폰</v>
      </c>
      <c r="I3458">
        <f t="shared" ref="I3458:I3521" ca="1" si="109">RANDBETWEEN(1,20)*100</f>
        <v>100</v>
      </c>
      <c r="J3458" s="5">
        <f>VLOOKUP(B3458,payment!$A$2:$I$14625,7,0)</f>
        <v>43138</v>
      </c>
      <c r="K3458" s="6">
        <f>VLOOKUP(B3458,payment!$A$2:$I$14625,8,0)</f>
        <v>0.95035999999999998</v>
      </c>
    </row>
    <row r="3459" spans="1:11">
      <c r="A3459">
        <v>3458</v>
      </c>
      <c r="B3459">
        <v>9474</v>
      </c>
      <c r="C3459">
        <f>VLOOKUP(B3459,payment!$A$2:$B$14625,2,0)</f>
        <v>34</v>
      </c>
      <c r="D3459" t="str">
        <f t="shared" si="108"/>
        <v>엔젤리너스</v>
      </c>
      <c r="E3459" t="str">
        <f>VLOOKUP(B3459,payment!$A$2:$I$14625,3,0)</f>
        <v>엔젤리너스</v>
      </c>
      <c r="F3459">
        <f>VLOOKUP(B3459,payment!$A$2:$I$14625,4,0)</f>
        <v>37.658786999999997</v>
      </c>
      <c r="G3459">
        <f>VLOOKUP(B3459,payment!$A$2:$I$14625,5,0)</f>
        <v>127.170652</v>
      </c>
      <c r="H3459" t="str">
        <f>VLOOKUP(E3459,gift_meta!$B$2:$C$33,2,0)</f>
        <v>제조 음료 주문시 10% 할인</v>
      </c>
      <c r="I3459">
        <f t="shared" ca="1" si="109"/>
        <v>1400</v>
      </c>
      <c r="J3459" s="5">
        <f>VLOOKUP(B3459,payment!$A$2:$I$14625,7,0)</f>
        <v>43037</v>
      </c>
      <c r="K3459" s="6">
        <f>VLOOKUP(B3459,payment!$A$2:$I$14625,8,0)</f>
        <v>0.85751999999999995</v>
      </c>
    </row>
    <row r="3460" spans="1:11">
      <c r="A3460">
        <v>3459</v>
      </c>
      <c r="B3460">
        <v>11887</v>
      </c>
      <c r="C3460">
        <f>VLOOKUP(B3460,payment!$A$2:$B$14625,2,0)</f>
        <v>162</v>
      </c>
      <c r="D3460" t="str">
        <f t="shared" si="108"/>
        <v>연래춘</v>
      </c>
      <c r="E3460" t="str">
        <f>VLOOKUP(B3460,payment!$A$2:$I$14625,3,0)</f>
        <v>연래춘</v>
      </c>
      <c r="F3460">
        <f>VLOOKUP(B3460,payment!$A$2:$I$14625,4,0)</f>
        <v>37.637847999999998</v>
      </c>
      <c r="G3460">
        <f>VLOOKUP(B3460,payment!$A$2:$I$14625,5,0)</f>
        <v>126.93775599999999</v>
      </c>
      <c r="H3460" t="str">
        <f>VLOOKUP(E3460,gift_meta!$B$2:$C$33,2,0)</f>
        <v>현금 결재시 10% 할인</v>
      </c>
      <c r="I3460">
        <f t="shared" ca="1" si="109"/>
        <v>800</v>
      </c>
      <c r="J3460" s="5">
        <f>VLOOKUP(B3460,payment!$A$2:$I$14625,7,0)</f>
        <v>42616</v>
      </c>
      <c r="K3460" s="6">
        <f>VLOOKUP(B3460,payment!$A$2:$I$14625,8,0)</f>
        <v>0.39789000000000002</v>
      </c>
    </row>
    <row r="3461" spans="1:11">
      <c r="A3461">
        <v>3460</v>
      </c>
      <c r="B3461">
        <v>9266</v>
      </c>
      <c r="C3461">
        <f>VLOOKUP(B3461,payment!$A$2:$B$14625,2,0)</f>
        <v>279</v>
      </c>
      <c r="D3461" t="str">
        <f t="shared" si="108"/>
        <v>파리바게트</v>
      </c>
      <c r="E3461" t="str">
        <f>VLOOKUP(B3461,payment!$A$2:$I$14625,3,0)</f>
        <v>파리바게트</v>
      </c>
      <c r="F3461">
        <f>VLOOKUP(B3461,payment!$A$2:$I$14625,4,0)</f>
        <v>37.603399000000003</v>
      </c>
      <c r="G3461">
        <f>VLOOKUP(B3461,payment!$A$2:$I$14625,5,0)</f>
        <v>126.964158</v>
      </c>
      <c r="H3461" t="str">
        <f>VLOOKUP(E3461,gift_meta!$B$2:$C$33,2,0)</f>
        <v>1000원 이상 10% 할인</v>
      </c>
      <c r="I3461">
        <f t="shared" ca="1" si="109"/>
        <v>1600</v>
      </c>
      <c r="J3461" s="5">
        <f>VLOOKUP(B3461,payment!$A$2:$I$14625,7,0)</f>
        <v>43127</v>
      </c>
      <c r="K3461" s="6">
        <f>VLOOKUP(B3461,payment!$A$2:$I$14625,8,0)</f>
        <v>0.55378000000000005</v>
      </c>
    </row>
    <row r="3462" spans="1:11">
      <c r="A3462">
        <v>3461</v>
      </c>
      <c r="B3462">
        <v>13446</v>
      </c>
      <c r="C3462">
        <f>VLOOKUP(B3462,payment!$A$2:$B$14625,2,0)</f>
        <v>55</v>
      </c>
      <c r="D3462" t="str">
        <f t="shared" si="108"/>
        <v>홍콩반점</v>
      </c>
      <c r="E3462" t="str">
        <f>VLOOKUP(B3462,payment!$A$2:$I$14625,3,0)</f>
        <v>홍콩반점</v>
      </c>
      <c r="F3462">
        <f>VLOOKUP(B3462,payment!$A$2:$I$14625,4,0)</f>
        <v>37.495534999999997</v>
      </c>
      <c r="G3462">
        <f>VLOOKUP(B3462,payment!$A$2:$I$14625,5,0)</f>
        <v>126.940439</v>
      </c>
      <c r="H3462" t="str">
        <f>VLOOKUP(E3462,gift_meta!$B$2:$C$33,2,0)</f>
        <v>찹쌀 탕수육 10% 할인</v>
      </c>
      <c r="I3462">
        <f t="shared" ca="1" si="109"/>
        <v>1400</v>
      </c>
      <c r="J3462" s="5">
        <f>VLOOKUP(B3462,payment!$A$2:$I$14625,7,0)</f>
        <v>43083</v>
      </c>
      <c r="K3462" s="6">
        <f>VLOOKUP(B3462,payment!$A$2:$I$14625,8,0)</f>
        <v>0.60697999999999996</v>
      </c>
    </row>
    <row r="3463" spans="1:11">
      <c r="A3463">
        <v>3462</v>
      </c>
      <c r="B3463">
        <v>5980</v>
      </c>
      <c r="C3463">
        <f>VLOOKUP(B3463,payment!$A$2:$B$14625,2,0)</f>
        <v>74</v>
      </c>
      <c r="D3463" t="str">
        <f t="shared" si="108"/>
        <v>구이가</v>
      </c>
      <c r="E3463" t="str">
        <f>VLOOKUP(B3463,payment!$A$2:$I$14625,3,0)</f>
        <v>구이가</v>
      </c>
      <c r="F3463">
        <f>VLOOKUP(B3463,payment!$A$2:$I$14625,4,0)</f>
        <v>37.555872000000001</v>
      </c>
      <c r="G3463">
        <f>VLOOKUP(B3463,payment!$A$2:$I$14625,5,0)</f>
        <v>126.866181</v>
      </c>
      <c r="H3463" t="str">
        <f>VLOOKUP(E3463,gift_meta!$B$2:$C$33,2,0)</f>
        <v>한판 주문시 사이다 제공</v>
      </c>
      <c r="I3463">
        <f t="shared" ca="1" si="109"/>
        <v>1700</v>
      </c>
      <c r="J3463" s="5">
        <f>VLOOKUP(B3463,payment!$A$2:$I$14625,7,0)</f>
        <v>42550</v>
      </c>
      <c r="K3463" s="6">
        <f>VLOOKUP(B3463,payment!$A$2:$I$14625,8,0)</f>
        <v>0.55013000000000001</v>
      </c>
    </row>
    <row r="3464" spans="1:11">
      <c r="A3464">
        <v>3463</v>
      </c>
      <c r="B3464">
        <v>4046</v>
      </c>
      <c r="C3464">
        <f>VLOOKUP(B3464,payment!$A$2:$B$14625,2,0)</f>
        <v>73</v>
      </c>
      <c r="D3464" t="str">
        <f t="shared" si="108"/>
        <v>백다방</v>
      </c>
      <c r="E3464" t="str">
        <f>VLOOKUP(B3464,payment!$A$2:$I$14625,3,0)</f>
        <v>백다방</v>
      </c>
      <c r="F3464">
        <f>VLOOKUP(B3464,payment!$A$2:$I$14625,4,0)</f>
        <v>37.443089999999998</v>
      </c>
      <c r="G3464">
        <f>VLOOKUP(B3464,payment!$A$2:$I$14625,5,0)</f>
        <v>126.976615</v>
      </c>
      <c r="H3464" t="str">
        <f>VLOOKUP(E3464,gift_meta!$B$2:$C$33,2,0)</f>
        <v>무료 토핑 추가</v>
      </c>
      <c r="I3464">
        <f t="shared" ca="1" si="109"/>
        <v>700</v>
      </c>
      <c r="J3464" s="5">
        <f>VLOOKUP(B3464,payment!$A$2:$I$14625,7,0)</f>
        <v>42552</v>
      </c>
      <c r="K3464" s="6">
        <f>VLOOKUP(B3464,payment!$A$2:$I$14625,8,0)</f>
        <v>0.91768000000000005</v>
      </c>
    </row>
    <row r="3465" spans="1:11">
      <c r="A3465">
        <v>3464</v>
      </c>
      <c r="B3465">
        <v>2644</v>
      </c>
      <c r="C3465">
        <f>VLOOKUP(B3465,payment!$A$2:$B$14625,2,0)</f>
        <v>154</v>
      </c>
      <c r="D3465" t="str">
        <f t="shared" si="108"/>
        <v>이디야커피</v>
      </c>
      <c r="E3465" t="str">
        <f>VLOOKUP(B3465,payment!$A$2:$I$14625,3,0)</f>
        <v>이디야커피</v>
      </c>
      <c r="F3465">
        <f>VLOOKUP(B3465,payment!$A$2:$I$14625,4,0)</f>
        <v>37.541466999999997</v>
      </c>
      <c r="G3465">
        <f>VLOOKUP(B3465,payment!$A$2:$I$14625,5,0)</f>
        <v>126.980188</v>
      </c>
      <c r="H3465" t="str">
        <f>VLOOKUP(E3465,gift_meta!$B$2:$C$33,2,0)</f>
        <v>스마트 오더 사용시 10% 할인</v>
      </c>
      <c r="I3465">
        <f t="shared" ca="1" si="109"/>
        <v>1900</v>
      </c>
      <c r="J3465" s="5">
        <f>VLOOKUP(B3465,payment!$A$2:$I$14625,7,0)</f>
        <v>42486</v>
      </c>
      <c r="K3465" s="6">
        <f>VLOOKUP(B3465,payment!$A$2:$I$14625,8,0)</f>
        <v>0.57604</v>
      </c>
    </row>
    <row r="3466" spans="1:11">
      <c r="A3466">
        <v>3465</v>
      </c>
      <c r="B3466">
        <v>2209</v>
      </c>
      <c r="C3466">
        <f>VLOOKUP(B3466,payment!$A$2:$B$14625,2,0)</f>
        <v>156</v>
      </c>
      <c r="D3466" t="str">
        <f t="shared" si="108"/>
        <v>한신포차</v>
      </c>
      <c r="E3466" t="str">
        <f>VLOOKUP(B3466,payment!$A$2:$I$14625,3,0)</f>
        <v>한신포차</v>
      </c>
      <c r="F3466">
        <f>VLOOKUP(B3466,payment!$A$2:$I$14625,4,0)</f>
        <v>37.576025999999999</v>
      </c>
      <c r="G3466">
        <f>VLOOKUP(B3466,payment!$A$2:$I$14625,5,0)</f>
        <v>126.970709</v>
      </c>
      <c r="H3466" t="str">
        <f>VLOOKUP(E3466,gift_meta!$B$2:$C$33,2,0)</f>
        <v>닭발 주문시 주먹밥 증정</v>
      </c>
      <c r="I3466">
        <f t="shared" ca="1" si="109"/>
        <v>900</v>
      </c>
      <c r="J3466" s="5">
        <f>VLOOKUP(B3466,payment!$A$2:$I$14625,7,0)</f>
        <v>43193</v>
      </c>
      <c r="K3466" s="6">
        <f>VLOOKUP(B3466,payment!$A$2:$I$14625,8,0)</f>
        <v>0.81647000000000003</v>
      </c>
    </row>
    <row r="3467" spans="1:11">
      <c r="A3467">
        <v>3466</v>
      </c>
      <c r="B3467">
        <v>13259</v>
      </c>
      <c r="C3467">
        <f>VLOOKUP(B3467,payment!$A$2:$B$14625,2,0)</f>
        <v>256</v>
      </c>
      <c r="D3467" t="str">
        <f t="shared" si="108"/>
        <v>홍콩반점</v>
      </c>
      <c r="E3467" t="str">
        <f>VLOOKUP(B3467,payment!$A$2:$I$14625,3,0)</f>
        <v>홍콩반점</v>
      </c>
      <c r="F3467">
        <f>VLOOKUP(B3467,payment!$A$2:$I$14625,4,0)</f>
        <v>37.492856000000003</v>
      </c>
      <c r="G3467">
        <f>VLOOKUP(B3467,payment!$A$2:$I$14625,5,0)</f>
        <v>127.03289599999999</v>
      </c>
      <c r="H3467" t="str">
        <f>VLOOKUP(E3467,gift_meta!$B$2:$C$33,2,0)</f>
        <v>찹쌀 탕수육 10% 할인</v>
      </c>
      <c r="I3467">
        <f t="shared" ca="1" si="109"/>
        <v>700</v>
      </c>
      <c r="J3467" s="5">
        <f>VLOOKUP(B3467,payment!$A$2:$I$14625,7,0)</f>
        <v>42749</v>
      </c>
      <c r="K3467" s="6">
        <f>VLOOKUP(B3467,payment!$A$2:$I$14625,8,0)</f>
        <v>0.41519</v>
      </c>
    </row>
    <row r="3468" spans="1:11">
      <c r="A3468">
        <v>3467</v>
      </c>
      <c r="B3468">
        <v>9885</v>
      </c>
      <c r="C3468">
        <f>VLOOKUP(B3468,payment!$A$2:$B$14625,2,0)</f>
        <v>221</v>
      </c>
      <c r="D3468" t="str">
        <f t="shared" si="108"/>
        <v>백다방</v>
      </c>
      <c r="E3468" t="str">
        <f>VLOOKUP(B3468,payment!$A$2:$I$14625,3,0)</f>
        <v>백다방</v>
      </c>
      <c r="F3468">
        <f>VLOOKUP(B3468,payment!$A$2:$I$14625,4,0)</f>
        <v>37.574117000000001</v>
      </c>
      <c r="G3468">
        <f>VLOOKUP(B3468,payment!$A$2:$I$14625,5,0)</f>
        <v>127.041802</v>
      </c>
      <c r="H3468" t="str">
        <f>VLOOKUP(E3468,gift_meta!$B$2:$C$33,2,0)</f>
        <v>무료 토핑 추가</v>
      </c>
      <c r="I3468">
        <f t="shared" ca="1" si="109"/>
        <v>200</v>
      </c>
      <c r="J3468" s="5">
        <f>VLOOKUP(B3468,payment!$A$2:$I$14625,7,0)</f>
        <v>42504</v>
      </c>
      <c r="K3468" s="6">
        <f>VLOOKUP(B3468,payment!$A$2:$I$14625,8,0)</f>
        <v>0.53978999999999999</v>
      </c>
    </row>
    <row r="3469" spans="1:11">
      <c r="A3469">
        <v>3468</v>
      </c>
      <c r="B3469">
        <v>5210</v>
      </c>
      <c r="C3469">
        <f>VLOOKUP(B3469,payment!$A$2:$B$14625,2,0)</f>
        <v>258</v>
      </c>
      <c r="D3469" t="str">
        <f t="shared" si="108"/>
        <v>교보문고</v>
      </c>
      <c r="E3469" t="str">
        <f>VLOOKUP(B3469,payment!$A$2:$I$14625,3,0)</f>
        <v>교보문고</v>
      </c>
      <c r="F3469">
        <f>VLOOKUP(B3469,payment!$A$2:$I$14625,4,0)</f>
        <v>37.469124000000001</v>
      </c>
      <c r="G3469">
        <f>VLOOKUP(B3469,payment!$A$2:$I$14625,5,0)</f>
        <v>127.16616500000001</v>
      </c>
      <c r="H3469" t="str">
        <f>VLOOKUP(E3469,gift_meta!$B$2:$C$33,2,0)</f>
        <v>도서 구매시 10% 할인</v>
      </c>
      <c r="I3469">
        <f t="shared" ca="1" si="109"/>
        <v>100</v>
      </c>
      <c r="J3469" s="5">
        <f>VLOOKUP(B3469,payment!$A$2:$I$14625,7,0)</f>
        <v>43160</v>
      </c>
      <c r="K3469" s="6">
        <f>VLOOKUP(B3469,payment!$A$2:$I$14625,8,0)</f>
        <v>0.59294000000000002</v>
      </c>
    </row>
    <row r="3470" spans="1:11">
      <c r="A3470">
        <v>3469</v>
      </c>
      <c r="B3470">
        <v>9277</v>
      </c>
      <c r="C3470">
        <f>VLOOKUP(B3470,payment!$A$2:$B$14625,2,0)</f>
        <v>293</v>
      </c>
      <c r="D3470" t="str">
        <f t="shared" si="108"/>
        <v>김덕후의곱창조</v>
      </c>
      <c r="E3470" t="str">
        <f>VLOOKUP(B3470,payment!$A$2:$I$14625,3,0)</f>
        <v>김덕후의곱창조</v>
      </c>
      <c r="F3470">
        <f>VLOOKUP(B3470,payment!$A$2:$I$14625,4,0)</f>
        <v>37.468530999999999</v>
      </c>
      <c r="G3470">
        <f>VLOOKUP(B3470,payment!$A$2:$I$14625,5,0)</f>
        <v>126.953993</v>
      </c>
      <c r="H3470" t="str">
        <f>VLOOKUP(E3470,gift_meta!$B$2:$C$33,2,0)</f>
        <v>곱창 무한 리필 2,000 할인</v>
      </c>
      <c r="I3470">
        <f t="shared" ca="1" si="109"/>
        <v>1400</v>
      </c>
      <c r="J3470" s="5">
        <f>VLOOKUP(B3470,payment!$A$2:$I$14625,7,0)</f>
        <v>43057</v>
      </c>
      <c r="K3470" s="6">
        <f>VLOOKUP(B3470,payment!$A$2:$I$14625,8,0)</f>
        <v>0.48882999999999999</v>
      </c>
    </row>
    <row r="3471" spans="1:11">
      <c r="A3471">
        <v>3470</v>
      </c>
      <c r="B3471">
        <v>42</v>
      </c>
      <c r="C3471">
        <f>VLOOKUP(B3471,payment!$A$2:$B$14625,2,0)</f>
        <v>106</v>
      </c>
      <c r="D3471" t="str">
        <f t="shared" si="108"/>
        <v>봄봄</v>
      </c>
      <c r="E3471" t="str">
        <f>VLOOKUP(B3471,payment!$A$2:$I$14625,3,0)</f>
        <v>봄봄</v>
      </c>
      <c r="F3471">
        <f>VLOOKUP(B3471,payment!$A$2:$I$14625,4,0)</f>
        <v>37.516131000000001</v>
      </c>
      <c r="G3471">
        <f>VLOOKUP(B3471,payment!$A$2:$I$14625,5,0)</f>
        <v>127.13243</v>
      </c>
      <c r="H3471" t="str">
        <f>VLOOKUP(E3471,gift_meta!$B$2:$C$33,2,0)</f>
        <v>음료 주문시 쿠폰 도장 2개 추가</v>
      </c>
      <c r="I3471">
        <f t="shared" ca="1" si="109"/>
        <v>900</v>
      </c>
      <c r="J3471" s="5">
        <f>VLOOKUP(B3471,payment!$A$2:$I$14625,7,0)</f>
        <v>42867</v>
      </c>
      <c r="K3471" s="6">
        <f>VLOOKUP(B3471,payment!$A$2:$I$14625,8,0)</f>
        <v>0.80640999999999996</v>
      </c>
    </row>
    <row r="3472" spans="1:11">
      <c r="A3472">
        <v>3471</v>
      </c>
      <c r="B3472">
        <v>11177</v>
      </c>
      <c r="C3472">
        <f>VLOOKUP(B3472,payment!$A$2:$B$14625,2,0)</f>
        <v>142</v>
      </c>
      <c r="D3472" t="str">
        <f t="shared" si="108"/>
        <v>베스킨라빈스</v>
      </c>
      <c r="E3472" t="str">
        <f>VLOOKUP(B3472,payment!$A$2:$I$14625,3,0)</f>
        <v>베스킨라빈스</v>
      </c>
      <c r="F3472">
        <f>VLOOKUP(B3472,payment!$A$2:$I$14625,4,0)</f>
        <v>37.626992999999999</v>
      </c>
      <c r="G3472">
        <f>VLOOKUP(B3472,payment!$A$2:$I$14625,5,0)</f>
        <v>126.910454</v>
      </c>
      <c r="H3472" t="str">
        <f>VLOOKUP(E3472,gift_meta!$B$2:$C$33,2,0)</f>
        <v>무료 사이즈업</v>
      </c>
      <c r="I3472">
        <f t="shared" ca="1" si="109"/>
        <v>300</v>
      </c>
      <c r="J3472" s="5">
        <f>VLOOKUP(B3472,payment!$A$2:$I$14625,7,0)</f>
        <v>42822</v>
      </c>
      <c r="K3472" s="6">
        <f>VLOOKUP(B3472,payment!$A$2:$I$14625,8,0)</f>
        <v>0.49596000000000001</v>
      </c>
    </row>
    <row r="3473" spans="1:11">
      <c r="A3473">
        <v>3472</v>
      </c>
      <c r="B3473">
        <v>6427</v>
      </c>
      <c r="C3473">
        <f>VLOOKUP(B3473,payment!$A$2:$B$14625,2,0)</f>
        <v>260</v>
      </c>
      <c r="D3473" t="str">
        <f t="shared" si="108"/>
        <v>쥬씨</v>
      </c>
      <c r="E3473" t="str">
        <f>VLOOKUP(B3473,payment!$A$2:$I$14625,3,0)</f>
        <v>쥬씨</v>
      </c>
      <c r="F3473">
        <f>VLOOKUP(B3473,payment!$A$2:$I$14625,4,0)</f>
        <v>37.673127999999998</v>
      </c>
      <c r="G3473">
        <f>VLOOKUP(B3473,payment!$A$2:$I$14625,5,0)</f>
        <v>126.89673000000001</v>
      </c>
      <c r="H3473" t="str">
        <f>VLOOKUP(E3473,gift_meta!$B$2:$C$33,2,0)</f>
        <v>무료 사이즈업</v>
      </c>
      <c r="I3473">
        <f t="shared" ca="1" si="109"/>
        <v>1600</v>
      </c>
      <c r="J3473" s="5">
        <f>VLOOKUP(B3473,payment!$A$2:$I$14625,7,0)</f>
        <v>42768</v>
      </c>
      <c r="K3473" s="6">
        <f>VLOOKUP(B3473,payment!$A$2:$I$14625,8,0)</f>
        <v>0.84270999999999996</v>
      </c>
    </row>
    <row r="3474" spans="1:11">
      <c r="A3474">
        <v>3473</v>
      </c>
      <c r="B3474">
        <v>8831</v>
      </c>
      <c r="C3474">
        <f>VLOOKUP(B3474,payment!$A$2:$B$14625,2,0)</f>
        <v>175</v>
      </c>
      <c r="D3474" t="str">
        <f t="shared" si="108"/>
        <v>엔젤리너스</v>
      </c>
      <c r="E3474" t="str">
        <f>VLOOKUP(B3474,payment!$A$2:$I$14625,3,0)</f>
        <v>엔젤리너스</v>
      </c>
      <c r="F3474">
        <f>VLOOKUP(B3474,payment!$A$2:$I$14625,4,0)</f>
        <v>37.663505999999998</v>
      </c>
      <c r="G3474">
        <f>VLOOKUP(B3474,payment!$A$2:$I$14625,5,0)</f>
        <v>126.947039</v>
      </c>
      <c r="H3474" t="str">
        <f>VLOOKUP(E3474,gift_meta!$B$2:$C$33,2,0)</f>
        <v>제조 음료 주문시 10% 할인</v>
      </c>
      <c r="I3474">
        <f t="shared" ca="1" si="109"/>
        <v>200</v>
      </c>
      <c r="J3474" s="5">
        <f>VLOOKUP(B3474,payment!$A$2:$I$14625,7,0)</f>
        <v>42679</v>
      </c>
      <c r="K3474" s="6">
        <f>VLOOKUP(B3474,payment!$A$2:$I$14625,8,0)</f>
        <v>0.95726999999999995</v>
      </c>
    </row>
    <row r="3475" spans="1:11">
      <c r="A3475">
        <v>3474</v>
      </c>
      <c r="B3475">
        <v>4841</v>
      </c>
      <c r="C3475">
        <f>VLOOKUP(B3475,payment!$A$2:$B$14625,2,0)</f>
        <v>164</v>
      </c>
      <c r="D3475" t="str">
        <f t="shared" si="108"/>
        <v>매드포갈릭</v>
      </c>
      <c r="E3475" t="str">
        <f>VLOOKUP(B3475,payment!$A$2:$I$14625,3,0)</f>
        <v>매드포갈릭</v>
      </c>
      <c r="F3475">
        <f>VLOOKUP(B3475,payment!$A$2:$I$14625,4,0)</f>
        <v>37.566608000000002</v>
      </c>
      <c r="G3475">
        <f>VLOOKUP(B3475,payment!$A$2:$I$14625,5,0)</f>
        <v>126.93787500000001</v>
      </c>
      <c r="H3475" t="str">
        <f>VLOOKUP(E3475,gift_meta!$B$2:$C$33,2,0)</f>
        <v>에이드 무료 제공</v>
      </c>
      <c r="I3475">
        <f t="shared" ca="1" si="109"/>
        <v>700</v>
      </c>
      <c r="J3475" s="5">
        <f>VLOOKUP(B3475,payment!$A$2:$I$14625,7,0)</f>
        <v>42745</v>
      </c>
      <c r="K3475" s="6">
        <f>VLOOKUP(B3475,payment!$A$2:$I$14625,8,0)</f>
        <v>0.64271</v>
      </c>
    </row>
    <row r="3476" spans="1:11">
      <c r="A3476">
        <v>3475</v>
      </c>
      <c r="B3476">
        <v>10358</v>
      </c>
      <c r="C3476">
        <f>VLOOKUP(B3476,payment!$A$2:$B$14625,2,0)</f>
        <v>286</v>
      </c>
      <c r="D3476" t="str">
        <f t="shared" si="108"/>
        <v>동경야네</v>
      </c>
      <c r="E3476" t="str">
        <f>VLOOKUP(B3476,payment!$A$2:$I$14625,3,0)</f>
        <v>동경야네</v>
      </c>
      <c r="F3476">
        <f>VLOOKUP(B3476,payment!$A$2:$I$14625,4,0)</f>
        <v>37.688944999999997</v>
      </c>
      <c r="G3476">
        <f>VLOOKUP(B3476,payment!$A$2:$I$14625,5,0)</f>
        <v>127.11890200000001</v>
      </c>
      <c r="H3476" t="str">
        <f>VLOOKUP(E3476,gift_meta!$B$2:$C$33,2,0)</f>
        <v>사케동 10% 할인</v>
      </c>
      <c r="I3476">
        <f t="shared" ca="1" si="109"/>
        <v>600</v>
      </c>
      <c r="J3476" s="5">
        <f>VLOOKUP(B3476,payment!$A$2:$I$14625,7,0)</f>
        <v>42721</v>
      </c>
      <c r="K3476" s="6">
        <f>VLOOKUP(B3476,payment!$A$2:$I$14625,8,0)</f>
        <v>0.98202</v>
      </c>
    </row>
    <row r="3477" spans="1:11">
      <c r="A3477">
        <v>3476</v>
      </c>
      <c r="B3477">
        <v>670</v>
      </c>
      <c r="C3477">
        <f>VLOOKUP(B3477,payment!$A$2:$B$14625,2,0)</f>
        <v>186</v>
      </c>
      <c r="D3477" t="str">
        <f t="shared" si="108"/>
        <v>반디앤루니스</v>
      </c>
      <c r="E3477" t="str">
        <f>VLOOKUP(B3477,payment!$A$2:$I$14625,3,0)</f>
        <v>반디앤루니스</v>
      </c>
      <c r="F3477">
        <f>VLOOKUP(B3477,payment!$A$2:$I$14625,4,0)</f>
        <v>37.703904999999999</v>
      </c>
      <c r="G3477">
        <f>VLOOKUP(B3477,payment!$A$2:$I$14625,5,0)</f>
        <v>126.925737</v>
      </c>
      <c r="H3477" t="str">
        <f>VLOOKUP(E3477,gift_meta!$B$2:$C$33,2,0)</f>
        <v>도서 구매시 5% 할인</v>
      </c>
      <c r="I3477">
        <f t="shared" ca="1" si="109"/>
        <v>900</v>
      </c>
      <c r="J3477" s="5">
        <f>VLOOKUP(B3477,payment!$A$2:$I$14625,7,0)</f>
        <v>43144</v>
      </c>
      <c r="K3477" s="6">
        <f>VLOOKUP(B3477,payment!$A$2:$I$14625,8,0)</f>
        <v>0.79135</v>
      </c>
    </row>
    <row r="3478" spans="1:11">
      <c r="A3478">
        <v>3477</v>
      </c>
      <c r="B3478">
        <v>4429</v>
      </c>
      <c r="C3478">
        <f>VLOOKUP(B3478,payment!$A$2:$B$14625,2,0)</f>
        <v>177</v>
      </c>
      <c r="D3478" t="str">
        <f t="shared" si="108"/>
        <v>파리바게트</v>
      </c>
      <c r="E3478" t="str">
        <f>VLOOKUP(B3478,payment!$A$2:$I$14625,3,0)</f>
        <v>파리바게트</v>
      </c>
      <c r="F3478">
        <f>VLOOKUP(B3478,payment!$A$2:$I$14625,4,0)</f>
        <v>37.637132999999999</v>
      </c>
      <c r="G3478">
        <f>VLOOKUP(B3478,payment!$A$2:$I$14625,5,0)</f>
        <v>127.039176</v>
      </c>
      <c r="H3478" t="str">
        <f>VLOOKUP(E3478,gift_meta!$B$2:$C$33,2,0)</f>
        <v>1000원 이상 10% 할인</v>
      </c>
      <c r="I3478">
        <f t="shared" ca="1" si="109"/>
        <v>400</v>
      </c>
      <c r="J3478" s="5">
        <f>VLOOKUP(B3478,payment!$A$2:$I$14625,7,0)</f>
        <v>42958</v>
      </c>
      <c r="K3478" s="6">
        <f>VLOOKUP(B3478,payment!$A$2:$I$14625,8,0)</f>
        <v>0.79495000000000005</v>
      </c>
    </row>
    <row r="3479" spans="1:11">
      <c r="A3479">
        <v>3478</v>
      </c>
      <c r="B3479">
        <v>5327</v>
      </c>
      <c r="C3479">
        <f>VLOOKUP(B3479,payment!$A$2:$B$14625,2,0)</f>
        <v>210</v>
      </c>
      <c r="D3479" t="str">
        <f t="shared" si="108"/>
        <v>홍콩반점</v>
      </c>
      <c r="E3479" t="str">
        <f>VLOOKUP(B3479,payment!$A$2:$I$14625,3,0)</f>
        <v>홍콩반점</v>
      </c>
      <c r="F3479">
        <f>VLOOKUP(B3479,payment!$A$2:$I$14625,4,0)</f>
        <v>37.680303000000002</v>
      </c>
      <c r="G3479">
        <f>VLOOKUP(B3479,payment!$A$2:$I$14625,5,0)</f>
        <v>126.904747</v>
      </c>
      <c r="H3479" t="str">
        <f>VLOOKUP(E3479,gift_meta!$B$2:$C$33,2,0)</f>
        <v>찹쌀 탕수육 10% 할인</v>
      </c>
      <c r="I3479">
        <f t="shared" ca="1" si="109"/>
        <v>1600</v>
      </c>
      <c r="J3479" s="5">
        <f>VLOOKUP(B3479,payment!$A$2:$I$14625,7,0)</f>
        <v>42788</v>
      </c>
      <c r="K3479" s="6">
        <f>VLOOKUP(B3479,payment!$A$2:$I$14625,8,0)</f>
        <v>0.81220999999999999</v>
      </c>
    </row>
    <row r="3480" spans="1:11">
      <c r="A3480">
        <v>3479</v>
      </c>
      <c r="B3480">
        <v>5563</v>
      </c>
      <c r="C3480">
        <f>VLOOKUP(B3480,payment!$A$2:$B$14625,2,0)</f>
        <v>208</v>
      </c>
      <c r="D3480" t="str">
        <f t="shared" si="108"/>
        <v>스시로로</v>
      </c>
      <c r="E3480" t="str">
        <f>VLOOKUP(B3480,payment!$A$2:$I$14625,3,0)</f>
        <v>스시로로</v>
      </c>
      <c r="F3480">
        <f>VLOOKUP(B3480,payment!$A$2:$I$14625,4,0)</f>
        <v>37.678033999999997</v>
      </c>
      <c r="G3480">
        <f>VLOOKUP(B3480,payment!$A$2:$I$14625,5,0)</f>
        <v>126.90001100000001</v>
      </c>
      <c r="H3480" t="str">
        <f>VLOOKUP(E3480,gift_meta!$B$2:$C$33,2,0)</f>
        <v>2pcs 무료 제공</v>
      </c>
      <c r="I3480">
        <f t="shared" ca="1" si="109"/>
        <v>100</v>
      </c>
      <c r="J3480" s="5">
        <f>VLOOKUP(B3480,payment!$A$2:$I$14625,7,0)</f>
        <v>43088</v>
      </c>
      <c r="K3480" s="6">
        <f>VLOOKUP(B3480,payment!$A$2:$I$14625,8,0)</f>
        <v>0.63329000000000002</v>
      </c>
    </row>
    <row r="3481" spans="1:11">
      <c r="A3481">
        <v>3480</v>
      </c>
      <c r="B3481">
        <v>5443</v>
      </c>
      <c r="C3481">
        <f>VLOOKUP(B3481,payment!$A$2:$B$14625,2,0)</f>
        <v>233</v>
      </c>
      <c r="D3481" t="str">
        <f t="shared" si="108"/>
        <v>교보문고</v>
      </c>
      <c r="E3481" t="str">
        <f>VLOOKUP(B3481,payment!$A$2:$I$14625,3,0)</f>
        <v>교보문고</v>
      </c>
      <c r="F3481">
        <f>VLOOKUP(B3481,payment!$A$2:$I$14625,4,0)</f>
        <v>37.716019000000003</v>
      </c>
      <c r="G3481">
        <f>VLOOKUP(B3481,payment!$A$2:$I$14625,5,0)</f>
        <v>126.862942</v>
      </c>
      <c r="H3481" t="str">
        <f>VLOOKUP(E3481,gift_meta!$B$2:$C$33,2,0)</f>
        <v>도서 구매시 10% 할인</v>
      </c>
      <c r="I3481">
        <f t="shared" ca="1" si="109"/>
        <v>1200</v>
      </c>
      <c r="J3481" s="5">
        <f>VLOOKUP(B3481,payment!$A$2:$I$14625,7,0)</f>
        <v>42727</v>
      </c>
      <c r="K3481" s="6">
        <f>VLOOKUP(B3481,payment!$A$2:$I$14625,8,0)</f>
        <v>0.85258999999999996</v>
      </c>
    </row>
    <row r="3482" spans="1:11">
      <c r="A3482">
        <v>3481</v>
      </c>
      <c r="B3482">
        <v>1529</v>
      </c>
      <c r="C3482">
        <f>VLOOKUP(B3482,payment!$A$2:$B$14625,2,0)</f>
        <v>295</v>
      </c>
      <c r="D3482" t="str">
        <f t="shared" si="108"/>
        <v>아웃백</v>
      </c>
      <c r="E3482" t="str">
        <f>VLOOKUP(B3482,payment!$A$2:$I$14625,3,0)</f>
        <v>아웃백</v>
      </c>
      <c r="F3482">
        <f>VLOOKUP(B3482,payment!$A$2:$I$14625,4,0)</f>
        <v>37.563698000000002</v>
      </c>
      <c r="G3482">
        <f>VLOOKUP(B3482,payment!$A$2:$I$14625,5,0)</f>
        <v>127.09088800000001</v>
      </c>
      <c r="H3482" t="str">
        <f>VLOOKUP(E3482,gift_meta!$B$2:$C$33,2,0)</f>
        <v>스테이크 주문시 10% 할인</v>
      </c>
      <c r="I3482">
        <f t="shared" ca="1" si="109"/>
        <v>200</v>
      </c>
      <c r="J3482" s="5">
        <f>VLOOKUP(B3482,payment!$A$2:$I$14625,7,0)</f>
        <v>42786</v>
      </c>
      <c r="K3482" s="6">
        <f>VLOOKUP(B3482,payment!$A$2:$I$14625,8,0)</f>
        <v>0.65315999999999996</v>
      </c>
    </row>
    <row r="3483" spans="1:11">
      <c r="A3483">
        <v>3482</v>
      </c>
      <c r="B3483">
        <v>9269</v>
      </c>
      <c r="C3483">
        <f>VLOOKUP(B3483,payment!$A$2:$B$14625,2,0)</f>
        <v>300</v>
      </c>
      <c r="D3483" t="str">
        <f t="shared" si="108"/>
        <v>교보문고</v>
      </c>
      <c r="E3483" t="str">
        <f>VLOOKUP(B3483,payment!$A$2:$I$14625,3,0)</f>
        <v>교보문고</v>
      </c>
      <c r="F3483">
        <f>VLOOKUP(B3483,payment!$A$2:$I$14625,4,0)</f>
        <v>37.707397</v>
      </c>
      <c r="G3483">
        <f>VLOOKUP(B3483,payment!$A$2:$I$14625,5,0)</f>
        <v>126.97135900000001</v>
      </c>
      <c r="H3483" t="str">
        <f>VLOOKUP(E3483,gift_meta!$B$2:$C$33,2,0)</f>
        <v>도서 구매시 10% 할인</v>
      </c>
      <c r="I3483">
        <f t="shared" ca="1" si="109"/>
        <v>1600</v>
      </c>
      <c r="J3483" s="5">
        <f>VLOOKUP(B3483,payment!$A$2:$I$14625,7,0)</f>
        <v>42692</v>
      </c>
      <c r="K3483" s="6">
        <f>VLOOKUP(B3483,payment!$A$2:$I$14625,8,0)</f>
        <v>0.55654999999999999</v>
      </c>
    </row>
    <row r="3484" spans="1:11">
      <c r="A3484">
        <v>3483</v>
      </c>
      <c r="B3484">
        <v>4110</v>
      </c>
      <c r="C3484">
        <f>VLOOKUP(B3484,payment!$A$2:$B$14625,2,0)</f>
        <v>181</v>
      </c>
      <c r="D3484" t="str">
        <f t="shared" si="108"/>
        <v>이디야커피</v>
      </c>
      <c r="E3484" t="str">
        <f>VLOOKUP(B3484,payment!$A$2:$I$14625,3,0)</f>
        <v>이디야커피</v>
      </c>
      <c r="F3484">
        <f>VLOOKUP(B3484,payment!$A$2:$I$14625,4,0)</f>
        <v>37.505414999999999</v>
      </c>
      <c r="G3484">
        <f>VLOOKUP(B3484,payment!$A$2:$I$14625,5,0)</f>
        <v>126.974346</v>
      </c>
      <c r="H3484" t="str">
        <f>VLOOKUP(E3484,gift_meta!$B$2:$C$33,2,0)</f>
        <v>스마트 오더 사용시 10% 할인</v>
      </c>
      <c r="I3484">
        <f t="shared" ca="1" si="109"/>
        <v>1600</v>
      </c>
      <c r="J3484" s="5">
        <f>VLOOKUP(B3484,payment!$A$2:$I$14625,7,0)</f>
        <v>43097</v>
      </c>
      <c r="K3484" s="6">
        <f>VLOOKUP(B3484,payment!$A$2:$I$14625,8,0)</f>
        <v>0.76407000000000003</v>
      </c>
    </row>
    <row r="3485" spans="1:11">
      <c r="A3485">
        <v>3484</v>
      </c>
      <c r="B3485">
        <v>11809</v>
      </c>
      <c r="C3485">
        <f>VLOOKUP(B3485,payment!$A$2:$B$14625,2,0)</f>
        <v>283</v>
      </c>
      <c r="D3485" t="str">
        <f t="shared" si="108"/>
        <v>봄봄</v>
      </c>
      <c r="E3485" t="str">
        <f>VLOOKUP(B3485,payment!$A$2:$I$14625,3,0)</f>
        <v>봄봄</v>
      </c>
      <c r="F3485">
        <f>VLOOKUP(B3485,payment!$A$2:$I$14625,4,0)</f>
        <v>37.710675999999999</v>
      </c>
      <c r="G3485">
        <f>VLOOKUP(B3485,payment!$A$2:$I$14625,5,0)</f>
        <v>126.94357599999999</v>
      </c>
      <c r="H3485" t="str">
        <f>VLOOKUP(E3485,gift_meta!$B$2:$C$33,2,0)</f>
        <v>음료 주문시 쿠폰 도장 2개 추가</v>
      </c>
      <c r="I3485">
        <f t="shared" ca="1" si="109"/>
        <v>1800</v>
      </c>
      <c r="J3485" s="5">
        <f>VLOOKUP(B3485,payment!$A$2:$I$14625,7,0)</f>
        <v>42616</v>
      </c>
      <c r="K3485" s="6">
        <f>VLOOKUP(B3485,payment!$A$2:$I$14625,8,0)</f>
        <v>0.58335999999999999</v>
      </c>
    </row>
    <row r="3486" spans="1:11">
      <c r="A3486">
        <v>3485</v>
      </c>
      <c r="B3486">
        <v>10411</v>
      </c>
      <c r="C3486">
        <f>VLOOKUP(B3486,payment!$A$2:$B$14625,2,0)</f>
        <v>157</v>
      </c>
      <c r="D3486" t="str">
        <f t="shared" si="108"/>
        <v>멘동</v>
      </c>
      <c r="E3486" t="str">
        <f>VLOOKUP(B3486,payment!$A$2:$I$14625,3,0)</f>
        <v>멘동</v>
      </c>
      <c r="F3486">
        <f>VLOOKUP(B3486,payment!$A$2:$I$14625,4,0)</f>
        <v>37.596352000000003</v>
      </c>
      <c r="G3486">
        <f>VLOOKUP(B3486,payment!$A$2:$I$14625,5,0)</f>
        <v>127.001434</v>
      </c>
      <c r="H3486" t="str">
        <f>VLOOKUP(E3486,gift_meta!$B$2:$C$33,2,0)</f>
        <v>규동 5% 할인</v>
      </c>
      <c r="I3486">
        <f t="shared" ca="1" si="109"/>
        <v>800</v>
      </c>
      <c r="J3486" s="5">
        <f>VLOOKUP(B3486,payment!$A$2:$I$14625,7,0)</f>
        <v>42485</v>
      </c>
      <c r="K3486" s="6">
        <f>VLOOKUP(B3486,payment!$A$2:$I$14625,8,0)</f>
        <v>0.66302000000000005</v>
      </c>
    </row>
    <row r="3487" spans="1:11">
      <c r="A3487">
        <v>3486</v>
      </c>
      <c r="B3487">
        <v>2049</v>
      </c>
      <c r="C3487">
        <f>VLOOKUP(B3487,payment!$A$2:$B$14625,2,0)</f>
        <v>83</v>
      </c>
      <c r="D3487" t="str">
        <f t="shared" si="108"/>
        <v>뚜레쥬르</v>
      </c>
      <c r="E3487" t="str">
        <f>VLOOKUP(B3487,payment!$A$2:$I$14625,3,0)</f>
        <v>뚜레쥬르</v>
      </c>
      <c r="F3487">
        <f>VLOOKUP(B3487,payment!$A$2:$I$14625,4,0)</f>
        <v>37.542388000000003</v>
      </c>
      <c r="G3487">
        <f>VLOOKUP(B3487,payment!$A$2:$I$14625,5,0)</f>
        <v>127.15443999999999</v>
      </c>
      <c r="H3487" t="str">
        <f>VLOOKUP(E3487,gift_meta!$B$2:$C$33,2,0)</f>
        <v>2000원 이상 5% 할인</v>
      </c>
      <c r="I3487">
        <f t="shared" ca="1" si="109"/>
        <v>1800</v>
      </c>
      <c r="J3487" s="5">
        <f>VLOOKUP(B3487,payment!$A$2:$I$14625,7,0)</f>
        <v>42481</v>
      </c>
      <c r="K3487" s="6">
        <f>VLOOKUP(B3487,payment!$A$2:$I$14625,8,0)</f>
        <v>0.49269000000000002</v>
      </c>
    </row>
    <row r="3488" spans="1:11">
      <c r="A3488">
        <v>3487</v>
      </c>
      <c r="B3488">
        <v>9444</v>
      </c>
      <c r="C3488">
        <f>VLOOKUP(B3488,payment!$A$2:$B$14625,2,0)</f>
        <v>283</v>
      </c>
      <c r="D3488" t="str">
        <f t="shared" si="108"/>
        <v>롯데리아</v>
      </c>
      <c r="E3488" t="str">
        <f>VLOOKUP(B3488,payment!$A$2:$I$14625,3,0)</f>
        <v>롯데리아</v>
      </c>
      <c r="F3488">
        <f>VLOOKUP(B3488,payment!$A$2:$I$14625,4,0)</f>
        <v>37.695723999999998</v>
      </c>
      <c r="G3488">
        <f>VLOOKUP(B3488,payment!$A$2:$I$14625,5,0)</f>
        <v>126.924077</v>
      </c>
      <c r="H3488" t="str">
        <f>VLOOKUP(E3488,gift_meta!$B$2:$C$33,2,0)</f>
        <v>롯데리아 음료M 제공</v>
      </c>
      <c r="I3488">
        <f t="shared" ca="1" si="109"/>
        <v>900</v>
      </c>
      <c r="J3488" s="5">
        <f>VLOOKUP(B3488,payment!$A$2:$I$14625,7,0)</f>
        <v>43094</v>
      </c>
      <c r="K3488" s="6">
        <f>VLOOKUP(B3488,payment!$A$2:$I$14625,8,0)</f>
        <v>0.44273000000000001</v>
      </c>
    </row>
    <row r="3489" spans="1:11">
      <c r="A3489">
        <v>3488</v>
      </c>
      <c r="B3489">
        <v>8263</v>
      </c>
      <c r="C3489">
        <f>VLOOKUP(B3489,payment!$A$2:$B$14625,2,0)</f>
        <v>9</v>
      </c>
      <c r="D3489" t="str">
        <f t="shared" si="108"/>
        <v>매드포갈릭</v>
      </c>
      <c r="E3489" t="str">
        <f>VLOOKUP(B3489,payment!$A$2:$I$14625,3,0)</f>
        <v>매드포갈릭</v>
      </c>
      <c r="F3489">
        <f>VLOOKUP(B3489,payment!$A$2:$I$14625,4,0)</f>
        <v>37.607359000000002</v>
      </c>
      <c r="G3489">
        <f>VLOOKUP(B3489,payment!$A$2:$I$14625,5,0)</f>
        <v>127.118461</v>
      </c>
      <c r="H3489" t="str">
        <f>VLOOKUP(E3489,gift_meta!$B$2:$C$33,2,0)</f>
        <v>에이드 무료 제공</v>
      </c>
      <c r="I3489">
        <f t="shared" ca="1" si="109"/>
        <v>1100</v>
      </c>
      <c r="J3489" s="5">
        <f>VLOOKUP(B3489,payment!$A$2:$I$14625,7,0)</f>
        <v>42939</v>
      </c>
      <c r="K3489" s="6">
        <f>VLOOKUP(B3489,payment!$A$2:$I$14625,8,0)</f>
        <v>0.63017999999999996</v>
      </c>
    </row>
    <row r="3490" spans="1:11">
      <c r="A3490">
        <v>3489</v>
      </c>
      <c r="B3490">
        <v>5839</v>
      </c>
      <c r="C3490">
        <f>VLOOKUP(B3490,payment!$A$2:$B$14625,2,0)</f>
        <v>99</v>
      </c>
      <c r="D3490" t="str">
        <f t="shared" si="108"/>
        <v>멘동</v>
      </c>
      <c r="E3490" t="str">
        <f>VLOOKUP(B3490,payment!$A$2:$I$14625,3,0)</f>
        <v>멘동</v>
      </c>
      <c r="F3490">
        <f>VLOOKUP(B3490,payment!$A$2:$I$14625,4,0)</f>
        <v>37.716081000000003</v>
      </c>
      <c r="G3490">
        <f>VLOOKUP(B3490,payment!$A$2:$I$14625,5,0)</f>
        <v>127.032381</v>
      </c>
      <c r="H3490" t="str">
        <f>VLOOKUP(E3490,gift_meta!$B$2:$C$33,2,0)</f>
        <v>규동 5% 할인</v>
      </c>
      <c r="I3490">
        <f t="shared" ca="1" si="109"/>
        <v>1300</v>
      </c>
      <c r="J3490" s="5">
        <f>VLOOKUP(B3490,payment!$A$2:$I$14625,7,0)</f>
        <v>43041</v>
      </c>
      <c r="K3490" s="6">
        <f>VLOOKUP(B3490,payment!$A$2:$I$14625,8,0)</f>
        <v>0.50029000000000001</v>
      </c>
    </row>
    <row r="3491" spans="1:11">
      <c r="A3491">
        <v>3490</v>
      </c>
      <c r="B3491">
        <v>12862</v>
      </c>
      <c r="C3491">
        <f>VLOOKUP(B3491,payment!$A$2:$B$14625,2,0)</f>
        <v>292</v>
      </c>
      <c r="D3491" t="str">
        <f t="shared" si="108"/>
        <v>동경야네</v>
      </c>
      <c r="E3491" t="str">
        <f>VLOOKUP(B3491,payment!$A$2:$I$14625,3,0)</f>
        <v>동경야네</v>
      </c>
      <c r="F3491">
        <f>VLOOKUP(B3491,payment!$A$2:$I$14625,4,0)</f>
        <v>37.501376</v>
      </c>
      <c r="G3491">
        <f>VLOOKUP(B3491,payment!$A$2:$I$14625,5,0)</f>
        <v>127.091714</v>
      </c>
      <c r="H3491" t="str">
        <f>VLOOKUP(E3491,gift_meta!$B$2:$C$33,2,0)</f>
        <v>사케동 10% 할인</v>
      </c>
      <c r="I3491">
        <f t="shared" ca="1" si="109"/>
        <v>1700</v>
      </c>
      <c r="J3491" s="5">
        <f>VLOOKUP(B3491,payment!$A$2:$I$14625,7,0)</f>
        <v>42644</v>
      </c>
      <c r="K3491" s="6">
        <f>VLOOKUP(B3491,payment!$A$2:$I$14625,8,0)</f>
        <v>0.68564000000000003</v>
      </c>
    </row>
    <row r="3492" spans="1:11">
      <c r="A3492">
        <v>3491</v>
      </c>
      <c r="B3492">
        <v>12592</v>
      </c>
      <c r="C3492">
        <f>VLOOKUP(B3492,payment!$A$2:$B$14625,2,0)</f>
        <v>275</v>
      </c>
      <c r="D3492" t="str">
        <f t="shared" si="108"/>
        <v>이비인후과</v>
      </c>
      <c r="E3492" t="str">
        <f>VLOOKUP(B3492,payment!$A$2:$I$14625,3,0)</f>
        <v>이비인후과</v>
      </c>
      <c r="F3492">
        <f>VLOOKUP(B3492,payment!$A$2:$I$14625,4,0)</f>
        <v>37.638010000000001</v>
      </c>
      <c r="G3492">
        <f>VLOOKUP(B3492,payment!$A$2:$I$14625,5,0)</f>
        <v>126.984572</v>
      </c>
      <c r="H3492" t="str">
        <f>VLOOKUP(E3492,gift_meta!$B$2:$C$33,2,0)</f>
        <v>코세척 서비스(무료)</v>
      </c>
      <c r="I3492">
        <f t="shared" ca="1" si="109"/>
        <v>1800</v>
      </c>
      <c r="J3492" s="5">
        <f>VLOOKUP(B3492,payment!$A$2:$I$14625,7,0)</f>
        <v>42575</v>
      </c>
      <c r="K3492" s="6">
        <f>VLOOKUP(B3492,payment!$A$2:$I$14625,8,0)</f>
        <v>0.98350000000000004</v>
      </c>
    </row>
    <row r="3493" spans="1:11">
      <c r="A3493">
        <v>3492</v>
      </c>
      <c r="B3493">
        <v>1252</v>
      </c>
      <c r="C3493">
        <f>VLOOKUP(B3493,payment!$A$2:$B$14625,2,0)</f>
        <v>264</v>
      </c>
      <c r="D3493" t="str">
        <f t="shared" si="108"/>
        <v>엔젤리너스</v>
      </c>
      <c r="E3493" t="str">
        <f>VLOOKUP(B3493,payment!$A$2:$I$14625,3,0)</f>
        <v>엔젤리너스</v>
      </c>
      <c r="F3493">
        <f>VLOOKUP(B3493,payment!$A$2:$I$14625,4,0)</f>
        <v>37.631509999999999</v>
      </c>
      <c r="G3493">
        <f>VLOOKUP(B3493,payment!$A$2:$I$14625,5,0)</f>
        <v>127.190631</v>
      </c>
      <c r="H3493" t="str">
        <f>VLOOKUP(E3493,gift_meta!$B$2:$C$33,2,0)</f>
        <v>제조 음료 주문시 10% 할인</v>
      </c>
      <c r="I3493">
        <f t="shared" ca="1" si="109"/>
        <v>100</v>
      </c>
      <c r="J3493" s="5">
        <f>VLOOKUP(B3493,payment!$A$2:$I$14625,7,0)</f>
        <v>42578</v>
      </c>
      <c r="K3493" s="6">
        <f>VLOOKUP(B3493,payment!$A$2:$I$14625,8,0)</f>
        <v>0.50046999999999997</v>
      </c>
    </row>
    <row r="3494" spans="1:11">
      <c r="A3494">
        <v>3493</v>
      </c>
      <c r="B3494">
        <v>4959</v>
      </c>
      <c r="C3494">
        <f>VLOOKUP(B3494,payment!$A$2:$B$14625,2,0)</f>
        <v>228</v>
      </c>
      <c r="D3494" t="str">
        <f t="shared" si="108"/>
        <v>오쭈</v>
      </c>
      <c r="E3494" t="str">
        <f>VLOOKUP(B3494,payment!$A$2:$I$14625,3,0)</f>
        <v>오쭈</v>
      </c>
      <c r="F3494">
        <f>VLOOKUP(B3494,payment!$A$2:$I$14625,4,0)</f>
        <v>37.674878999999997</v>
      </c>
      <c r="G3494">
        <f>VLOOKUP(B3494,payment!$A$2:$I$14625,5,0)</f>
        <v>127.17497</v>
      </c>
      <c r="H3494" t="str">
        <f>VLOOKUP(E3494,gift_meta!$B$2:$C$33,2,0)</f>
        <v>치즈 퐁듀 1회 제공</v>
      </c>
      <c r="I3494">
        <f t="shared" ca="1" si="109"/>
        <v>1100</v>
      </c>
      <c r="J3494" s="5">
        <f>VLOOKUP(B3494,payment!$A$2:$I$14625,7,0)</f>
        <v>42805</v>
      </c>
      <c r="K3494" s="6">
        <f>VLOOKUP(B3494,payment!$A$2:$I$14625,8,0)</f>
        <v>0.87148999999999999</v>
      </c>
    </row>
    <row r="3495" spans="1:11">
      <c r="A3495">
        <v>3494</v>
      </c>
      <c r="B3495">
        <v>3648</v>
      </c>
      <c r="C3495">
        <f>VLOOKUP(B3495,payment!$A$2:$B$14625,2,0)</f>
        <v>176</v>
      </c>
      <c r="D3495" t="str">
        <f t="shared" si="108"/>
        <v>동경야네</v>
      </c>
      <c r="E3495" t="str">
        <f>VLOOKUP(B3495,payment!$A$2:$I$14625,3,0)</f>
        <v>동경야네</v>
      </c>
      <c r="F3495">
        <f>VLOOKUP(B3495,payment!$A$2:$I$14625,4,0)</f>
        <v>37.441865999999997</v>
      </c>
      <c r="G3495">
        <f>VLOOKUP(B3495,payment!$A$2:$I$14625,5,0)</f>
        <v>127.121517</v>
      </c>
      <c r="H3495" t="str">
        <f>VLOOKUP(E3495,gift_meta!$B$2:$C$33,2,0)</f>
        <v>사케동 10% 할인</v>
      </c>
      <c r="I3495">
        <f t="shared" ca="1" si="109"/>
        <v>1400</v>
      </c>
      <c r="J3495" s="5">
        <f>VLOOKUP(B3495,payment!$A$2:$I$14625,7,0)</f>
        <v>43095</v>
      </c>
      <c r="K3495" s="6">
        <f>VLOOKUP(B3495,payment!$A$2:$I$14625,8,0)</f>
        <v>0.71977000000000002</v>
      </c>
    </row>
    <row r="3496" spans="1:11">
      <c r="A3496">
        <v>3495</v>
      </c>
      <c r="B3496">
        <v>1505</v>
      </c>
      <c r="C3496">
        <f>VLOOKUP(B3496,payment!$A$2:$B$14625,2,0)</f>
        <v>205</v>
      </c>
      <c r="D3496" t="str">
        <f t="shared" si="108"/>
        <v>김덕후의곱창조</v>
      </c>
      <c r="E3496" t="str">
        <f>VLOOKUP(B3496,payment!$A$2:$I$14625,3,0)</f>
        <v>김덕후의곱창조</v>
      </c>
      <c r="F3496">
        <f>VLOOKUP(B3496,payment!$A$2:$I$14625,4,0)</f>
        <v>37.490279999999998</v>
      </c>
      <c r="G3496">
        <f>VLOOKUP(B3496,payment!$A$2:$I$14625,5,0)</f>
        <v>126.948297</v>
      </c>
      <c r="H3496" t="str">
        <f>VLOOKUP(E3496,gift_meta!$B$2:$C$33,2,0)</f>
        <v>곱창 무한 리필 2,000 할인</v>
      </c>
      <c r="I3496">
        <f t="shared" ca="1" si="109"/>
        <v>1400</v>
      </c>
      <c r="J3496" s="5">
        <f>VLOOKUP(B3496,payment!$A$2:$I$14625,7,0)</f>
        <v>42586</v>
      </c>
      <c r="K3496" s="6">
        <f>VLOOKUP(B3496,payment!$A$2:$I$14625,8,0)</f>
        <v>0.45612999999999998</v>
      </c>
    </row>
    <row r="3497" spans="1:11">
      <c r="A3497">
        <v>3496</v>
      </c>
      <c r="B3497">
        <v>7724</v>
      </c>
      <c r="C3497">
        <f>VLOOKUP(B3497,payment!$A$2:$B$14625,2,0)</f>
        <v>280</v>
      </c>
      <c r="D3497" t="str">
        <f t="shared" si="108"/>
        <v>이비인후과</v>
      </c>
      <c r="E3497" t="str">
        <f>VLOOKUP(B3497,payment!$A$2:$I$14625,3,0)</f>
        <v>이비인후과</v>
      </c>
      <c r="F3497">
        <f>VLOOKUP(B3497,payment!$A$2:$I$14625,4,0)</f>
        <v>37.593975999999998</v>
      </c>
      <c r="G3497">
        <f>VLOOKUP(B3497,payment!$A$2:$I$14625,5,0)</f>
        <v>126.961275</v>
      </c>
      <c r="H3497" t="str">
        <f>VLOOKUP(E3497,gift_meta!$B$2:$C$33,2,0)</f>
        <v>코세척 서비스(무료)</v>
      </c>
      <c r="I3497">
        <f t="shared" ca="1" si="109"/>
        <v>1400</v>
      </c>
      <c r="J3497" s="5">
        <f>VLOOKUP(B3497,payment!$A$2:$I$14625,7,0)</f>
        <v>42439</v>
      </c>
      <c r="K3497" s="6">
        <f>VLOOKUP(B3497,payment!$A$2:$I$14625,8,0)</f>
        <v>0.70411999999999997</v>
      </c>
    </row>
    <row r="3498" spans="1:11">
      <c r="A3498">
        <v>3497</v>
      </c>
      <c r="B3498">
        <v>5514</v>
      </c>
      <c r="C3498">
        <f>VLOOKUP(B3498,payment!$A$2:$B$14625,2,0)</f>
        <v>221</v>
      </c>
      <c r="D3498" t="str">
        <f t="shared" si="108"/>
        <v>정형외과</v>
      </c>
      <c r="E3498" t="str">
        <f>VLOOKUP(B3498,payment!$A$2:$I$14625,3,0)</f>
        <v>정형외과</v>
      </c>
      <c r="F3498">
        <f>VLOOKUP(B3498,payment!$A$2:$I$14625,4,0)</f>
        <v>37.587398999999998</v>
      </c>
      <c r="G3498">
        <f>VLOOKUP(B3498,payment!$A$2:$I$14625,5,0)</f>
        <v>126.97209599999999</v>
      </c>
      <c r="H3498" t="str">
        <f>VLOOKUP(E3498,gift_meta!$B$2:$C$33,2,0)</f>
        <v>정형외과의료지점</v>
      </c>
      <c r="I3498">
        <f t="shared" ca="1" si="109"/>
        <v>1600</v>
      </c>
      <c r="J3498" s="5">
        <f>VLOOKUP(B3498,payment!$A$2:$I$14625,7,0)</f>
        <v>42754</v>
      </c>
      <c r="K3498" s="6">
        <f>VLOOKUP(B3498,payment!$A$2:$I$14625,8,0)</f>
        <v>0.99558999999999997</v>
      </c>
    </row>
    <row r="3499" spans="1:11">
      <c r="A3499">
        <v>3498</v>
      </c>
      <c r="B3499">
        <v>9386</v>
      </c>
      <c r="C3499">
        <f>VLOOKUP(B3499,payment!$A$2:$B$14625,2,0)</f>
        <v>188</v>
      </c>
      <c r="D3499" t="str">
        <f t="shared" si="108"/>
        <v>멘동</v>
      </c>
      <c r="E3499" t="str">
        <f>VLOOKUP(B3499,payment!$A$2:$I$14625,3,0)</f>
        <v>멘동</v>
      </c>
      <c r="F3499">
        <f>VLOOKUP(B3499,payment!$A$2:$I$14625,4,0)</f>
        <v>37.527631</v>
      </c>
      <c r="G3499">
        <f>VLOOKUP(B3499,payment!$A$2:$I$14625,5,0)</f>
        <v>126.861087</v>
      </c>
      <c r="H3499" t="str">
        <f>VLOOKUP(E3499,gift_meta!$B$2:$C$33,2,0)</f>
        <v>규동 5% 할인</v>
      </c>
      <c r="I3499">
        <f t="shared" ca="1" si="109"/>
        <v>700</v>
      </c>
      <c r="J3499" s="5">
        <f>VLOOKUP(B3499,payment!$A$2:$I$14625,7,0)</f>
        <v>43157</v>
      </c>
      <c r="K3499" s="6">
        <f>VLOOKUP(B3499,payment!$A$2:$I$14625,8,0)</f>
        <v>0.41304999999999997</v>
      </c>
    </row>
    <row r="3500" spans="1:11">
      <c r="A3500">
        <v>3499</v>
      </c>
      <c r="B3500">
        <v>12337</v>
      </c>
      <c r="C3500">
        <f>VLOOKUP(B3500,payment!$A$2:$B$14625,2,0)</f>
        <v>143</v>
      </c>
      <c r="D3500" t="str">
        <f t="shared" si="108"/>
        <v>백다방</v>
      </c>
      <c r="E3500" t="str">
        <f>VLOOKUP(B3500,payment!$A$2:$I$14625,3,0)</f>
        <v>백다방</v>
      </c>
      <c r="F3500">
        <f>VLOOKUP(B3500,payment!$A$2:$I$14625,4,0)</f>
        <v>37.657680999999997</v>
      </c>
      <c r="G3500">
        <f>VLOOKUP(B3500,payment!$A$2:$I$14625,5,0)</f>
        <v>126.862881</v>
      </c>
      <c r="H3500" t="str">
        <f>VLOOKUP(E3500,gift_meta!$B$2:$C$33,2,0)</f>
        <v>무료 토핑 추가</v>
      </c>
      <c r="I3500">
        <f t="shared" ca="1" si="109"/>
        <v>1000</v>
      </c>
      <c r="J3500" s="5">
        <f>VLOOKUP(B3500,payment!$A$2:$I$14625,7,0)</f>
        <v>43072</v>
      </c>
      <c r="K3500" s="6">
        <f>VLOOKUP(B3500,payment!$A$2:$I$14625,8,0)</f>
        <v>0.50014999999999998</v>
      </c>
    </row>
    <row r="3501" spans="1:11">
      <c r="A3501">
        <v>3500</v>
      </c>
      <c r="B3501">
        <v>6961</v>
      </c>
      <c r="C3501">
        <f>VLOOKUP(B3501,payment!$A$2:$B$14625,2,0)</f>
        <v>51</v>
      </c>
      <c r="D3501" t="str">
        <f t="shared" si="108"/>
        <v>오쭈</v>
      </c>
      <c r="E3501" t="str">
        <f>VLOOKUP(B3501,payment!$A$2:$I$14625,3,0)</f>
        <v>오쭈</v>
      </c>
      <c r="F3501">
        <f>VLOOKUP(B3501,payment!$A$2:$I$14625,4,0)</f>
        <v>37.518729</v>
      </c>
      <c r="G3501">
        <f>VLOOKUP(B3501,payment!$A$2:$I$14625,5,0)</f>
        <v>127.164939</v>
      </c>
      <c r="H3501" t="str">
        <f>VLOOKUP(E3501,gift_meta!$B$2:$C$33,2,0)</f>
        <v>치즈 퐁듀 1회 제공</v>
      </c>
      <c r="I3501">
        <f t="shared" ca="1" si="109"/>
        <v>200</v>
      </c>
      <c r="J3501" s="5">
        <f>VLOOKUP(B3501,payment!$A$2:$I$14625,7,0)</f>
        <v>43098</v>
      </c>
      <c r="K3501" s="6">
        <f>VLOOKUP(B3501,payment!$A$2:$I$14625,8,0)</f>
        <v>0.98072999999999999</v>
      </c>
    </row>
    <row r="3502" spans="1:11">
      <c r="A3502">
        <v>3501</v>
      </c>
      <c r="B3502">
        <v>10420</v>
      </c>
      <c r="C3502">
        <f>VLOOKUP(B3502,payment!$A$2:$B$14625,2,0)</f>
        <v>26</v>
      </c>
      <c r="D3502" t="str">
        <f t="shared" si="108"/>
        <v>뚜레쥬르</v>
      </c>
      <c r="E3502" t="str">
        <f>VLOOKUP(B3502,payment!$A$2:$I$14625,3,0)</f>
        <v>뚜레쥬르</v>
      </c>
      <c r="F3502">
        <f>VLOOKUP(B3502,payment!$A$2:$I$14625,4,0)</f>
        <v>37.638623000000003</v>
      </c>
      <c r="G3502">
        <f>VLOOKUP(B3502,payment!$A$2:$I$14625,5,0)</f>
        <v>126.99449799999999</v>
      </c>
      <c r="H3502" t="str">
        <f>VLOOKUP(E3502,gift_meta!$B$2:$C$33,2,0)</f>
        <v>2000원 이상 5% 할인</v>
      </c>
      <c r="I3502">
        <f t="shared" ca="1" si="109"/>
        <v>1600</v>
      </c>
      <c r="J3502" s="5">
        <f>VLOOKUP(B3502,payment!$A$2:$I$14625,7,0)</f>
        <v>42676</v>
      </c>
      <c r="K3502" s="6">
        <f>VLOOKUP(B3502,payment!$A$2:$I$14625,8,0)</f>
        <v>0.38651000000000002</v>
      </c>
    </row>
    <row r="3503" spans="1:11">
      <c r="A3503">
        <v>3502</v>
      </c>
      <c r="B3503">
        <v>12788</v>
      </c>
      <c r="C3503">
        <f>VLOOKUP(B3503,payment!$A$2:$B$14625,2,0)</f>
        <v>195</v>
      </c>
      <c r="D3503" t="str">
        <f t="shared" si="108"/>
        <v>아웃닭</v>
      </c>
      <c r="E3503" t="str">
        <f>VLOOKUP(B3503,payment!$A$2:$I$14625,3,0)</f>
        <v>아웃닭</v>
      </c>
      <c r="F3503">
        <f>VLOOKUP(B3503,payment!$A$2:$I$14625,4,0)</f>
        <v>37.646062999999998</v>
      </c>
      <c r="G3503">
        <f>VLOOKUP(B3503,payment!$A$2:$I$14625,5,0)</f>
        <v>126.953655</v>
      </c>
      <c r="H3503" t="str">
        <f>VLOOKUP(E3503,gift_meta!$B$2:$C$33,2,0)</f>
        <v>치즈스틱 2개 제공</v>
      </c>
      <c r="I3503">
        <f t="shared" ca="1" si="109"/>
        <v>300</v>
      </c>
      <c r="J3503" s="5">
        <f>VLOOKUP(B3503,payment!$A$2:$I$14625,7,0)</f>
        <v>42448</v>
      </c>
      <c r="K3503" s="6">
        <f>VLOOKUP(B3503,payment!$A$2:$I$14625,8,0)</f>
        <v>0.56142000000000003</v>
      </c>
    </row>
    <row r="3504" spans="1:11">
      <c r="A3504">
        <v>3503</v>
      </c>
      <c r="B3504">
        <v>5393</v>
      </c>
      <c r="C3504">
        <f>VLOOKUP(B3504,payment!$A$2:$B$14625,2,0)</f>
        <v>288</v>
      </c>
      <c r="D3504" t="str">
        <f t="shared" si="108"/>
        <v>아웃닭</v>
      </c>
      <c r="E3504" t="str">
        <f>VLOOKUP(B3504,payment!$A$2:$I$14625,3,0)</f>
        <v>아웃닭</v>
      </c>
      <c r="F3504">
        <f>VLOOKUP(B3504,payment!$A$2:$I$14625,4,0)</f>
        <v>37.612673000000001</v>
      </c>
      <c r="G3504">
        <f>VLOOKUP(B3504,payment!$A$2:$I$14625,5,0)</f>
        <v>126.99809</v>
      </c>
      <c r="H3504" t="str">
        <f>VLOOKUP(E3504,gift_meta!$B$2:$C$33,2,0)</f>
        <v>치즈스틱 2개 제공</v>
      </c>
      <c r="I3504">
        <f t="shared" ca="1" si="109"/>
        <v>2000</v>
      </c>
      <c r="J3504" s="5">
        <f>VLOOKUP(B3504,payment!$A$2:$I$14625,7,0)</f>
        <v>43161</v>
      </c>
      <c r="K3504" s="6">
        <f>VLOOKUP(B3504,payment!$A$2:$I$14625,8,0)</f>
        <v>0.48592000000000002</v>
      </c>
    </row>
    <row r="3505" spans="1:11">
      <c r="A3505">
        <v>3504</v>
      </c>
      <c r="B3505">
        <v>2117</v>
      </c>
      <c r="C3505">
        <f>VLOOKUP(B3505,payment!$A$2:$B$14625,2,0)</f>
        <v>29</v>
      </c>
      <c r="D3505" t="str">
        <f t="shared" si="108"/>
        <v>매드포갈릭</v>
      </c>
      <c r="E3505" t="str">
        <f>VLOOKUP(B3505,payment!$A$2:$I$14625,3,0)</f>
        <v>매드포갈릭</v>
      </c>
      <c r="F3505">
        <f>VLOOKUP(B3505,payment!$A$2:$I$14625,4,0)</f>
        <v>37.581333000000001</v>
      </c>
      <c r="G3505">
        <f>VLOOKUP(B3505,payment!$A$2:$I$14625,5,0)</f>
        <v>126.888413</v>
      </c>
      <c r="H3505" t="str">
        <f>VLOOKUP(E3505,gift_meta!$B$2:$C$33,2,0)</f>
        <v>에이드 무료 제공</v>
      </c>
      <c r="I3505">
        <f t="shared" ca="1" si="109"/>
        <v>800</v>
      </c>
      <c r="J3505" s="5">
        <f>VLOOKUP(B3505,payment!$A$2:$I$14625,7,0)</f>
        <v>42789</v>
      </c>
      <c r="K3505" s="6">
        <f>VLOOKUP(B3505,payment!$A$2:$I$14625,8,0)</f>
        <v>0.97397</v>
      </c>
    </row>
    <row r="3506" spans="1:11">
      <c r="A3506">
        <v>3505</v>
      </c>
      <c r="B3506">
        <v>12736</v>
      </c>
      <c r="C3506">
        <f>VLOOKUP(B3506,payment!$A$2:$B$14625,2,0)</f>
        <v>71</v>
      </c>
      <c r="D3506" t="str">
        <f t="shared" si="108"/>
        <v>구이가</v>
      </c>
      <c r="E3506" t="str">
        <f>VLOOKUP(B3506,payment!$A$2:$I$14625,3,0)</f>
        <v>구이가</v>
      </c>
      <c r="F3506">
        <f>VLOOKUP(B3506,payment!$A$2:$I$14625,4,0)</f>
        <v>37.440100000000001</v>
      </c>
      <c r="G3506">
        <f>VLOOKUP(B3506,payment!$A$2:$I$14625,5,0)</f>
        <v>126.993601</v>
      </c>
      <c r="H3506" t="str">
        <f>VLOOKUP(E3506,gift_meta!$B$2:$C$33,2,0)</f>
        <v>한판 주문시 사이다 제공</v>
      </c>
      <c r="I3506">
        <f t="shared" ca="1" si="109"/>
        <v>100</v>
      </c>
      <c r="J3506" s="5">
        <f>VLOOKUP(B3506,payment!$A$2:$I$14625,7,0)</f>
        <v>42990</v>
      </c>
      <c r="K3506" s="6">
        <f>VLOOKUP(B3506,payment!$A$2:$I$14625,8,0)</f>
        <v>0.81847999999999999</v>
      </c>
    </row>
    <row r="3507" spans="1:11">
      <c r="A3507">
        <v>3506</v>
      </c>
      <c r="B3507">
        <v>10881</v>
      </c>
      <c r="C3507">
        <f>VLOOKUP(B3507,payment!$A$2:$B$14625,2,0)</f>
        <v>236</v>
      </c>
      <c r="D3507" t="str">
        <f t="shared" si="108"/>
        <v>아웃닭</v>
      </c>
      <c r="E3507" t="str">
        <f>VLOOKUP(B3507,payment!$A$2:$I$14625,3,0)</f>
        <v>아웃닭</v>
      </c>
      <c r="F3507">
        <f>VLOOKUP(B3507,payment!$A$2:$I$14625,4,0)</f>
        <v>37.456727999999998</v>
      </c>
      <c r="G3507">
        <f>VLOOKUP(B3507,payment!$A$2:$I$14625,5,0)</f>
        <v>127.07584199999999</v>
      </c>
      <c r="H3507" t="str">
        <f>VLOOKUP(E3507,gift_meta!$B$2:$C$33,2,0)</f>
        <v>치즈스틱 2개 제공</v>
      </c>
      <c r="I3507">
        <f t="shared" ca="1" si="109"/>
        <v>1200</v>
      </c>
      <c r="J3507" s="5">
        <f>VLOOKUP(B3507,payment!$A$2:$I$14625,7,0)</f>
        <v>43151</v>
      </c>
      <c r="K3507" s="6">
        <f>VLOOKUP(B3507,payment!$A$2:$I$14625,8,0)</f>
        <v>0.86389000000000005</v>
      </c>
    </row>
    <row r="3508" spans="1:11">
      <c r="A3508">
        <v>3507</v>
      </c>
      <c r="B3508">
        <v>190</v>
      </c>
      <c r="C3508">
        <f>VLOOKUP(B3508,payment!$A$2:$B$14625,2,0)</f>
        <v>259</v>
      </c>
      <c r="D3508" t="str">
        <f t="shared" si="108"/>
        <v>아웃백</v>
      </c>
      <c r="E3508" t="str">
        <f>VLOOKUP(B3508,payment!$A$2:$I$14625,3,0)</f>
        <v>아웃백</v>
      </c>
      <c r="F3508">
        <f>VLOOKUP(B3508,payment!$A$2:$I$14625,4,0)</f>
        <v>37.520893000000001</v>
      </c>
      <c r="G3508">
        <f>VLOOKUP(B3508,payment!$A$2:$I$14625,5,0)</f>
        <v>126.92776000000001</v>
      </c>
      <c r="H3508" t="str">
        <f>VLOOKUP(E3508,gift_meta!$B$2:$C$33,2,0)</f>
        <v>스테이크 주문시 10% 할인</v>
      </c>
      <c r="I3508">
        <f t="shared" ca="1" si="109"/>
        <v>1800</v>
      </c>
      <c r="J3508" s="5">
        <f>VLOOKUP(B3508,payment!$A$2:$I$14625,7,0)</f>
        <v>43014</v>
      </c>
      <c r="K3508" s="6">
        <f>VLOOKUP(B3508,payment!$A$2:$I$14625,8,0)</f>
        <v>0.52722999999999998</v>
      </c>
    </row>
    <row r="3509" spans="1:11">
      <c r="A3509">
        <v>3508</v>
      </c>
      <c r="B3509">
        <v>12382</v>
      </c>
      <c r="C3509">
        <f>VLOOKUP(B3509,payment!$A$2:$B$14625,2,0)</f>
        <v>72</v>
      </c>
      <c r="D3509" t="str">
        <f t="shared" si="108"/>
        <v>엔젤리너스</v>
      </c>
      <c r="E3509" t="str">
        <f>VLOOKUP(B3509,payment!$A$2:$I$14625,3,0)</f>
        <v>엔젤리너스</v>
      </c>
      <c r="F3509">
        <f>VLOOKUP(B3509,payment!$A$2:$I$14625,4,0)</f>
        <v>37.471493000000002</v>
      </c>
      <c r="G3509">
        <f>VLOOKUP(B3509,payment!$A$2:$I$14625,5,0)</f>
        <v>126.85587700000001</v>
      </c>
      <c r="H3509" t="str">
        <f>VLOOKUP(E3509,gift_meta!$B$2:$C$33,2,0)</f>
        <v>제조 음료 주문시 10% 할인</v>
      </c>
      <c r="I3509">
        <f t="shared" ca="1" si="109"/>
        <v>1900</v>
      </c>
      <c r="J3509" s="5">
        <f>VLOOKUP(B3509,payment!$A$2:$I$14625,7,0)</f>
        <v>43034</v>
      </c>
      <c r="K3509" s="6">
        <f>VLOOKUP(B3509,payment!$A$2:$I$14625,8,0)</f>
        <v>0.92032000000000003</v>
      </c>
    </row>
    <row r="3510" spans="1:11">
      <c r="A3510">
        <v>3509</v>
      </c>
      <c r="B3510">
        <v>9158</v>
      </c>
      <c r="C3510">
        <f>VLOOKUP(B3510,payment!$A$2:$B$14625,2,0)</f>
        <v>103</v>
      </c>
      <c r="D3510" t="str">
        <f t="shared" si="108"/>
        <v>반디앤루니스</v>
      </c>
      <c r="E3510" t="str">
        <f>VLOOKUP(B3510,payment!$A$2:$I$14625,3,0)</f>
        <v>반디앤루니스</v>
      </c>
      <c r="F3510">
        <f>VLOOKUP(B3510,payment!$A$2:$I$14625,4,0)</f>
        <v>37.525492</v>
      </c>
      <c r="G3510">
        <f>VLOOKUP(B3510,payment!$A$2:$I$14625,5,0)</f>
        <v>126.917058</v>
      </c>
      <c r="H3510" t="str">
        <f>VLOOKUP(E3510,gift_meta!$B$2:$C$33,2,0)</f>
        <v>도서 구매시 5% 할인</v>
      </c>
      <c r="I3510">
        <f t="shared" ca="1" si="109"/>
        <v>700</v>
      </c>
      <c r="J3510" s="5">
        <f>VLOOKUP(B3510,payment!$A$2:$I$14625,7,0)</f>
        <v>42921</v>
      </c>
      <c r="K3510" s="6">
        <f>VLOOKUP(B3510,payment!$A$2:$I$14625,8,0)</f>
        <v>0.65805000000000002</v>
      </c>
    </row>
    <row r="3511" spans="1:11">
      <c r="A3511">
        <v>3510</v>
      </c>
      <c r="B3511">
        <v>13761</v>
      </c>
      <c r="C3511">
        <f>VLOOKUP(B3511,payment!$A$2:$B$14625,2,0)</f>
        <v>118</v>
      </c>
      <c r="D3511" t="str">
        <f t="shared" si="108"/>
        <v>반디앤루니스</v>
      </c>
      <c r="E3511" t="str">
        <f>VLOOKUP(B3511,payment!$A$2:$I$14625,3,0)</f>
        <v>반디앤루니스</v>
      </c>
      <c r="F3511">
        <f>VLOOKUP(B3511,payment!$A$2:$I$14625,4,0)</f>
        <v>37.515799000000001</v>
      </c>
      <c r="G3511">
        <f>VLOOKUP(B3511,payment!$A$2:$I$14625,5,0)</f>
        <v>126.89257000000001</v>
      </c>
      <c r="H3511" t="str">
        <f>VLOOKUP(E3511,gift_meta!$B$2:$C$33,2,0)</f>
        <v>도서 구매시 5% 할인</v>
      </c>
      <c r="I3511">
        <f t="shared" ca="1" si="109"/>
        <v>1100</v>
      </c>
      <c r="J3511" s="5">
        <f>VLOOKUP(B3511,payment!$A$2:$I$14625,7,0)</f>
        <v>42763</v>
      </c>
      <c r="K3511" s="6">
        <f>VLOOKUP(B3511,payment!$A$2:$I$14625,8,0)</f>
        <v>0.98236000000000001</v>
      </c>
    </row>
    <row r="3512" spans="1:11">
      <c r="A3512">
        <v>3511</v>
      </c>
      <c r="B3512">
        <v>3256</v>
      </c>
      <c r="C3512">
        <f>VLOOKUP(B3512,payment!$A$2:$B$14625,2,0)</f>
        <v>200</v>
      </c>
      <c r="D3512" t="str">
        <f t="shared" si="108"/>
        <v>김덕후의곱창조</v>
      </c>
      <c r="E3512" t="str">
        <f>VLOOKUP(B3512,payment!$A$2:$I$14625,3,0)</f>
        <v>김덕후의곱창조</v>
      </c>
      <c r="F3512">
        <f>VLOOKUP(B3512,payment!$A$2:$I$14625,4,0)</f>
        <v>37.509003999999997</v>
      </c>
      <c r="G3512">
        <f>VLOOKUP(B3512,payment!$A$2:$I$14625,5,0)</f>
        <v>127.015429</v>
      </c>
      <c r="H3512" t="str">
        <f>VLOOKUP(E3512,gift_meta!$B$2:$C$33,2,0)</f>
        <v>곱창 무한 리필 2,000 할인</v>
      </c>
      <c r="I3512">
        <f t="shared" ca="1" si="109"/>
        <v>600</v>
      </c>
      <c r="J3512" s="5">
        <f>VLOOKUP(B3512,payment!$A$2:$I$14625,7,0)</f>
        <v>42769</v>
      </c>
      <c r="K3512" s="6">
        <f>VLOOKUP(B3512,payment!$A$2:$I$14625,8,0)</f>
        <v>0.71028000000000002</v>
      </c>
    </row>
    <row r="3513" spans="1:11">
      <c r="A3513">
        <v>3512</v>
      </c>
      <c r="B3513">
        <v>10759</v>
      </c>
      <c r="C3513">
        <f>VLOOKUP(B3513,payment!$A$2:$B$14625,2,0)</f>
        <v>162</v>
      </c>
      <c r="D3513" t="str">
        <f t="shared" si="108"/>
        <v>홍콩반점</v>
      </c>
      <c r="E3513" t="str">
        <f>VLOOKUP(B3513,payment!$A$2:$I$14625,3,0)</f>
        <v>홍콩반점</v>
      </c>
      <c r="F3513">
        <f>VLOOKUP(B3513,payment!$A$2:$I$14625,4,0)</f>
        <v>37.624662999999998</v>
      </c>
      <c r="G3513">
        <f>VLOOKUP(B3513,payment!$A$2:$I$14625,5,0)</f>
        <v>127.022339</v>
      </c>
      <c r="H3513" t="str">
        <f>VLOOKUP(E3513,gift_meta!$B$2:$C$33,2,0)</f>
        <v>찹쌀 탕수육 10% 할인</v>
      </c>
      <c r="I3513">
        <f t="shared" ca="1" si="109"/>
        <v>800</v>
      </c>
      <c r="J3513" s="5">
        <f>VLOOKUP(B3513,payment!$A$2:$I$14625,7,0)</f>
        <v>42410</v>
      </c>
      <c r="K3513" s="6">
        <f>VLOOKUP(B3513,payment!$A$2:$I$14625,8,0)</f>
        <v>0.73556999999999995</v>
      </c>
    </row>
    <row r="3514" spans="1:11">
      <c r="A3514">
        <v>3513</v>
      </c>
      <c r="B3514">
        <v>1306</v>
      </c>
      <c r="C3514">
        <f>VLOOKUP(B3514,payment!$A$2:$B$14625,2,0)</f>
        <v>136</v>
      </c>
      <c r="D3514" t="str">
        <f t="shared" si="108"/>
        <v>꾼</v>
      </c>
      <c r="E3514" t="str">
        <f>VLOOKUP(B3514,payment!$A$2:$I$14625,3,0)</f>
        <v>꾼</v>
      </c>
      <c r="F3514">
        <f>VLOOKUP(B3514,payment!$A$2:$I$14625,4,0)</f>
        <v>37.617407</v>
      </c>
      <c r="G3514">
        <f>VLOOKUP(B3514,payment!$A$2:$I$14625,5,0)</f>
        <v>126.883899</v>
      </c>
      <c r="H3514" t="str">
        <f>VLOOKUP(E3514,gift_meta!$B$2:$C$33,2,0)</f>
        <v>소주 2,000 쿠폰</v>
      </c>
      <c r="I3514">
        <f t="shared" ca="1" si="109"/>
        <v>1000</v>
      </c>
      <c r="J3514" s="5">
        <f>VLOOKUP(B3514,payment!$A$2:$I$14625,7,0)</f>
        <v>43101</v>
      </c>
      <c r="K3514" s="6">
        <f>VLOOKUP(B3514,payment!$A$2:$I$14625,8,0)</f>
        <v>0.83142000000000005</v>
      </c>
    </row>
    <row r="3515" spans="1:11">
      <c r="A3515">
        <v>3514</v>
      </c>
      <c r="B3515">
        <v>8811</v>
      </c>
      <c r="C3515">
        <f>VLOOKUP(B3515,payment!$A$2:$B$14625,2,0)</f>
        <v>293</v>
      </c>
      <c r="D3515" t="str">
        <f t="shared" si="108"/>
        <v>스시로로</v>
      </c>
      <c r="E3515" t="str">
        <f>VLOOKUP(B3515,payment!$A$2:$I$14625,3,0)</f>
        <v>스시로로</v>
      </c>
      <c r="F3515">
        <f>VLOOKUP(B3515,payment!$A$2:$I$14625,4,0)</f>
        <v>37.491303000000002</v>
      </c>
      <c r="G3515">
        <f>VLOOKUP(B3515,payment!$A$2:$I$14625,5,0)</f>
        <v>127.070891</v>
      </c>
      <c r="H3515" t="str">
        <f>VLOOKUP(E3515,gift_meta!$B$2:$C$33,2,0)</f>
        <v>2pcs 무료 제공</v>
      </c>
      <c r="I3515">
        <f t="shared" ca="1" si="109"/>
        <v>1400</v>
      </c>
      <c r="J3515" s="5">
        <f>VLOOKUP(B3515,payment!$A$2:$I$14625,7,0)</f>
        <v>42476</v>
      </c>
      <c r="K3515" s="6">
        <f>VLOOKUP(B3515,payment!$A$2:$I$14625,8,0)</f>
        <v>0.95306000000000002</v>
      </c>
    </row>
    <row r="3516" spans="1:11">
      <c r="A3516">
        <v>3515</v>
      </c>
      <c r="B3516">
        <v>3818</v>
      </c>
      <c r="C3516">
        <f>VLOOKUP(B3516,payment!$A$2:$B$14625,2,0)</f>
        <v>196</v>
      </c>
      <c r="D3516" t="str">
        <f t="shared" si="108"/>
        <v>매드포갈릭</v>
      </c>
      <c r="E3516" t="str">
        <f>VLOOKUP(B3516,payment!$A$2:$I$14625,3,0)</f>
        <v>매드포갈릭</v>
      </c>
      <c r="F3516">
        <f>VLOOKUP(B3516,payment!$A$2:$I$14625,4,0)</f>
        <v>37.442360000000001</v>
      </c>
      <c r="G3516">
        <f>VLOOKUP(B3516,payment!$A$2:$I$14625,5,0)</f>
        <v>127.04970899999999</v>
      </c>
      <c r="H3516" t="str">
        <f>VLOOKUP(E3516,gift_meta!$B$2:$C$33,2,0)</f>
        <v>에이드 무료 제공</v>
      </c>
      <c r="I3516">
        <f t="shared" ca="1" si="109"/>
        <v>1400</v>
      </c>
      <c r="J3516" s="5">
        <f>VLOOKUP(B3516,payment!$A$2:$I$14625,7,0)</f>
        <v>42395</v>
      </c>
      <c r="K3516" s="6">
        <f>VLOOKUP(B3516,payment!$A$2:$I$14625,8,0)</f>
        <v>0.84413000000000005</v>
      </c>
    </row>
    <row r="3517" spans="1:11">
      <c r="A3517">
        <v>3516</v>
      </c>
      <c r="B3517">
        <v>3292</v>
      </c>
      <c r="C3517">
        <f>VLOOKUP(B3517,payment!$A$2:$B$14625,2,0)</f>
        <v>177</v>
      </c>
      <c r="D3517" t="str">
        <f t="shared" si="108"/>
        <v>꾼</v>
      </c>
      <c r="E3517" t="str">
        <f>VLOOKUP(B3517,payment!$A$2:$I$14625,3,0)</f>
        <v>꾼</v>
      </c>
      <c r="F3517">
        <f>VLOOKUP(B3517,payment!$A$2:$I$14625,4,0)</f>
        <v>37.441298000000003</v>
      </c>
      <c r="G3517">
        <f>VLOOKUP(B3517,payment!$A$2:$I$14625,5,0)</f>
        <v>126.855503</v>
      </c>
      <c r="H3517" t="str">
        <f>VLOOKUP(E3517,gift_meta!$B$2:$C$33,2,0)</f>
        <v>소주 2,000 쿠폰</v>
      </c>
      <c r="I3517">
        <f t="shared" ca="1" si="109"/>
        <v>1000</v>
      </c>
      <c r="J3517" s="5">
        <f>VLOOKUP(B3517,payment!$A$2:$I$14625,7,0)</f>
        <v>43030</v>
      </c>
      <c r="K3517" s="6">
        <f>VLOOKUP(B3517,payment!$A$2:$I$14625,8,0)</f>
        <v>0.70643999999999996</v>
      </c>
    </row>
    <row r="3518" spans="1:11">
      <c r="A3518">
        <v>3517</v>
      </c>
      <c r="B3518">
        <v>9530</v>
      </c>
      <c r="C3518">
        <f>VLOOKUP(B3518,payment!$A$2:$B$14625,2,0)</f>
        <v>243</v>
      </c>
      <c r="D3518" t="str">
        <f t="shared" si="108"/>
        <v>아웃닭</v>
      </c>
      <c r="E3518" t="str">
        <f>VLOOKUP(B3518,payment!$A$2:$I$14625,3,0)</f>
        <v>아웃닭</v>
      </c>
      <c r="F3518">
        <f>VLOOKUP(B3518,payment!$A$2:$I$14625,4,0)</f>
        <v>37.549098999999998</v>
      </c>
      <c r="G3518">
        <f>VLOOKUP(B3518,payment!$A$2:$I$14625,5,0)</f>
        <v>126.956771</v>
      </c>
      <c r="H3518" t="str">
        <f>VLOOKUP(E3518,gift_meta!$B$2:$C$33,2,0)</f>
        <v>치즈스틱 2개 제공</v>
      </c>
      <c r="I3518">
        <f t="shared" ca="1" si="109"/>
        <v>1900</v>
      </c>
      <c r="J3518" s="5">
        <f>VLOOKUP(B3518,payment!$A$2:$I$14625,7,0)</f>
        <v>42672</v>
      </c>
      <c r="K3518" s="6">
        <f>VLOOKUP(B3518,payment!$A$2:$I$14625,8,0)</f>
        <v>0.95713000000000004</v>
      </c>
    </row>
    <row r="3519" spans="1:11">
      <c r="A3519">
        <v>3518</v>
      </c>
      <c r="B3519">
        <v>8706</v>
      </c>
      <c r="C3519">
        <f>VLOOKUP(B3519,payment!$A$2:$B$14625,2,0)</f>
        <v>71</v>
      </c>
      <c r="D3519" t="str">
        <f t="shared" si="108"/>
        <v>이비인후과</v>
      </c>
      <c r="E3519" t="str">
        <f>VLOOKUP(B3519,payment!$A$2:$I$14625,3,0)</f>
        <v>이비인후과</v>
      </c>
      <c r="F3519">
        <f>VLOOKUP(B3519,payment!$A$2:$I$14625,4,0)</f>
        <v>37.618547999999997</v>
      </c>
      <c r="G3519">
        <f>VLOOKUP(B3519,payment!$A$2:$I$14625,5,0)</f>
        <v>126.990207</v>
      </c>
      <c r="H3519" t="str">
        <f>VLOOKUP(E3519,gift_meta!$B$2:$C$33,2,0)</f>
        <v>코세척 서비스(무료)</v>
      </c>
      <c r="I3519">
        <f t="shared" ca="1" si="109"/>
        <v>1800</v>
      </c>
      <c r="J3519" s="5">
        <f>VLOOKUP(B3519,payment!$A$2:$I$14625,7,0)</f>
        <v>43041</v>
      </c>
      <c r="K3519" s="6">
        <f>VLOOKUP(B3519,payment!$A$2:$I$14625,8,0)</f>
        <v>0.50775999999999999</v>
      </c>
    </row>
    <row r="3520" spans="1:11">
      <c r="A3520">
        <v>3519</v>
      </c>
      <c r="B3520">
        <v>3787</v>
      </c>
      <c r="C3520">
        <f>VLOOKUP(B3520,payment!$A$2:$B$14625,2,0)</f>
        <v>229</v>
      </c>
      <c r="D3520" t="str">
        <f t="shared" si="108"/>
        <v>매드포갈릭</v>
      </c>
      <c r="E3520" t="str">
        <f>VLOOKUP(B3520,payment!$A$2:$I$14625,3,0)</f>
        <v>매드포갈릭</v>
      </c>
      <c r="F3520">
        <f>VLOOKUP(B3520,payment!$A$2:$I$14625,4,0)</f>
        <v>37.675589000000002</v>
      </c>
      <c r="G3520">
        <f>VLOOKUP(B3520,payment!$A$2:$I$14625,5,0)</f>
        <v>127.05762799999999</v>
      </c>
      <c r="H3520" t="str">
        <f>VLOOKUP(E3520,gift_meta!$B$2:$C$33,2,0)</f>
        <v>에이드 무료 제공</v>
      </c>
      <c r="I3520">
        <f t="shared" ca="1" si="109"/>
        <v>1800</v>
      </c>
      <c r="J3520" s="5">
        <f>VLOOKUP(B3520,payment!$A$2:$I$14625,7,0)</f>
        <v>42657</v>
      </c>
      <c r="K3520" s="6">
        <f>VLOOKUP(B3520,payment!$A$2:$I$14625,8,0)</f>
        <v>0.59175</v>
      </c>
    </row>
    <row r="3521" spans="1:11">
      <c r="A3521">
        <v>3520</v>
      </c>
      <c r="B3521">
        <v>13241</v>
      </c>
      <c r="C3521">
        <f>VLOOKUP(B3521,payment!$A$2:$B$14625,2,0)</f>
        <v>112</v>
      </c>
      <c r="D3521" t="str">
        <f t="shared" si="108"/>
        <v>정형외과</v>
      </c>
      <c r="E3521" t="str">
        <f>VLOOKUP(B3521,payment!$A$2:$I$14625,3,0)</f>
        <v>정형외과</v>
      </c>
      <c r="F3521">
        <f>VLOOKUP(B3521,payment!$A$2:$I$14625,4,0)</f>
        <v>37.550764999999998</v>
      </c>
      <c r="G3521">
        <f>VLOOKUP(B3521,payment!$A$2:$I$14625,5,0)</f>
        <v>126.93842600000001</v>
      </c>
      <c r="H3521" t="str">
        <f>VLOOKUP(E3521,gift_meta!$B$2:$C$33,2,0)</f>
        <v>정형외과의료지점</v>
      </c>
      <c r="I3521">
        <f t="shared" ca="1" si="109"/>
        <v>1100</v>
      </c>
      <c r="J3521" s="5">
        <f>VLOOKUP(B3521,payment!$A$2:$I$14625,7,0)</f>
        <v>42729</v>
      </c>
      <c r="K3521" s="6">
        <f>VLOOKUP(B3521,payment!$A$2:$I$14625,8,0)</f>
        <v>0.74438000000000004</v>
      </c>
    </row>
    <row r="3522" spans="1:11">
      <c r="A3522">
        <v>3521</v>
      </c>
      <c r="B3522">
        <v>8287</v>
      </c>
      <c r="C3522">
        <f>VLOOKUP(B3522,payment!$A$2:$B$14625,2,0)</f>
        <v>186</v>
      </c>
      <c r="D3522" t="str">
        <f t="shared" ref="D3522:D3585" si="110">E3522</f>
        <v>쥬씨</v>
      </c>
      <c r="E3522" t="str">
        <f>VLOOKUP(B3522,payment!$A$2:$I$14625,3,0)</f>
        <v>쥬씨</v>
      </c>
      <c r="F3522">
        <f>VLOOKUP(B3522,payment!$A$2:$I$14625,4,0)</f>
        <v>37.587770999999996</v>
      </c>
      <c r="G3522">
        <f>VLOOKUP(B3522,payment!$A$2:$I$14625,5,0)</f>
        <v>127.001226</v>
      </c>
      <c r="H3522" t="str">
        <f>VLOOKUP(E3522,gift_meta!$B$2:$C$33,2,0)</f>
        <v>무료 사이즈업</v>
      </c>
      <c r="I3522">
        <f t="shared" ref="I3522:I3585" ca="1" si="111">RANDBETWEEN(1,20)*100</f>
        <v>400</v>
      </c>
      <c r="J3522" s="5">
        <f>VLOOKUP(B3522,payment!$A$2:$I$14625,7,0)</f>
        <v>42454</v>
      </c>
      <c r="K3522" s="6">
        <f>VLOOKUP(B3522,payment!$A$2:$I$14625,8,0)</f>
        <v>0.82530000000000003</v>
      </c>
    </row>
    <row r="3523" spans="1:11">
      <c r="A3523">
        <v>3522</v>
      </c>
      <c r="B3523">
        <v>7910</v>
      </c>
      <c r="C3523">
        <f>VLOOKUP(B3523,payment!$A$2:$B$14625,2,0)</f>
        <v>65</v>
      </c>
      <c r="D3523" t="str">
        <f t="shared" si="110"/>
        <v>한신포차</v>
      </c>
      <c r="E3523" t="str">
        <f>VLOOKUP(B3523,payment!$A$2:$I$14625,3,0)</f>
        <v>한신포차</v>
      </c>
      <c r="F3523">
        <f>VLOOKUP(B3523,payment!$A$2:$I$14625,4,0)</f>
        <v>37.452913000000002</v>
      </c>
      <c r="G3523">
        <f>VLOOKUP(B3523,payment!$A$2:$I$14625,5,0)</f>
        <v>127.119542</v>
      </c>
      <c r="H3523" t="str">
        <f>VLOOKUP(E3523,gift_meta!$B$2:$C$33,2,0)</f>
        <v>닭발 주문시 주먹밥 증정</v>
      </c>
      <c r="I3523">
        <f t="shared" ca="1" si="111"/>
        <v>1000</v>
      </c>
      <c r="J3523" s="5">
        <f>VLOOKUP(B3523,payment!$A$2:$I$14625,7,0)</f>
        <v>42494</v>
      </c>
      <c r="K3523" s="6">
        <f>VLOOKUP(B3523,payment!$A$2:$I$14625,8,0)</f>
        <v>0.74824000000000002</v>
      </c>
    </row>
    <row r="3524" spans="1:11">
      <c r="A3524">
        <v>3523</v>
      </c>
      <c r="B3524">
        <v>7068</v>
      </c>
      <c r="C3524">
        <f>VLOOKUP(B3524,payment!$A$2:$B$14625,2,0)</f>
        <v>131</v>
      </c>
      <c r="D3524" t="str">
        <f t="shared" si="110"/>
        <v>엔젤리너스</v>
      </c>
      <c r="E3524" t="str">
        <f>VLOOKUP(B3524,payment!$A$2:$I$14625,3,0)</f>
        <v>엔젤리너스</v>
      </c>
      <c r="F3524">
        <f>VLOOKUP(B3524,payment!$A$2:$I$14625,4,0)</f>
        <v>37.699815000000001</v>
      </c>
      <c r="G3524">
        <f>VLOOKUP(B3524,payment!$A$2:$I$14625,5,0)</f>
        <v>127.006334</v>
      </c>
      <c r="H3524" t="str">
        <f>VLOOKUP(E3524,gift_meta!$B$2:$C$33,2,0)</f>
        <v>제조 음료 주문시 10% 할인</v>
      </c>
      <c r="I3524">
        <f t="shared" ca="1" si="111"/>
        <v>1500</v>
      </c>
      <c r="J3524" s="5">
        <f>VLOOKUP(B3524,payment!$A$2:$I$14625,7,0)</f>
        <v>42866</v>
      </c>
      <c r="K3524" s="6">
        <f>VLOOKUP(B3524,payment!$A$2:$I$14625,8,0)</f>
        <v>0.63070000000000004</v>
      </c>
    </row>
    <row r="3525" spans="1:11">
      <c r="A3525">
        <v>3524</v>
      </c>
      <c r="B3525">
        <v>14164</v>
      </c>
      <c r="C3525">
        <f>VLOOKUP(B3525,payment!$A$2:$B$14625,2,0)</f>
        <v>45</v>
      </c>
      <c r="D3525" t="str">
        <f t="shared" si="110"/>
        <v>꾼</v>
      </c>
      <c r="E3525" t="str">
        <f>VLOOKUP(B3525,payment!$A$2:$I$14625,3,0)</f>
        <v>꾼</v>
      </c>
      <c r="F3525">
        <f>VLOOKUP(B3525,payment!$A$2:$I$14625,4,0)</f>
        <v>37.457968999999999</v>
      </c>
      <c r="G3525">
        <f>VLOOKUP(B3525,payment!$A$2:$I$14625,5,0)</f>
        <v>127.167475</v>
      </c>
      <c r="H3525" t="str">
        <f>VLOOKUP(E3525,gift_meta!$B$2:$C$33,2,0)</f>
        <v>소주 2,000 쿠폰</v>
      </c>
      <c r="I3525">
        <f t="shared" ca="1" si="111"/>
        <v>600</v>
      </c>
      <c r="J3525" s="5">
        <f>VLOOKUP(B3525,payment!$A$2:$I$14625,7,0)</f>
        <v>42941</v>
      </c>
      <c r="K3525" s="6">
        <f>VLOOKUP(B3525,payment!$A$2:$I$14625,8,0)</f>
        <v>0.37769999999999998</v>
      </c>
    </row>
    <row r="3526" spans="1:11">
      <c r="A3526">
        <v>3525</v>
      </c>
      <c r="B3526">
        <v>3468</v>
      </c>
      <c r="C3526">
        <f>VLOOKUP(B3526,payment!$A$2:$B$14625,2,0)</f>
        <v>295</v>
      </c>
      <c r="D3526" t="str">
        <f t="shared" si="110"/>
        <v>반디앤루니스</v>
      </c>
      <c r="E3526" t="str">
        <f>VLOOKUP(B3526,payment!$A$2:$I$14625,3,0)</f>
        <v>반디앤루니스</v>
      </c>
      <c r="F3526">
        <f>VLOOKUP(B3526,payment!$A$2:$I$14625,4,0)</f>
        <v>37.581515000000003</v>
      </c>
      <c r="G3526">
        <f>VLOOKUP(B3526,payment!$A$2:$I$14625,5,0)</f>
        <v>126.98949500000001</v>
      </c>
      <c r="H3526" t="str">
        <f>VLOOKUP(E3526,gift_meta!$B$2:$C$33,2,0)</f>
        <v>도서 구매시 5% 할인</v>
      </c>
      <c r="I3526">
        <f t="shared" ca="1" si="111"/>
        <v>1600</v>
      </c>
      <c r="J3526" s="5">
        <f>VLOOKUP(B3526,payment!$A$2:$I$14625,7,0)</f>
        <v>42383</v>
      </c>
      <c r="K3526" s="6">
        <f>VLOOKUP(B3526,payment!$A$2:$I$14625,8,0)</f>
        <v>0.76100999999999996</v>
      </c>
    </row>
    <row r="3527" spans="1:11">
      <c r="A3527">
        <v>3526</v>
      </c>
      <c r="B3527">
        <v>12089</v>
      </c>
      <c r="C3527">
        <f>VLOOKUP(B3527,payment!$A$2:$B$14625,2,0)</f>
        <v>267</v>
      </c>
      <c r="D3527" t="str">
        <f t="shared" si="110"/>
        <v>백다방</v>
      </c>
      <c r="E3527" t="str">
        <f>VLOOKUP(B3527,payment!$A$2:$I$14625,3,0)</f>
        <v>백다방</v>
      </c>
      <c r="F3527">
        <f>VLOOKUP(B3527,payment!$A$2:$I$14625,4,0)</f>
        <v>37.543731999999999</v>
      </c>
      <c r="G3527">
        <f>VLOOKUP(B3527,payment!$A$2:$I$14625,5,0)</f>
        <v>127.074538</v>
      </c>
      <c r="H3527" t="str">
        <f>VLOOKUP(E3527,gift_meta!$B$2:$C$33,2,0)</f>
        <v>무료 토핑 추가</v>
      </c>
      <c r="I3527">
        <f t="shared" ca="1" si="111"/>
        <v>800</v>
      </c>
      <c r="J3527" s="5">
        <f>VLOOKUP(B3527,payment!$A$2:$I$14625,7,0)</f>
        <v>43156</v>
      </c>
      <c r="K3527" s="6">
        <f>VLOOKUP(B3527,payment!$A$2:$I$14625,8,0)</f>
        <v>0.73950000000000005</v>
      </c>
    </row>
    <row r="3528" spans="1:11">
      <c r="A3528">
        <v>3527</v>
      </c>
      <c r="B3528">
        <v>11960</v>
      </c>
      <c r="C3528">
        <f>VLOOKUP(B3528,payment!$A$2:$B$14625,2,0)</f>
        <v>109</v>
      </c>
      <c r="D3528" t="str">
        <f t="shared" si="110"/>
        <v>약국</v>
      </c>
      <c r="E3528" t="str">
        <f>VLOOKUP(B3528,payment!$A$2:$I$14625,3,0)</f>
        <v>약국</v>
      </c>
      <c r="F3528">
        <f>VLOOKUP(B3528,payment!$A$2:$I$14625,4,0)</f>
        <v>37.590885999999998</v>
      </c>
      <c r="G3528">
        <f>VLOOKUP(B3528,payment!$A$2:$I$14625,5,0)</f>
        <v>126.975037</v>
      </c>
      <c r="H3528" t="str">
        <f>VLOOKUP(E3528,gift_meta!$B$2:$C$33,2,0)</f>
        <v>황사 마스크 증정(1매)</v>
      </c>
      <c r="I3528">
        <f t="shared" ca="1" si="111"/>
        <v>100</v>
      </c>
      <c r="J3528" s="5">
        <f>VLOOKUP(B3528,payment!$A$2:$I$14625,7,0)</f>
        <v>42498</v>
      </c>
      <c r="K3528" s="6">
        <f>VLOOKUP(B3528,payment!$A$2:$I$14625,8,0)</f>
        <v>0.65888000000000002</v>
      </c>
    </row>
    <row r="3529" spans="1:11">
      <c r="A3529">
        <v>3528</v>
      </c>
      <c r="B3529">
        <v>5423</v>
      </c>
      <c r="C3529">
        <f>VLOOKUP(B3529,payment!$A$2:$B$14625,2,0)</f>
        <v>114</v>
      </c>
      <c r="D3529" t="str">
        <f t="shared" si="110"/>
        <v>매드포갈릭</v>
      </c>
      <c r="E3529" t="str">
        <f>VLOOKUP(B3529,payment!$A$2:$I$14625,3,0)</f>
        <v>매드포갈릭</v>
      </c>
      <c r="F3529">
        <f>VLOOKUP(B3529,payment!$A$2:$I$14625,4,0)</f>
        <v>37.597465999999997</v>
      </c>
      <c r="G3529">
        <f>VLOOKUP(B3529,payment!$A$2:$I$14625,5,0)</f>
        <v>127.004363</v>
      </c>
      <c r="H3529" t="str">
        <f>VLOOKUP(E3529,gift_meta!$B$2:$C$33,2,0)</f>
        <v>에이드 무료 제공</v>
      </c>
      <c r="I3529">
        <f t="shared" ca="1" si="111"/>
        <v>1900</v>
      </c>
      <c r="J3529" s="5">
        <f>VLOOKUP(B3529,payment!$A$2:$I$14625,7,0)</f>
        <v>42594</v>
      </c>
      <c r="K3529" s="6">
        <f>VLOOKUP(B3529,payment!$A$2:$I$14625,8,0)</f>
        <v>0.96009999999999995</v>
      </c>
    </row>
    <row r="3530" spans="1:11">
      <c r="A3530">
        <v>3529</v>
      </c>
      <c r="B3530">
        <v>13421</v>
      </c>
      <c r="C3530">
        <f>VLOOKUP(B3530,payment!$A$2:$B$14625,2,0)</f>
        <v>125</v>
      </c>
      <c r="D3530" t="str">
        <f t="shared" si="110"/>
        <v>엔젤리너스</v>
      </c>
      <c r="E3530" t="str">
        <f>VLOOKUP(B3530,payment!$A$2:$I$14625,3,0)</f>
        <v>엔젤리너스</v>
      </c>
      <c r="F3530">
        <f>VLOOKUP(B3530,payment!$A$2:$I$14625,4,0)</f>
        <v>37.488010000000003</v>
      </c>
      <c r="G3530">
        <f>VLOOKUP(B3530,payment!$A$2:$I$14625,5,0)</f>
        <v>127.004188</v>
      </c>
      <c r="H3530" t="str">
        <f>VLOOKUP(E3530,gift_meta!$B$2:$C$33,2,0)</f>
        <v>제조 음료 주문시 10% 할인</v>
      </c>
      <c r="I3530">
        <f t="shared" ca="1" si="111"/>
        <v>600</v>
      </c>
      <c r="J3530" s="5">
        <f>VLOOKUP(B3530,payment!$A$2:$I$14625,7,0)</f>
        <v>42651</v>
      </c>
      <c r="K3530" s="6">
        <f>VLOOKUP(B3530,payment!$A$2:$I$14625,8,0)</f>
        <v>0.94713000000000003</v>
      </c>
    </row>
    <row r="3531" spans="1:11">
      <c r="A3531">
        <v>3530</v>
      </c>
      <c r="B3531">
        <v>10371</v>
      </c>
      <c r="C3531">
        <f>VLOOKUP(B3531,payment!$A$2:$B$14625,2,0)</f>
        <v>179</v>
      </c>
      <c r="D3531" t="str">
        <f t="shared" si="110"/>
        <v>아웃닭</v>
      </c>
      <c r="E3531" t="str">
        <f>VLOOKUP(B3531,payment!$A$2:$I$14625,3,0)</f>
        <v>아웃닭</v>
      </c>
      <c r="F3531">
        <f>VLOOKUP(B3531,payment!$A$2:$I$14625,4,0)</f>
        <v>37.526687000000003</v>
      </c>
      <c r="G3531">
        <f>VLOOKUP(B3531,payment!$A$2:$I$14625,5,0)</f>
        <v>127.01405</v>
      </c>
      <c r="H3531" t="str">
        <f>VLOOKUP(E3531,gift_meta!$B$2:$C$33,2,0)</f>
        <v>치즈스틱 2개 제공</v>
      </c>
      <c r="I3531">
        <f t="shared" ca="1" si="111"/>
        <v>2000</v>
      </c>
      <c r="J3531" s="5">
        <f>VLOOKUP(B3531,payment!$A$2:$I$14625,7,0)</f>
        <v>43165</v>
      </c>
      <c r="K3531" s="6">
        <f>VLOOKUP(B3531,payment!$A$2:$I$14625,8,0)</f>
        <v>0.69887999999999995</v>
      </c>
    </row>
    <row r="3532" spans="1:11">
      <c r="A3532">
        <v>3531</v>
      </c>
      <c r="B3532">
        <v>4243</v>
      </c>
      <c r="C3532">
        <f>VLOOKUP(B3532,payment!$A$2:$B$14625,2,0)</f>
        <v>300</v>
      </c>
      <c r="D3532" t="str">
        <f t="shared" si="110"/>
        <v>백다방</v>
      </c>
      <c r="E3532" t="str">
        <f>VLOOKUP(B3532,payment!$A$2:$I$14625,3,0)</f>
        <v>백다방</v>
      </c>
      <c r="F3532">
        <f>VLOOKUP(B3532,payment!$A$2:$I$14625,4,0)</f>
        <v>37.607967000000002</v>
      </c>
      <c r="G3532">
        <f>VLOOKUP(B3532,payment!$A$2:$I$14625,5,0)</f>
        <v>126.90960800000001</v>
      </c>
      <c r="H3532" t="str">
        <f>VLOOKUP(E3532,gift_meta!$B$2:$C$33,2,0)</f>
        <v>무료 토핑 추가</v>
      </c>
      <c r="I3532">
        <f t="shared" ca="1" si="111"/>
        <v>1900</v>
      </c>
      <c r="J3532" s="5">
        <f>VLOOKUP(B3532,payment!$A$2:$I$14625,7,0)</f>
        <v>42554</v>
      </c>
      <c r="K3532" s="6">
        <f>VLOOKUP(B3532,payment!$A$2:$I$14625,8,0)</f>
        <v>0.80049999999999999</v>
      </c>
    </row>
    <row r="3533" spans="1:11">
      <c r="A3533">
        <v>3532</v>
      </c>
      <c r="B3533">
        <v>6425</v>
      </c>
      <c r="C3533">
        <f>VLOOKUP(B3533,payment!$A$2:$B$14625,2,0)</f>
        <v>28</v>
      </c>
      <c r="D3533" t="str">
        <f t="shared" si="110"/>
        <v>버거킹</v>
      </c>
      <c r="E3533" t="str">
        <f>VLOOKUP(B3533,payment!$A$2:$I$14625,3,0)</f>
        <v>버거킹</v>
      </c>
      <c r="F3533">
        <f>VLOOKUP(B3533,payment!$A$2:$I$14625,4,0)</f>
        <v>37.581749000000002</v>
      </c>
      <c r="G3533">
        <f>VLOOKUP(B3533,payment!$A$2:$I$14625,5,0)</f>
        <v>127.19688499999999</v>
      </c>
      <c r="H3533" t="str">
        <f>VLOOKUP(E3533,gift_meta!$B$2:$C$33,2,0)</f>
        <v>와퍼주문시 5% 할인</v>
      </c>
      <c r="I3533">
        <f t="shared" ca="1" si="111"/>
        <v>1300</v>
      </c>
      <c r="J3533" s="5">
        <f>VLOOKUP(B3533,payment!$A$2:$I$14625,7,0)</f>
        <v>42520</v>
      </c>
      <c r="K3533" s="6">
        <f>VLOOKUP(B3533,payment!$A$2:$I$14625,8,0)</f>
        <v>0.96050999999999997</v>
      </c>
    </row>
    <row r="3534" spans="1:11">
      <c r="A3534">
        <v>3533</v>
      </c>
      <c r="B3534">
        <v>9753</v>
      </c>
      <c r="C3534">
        <f>VLOOKUP(B3534,payment!$A$2:$B$14625,2,0)</f>
        <v>248</v>
      </c>
      <c r="D3534" t="str">
        <f t="shared" si="110"/>
        <v>아웃백</v>
      </c>
      <c r="E3534" t="str">
        <f>VLOOKUP(B3534,payment!$A$2:$I$14625,3,0)</f>
        <v>아웃백</v>
      </c>
      <c r="F3534">
        <f>VLOOKUP(B3534,payment!$A$2:$I$14625,4,0)</f>
        <v>37.709293000000002</v>
      </c>
      <c r="G3534">
        <f>VLOOKUP(B3534,payment!$A$2:$I$14625,5,0)</f>
        <v>126.97058</v>
      </c>
      <c r="H3534" t="str">
        <f>VLOOKUP(E3534,gift_meta!$B$2:$C$33,2,0)</f>
        <v>스테이크 주문시 10% 할인</v>
      </c>
      <c r="I3534">
        <f t="shared" ca="1" si="111"/>
        <v>1200</v>
      </c>
      <c r="J3534" s="5">
        <f>VLOOKUP(B3534,payment!$A$2:$I$14625,7,0)</f>
        <v>43025</v>
      </c>
      <c r="K3534" s="6">
        <f>VLOOKUP(B3534,payment!$A$2:$I$14625,8,0)</f>
        <v>0.38152999999999998</v>
      </c>
    </row>
    <row r="3535" spans="1:11">
      <c r="A3535">
        <v>3534</v>
      </c>
      <c r="B3535">
        <v>78</v>
      </c>
      <c r="C3535">
        <f>VLOOKUP(B3535,payment!$A$2:$B$14625,2,0)</f>
        <v>71</v>
      </c>
      <c r="D3535" t="str">
        <f t="shared" si="110"/>
        <v>멘동</v>
      </c>
      <c r="E3535" t="str">
        <f>VLOOKUP(B3535,payment!$A$2:$I$14625,3,0)</f>
        <v>멘동</v>
      </c>
      <c r="F3535">
        <f>VLOOKUP(B3535,payment!$A$2:$I$14625,4,0)</f>
        <v>37.615423999999997</v>
      </c>
      <c r="G3535">
        <f>VLOOKUP(B3535,payment!$A$2:$I$14625,5,0)</f>
        <v>127.101221</v>
      </c>
      <c r="H3535" t="str">
        <f>VLOOKUP(E3535,gift_meta!$B$2:$C$33,2,0)</f>
        <v>규동 5% 할인</v>
      </c>
      <c r="I3535">
        <f t="shared" ca="1" si="111"/>
        <v>1000</v>
      </c>
      <c r="J3535" s="5">
        <f>VLOOKUP(B3535,payment!$A$2:$I$14625,7,0)</f>
        <v>42465</v>
      </c>
      <c r="K3535" s="6">
        <f>VLOOKUP(B3535,payment!$A$2:$I$14625,8,0)</f>
        <v>0.51773999999999998</v>
      </c>
    </row>
    <row r="3536" spans="1:11">
      <c r="A3536">
        <v>3535</v>
      </c>
      <c r="B3536">
        <v>4141</v>
      </c>
      <c r="C3536">
        <f>VLOOKUP(B3536,payment!$A$2:$B$14625,2,0)</f>
        <v>146</v>
      </c>
      <c r="D3536" t="str">
        <f t="shared" si="110"/>
        <v>아웃백</v>
      </c>
      <c r="E3536" t="str">
        <f>VLOOKUP(B3536,payment!$A$2:$I$14625,3,0)</f>
        <v>아웃백</v>
      </c>
      <c r="F3536">
        <f>VLOOKUP(B3536,payment!$A$2:$I$14625,4,0)</f>
        <v>37.617854000000001</v>
      </c>
      <c r="G3536">
        <f>VLOOKUP(B3536,payment!$A$2:$I$14625,5,0)</f>
        <v>126.96489200000001</v>
      </c>
      <c r="H3536" t="str">
        <f>VLOOKUP(E3536,gift_meta!$B$2:$C$33,2,0)</f>
        <v>스테이크 주문시 10% 할인</v>
      </c>
      <c r="I3536">
        <f t="shared" ca="1" si="111"/>
        <v>900</v>
      </c>
      <c r="J3536" s="5">
        <f>VLOOKUP(B3536,payment!$A$2:$I$14625,7,0)</f>
        <v>43005</v>
      </c>
      <c r="K3536" s="6">
        <f>VLOOKUP(B3536,payment!$A$2:$I$14625,8,0)</f>
        <v>0.58099000000000001</v>
      </c>
    </row>
    <row r="3537" spans="1:11">
      <c r="A3537">
        <v>3536</v>
      </c>
      <c r="B3537">
        <v>509</v>
      </c>
      <c r="C3537">
        <f>VLOOKUP(B3537,payment!$A$2:$B$14625,2,0)</f>
        <v>33</v>
      </c>
      <c r="D3537" t="str">
        <f t="shared" si="110"/>
        <v>롯데리아</v>
      </c>
      <c r="E3537" t="str">
        <f>VLOOKUP(B3537,payment!$A$2:$I$14625,3,0)</f>
        <v>롯데리아</v>
      </c>
      <c r="F3537">
        <f>VLOOKUP(B3537,payment!$A$2:$I$14625,4,0)</f>
        <v>37.627834</v>
      </c>
      <c r="G3537">
        <f>VLOOKUP(B3537,payment!$A$2:$I$14625,5,0)</f>
        <v>127.043314</v>
      </c>
      <c r="H3537" t="str">
        <f>VLOOKUP(E3537,gift_meta!$B$2:$C$33,2,0)</f>
        <v>롯데리아 음료M 제공</v>
      </c>
      <c r="I3537">
        <f t="shared" ca="1" si="111"/>
        <v>700</v>
      </c>
      <c r="J3537" s="5">
        <f>VLOOKUP(B3537,payment!$A$2:$I$14625,7,0)</f>
        <v>43139</v>
      </c>
      <c r="K3537" s="6">
        <f>VLOOKUP(B3537,payment!$A$2:$I$14625,8,0)</f>
        <v>0.89097000000000004</v>
      </c>
    </row>
    <row r="3538" spans="1:11">
      <c r="A3538">
        <v>3537</v>
      </c>
      <c r="B3538">
        <v>11146</v>
      </c>
      <c r="C3538">
        <f>VLOOKUP(B3538,payment!$A$2:$B$14625,2,0)</f>
        <v>228</v>
      </c>
      <c r="D3538" t="str">
        <f t="shared" si="110"/>
        <v>베스킨라빈스</v>
      </c>
      <c r="E3538" t="str">
        <f>VLOOKUP(B3538,payment!$A$2:$I$14625,3,0)</f>
        <v>베스킨라빈스</v>
      </c>
      <c r="F3538">
        <f>VLOOKUP(B3538,payment!$A$2:$I$14625,4,0)</f>
        <v>37.477325</v>
      </c>
      <c r="G3538">
        <f>VLOOKUP(B3538,payment!$A$2:$I$14625,5,0)</f>
        <v>127.15070900000001</v>
      </c>
      <c r="H3538" t="str">
        <f>VLOOKUP(E3538,gift_meta!$B$2:$C$33,2,0)</f>
        <v>무료 사이즈업</v>
      </c>
      <c r="I3538">
        <f t="shared" ca="1" si="111"/>
        <v>400</v>
      </c>
      <c r="J3538" s="5">
        <f>VLOOKUP(B3538,payment!$A$2:$I$14625,7,0)</f>
        <v>42534</v>
      </c>
      <c r="K3538" s="6">
        <f>VLOOKUP(B3538,payment!$A$2:$I$14625,8,0)</f>
        <v>0.57830999999999999</v>
      </c>
    </row>
    <row r="3539" spans="1:11">
      <c r="A3539">
        <v>3538</v>
      </c>
      <c r="B3539">
        <v>6697</v>
      </c>
      <c r="C3539">
        <f>VLOOKUP(B3539,payment!$A$2:$B$14625,2,0)</f>
        <v>25</v>
      </c>
      <c r="D3539" t="str">
        <f t="shared" si="110"/>
        <v>베스킨라빈스</v>
      </c>
      <c r="E3539" t="str">
        <f>VLOOKUP(B3539,payment!$A$2:$I$14625,3,0)</f>
        <v>베스킨라빈스</v>
      </c>
      <c r="F3539">
        <f>VLOOKUP(B3539,payment!$A$2:$I$14625,4,0)</f>
        <v>37.559919999999998</v>
      </c>
      <c r="G3539">
        <f>VLOOKUP(B3539,payment!$A$2:$I$14625,5,0)</f>
        <v>127.09003300000001</v>
      </c>
      <c r="H3539" t="str">
        <f>VLOOKUP(E3539,gift_meta!$B$2:$C$33,2,0)</f>
        <v>무료 사이즈업</v>
      </c>
      <c r="I3539">
        <f t="shared" ca="1" si="111"/>
        <v>1800</v>
      </c>
      <c r="J3539" s="5">
        <f>VLOOKUP(B3539,payment!$A$2:$I$14625,7,0)</f>
        <v>42815</v>
      </c>
      <c r="K3539" s="6">
        <f>VLOOKUP(B3539,payment!$A$2:$I$14625,8,0)</f>
        <v>0.99648000000000003</v>
      </c>
    </row>
    <row r="3540" spans="1:11">
      <c r="A3540">
        <v>3539</v>
      </c>
      <c r="B3540">
        <v>9533</v>
      </c>
      <c r="C3540">
        <f>VLOOKUP(B3540,payment!$A$2:$B$14625,2,0)</f>
        <v>189</v>
      </c>
      <c r="D3540" t="str">
        <f t="shared" si="110"/>
        <v>봄봄</v>
      </c>
      <c r="E3540" t="str">
        <f>VLOOKUP(B3540,payment!$A$2:$I$14625,3,0)</f>
        <v>봄봄</v>
      </c>
      <c r="F3540">
        <f>VLOOKUP(B3540,payment!$A$2:$I$14625,4,0)</f>
        <v>37.566296999999999</v>
      </c>
      <c r="G3540">
        <f>VLOOKUP(B3540,payment!$A$2:$I$14625,5,0)</f>
        <v>126.921792</v>
      </c>
      <c r="H3540" t="str">
        <f>VLOOKUP(E3540,gift_meta!$B$2:$C$33,2,0)</f>
        <v>음료 주문시 쿠폰 도장 2개 추가</v>
      </c>
      <c r="I3540">
        <f t="shared" ca="1" si="111"/>
        <v>2000</v>
      </c>
      <c r="J3540" s="5">
        <f>VLOOKUP(B3540,payment!$A$2:$I$14625,7,0)</f>
        <v>42660</v>
      </c>
      <c r="K3540" s="6">
        <f>VLOOKUP(B3540,payment!$A$2:$I$14625,8,0)</f>
        <v>0.95648999999999995</v>
      </c>
    </row>
    <row r="3541" spans="1:11">
      <c r="A3541">
        <v>3540</v>
      </c>
      <c r="B3541">
        <v>7693</v>
      </c>
      <c r="C3541">
        <f>VLOOKUP(B3541,payment!$A$2:$B$14625,2,0)</f>
        <v>57</v>
      </c>
      <c r="D3541" t="str">
        <f t="shared" si="110"/>
        <v>스시로로</v>
      </c>
      <c r="E3541" t="str">
        <f>VLOOKUP(B3541,payment!$A$2:$I$14625,3,0)</f>
        <v>스시로로</v>
      </c>
      <c r="F3541">
        <f>VLOOKUP(B3541,payment!$A$2:$I$14625,4,0)</f>
        <v>37.637331000000003</v>
      </c>
      <c r="G3541">
        <f>VLOOKUP(B3541,payment!$A$2:$I$14625,5,0)</f>
        <v>127.00594</v>
      </c>
      <c r="H3541" t="str">
        <f>VLOOKUP(E3541,gift_meta!$B$2:$C$33,2,0)</f>
        <v>2pcs 무료 제공</v>
      </c>
      <c r="I3541">
        <f t="shared" ca="1" si="111"/>
        <v>300</v>
      </c>
      <c r="J3541" s="5">
        <f>VLOOKUP(B3541,payment!$A$2:$I$14625,7,0)</f>
        <v>42668</v>
      </c>
      <c r="K3541" s="6">
        <f>VLOOKUP(B3541,payment!$A$2:$I$14625,8,0)</f>
        <v>0.65530999999999995</v>
      </c>
    </row>
    <row r="3542" spans="1:11">
      <c r="A3542">
        <v>3541</v>
      </c>
      <c r="B3542">
        <v>124</v>
      </c>
      <c r="C3542">
        <f>VLOOKUP(B3542,payment!$A$2:$B$14625,2,0)</f>
        <v>249</v>
      </c>
      <c r="D3542" t="str">
        <f t="shared" si="110"/>
        <v>뚜레쥬르</v>
      </c>
      <c r="E3542" t="str">
        <f>VLOOKUP(B3542,payment!$A$2:$I$14625,3,0)</f>
        <v>뚜레쥬르</v>
      </c>
      <c r="F3542">
        <f>VLOOKUP(B3542,payment!$A$2:$I$14625,4,0)</f>
        <v>37.553018999999999</v>
      </c>
      <c r="G3542">
        <f>VLOOKUP(B3542,payment!$A$2:$I$14625,5,0)</f>
        <v>127.144548</v>
      </c>
      <c r="H3542" t="str">
        <f>VLOOKUP(E3542,gift_meta!$B$2:$C$33,2,0)</f>
        <v>2000원 이상 5% 할인</v>
      </c>
      <c r="I3542">
        <f t="shared" ca="1" si="111"/>
        <v>1900</v>
      </c>
      <c r="J3542" s="5">
        <f>VLOOKUP(B3542,payment!$A$2:$I$14625,7,0)</f>
        <v>42783</v>
      </c>
      <c r="K3542" s="6">
        <f>VLOOKUP(B3542,payment!$A$2:$I$14625,8,0)</f>
        <v>0.77202000000000004</v>
      </c>
    </row>
    <row r="3543" spans="1:11">
      <c r="A3543">
        <v>3542</v>
      </c>
      <c r="B3543">
        <v>4957</v>
      </c>
      <c r="C3543">
        <f>VLOOKUP(B3543,payment!$A$2:$B$14625,2,0)</f>
        <v>281</v>
      </c>
      <c r="D3543" t="str">
        <f t="shared" si="110"/>
        <v>쥬씨</v>
      </c>
      <c r="E3543" t="str">
        <f>VLOOKUP(B3543,payment!$A$2:$I$14625,3,0)</f>
        <v>쥬씨</v>
      </c>
      <c r="F3543">
        <f>VLOOKUP(B3543,payment!$A$2:$I$14625,4,0)</f>
        <v>37.522517000000001</v>
      </c>
      <c r="G3543">
        <f>VLOOKUP(B3543,payment!$A$2:$I$14625,5,0)</f>
        <v>127.035691</v>
      </c>
      <c r="H3543" t="str">
        <f>VLOOKUP(E3543,gift_meta!$B$2:$C$33,2,0)</f>
        <v>무료 사이즈업</v>
      </c>
      <c r="I3543">
        <f t="shared" ca="1" si="111"/>
        <v>200</v>
      </c>
      <c r="J3543" s="5">
        <f>VLOOKUP(B3543,payment!$A$2:$I$14625,7,0)</f>
        <v>43074</v>
      </c>
      <c r="K3543" s="6">
        <f>VLOOKUP(B3543,payment!$A$2:$I$14625,8,0)</f>
        <v>0.89619000000000004</v>
      </c>
    </row>
    <row r="3544" spans="1:11">
      <c r="A3544">
        <v>3543</v>
      </c>
      <c r="B3544">
        <v>10745</v>
      </c>
      <c r="C3544">
        <f>VLOOKUP(B3544,payment!$A$2:$B$14625,2,0)</f>
        <v>266</v>
      </c>
      <c r="D3544" t="str">
        <f t="shared" si="110"/>
        <v>원할머니보쌈</v>
      </c>
      <c r="E3544" t="str">
        <f>VLOOKUP(B3544,payment!$A$2:$I$14625,3,0)</f>
        <v>원할머니보쌈</v>
      </c>
      <c r="F3544">
        <f>VLOOKUP(B3544,payment!$A$2:$I$14625,4,0)</f>
        <v>37.453370999999997</v>
      </c>
      <c r="G3544">
        <f>VLOOKUP(B3544,payment!$A$2:$I$14625,5,0)</f>
        <v>126.910459</v>
      </c>
      <c r="H3544" t="str">
        <f>VLOOKUP(E3544,gift_meta!$B$2:$C$33,2,0)</f>
        <v>족발 3,000 할인 쿠폰 제공</v>
      </c>
      <c r="I3544">
        <f t="shared" ca="1" si="111"/>
        <v>1700</v>
      </c>
      <c r="J3544" s="5">
        <f>VLOOKUP(B3544,payment!$A$2:$I$14625,7,0)</f>
        <v>42653</v>
      </c>
      <c r="K3544" s="6">
        <f>VLOOKUP(B3544,payment!$A$2:$I$14625,8,0)</f>
        <v>0.69525999999999999</v>
      </c>
    </row>
    <row r="3545" spans="1:11">
      <c r="A3545">
        <v>3544</v>
      </c>
      <c r="B3545">
        <v>2449</v>
      </c>
      <c r="C3545">
        <f>VLOOKUP(B3545,payment!$A$2:$B$14625,2,0)</f>
        <v>190</v>
      </c>
      <c r="D3545" t="str">
        <f t="shared" si="110"/>
        <v>리얼후라이</v>
      </c>
      <c r="E3545" t="str">
        <f>VLOOKUP(B3545,payment!$A$2:$I$14625,3,0)</f>
        <v>리얼후라이</v>
      </c>
      <c r="F3545">
        <f>VLOOKUP(B3545,payment!$A$2:$I$14625,4,0)</f>
        <v>37.499583999999999</v>
      </c>
      <c r="G3545">
        <f>VLOOKUP(B3545,payment!$A$2:$I$14625,5,0)</f>
        <v>127.09858</v>
      </c>
      <c r="H3545" t="str">
        <f>VLOOKUP(E3545,gift_meta!$B$2:$C$33,2,0)</f>
        <v>크리스피 후라이드 10% 할인</v>
      </c>
      <c r="I3545">
        <f t="shared" ca="1" si="111"/>
        <v>700</v>
      </c>
      <c r="J3545" s="5">
        <f>VLOOKUP(B3545,payment!$A$2:$I$14625,7,0)</f>
        <v>42410</v>
      </c>
      <c r="K3545" s="6">
        <f>VLOOKUP(B3545,payment!$A$2:$I$14625,8,0)</f>
        <v>0.62931000000000004</v>
      </c>
    </row>
    <row r="3546" spans="1:11">
      <c r="A3546">
        <v>3545</v>
      </c>
      <c r="B3546">
        <v>5179</v>
      </c>
      <c r="C3546">
        <f>VLOOKUP(B3546,payment!$A$2:$B$14625,2,0)</f>
        <v>49</v>
      </c>
      <c r="D3546" t="str">
        <f t="shared" si="110"/>
        <v>아웃백</v>
      </c>
      <c r="E3546" t="str">
        <f>VLOOKUP(B3546,payment!$A$2:$I$14625,3,0)</f>
        <v>아웃백</v>
      </c>
      <c r="F3546">
        <f>VLOOKUP(B3546,payment!$A$2:$I$14625,4,0)</f>
        <v>37.623502999999999</v>
      </c>
      <c r="G3546">
        <f>VLOOKUP(B3546,payment!$A$2:$I$14625,5,0)</f>
        <v>126.85561</v>
      </c>
      <c r="H3546" t="str">
        <f>VLOOKUP(E3546,gift_meta!$B$2:$C$33,2,0)</f>
        <v>스테이크 주문시 10% 할인</v>
      </c>
      <c r="I3546">
        <f t="shared" ca="1" si="111"/>
        <v>1500</v>
      </c>
      <c r="J3546" s="5">
        <f>VLOOKUP(B3546,payment!$A$2:$I$14625,7,0)</f>
        <v>42407</v>
      </c>
      <c r="K3546" s="6">
        <f>VLOOKUP(B3546,payment!$A$2:$I$14625,8,0)</f>
        <v>0.93022000000000005</v>
      </c>
    </row>
    <row r="3547" spans="1:11">
      <c r="A3547">
        <v>3546</v>
      </c>
      <c r="B3547">
        <v>9207</v>
      </c>
      <c r="C3547">
        <f>VLOOKUP(B3547,payment!$A$2:$B$14625,2,0)</f>
        <v>273</v>
      </c>
      <c r="D3547" t="str">
        <f t="shared" si="110"/>
        <v>멘동</v>
      </c>
      <c r="E3547" t="str">
        <f>VLOOKUP(B3547,payment!$A$2:$I$14625,3,0)</f>
        <v>멘동</v>
      </c>
      <c r="F3547">
        <f>VLOOKUP(B3547,payment!$A$2:$I$14625,4,0)</f>
        <v>37.554685999999997</v>
      </c>
      <c r="G3547">
        <f>VLOOKUP(B3547,payment!$A$2:$I$14625,5,0)</f>
        <v>126.92333499999999</v>
      </c>
      <c r="H3547" t="str">
        <f>VLOOKUP(E3547,gift_meta!$B$2:$C$33,2,0)</f>
        <v>규동 5% 할인</v>
      </c>
      <c r="I3547">
        <f t="shared" ca="1" si="111"/>
        <v>1400</v>
      </c>
      <c r="J3547" s="5">
        <f>VLOOKUP(B3547,payment!$A$2:$I$14625,7,0)</f>
        <v>42693</v>
      </c>
      <c r="K3547" s="6">
        <f>VLOOKUP(B3547,payment!$A$2:$I$14625,8,0)</f>
        <v>0.45723000000000003</v>
      </c>
    </row>
    <row r="3548" spans="1:11">
      <c r="A3548">
        <v>3547</v>
      </c>
      <c r="B3548">
        <v>2203</v>
      </c>
      <c r="C3548">
        <f>VLOOKUP(B3548,payment!$A$2:$B$14625,2,0)</f>
        <v>91</v>
      </c>
      <c r="D3548" t="str">
        <f t="shared" si="110"/>
        <v>스시로로</v>
      </c>
      <c r="E3548" t="str">
        <f>VLOOKUP(B3548,payment!$A$2:$I$14625,3,0)</f>
        <v>스시로로</v>
      </c>
      <c r="F3548">
        <f>VLOOKUP(B3548,payment!$A$2:$I$14625,4,0)</f>
        <v>37.708545999999998</v>
      </c>
      <c r="G3548">
        <f>VLOOKUP(B3548,payment!$A$2:$I$14625,5,0)</f>
        <v>126.888498</v>
      </c>
      <c r="H3548" t="str">
        <f>VLOOKUP(E3548,gift_meta!$B$2:$C$33,2,0)</f>
        <v>2pcs 무료 제공</v>
      </c>
      <c r="I3548">
        <f t="shared" ca="1" si="111"/>
        <v>2000</v>
      </c>
      <c r="J3548" s="5">
        <f>VLOOKUP(B3548,payment!$A$2:$I$14625,7,0)</f>
        <v>43113</v>
      </c>
      <c r="K3548" s="6">
        <f>VLOOKUP(B3548,payment!$A$2:$I$14625,8,0)</f>
        <v>0.97719</v>
      </c>
    </row>
    <row r="3549" spans="1:11">
      <c r="A3549">
        <v>3548</v>
      </c>
      <c r="B3549">
        <v>14613</v>
      </c>
      <c r="C3549">
        <f>VLOOKUP(B3549,payment!$A$2:$B$14625,2,0)</f>
        <v>261</v>
      </c>
      <c r="D3549" t="str">
        <f t="shared" si="110"/>
        <v>스시진</v>
      </c>
      <c r="E3549" t="str">
        <f>VLOOKUP(B3549,payment!$A$2:$I$14625,3,0)</f>
        <v>스시진</v>
      </c>
      <c r="F3549">
        <f>VLOOKUP(B3549,payment!$A$2:$I$14625,4,0)</f>
        <v>37.642612</v>
      </c>
      <c r="G3549">
        <f>VLOOKUP(B3549,payment!$A$2:$I$14625,5,0)</f>
        <v>127.061779</v>
      </c>
      <c r="H3549" t="str">
        <f>VLOOKUP(E3549,gift_meta!$B$2:$C$33,2,0)</f>
        <v>2pcs 무료 제공</v>
      </c>
      <c r="I3549">
        <f t="shared" ca="1" si="111"/>
        <v>1900</v>
      </c>
      <c r="J3549" s="5">
        <f>VLOOKUP(B3549,payment!$A$2:$I$14625,7,0)</f>
        <v>43139</v>
      </c>
      <c r="K3549" s="6">
        <f>VLOOKUP(B3549,payment!$A$2:$I$14625,8,0)</f>
        <v>0.40871000000000002</v>
      </c>
    </row>
    <row r="3550" spans="1:11">
      <c r="A3550">
        <v>3549</v>
      </c>
      <c r="B3550">
        <v>7510</v>
      </c>
      <c r="C3550">
        <f>VLOOKUP(B3550,payment!$A$2:$B$14625,2,0)</f>
        <v>262</v>
      </c>
      <c r="D3550" t="str">
        <f t="shared" si="110"/>
        <v>파리바게트</v>
      </c>
      <c r="E3550" t="str">
        <f>VLOOKUP(B3550,payment!$A$2:$I$14625,3,0)</f>
        <v>파리바게트</v>
      </c>
      <c r="F3550">
        <f>VLOOKUP(B3550,payment!$A$2:$I$14625,4,0)</f>
        <v>37.623359999999998</v>
      </c>
      <c r="G3550">
        <f>VLOOKUP(B3550,payment!$A$2:$I$14625,5,0)</f>
        <v>127.002109</v>
      </c>
      <c r="H3550" t="str">
        <f>VLOOKUP(E3550,gift_meta!$B$2:$C$33,2,0)</f>
        <v>1000원 이상 10% 할인</v>
      </c>
      <c r="I3550">
        <f t="shared" ca="1" si="111"/>
        <v>1600</v>
      </c>
      <c r="J3550" s="5">
        <f>VLOOKUP(B3550,payment!$A$2:$I$14625,7,0)</f>
        <v>42370</v>
      </c>
      <c r="K3550" s="6">
        <f>VLOOKUP(B3550,payment!$A$2:$I$14625,8,0)</f>
        <v>0.69977999999999996</v>
      </c>
    </row>
    <row r="3551" spans="1:11">
      <c r="A3551">
        <v>3550</v>
      </c>
      <c r="B3551">
        <v>11791</v>
      </c>
      <c r="C3551">
        <f>VLOOKUP(B3551,payment!$A$2:$B$14625,2,0)</f>
        <v>146</v>
      </c>
      <c r="D3551" t="str">
        <f t="shared" si="110"/>
        <v>아웃닭</v>
      </c>
      <c r="E3551" t="str">
        <f>VLOOKUP(B3551,payment!$A$2:$I$14625,3,0)</f>
        <v>아웃닭</v>
      </c>
      <c r="F3551">
        <f>VLOOKUP(B3551,payment!$A$2:$I$14625,4,0)</f>
        <v>37.609240999999997</v>
      </c>
      <c r="G3551">
        <f>VLOOKUP(B3551,payment!$A$2:$I$14625,5,0)</f>
        <v>127.19601299999999</v>
      </c>
      <c r="H3551" t="str">
        <f>VLOOKUP(E3551,gift_meta!$B$2:$C$33,2,0)</f>
        <v>치즈스틱 2개 제공</v>
      </c>
      <c r="I3551">
        <f t="shared" ca="1" si="111"/>
        <v>1300</v>
      </c>
      <c r="J3551" s="5">
        <f>VLOOKUP(B3551,payment!$A$2:$I$14625,7,0)</f>
        <v>42566</v>
      </c>
      <c r="K3551" s="6">
        <f>VLOOKUP(B3551,payment!$A$2:$I$14625,8,0)</f>
        <v>0.7198</v>
      </c>
    </row>
    <row r="3552" spans="1:11">
      <c r="A3552">
        <v>3551</v>
      </c>
      <c r="B3552">
        <v>3883</v>
      </c>
      <c r="C3552">
        <f>VLOOKUP(B3552,payment!$A$2:$B$14625,2,0)</f>
        <v>226</v>
      </c>
      <c r="D3552" t="str">
        <f t="shared" si="110"/>
        <v>엔젤리너스</v>
      </c>
      <c r="E3552" t="str">
        <f>VLOOKUP(B3552,payment!$A$2:$I$14625,3,0)</f>
        <v>엔젤리너스</v>
      </c>
      <c r="F3552">
        <f>VLOOKUP(B3552,payment!$A$2:$I$14625,4,0)</f>
        <v>37.620247999999997</v>
      </c>
      <c r="G3552">
        <f>VLOOKUP(B3552,payment!$A$2:$I$14625,5,0)</f>
        <v>127.174385</v>
      </c>
      <c r="H3552" t="str">
        <f>VLOOKUP(E3552,gift_meta!$B$2:$C$33,2,0)</f>
        <v>제조 음료 주문시 10% 할인</v>
      </c>
      <c r="I3552">
        <f t="shared" ca="1" si="111"/>
        <v>1600</v>
      </c>
      <c r="J3552" s="5">
        <f>VLOOKUP(B3552,payment!$A$2:$I$14625,7,0)</f>
        <v>43045</v>
      </c>
      <c r="K3552" s="6">
        <f>VLOOKUP(B3552,payment!$A$2:$I$14625,8,0)</f>
        <v>0.93150999999999995</v>
      </c>
    </row>
    <row r="3553" spans="1:11">
      <c r="A3553">
        <v>3552</v>
      </c>
      <c r="B3553">
        <v>10918</v>
      </c>
      <c r="C3553">
        <f>VLOOKUP(B3553,payment!$A$2:$B$14625,2,0)</f>
        <v>46</v>
      </c>
      <c r="D3553" t="str">
        <f t="shared" si="110"/>
        <v>오쭈</v>
      </c>
      <c r="E3553" t="str">
        <f>VLOOKUP(B3553,payment!$A$2:$I$14625,3,0)</f>
        <v>오쭈</v>
      </c>
      <c r="F3553">
        <f>VLOOKUP(B3553,payment!$A$2:$I$14625,4,0)</f>
        <v>37.671086000000003</v>
      </c>
      <c r="G3553">
        <f>VLOOKUP(B3553,payment!$A$2:$I$14625,5,0)</f>
        <v>127.19865900000001</v>
      </c>
      <c r="H3553" t="str">
        <f>VLOOKUP(E3553,gift_meta!$B$2:$C$33,2,0)</f>
        <v>치즈 퐁듀 1회 제공</v>
      </c>
      <c r="I3553">
        <f t="shared" ca="1" si="111"/>
        <v>500</v>
      </c>
      <c r="J3553" s="5">
        <f>VLOOKUP(B3553,payment!$A$2:$I$14625,7,0)</f>
        <v>42969</v>
      </c>
      <c r="K3553" s="6">
        <f>VLOOKUP(B3553,payment!$A$2:$I$14625,8,0)</f>
        <v>0.68335000000000001</v>
      </c>
    </row>
    <row r="3554" spans="1:11">
      <c r="A3554">
        <v>3553</v>
      </c>
      <c r="B3554">
        <v>13576</v>
      </c>
      <c r="C3554">
        <f>VLOOKUP(B3554,payment!$A$2:$B$14625,2,0)</f>
        <v>116</v>
      </c>
      <c r="D3554" t="str">
        <f t="shared" si="110"/>
        <v>스시로로</v>
      </c>
      <c r="E3554" t="str">
        <f>VLOOKUP(B3554,payment!$A$2:$I$14625,3,0)</f>
        <v>스시로로</v>
      </c>
      <c r="F3554">
        <f>VLOOKUP(B3554,payment!$A$2:$I$14625,4,0)</f>
        <v>37.468811000000002</v>
      </c>
      <c r="G3554">
        <f>VLOOKUP(B3554,payment!$A$2:$I$14625,5,0)</f>
        <v>127.008606</v>
      </c>
      <c r="H3554" t="str">
        <f>VLOOKUP(E3554,gift_meta!$B$2:$C$33,2,0)</f>
        <v>2pcs 무료 제공</v>
      </c>
      <c r="I3554">
        <f t="shared" ca="1" si="111"/>
        <v>2000</v>
      </c>
      <c r="J3554" s="5">
        <f>VLOOKUP(B3554,payment!$A$2:$I$14625,7,0)</f>
        <v>42434</v>
      </c>
      <c r="K3554" s="6">
        <f>VLOOKUP(B3554,payment!$A$2:$I$14625,8,0)</f>
        <v>0.56810000000000005</v>
      </c>
    </row>
    <row r="3555" spans="1:11">
      <c r="A3555">
        <v>3554</v>
      </c>
      <c r="B3555">
        <v>774</v>
      </c>
      <c r="C3555">
        <f>VLOOKUP(B3555,payment!$A$2:$B$14625,2,0)</f>
        <v>229</v>
      </c>
      <c r="D3555" t="str">
        <f t="shared" si="110"/>
        <v>교보문고</v>
      </c>
      <c r="E3555" t="str">
        <f>VLOOKUP(B3555,payment!$A$2:$I$14625,3,0)</f>
        <v>교보문고</v>
      </c>
      <c r="F3555">
        <f>VLOOKUP(B3555,payment!$A$2:$I$14625,4,0)</f>
        <v>37.688743000000002</v>
      </c>
      <c r="G3555">
        <f>VLOOKUP(B3555,payment!$A$2:$I$14625,5,0)</f>
        <v>127.19548500000001</v>
      </c>
      <c r="H3555" t="str">
        <f>VLOOKUP(E3555,gift_meta!$B$2:$C$33,2,0)</f>
        <v>도서 구매시 10% 할인</v>
      </c>
      <c r="I3555">
        <f t="shared" ca="1" si="111"/>
        <v>1100</v>
      </c>
      <c r="J3555" s="5">
        <f>VLOOKUP(B3555,payment!$A$2:$I$14625,7,0)</f>
        <v>42452</v>
      </c>
      <c r="K3555" s="6">
        <f>VLOOKUP(B3555,payment!$A$2:$I$14625,8,0)</f>
        <v>0.49690000000000001</v>
      </c>
    </row>
    <row r="3556" spans="1:11">
      <c r="A3556">
        <v>3555</v>
      </c>
      <c r="B3556">
        <v>1881</v>
      </c>
      <c r="C3556">
        <f>VLOOKUP(B3556,payment!$A$2:$B$14625,2,0)</f>
        <v>74</v>
      </c>
      <c r="D3556" t="str">
        <f t="shared" si="110"/>
        <v>약국</v>
      </c>
      <c r="E3556" t="str">
        <f>VLOOKUP(B3556,payment!$A$2:$I$14625,3,0)</f>
        <v>약국</v>
      </c>
      <c r="F3556">
        <f>VLOOKUP(B3556,payment!$A$2:$I$14625,4,0)</f>
        <v>37.638353000000002</v>
      </c>
      <c r="G3556">
        <f>VLOOKUP(B3556,payment!$A$2:$I$14625,5,0)</f>
        <v>127.08413400000001</v>
      </c>
      <c r="H3556" t="str">
        <f>VLOOKUP(E3556,gift_meta!$B$2:$C$33,2,0)</f>
        <v>황사 마스크 증정(1매)</v>
      </c>
      <c r="I3556">
        <f t="shared" ca="1" si="111"/>
        <v>2000</v>
      </c>
      <c r="J3556" s="5">
        <f>VLOOKUP(B3556,payment!$A$2:$I$14625,7,0)</f>
        <v>42625</v>
      </c>
      <c r="K3556" s="6">
        <f>VLOOKUP(B3556,payment!$A$2:$I$14625,8,0)</f>
        <v>0.53081999999999996</v>
      </c>
    </row>
    <row r="3557" spans="1:11">
      <c r="A3557">
        <v>3556</v>
      </c>
      <c r="B3557">
        <v>66</v>
      </c>
      <c r="C3557">
        <f>VLOOKUP(B3557,payment!$A$2:$B$14625,2,0)</f>
        <v>133</v>
      </c>
      <c r="D3557" t="str">
        <f t="shared" si="110"/>
        <v>파리바게트</v>
      </c>
      <c r="E3557" t="str">
        <f>VLOOKUP(B3557,payment!$A$2:$I$14625,3,0)</f>
        <v>파리바게트</v>
      </c>
      <c r="F3557">
        <f>VLOOKUP(B3557,payment!$A$2:$I$14625,4,0)</f>
        <v>37.586649000000001</v>
      </c>
      <c r="G3557">
        <f>VLOOKUP(B3557,payment!$A$2:$I$14625,5,0)</f>
        <v>126.96043400000001</v>
      </c>
      <c r="H3557" t="str">
        <f>VLOOKUP(E3557,gift_meta!$B$2:$C$33,2,0)</f>
        <v>1000원 이상 10% 할인</v>
      </c>
      <c r="I3557">
        <f t="shared" ca="1" si="111"/>
        <v>400</v>
      </c>
      <c r="J3557" s="5">
        <f>VLOOKUP(B3557,payment!$A$2:$I$14625,7,0)</f>
        <v>42667</v>
      </c>
      <c r="K3557" s="6">
        <f>VLOOKUP(B3557,payment!$A$2:$I$14625,8,0)</f>
        <v>0.78417000000000003</v>
      </c>
    </row>
    <row r="3558" spans="1:11">
      <c r="A3558">
        <v>3557</v>
      </c>
      <c r="B3558">
        <v>9895</v>
      </c>
      <c r="C3558">
        <f>VLOOKUP(B3558,payment!$A$2:$B$14625,2,0)</f>
        <v>24</v>
      </c>
      <c r="D3558" t="str">
        <f t="shared" si="110"/>
        <v>스시로로</v>
      </c>
      <c r="E3558" t="str">
        <f>VLOOKUP(B3558,payment!$A$2:$I$14625,3,0)</f>
        <v>스시로로</v>
      </c>
      <c r="F3558">
        <f>VLOOKUP(B3558,payment!$A$2:$I$14625,4,0)</f>
        <v>37.637613999999999</v>
      </c>
      <c r="G3558">
        <f>VLOOKUP(B3558,payment!$A$2:$I$14625,5,0)</f>
        <v>126.97801699999999</v>
      </c>
      <c r="H3558" t="str">
        <f>VLOOKUP(E3558,gift_meta!$B$2:$C$33,2,0)</f>
        <v>2pcs 무료 제공</v>
      </c>
      <c r="I3558">
        <f t="shared" ca="1" si="111"/>
        <v>100</v>
      </c>
      <c r="J3558" s="5">
        <f>VLOOKUP(B3558,payment!$A$2:$I$14625,7,0)</f>
        <v>42640</v>
      </c>
      <c r="K3558" s="6">
        <f>VLOOKUP(B3558,payment!$A$2:$I$14625,8,0)</f>
        <v>0.41127999999999998</v>
      </c>
    </row>
    <row r="3559" spans="1:11">
      <c r="A3559">
        <v>3558</v>
      </c>
      <c r="B3559">
        <v>13373</v>
      </c>
      <c r="C3559">
        <f>VLOOKUP(B3559,payment!$A$2:$B$14625,2,0)</f>
        <v>200</v>
      </c>
      <c r="D3559" t="str">
        <f t="shared" si="110"/>
        <v>파리바게트</v>
      </c>
      <c r="E3559" t="str">
        <f>VLOOKUP(B3559,payment!$A$2:$I$14625,3,0)</f>
        <v>파리바게트</v>
      </c>
      <c r="F3559">
        <f>VLOOKUP(B3559,payment!$A$2:$I$14625,4,0)</f>
        <v>37.601871000000003</v>
      </c>
      <c r="G3559">
        <f>VLOOKUP(B3559,payment!$A$2:$I$14625,5,0)</f>
        <v>127.169237</v>
      </c>
      <c r="H3559" t="str">
        <f>VLOOKUP(E3559,gift_meta!$B$2:$C$33,2,0)</f>
        <v>1000원 이상 10% 할인</v>
      </c>
      <c r="I3559">
        <f t="shared" ca="1" si="111"/>
        <v>300</v>
      </c>
      <c r="J3559" s="5">
        <f>VLOOKUP(B3559,payment!$A$2:$I$14625,7,0)</f>
        <v>42726</v>
      </c>
      <c r="K3559" s="6">
        <f>VLOOKUP(B3559,payment!$A$2:$I$14625,8,0)</f>
        <v>0.37807000000000002</v>
      </c>
    </row>
    <row r="3560" spans="1:11">
      <c r="A3560">
        <v>3559</v>
      </c>
      <c r="B3560">
        <v>5016</v>
      </c>
      <c r="C3560">
        <f>VLOOKUP(B3560,payment!$A$2:$B$14625,2,0)</f>
        <v>61</v>
      </c>
      <c r="D3560" t="str">
        <f t="shared" si="110"/>
        <v>닭한마리</v>
      </c>
      <c r="E3560" t="str">
        <f>VLOOKUP(B3560,payment!$A$2:$I$14625,3,0)</f>
        <v>닭한마리</v>
      </c>
      <c r="F3560">
        <f>VLOOKUP(B3560,payment!$A$2:$I$14625,4,0)</f>
        <v>37.443775000000002</v>
      </c>
      <c r="G3560">
        <f>VLOOKUP(B3560,payment!$A$2:$I$14625,5,0)</f>
        <v>127.17421899999999</v>
      </c>
      <c r="H3560" t="str">
        <f>VLOOKUP(E3560,gift_meta!$B$2:$C$33,2,0)</f>
        <v>칼국수 사리 무료 리필</v>
      </c>
      <c r="I3560">
        <f t="shared" ca="1" si="111"/>
        <v>400</v>
      </c>
      <c r="J3560" s="5">
        <f>VLOOKUP(B3560,payment!$A$2:$I$14625,7,0)</f>
        <v>42967</v>
      </c>
      <c r="K3560" s="6">
        <f>VLOOKUP(B3560,payment!$A$2:$I$14625,8,0)</f>
        <v>0.80342000000000002</v>
      </c>
    </row>
    <row r="3561" spans="1:11">
      <c r="A3561">
        <v>3560</v>
      </c>
      <c r="B3561">
        <v>1677</v>
      </c>
      <c r="C3561">
        <f>VLOOKUP(B3561,payment!$A$2:$B$14625,2,0)</f>
        <v>21</v>
      </c>
      <c r="D3561" t="str">
        <f t="shared" si="110"/>
        <v>구이가</v>
      </c>
      <c r="E3561" t="str">
        <f>VLOOKUP(B3561,payment!$A$2:$I$14625,3,0)</f>
        <v>구이가</v>
      </c>
      <c r="F3561">
        <f>VLOOKUP(B3561,payment!$A$2:$I$14625,4,0)</f>
        <v>37.456248000000002</v>
      </c>
      <c r="G3561">
        <f>VLOOKUP(B3561,payment!$A$2:$I$14625,5,0)</f>
        <v>126.960707</v>
      </c>
      <c r="H3561" t="str">
        <f>VLOOKUP(E3561,gift_meta!$B$2:$C$33,2,0)</f>
        <v>한판 주문시 사이다 제공</v>
      </c>
      <c r="I3561">
        <f t="shared" ca="1" si="111"/>
        <v>1300</v>
      </c>
      <c r="J3561" s="5">
        <f>VLOOKUP(B3561,payment!$A$2:$I$14625,7,0)</f>
        <v>43161</v>
      </c>
      <c r="K3561" s="6">
        <f>VLOOKUP(B3561,payment!$A$2:$I$14625,8,0)</f>
        <v>0.76122999999999996</v>
      </c>
    </row>
    <row r="3562" spans="1:11">
      <c r="A3562">
        <v>3561</v>
      </c>
      <c r="B3562">
        <v>11924</v>
      </c>
      <c r="C3562">
        <f>VLOOKUP(B3562,payment!$A$2:$B$14625,2,0)</f>
        <v>225</v>
      </c>
      <c r="D3562" t="str">
        <f t="shared" si="110"/>
        <v>구이가</v>
      </c>
      <c r="E3562" t="str">
        <f>VLOOKUP(B3562,payment!$A$2:$I$14625,3,0)</f>
        <v>구이가</v>
      </c>
      <c r="F3562">
        <f>VLOOKUP(B3562,payment!$A$2:$I$14625,4,0)</f>
        <v>37.644136000000003</v>
      </c>
      <c r="G3562">
        <f>VLOOKUP(B3562,payment!$A$2:$I$14625,5,0)</f>
        <v>126.851654</v>
      </c>
      <c r="H3562" t="str">
        <f>VLOOKUP(E3562,gift_meta!$B$2:$C$33,2,0)</f>
        <v>한판 주문시 사이다 제공</v>
      </c>
      <c r="I3562">
        <f t="shared" ca="1" si="111"/>
        <v>1600</v>
      </c>
      <c r="J3562" s="5">
        <f>VLOOKUP(B3562,payment!$A$2:$I$14625,7,0)</f>
        <v>42925</v>
      </c>
      <c r="K3562" s="6">
        <f>VLOOKUP(B3562,payment!$A$2:$I$14625,8,0)</f>
        <v>0.59248999999999996</v>
      </c>
    </row>
    <row r="3563" spans="1:11">
      <c r="A3563">
        <v>3562</v>
      </c>
      <c r="B3563">
        <v>7318</v>
      </c>
      <c r="C3563">
        <f>VLOOKUP(B3563,payment!$A$2:$B$14625,2,0)</f>
        <v>205</v>
      </c>
      <c r="D3563" t="str">
        <f t="shared" si="110"/>
        <v>홍콩반점</v>
      </c>
      <c r="E3563" t="str">
        <f>VLOOKUP(B3563,payment!$A$2:$I$14625,3,0)</f>
        <v>홍콩반점</v>
      </c>
      <c r="F3563">
        <f>VLOOKUP(B3563,payment!$A$2:$I$14625,4,0)</f>
        <v>37.609811999999998</v>
      </c>
      <c r="G3563">
        <f>VLOOKUP(B3563,payment!$A$2:$I$14625,5,0)</f>
        <v>127.14934</v>
      </c>
      <c r="H3563" t="str">
        <f>VLOOKUP(E3563,gift_meta!$B$2:$C$33,2,0)</f>
        <v>찹쌀 탕수육 10% 할인</v>
      </c>
      <c r="I3563">
        <f t="shared" ca="1" si="111"/>
        <v>700</v>
      </c>
      <c r="J3563" s="5">
        <f>VLOOKUP(B3563,payment!$A$2:$I$14625,7,0)</f>
        <v>42861</v>
      </c>
      <c r="K3563" s="6">
        <f>VLOOKUP(B3563,payment!$A$2:$I$14625,8,0)</f>
        <v>0.56223000000000001</v>
      </c>
    </row>
    <row r="3564" spans="1:11">
      <c r="A3564">
        <v>3563</v>
      </c>
      <c r="B3564">
        <v>1259</v>
      </c>
      <c r="C3564">
        <f>VLOOKUP(B3564,payment!$A$2:$B$14625,2,0)</f>
        <v>284</v>
      </c>
      <c r="D3564" t="str">
        <f t="shared" si="110"/>
        <v>매드포갈릭</v>
      </c>
      <c r="E3564" t="str">
        <f>VLOOKUP(B3564,payment!$A$2:$I$14625,3,0)</f>
        <v>매드포갈릭</v>
      </c>
      <c r="F3564">
        <f>VLOOKUP(B3564,payment!$A$2:$I$14625,4,0)</f>
        <v>37.491262999999996</v>
      </c>
      <c r="G3564">
        <f>VLOOKUP(B3564,payment!$A$2:$I$14625,5,0)</f>
        <v>127.11618799999999</v>
      </c>
      <c r="H3564" t="str">
        <f>VLOOKUP(E3564,gift_meta!$B$2:$C$33,2,0)</f>
        <v>에이드 무료 제공</v>
      </c>
      <c r="I3564">
        <f t="shared" ca="1" si="111"/>
        <v>800</v>
      </c>
      <c r="J3564" s="5">
        <f>VLOOKUP(B3564,payment!$A$2:$I$14625,7,0)</f>
        <v>43187</v>
      </c>
      <c r="K3564" s="6">
        <f>VLOOKUP(B3564,payment!$A$2:$I$14625,8,0)</f>
        <v>0.45162999999999998</v>
      </c>
    </row>
    <row r="3565" spans="1:11">
      <c r="A3565">
        <v>3564</v>
      </c>
      <c r="B3565">
        <v>14408</v>
      </c>
      <c r="C3565">
        <f>VLOOKUP(B3565,payment!$A$2:$B$14625,2,0)</f>
        <v>99</v>
      </c>
      <c r="D3565" t="str">
        <f t="shared" si="110"/>
        <v>파리바게트</v>
      </c>
      <c r="E3565" t="str">
        <f>VLOOKUP(B3565,payment!$A$2:$I$14625,3,0)</f>
        <v>파리바게트</v>
      </c>
      <c r="F3565">
        <f>VLOOKUP(B3565,payment!$A$2:$I$14625,4,0)</f>
        <v>37.651802000000004</v>
      </c>
      <c r="G3565">
        <f>VLOOKUP(B3565,payment!$A$2:$I$14625,5,0)</f>
        <v>127.071934</v>
      </c>
      <c r="H3565" t="str">
        <f>VLOOKUP(E3565,gift_meta!$B$2:$C$33,2,0)</f>
        <v>1000원 이상 10% 할인</v>
      </c>
      <c r="I3565">
        <f t="shared" ca="1" si="111"/>
        <v>100</v>
      </c>
      <c r="J3565" s="5">
        <f>VLOOKUP(B3565,payment!$A$2:$I$14625,7,0)</f>
        <v>42529</v>
      </c>
      <c r="K3565" s="6">
        <f>VLOOKUP(B3565,payment!$A$2:$I$14625,8,0)</f>
        <v>0.57911999999999997</v>
      </c>
    </row>
    <row r="3566" spans="1:11">
      <c r="A3566">
        <v>3565</v>
      </c>
      <c r="B3566">
        <v>3644</v>
      </c>
      <c r="C3566">
        <f>VLOOKUP(B3566,payment!$A$2:$B$14625,2,0)</f>
        <v>192</v>
      </c>
      <c r="D3566" t="str">
        <f t="shared" si="110"/>
        <v>봄봄</v>
      </c>
      <c r="E3566" t="str">
        <f>VLOOKUP(B3566,payment!$A$2:$I$14625,3,0)</f>
        <v>봄봄</v>
      </c>
      <c r="F3566">
        <f>VLOOKUP(B3566,payment!$A$2:$I$14625,4,0)</f>
        <v>37.638320999999998</v>
      </c>
      <c r="G3566">
        <f>VLOOKUP(B3566,payment!$A$2:$I$14625,5,0)</f>
        <v>127.042108</v>
      </c>
      <c r="H3566" t="str">
        <f>VLOOKUP(E3566,gift_meta!$B$2:$C$33,2,0)</f>
        <v>음료 주문시 쿠폰 도장 2개 추가</v>
      </c>
      <c r="I3566">
        <f t="shared" ca="1" si="111"/>
        <v>900</v>
      </c>
      <c r="J3566" s="5">
        <f>VLOOKUP(B3566,payment!$A$2:$I$14625,7,0)</f>
        <v>42428</v>
      </c>
      <c r="K3566" s="6">
        <f>VLOOKUP(B3566,payment!$A$2:$I$14625,8,0)</f>
        <v>0.99834000000000001</v>
      </c>
    </row>
    <row r="3567" spans="1:11">
      <c r="A3567">
        <v>3566</v>
      </c>
      <c r="B3567">
        <v>12016</v>
      </c>
      <c r="C3567">
        <f>VLOOKUP(B3567,payment!$A$2:$B$14625,2,0)</f>
        <v>229</v>
      </c>
      <c r="D3567" t="str">
        <f t="shared" si="110"/>
        <v>닭한마리</v>
      </c>
      <c r="E3567" t="str">
        <f>VLOOKUP(B3567,payment!$A$2:$I$14625,3,0)</f>
        <v>닭한마리</v>
      </c>
      <c r="F3567">
        <f>VLOOKUP(B3567,payment!$A$2:$I$14625,4,0)</f>
        <v>37.716284000000002</v>
      </c>
      <c r="G3567">
        <f>VLOOKUP(B3567,payment!$A$2:$I$14625,5,0)</f>
        <v>126.975999</v>
      </c>
      <c r="H3567" t="str">
        <f>VLOOKUP(E3567,gift_meta!$B$2:$C$33,2,0)</f>
        <v>칼국수 사리 무료 리필</v>
      </c>
      <c r="I3567">
        <f t="shared" ca="1" si="111"/>
        <v>1500</v>
      </c>
      <c r="J3567" s="5">
        <f>VLOOKUP(B3567,payment!$A$2:$I$14625,7,0)</f>
        <v>42981</v>
      </c>
      <c r="K3567" s="6">
        <f>VLOOKUP(B3567,payment!$A$2:$I$14625,8,0)</f>
        <v>0.57733000000000001</v>
      </c>
    </row>
    <row r="3568" spans="1:11">
      <c r="A3568">
        <v>3567</v>
      </c>
      <c r="B3568">
        <v>3973</v>
      </c>
      <c r="C3568">
        <f>VLOOKUP(B3568,payment!$A$2:$B$14625,2,0)</f>
        <v>254</v>
      </c>
      <c r="D3568" t="str">
        <f t="shared" si="110"/>
        <v>정형외과</v>
      </c>
      <c r="E3568" t="str">
        <f>VLOOKUP(B3568,payment!$A$2:$I$14625,3,0)</f>
        <v>정형외과</v>
      </c>
      <c r="F3568">
        <f>VLOOKUP(B3568,payment!$A$2:$I$14625,4,0)</f>
        <v>37.616804000000002</v>
      </c>
      <c r="G3568">
        <f>VLOOKUP(B3568,payment!$A$2:$I$14625,5,0)</f>
        <v>126.989886</v>
      </c>
      <c r="H3568" t="str">
        <f>VLOOKUP(E3568,gift_meta!$B$2:$C$33,2,0)</f>
        <v>정형외과의료지점</v>
      </c>
      <c r="I3568">
        <f t="shared" ca="1" si="111"/>
        <v>1500</v>
      </c>
      <c r="J3568" s="5">
        <f>VLOOKUP(B3568,payment!$A$2:$I$14625,7,0)</f>
        <v>42574</v>
      </c>
      <c r="K3568" s="6">
        <f>VLOOKUP(B3568,payment!$A$2:$I$14625,8,0)</f>
        <v>0.45472000000000001</v>
      </c>
    </row>
    <row r="3569" spans="1:11">
      <c r="A3569">
        <v>3568</v>
      </c>
      <c r="B3569">
        <v>10001</v>
      </c>
      <c r="C3569">
        <f>VLOOKUP(B3569,payment!$A$2:$B$14625,2,0)</f>
        <v>76</v>
      </c>
      <c r="D3569" t="str">
        <f t="shared" si="110"/>
        <v>스시진</v>
      </c>
      <c r="E3569" t="str">
        <f>VLOOKUP(B3569,payment!$A$2:$I$14625,3,0)</f>
        <v>스시진</v>
      </c>
      <c r="F3569">
        <f>VLOOKUP(B3569,payment!$A$2:$I$14625,4,0)</f>
        <v>37.566687000000002</v>
      </c>
      <c r="G3569">
        <f>VLOOKUP(B3569,payment!$A$2:$I$14625,5,0)</f>
        <v>127.067402</v>
      </c>
      <c r="H3569" t="str">
        <f>VLOOKUP(E3569,gift_meta!$B$2:$C$33,2,0)</f>
        <v>2pcs 무료 제공</v>
      </c>
      <c r="I3569">
        <f t="shared" ca="1" si="111"/>
        <v>1500</v>
      </c>
      <c r="J3569" s="5">
        <f>VLOOKUP(B3569,payment!$A$2:$I$14625,7,0)</f>
        <v>43040</v>
      </c>
      <c r="K3569" s="6">
        <f>VLOOKUP(B3569,payment!$A$2:$I$14625,8,0)</f>
        <v>0.98580000000000001</v>
      </c>
    </row>
    <row r="3570" spans="1:11">
      <c r="A3570">
        <v>3569</v>
      </c>
      <c r="B3570">
        <v>2659</v>
      </c>
      <c r="C3570">
        <f>VLOOKUP(B3570,payment!$A$2:$B$14625,2,0)</f>
        <v>226</v>
      </c>
      <c r="D3570" t="str">
        <f t="shared" si="110"/>
        <v>백다방</v>
      </c>
      <c r="E3570" t="str">
        <f>VLOOKUP(B3570,payment!$A$2:$I$14625,3,0)</f>
        <v>백다방</v>
      </c>
      <c r="F3570">
        <f>VLOOKUP(B3570,payment!$A$2:$I$14625,4,0)</f>
        <v>37.467398000000003</v>
      </c>
      <c r="G3570">
        <f>VLOOKUP(B3570,payment!$A$2:$I$14625,5,0)</f>
        <v>127.19538900000001</v>
      </c>
      <c r="H3570" t="str">
        <f>VLOOKUP(E3570,gift_meta!$B$2:$C$33,2,0)</f>
        <v>무료 토핑 추가</v>
      </c>
      <c r="I3570">
        <f t="shared" ca="1" si="111"/>
        <v>900</v>
      </c>
      <c r="J3570" s="5">
        <f>VLOOKUP(B3570,payment!$A$2:$I$14625,7,0)</f>
        <v>42917</v>
      </c>
      <c r="K3570" s="6">
        <f>VLOOKUP(B3570,payment!$A$2:$I$14625,8,0)</f>
        <v>0.76146999999999998</v>
      </c>
    </row>
    <row r="3571" spans="1:11">
      <c r="A3571">
        <v>3570</v>
      </c>
      <c r="B3571">
        <v>1307</v>
      </c>
      <c r="C3571">
        <f>VLOOKUP(B3571,payment!$A$2:$B$14625,2,0)</f>
        <v>217</v>
      </c>
      <c r="D3571" t="str">
        <f t="shared" si="110"/>
        <v>이비인후과</v>
      </c>
      <c r="E3571" t="str">
        <f>VLOOKUP(B3571,payment!$A$2:$I$14625,3,0)</f>
        <v>이비인후과</v>
      </c>
      <c r="F3571">
        <f>VLOOKUP(B3571,payment!$A$2:$I$14625,4,0)</f>
        <v>37.691656999999999</v>
      </c>
      <c r="G3571">
        <f>VLOOKUP(B3571,payment!$A$2:$I$14625,5,0)</f>
        <v>126.90067000000001</v>
      </c>
      <c r="H3571" t="str">
        <f>VLOOKUP(E3571,gift_meta!$B$2:$C$33,2,0)</f>
        <v>코세척 서비스(무료)</v>
      </c>
      <c r="I3571">
        <f t="shared" ca="1" si="111"/>
        <v>900</v>
      </c>
      <c r="J3571" s="5">
        <f>VLOOKUP(B3571,payment!$A$2:$I$14625,7,0)</f>
        <v>42579</v>
      </c>
      <c r="K3571" s="6">
        <f>VLOOKUP(B3571,payment!$A$2:$I$14625,8,0)</f>
        <v>0.43558999999999998</v>
      </c>
    </row>
    <row r="3572" spans="1:11">
      <c r="A3572">
        <v>3571</v>
      </c>
      <c r="B3572">
        <v>1429</v>
      </c>
      <c r="C3572">
        <f>VLOOKUP(B3572,payment!$A$2:$B$14625,2,0)</f>
        <v>25</v>
      </c>
      <c r="D3572" t="str">
        <f t="shared" si="110"/>
        <v>버거킹</v>
      </c>
      <c r="E3572" t="str">
        <f>VLOOKUP(B3572,payment!$A$2:$I$14625,3,0)</f>
        <v>버거킹</v>
      </c>
      <c r="F3572">
        <f>VLOOKUP(B3572,payment!$A$2:$I$14625,4,0)</f>
        <v>37.656325000000002</v>
      </c>
      <c r="G3572">
        <f>VLOOKUP(B3572,payment!$A$2:$I$14625,5,0)</f>
        <v>127.117572</v>
      </c>
      <c r="H3572" t="str">
        <f>VLOOKUP(E3572,gift_meta!$B$2:$C$33,2,0)</f>
        <v>와퍼주문시 5% 할인</v>
      </c>
      <c r="I3572">
        <f t="shared" ca="1" si="111"/>
        <v>600</v>
      </c>
      <c r="J3572" s="5">
        <f>VLOOKUP(B3572,payment!$A$2:$I$14625,7,0)</f>
        <v>42768</v>
      </c>
      <c r="K3572" s="6">
        <f>VLOOKUP(B3572,payment!$A$2:$I$14625,8,0)</f>
        <v>0.46586</v>
      </c>
    </row>
    <row r="3573" spans="1:11">
      <c r="A3573">
        <v>3572</v>
      </c>
      <c r="B3573">
        <v>1942</v>
      </c>
      <c r="C3573">
        <f>VLOOKUP(B3573,payment!$A$2:$B$14625,2,0)</f>
        <v>220</v>
      </c>
      <c r="D3573" t="str">
        <f t="shared" si="110"/>
        <v>스시로로</v>
      </c>
      <c r="E3573" t="str">
        <f>VLOOKUP(B3573,payment!$A$2:$I$14625,3,0)</f>
        <v>스시로로</v>
      </c>
      <c r="F3573">
        <f>VLOOKUP(B3573,payment!$A$2:$I$14625,4,0)</f>
        <v>37.639311999999997</v>
      </c>
      <c r="G3573">
        <f>VLOOKUP(B3573,payment!$A$2:$I$14625,5,0)</f>
        <v>126.990048</v>
      </c>
      <c r="H3573" t="str">
        <f>VLOOKUP(E3573,gift_meta!$B$2:$C$33,2,0)</f>
        <v>2pcs 무료 제공</v>
      </c>
      <c r="I3573">
        <f t="shared" ca="1" si="111"/>
        <v>900</v>
      </c>
      <c r="J3573" s="5">
        <f>VLOOKUP(B3573,payment!$A$2:$I$14625,7,0)</f>
        <v>42836</v>
      </c>
      <c r="K3573" s="6">
        <f>VLOOKUP(B3573,payment!$A$2:$I$14625,8,0)</f>
        <v>0.54081000000000001</v>
      </c>
    </row>
    <row r="3574" spans="1:11">
      <c r="A3574">
        <v>3573</v>
      </c>
      <c r="B3574">
        <v>11869</v>
      </c>
      <c r="C3574">
        <f>VLOOKUP(B3574,payment!$A$2:$B$14625,2,0)</f>
        <v>159</v>
      </c>
      <c r="D3574" t="str">
        <f t="shared" si="110"/>
        <v>꾼</v>
      </c>
      <c r="E3574" t="str">
        <f>VLOOKUP(B3574,payment!$A$2:$I$14625,3,0)</f>
        <v>꾼</v>
      </c>
      <c r="F3574">
        <f>VLOOKUP(B3574,payment!$A$2:$I$14625,4,0)</f>
        <v>37.542682999999997</v>
      </c>
      <c r="G3574">
        <f>VLOOKUP(B3574,payment!$A$2:$I$14625,5,0)</f>
        <v>127.078557</v>
      </c>
      <c r="H3574" t="str">
        <f>VLOOKUP(E3574,gift_meta!$B$2:$C$33,2,0)</f>
        <v>소주 2,000 쿠폰</v>
      </c>
      <c r="I3574">
        <f t="shared" ca="1" si="111"/>
        <v>500</v>
      </c>
      <c r="J3574" s="5">
        <f>VLOOKUP(B3574,payment!$A$2:$I$14625,7,0)</f>
        <v>42452</v>
      </c>
      <c r="K3574" s="6">
        <f>VLOOKUP(B3574,payment!$A$2:$I$14625,8,0)</f>
        <v>0.79093999999999998</v>
      </c>
    </row>
    <row r="3575" spans="1:11">
      <c r="A3575">
        <v>3574</v>
      </c>
      <c r="B3575">
        <v>4427</v>
      </c>
      <c r="C3575">
        <f>VLOOKUP(B3575,payment!$A$2:$B$14625,2,0)</f>
        <v>123</v>
      </c>
      <c r="D3575" t="str">
        <f t="shared" si="110"/>
        <v>정형외과</v>
      </c>
      <c r="E3575" t="str">
        <f>VLOOKUP(B3575,payment!$A$2:$I$14625,3,0)</f>
        <v>정형외과</v>
      </c>
      <c r="F3575">
        <f>VLOOKUP(B3575,payment!$A$2:$I$14625,4,0)</f>
        <v>37.503627999999999</v>
      </c>
      <c r="G3575">
        <f>VLOOKUP(B3575,payment!$A$2:$I$14625,5,0)</f>
        <v>127.137275</v>
      </c>
      <c r="H3575" t="str">
        <f>VLOOKUP(E3575,gift_meta!$B$2:$C$33,2,0)</f>
        <v>정형외과의료지점</v>
      </c>
      <c r="I3575">
        <f t="shared" ca="1" si="111"/>
        <v>900</v>
      </c>
      <c r="J3575" s="5">
        <f>VLOOKUP(B3575,payment!$A$2:$I$14625,7,0)</f>
        <v>42943</v>
      </c>
      <c r="K3575" s="6">
        <f>VLOOKUP(B3575,payment!$A$2:$I$14625,8,0)</f>
        <v>0.67886999999999997</v>
      </c>
    </row>
    <row r="3576" spans="1:11">
      <c r="A3576">
        <v>3575</v>
      </c>
      <c r="B3576">
        <v>383</v>
      </c>
      <c r="C3576">
        <f>VLOOKUP(B3576,payment!$A$2:$B$14625,2,0)</f>
        <v>40</v>
      </c>
      <c r="D3576" t="str">
        <f t="shared" si="110"/>
        <v>약국</v>
      </c>
      <c r="E3576" t="str">
        <f>VLOOKUP(B3576,payment!$A$2:$I$14625,3,0)</f>
        <v>약국</v>
      </c>
      <c r="F3576">
        <f>VLOOKUP(B3576,payment!$A$2:$I$14625,4,0)</f>
        <v>37.648879000000001</v>
      </c>
      <c r="G3576">
        <f>VLOOKUP(B3576,payment!$A$2:$I$14625,5,0)</f>
        <v>126.87483400000001</v>
      </c>
      <c r="H3576" t="str">
        <f>VLOOKUP(E3576,gift_meta!$B$2:$C$33,2,0)</f>
        <v>황사 마스크 증정(1매)</v>
      </c>
      <c r="I3576">
        <f t="shared" ca="1" si="111"/>
        <v>1300</v>
      </c>
      <c r="J3576" s="5">
        <f>VLOOKUP(B3576,payment!$A$2:$I$14625,7,0)</f>
        <v>43082</v>
      </c>
      <c r="K3576" s="6">
        <f>VLOOKUP(B3576,payment!$A$2:$I$14625,8,0)</f>
        <v>0.60240000000000005</v>
      </c>
    </row>
    <row r="3577" spans="1:11">
      <c r="A3577">
        <v>3576</v>
      </c>
      <c r="B3577">
        <v>10394</v>
      </c>
      <c r="C3577">
        <f>VLOOKUP(B3577,payment!$A$2:$B$14625,2,0)</f>
        <v>155</v>
      </c>
      <c r="D3577" t="str">
        <f t="shared" si="110"/>
        <v>한신포차</v>
      </c>
      <c r="E3577" t="str">
        <f>VLOOKUP(B3577,payment!$A$2:$I$14625,3,0)</f>
        <v>한신포차</v>
      </c>
      <c r="F3577">
        <f>VLOOKUP(B3577,payment!$A$2:$I$14625,4,0)</f>
        <v>37.590395000000001</v>
      </c>
      <c r="G3577">
        <f>VLOOKUP(B3577,payment!$A$2:$I$14625,5,0)</f>
        <v>127.096175</v>
      </c>
      <c r="H3577" t="str">
        <f>VLOOKUP(E3577,gift_meta!$B$2:$C$33,2,0)</f>
        <v>닭발 주문시 주먹밥 증정</v>
      </c>
      <c r="I3577">
        <f t="shared" ca="1" si="111"/>
        <v>1200</v>
      </c>
      <c r="J3577" s="5">
        <f>VLOOKUP(B3577,payment!$A$2:$I$14625,7,0)</f>
        <v>42708</v>
      </c>
      <c r="K3577" s="6">
        <f>VLOOKUP(B3577,payment!$A$2:$I$14625,8,0)</f>
        <v>0.5675</v>
      </c>
    </row>
    <row r="3578" spans="1:11">
      <c r="A3578">
        <v>3577</v>
      </c>
      <c r="B3578">
        <v>2434</v>
      </c>
      <c r="C3578">
        <f>VLOOKUP(B3578,payment!$A$2:$B$14625,2,0)</f>
        <v>7</v>
      </c>
      <c r="D3578" t="str">
        <f t="shared" si="110"/>
        <v>구이가</v>
      </c>
      <c r="E3578" t="str">
        <f>VLOOKUP(B3578,payment!$A$2:$I$14625,3,0)</f>
        <v>구이가</v>
      </c>
      <c r="F3578">
        <f>VLOOKUP(B3578,payment!$A$2:$I$14625,4,0)</f>
        <v>37.717472999999998</v>
      </c>
      <c r="G3578">
        <f>VLOOKUP(B3578,payment!$A$2:$I$14625,5,0)</f>
        <v>127.046638</v>
      </c>
      <c r="H3578" t="str">
        <f>VLOOKUP(E3578,gift_meta!$B$2:$C$33,2,0)</f>
        <v>한판 주문시 사이다 제공</v>
      </c>
      <c r="I3578">
        <f t="shared" ca="1" si="111"/>
        <v>600</v>
      </c>
      <c r="J3578" s="5">
        <f>VLOOKUP(B3578,payment!$A$2:$I$14625,7,0)</f>
        <v>42844</v>
      </c>
      <c r="K3578" s="6">
        <f>VLOOKUP(B3578,payment!$A$2:$I$14625,8,0)</f>
        <v>0.57513000000000003</v>
      </c>
    </row>
    <row r="3579" spans="1:11">
      <c r="A3579">
        <v>3578</v>
      </c>
      <c r="B3579">
        <v>7550</v>
      </c>
      <c r="C3579">
        <f>VLOOKUP(B3579,payment!$A$2:$B$14625,2,0)</f>
        <v>129</v>
      </c>
      <c r="D3579" t="str">
        <f t="shared" si="110"/>
        <v>봄봄</v>
      </c>
      <c r="E3579" t="str">
        <f>VLOOKUP(B3579,payment!$A$2:$I$14625,3,0)</f>
        <v>봄봄</v>
      </c>
      <c r="F3579">
        <f>VLOOKUP(B3579,payment!$A$2:$I$14625,4,0)</f>
        <v>37.661144999999998</v>
      </c>
      <c r="G3579">
        <f>VLOOKUP(B3579,payment!$A$2:$I$14625,5,0)</f>
        <v>126.915626</v>
      </c>
      <c r="H3579" t="str">
        <f>VLOOKUP(E3579,gift_meta!$B$2:$C$33,2,0)</f>
        <v>음료 주문시 쿠폰 도장 2개 추가</v>
      </c>
      <c r="I3579">
        <f t="shared" ca="1" si="111"/>
        <v>400</v>
      </c>
      <c r="J3579" s="5">
        <f>VLOOKUP(B3579,payment!$A$2:$I$14625,7,0)</f>
        <v>42823</v>
      </c>
      <c r="K3579" s="6">
        <f>VLOOKUP(B3579,payment!$A$2:$I$14625,8,0)</f>
        <v>0.92759000000000003</v>
      </c>
    </row>
    <row r="3580" spans="1:11">
      <c r="A3580">
        <v>3579</v>
      </c>
      <c r="B3580">
        <v>9345</v>
      </c>
      <c r="C3580">
        <f>VLOOKUP(B3580,payment!$A$2:$B$14625,2,0)</f>
        <v>109</v>
      </c>
      <c r="D3580" t="str">
        <f t="shared" si="110"/>
        <v>엔젤리너스</v>
      </c>
      <c r="E3580" t="str">
        <f>VLOOKUP(B3580,payment!$A$2:$I$14625,3,0)</f>
        <v>엔젤리너스</v>
      </c>
      <c r="F3580">
        <f>VLOOKUP(B3580,payment!$A$2:$I$14625,4,0)</f>
        <v>37.674548999999999</v>
      </c>
      <c r="G3580">
        <f>VLOOKUP(B3580,payment!$A$2:$I$14625,5,0)</f>
        <v>127.12876300000001</v>
      </c>
      <c r="H3580" t="str">
        <f>VLOOKUP(E3580,gift_meta!$B$2:$C$33,2,0)</f>
        <v>제조 음료 주문시 10% 할인</v>
      </c>
      <c r="I3580">
        <f t="shared" ca="1" si="111"/>
        <v>1000</v>
      </c>
      <c r="J3580" s="5">
        <f>VLOOKUP(B3580,payment!$A$2:$I$14625,7,0)</f>
        <v>43174</v>
      </c>
      <c r="K3580" s="6">
        <f>VLOOKUP(B3580,payment!$A$2:$I$14625,8,0)</f>
        <v>0.92945999999999995</v>
      </c>
    </row>
    <row r="3581" spans="1:11">
      <c r="A3581">
        <v>3580</v>
      </c>
      <c r="B3581">
        <v>4451</v>
      </c>
      <c r="C3581">
        <f>VLOOKUP(B3581,payment!$A$2:$B$14625,2,0)</f>
        <v>180</v>
      </c>
      <c r="D3581" t="str">
        <f t="shared" si="110"/>
        <v>구이가</v>
      </c>
      <c r="E3581" t="str">
        <f>VLOOKUP(B3581,payment!$A$2:$I$14625,3,0)</f>
        <v>구이가</v>
      </c>
      <c r="F3581">
        <f>VLOOKUP(B3581,payment!$A$2:$I$14625,4,0)</f>
        <v>37.698284999999998</v>
      </c>
      <c r="G3581">
        <f>VLOOKUP(B3581,payment!$A$2:$I$14625,5,0)</f>
        <v>127.102604</v>
      </c>
      <c r="H3581" t="str">
        <f>VLOOKUP(E3581,gift_meta!$B$2:$C$33,2,0)</f>
        <v>한판 주문시 사이다 제공</v>
      </c>
      <c r="I3581">
        <f t="shared" ca="1" si="111"/>
        <v>900</v>
      </c>
      <c r="J3581" s="5">
        <f>VLOOKUP(B3581,payment!$A$2:$I$14625,7,0)</f>
        <v>42716</v>
      </c>
      <c r="K3581" s="6">
        <f>VLOOKUP(B3581,payment!$A$2:$I$14625,8,0)</f>
        <v>0.97650999999999999</v>
      </c>
    </row>
    <row r="3582" spans="1:11">
      <c r="A3582">
        <v>3581</v>
      </c>
      <c r="B3582">
        <v>2242</v>
      </c>
      <c r="C3582">
        <f>VLOOKUP(B3582,payment!$A$2:$B$14625,2,0)</f>
        <v>222</v>
      </c>
      <c r="D3582" t="str">
        <f t="shared" si="110"/>
        <v>이디야커피</v>
      </c>
      <c r="E3582" t="str">
        <f>VLOOKUP(B3582,payment!$A$2:$I$14625,3,0)</f>
        <v>이디야커피</v>
      </c>
      <c r="F3582">
        <f>VLOOKUP(B3582,payment!$A$2:$I$14625,4,0)</f>
        <v>37.492851999999999</v>
      </c>
      <c r="G3582">
        <f>VLOOKUP(B3582,payment!$A$2:$I$14625,5,0)</f>
        <v>127.08847799999999</v>
      </c>
      <c r="H3582" t="str">
        <f>VLOOKUP(E3582,gift_meta!$B$2:$C$33,2,0)</f>
        <v>스마트 오더 사용시 10% 할인</v>
      </c>
      <c r="I3582">
        <f t="shared" ca="1" si="111"/>
        <v>1300</v>
      </c>
      <c r="J3582" s="5">
        <f>VLOOKUP(B3582,payment!$A$2:$I$14625,7,0)</f>
        <v>42780</v>
      </c>
      <c r="K3582" s="6">
        <f>VLOOKUP(B3582,payment!$A$2:$I$14625,8,0)</f>
        <v>0.94298000000000004</v>
      </c>
    </row>
    <row r="3583" spans="1:11">
      <c r="A3583">
        <v>3582</v>
      </c>
      <c r="B3583">
        <v>4751</v>
      </c>
      <c r="C3583">
        <f>VLOOKUP(B3583,payment!$A$2:$B$14625,2,0)</f>
        <v>8</v>
      </c>
      <c r="D3583" t="str">
        <f t="shared" si="110"/>
        <v>베스킨라빈스</v>
      </c>
      <c r="E3583" t="str">
        <f>VLOOKUP(B3583,payment!$A$2:$I$14625,3,0)</f>
        <v>베스킨라빈스</v>
      </c>
      <c r="F3583">
        <f>VLOOKUP(B3583,payment!$A$2:$I$14625,4,0)</f>
        <v>37.716358</v>
      </c>
      <c r="G3583">
        <f>VLOOKUP(B3583,payment!$A$2:$I$14625,5,0)</f>
        <v>127.192415</v>
      </c>
      <c r="H3583" t="str">
        <f>VLOOKUP(E3583,gift_meta!$B$2:$C$33,2,0)</f>
        <v>무료 사이즈업</v>
      </c>
      <c r="I3583">
        <f t="shared" ca="1" si="111"/>
        <v>500</v>
      </c>
      <c r="J3583" s="5">
        <f>VLOOKUP(B3583,payment!$A$2:$I$14625,7,0)</f>
        <v>42443</v>
      </c>
      <c r="K3583" s="6">
        <f>VLOOKUP(B3583,payment!$A$2:$I$14625,8,0)</f>
        <v>0.53005999999999998</v>
      </c>
    </row>
    <row r="3584" spans="1:11">
      <c r="A3584">
        <v>3583</v>
      </c>
      <c r="B3584">
        <v>6162</v>
      </c>
      <c r="C3584">
        <f>VLOOKUP(B3584,payment!$A$2:$B$14625,2,0)</f>
        <v>186</v>
      </c>
      <c r="D3584" t="str">
        <f t="shared" si="110"/>
        <v>홍콩반점</v>
      </c>
      <c r="E3584" t="str">
        <f>VLOOKUP(B3584,payment!$A$2:$I$14625,3,0)</f>
        <v>홍콩반점</v>
      </c>
      <c r="F3584">
        <f>VLOOKUP(B3584,payment!$A$2:$I$14625,4,0)</f>
        <v>37.512627999999999</v>
      </c>
      <c r="G3584">
        <f>VLOOKUP(B3584,payment!$A$2:$I$14625,5,0)</f>
        <v>127.157663</v>
      </c>
      <c r="H3584" t="str">
        <f>VLOOKUP(E3584,gift_meta!$B$2:$C$33,2,0)</f>
        <v>찹쌀 탕수육 10% 할인</v>
      </c>
      <c r="I3584">
        <f t="shared" ca="1" si="111"/>
        <v>2000</v>
      </c>
      <c r="J3584" s="5">
        <f>VLOOKUP(B3584,payment!$A$2:$I$14625,7,0)</f>
        <v>42716</v>
      </c>
      <c r="K3584" s="6">
        <f>VLOOKUP(B3584,payment!$A$2:$I$14625,8,0)</f>
        <v>0.58816999999999997</v>
      </c>
    </row>
    <row r="3585" spans="1:11">
      <c r="A3585">
        <v>3584</v>
      </c>
      <c r="B3585">
        <v>10473</v>
      </c>
      <c r="C3585">
        <f>VLOOKUP(B3585,payment!$A$2:$B$14625,2,0)</f>
        <v>116</v>
      </c>
      <c r="D3585" t="str">
        <f t="shared" si="110"/>
        <v>이비인후과</v>
      </c>
      <c r="E3585" t="str">
        <f>VLOOKUP(B3585,payment!$A$2:$I$14625,3,0)</f>
        <v>이비인후과</v>
      </c>
      <c r="F3585">
        <f>VLOOKUP(B3585,payment!$A$2:$I$14625,4,0)</f>
        <v>37.619056999999998</v>
      </c>
      <c r="G3585">
        <f>VLOOKUP(B3585,payment!$A$2:$I$14625,5,0)</f>
        <v>127.155709</v>
      </c>
      <c r="H3585" t="str">
        <f>VLOOKUP(E3585,gift_meta!$B$2:$C$33,2,0)</f>
        <v>코세척 서비스(무료)</v>
      </c>
      <c r="I3585">
        <f t="shared" ca="1" si="111"/>
        <v>1200</v>
      </c>
      <c r="J3585" s="5">
        <f>VLOOKUP(B3585,payment!$A$2:$I$14625,7,0)</f>
        <v>43119</v>
      </c>
      <c r="K3585" s="6">
        <f>VLOOKUP(B3585,payment!$A$2:$I$14625,8,0)</f>
        <v>0.47339999999999999</v>
      </c>
    </row>
    <row r="3586" spans="1:11">
      <c r="A3586">
        <v>3585</v>
      </c>
      <c r="B3586">
        <v>14143</v>
      </c>
      <c r="C3586">
        <f>VLOOKUP(B3586,payment!$A$2:$B$14625,2,0)</f>
        <v>76</v>
      </c>
      <c r="D3586" t="str">
        <f t="shared" ref="D3586:D3649" si="112">E3586</f>
        <v>아웃닭</v>
      </c>
      <c r="E3586" t="str">
        <f>VLOOKUP(B3586,payment!$A$2:$I$14625,3,0)</f>
        <v>아웃닭</v>
      </c>
      <c r="F3586">
        <f>VLOOKUP(B3586,payment!$A$2:$I$14625,4,0)</f>
        <v>37.502186000000002</v>
      </c>
      <c r="G3586">
        <f>VLOOKUP(B3586,payment!$A$2:$I$14625,5,0)</f>
        <v>126.925409</v>
      </c>
      <c r="H3586" t="str">
        <f>VLOOKUP(E3586,gift_meta!$B$2:$C$33,2,0)</f>
        <v>치즈스틱 2개 제공</v>
      </c>
      <c r="I3586">
        <f t="shared" ref="I3586:I3649" ca="1" si="113">RANDBETWEEN(1,20)*100</f>
        <v>1700</v>
      </c>
      <c r="J3586" s="5">
        <f>VLOOKUP(B3586,payment!$A$2:$I$14625,7,0)</f>
        <v>43167</v>
      </c>
      <c r="K3586" s="6">
        <f>VLOOKUP(B3586,payment!$A$2:$I$14625,8,0)</f>
        <v>0.61516999999999999</v>
      </c>
    </row>
    <row r="3587" spans="1:11">
      <c r="A3587">
        <v>3586</v>
      </c>
      <c r="B3587">
        <v>11521</v>
      </c>
      <c r="C3587">
        <f>VLOOKUP(B3587,payment!$A$2:$B$14625,2,0)</f>
        <v>121</v>
      </c>
      <c r="D3587" t="str">
        <f t="shared" si="112"/>
        <v>홍콩반점</v>
      </c>
      <c r="E3587" t="str">
        <f>VLOOKUP(B3587,payment!$A$2:$I$14625,3,0)</f>
        <v>홍콩반점</v>
      </c>
      <c r="F3587">
        <f>VLOOKUP(B3587,payment!$A$2:$I$14625,4,0)</f>
        <v>37.631095999999999</v>
      </c>
      <c r="G3587">
        <f>VLOOKUP(B3587,payment!$A$2:$I$14625,5,0)</f>
        <v>126.917987</v>
      </c>
      <c r="H3587" t="str">
        <f>VLOOKUP(E3587,gift_meta!$B$2:$C$33,2,0)</f>
        <v>찹쌀 탕수육 10% 할인</v>
      </c>
      <c r="I3587">
        <f t="shared" ca="1" si="113"/>
        <v>1000</v>
      </c>
      <c r="J3587" s="5">
        <f>VLOOKUP(B3587,payment!$A$2:$I$14625,7,0)</f>
        <v>42527</v>
      </c>
      <c r="K3587" s="6">
        <f>VLOOKUP(B3587,payment!$A$2:$I$14625,8,0)</f>
        <v>0.84462000000000004</v>
      </c>
    </row>
    <row r="3588" spans="1:11">
      <c r="A3588">
        <v>3587</v>
      </c>
      <c r="B3588">
        <v>6588</v>
      </c>
      <c r="C3588">
        <f>VLOOKUP(B3588,payment!$A$2:$B$14625,2,0)</f>
        <v>247</v>
      </c>
      <c r="D3588" t="str">
        <f t="shared" si="112"/>
        <v>연래춘</v>
      </c>
      <c r="E3588" t="str">
        <f>VLOOKUP(B3588,payment!$A$2:$I$14625,3,0)</f>
        <v>연래춘</v>
      </c>
      <c r="F3588">
        <f>VLOOKUP(B3588,payment!$A$2:$I$14625,4,0)</f>
        <v>37.624395999999997</v>
      </c>
      <c r="G3588">
        <f>VLOOKUP(B3588,payment!$A$2:$I$14625,5,0)</f>
        <v>126.991068</v>
      </c>
      <c r="H3588" t="str">
        <f>VLOOKUP(E3588,gift_meta!$B$2:$C$33,2,0)</f>
        <v>현금 결재시 10% 할인</v>
      </c>
      <c r="I3588">
        <f t="shared" ca="1" si="113"/>
        <v>1300</v>
      </c>
      <c r="J3588" s="5">
        <f>VLOOKUP(B3588,payment!$A$2:$I$14625,7,0)</f>
        <v>42819</v>
      </c>
      <c r="K3588" s="6">
        <f>VLOOKUP(B3588,payment!$A$2:$I$14625,8,0)</f>
        <v>0.49006</v>
      </c>
    </row>
    <row r="3589" spans="1:11">
      <c r="A3589">
        <v>3588</v>
      </c>
      <c r="B3589">
        <v>2567</v>
      </c>
      <c r="C3589">
        <f>VLOOKUP(B3589,payment!$A$2:$B$14625,2,0)</f>
        <v>213</v>
      </c>
      <c r="D3589" t="str">
        <f t="shared" si="112"/>
        <v>홍콩반점</v>
      </c>
      <c r="E3589" t="str">
        <f>VLOOKUP(B3589,payment!$A$2:$I$14625,3,0)</f>
        <v>홍콩반점</v>
      </c>
      <c r="F3589">
        <f>VLOOKUP(B3589,payment!$A$2:$I$14625,4,0)</f>
        <v>37.514274999999998</v>
      </c>
      <c r="G3589">
        <f>VLOOKUP(B3589,payment!$A$2:$I$14625,5,0)</f>
        <v>126.957686</v>
      </c>
      <c r="H3589" t="str">
        <f>VLOOKUP(E3589,gift_meta!$B$2:$C$33,2,0)</f>
        <v>찹쌀 탕수육 10% 할인</v>
      </c>
      <c r="I3589">
        <f t="shared" ca="1" si="113"/>
        <v>1700</v>
      </c>
      <c r="J3589" s="5">
        <f>VLOOKUP(B3589,payment!$A$2:$I$14625,7,0)</f>
        <v>42562</v>
      </c>
      <c r="K3589" s="6">
        <f>VLOOKUP(B3589,payment!$A$2:$I$14625,8,0)</f>
        <v>0.53186999999999995</v>
      </c>
    </row>
    <row r="3590" spans="1:11">
      <c r="A3590">
        <v>3589</v>
      </c>
      <c r="B3590">
        <v>7470</v>
      </c>
      <c r="C3590">
        <f>VLOOKUP(B3590,payment!$A$2:$B$14625,2,0)</f>
        <v>243</v>
      </c>
      <c r="D3590" t="str">
        <f t="shared" si="112"/>
        <v>버거킹</v>
      </c>
      <c r="E3590" t="str">
        <f>VLOOKUP(B3590,payment!$A$2:$I$14625,3,0)</f>
        <v>버거킹</v>
      </c>
      <c r="F3590">
        <f>VLOOKUP(B3590,payment!$A$2:$I$14625,4,0)</f>
        <v>37.609713999999997</v>
      </c>
      <c r="G3590">
        <f>VLOOKUP(B3590,payment!$A$2:$I$14625,5,0)</f>
        <v>127.092094</v>
      </c>
      <c r="H3590" t="str">
        <f>VLOOKUP(E3590,gift_meta!$B$2:$C$33,2,0)</f>
        <v>와퍼주문시 5% 할인</v>
      </c>
      <c r="I3590">
        <f t="shared" ca="1" si="113"/>
        <v>1900</v>
      </c>
      <c r="J3590" s="5">
        <f>VLOOKUP(B3590,payment!$A$2:$I$14625,7,0)</f>
        <v>42470</v>
      </c>
      <c r="K3590" s="6">
        <f>VLOOKUP(B3590,payment!$A$2:$I$14625,8,0)</f>
        <v>0.42935000000000001</v>
      </c>
    </row>
    <row r="3591" spans="1:11">
      <c r="A3591">
        <v>3590</v>
      </c>
      <c r="B3591">
        <v>7280</v>
      </c>
      <c r="C3591">
        <f>VLOOKUP(B3591,payment!$A$2:$B$14625,2,0)</f>
        <v>116</v>
      </c>
      <c r="D3591" t="str">
        <f t="shared" si="112"/>
        <v>반디앤루니스</v>
      </c>
      <c r="E3591" t="str">
        <f>VLOOKUP(B3591,payment!$A$2:$I$14625,3,0)</f>
        <v>반디앤루니스</v>
      </c>
      <c r="F3591">
        <f>VLOOKUP(B3591,payment!$A$2:$I$14625,4,0)</f>
        <v>37.481782000000003</v>
      </c>
      <c r="G3591">
        <f>VLOOKUP(B3591,payment!$A$2:$I$14625,5,0)</f>
        <v>126.9841</v>
      </c>
      <c r="H3591" t="str">
        <f>VLOOKUP(E3591,gift_meta!$B$2:$C$33,2,0)</f>
        <v>도서 구매시 5% 할인</v>
      </c>
      <c r="I3591">
        <f t="shared" ca="1" si="113"/>
        <v>2000</v>
      </c>
      <c r="J3591" s="5">
        <f>VLOOKUP(B3591,payment!$A$2:$I$14625,7,0)</f>
        <v>43027</v>
      </c>
      <c r="K3591" s="6">
        <f>VLOOKUP(B3591,payment!$A$2:$I$14625,8,0)</f>
        <v>0.61907000000000001</v>
      </c>
    </row>
    <row r="3592" spans="1:11">
      <c r="A3592">
        <v>3591</v>
      </c>
      <c r="B3592">
        <v>2543</v>
      </c>
      <c r="C3592">
        <f>VLOOKUP(B3592,payment!$A$2:$B$14625,2,0)</f>
        <v>113</v>
      </c>
      <c r="D3592" t="str">
        <f t="shared" si="112"/>
        <v>백다방</v>
      </c>
      <c r="E3592" t="str">
        <f>VLOOKUP(B3592,payment!$A$2:$I$14625,3,0)</f>
        <v>백다방</v>
      </c>
      <c r="F3592">
        <f>VLOOKUP(B3592,payment!$A$2:$I$14625,4,0)</f>
        <v>37.656433999999997</v>
      </c>
      <c r="G3592">
        <f>VLOOKUP(B3592,payment!$A$2:$I$14625,5,0)</f>
        <v>127.128653</v>
      </c>
      <c r="H3592" t="str">
        <f>VLOOKUP(E3592,gift_meta!$B$2:$C$33,2,0)</f>
        <v>무료 토핑 추가</v>
      </c>
      <c r="I3592">
        <f t="shared" ca="1" si="113"/>
        <v>1300</v>
      </c>
      <c r="J3592" s="5">
        <f>VLOOKUP(B3592,payment!$A$2:$I$14625,7,0)</f>
        <v>43107</v>
      </c>
      <c r="K3592" s="6">
        <f>VLOOKUP(B3592,payment!$A$2:$I$14625,8,0)</f>
        <v>0.85902999999999996</v>
      </c>
    </row>
    <row r="3593" spans="1:11">
      <c r="A3593">
        <v>3592</v>
      </c>
      <c r="B3593">
        <v>9145</v>
      </c>
      <c r="C3593">
        <f>VLOOKUP(B3593,payment!$A$2:$B$14625,2,0)</f>
        <v>166</v>
      </c>
      <c r="D3593" t="str">
        <f t="shared" si="112"/>
        <v>아웃닭</v>
      </c>
      <c r="E3593" t="str">
        <f>VLOOKUP(B3593,payment!$A$2:$I$14625,3,0)</f>
        <v>아웃닭</v>
      </c>
      <c r="F3593">
        <f>VLOOKUP(B3593,payment!$A$2:$I$14625,4,0)</f>
        <v>37.699959999999997</v>
      </c>
      <c r="G3593">
        <f>VLOOKUP(B3593,payment!$A$2:$I$14625,5,0)</f>
        <v>126.996796</v>
      </c>
      <c r="H3593" t="str">
        <f>VLOOKUP(E3593,gift_meta!$B$2:$C$33,2,0)</f>
        <v>치즈스틱 2개 제공</v>
      </c>
      <c r="I3593">
        <f t="shared" ca="1" si="113"/>
        <v>1900</v>
      </c>
      <c r="J3593" s="5">
        <f>VLOOKUP(B3593,payment!$A$2:$I$14625,7,0)</f>
        <v>42939</v>
      </c>
      <c r="K3593" s="6">
        <f>VLOOKUP(B3593,payment!$A$2:$I$14625,8,0)</f>
        <v>0.69933000000000001</v>
      </c>
    </row>
    <row r="3594" spans="1:11">
      <c r="A3594">
        <v>3593</v>
      </c>
      <c r="B3594">
        <v>4893</v>
      </c>
      <c r="C3594">
        <f>VLOOKUP(B3594,payment!$A$2:$B$14625,2,0)</f>
        <v>93</v>
      </c>
      <c r="D3594" t="str">
        <f t="shared" si="112"/>
        <v>스시진</v>
      </c>
      <c r="E3594" t="str">
        <f>VLOOKUP(B3594,payment!$A$2:$I$14625,3,0)</f>
        <v>스시진</v>
      </c>
      <c r="F3594">
        <f>VLOOKUP(B3594,payment!$A$2:$I$14625,4,0)</f>
        <v>37.568486999999998</v>
      </c>
      <c r="G3594">
        <f>VLOOKUP(B3594,payment!$A$2:$I$14625,5,0)</f>
        <v>127.035156</v>
      </c>
      <c r="H3594" t="str">
        <f>VLOOKUP(E3594,gift_meta!$B$2:$C$33,2,0)</f>
        <v>2pcs 무료 제공</v>
      </c>
      <c r="I3594">
        <f t="shared" ca="1" si="113"/>
        <v>2000</v>
      </c>
      <c r="J3594" s="5">
        <f>VLOOKUP(B3594,payment!$A$2:$I$14625,7,0)</f>
        <v>42775</v>
      </c>
      <c r="K3594" s="6">
        <f>VLOOKUP(B3594,payment!$A$2:$I$14625,8,0)</f>
        <v>0.78239999999999998</v>
      </c>
    </row>
    <row r="3595" spans="1:11">
      <c r="A3595">
        <v>3594</v>
      </c>
      <c r="B3595">
        <v>5755</v>
      </c>
      <c r="C3595">
        <f>VLOOKUP(B3595,payment!$A$2:$B$14625,2,0)</f>
        <v>42</v>
      </c>
      <c r="D3595" t="str">
        <f t="shared" si="112"/>
        <v>이비인후과</v>
      </c>
      <c r="E3595" t="str">
        <f>VLOOKUP(B3595,payment!$A$2:$I$14625,3,0)</f>
        <v>이비인후과</v>
      </c>
      <c r="F3595">
        <f>VLOOKUP(B3595,payment!$A$2:$I$14625,4,0)</f>
        <v>37.646144999999997</v>
      </c>
      <c r="G3595">
        <f>VLOOKUP(B3595,payment!$A$2:$I$14625,5,0)</f>
        <v>126.984538</v>
      </c>
      <c r="H3595" t="str">
        <f>VLOOKUP(E3595,gift_meta!$B$2:$C$33,2,0)</f>
        <v>코세척 서비스(무료)</v>
      </c>
      <c r="I3595">
        <f t="shared" ca="1" si="113"/>
        <v>600</v>
      </c>
      <c r="J3595" s="5">
        <f>VLOOKUP(B3595,payment!$A$2:$I$14625,7,0)</f>
        <v>42976</v>
      </c>
      <c r="K3595" s="6">
        <f>VLOOKUP(B3595,payment!$A$2:$I$14625,8,0)</f>
        <v>0.60221999999999998</v>
      </c>
    </row>
    <row r="3596" spans="1:11">
      <c r="A3596">
        <v>3595</v>
      </c>
      <c r="B3596">
        <v>2523</v>
      </c>
      <c r="C3596">
        <f>VLOOKUP(B3596,payment!$A$2:$B$14625,2,0)</f>
        <v>231</v>
      </c>
      <c r="D3596" t="str">
        <f t="shared" si="112"/>
        <v>이비인후과</v>
      </c>
      <c r="E3596" t="str">
        <f>VLOOKUP(B3596,payment!$A$2:$I$14625,3,0)</f>
        <v>이비인후과</v>
      </c>
      <c r="F3596">
        <f>VLOOKUP(B3596,payment!$A$2:$I$14625,4,0)</f>
        <v>37.48648</v>
      </c>
      <c r="G3596">
        <f>VLOOKUP(B3596,payment!$A$2:$I$14625,5,0)</f>
        <v>127.07986699999999</v>
      </c>
      <c r="H3596" t="str">
        <f>VLOOKUP(E3596,gift_meta!$B$2:$C$33,2,0)</f>
        <v>코세척 서비스(무료)</v>
      </c>
      <c r="I3596">
        <f t="shared" ca="1" si="113"/>
        <v>400</v>
      </c>
      <c r="J3596" s="5">
        <f>VLOOKUP(B3596,payment!$A$2:$I$14625,7,0)</f>
        <v>43064</v>
      </c>
      <c r="K3596" s="6">
        <f>VLOOKUP(B3596,payment!$A$2:$I$14625,8,0)</f>
        <v>0.38429000000000002</v>
      </c>
    </row>
    <row r="3597" spans="1:11">
      <c r="A3597">
        <v>3596</v>
      </c>
      <c r="B3597">
        <v>11624</v>
      </c>
      <c r="C3597">
        <f>VLOOKUP(B3597,payment!$A$2:$B$14625,2,0)</f>
        <v>149</v>
      </c>
      <c r="D3597" t="str">
        <f t="shared" si="112"/>
        <v>아웃닭</v>
      </c>
      <c r="E3597" t="str">
        <f>VLOOKUP(B3597,payment!$A$2:$I$14625,3,0)</f>
        <v>아웃닭</v>
      </c>
      <c r="F3597">
        <f>VLOOKUP(B3597,payment!$A$2:$I$14625,4,0)</f>
        <v>37.511623</v>
      </c>
      <c r="G3597">
        <f>VLOOKUP(B3597,payment!$A$2:$I$14625,5,0)</f>
        <v>127.141683</v>
      </c>
      <c r="H3597" t="str">
        <f>VLOOKUP(E3597,gift_meta!$B$2:$C$33,2,0)</f>
        <v>치즈스틱 2개 제공</v>
      </c>
      <c r="I3597">
        <f t="shared" ca="1" si="113"/>
        <v>1900</v>
      </c>
      <c r="J3597" s="5">
        <f>VLOOKUP(B3597,payment!$A$2:$I$14625,7,0)</f>
        <v>42802</v>
      </c>
      <c r="K3597" s="6">
        <f>VLOOKUP(B3597,payment!$A$2:$I$14625,8,0)</f>
        <v>0.38030999999999998</v>
      </c>
    </row>
    <row r="3598" spans="1:11">
      <c r="A3598">
        <v>3597</v>
      </c>
      <c r="B3598">
        <v>3269</v>
      </c>
      <c r="C3598">
        <f>VLOOKUP(B3598,payment!$A$2:$B$14625,2,0)</f>
        <v>78</v>
      </c>
      <c r="D3598" t="str">
        <f t="shared" si="112"/>
        <v>스시진</v>
      </c>
      <c r="E3598" t="str">
        <f>VLOOKUP(B3598,payment!$A$2:$I$14625,3,0)</f>
        <v>스시진</v>
      </c>
      <c r="F3598">
        <f>VLOOKUP(B3598,payment!$A$2:$I$14625,4,0)</f>
        <v>37.452840000000002</v>
      </c>
      <c r="G3598">
        <f>VLOOKUP(B3598,payment!$A$2:$I$14625,5,0)</f>
        <v>127.104985</v>
      </c>
      <c r="H3598" t="str">
        <f>VLOOKUP(E3598,gift_meta!$B$2:$C$33,2,0)</f>
        <v>2pcs 무료 제공</v>
      </c>
      <c r="I3598">
        <f t="shared" ca="1" si="113"/>
        <v>500</v>
      </c>
      <c r="J3598" s="5">
        <f>VLOOKUP(B3598,payment!$A$2:$I$14625,7,0)</f>
        <v>42603</v>
      </c>
      <c r="K3598" s="6">
        <f>VLOOKUP(B3598,payment!$A$2:$I$14625,8,0)</f>
        <v>0.41134999999999999</v>
      </c>
    </row>
    <row r="3599" spans="1:11">
      <c r="A3599">
        <v>3598</v>
      </c>
      <c r="B3599">
        <v>417</v>
      </c>
      <c r="C3599">
        <f>VLOOKUP(B3599,payment!$A$2:$B$14625,2,0)</f>
        <v>141</v>
      </c>
      <c r="D3599" t="str">
        <f t="shared" si="112"/>
        <v>원할머니보쌈</v>
      </c>
      <c r="E3599" t="str">
        <f>VLOOKUP(B3599,payment!$A$2:$I$14625,3,0)</f>
        <v>원할머니보쌈</v>
      </c>
      <c r="F3599">
        <f>VLOOKUP(B3599,payment!$A$2:$I$14625,4,0)</f>
        <v>37.717872</v>
      </c>
      <c r="G3599">
        <f>VLOOKUP(B3599,payment!$A$2:$I$14625,5,0)</f>
        <v>127.06645399999999</v>
      </c>
      <c r="H3599" t="str">
        <f>VLOOKUP(E3599,gift_meta!$B$2:$C$33,2,0)</f>
        <v>족발 3,000 할인 쿠폰 제공</v>
      </c>
      <c r="I3599">
        <f t="shared" ca="1" si="113"/>
        <v>2000</v>
      </c>
      <c r="J3599" s="5">
        <f>VLOOKUP(B3599,payment!$A$2:$I$14625,7,0)</f>
        <v>42939</v>
      </c>
      <c r="K3599" s="6">
        <f>VLOOKUP(B3599,payment!$A$2:$I$14625,8,0)</f>
        <v>0.99187000000000003</v>
      </c>
    </row>
    <row r="3600" spans="1:11">
      <c r="A3600">
        <v>3599</v>
      </c>
      <c r="B3600">
        <v>14082</v>
      </c>
      <c r="C3600">
        <f>VLOOKUP(B3600,payment!$A$2:$B$14625,2,0)</f>
        <v>292</v>
      </c>
      <c r="D3600" t="str">
        <f t="shared" si="112"/>
        <v>한신포차</v>
      </c>
      <c r="E3600" t="str">
        <f>VLOOKUP(B3600,payment!$A$2:$I$14625,3,0)</f>
        <v>한신포차</v>
      </c>
      <c r="F3600">
        <f>VLOOKUP(B3600,payment!$A$2:$I$14625,4,0)</f>
        <v>37.558141999999997</v>
      </c>
      <c r="G3600">
        <f>VLOOKUP(B3600,payment!$A$2:$I$14625,5,0)</f>
        <v>127.021379</v>
      </c>
      <c r="H3600" t="str">
        <f>VLOOKUP(E3600,gift_meta!$B$2:$C$33,2,0)</f>
        <v>닭발 주문시 주먹밥 증정</v>
      </c>
      <c r="I3600">
        <f t="shared" ca="1" si="113"/>
        <v>200</v>
      </c>
      <c r="J3600" s="5">
        <f>VLOOKUP(B3600,payment!$A$2:$I$14625,7,0)</f>
        <v>42971</v>
      </c>
      <c r="K3600" s="6">
        <f>VLOOKUP(B3600,payment!$A$2:$I$14625,8,0)</f>
        <v>0.87390000000000001</v>
      </c>
    </row>
    <row r="3601" spans="1:11">
      <c r="A3601">
        <v>3600</v>
      </c>
      <c r="B3601">
        <v>11997</v>
      </c>
      <c r="C3601">
        <f>VLOOKUP(B3601,payment!$A$2:$B$14625,2,0)</f>
        <v>53</v>
      </c>
      <c r="D3601" t="str">
        <f t="shared" si="112"/>
        <v>스시진</v>
      </c>
      <c r="E3601" t="str">
        <f>VLOOKUP(B3601,payment!$A$2:$I$14625,3,0)</f>
        <v>스시진</v>
      </c>
      <c r="F3601">
        <f>VLOOKUP(B3601,payment!$A$2:$I$14625,4,0)</f>
        <v>37.651688999999998</v>
      </c>
      <c r="G3601">
        <f>VLOOKUP(B3601,payment!$A$2:$I$14625,5,0)</f>
        <v>126.89299699999999</v>
      </c>
      <c r="H3601" t="str">
        <f>VLOOKUP(E3601,gift_meta!$B$2:$C$33,2,0)</f>
        <v>2pcs 무료 제공</v>
      </c>
      <c r="I3601">
        <f t="shared" ca="1" si="113"/>
        <v>2000</v>
      </c>
      <c r="J3601" s="5">
        <f>VLOOKUP(B3601,payment!$A$2:$I$14625,7,0)</f>
        <v>42846</v>
      </c>
      <c r="K3601" s="6">
        <f>VLOOKUP(B3601,payment!$A$2:$I$14625,8,0)</f>
        <v>0.89541999999999999</v>
      </c>
    </row>
    <row r="3602" spans="1:11">
      <c r="A3602">
        <v>3601</v>
      </c>
      <c r="B3602">
        <v>1690</v>
      </c>
      <c r="C3602">
        <f>VLOOKUP(B3602,payment!$A$2:$B$14625,2,0)</f>
        <v>14</v>
      </c>
      <c r="D3602" t="str">
        <f t="shared" si="112"/>
        <v>백다방</v>
      </c>
      <c r="E3602" t="str">
        <f>VLOOKUP(B3602,payment!$A$2:$I$14625,3,0)</f>
        <v>백다방</v>
      </c>
      <c r="F3602">
        <f>VLOOKUP(B3602,payment!$A$2:$I$14625,4,0)</f>
        <v>37.441313000000001</v>
      </c>
      <c r="G3602">
        <f>VLOOKUP(B3602,payment!$A$2:$I$14625,5,0)</f>
        <v>127.060266</v>
      </c>
      <c r="H3602" t="str">
        <f>VLOOKUP(E3602,gift_meta!$B$2:$C$33,2,0)</f>
        <v>무료 토핑 추가</v>
      </c>
      <c r="I3602">
        <f t="shared" ca="1" si="113"/>
        <v>1800</v>
      </c>
      <c r="J3602" s="5">
        <f>VLOOKUP(B3602,payment!$A$2:$I$14625,7,0)</f>
        <v>42503</v>
      </c>
      <c r="K3602" s="6">
        <f>VLOOKUP(B3602,payment!$A$2:$I$14625,8,0)</f>
        <v>0.48318</v>
      </c>
    </row>
    <row r="3603" spans="1:11">
      <c r="A3603">
        <v>3602</v>
      </c>
      <c r="B3603">
        <v>13070</v>
      </c>
      <c r="C3603">
        <f>VLOOKUP(B3603,payment!$A$2:$B$14625,2,0)</f>
        <v>143</v>
      </c>
      <c r="D3603" t="str">
        <f t="shared" si="112"/>
        <v>이비인후과</v>
      </c>
      <c r="E3603" t="str">
        <f>VLOOKUP(B3603,payment!$A$2:$I$14625,3,0)</f>
        <v>이비인후과</v>
      </c>
      <c r="F3603">
        <f>VLOOKUP(B3603,payment!$A$2:$I$14625,4,0)</f>
        <v>37.512041000000004</v>
      </c>
      <c r="G3603">
        <f>VLOOKUP(B3603,payment!$A$2:$I$14625,5,0)</f>
        <v>127.046795</v>
      </c>
      <c r="H3603" t="str">
        <f>VLOOKUP(E3603,gift_meta!$B$2:$C$33,2,0)</f>
        <v>코세척 서비스(무료)</v>
      </c>
      <c r="I3603">
        <f t="shared" ca="1" si="113"/>
        <v>700</v>
      </c>
      <c r="J3603" s="5">
        <f>VLOOKUP(B3603,payment!$A$2:$I$14625,7,0)</f>
        <v>42948</v>
      </c>
      <c r="K3603" s="6">
        <f>VLOOKUP(B3603,payment!$A$2:$I$14625,8,0)</f>
        <v>0.48071999999999998</v>
      </c>
    </row>
    <row r="3604" spans="1:11">
      <c r="A3604">
        <v>3603</v>
      </c>
      <c r="B3604">
        <v>9510</v>
      </c>
      <c r="C3604">
        <f>VLOOKUP(B3604,payment!$A$2:$B$14625,2,0)</f>
        <v>119</v>
      </c>
      <c r="D3604" t="str">
        <f t="shared" si="112"/>
        <v>버거킹</v>
      </c>
      <c r="E3604" t="str">
        <f>VLOOKUP(B3604,payment!$A$2:$I$14625,3,0)</f>
        <v>버거킹</v>
      </c>
      <c r="F3604">
        <f>VLOOKUP(B3604,payment!$A$2:$I$14625,4,0)</f>
        <v>37.551864999999999</v>
      </c>
      <c r="G3604">
        <f>VLOOKUP(B3604,payment!$A$2:$I$14625,5,0)</f>
        <v>126.91124499999999</v>
      </c>
      <c r="H3604" t="str">
        <f>VLOOKUP(E3604,gift_meta!$B$2:$C$33,2,0)</f>
        <v>와퍼주문시 5% 할인</v>
      </c>
      <c r="I3604">
        <f t="shared" ca="1" si="113"/>
        <v>800</v>
      </c>
      <c r="J3604" s="5">
        <f>VLOOKUP(B3604,payment!$A$2:$I$14625,7,0)</f>
        <v>42450</v>
      </c>
      <c r="K3604" s="6">
        <f>VLOOKUP(B3604,payment!$A$2:$I$14625,8,0)</f>
        <v>0.74707000000000001</v>
      </c>
    </row>
    <row r="3605" spans="1:11">
      <c r="A3605">
        <v>3604</v>
      </c>
      <c r="B3605">
        <v>4158</v>
      </c>
      <c r="C3605">
        <f>VLOOKUP(B3605,payment!$A$2:$B$14625,2,0)</f>
        <v>145</v>
      </c>
      <c r="D3605" t="str">
        <f t="shared" si="112"/>
        <v>베스킨라빈스</v>
      </c>
      <c r="E3605" t="str">
        <f>VLOOKUP(B3605,payment!$A$2:$I$14625,3,0)</f>
        <v>베스킨라빈스</v>
      </c>
      <c r="F3605">
        <f>VLOOKUP(B3605,payment!$A$2:$I$14625,4,0)</f>
        <v>37.477637999999999</v>
      </c>
      <c r="G3605">
        <f>VLOOKUP(B3605,payment!$A$2:$I$14625,5,0)</f>
        <v>126.96908500000001</v>
      </c>
      <c r="H3605" t="str">
        <f>VLOOKUP(E3605,gift_meta!$B$2:$C$33,2,0)</f>
        <v>무료 사이즈업</v>
      </c>
      <c r="I3605">
        <f t="shared" ca="1" si="113"/>
        <v>1200</v>
      </c>
      <c r="J3605" s="5">
        <f>VLOOKUP(B3605,payment!$A$2:$I$14625,7,0)</f>
        <v>43168</v>
      </c>
      <c r="K3605" s="6">
        <f>VLOOKUP(B3605,payment!$A$2:$I$14625,8,0)</f>
        <v>0.91139999999999999</v>
      </c>
    </row>
    <row r="3606" spans="1:11">
      <c r="A3606">
        <v>3605</v>
      </c>
      <c r="B3606">
        <v>10702</v>
      </c>
      <c r="C3606">
        <f>VLOOKUP(B3606,payment!$A$2:$B$14625,2,0)</f>
        <v>7</v>
      </c>
      <c r="D3606" t="str">
        <f t="shared" si="112"/>
        <v>아웃닭</v>
      </c>
      <c r="E3606" t="str">
        <f>VLOOKUP(B3606,payment!$A$2:$I$14625,3,0)</f>
        <v>아웃닭</v>
      </c>
      <c r="F3606">
        <f>VLOOKUP(B3606,payment!$A$2:$I$14625,4,0)</f>
        <v>37.642465999999999</v>
      </c>
      <c r="G3606">
        <f>VLOOKUP(B3606,payment!$A$2:$I$14625,5,0)</f>
        <v>126.881176</v>
      </c>
      <c r="H3606" t="str">
        <f>VLOOKUP(E3606,gift_meta!$B$2:$C$33,2,0)</f>
        <v>치즈스틱 2개 제공</v>
      </c>
      <c r="I3606">
        <f t="shared" ca="1" si="113"/>
        <v>200</v>
      </c>
      <c r="J3606" s="5">
        <f>VLOOKUP(B3606,payment!$A$2:$I$14625,7,0)</f>
        <v>42700</v>
      </c>
      <c r="K3606" s="6">
        <f>VLOOKUP(B3606,payment!$A$2:$I$14625,8,0)</f>
        <v>0.82959000000000005</v>
      </c>
    </row>
    <row r="3607" spans="1:11">
      <c r="A3607">
        <v>3606</v>
      </c>
      <c r="B3607">
        <v>3373</v>
      </c>
      <c r="C3607">
        <f>VLOOKUP(B3607,payment!$A$2:$B$14625,2,0)</f>
        <v>73</v>
      </c>
      <c r="D3607" t="str">
        <f t="shared" si="112"/>
        <v>교보문고</v>
      </c>
      <c r="E3607" t="str">
        <f>VLOOKUP(B3607,payment!$A$2:$I$14625,3,0)</f>
        <v>교보문고</v>
      </c>
      <c r="F3607">
        <f>VLOOKUP(B3607,payment!$A$2:$I$14625,4,0)</f>
        <v>37.594107999999999</v>
      </c>
      <c r="G3607">
        <f>VLOOKUP(B3607,payment!$A$2:$I$14625,5,0)</f>
        <v>126.871037</v>
      </c>
      <c r="H3607" t="str">
        <f>VLOOKUP(E3607,gift_meta!$B$2:$C$33,2,0)</f>
        <v>도서 구매시 10% 할인</v>
      </c>
      <c r="I3607">
        <f t="shared" ca="1" si="113"/>
        <v>1600</v>
      </c>
      <c r="J3607" s="5">
        <f>VLOOKUP(B3607,payment!$A$2:$I$14625,7,0)</f>
        <v>43084</v>
      </c>
      <c r="K3607" s="6">
        <f>VLOOKUP(B3607,payment!$A$2:$I$14625,8,0)</f>
        <v>0.62939000000000001</v>
      </c>
    </row>
    <row r="3608" spans="1:11">
      <c r="A3608">
        <v>3607</v>
      </c>
      <c r="B3608">
        <v>8888</v>
      </c>
      <c r="C3608">
        <f>VLOOKUP(B3608,payment!$A$2:$B$14625,2,0)</f>
        <v>128</v>
      </c>
      <c r="D3608" t="str">
        <f t="shared" si="112"/>
        <v>원할머니보쌈</v>
      </c>
      <c r="E3608" t="str">
        <f>VLOOKUP(B3608,payment!$A$2:$I$14625,3,0)</f>
        <v>원할머니보쌈</v>
      </c>
      <c r="F3608">
        <f>VLOOKUP(B3608,payment!$A$2:$I$14625,4,0)</f>
        <v>37.449871999999999</v>
      </c>
      <c r="G3608">
        <f>VLOOKUP(B3608,payment!$A$2:$I$14625,5,0)</f>
        <v>126.903678</v>
      </c>
      <c r="H3608" t="str">
        <f>VLOOKUP(E3608,gift_meta!$B$2:$C$33,2,0)</f>
        <v>족발 3,000 할인 쿠폰 제공</v>
      </c>
      <c r="I3608">
        <f t="shared" ca="1" si="113"/>
        <v>900</v>
      </c>
      <c r="J3608" s="5">
        <f>VLOOKUP(B3608,payment!$A$2:$I$14625,7,0)</f>
        <v>42929</v>
      </c>
      <c r="K3608" s="6">
        <f>VLOOKUP(B3608,payment!$A$2:$I$14625,8,0)</f>
        <v>0.42163</v>
      </c>
    </row>
    <row r="3609" spans="1:11">
      <c r="A3609">
        <v>3608</v>
      </c>
      <c r="B3609">
        <v>5147</v>
      </c>
      <c r="C3609">
        <f>VLOOKUP(B3609,payment!$A$2:$B$14625,2,0)</f>
        <v>95</v>
      </c>
      <c r="D3609" t="str">
        <f t="shared" si="112"/>
        <v>파리바게트</v>
      </c>
      <c r="E3609" t="str">
        <f>VLOOKUP(B3609,payment!$A$2:$I$14625,3,0)</f>
        <v>파리바게트</v>
      </c>
      <c r="F3609">
        <f>VLOOKUP(B3609,payment!$A$2:$I$14625,4,0)</f>
        <v>37.620665000000002</v>
      </c>
      <c r="G3609">
        <f>VLOOKUP(B3609,payment!$A$2:$I$14625,5,0)</f>
        <v>127.052164</v>
      </c>
      <c r="H3609" t="str">
        <f>VLOOKUP(E3609,gift_meta!$B$2:$C$33,2,0)</f>
        <v>1000원 이상 10% 할인</v>
      </c>
      <c r="I3609">
        <f t="shared" ca="1" si="113"/>
        <v>1300</v>
      </c>
      <c r="J3609" s="5">
        <f>VLOOKUP(B3609,payment!$A$2:$I$14625,7,0)</f>
        <v>42733</v>
      </c>
      <c r="K3609" s="6">
        <f>VLOOKUP(B3609,payment!$A$2:$I$14625,8,0)</f>
        <v>0.75527999999999995</v>
      </c>
    </row>
    <row r="3610" spans="1:11">
      <c r="A3610">
        <v>3609</v>
      </c>
      <c r="B3610">
        <v>1573</v>
      </c>
      <c r="C3610">
        <f>VLOOKUP(B3610,payment!$A$2:$B$14625,2,0)</f>
        <v>52</v>
      </c>
      <c r="D3610" t="str">
        <f t="shared" si="112"/>
        <v>김덕후의곱창조</v>
      </c>
      <c r="E3610" t="str">
        <f>VLOOKUP(B3610,payment!$A$2:$I$14625,3,0)</f>
        <v>김덕후의곱창조</v>
      </c>
      <c r="F3610">
        <f>VLOOKUP(B3610,payment!$A$2:$I$14625,4,0)</f>
        <v>37.547916000000001</v>
      </c>
      <c r="G3610">
        <f>VLOOKUP(B3610,payment!$A$2:$I$14625,5,0)</f>
        <v>127.158496</v>
      </c>
      <c r="H3610" t="str">
        <f>VLOOKUP(E3610,gift_meta!$B$2:$C$33,2,0)</f>
        <v>곱창 무한 리필 2,000 할인</v>
      </c>
      <c r="I3610">
        <f t="shared" ca="1" si="113"/>
        <v>200</v>
      </c>
      <c r="J3610" s="5">
        <f>VLOOKUP(B3610,payment!$A$2:$I$14625,7,0)</f>
        <v>42748</v>
      </c>
      <c r="K3610" s="6">
        <f>VLOOKUP(B3610,payment!$A$2:$I$14625,8,0)</f>
        <v>0.92515000000000003</v>
      </c>
    </row>
    <row r="3611" spans="1:11">
      <c r="A3611">
        <v>3610</v>
      </c>
      <c r="B3611">
        <v>10223</v>
      </c>
      <c r="C3611">
        <f>VLOOKUP(B3611,payment!$A$2:$B$14625,2,0)</f>
        <v>221</v>
      </c>
      <c r="D3611" t="str">
        <f t="shared" si="112"/>
        <v>스시진</v>
      </c>
      <c r="E3611" t="str">
        <f>VLOOKUP(B3611,payment!$A$2:$I$14625,3,0)</f>
        <v>스시진</v>
      </c>
      <c r="F3611">
        <f>VLOOKUP(B3611,payment!$A$2:$I$14625,4,0)</f>
        <v>37.637360000000001</v>
      </c>
      <c r="G3611">
        <f>VLOOKUP(B3611,payment!$A$2:$I$14625,5,0)</f>
        <v>127.058589</v>
      </c>
      <c r="H3611" t="str">
        <f>VLOOKUP(E3611,gift_meta!$B$2:$C$33,2,0)</f>
        <v>2pcs 무료 제공</v>
      </c>
      <c r="I3611">
        <f t="shared" ca="1" si="113"/>
        <v>500</v>
      </c>
      <c r="J3611" s="5">
        <f>VLOOKUP(B3611,payment!$A$2:$I$14625,7,0)</f>
        <v>43059</v>
      </c>
      <c r="K3611" s="6">
        <f>VLOOKUP(B3611,payment!$A$2:$I$14625,8,0)</f>
        <v>0.51656000000000002</v>
      </c>
    </row>
    <row r="3612" spans="1:11">
      <c r="A3612">
        <v>3611</v>
      </c>
      <c r="B3612">
        <v>1043</v>
      </c>
      <c r="C3612">
        <f>VLOOKUP(B3612,payment!$A$2:$B$14625,2,0)</f>
        <v>286</v>
      </c>
      <c r="D3612" t="str">
        <f t="shared" si="112"/>
        <v>리얼후라이</v>
      </c>
      <c r="E3612" t="str">
        <f>VLOOKUP(B3612,payment!$A$2:$I$14625,3,0)</f>
        <v>리얼후라이</v>
      </c>
      <c r="F3612">
        <f>VLOOKUP(B3612,payment!$A$2:$I$14625,4,0)</f>
        <v>37.466906000000002</v>
      </c>
      <c r="G3612">
        <f>VLOOKUP(B3612,payment!$A$2:$I$14625,5,0)</f>
        <v>127.19044</v>
      </c>
      <c r="H3612" t="str">
        <f>VLOOKUP(E3612,gift_meta!$B$2:$C$33,2,0)</f>
        <v>크리스피 후라이드 10% 할인</v>
      </c>
      <c r="I3612">
        <f t="shared" ca="1" si="113"/>
        <v>1400</v>
      </c>
      <c r="J3612" s="5">
        <f>VLOOKUP(B3612,payment!$A$2:$I$14625,7,0)</f>
        <v>42870</v>
      </c>
      <c r="K3612" s="6">
        <f>VLOOKUP(B3612,payment!$A$2:$I$14625,8,0)</f>
        <v>0.84019999999999995</v>
      </c>
    </row>
    <row r="3613" spans="1:11">
      <c r="A3613">
        <v>3612</v>
      </c>
      <c r="B3613">
        <v>5107</v>
      </c>
      <c r="C3613">
        <f>VLOOKUP(B3613,payment!$A$2:$B$14625,2,0)</f>
        <v>60</v>
      </c>
      <c r="D3613" t="str">
        <f t="shared" si="112"/>
        <v>스시로로</v>
      </c>
      <c r="E3613" t="str">
        <f>VLOOKUP(B3613,payment!$A$2:$I$14625,3,0)</f>
        <v>스시로로</v>
      </c>
      <c r="F3613">
        <f>VLOOKUP(B3613,payment!$A$2:$I$14625,4,0)</f>
        <v>37.626832</v>
      </c>
      <c r="G3613">
        <f>VLOOKUP(B3613,payment!$A$2:$I$14625,5,0)</f>
        <v>126.978973</v>
      </c>
      <c r="H3613" t="str">
        <f>VLOOKUP(E3613,gift_meta!$B$2:$C$33,2,0)</f>
        <v>2pcs 무료 제공</v>
      </c>
      <c r="I3613">
        <f t="shared" ca="1" si="113"/>
        <v>400</v>
      </c>
      <c r="J3613" s="5">
        <f>VLOOKUP(B3613,payment!$A$2:$I$14625,7,0)</f>
        <v>42944</v>
      </c>
      <c r="K3613" s="6">
        <f>VLOOKUP(B3613,payment!$A$2:$I$14625,8,0)</f>
        <v>0.89122999999999997</v>
      </c>
    </row>
    <row r="3614" spans="1:11">
      <c r="A3614">
        <v>3613</v>
      </c>
      <c r="B3614">
        <v>12531</v>
      </c>
      <c r="C3614">
        <f>VLOOKUP(B3614,payment!$A$2:$B$14625,2,0)</f>
        <v>129</v>
      </c>
      <c r="D3614" t="str">
        <f t="shared" si="112"/>
        <v>파리바게트</v>
      </c>
      <c r="E3614" t="str">
        <f>VLOOKUP(B3614,payment!$A$2:$I$14625,3,0)</f>
        <v>파리바게트</v>
      </c>
      <c r="F3614">
        <f>VLOOKUP(B3614,payment!$A$2:$I$14625,4,0)</f>
        <v>37.537838000000001</v>
      </c>
      <c r="G3614">
        <f>VLOOKUP(B3614,payment!$A$2:$I$14625,5,0)</f>
        <v>127.195521</v>
      </c>
      <c r="H3614" t="str">
        <f>VLOOKUP(E3614,gift_meta!$B$2:$C$33,2,0)</f>
        <v>1000원 이상 10% 할인</v>
      </c>
      <c r="I3614">
        <f t="shared" ca="1" si="113"/>
        <v>2000</v>
      </c>
      <c r="J3614" s="5">
        <f>VLOOKUP(B3614,payment!$A$2:$I$14625,7,0)</f>
        <v>42713</v>
      </c>
      <c r="K3614" s="6">
        <f>VLOOKUP(B3614,payment!$A$2:$I$14625,8,0)</f>
        <v>0.94245000000000001</v>
      </c>
    </row>
    <row r="3615" spans="1:11">
      <c r="A3615">
        <v>3614</v>
      </c>
      <c r="B3615">
        <v>4430</v>
      </c>
      <c r="C3615">
        <f>VLOOKUP(B3615,payment!$A$2:$B$14625,2,0)</f>
        <v>292</v>
      </c>
      <c r="D3615" t="str">
        <f t="shared" si="112"/>
        <v>봄봄</v>
      </c>
      <c r="E3615" t="str">
        <f>VLOOKUP(B3615,payment!$A$2:$I$14625,3,0)</f>
        <v>봄봄</v>
      </c>
      <c r="F3615">
        <f>VLOOKUP(B3615,payment!$A$2:$I$14625,4,0)</f>
        <v>37.586793</v>
      </c>
      <c r="G3615">
        <f>VLOOKUP(B3615,payment!$A$2:$I$14625,5,0)</f>
        <v>127.147482</v>
      </c>
      <c r="H3615" t="str">
        <f>VLOOKUP(E3615,gift_meta!$B$2:$C$33,2,0)</f>
        <v>음료 주문시 쿠폰 도장 2개 추가</v>
      </c>
      <c r="I3615">
        <f t="shared" ca="1" si="113"/>
        <v>500</v>
      </c>
      <c r="J3615" s="5">
        <f>VLOOKUP(B3615,payment!$A$2:$I$14625,7,0)</f>
        <v>43059</v>
      </c>
      <c r="K3615" s="6">
        <f>VLOOKUP(B3615,payment!$A$2:$I$14625,8,0)</f>
        <v>0.68505000000000005</v>
      </c>
    </row>
    <row r="3616" spans="1:11">
      <c r="A3616">
        <v>3615</v>
      </c>
      <c r="B3616">
        <v>5843</v>
      </c>
      <c r="C3616">
        <f>VLOOKUP(B3616,payment!$A$2:$B$14625,2,0)</f>
        <v>93</v>
      </c>
      <c r="D3616" t="str">
        <f t="shared" si="112"/>
        <v>아웃백</v>
      </c>
      <c r="E3616" t="str">
        <f>VLOOKUP(B3616,payment!$A$2:$I$14625,3,0)</f>
        <v>아웃백</v>
      </c>
      <c r="F3616">
        <f>VLOOKUP(B3616,payment!$A$2:$I$14625,4,0)</f>
        <v>37.572212</v>
      </c>
      <c r="G3616">
        <f>VLOOKUP(B3616,payment!$A$2:$I$14625,5,0)</f>
        <v>127.100298</v>
      </c>
      <c r="H3616" t="str">
        <f>VLOOKUP(E3616,gift_meta!$B$2:$C$33,2,0)</f>
        <v>스테이크 주문시 10% 할인</v>
      </c>
      <c r="I3616">
        <f t="shared" ca="1" si="113"/>
        <v>600</v>
      </c>
      <c r="J3616" s="5">
        <f>VLOOKUP(B3616,payment!$A$2:$I$14625,7,0)</f>
        <v>42736</v>
      </c>
      <c r="K3616" s="6">
        <f>VLOOKUP(B3616,payment!$A$2:$I$14625,8,0)</f>
        <v>0.49192000000000002</v>
      </c>
    </row>
    <row r="3617" spans="1:11">
      <c r="A3617">
        <v>3616</v>
      </c>
      <c r="B3617">
        <v>9019</v>
      </c>
      <c r="C3617">
        <f>VLOOKUP(B3617,payment!$A$2:$B$14625,2,0)</f>
        <v>261</v>
      </c>
      <c r="D3617" t="str">
        <f t="shared" si="112"/>
        <v>엔젤리너스</v>
      </c>
      <c r="E3617" t="str">
        <f>VLOOKUP(B3617,payment!$A$2:$I$14625,3,0)</f>
        <v>엔젤리너스</v>
      </c>
      <c r="F3617">
        <f>VLOOKUP(B3617,payment!$A$2:$I$14625,4,0)</f>
        <v>37.568541000000003</v>
      </c>
      <c r="G3617">
        <f>VLOOKUP(B3617,payment!$A$2:$I$14625,5,0)</f>
        <v>126.91008100000001</v>
      </c>
      <c r="H3617" t="str">
        <f>VLOOKUP(E3617,gift_meta!$B$2:$C$33,2,0)</f>
        <v>제조 음료 주문시 10% 할인</v>
      </c>
      <c r="I3617">
        <f t="shared" ca="1" si="113"/>
        <v>1900</v>
      </c>
      <c r="J3617" s="5">
        <f>VLOOKUP(B3617,payment!$A$2:$I$14625,7,0)</f>
        <v>42898</v>
      </c>
      <c r="K3617" s="6">
        <f>VLOOKUP(B3617,payment!$A$2:$I$14625,8,0)</f>
        <v>0.98514999999999997</v>
      </c>
    </row>
    <row r="3618" spans="1:11">
      <c r="A3618">
        <v>3617</v>
      </c>
      <c r="B3618">
        <v>1650</v>
      </c>
      <c r="C3618">
        <f>VLOOKUP(B3618,payment!$A$2:$B$14625,2,0)</f>
        <v>138</v>
      </c>
      <c r="D3618" t="str">
        <f t="shared" si="112"/>
        <v>쥬씨</v>
      </c>
      <c r="E3618" t="str">
        <f>VLOOKUP(B3618,payment!$A$2:$I$14625,3,0)</f>
        <v>쥬씨</v>
      </c>
      <c r="F3618">
        <f>VLOOKUP(B3618,payment!$A$2:$I$14625,4,0)</f>
        <v>37.522764000000002</v>
      </c>
      <c r="G3618">
        <f>VLOOKUP(B3618,payment!$A$2:$I$14625,5,0)</f>
        <v>126.930038</v>
      </c>
      <c r="H3618" t="str">
        <f>VLOOKUP(E3618,gift_meta!$B$2:$C$33,2,0)</f>
        <v>무료 사이즈업</v>
      </c>
      <c r="I3618">
        <f t="shared" ca="1" si="113"/>
        <v>800</v>
      </c>
      <c r="J3618" s="5">
        <f>VLOOKUP(B3618,payment!$A$2:$I$14625,7,0)</f>
        <v>42550</v>
      </c>
      <c r="K3618" s="6">
        <f>VLOOKUP(B3618,payment!$A$2:$I$14625,8,0)</f>
        <v>0.54286000000000001</v>
      </c>
    </row>
    <row r="3619" spans="1:11">
      <c r="A3619">
        <v>3618</v>
      </c>
      <c r="B3619">
        <v>6399</v>
      </c>
      <c r="C3619">
        <f>VLOOKUP(B3619,payment!$A$2:$B$14625,2,0)</f>
        <v>206</v>
      </c>
      <c r="D3619" t="str">
        <f t="shared" si="112"/>
        <v>반디앤루니스</v>
      </c>
      <c r="E3619" t="str">
        <f>VLOOKUP(B3619,payment!$A$2:$I$14625,3,0)</f>
        <v>반디앤루니스</v>
      </c>
      <c r="F3619">
        <f>VLOOKUP(B3619,payment!$A$2:$I$14625,4,0)</f>
        <v>37.567354999999999</v>
      </c>
      <c r="G3619">
        <f>VLOOKUP(B3619,payment!$A$2:$I$14625,5,0)</f>
        <v>127.15301599999999</v>
      </c>
      <c r="H3619" t="str">
        <f>VLOOKUP(E3619,gift_meta!$B$2:$C$33,2,0)</f>
        <v>도서 구매시 5% 할인</v>
      </c>
      <c r="I3619">
        <f t="shared" ca="1" si="113"/>
        <v>600</v>
      </c>
      <c r="J3619" s="5">
        <f>VLOOKUP(B3619,payment!$A$2:$I$14625,7,0)</f>
        <v>42384</v>
      </c>
      <c r="K3619" s="6">
        <f>VLOOKUP(B3619,payment!$A$2:$I$14625,8,0)</f>
        <v>0.66986999999999997</v>
      </c>
    </row>
    <row r="3620" spans="1:11">
      <c r="A3620">
        <v>3619</v>
      </c>
      <c r="B3620">
        <v>2163</v>
      </c>
      <c r="C3620">
        <f>VLOOKUP(B3620,payment!$A$2:$B$14625,2,0)</f>
        <v>67</v>
      </c>
      <c r="D3620" t="str">
        <f t="shared" si="112"/>
        <v>파리바게트</v>
      </c>
      <c r="E3620" t="str">
        <f>VLOOKUP(B3620,payment!$A$2:$I$14625,3,0)</f>
        <v>파리바게트</v>
      </c>
      <c r="F3620">
        <f>VLOOKUP(B3620,payment!$A$2:$I$14625,4,0)</f>
        <v>37.712378999999999</v>
      </c>
      <c r="G3620">
        <f>VLOOKUP(B3620,payment!$A$2:$I$14625,5,0)</f>
        <v>126.942386</v>
      </c>
      <c r="H3620" t="str">
        <f>VLOOKUP(E3620,gift_meta!$B$2:$C$33,2,0)</f>
        <v>1000원 이상 10% 할인</v>
      </c>
      <c r="I3620">
        <f t="shared" ca="1" si="113"/>
        <v>1600</v>
      </c>
      <c r="J3620" s="5">
        <f>VLOOKUP(B3620,payment!$A$2:$I$14625,7,0)</f>
        <v>42908</v>
      </c>
      <c r="K3620" s="6">
        <f>VLOOKUP(B3620,payment!$A$2:$I$14625,8,0)</f>
        <v>0.45491999999999999</v>
      </c>
    </row>
    <row r="3621" spans="1:11">
      <c r="A3621">
        <v>3620</v>
      </c>
      <c r="B3621">
        <v>7227</v>
      </c>
      <c r="C3621">
        <f>VLOOKUP(B3621,payment!$A$2:$B$14625,2,0)</f>
        <v>67</v>
      </c>
      <c r="D3621" t="str">
        <f t="shared" si="112"/>
        <v>매드포갈릭</v>
      </c>
      <c r="E3621" t="str">
        <f>VLOOKUP(B3621,payment!$A$2:$I$14625,3,0)</f>
        <v>매드포갈릭</v>
      </c>
      <c r="F3621">
        <f>VLOOKUP(B3621,payment!$A$2:$I$14625,4,0)</f>
        <v>37.574562</v>
      </c>
      <c r="G3621">
        <f>VLOOKUP(B3621,payment!$A$2:$I$14625,5,0)</f>
        <v>127.009981</v>
      </c>
      <c r="H3621" t="str">
        <f>VLOOKUP(E3621,gift_meta!$B$2:$C$33,2,0)</f>
        <v>에이드 무료 제공</v>
      </c>
      <c r="I3621">
        <f t="shared" ca="1" si="113"/>
        <v>2000</v>
      </c>
      <c r="J3621" s="5">
        <f>VLOOKUP(B3621,payment!$A$2:$I$14625,7,0)</f>
        <v>42770</v>
      </c>
      <c r="K3621" s="6">
        <f>VLOOKUP(B3621,payment!$A$2:$I$14625,8,0)</f>
        <v>0.56784000000000001</v>
      </c>
    </row>
    <row r="3622" spans="1:11">
      <c r="A3622">
        <v>3621</v>
      </c>
      <c r="B3622">
        <v>14133</v>
      </c>
      <c r="C3622">
        <f>VLOOKUP(B3622,payment!$A$2:$B$14625,2,0)</f>
        <v>17</v>
      </c>
      <c r="D3622" t="str">
        <f t="shared" si="112"/>
        <v>연래춘</v>
      </c>
      <c r="E3622" t="str">
        <f>VLOOKUP(B3622,payment!$A$2:$I$14625,3,0)</f>
        <v>연래춘</v>
      </c>
      <c r="F3622">
        <f>VLOOKUP(B3622,payment!$A$2:$I$14625,4,0)</f>
        <v>37.669814000000002</v>
      </c>
      <c r="G3622">
        <f>VLOOKUP(B3622,payment!$A$2:$I$14625,5,0)</f>
        <v>127.17387600000001</v>
      </c>
      <c r="H3622" t="str">
        <f>VLOOKUP(E3622,gift_meta!$B$2:$C$33,2,0)</f>
        <v>현금 결재시 10% 할인</v>
      </c>
      <c r="I3622">
        <f t="shared" ca="1" si="113"/>
        <v>1800</v>
      </c>
      <c r="J3622" s="5">
        <f>VLOOKUP(B3622,payment!$A$2:$I$14625,7,0)</f>
        <v>42775</v>
      </c>
      <c r="K3622" s="6">
        <f>VLOOKUP(B3622,payment!$A$2:$I$14625,8,0)</f>
        <v>0.55171999999999999</v>
      </c>
    </row>
    <row r="3623" spans="1:11">
      <c r="A3623">
        <v>3622</v>
      </c>
      <c r="B3623">
        <v>10954</v>
      </c>
      <c r="C3623">
        <f>VLOOKUP(B3623,payment!$A$2:$B$14625,2,0)</f>
        <v>82</v>
      </c>
      <c r="D3623" t="str">
        <f t="shared" si="112"/>
        <v>엔젤리너스</v>
      </c>
      <c r="E3623" t="str">
        <f>VLOOKUP(B3623,payment!$A$2:$I$14625,3,0)</f>
        <v>엔젤리너스</v>
      </c>
      <c r="F3623">
        <f>VLOOKUP(B3623,payment!$A$2:$I$14625,4,0)</f>
        <v>37.567123000000002</v>
      </c>
      <c r="G3623">
        <f>VLOOKUP(B3623,payment!$A$2:$I$14625,5,0)</f>
        <v>127.056594</v>
      </c>
      <c r="H3623" t="str">
        <f>VLOOKUP(E3623,gift_meta!$B$2:$C$33,2,0)</f>
        <v>제조 음료 주문시 10% 할인</v>
      </c>
      <c r="I3623">
        <f t="shared" ca="1" si="113"/>
        <v>100</v>
      </c>
      <c r="J3623" s="5">
        <f>VLOOKUP(B3623,payment!$A$2:$I$14625,7,0)</f>
        <v>42830</v>
      </c>
      <c r="K3623" s="6">
        <f>VLOOKUP(B3623,payment!$A$2:$I$14625,8,0)</f>
        <v>0.61373999999999995</v>
      </c>
    </row>
    <row r="3624" spans="1:11">
      <c r="A3624">
        <v>3623</v>
      </c>
      <c r="B3624">
        <v>5692</v>
      </c>
      <c r="C3624">
        <f>VLOOKUP(B3624,payment!$A$2:$B$14625,2,0)</f>
        <v>141</v>
      </c>
      <c r="D3624" t="str">
        <f t="shared" si="112"/>
        <v>아웃닭</v>
      </c>
      <c r="E3624" t="str">
        <f>VLOOKUP(B3624,payment!$A$2:$I$14625,3,0)</f>
        <v>아웃닭</v>
      </c>
      <c r="F3624">
        <f>VLOOKUP(B3624,payment!$A$2:$I$14625,4,0)</f>
        <v>37.625374999999998</v>
      </c>
      <c r="G3624">
        <f>VLOOKUP(B3624,payment!$A$2:$I$14625,5,0)</f>
        <v>127.076711</v>
      </c>
      <c r="H3624" t="str">
        <f>VLOOKUP(E3624,gift_meta!$B$2:$C$33,2,0)</f>
        <v>치즈스틱 2개 제공</v>
      </c>
      <c r="I3624">
        <f t="shared" ca="1" si="113"/>
        <v>1600</v>
      </c>
      <c r="J3624" s="5">
        <f>VLOOKUP(B3624,payment!$A$2:$I$14625,7,0)</f>
        <v>42862</v>
      </c>
      <c r="K3624" s="6">
        <f>VLOOKUP(B3624,payment!$A$2:$I$14625,8,0)</f>
        <v>0.69094999999999995</v>
      </c>
    </row>
    <row r="3625" spans="1:11">
      <c r="A3625">
        <v>3624</v>
      </c>
      <c r="B3625">
        <v>889</v>
      </c>
      <c r="C3625">
        <f>VLOOKUP(B3625,payment!$A$2:$B$14625,2,0)</f>
        <v>295</v>
      </c>
      <c r="D3625" t="str">
        <f t="shared" si="112"/>
        <v>버거킹</v>
      </c>
      <c r="E3625" t="str">
        <f>VLOOKUP(B3625,payment!$A$2:$I$14625,3,0)</f>
        <v>버거킹</v>
      </c>
      <c r="F3625">
        <f>VLOOKUP(B3625,payment!$A$2:$I$14625,4,0)</f>
        <v>37.650745999999998</v>
      </c>
      <c r="G3625">
        <f>VLOOKUP(B3625,payment!$A$2:$I$14625,5,0)</f>
        <v>127.05008599999999</v>
      </c>
      <c r="H3625" t="str">
        <f>VLOOKUP(E3625,gift_meta!$B$2:$C$33,2,0)</f>
        <v>와퍼주문시 5% 할인</v>
      </c>
      <c r="I3625">
        <f t="shared" ca="1" si="113"/>
        <v>1000</v>
      </c>
      <c r="J3625" s="5">
        <f>VLOOKUP(B3625,payment!$A$2:$I$14625,7,0)</f>
        <v>42897</v>
      </c>
      <c r="K3625" s="6">
        <f>VLOOKUP(B3625,payment!$A$2:$I$14625,8,0)</f>
        <v>0.58942000000000005</v>
      </c>
    </row>
    <row r="3626" spans="1:11">
      <c r="A3626">
        <v>3625</v>
      </c>
      <c r="B3626">
        <v>5889</v>
      </c>
      <c r="C3626">
        <f>VLOOKUP(B3626,payment!$A$2:$B$14625,2,0)</f>
        <v>165</v>
      </c>
      <c r="D3626" t="str">
        <f t="shared" si="112"/>
        <v>약국</v>
      </c>
      <c r="E3626" t="str">
        <f>VLOOKUP(B3626,payment!$A$2:$I$14625,3,0)</f>
        <v>약국</v>
      </c>
      <c r="F3626">
        <f>VLOOKUP(B3626,payment!$A$2:$I$14625,4,0)</f>
        <v>37.650485000000003</v>
      </c>
      <c r="G3626">
        <f>VLOOKUP(B3626,payment!$A$2:$I$14625,5,0)</f>
        <v>126.947863</v>
      </c>
      <c r="H3626" t="str">
        <f>VLOOKUP(E3626,gift_meta!$B$2:$C$33,2,0)</f>
        <v>황사 마스크 증정(1매)</v>
      </c>
      <c r="I3626">
        <f t="shared" ca="1" si="113"/>
        <v>100</v>
      </c>
      <c r="J3626" s="5">
        <f>VLOOKUP(B3626,payment!$A$2:$I$14625,7,0)</f>
        <v>42582</v>
      </c>
      <c r="K3626" s="6">
        <f>VLOOKUP(B3626,payment!$A$2:$I$14625,8,0)</f>
        <v>0.57593000000000005</v>
      </c>
    </row>
    <row r="3627" spans="1:11">
      <c r="A3627">
        <v>3626</v>
      </c>
      <c r="B3627">
        <v>5525</v>
      </c>
      <c r="C3627">
        <f>VLOOKUP(B3627,payment!$A$2:$B$14625,2,0)</f>
        <v>11</v>
      </c>
      <c r="D3627" t="str">
        <f t="shared" si="112"/>
        <v>아웃닭</v>
      </c>
      <c r="E3627" t="str">
        <f>VLOOKUP(B3627,payment!$A$2:$I$14625,3,0)</f>
        <v>아웃닭</v>
      </c>
      <c r="F3627">
        <f>VLOOKUP(B3627,payment!$A$2:$I$14625,4,0)</f>
        <v>37.648350999999998</v>
      </c>
      <c r="G3627">
        <f>VLOOKUP(B3627,payment!$A$2:$I$14625,5,0)</f>
        <v>127.011517</v>
      </c>
      <c r="H3627" t="str">
        <f>VLOOKUP(E3627,gift_meta!$B$2:$C$33,2,0)</f>
        <v>치즈스틱 2개 제공</v>
      </c>
      <c r="I3627">
        <f t="shared" ca="1" si="113"/>
        <v>1400</v>
      </c>
      <c r="J3627" s="5">
        <f>VLOOKUP(B3627,payment!$A$2:$I$14625,7,0)</f>
        <v>43056</v>
      </c>
      <c r="K3627" s="6">
        <f>VLOOKUP(B3627,payment!$A$2:$I$14625,8,0)</f>
        <v>0.95757000000000003</v>
      </c>
    </row>
    <row r="3628" spans="1:11">
      <c r="A3628">
        <v>3627</v>
      </c>
      <c r="B3628">
        <v>3965</v>
      </c>
      <c r="C3628">
        <f>VLOOKUP(B3628,payment!$A$2:$B$14625,2,0)</f>
        <v>222</v>
      </c>
      <c r="D3628" t="str">
        <f t="shared" si="112"/>
        <v>리얼후라이</v>
      </c>
      <c r="E3628" t="str">
        <f>VLOOKUP(B3628,payment!$A$2:$I$14625,3,0)</f>
        <v>리얼후라이</v>
      </c>
      <c r="F3628">
        <f>VLOOKUP(B3628,payment!$A$2:$I$14625,4,0)</f>
        <v>37.709645000000002</v>
      </c>
      <c r="G3628">
        <f>VLOOKUP(B3628,payment!$A$2:$I$14625,5,0)</f>
        <v>127.050347</v>
      </c>
      <c r="H3628" t="str">
        <f>VLOOKUP(E3628,gift_meta!$B$2:$C$33,2,0)</f>
        <v>크리스피 후라이드 10% 할인</v>
      </c>
      <c r="I3628">
        <f t="shared" ca="1" si="113"/>
        <v>1000</v>
      </c>
      <c r="J3628" s="5">
        <f>VLOOKUP(B3628,payment!$A$2:$I$14625,7,0)</f>
        <v>42627</v>
      </c>
      <c r="K3628" s="6">
        <f>VLOOKUP(B3628,payment!$A$2:$I$14625,8,0)</f>
        <v>0.58855000000000002</v>
      </c>
    </row>
    <row r="3629" spans="1:11">
      <c r="A3629">
        <v>3628</v>
      </c>
      <c r="B3629">
        <v>13508</v>
      </c>
      <c r="C3629">
        <f>VLOOKUP(B3629,payment!$A$2:$B$14625,2,0)</f>
        <v>71</v>
      </c>
      <c r="D3629" t="str">
        <f t="shared" si="112"/>
        <v>닭한마리</v>
      </c>
      <c r="E3629" t="str">
        <f>VLOOKUP(B3629,payment!$A$2:$I$14625,3,0)</f>
        <v>닭한마리</v>
      </c>
      <c r="F3629">
        <f>VLOOKUP(B3629,payment!$A$2:$I$14625,4,0)</f>
        <v>37.619121999999997</v>
      </c>
      <c r="G3629">
        <f>VLOOKUP(B3629,payment!$A$2:$I$14625,5,0)</f>
        <v>126.916642</v>
      </c>
      <c r="H3629" t="str">
        <f>VLOOKUP(E3629,gift_meta!$B$2:$C$33,2,0)</f>
        <v>칼국수 사리 무료 리필</v>
      </c>
      <c r="I3629">
        <f t="shared" ca="1" si="113"/>
        <v>1500</v>
      </c>
      <c r="J3629" s="5">
        <f>VLOOKUP(B3629,payment!$A$2:$I$14625,7,0)</f>
        <v>42676</v>
      </c>
      <c r="K3629" s="6">
        <f>VLOOKUP(B3629,payment!$A$2:$I$14625,8,0)</f>
        <v>0.48359999999999997</v>
      </c>
    </row>
    <row r="3630" spans="1:11">
      <c r="A3630">
        <v>3629</v>
      </c>
      <c r="B3630">
        <v>4137</v>
      </c>
      <c r="C3630">
        <f>VLOOKUP(B3630,payment!$A$2:$B$14625,2,0)</f>
        <v>96</v>
      </c>
      <c r="D3630" t="str">
        <f t="shared" si="112"/>
        <v>베스킨라빈스</v>
      </c>
      <c r="E3630" t="str">
        <f>VLOOKUP(B3630,payment!$A$2:$I$14625,3,0)</f>
        <v>베스킨라빈스</v>
      </c>
      <c r="F3630">
        <f>VLOOKUP(B3630,payment!$A$2:$I$14625,4,0)</f>
        <v>37.684050999999997</v>
      </c>
      <c r="G3630">
        <f>VLOOKUP(B3630,payment!$A$2:$I$14625,5,0)</f>
        <v>126.981246</v>
      </c>
      <c r="H3630" t="str">
        <f>VLOOKUP(E3630,gift_meta!$B$2:$C$33,2,0)</f>
        <v>무료 사이즈업</v>
      </c>
      <c r="I3630">
        <f t="shared" ca="1" si="113"/>
        <v>500</v>
      </c>
      <c r="J3630" s="5">
        <f>VLOOKUP(B3630,payment!$A$2:$I$14625,7,0)</f>
        <v>42464</v>
      </c>
      <c r="K3630" s="6">
        <f>VLOOKUP(B3630,payment!$A$2:$I$14625,8,0)</f>
        <v>0.92071999999999998</v>
      </c>
    </row>
    <row r="3631" spans="1:11">
      <c r="A3631">
        <v>3630</v>
      </c>
      <c r="B3631">
        <v>2180</v>
      </c>
      <c r="C3631">
        <f>VLOOKUP(B3631,payment!$A$2:$B$14625,2,0)</f>
        <v>103</v>
      </c>
      <c r="D3631" t="str">
        <f t="shared" si="112"/>
        <v>교보문고</v>
      </c>
      <c r="E3631" t="str">
        <f>VLOOKUP(B3631,payment!$A$2:$I$14625,3,0)</f>
        <v>교보문고</v>
      </c>
      <c r="F3631">
        <f>VLOOKUP(B3631,payment!$A$2:$I$14625,4,0)</f>
        <v>37.475926999999999</v>
      </c>
      <c r="G3631">
        <f>VLOOKUP(B3631,payment!$A$2:$I$14625,5,0)</f>
        <v>127.096868</v>
      </c>
      <c r="H3631" t="str">
        <f>VLOOKUP(E3631,gift_meta!$B$2:$C$33,2,0)</f>
        <v>도서 구매시 10% 할인</v>
      </c>
      <c r="I3631">
        <f t="shared" ca="1" si="113"/>
        <v>1700</v>
      </c>
      <c r="J3631" s="5">
        <f>VLOOKUP(B3631,payment!$A$2:$I$14625,7,0)</f>
        <v>43171</v>
      </c>
      <c r="K3631" s="6">
        <f>VLOOKUP(B3631,payment!$A$2:$I$14625,8,0)</f>
        <v>0.61775000000000002</v>
      </c>
    </row>
    <row r="3632" spans="1:11">
      <c r="A3632">
        <v>3631</v>
      </c>
      <c r="B3632">
        <v>12063</v>
      </c>
      <c r="C3632">
        <f>VLOOKUP(B3632,payment!$A$2:$B$14625,2,0)</f>
        <v>32</v>
      </c>
      <c r="D3632" t="str">
        <f t="shared" si="112"/>
        <v>봄봄</v>
      </c>
      <c r="E3632" t="str">
        <f>VLOOKUP(B3632,payment!$A$2:$I$14625,3,0)</f>
        <v>봄봄</v>
      </c>
      <c r="F3632">
        <f>VLOOKUP(B3632,payment!$A$2:$I$14625,4,0)</f>
        <v>37.697367999999997</v>
      </c>
      <c r="G3632">
        <f>VLOOKUP(B3632,payment!$A$2:$I$14625,5,0)</f>
        <v>127.083094</v>
      </c>
      <c r="H3632" t="str">
        <f>VLOOKUP(E3632,gift_meta!$B$2:$C$33,2,0)</f>
        <v>음료 주문시 쿠폰 도장 2개 추가</v>
      </c>
      <c r="I3632">
        <f t="shared" ca="1" si="113"/>
        <v>800</v>
      </c>
      <c r="J3632" s="5">
        <f>VLOOKUP(B3632,payment!$A$2:$I$14625,7,0)</f>
        <v>43063</v>
      </c>
      <c r="K3632" s="6">
        <f>VLOOKUP(B3632,payment!$A$2:$I$14625,8,0)</f>
        <v>0.47825000000000001</v>
      </c>
    </row>
    <row r="3633" spans="1:11">
      <c r="A3633">
        <v>3632</v>
      </c>
      <c r="B3633">
        <v>343</v>
      </c>
      <c r="C3633">
        <f>VLOOKUP(B3633,payment!$A$2:$B$14625,2,0)</f>
        <v>279</v>
      </c>
      <c r="D3633" t="str">
        <f t="shared" si="112"/>
        <v>롯데리아</v>
      </c>
      <c r="E3633" t="str">
        <f>VLOOKUP(B3633,payment!$A$2:$I$14625,3,0)</f>
        <v>롯데리아</v>
      </c>
      <c r="F3633">
        <f>VLOOKUP(B3633,payment!$A$2:$I$14625,4,0)</f>
        <v>37.523743000000003</v>
      </c>
      <c r="G3633">
        <f>VLOOKUP(B3633,payment!$A$2:$I$14625,5,0)</f>
        <v>127.167777</v>
      </c>
      <c r="H3633" t="str">
        <f>VLOOKUP(E3633,gift_meta!$B$2:$C$33,2,0)</f>
        <v>롯데리아 음료M 제공</v>
      </c>
      <c r="I3633">
        <f t="shared" ca="1" si="113"/>
        <v>1600</v>
      </c>
      <c r="J3633" s="5">
        <f>VLOOKUP(B3633,payment!$A$2:$I$14625,7,0)</f>
        <v>42560</v>
      </c>
      <c r="K3633" s="6">
        <f>VLOOKUP(B3633,payment!$A$2:$I$14625,8,0)</f>
        <v>0.86400999999999994</v>
      </c>
    </row>
    <row r="3634" spans="1:11">
      <c r="A3634">
        <v>3633</v>
      </c>
      <c r="B3634">
        <v>4189</v>
      </c>
      <c r="C3634">
        <f>VLOOKUP(B3634,payment!$A$2:$B$14625,2,0)</f>
        <v>34</v>
      </c>
      <c r="D3634" t="str">
        <f t="shared" si="112"/>
        <v>아웃닭</v>
      </c>
      <c r="E3634" t="str">
        <f>VLOOKUP(B3634,payment!$A$2:$I$14625,3,0)</f>
        <v>아웃닭</v>
      </c>
      <c r="F3634">
        <f>VLOOKUP(B3634,payment!$A$2:$I$14625,4,0)</f>
        <v>37.647413</v>
      </c>
      <c r="G3634">
        <f>VLOOKUP(B3634,payment!$A$2:$I$14625,5,0)</f>
        <v>126.904128</v>
      </c>
      <c r="H3634" t="str">
        <f>VLOOKUP(E3634,gift_meta!$B$2:$C$33,2,0)</f>
        <v>치즈스틱 2개 제공</v>
      </c>
      <c r="I3634">
        <f t="shared" ca="1" si="113"/>
        <v>700</v>
      </c>
      <c r="J3634" s="5">
        <f>VLOOKUP(B3634,payment!$A$2:$I$14625,7,0)</f>
        <v>43159</v>
      </c>
      <c r="K3634" s="6">
        <f>VLOOKUP(B3634,payment!$A$2:$I$14625,8,0)</f>
        <v>0.65329999999999999</v>
      </c>
    </row>
    <row r="3635" spans="1:11">
      <c r="A3635">
        <v>3634</v>
      </c>
      <c r="B3635">
        <v>12350</v>
      </c>
      <c r="C3635">
        <f>VLOOKUP(B3635,payment!$A$2:$B$14625,2,0)</f>
        <v>213</v>
      </c>
      <c r="D3635" t="str">
        <f t="shared" si="112"/>
        <v>매드포갈릭</v>
      </c>
      <c r="E3635" t="str">
        <f>VLOOKUP(B3635,payment!$A$2:$I$14625,3,0)</f>
        <v>매드포갈릭</v>
      </c>
      <c r="F3635">
        <f>VLOOKUP(B3635,payment!$A$2:$I$14625,4,0)</f>
        <v>37.620100999999998</v>
      </c>
      <c r="G3635">
        <f>VLOOKUP(B3635,payment!$A$2:$I$14625,5,0)</f>
        <v>126.982153</v>
      </c>
      <c r="H3635" t="str">
        <f>VLOOKUP(E3635,gift_meta!$B$2:$C$33,2,0)</f>
        <v>에이드 무료 제공</v>
      </c>
      <c r="I3635">
        <f t="shared" ca="1" si="113"/>
        <v>100</v>
      </c>
      <c r="J3635" s="5">
        <f>VLOOKUP(B3635,payment!$A$2:$I$14625,7,0)</f>
        <v>42854</v>
      </c>
      <c r="K3635" s="6">
        <f>VLOOKUP(B3635,payment!$A$2:$I$14625,8,0)</f>
        <v>0.40256999999999998</v>
      </c>
    </row>
    <row r="3636" spans="1:11">
      <c r="A3636">
        <v>3635</v>
      </c>
      <c r="B3636">
        <v>794</v>
      </c>
      <c r="C3636">
        <f>VLOOKUP(B3636,payment!$A$2:$B$14625,2,0)</f>
        <v>16</v>
      </c>
      <c r="D3636" t="str">
        <f t="shared" si="112"/>
        <v>엔젤리너스</v>
      </c>
      <c r="E3636" t="str">
        <f>VLOOKUP(B3636,payment!$A$2:$I$14625,3,0)</f>
        <v>엔젤리너스</v>
      </c>
      <c r="F3636">
        <f>VLOOKUP(B3636,payment!$A$2:$I$14625,4,0)</f>
        <v>37.557183000000002</v>
      </c>
      <c r="G3636">
        <f>VLOOKUP(B3636,payment!$A$2:$I$14625,5,0)</f>
        <v>127.13869200000001</v>
      </c>
      <c r="H3636" t="str">
        <f>VLOOKUP(E3636,gift_meta!$B$2:$C$33,2,0)</f>
        <v>제조 음료 주문시 10% 할인</v>
      </c>
      <c r="I3636">
        <f t="shared" ca="1" si="113"/>
        <v>300</v>
      </c>
      <c r="J3636" s="5">
        <f>VLOOKUP(B3636,payment!$A$2:$I$14625,7,0)</f>
        <v>42598</v>
      </c>
      <c r="K3636" s="6">
        <f>VLOOKUP(B3636,payment!$A$2:$I$14625,8,0)</f>
        <v>0.51527000000000001</v>
      </c>
    </row>
    <row r="3637" spans="1:11">
      <c r="A3637">
        <v>3636</v>
      </c>
      <c r="B3637">
        <v>13988</v>
      </c>
      <c r="C3637">
        <f>VLOOKUP(B3637,payment!$A$2:$B$14625,2,0)</f>
        <v>78</v>
      </c>
      <c r="D3637" t="str">
        <f t="shared" si="112"/>
        <v>아웃닭</v>
      </c>
      <c r="E3637" t="str">
        <f>VLOOKUP(B3637,payment!$A$2:$I$14625,3,0)</f>
        <v>아웃닭</v>
      </c>
      <c r="F3637">
        <f>VLOOKUP(B3637,payment!$A$2:$I$14625,4,0)</f>
        <v>37.519486000000001</v>
      </c>
      <c r="G3637">
        <f>VLOOKUP(B3637,payment!$A$2:$I$14625,5,0)</f>
        <v>127.191925</v>
      </c>
      <c r="H3637" t="str">
        <f>VLOOKUP(E3637,gift_meta!$B$2:$C$33,2,0)</f>
        <v>치즈스틱 2개 제공</v>
      </c>
      <c r="I3637">
        <f t="shared" ca="1" si="113"/>
        <v>100</v>
      </c>
      <c r="J3637" s="5">
        <f>VLOOKUP(B3637,payment!$A$2:$I$14625,7,0)</f>
        <v>42461</v>
      </c>
      <c r="K3637" s="6">
        <f>VLOOKUP(B3637,payment!$A$2:$I$14625,8,0)</f>
        <v>0.59411000000000003</v>
      </c>
    </row>
    <row r="3638" spans="1:11">
      <c r="A3638">
        <v>3637</v>
      </c>
      <c r="B3638">
        <v>7130</v>
      </c>
      <c r="C3638">
        <f>VLOOKUP(B3638,payment!$A$2:$B$14625,2,0)</f>
        <v>232</v>
      </c>
      <c r="D3638" t="str">
        <f t="shared" si="112"/>
        <v>원할머니보쌈</v>
      </c>
      <c r="E3638" t="str">
        <f>VLOOKUP(B3638,payment!$A$2:$I$14625,3,0)</f>
        <v>원할머니보쌈</v>
      </c>
      <c r="F3638">
        <f>VLOOKUP(B3638,payment!$A$2:$I$14625,4,0)</f>
        <v>37.683357000000001</v>
      </c>
      <c r="G3638">
        <f>VLOOKUP(B3638,payment!$A$2:$I$14625,5,0)</f>
        <v>127.08308700000001</v>
      </c>
      <c r="H3638" t="str">
        <f>VLOOKUP(E3638,gift_meta!$B$2:$C$33,2,0)</f>
        <v>족발 3,000 할인 쿠폰 제공</v>
      </c>
      <c r="I3638">
        <f t="shared" ca="1" si="113"/>
        <v>1900</v>
      </c>
      <c r="J3638" s="5">
        <f>VLOOKUP(B3638,payment!$A$2:$I$14625,7,0)</f>
        <v>43068</v>
      </c>
      <c r="K3638" s="6">
        <f>VLOOKUP(B3638,payment!$A$2:$I$14625,8,0)</f>
        <v>0.42885000000000001</v>
      </c>
    </row>
    <row r="3639" spans="1:11">
      <c r="A3639">
        <v>3638</v>
      </c>
      <c r="B3639">
        <v>1351</v>
      </c>
      <c r="C3639">
        <f>VLOOKUP(B3639,payment!$A$2:$B$14625,2,0)</f>
        <v>19</v>
      </c>
      <c r="D3639" t="str">
        <f t="shared" si="112"/>
        <v>정형외과</v>
      </c>
      <c r="E3639" t="str">
        <f>VLOOKUP(B3639,payment!$A$2:$I$14625,3,0)</f>
        <v>정형외과</v>
      </c>
      <c r="F3639">
        <f>VLOOKUP(B3639,payment!$A$2:$I$14625,4,0)</f>
        <v>37.707517000000003</v>
      </c>
      <c r="G3639">
        <f>VLOOKUP(B3639,payment!$A$2:$I$14625,5,0)</f>
        <v>126.929109</v>
      </c>
      <c r="H3639" t="str">
        <f>VLOOKUP(E3639,gift_meta!$B$2:$C$33,2,0)</f>
        <v>정형외과의료지점</v>
      </c>
      <c r="I3639">
        <f t="shared" ca="1" si="113"/>
        <v>1600</v>
      </c>
      <c r="J3639" s="5">
        <f>VLOOKUP(B3639,payment!$A$2:$I$14625,7,0)</f>
        <v>42676</v>
      </c>
      <c r="K3639" s="6">
        <f>VLOOKUP(B3639,payment!$A$2:$I$14625,8,0)</f>
        <v>0.83128000000000002</v>
      </c>
    </row>
    <row r="3640" spans="1:11">
      <c r="A3640">
        <v>3639</v>
      </c>
      <c r="B3640">
        <v>10163</v>
      </c>
      <c r="C3640">
        <f>VLOOKUP(B3640,payment!$A$2:$B$14625,2,0)</f>
        <v>11</v>
      </c>
      <c r="D3640" t="str">
        <f t="shared" si="112"/>
        <v>김덕후의곱창조</v>
      </c>
      <c r="E3640" t="str">
        <f>VLOOKUP(B3640,payment!$A$2:$I$14625,3,0)</f>
        <v>김덕후의곱창조</v>
      </c>
      <c r="F3640">
        <f>VLOOKUP(B3640,payment!$A$2:$I$14625,4,0)</f>
        <v>37.445076</v>
      </c>
      <c r="G3640">
        <f>VLOOKUP(B3640,payment!$A$2:$I$14625,5,0)</f>
        <v>126.995689</v>
      </c>
      <c r="H3640" t="str">
        <f>VLOOKUP(E3640,gift_meta!$B$2:$C$33,2,0)</f>
        <v>곱창 무한 리필 2,000 할인</v>
      </c>
      <c r="I3640">
        <f t="shared" ca="1" si="113"/>
        <v>1000</v>
      </c>
      <c r="J3640" s="5">
        <f>VLOOKUP(B3640,payment!$A$2:$I$14625,7,0)</f>
        <v>42419</v>
      </c>
      <c r="K3640" s="6">
        <f>VLOOKUP(B3640,payment!$A$2:$I$14625,8,0)</f>
        <v>0.69577999999999995</v>
      </c>
    </row>
    <row r="3641" spans="1:11">
      <c r="A3641">
        <v>3640</v>
      </c>
      <c r="B3641">
        <v>8311</v>
      </c>
      <c r="C3641">
        <f>VLOOKUP(B3641,payment!$A$2:$B$14625,2,0)</f>
        <v>142</v>
      </c>
      <c r="D3641" t="str">
        <f t="shared" si="112"/>
        <v>이비인후과</v>
      </c>
      <c r="E3641" t="str">
        <f>VLOOKUP(B3641,payment!$A$2:$I$14625,3,0)</f>
        <v>이비인후과</v>
      </c>
      <c r="F3641">
        <f>VLOOKUP(B3641,payment!$A$2:$I$14625,4,0)</f>
        <v>37.638125000000002</v>
      </c>
      <c r="G3641">
        <f>VLOOKUP(B3641,payment!$A$2:$I$14625,5,0)</f>
        <v>127.194489</v>
      </c>
      <c r="H3641" t="str">
        <f>VLOOKUP(E3641,gift_meta!$B$2:$C$33,2,0)</f>
        <v>코세척 서비스(무료)</v>
      </c>
      <c r="I3641">
        <f t="shared" ca="1" si="113"/>
        <v>1200</v>
      </c>
      <c r="J3641" s="5">
        <f>VLOOKUP(B3641,payment!$A$2:$I$14625,7,0)</f>
        <v>42897</v>
      </c>
      <c r="K3641" s="6">
        <f>VLOOKUP(B3641,payment!$A$2:$I$14625,8,0)</f>
        <v>0.82676000000000005</v>
      </c>
    </row>
    <row r="3642" spans="1:11">
      <c r="A3642">
        <v>3641</v>
      </c>
      <c r="B3642">
        <v>8569</v>
      </c>
      <c r="C3642">
        <f>VLOOKUP(B3642,payment!$A$2:$B$14625,2,0)</f>
        <v>65</v>
      </c>
      <c r="D3642" t="str">
        <f t="shared" si="112"/>
        <v>동경야네</v>
      </c>
      <c r="E3642" t="str">
        <f>VLOOKUP(B3642,payment!$A$2:$I$14625,3,0)</f>
        <v>동경야네</v>
      </c>
      <c r="F3642">
        <f>VLOOKUP(B3642,payment!$A$2:$I$14625,4,0)</f>
        <v>37.514249</v>
      </c>
      <c r="G3642">
        <f>VLOOKUP(B3642,payment!$A$2:$I$14625,5,0)</f>
        <v>126.950919</v>
      </c>
      <c r="H3642" t="str">
        <f>VLOOKUP(E3642,gift_meta!$B$2:$C$33,2,0)</f>
        <v>사케동 10% 할인</v>
      </c>
      <c r="I3642">
        <f t="shared" ca="1" si="113"/>
        <v>1800</v>
      </c>
      <c r="J3642" s="5">
        <f>VLOOKUP(B3642,payment!$A$2:$I$14625,7,0)</f>
        <v>42389</v>
      </c>
      <c r="K3642" s="6">
        <f>VLOOKUP(B3642,payment!$A$2:$I$14625,8,0)</f>
        <v>0.44009999999999999</v>
      </c>
    </row>
    <row r="3643" spans="1:11">
      <c r="A3643">
        <v>3642</v>
      </c>
      <c r="B3643">
        <v>8569</v>
      </c>
      <c r="C3643">
        <f>VLOOKUP(B3643,payment!$A$2:$B$14625,2,0)</f>
        <v>65</v>
      </c>
      <c r="D3643" t="str">
        <f t="shared" si="112"/>
        <v>동경야네</v>
      </c>
      <c r="E3643" t="str">
        <f>VLOOKUP(B3643,payment!$A$2:$I$14625,3,0)</f>
        <v>동경야네</v>
      </c>
      <c r="F3643">
        <f>VLOOKUP(B3643,payment!$A$2:$I$14625,4,0)</f>
        <v>37.514249</v>
      </c>
      <c r="G3643">
        <f>VLOOKUP(B3643,payment!$A$2:$I$14625,5,0)</f>
        <v>126.950919</v>
      </c>
      <c r="H3643" t="str">
        <f>VLOOKUP(E3643,gift_meta!$B$2:$C$33,2,0)</f>
        <v>사케동 10% 할인</v>
      </c>
      <c r="I3643">
        <f t="shared" ca="1" si="113"/>
        <v>700</v>
      </c>
      <c r="J3643" s="5">
        <f>VLOOKUP(B3643,payment!$A$2:$I$14625,7,0)</f>
        <v>42389</v>
      </c>
      <c r="K3643" s="6">
        <f>VLOOKUP(B3643,payment!$A$2:$I$14625,8,0)</f>
        <v>0.44009999999999999</v>
      </c>
    </row>
    <row r="3644" spans="1:11">
      <c r="A3644">
        <v>3643</v>
      </c>
      <c r="B3644">
        <v>4454</v>
      </c>
      <c r="C3644">
        <f>VLOOKUP(B3644,payment!$A$2:$B$14625,2,0)</f>
        <v>87</v>
      </c>
      <c r="D3644" t="str">
        <f t="shared" si="112"/>
        <v>원할머니보쌈</v>
      </c>
      <c r="E3644" t="str">
        <f>VLOOKUP(B3644,payment!$A$2:$I$14625,3,0)</f>
        <v>원할머니보쌈</v>
      </c>
      <c r="F3644">
        <f>VLOOKUP(B3644,payment!$A$2:$I$14625,4,0)</f>
        <v>37.568838999999997</v>
      </c>
      <c r="G3644">
        <f>VLOOKUP(B3644,payment!$A$2:$I$14625,5,0)</f>
        <v>127.05822000000001</v>
      </c>
      <c r="H3644" t="str">
        <f>VLOOKUP(E3644,gift_meta!$B$2:$C$33,2,0)</f>
        <v>족발 3,000 할인 쿠폰 제공</v>
      </c>
      <c r="I3644">
        <f t="shared" ca="1" si="113"/>
        <v>1700</v>
      </c>
      <c r="J3644" s="5">
        <f>VLOOKUP(B3644,payment!$A$2:$I$14625,7,0)</f>
        <v>42870</v>
      </c>
      <c r="K3644" s="6">
        <f>VLOOKUP(B3644,payment!$A$2:$I$14625,8,0)</f>
        <v>0.85772999999999999</v>
      </c>
    </row>
    <row r="3645" spans="1:11">
      <c r="A3645">
        <v>3644</v>
      </c>
      <c r="B3645">
        <v>5604</v>
      </c>
      <c r="C3645">
        <f>VLOOKUP(B3645,payment!$A$2:$B$14625,2,0)</f>
        <v>195</v>
      </c>
      <c r="D3645" t="str">
        <f t="shared" si="112"/>
        <v>이비인후과</v>
      </c>
      <c r="E3645" t="str">
        <f>VLOOKUP(B3645,payment!$A$2:$I$14625,3,0)</f>
        <v>이비인후과</v>
      </c>
      <c r="F3645">
        <f>VLOOKUP(B3645,payment!$A$2:$I$14625,4,0)</f>
        <v>37.635987999999998</v>
      </c>
      <c r="G3645">
        <f>VLOOKUP(B3645,payment!$A$2:$I$14625,5,0)</f>
        <v>127.187364</v>
      </c>
      <c r="H3645" t="str">
        <f>VLOOKUP(E3645,gift_meta!$B$2:$C$33,2,0)</f>
        <v>코세척 서비스(무료)</v>
      </c>
      <c r="I3645">
        <f t="shared" ca="1" si="113"/>
        <v>1300</v>
      </c>
      <c r="J3645" s="5">
        <f>VLOOKUP(B3645,payment!$A$2:$I$14625,7,0)</f>
        <v>43127</v>
      </c>
      <c r="K3645" s="6">
        <f>VLOOKUP(B3645,payment!$A$2:$I$14625,8,0)</f>
        <v>0.94496000000000002</v>
      </c>
    </row>
    <row r="3646" spans="1:11">
      <c r="A3646">
        <v>3645</v>
      </c>
      <c r="B3646">
        <v>13613</v>
      </c>
      <c r="C3646">
        <f>VLOOKUP(B3646,payment!$A$2:$B$14625,2,0)</f>
        <v>234</v>
      </c>
      <c r="D3646" t="str">
        <f t="shared" si="112"/>
        <v>김덕후의곱창조</v>
      </c>
      <c r="E3646" t="str">
        <f>VLOOKUP(B3646,payment!$A$2:$I$14625,3,0)</f>
        <v>김덕후의곱창조</v>
      </c>
      <c r="F3646">
        <f>VLOOKUP(B3646,payment!$A$2:$I$14625,4,0)</f>
        <v>37.475475000000003</v>
      </c>
      <c r="G3646">
        <f>VLOOKUP(B3646,payment!$A$2:$I$14625,5,0)</f>
        <v>127.16684600000001</v>
      </c>
      <c r="H3646" t="str">
        <f>VLOOKUP(E3646,gift_meta!$B$2:$C$33,2,0)</f>
        <v>곱창 무한 리필 2,000 할인</v>
      </c>
      <c r="I3646">
        <f t="shared" ca="1" si="113"/>
        <v>1900</v>
      </c>
      <c r="J3646" s="5">
        <f>VLOOKUP(B3646,payment!$A$2:$I$14625,7,0)</f>
        <v>42490</v>
      </c>
      <c r="K3646" s="6">
        <f>VLOOKUP(B3646,payment!$A$2:$I$14625,8,0)</f>
        <v>0.43418000000000001</v>
      </c>
    </row>
    <row r="3647" spans="1:11">
      <c r="A3647">
        <v>3646</v>
      </c>
      <c r="B3647">
        <v>2891</v>
      </c>
      <c r="C3647">
        <f>VLOOKUP(B3647,payment!$A$2:$B$14625,2,0)</f>
        <v>27</v>
      </c>
      <c r="D3647" t="str">
        <f t="shared" si="112"/>
        <v>교보문고</v>
      </c>
      <c r="E3647" t="str">
        <f>VLOOKUP(B3647,payment!$A$2:$I$14625,3,0)</f>
        <v>교보문고</v>
      </c>
      <c r="F3647">
        <f>VLOOKUP(B3647,payment!$A$2:$I$14625,4,0)</f>
        <v>37.549909999999997</v>
      </c>
      <c r="G3647">
        <f>VLOOKUP(B3647,payment!$A$2:$I$14625,5,0)</f>
        <v>126.98350600000001</v>
      </c>
      <c r="H3647" t="str">
        <f>VLOOKUP(E3647,gift_meta!$B$2:$C$33,2,0)</f>
        <v>도서 구매시 10% 할인</v>
      </c>
      <c r="I3647">
        <f t="shared" ca="1" si="113"/>
        <v>1300</v>
      </c>
      <c r="J3647" s="5">
        <f>VLOOKUP(B3647,payment!$A$2:$I$14625,7,0)</f>
        <v>43086</v>
      </c>
      <c r="K3647" s="6">
        <f>VLOOKUP(B3647,payment!$A$2:$I$14625,8,0)</f>
        <v>0.97148999999999996</v>
      </c>
    </row>
    <row r="3648" spans="1:11">
      <c r="A3648">
        <v>3647</v>
      </c>
      <c r="B3648">
        <v>8255</v>
      </c>
      <c r="C3648">
        <f>VLOOKUP(B3648,payment!$A$2:$B$14625,2,0)</f>
        <v>203</v>
      </c>
      <c r="D3648" t="str">
        <f t="shared" si="112"/>
        <v>스시로로</v>
      </c>
      <c r="E3648" t="str">
        <f>VLOOKUP(B3648,payment!$A$2:$I$14625,3,0)</f>
        <v>스시로로</v>
      </c>
      <c r="F3648">
        <f>VLOOKUP(B3648,payment!$A$2:$I$14625,4,0)</f>
        <v>37.511975999999997</v>
      </c>
      <c r="G3648">
        <f>VLOOKUP(B3648,payment!$A$2:$I$14625,5,0)</f>
        <v>126.87531799999999</v>
      </c>
      <c r="H3648" t="str">
        <f>VLOOKUP(E3648,gift_meta!$B$2:$C$33,2,0)</f>
        <v>2pcs 무료 제공</v>
      </c>
      <c r="I3648">
        <f t="shared" ca="1" si="113"/>
        <v>300</v>
      </c>
      <c r="J3648" s="5">
        <f>VLOOKUP(B3648,payment!$A$2:$I$14625,7,0)</f>
        <v>43053</v>
      </c>
      <c r="K3648" s="6">
        <f>VLOOKUP(B3648,payment!$A$2:$I$14625,8,0)</f>
        <v>0.93593999999999999</v>
      </c>
    </row>
    <row r="3649" spans="1:11">
      <c r="A3649">
        <v>3648</v>
      </c>
      <c r="B3649">
        <v>2468</v>
      </c>
      <c r="C3649">
        <f>VLOOKUP(B3649,payment!$A$2:$B$14625,2,0)</f>
        <v>74</v>
      </c>
      <c r="D3649" t="str">
        <f t="shared" si="112"/>
        <v>약국</v>
      </c>
      <c r="E3649" t="str">
        <f>VLOOKUP(B3649,payment!$A$2:$I$14625,3,0)</f>
        <v>약국</v>
      </c>
      <c r="F3649">
        <f>VLOOKUP(B3649,payment!$A$2:$I$14625,4,0)</f>
        <v>37.561601000000003</v>
      </c>
      <c r="G3649">
        <f>VLOOKUP(B3649,payment!$A$2:$I$14625,5,0)</f>
        <v>126.90577999999999</v>
      </c>
      <c r="H3649" t="str">
        <f>VLOOKUP(E3649,gift_meta!$B$2:$C$33,2,0)</f>
        <v>황사 마스크 증정(1매)</v>
      </c>
      <c r="I3649">
        <f t="shared" ca="1" si="113"/>
        <v>300</v>
      </c>
      <c r="J3649" s="5">
        <f>VLOOKUP(B3649,payment!$A$2:$I$14625,7,0)</f>
        <v>43101</v>
      </c>
      <c r="K3649" s="6">
        <f>VLOOKUP(B3649,payment!$A$2:$I$14625,8,0)</f>
        <v>0.74126000000000003</v>
      </c>
    </row>
    <row r="3650" spans="1:11">
      <c r="A3650">
        <v>3649</v>
      </c>
      <c r="B3650">
        <v>40</v>
      </c>
      <c r="C3650">
        <f>VLOOKUP(B3650,payment!$A$2:$B$14625,2,0)</f>
        <v>113</v>
      </c>
      <c r="D3650" t="str">
        <f t="shared" ref="D3650:D3713" si="114">E3650</f>
        <v>김덕후의곱창조</v>
      </c>
      <c r="E3650" t="str">
        <f>VLOOKUP(B3650,payment!$A$2:$I$14625,3,0)</f>
        <v>김덕후의곱창조</v>
      </c>
      <c r="F3650">
        <f>VLOOKUP(B3650,payment!$A$2:$I$14625,4,0)</f>
        <v>37.6937</v>
      </c>
      <c r="G3650">
        <f>VLOOKUP(B3650,payment!$A$2:$I$14625,5,0)</f>
        <v>126.883298</v>
      </c>
      <c r="H3650" t="str">
        <f>VLOOKUP(E3650,gift_meta!$B$2:$C$33,2,0)</f>
        <v>곱창 무한 리필 2,000 할인</v>
      </c>
      <c r="I3650">
        <f t="shared" ref="I3650:I3713" ca="1" si="115">RANDBETWEEN(1,20)*100</f>
        <v>1700</v>
      </c>
      <c r="J3650" s="5">
        <f>VLOOKUP(B3650,payment!$A$2:$I$14625,7,0)</f>
        <v>42960</v>
      </c>
      <c r="K3650" s="6">
        <f>VLOOKUP(B3650,payment!$A$2:$I$14625,8,0)</f>
        <v>0.42465000000000003</v>
      </c>
    </row>
    <row r="3651" spans="1:11">
      <c r="A3651">
        <v>3650</v>
      </c>
      <c r="B3651">
        <v>9106</v>
      </c>
      <c r="C3651">
        <f>VLOOKUP(B3651,payment!$A$2:$B$14625,2,0)</f>
        <v>204</v>
      </c>
      <c r="D3651" t="str">
        <f t="shared" si="114"/>
        <v>꾼</v>
      </c>
      <c r="E3651" t="str">
        <f>VLOOKUP(B3651,payment!$A$2:$I$14625,3,0)</f>
        <v>꾼</v>
      </c>
      <c r="F3651">
        <f>VLOOKUP(B3651,payment!$A$2:$I$14625,4,0)</f>
        <v>37.691040999999998</v>
      </c>
      <c r="G3651">
        <f>VLOOKUP(B3651,payment!$A$2:$I$14625,5,0)</f>
        <v>127.13795</v>
      </c>
      <c r="H3651" t="str">
        <f>VLOOKUP(E3651,gift_meta!$B$2:$C$33,2,0)</f>
        <v>소주 2,000 쿠폰</v>
      </c>
      <c r="I3651">
        <f t="shared" ca="1" si="115"/>
        <v>1800</v>
      </c>
      <c r="J3651" s="5">
        <f>VLOOKUP(B3651,payment!$A$2:$I$14625,7,0)</f>
        <v>42759</v>
      </c>
      <c r="K3651" s="6">
        <f>VLOOKUP(B3651,payment!$A$2:$I$14625,8,0)</f>
        <v>0.38078000000000001</v>
      </c>
    </row>
    <row r="3652" spans="1:11">
      <c r="A3652">
        <v>3651</v>
      </c>
      <c r="B3652">
        <v>5815</v>
      </c>
      <c r="C3652">
        <f>VLOOKUP(B3652,payment!$A$2:$B$14625,2,0)</f>
        <v>169</v>
      </c>
      <c r="D3652" t="str">
        <f t="shared" si="114"/>
        <v>엔젤리너스</v>
      </c>
      <c r="E3652" t="str">
        <f>VLOOKUP(B3652,payment!$A$2:$I$14625,3,0)</f>
        <v>엔젤리너스</v>
      </c>
      <c r="F3652">
        <f>VLOOKUP(B3652,payment!$A$2:$I$14625,4,0)</f>
        <v>37.513496000000004</v>
      </c>
      <c r="G3652">
        <f>VLOOKUP(B3652,payment!$A$2:$I$14625,5,0)</f>
        <v>127.116203</v>
      </c>
      <c r="H3652" t="str">
        <f>VLOOKUP(E3652,gift_meta!$B$2:$C$33,2,0)</f>
        <v>제조 음료 주문시 10% 할인</v>
      </c>
      <c r="I3652">
        <f t="shared" ca="1" si="115"/>
        <v>100</v>
      </c>
      <c r="J3652" s="5">
        <f>VLOOKUP(B3652,payment!$A$2:$I$14625,7,0)</f>
        <v>43018</v>
      </c>
      <c r="K3652" s="6">
        <f>VLOOKUP(B3652,payment!$A$2:$I$14625,8,0)</f>
        <v>0.4551</v>
      </c>
    </row>
    <row r="3653" spans="1:11">
      <c r="A3653">
        <v>3652</v>
      </c>
      <c r="B3653">
        <v>2095</v>
      </c>
      <c r="C3653">
        <f>VLOOKUP(B3653,payment!$A$2:$B$14625,2,0)</f>
        <v>160</v>
      </c>
      <c r="D3653" t="str">
        <f t="shared" si="114"/>
        <v>연래춘</v>
      </c>
      <c r="E3653" t="str">
        <f>VLOOKUP(B3653,payment!$A$2:$I$14625,3,0)</f>
        <v>연래춘</v>
      </c>
      <c r="F3653">
        <f>VLOOKUP(B3653,payment!$A$2:$I$14625,4,0)</f>
        <v>37.453212999999998</v>
      </c>
      <c r="G3653">
        <f>VLOOKUP(B3653,payment!$A$2:$I$14625,5,0)</f>
        <v>127.15252099999999</v>
      </c>
      <c r="H3653" t="str">
        <f>VLOOKUP(E3653,gift_meta!$B$2:$C$33,2,0)</f>
        <v>현금 결재시 10% 할인</v>
      </c>
      <c r="I3653">
        <f t="shared" ca="1" si="115"/>
        <v>1600</v>
      </c>
      <c r="J3653" s="5">
        <f>VLOOKUP(B3653,payment!$A$2:$I$14625,7,0)</f>
        <v>42850</v>
      </c>
      <c r="K3653" s="6">
        <f>VLOOKUP(B3653,payment!$A$2:$I$14625,8,0)</f>
        <v>0.63600999999999996</v>
      </c>
    </row>
    <row r="3654" spans="1:11">
      <c r="A3654">
        <v>3653</v>
      </c>
      <c r="B3654">
        <v>8202</v>
      </c>
      <c r="C3654">
        <f>VLOOKUP(B3654,payment!$A$2:$B$14625,2,0)</f>
        <v>249</v>
      </c>
      <c r="D3654" t="str">
        <f t="shared" si="114"/>
        <v>롯데리아</v>
      </c>
      <c r="E3654" t="str">
        <f>VLOOKUP(B3654,payment!$A$2:$I$14625,3,0)</f>
        <v>롯데리아</v>
      </c>
      <c r="F3654">
        <f>VLOOKUP(B3654,payment!$A$2:$I$14625,4,0)</f>
        <v>37.660997999999999</v>
      </c>
      <c r="G3654">
        <f>VLOOKUP(B3654,payment!$A$2:$I$14625,5,0)</f>
        <v>127.13588</v>
      </c>
      <c r="H3654" t="str">
        <f>VLOOKUP(E3654,gift_meta!$B$2:$C$33,2,0)</f>
        <v>롯데리아 음료M 제공</v>
      </c>
      <c r="I3654">
        <f t="shared" ca="1" si="115"/>
        <v>700</v>
      </c>
      <c r="J3654" s="5">
        <f>VLOOKUP(B3654,payment!$A$2:$I$14625,7,0)</f>
        <v>42993</v>
      </c>
      <c r="K3654" s="6">
        <f>VLOOKUP(B3654,payment!$A$2:$I$14625,8,0)</f>
        <v>0.44372</v>
      </c>
    </row>
    <row r="3655" spans="1:11">
      <c r="A3655">
        <v>3654</v>
      </c>
      <c r="B3655">
        <v>10087</v>
      </c>
      <c r="C3655">
        <f>VLOOKUP(B3655,payment!$A$2:$B$14625,2,0)</f>
        <v>224</v>
      </c>
      <c r="D3655" t="str">
        <f t="shared" si="114"/>
        <v>쥬씨</v>
      </c>
      <c r="E3655" t="str">
        <f>VLOOKUP(B3655,payment!$A$2:$I$14625,3,0)</f>
        <v>쥬씨</v>
      </c>
      <c r="F3655">
        <f>VLOOKUP(B3655,payment!$A$2:$I$14625,4,0)</f>
        <v>37.523280999999997</v>
      </c>
      <c r="G3655">
        <f>VLOOKUP(B3655,payment!$A$2:$I$14625,5,0)</f>
        <v>126.987816</v>
      </c>
      <c r="H3655" t="str">
        <f>VLOOKUP(E3655,gift_meta!$B$2:$C$33,2,0)</f>
        <v>무료 사이즈업</v>
      </c>
      <c r="I3655">
        <f t="shared" ca="1" si="115"/>
        <v>200</v>
      </c>
      <c r="J3655" s="5">
        <f>VLOOKUP(B3655,payment!$A$2:$I$14625,7,0)</f>
        <v>43076</v>
      </c>
      <c r="K3655" s="6">
        <f>VLOOKUP(B3655,payment!$A$2:$I$14625,8,0)</f>
        <v>0.95101999999999998</v>
      </c>
    </row>
    <row r="3656" spans="1:11">
      <c r="A3656">
        <v>3655</v>
      </c>
      <c r="B3656">
        <v>4523</v>
      </c>
      <c r="C3656">
        <f>VLOOKUP(B3656,payment!$A$2:$B$14625,2,0)</f>
        <v>221</v>
      </c>
      <c r="D3656" t="str">
        <f t="shared" si="114"/>
        <v>매드포갈릭</v>
      </c>
      <c r="E3656" t="str">
        <f>VLOOKUP(B3656,payment!$A$2:$I$14625,3,0)</f>
        <v>매드포갈릭</v>
      </c>
      <c r="F3656">
        <f>VLOOKUP(B3656,payment!$A$2:$I$14625,4,0)</f>
        <v>37.483845000000002</v>
      </c>
      <c r="G3656">
        <f>VLOOKUP(B3656,payment!$A$2:$I$14625,5,0)</f>
        <v>127.125426</v>
      </c>
      <c r="H3656" t="str">
        <f>VLOOKUP(E3656,gift_meta!$B$2:$C$33,2,0)</f>
        <v>에이드 무료 제공</v>
      </c>
      <c r="I3656">
        <f t="shared" ca="1" si="115"/>
        <v>500</v>
      </c>
      <c r="J3656" s="5">
        <f>VLOOKUP(B3656,payment!$A$2:$I$14625,7,0)</f>
        <v>42697</v>
      </c>
      <c r="K3656" s="6">
        <f>VLOOKUP(B3656,payment!$A$2:$I$14625,8,0)</f>
        <v>0.39024999999999999</v>
      </c>
    </row>
    <row r="3657" spans="1:11">
      <c r="A3657">
        <v>3656</v>
      </c>
      <c r="B3657">
        <v>7076</v>
      </c>
      <c r="C3657">
        <f>VLOOKUP(B3657,payment!$A$2:$B$14625,2,0)</f>
        <v>133</v>
      </c>
      <c r="D3657" t="str">
        <f t="shared" si="114"/>
        <v>구이가</v>
      </c>
      <c r="E3657" t="str">
        <f>VLOOKUP(B3657,payment!$A$2:$I$14625,3,0)</f>
        <v>구이가</v>
      </c>
      <c r="F3657">
        <f>VLOOKUP(B3657,payment!$A$2:$I$14625,4,0)</f>
        <v>37.696683</v>
      </c>
      <c r="G3657">
        <f>VLOOKUP(B3657,payment!$A$2:$I$14625,5,0)</f>
        <v>127.151118</v>
      </c>
      <c r="H3657" t="str">
        <f>VLOOKUP(E3657,gift_meta!$B$2:$C$33,2,0)</f>
        <v>한판 주문시 사이다 제공</v>
      </c>
      <c r="I3657">
        <f t="shared" ca="1" si="115"/>
        <v>700</v>
      </c>
      <c r="J3657" s="5">
        <f>VLOOKUP(B3657,payment!$A$2:$I$14625,7,0)</f>
        <v>43015</v>
      </c>
      <c r="K3657" s="6">
        <f>VLOOKUP(B3657,payment!$A$2:$I$14625,8,0)</f>
        <v>0.39349000000000001</v>
      </c>
    </row>
    <row r="3658" spans="1:11">
      <c r="A3658">
        <v>3657</v>
      </c>
      <c r="B3658">
        <v>11303</v>
      </c>
      <c r="C3658">
        <f>VLOOKUP(B3658,payment!$A$2:$B$14625,2,0)</f>
        <v>126</v>
      </c>
      <c r="D3658" t="str">
        <f t="shared" si="114"/>
        <v>홍콩반점</v>
      </c>
      <c r="E3658" t="str">
        <f>VLOOKUP(B3658,payment!$A$2:$I$14625,3,0)</f>
        <v>홍콩반점</v>
      </c>
      <c r="F3658">
        <f>VLOOKUP(B3658,payment!$A$2:$I$14625,4,0)</f>
        <v>37.637939000000003</v>
      </c>
      <c r="G3658">
        <f>VLOOKUP(B3658,payment!$A$2:$I$14625,5,0)</f>
        <v>127.189764</v>
      </c>
      <c r="H3658" t="str">
        <f>VLOOKUP(E3658,gift_meta!$B$2:$C$33,2,0)</f>
        <v>찹쌀 탕수육 10% 할인</v>
      </c>
      <c r="I3658">
        <f t="shared" ca="1" si="115"/>
        <v>1500</v>
      </c>
      <c r="J3658" s="5">
        <f>VLOOKUP(B3658,payment!$A$2:$I$14625,7,0)</f>
        <v>42740</v>
      </c>
      <c r="K3658" s="6">
        <f>VLOOKUP(B3658,payment!$A$2:$I$14625,8,0)</f>
        <v>0.98807999999999996</v>
      </c>
    </row>
    <row r="3659" spans="1:11">
      <c r="A3659">
        <v>3658</v>
      </c>
      <c r="B3659">
        <v>3498</v>
      </c>
      <c r="C3659">
        <f>VLOOKUP(B3659,payment!$A$2:$B$14625,2,0)</f>
        <v>97</v>
      </c>
      <c r="D3659" t="str">
        <f t="shared" si="114"/>
        <v>꾼</v>
      </c>
      <c r="E3659" t="str">
        <f>VLOOKUP(B3659,payment!$A$2:$I$14625,3,0)</f>
        <v>꾼</v>
      </c>
      <c r="F3659">
        <f>VLOOKUP(B3659,payment!$A$2:$I$14625,4,0)</f>
        <v>37.647033999999998</v>
      </c>
      <c r="G3659">
        <f>VLOOKUP(B3659,payment!$A$2:$I$14625,5,0)</f>
        <v>127.03493</v>
      </c>
      <c r="H3659" t="str">
        <f>VLOOKUP(E3659,gift_meta!$B$2:$C$33,2,0)</f>
        <v>소주 2,000 쿠폰</v>
      </c>
      <c r="I3659">
        <f t="shared" ca="1" si="115"/>
        <v>100</v>
      </c>
      <c r="J3659" s="5">
        <f>VLOOKUP(B3659,payment!$A$2:$I$14625,7,0)</f>
        <v>42681</v>
      </c>
      <c r="K3659" s="6">
        <f>VLOOKUP(B3659,payment!$A$2:$I$14625,8,0)</f>
        <v>0.80991000000000002</v>
      </c>
    </row>
    <row r="3660" spans="1:11">
      <c r="A3660">
        <v>3659</v>
      </c>
      <c r="B3660">
        <v>6061</v>
      </c>
      <c r="C3660">
        <f>VLOOKUP(B3660,payment!$A$2:$B$14625,2,0)</f>
        <v>150</v>
      </c>
      <c r="D3660" t="str">
        <f t="shared" si="114"/>
        <v>파리바게트</v>
      </c>
      <c r="E3660" t="str">
        <f>VLOOKUP(B3660,payment!$A$2:$I$14625,3,0)</f>
        <v>파리바게트</v>
      </c>
      <c r="F3660">
        <f>VLOOKUP(B3660,payment!$A$2:$I$14625,4,0)</f>
        <v>37.623714</v>
      </c>
      <c r="G3660">
        <f>VLOOKUP(B3660,payment!$A$2:$I$14625,5,0)</f>
        <v>126.86193900000001</v>
      </c>
      <c r="H3660" t="str">
        <f>VLOOKUP(E3660,gift_meta!$B$2:$C$33,2,0)</f>
        <v>1000원 이상 10% 할인</v>
      </c>
      <c r="I3660">
        <f t="shared" ca="1" si="115"/>
        <v>1400</v>
      </c>
      <c r="J3660" s="5">
        <f>VLOOKUP(B3660,payment!$A$2:$I$14625,7,0)</f>
        <v>42851</v>
      </c>
      <c r="K3660" s="6">
        <f>VLOOKUP(B3660,payment!$A$2:$I$14625,8,0)</f>
        <v>0.59797</v>
      </c>
    </row>
    <row r="3661" spans="1:11">
      <c r="A3661">
        <v>3660</v>
      </c>
      <c r="B3661">
        <v>2653</v>
      </c>
      <c r="C3661">
        <f>VLOOKUP(B3661,payment!$A$2:$B$14625,2,0)</f>
        <v>234</v>
      </c>
      <c r="D3661" t="str">
        <f t="shared" si="114"/>
        <v>이디야커피</v>
      </c>
      <c r="E3661" t="str">
        <f>VLOOKUP(B3661,payment!$A$2:$I$14625,3,0)</f>
        <v>이디야커피</v>
      </c>
      <c r="F3661">
        <f>VLOOKUP(B3661,payment!$A$2:$I$14625,4,0)</f>
        <v>37.685912000000002</v>
      </c>
      <c r="G3661">
        <f>VLOOKUP(B3661,payment!$A$2:$I$14625,5,0)</f>
        <v>127.087031</v>
      </c>
      <c r="H3661" t="str">
        <f>VLOOKUP(E3661,gift_meta!$B$2:$C$33,2,0)</f>
        <v>스마트 오더 사용시 10% 할인</v>
      </c>
      <c r="I3661">
        <f t="shared" ca="1" si="115"/>
        <v>700</v>
      </c>
      <c r="J3661" s="5">
        <f>VLOOKUP(B3661,payment!$A$2:$I$14625,7,0)</f>
        <v>42556</v>
      </c>
      <c r="K3661" s="6">
        <f>VLOOKUP(B3661,payment!$A$2:$I$14625,8,0)</f>
        <v>0.84658</v>
      </c>
    </row>
    <row r="3662" spans="1:11">
      <c r="A3662">
        <v>3661</v>
      </c>
      <c r="B3662">
        <v>10846</v>
      </c>
      <c r="C3662">
        <f>VLOOKUP(B3662,payment!$A$2:$B$14625,2,0)</f>
        <v>249</v>
      </c>
      <c r="D3662" t="str">
        <f t="shared" si="114"/>
        <v>엔젤리너스</v>
      </c>
      <c r="E3662" t="str">
        <f>VLOOKUP(B3662,payment!$A$2:$I$14625,3,0)</f>
        <v>엔젤리너스</v>
      </c>
      <c r="F3662">
        <f>VLOOKUP(B3662,payment!$A$2:$I$14625,4,0)</f>
        <v>37.471967999999997</v>
      </c>
      <c r="G3662">
        <f>VLOOKUP(B3662,payment!$A$2:$I$14625,5,0)</f>
        <v>126.864676</v>
      </c>
      <c r="H3662" t="str">
        <f>VLOOKUP(E3662,gift_meta!$B$2:$C$33,2,0)</f>
        <v>제조 음료 주문시 10% 할인</v>
      </c>
      <c r="I3662">
        <f t="shared" ca="1" si="115"/>
        <v>1900</v>
      </c>
      <c r="J3662" s="5">
        <f>VLOOKUP(B3662,payment!$A$2:$I$14625,7,0)</f>
        <v>42805</v>
      </c>
      <c r="K3662" s="6">
        <f>VLOOKUP(B3662,payment!$A$2:$I$14625,8,0)</f>
        <v>0.44927</v>
      </c>
    </row>
    <row r="3663" spans="1:11">
      <c r="A3663">
        <v>3662</v>
      </c>
      <c r="B3663">
        <v>8146</v>
      </c>
      <c r="C3663">
        <f>VLOOKUP(B3663,payment!$A$2:$B$14625,2,0)</f>
        <v>4</v>
      </c>
      <c r="D3663" t="str">
        <f t="shared" si="114"/>
        <v>아웃닭</v>
      </c>
      <c r="E3663" t="str">
        <f>VLOOKUP(B3663,payment!$A$2:$I$14625,3,0)</f>
        <v>아웃닭</v>
      </c>
      <c r="F3663">
        <f>VLOOKUP(B3663,payment!$A$2:$I$14625,4,0)</f>
        <v>37.668733000000003</v>
      </c>
      <c r="G3663">
        <f>VLOOKUP(B3663,payment!$A$2:$I$14625,5,0)</f>
        <v>126.97823</v>
      </c>
      <c r="H3663" t="str">
        <f>VLOOKUP(E3663,gift_meta!$B$2:$C$33,2,0)</f>
        <v>치즈스틱 2개 제공</v>
      </c>
      <c r="I3663">
        <f t="shared" ca="1" si="115"/>
        <v>1700</v>
      </c>
      <c r="J3663" s="5">
        <f>VLOOKUP(B3663,payment!$A$2:$I$14625,7,0)</f>
        <v>42479</v>
      </c>
      <c r="K3663" s="6">
        <f>VLOOKUP(B3663,payment!$A$2:$I$14625,8,0)</f>
        <v>0.86094000000000004</v>
      </c>
    </row>
    <row r="3664" spans="1:11">
      <c r="A3664">
        <v>3663</v>
      </c>
      <c r="B3664">
        <v>12199</v>
      </c>
      <c r="C3664">
        <f>VLOOKUP(B3664,payment!$A$2:$B$14625,2,0)</f>
        <v>98</v>
      </c>
      <c r="D3664" t="str">
        <f t="shared" si="114"/>
        <v>이디야커피</v>
      </c>
      <c r="E3664" t="str">
        <f>VLOOKUP(B3664,payment!$A$2:$I$14625,3,0)</f>
        <v>이디야커피</v>
      </c>
      <c r="F3664">
        <f>VLOOKUP(B3664,payment!$A$2:$I$14625,4,0)</f>
        <v>37.447105999999998</v>
      </c>
      <c r="G3664">
        <f>VLOOKUP(B3664,payment!$A$2:$I$14625,5,0)</f>
        <v>127.03863200000001</v>
      </c>
      <c r="H3664" t="str">
        <f>VLOOKUP(E3664,gift_meta!$B$2:$C$33,2,0)</f>
        <v>스마트 오더 사용시 10% 할인</v>
      </c>
      <c r="I3664">
        <f t="shared" ca="1" si="115"/>
        <v>1900</v>
      </c>
      <c r="J3664" s="5">
        <f>VLOOKUP(B3664,payment!$A$2:$I$14625,7,0)</f>
        <v>42400</v>
      </c>
      <c r="K3664" s="6">
        <f>VLOOKUP(B3664,payment!$A$2:$I$14625,8,0)</f>
        <v>0.74892999999999998</v>
      </c>
    </row>
    <row r="3665" spans="1:11">
      <c r="A3665">
        <v>3664</v>
      </c>
      <c r="B3665">
        <v>9179</v>
      </c>
      <c r="C3665">
        <f>VLOOKUP(B3665,payment!$A$2:$B$14625,2,0)</f>
        <v>298</v>
      </c>
      <c r="D3665" t="str">
        <f t="shared" si="114"/>
        <v>멘동</v>
      </c>
      <c r="E3665" t="str">
        <f>VLOOKUP(B3665,payment!$A$2:$I$14625,3,0)</f>
        <v>멘동</v>
      </c>
      <c r="F3665">
        <f>VLOOKUP(B3665,payment!$A$2:$I$14625,4,0)</f>
        <v>37.674759999999999</v>
      </c>
      <c r="G3665">
        <f>VLOOKUP(B3665,payment!$A$2:$I$14625,5,0)</f>
        <v>127.027654</v>
      </c>
      <c r="H3665" t="str">
        <f>VLOOKUP(E3665,gift_meta!$B$2:$C$33,2,0)</f>
        <v>규동 5% 할인</v>
      </c>
      <c r="I3665">
        <f t="shared" ca="1" si="115"/>
        <v>2000</v>
      </c>
      <c r="J3665" s="5">
        <f>VLOOKUP(B3665,payment!$A$2:$I$14625,7,0)</f>
        <v>42938</v>
      </c>
      <c r="K3665" s="6">
        <f>VLOOKUP(B3665,payment!$A$2:$I$14625,8,0)</f>
        <v>0.40611000000000003</v>
      </c>
    </row>
    <row r="3666" spans="1:11">
      <c r="A3666">
        <v>3665</v>
      </c>
      <c r="B3666">
        <v>12230</v>
      </c>
      <c r="C3666">
        <f>VLOOKUP(B3666,payment!$A$2:$B$14625,2,0)</f>
        <v>109</v>
      </c>
      <c r="D3666" t="str">
        <f t="shared" si="114"/>
        <v>쥬씨</v>
      </c>
      <c r="E3666" t="str">
        <f>VLOOKUP(B3666,payment!$A$2:$I$14625,3,0)</f>
        <v>쥬씨</v>
      </c>
      <c r="F3666">
        <f>VLOOKUP(B3666,payment!$A$2:$I$14625,4,0)</f>
        <v>37.676018999999997</v>
      </c>
      <c r="G3666">
        <f>VLOOKUP(B3666,payment!$A$2:$I$14625,5,0)</f>
        <v>127.064708</v>
      </c>
      <c r="H3666" t="str">
        <f>VLOOKUP(E3666,gift_meta!$B$2:$C$33,2,0)</f>
        <v>무료 사이즈업</v>
      </c>
      <c r="I3666">
        <f t="shared" ca="1" si="115"/>
        <v>1200</v>
      </c>
      <c r="J3666" s="5">
        <f>VLOOKUP(B3666,payment!$A$2:$I$14625,7,0)</f>
        <v>42678</v>
      </c>
      <c r="K3666" s="6">
        <f>VLOOKUP(B3666,payment!$A$2:$I$14625,8,0)</f>
        <v>0.74682000000000004</v>
      </c>
    </row>
    <row r="3667" spans="1:11">
      <c r="A3667">
        <v>3666</v>
      </c>
      <c r="B3667">
        <v>4403</v>
      </c>
      <c r="C3667">
        <f>VLOOKUP(B3667,payment!$A$2:$B$14625,2,0)</f>
        <v>49</v>
      </c>
      <c r="D3667" t="str">
        <f t="shared" si="114"/>
        <v>버거킹</v>
      </c>
      <c r="E3667" t="str">
        <f>VLOOKUP(B3667,payment!$A$2:$I$14625,3,0)</f>
        <v>버거킹</v>
      </c>
      <c r="F3667">
        <f>VLOOKUP(B3667,payment!$A$2:$I$14625,4,0)</f>
        <v>37.46951</v>
      </c>
      <c r="G3667">
        <f>VLOOKUP(B3667,payment!$A$2:$I$14625,5,0)</f>
        <v>127.02779099999999</v>
      </c>
      <c r="H3667" t="str">
        <f>VLOOKUP(E3667,gift_meta!$B$2:$C$33,2,0)</f>
        <v>와퍼주문시 5% 할인</v>
      </c>
      <c r="I3667">
        <f t="shared" ca="1" si="115"/>
        <v>2000</v>
      </c>
      <c r="J3667" s="5">
        <f>VLOOKUP(B3667,payment!$A$2:$I$14625,7,0)</f>
        <v>42657</v>
      </c>
      <c r="K3667" s="6">
        <f>VLOOKUP(B3667,payment!$A$2:$I$14625,8,0)</f>
        <v>0.86963000000000001</v>
      </c>
    </row>
    <row r="3668" spans="1:11">
      <c r="A3668">
        <v>3667</v>
      </c>
      <c r="B3668">
        <v>8376</v>
      </c>
      <c r="C3668">
        <f>VLOOKUP(B3668,payment!$A$2:$B$14625,2,0)</f>
        <v>200</v>
      </c>
      <c r="D3668" t="str">
        <f t="shared" si="114"/>
        <v>꾼</v>
      </c>
      <c r="E3668" t="str">
        <f>VLOOKUP(B3668,payment!$A$2:$I$14625,3,0)</f>
        <v>꾼</v>
      </c>
      <c r="F3668">
        <f>VLOOKUP(B3668,payment!$A$2:$I$14625,4,0)</f>
        <v>37.457448999999997</v>
      </c>
      <c r="G3668">
        <f>VLOOKUP(B3668,payment!$A$2:$I$14625,5,0)</f>
        <v>127.00047000000001</v>
      </c>
      <c r="H3668" t="str">
        <f>VLOOKUP(E3668,gift_meta!$B$2:$C$33,2,0)</f>
        <v>소주 2,000 쿠폰</v>
      </c>
      <c r="I3668">
        <f t="shared" ca="1" si="115"/>
        <v>1200</v>
      </c>
      <c r="J3668" s="5">
        <f>VLOOKUP(B3668,payment!$A$2:$I$14625,7,0)</f>
        <v>43159</v>
      </c>
      <c r="K3668" s="6">
        <f>VLOOKUP(B3668,payment!$A$2:$I$14625,8,0)</f>
        <v>0.64063999999999999</v>
      </c>
    </row>
    <row r="3669" spans="1:11">
      <c r="A3669">
        <v>3668</v>
      </c>
      <c r="B3669">
        <v>10449</v>
      </c>
      <c r="C3669">
        <f>VLOOKUP(B3669,payment!$A$2:$B$14625,2,0)</f>
        <v>188</v>
      </c>
      <c r="D3669" t="str">
        <f t="shared" si="114"/>
        <v>이디야커피</v>
      </c>
      <c r="E3669" t="str">
        <f>VLOOKUP(B3669,payment!$A$2:$I$14625,3,0)</f>
        <v>이디야커피</v>
      </c>
      <c r="F3669">
        <f>VLOOKUP(B3669,payment!$A$2:$I$14625,4,0)</f>
        <v>37.699877999999998</v>
      </c>
      <c r="G3669">
        <f>VLOOKUP(B3669,payment!$A$2:$I$14625,5,0)</f>
        <v>127.014383</v>
      </c>
      <c r="H3669" t="str">
        <f>VLOOKUP(E3669,gift_meta!$B$2:$C$33,2,0)</f>
        <v>스마트 오더 사용시 10% 할인</v>
      </c>
      <c r="I3669">
        <f t="shared" ca="1" si="115"/>
        <v>2000</v>
      </c>
      <c r="J3669" s="5">
        <f>VLOOKUP(B3669,payment!$A$2:$I$14625,7,0)</f>
        <v>42862</v>
      </c>
      <c r="K3669" s="6">
        <f>VLOOKUP(B3669,payment!$A$2:$I$14625,8,0)</f>
        <v>0.83121999999999996</v>
      </c>
    </row>
    <row r="3670" spans="1:11">
      <c r="A3670">
        <v>3669</v>
      </c>
      <c r="B3670">
        <v>13355</v>
      </c>
      <c r="C3670">
        <f>VLOOKUP(B3670,payment!$A$2:$B$14625,2,0)</f>
        <v>193</v>
      </c>
      <c r="D3670" t="str">
        <f t="shared" si="114"/>
        <v>쥬씨</v>
      </c>
      <c r="E3670" t="str">
        <f>VLOOKUP(B3670,payment!$A$2:$I$14625,3,0)</f>
        <v>쥬씨</v>
      </c>
      <c r="F3670">
        <f>VLOOKUP(B3670,payment!$A$2:$I$14625,4,0)</f>
        <v>37.620271000000002</v>
      </c>
      <c r="G3670">
        <f>VLOOKUP(B3670,payment!$A$2:$I$14625,5,0)</f>
        <v>127.03152</v>
      </c>
      <c r="H3670" t="str">
        <f>VLOOKUP(E3670,gift_meta!$B$2:$C$33,2,0)</f>
        <v>무료 사이즈업</v>
      </c>
      <c r="I3670">
        <f t="shared" ca="1" si="115"/>
        <v>1800</v>
      </c>
      <c r="J3670" s="5">
        <f>VLOOKUP(B3670,payment!$A$2:$I$14625,7,0)</f>
        <v>42957</v>
      </c>
      <c r="K3670" s="6">
        <f>VLOOKUP(B3670,payment!$A$2:$I$14625,8,0)</f>
        <v>0.51395000000000002</v>
      </c>
    </row>
    <row r="3671" spans="1:11">
      <c r="A3671">
        <v>3670</v>
      </c>
      <c r="B3671">
        <v>3261</v>
      </c>
      <c r="C3671">
        <f>VLOOKUP(B3671,payment!$A$2:$B$14625,2,0)</f>
        <v>300</v>
      </c>
      <c r="D3671" t="str">
        <f t="shared" si="114"/>
        <v>멘동</v>
      </c>
      <c r="E3671" t="str">
        <f>VLOOKUP(B3671,payment!$A$2:$I$14625,3,0)</f>
        <v>멘동</v>
      </c>
      <c r="F3671">
        <f>VLOOKUP(B3671,payment!$A$2:$I$14625,4,0)</f>
        <v>37.671033999999999</v>
      </c>
      <c r="G3671">
        <f>VLOOKUP(B3671,payment!$A$2:$I$14625,5,0)</f>
        <v>127.06114599999999</v>
      </c>
      <c r="H3671" t="str">
        <f>VLOOKUP(E3671,gift_meta!$B$2:$C$33,2,0)</f>
        <v>규동 5% 할인</v>
      </c>
      <c r="I3671">
        <f t="shared" ca="1" si="115"/>
        <v>1000</v>
      </c>
      <c r="J3671" s="5">
        <f>VLOOKUP(B3671,payment!$A$2:$I$14625,7,0)</f>
        <v>43076</v>
      </c>
      <c r="K3671" s="6">
        <f>VLOOKUP(B3671,payment!$A$2:$I$14625,8,0)</f>
        <v>0.69089999999999996</v>
      </c>
    </row>
    <row r="3672" spans="1:11">
      <c r="A3672">
        <v>3671</v>
      </c>
      <c r="B3672">
        <v>62</v>
      </c>
      <c r="C3672">
        <f>VLOOKUP(B3672,payment!$A$2:$B$14625,2,0)</f>
        <v>160</v>
      </c>
      <c r="D3672" t="str">
        <f t="shared" si="114"/>
        <v>정형외과</v>
      </c>
      <c r="E3672" t="str">
        <f>VLOOKUP(B3672,payment!$A$2:$I$14625,3,0)</f>
        <v>정형외과</v>
      </c>
      <c r="F3672">
        <f>VLOOKUP(B3672,payment!$A$2:$I$14625,4,0)</f>
        <v>37.580917999999997</v>
      </c>
      <c r="G3672">
        <f>VLOOKUP(B3672,payment!$A$2:$I$14625,5,0)</f>
        <v>127.051563</v>
      </c>
      <c r="H3672" t="str">
        <f>VLOOKUP(E3672,gift_meta!$B$2:$C$33,2,0)</f>
        <v>정형외과의료지점</v>
      </c>
      <c r="I3672">
        <f t="shared" ca="1" si="115"/>
        <v>1800</v>
      </c>
      <c r="J3672" s="5">
        <f>VLOOKUP(B3672,payment!$A$2:$I$14625,7,0)</f>
        <v>42712</v>
      </c>
      <c r="K3672" s="6">
        <f>VLOOKUP(B3672,payment!$A$2:$I$14625,8,0)</f>
        <v>0.52239000000000002</v>
      </c>
    </row>
    <row r="3673" spans="1:11">
      <c r="A3673">
        <v>3672</v>
      </c>
      <c r="B3673">
        <v>1845</v>
      </c>
      <c r="C3673">
        <f>VLOOKUP(B3673,payment!$A$2:$B$14625,2,0)</f>
        <v>288</v>
      </c>
      <c r="D3673" t="str">
        <f t="shared" si="114"/>
        <v>백다방</v>
      </c>
      <c r="E3673" t="str">
        <f>VLOOKUP(B3673,payment!$A$2:$I$14625,3,0)</f>
        <v>백다방</v>
      </c>
      <c r="F3673">
        <f>VLOOKUP(B3673,payment!$A$2:$I$14625,4,0)</f>
        <v>37.59807</v>
      </c>
      <c r="G3673">
        <f>VLOOKUP(B3673,payment!$A$2:$I$14625,5,0)</f>
        <v>126.880454</v>
      </c>
      <c r="H3673" t="str">
        <f>VLOOKUP(E3673,gift_meta!$B$2:$C$33,2,0)</f>
        <v>무료 토핑 추가</v>
      </c>
      <c r="I3673">
        <f t="shared" ca="1" si="115"/>
        <v>1600</v>
      </c>
      <c r="J3673" s="5">
        <f>VLOOKUP(B3673,payment!$A$2:$I$14625,7,0)</f>
        <v>42519</v>
      </c>
      <c r="K3673" s="6">
        <f>VLOOKUP(B3673,payment!$A$2:$I$14625,8,0)</f>
        <v>0.53976999999999997</v>
      </c>
    </row>
    <row r="3674" spans="1:11">
      <c r="A3674">
        <v>3673</v>
      </c>
      <c r="B3674">
        <v>9661</v>
      </c>
      <c r="C3674">
        <f>VLOOKUP(B3674,payment!$A$2:$B$14625,2,0)</f>
        <v>244</v>
      </c>
      <c r="D3674" t="str">
        <f t="shared" si="114"/>
        <v>연래춘</v>
      </c>
      <c r="E3674" t="str">
        <f>VLOOKUP(B3674,payment!$A$2:$I$14625,3,0)</f>
        <v>연래춘</v>
      </c>
      <c r="F3674">
        <f>VLOOKUP(B3674,payment!$A$2:$I$14625,4,0)</f>
        <v>37.693987</v>
      </c>
      <c r="G3674">
        <f>VLOOKUP(B3674,payment!$A$2:$I$14625,5,0)</f>
        <v>127.10390200000001</v>
      </c>
      <c r="H3674" t="str">
        <f>VLOOKUP(E3674,gift_meta!$B$2:$C$33,2,0)</f>
        <v>현금 결재시 10% 할인</v>
      </c>
      <c r="I3674">
        <f t="shared" ca="1" si="115"/>
        <v>800</v>
      </c>
      <c r="J3674" s="5">
        <f>VLOOKUP(B3674,payment!$A$2:$I$14625,7,0)</f>
        <v>42676</v>
      </c>
      <c r="K3674" s="6">
        <f>VLOOKUP(B3674,payment!$A$2:$I$14625,8,0)</f>
        <v>0.91700000000000004</v>
      </c>
    </row>
    <row r="3675" spans="1:11">
      <c r="A3675">
        <v>3674</v>
      </c>
      <c r="B3675">
        <v>3203</v>
      </c>
      <c r="C3675">
        <f>VLOOKUP(B3675,payment!$A$2:$B$14625,2,0)</f>
        <v>130</v>
      </c>
      <c r="D3675" t="str">
        <f t="shared" si="114"/>
        <v>파리바게트</v>
      </c>
      <c r="E3675" t="str">
        <f>VLOOKUP(B3675,payment!$A$2:$I$14625,3,0)</f>
        <v>파리바게트</v>
      </c>
      <c r="F3675">
        <f>VLOOKUP(B3675,payment!$A$2:$I$14625,4,0)</f>
        <v>37.555428999999997</v>
      </c>
      <c r="G3675">
        <f>VLOOKUP(B3675,payment!$A$2:$I$14625,5,0)</f>
        <v>127.07679899999999</v>
      </c>
      <c r="H3675" t="str">
        <f>VLOOKUP(E3675,gift_meta!$B$2:$C$33,2,0)</f>
        <v>1000원 이상 10% 할인</v>
      </c>
      <c r="I3675">
        <f t="shared" ca="1" si="115"/>
        <v>1100</v>
      </c>
      <c r="J3675" s="5">
        <f>VLOOKUP(B3675,payment!$A$2:$I$14625,7,0)</f>
        <v>42498</v>
      </c>
      <c r="K3675" s="6">
        <f>VLOOKUP(B3675,payment!$A$2:$I$14625,8,0)</f>
        <v>0.81732000000000005</v>
      </c>
    </row>
    <row r="3676" spans="1:11">
      <c r="A3676">
        <v>3675</v>
      </c>
      <c r="B3676">
        <v>2342</v>
      </c>
      <c r="C3676">
        <f>VLOOKUP(B3676,payment!$A$2:$B$14625,2,0)</f>
        <v>181</v>
      </c>
      <c r="D3676" t="str">
        <f t="shared" si="114"/>
        <v>엔젤리너스</v>
      </c>
      <c r="E3676" t="str">
        <f>VLOOKUP(B3676,payment!$A$2:$I$14625,3,0)</f>
        <v>엔젤리너스</v>
      </c>
      <c r="F3676">
        <f>VLOOKUP(B3676,payment!$A$2:$I$14625,4,0)</f>
        <v>37.573791999999997</v>
      </c>
      <c r="G3676">
        <f>VLOOKUP(B3676,payment!$A$2:$I$14625,5,0)</f>
        <v>127.12189499999999</v>
      </c>
      <c r="H3676" t="str">
        <f>VLOOKUP(E3676,gift_meta!$B$2:$C$33,2,0)</f>
        <v>제조 음료 주문시 10% 할인</v>
      </c>
      <c r="I3676">
        <f t="shared" ca="1" si="115"/>
        <v>1600</v>
      </c>
      <c r="J3676" s="5">
        <f>VLOOKUP(B3676,payment!$A$2:$I$14625,7,0)</f>
        <v>42590</v>
      </c>
      <c r="K3676" s="6">
        <f>VLOOKUP(B3676,payment!$A$2:$I$14625,8,0)</f>
        <v>0.99853999999999998</v>
      </c>
    </row>
    <row r="3677" spans="1:11">
      <c r="A3677">
        <v>3676</v>
      </c>
      <c r="B3677">
        <v>14621</v>
      </c>
      <c r="C3677">
        <f>VLOOKUP(B3677,payment!$A$2:$B$14625,2,0)</f>
        <v>89</v>
      </c>
      <c r="D3677" t="str">
        <f t="shared" si="114"/>
        <v>교보문고</v>
      </c>
      <c r="E3677" t="str">
        <f>VLOOKUP(B3677,payment!$A$2:$I$14625,3,0)</f>
        <v>교보문고</v>
      </c>
      <c r="F3677">
        <f>VLOOKUP(B3677,payment!$A$2:$I$14625,4,0)</f>
        <v>37.482168999999999</v>
      </c>
      <c r="G3677">
        <f>VLOOKUP(B3677,payment!$A$2:$I$14625,5,0)</f>
        <v>127.119142</v>
      </c>
      <c r="H3677" t="str">
        <f>VLOOKUP(E3677,gift_meta!$B$2:$C$33,2,0)</f>
        <v>도서 구매시 10% 할인</v>
      </c>
      <c r="I3677">
        <f t="shared" ca="1" si="115"/>
        <v>1000</v>
      </c>
      <c r="J3677" s="5">
        <f>VLOOKUP(B3677,payment!$A$2:$I$14625,7,0)</f>
        <v>42763</v>
      </c>
      <c r="K3677" s="6">
        <f>VLOOKUP(B3677,payment!$A$2:$I$14625,8,0)</f>
        <v>0.64380000000000004</v>
      </c>
    </row>
    <row r="3678" spans="1:11">
      <c r="A3678">
        <v>3677</v>
      </c>
      <c r="B3678">
        <v>4318</v>
      </c>
      <c r="C3678">
        <f>VLOOKUP(B3678,payment!$A$2:$B$14625,2,0)</f>
        <v>115</v>
      </c>
      <c r="D3678" t="str">
        <f t="shared" si="114"/>
        <v>매드포갈릭</v>
      </c>
      <c r="E3678" t="str">
        <f>VLOOKUP(B3678,payment!$A$2:$I$14625,3,0)</f>
        <v>매드포갈릭</v>
      </c>
      <c r="F3678">
        <f>VLOOKUP(B3678,payment!$A$2:$I$14625,4,0)</f>
        <v>37.561534999999999</v>
      </c>
      <c r="G3678">
        <f>VLOOKUP(B3678,payment!$A$2:$I$14625,5,0)</f>
        <v>126.854587</v>
      </c>
      <c r="H3678" t="str">
        <f>VLOOKUP(E3678,gift_meta!$B$2:$C$33,2,0)</f>
        <v>에이드 무료 제공</v>
      </c>
      <c r="I3678">
        <f t="shared" ca="1" si="115"/>
        <v>300</v>
      </c>
      <c r="J3678" s="5">
        <f>VLOOKUP(B3678,payment!$A$2:$I$14625,7,0)</f>
        <v>43061</v>
      </c>
      <c r="K3678" s="6">
        <f>VLOOKUP(B3678,payment!$A$2:$I$14625,8,0)</f>
        <v>0.98345000000000005</v>
      </c>
    </row>
    <row r="3679" spans="1:11">
      <c r="A3679">
        <v>3678</v>
      </c>
      <c r="B3679">
        <v>4498</v>
      </c>
      <c r="C3679">
        <f>VLOOKUP(B3679,payment!$A$2:$B$14625,2,0)</f>
        <v>290</v>
      </c>
      <c r="D3679" t="str">
        <f t="shared" si="114"/>
        <v>봄봄</v>
      </c>
      <c r="E3679" t="str">
        <f>VLOOKUP(B3679,payment!$A$2:$I$14625,3,0)</f>
        <v>봄봄</v>
      </c>
      <c r="F3679">
        <f>VLOOKUP(B3679,payment!$A$2:$I$14625,4,0)</f>
        <v>37.671253999999998</v>
      </c>
      <c r="G3679">
        <f>VLOOKUP(B3679,payment!$A$2:$I$14625,5,0)</f>
        <v>127.148358</v>
      </c>
      <c r="H3679" t="str">
        <f>VLOOKUP(E3679,gift_meta!$B$2:$C$33,2,0)</f>
        <v>음료 주문시 쿠폰 도장 2개 추가</v>
      </c>
      <c r="I3679">
        <f t="shared" ca="1" si="115"/>
        <v>1100</v>
      </c>
      <c r="J3679" s="5">
        <f>VLOOKUP(B3679,payment!$A$2:$I$14625,7,0)</f>
        <v>43017</v>
      </c>
      <c r="K3679" s="6">
        <f>VLOOKUP(B3679,payment!$A$2:$I$14625,8,0)</f>
        <v>0.86021999999999998</v>
      </c>
    </row>
    <row r="3680" spans="1:11">
      <c r="A3680">
        <v>3679</v>
      </c>
      <c r="B3680">
        <v>5955</v>
      </c>
      <c r="C3680">
        <f>VLOOKUP(B3680,payment!$A$2:$B$14625,2,0)</f>
        <v>248</v>
      </c>
      <c r="D3680" t="str">
        <f t="shared" si="114"/>
        <v>베스킨라빈스</v>
      </c>
      <c r="E3680" t="str">
        <f>VLOOKUP(B3680,payment!$A$2:$I$14625,3,0)</f>
        <v>베스킨라빈스</v>
      </c>
      <c r="F3680">
        <f>VLOOKUP(B3680,payment!$A$2:$I$14625,4,0)</f>
        <v>37.700609</v>
      </c>
      <c r="G3680">
        <f>VLOOKUP(B3680,payment!$A$2:$I$14625,5,0)</f>
        <v>126.958797</v>
      </c>
      <c r="H3680" t="str">
        <f>VLOOKUP(E3680,gift_meta!$B$2:$C$33,2,0)</f>
        <v>무료 사이즈업</v>
      </c>
      <c r="I3680">
        <f t="shared" ca="1" si="115"/>
        <v>1500</v>
      </c>
      <c r="J3680" s="5">
        <f>VLOOKUP(B3680,payment!$A$2:$I$14625,7,0)</f>
        <v>42860</v>
      </c>
      <c r="K3680" s="6">
        <f>VLOOKUP(B3680,payment!$A$2:$I$14625,8,0)</f>
        <v>0.38417000000000001</v>
      </c>
    </row>
    <row r="3681" spans="1:11">
      <c r="A3681">
        <v>3680</v>
      </c>
      <c r="B3681">
        <v>1952</v>
      </c>
      <c r="C3681">
        <f>VLOOKUP(B3681,payment!$A$2:$B$14625,2,0)</f>
        <v>153</v>
      </c>
      <c r="D3681" t="str">
        <f t="shared" si="114"/>
        <v>쥬씨</v>
      </c>
      <c r="E3681" t="str">
        <f>VLOOKUP(B3681,payment!$A$2:$I$14625,3,0)</f>
        <v>쥬씨</v>
      </c>
      <c r="F3681">
        <f>VLOOKUP(B3681,payment!$A$2:$I$14625,4,0)</f>
        <v>37.613703000000001</v>
      </c>
      <c r="G3681">
        <f>VLOOKUP(B3681,payment!$A$2:$I$14625,5,0)</f>
        <v>126.99669799999999</v>
      </c>
      <c r="H3681" t="str">
        <f>VLOOKUP(E3681,gift_meta!$B$2:$C$33,2,0)</f>
        <v>무료 사이즈업</v>
      </c>
      <c r="I3681">
        <f t="shared" ca="1" si="115"/>
        <v>100</v>
      </c>
      <c r="J3681" s="5">
        <f>VLOOKUP(B3681,payment!$A$2:$I$14625,7,0)</f>
        <v>42728</v>
      </c>
      <c r="K3681" s="6">
        <f>VLOOKUP(B3681,payment!$A$2:$I$14625,8,0)</f>
        <v>0.43909999999999999</v>
      </c>
    </row>
    <row r="3682" spans="1:11">
      <c r="A3682">
        <v>3681</v>
      </c>
      <c r="B3682">
        <v>9544</v>
      </c>
      <c r="C3682">
        <f>VLOOKUP(B3682,payment!$A$2:$B$14625,2,0)</f>
        <v>284</v>
      </c>
      <c r="D3682" t="str">
        <f t="shared" si="114"/>
        <v>아웃백</v>
      </c>
      <c r="E3682" t="str">
        <f>VLOOKUP(B3682,payment!$A$2:$I$14625,3,0)</f>
        <v>아웃백</v>
      </c>
      <c r="F3682">
        <f>VLOOKUP(B3682,payment!$A$2:$I$14625,4,0)</f>
        <v>37.583481999999997</v>
      </c>
      <c r="G3682">
        <f>VLOOKUP(B3682,payment!$A$2:$I$14625,5,0)</f>
        <v>127.098527</v>
      </c>
      <c r="H3682" t="str">
        <f>VLOOKUP(E3682,gift_meta!$B$2:$C$33,2,0)</f>
        <v>스테이크 주문시 10% 할인</v>
      </c>
      <c r="I3682">
        <f t="shared" ca="1" si="115"/>
        <v>300</v>
      </c>
      <c r="J3682" s="5">
        <f>VLOOKUP(B3682,payment!$A$2:$I$14625,7,0)</f>
        <v>42879</v>
      </c>
      <c r="K3682" s="6">
        <f>VLOOKUP(B3682,payment!$A$2:$I$14625,8,0)</f>
        <v>0.79559000000000002</v>
      </c>
    </row>
    <row r="3683" spans="1:11">
      <c r="A3683">
        <v>3682</v>
      </c>
      <c r="B3683">
        <v>12257</v>
      </c>
      <c r="C3683">
        <f>VLOOKUP(B3683,payment!$A$2:$B$14625,2,0)</f>
        <v>177</v>
      </c>
      <c r="D3683" t="str">
        <f t="shared" si="114"/>
        <v>엔젤리너스</v>
      </c>
      <c r="E3683" t="str">
        <f>VLOOKUP(B3683,payment!$A$2:$I$14625,3,0)</f>
        <v>엔젤리너스</v>
      </c>
      <c r="F3683">
        <f>VLOOKUP(B3683,payment!$A$2:$I$14625,4,0)</f>
        <v>37.610760999999997</v>
      </c>
      <c r="G3683">
        <f>VLOOKUP(B3683,payment!$A$2:$I$14625,5,0)</f>
        <v>127.10638</v>
      </c>
      <c r="H3683" t="str">
        <f>VLOOKUP(E3683,gift_meta!$B$2:$C$33,2,0)</f>
        <v>제조 음료 주문시 10% 할인</v>
      </c>
      <c r="I3683">
        <f t="shared" ca="1" si="115"/>
        <v>100</v>
      </c>
      <c r="J3683" s="5">
        <f>VLOOKUP(B3683,payment!$A$2:$I$14625,7,0)</f>
        <v>43017</v>
      </c>
      <c r="K3683" s="6">
        <f>VLOOKUP(B3683,payment!$A$2:$I$14625,8,0)</f>
        <v>0.88344999999999996</v>
      </c>
    </row>
    <row r="3684" spans="1:11">
      <c r="A3684">
        <v>3683</v>
      </c>
      <c r="B3684">
        <v>8671</v>
      </c>
      <c r="C3684">
        <f>VLOOKUP(B3684,payment!$A$2:$B$14625,2,0)</f>
        <v>103</v>
      </c>
      <c r="D3684" t="str">
        <f t="shared" si="114"/>
        <v>구이가</v>
      </c>
      <c r="E3684" t="str">
        <f>VLOOKUP(B3684,payment!$A$2:$I$14625,3,0)</f>
        <v>구이가</v>
      </c>
      <c r="F3684">
        <f>VLOOKUP(B3684,payment!$A$2:$I$14625,4,0)</f>
        <v>37.592050999999998</v>
      </c>
      <c r="G3684">
        <f>VLOOKUP(B3684,payment!$A$2:$I$14625,5,0)</f>
        <v>127.129907</v>
      </c>
      <c r="H3684" t="str">
        <f>VLOOKUP(E3684,gift_meta!$B$2:$C$33,2,0)</f>
        <v>한판 주문시 사이다 제공</v>
      </c>
      <c r="I3684">
        <f t="shared" ca="1" si="115"/>
        <v>200</v>
      </c>
      <c r="J3684" s="5">
        <f>VLOOKUP(B3684,payment!$A$2:$I$14625,7,0)</f>
        <v>42640</v>
      </c>
      <c r="K3684" s="6">
        <f>VLOOKUP(B3684,payment!$A$2:$I$14625,8,0)</f>
        <v>0.63966000000000001</v>
      </c>
    </row>
    <row r="3685" spans="1:11">
      <c r="A3685">
        <v>3684</v>
      </c>
      <c r="B3685">
        <v>3737</v>
      </c>
      <c r="C3685">
        <f>VLOOKUP(B3685,payment!$A$2:$B$14625,2,0)</f>
        <v>275</v>
      </c>
      <c r="D3685" t="str">
        <f t="shared" si="114"/>
        <v>봄봄</v>
      </c>
      <c r="E3685" t="str">
        <f>VLOOKUP(B3685,payment!$A$2:$I$14625,3,0)</f>
        <v>봄봄</v>
      </c>
      <c r="F3685">
        <f>VLOOKUP(B3685,payment!$A$2:$I$14625,4,0)</f>
        <v>37.663860999999997</v>
      </c>
      <c r="G3685">
        <f>VLOOKUP(B3685,payment!$A$2:$I$14625,5,0)</f>
        <v>126.93671000000001</v>
      </c>
      <c r="H3685" t="str">
        <f>VLOOKUP(E3685,gift_meta!$B$2:$C$33,2,0)</f>
        <v>음료 주문시 쿠폰 도장 2개 추가</v>
      </c>
      <c r="I3685">
        <f t="shared" ca="1" si="115"/>
        <v>1700</v>
      </c>
      <c r="J3685" s="5">
        <f>VLOOKUP(B3685,payment!$A$2:$I$14625,7,0)</f>
        <v>42487</v>
      </c>
      <c r="K3685" s="6">
        <f>VLOOKUP(B3685,payment!$A$2:$I$14625,8,0)</f>
        <v>0.74612000000000001</v>
      </c>
    </row>
    <row r="3686" spans="1:11">
      <c r="A3686">
        <v>3685</v>
      </c>
      <c r="B3686">
        <v>8157</v>
      </c>
      <c r="C3686">
        <f>VLOOKUP(B3686,payment!$A$2:$B$14625,2,0)</f>
        <v>168</v>
      </c>
      <c r="D3686" t="str">
        <f t="shared" si="114"/>
        <v>롯데리아</v>
      </c>
      <c r="E3686" t="str">
        <f>VLOOKUP(B3686,payment!$A$2:$I$14625,3,0)</f>
        <v>롯데리아</v>
      </c>
      <c r="F3686">
        <f>VLOOKUP(B3686,payment!$A$2:$I$14625,4,0)</f>
        <v>37.657204999999998</v>
      </c>
      <c r="G3686">
        <f>VLOOKUP(B3686,payment!$A$2:$I$14625,5,0)</f>
        <v>126.86612599999999</v>
      </c>
      <c r="H3686" t="str">
        <f>VLOOKUP(E3686,gift_meta!$B$2:$C$33,2,0)</f>
        <v>롯데리아 음료M 제공</v>
      </c>
      <c r="I3686">
        <f t="shared" ca="1" si="115"/>
        <v>600</v>
      </c>
      <c r="J3686" s="5">
        <f>VLOOKUP(B3686,payment!$A$2:$I$14625,7,0)</f>
        <v>42708</v>
      </c>
      <c r="K3686" s="6">
        <f>VLOOKUP(B3686,payment!$A$2:$I$14625,8,0)</f>
        <v>0.93567</v>
      </c>
    </row>
    <row r="3687" spans="1:11">
      <c r="A3687">
        <v>3686</v>
      </c>
      <c r="B3687">
        <v>14448</v>
      </c>
      <c r="C3687">
        <f>VLOOKUP(B3687,payment!$A$2:$B$14625,2,0)</f>
        <v>35</v>
      </c>
      <c r="D3687" t="str">
        <f t="shared" si="114"/>
        <v>쥬씨</v>
      </c>
      <c r="E3687" t="str">
        <f>VLOOKUP(B3687,payment!$A$2:$I$14625,3,0)</f>
        <v>쥬씨</v>
      </c>
      <c r="F3687">
        <f>VLOOKUP(B3687,payment!$A$2:$I$14625,4,0)</f>
        <v>37.649034</v>
      </c>
      <c r="G3687">
        <f>VLOOKUP(B3687,payment!$A$2:$I$14625,5,0)</f>
        <v>126.937744</v>
      </c>
      <c r="H3687" t="str">
        <f>VLOOKUP(E3687,gift_meta!$B$2:$C$33,2,0)</f>
        <v>무료 사이즈업</v>
      </c>
      <c r="I3687">
        <f t="shared" ca="1" si="115"/>
        <v>1000</v>
      </c>
      <c r="J3687" s="5">
        <f>VLOOKUP(B3687,payment!$A$2:$I$14625,7,0)</f>
        <v>42794</v>
      </c>
      <c r="K3687" s="6">
        <f>VLOOKUP(B3687,payment!$A$2:$I$14625,8,0)</f>
        <v>0.67113999999999996</v>
      </c>
    </row>
    <row r="3688" spans="1:11">
      <c r="A3688">
        <v>3687</v>
      </c>
      <c r="B3688">
        <v>11975</v>
      </c>
      <c r="C3688">
        <f>VLOOKUP(B3688,payment!$A$2:$B$14625,2,0)</f>
        <v>83</v>
      </c>
      <c r="D3688" t="str">
        <f t="shared" si="114"/>
        <v>정형외과</v>
      </c>
      <c r="E3688" t="str">
        <f>VLOOKUP(B3688,payment!$A$2:$I$14625,3,0)</f>
        <v>정형외과</v>
      </c>
      <c r="F3688">
        <f>VLOOKUP(B3688,payment!$A$2:$I$14625,4,0)</f>
        <v>37.553716999999999</v>
      </c>
      <c r="G3688">
        <f>VLOOKUP(B3688,payment!$A$2:$I$14625,5,0)</f>
        <v>126.851652</v>
      </c>
      <c r="H3688" t="str">
        <f>VLOOKUP(E3688,gift_meta!$B$2:$C$33,2,0)</f>
        <v>정형외과의료지점</v>
      </c>
      <c r="I3688">
        <f t="shared" ca="1" si="115"/>
        <v>1200</v>
      </c>
      <c r="J3688" s="5">
        <f>VLOOKUP(B3688,payment!$A$2:$I$14625,7,0)</f>
        <v>42373</v>
      </c>
      <c r="K3688" s="6">
        <f>VLOOKUP(B3688,payment!$A$2:$I$14625,8,0)</f>
        <v>0.65986999999999996</v>
      </c>
    </row>
    <row r="3689" spans="1:11">
      <c r="A3689">
        <v>3688</v>
      </c>
      <c r="B3689">
        <v>7932</v>
      </c>
      <c r="C3689">
        <f>VLOOKUP(B3689,payment!$A$2:$B$14625,2,0)</f>
        <v>24</v>
      </c>
      <c r="D3689" t="str">
        <f t="shared" si="114"/>
        <v>닭한마리</v>
      </c>
      <c r="E3689" t="str">
        <f>VLOOKUP(B3689,payment!$A$2:$I$14625,3,0)</f>
        <v>닭한마리</v>
      </c>
      <c r="F3689">
        <f>VLOOKUP(B3689,payment!$A$2:$I$14625,4,0)</f>
        <v>37.666604</v>
      </c>
      <c r="G3689">
        <f>VLOOKUP(B3689,payment!$A$2:$I$14625,5,0)</f>
        <v>126.912526</v>
      </c>
      <c r="H3689" t="str">
        <f>VLOOKUP(E3689,gift_meta!$B$2:$C$33,2,0)</f>
        <v>칼국수 사리 무료 리필</v>
      </c>
      <c r="I3689">
        <f t="shared" ca="1" si="115"/>
        <v>400</v>
      </c>
      <c r="J3689" s="5">
        <f>VLOOKUP(B3689,payment!$A$2:$I$14625,7,0)</f>
        <v>42432</v>
      </c>
      <c r="K3689" s="6">
        <f>VLOOKUP(B3689,payment!$A$2:$I$14625,8,0)</f>
        <v>0.82879999999999998</v>
      </c>
    </row>
    <row r="3690" spans="1:11">
      <c r="A3690">
        <v>3689</v>
      </c>
      <c r="B3690">
        <v>4575</v>
      </c>
      <c r="C3690">
        <f>VLOOKUP(B3690,payment!$A$2:$B$14625,2,0)</f>
        <v>18</v>
      </c>
      <c r="D3690" t="str">
        <f t="shared" si="114"/>
        <v>백다방</v>
      </c>
      <c r="E3690" t="str">
        <f>VLOOKUP(B3690,payment!$A$2:$I$14625,3,0)</f>
        <v>백다방</v>
      </c>
      <c r="F3690">
        <f>VLOOKUP(B3690,payment!$A$2:$I$14625,4,0)</f>
        <v>37.461920999999997</v>
      </c>
      <c r="G3690">
        <f>VLOOKUP(B3690,payment!$A$2:$I$14625,5,0)</f>
        <v>126.972234</v>
      </c>
      <c r="H3690" t="str">
        <f>VLOOKUP(E3690,gift_meta!$B$2:$C$33,2,0)</f>
        <v>무료 토핑 추가</v>
      </c>
      <c r="I3690">
        <f t="shared" ca="1" si="115"/>
        <v>600</v>
      </c>
      <c r="J3690" s="5">
        <f>VLOOKUP(B3690,payment!$A$2:$I$14625,7,0)</f>
        <v>42846</v>
      </c>
      <c r="K3690" s="6">
        <f>VLOOKUP(B3690,payment!$A$2:$I$14625,8,0)</f>
        <v>0.68332999999999999</v>
      </c>
    </row>
    <row r="3691" spans="1:11">
      <c r="A3691">
        <v>3690</v>
      </c>
      <c r="B3691">
        <v>30</v>
      </c>
      <c r="C3691">
        <f>VLOOKUP(B3691,payment!$A$2:$B$14625,2,0)</f>
        <v>219</v>
      </c>
      <c r="D3691" t="str">
        <f t="shared" si="114"/>
        <v>베스킨라빈스</v>
      </c>
      <c r="E3691" t="str">
        <f>VLOOKUP(B3691,payment!$A$2:$I$14625,3,0)</f>
        <v>베스킨라빈스</v>
      </c>
      <c r="F3691">
        <f>VLOOKUP(B3691,payment!$A$2:$I$14625,4,0)</f>
        <v>37.694803</v>
      </c>
      <c r="G3691">
        <f>VLOOKUP(B3691,payment!$A$2:$I$14625,5,0)</f>
        <v>126.99296699999999</v>
      </c>
      <c r="H3691" t="str">
        <f>VLOOKUP(E3691,gift_meta!$B$2:$C$33,2,0)</f>
        <v>무료 사이즈업</v>
      </c>
      <c r="I3691">
        <f t="shared" ca="1" si="115"/>
        <v>600</v>
      </c>
      <c r="J3691" s="5">
        <f>VLOOKUP(B3691,payment!$A$2:$I$14625,7,0)</f>
        <v>42863</v>
      </c>
      <c r="K3691" s="6">
        <f>VLOOKUP(B3691,payment!$A$2:$I$14625,8,0)</f>
        <v>0.91313</v>
      </c>
    </row>
    <row r="3692" spans="1:11">
      <c r="A3692">
        <v>3691</v>
      </c>
      <c r="B3692">
        <v>785</v>
      </c>
      <c r="C3692">
        <f>VLOOKUP(B3692,payment!$A$2:$B$14625,2,0)</f>
        <v>15</v>
      </c>
      <c r="D3692" t="str">
        <f t="shared" si="114"/>
        <v>반디앤루니스</v>
      </c>
      <c r="E3692" t="str">
        <f>VLOOKUP(B3692,payment!$A$2:$I$14625,3,0)</f>
        <v>반디앤루니스</v>
      </c>
      <c r="F3692">
        <f>VLOOKUP(B3692,payment!$A$2:$I$14625,4,0)</f>
        <v>37.589191999999997</v>
      </c>
      <c r="G3692">
        <f>VLOOKUP(B3692,payment!$A$2:$I$14625,5,0)</f>
        <v>127.086647</v>
      </c>
      <c r="H3692" t="str">
        <f>VLOOKUP(E3692,gift_meta!$B$2:$C$33,2,0)</f>
        <v>도서 구매시 5% 할인</v>
      </c>
      <c r="I3692">
        <f t="shared" ca="1" si="115"/>
        <v>1400</v>
      </c>
      <c r="J3692" s="5">
        <f>VLOOKUP(B3692,payment!$A$2:$I$14625,7,0)</f>
        <v>42898</v>
      </c>
      <c r="K3692" s="6">
        <f>VLOOKUP(B3692,payment!$A$2:$I$14625,8,0)</f>
        <v>0.57698000000000005</v>
      </c>
    </row>
    <row r="3693" spans="1:11">
      <c r="A3693">
        <v>3692</v>
      </c>
      <c r="B3693">
        <v>10498</v>
      </c>
      <c r="C3693">
        <f>VLOOKUP(B3693,payment!$A$2:$B$14625,2,0)</f>
        <v>17</v>
      </c>
      <c r="D3693" t="str">
        <f t="shared" si="114"/>
        <v>뚜레쥬르</v>
      </c>
      <c r="E3693" t="str">
        <f>VLOOKUP(B3693,payment!$A$2:$I$14625,3,0)</f>
        <v>뚜레쥬르</v>
      </c>
      <c r="F3693">
        <f>VLOOKUP(B3693,payment!$A$2:$I$14625,4,0)</f>
        <v>37.562215999999999</v>
      </c>
      <c r="G3693">
        <f>VLOOKUP(B3693,payment!$A$2:$I$14625,5,0)</f>
        <v>127.093664</v>
      </c>
      <c r="H3693" t="str">
        <f>VLOOKUP(E3693,gift_meta!$B$2:$C$33,2,0)</f>
        <v>2000원 이상 5% 할인</v>
      </c>
      <c r="I3693">
        <f t="shared" ca="1" si="115"/>
        <v>1900</v>
      </c>
      <c r="J3693" s="5">
        <f>VLOOKUP(B3693,payment!$A$2:$I$14625,7,0)</f>
        <v>42809</v>
      </c>
      <c r="K3693" s="6">
        <f>VLOOKUP(B3693,payment!$A$2:$I$14625,8,0)</f>
        <v>0.66671999999999998</v>
      </c>
    </row>
    <row r="3694" spans="1:11">
      <c r="A3694">
        <v>3693</v>
      </c>
      <c r="B3694">
        <v>7073</v>
      </c>
      <c r="C3694">
        <f>VLOOKUP(B3694,payment!$A$2:$B$14625,2,0)</f>
        <v>268</v>
      </c>
      <c r="D3694" t="str">
        <f t="shared" si="114"/>
        <v>오쭈</v>
      </c>
      <c r="E3694" t="str">
        <f>VLOOKUP(B3694,payment!$A$2:$I$14625,3,0)</f>
        <v>오쭈</v>
      </c>
      <c r="F3694">
        <f>VLOOKUP(B3694,payment!$A$2:$I$14625,4,0)</f>
        <v>37.598602</v>
      </c>
      <c r="G3694">
        <f>VLOOKUP(B3694,payment!$A$2:$I$14625,5,0)</f>
        <v>126.901135</v>
      </c>
      <c r="H3694" t="str">
        <f>VLOOKUP(E3694,gift_meta!$B$2:$C$33,2,0)</f>
        <v>치즈 퐁듀 1회 제공</v>
      </c>
      <c r="I3694">
        <f t="shared" ca="1" si="115"/>
        <v>1700</v>
      </c>
      <c r="J3694" s="5">
        <f>VLOOKUP(B3694,payment!$A$2:$I$14625,7,0)</f>
        <v>42826</v>
      </c>
      <c r="K3694" s="6">
        <f>VLOOKUP(B3694,payment!$A$2:$I$14625,8,0)</f>
        <v>0.99568999999999996</v>
      </c>
    </row>
    <row r="3695" spans="1:11">
      <c r="A3695">
        <v>3694</v>
      </c>
      <c r="B3695">
        <v>10332</v>
      </c>
      <c r="C3695">
        <f>VLOOKUP(B3695,payment!$A$2:$B$14625,2,0)</f>
        <v>131</v>
      </c>
      <c r="D3695" t="str">
        <f t="shared" si="114"/>
        <v>스시진</v>
      </c>
      <c r="E3695" t="str">
        <f>VLOOKUP(B3695,payment!$A$2:$I$14625,3,0)</f>
        <v>스시진</v>
      </c>
      <c r="F3695">
        <f>VLOOKUP(B3695,payment!$A$2:$I$14625,4,0)</f>
        <v>37.690531</v>
      </c>
      <c r="G3695">
        <f>VLOOKUP(B3695,payment!$A$2:$I$14625,5,0)</f>
        <v>126.860248</v>
      </c>
      <c r="H3695" t="str">
        <f>VLOOKUP(E3695,gift_meta!$B$2:$C$33,2,0)</f>
        <v>2pcs 무료 제공</v>
      </c>
      <c r="I3695">
        <f t="shared" ca="1" si="115"/>
        <v>1400</v>
      </c>
      <c r="J3695" s="5">
        <f>VLOOKUP(B3695,payment!$A$2:$I$14625,7,0)</f>
        <v>42883</v>
      </c>
      <c r="K3695" s="6">
        <f>VLOOKUP(B3695,payment!$A$2:$I$14625,8,0)</f>
        <v>0.83731</v>
      </c>
    </row>
    <row r="3696" spans="1:11">
      <c r="A3696">
        <v>3695</v>
      </c>
      <c r="B3696">
        <v>10194</v>
      </c>
      <c r="C3696">
        <f>VLOOKUP(B3696,payment!$A$2:$B$14625,2,0)</f>
        <v>288</v>
      </c>
      <c r="D3696" t="str">
        <f t="shared" si="114"/>
        <v>반디앤루니스</v>
      </c>
      <c r="E3696" t="str">
        <f>VLOOKUP(B3696,payment!$A$2:$I$14625,3,0)</f>
        <v>반디앤루니스</v>
      </c>
      <c r="F3696">
        <f>VLOOKUP(B3696,payment!$A$2:$I$14625,4,0)</f>
        <v>37.703923000000003</v>
      </c>
      <c r="G3696">
        <f>VLOOKUP(B3696,payment!$A$2:$I$14625,5,0)</f>
        <v>126.98401200000001</v>
      </c>
      <c r="H3696" t="str">
        <f>VLOOKUP(E3696,gift_meta!$B$2:$C$33,2,0)</f>
        <v>도서 구매시 5% 할인</v>
      </c>
      <c r="I3696">
        <f t="shared" ca="1" si="115"/>
        <v>1700</v>
      </c>
      <c r="J3696" s="5">
        <f>VLOOKUP(B3696,payment!$A$2:$I$14625,7,0)</f>
        <v>42775</v>
      </c>
      <c r="K3696" s="6">
        <f>VLOOKUP(B3696,payment!$A$2:$I$14625,8,0)</f>
        <v>0.46031</v>
      </c>
    </row>
    <row r="3697" spans="1:11">
      <c r="A3697">
        <v>3696</v>
      </c>
      <c r="B3697">
        <v>7053</v>
      </c>
      <c r="C3697">
        <f>VLOOKUP(B3697,payment!$A$2:$B$14625,2,0)</f>
        <v>173</v>
      </c>
      <c r="D3697" t="str">
        <f t="shared" si="114"/>
        <v>약국</v>
      </c>
      <c r="E3697" t="str">
        <f>VLOOKUP(B3697,payment!$A$2:$I$14625,3,0)</f>
        <v>약국</v>
      </c>
      <c r="F3697">
        <f>VLOOKUP(B3697,payment!$A$2:$I$14625,4,0)</f>
        <v>37.465794000000002</v>
      </c>
      <c r="G3697">
        <f>VLOOKUP(B3697,payment!$A$2:$I$14625,5,0)</f>
        <v>126.874652</v>
      </c>
      <c r="H3697" t="str">
        <f>VLOOKUP(E3697,gift_meta!$B$2:$C$33,2,0)</f>
        <v>황사 마스크 증정(1매)</v>
      </c>
      <c r="I3697">
        <f t="shared" ca="1" si="115"/>
        <v>1000</v>
      </c>
      <c r="J3697" s="5">
        <f>VLOOKUP(B3697,payment!$A$2:$I$14625,7,0)</f>
        <v>42589</v>
      </c>
      <c r="K3697" s="6">
        <f>VLOOKUP(B3697,payment!$A$2:$I$14625,8,0)</f>
        <v>0.58575999999999995</v>
      </c>
    </row>
    <row r="3698" spans="1:11">
      <c r="A3698">
        <v>3697</v>
      </c>
      <c r="B3698">
        <v>7532</v>
      </c>
      <c r="C3698">
        <f>VLOOKUP(B3698,payment!$A$2:$B$14625,2,0)</f>
        <v>216</v>
      </c>
      <c r="D3698" t="str">
        <f t="shared" si="114"/>
        <v>반디앤루니스</v>
      </c>
      <c r="E3698" t="str">
        <f>VLOOKUP(B3698,payment!$A$2:$I$14625,3,0)</f>
        <v>반디앤루니스</v>
      </c>
      <c r="F3698">
        <f>VLOOKUP(B3698,payment!$A$2:$I$14625,4,0)</f>
        <v>37.482146999999998</v>
      </c>
      <c r="G3698">
        <f>VLOOKUP(B3698,payment!$A$2:$I$14625,5,0)</f>
        <v>127.104935</v>
      </c>
      <c r="H3698" t="str">
        <f>VLOOKUP(E3698,gift_meta!$B$2:$C$33,2,0)</f>
        <v>도서 구매시 5% 할인</v>
      </c>
      <c r="I3698">
        <f t="shared" ca="1" si="115"/>
        <v>1600</v>
      </c>
      <c r="J3698" s="5">
        <f>VLOOKUP(B3698,payment!$A$2:$I$14625,7,0)</f>
        <v>42977</v>
      </c>
      <c r="K3698" s="6">
        <f>VLOOKUP(B3698,payment!$A$2:$I$14625,8,0)</f>
        <v>0.90242999999999995</v>
      </c>
    </row>
    <row r="3699" spans="1:11">
      <c r="A3699">
        <v>3698</v>
      </c>
      <c r="B3699">
        <v>3520</v>
      </c>
      <c r="C3699">
        <f>VLOOKUP(B3699,payment!$A$2:$B$14625,2,0)</f>
        <v>126</v>
      </c>
      <c r="D3699" t="str">
        <f t="shared" si="114"/>
        <v>뚜레쥬르</v>
      </c>
      <c r="E3699" t="str">
        <f>VLOOKUP(B3699,payment!$A$2:$I$14625,3,0)</f>
        <v>뚜레쥬르</v>
      </c>
      <c r="F3699">
        <f>VLOOKUP(B3699,payment!$A$2:$I$14625,4,0)</f>
        <v>37.713709000000001</v>
      </c>
      <c r="G3699">
        <f>VLOOKUP(B3699,payment!$A$2:$I$14625,5,0)</f>
        <v>127.0295</v>
      </c>
      <c r="H3699" t="str">
        <f>VLOOKUP(E3699,gift_meta!$B$2:$C$33,2,0)</f>
        <v>2000원 이상 5% 할인</v>
      </c>
      <c r="I3699">
        <f t="shared" ca="1" si="115"/>
        <v>300</v>
      </c>
      <c r="J3699" s="5">
        <f>VLOOKUP(B3699,payment!$A$2:$I$14625,7,0)</f>
        <v>42467</v>
      </c>
      <c r="K3699" s="6">
        <f>VLOOKUP(B3699,payment!$A$2:$I$14625,8,0)</f>
        <v>0.96404000000000001</v>
      </c>
    </row>
    <row r="3700" spans="1:11">
      <c r="A3700">
        <v>3699</v>
      </c>
      <c r="B3700">
        <v>2507</v>
      </c>
      <c r="C3700">
        <f>VLOOKUP(B3700,payment!$A$2:$B$14625,2,0)</f>
        <v>29</v>
      </c>
      <c r="D3700" t="str">
        <f t="shared" si="114"/>
        <v>스시로로</v>
      </c>
      <c r="E3700" t="str">
        <f>VLOOKUP(B3700,payment!$A$2:$I$14625,3,0)</f>
        <v>스시로로</v>
      </c>
      <c r="F3700">
        <f>VLOOKUP(B3700,payment!$A$2:$I$14625,4,0)</f>
        <v>37.691471</v>
      </c>
      <c r="G3700">
        <f>VLOOKUP(B3700,payment!$A$2:$I$14625,5,0)</f>
        <v>126.999545</v>
      </c>
      <c r="H3700" t="str">
        <f>VLOOKUP(E3700,gift_meta!$B$2:$C$33,2,0)</f>
        <v>2pcs 무료 제공</v>
      </c>
      <c r="I3700">
        <f t="shared" ca="1" si="115"/>
        <v>800</v>
      </c>
      <c r="J3700" s="5">
        <f>VLOOKUP(B3700,payment!$A$2:$I$14625,7,0)</f>
        <v>42688</v>
      </c>
      <c r="K3700" s="6">
        <f>VLOOKUP(B3700,payment!$A$2:$I$14625,8,0)</f>
        <v>0.64512000000000003</v>
      </c>
    </row>
    <row r="3701" spans="1:11">
      <c r="A3701">
        <v>3700</v>
      </c>
      <c r="B3701">
        <v>9676</v>
      </c>
      <c r="C3701">
        <f>VLOOKUP(B3701,payment!$A$2:$B$14625,2,0)</f>
        <v>253</v>
      </c>
      <c r="D3701" t="str">
        <f t="shared" si="114"/>
        <v>엔젤리너스</v>
      </c>
      <c r="E3701" t="str">
        <f>VLOOKUP(B3701,payment!$A$2:$I$14625,3,0)</f>
        <v>엔젤리너스</v>
      </c>
      <c r="F3701">
        <f>VLOOKUP(B3701,payment!$A$2:$I$14625,4,0)</f>
        <v>37.537906</v>
      </c>
      <c r="G3701">
        <f>VLOOKUP(B3701,payment!$A$2:$I$14625,5,0)</f>
        <v>126.85537100000001</v>
      </c>
      <c r="H3701" t="str">
        <f>VLOOKUP(E3701,gift_meta!$B$2:$C$33,2,0)</f>
        <v>제조 음료 주문시 10% 할인</v>
      </c>
      <c r="I3701">
        <f t="shared" ca="1" si="115"/>
        <v>1900</v>
      </c>
      <c r="J3701" s="5">
        <f>VLOOKUP(B3701,payment!$A$2:$I$14625,7,0)</f>
        <v>42918</v>
      </c>
      <c r="K3701" s="6">
        <f>VLOOKUP(B3701,payment!$A$2:$I$14625,8,0)</f>
        <v>0.87892000000000003</v>
      </c>
    </row>
    <row r="3702" spans="1:11">
      <c r="A3702">
        <v>3701</v>
      </c>
      <c r="B3702">
        <v>10667</v>
      </c>
      <c r="C3702">
        <f>VLOOKUP(B3702,payment!$A$2:$B$14625,2,0)</f>
        <v>57</v>
      </c>
      <c r="D3702" t="str">
        <f t="shared" si="114"/>
        <v>백다방</v>
      </c>
      <c r="E3702" t="str">
        <f>VLOOKUP(B3702,payment!$A$2:$I$14625,3,0)</f>
        <v>백다방</v>
      </c>
      <c r="F3702">
        <f>VLOOKUP(B3702,payment!$A$2:$I$14625,4,0)</f>
        <v>37.691259000000002</v>
      </c>
      <c r="G3702">
        <f>VLOOKUP(B3702,payment!$A$2:$I$14625,5,0)</f>
        <v>126.88113</v>
      </c>
      <c r="H3702" t="str">
        <f>VLOOKUP(E3702,gift_meta!$B$2:$C$33,2,0)</f>
        <v>무료 토핑 추가</v>
      </c>
      <c r="I3702">
        <f t="shared" ca="1" si="115"/>
        <v>800</v>
      </c>
      <c r="J3702" s="5">
        <f>VLOOKUP(B3702,payment!$A$2:$I$14625,7,0)</f>
        <v>42975</v>
      </c>
      <c r="K3702" s="6">
        <f>VLOOKUP(B3702,payment!$A$2:$I$14625,8,0)</f>
        <v>0.42065999999999998</v>
      </c>
    </row>
    <row r="3703" spans="1:11">
      <c r="A3703">
        <v>3702</v>
      </c>
      <c r="B3703">
        <v>3636</v>
      </c>
      <c r="C3703">
        <f>VLOOKUP(B3703,payment!$A$2:$B$14625,2,0)</f>
        <v>236</v>
      </c>
      <c r="D3703" t="str">
        <f t="shared" si="114"/>
        <v>연래춘</v>
      </c>
      <c r="E3703" t="str">
        <f>VLOOKUP(B3703,payment!$A$2:$I$14625,3,0)</f>
        <v>연래춘</v>
      </c>
      <c r="F3703">
        <f>VLOOKUP(B3703,payment!$A$2:$I$14625,4,0)</f>
        <v>37.527774000000001</v>
      </c>
      <c r="G3703">
        <f>VLOOKUP(B3703,payment!$A$2:$I$14625,5,0)</f>
        <v>127.02285000000001</v>
      </c>
      <c r="H3703" t="str">
        <f>VLOOKUP(E3703,gift_meta!$B$2:$C$33,2,0)</f>
        <v>현금 결재시 10% 할인</v>
      </c>
      <c r="I3703">
        <f t="shared" ca="1" si="115"/>
        <v>1000</v>
      </c>
      <c r="J3703" s="5">
        <f>VLOOKUP(B3703,payment!$A$2:$I$14625,7,0)</f>
        <v>42631</v>
      </c>
      <c r="K3703" s="6">
        <f>VLOOKUP(B3703,payment!$A$2:$I$14625,8,0)</f>
        <v>0.96526000000000001</v>
      </c>
    </row>
    <row r="3704" spans="1:11">
      <c r="A3704">
        <v>3703</v>
      </c>
      <c r="B3704">
        <v>2013</v>
      </c>
      <c r="C3704">
        <f>VLOOKUP(B3704,payment!$A$2:$B$14625,2,0)</f>
        <v>185</v>
      </c>
      <c r="D3704" t="str">
        <f t="shared" si="114"/>
        <v>리얼후라이</v>
      </c>
      <c r="E3704" t="str">
        <f>VLOOKUP(B3704,payment!$A$2:$I$14625,3,0)</f>
        <v>리얼후라이</v>
      </c>
      <c r="F3704">
        <f>VLOOKUP(B3704,payment!$A$2:$I$14625,4,0)</f>
        <v>37.545220999999998</v>
      </c>
      <c r="G3704">
        <f>VLOOKUP(B3704,payment!$A$2:$I$14625,5,0)</f>
        <v>127.173213</v>
      </c>
      <c r="H3704" t="str">
        <f>VLOOKUP(E3704,gift_meta!$B$2:$C$33,2,0)</f>
        <v>크리스피 후라이드 10% 할인</v>
      </c>
      <c r="I3704">
        <f t="shared" ca="1" si="115"/>
        <v>1800</v>
      </c>
      <c r="J3704" s="5">
        <f>VLOOKUP(B3704,payment!$A$2:$I$14625,7,0)</f>
        <v>42948</v>
      </c>
      <c r="K3704" s="6">
        <f>VLOOKUP(B3704,payment!$A$2:$I$14625,8,0)</f>
        <v>0.41835</v>
      </c>
    </row>
    <row r="3705" spans="1:11">
      <c r="A3705">
        <v>3704</v>
      </c>
      <c r="B3705">
        <v>2202</v>
      </c>
      <c r="C3705">
        <f>VLOOKUP(B3705,payment!$A$2:$B$14625,2,0)</f>
        <v>197</v>
      </c>
      <c r="D3705" t="str">
        <f t="shared" si="114"/>
        <v>원할머니보쌈</v>
      </c>
      <c r="E3705" t="str">
        <f>VLOOKUP(B3705,payment!$A$2:$I$14625,3,0)</f>
        <v>원할머니보쌈</v>
      </c>
      <c r="F3705">
        <f>VLOOKUP(B3705,payment!$A$2:$I$14625,4,0)</f>
        <v>37.668073999999997</v>
      </c>
      <c r="G3705">
        <f>VLOOKUP(B3705,payment!$A$2:$I$14625,5,0)</f>
        <v>126.95200699999999</v>
      </c>
      <c r="H3705" t="str">
        <f>VLOOKUP(E3705,gift_meta!$B$2:$C$33,2,0)</f>
        <v>족발 3,000 할인 쿠폰 제공</v>
      </c>
      <c r="I3705">
        <f t="shared" ca="1" si="115"/>
        <v>400</v>
      </c>
      <c r="J3705" s="5">
        <f>VLOOKUP(B3705,payment!$A$2:$I$14625,7,0)</f>
        <v>42724</v>
      </c>
      <c r="K3705" s="6">
        <f>VLOOKUP(B3705,payment!$A$2:$I$14625,8,0)</f>
        <v>0.47742000000000001</v>
      </c>
    </row>
    <row r="3706" spans="1:11">
      <c r="A3706">
        <v>3705</v>
      </c>
      <c r="B3706">
        <v>6919</v>
      </c>
      <c r="C3706">
        <f>VLOOKUP(B3706,payment!$A$2:$B$14625,2,0)</f>
        <v>255</v>
      </c>
      <c r="D3706" t="str">
        <f t="shared" si="114"/>
        <v>원할머니보쌈</v>
      </c>
      <c r="E3706" t="str">
        <f>VLOOKUP(B3706,payment!$A$2:$I$14625,3,0)</f>
        <v>원할머니보쌈</v>
      </c>
      <c r="F3706">
        <f>VLOOKUP(B3706,payment!$A$2:$I$14625,4,0)</f>
        <v>37.661627000000003</v>
      </c>
      <c r="G3706">
        <f>VLOOKUP(B3706,payment!$A$2:$I$14625,5,0)</f>
        <v>126.853803</v>
      </c>
      <c r="H3706" t="str">
        <f>VLOOKUP(E3706,gift_meta!$B$2:$C$33,2,0)</f>
        <v>족발 3,000 할인 쿠폰 제공</v>
      </c>
      <c r="I3706">
        <f t="shared" ca="1" si="115"/>
        <v>900</v>
      </c>
      <c r="J3706" s="5">
        <f>VLOOKUP(B3706,payment!$A$2:$I$14625,7,0)</f>
        <v>42875</v>
      </c>
      <c r="K3706" s="6">
        <f>VLOOKUP(B3706,payment!$A$2:$I$14625,8,0)</f>
        <v>0.71686000000000005</v>
      </c>
    </row>
    <row r="3707" spans="1:11">
      <c r="A3707">
        <v>3706</v>
      </c>
      <c r="B3707">
        <v>14100</v>
      </c>
      <c r="C3707">
        <f>VLOOKUP(B3707,payment!$A$2:$B$14625,2,0)</f>
        <v>12</v>
      </c>
      <c r="D3707" t="str">
        <f t="shared" si="114"/>
        <v>스시로로</v>
      </c>
      <c r="E3707" t="str">
        <f>VLOOKUP(B3707,payment!$A$2:$I$14625,3,0)</f>
        <v>스시로로</v>
      </c>
      <c r="F3707">
        <f>VLOOKUP(B3707,payment!$A$2:$I$14625,4,0)</f>
        <v>37.552712999999997</v>
      </c>
      <c r="G3707">
        <f>VLOOKUP(B3707,payment!$A$2:$I$14625,5,0)</f>
        <v>126.92957199999999</v>
      </c>
      <c r="H3707" t="str">
        <f>VLOOKUP(E3707,gift_meta!$B$2:$C$33,2,0)</f>
        <v>2pcs 무료 제공</v>
      </c>
      <c r="I3707">
        <f t="shared" ca="1" si="115"/>
        <v>1700</v>
      </c>
      <c r="J3707" s="5">
        <f>VLOOKUP(B3707,payment!$A$2:$I$14625,7,0)</f>
        <v>42800</v>
      </c>
      <c r="K3707" s="6">
        <f>VLOOKUP(B3707,payment!$A$2:$I$14625,8,0)</f>
        <v>0.46201999999999999</v>
      </c>
    </row>
    <row r="3708" spans="1:11">
      <c r="A3708">
        <v>3707</v>
      </c>
      <c r="B3708">
        <v>11661</v>
      </c>
      <c r="C3708">
        <f>VLOOKUP(B3708,payment!$A$2:$B$14625,2,0)</f>
        <v>257</v>
      </c>
      <c r="D3708" t="str">
        <f t="shared" si="114"/>
        <v>베스킨라빈스</v>
      </c>
      <c r="E3708" t="str">
        <f>VLOOKUP(B3708,payment!$A$2:$I$14625,3,0)</f>
        <v>베스킨라빈스</v>
      </c>
      <c r="F3708">
        <f>VLOOKUP(B3708,payment!$A$2:$I$14625,4,0)</f>
        <v>37.459128999999997</v>
      </c>
      <c r="G3708">
        <f>VLOOKUP(B3708,payment!$A$2:$I$14625,5,0)</f>
        <v>127.118753</v>
      </c>
      <c r="H3708" t="str">
        <f>VLOOKUP(E3708,gift_meta!$B$2:$C$33,2,0)</f>
        <v>무료 사이즈업</v>
      </c>
      <c r="I3708">
        <f t="shared" ca="1" si="115"/>
        <v>400</v>
      </c>
      <c r="J3708" s="5">
        <f>VLOOKUP(B3708,payment!$A$2:$I$14625,7,0)</f>
        <v>43091</v>
      </c>
      <c r="K3708" s="6">
        <f>VLOOKUP(B3708,payment!$A$2:$I$14625,8,0)</f>
        <v>0.9496</v>
      </c>
    </row>
    <row r="3709" spans="1:11">
      <c r="A3709">
        <v>3708</v>
      </c>
      <c r="B3709">
        <v>5191</v>
      </c>
      <c r="C3709">
        <f>VLOOKUP(B3709,payment!$A$2:$B$14625,2,0)</f>
        <v>101</v>
      </c>
      <c r="D3709" t="str">
        <f t="shared" si="114"/>
        <v>스시진</v>
      </c>
      <c r="E3709" t="str">
        <f>VLOOKUP(B3709,payment!$A$2:$I$14625,3,0)</f>
        <v>스시진</v>
      </c>
      <c r="F3709">
        <f>VLOOKUP(B3709,payment!$A$2:$I$14625,4,0)</f>
        <v>37.612388000000003</v>
      </c>
      <c r="G3709">
        <f>VLOOKUP(B3709,payment!$A$2:$I$14625,5,0)</f>
        <v>126.974537</v>
      </c>
      <c r="H3709" t="str">
        <f>VLOOKUP(E3709,gift_meta!$B$2:$C$33,2,0)</f>
        <v>2pcs 무료 제공</v>
      </c>
      <c r="I3709">
        <f t="shared" ca="1" si="115"/>
        <v>1700</v>
      </c>
      <c r="J3709" s="5">
        <f>VLOOKUP(B3709,payment!$A$2:$I$14625,7,0)</f>
        <v>43185</v>
      </c>
      <c r="K3709" s="6">
        <f>VLOOKUP(B3709,payment!$A$2:$I$14625,8,0)</f>
        <v>0.89098999999999995</v>
      </c>
    </row>
    <row r="3710" spans="1:11">
      <c r="A3710">
        <v>3709</v>
      </c>
      <c r="B3710">
        <v>12681</v>
      </c>
      <c r="C3710">
        <f>VLOOKUP(B3710,payment!$A$2:$B$14625,2,0)</f>
        <v>292</v>
      </c>
      <c r="D3710" t="str">
        <f t="shared" si="114"/>
        <v>아웃백</v>
      </c>
      <c r="E3710" t="str">
        <f>VLOOKUP(B3710,payment!$A$2:$I$14625,3,0)</f>
        <v>아웃백</v>
      </c>
      <c r="F3710">
        <f>VLOOKUP(B3710,payment!$A$2:$I$14625,4,0)</f>
        <v>37.621457999999997</v>
      </c>
      <c r="G3710">
        <f>VLOOKUP(B3710,payment!$A$2:$I$14625,5,0)</f>
        <v>126.927589</v>
      </c>
      <c r="H3710" t="str">
        <f>VLOOKUP(E3710,gift_meta!$B$2:$C$33,2,0)</f>
        <v>스테이크 주문시 10% 할인</v>
      </c>
      <c r="I3710">
        <f t="shared" ca="1" si="115"/>
        <v>1900</v>
      </c>
      <c r="J3710" s="5">
        <f>VLOOKUP(B3710,payment!$A$2:$I$14625,7,0)</f>
        <v>42380</v>
      </c>
      <c r="K3710" s="6">
        <f>VLOOKUP(B3710,payment!$A$2:$I$14625,8,0)</f>
        <v>0.77053000000000005</v>
      </c>
    </row>
    <row r="3711" spans="1:11">
      <c r="A3711">
        <v>3710</v>
      </c>
      <c r="B3711">
        <v>6891</v>
      </c>
      <c r="C3711">
        <f>VLOOKUP(B3711,payment!$A$2:$B$14625,2,0)</f>
        <v>300</v>
      </c>
      <c r="D3711" t="str">
        <f t="shared" si="114"/>
        <v>매드포갈릭</v>
      </c>
      <c r="E3711" t="str">
        <f>VLOOKUP(B3711,payment!$A$2:$I$14625,3,0)</f>
        <v>매드포갈릭</v>
      </c>
      <c r="F3711">
        <f>VLOOKUP(B3711,payment!$A$2:$I$14625,4,0)</f>
        <v>37.623877</v>
      </c>
      <c r="G3711">
        <f>VLOOKUP(B3711,payment!$A$2:$I$14625,5,0)</f>
        <v>126.94373299999999</v>
      </c>
      <c r="H3711" t="str">
        <f>VLOOKUP(E3711,gift_meta!$B$2:$C$33,2,0)</f>
        <v>에이드 무료 제공</v>
      </c>
      <c r="I3711">
        <f t="shared" ca="1" si="115"/>
        <v>1800</v>
      </c>
      <c r="J3711" s="5">
        <f>VLOOKUP(B3711,payment!$A$2:$I$14625,7,0)</f>
        <v>42605</v>
      </c>
      <c r="K3711" s="6">
        <f>VLOOKUP(B3711,payment!$A$2:$I$14625,8,0)</f>
        <v>0.78288999999999997</v>
      </c>
    </row>
    <row r="3712" spans="1:11">
      <c r="A3712">
        <v>3711</v>
      </c>
      <c r="B3712">
        <v>8471</v>
      </c>
      <c r="C3712">
        <f>VLOOKUP(B3712,payment!$A$2:$B$14625,2,0)</f>
        <v>43</v>
      </c>
      <c r="D3712" t="str">
        <f t="shared" si="114"/>
        <v>원할머니보쌈</v>
      </c>
      <c r="E3712" t="str">
        <f>VLOOKUP(B3712,payment!$A$2:$I$14625,3,0)</f>
        <v>원할머니보쌈</v>
      </c>
      <c r="F3712">
        <f>VLOOKUP(B3712,payment!$A$2:$I$14625,4,0)</f>
        <v>37.504950999999998</v>
      </c>
      <c r="G3712">
        <f>VLOOKUP(B3712,payment!$A$2:$I$14625,5,0)</f>
        <v>127.138566</v>
      </c>
      <c r="H3712" t="str">
        <f>VLOOKUP(E3712,gift_meta!$B$2:$C$33,2,0)</f>
        <v>족발 3,000 할인 쿠폰 제공</v>
      </c>
      <c r="I3712">
        <f t="shared" ca="1" si="115"/>
        <v>1600</v>
      </c>
      <c r="J3712" s="5">
        <f>VLOOKUP(B3712,payment!$A$2:$I$14625,7,0)</f>
        <v>42487</v>
      </c>
      <c r="K3712" s="6">
        <f>VLOOKUP(B3712,payment!$A$2:$I$14625,8,0)</f>
        <v>0.79935999999999996</v>
      </c>
    </row>
    <row r="3713" spans="1:11">
      <c r="A3713">
        <v>3712</v>
      </c>
      <c r="B3713">
        <v>12943</v>
      </c>
      <c r="C3713">
        <f>VLOOKUP(B3713,payment!$A$2:$B$14625,2,0)</f>
        <v>255</v>
      </c>
      <c r="D3713" t="str">
        <f t="shared" si="114"/>
        <v>스시진</v>
      </c>
      <c r="E3713" t="str">
        <f>VLOOKUP(B3713,payment!$A$2:$I$14625,3,0)</f>
        <v>스시진</v>
      </c>
      <c r="F3713">
        <f>VLOOKUP(B3713,payment!$A$2:$I$14625,4,0)</f>
        <v>37.630302</v>
      </c>
      <c r="G3713">
        <f>VLOOKUP(B3713,payment!$A$2:$I$14625,5,0)</f>
        <v>126.988556</v>
      </c>
      <c r="H3713" t="str">
        <f>VLOOKUP(E3713,gift_meta!$B$2:$C$33,2,0)</f>
        <v>2pcs 무료 제공</v>
      </c>
      <c r="I3713">
        <f t="shared" ca="1" si="115"/>
        <v>1300</v>
      </c>
      <c r="J3713" s="5">
        <f>VLOOKUP(B3713,payment!$A$2:$I$14625,7,0)</f>
        <v>42829</v>
      </c>
      <c r="K3713" s="6">
        <f>VLOOKUP(B3713,payment!$A$2:$I$14625,8,0)</f>
        <v>0.62609000000000004</v>
      </c>
    </row>
    <row r="3714" spans="1:11">
      <c r="A3714">
        <v>3713</v>
      </c>
      <c r="B3714">
        <v>6288</v>
      </c>
      <c r="C3714">
        <f>VLOOKUP(B3714,payment!$A$2:$B$14625,2,0)</f>
        <v>184</v>
      </c>
      <c r="D3714" t="str">
        <f t="shared" ref="D3714:D3777" si="116">E3714</f>
        <v>멘동</v>
      </c>
      <c r="E3714" t="str">
        <f>VLOOKUP(B3714,payment!$A$2:$I$14625,3,0)</f>
        <v>멘동</v>
      </c>
      <c r="F3714">
        <f>VLOOKUP(B3714,payment!$A$2:$I$14625,4,0)</f>
        <v>37.698501999999998</v>
      </c>
      <c r="G3714">
        <f>VLOOKUP(B3714,payment!$A$2:$I$14625,5,0)</f>
        <v>126.967693</v>
      </c>
      <c r="H3714" t="str">
        <f>VLOOKUP(E3714,gift_meta!$B$2:$C$33,2,0)</f>
        <v>규동 5% 할인</v>
      </c>
      <c r="I3714">
        <f t="shared" ref="I3714:I3777" ca="1" si="117">RANDBETWEEN(1,20)*100</f>
        <v>100</v>
      </c>
      <c r="J3714" s="5">
        <f>VLOOKUP(B3714,payment!$A$2:$I$14625,7,0)</f>
        <v>42378</v>
      </c>
      <c r="K3714" s="6">
        <f>VLOOKUP(B3714,payment!$A$2:$I$14625,8,0)</f>
        <v>0.60999000000000003</v>
      </c>
    </row>
    <row r="3715" spans="1:11">
      <c r="A3715">
        <v>3714</v>
      </c>
      <c r="B3715">
        <v>9082</v>
      </c>
      <c r="C3715">
        <f>VLOOKUP(B3715,payment!$A$2:$B$14625,2,0)</f>
        <v>205</v>
      </c>
      <c r="D3715" t="str">
        <f t="shared" si="116"/>
        <v>동경야네</v>
      </c>
      <c r="E3715" t="str">
        <f>VLOOKUP(B3715,payment!$A$2:$I$14625,3,0)</f>
        <v>동경야네</v>
      </c>
      <c r="F3715">
        <f>VLOOKUP(B3715,payment!$A$2:$I$14625,4,0)</f>
        <v>37.580795999999999</v>
      </c>
      <c r="G3715">
        <f>VLOOKUP(B3715,payment!$A$2:$I$14625,5,0)</f>
        <v>126.873182</v>
      </c>
      <c r="H3715" t="str">
        <f>VLOOKUP(E3715,gift_meta!$B$2:$C$33,2,0)</f>
        <v>사케동 10% 할인</v>
      </c>
      <c r="I3715">
        <f t="shared" ca="1" si="117"/>
        <v>1500</v>
      </c>
      <c r="J3715" s="5">
        <f>VLOOKUP(B3715,payment!$A$2:$I$14625,7,0)</f>
        <v>43122</v>
      </c>
      <c r="K3715" s="6">
        <f>VLOOKUP(B3715,payment!$A$2:$I$14625,8,0)</f>
        <v>0.97477000000000003</v>
      </c>
    </row>
    <row r="3716" spans="1:11">
      <c r="A3716">
        <v>3715</v>
      </c>
      <c r="B3716">
        <v>7770</v>
      </c>
      <c r="C3716">
        <f>VLOOKUP(B3716,payment!$A$2:$B$14625,2,0)</f>
        <v>225</v>
      </c>
      <c r="D3716" t="str">
        <f t="shared" si="116"/>
        <v>닭한마리</v>
      </c>
      <c r="E3716" t="str">
        <f>VLOOKUP(B3716,payment!$A$2:$I$14625,3,0)</f>
        <v>닭한마리</v>
      </c>
      <c r="F3716">
        <f>VLOOKUP(B3716,payment!$A$2:$I$14625,4,0)</f>
        <v>37.718456000000003</v>
      </c>
      <c r="G3716">
        <f>VLOOKUP(B3716,payment!$A$2:$I$14625,5,0)</f>
        <v>127.09934</v>
      </c>
      <c r="H3716" t="str">
        <f>VLOOKUP(E3716,gift_meta!$B$2:$C$33,2,0)</f>
        <v>칼국수 사리 무료 리필</v>
      </c>
      <c r="I3716">
        <f t="shared" ca="1" si="117"/>
        <v>1700</v>
      </c>
      <c r="J3716" s="5">
        <f>VLOOKUP(B3716,payment!$A$2:$I$14625,7,0)</f>
        <v>42577</v>
      </c>
      <c r="K3716" s="6">
        <f>VLOOKUP(B3716,payment!$A$2:$I$14625,8,0)</f>
        <v>0.69208999999999998</v>
      </c>
    </row>
    <row r="3717" spans="1:11">
      <c r="A3717">
        <v>3716</v>
      </c>
      <c r="B3717">
        <v>4184</v>
      </c>
      <c r="C3717">
        <f>VLOOKUP(B3717,payment!$A$2:$B$14625,2,0)</f>
        <v>126</v>
      </c>
      <c r="D3717" t="str">
        <f t="shared" si="116"/>
        <v>리얼후라이</v>
      </c>
      <c r="E3717" t="str">
        <f>VLOOKUP(B3717,payment!$A$2:$I$14625,3,0)</f>
        <v>리얼후라이</v>
      </c>
      <c r="F3717">
        <f>VLOOKUP(B3717,payment!$A$2:$I$14625,4,0)</f>
        <v>37.518452000000003</v>
      </c>
      <c r="G3717">
        <f>VLOOKUP(B3717,payment!$A$2:$I$14625,5,0)</f>
        <v>126.90063499999999</v>
      </c>
      <c r="H3717" t="str">
        <f>VLOOKUP(E3717,gift_meta!$B$2:$C$33,2,0)</f>
        <v>크리스피 후라이드 10% 할인</v>
      </c>
      <c r="I3717">
        <f t="shared" ca="1" si="117"/>
        <v>700</v>
      </c>
      <c r="J3717" s="5">
        <f>VLOOKUP(B3717,payment!$A$2:$I$14625,7,0)</f>
        <v>42657</v>
      </c>
      <c r="K3717" s="6">
        <f>VLOOKUP(B3717,payment!$A$2:$I$14625,8,0)</f>
        <v>0.44834000000000002</v>
      </c>
    </row>
    <row r="3718" spans="1:11">
      <c r="A3718">
        <v>3717</v>
      </c>
      <c r="B3718">
        <v>8185</v>
      </c>
      <c r="C3718">
        <f>VLOOKUP(B3718,payment!$A$2:$B$14625,2,0)</f>
        <v>295</v>
      </c>
      <c r="D3718" t="str">
        <f t="shared" si="116"/>
        <v>연래춘</v>
      </c>
      <c r="E3718" t="str">
        <f>VLOOKUP(B3718,payment!$A$2:$I$14625,3,0)</f>
        <v>연래춘</v>
      </c>
      <c r="F3718">
        <f>VLOOKUP(B3718,payment!$A$2:$I$14625,4,0)</f>
        <v>37.513880999999998</v>
      </c>
      <c r="G3718">
        <f>VLOOKUP(B3718,payment!$A$2:$I$14625,5,0)</f>
        <v>126.92463499999999</v>
      </c>
      <c r="H3718" t="str">
        <f>VLOOKUP(E3718,gift_meta!$B$2:$C$33,2,0)</f>
        <v>현금 결재시 10% 할인</v>
      </c>
      <c r="I3718">
        <f t="shared" ca="1" si="117"/>
        <v>600</v>
      </c>
      <c r="J3718" s="5">
        <f>VLOOKUP(B3718,payment!$A$2:$I$14625,7,0)</f>
        <v>42965</v>
      </c>
      <c r="K3718" s="6">
        <f>VLOOKUP(B3718,payment!$A$2:$I$14625,8,0)</f>
        <v>0.77988999999999997</v>
      </c>
    </row>
    <row r="3719" spans="1:11">
      <c r="A3719">
        <v>3718</v>
      </c>
      <c r="B3719">
        <v>3909</v>
      </c>
      <c r="C3719">
        <f>VLOOKUP(B3719,payment!$A$2:$B$14625,2,0)</f>
        <v>283</v>
      </c>
      <c r="D3719" t="str">
        <f t="shared" si="116"/>
        <v>아웃백</v>
      </c>
      <c r="E3719" t="str">
        <f>VLOOKUP(B3719,payment!$A$2:$I$14625,3,0)</f>
        <v>아웃백</v>
      </c>
      <c r="F3719">
        <f>VLOOKUP(B3719,payment!$A$2:$I$14625,4,0)</f>
        <v>37.495505999999999</v>
      </c>
      <c r="G3719">
        <f>VLOOKUP(B3719,payment!$A$2:$I$14625,5,0)</f>
        <v>127.064717</v>
      </c>
      <c r="H3719" t="str">
        <f>VLOOKUP(E3719,gift_meta!$B$2:$C$33,2,0)</f>
        <v>스테이크 주문시 10% 할인</v>
      </c>
      <c r="I3719">
        <f t="shared" ca="1" si="117"/>
        <v>1400</v>
      </c>
      <c r="J3719" s="5">
        <f>VLOOKUP(B3719,payment!$A$2:$I$14625,7,0)</f>
        <v>42648</v>
      </c>
      <c r="K3719" s="6">
        <f>VLOOKUP(B3719,payment!$A$2:$I$14625,8,0)</f>
        <v>0.97492999999999996</v>
      </c>
    </row>
    <row r="3720" spans="1:11">
      <c r="A3720">
        <v>3719</v>
      </c>
      <c r="B3720">
        <v>8468</v>
      </c>
      <c r="C3720">
        <f>VLOOKUP(B3720,payment!$A$2:$B$14625,2,0)</f>
        <v>93</v>
      </c>
      <c r="D3720" t="str">
        <f t="shared" si="116"/>
        <v>오쭈</v>
      </c>
      <c r="E3720" t="str">
        <f>VLOOKUP(B3720,payment!$A$2:$I$14625,3,0)</f>
        <v>오쭈</v>
      </c>
      <c r="F3720">
        <f>VLOOKUP(B3720,payment!$A$2:$I$14625,4,0)</f>
        <v>37.461624999999998</v>
      </c>
      <c r="G3720">
        <f>VLOOKUP(B3720,payment!$A$2:$I$14625,5,0)</f>
        <v>127.10391</v>
      </c>
      <c r="H3720" t="str">
        <f>VLOOKUP(E3720,gift_meta!$B$2:$C$33,2,0)</f>
        <v>치즈 퐁듀 1회 제공</v>
      </c>
      <c r="I3720">
        <f t="shared" ca="1" si="117"/>
        <v>1300</v>
      </c>
      <c r="J3720" s="5">
        <f>VLOOKUP(B3720,payment!$A$2:$I$14625,7,0)</f>
        <v>43178</v>
      </c>
      <c r="K3720" s="6">
        <f>VLOOKUP(B3720,payment!$A$2:$I$14625,8,0)</f>
        <v>0.98968</v>
      </c>
    </row>
    <row r="3721" spans="1:11">
      <c r="A3721">
        <v>3720</v>
      </c>
      <c r="B3721">
        <v>10189</v>
      </c>
      <c r="C3721">
        <f>VLOOKUP(B3721,payment!$A$2:$B$14625,2,0)</f>
        <v>268</v>
      </c>
      <c r="D3721" t="str">
        <f t="shared" si="116"/>
        <v>뚜레쥬르</v>
      </c>
      <c r="E3721" t="str">
        <f>VLOOKUP(B3721,payment!$A$2:$I$14625,3,0)</f>
        <v>뚜레쥬르</v>
      </c>
      <c r="F3721">
        <f>VLOOKUP(B3721,payment!$A$2:$I$14625,4,0)</f>
        <v>37.509923999999998</v>
      </c>
      <c r="G3721">
        <f>VLOOKUP(B3721,payment!$A$2:$I$14625,5,0)</f>
        <v>126.986295</v>
      </c>
      <c r="H3721" t="str">
        <f>VLOOKUP(E3721,gift_meta!$B$2:$C$33,2,0)</f>
        <v>2000원 이상 5% 할인</v>
      </c>
      <c r="I3721">
        <f t="shared" ca="1" si="117"/>
        <v>600</v>
      </c>
      <c r="J3721" s="5">
        <f>VLOOKUP(B3721,payment!$A$2:$I$14625,7,0)</f>
        <v>43060</v>
      </c>
      <c r="K3721" s="6">
        <f>VLOOKUP(B3721,payment!$A$2:$I$14625,8,0)</f>
        <v>0.5968</v>
      </c>
    </row>
    <row r="3722" spans="1:11">
      <c r="A3722">
        <v>3721</v>
      </c>
      <c r="B3722">
        <v>7301</v>
      </c>
      <c r="C3722">
        <f>VLOOKUP(B3722,payment!$A$2:$B$14625,2,0)</f>
        <v>178</v>
      </c>
      <c r="D3722" t="str">
        <f t="shared" si="116"/>
        <v>아웃백</v>
      </c>
      <c r="E3722" t="str">
        <f>VLOOKUP(B3722,payment!$A$2:$I$14625,3,0)</f>
        <v>아웃백</v>
      </c>
      <c r="F3722">
        <f>VLOOKUP(B3722,payment!$A$2:$I$14625,4,0)</f>
        <v>37.696441</v>
      </c>
      <c r="G3722">
        <f>VLOOKUP(B3722,payment!$A$2:$I$14625,5,0)</f>
        <v>127.197411</v>
      </c>
      <c r="H3722" t="str">
        <f>VLOOKUP(E3722,gift_meta!$B$2:$C$33,2,0)</f>
        <v>스테이크 주문시 10% 할인</v>
      </c>
      <c r="I3722">
        <f t="shared" ca="1" si="117"/>
        <v>1500</v>
      </c>
      <c r="J3722" s="5">
        <f>VLOOKUP(B3722,payment!$A$2:$I$14625,7,0)</f>
        <v>42972</v>
      </c>
      <c r="K3722" s="6">
        <f>VLOOKUP(B3722,payment!$A$2:$I$14625,8,0)</f>
        <v>0.48079</v>
      </c>
    </row>
    <row r="3723" spans="1:11">
      <c r="A3723">
        <v>3722</v>
      </c>
      <c r="B3723">
        <v>13188</v>
      </c>
      <c r="C3723">
        <f>VLOOKUP(B3723,payment!$A$2:$B$14625,2,0)</f>
        <v>137</v>
      </c>
      <c r="D3723" t="str">
        <f t="shared" si="116"/>
        <v>한신포차</v>
      </c>
      <c r="E3723" t="str">
        <f>VLOOKUP(B3723,payment!$A$2:$I$14625,3,0)</f>
        <v>한신포차</v>
      </c>
      <c r="F3723">
        <f>VLOOKUP(B3723,payment!$A$2:$I$14625,4,0)</f>
        <v>37.688811999999999</v>
      </c>
      <c r="G3723">
        <f>VLOOKUP(B3723,payment!$A$2:$I$14625,5,0)</f>
        <v>127.05760600000001</v>
      </c>
      <c r="H3723" t="str">
        <f>VLOOKUP(E3723,gift_meta!$B$2:$C$33,2,0)</f>
        <v>닭발 주문시 주먹밥 증정</v>
      </c>
      <c r="I3723">
        <f t="shared" ca="1" si="117"/>
        <v>1200</v>
      </c>
      <c r="J3723" s="5">
        <f>VLOOKUP(B3723,payment!$A$2:$I$14625,7,0)</f>
        <v>43122</v>
      </c>
      <c r="K3723" s="6">
        <f>VLOOKUP(B3723,payment!$A$2:$I$14625,8,0)</f>
        <v>0.98290999999999995</v>
      </c>
    </row>
    <row r="3724" spans="1:11">
      <c r="A3724">
        <v>3723</v>
      </c>
      <c r="B3724">
        <v>3727</v>
      </c>
      <c r="C3724">
        <f>VLOOKUP(B3724,payment!$A$2:$B$14625,2,0)</f>
        <v>116</v>
      </c>
      <c r="D3724" t="str">
        <f t="shared" si="116"/>
        <v>스시로로</v>
      </c>
      <c r="E3724" t="str">
        <f>VLOOKUP(B3724,payment!$A$2:$I$14625,3,0)</f>
        <v>스시로로</v>
      </c>
      <c r="F3724">
        <f>VLOOKUP(B3724,payment!$A$2:$I$14625,4,0)</f>
        <v>37.544896999999999</v>
      </c>
      <c r="G3724">
        <f>VLOOKUP(B3724,payment!$A$2:$I$14625,5,0)</f>
        <v>127.118945</v>
      </c>
      <c r="H3724" t="str">
        <f>VLOOKUP(E3724,gift_meta!$B$2:$C$33,2,0)</f>
        <v>2pcs 무료 제공</v>
      </c>
      <c r="I3724">
        <f t="shared" ca="1" si="117"/>
        <v>1700</v>
      </c>
      <c r="J3724" s="5">
        <f>VLOOKUP(B3724,payment!$A$2:$I$14625,7,0)</f>
        <v>42858</v>
      </c>
      <c r="K3724" s="6">
        <f>VLOOKUP(B3724,payment!$A$2:$I$14625,8,0)</f>
        <v>0.48522999999999999</v>
      </c>
    </row>
    <row r="3725" spans="1:11">
      <c r="A3725">
        <v>3724</v>
      </c>
      <c r="B3725">
        <v>9982</v>
      </c>
      <c r="C3725">
        <f>VLOOKUP(B3725,payment!$A$2:$B$14625,2,0)</f>
        <v>89</v>
      </c>
      <c r="D3725" t="str">
        <f t="shared" si="116"/>
        <v>꾼</v>
      </c>
      <c r="E3725" t="str">
        <f>VLOOKUP(B3725,payment!$A$2:$I$14625,3,0)</f>
        <v>꾼</v>
      </c>
      <c r="F3725">
        <f>VLOOKUP(B3725,payment!$A$2:$I$14625,4,0)</f>
        <v>37.601503999999998</v>
      </c>
      <c r="G3725">
        <f>VLOOKUP(B3725,payment!$A$2:$I$14625,5,0)</f>
        <v>126.973062</v>
      </c>
      <c r="H3725" t="str">
        <f>VLOOKUP(E3725,gift_meta!$B$2:$C$33,2,0)</f>
        <v>소주 2,000 쿠폰</v>
      </c>
      <c r="I3725">
        <f t="shared" ca="1" si="117"/>
        <v>1200</v>
      </c>
      <c r="J3725" s="5">
        <f>VLOOKUP(B3725,payment!$A$2:$I$14625,7,0)</f>
        <v>42620</v>
      </c>
      <c r="K3725" s="6">
        <f>VLOOKUP(B3725,payment!$A$2:$I$14625,8,0)</f>
        <v>0.84048</v>
      </c>
    </row>
    <row r="3726" spans="1:11">
      <c r="A3726">
        <v>3725</v>
      </c>
      <c r="B3726">
        <v>5797</v>
      </c>
      <c r="C3726">
        <f>VLOOKUP(B3726,payment!$A$2:$B$14625,2,0)</f>
        <v>207</v>
      </c>
      <c r="D3726" t="str">
        <f t="shared" si="116"/>
        <v>김덕후의곱창조</v>
      </c>
      <c r="E3726" t="str">
        <f>VLOOKUP(B3726,payment!$A$2:$I$14625,3,0)</f>
        <v>김덕후의곱창조</v>
      </c>
      <c r="F3726">
        <f>VLOOKUP(B3726,payment!$A$2:$I$14625,4,0)</f>
        <v>37.680840000000003</v>
      </c>
      <c r="G3726">
        <f>VLOOKUP(B3726,payment!$A$2:$I$14625,5,0)</f>
        <v>126.86123600000001</v>
      </c>
      <c r="H3726" t="str">
        <f>VLOOKUP(E3726,gift_meta!$B$2:$C$33,2,0)</f>
        <v>곱창 무한 리필 2,000 할인</v>
      </c>
      <c r="I3726">
        <f t="shared" ca="1" si="117"/>
        <v>1600</v>
      </c>
      <c r="J3726" s="5">
        <f>VLOOKUP(B3726,payment!$A$2:$I$14625,7,0)</f>
        <v>42832</v>
      </c>
      <c r="K3726" s="6">
        <f>VLOOKUP(B3726,payment!$A$2:$I$14625,8,0)</f>
        <v>0.91813</v>
      </c>
    </row>
    <row r="3727" spans="1:11">
      <c r="A3727">
        <v>3726</v>
      </c>
      <c r="B3727">
        <v>61</v>
      </c>
      <c r="C3727">
        <f>VLOOKUP(B3727,payment!$A$2:$B$14625,2,0)</f>
        <v>98</v>
      </c>
      <c r="D3727" t="str">
        <f t="shared" si="116"/>
        <v>이비인후과</v>
      </c>
      <c r="E3727" t="str">
        <f>VLOOKUP(B3727,payment!$A$2:$I$14625,3,0)</f>
        <v>이비인후과</v>
      </c>
      <c r="F3727">
        <f>VLOOKUP(B3727,payment!$A$2:$I$14625,4,0)</f>
        <v>37.526815999999997</v>
      </c>
      <c r="G3727">
        <f>VLOOKUP(B3727,payment!$A$2:$I$14625,5,0)</f>
        <v>127.111135</v>
      </c>
      <c r="H3727" t="str">
        <f>VLOOKUP(E3727,gift_meta!$B$2:$C$33,2,0)</f>
        <v>코세척 서비스(무료)</v>
      </c>
      <c r="I3727">
        <f t="shared" ca="1" si="117"/>
        <v>500</v>
      </c>
      <c r="J3727" s="5">
        <f>VLOOKUP(B3727,payment!$A$2:$I$14625,7,0)</f>
        <v>42798</v>
      </c>
      <c r="K3727" s="6">
        <f>VLOOKUP(B3727,payment!$A$2:$I$14625,8,0)</f>
        <v>0.86638999999999999</v>
      </c>
    </row>
    <row r="3728" spans="1:11">
      <c r="A3728">
        <v>3727</v>
      </c>
      <c r="B3728">
        <v>9236</v>
      </c>
      <c r="C3728">
        <f>VLOOKUP(B3728,payment!$A$2:$B$14625,2,0)</f>
        <v>171</v>
      </c>
      <c r="D3728" t="str">
        <f t="shared" si="116"/>
        <v>롯데리아</v>
      </c>
      <c r="E3728" t="str">
        <f>VLOOKUP(B3728,payment!$A$2:$I$14625,3,0)</f>
        <v>롯데리아</v>
      </c>
      <c r="F3728">
        <f>VLOOKUP(B3728,payment!$A$2:$I$14625,4,0)</f>
        <v>37.460067000000002</v>
      </c>
      <c r="G3728">
        <f>VLOOKUP(B3728,payment!$A$2:$I$14625,5,0)</f>
        <v>126.996025</v>
      </c>
      <c r="H3728" t="str">
        <f>VLOOKUP(E3728,gift_meta!$B$2:$C$33,2,0)</f>
        <v>롯데리아 음료M 제공</v>
      </c>
      <c r="I3728">
        <f t="shared" ca="1" si="117"/>
        <v>1700</v>
      </c>
      <c r="J3728" s="5">
        <f>VLOOKUP(B3728,payment!$A$2:$I$14625,7,0)</f>
        <v>42736</v>
      </c>
      <c r="K3728" s="6">
        <f>VLOOKUP(B3728,payment!$A$2:$I$14625,8,0)</f>
        <v>0.8034</v>
      </c>
    </row>
    <row r="3729" spans="1:11">
      <c r="A3729">
        <v>3728</v>
      </c>
      <c r="B3729">
        <v>9128</v>
      </c>
      <c r="C3729">
        <f>VLOOKUP(B3729,payment!$A$2:$B$14625,2,0)</f>
        <v>135</v>
      </c>
      <c r="D3729" t="str">
        <f t="shared" si="116"/>
        <v>베스킨라빈스</v>
      </c>
      <c r="E3729" t="str">
        <f>VLOOKUP(B3729,payment!$A$2:$I$14625,3,0)</f>
        <v>베스킨라빈스</v>
      </c>
      <c r="F3729">
        <f>VLOOKUP(B3729,payment!$A$2:$I$14625,4,0)</f>
        <v>37.527102999999997</v>
      </c>
      <c r="G3729">
        <f>VLOOKUP(B3729,payment!$A$2:$I$14625,5,0)</f>
        <v>127.108729</v>
      </c>
      <c r="H3729" t="str">
        <f>VLOOKUP(E3729,gift_meta!$B$2:$C$33,2,0)</f>
        <v>무료 사이즈업</v>
      </c>
      <c r="I3729">
        <f t="shared" ca="1" si="117"/>
        <v>300</v>
      </c>
      <c r="J3729" s="5">
        <f>VLOOKUP(B3729,payment!$A$2:$I$14625,7,0)</f>
        <v>43085</v>
      </c>
      <c r="K3729" s="6">
        <f>VLOOKUP(B3729,payment!$A$2:$I$14625,8,0)</f>
        <v>0.53186999999999995</v>
      </c>
    </row>
    <row r="3730" spans="1:11">
      <c r="A3730">
        <v>3729</v>
      </c>
      <c r="B3730">
        <v>347</v>
      </c>
      <c r="C3730">
        <f>VLOOKUP(B3730,payment!$A$2:$B$14625,2,0)</f>
        <v>122</v>
      </c>
      <c r="D3730" t="str">
        <f t="shared" si="116"/>
        <v>이비인후과</v>
      </c>
      <c r="E3730" t="str">
        <f>VLOOKUP(B3730,payment!$A$2:$I$14625,3,0)</f>
        <v>이비인후과</v>
      </c>
      <c r="F3730">
        <f>VLOOKUP(B3730,payment!$A$2:$I$14625,4,0)</f>
        <v>37.606261000000003</v>
      </c>
      <c r="G3730">
        <f>VLOOKUP(B3730,payment!$A$2:$I$14625,5,0)</f>
        <v>126.972852</v>
      </c>
      <c r="H3730" t="str">
        <f>VLOOKUP(E3730,gift_meta!$B$2:$C$33,2,0)</f>
        <v>코세척 서비스(무료)</v>
      </c>
      <c r="I3730">
        <f t="shared" ca="1" si="117"/>
        <v>1800</v>
      </c>
      <c r="J3730" s="5">
        <f>VLOOKUP(B3730,payment!$A$2:$I$14625,7,0)</f>
        <v>42748</v>
      </c>
      <c r="K3730" s="6">
        <f>VLOOKUP(B3730,payment!$A$2:$I$14625,8,0)</f>
        <v>0.72023999999999999</v>
      </c>
    </row>
    <row r="3731" spans="1:11">
      <c r="A3731">
        <v>3730</v>
      </c>
      <c r="B3731">
        <v>7220</v>
      </c>
      <c r="C3731">
        <f>VLOOKUP(B3731,payment!$A$2:$B$14625,2,0)</f>
        <v>262</v>
      </c>
      <c r="D3731" t="str">
        <f t="shared" si="116"/>
        <v>베스킨라빈스</v>
      </c>
      <c r="E3731" t="str">
        <f>VLOOKUP(B3731,payment!$A$2:$I$14625,3,0)</f>
        <v>베스킨라빈스</v>
      </c>
      <c r="F3731">
        <f>VLOOKUP(B3731,payment!$A$2:$I$14625,4,0)</f>
        <v>37.603656999999998</v>
      </c>
      <c r="G3731">
        <f>VLOOKUP(B3731,payment!$A$2:$I$14625,5,0)</f>
        <v>127.053828</v>
      </c>
      <c r="H3731" t="str">
        <f>VLOOKUP(E3731,gift_meta!$B$2:$C$33,2,0)</f>
        <v>무료 사이즈업</v>
      </c>
      <c r="I3731">
        <f t="shared" ca="1" si="117"/>
        <v>1100</v>
      </c>
      <c r="J3731" s="5">
        <f>VLOOKUP(B3731,payment!$A$2:$I$14625,7,0)</f>
        <v>42430</v>
      </c>
      <c r="K3731" s="6">
        <f>VLOOKUP(B3731,payment!$A$2:$I$14625,8,0)</f>
        <v>0.64825999999999995</v>
      </c>
    </row>
    <row r="3732" spans="1:11">
      <c r="A3732">
        <v>3731</v>
      </c>
      <c r="B3732">
        <v>10879</v>
      </c>
      <c r="C3732">
        <f>VLOOKUP(B3732,payment!$A$2:$B$14625,2,0)</f>
        <v>143</v>
      </c>
      <c r="D3732" t="str">
        <f t="shared" si="116"/>
        <v>버거킹</v>
      </c>
      <c r="E3732" t="str">
        <f>VLOOKUP(B3732,payment!$A$2:$I$14625,3,0)</f>
        <v>버거킹</v>
      </c>
      <c r="F3732">
        <f>VLOOKUP(B3732,payment!$A$2:$I$14625,4,0)</f>
        <v>37.597698000000001</v>
      </c>
      <c r="G3732">
        <f>VLOOKUP(B3732,payment!$A$2:$I$14625,5,0)</f>
        <v>127.121527</v>
      </c>
      <c r="H3732" t="str">
        <f>VLOOKUP(E3732,gift_meta!$B$2:$C$33,2,0)</f>
        <v>와퍼주문시 5% 할인</v>
      </c>
      <c r="I3732">
        <f t="shared" ca="1" si="117"/>
        <v>1600</v>
      </c>
      <c r="J3732" s="5">
        <f>VLOOKUP(B3732,payment!$A$2:$I$14625,7,0)</f>
        <v>42492</v>
      </c>
      <c r="K3732" s="6">
        <f>VLOOKUP(B3732,payment!$A$2:$I$14625,8,0)</f>
        <v>0.92898999999999998</v>
      </c>
    </row>
    <row r="3733" spans="1:11">
      <c r="A3733">
        <v>3732</v>
      </c>
      <c r="B3733">
        <v>334</v>
      </c>
      <c r="C3733">
        <f>VLOOKUP(B3733,payment!$A$2:$B$14625,2,0)</f>
        <v>51</v>
      </c>
      <c r="D3733" t="str">
        <f t="shared" si="116"/>
        <v>쥬씨</v>
      </c>
      <c r="E3733" t="str">
        <f>VLOOKUP(B3733,payment!$A$2:$I$14625,3,0)</f>
        <v>쥬씨</v>
      </c>
      <c r="F3733">
        <f>VLOOKUP(B3733,payment!$A$2:$I$14625,4,0)</f>
        <v>37.670358</v>
      </c>
      <c r="G3733">
        <f>VLOOKUP(B3733,payment!$A$2:$I$14625,5,0)</f>
        <v>126.872815</v>
      </c>
      <c r="H3733" t="str">
        <f>VLOOKUP(E3733,gift_meta!$B$2:$C$33,2,0)</f>
        <v>무료 사이즈업</v>
      </c>
      <c r="I3733">
        <f t="shared" ca="1" si="117"/>
        <v>600</v>
      </c>
      <c r="J3733" s="5">
        <f>VLOOKUP(B3733,payment!$A$2:$I$14625,7,0)</f>
        <v>42734</v>
      </c>
      <c r="K3733" s="6">
        <f>VLOOKUP(B3733,payment!$A$2:$I$14625,8,0)</f>
        <v>0.60340000000000005</v>
      </c>
    </row>
    <row r="3734" spans="1:11">
      <c r="A3734">
        <v>3733</v>
      </c>
      <c r="B3734">
        <v>2686</v>
      </c>
      <c r="C3734">
        <f>VLOOKUP(B3734,payment!$A$2:$B$14625,2,0)</f>
        <v>9</v>
      </c>
      <c r="D3734" t="str">
        <f t="shared" si="116"/>
        <v>오쭈</v>
      </c>
      <c r="E3734" t="str">
        <f>VLOOKUP(B3734,payment!$A$2:$I$14625,3,0)</f>
        <v>오쭈</v>
      </c>
      <c r="F3734">
        <f>VLOOKUP(B3734,payment!$A$2:$I$14625,4,0)</f>
        <v>37.476275999999999</v>
      </c>
      <c r="G3734">
        <f>VLOOKUP(B3734,payment!$A$2:$I$14625,5,0)</f>
        <v>126.994298</v>
      </c>
      <c r="H3734" t="str">
        <f>VLOOKUP(E3734,gift_meta!$B$2:$C$33,2,0)</f>
        <v>치즈 퐁듀 1회 제공</v>
      </c>
      <c r="I3734">
        <f t="shared" ca="1" si="117"/>
        <v>900</v>
      </c>
      <c r="J3734" s="5">
        <f>VLOOKUP(B3734,payment!$A$2:$I$14625,7,0)</f>
        <v>42604</v>
      </c>
      <c r="K3734" s="6">
        <f>VLOOKUP(B3734,payment!$A$2:$I$14625,8,0)</f>
        <v>0.58991000000000005</v>
      </c>
    </row>
    <row r="3735" spans="1:11">
      <c r="A3735">
        <v>3734</v>
      </c>
      <c r="B3735">
        <v>7273</v>
      </c>
      <c r="C3735">
        <f>VLOOKUP(B3735,payment!$A$2:$B$14625,2,0)</f>
        <v>264</v>
      </c>
      <c r="D3735" t="str">
        <f t="shared" si="116"/>
        <v>버거킹</v>
      </c>
      <c r="E3735" t="str">
        <f>VLOOKUP(B3735,payment!$A$2:$I$14625,3,0)</f>
        <v>버거킹</v>
      </c>
      <c r="F3735">
        <f>VLOOKUP(B3735,payment!$A$2:$I$14625,4,0)</f>
        <v>37.468615999999997</v>
      </c>
      <c r="G3735">
        <f>VLOOKUP(B3735,payment!$A$2:$I$14625,5,0)</f>
        <v>127.13955799999999</v>
      </c>
      <c r="H3735" t="str">
        <f>VLOOKUP(E3735,gift_meta!$B$2:$C$33,2,0)</f>
        <v>와퍼주문시 5% 할인</v>
      </c>
      <c r="I3735">
        <f t="shared" ca="1" si="117"/>
        <v>1300</v>
      </c>
      <c r="J3735" s="5">
        <f>VLOOKUP(B3735,payment!$A$2:$I$14625,7,0)</f>
        <v>42740</v>
      </c>
      <c r="K3735" s="6">
        <f>VLOOKUP(B3735,payment!$A$2:$I$14625,8,0)</f>
        <v>0.73646999999999996</v>
      </c>
    </row>
    <row r="3736" spans="1:11">
      <c r="A3736">
        <v>3735</v>
      </c>
      <c r="B3736">
        <v>8211</v>
      </c>
      <c r="C3736">
        <f>VLOOKUP(B3736,payment!$A$2:$B$14625,2,0)</f>
        <v>32</v>
      </c>
      <c r="D3736" t="str">
        <f t="shared" si="116"/>
        <v>버거킹</v>
      </c>
      <c r="E3736" t="str">
        <f>VLOOKUP(B3736,payment!$A$2:$I$14625,3,0)</f>
        <v>버거킹</v>
      </c>
      <c r="F3736">
        <f>VLOOKUP(B3736,payment!$A$2:$I$14625,4,0)</f>
        <v>37.529268000000002</v>
      </c>
      <c r="G3736">
        <f>VLOOKUP(B3736,payment!$A$2:$I$14625,5,0)</f>
        <v>126.873783</v>
      </c>
      <c r="H3736" t="str">
        <f>VLOOKUP(E3736,gift_meta!$B$2:$C$33,2,0)</f>
        <v>와퍼주문시 5% 할인</v>
      </c>
      <c r="I3736">
        <f t="shared" ca="1" si="117"/>
        <v>1800</v>
      </c>
      <c r="J3736" s="5">
        <f>VLOOKUP(B3736,payment!$A$2:$I$14625,7,0)</f>
        <v>43076</v>
      </c>
      <c r="K3736" s="6">
        <f>VLOOKUP(B3736,payment!$A$2:$I$14625,8,0)</f>
        <v>0.68389999999999995</v>
      </c>
    </row>
    <row r="3737" spans="1:11">
      <c r="A3737">
        <v>3736</v>
      </c>
      <c r="B3737">
        <v>14575</v>
      </c>
      <c r="C3737">
        <f>VLOOKUP(B3737,payment!$A$2:$B$14625,2,0)</f>
        <v>32</v>
      </c>
      <c r="D3737" t="str">
        <f t="shared" si="116"/>
        <v>구이가</v>
      </c>
      <c r="E3737" t="str">
        <f>VLOOKUP(B3737,payment!$A$2:$I$14625,3,0)</f>
        <v>구이가</v>
      </c>
      <c r="F3737">
        <f>VLOOKUP(B3737,payment!$A$2:$I$14625,4,0)</f>
        <v>37.528658999999998</v>
      </c>
      <c r="G3737">
        <f>VLOOKUP(B3737,payment!$A$2:$I$14625,5,0)</f>
        <v>127.00052599999999</v>
      </c>
      <c r="H3737" t="str">
        <f>VLOOKUP(E3737,gift_meta!$B$2:$C$33,2,0)</f>
        <v>한판 주문시 사이다 제공</v>
      </c>
      <c r="I3737">
        <f t="shared" ca="1" si="117"/>
        <v>900</v>
      </c>
      <c r="J3737" s="5">
        <f>VLOOKUP(B3737,payment!$A$2:$I$14625,7,0)</f>
        <v>42889</v>
      </c>
      <c r="K3737" s="6">
        <f>VLOOKUP(B3737,payment!$A$2:$I$14625,8,0)</f>
        <v>0.45046999999999998</v>
      </c>
    </row>
    <row r="3738" spans="1:11">
      <c r="A3738">
        <v>3737</v>
      </c>
      <c r="B3738">
        <v>9543</v>
      </c>
      <c r="C3738">
        <f>VLOOKUP(B3738,payment!$A$2:$B$14625,2,0)</f>
        <v>68</v>
      </c>
      <c r="D3738" t="str">
        <f t="shared" si="116"/>
        <v>버거킹</v>
      </c>
      <c r="E3738" t="str">
        <f>VLOOKUP(B3738,payment!$A$2:$I$14625,3,0)</f>
        <v>버거킹</v>
      </c>
      <c r="F3738">
        <f>VLOOKUP(B3738,payment!$A$2:$I$14625,4,0)</f>
        <v>37.604070999999998</v>
      </c>
      <c r="G3738">
        <f>VLOOKUP(B3738,payment!$A$2:$I$14625,5,0)</f>
        <v>127.13878</v>
      </c>
      <c r="H3738" t="str">
        <f>VLOOKUP(E3738,gift_meta!$B$2:$C$33,2,0)</f>
        <v>와퍼주문시 5% 할인</v>
      </c>
      <c r="I3738">
        <f t="shared" ca="1" si="117"/>
        <v>1800</v>
      </c>
      <c r="J3738" s="5">
        <f>VLOOKUP(B3738,payment!$A$2:$I$14625,7,0)</f>
        <v>42504</v>
      </c>
      <c r="K3738" s="6">
        <f>VLOOKUP(B3738,payment!$A$2:$I$14625,8,0)</f>
        <v>0.53881000000000001</v>
      </c>
    </row>
    <row r="3739" spans="1:11">
      <c r="A3739">
        <v>3738</v>
      </c>
      <c r="B3739">
        <v>8859</v>
      </c>
      <c r="C3739">
        <f>VLOOKUP(B3739,payment!$A$2:$B$14625,2,0)</f>
        <v>87</v>
      </c>
      <c r="D3739" t="str">
        <f t="shared" si="116"/>
        <v>이디야커피</v>
      </c>
      <c r="E3739" t="str">
        <f>VLOOKUP(B3739,payment!$A$2:$I$14625,3,0)</f>
        <v>이디야커피</v>
      </c>
      <c r="F3739">
        <f>VLOOKUP(B3739,payment!$A$2:$I$14625,4,0)</f>
        <v>37.687029000000003</v>
      </c>
      <c r="G3739">
        <f>VLOOKUP(B3739,payment!$A$2:$I$14625,5,0)</f>
        <v>126.864068</v>
      </c>
      <c r="H3739" t="str">
        <f>VLOOKUP(E3739,gift_meta!$B$2:$C$33,2,0)</f>
        <v>스마트 오더 사용시 10% 할인</v>
      </c>
      <c r="I3739">
        <f t="shared" ca="1" si="117"/>
        <v>600</v>
      </c>
      <c r="J3739" s="5">
        <f>VLOOKUP(B3739,payment!$A$2:$I$14625,7,0)</f>
        <v>42862</v>
      </c>
      <c r="K3739" s="6">
        <f>VLOOKUP(B3739,payment!$A$2:$I$14625,8,0)</f>
        <v>0.95128000000000001</v>
      </c>
    </row>
    <row r="3740" spans="1:11">
      <c r="A3740">
        <v>3739</v>
      </c>
      <c r="B3740">
        <v>5755</v>
      </c>
      <c r="C3740">
        <f>VLOOKUP(B3740,payment!$A$2:$B$14625,2,0)</f>
        <v>42</v>
      </c>
      <c r="D3740" t="str">
        <f t="shared" si="116"/>
        <v>이비인후과</v>
      </c>
      <c r="E3740" t="str">
        <f>VLOOKUP(B3740,payment!$A$2:$I$14625,3,0)</f>
        <v>이비인후과</v>
      </c>
      <c r="F3740">
        <f>VLOOKUP(B3740,payment!$A$2:$I$14625,4,0)</f>
        <v>37.646144999999997</v>
      </c>
      <c r="G3740">
        <f>VLOOKUP(B3740,payment!$A$2:$I$14625,5,0)</f>
        <v>126.984538</v>
      </c>
      <c r="H3740" t="str">
        <f>VLOOKUP(E3740,gift_meta!$B$2:$C$33,2,0)</f>
        <v>코세척 서비스(무료)</v>
      </c>
      <c r="I3740">
        <f t="shared" ca="1" si="117"/>
        <v>1400</v>
      </c>
      <c r="J3740" s="5">
        <f>VLOOKUP(B3740,payment!$A$2:$I$14625,7,0)</f>
        <v>42976</v>
      </c>
      <c r="K3740" s="6">
        <f>VLOOKUP(B3740,payment!$A$2:$I$14625,8,0)</f>
        <v>0.60221999999999998</v>
      </c>
    </row>
    <row r="3741" spans="1:11">
      <c r="A3741">
        <v>3740</v>
      </c>
      <c r="B3741">
        <v>2617</v>
      </c>
      <c r="C3741">
        <f>VLOOKUP(B3741,payment!$A$2:$B$14625,2,0)</f>
        <v>16</v>
      </c>
      <c r="D3741" t="str">
        <f t="shared" si="116"/>
        <v>파리바게트</v>
      </c>
      <c r="E3741" t="str">
        <f>VLOOKUP(B3741,payment!$A$2:$I$14625,3,0)</f>
        <v>파리바게트</v>
      </c>
      <c r="F3741">
        <f>VLOOKUP(B3741,payment!$A$2:$I$14625,4,0)</f>
        <v>37.489148999999998</v>
      </c>
      <c r="G3741">
        <f>VLOOKUP(B3741,payment!$A$2:$I$14625,5,0)</f>
        <v>127.016508</v>
      </c>
      <c r="H3741" t="str">
        <f>VLOOKUP(E3741,gift_meta!$B$2:$C$33,2,0)</f>
        <v>1000원 이상 10% 할인</v>
      </c>
      <c r="I3741">
        <f t="shared" ca="1" si="117"/>
        <v>1500</v>
      </c>
      <c r="J3741" s="5">
        <f>VLOOKUP(B3741,payment!$A$2:$I$14625,7,0)</f>
        <v>42636</v>
      </c>
      <c r="K3741" s="6">
        <f>VLOOKUP(B3741,payment!$A$2:$I$14625,8,0)</f>
        <v>0.71209999999999996</v>
      </c>
    </row>
    <row r="3742" spans="1:11">
      <c r="A3742">
        <v>3741</v>
      </c>
      <c r="B3742">
        <v>5150</v>
      </c>
      <c r="C3742">
        <f>VLOOKUP(B3742,payment!$A$2:$B$14625,2,0)</f>
        <v>23</v>
      </c>
      <c r="D3742" t="str">
        <f t="shared" si="116"/>
        <v>이디야커피</v>
      </c>
      <c r="E3742" t="str">
        <f>VLOOKUP(B3742,payment!$A$2:$I$14625,3,0)</f>
        <v>이디야커피</v>
      </c>
      <c r="F3742">
        <f>VLOOKUP(B3742,payment!$A$2:$I$14625,4,0)</f>
        <v>37.509931000000002</v>
      </c>
      <c r="G3742">
        <f>VLOOKUP(B3742,payment!$A$2:$I$14625,5,0)</f>
        <v>126.951818</v>
      </c>
      <c r="H3742" t="str">
        <f>VLOOKUP(E3742,gift_meta!$B$2:$C$33,2,0)</f>
        <v>스마트 오더 사용시 10% 할인</v>
      </c>
      <c r="I3742">
        <f t="shared" ca="1" si="117"/>
        <v>1500</v>
      </c>
      <c r="J3742" s="5">
        <f>VLOOKUP(B3742,payment!$A$2:$I$14625,7,0)</f>
        <v>42848</v>
      </c>
      <c r="K3742" s="6">
        <f>VLOOKUP(B3742,payment!$A$2:$I$14625,8,0)</f>
        <v>0.84787999999999997</v>
      </c>
    </row>
    <row r="3743" spans="1:11">
      <c r="A3743">
        <v>3742</v>
      </c>
      <c r="B3743">
        <v>2356</v>
      </c>
      <c r="C3743">
        <f>VLOOKUP(B3743,payment!$A$2:$B$14625,2,0)</f>
        <v>211</v>
      </c>
      <c r="D3743" t="str">
        <f t="shared" si="116"/>
        <v>쥬씨</v>
      </c>
      <c r="E3743" t="str">
        <f>VLOOKUP(B3743,payment!$A$2:$I$14625,3,0)</f>
        <v>쥬씨</v>
      </c>
      <c r="F3743">
        <f>VLOOKUP(B3743,payment!$A$2:$I$14625,4,0)</f>
        <v>37.619554000000001</v>
      </c>
      <c r="G3743">
        <f>VLOOKUP(B3743,payment!$A$2:$I$14625,5,0)</f>
        <v>126.951589</v>
      </c>
      <c r="H3743" t="str">
        <f>VLOOKUP(E3743,gift_meta!$B$2:$C$33,2,0)</f>
        <v>무료 사이즈업</v>
      </c>
      <c r="I3743">
        <f t="shared" ca="1" si="117"/>
        <v>800</v>
      </c>
      <c r="J3743" s="5">
        <f>VLOOKUP(B3743,payment!$A$2:$I$14625,7,0)</f>
        <v>42519</v>
      </c>
      <c r="K3743" s="6">
        <f>VLOOKUP(B3743,payment!$A$2:$I$14625,8,0)</f>
        <v>0.60579000000000005</v>
      </c>
    </row>
    <row r="3744" spans="1:11">
      <c r="A3744">
        <v>3743</v>
      </c>
      <c r="B3744">
        <v>12693</v>
      </c>
      <c r="C3744">
        <f>VLOOKUP(B3744,payment!$A$2:$B$14625,2,0)</f>
        <v>9</v>
      </c>
      <c r="D3744" t="str">
        <f t="shared" si="116"/>
        <v>스시로로</v>
      </c>
      <c r="E3744" t="str">
        <f>VLOOKUP(B3744,payment!$A$2:$I$14625,3,0)</f>
        <v>스시로로</v>
      </c>
      <c r="F3744">
        <f>VLOOKUP(B3744,payment!$A$2:$I$14625,4,0)</f>
        <v>37.490563000000002</v>
      </c>
      <c r="G3744">
        <f>VLOOKUP(B3744,payment!$A$2:$I$14625,5,0)</f>
        <v>127.103497</v>
      </c>
      <c r="H3744" t="str">
        <f>VLOOKUP(E3744,gift_meta!$B$2:$C$33,2,0)</f>
        <v>2pcs 무료 제공</v>
      </c>
      <c r="I3744">
        <f t="shared" ca="1" si="117"/>
        <v>1900</v>
      </c>
      <c r="J3744" s="5">
        <f>VLOOKUP(B3744,payment!$A$2:$I$14625,7,0)</f>
        <v>42997</v>
      </c>
      <c r="K3744" s="6">
        <f>VLOOKUP(B3744,payment!$A$2:$I$14625,8,0)</f>
        <v>0.98499000000000003</v>
      </c>
    </row>
    <row r="3745" spans="1:11">
      <c r="A3745">
        <v>3744</v>
      </c>
      <c r="B3745">
        <v>11828</v>
      </c>
      <c r="C3745">
        <f>VLOOKUP(B3745,payment!$A$2:$B$14625,2,0)</f>
        <v>127</v>
      </c>
      <c r="D3745" t="str">
        <f t="shared" si="116"/>
        <v>쥬씨</v>
      </c>
      <c r="E3745" t="str">
        <f>VLOOKUP(B3745,payment!$A$2:$I$14625,3,0)</f>
        <v>쥬씨</v>
      </c>
      <c r="F3745">
        <f>VLOOKUP(B3745,payment!$A$2:$I$14625,4,0)</f>
        <v>37.539603999999997</v>
      </c>
      <c r="G3745">
        <f>VLOOKUP(B3745,payment!$A$2:$I$14625,5,0)</f>
        <v>127.122955</v>
      </c>
      <c r="H3745" t="str">
        <f>VLOOKUP(E3745,gift_meta!$B$2:$C$33,2,0)</f>
        <v>무료 사이즈업</v>
      </c>
      <c r="I3745">
        <f t="shared" ca="1" si="117"/>
        <v>500</v>
      </c>
      <c r="J3745" s="5">
        <f>VLOOKUP(B3745,payment!$A$2:$I$14625,7,0)</f>
        <v>42846</v>
      </c>
      <c r="K3745" s="6">
        <f>VLOOKUP(B3745,payment!$A$2:$I$14625,8,0)</f>
        <v>0.69832000000000005</v>
      </c>
    </row>
    <row r="3746" spans="1:11">
      <c r="A3746">
        <v>3745</v>
      </c>
      <c r="B3746">
        <v>4575</v>
      </c>
      <c r="C3746">
        <f>VLOOKUP(B3746,payment!$A$2:$B$14625,2,0)</f>
        <v>18</v>
      </c>
      <c r="D3746" t="str">
        <f t="shared" si="116"/>
        <v>백다방</v>
      </c>
      <c r="E3746" t="str">
        <f>VLOOKUP(B3746,payment!$A$2:$I$14625,3,0)</f>
        <v>백다방</v>
      </c>
      <c r="F3746">
        <f>VLOOKUP(B3746,payment!$A$2:$I$14625,4,0)</f>
        <v>37.461920999999997</v>
      </c>
      <c r="G3746">
        <f>VLOOKUP(B3746,payment!$A$2:$I$14625,5,0)</f>
        <v>126.972234</v>
      </c>
      <c r="H3746" t="str">
        <f>VLOOKUP(E3746,gift_meta!$B$2:$C$33,2,0)</f>
        <v>무료 토핑 추가</v>
      </c>
      <c r="I3746">
        <f t="shared" ca="1" si="117"/>
        <v>1200</v>
      </c>
      <c r="J3746" s="5">
        <f>VLOOKUP(B3746,payment!$A$2:$I$14625,7,0)</f>
        <v>42846</v>
      </c>
      <c r="K3746" s="6">
        <f>VLOOKUP(B3746,payment!$A$2:$I$14625,8,0)</f>
        <v>0.68332999999999999</v>
      </c>
    </row>
    <row r="3747" spans="1:11">
      <c r="A3747">
        <v>3746</v>
      </c>
      <c r="B3747">
        <v>12080</v>
      </c>
      <c r="C3747">
        <f>VLOOKUP(B3747,payment!$A$2:$B$14625,2,0)</f>
        <v>81</v>
      </c>
      <c r="D3747" t="str">
        <f t="shared" si="116"/>
        <v>이비인후과</v>
      </c>
      <c r="E3747" t="str">
        <f>VLOOKUP(B3747,payment!$A$2:$I$14625,3,0)</f>
        <v>이비인후과</v>
      </c>
      <c r="F3747">
        <f>VLOOKUP(B3747,payment!$A$2:$I$14625,4,0)</f>
        <v>37.527621000000003</v>
      </c>
      <c r="G3747">
        <f>VLOOKUP(B3747,payment!$A$2:$I$14625,5,0)</f>
        <v>127.052387</v>
      </c>
      <c r="H3747" t="str">
        <f>VLOOKUP(E3747,gift_meta!$B$2:$C$33,2,0)</f>
        <v>코세척 서비스(무료)</v>
      </c>
      <c r="I3747">
        <f t="shared" ca="1" si="117"/>
        <v>300</v>
      </c>
      <c r="J3747" s="5">
        <f>VLOOKUP(B3747,payment!$A$2:$I$14625,7,0)</f>
        <v>42984</v>
      </c>
      <c r="K3747" s="6">
        <f>VLOOKUP(B3747,payment!$A$2:$I$14625,8,0)</f>
        <v>0.50565000000000004</v>
      </c>
    </row>
    <row r="3748" spans="1:11">
      <c r="A3748">
        <v>3747</v>
      </c>
      <c r="B3748">
        <v>12156</v>
      </c>
      <c r="C3748">
        <f>VLOOKUP(B3748,payment!$A$2:$B$14625,2,0)</f>
        <v>291</v>
      </c>
      <c r="D3748" t="str">
        <f t="shared" si="116"/>
        <v>아웃백</v>
      </c>
      <c r="E3748" t="str">
        <f>VLOOKUP(B3748,payment!$A$2:$I$14625,3,0)</f>
        <v>아웃백</v>
      </c>
      <c r="F3748">
        <f>VLOOKUP(B3748,payment!$A$2:$I$14625,4,0)</f>
        <v>37.690617000000003</v>
      </c>
      <c r="G3748">
        <f>VLOOKUP(B3748,payment!$A$2:$I$14625,5,0)</f>
        <v>127.05545100000001</v>
      </c>
      <c r="H3748" t="str">
        <f>VLOOKUP(E3748,gift_meta!$B$2:$C$33,2,0)</f>
        <v>스테이크 주문시 10% 할인</v>
      </c>
      <c r="I3748">
        <f t="shared" ca="1" si="117"/>
        <v>900</v>
      </c>
      <c r="J3748" s="5">
        <f>VLOOKUP(B3748,payment!$A$2:$I$14625,7,0)</f>
        <v>42479</v>
      </c>
      <c r="K3748" s="6">
        <f>VLOOKUP(B3748,payment!$A$2:$I$14625,8,0)</f>
        <v>0.87380999999999998</v>
      </c>
    </row>
    <row r="3749" spans="1:11">
      <c r="A3749">
        <v>3748</v>
      </c>
      <c r="B3749">
        <v>7506</v>
      </c>
      <c r="C3749">
        <f>VLOOKUP(B3749,payment!$A$2:$B$14625,2,0)</f>
        <v>10</v>
      </c>
      <c r="D3749" t="str">
        <f t="shared" si="116"/>
        <v>백다방</v>
      </c>
      <c r="E3749" t="str">
        <f>VLOOKUP(B3749,payment!$A$2:$I$14625,3,0)</f>
        <v>백다방</v>
      </c>
      <c r="F3749">
        <f>VLOOKUP(B3749,payment!$A$2:$I$14625,4,0)</f>
        <v>37.718043000000002</v>
      </c>
      <c r="G3749">
        <f>VLOOKUP(B3749,payment!$A$2:$I$14625,5,0)</f>
        <v>127.088599</v>
      </c>
      <c r="H3749" t="str">
        <f>VLOOKUP(E3749,gift_meta!$B$2:$C$33,2,0)</f>
        <v>무료 토핑 추가</v>
      </c>
      <c r="I3749">
        <f t="shared" ca="1" si="117"/>
        <v>1800</v>
      </c>
      <c r="J3749" s="5">
        <f>VLOOKUP(B3749,payment!$A$2:$I$14625,7,0)</f>
        <v>42741</v>
      </c>
      <c r="K3749" s="6">
        <f>VLOOKUP(B3749,payment!$A$2:$I$14625,8,0)</f>
        <v>0.92174</v>
      </c>
    </row>
    <row r="3750" spans="1:11">
      <c r="A3750">
        <v>3749</v>
      </c>
      <c r="B3750">
        <v>1790</v>
      </c>
      <c r="C3750">
        <f>VLOOKUP(B3750,payment!$A$2:$B$14625,2,0)</f>
        <v>99</v>
      </c>
      <c r="D3750" t="str">
        <f t="shared" si="116"/>
        <v>연래춘</v>
      </c>
      <c r="E3750" t="str">
        <f>VLOOKUP(B3750,payment!$A$2:$I$14625,3,0)</f>
        <v>연래춘</v>
      </c>
      <c r="F3750">
        <f>VLOOKUP(B3750,payment!$A$2:$I$14625,4,0)</f>
        <v>37.479723</v>
      </c>
      <c r="G3750">
        <f>VLOOKUP(B3750,payment!$A$2:$I$14625,5,0)</f>
        <v>126.89713500000001</v>
      </c>
      <c r="H3750" t="str">
        <f>VLOOKUP(E3750,gift_meta!$B$2:$C$33,2,0)</f>
        <v>현금 결재시 10% 할인</v>
      </c>
      <c r="I3750">
        <f t="shared" ca="1" si="117"/>
        <v>700</v>
      </c>
      <c r="J3750" s="5">
        <f>VLOOKUP(B3750,payment!$A$2:$I$14625,7,0)</f>
        <v>43151</v>
      </c>
      <c r="K3750" s="6">
        <f>VLOOKUP(B3750,payment!$A$2:$I$14625,8,0)</f>
        <v>0.68710000000000004</v>
      </c>
    </row>
    <row r="3751" spans="1:11">
      <c r="A3751">
        <v>3750</v>
      </c>
      <c r="B3751">
        <v>9337</v>
      </c>
      <c r="C3751">
        <f>VLOOKUP(B3751,payment!$A$2:$B$14625,2,0)</f>
        <v>298</v>
      </c>
      <c r="D3751" t="str">
        <f t="shared" si="116"/>
        <v>리얼후라이</v>
      </c>
      <c r="E3751" t="str">
        <f>VLOOKUP(B3751,payment!$A$2:$I$14625,3,0)</f>
        <v>리얼후라이</v>
      </c>
      <c r="F3751">
        <f>VLOOKUP(B3751,payment!$A$2:$I$14625,4,0)</f>
        <v>37.718859999999999</v>
      </c>
      <c r="G3751">
        <f>VLOOKUP(B3751,payment!$A$2:$I$14625,5,0)</f>
        <v>126.88242700000001</v>
      </c>
      <c r="H3751" t="str">
        <f>VLOOKUP(E3751,gift_meta!$B$2:$C$33,2,0)</f>
        <v>크리스피 후라이드 10% 할인</v>
      </c>
      <c r="I3751">
        <f t="shared" ca="1" si="117"/>
        <v>1300</v>
      </c>
      <c r="J3751" s="5">
        <f>VLOOKUP(B3751,payment!$A$2:$I$14625,7,0)</f>
        <v>42625</v>
      </c>
      <c r="K3751" s="6">
        <f>VLOOKUP(B3751,payment!$A$2:$I$14625,8,0)</f>
        <v>0.63522000000000001</v>
      </c>
    </row>
    <row r="3752" spans="1:11">
      <c r="A3752">
        <v>3751</v>
      </c>
      <c r="B3752">
        <v>538</v>
      </c>
      <c r="C3752">
        <f>VLOOKUP(B3752,payment!$A$2:$B$14625,2,0)</f>
        <v>146</v>
      </c>
      <c r="D3752" t="str">
        <f t="shared" si="116"/>
        <v>정형외과</v>
      </c>
      <c r="E3752" t="str">
        <f>VLOOKUP(B3752,payment!$A$2:$I$14625,3,0)</f>
        <v>정형외과</v>
      </c>
      <c r="F3752">
        <f>VLOOKUP(B3752,payment!$A$2:$I$14625,4,0)</f>
        <v>37.492696000000002</v>
      </c>
      <c r="G3752">
        <f>VLOOKUP(B3752,payment!$A$2:$I$14625,5,0)</f>
        <v>126.97457</v>
      </c>
      <c r="H3752" t="str">
        <f>VLOOKUP(E3752,gift_meta!$B$2:$C$33,2,0)</f>
        <v>정형외과의료지점</v>
      </c>
      <c r="I3752">
        <f t="shared" ca="1" si="117"/>
        <v>1700</v>
      </c>
      <c r="J3752" s="5">
        <f>VLOOKUP(B3752,payment!$A$2:$I$14625,7,0)</f>
        <v>43039</v>
      </c>
      <c r="K3752" s="6">
        <f>VLOOKUP(B3752,payment!$A$2:$I$14625,8,0)</f>
        <v>0.93089</v>
      </c>
    </row>
    <row r="3753" spans="1:11">
      <c r="A3753">
        <v>3752</v>
      </c>
      <c r="B3753">
        <v>4466</v>
      </c>
      <c r="C3753">
        <f>VLOOKUP(B3753,payment!$A$2:$B$14625,2,0)</f>
        <v>275</v>
      </c>
      <c r="D3753" t="str">
        <f t="shared" si="116"/>
        <v>롯데리아</v>
      </c>
      <c r="E3753" t="str">
        <f>VLOOKUP(B3753,payment!$A$2:$I$14625,3,0)</f>
        <v>롯데리아</v>
      </c>
      <c r="F3753">
        <f>VLOOKUP(B3753,payment!$A$2:$I$14625,4,0)</f>
        <v>37.697093000000002</v>
      </c>
      <c r="G3753">
        <f>VLOOKUP(B3753,payment!$A$2:$I$14625,5,0)</f>
        <v>127.05189</v>
      </c>
      <c r="H3753" t="str">
        <f>VLOOKUP(E3753,gift_meta!$B$2:$C$33,2,0)</f>
        <v>롯데리아 음료M 제공</v>
      </c>
      <c r="I3753">
        <f t="shared" ca="1" si="117"/>
        <v>400</v>
      </c>
      <c r="J3753" s="5">
        <f>VLOOKUP(B3753,payment!$A$2:$I$14625,7,0)</f>
        <v>42451</v>
      </c>
      <c r="K3753" s="6">
        <f>VLOOKUP(B3753,payment!$A$2:$I$14625,8,0)</f>
        <v>0.78139999999999998</v>
      </c>
    </row>
    <row r="3754" spans="1:11">
      <c r="A3754">
        <v>3753</v>
      </c>
      <c r="B3754">
        <v>12436</v>
      </c>
      <c r="C3754">
        <f>VLOOKUP(B3754,payment!$A$2:$B$14625,2,0)</f>
        <v>178</v>
      </c>
      <c r="D3754" t="str">
        <f t="shared" si="116"/>
        <v>교보문고</v>
      </c>
      <c r="E3754" t="str">
        <f>VLOOKUP(B3754,payment!$A$2:$I$14625,3,0)</f>
        <v>교보문고</v>
      </c>
      <c r="F3754">
        <f>VLOOKUP(B3754,payment!$A$2:$I$14625,4,0)</f>
        <v>37.581961</v>
      </c>
      <c r="G3754">
        <f>VLOOKUP(B3754,payment!$A$2:$I$14625,5,0)</f>
        <v>127.004318</v>
      </c>
      <c r="H3754" t="str">
        <f>VLOOKUP(E3754,gift_meta!$B$2:$C$33,2,0)</f>
        <v>도서 구매시 10% 할인</v>
      </c>
      <c r="I3754">
        <f t="shared" ca="1" si="117"/>
        <v>400</v>
      </c>
      <c r="J3754" s="5">
        <f>VLOOKUP(B3754,payment!$A$2:$I$14625,7,0)</f>
        <v>42926</v>
      </c>
      <c r="K3754" s="6">
        <f>VLOOKUP(B3754,payment!$A$2:$I$14625,8,0)</f>
        <v>0.79301999999999995</v>
      </c>
    </row>
    <row r="3755" spans="1:11">
      <c r="A3755">
        <v>3754</v>
      </c>
      <c r="B3755">
        <v>8002</v>
      </c>
      <c r="C3755">
        <f>VLOOKUP(B3755,payment!$A$2:$B$14625,2,0)</f>
        <v>243</v>
      </c>
      <c r="D3755" t="str">
        <f t="shared" si="116"/>
        <v>파리바게트</v>
      </c>
      <c r="E3755" t="str">
        <f>VLOOKUP(B3755,payment!$A$2:$I$14625,3,0)</f>
        <v>파리바게트</v>
      </c>
      <c r="F3755">
        <f>VLOOKUP(B3755,payment!$A$2:$I$14625,4,0)</f>
        <v>37.614767000000001</v>
      </c>
      <c r="G3755">
        <f>VLOOKUP(B3755,payment!$A$2:$I$14625,5,0)</f>
        <v>127.024652</v>
      </c>
      <c r="H3755" t="str">
        <f>VLOOKUP(E3755,gift_meta!$B$2:$C$33,2,0)</f>
        <v>1000원 이상 10% 할인</v>
      </c>
      <c r="I3755">
        <f t="shared" ca="1" si="117"/>
        <v>1500</v>
      </c>
      <c r="J3755" s="5">
        <f>VLOOKUP(B3755,payment!$A$2:$I$14625,7,0)</f>
        <v>42567</v>
      </c>
      <c r="K3755" s="6">
        <f>VLOOKUP(B3755,payment!$A$2:$I$14625,8,0)</f>
        <v>0.76871999999999996</v>
      </c>
    </row>
    <row r="3756" spans="1:11">
      <c r="A3756">
        <v>3755</v>
      </c>
      <c r="B3756">
        <v>8927</v>
      </c>
      <c r="C3756">
        <f>VLOOKUP(B3756,payment!$A$2:$B$14625,2,0)</f>
        <v>293</v>
      </c>
      <c r="D3756" t="str">
        <f t="shared" si="116"/>
        <v>한신포차</v>
      </c>
      <c r="E3756" t="str">
        <f>VLOOKUP(B3756,payment!$A$2:$I$14625,3,0)</f>
        <v>한신포차</v>
      </c>
      <c r="F3756">
        <f>VLOOKUP(B3756,payment!$A$2:$I$14625,4,0)</f>
        <v>37.504207000000001</v>
      </c>
      <c r="G3756">
        <f>VLOOKUP(B3756,payment!$A$2:$I$14625,5,0)</f>
        <v>127.125975</v>
      </c>
      <c r="H3756" t="str">
        <f>VLOOKUP(E3756,gift_meta!$B$2:$C$33,2,0)</f>
        <v>닭발 주문시 주먹밥 증정</v>
      </c>
      <c r="I3756">
        <f t="shared" ca="1" si="117"/>
        <v>500</v>
      </c>
      <c r="J3756" s="5">
        <f>VLOOKUP(B3756,payment!$A$2:$I$14625,7,0)</f>
        <v>42910</v>
      </c>
      <c r="K3756" s="6">
        <f>VLOOKUP(B3756,payment!$A$2:$I$14625,8,0)</f>
        <v>0.81642999999999999</v>
      </c>
    </row>
    <row r="3757" spans="1:11">
      <c r="A3757">
        <v>3756</v>
      </c>
      <c r="B3757">
        <v>10919</v>
      </c>
      <c r="C3757">
        <f>VLOOKUP(B3757,payment!$A$2:$B$14625,2,0)</f>
        <v>120</v>
      </c>
      <c r="D3757" t="str">
        <f t="shared" si="116"/>
        <v>아웃백</v>
      </c>
      <c r="E3757" t="str">
        <f>VLOOKUP(B3757,payment!$A$2:$I$14625,3,0)</f>
        <v>아웃백</v>
      </c>
      <c r="F3757">
        <f>VLOOKUP(B3757,payment!$A$2:$I$14625,4,0)</f>
        <v>37.485225</v>
      </c>
      <c r="G3757">
        <f>VLOOKUP(B3757,payment!$A$2:$I$14625,5,0)</f>
        <v>126.896002</v>
      </c>
      <c r="H3757" t="str">
        <f>VLOOKUP(E3757,gift_meta!$B$2:$C$33,2,0)</f>
        <v>스테이크 주문시 10% 할인</v>
      </c>
      <c r="I3757">
        <f t="shared" ca="1" si="117"/>
        <v>1700</v>
      </c>
      <c r="J3757" s="5">
        <f>VLOOKUP(B3757,payment!$A$2:$I$14625,7,0)</f>
        <v>42966</v>
      </c>
      <c r="K3757" s="6">
        <f>VLOOKUP(B3757,payment!$A$2:$I$14625,8,0)</f>
        <v>0.39400000000000002</v>
      </c>
    </row>
    <row r="3758" spans="1:11">
      <c r="A3758">
        <v>3757</v>
      </c>
      <c r="B3758">
        <v>13304</v>
      </c>
      <c r="C3758">
        <f>VLOOKUP(B3758,payment!$A$2:$B$14625,2,0)</f>
        <v>47</v>
      </c>
      <c r="D3758" t="str">
        <f t="shared" si="116"/>
        <v>이비인후과</v>
      </c>
      <c r="E3758" t="str">
        <f>VLOOKUP(B3758,payment!$A$2:$I$14625,3,0)</f>
        <v>이비인후과</v>
      </c>
      <c r="F3758">
        <f>VLOOKUP(B3758,payment!$A$2:$I$14625,4,0)</f>
        <v>37.476166999999997</v>
      </c>
      <c r="G3758">
        <f>VLOOKUP(B3758,payment!$A$2:$I$14625,5,0)</f>
        <v>127.168578</v>
      </c>
      <c r="H3758" t="str">
        <f>VLOOKUP(E3758,gift_meta!$B$2:$C$33,2,0)</f>
        <v>코세척 서비스(무료)</v>
      </c>
      <c r="I3758">
        <f t="shared" ca="1" si="117"/>
        <v>1700</v>
      </c>
      <c r="J3758" s="5">
        <f>VLOOKUP(B3758,payment!$A$2:$I$14625,7,0)</f>
        <v>42652</v>
      </c>
      <c r="K3758" s="6">
        <f>VLOOKUP(B3758,payment!$A$2:$I$14625,8,0)</f>
        <v>0.46388000000000001</v>
      </c>
    </row>
    <row r="3759" spans="1:11">
      <c r="A3759">
        <v>3758</v>
      </c>
      <c r="B3759">
        <v>9728</v>
      </c>
      <c r="C3759">
        <f>VLOOKUP(B3759,payment!$A$2:$B$14625,2,0)</f>
        <v>38</v>
      </c>
      <c r="D3759" t="str">
        <f t="shared" si="116"/>
        <v>동경야네</v>
      </c>
      <c r="E3759" t="str">
        <f>VLOOKUP(B3759,payment!$A$2:$I$14625,3,0)</f>
        <v>동경야네</v>
      </c>
      <c r="F3759">
        <f>VLOOKUP(B3759,payment!$A$2:$I$14625,4,0)</f>
        <v>37.463329999999999</v>
      </c>
      <c r="G3759">
        <f>VLOOKUP(B3759,payment!$A$2:$I$14625,5,0)</f>
        <v>126.91650199999999</v>
      </c>
      <c r="H3759" t="str">
        <f>VLOOKUP(E3759,gift_meta!$B$2:$C$33,2,0)</f>
        <v>사케동 10% 할인</v>
      </c>
      <c r="I3759">
        <f t="shared" ca="1" si="117"/>
        <v>1700</v>
      </c>
      <c r="J3759" s="5">
        <f>VLOOKUP(B3759,payment!$A$2:$I$14625,7,0)</f>
        <v>42805</v>
      </c>
      <c r="K3759" s="6">
        <f>VLOOKUP(B3759,payment!$A$2:$I$14625,8,0)</f>
        <v>0.82726</v>
      </c>
    </row>
    <row r="3760" spans="1:11">
      <c r="A3760">
        <v>3759</v>
      </c>
      <c r="B3760">
        <v>11474</v>
      </c>
      <c r="C3760">
        <f>VLOOKUP(B3760,payment!$A$2:$B$14625,2,0)</f>
        <v>92</v>
      </c>
      <c r="D3760" t="str">
        <f t="shared" si="116"/>
        <v>아웃닭</v>
      </c>
      <c r="E3760" t="str">
        <f>VLOOKUP(B3760,payment!$A$2:$I$14625,3,0)</f>
        <v>아웃닭</v>
      </c>
      <c r="F3760">
        <f>VLOOKUP(B3760,payment!$A$2:$I$14625,4,0)</f>
        <v>37.642842999999999</v>
      </c>
      <c r="G3760">
        <f>VLOOKUP(B3760,payment!$A$2:$I$14625,5,0)</f>
        <v>127.11568200000001</v>
      </c>
      <c r="H3760" t="str">
        <f>VLOOKUP(E3760,gift_meta!$B$2:$C$33,2,0)</f>
        <v>치즈스틱 2개 제공</v>
      </c>
      <c r="I3760">
        <f t="shared" ca="1" si="117"/>
        <v>1200</v>
      </c>
      <c r="J3760" s="5">
        <f>VLOOKUP(B3760,payment!$A$2:$I$14625,7,0)</f>
        <v>42750</v>
      </c>
      <c r="K3760" s="6">
        <f>VLOOKUP(B3760,payment!$A$2:$I$14625,8,0)</f>
        <v>0.71148999999999996</v>
      </c>
    </row>
    <row r="3761" spans="1:11">
      <c r="A3761">
        <v>3760</v>
      </c>
      <c r="B3761">
        <v>2011</v>
      </c>
      <c r="C3761">
        <f>VLOOKUP(B3761,payment!$A$2:$B$14625,2,0)</f>
        <v>53</v>
      </c>
      <c r="D3761" t="str">
        <f t="shared" si="116"/>
        <v>구이가</v>
      </c>
      <c r="E3761" t="str">
        <f>VLOOKUP(B3761,payment!$A$2:$I$14625,3,0)</f>
        <v>구이가</v>
      </c>
      <c r="F3761">
        <f>VLOOKUP(B3761,payment!$A$2:$I$14625,4,0)</f>
        <v>37.649507</v>
      </c>
      <c r="G3761">
        <f>VLOOKUP(B3761,payment!$A$2:$I$14625,5,0)</f>
        <v>126.932013</v>
      </c>
      <c r="H3761" t="str">
        <f>VLOOKUP(E3761,gift_meta!$B$2:$C$33,2,0)</f>
        <v>한판 주문시 사이다 제공</v>
      </c>
      <c r="I3761">
        <f t="shared" ca="1" si="117"/>
        <v>1000</v>
      </c>
      <c r="J3761" s="5">
        <f>VLOOKUP(B3761,payment!$A$2:$I$14625,7,0)</f>
        <v>42493</v>
      </c>
      <c r="K3761" s="6">
        <f>VLOOKUP(B3761,payment!$A$2:$I$14625,8,0)</f>
        <v>0.60690999999999995</v>
      </c>
    </row>
    <row r="3762" spans="1:11">
      <c r="A3762">
        <v>3761</v>
      </c>
      <c r="B3762">
        <v>11846</v>
      </c>
      <c r="C3762">
        <f>VLOOKUP(B3762,payment!$A$2:$B$14625,2,0)</f>
        <v>31</v>
      </c>
      <c r="D3762" t="str">
        <f t="shared" si="116"/>
        <v>구이가</v>
      </c>
      <c r="E3762" t="str">
        <f>VLOOKUP(B3762,payment!$A$2:$I$14625,3,0)</f>
        <v>구이가</v>
      </c>
      <c r="F3762">
        <f>VLOOKUP(B3762,payment!$A$2:$I$14625,4,0)</f>
        <v>37.495305000000002</v>
      </c>
      <c r="G3762">
        <f>VLOOKUP(B3762,payment!$A$2:$I$14625,5,0)</f>
        <v>126.93590500000001</v>
      </c>
      <c r="H3762" t="str">
        <f>VLOOKUP(E3762,gift_meta!$B$2:$C$33,2,0)</f>
        <v>한판 주문시 사이다 제공</v>
      </c>
      <c r="I3762">
        <f t="shared" ca="1" si="117"/>
        <v>1700</v>
      </c>
      <c r="J3762" s="5">
        <f>VLOOKUP(B3762,payment!$A$2:$I$14625,7,0)</f>
        <v>42425</v>
      </c>
      <c r="K3762" s="6">
        <f>VLOOKUP(B3762,payment!$A$2:$I$14625,8,0)</f>
        <v>0.97150000000000003</v>
      </c>
    </row>
    <row r="3763" spans="1:11">
      <c r="A3763">
        <v>3762</v>
      </c>
      <c r="B3763">
        <v>14429</v>
      </c>
      <c r="C3763">
        <f>VLOOKUP(B3763,payment!$A$2:$B$14625,2,0)</f>
        <v>180</v>
      </c>
      <c r="D3763" t="str">
        <f t="shared" si="116"/>
        <v>스시진</v>
      </c>
      <c r="E3763" t="str">
        <f>VLOOKUP(B3763,payment!$A$2:$I$14625,3,0)</f>
        <v>스시진</v>
      </c>
      <c r="F3763">
        <f>VLOOKUP(B3763,payment!$A$2:$I$14625,4,0)</f>
        <v>37.449033</v>
      </c>
      <c r="G3763">
        <f>VLOOKUP(B3763,payment!$A$2:$I$14625,5,0)</f>
        <v>127.050089</v>
      </c>
      <c r="H3763" t="str">
        <f>VLOOKUP(E3763,gift_meta!$B$2:$C$33,2,0)</f>
        <v>2pcs 무료 제공</v>
      </c>
      <c r="I3763">
        <f t="shared" ca="1" si="117"/>
        <v>600</v>
      </c>
      <c r="J3763" s="5">
        <f>VLOOKUP(B3763,payment!$A$2:$I$14625,7,0)</f>
        <v>42686</v>
      </c>
      <c r="K3763" s="6">
        <f>VLOOKUP(B3763,payment!$A$2:$I$14625,8,0)</f>
        <v>0.49057000000000001</v>
      </c>
    </row>
    <row r="3764" spans="1:11">
      <c r="A3764">
        <v>3763</v>
      </c>
      <c r="B3764">
        <v>4720</v>
      </c>
      <c r="C3764">
        <f>VLOOKUP(B3764,payment!$A$2:$B$14625,2,0)</f>
        <v>75</v>
      </c>
      <c r="D3764" t="str">
        <f t="shared" si="116"/>
        <v>홍콩반점</v>
      </c>
      <c r="E3764" t="str">
        <f>VLOOKUP(B3764,payment!$A$2:$I$14625,3,0)</f>
        <v>홍콩반점</v>
      </c>
      <c r="F3764">
        <f>VLOOKUP(B3764,payment!$A$2:$I$14625,4,0)</f>
        <v>37.640315999999999</v>
      </c>
      <c r="G3764">
        <f>VLOOKUP(B3764,payment!$A$2:$I$14625,5,0)</f>
        <v>127.001327</v>
      </c>
      <c r="H3764" t="str">
        <f>VLOOKUP(E3764,gift_meta!$B$2:$C$33,2,0)</f>
        <v>찹쌀 탕수육 10% 할인</v>
      </c>
      <c r="I3764">
        <f t="shared" ca="1" si="117"/>
        <v>1700</v>
      </c>
      <c r="J3764" s="5">
        <f>VLOOKUP(B3764,payment!$A$2:$I$14625,7,0)</f>
        <v>42565</v>
      </c>
      <c r="K3764" s="6">
        <f>VLOOKUP(B3764,payment!$A$2:$I$14625,8,0)</f>
        <v>0.38794000000000001</v>
      </c>
    </row>
    <row r="3765" spans="1:11">
      <c r="A3765">
        <v>3764</v>
      </c>
      <c r="B3765">
        <v>277</v>
      </c>
      <c r="C3765">
        <f>VLOOKUP(B3765,payment!$A$2:$B$14625,2,0)</f>
        <v>104</v>
      </c>
      <c r="D3765" t="str">
        <f t="shared" si="116"/>
        <v>이디야커피</v>
      </c>
      <c r="E3765" t="str">
        <f>VLOOKUP(B3765,payment!$A$2:$I$14625,3,0)</f>
        <v>이디야커피</v>
      </c>
      <c r="F3765">
        <f>VLOOKUP(B3765,payment!$A$2:$I$14625,4,0)</f>
        <v>37.608879999999999</v>
      </c>
      <c r="G3765">
        <f>VLOOKUP(B3765,payment!$A$2:$I$14625,5,0)</f>
        <v>127.106617</v>
      </c>
      <c r="H3765" t="str">
        <f>VLOOKUP(E3765,gift_meta!$B$2:$C$33,2,0)</f>
        <v>스마트 오더 사용시 10% 할인</v>
      </c>
      <c r="I3765">
        <f t="shared" ca="1" si="117"/>
        <v>600</v>
      </c>
      <c r="J3765" s="5">
        <f>VLOOKUP(B3765,payment!$A$2:$I$14625,7,0)</f>
        <v>42770</v>
      </c>
      <c r="K3765" s="6">
        <f>VLOOKUP(B3765,payment!$A$2:$I$14625,8,0)</f>
        <v>0.75795000000000001</v>
      </c>
    </row>
    <row r="3766" spans="1:11">
      <c r="A3766">
        <v>3765</v>
      </c>
      <c r="B3766">
        <v>3556</v>
      </c>
      <c r="C3766">
        <f>VLOOKUP(B3766,payment!$A$2:$B$14625,2,0)</f>
        <v>131</v>
      </c>
      <c r="D3766" t="str">
        <f t="shared" si="116"/>
        <v>교보문고</v>
      </c>
      <c r="E3766" t="str">
        <f>VLOOKUP(B3766,payment!$A$2:$I$14625,3,0)</f>
        <v>교보문고</v>
      </c>
      <c r="F3766">
        <f>VLOOKUP(B3766,payment!$A$2:$I$14625,4,0)</f>
        <v>37.535640000000001</v>
      </c>
      <c r="G3766">
        <f>VLOOKUP(B3766,payment!$A$2:$I$14625,5,0)</f>
        <v>126.869012</v>
      </c>
      <c r="H3766" t="str">
        <f>VLOOKUP(E3766,gift_meta!$B$2:$C$33,2,0)</f>
        <v>도서 구매시 10% 할인</v>
      </c>
      <c r="I3766">
        <f t="shared" ca="1" si="117"/>
        <v>1600</v>
      </c>
      <c r="J3766" s="5">
        <f>VLOOKUP(B3766,payment!$A$2:$I$14625,7,0)</f>
        <v>42465</v>
      </c>
      <c r="K3766" s="6">
        <f>VLOOKUP(B3766,payment!$A$2:$I$14625,8,0)</f>
        <v>0.62177000000000004</v>
      </c>
    </row>
    <row r="3767" spans="1:11">
      <c r="A3767">
        <v>3766</v>
      </c>
      <c r="B3767">
        <v>6684</v>
      </c>
      <c r="C3767">
        <f>VLOOKUP(B3767,payment!$A$2:$B$14625,2,0)</f>
        <v>44</v>
      </c>
      <c r="D3767" t="str">
        <f t="shared" si="116"/>
        <v>아웃닭</v>
      </c>
      <c r="E3767" t="str">
        <f>VLOOKUP(B3767,payment!$A$2:$I$14625,3,0)</f>
        <v>아웃닭</v>
      </c>
      <c r="F3767">
        <f>VLOOKUP(B3767,payment!$A$2:$I$14625,4,0)</f>
        <v>37.699126</v>
      </c>
      <c r="G3767">
        <f>VLOOKUP(B3767,payment!$A$2:$I$14625,5,0)</f>
        <v>127.165207</v>
      </c>
      <c r="H3767" t="str">
        <f>VLOOKUP(E3767,gift_meta!$B$2:$C$33,2,0)</f>
        <v>치즈스틱 2개 제공</v>
      </c>
      <c r="I3767">
        <f t="shared" ca="1" si="117"/>
        <v>1500</v>
      </c>
      <c r="J3767" s="5">
        <f>VLOOKUP(B3767,payment!$A$2:$I$14625,7,0)</f>
        <v>42897</v>
      </c>
      <c r="K3767" s="6">
        <f>VLOOKUP(B3767,payment!$A$2:$I$14625,8,0)</f>
        <v>0.86546999999999996</v>
      </c>
    </row>
    <row r="3768" spans="1:11">
      <c r="A3768">
        <v>3767</v>
      </c>
      <c r="B3768">
        <v>7751</v>
      </c>
      <c r="C3768">
        <f>VLOOKUP(B3768,payment!$A$2:$B$14625,2,0)</f>
        <v>139</v>
      </c>
      <c r="D3768" t="str">
        <f t="shared" si="116"/>
        <v>뚜레쥬르</v>
      </c>
      <c r="E3768" t="str">
        <f>VLOOKUP(B3768,payment!$A$2:$I$14625,3,0)</f>
        <v>뚜레쥬르</v>
      </c>
      <c r="F3768">
        <f>VLOOKUP(B3768,payment!$A$2:$I$14625,4,0)</f>
        <v>37.660679999999999</v>
      </c>
      <c r="G3768">
        <f>VLOOKUP(B3768,payment!$A$2:$I$14625,5,0)</f>
        <v>127.00108400000001</v>
      </c>
      <c r="H3768" t="str">
        <f>VLOOKUP(E3768,gift_meta!$B$2:$C$33,2,0)</f>
        <v>2000원 이상 5% 할인</v>
      </c>
      <c r="I3768">
        <f t="shared" ca="1" si="117"/>
        <v>1600</v>
      </c>
      <c r="J3768" s="5">
        <f>VLOOKUP(B3768,payment!$A$2:$I$14625,7,0)</f>
        <v>42991</v>
      </c>
      <c r="K3768" s="6">
        <f>VLOOKUP(B3768,payment!$A$2:$I$14625,8,0)</f>
        <v>0.59213000000000005</v>
      </c>
    </row>
    <row r="3769" spans="1:11">
      <c r="A3769">
        <v>3768</v>
      </c>
      <c r="B3769">
        <v>5658</v>
      </c>
      <c r="C3769">
        <f>VLOOKUP(B3769,payment!$A$2:$B$14625,2,0)</f>
        <v>284</v>
      </c>
      <c r="D3769" t="str">
        <f t="shared" si="116"/>
        <v>구이가</v>
      </c>
      <c r="E3769" t="str">
        <f>VLOOKUP(B3769,payment!$A$2:$I$14625,3,0)</f>
        <v>구이가</v>
      </c>
      <c r="F3769">
        <f>VLOOKUP(B3769,payment!$A$2:$I$14625,4,0)</f>
        <v>37.623863999999998</v>
      </c>
      <c r="G3769">
        <f>VLOOKUP(B3769,payment!$A$2:$I$14625,5,0)</f>
        <v>126.955845</v>
      </c>
      <c r="H3769" t="str">
        <f>VLOOKUP(E3769,gift_meta!$B$2:$C$33,2,0)</f>
        <v>한판 주문시 사이다 제공</v>
      </c>
      <c r="I3769">
        <f t="shared" ca="1" si="117"/>
        <v>200</v>
      </c>
      <c r="J3769" s="5">
        <f>VLOOKUP(B3769,payment!$A$2:$I$14625,7,0)</f>
        <v>42544</v>
      </c>
      <c r="K3769" s="6">
        <f>VLOOKUP(B3769,payment!$A$2:$I$14625,8,0)</f>
        <v>0.56430999999999998</v>
      </c>
    </row>
    <row r="3770" spans="1:11">
      <c r="A3770">
        <v>3769</v>
      </c>
      <c r="B3770">
        <v>3243</v>
      </c>
      <c r="C3770">
        <f>VLOOKUP(B3770,payment!$A$2:$B$14625,2,0)</f>
        <v>100</v>
      </c>
      <c r="D3770" t="str">
        <f t="shared" si="116"/>
        <v>매드포갈릭</v>
      </c>
      <c r="E3770" t="str">
        <f>VLOOKUP(B3770,payment!$A$2:$I$14625,3,0)</f>
        <v>매드포갈릭</v>
      </c>
      <c r="F3770">
        <f>VLOOKUP(B3770,payment!$A$2:$I$14625,4,0)</f>
        <v>37.702393000000001</v>
      </c>
      <c r="G3770">
        <f>VLOOKUP(B3770,payment!$A$2:$I$14625,5,0)</f>
        <v>126.93550500000001</v>
      </c>
      <c r="H3770" t="str">
        <f>VLOOKUP(E3770,gift_meta!$B$2:$C$33,2,0)</f>
        <v>에이드 무료 제공</v>
      </c>
      <c r="I3770">
        <f t="shared" ca="1" si="117"/>
        <v>700</v>
      </c>
      <c r="J3770" s="5">
        <f>VLOOKUP(B3770,payment!$A$2:$I$14625,7,0)</f>
        <v>43189</v>
      </c>
      <c r="K3770" s="6">
        <f>VLOOKUP(B3770,payment!$A$2:$I$14625,8,0)</f>
        <v>0.49358999999999997</v>
      </c>
    </row>
    <row r="3771" spans="1:11">
      <c r="A3771">
        <v>3770</v>
      </c>
      <c r="B3771">
        <v>6617</v>
      </c>
      <c r="C3771">
        <f>VLOOKUP(B3771,payment!$A$2:$B$14625,2,0)</f>
        <v>225</v>
      </c>
      <c r="D3771" t="str">
        <f t="shared" si="116"/>
        <v>엔젤리너스</v>
      </c>
      <c r="E3771" t="str">
        <f>VLOOKUP(B3771,payment!$A$2:$I$14625,3,0)</f>
        <v>엔젤리너스</v>
      </c>
      <c r="F3771">
        <f>VLOOKUP(B3771,payment!$A$2:$I$14625,4,0)</f>
        <v>37.535325</v>
      </c>
      <c r="G3771">
        <f>VLOOKUP(B3771,payment!$A$2:$I$14625,5,0)</f>
        <v>126.95868900000001</v>
      </c>
      <c r="H3771" t="str">
        <f>VLOOKUP(E3771,gift_meta!$B$2:$C$33,2,0)</f>
        <v>제조 음료 주문시 10% 할인</v>
      </c>
      <c r="I3771">
        <f t="shared" ca="1" si="117"/>
        <v>200</v>
      </c>
      <c r="J3771" s="5">
        <f>VLOOKUP(B3771,payment!$A$2:$I$14625,7,0)</f>
        <v>43189</v>
      </c>
      <c r="K3771" s="6">
        <f>VLOOKUP(B3771,payment!$A$2:$I$14625,8,0)</f>
        <v>0.41758000000000001</v>
      </c>
    </row>
    <row r="3772" spans="1:11">
      <c r="A3772">
        <v>3771</v>
      </c>
      <c r="B3772">
        <v>13942</v>
      </c>
      <c r="C3772">
        <f>VLOOKUP(B3772,payment!$A$2:$B$14625,2,0)</f>
        <v>55</v>
      </c>
      <c r="D3772" t="str">
        <f t="shared" si="116"/>
        <v>롯데리아</v>
      </c>
      <c r="E3772" t="str">
        <f>VLOOKUP(B3772,payment!$A$2:$I$14625,3,0)</f>
        <v>롯데리아</v>
      </c>
      <c r="F3772">
        <f>VLOOKUP(B3772,payment!$A$2:$I$14625,4,0)</f>
        <v>37.587515000000003</v>
      </c>
      <c r="G3772">
        <f>VLOOKUP(B3772,payment!$A$2:$I$14625,5,0)</f>
        <v>126.988338</v>
      </c>
      <c r="H3772" t="str">
        <f>VLOOKUP(E3772,gift_meta!$B$2:$C$33,2,0)</f>
        <v>롯데리아 음료M 제공</v>
      </c>
      <c r="I3772">
        <f t="shared" ca="1" si="117"/>
        <v>700</v>
      </c>
      <c r="J3772" s="5">
        <f>VLOOKUP(B3772,payment!$A$2:$I$14625,7,0)</f>
        <v>42608</v>
      </c>
      <c r="K3772" s="6">
        <f>VLOOKUP(B3772,payment!$A$2:$I$14625,8,0)</f>
        <v>0.80184</v>
      </c>
    </row>
    <row r="3773" spans="1:11">
      <c r="A3773">
        <v>3772</v>
      </c>
      <c r="B3773">
        <v>12161</v>
      </c>
      <c r="C3773">
        <f>VLOOKUP(B3773,payment!$A$2:$B$14625,2,0)</f>
        <v>212</v>
      </c>
      <c r="D3773" t="str">
        <f t="shared" si="116"/>
        <v>반디앤루니스</v>
      </c>
      <c r="E3773" t="str">
        <f>VLOOKUP(B3773,payment!$A$2:$I$14625,3,0)</f>
        <v>반디앤루니스</v>
      </c>
      <c r="F3773">
        <f>VLOOKUP(B3773,payment!$A$2:$I$14625,4,0)</f>
        <v>37.642792999999998</v>
      </c>
      <c r="G3773">
        <f>VLOOKUP(B3773,payment!$A$2:$I$14625,5,0)</f>
        <v>126.923236</v>
      </c>
      <c r="H3773" t="str">
        <f>VLOOKUP(E3773,gift_meta!$B$2:$C$33,2,0)</f>
        <v>도서 구매시 5% 할인</v>
      </c>
      <c r="I3773">
        <f t="shared" ca="1" si="117"/>
        <v>1800</v>
      </c>
      <c r="J3773" s="5">
        <f>VLOOKUP(B3773,payment!$A$2:$I$14625,7,0)</f>
        <v>43092</v>
      </c>
      <c r="K3773" s="6">
        <f>VLOOKUP(B3773,payment!$A$2:$I$14625,8,0)</f>
        <v>0.67793000000000003</v>
      </c>
    </row>
    <row r="3774" spans="1:11">
      <c r="A3774">
        <v>3773</v>
      </c>
      <c r="B3774">
        <v>4792</v>
      </c>
      <c r="C3774">
        <f>VLOOKUP(B3774,payment!$A$2:$B$14625,2,0)</f>
        <v>255</v>
      </c>
      <c r="D3774" t="str">
        <f t="shared" si="116"/>
        <v>스시로로</v>
      </c>
      <c r="E3774" t="str">
        <f>VLOOKUP(B3774,payment!$A$2:$I$14625,3,0)</f>
        <v>스시로로</v>
      </c>
      <c r="F3774">
        <f>VLOOKUP(B3774,payment!$A$2:$I$14625,4,0)</f>
        <v>37.472211999999999</v>
      </c>
      <c r="G3774">
        <f>VLOOKUP(B3774,payment!$A$2:$I$14625,5,0)</f>
        <v>127.042439</v>
      </c>
      <c r="H3774" t="str">
        <f>VLOOKUP(E3774,gift_meta!$B$2:$C$33,2,0)</f>
        <v>2pcs 무료 제공</v>
      </c>
      <c r="I3774">
        <f t="shared" ca="1" si="117"/>
        <v>400</v>
      </c>
      <c r="J3774" s="5">
        <f>VLOOKUP(B3774,payment!$A$2:$I$14625,7,0)</f>
        <v>42678</v>
      </c>
      <c r="K3774" s="6">
        <f>VLOOKUP(B3774,payment!$A$2:$I$14625,8,0)</f>
        <v>0.92935999999999996</v>
      </c>
    </row>
    <row r="3775" spans="1:11">
      <c r="A3775">
        <v>3774</v>
      </c>
      <c r="B3775">
        <v>5750</v>
      </c>
      <c r="C3775">
        <f>VLOOKUP(B3775,payment!$A$2:$B$14625,2,0)</f>
        <v>243</v>
      </c>
      <c r="D3775" t="str">
        <f t="shared" si="116"/>
        <v>이디야커피</v>
      </c>
      <c r="E3775" t="str">
        <f>VLOOKUP(B3775,payment!$A$2:$I$14625,3,0)</f>
        <v>이디야커피</v>
      </c>
      <c r="F3775">
        <f>VLOOKUP(B3775,payment!$A$2:$I$14625,4,0)</f>
        <v>37.589008</v>
      </c>
      <c r="G3775">
        <f>VLOOKUP(B3775,payment!$A$2:$I$14625,5,0)</f>
        <v>126.920452</v>
      </c>
      <c r="H3775" t="str">
        <f>VLOOKUP(E3775,gift_meta!$B$2:$C$33,2,0)</f>
        <v>스마트 오더 사용시 10% 할인</v>
      </c>
      <c r="I3775">
        <f t="shared" ca="1" si="117"/>
        <v>1200</v>
      </c>
      <c r="J3775" s="5">
        <f>VLOOKUP(B3775,payment!$A$2:$I$14625,7,0)</f>
        <v>42636</v>
      </c>
      <c r="K3775" s="6">
        <f>VLOOKUP(B3775,payment!$A$2:$I$14625,8,0)</f>
        <v>0.84638000000000002</v>
      </c>
    </row>
    <row r="3776" spans="1:11">
      <c r="A3776">
        <v>3775</v>
      </c>
      <c r="B3776">
        <v>3012</v>
      </c>
      <c r="C3776">
        <f>VLOOKUP(B3776,payment!$A$2:$B$14625,2,0)</f>
        <v>211</v>
      </c>
      <c r="D3776" t="str">
        <f t="shared" si="116"/>
        <v>반디앤루니스</v>
      </c>
      <c r="E3776" t="str">
        <f>VLOOKUP(B3776,payment!$A$2:$I$14625,3,0)</f>
        <v>반디앤루니스</v>
      </c>
      <c r="F3776">
        <f>VLOOKUP(B3776,payment!$A$2:$I$14625,4,0)</f>
        <v>37.659471000000003</v>
      </c>
      <c r="G3776">
        <f>VLOOKUP(B3776,payment!$A$2:$I$14625,5,0)</f>
        <v>127.08700399999999</v>
      </c>
      <c r="H3776" t="str">
        <f>VLOOKUP(E3776,gift_meta!$B$2:$C$33,2,0)</f>
        <v>도서 구매시 5% 할인</v>
      </c>
      <c r="I3776">
        <f t="shared" ca="1" si="117"/>
        <v>1200</v>
      </c>
      <c r="J3776" s="5">
        <f>VLOOKUP(B3776,payment!$A$2:$I$14625,7,0)</f>
        <v>43154</v>
      </c>
      <c r="K3776" s="6">
        <f>VLOOKUP(B3776,payment!$A$2:$I$14625,8,0)</f>
        <v>0.77148000000000005</v>
      </c>
    </row>
    <row r="3777" spans="1:11">
      <c r="A3777">
        <v>3776</v>
      </c>
      <c r="B3777">
        <v>13082</v>
      </c>
      <c r="C3777">
        <f>VLOOKUP(B3777,payment!$A$2:$B$14625,2,0)</f>
        <v>144</v>
      </c>
      <c r="D3777" t="str">
        <f t="shared" si="116"/>
        <v>스시로로</v>
      </c>
      <c r="E3777" t="str">
        <f>VLOOKUP(B3777,payment!$A$2:$I$14625,3,0)</f>
        <v>스시로로</v>
      </c>
      <c r="F3777">
        <f>VLOOKUP(B3777,payment!$A$2:$I$14625,4,0)</f>
        <v>37.583177999999997</v>
      </c>
      <c r="G3777">
        <f>VLOOKUP(B3777,payment!$A$2:$I$14625,5,0)</f>
        <v>127.187541</v>
      </c>
      <c r="H3777" t="str">
        <f>VLOOKUP(E3777,gift_meta!$B$2:$C$33,2,0)</f>
        <v>2pcs 무료 제공</v>
      </c>
      <c r="I3777">
        <f t="shared" ca="1" si="117"/>
        <v>1200</v>
      </c>
      <c r="J3777" s="5">
        <f>VLOOKUP(B3777,payment!$A$2:$I$14625,7,0)</f>
        <v>42425</v>
      </c>
      <c r="K3777" s="6">
        <f>VLOOKUP(B3777,payment!$A$2:$I$14625,8,0)</f>
        <v>0.68081999999999998</v>
      </c>
    </row>
    <row r="3778" spans="1:11">
      <c r="A3778">
        <v>3777</v>
      </c>
      <c r="B3778">
        <v>12217</v>
      </c>
      <c r="C3778">
        <f>VLOOKUP(B3778,payment!$A$2:$B$14625,2,0)</f>
        <v>290</v>
      </c>
      <c r="D3778" t="str">
        <f t="shared" ref="D3778:D3841" si="118">E3778</f>
        <v>김덕후의곱창조</v>
      </c>
      <c r="E3778" t="str">
        <f>VLOOKUP(B3778,payment!$A$2:$I$14625,3,0)</f>
        <v>김덕후의곱창조</v>
      </c>
      <c r="F3778">
        <f>VLOOKUP(B3778,payment!$A$2:$I$14625,4,0)</f>
        <v>37.602755999999999</v>
      </c>
      <c r="G3778">
        <f>VLOOKUP(B3778,payment!$A$2:$I$14625,5,0)</f>
        <v>126.86471</v>
      </c>
      <c r="H3778" t="str">
        <f>VLOOKUP(E3778,gift_meta!$B$2:$C$33,2,0)</f>
        <v>곱창 무한 리필 2,000 할인</v>
      </c>
      <c r="I3778">
        <f t="shared" ref="I3778:I3841" ca="1" si="119">RANDBETWEEN(1,20)*100</f>
        <v>600</v>
      </c>
      <c r="J3778" s="5">
        <f>VLOOKUP(B3778,payment!$A$2:$I$14625,7,0)</f>
        <v>42906</v>
      </c>
      <c r="K3778" s="6">
        <f>VLOOKUP(B3778,payment!$A$2:$I$14625,8,0)</f>
        <v>0.42914000000000002</v>
      </c>
    </row>
    <row r="3779" spans="1:11">
      <c r="A3779">
        <v>3778</v>
      </c>
      <c r="B3779">
        <v>1372</v>
      </c>
      <c r="C3779">
        <f>VLOOKUP(B3779,payment!$A$2:$B$14625,2,0)</f>
        <v>134</v>
      </c>
      <c r="D3779" t="str">
        <f t="shared" si="118"/>
        <v>리얼후라이</v>
      </c>
      <c r="E3779" t="str">
        <f>VLOOKUP(B3779,payment!$A$2:$I$14625,3,0)</f>
        <v>리얼후라이</v>
      </c>
      <c r="F3779">
        <f>VLOOKUP(B3779,payment!$A$2:$I$14625,4,0)</f>
        <v>37.507738000000003</v>
      </c>
      <c r="G3779">
        <f>VLOOKUP(B3779,payment!$A$2:$I$14625,5,0)</f>
        <v>126.945863</v>
      </c>
      <c r="H3779" t="str">
        <f>VLOOKUP(E3779,gift_meta!$B$2:$C$33,2,0)</f>
        <v>크리스피 후라이드 10% 할인</v>
      </c>
      <c r="I3779">
        <f t="shared" ca="1" si="119"/>
        <v>1900</v>
      </c>
      <c r="J3779" s="5">
        <f>VLOOKUP(B3779,payment!$A$2:$I$14625,7,0)</f>
        <v>43182</v>
      </c>
      <c r="K3779" s="6">
        <f>VLOOKUP(B3779,payment!$A$2:$I$14625,8,0)</f>
        <v>0.46277000000000001</v>
      </c>
    </row>
    <row r="3780" spans="1:11">
      <c r="A3780">
        <v>3779</v>
      </c>
      <c r="B3780">
        <v>9448</v>
      </c>
      <c r="C3780">
        <f>VLOOKUP(B3780,payment!$A$2:$B$14625,2,0)</f>
        <v>22</v>
      </c>
      <c r="D3780" t="str">
        <f t="shared" si="118"/>
        <v>뚜레쥬르</v>
      </c>
      <c r="E3780" t="str">
        <f>VLOOKUP(B3780,payment!$A$2:$I$14625,3,0)</f>
        <v>뚜레쥬르</v>
      </c>
      <c r="F3780">
        <f>VLOOKUP(B3780,payment!$A$2:$I$14625,4,0)</f>
        <v>37.697631999999999</v>
      </c>
      <c r="G3780">
        <f>VLOOKUP(B3780,payment!$A$2:$I$14625,5,0)</f>
        <v>127.178093</v>
      </c>
      <c r="H3780" t="str">
        <f>VLOOKUP(E3780,gift_meta!$B$2:$C$33,2,0)</f>
        <v>2000원 이상 5% 할인</v>
      </c>
      <c r="I3780">
        <f t="shared" ca="1" si="119"/>
        <v>100</v>
      </c>
      <c r="J3780" s="5">
        <f>VLOOKUP(B3780,payment!$A$2:$I$14625,7,0)</f>
        <v>42406</v>
      </c>
      <c r="K3780" s="6">
        <f>VLOOKUP(B3780,payment!$A$2:$I$14625,8,0)</f>
        <v>0.54176999999999997</v>
      </c>
    </row>
    <row r="3781" spans="1:11">
      <c r="A3781">
        <v>3780</v>
      </c>
      <c r="B3781">
        <v>9744</v>
      </c>
      <c r="C3781">
        <f>VLOOKUP(B3781,payment!$A$2:$B$14625,2,0)</f>
        <v>78</v>
      </c>
      <c r="D3781" t="str">
        <f t="shared" si="118"/>
        <v>약국</v>
      </c>
      <c r="E3781" t="str">
        <f>VLOOKUP(B3781,payment!$A$2:$I$14625,3,0)</f>
        <v>약국</v>
      </c>
      <c r="F3781">
        <f>VLOOKUP(B3781,payment!$A$2:$I$14625,4,0)</f>
        <v>37.697330999999998</v>
      </c>
      <c r="G3781">
        <f>VLOOKUP(B3781,payment!$A$2:$I$14625,5,0)</f>
        <v>127.13031100000001</v>
      </c>
      <c r="H3781" t="str">
        <f>VLOOKUP(E3781,gift_meta!$B$2:$C$33,2,0)</f>
        <v>황사 마스크 증정(1매)</v>
      </c>
      <c r="I3781">
        <f t="shared" ca="1" si="119"/>
        <v>1100</v>
      </c>
      <c r="J3781" s="5">
        <f>VLOOKUP(B3781,payment!$A$2:$I$14625,7,0)</f>
        <v>42576</v>
      </c>
      <c r="K3781" s="6">
        <f>VLOOKUP(B3781,payment!$A$2:$I$14625,8,0)</f>
        <v>0.96316999999999997</v>
      </c>
    </row>
    <row r="3782" spans="1:11">
      <c r="A3782">
        <v>3781</v>
      </c>
      <c r="B3782">
        <v>11076</v>
      </c>
      <c r="C3782">
        <f>VLOOKUP(B3782,payment!$A$2:$B$14625,2,0)</f>
        <v>24</v>
      </c>
      <c r="D3782" t="str">
        <f t="shared" si="118"/>
        <v>교보문고</v>
      </c>
      <c r="E3782" t="str">
        <f>VLOOKUP(B3782,payment!$A$2:$I$14625,3,0)</f>
        <v>교보문고</v>
      </c>
      <c r="F3782">
        <f>VLOOKUP(B3782,payment!$A$2:$I$14625,4,0)</f>
        <v>37.519115999999997</v>
      </c>
      <c r="G3782">
        <f>VLOOKUP(B3782,payment!$A$2:$I$14625,5,0)</f>
        <v>127.084136</v>
      </c>
      <c r="H3782" t="str">
        <f>VLOOKUP(E3782,gift_meta!$B$2:$C$33,2,0)</f>
        <v>도서 구매시 10% 할인</v>
      </c>
      <c r="I3782">
        <f t="shared" ca="1" si="119"/>
        <v>100</v>
      </c>
      <c r="J3782" s="5">
        <f>VLOOKUP(B3782,payment!$A$2:$I$14625,7,0)</f>
        <v>42656</v>
      </c>
      <c r="K3782" s="6">
        <f>VLOOKUP(B3782,payment!$A$2:$I$14625,8,0)</f>
        <v>0.72128999999999999</v>
      </c>
    </row>
    <row r="3783" spans="1:11">
      <c r="A3783">
        <v>3782</v>
      </c>
      <c r="B3783">
        <v>9920</v>
      </c>
      <c r="C3783">
        <f>VLOOKUP(B3783,payment!$A$2:$B$14625,2,0)</f>
        <v>227</v>
      </c>
      <c r="D3783" t="str">
        <f t="shared" si="118"/>
        <v>구이가</v>
      </c>
      <c r="E3783" t="str">
        <f>VLOOKUP(B3783,payment!$A$2:$I$14625,3,0)</f>
        <v>구이가</v>
      </c>
      <c r="F3783">
        <f>VLOOKUP(B3783,payment!$A$2:$I$14625,4,0)</f>
        <v>37.474423999999999</v>
      </c>
      <c r="G3783">
        <f>VLOOKUP(B3783,payment!$A$2:$I$14625,5,0)</f>
        <v>127.03208100000001</v>
      </c>
      <c r="H3783" t="str">
        <f>VLOOKUP(E3783,gift_meta!$B$2:$C$33,2,0)</f>
        <v>한판 주문시 사이다 제공</v>
      </c>
      <c r="I3783">
        <f t="shared" ca="1" si="119"/>
        <v>600</v>
      </c>
      <c r="J3783" s="5">
        <f>VLOOKUP(B3783,payment!$A$2:$I$14625,7,0)</f>
        <v>43049</v>
      </c>
      <c r="K3783" s="6">
        <f>VLOOKUP(B3783,payment!$A$2:$I$14625,8,0)</f>
        <v>0.37508000000000002</v>
      </c>
    </row>
    <row r="3784" spans="1:11">
      <c r="A3784">
        <v>3783</v>
      </c>
      <c r="B3784">
        <v>12359</v>
      </c>
      <c r="C3784">
        <f>VLOOKUP(B3784,payment!$A$2:$B$14625,2,0)</f>
        <v>119</v>
      </c>
      <c r="D3784" t="str">
        <f t="shared" si="118"/>
        <v>아웃닭</v>
      </c>
      <c r="E3784" t="str">
        <f>VLOOKUP(B3784,payment!$A$2:$I$14625,3,0)</f>
        <v>아웃닭</v>
      </c>
      <c r="F3784">
        <f>VLOOKUP(B3784,payment!$A$2:$I$14625,4,0)</f>
        <v>37.445138</v>
      </c>
      <c r="G3784">
        <f>VLOOKUP(B3784,payment!$A$2:$I$14625,5,0)</f>
        <v>127.182079</v>
      </c>
      <c r="H3784" t="str">
        <f>VLOOKUP(E3784,gift_meta!$B$2:$C$33,2,0)</f>
        <v>치즈스틱 2개 제공</v>
      </c>
      <c r="I3784">
        <f t="shared" ca="1" si="119"/>
        <v>1800</v>
      </c>
      <c r="J3784" s="5">
        <f>VLOOKUP(B3784,payment!$A$2:$I$14625,7,0)</f>
        <v>42750</v>
      </c>
      <c r="K3784" s="6">
        <f>VLOOKUP(B3784,payment!$A$2:$I$14625,8,0)</f>
        <v>0.50375000000000003</v>
      </c>
    </row>
    <row r="3785" spans="1:11">
      <c r="A3785">
        <v>3784</v>
      </c>
      <c r="B3785">
        <v>10778</v>
      </c>
      <c r="C3785">
        <f>VLOOKUP(B3785,payment!$A$2:$B$14625,2,0)</f>
        <v>35</v>
      </c>
      <c r="D3785" t="str">
        <f t="shared" si="118"/>
        <v>한신포차</v>
      </c>
      <c r="E3785" t="str">
        <f>VLOOKUP(B3785,payment!$A$2:$I$14625,3,0)</f>
        <v>한신포차</v>
      </c>
      <c r="F3785">
        <f>VLOOKUP(B3785,payment!$A$2:$I$14625,4,0)</f>
        <v>37.567467999999998</v>
      </c>
      <c r="G3785">
        <f>VLOOKUP(B3785,payment!$A$2:$I$14625,5,0)</f>
        <v>127.003255</v>
      </c>
      <c r="H3785" t="str">
        <f>VLOOKUP(E3785,gift_meta!$B$2:$C$33,2,0)</f>
        <v>닭발 주문시 주먹밥 증정</v>
      </c>
      <c r="I3785">
        <f t="shared" ca="1" si="119"/>
        <v>300</v>
      </c>
      <c r="J3785" s="5">
        <f>VLOOKUP(B3785,payment!$A$2:$I$14625,7,0)</f>
        <v>42806</v>
      </c>
      <c r="K3785" s="6">
        <f>VLOOKUP(B3785,payment!$A$2:$I$14625,8,0)</f>
        <v>0.40764</v>
      </c>
    </row>
    <row r="3786" spans="1:11">
      <c r="A3786">
        <v>3785</v>
      </c>
      <c r="B3786">
        <v>13305</v>
      </c>
      <c r="C3786">
        <f>VLOOKUP(B3786,payment!$A$2:$B$14625,2,0)</f>
        <v>75</v>
      </c>
      <c r="D3786" t="str">
        <f t="shared" si="118"/>
        <v>오쭈</v>
      </c>
      <c r="E3786" t="str">
        <f>VLOOKUP(B3786,payment!$A$2:$I$14625,3,0)</f>
        <v>오쭈</v>
      </c>
      <c r="F3786">
        <f>VLOOKUP(B3786,payment!$A$2:$I$14625,4,0)</f>
        <v>37.659604000000002</v>
      </c>
      <c r="G3786">
        <f>VLOOKUP(B3786,payment!$A$2:$I$14625,5,0)</f>
        <v>127.069425</v>
      </c>
      <c r="H3786" t="str">
        <f>VLOOKUP(E3786,gift_meta!$B$2:$C$33,2,0)</f>
        <v>치즈 퐁듀 1회 제공</v>
      </c>
      <c r="I3786">
        <f t="shared" ca="1" si="119"/>
        <v>1500</v>
      </c>
      <c r="J3786" s="5">
        <f>VLOOKUP(B3786,payment!$A$2:$I$14625,7,0)</f>
        <v>42574</v>
      </c>
      <c r="K3786" s="6">
        <f>VLOOKUP(B3786,payment!$A$2:$I$14625,8,0)</f>
        <v>0.61328000000000005</v>
      </c>
    </row>
    <row r="3787" spans="1:11">
      <c r="A3787">
        <v>3786</v>
      </c>
      <c r="B3787">
        <v>5142</v>
      </c>
      <c r="C3787">
        <f>VLOOKUP(B3787,payment!$A$2:$B$14625,2,0)</f>
        <v>131</v>
      </c>
      <c r="D3787" t="str">
        <f t="shared" si="118"/>
        <v>엔젤리너스</v>
      </c>
      <c r="E3787" t="str">
        <f>VLOOKUP(B3787,payment!$A$2:$I$14625,3,0)</f>
        <v>엔젤리너스</v>
      </c>
      <c r="F3787">
        <f>VLOOKUP(B3787,payment!$A$2:$I$14625,4,0)</f>
        <v>37.528894999999999</v>
      </c>
      <c r="G3787">
        <f>VLOOKUP(B3787,payment!$A$2:$I$14625,5,0)</f>
        <v>127.173565</v>
      </c>
      <c r="H3787" t="str">
        <f>VLOOKUP(E3787,gift_meta!$B$2:$C$33,2,0)</f>
        <v>제조 음료 주문시 10% 할인</v>
      </c>
      <c r="I3787">
        <f t="shared" ca="1" si="119"/>
        <v>1900</v>
      </c>
      <c r="J3787" s="5">
        <f>VLOOKUP(B3787,payment!$A$2:$I$14625,7,0)</f>
        <v>42557</v>
      </c>
      <c r="K3787" s="6">
        <f>VLOOKUP(B3787,payment!$A$2:$I$14625,8,0)</f>
        <v>0.93315999999999999</v>
      </c>
    </row>
    <row r="3788" spans="1:11">
      <c r="A3788">
        <v>3787</v>
      </c>
      <c r="B3788">
        <v>2386</v>
      </c>
      <c r="C3788">
        <f>VLOOKUP(B3788,payment!$A$2:$B$14625,2,0)</f>
        <v>41</v>
      </c>
      <c r="D3788" t="str">
        <f t="shared" si="118"/>
        <v>김덕후의곱창조</v>
      </c>
      <c r="E3788" t="str">
        <f>VLOOKUP(B3788,payment!$A$2:$I$14625,3,0)</f>
        <v>김덕후의곱창조</v>
      </c>
      <c r="F3788">
        <f>VLOOKUP(B3788,payment!$A$2:$I$14625,4,0)</f>
        <v>37.468806000000001</v>
      </c>
      <c r="G3788">
        <f>VLOOKUP(B3788,payment!$A$2:$I$14625,5,0)</f>
        <v>127.104046</v>
      </c>
      <c r="H3788" t="str">
        <f>VLOOKUP(E3788,gift_meta!$B$2:$C$33,2,0)</f>
        <v>곱창 무한 리필 2,000 할인</v>
      </c>
      <c r="I3788">
        <f t="shared" ca="1" si="119"/>
        <v>1000</v>
      </c>
      <c r="J3788" s="5">
        <f>VLOOKUP(B3788,payment!$A$2:$I$14625,7,0)</f>
        <v>42699</v>
      </c>
      <c r="K3788" s="6">
        <f>VLOOKUP(B3788,payment!$A$2:$I$14625,8,0)</f>
        <v>0.54415000000000002</v>
      </c>
    </row>
    <row r="3789" spans="1:11">
      <c r="A3789">
        <v>3788</v>
      </c>
      <c r="B3789">
        <v>4723</v>
      </c>
      <c r="C3789">
        <f>VLOOKUP(B3789,payment!$A$2:$B$14625,2,0)</f>
        <v>192</v>
      </c>
      <c r="D3789" t="str">
        <f t="shared" si="118"/>
        <v>동경야네</v>
      </c>
      <c r="E3789" t="str">
        <f>VLOOKUP(B3789,payment!$A$2:$I$14625,3,0)</f>
        <v>동경야네</v>
      </c>
      <c r="F3789">
        <f>VLOOKUP(B3789,payment!$A$2:$I$14625,4,0)</f>
        <v>37.709398999999998</v>
      </c>
      <c r="G3789">
        <f>VLOOKUP(B3789,payment!$A$2:$I$14625,5,0)</f>
        <v>127.02172299999999</v>
      </c>
      <c r="H3789" t="str">
        <f>VLOOKUP(E3789,gift_meta!$B$2:$C$33,2,0)</f>
        <v>사케동 10% 할인</v>
      </c>
      <c r="I3789">
        <f t="shared" ca="1" si="119"/>
        <v>700</v>
      </c>
      <c r="J3789" s="5">
        <f>VLOOKUP(B3789,payment!$A$2:$I$14625,7,0)</f>
        <v>42941</v>
      </c>
      <c r="K3789" s="6">
        <f>VLOOKUP(B3789,payment!$A$2:$I$14625,8,0)</f>
        <v>0.88749999999999996</v>
      </c>
    </row>
    <row r="3790" spans="1:11">
      <c r="A3790">
        <v>3789</v>
      </c>
      <c r="B3790">
        <v>4282</v>
      </c>
      <c r="C3790">
        <f>VLOOKUP(B3790,payment!$A$2:$B$14625,2,0)</f>
        <v>167</v>
      </c>
      <c r="D3790" t="str">
        <f t="shared" si="118"/>
        <v>스시로로</v>
      </c>
      <c r="E3790" t="str">
        <f>VLOOKUP(B3790,payment!$A$2:$I$14625,3,0)</f>
        <v>스시로로</v>
      </c>
      <c r="F3790">
        <f>VLOOKUP(B3790,payment!$A$2:$I$14625,4,0)</f>
        <v>37.582042000000001</v>
      </c>
      <c r="G3790">
        <f>VLOOKUP(B3790,payment!$A$2:$I$14625,5,0)</f>
        <v>127.162486</v>
      </c>
      <c r="H3790" t="str">
        <f>VLOOKUP(E3790,gift_meta!$B$2:$C$33,2,0)</f>
        <v>2pcs 무료 제공</v>
      </c>
      <c r="I3790">
        <f t="shared" ca="1" si="119"/>
        <v>1300</v>
      </c>
      <c r="J3790" s="5">
        <f>VLOOKUP(B3790,payment!$A$2:$I$14625,7,0)</f>
        <v>42642</v>
      </c>
      <c r="K3790" s="6">
        <f>VLOOKUP(B3790,payment!$A$2:$I$14625,8,0)</f>
        <v>0.47060000000000002</v>
      </c>
    </row>
    <row r="3791" spans="1:11">
      <c r="A3791">
        <v>3790</v>
      </c>
      <c r="B3791">
        <v>10436</v>
      </c>
      <c r="C3791">
        <f>VLOOKUP(B3791,payment!$A$2:$B$14625,2,0)</f>
        <v>177</v>
      </c>
      <c r="D3791" t="str">
        <f t="shared" si="118"/>
        <v>꾼</v>
      </c>
      <c r="E3791" t="str">
        <f>VLOOKUP(B3791,payment!$A$2:$I$14625,3,0)</f>
        <v>꾼</v>
      </c>
      <c r="F3791">
        <f>VLOOKUP(B3791,payment!$A$2:$I$14625,4,0)</f>
        <v>37.487392999999997</v>
      </c>
      <c r="G3791">
        <f>VLOOKUP(B3791,payment!$A$2:$I$14625,5,0)</f>
        <v>126.994666</v>
      </c>
      <c r="H3791" t="str">
        <f>VLOOKUP(E3791,gift_meta!$B$2:$C$33,2,0)</f>
        <v>소주 2,000 쿠폰</v>
      </c>
      <c r="I3791">
        <f t="shared" ca="1" si="119"/>
        <v>200</v>
      </c>
      <c r="J3791" s="5">
        <f>VLOOKUP(B3791,payment!$A$2:$I$14625,7,0)</f>
        <v>42411</v>
      </c>
      <c r="K3791" s="6">
        <f>VLOOKUP(B3791,payment!$A$2:$I$14625,8,0)</f>
        <v>0.60682000000000003</v>
      </c>
    </row>
    <row r="3792" spans="1:11">
      <c r="A3792">
        <v>3791</v>
      </c>
      <c r="B3792">
        <v>10297</v>
      </c>
      <c r="C3792">
        <f>VLOOKUP(B3792,payment!$A$2:$B$14625,2,0)</f>
        <v>242</v>
      </c>
      <c r="D3792" t="str">
        <f t="shared" si="118"/>
        <v>교보문고</v>
      </c>
      <c r="E3792" t="str">
        <f>VLOOKUP(B3792,payment!$A$2:$I$14625,3,0)</f>
        <v>교보문고</v>
      </c>
      <c r="F3792">
        <f>VLOOKUP(B3792,payment!$A$2:$I$14625,4,0)</f>
        <v>37.638620000000003</v>
      </c>
      <c r="G3792">
        <f>VLOOKUP(B3792,payment!$A$2:$I$14625,5,0)</f>
        <v>127.096237</v>
      </c>
      <c r="H3792" t="str">
        <f>VLOOKUP(E3792,gift_meta!$B$2:$C$33,2,0)</f>
        <v>도서 구매시 10% 할인</v>
      </c>
      <c r="I3792">
        <f t="shared" ca="1" si="119"/>
        <v>1600</v>
      </c>
      <c r="J3792" s="5">
        <f>VLOOKUP(B3792,payment!$A$2:$I$14625,7,0)</f>
        <v>42973</v>
      </c>
      <c r="K3792" s="6">
        <f>VLOOKUP(B3792,payment!$A$2:$I$14625,8,0)</f>
        <v>0.70079000000000002</v>
      </c>
    </row>
    <row r="3793" spans="1:11">
      <c r="A3793">
        <v>3792</v>
      </c>
      <c r="B3793">
        <v>3234</v>
      </c>
      <c r="C3793">
        <f>VLOOKUP(B3793,payment!$A$2:$B$14625,2,0)</f>
        <v>215</v>
      </c>
      <c r="D3793" t="str">
        <f t="shared" si="118"/>
        <v>스시로로</v>
      </c>
      <c r="E3793" t="str">
        <f>VLOOKUP(B3793,payment!$A$2:$I$14625,3,0)</f>
        <v>스시로로</v>
      </c>
      <c r="F3793">
        <f>VLOOKUP(B3793,payment!$A$2:$I$14625,4,0)</f>
        <v>37.598464</v>
      </c>
      <c r="G3793">
        <f>VLOOKUP(B3793,payment!$A$2:$I$14625,5,0)</f>
        <v>126.906828</v>
      </c>
      <c r="H3793" t="str">
        <f>VLOOKUP(E3793,gift_meta!$B$2:$C$33,2,0)</f>
        <v>2pcs 무료 제공</v>
      </c>
      <c r="I3793">
        <f t="shared" ca="1" si="119"/>
        <v>2000</v>
      </c>
      <c r="J3793" s="5">
        <f>VLOOKUP(B3793,payment!$A$2:$I$14625,7,0)</f>
        <v>43190</v>
      </c>
      <c r="K3793" s="6">
        <f>VLOOKUP(B3793,payment!$A$2:$I$14625,8,0)</f>
        <v>0.62331999999999999</v>
      </c>
    </row>
    <row r="3794" spans="1:11">
      <c r="A3794">
        <v>3793</v>
      </c>
      <c r="B3794">
        <v>9788</v>
      </c>
      <c r="C3794">
        <f>VLOOKUP(B3794,payment!$A$2:$B$14625,2,0)</f>
        <v>143</v>
      </c>
      <c r="D3794" t="str">
        <f t="shared" si="118"/>
        <v>홍콩반점</v>
      </c>
      <c r="E3794" t="str">
        <f>VLOOKUP(B3794,payment!$A$2:$I$14625,3,0)</f>
        <v>홍콩반점</v>
      </c>
      <c r="F3794">
        <f>VLOOKUP(B3794,payment!$A$2:$I$14625,4,0)</f>
        <v>37.715403000000002</v>
      </c>
      <c r="G3794">
        <f>VLOOKUP(B3794,payment!$A$2:$I$14625,5,0)</f>
        <v>126.962267</v>
      </c>
      <c r="H3794" t="str">
        <f>VLOOKUP(E3794,gift_meta!$B$2:$C$33,2,0)</f>
        <v>찹쌀 탕수육 10% 할인</v>
      </c>
      <c r="I3794">
        <f t="shared" ca="1" si="119"/>
        <v>900</v>
      </c>
      <c r="J3794" s="5">
        <f>VLOOKUP(B3794,payment!$A$2:$I$14625,7,0)</f>
        <v>43171</v>
      </c>
      <c r="K3794" s="6">
        <f>VLOOKUP(B3794,payment!$A$2:$I$14625,8,0)</f>
        <v>0.94984999999999997</v>
      </c>
    </row>
    <row r="3795" spans="1:11">
      <c r="A3795">
        <v>3794</v>
      </c>
      <c r="B3795">
        <v>8210</v>
      </c>
      <c r="C3795">
        <f>VLOOKUP(B3795,payment!$A$2:$B$14625,2,0)</f>
        <v>132</v>
      </c>
      <c r="D3795" t="str">
        <f t="shared" si="118"/>
        <v>한신포차</v>
      </c>
      <c r="E3795" t="str">
        <f>VLOOKUP(B3795,payment!$A$2:$I$14625,3,0)</f>
        <v>한신포차</v>
      </c>
      <c r="F3795">
        <f>VLOOKUP(B3795,payment!$A$2:$I$14625,4,0)</f>
        <v>37.604740999999997</v>
      </c>
      <c r="G3795">
        <f>VLOOKUP(B3795,payment!$A$2:$I$14625,5,0)</f>
        <v>126.91131</v>
      </c>
      <c r="H3795" t="str">
        <f>VLOOKUP(E3795,gift_meta!$B$2:$C$33,2,0)</f>
        <v>닭발 주문시 주먹밥 증정</v>
      </c>
      <c r="I3795">
        <f t="shared" ca="1" si="119"/>
        <v>500</v>
      </c>
      <c r="J3795" s="5">
        <f>VLOOKUP(B3795,payment!$A$2:$I$14625,7,0)</f>
        <v>42880</v>
      </c>
      <c r="K3795" s="6">
        <f>VLOOKUP(B3795,payment!$A$2:$I$14625,8,0)</f>
        <v>0.79657</v>
      </c>
    </row>
    <row r="3796" spans="1:11">
      <c r="A3796">
        <v>3795</v>
      </c>
      <c r="B3796">
        <v>7972</v>
      </c>
      <c r="C3796">
        <f>VLOOKUP(B3796,payment!$A$2:$B$14625,2,0)</f>
        <v>193</v>
      </c>
      <c r="D3796" t="str">
        <f t="shared" si="118"/>
        <v>약국</v>
      </c>
      <c r="E3796" t="str">
        <f>VLOOKUP(B3796,payment!$A$2:$I$14625,3,0)</f>
        <v>약국</v>
      </c>
      <c r="F3796">
        <f>VLOOKUP(B3796,payment!$A$2:$I$14625,4,0)</f>
        <v>37.498838999999997</v>
      </c>
      <c r="G3796">
        <f>VLOOKUP(B3796,payment!$A$2:$I$14625,5,0)</f>
        <v>127.115759</v>
      </c>
      <c r="H3796" t="str">
        <f>VLOOKUP(E3796,gift_meta!$B$2:$C$33,2,0)</f>
        <v>황사 마스크 증정(1매)</v>
      </c>
      <c r="I3796">
        <f t="shared" ca="1" si="119"/>
        <v>1900</v>
      </c>
      <c r="J3796" s="5">
        <f>VLOOKUP(B3796,payment!$A$2:$I$14625,7,0)</f>
        <v>43054</v>
      </c>
      <c r="K3796" s="6">
        <f>VLOOKUP(B3796,payment!$A$2:$I$14625,8,0)</f>
        <v>0.54637000000000002</v>
      </c>
    </row>
    <row r="3797" spans="1:11">
      <c r="A3797">
        <v>3796</v>
      </c>
      <c r="B3797">
        <v>12520</v>
      </c>
      <c r="C3797">
        <f>VLOOKUP(B3797,payment!$A$2:$B$14625,2,0)</f>
        <v>77</v>
      </c>
      <c r="D3797" t="str">
        <f t="shared" si="118"/>
        <v>스시진</v>
      </c>
      <c r="E3797" t="str">
        <f>VLOOKUP(B3797,payment!$A$2:$I$14625,3,0)</f>
        <v>스시진</v>
      </c>
      <c r="F3797">
        <f>VLOOKUP(B3797,payment!$A$2:$I$14625,4,0)</f>
        <v>37.543559999999999</v>
      </c>
      <c r="G3797">
        <f>VLOOKUP(B3797,payment!$A$2:$I$14625,5,0)</f>
        <v>126.885181</v>
      </c>
      <c r="H3797" t="str">
        <f>VLOOKUP(E3797,gift_meta!$B$2:$C$33,2,0)</f>
        <v>2pcs 무료 제공</v>
      </c>
      <c r="I3797">
        <f t="shared" ca="1" si="119"/>
        <v>900</v>
      </c>
      <c r="J3797" s="5">
        <f>VLOOKUP(B3797,payment!$A$2:$I$14625,7,0)</f>
        <v>42531</v>
      </c>
      <c r="K3797" s="6">
        <f>VLOOKUP(B3797,payment!$A$2:$I$14625,8,0)</f>
        <v>0.76651999999999998</v>
      </c>
    </row>
    <row r="3798" spans="1:11">
      <c r="A3798">
        <v>3797</v>
      </c>
      <c r="B3798">
        <v>3407</v>
      </c>
      <c r="C3798">
        <f>VLOOKUP(B3798,payment!$A$2:$B$14625,2,0)</f>
        <v>11</v>
      </c>
      <c r="D3798" t="str">
        <f t="shared" si="118"/>
        <v>롯데리아</v>
      </c>
      <c r="E3798" t="str">
        <f>VLOOKUP(B3798,payment!$A$2:$I$14625,3,0)</f>
        <v>롯데리아</v>
      </c>
      <c r="F3798">
        <f>VLOOKUP(B3798,payment!$A$2:$I$14625,4,0)</f>
        <v>37.502966999999998</v>
      </c>
      <c r="G3798">
        <f>VLOOKUP(B3798,payment!$A$2:$I$14625,5,0)</f>
        <v>127.025519</v>
      </c>
      <c r="H3798" t="str">
        <f>VLOOKUP(E3798,gift_meta!$B$2:$C$33,2,0)</f>
        <v>롯데리아 음료M 제공</v>
      </c>
      <c r="I3798">
        <f t="shared" ca="1" si="119"/>
        <v>300</v>
      </c>
      <c r="J3798" s="5">
        <f>VLOOKUP(B3798,payment!$A$2:$I$14625,7,0)</f>
        <v>43005</v>
      </c>
      <c r="K3798" s="6">
        <f>VLOOKUP(B3798,payment!$A$2:$I$14625,8,0)</f>
        <v>0.82354000000000005</v>
      </c>
    </row>
    <row r="3799" spans="1:11">
      <c r="A3799">
        <v>3798</v>
      </c>
      <c r="B3799">
        <v>11145</v>
      </c>
      <c r="C3799">
        <f>VLOOKUP(B3799,payment!$A$2:$B$14625,2,0)</f>
        <v>126</v>
      </c>
      <c r="D3799" t="str">
        <f t="shared" si="118"/>
        <v>김덕후의곱창조</v>
      </c>
      <c r="E3799" t="str">
        <f>VLOOKUP(B3799,payment!$A$2:$I$14625,3,0)</f>
        <v>김덕후의곱창조</v>
      </c>
      <c r="F3799">
        <f>VLOOKUP(B3799,payment!$A$2:$I$14625,4,0)</f>
        <v>37.522165999999999</v>
      </c>
      <c r="G3799">
        <f>VLOOKUP(B3799,payment!$A$2:$I$14625,5,0)</f>
        <v>127.16648000000001</v>
      </c>
      <c r="H3799" t="str">
        <f>VLOOKUP(E3799,gift_meta!$B$2:$C$33,2,0)</f>
        <v>곱창 무한 리필 2,000 할인</v>
      </c>
      <c r="I3799">
        <f t="shared" ca="1" si="119"/>
        <v>1800</v>
      </c>
      <c r="J3799" s="5">
        <f>VLOOKUP(B3799,payment!$A$2:$I$14625,7,0)</f>
        <v>42455</v>
      </c>
      <c r="K3799" s="6">
        <f>VLOOKUP(B3799,payment!$A$2:$I$14625,8,0)</f>
        <v>0.93983000000000005</v>
      </c>
    </row>
    <row r="3800" spans="1:11">
      <c r="A3800">
        <v>3799</v>
      </c>
      <c r="B3800">
        <v>4356</v>
      </c>
      <c r="C3800">
        <f>VLOOKUP(B3800,payment!$A$2:$B$14625,2,0)</f>
        <v>130</v>
      </c>
      <c r="D3800" t="str">
        <f t="shared" si="118"/>
        <v>구이가</v>
      </c>
      <c r="E3800" t="str">
        <f>VLOOKUP(B3800,payment!$A$2:$I$14625,3,0)</f>
        <v>구이가</v>
      </c>
      <c r="F3800">
        <f>VLOOKUP(B3800,payment!$A$2:$I$14625,4,0)</f>
        <v>37.491014999999997</v>
      </c>
      <c r="G3800">
        <f>VLOOKUP(B3800,payment!$A$2:$I$14625,5,0)</f>
        <v>127.17754600000001</v>
      </c>
      <c r="H3800" t="str">
        <f>VLOOKUP(E3800,gift_meta!$B$2:$C$33,2,0)</f>
        <v>한판 주문시 사이다 제공</v>
      </c>
      <c r="I3800">
        <f t="shared" ca="1" si="119"/>
        <v>1000</v>
      </c>
      <c r="J3800" s="5">
        <f>VLOOKUP(B3800,payment!$A$2:$I$14625,7,0)</f>
        <v>43060</v>
      </c>
      <c r="K3800" s="6">
        <f>VLOOKUP(B3800,payment!$A$2:$I$14625,8,0)</f>
        <v>0.52647999999999995</v>
      </c>
    </row>
    <row r="3801" spans="1:11">
      <c r="A3801">
        <v>3800</v>
      </c>
      <c r="B3801">
        <v>6388</v>
      </c>
      <c r="C3801">
        <f>VLOOKUP(B3801,payment!$A$2:$B$14625,2,0)</f>
        <v>28</v>
      </c>
      <c r="D3801" t="str">
        <f t="shared" si="118"/>
        <v>엔젤리너스</v>
      </c>
      <c r="E3801" t="str">
        <f>VLOOKUP(B3801,payment!$A$2:$I$14625,3,0)</f>
        <v>엔젤리너스</v>
      </c>
      <c r="F3801">
        <f>VLOOKUP(B3801,payment!$A$2:$I$14625,4,0)</f>
        <v>37.529215000000001</v>
      </c>
      <c r="G3801">
        <f>VLOOKUP(B3801,payment!$A$2:$I$14625,5,0)</f>
        <v>127.176238</v>
      </c>
      <c r="H3801" t="str">
        <f>VLOOKUP(E3801,gift_meta!$B$2:$C$33,2,0)</f>
        <v>제조 음료 주문시 10% 할인</v>
      </c>
      <c r="I3801">
        <f t="shared" ca="1" si="119"/>
        <v>100</v>
      </c>
      <c r="J3801" s="5">
        <f>VLOOKUP(B3801,payment!$A$2:$I$14625,7,0)</f>
        <v>42879</v>
      </c>
      <c r="K3801" s="6">
        <f>VLOOKUP(B3801,payment!$A$2:$I$14625,8,0)</f>
        <v>0.41336000000000001</v>
      </c>
    </row>
    <row r="3802" spans="1:11">
      <c r="A3802">
        <v>3801</v>
      </c>
      <c r="B3802">
        <v>7693</v>
      </c>
      <c r="C3802">
        <f>VLOOKUP(B3802,payment!$A$2:$B$14625,2,0)</f>
        <v>57</v>
      </c>
      <c r="D3802" t="str">
        <f t="shared" si="118"/>
        <v>스시로로</v>
      </c>
      <c r="E3802" t="str">
        <f>VLOOKUP(B3802,payment!$A$2:$I$14625,3,0)</f>
        <v>스시로로</v>
      </c>
      <c r="F3802">
        <f>VLOOKUP(B3802,payment!$A$2:$I$14625,4,0)</f>
        <v>37.637331000000003</v>
      </c>
      <c r="G3802">
        <f>VLOOKUP(B3802,payment!$A$2:$I$14625,5,0)</f>
        <v>127.00594</v>
      </c>
      <c r="H3802" t="str">
        <f>VLOOKUP(E3802,gift_meta!$B$2:$C$33,2,0)</f>
        <v>2pcs 무료 제공</v>
      </c>
      <c r="I3802">
        <f t="shared" ca="1" si="119"/>
        <v>900</v>
      </c>
      <c r="J3802" s="5">
        <f>VLOOKUP(B3802,payment!$A$2:$I$14625,7,0)</f>
        <v>42668</v>
      </c>
      <c r="K3802" s="6">
        <f>VLOOKUP(B3802,payment!$A$2:$I$14625,8,0)</f>
        <v>0.65530999999999995</v>
      </c>
    </row>
    <row r="3803" spans="1:11">
      <c r="A3803">
        <v>3802</v>
      </c>
      <c r="B3803">
        <v>6828</v>
      </c>
      <c r="C3803">
        <f>VLOOKUP(B3803,payment!$A$2:$B$14625,2,0)</f>
        <v>37</v>
      </c>
      <c r="D3803" t="str">
        <f t="shared" si="118"/>
        <v>동경야네</v>
      </c>
      <c r="E3803" t="str">
        <f>VLOOKUP(B3803,payment!$A$2:$I$14625,3,0)</f>
        <v>동경야네</v>
      </c>
      <c r="F3803">
        <f>VLOOKUP(B3803,payment!$A$2:$I$14625,4,0)</f>
        <v>37.717083000000002</v>
      </c>
      <c r="G3803">
        <f>VLOOKUP(B3803,payment!$A$2:$I$14625,5,0)</f>
        <v>127.097044</v>
      </c>
      <c r="H3803" t="str">
        <f>VLOOKUP(E3803,gift_meta!$B$2:$C$33,2,0)</f>
        <v>사케동 10% 할인</v>
      </c>
      <c r="I3803">
        <f t="shared" ca="1" si="119"/>
        <v>600</v>
      </c>
      <c r="J3803" s="5">
        <f>VLOOKUP(B3803,payment!$A$2:$I$14625,7,0)</f>
        <v>42953</v>
      </c>
      <c r="K3803" s="6">
        <f>VLOOKUP(B3803,payment!$A$2:$I$14625,8,0)</f>
        <v>0.40185999999999999</v>
      </c>
    </row>
    <row r="3804" spans="1:11">
      <c r="A3804">
        <v>3803</v>
      </c>
      <c r="B3804">
        <v>9927</v>
      </c>
      <c r="C3804">
        <f>VLOOKUP(B3804,payment!$A$2:$B$14625,2,0)</f>
        <v>285</v>
      </c>
      <c r="D3804" t="str">
        <f t="shared" si="118"/>
        <v>봄봄</v>
      </c>
      <c r="E3804" t="str">
        <f>VLOOKUP(B3804,payment!$A$2:$I$14625,3,0)</f>
        <v>봄봄</v>
      </c>
      <c r="F3804">
        <f>VLOOKUP(B3804,payment!$A$2:$I$14625,4,0)</f>
        <v>37.651204</v>
      </c>
      <c r="G3804">
        <f>VLOOKUP(B3804,payment!$A$2:$I$14625,5,0)</f>
        <v>126.871578</v>
      </c>
      <c r="H3804" t="str">
        <f>VLOOKUP(E3804,gift_meta!$B$2:$C$33,2,0)</f>
        <v>음료 주문시 쿠폰 도장 2개 추가</v>
      </c>
      <c r="I3804">
        <f t="shared" ca="1" si="119"/>
        <v>100</v>
      </c>
      <c r="J3804" s="5">
        <f>VLOOKUP(B3804,payment!$A$2:$I$14625,7,0)</f>
        <v>42516</v>
      </c>
      <c r="K3804" s="6">
        <f>VLOOKUP(B3804,payment!$A$2:$I$14625,8,0)</f>
        <v>0.3967</v>
      </c>
    </row>
    <row r="3805" spans="1:11">
      <c r="A3805">
        <v>3804</v>
      </c>
      <c r="B3805">
        <v>6604</v>
      </c>
      <c r="C3805">
        <f>VLOOKUP(B3805,payment!$A$2:$B$14625,2,0)</f>
        <v>243</v>
      </c>
      <c r="D3805" t="str">
        <f t="shared" si="118"/>
        <v>백다방</v>
      </c>
      <c r="E3805" t="str">
        <f>VLOOKUP(B3805,payment!$A$2:$I$14625,3,0)</f>
        <v>백다방</v>
      </c>
      <c r="F3805">
        <f>VLOOKUP(B3805,payment!$A$2:$I$14625,4,0)</f>
        <v>37.711281</v>
      </c>
      <c r="G3805">
        <f>VLOOKUP(B3805,payment!$A$2:$I$14625,5,0)</f>
        <v>127.079526</v>
      </c>
      <c r="H3805" t="str">
        <f>VLOOKUP(E3805,gift_meta!$B$2:$C$33,2,0)</f>
        <v>무료 토핑 추가</v>
      </c>
      <c r="I3805">
        <f t="shared" ca="1" si="119"/>
        <v>1600</v>
      </c>
      <c r="J3805" s="5">
        <f>VLOOKUP(B3805,payment!$A$2:$I$14625,7,0)</f>
        <v>42961</v>
      </c>
      <c r="K3805" s="6">
        <f>VLOOKUP(B3805,payment!$A$2:$I$14625,8,0)</f>
        <v>0.81477999999999995</v>
      </c>
    </row>
    <row r="3806" spans="1:11">
      <c r="A3806">
        <v>3805</v>
      </c>
      <c r="B3806">
        <v>4241</v>
      </c>
      <c r="C3806">
        <f>VLOOKUP(B3806,payment!$A$2:$B$14625,2,0)</f>
        <v>166</v>
      </c>
      <c r="D3806" t="str">
        <f t="shared" si="118"/>
        <v>매드포갈릭</v>
      </c>
      <c r="E3806" t="str">
        <f>VLOOKUP(B3806,payment!$A$2:$I$14625,3,0)</f>
        <v>매드포갈릭</v>
      </c>
      <c r="F3806">
        <f>VLOOKUP(B3806,payment!$A$2:$I$14625,4,0)</f>
        <v>37.552315</v>
      </c>
      <c r="G3806">
        <f>VLOOKUP(B3806,payment!$A$2:$I$14625,5,0)</f>
        <v>127.064116</v>
      </c>
      <c r="H3806" t="str">
        <f>VLOOKUP(E3806,gift_meta!$B$2:$C$33,2,0)</f>
        <v>에이드 무료 제공</v>
      </c>
      <c r="I3806">
        <f t="shared" ca="1" si="119"/>
        <v>1100</v>
      </c>
      <c r="J3806" s="5">
        <f>VLOOKUP(B3806,payment!$A$2:$I$14625,7,0)</f>
        <v>42906</v>
      </c>
      <c r="K3806" s="6">
        <f>VLOOKUP(B3806,payment!$A$2:$I$14625,8,0)</f>
        <v>0.59384999999999999</v>
      </c>
    </row>
    <row r="3807" spans="1:11">
      <c r="A3807">
        <v>3806</v>
      </c>
      <c r="B3807">
        <v>9294</v>
      </c>
      <c r="C3807">
        <f>VLOOKUP(B3807,payment!$A$2:$B$14625,2,0)</f>
        <v>52</v>
      </c>
      <c r="D3807" t="str">
        <f t="shared" si="118"/>
        <v>스시진</v>
      </c>
      <c r="E3807" t="str">
        <f>VLOOKUP(B3807,payment!$A$2:$I$14625,3,0)</f>
        <v>스시진</v>
      </c>
      <c r="F3807">
        <f>VLOOKUP(B3807,payment!$A$2:$I$14625,4,0)</f>
        <v>37.717224000000002</v>
      </c>
      <c r="G3807">
        <f>VLOOKUP(B3807,payment!$A$2:$I$14625,5,0)</f>
        <v>126.98959499999999</v>
      </c>
      <c r="H3807" t="str">
        <f>VLOOKUP(E3807,gift_meta!$B$2:$C$33,2,0)</f>
        <v>2pcs 무료 제공</v>
      </c>
      <c r="I3807">
        <f t="shared" ca="1" si="119"/>
        <v>1200</v>
      </c>
      <c r="J3807" s="5">
        <f>VLOOKUP(B3807,payment!$A$2:$I$14625,7,0)</f>
        <v>42672</v>
      </c>
      <c r="K3807" s="6">
        <f>VLOOKUP(B3807,payment!$A$2:$I$14625,8,0)</f>
        <v>0.75131000000000003</v>
      </c>
    </row>
    <row r="3808" spans="1:11">
      <c r="A3808">
        <v>3807</v>
      </c>
      <c r="B3808">
        <v>6374</v>
      </c>
      <c r="C3808">
        <f>VLOOKUP(B3808,payment!$A$2:$B$14625,2,0)</f>
        <v>1</v>
      </c>
      <c r="D3808" t="str">
        <f t="shared" si="118"/>
        <v>약국</v>
      </c>
      <c r="E3808" t="str">
        <f>VLOOKUP(B3808,payment!$A$2:$I$14625,3,0)</f>
        <v>약국</v>
      </c>
      <c r="F3808">
        <f>VLOOKUP(B3808,payment!$A$2:$I$14625,4,0)</f>
        <v>37.648592000000001</v>
      </c>
      <c r="G3808">
        <f>VLOOKUP(B3808,payment!$A$2:$I$14625,5,0)</f>
        <v>127.141473</v>
      </c>
      <c r="H3808" t="str">
        <f>VLOOKUP(E3808,gift_meta!$B$2:$C$33,2,0)</f>
        <v>황사 마스크 증정(1매)</v>
      </c>
      <c r="I3808">
        <f t="shared" ca="1" si="119"/>
        <v>1000</v>
      </c>
      <c r="J3808" s="5">
        <f>VLOOKUP(B3808,payment!$A$2:$I$14625,7,0)</f>
        <v>42737</v>
      </c>
      <c r="K3808" s="6">
        <f>VLOOKUP(B3808,payment!$A$2:$I$14625,8,0)</f>
        <v>0.92057999999999995</v>
      </c>
    </row>
    <row r="3809" spans="1:11">
      <c r="A3809">
        <v>3808</v>
      </c>
      <c r="B3809">
        <v>5029</v>
      </c>
      <c r="C3809">
        <f>VLOOKUP(B3809,payment!$A$2:$B$14625,2,0)</f>
        <v>174</v>
      </c>
      <c r="D3809" t="str">
        <f t="shared" si="118"/>
        <v>엔젤리너스</v>
      </c>
      <c r="E3809" t="str">
        <f>VLOOKUP(B3809,payment!$A$2:$I$14625,3,0)</f>
        <v>엔젤리너스</v>
      </c>
      <c r="F3809">
        <f>VLOOKUP(B3809,payment!$A$2:$I$14625,4,0)</f>
        <v>37.492311000000001</v>
      </c>
      <c r="G3809">
        <f>VLOOKUP(B3809,payment!$A$2:$I$14625,5,0)</f>
        <v>126.943179</v>
      </c>
      <c r="H3809" t="str">
        <f>VLOOKUP(E3809,gift_meta!$B$2:$C$33,2,0)</f>
        <v>제조 음료 주문시 10% 할인</v>
      </c>
      <c r="I3809">
        <f t="shared" ca="1" si="119"/>
        <v>200</v>
      </c>
      <c r="J3809" s="5">
        <f>VLOOKUP(B3809,payment!$A$2:$I$14625,7,0)</f>
        <v>43167</v>
      </c>
      <c r="K3809" s="6">
        <f>VLOOKUP(B3809,payment!$A$2:$I$14625,8,0)</f>
        <v>0.83582000000000001</v>
      </c>
    </row>
    <row r="3810" spans="1:11">
      <c r="A3810">
        <v>3809</v>
      </c>
      <c r="B3810">
        <v>10936</v>
      </c>
      <c r="C3810">
        <f>VLOOKUP(B3810,payment!$A$2:$B$14625,2,0)</f>
        <v>239</v>
      </c>
      <c r="D3810" t="str">
        <f t="shared" si="118"/>
        <v>쥬씨</v>
      </c>
      <c r="E3810" t="str">
        <f>VLOOKUP(B3810,payment!$A$2:$I$14625,3,0)</f>
        <v>쥬씨</v>
      </c>
      <c r="F3810">
        <f>VLOOKUP(B3810,payment!$A$2:$I$14625,4,0)</f>
        <v>37.593767</v>
      </c>
      <c r="G3810">
        <f>VLOOKUP(B3810,payment!$A$2:$I$14625,5,0)</f>
        <v>127.007007</v>
      </c>
      <c r="H3810" t="str">
        <f>VLOOKUP(E3810,gift_meta!$B$2:$C$33,2,0)</f>
        <v>무료 사이즈업</v>
      </c>
      <c r="I3810">
        <f t="shared" ca="1" si="119"/>
        <v>1800</v>
      </c>
      <c r="J3810" s="5">
        <f>VLOOKUP(B3810,payment!$A$2:$I$14625,7,0)</f>
        <v>42792</v>
      </c>
      <c r="K3810" s="6">
        <f>VLOOKUP(B3810,payment!$A$2:$I$14625,8,0)</f>
        <v>0.99048999999999998</v>
      </c>
    </row>
    <row r="3811" spans="1:11">
      <c r="A3811">
        <v>3810</v>
      </c>
      <c r="B3811">
        <v>2198</v>
      </c>
      <c r="C3811">
        <f>VLOOKUP(B3811,payment!$A$2:$B$14625,2,0)</f>
        <v>265</v>
      </c>
      <c r="D3811" t="str">
        <f t="shared" si="118"/>
        <v>버거킹</v>
      </c>
      <c r="E3811" t="str">
        <f>VLOOKUP(B3811,payment!$A$2:$I$14625,3,0)</f>
        <v>버거킹</v>
      </c>
      <c r="F3811">
        <f>VLOOKUP(B3811,payment!$A$2:$I$14625,4,0)</f>
        <v>37.589149999999997</v>
      </c>
      <c r="G3811">
        <f>VLOOKUP(B3811,payment!$A$2:$I$14625,5,0)</f>
        <v>126.998181</v>
      </c>
      <c r="H3811" t="str">
        <f>VLOOKUP(E3811,gift_meta!$B$2:$C$33,2,0)</f>
        <v>와퍼주문시 5% 할인</v>
      </c>
      <c r="I3811">
        <f t="shared" ca="1" si="119"/>
        <v>400</v>
      </c>
      <c r="J3811" s="5">
        <f>VLOOKUP(B3811,payment!$A$2:$I$14625,7,0)</f>
        <v>42721</v>
      </c>
      <c r="K3811" s="6">
        <f>VLOOKUP(B3811,payment!$A$2:$I$14625,8,0)</f>
        <v>0.45383000000000001</v>
      </c>
    </row>
    <row r="3812" spans="1:11">
      <c r="A3812">
        <v>3811</v>
      </c>
      <c r="B3812">
        <v>13477</v>
      </c>
      <c r="C3812">
        <f>VLOOKUP(B3812,payment!$A$2:$B$14625,2,0)</f>
        <v>251</v>
      </c>
      <c r="D3812" t="str">
        <f t="shared" si="118"/>
        <v>스시진</v>
      </c>
      <c r="E3812" t="str">
        <f>VLOOKUP(B3812,payment!$A$2:$I$14625,3,0)</f>
        <v>스시진</v>
      </c>
      <c r="F3812">
        <f>VLOOKUP(B3812,payment!$A$2:$I$14625,4,0)</f>
        <v>37.469357000000002</v>
      </c>
      <c r="G3812">
        <f>VLOOKUP(B3812,payment!$A$2:$I$14625,5,0)</f>
        <v>127.01153600000001</v>
      </c>
      <c r="H3812" t="str">
        <f>VLOOKUP(E3812,gift_meta!$B$2:$C$33,2,0)</f>
        <v>2pcs 무료 제공</v>
      </c>
      <c r="I3812">
        <f t="shared" ca="1" si="119"/>
        <v>1700</v>
      </c>
      <c r="J3812" s="5">
        <f>VLOOKUP(B3812,payment!$A$2:$I$14625,7,0)</f>
        <v>42447</v>
      </c>
      <c r="K3812" s="6">
        <f>VLOOKUP(B3812,payment!$A$2:$I$14625,8,0)</f>
        <v>0.51710999999999996</v>
      </c>
    </row>
    <row r="3813" spans="1:11">
      <c r="A3813">
        <v>3812</v>
      </c>
      <c r="B3813">
        <v>2856</v>
      </c>
      <c r="C3813">
        <f>VLOOKUP(B3813,payment!$A$2:$B$14625,2,0)</f>
        <v>126</v>
      </c>
      <c r="D3813" t="str">
        <f t="shared" si="118"/>
        <v>김덕후의곱창조</v>
      </c>
      <c r="E3813" t="str">
        <f>VLOOKUP(B3813,payment!$A$2:$I$14625,3,0)</f>
        <v>김덕후의곱창조</v>
      </c>
      <c r="F3813">
        <f>VLOOKUP(B3813,payment!$A$2:$I$14625,4,0)</f>
        <v>37.647879000000003</v>
      </c>
      <c r="G3813">
        <f>VLOOKUP(B3813,payment!$A$2:$I$14625,5,0)</f>
        <v>127.064063</v>
      </c>
      <c r="H3813" t="str">
        <f>VLOOKUP(E3813,gift_meta!$B$2:$C$33,2,0)</f>
        <v>곱창 무한 리필 2,000 할인</v>
      </c>
      <c r="I3813">
        <f t="shared" ca="1" si="119"/>
        <v>1600</v>
      </c>
      <c r="J3813" s="5">
        <f>VLOOKUP(B3813,payment!$A$2:$I$14625,7,0)</f>
        <v>42755</v>
      </c>
      <c r="K3813" s="6">
        <f>VLOOKUP(B3813,payment!$A$2:$I$14625,8,0)</f>
        <v>0.86626999999999998</v>
      </c>
    </row>
    <row r="3814" spans="1:11">
      <c r="A3814">
        <v>3813</v>
      </c>
      <c r="B3814">
        <v>12070</v>
      </c>
      <c r="C3814">
        <f>VLOOKUP(B3814,payment!$A$2:$B$14625,2,0)</f>
        <v>156</v>
      </c>
      <c r="D3814" t="str">
        <f t="shared" si="118"/>
        <v>아웃닭</v>
      </c>
      <c r="E3814" t="str">
        <f>VLOOKUP(B3814,payment!$A$2:$I$14625,3,0)</f>
        <v>아웃닭</v>
      </c>
      <c r="F3814">
        <f>VLOOKUP(B3814,payment!$A$2:$I$14625,4,0)</f>
        <v>37.612712999999999</v>
      </c>
      <c r="G3814">
        <f>VLOOKUP(B3814,payment!$A$2:$I$14625,5,0)</f>
        <v>127.044583</v>
      </c>
      <c r="H3814" t="str">
        <f>VLOOKUP(E3814,gift_meta!$B$2:$C$33,2,0)</f>
        <v>치즈스틱 2개 제공</v>
      </c>
      <c r="I3814">
        <f t="shared" ca="1" si="119"/>
        <v>1500</v>
      </c>
      <c r="J3814" s="5">
        <f>VLOOKUP(B3814,payment!$A$2:$I$14625,7,0)</f>
        <v>43119</v>
      </c>
      <c r="K3814" s="6">
        <f>VLOOKUP(B3814,payment!$A$2:$I$14625,8,0)</f>
        <v>0.46442</v>
      </c>
    </row>
    <row r="3815" spans="1:11">
      <c r="A3815">
        <v>3814</v>
      </c>
      <c r="B3815">
        <v>739</v>
      </c>
      <c r="C3815">
        <f>VLOOKUP(B3815,payment!$A$2:$B$14625,2,0)</f>
        <v>205</v>
      </c>
      <c r="D3815" t="str">
        <f t="shared" si="118"/>
        <v>뚜레쥬르</v>
      </c>
      <c r="E3815" t="str">
        <f>VLOOKUP(B3815,payment!$A$2:$I$14625,3,0)</f>
        <v>뚜레쥬르</v>
      </c>
      <c r="F3815">
        <f>VLOOKUP(B3815,payment!$A$2:$I$14625,4,0)</f>
        <v>37.573892000000001</v>
      </c>
      <c r="G3815">
        <f>VLOOKUP(B3815,payment!$A$2:$I$14625,5,0)</f>
        <v>127.196552</v>
      </c>
      <c r="H3815" t="str">
        <f>VLOOKUP(E3815,gift_meta!$B$2:$C$33,2,0)</f>
        <v>2000원 이상 5% 할인</v>
      </c>
      <c r="I3815">
        <f t="shared" ca="1" si="119"/>
        <v>700</v>
      </c>
      <c r="J3815" s="5">
        <f>VLOOKUP(B3815,payment!$A$2:$I$14625,7,0)</f>
        <v>43120</v>
      </c>
      <c r="K3815" s="6">
        <f>VLOOKUP(B3815,payment!$A$2:$I$14625,8,0)</f>
        <v>0.96740999999999999</v>
      </c>
    </row>
    <row r="3816" spans="1:11">
      <c r="A3816">
        <v>3815</v>
      </c>
      <c r="B3816">
        <v>5485</v>
      </c>
      <c r="C3816">
        <f>VLOOKUP(B3816,payment!$A$2:$B$14625,2,0)</f>
        <v>98</v>
      </c>
      <c r="D3816" t="str">
        <f t="shared" si="118"/>
        <v>정형외과</v>
      </c>
      <c r="E3816" t="str">
        <f>VLOOKUP(B3816,payment!$A$2:$I$14625,3,0)</f>
        <v>정형외과</v>
      </c>
      <c r="F3816">
        <f>VLOOKUP(B3816,payment!$A$2:$I$14625,4,0)</f>
        <v>37.450226000000001</v>
      </c>
      <c r="G3816">
        <f>VLOOKUP(B3816,payment!$A$2:$I$14625,5,0)</f>
        <v>126.971142</v>
      </c>
      <c r="H3816" t="str">
        <f>VLOOKUP(E3816,gift_meta!$B$2:$C$33,2,0)</f>
        <v>정형외과의료지점</v>
      </c>
      <c r="I3816">
        <f t="shared" ca="1" si="119"/>
        <v>1300</v>
      </c>
      <c r="J3816" s="5">
        <f>VLOOKUP(B3816,payment!$A$2:$I$14625,7,0)</f>
        <v>42606</v>
      </c>
      <c r="K3816" s="6">
        <f>VLOOKUP(B3816,payment!$A$2:$I$14625,8,0)</f>
        <v>0.90558000000000005</v>
      </c>
    </row>
    <row r="3817" spans="1:11">
      <c r="A3817">
        <v>3816</v>
      </c>
      <c r="B3817">
        <v>13986</v>
      </c>
      <c r="C3817">
        <f>VLOOKUP(B3817,payment!$A$2:$B$14625,2,0)</f>
        <v>239</v>
      </c>
      <c r="D3817" t="str">
        <f t="shared" si="118"/>
        <v>동경야네</v>
      </c>
      <c r="E3817" t="str">
        <f>VLOOKUP(B3817,payment!$A$2:$I$14625,3,0)</f>
        <v>동경야네</v>
      </c>
      <c r="F3817">
        <f>VLOOKUP(B3817,payment!$A$2:$I$14625,4,0)</f>
        <v>37.448625</v>
      </c>
      <c r="G3817">
        <f>VLOOKUP(B3817,payment!$A$2:$I$14625,5,0)</f>
        <v>127.151235</v>
      </c>
      <c r="H3817" t="str">
        <f>VLOOKUP(E3817,gift_meta!$B$2:$C$33,2,0)</f>
        <v>사케동 10% 할인</v>
      </c>
      <c r="I3817">
        <f t="shared" ca="1" si="119"/>
        <v>1000</v>
      </c>
      <c r="J3817" s="5">
        <f>VLOOKUP(B3817,payment!$A$2:$I$14625,7,0)</f>
        <v>42619</v>
      </c>
      <c r="K3817" s="6">
        <f>VLOOKUP(B3817,payment!$A$2:$I$14625,8,0)</f>
        <v>0.82155999999999996</v>
      </c>
    </row>
    <row r="3818" spans="1:11">
      <c r="A3818">
        <v>3817</v>
      </c>
      <c r="B3818">
        <v>7163</v>
      </c>
      <c r="C3818">
        <f>VLOOKUP(B3818,payment!$A$2:$B$14625,2,0)</f>
        <v>110</v>
      </c>
      <c r="D3818" t="str">
        <f t="shared" si="118"/>
        <v>오쭈</v>
      </c>
      <c r="E3818" t="str">
        <f>VLOOKUP(B3818,payment!$A$2:$I$14625,3,0)</f>
        <v>오쭈</v>
      </c>
      <c r="F3818">
        <f>VLOOKUP(B3818,payment!$A$2:$I$14625,4,0)</f>
        <v>37.491515999999997</v>
      </c>
      <c r="G3818">
        <f>VLOOKUP(B3818,payment!$A$2:$I$14625,5,0)</f>
        <v>126.965738</v>
      </c>
      <c r="H3818" t="str">
        <f>VLOOKUP(E3818,gift_meta!$B$2:$C$33,2,0)</f>
        <v>치즈 퐁듀 1회 제공</v>
      </c>
      <c r="I3818">
        <f t="shared" ca="1" si="119"/>
        <v>900</v>
      </c>
      <c r="J3818" s="5">
        <f>VLOOKUP(B3818,payment!$A$2:$I$14625,7,0)</f>
        <v>43170</v>
      </c>
      <c r="K3818" s="6">
        <f>VLOOKUP(B3818,payment!$A$2:$I$14625,8,0)</f>
        <v>0.66527999999999998</v>
      </c>
    </row>
    <row r="3819" spans="1:11">
      <c r="A3819">
        <v>3818</v>
      </c>
      <c r="B3819">
        <v>14009</v>
      </c>
      <c r="C3819">
        <f>VLOOKUP(B3819,payment!$A$2:$B$14625,2,0)</f>
        <v>198</v>
      </c>
      <c r="D3819" t="str">
        <f t="shared" si="118"/>
        <v>오쭈</v>
      </c>
      <c r="E3819" t="str">
        <f>VLOOKUP(B3819,payment!$A$2:$I$14625,3,0)</f>
        <v>오쭈</v>
      </c>
      <c r="F3819">
        <f>VLOOKUP(B3819,payment!$A$2:$I$14625,4,0)</f>
        <v>37.47542</v>
      </c>
      <c r="G3819">
        <f>VLOOKUP(B3819,payment!$A$2:$I$14625,5,0)</f>
        <v>126.872446</v>
      </c>
      <c r="H3819" t="str">
        <f>VLOOKUP(E3819,gift_meta!$B$2:$C$33,2,0)</f>
        <v>치즈 퐁듀 1회 제공</v>
      </c>
      <c r="I3819">
        <f t="shared" ca="1" si="119"/>
        <v>1800</v>
      </c>
      <c r="J3819" s="5">
        <f>VLOOKUP(B3819,payment!$A$2:$I$14625,7,0)</f>
        <v>42779</v>
      </c>
      <c r="K3819" s="6">
        <f>VLOOKUP(B3819,payment!$A$2:$I$14625,8,0)</f>
        <v>0.58753999999999995</v>
      </c>
    </row>
    <row r="3820" spans="1:11">
      <c r="A3820">
        <v>3819</v>
      </c>
      <c r="B3820">
        <v>6156</v>
      </c>
      <c r="C3820">
        <f>VLOOKUP(B3820,payment!$A$2:$B$14625,2,0)</f>
        <v>297</v>
      </c>
      <c r="D3820" t="str">
        <f t="shared" si="118"/>
        <v>백다방</v>
      </c>
      <c r="E3820" t="str">
        <f>VLOOKUP(B3820,payment!$A$2:$I$14625,3,0)</f>
        <v>백다방</v>
      </c>
      <c r="F3820">
        <f>VLOOKUP(B3820,payment!$A$2:$I$14625,4,0)</f>
        <v>37.629480000000001</v>
      </c>
      <c r="G3820">
        <f>VLOOKUP(B3820,payment!$A$2:$I$14625,5,0)</f>
        <v>127.08332</v>
      </c>
      <c r="H3820" t="str">
        <f>VLOOKUP(E3820,gift_meta!$B$2:$C$33,2,0)</f>
        <v>무료 토핑 추가</v>
      </c>
      <c r="I3820">
        <f t="shared" ca="1" si="119"/>
        <v>1400</v>
      </c>
      <c r="J3820" s="5">
        <f>VLOOKUP(B3820,payment!$A$2:$I$14625,7,0)</f>
        <v>43153</v>
      </c>
      <c r="K3820" s="6">
        <f>VLOOKUP(B3820,payment!$A$2:$I$14625,8,0)</f>
        <v>0.52032999999999996</v>
      </c>
    </row>
    <row r="3821" spans="1:11">
      <c r="A3821">
        <v>3820</v>
      </c>
      <c r="B3821">
        <v>8509</v>
      </c>
      <c r="C3821">
        <f>VLOOKUP(B3821,payment!$A$2:$B$14625,2,0)</f>
        <v>60</v>
      </c>
      <c r="D3821" t="str">
        <f t="shared" si="118"/>
        <v>원할머니보쌈</v>
      </c>
      <c r="E3821" t="str">
        <f>VLOOKUP(B3821,payment!$A$2:$I$14625,3,0)</f>
        <v>원할머니보쌈</v>
      </c>
      <c r="F3821">
        <f>VLOOKUP(B3821,payment!$A$2:$I$14625,4,0)</f>
        <v>37.490217000000001</v>
      </c>
      <c r="G3821">
        <f>VLOOKUP(B3821,payment!$A$2:$I$14625,5,0)</f>
        <v>127.196203</v>
      </c>
      <c r="H3821" t="str">
        <f>VLOOKUP(E3821,gift_meta!$B$2:$C$33,2,0)</f>
        <v>족발 3,000 할인 쿠폰 제공</v>
      </c>
      <c r="I3821">
        <f t="shared" ca="1" si="119"/>
        <v>2000</v>
      </c>
      <c r="J3821" s="5">
        <f>VLOOKUP(B3821,payment!$A$2:$I$14625,7,0)</f>
        <v>42392</v>
      </c>
      <c r="K3821" s="6">
        <f>VLOOKUP(B3821,payment!$A$2:$I$14625,8,0)</f>
        <v>0.48105999999999999</v>
      </c>
    </row>
    <row r="3822" spans="1:11">
      <c r="A3822">
        <v>3821</v>
      </c>
      <c r="B3822">
        <v>12688</v>
      </c>
      <c r="C3822">
        <f>VLOOKUP(B3822,payment!$A$2:$B$14625,2,0)</f>
        <v>11</v>
      </c>
      <c r="D3822" t="str">
        <f t="shared" si="118"/>
        <v>정형외과</v>
      </c>
      <c r="E3822" t="str">
        <f>VLOOKUP(B3822,payment!$A$2:$I$14625,3,0)</f>
        <v>정형외과</v>
      </c>
      <c r="F3822">
        <f>VLOOKUP(B3822,payment!$A$2:$I$14625,4,0)</f>
        <v>37.643979000000002</v>
      </c>
      <c r="G3822">
        <f>VLOOKUP(B3822,payment!$A$2:$I$14625,5,0)</f>
        <v>126.993072</v>
      </c>
      <c r="H3822" t="str">
        <f>VLOOKUP(E3822,gift_meta!$B$2:$C$33,2,0)</f>
        <v>정형외과의료지점</v>
      </c>
      <c r="I3822">
        <f t="shared" ca="1" si="119"/>
        <v>600</v>
      </c>
      <c r="J3822" s="5">
        <f>VLOOKUP(B3822,payment!$A$2:$I$14625,7,0)</f>
        <v>42476</v>
      </c>
      <c r="K3822" s="6">
        <f>VLOOKUP(B3822,payment!$A$2:$I$14625,8,0)</f>
        <v>0.75097999999999998</v>
      </c>
    </row>
    <row r="3823" spans="1:11">
      <c r="A3823">
        <v>3822</v>
      </c>
      <c r="B3823">
        <v>7163</v>
      </c>
      <c r="C3823">
        <f>VLOOKUP(B3823,payment!$A$2:$B$14625,2,0)</f>
        <v>110</v>
      </c>
      <c r="D3823" t="str">
        <f t="shared" si="118"/>
        <v>오쭈</v>
      </c>
      <c r="E3823" t="str">
        <f>VLOOKUP(B3823,payment!$A$2:$I$14625,3,0)</f>
        <v>오쭈</v>
      </c>
      <c r="F3823">
        <f>VLOOKUP(B3823,payment!$A$2:$I$14625,4,0)</f>
        <v>37.491515999999997</v>
      </c>
      <c r="G3823">
        <f>VLOOKUP(B3823,payment!$A$2:$I$14625,5,0)</f>
        <v>126.965738</v>
      </c>
      <c r="H3823" t="str">
        <f>VLOOKUP(E3823,gift_meta!$B$2:$C$33,2,0)</f>
        <v>치즈 퐁듀 1회 제공</v>
      </c>
      <c r="I3823">
        <f t="shared" ca="1" si="119"/>
        <v>200</v>
      </c>
      <c r="J3823" s="5">
        <f>VLOOKUP(B3823,payment!$A$2:$I$14625,7,0)</f>
        <v>43170</v>
      </c>
      <c r="K3823" s="6">
        <f>VLOOKUP(B3823,payment!$A$2:$I$14625,8,0)</f>
        <v>0.66527999999999998</v>
      </c>
    </row>
    <row r="3824" spans="1:11">
      <c r="A3824">
        <v>3823</v>
      </c>
      <c r="B3824">
        <v>11363</v>
      </c>
      <c r="C3824">
        <f>VLOOKUP(B3824,payment!$A$2:$B$14625,2,0)</f>
        <v>279</v>
      </c>
      <c r="D3824" t="str">
        <f t="shared" si="118"/>
        <v>오쭈</v>
      </c>
      <c r="E3824" t="str">
        <f>VLOOKUP(B3824,payment!$A$2:$I$14625,3,0)</f>
        <v>오쭈</v>
      </c>
      <c r="F3824">
        <f>VLOOKUP(B3824,payment!$A$2:$I$14625,4,0)</f>
        <v>37.464317000000001</v>
      </c>
      <c r="G3824">
        <f>VLOOKUP(B3824,payment!$A$2:$I$14625,5,0)</f>
        <v>127.194236</v>
      </c>
      <c r="H3824" t="str">
        <f>VLOOKUP(E3824,gift_meta!$B$2:$C$33,2,0)</f>
        <v>치즈 퐁듀 1회 제공</v>
      </c>
      <c r="I3824">
        <f t="shared" ca="1" si="119"/>
        <v>300</v>
      </c>
      <c r="J3824" s="5">
        <f>VLOOKUP(B3824,payment!$A$2:$I$14625,7,0)</f>
        <v>42852</v>
      </c>
      <c r="K3824" s="6">
        <f>VLOOKUP(B3824,payment!$A$2:$I$14625,8,0)</f>
        <v>0.73629</v>
      </c>
    </row>
    <row r="3825" spans="1:11">
      <c r="A3825">
        <v>3824</v>
      </c>
      <c r="B3825">
        <v>13801</v>
      </c>
      <c r="C3825">
        <f>VLOOKUP(B3825,payment!$A$2:$B$14625,2,0)</f>
        <v>27</v>
      </c>
      <c r="D3825" t="str">
        <f t="shared" si="118"/>
        <v>꾼</v>
      </c>
      <c r="E3825" t="str">
        <f>VLOOKUP(B3825,payment!$A$2:$I$14625,3,0)</f>
        <v>꾼</v>
      </c>
      <c r="F3825">
        <f>VLOOKUP(B3825,payment!$A$2:$I$14625,4,0)</f>
        <v>37.613866999999999</v>
      </c>
      <c r="G3825">
        <f>VLOOKUP(B3825,payment!$A$2:$I$14625,5,0)</f>
        <v>127.094994</v>
      </c>
      <c r="H3825" t="str">
        <f>VLOOKUP(E3825,gift_meta!$B$2:$C$33,2,0)</f>
        <v>소주 2,000 쿠폰</v>
      </c>
      <c r="I3825">
        <f t="shared" ca="1" si="119"/>
        <v>900</v>
      </c>
      <c r="J3825" s="5">
        <f>VLOOKUP(B3825,payment!$A$2:$I$14625,7,0)</f>
        <v>42725</v>
      </c>
      <c r="K3825" s="6">
        <f>VLOOKUP(B3825,payment!$A$2:$I$14625,8,0)</f>
        <v>0.63397000000000003</v>
      </c>
    </row>
    <row r="3826" spans="1:11">
      <c r="A3826">
        <v>3825</v>
      </c>
      <c r="B3826">
        <v>1302</v>
      </c>
      <c r="C3826">
        <f>VLOOKUP(B3826,payment!$A$2:$B$14625,2,0)</f>
        <v>184</v>
      </c>
      <c r="D3826" t="str">
        <f t="shared" si="118"/>
        <v>뚜레쥬르</v>
      </c>
      <c r="E3826" t="str">
        <f>VLOOKUP(B3826,payment!$A$2:$I$14625,3,0)</f>
        <v>뚜레쥬르</v>
      </c>
      <c r="F3826">
        <f>VLOOKUP(B3826,payment!$A$2:$I$14625,4,0)</f>
        <v>37.625408</v>
      </c>
      <c r="G3826">
        <f>VLOOKUP(B3826,payment!$A$2:$I$14625,5,0)</f>
        <v>127.008696</v>
      </c>
      <c r="H3826" t="str">
        <f>VLOOKUP(E3826,gift_meta!$B$2:$C$33,2,0)</f>
        <v>2000원 이상 5% 할인</v>
      </c>
      <c r="I3826">
        <f t="shared" ca="1" si="119"/>
        <v>2000</v>
      </c>
      <c r="J3826" s="5">
        <f>VLOOKUP(B3826,payment!$A$2:$I$14625,7,0)</f>
        <v>42714</v>
      </c>
      <c r="K3826" s="6">
        <f>VLOOKUP(B3826,payment!$A$2:$I$14625,8,0)</f>
        <v>0.58277000000000001</v>
      </c>
    </row>
    <row r="3827" spans="1:11">
      <c r="A3827">
        <v>3826</v>
      </c>
      <c r="B3827">
        <v>7705</v>
      </c>
      <c r="C3827">
        <f>VLOOKUP(B3827,payment!$A$2:$B$14625,2,0)</f>
        <v>42</v>
      </c>
      <c r="D3827" t="str">
        <f t="shared" si="118"/>
        <v>교보문고</v>
      </c>
      <c r="E3827" t="str">
        <f>VLOOKUP(B3827,payment!$A$2:$I$14625,3,0)</f>
        <v>교보문고</v>
      </c>
      <c r="F3827">
        <f>VLOOKUP(B3827,payment!$A$2:$I$14625,4,0)</f>
        <v>37.516035000000002</v>
      </c>
      <c r="G3827">
        <f>VLOOKUP(B3827,payment!$A$2:$I$14625,5,0)</f>
        <v>126.881139</v>
      </c>
      <c r="H3827" t="str">
        <f>VLOOKUP(E3827,gift_meta!$B$2:$C$33,2,0)</f>
        <v>도서 구매시 10% 할인</v>
      </c>
      <c r="I3827">
        <f t="shared" ca="1" si="119"/>
        <v>1700</v>
      </c>
      <c r="J3827" s="5">
        <f>VLOOKUP(B3827,payment!$A$2:$I$14625,7,0)</f>
        <v>42881</v>
      </c>
      <c r="K3827" s="6">
        <f>VLOOKUP(B3827,payment!$A$2:$I$14625,8,0)</f>
        <v>0.43130000000000002</v>
      </c>
    </row>
    <row r="3828" spans="1:11">
      <c r="A3828">
        <v>3827</v>
      </c>
      <c r="B3828">
        <v>13616</v>
      </c>
      <c r="C3828">
        <f>VLOOKUP(B3828,payment!$A$2:$B$14625,2,0)</f>
        <v>132</v>
      </c>
      <c r="D3828" t="str">
        <f t="shared" si="118"/>
        <v>아웃백</v>
      </c>
      <c r="E3828" t="str">
        <f>VLOOKUP(B3828,payment!$A$2:$I$14625,3,0)</f>
        <v>아웃백</v>
      </c>
      <c r="F3828">
        <f>VLOOKUP(B3828,payment!$A$2:$I$14625,4,0)</f>
        <v>37.607478999999998</v>
      </c>
      <c r="G3828">
        <f>VLOOKUP(B3828,payment!$A$2:$I$14625,5,0)</f>
        <v>126.91272600000001</v>
      </c>
      <c r="H3828" t="str">
        <f>VLOOKUP(E3828,gift_meta!$B$2:$C$33,2,0)</f>
        <v>스테이크 주문시 10% 할인</v>
      </c>
      <c r="I3828">
        <f t="shared" ca="1" si="119"/>
        <v>1700</v>
      </c>
      <c r="J3828" s="5">
        <f>VLOOKUP(B3828,payment!$A$2:$I$14625,7,0)</f>
        <v>42456</v>
      </c>
      <c r="K3828" s="6">
        <f>VLOOKUP(B3828,payment!$A$2:$I$14625,8,0)</f>
        <v>0.56466000000000005</v>
      </c>
    </row>
    <row r="3829" spans="1:11">
      <c r="A3829">
        <v>3828</v>
      </c>
      <c r="B3829">
        <v>388</v>
      </c>
      <c r="C3829">
        <f>VLOOKUP(B3829,payment!$A$2:$B$14625,2,0)</f>
        <v>208</v>
      </c>
      <c r="D3829" t="str">
        <f t="shared" si="118"/>
        <v>오쭈</v>
      </c>
      <c r="E3829" t="str">
        <f>VLOOKUP(B3829,payment!$A$2:$I$14625,3,0)</f>
        <v>오쭈</v>
      </c>
      <c r="F3829">
        <f>VLOOKUP(B3829,payment!$A$2:$I$14625,4,0)</f>
        <v>37.678230999999997</v>
      </c>
      <c r="G3829">
        <f>VLOOKUP(B3829,payment!$A$2:$I$14625,5,0)</f>
        <v>126.93945100000001</v>
      </c>
      <c r="H3829" t="str">
        <f>VLOOKUP(E3829,gift_meta!$B$2:$C$33,2,0)</f>
        <v>치즈 퐁듀 1회 제공</v>
      </c>
      <c r="I3829">
        <f t="shared" ca="1" si="119"/>
        <v>1600</v>
      </c>
      <c r="J3829" s="5">
        <f>VLOOKUP(B3829,payment!$A$2:$I$14625,7,0)</f>
        <v>43063</v>
      </c>
      <c r="K3829" s="6">
        <f>VLOOKUP(B3829,payment!$A$2:$I$14625,8,0)</f>
        <v>0.41810999999999998</v>
      </c>
    </row>
    <row r="3830" spans="1:11">
      <c r="A3830">
        <v>3829</v>
      </c>
      <c r="B3830">
        <v>449</v>
      </c>
      <c r="C3830">
        <f>VLOOKUP(B3830,payment!$A$2:$B$14625,2,0)</f>
        <v>214</v>
      </c>
      <c r="D3830" t="str">
        <f t="shared" si="118"/>
        <v>닭한마리</v>
      </c>
      <c r="E3830" t="str">
        <f>VLOOKUP(B3830,payment!$A$2:$I$14625,3,0)</f>
        <v>닭한마리</v>
      </c>
      <c r="F3830">
        <f>VLOOKUP(B3830,payment!$A$2:$I$14625,4,0)</f>
        <v>37.645578999999998</v>
      </c>
      <c r="G3830">
        <f>VLOOKUP(B3830,payment!$A$2:$I$14625,5,0)</f>
        <v>126.919273</v>
      </c>
      <c r="H3830" t="str">
        <f>VLOOKUP(E3830,gift_meta!$B$2:$C$33,2,0)</f>
        <v>칼국수 사리 무료 리필</v>
      </c>
      <c r="I3830">
        <f t="shared" ca="1" si="119"/>
        <v>1300</v>
      </c>
      <c r="J3830" s="5">
        <f>VLOOKUP(B3830,payment!$A$2:$I$14625,7,0)</f>
        <v>43036</v>
      </c>
      <c r="K3830" s="6">
        <f>VLOOKUP(B3830,payment!$A$2:$I$14625,8,0)</f>
        <v>0.70072000000000001</v>
      </c>
    </row>
    <row r="3831" spans="1:11">
      <c r="A3831">
        <v>3830</v>
      </c>
      <c r="B3831">
        <v>105</v>
      </c>
      <c r="C3831">
        <f>VLOOKUP(B3831,payment!$A$2:$B$14625,2,0)</f>
        <v>83</v>
      </c>
      <c r="D3831" t="str">
        <f t="shared" si="118"/>
        <v>한신포차</v>
      </c>
      <c r="E3831" t="str">
        <f>VLOOKUP(B3831,payment!$A$2:$I$14625,3,0)</f>
        <v>한신포차</v>
      </c>
      <c r="F3831">
        <f>VLOOKUP(B3831,payment!$A$2:$I$14625,4,0)</f>
        <v>37.508992999999997</v>
      </c>
      <c r="G3831">
        <f>VLOOKUP(B3831,payment!$A$2:$I$14625,5,0)</f>
        <v>126.882808</v>
      </c>
      <c r="H3831" t="str">
        <f>VLOOKUP(E3831,gift_meta!$B$2:$C$33,2,0)</f>
        <v>닭발 주문시 주먹밥 증정</v>
      </c>
      <c r="I3831">
        <f t="shared" ca="1" si="119"/>
        <v>600</v>
      </c>
      <c r="J3831" s="5">
        <f>VLOOKUP(B3831,payment!$A$2:$I$14625,7,0)</f>
        <v>42682</v>
      </c>
      <c r="K3831" s="6">
        <f>VLOOKUP(B3831,payment!$A$2:$I$14625,8,0)</f>
        <v>0.57001000000000002</v>
      </c>
    </row>
    <row r="3832" spans="1:11">
      <c r="A3832">
        <v>3831</v>
      </c>
      <c r="B3832">
        <v>6411</v>
      </c>
      <c r="C3832">
        <f>VLOOKUP(B3832,payment!$A$2:$B$14625,2,0)</f>
        <v>114</v>
      </c>
      <c r="D3832" t="str">
        <f t="shared" si="118"/>
        <v>베스킨라빈스</v>
      </c>
      <c r="E3832" t="str">
        <f>VLOOKUP(B3832,payment!$A$2:$I$14625,3,0)</f>
        <v>베스킨라빈스</v>
      </c>
      <c r="F3832">
        <f>VLOOKUP(B3832,payment!$A$2:$I$14625,4,0)</f>
        <v>37.580666999999998</v>
      </c>
      <c r="G3832">
        <f>VLOOKUP(B3832,payment!$A$2:$I$14625,5,0)</f>
        <v>127.003721</v>
      </c>
      <c r="H3832" t="str">
        <f>VLOOKUP(E3832,gift_meta!$B$2:$C$33,2,0)</f>
        <v>무료 사이즈업</v>
      </c>
      <c r="I3832">
        <f t="shared" ca="1" si="119"/>
        <v>1600</v>
      </c>
      <c r="J3832" s="5">
        <f>VLOOKUP(B3832,payment!$A$2:$I$14625,7,0)</f>
        <v>42532</v>
      </c>
      <c r="K3832" s="6">
        <f>VLOOKUP(B3832,payment!$A$2:$I$14625,8,0)</f>
        <v>0.61155000000000004</v>
      </c>
    </row>
    <row r="3833" spans="1:11">
      <c r="A3833">
        <v>3832</v>
      </c>
      <c r="B3833">
        <v>3427</v>
      </c>
      <c r="C3833">
        <f>VLOOKUP(B3833,payment!$A$2:$B$14625,2,0)</f>
        <v>163</v>
      </c>
      <c r="D3833" t="str">
        <f t="shared" si="118"/>
        <v>스시로로</v>
      </c>
      <c r="E3833" t="str">
        <f>VLOOKUP(B3833,payment!$A$2:$I$14625,3,0)</f>
        <v>스시로로</v>
      </c>
      <c r="F3833">
        <f>VLOOKUP(B3833,payment!$A$2:$I$14625,4,0)</f>
        <v>37.473523999999998</v>
      </c>
      <c r="G3833">
        <f>VLOOKUP(B3833,payment!$A$2:$I$14625,5,0)</f>
        <v>127.164531</v>
      </c>
      <c r="H3833" t="str">
        <f>VLOOKUP(E3833,gift_meta!$B$2:$C$33,2,0)</f>
        <v>2pcs 무료 제공</v>
      </c>
      <c r="I3833">
        <f t="shared" ca="1" si="119"/>
        <v>1900</v>
      </c>
      <c r="J3833" s="5">
        <f>VLOOKUP(B3833,payment!$A$2:$I$14625,7,0)</f>
        <v>42438</v>
      </c>
      <c r="K3833" s="6">
        <f>VLOOKUP(B3833,payment!$A$2:$I$14625,8,0)</f>
        <v>0.83247000000000004</v>
      </c>
    </row>
    <row r="3834" spans="1:11">
      <c r="A3834">
        <v>3833</v>
      </c>
      <c r="B3834">
        <v>6911</v>
      </c>
      <c r="C3834">
        <f>VLOOKUP(B3834,payment!$A$2:$B$14625,2,0)</f>
        <v>40</v>
      </c>
      <c r="D3834" t="str">
        <f t="shared" si="118"/>
        <v>홍콩반점</v>
      </c>
      <c r="E3834" t="str">
        <f>VLOOKUP(B3834,payment!$A$2:$I$14625,3,0)</f>
        <v>홍콩반점</v>
      </c>
      <c r="F3834">
        <f>VLOOKUP(B3834,payment!$A$2:$I$14625,4,0)</f>
        <v>37.645651999999998</v>
      </c>
      <c r="G3834">
        <f>VLOOKUP(B3834,payment!$A$2:$I$14625,5,0)</f>
        <v>127.03301999999999</v>
      </c>
      <c r="H3834" t="str">
        <f>VLOOKUP(E3834,gift_meta!$B$2:$C$33,2,0)</f>
        <v>찹쌀 탕수육 10% 할인</v>
      </c>
      <c r="I3834">
        <f t="shared" ca="1" si="119"/>
        <v>500</v>
      </c>
      <c r="J3834" s="5">
        <f>VLOOKUP(B3834,payment!$A$2:$I$14625,7,0)</f>
        <v>43172</v>
      </c>
      <c r="K3834" s="6">
        <f>VLOOKUP(B3834,payment!$A$2:$I$14625,8,0)</f>
        <v>0.63207999999999998</v>
      </c>
    </row>
    <row r="3835" spans="1:11">
      <c r="A3835">
        <v>3834</v>
      </c>
      <c r="B3835">
        <v>2229</v>
      </c>
      <c r="C3835">
        <f>VLOOKUP(B3835,payment!$A$2:$B$14625,2,0)</f>
        <v>58</v>
      </c>
      <c r="D3835" t="str">
        <f t="shared" si="118"/>
        <v>쥬씨</v>
      </c>
      <c r="E3835" t="str">
        <f>VLOOKUP(B3835,payment!$A$2:$I$14625,3,0)</f>
        <v>쥬씨</v>
      </c>
      <c r="F3835">
        <f>VLOOKUP(B3835,payment!$A$2:$I$14625,4,0)</f>
        <v>37.479357</v>
      </c>
      <c r="G3835">
        <f>VLOOKUP(B3835,payment!$A$2:$I$14625,5,0)</f>
        <v>126.936162</v>
      </c>
      <c r="H3835" t="str">
        <f>VLOOKUP(E3835,gift_meta!$B$2:$C$33,2,0)</f>
        <v>무료 사이즈업</v>
      </c>
      <c r="I3835">
        <f t="shared" ca="1" si="119"/>
        <v>700</v>
      </c>
      <c r="J3835" s="5">
        <f>VLOOKUP(B3835,payment!$A$2:$I$14625,7,0)</f>
        <v>42457</v>
      </c>
      <c r="K3835" s="6">
        <f>VLOOKUP(B3835,payment!$A$2:$I$14625,8,0)</f>
        <v>0.81871000000000005</v>
      </c>
    </row>
    <row r="3836" spans="1:11">
      <c r="A3836">
        <v>3835</v>
      </c>
      <c r="B3836">
        <v>13322</v>
      </c>
      <c r="C3836">
        <f>VLOOKUP(B3836,payment!$A$2:$B$14625,2,0)</f>
        <v>183</v>
      </c>
      <c r="D3836" t="str">
        <f t="shared" si="118"/>
        <v>엔젤리너스</v>
      </c>
      <c r="E3836" t="str">
        <f>VLOOKUP(B3836,payment!$A$2:$I$14625,3,0)</f>
        <v>엔젤리너스</v>
      </c>
      <c r="F3836">
        <f>VLOOKUP(B3836,payment!$A$2:$I$14625,4,0)</f>
        <v>37.569755000000001</v>
      </c>
      <c r="G3836">
        <f>VLOOKUP(B3836,payment!$A$2:$I$14625,5,0)</f>
        <v>127.137626</v>
      </c>
      <c r="H3836" t="str">
        <f>VLOOKUP(E3836,gift_meta!$B$2:$C$33,2,0)</f>
        <v>제조 음료 주문시 10% 할인</v>
      </c>
      <c r="I3836">
        <f t="shared" ca="1" si="119"/>
        <v>700</v>
      </c>
      <c r="J3836" s="5">
        <f>VLOOKUP(B3836,payment!$A$2:$I$14625,7,0)</f>
        <v>42687</v>
      </c>
      <c r="K3836" s="6">
        <f>VLOOKUP(B3836,payment!$A$2:$I$14625,8,0)</f>
        <v>0.99085000000000001</v>
      </c>
    </row>
    <row r="3837" spans="1:11">
      <c r="A3837">
        <v>3836</v>
      </c>
      <c r="B3837">
        <v>14015</v>
      </c>
      <c r="C3837">
        <f>VLOOKUP(B3837,payment!$A$2:$B$14625,2,0)</f>
        <v>237</v>
      </c>
      <c r="D3837" t="str">
        <f t="shared" si="118"/>
        <v>파리바게트</v>
      </c>
      <c r="E3837" t="str">
        <f>VLOOKUP(B3837,payment!$A$2:$I$14625,3,0)</f>
        <v>파리바게트</v>
      </c>
      <c r="F3837">
        <f>VLOOKUP(B3837,payment!$A$2:$I$14625,4,0)</f>
        <v>37.555604000000002</v>
      </c>
      <c r="G3837">
        <f>VLOOKUP(B3837,payment!$A$2:$I$14625,5,0)</f>
        <v>127.09151</v>
      </c>
      <c r="H3837" t="str">
        <f>VLOOKUP(E3837,gift_meta!$B$2:$C$33,2,0)</f>
        <v>1000원 이상 10% 할인</v>
      </c>
      <c r="I3837">
        <f t="shared" ca="1" si="119"/>
        <v>1900</v>
      </c>
      <c r="J3837" s="5">
        <f>VLOOKUP(B3837,payment!$A$2:$I$14625,7,0)</f>
        <v>42626</v>
      </c>
      <c r="K3837" s="6">
        <f>VLOOKUP(B3837,payment!$A$2:$I$14625,8,0)</f>
        <v>0.87226999999999999</v>
      </c>
    </row>
    <row r="3838" spans="1:11">
      <c r="A3838">
        <v>3837</v>
      </c>
      <c r="B3838">
        <v>1901</v>
      </c>
      <c r="C3838">
        <f>VLOOKUP(B3838,payment!$A$2:$B$14625,2,0)</f>
        <v>70</v>
      </c>
      <c r="D3838" t="str">
        <f t="shared" si="118"/>
        <v>한신포차</v>
      </c>
      <c r="E3838" t="str">
        <f>VLOOKUP(B3838,payment!$A$2:$I$14625,3,0)</f>
        <v>한신포차</v>
      </c>
      <c r="F3838">
        <f>VLOOKUP(B3838,payment!$A$2:$I$14625,4,0)</f>
        <v>37.707408999999998</v>
      </c>
      <c r="G3838">
        <f>VLOOKUP(B3838,payment!$A$2:$I$14625,5,0)</f>
        <v>127.1923</v>
      </c>
      <c r="H3838" t="str">
        <f>VLOOKUP(E3838,gift_meta!$B$2:$C$33,2,0)</f>
        <v>닭발 주문시 주먹밥 증정</v>
      </c>
      <c r="I3838">
        <f t="shared" ca="1" si="119"/>
        <v>700</v>
      </c>
      <c r="J3838" s="5">
        <f>VLOOKUP(B3838,payment!$A$2:$I$14625,7,0)</f>
        <v>42626</v>
      </c>
      <c r="K3838" s="6">
        <f>VLOOKUP(B3838,payment!$A$2:$I$14625,8,0)</f>
        <v>0.81318000000000001</v>
      </c>
    </row>
    <row r="3839" spans="1:11">
      <c r="A3839">
        <v>3838</v>
      </c>
      <c r="B3839">
        <v>4658</v>
      </c>
      <c r="C3839">
        <f>VLOOKUP(B3839,payment!$A$2:$B$14625,2,0)</f>
        <v>187</v>
      </c>
      <c r="D3839" t="str">
        <f t="shared" si="118"/>
        <v>닭한마리</v>
      </c>
      <c r="E3839" t="str">
        <f>VLOOKUP(B3839,payment!$A$2:$I$14625,3,0)</f>
        <v>닭한마리</v>
      </c>
      <c r="F3839">
        <f>VLOOKUP(B3839,payment!$A$2:$I$14625,4,0)</f>
        <v>37.631543999999998</v>
      </c>
      <c r="G3839">
        <f>VLOOKUP(B3839,payment!$A$2:$I$14625,5,0)</f>
        <v>127.177719</v>
      </c>
      <c r="H3839" t="str">
        <f>VLOOKUP(E3839,gift_meta!$B$2:$C$33,2,0)</f>
        <v>칼국수 사리 무료 리필</v>
      </c>
      <c r="I3839">
        <f t="shared" ca="1" si="119"/>
        <v>500</v>
      </c>
      <c r="J3839" s="5">
        <f>VLOOKUP(B3839,payment!$A$2:$I$14625,7,0)</f>
        <v>42719</v>
      </c>
      <c r="K3839" s="6">
        <f>VLOOKUP(B3839,payment!$A$2:$I$14625,8,0)</f>
        <v>0.76805999999999996</v>
      </c>
    </row>
    <row r="3840" spans="1:11">
      <c r="A3840">
        <v>3839</v>
      </c>
      <c r="B3840">
        <v>10190</v>
      </c>
      <c r="C3840">
        <f>VLOOKUP(B3840,payment!$A$2:$B$14625,2,0)</f>
        <v>26</v>
      </c>
      <c r="D3840" t="str">
        <f t="shared" si="118"/>
        <v>이비인후과</v>
      </c>
      <c r="E3840" t="str">
        <f>VLOOKUP(B3840,payment!$A$2:$I$14625,3,0)</f>
        <v>이비인후과</v>
      </c>
      <c r="F3840">
        <f>VLOOKUP(B3840,payment!$A$2:$I$14625,4,0)</f>
        <v>37.589556000000002</v>
      </c>
      <c r="G3840">
        <f>VLOOKUP(B3840,payment!$A$2:$I$14625,5,0)</f>
        <v>126.99610300000001</v>
      </c>
      <c r="H3840" t="str">
        <f>VLOOKUP(E3840,gift_meta!$B$2:$C$33,2,0)</f>
        <v>코세척 서비스(무료)</v>
      </c>
      <c r="I3840">
        <f t="shared" ca="1" si="119"/>
        <v>200</v>
      </c>
      <c r="J3840" s="5">
        <f>VLOOKUP(B3840,payment!$A$2:$I$14625,7,0)</f>
        <v>42553</v>
      </c>
      <c r="K3840" s="6">
        <f>VLOOKUP(B3840,payment!$A$2:$I$14625,8,0)</f>
        <v>0.80130999999999997</v>
      </c>
    </row>
    <row r="3841" spans="1:11">
      <c r="A3841">
        <v>3840</v>
      </c>
      <c r="B3841">
        <v>13379</v>
      </c>
      <c r="C3841">
        <f>VLOOKUP(B3841,payment!$A$2:$B$14625,2,0)</f>
        <v>219</v>
      </c>
      <c r="D3841" t="str">
        <f t="shared" si="118"/>
        <v>이디야커피</v>
      </c>
      <c r="E3841" t="str">
        <f>VLOOKUP(B3841,payment!$A$2:$I$14625,3,0)</f>
        <v>이디야커피</v>
      </c>
      <c r="F3841">
        <f>VLOOKUP(B3841,payment!$A$2:$I$14625,4,0)</f>
        <v>37.674028</v>
      </c>
      <c r="G3841">
        <f>VLOOKUP(B3841,payment!$A$2:$I$14625,5,0)</f>
        <v>127.097391</v>
      </c>
      <c r="H3841" t="str">
        <f>VLOOKUP(E3841,gift_meta!$B$2:$C$33,2,0)</f>
        <v>스마트 오더 사용시 10% 할인</v>
      </c>
      <c r="I3841">
        <f t="shared" ca="1" si="119"/>
        <v>200</v>
      </c>
      <c r="J3841" s="5">
        <f>VLOOKUP(B3841,payment!$A$2:$I$14625,7,0)</f>
        <v>42533</v>
      </c>
      <c r="K3841" s="6">
        <f>VLOOKUP(B3841,payment!$A$2:$I$14625,8,0)</f>
        <v>0.84164000000000005</v>
      </c>
    </row>
    <row r="3842" spans="1:11">
      <c r="A3842">
        <v>3841</v>
      </c>
      <c r="B3842">
        <v>2289</v>
      </c>
      <c r="C3842">
        <f>VLOOKUP(B3842,payment!$A$2:$B$14625,2,0)</f>
        <v>228</v>
      </c>
      <c r="D3842" t="str">
        <f t="shared" ref="D3842:D3905" si="120">E3842</f>
        <v>김덕후의곱창조</v>
      </c>
      <c r="E3842" t="str">
        <f>VLOOKUP(B3842,payment!$A$2:$I$14625,3,0)</f>
        <v>김덕후의곱창조</v>
      </c>
      <c r="F3842">
        <f>VLOOKUP(B3842,payment!$A$2:$I$14625,4,0)</f>
        <v>37.598488000000003</v>
      </c>
      <c r="G3842">
        <f>VLOOKUP(B3842,payment!$A$2:$I$14625,5,0)</f>
        <v>127.197829</v>
      </c>
      <c r="H3842" t="str">
        <f>VLOOKUP(E3842,gift_meta!$B$2:$C$33,2,0)</f>
        <v>곱창 무한 리필 2,000 할인</v>
      </c>
      <c r="I3842">
        <f t="shared" ref="I3842:I3905" ca="1" si="121">RANDBETWEEN(1,20)*100</f>
        <v>1200</v>
      </c>
      <c r="J3842" s="5">
        <f>VLOOKUP(B3842,payment!$A$2:$I$14625,7,0)</f>
        <v>42592</v>
      </c>
      <c r="K3842" s="6">
        <f>VLOOKUP(B3842,payment!$A$2:$I$14625,8,0)</f>
        <v>0.40106999999999998</v>
      </c>
    </row>
    <row r="3843" spans="1:11">
      <c r="A3843">
        <v>3842</v>
      </c>
      <c r="B3843">
        <v>8269</v>
      </c>
      <c r="C3843">
        <f>VLOOKUP(B3843,payment!$A$2:$B$14625,2,0)</f>
        <v>177</v>
      </c>
      <c r="D3843" t="str">
        <f t="shared" si="120"/>
        <v>닭한마리</v>
      </c>
      <c r="E3843" t="str">
        <f>VLOOKUP(B3843,payment!$A$2:$I$14625,3,0)</f>
        <v>닭한마리</v>
      </c>
      <c r="F3843">
        <f>VLOOKUP(B3843,payment!$A$2:$I$14625,4,0)</f>
        <v>37.455015000000003</v>
      </c>
      <c r="G3843">
        <f>VLOOKUP(B3843,payment!$A$2:$I$14625,5,0)</f>
        <v>126.882367</v>
      </c>
      <c r="H3843" t="str">
        <f>VLOOKUP(E3843,gift_meta!$B$2:$C$33,2,0)</f>
        <v>칼국수 사리 무료 리필</v>
      </c>
      <c r="I3843">
        <f t="shared" ca="1" si="121"/>
        <v>1200</v>
      </c>
      <c r="J3843" s="5">
        <f>VLOOKUP(B3843,payment!$A$2:$I$14625,7,0)</f>
        <v>43053</v>
      </c>
      <c r="K3843" s="6">
        <f>VLOOKUP(B3843,payment!$A$2:$I$14625,8,0)</f>
        <v>0.51054999999999995</v>
      </c>
    </row>
    <row r="3844" spans="1:11">
      <c r="A3844">
        <v>3843</v>
      </c>
      <c r="B3844">
        <v>8958</v>
      </c>
      <c r="C3844">
        <f>VLOOKUP(B3844,payment!$A$2:$B$14625,2,0)</f>
        <v>136</v>
      </c>
      <c r="D3844" t="str">
        <f t="shared" si="120"/>
        <v>베스킨라빈스</v>
      </c>
      <c r="E3844" t="str">
        <f>VLOOKUP(B3844,payment!$A$2:$I$14625,3,0)</f>
        <v>베스킨라빈스</v>
      </c>
      <c r="F3844">
        <f>VLOOKUP(B3844,payment!$A$2:$I$14625,4,0)</f>
        <v>37.529440000000001</v>
      </c>
      <c r="G3844">
        <f>VLOOKUP(B3844,payment!$A$2:$I$14625,5,0)</f>
        <v>127.16645699999999</v>
      </c>
      <c r="H3844" t="str">
        <f>VLOOKUP(E3844,gift_meta!$B$2:$C$33,2,0)</f>
        <v>무료 사이즈업</v>
      </c>
      <c r="I3844">
        <f t="shared" ca="1" si="121"/>
        <v>1900</v>
      </c>
      <c r="J3844" s="5">
        <f>VLOOKUP(B3844,payment!$A$2:$I$14625,7,0)</f>
        <v>42703</v>
      </c>
      <c r="K3844" s="6">
        <f>VLOOKUP(B3844,payment!$A$2:$I$14625,8,0)</f>
        <v>0.58420000000000005</v>
      </c>
    </row>
    <row r="3845" spans="1:11">
      <c r="A3845">
        <v>3844</v>
      </c>
      <c r="B3845">
        <v>6250</v>
      </c>
      <c r="C3845">
        <f>VLOOKUP(B3845,payment!$A$2:$B$14625,2,0)</f>
        <v>26</v>
      </c>
      <c r="D3845" t="str">
        <f t="shared" si="120"/>
        <v>봄봄</v>
      </c>
      <c r="E3845" t="str">
        <f>VLOOKUP(B3845,payment!$A$2:$I$14625,3,0)</f>
        <v>봄봄</v>
      </c>
      <c r="F3845">
        <f>VLOOKUP(B3845,payment!$A$2:$I$14625,4,0)</f>
        <v>37.548839000000001</v>
      </c>
      <c r="G3845">
        <f>VLOOKUP(B3845,payment!$A$2:$I$14625,5,0)</f>
        <v>126.943984</v>
      </c>
      <c r="H3845" t="str">
        <f>VLOOKUP(E3845,gift_meta!$B$2:$C$33,2,0)</f>
        <v>음료 주문시 쿠폰 도장 2개 추가</v>
      </c>
      <c r="I3845">
        <f t="shared" ca="1" si="121"/>
        <v>1200</v>
      </c>
      <c r="J3845" s="5">
        <f>VLOOKUP(B3845,payment!$A$2:$I$14625,7,0)</f>
        <v>42581</v>
      </c>
      <c r="K3845" s="6">
        <f>VLOOKUP(B3845,payment!$A$2:$I$14625,8,0)</f>
        <v>0.72055999999999998</v>
      </c>
    </row>
    <row r="3846" spans="1:11">
      <c r="A3846">
        <v>3845</v>
      </c>
      <c r="B3846">
        <v>4794</v>
      </c>
      <c r="C3846">
        <f>VLOOKUP(B3846,payment!$A$2:$B$14625,2,0)</f>
        <v>137</v>
      </c>
      <c r="D3846" t="str">
        <f t="shared" si="120"/>
        <v>홍콩반점</v>
      </c>
      <c r="E3846" t="str">
        <f>VLOOKUP(B3846,payment!$A$2:$I$14625,3,0)</f>
        <v>홍콩반점</v>
      </c>
      <c r="F3846">
        <f>VLOOKUP(B3846,payment!$A$2:$I$14625,4,0)</f>
        <v>37.534902000000002</v>
      </c>
      <c r="G3846">
        <f>VLOOKUP(B3846,payment!$A$2:$I$14625,5,0)</f>
        <v>126.87485</v>
      </c>
      <c r="H3846" t="str">
        <f>VLOOKUP(E3846,gift_meta!$B$2:$C$33,2,0)</f>
        <v>찹쌀 탕수육 10% 할인</v>
      </c>
      <c r="I3846">
        <f t="shared" ca="1" si="121"/>
        <v>1100</v>
      </c>
      <c r="J3846" s="5">
        <f>VLOOKUP(B3846,payment!$A$2:$I$14625,7,0)</f>
        <v>42750</v>
      </c>
      <c r="K3846" s="6">
        <f>VLOOKUP(B3846,payment!$A$2:$I$14625,8,0)</f>
        <v>0.62831999999999999</v>
      </c>
    </row>
    <row r="3847" spans="1:11">
      <c r="A3847">
        <v>3846</v>
      </c>
      <c r="B3847">
        <v>5997</v>
      </c>
      <c r="C3847">
        <f>VLOOKUP(B3847,payment!$A$2:$B$14625,2,0)</f>
        <v>183</v>
      </c>
      <c r="D3847" t="str">
        <f t="shared" si="120"/>
        <v>구이가</v>
      </c>
      <c r="E3847" t="str">
        <f>VLOOKUP(B3847,payment!$A$2:$I$14625,3,0)</f>
        <v>구이가</v>
      </c>
      <c r="F3847">
        <f>VLOOKUP(B3847,payment!$A$2:$I$14625,4,0)</f>
        <v>37.61842</v>
      </c>
      <c r="G3847">
        <f>VLOOKUP(B3847,payment!$A$2:$I$14625,5,0)</f>
        <v>127.14095</v>
      </c>
      <c r="H3847" t="str">
        <f>VLOOKUP(E3847,gift_meta!$B$2:$C$33,2,0)</f>
        <v>한판 주문시 사이다 제공</v>
      </c>
      <c r="I3847">
        <f t="shared" ca="1" si="121"/>
        <v>1500</v>
      </c>
      <c r="J3847" s="5">
        <f>VLOOKUP(B3847,payment!$A$2:$I$14625,7,0)</f>
        <v>42644</v>
      </c>
      <c r="K3847" s="6">
        <f>VLOOKUP(B3847,payment!$A$2:$I$14625,8,0)</f>
        <v>0.67012000000000005</v>
      </c>
    </row>
    <row r="3848" spans="1:11">
      <c r="A3848">
        <v>3847</v>
      </c>
      <c r="B3848">
        <v>5478</v>
      </c>
      <c r="C3848">
        <f>VLOOKUP(B3848,payment!$A$2:$B$14625,2,0)</f>
        <v>291</v>
      </c>
      <c r="D3848" t="str">
        <f t="shared" si="120"/>
        <v>약국</v>
      </c>
      <c r="E3848" t="str">
        <f>VLOOKUP(B3848,payment!$A$2:$I$14625,3,0)</f>
        <v>약국</v>
      </c>
      <c r="F3848">
        <f>VLOOKUP(B3848,payment!$A$2:$I$14625,4,0)</f>
        <v>37.698174000000002</v>
      </c>
      <c r="G3848">
        <f>VLOOKUP(B3848,payment!$A$2:$I$14625,5,0)</f>
        <v>127.025961</v>
      </c>
      <c r="H3848" t="str">
        <f>VLOOKUP(E3848,gift_meta!$B$2:$C$33,2,0)</f>
        <v>황사 마스크 증정(1매)</v>
      </c>
      <c r="I3848">
        <f t="shared" ca="1" si="121"/>
        <v>100</v>
      </c>
      <c r="J3848" s="5">
        <f>VLOOKUP(B3848,payment!$A$2:$I$14625,7,0)</f>
        <v>43054</v>
      </c>
      <c r="K3848" s="6">
        <f>VLOOKUP(B3848,payment!$A$2:$I$14625,8,0)</f>
        <v>0.63360000000000005</v>
      </c>
    </row>
    <row r="3849" spans="1:11">
      <c r="A3849">
        <v>3848</v>
      </c>
      <c r="B3849">
        <v>2293</v>
      </c>
      <c r="C3849">
        <f>VLOOKUP(B3849,payment!$A$2:$B$14625,2,0)</f>
        <v>209</v>
      </c>
      <c r="D3849" t="str">
        <f t="shared" si="120"/>
        <v>버거킹</v>
      </c>
      <c r="E3849" t="str">
        <f>VLOOKUP(B3849,payment!$A$2:$I$14625,3,0)</f>
        <v>버거킹</v>
      </c>
      <c r="F3849">
        <f>VLOOKUP(B3849,payment!$A$2:$I$14625,4,0)</f>
        <v>37.523032999999998</v>
      </c>
      <c r="G3849">
        <f>VLOOKUP(B3849,payment!$A$2:$I$14625,5,0)</f>
        <v>127.159133</v>
      </c>
      <c r="H3849" t="str">
        <f>VLOOKUP(E3849,gift_meta!$B$2:$C$33,2,0)</f>
        <v>와퍼주문시 5% 할인</v>
      </c>
      <c r="I3849">
        <f t="shared" ca="1" si="121"/>
        <v>600</v>
      </c>
      <c r="J3849" s="5">
        <f>VLOOKUP(B3849,payment!$A$2:$I$14625,7,0)</f>
        <v>42827</v>
      </c>
      <c r="K3849" s="6">
        <f>VLOOKUP(B3849,payment!$A$2:$I$14625,8,0)</f>
        <v>0.46910000000000002</v>
      </c>
    </row>
    <row r="3850" spans="1:11">
      <c r="A3850">
        <v>3849</v>
      </c>
      <c r="B3850">
        <v>13847</v>
      </c>
      <c r="C3850">
        <f>VLOOKUP(B3850,payment!$A$2:$B$14625,2,0)</f>
        <v>212</v>
      </c>
      <c r="D3850" t="str">
        <f t="shared" si="120"/>
        <v>리얼후라이</v>
      </c>
      <c r="E3850" t="str">
        <f>VLOOKUP(B3850,payment!$A$2:$I$14625,3,0)</f>
        <v>리얼후라이</v>
      </c>
      <c r="F3850">
        <f>VLOOKUP(B3850,payment!$A$2:$I$14625,4,0)</f>
        <v>37.488475000000001</v>
      </c>
      <c r="G3850">
        <f>VLOOKUP(B3850,payment!$A$2:$I$14625,5,0)</f>
        <v>126.919279</v>
      </c>
      <c r="H3850" t="str">
        <f>VLOOKUP(E3850,gift_meta!$B$2:$C$33,2,0)</f>
        <v>크리스피 후라이드 10% 할인</v>
      </c>
      <c r="I3850">
        <f t="shared" ca="1" si="121"/>
        <v>1200</v>
      </c>
      <c r="J3850" s="5">
        <f>VLOOKUP(B3850,payment!$A$2:$I$14625,7,0)</f>
        <v>42585</v>
      </c>
      <c r="K3850" s="6">
        <f>VLOOKUP(B3850,payment!$A$2:$I$14625,8,0)</f>
        <v>0.62497000000000003</v>
      </c>
    </row>
    <row r="3851" spans="1:11">
      <c r="A3851">
        <v>3850</v>
      </c>
      <c r="B3851">
        <v>4341</v>
      </c>
      <c r="C3851">
        <f>VLOOKUP(B3851,payment!$A$2:$B$14625,2,0)</f>
        <v>209</v>
      </c>
      <c r="D3851" t="str">
        <f t="shared" si="120"/>
        <v>꾼</v>
      </c>
      <c r="E3851" t="str">
        <f>VLOOKUP(B3851,payment!$A$2:$I$14625,3,0)</f>
        <v>꾼</v>
      </c>
      <c r="F3851">
        <f>VLOOKUP(B3851,payment!$A$2:$I$14625,4,0)</f>
        <v>37.474283</v>
      </c>
      <c r="G3851">
        <f>VLOOKUP(B3851,payment!$A$2:$I$14625,5,0)</f>
        <v>127.173339</v>
      </c>
      <c r="H3851" t="str">
        <f>VLOOKUP(E3851,gift_meta!$B$2:$C$33,2,0)</f>
        <v>소주 2,000 쿠폰</v>
      </c>
      <c r="I3851">
        <f t="shared" ca="1" si="121"/>
        <v>400</v>
      </c>
      <c r="J3851" s="5">
        <f>VLOOKUP(B3851,payment!$A$2:$I$14625,7,0)</f>
        <v>43136</v>
      </c>
      <c r="K3851" s="6">
        <f>VLOOKUP(B3851,payment!$A$2:$I$14625,8,0)</f>
        <v>0.40870000000000001</v>
      </c>
    </row>
    <row r="3852" spans="1:11">
      <c r="A3852">
        <v>3851</v>
      </c>
      <c r="B3852">
        <v>7444</v>
      </c>
      <c r="C3852">
        <f>VLOOKUP(B3852,payment!$A$2:$B$14625,2,0)</f>
        <v>136</v>
      </c>
      <c r="D3852" t="str">
        <f t="shared" si="120"/>
        <v>스시로로</v>
      </c>
      <c r="E3852" t="str">
        <f>VLOOKUP(B3852,payment!$A$2:$I$14625,3,0)</f>
        <v>스시로로</v>
      </c>
      <c r="F3852">
        <f>VLOOKUP(B3852,payment!$A$2:$I$14625,4,0)</f>
        <v>37.614745999999997</v>
      </c>
      <c r="G3852">
        <f>VLOOKUP(B3852,payment!$A$2:$I$14625,5,0)</f>
        <v>127.068467</v>
      </c>
      <c r="H3852" t="str">
        <f>VLOOKUP(E3852,gift_meta!$B$2:$C$33,2,0)</f>
        <v>2pcs 무료 제공</v>
      </c>
      <c r="I3852">
        <f t="shared" ca="1" si="121"/>
        <v>1300</v>
      </c>
      <c r="J3852" s="5">
        <f>VLOOKUP(B3852,payment!$A$2:$I$14625,7,0)</f>
        <v>42533</v>
      </c>
      <c r="K3852" s="6">
        <f>VLOOKUP(B3852,payment!$A$2:$I$14625,8,0)</f>
        <v>0.74270000000000003</v>
      </c>
    </row>
    <row r="3853" spans="1:11">
      <c r="A3853">
        <v>3852</v>
      </c>
      <c r="B3853">
        <v>2073</v>
      </c>
      <c r="C3853">
        <f>VLOOKUP(B3853,payment!$A$2:$B$14625,2,0)</f>
        <v>286</v>
      </c>
      <c r="D3853" t="str">
        <f t="shared" si="120"/>
        <v>이디야커피</v>
      </c>
      <c r="E3853" t="str">
        <f>VLOOKUP(B3853,payment!$A$2:$I$14625,3,0)</f>
        <v>이디야커피</v>
      </c>
      <c r="F3853">
        <f>VLOOKUP(B3853,payment!$A$2:$I$14625,4,0)</f>
        <v>37.445126000000002</v>
      </c>
      <c r="G3853">
        <f>VLOOKUP(B3853,payment!$A$2:$I$14625,5,0)</f>
        <v>126.88899600000001</v>
      </c>
      <c r="H3853" t="str">
        <f>VLOOKUP(E3853,gift_meta!$B$2:$C$33,2,0)</f>
        <v>스마트 오더 사용시 10% 할인</v>
      </c>
      <c r="I3853">
        <f t="shared" ca="1" si="121"/>
        <v>100</v>
      </c>
      <c r="J3853" s="5">
        <f>VLOOKUP(B3853,payment!$A$2:$I$14625,7,0)</f>
        <v>42625</v>
      </c>
      <c r="K3853" s="6">
        <f>VLOOKUP(B3853,payment!$A$2:$I$14625,8,0)</f>
        <v>0.54549000000000003</v>
      </c>
    </row>
    <row r="3854" spans="1:11">
      <c r="A3854">
        <v>3853</v>
      </c>
      <c r="B3854">
        <v>13952</v>
      </c>
      <c r="C3854">
        <f>VLOOKUP(B3854,payment!$A$2:$B$14625,2,0)</f>
        <v>297</v>
      </c>
      <c r="D3854" t="str">
        <f t="shared" si="120"/>
        <v>스시진</v>
      </c>
      <c r="E3854" t="str">
        <f>VLOOKUP(B3854,payment!$A$2:$I$14625,3,0)</f>
        <v>스시진</v>
      </c>
      <c r="F3854">
        <f>VLOOKUP(B3854,payment!$A$2:$I$14625,4,0)</f>
        <v>37.702581000000002</v>
      </c>
      <c r="G3854">
        <f>VLOOKUP(B3854,payment!$A$2:$I$14625,5,0)</f>
        <v>126.852868</v>
      </c>
      <c r="H3854" t="str">
        <f>VLOOKUP(E3854,gift_meta!$B$2:$C$33,2,0)</f>
        <v>2pcs 무료 제공</v>
      </c>
      <c r="I3854">
        <f t="shared" ca="1" si="121"/>
        <v>1800</v>
      </c>
      <c r="J3854" s="5">
        <f>VLOOKUP(B3854,payment!$A$2:$I$14625,7,0)</f>
        <v>42674</v>
      </c>
      <c r="K3854" s="6">
        <f>VLOOKUP(B3854,payment!$A$2:$I$14625,8,0)</f>
        <v>0.43456</v>
      </c>
    </row>
    <row r="3855" spans="1:11">
      <c r="A3855">
        <v>3854</v>
      </c>
      <c r="B3855">
        <v>12250</v>
      </c>
      <c r="C3855">
        <f>VLOOKUP(B3855,payment!$A$2:$B$14625,2,0)</f>
        <v>235</v>
      </c>
      <c r="D3855" t="str">
        <f t="shared" si="120"/>
        <v>정형외과</v>
      </c>
      <c r="E3855" t="str">
        <f>VLOOKUP(B3855,payment!$A$2:$I$14625,3,0)</f>
        <v>정형외과</v>
      </c>
      <c r="F3855">
        <f>VLOOKUP(B3855,payment!$A$2:$I$14625,4,0)</f>
        <v>37.680135</v>
      </c>
      <c r="G3855">
        <f>VLOOKUP(B3855,payment!$A$2:$I$14625,5,0)</f>
        <v>127.01076999999999</v>
      </c>
      <c r="H3855" t="str">
        <f>VLOOKUP(E3855,gift_meta!$B$2:$C$33,2,0)</f>
        <v>정형외과의료지점</v>
      </c>
      <c r="I3855">
        <f t="shared" ca="1" si="121"/>
        <v>1800</v>
      </c>
      <c r="J3855" s="5">
        <f>VLOOKUP(B3855,payment!$A$2:$I$14625,7,0)</f>
        <v>42814</v>
      </c>
      <c r="K3855" s="6">
        <f>VLOOKUP(B3855,payment!$A$2:$I$14625,8,0)</f>
        <v>0.54617000000000004</v>
      </c>
    </row>
    <row r="3856" spans="1:11">
      <c r="A3856">
        <v>3855</v>
      </c>
      <c r="B3856">
        <v>12154</v>
      </c>
      <c r="C3856">
        <f>VLOOKUP(B3856,payment!$A$2:$B$14625,2,0)</f>
        <v>293</v>
      </c>
      <c r="D3856" t="str">
        <f t="shared" si="120"/>
        <v>이비인후과</v>
      </c>
      <c r="E3856" t="str">
        <f>VLOOKUP(B3856,payment!$A$2:$I$14625,3,0)</f>
        <v>이비인후과</v>
      </c>
      <c r="F3856">
        <f>VLOOKUP(B3856,payment!$A$2:$I$14625,4,0)</f>
        <v>37.640447000000002</v>
      </c>
      <c r="G3856">
        <f>VLOOKUP(B3856,payment!$A$2:$I$14625,5,0)</f>
        <v>127.069236</v>
      </c>
      <c r="H3856" t="str">
        <f>VLOOKUP(E3856,gift_meta!$B$2:$C$33,2,0)</f>
        <v>코세척 서비스(무료)</v>
      </c>
      <c r="I3856">
        <f t="shared" ca="1" si="121"/>
        <v>1000</v>
      </c>
      <c r="J3856" s="5">
        <f>VLOOKUP(B3856,payment!$A$2:$I$14625,7,0)</f>
        <v>42690</v>
      </c>
      <c r="K3856" s="6">
        <f>VLOOKUP(B3856,payment!$A$2:$I$14625,8,0)</f>
        <v>0.54478000000000004</v>
      </c>
    </row>
    <row r="3857" spans="1:11">
      <c r="A3857">
        <v>3856</v>
      </c>
      <c r="B3857">
        <v>12091</v>
      </c>
      <c r="C3857">
        <f>VLOOKUP(B3857,payment!$A$2:$B$14625,2,0)</f>
        <v>17</v>
      </c>
      <c r="D3857" t="str">
        <f t="shared" si="120"/>
        <v>쥬씨</v>
      </c>
      <c r="E3857" t="str">
        <f>VLOOKUP(B3857,payment!$A$2:$I$14625,3,0)</f>
        <v>쥬씨</v>
      </c>
      <c r="F3857">
        <f>VLOOKUP(B3857,payment!$A$2:$I$14625,4,0)</f>
        <v>37.542918999999998</v>
      </c>
      <c r="G3857">
        <f>VLOOKUP(B3857,payment!$A$2:$I$14625,5,0)</f>
        <v>127.162695</v>
      </c>
      <c r="H3857" t="str">
        <f>VLOOKUP(E3857,gift_meta!$B$2:$C$33,2,0)</f>
        <v>무료 사이즈업</v>
      </c>
      <c r="I3857">
        <f t="shared" ca="1" si="121"/>
        <v>1800</v>
      </c>
      <c r="J3857" s="5">
        <f>VLOOKUP(B3857,payment!$A$2:$I$14625,7,0)</f>
        <v>42472</v>
      </c>
      <c r="K3857" s="6">
        <f>VLOOKUP(B3857,payment!$A$2:$I$14625,8,0)</f>
        <v>0.94716999999999996</v>
      </c>
    </row>
    <row r="3858" spans="1:11">
      <c r="A3858">
        <v>3857</v>
      </c>
      <c r="B3858">
        <v>8946</v>
      </c>
      <c r="C3858">
        <f>VLOOKUP(B3858,payment!$A$2:$B$14625,2,0)</f>
        <v>246</v>
      </c>
      <c r="D3858" t="str">
        <f t="shared" si="120"/>
        <v>봄봄</v>
      </c>
      <c r="E3858" t="str">
        <f>VLOOKUP(B3858,payment!$A$2:$I$14625,3,0)</f>
        <v>봄봄</v>
      </c>
      <c r="F3858">
        <f>VLOOKUP(B3858,payment!$A$2:$I$14625,4,0)</f>
        <v>37.586891999999999</v>
      </c>
      <c r="G3858">
        <f>VLOOKUP(B3858,payment!$A$2:$I$14625,5,0)</f>
        <v>126.950649</v>
      </c>
      <c r="H3858" t="str">
        <f>VLOOKUP(E3858,gift_meta!$B$2:$C$33,2,0)</f>
        <v>음료 주문시 쿠폰 도장 2개 추가</v>
      </c>
      <c r="I3858">
        <f t="shared" ca="1" si="121"/>
        <v>200</v>
      </c>
      <c r="J3858" s="5">
        <f>VLOOKUP(B3858,payment!$A$2:$I$14625,7,0)</f>
        <v>42645</v>
      </c>
      <c r="K3858" s="6">
        <f>VLOOKUP(B3858,payment!$A$2:$I$14625,8,0)</f>
        <v>0.61748000000000003</v>
      </c>
    </row>
    <row r="3859" spans="1:11">
      <c r="A3859">
        <v>3858</v>
      </c>
      <c r="B3859">
        <v>3875</v>
      </c>
      <c r="C3859">
        <f>VLOOKUP(B3859,payment!$A$2:$B$14625,2,0)</f>
        <v>215</v>
      </c>
      <c r="D3859" t="str">
        <f t="shared" si="120"/>
        <v>스시로로</v>
      </c>
      <c r="E3859" t="str">
        <f>VLOOKUP(B3859,payment!$A$2:$I$14625,3,0)</f>
        <v>스시로로</v>
      </c>
      <c r="F3859">
        <f>VLOOKUP(B3859,payment!$A$2:$I$14625,4,0)</f>
        <v>37.707819000000001</v>
      </c>
      <c r="G3859">
        <f>VLOOKUP(B3859,payment!$A$2:$I$14625,5,0)</f>
        <v>127.11825399999999</v>
      </c>
      <c r="H3859" t="str">
        <f>VLOOKUP(E3859,gift_meta!$B$2:$C$33,2,0)</f>
        <v>2pcs 무료 제공</v>
      </c>
      <c r="I3859">
        <f t="shared" ca="1" si="121"/>
        <v>1000</v>
      </c>
      <c r="J3859" s="5">
        <f>VLOOKUP(B3859,payment!$A$2:$I$14625,7,0)</f>
        <v>42589</v>
      </c>
      <c r="K3859" s="6">
        <f>VLOOKUP(B3859,payment!$A$2:$I$14625,8,0)</f>
        <v>0.92164999999999997</v>
      </c>
    </row>
    <row r="3860" spans="1:11">
      <c r="A3860">
        <v>3859</v>
      </c>
      <c r="B3860">
        <v>13578</v>
      </c>
      <c r="C3860">
        <f>VLOOKUP(B3860,payment!$A$2:$B$14625,2,0)</f>
        <v>267</v>
      </c>
      <c r="D3860" t="str">
        <f t="shared" si="120"/>
        <v>동경야네</v>
      </c>
      <c r="E3860" t="str">
        <f>VLOOKUP(B3860,payment!$A$2:$I$14625,3,0)</f>
        <v>동경야네</v>
      </c>
      <c r="F3860">
        <f>VLOOKUP(B3860,payment!$A$2:$I$14625,4,0)</f>
        <v>37.448528000000003</v>
      </c>
      <c r="G3860">
        <f>VLOOKUP(B3860,payment!$A$2:$I$14625,5,0)</f>
        <v>126.91332800000001</v>
      </c>
      <c r="H3860" t="str">
        <f>VLOOKUP(E3860,gift_meta!$B$2:$C$33,2,0)</f>
        <v>사케동 10% 할인</v>
      </c>
      <c r="I3860">
        <f t="shared" ca="1" si="121"/>
        <v>400</v>
      </c>
      <c r="J3860" s="5">
        <f>VLOOKUP(B3860,payment!$A$2:$I$14625,7,0)</f>
        <v>42819</v>
      </c>
      <c r="K3860" s="6">
        <f>VLOOKUP(B3860,payment!$A$2:$I$14625,8,0)</f>
        <v>0.81730000000000003</v>
      </c>
    </row>
    <row r="3861" spans="1:11">
      <c r="A3861">
        <v>3860</v>
      </c>
      <c r="B3861">
        <v>3233</v>
      </c>
      <c r="C3861">
        <f>VLOOKUP(B3861,payment!$A$2:$B$14625,2,0)</f>
        <v>93</v>
      </c>
      <c r="D3861" t="str">
        <f t="shared" si="120"/>
        <v>엔젤리너스</v>
      </c>
      <c r="E3861" t="str">
        <f>VLOOKUP(B3861,payment!$A$2:$I$14625,3,0)</f>
        <v>엔젤리너스</v>
      </c>
      <c r="F3861">
        <f>VLOOKUP(B3861,payment!$A$2:$I$14625,4,0)</f>
        <v>37.509498000000001</v>
      </c>
      <c r="G3861">
        <f>VLOOKUP(B3861,payment!$A$2:$I$14625,5,0)</f>
        <v>126.905368</v>
      </c>
      <c r="H3861" t="str">
        <f>VLOOKUP(E3861,gift_meta!$B$2:$C$33,2,0)</f>
        <v>제조 음료 주문시 10% 할인</v>
      </c>
      <c r="I3861">
        <f t="shared" ca="1" si="121"/>
        <v>1400</v>
      </c>
      <c r="J3861" s="5">
        <f>VLOOKUP(B3861,payment!$A$2:$I$14625,7,0)</f>
        <v>43070</v>
      </c>
      <c r="K3861" s="6">
        <f>VLOOKUP(B3861,payment!$A$2:$I$14625,8,0)</f>
        <v>0.68088000000000004</v>
      </c>
    </row>
    <row r="3862" spans="1:11">
      <c r="A3862">
        <v>3861</v>
      </c>
      <c r="B3862">
        <v>797</v>
      </c>
      <c r="C3862">
        <f>VLOOKUP(B3862,payment!$A$2:$B$14625,2,0)</f>
        <v>95</v>
      </c>
      <c r="D3862" t="str">
        <f t="shared" si="120"/>
        <v>봄봄</v>
      </c>
      <c r="E3862" t="str">
        <f>VLOOKUP(B3862,payment!$A$2:$I$14625,3,0)</f>
        <v>봄봄</v>
      </c>
      <c r="F3862">
        <f>VLOOKUP(B3862,payment!$A$2:$I$14625,4,0)</f>
        <v>37.580286999999998</v>
      </c>
      <c r="G3862">
        <f>VLOOKUP(B3862,payment!$A$2:$I$14625,5,0)</f>
        <v>126.909001</v>
      </c>
      <c r="H3862" t="str">
        <f>VLOOKUP(E3862,gift_meta!$B$2:$C$33,2,0)</f>
        <v>음료 주문시 쿠폰 도장 2개 추가</v>
      </c>
      <c r="I3862">
        <f t="shared" ca="1" si="121"/>
        <v>1300</v>
      </c>
      <c r="J3862" s="5">
        <f>VLOOKUP(B3862,payment!$A$2:$I$14625,7,0)</f>
        <v>42841</v>
      </c>
      <c r="K3862" s="6">
        <f>VLOOKUP(B3862,payment!$A$2:$I$14625,8,0)</f>
        <v>0.44041000000000002</v>
      </c>
    </row>
    <row r="3863" spans="1:11">
      <c r="A3863">
        <v>3862</v>
      </c>
      <c r="B3863">
        <v>6285</v>
      </c>
      <c r="C3863">
        <f>VLOOKUP(B3863,payment!$A$2:$B$14625,2,0)</f>
        <v>12</v>
      </c>
      <c r="D3863" t="str">
        <f t="shared" si="120"/>
        <v>엔젤리너스</v>
      </c>
      <c r="E3863" t="str">
        <f>VLOOKUP(B3863,payment!$A$2:$I$14625,3,0)</f>
        <v>엔젤리너스</v>
      </c>
      <c r="F3863">
        <f>VLOOKUP(B3863,payment!$A$2:$I$14625,4,0)</f>
        <v>37.627243</v>
      </c>
      <c r="G3863">
        <f>VLOOKUP(B3863,payment!$A$2:$I$14625,5,0)</f>
        <v>126.91775199999999</v>
      </c>
      <c r="H3863" t="str">
        <f>VLOOKUP(E3863,gift_meta!$B$2:$C$33,2,0)</f>
        <v>제조 음료 주문시 10% 할인</v>
      </c>
      <c r="I3863">
        <f t="shared" ca="1" si="121"/>
        <v>1100</v>
      </c>
      <c r="J3863" s="5">
        <f>VLOOKUP(B3863,payment!$A$2:$I$14625,7,0)</f>
        <v>42932</v>
      </c>
      <c r="K3863" s="6">
        <f>VLOOKUP(B3863,payment!$A$2:$I$14625,8,0)</f>
        <v>0.876</v>
      </c>
    </row>
    <row r="3864" spans="1:11">
      <c r="A3864">
        <v>3863</v>
      </c>
      <c r="B3864">
        <v>7630</v>
      </c>
      <c r="C3864">
        <f>VLOOKUP(B3864,payment!$A$2:$B$14625,2,0)</f>
        <v>100</v>
      </c>
      <c r="D3864" t="str">
        <f t="shared" si="120"/>
        <v>아웃닭</v>
      </c>
      <c r="E3864" t="str">
        <f>VLOOKUP(B3864,payment!$A$2:$I$14625,3,0)</f>
        <v>아웃닭</v>
      </c>
      <c r="F3864">
        <f>VLOOKUP(B3864,payment!$A$2:$I$14625,4,0)</f>
        <v>37.533481000000002</v>
      </c>
      <c r="G3864">
        <f>VLOOKUP(B3864,payment!$A$2:$I$14625,5,0)</f>
        <v>127.053776</v>
      </c>
      <c r="H3864" t="str">
        <f>VLOOKUP(E3864,gift_meta!$B$2:$C$33,2,0)</f>
        <v>치즈스틱 2개 제공</v>
      </c>
      <c r="I3864">
        <f t="shared" ca="1" si="121"/>
        <v>900</v>
      </c>
      <c r="J3864" s="5">
        <f>VLOOKUP(B3864,payment!$A$2:$I$14625,7,0)</f>
        <v>42627</v>
      </c>
      <c r="K3864" s="6">
        <f>VLOOKUP(B3864,payment!$A$2:$I$14625,8,0)</f>
        <v>0.73204999999999998</v>
      </c>
    </row>
    <row r="3865" spans="1:11">
      <c r="A3865">
        <v>3864</v>
      </c>
      <c r="B3865">
        <v>11032</v>
      </c>
      <c r="C3865">
        <f>VLOOKUP(B3865,payment!$A$2:$B$14625,2,0)</f>
        <v>56</v>
      </c>
      <c r="D3865" t="str">
        <f t="shared" si="120"/>
        <v>동경야네</v>
      </c>
      <c r="E3865" t="str">
        <f>VLOOKUP(B3865,payment!$A$2:$I$14625,3,0)</f>
        <v>동경야네</v>
      </c>
      <c r="F3865">
        <f>VLOOKUP(B3865,payment!$A$2:$I$14625,4,0)</f>
        <v>37.547848000000002</v>
      </c>
      <c r="G3865">
        <f>VLOOKUP(B3865,payment!$A$2:$I$14625,5,0)</f>
        <v>127.09907699999999</v>
      </c>
      <c r="H3865" t="str">
        <f>VLOOKUP(E3865,gift_meta!$B$2:$C$33,2,0)</f>
        <v>사케동 10% 할인</v>
      </c>
      <c r="I3865">
        <f t="shared" ca="1" si="121"/>
        <v>1700</v>
      </c>
      <c r="J3865" s="5">
        <f>VLOOKUP(B3865,payment!$A$2:$I$14625,7,0)</f>
        <v>42500</v>
      </c>
      <c r="K3865" s="6">
        <f>VLOOKUP(B3865,payment!$A$2:$I$14625,8,0)</f>
        <v>0.46133000000000002</v>
      </c>
    </row>
    <row r="3866" spans="1:11">
      <c r="A3866">
        <v>3865</v>
      </c>
      <c r="B3866">
        <v>5524</v>
      </c>
      <c r="C3866">
        <f>VLOOKUP(B3866,payment!$A$2:$B$14625,2,0)</f>
        <v>78</v>
      </c>
      <c r="D3866" t="str">
        <f t="shared" si="120"/>
        <v>매드포갈릭</v>
      </c>
      <c r="E3866" t="str">
        <f>VLOOKUP(B3866,payment!$A$2:$I$14625,3,0)</f>
        <v>매드포갈릭</v>
      </c>
      <c r="F3866">
        <f>VLOOKUP(B3866,payment!$A$2:$I$14625,4,0)</f>
        <v>37.562835999999997</v>
      </c>
      <c r="G3866">
        <f>VLOOKUP(B3866,payment!$A$2:$I$14625,5,0)</f>
        <v>127.007401</v>
      </c>
      <c r="H3866" t="str">
        <f>VLOOKUP(E3866,gift_meta!$B$2:$C$33,2,0)</f>
        <v>에이드 무료 제공</v>
      </c>
      <c r="I3866">
        <f t="shared" ca="1" si="121"/>
        <v>1500</v>
      </c>
      <c r="J3866" s="5">
        <f>VLOOKUP(B3866,payment!$A$2:$I$14625,7,0)</f>
        <v>42670</v>
      </c>
      <c r="K3866" s="6">
        <f>VLOOKUP(B3866,payment!$A$2:$I$14625,8,0)</f>
        <v>0.92818000000000001</v>
      </c>
    </row>
    <row r="3867" spans="1:11">
      <c r="A3867">
        <v>3866</v>
      </c>
      <c r="B3867">
        <v>5333</v>
      </c>
      <c r="C3867">
        <f>VLOOKUP(B3867,payment!$A$2:$B$14625,2,0)</f>
        <v>16</v>
      </c>
      <c r="D3867" t="str">
        <f t="shared" si="120"/>
        <v>약국</v>
      </c>
      <c r="E3867" t="str">
        <f>VLOOKUP(B3867,payment!$A$2:$I$14625,3,0)</f>
        <v>약국</v>
      </c>
      <c r="F3867">
        <f>VLOOKUP(B3867,payment!$A$2:$I$14625,4,0)</f>
        <v>37.637881999999998</v>
      </c>
      <c r="G3867">
        <f>VLOOKUP(B3867,payment!$A$2:$I$14625,5,0)</f>
        <v>126.95263300000001</v>
      </c>
      <c r="H3867" t="str">
        <f>VLOOKUP(E3867,gift_meta!$B$2:$C$33,2,0)</f>
        <v>황사 마스크 증정(1매)</v>
      </c>
      <c r="I3867">
        <f t="shared" ca="1" si="121"/>
        <v>1000</v>
      </c>
      <c r="J3867" s="5">
        <f>VLOOKUP(B3867,payment!$A$2:$I$14625,7,0)</f>
        <v>42758</v>
      </c>
      <c r="K3867" s="6">
        <f>VLOOKUP(B3867,payment!$A$2:$I$14625,8,0)</f>
        <v>0.97643000000000002</v>
      </c>
    </row>
    <row r="3868" spans="1:11">
      <c r="A3868">
        <v>3867</v>
      </c>
      <c r="B3868">
        <v>2940</v>
      </c>
      <c r="C3868">
        <f>VLOOKUP(B3868,payment!$A$2:$B$14625,2,0)</f>
        <v>146</v>
      </c>
      <c r="D3868" t="str">
        <f t="shared" si="120"/>
        <v>정형외과</v>
      </c>
      <c r="E3868" t="str">
        <f>VLOOKUP(B3868,payment!$A$2:$I$14625,3,0)</f>
        <v>정형외과</v>
      </c>
      <c r="F3868">
        <f>VLOOKUP(B3868,payment!$A$2:$I$14625,4,0)</f>
        <v>37.646887</v>
      </c>
      <c r="G3868">
        <f>VLOOKUP(B3868,payment!$A$2:$I$14625,5,0)</f>
        <v>127.142613</v>
      </c>
      <c r="H3868" t="str">
        <f>VLOOKUP(E3868,gift_meta!$B$2:$C$33,2,0)</f>
        <v>정형외과의료지점</v>
      </c>
      <c r="I3868">
        <f t="shared" ca="1" si="121"/>
        <v>1800</v>
      </c>
      <c r="J3868" s="5">
        <f>VLOOKUP(B3868,payment!$A$2:$I$14625,7,0)</f>
        <v>43058</v>
      </c>
      <c r="K3868" s="6">
        <f>VLOOKUP(B3868,payment!$A$2:$I$14625,8,0)</f>
        <v>0.86089000000000004</v>
      </c>
    </row>
    <row r="3869" spans="1:11">
      <c r="A3869">
        <v>3868</v>
      </c>
      <c r="B3869">
        <v>14117</v>
      </c>
      <c r="C3869">
        <f>VLOOKUP(B3869,payment!$A$2:$B$14625,2,0)</f>
        <v>165</v>
      </c>
      <c r="D3869" t="str">
        <f t="shared" si="120"/>
        <v>버거킹</v>
      </c>
      <c r="E3869" t="str">
        <f>VLOOKUP(B3869,payment!$A$2:$I$14625,3,0)</f>
        <v>버거킹</v>
      </c>
      <c r="F3869">
        <f>VLOOKUP(B3869,payment!$A$2:$I$14625,4,0)</f>
        <v>37.548743000000002</v>
      </c>
      <c r="G3869">
        <f>VLOOKUP(B3869,payment!$A$2:$I$14625,5,0)</f>
        <v>127.05722799999999</v>
      </c>
      <c r="H3869" t="str">
        <f>VLOOKUP(E3869,gift_meta!$B$2:$C$33,2,0)</f>
        <v>와퍼주문시 5% 할인</v>
      </c>
      <c r="I3869">
        <f t="shared" ca="1" si="121"/>
        <v>1300</v>
      </c>
      <c r="J3869" s="5">
        <f>VLOOKUP(B3869,payment!$A$2:$I$14625,7,0)</f>
        <v>42907</v>
      </c>
      <c r="K3869" s="6">
        <f>VLOOKUP(B3869,payment!$A$2:$I$14625,8,0)</f>
        <v>0.51266</v>
      </c>
    </row>
    <row r="3870" spans="1:11">
      <c r="A3870">
        <v>3869</v>
      </c>
      <c r="B3870">
        <v>14588</v>
      </c>
      <c r="C3870">
        <f>VLOOKUP(B3870,payment!$A$2:$B$14625,2,0)</f>
        <v>239</v>
      </c>
      <c r="D3870" t="str">
        <f t="shared" si="120"/>
        <v>파리바게트</v>
      </c>
      <c r="E3870" t="str">
        <f>VLOOKUP(B3870,payment!$A$2:$I$14625,3,0)</f>
        <v>파리바게트</v>
      </c>
      <c r="F3870">
        <f>VLOOKUP(B3870,payment!$A$2:$I$14625,4,0)</f>
        <v>37.628528000000003</v>
      </c>
      <c r="G3870">
        <f>VLOOKUP(B3870,payment!$A$2:$I$14625,5,0)</f>
        <v>127.08406600000001</v>
      </c>
      <c r="H3870" t="str">
        <f>VLOOKUP(E3870,gift_meta!$B$2:$C$33,2,0)</f>
        <v>1000원 이상 10% 할인</v>
      </c>
      <c r="I3870">
        <f t="shared" ca="1" si="121"/>
        <v>1400</v>
      </c>
      <c r="J3870" s="5">
        <f>VLOOKUP(B3870,payment!$A$2:$I$14625,7,0)</f>
        <v>42832</v>
      </c>
      <c r="K3870" s="6">
        <f>VLOOKUP(B3870,payment!$A$2:$I$14625,8,0)</f>
        <v>0.82726</v>
      </c>
    </row>
    <row r="3871" spans="1:11">
      <c r="A3871">
        <v>3870</v>
      </c>
      <c r="B3871">
        <v>12910</v>
      </c>
      <c r="C3871">
        <f>VLOOKUP(B3871,payment!$A$2:$B$14625,2,0)</f>
        <v>218</v>
      </c>
      <c r="D3871" t="str">
        <f t="shared" si="120"/>
        <v>오쭈</v>
      </c>
      <c r="E3871" t="str">
        <f>VLOOKUP(B3871,payment!$A$2:$I$14625,3,0)</f>
        <v>오쭈</v>
      </c>
      <c r="F3871">
        <f>VLOOKUP(B3871,payment!$A$2:$I$14625,4,0)</f>
        <v>37.614899000000001</v>
      </c>
      <c r="G3871">
        <f>VLOOKUP(B3871,payment!$A$2:$I$14625,5,0)</f>
        <v>127.061661</v>
      </c>
      <c r="H3871" t="str">
        <f>VLOOKUP(E3871,gift_meta!$B$2:$C$33,2,0)</f>
        <v>치즈 퐁듀 1회 제공</v>
      </c>
      <c r="I3871">
        <f t="shared" ca="1" si="121"/>
        <v>400</v>
      </c>
      <c r="J3871" s="5">
        <f>VLOOKUP(B3871,payment!$A$2:$I$14625,7,0)</f>
        <v>42668</v>
      </c>
      <c r="K3871" s="6">
        <f>VLOOKUP(B3871,payment!$A$2:$I$14625,8,0)</f>
        <v>0.93420999999999998</v>
      </c>
    </row>
    <row r="3872" spans="1:11">
      <c r="A3872">
        <v>3871</v>
      </c>
      <c r="B3872">
        <v>12674</v>
      </c>
      <c r="C3872">
        <f>VLOOKUP(B3872,payment!$A$2:$B$14625,2,0)</f>
        <v>95</v>
      </c>
      <c r="D3872" t="str">
        <f t="shared" si="120"/>
        <v>롯데리아</v>
      </c>
      <c r="E3872" t="str">
        <f>VLOOKUP(B3872,payment!$A$2:$I$14625,3,0)</f>
        <v>롯데리아</v>
      </c>
      <c r="F3872">
        <f>VLOOKUP(B3872,payment!$A$2:$I$14625,4,0)</f>
        <v>37.488425999999997</v>
      </c>
      <c r="G3872">
        <f>VLOOKUP(B3872,payment!$A$2:$I$14625,5,0)</f>
        <v>127.062809</v>
      </c>
      <c r="H3872" t="str">
        <f>VLOOKUP(E3872,gift_meta!$B$2:$C$33,2,0)</f>
        <v>롯데리아 음료M 제공</v>
      </c>
      <c r="I3872">
        <f t="shared" ca="1" si="121"/>
        <v>2000</v>
      </c>
      <c r="J3872" s="5">
        <f>VLOOKUP(B3872,payment!$A$2:$I$14625,7,0)</f>
        <v>42880</v>
      </c>
      <c r="K3872" s="6">
        <f>VLOOKUP(B3872,payment!$A$2:$I$14625,8,0)</f>
        <v>0.95025999999999999</v>
      </c>
    </row>
    <row r="3873" spans="1:11">
      <c r="A3873">
        <v>3872</v>
      </c>
      <c r="B3873">
        <v>12831</v>
      </c>
      <c r="C3873">
        <f>VLOOKUP(B3873,payment!$A$2:$B$14625,2,0)</f>
        <v>154</v>
      </c>
      <c r="D3873" t="str">
        <f t="shared" si="120"/>
        <v>엔젤리너스</v>
      </c>
      <c r="E3873" t="str">
        <f>VLOOKUP(B3873,payment!$A$2:$I$14625,3,0)</f>
        <v>엔젤리너스</v>
      </c>
      <c r="F3873">
        <f>VLOOKUP(B3873,payment!$A$2:$I$14625,4,0)</f>
        <v>37.662184000000003</v>
      </c>
      <c r="G3873">
        <f>VLOOKUP(B3873,payment!$A$2:$I$14625,5,0)</f>
        <v>127.06846299999999</v>
      </c>
      <c r="H3873" t="str">
        <f>VLOOKUP(E3873,gift_meta!$B$2:$C$33,2,0)</f>
        <v>제조 음료 주문시 10% 할인</v>
      </c>
      <c r="I3873">
        <f t="shared" ca="1" si="121"/>
        <v>1700</v>
      </c>
      <c r="J3873" s="5">
        <f>VLOOKUP(B3873,payment!$A$2:$I$14625,7,0)</f>
        <v>42431</v>
      </c>
      <c r="K3873" s="6">
        <f>VLOOKUP(B3873,payment!$A$2:$I$14625,8,0)</f>
        <v>0.77600000000000002</v>
      </c>
    </row>
    <row r="3874" spans="1:11">
      <c r="A3874">
        <v>3873</v>
      </c>
      <c r="B3874">
        <v>4476</v>
      </c>
      <c r="C3874">
        <f>VLOOKUP(B3874,payment!$A$2:$B$14625,2,0)</f>
        <v>171</v>
      </c>
      <c r="D3874" t="str">
        <f t="shared" si="120"/>
        <v>백다방</v>
      </c>
      <c r="E3874" t="str">
        <f>VLOOKUP(B3874,payment!$A$2:$I$14625,3,0)</f>
        <v>백다방</v>
      </c>
      <c r="F3874">
        <f>VLOOKUP(B3874,payment!$A$2:$I$14625,4,0)</f>
        <v>37.464792000000003</v>
      </c>
      <c r="G3874">
        <f>VLOOKUP(B3874,payment!$A$2:$I$14625,5,0)</f>
        <v>126.89913199999999</v>
      </c>
      <c r="H3874" t="str">
        <f>VLOOKUP(E3874,gift_meta!$B$2:$C$33,2,0)</f>
        <v>무료 토핑 추가</v>
      </c>
      <c r="I3874">
        <f t="shared" ca="1" si="121"/>
        <v>1000</v>
      </c>
      <c r="J3874" s="5">
        <f>VLOOKUP(B3874,payment!$A$2:$I$14625,7,0)</f>
        <v>43000</v>
      </c>
      <c r="K3874" s="6">
        <f>VLOOKUP(B3874,payment!$A$2:$I$14625,8,0)</f>
        <v>0.52090999999999998</v>
      </c>
    </row>
    <row r="3875" spans="1:11">
      <c r="A3875">
        <v>3874</v>
      </c>
      <c r="B3875">
        <v>13170</v>
      </c>
      <c r="C3875">
        <f>VLOOKUP(B3875,payment!$A$2:$B$14625,2,0)</f>
        <v>142</v>
      </c>
      <c r="D3875" t="str">
        <f t="shared" si="120"/>
        <v>아웃백</v>
      </c>
      <c r="E3875" t="str">
        <f>VLOOKUP(B3875,payment!$A$2:$I$14625,3,0)</f>
        <v>아웃백</v>
      </c>
      <c r="F3875">
        <f>VLOOKUP(B3875,payment!$A$2:$I$14625,4,0)</f>
        <v>37.621037000000001</v>
      </c>
      <c r="G3875">
        <f>VLOOKUP(B3875,payment!$A$2:$I$14625,5,0)</f>
        <v>127.040145</v>
      </c>
      <c r="H3875" t="str">
        <f>VLOOKUP(E3875,gift_meta!$B$2:$C$33,2,0)</f>
        <v>스테이크 주문시 10% 할인</v>
      </c>
      <c r="I3875">
        <f t="shared" ca="1" si="121"/>
        <v>100</v>
      </c>
      <c r="J3875" s="5">
        <f>VLOOKUP(B3875,payment!$A$2:$I$14625,7,0)</f>
        <v>42733</v>
      </c>
      <c r="K3875" s="6">
        <f>VLOOKUP(B3875,payment!$A$2:$I$14625,8,0)</f>
        <v>0.70977999999999997</v>
      </c>
    </row>
    <row r="3876" spans="1:11">
      <c r="A3876">
        <v>3875</v>
      </c>
      <c r="B3876">
        <v>10465</v>
      </c>
      <c r="C3876">
        <f>VLOOKUP(B3876,payment!$A$2:$B$14625,2,0)</f>
        <v>68</v>
      </c>
      <c r="D3876" t="str">
        <f t="shared" si="120"/>
        <v>베스킨라빈스</v>
      </c>
      <c r="E3876" t="str">
        <f>VLOOKUP(B3876,payment!$A$2:$I$14625,3,0)</f>
        <v>베스킨라빈스</v>
      </c>
      <c r="F3876">
        <f>VLOOKUP(B3876,payment!$A$2:$I$14625,4,0)</f>
        <v>37.613295000000001</v>
      </c>
      <c r="G3876">
        <f>VLOOKUP(B3876,payment!$A$2:$I$14625,5,0)</f>
        <v>126.859036</v>
      </c>
      <c r="H3876" t="str">
        <f>VLOOKUP(E3876,gift_meta!$B$2:$C$33,2,0)</f>
        <v>무료 사이즈업</v>
      </c>
      <c r="I3876">
        <f t="shared" ca="1" si="121"/>
        <v>700</v>
      </c>
      <c r="J3876" s="5">
        <f>VLOOKUP(B3876,payment!$A$2:$I$14625,7,0)</f>
        <v>42901</v>
      </c>
      <c r="K3876" s="6">
        <f>VLOOKUP(B3876,payment!$A$2:$I$14625,8,0)</f>
        <v>0.45395000000000002</v>
      </c>
    </row>
    <row r="3877" spans="1:11">
      <c r="A3877">
        <v>3876</v>
      </c>
      <c r="B3877">
        <v>13263</v>
      </c>
      <c r="C3877">
        <f>VLOOKUP(B3877,payment!$A$2:$B$14625,2,0)</f>
        <v>25</v>
      </c>
      <c r="D3877" t="str">
        <f t="shared" si="120"/>
        <v>파리바게트</v>
      </c>
      <c r="E3877" t="str">
        <f>VLOOKUP(B3877,payment!$A$2:$I$14625,3,0)</f>
        <v>파리바게트</v>
      </c>
      <c r="F3877">
        <f>VLOOKUP(B3877,payment!$A$2:$I$14625,4,0)</f>
        <v>37.572811000000002</v>
      </c>
      <c r="G3877">
        <f>VLOOKUP(B3877,payment!$A$2:$I$14625,5,0)</f>
        <v>127.146372</v>
      </c>
      <c r="H3877" t="str">
        <f>VLOOKUP(E3877,gift_meta!$B$2:$C$33,2,0)</f>
        <v>1000원 이상 10% 할인</v>
      </c>
      <c r="I3877">
        <f t="shared" ca="1" si="121"/>
        <v>1400</v>
      </c>
      <c r="J3877" s="5">
        <f>VLOOKUP(B3877,payment!$A$2:$I$14625,7,0)</f>
        <v>42744</v>
      </c>
      <c r="K3877" s="6">
        <f>VLOOKUP(B3877,payment!$A$2:$I$14625,8,0)</f>
        <v>0.47921000000000002</v>
      </c>
    </row>
    <row r="3878" spans="1:11">
      <c r="A3878">
        <v>3877</v>
      </c>
      <c r="B3878">
        <v>1928</v>
      </c>
      <c r="C3878">
        <f>VLOOKUP(B3878,payment!$A$2:$B$14625,2,0)</f>
        <v>32</v>
      </c>
      <c r="D3878" t="str">
        <f t="shared" si="120"/>
        <v>홍콩반점</v>
      </c>
      <c r="E3878" t="str">
        <f>VLOOKUP(B3878,payment!$A$2:$I$14625,3,0)</f>
        <v>홍콩반점</v>
      </c>
      <c r="F3878">
        <f>VLOOKUP(B3878,payment!$A$2:$I$14625,4,0)</f>
        <v>37.445943</v>
      </c>
      <c r="G3878">
        <f>VLOOKUP(B3878,payment!$A$2:$I$14625,5,0)</f>
        <v>127.117028</v>
      </c>
      <c r="H3878" t="str">
        <f>VLOOKUP(E3878,gift_meta!$B$2:$C$33,2,0)</f>
        <v>찹쌀 탕수육 10% 할인</v>
      </c>
      <c r="I3878">
        <f t="shared" ca="1" si="121"/>
        <v>700</v>
      </c>
      <c r="J3878" s="5">
        <f>VLOOKUP(B3878,payment!$A$2:$I$14625,7,0)</f>
        <v>42935</v>
      </c>
      <c r="K3878" s="6">
        <f>VLOOKUP(B3878,payment!$A$2:$I$14625,8,0)</f>
        <v>0.40977000000000002</v>
      </c>
    </row>
    <row r="3879" spans="1:11">
      <c r="A3879">
        <v>3878</v>
      </c>
      <c r="B3879">
        <v>10055</v>
      </c>
      <c r="C3879">
        <f>VLOOKUP(B3879,payment!$A$2:$B$14625,2,0)</f>
        <v>25</v>
      </c>
      <c r="D3879" t="str">
        <f t="shared" si="120"/>
        <v>약국</v>
      </c>
      <c r="E3879" t="str">
        <f>VLOOKUP(B3879,payment!$A$2:$I$14625,3,0)</f>
        <v>약국</v>
      </c>
      <c r="F3879">
        <f>VLOOKUP(B3879,payment!$A$2:$I$14625,4,0)</f>
        <v>37.683926</v>
      </c>
      <c r="G3879">
        <f>VLOOKUP(B3879,payment!$A$2:$I$14625,5,0)</f>
        <v>127.106675</v>
      </c>
      <c r="H3879" t="str">
        <f>VLOOKUP(E3879,gift_meta!$B$2:$C$33,2,0)</f>
        <v>황사 마스크 증정(1매)</v>
      </c>
      <c r="I3879">
        <f t="shared" ca="1" si="121"/>
        <v>500</v>
      </c>
      <c r="J3879" s="5">
        <f>VLOOKUP(B3879,payment!$A$2:$I$14625,7,0)</f>
        <v>42398</v>
      </c>
      <c r="K3879" s="6">
        <f>VLOOKUP(B3879,payment!$A$2:$I$14625,8,0)</f>
        <v>0.87290999999999996</v>
      </c>
    </row>
    <row r="3880" spans="1:11">
      <c r="A3880">
        <v>3879</v>
      </c>
      <c r="B3880">
        <v>14491</v>
      </c>
      <c r="C3880">
        <f>VLOOKUP(B3880,payment!$A$2:$B$14625,2,0)</f>
        <v>25</v>
      </c>
      <c r="D3880" t="str">
        <f t="shared" si="120"/>
        <v>정형외과</v>
      </c>
      <c r="E3880" t="str">
        <f>VLOOKUP(B3880,payment!$A$2:$I$14625,3,0)</f>
        <v>정형외과</v>
      </c>
      <c r="F3880">
        <f>VLOOKUP(B3880,payment!$A$2:$I$14625,4,0)</f>
        <v>37.547004000000001</v>
      </c>
      <c r="G3880">
        <f>VLOOKUP(B3880,payment!$A$2:$I$14625,5,0)</f>
        <v>127.048165</v>
      </c>
      <c r="H3880" t="str">
        <f>VLOOKUP(E3880,gift_meta!$B$2:$C$33,2,0)</f>
        <v>정형외과의료지점</v>
      </c>
      <c r="I3880">
        <f t="shared" ca="1" si="121"/>
        <v>600</v>
      </c>
      <c r="J3880" s="5">
        <f>VLOOKUP(B3880,payment!$A$2:$I$14625,7,0)</f>
        <v>43016</v>
      </c>
      <c r="K3880" s="6">
        <f>VLOOKUP(B3880,payment!$A$2:$I$14625,8,0)</f>
        <v>0.51241999999999999</v>
      </c>
    </row>
    <row r="3881" spans="1:11">
      <c r="A3881">
        <v>3880</v>
      </c>
      <c r="B3881">
        <v>13877</v>
      </c>
      <c r="C3881">
        <f>VLOOKUP(B3881,payment!$A$2:$B$14625,2,0)</f>
        <v>122</v>
      </c>
      <c r="D3881" t="str">
        <f t="shared" si="120"/>
        <v>아웃백</v>
      </c>
      <c r="E3881" t="str">
        <f>VLOOKUP(B3881,payment!$A$2:$I$14625,3,0)</f>
        <v>아웃백</v>
      </c>
      <c r="F3881">
        <f>VLOOKUP(B3881,payment!$A$2:$I$14625,4,0)</f>
        <v>37.554143000000003</v>
      </c>
      <c r="G3881">
        <f>VLOOKUP(B3881,payment!$A$2:$I$14625,5,0)</f>
        <v>127.141542</v>
      </c>
      <c r="H3881" t="str">
        <f>VLOOKUP(E3881,gift_meta!$B$2:$C$33,2,0)</f>
        <v>스테이크 주문시 10% 할인</v>
      </c>
      <c r="I3881">
        <f t="shared" ca="1" si="121"/>
        <v>1000</v>
      </c>
      <c r="J3881" s="5">
        <f>VLOOKUP(B3881,payment!$A$2:$I$14625,7,0)</f>
        <v>42467</v>
      </c>
      <c r="K3881" s="6">
        <f>VLOOKUP(B3881,payment!$A$2:$I$14625,8,0)</f>
        <v>0.43641000000000002</v>
      </c>
    </row>
    <row r="3882" spans="1:11">
      <c r="A3882">
        <v>3881</v>
      </c>
      <c r="B3882">
        <v>4605</v>
      </c>
      <c r="C3882">
        <f>VLOOKUP(B3882,payment!$A$2:$B$14625,2,0)</f>
        <v>259</v>
      </c>
      <c r="D3882" t="str">
        <f t="shared" si="120"/>
        <v>꾼</v>
      </c>
      <c r="E3882" t="str">
        <f>VLOOKUP(B3882,payment!$A$2:$I$14625,3,0)</f>
        <v>꾼</v>
      </c>
      <c r="F3882">
        <f>VLOOKUP(B3882,payment!$A$2:$I$14625,4,0)</f>
        <v>37.618498000000002</v>
      </c>
      <c r="G3882">
        <f>VLOOKUP(B3882,payment!$A$2:$I$14625,5,0)</f>
        <v>126.91582</v>
      </c>
      <c r="H3882" t="str">
        <f>VLOOKUP(E3882,gift_meta!$B$2:$C$33,2,0)</f>
        <v>소주 2,000 쿠폰</v>
      </c>
      <c r="I3882">
        <f t="shared" ca="1" si="121"/>
        <v>1900</v>
      </c>
      <c r="J3882" s="5">
        <f>VLOOKUP(B3882,payment!$A$2:$I$14625,7,0)</f>
        <v>43095</v>
      </c>
      <c r="K3882" s="6">
        <f>VLOOKUP(B3882,payment!$A$2:$I$14625,8,0)</f>
        <v>0.92403999999999997</v>
      </c>
    </row>
    <row r="3883" spans="1:11">
      <c r="A3883">
        <v>3882</v>
      </c>
      <c r="B3883">
        <v>9752</v>
      </c>
      <c r="C3883">
        <f>VLOOKUP(B3883,payment!$A$2:$B$14625,2,0)</f>
        <v>215</v>
      </c>
      <c r="D3883" t="str">
        <f t="shared" si="120"/>
        <v>베스킨라빈스</v>
      </c>
      <c r="E3883" t="str">
        <f>VLOOKUP(B3883,payment!$A$2:$I$14625,3,0)</f>
        <v>베스킨라빈스</v>
      </c>
      <c r="F3883">
        <f>VLOOKUP(B3883,payment!$A$2:$I$14625,4,0)</f>
        <v>37.678229000000002</v>
      </c>
      <c r="G3883">
        <f>VLOOKUP(B3883,payment!$A$2:$I$14625,5,0)</f>
        <v>127.157195</v>
      </c>
      <c r="H3883" t="str">
        <f>VLOOKUP(E3883,gift_meta!$B$2:$C$33,2,0)</f>
        <v>무료 사이즈업</v>
      </c>
      <c r="I3883">
        <f t="shared" ca="1" si="121"/>
        <v>600</v>
      </c>
      <c r="J3883" s="5">
        <f>VLOOKUP(B3883,payment!$A$2:$I$14625,7,0)</f>
        <v>43051</v>
      </c>
      <c r="K3883" s="6">
        <f>VLOOKUP(B3883,payment!$A$2:$I$14625,8,0)</f>
        <v>0.46592</v>
      </c>
    </row>
    <row r="3884" spans="1:11">
      <c r="A3884">
        <v>3883</v>
      </c>
      <c r="B3884">
        <v>6258</v>
      </c>
      <c r="C3884">
        <f>VLOOKUP(B3884,payment!$A$2:$B$14625,2,0)</f>
        <v>139</v>
      </c>
      <c r="D3884" t="str">
        <f t="shared" si="120"/>
        <v>이디야커피</v>
      </c>
      <c r="E3884" t="str">
        <f>VLOOKUP(B3884,payment!$A$2:$I$14625,3,0)</f>
        <v>이디야커피</v>
      </c>
      <c r="F3884">
        <f>VLOOKUP(B3884,payment!$A$2:$I$14625,4,0)</f>
        <v>37.678972999999999</v>
      </c>
      <c r="G3884">
        <f>VLOOKUP(B3884,payment!$A$2:$I$14625,5,0)</f>
        <v>127.112604</v>
      </c>
      <c r="H3884" t="str">
        <f>VLOOKUP(E3884,gift_meta!$B$2:$C$33,2,0)</f>
        <v>스마트 오더 사용시 10% 할인</v>
      </c>
      <c r="I3884">
        <f t="shared" ca="1" si="121"/>
        <v>1400</v>
      </c>
      <c r="J3884" s="5">
        <f>VLOOKUP(B3884,payment!$A$2:$I$14625,7,0)</f>
        <v>42444</v>
      </c>
      <c r="K3884" s="6">
        <f>VLOOKUP(B3884,payment!$A$2:$I$14625,8,0)</f>
        <v>0.60579000000000005</v>
      </c>
    </row>
    <row r="3885" spans="1:11">
      <c r="A3885">
        <v>3884</v>
      </c>
      <c r="B3885">
        <v>1354</v>
      </c>
      <c r="C3885">
        <f>VLOOKUP(B3885,payment!$A$2:$B$14625,2,0)</f>
        <v>6</v>
      </c>
      <c r="D3885" t="str">
        <f t="shared" si="120"/>
        <v>꾼</v>
      </c>
      <c r="E3885" t="str">
        <f>VLOOKUP(B3885,payment!$A$2:$I$14625,3,0)</f>
        <v>꾼</v>
      </c>
      <c r="F3885">
        <f>VLOOKUP(B3885,payment!$A$2:$I$14625,4,0)</f>
        <v>37.585771000000001</v>
      </c>
      <c r="G3885">
        <f>VLOOKUP(B3885,payment!$A$2:$I$14625,5,0)</f>
        <v>126.96835299999999</v>
      </c>
      <c r="H3885" t="str">
        <f>VLOOKUP(E3885,gift_meta!$B$2:$C$33,2,0)</f>
        <v>소주 2,000 쿠폰</v>
      </c>
      <c r="I3885">
        <f t="shared" ca="1" si="121"/>
        <v>800</v>
      </c>
      <c r="J3885" s="5">
        <f>VLOOKUP(B3885,payment!$A$2:$I$14625,7,0)</f>
        <v>43131</v>
      </c>
      <c r="K3885" s="6">
        <f>VLOOKUP(B3885,payment!$A$2:$I$14625,8,0)</f>
        <v>0.39362000000000003</v>
      </c>
    </row>
    <row r="3886" spans="1:11">
      <c r="A3886">
        <v>3885</v>
      </c>
      <c r="B3886">
        <v>13187</v>
      </c>
      <c r="C3886">
        <f>VLOOKUP(B3886,payment!$A$2:$B$14625,2,0)</f>
        <v>258</v>
      </c>
      <c r="D3886" t="str">
        <f t="shared" si="120"/>
        <v>스시로로</v>
      </c>
      <c r="E3886" t="str">
        <f>VLOOKUP(B3886,payment!$A$2:$I$14625,3,0)</f>
        <v>스시로로</v>
      </c>
      <c r="F3886">
        <f>VLOOKUP(B3886,payment!$A$2:$I$14625,4,0)</f>
        <v>37.528880999999998</v>
      </c>
      <c r="G3886">
        <f>VLOOKUP(B3886,payment!$A$2:$I$14625,5,0)</f>
        <v>127.05395300000001</v>
      </c>
      <c r="H3886" t="str">
        <f>VLOOKUP(E3886,gift_meta!$B$2:$C$33,2,0)</f>
        <v>2pcs 무료 제공</v>
      </c>
      <c r="I3886">
        <f t="shared" ca="1" si="121"/>
        <v>1900</v>
      </c>
      <c r="J3886" s="5">
        <f>VLOOKUP(B3886,payment!$A$2:$I$14625,7,0)</f>
        <v>43161</v>
      </c>
      <c r="K3886" s="6">
        <f>VLOOKUP(B3886,payment!$A$2:$I$14625,8,0)</f>
        <v>0.99699000000000004</v>
      </c>
    </row>
    <row r="3887" spans="1:11">
      <c r="A3887">
        <v>3886</v>
      </c>
      <c r="B3887">
        <v>2979</v>
      </c>
      <c r="C3887">
        <f>VLOOKUP(B3887,payment!$A$2:$B$14625,2,0)</f>
        <v>290</v>
      </c>
      <c r="D3887" t="str">
        <f t="shared" si="120"/>
        <v>백다방</v>
      </c>
      <c r="E3887" t="str">
        <f>VLOOKUP(B3887,payment!$A$2:$I$14625,3,0)</f>
        <v>백다방</v>
      </c>
      <c r="F3887">
        <f>VLOOKUP(B3887,payment!$A$2:$I$14625,4,0)</f>
        <v>37.616472000000002</v>
      </c>
      <c r="G3887">
        <f>VLOOKUP(B3887,payment!$A$2:$I$14625,5,0)</f>
        <v>126.932033</v>
      </c>
      <c r="H3887" t="str">
        <f>VLOOKUP(E3887,gift_meta!$B$2:$C$33,2,0)</f>
        <v>무료 토핑 추가</v>
      </c>
      <c r="I3887">
        <f t="shared" ca="1" si="121"/>
        <v>1300</v>
      </c>
      <c r="J3887" s="5">
        <f>VLOOKUP(B3887,payment!$A$2:$I$14625,7,0)</f>
        <v>42823</v>
      </c>
      <c r="K3887" s="6">
        <f>VLOOKUP(B3887,payment!$A$2:$I$14625,8,0)</f>
        <v>0.70154000000000005</v>
      </c>
    </row>
    <row r="3888" spans="1:11">
      <c r="A3888">
        <v>3887</v>
      </c>
      <c r="B3888">
        <v>5302</v>
      </c>
      <c r="C3888">
        <f>VLOOKUP(B3888,payment!$A$2:$B$14625,2,0)</f>
        <v>244</v>
      </c>
      <c r="D3888" t="str">
        <f t="shared" si="120"/>
        <v>리얼후라이</v>
      </c>
      <c r="E3888" t="str">
        <f>VLOOKUP(B3888,payment!$A$2:$I$14625,3,0)</f>
        <v>리얼후라이</v>
      </c>
      <c r="F3888">
        <f>VLOOKUP(B3888,payment!$A$2:$I$14625,4,0)</f>
        <v>37.444986999999998</v>
      </c>
      <c r="G3888">
        <f>VLOOKUP(B3888,payment!$A$2:$I$14625,5,0)</f>
        <v>126.97127500000001</v>
      </c>
      <c r="H3888" t="str">
        <f>VLOOKUP(E3888,gift_meta!$B$2:$C$33,2,0)</f>
        <v>크리스피 후라이드 10% 할인</v>
      </c>
      <c r="I3888">
        <f t="shared" ca="1" si="121"/>
        <v>200</v>
      </c>
      <c r="J3888" s="5">
        <f>VLOOKUP(B3888,payment!$A$2:$I$14625,7,0)</f>
        <v>42819</v>
      </c>
      <c r="K3888" s="6">
        <f>VLOOKUP(B3888,payment!$A$2:$I$14625,8,0)</f>
        <v>0.48627999999999999</v>
      </c>
    </row>
    <row r="3889" spans="1:11">
      <c r="A3889">
        <v>3888</v>
      </c>
      <c r="B3889">
        <v>14061</v>
      </c>
      <c r="C3889">
        <f>VLOOKUP(B3889,payment!$A$2:$B$14625,2,0)</f>
        <v>291</v>
      </c>
      <c r="D3889" t="str">
        <f t="shared" si="120"/>
        <v>원할머니보쌈</v>
      </c>
      <c r="E3889" t="str">
        <f>VLOOKUP(B3889,payment!$A$2:$I$14625,3,0)</f>
        <v>원할머니보쌈</v>
      </c>
      <c r="F3889">
        <f>VLOOKUP(B3889,payment!$A$2:$I$14625,4,0)</f>
        <v>37.630299999999998</v>
      </c>
      <c r="G3889">
        <f>VLOOKUP(B3889,payment!$A$2:$I$14625,5,0)</f>
        <v>126.922049</v>
      </c>
      <c r="H3889" t="str">
        <f>VLOOKUP(E3889,gift_meta!$B$2:$C$33,2,0)</f>
        <v>족발 3,000 할인 쿠폰 제공</v>
      </c>
      <c r="I3889">
        <f t="shared" ca="1" si="121"/>
        <v>1400</v>
      </c>
      <c r="J3889" s="5">
        <f>VLOOKUP(B3889,payment!$A$2:$I$14625,7,0)</f>
        <v>43192</v>
      </c>
      <c r="K3889" s="6">
        <f>VLOOKUP(B3889,payment!$A$2:$I$14625,8,0)</f>
        <v>0.54313999999999996</v>
      </c>
    </row>
    <row r="3890" spans="1:11">
      <c r="A3890">
        <v>3889</v>
      </c>
      <c r="B3890">
        <v>11623</v>
      </c>
      <c r="C3890">
        <f>VLOOKUP(B3890,payment!$A$2:$B$14625,2,0)</f>
        <v>98</v>
      </c>
      <c r="D3890" t="str">
        <f t="shared" si="120"/>
        <v>아웃닭</v>
      </c>
      <c r="E3890" t="str">
        <f>VLOOKUP(B3890,payment!$A$2:$I$14625,3,0)</f>
        <v>아웃닭</v>
      </c>
      <c r="F3890">
        <f>VLOOKUP(B3890,payment!$A$2:$I$14625,4,0)</f>
        <v>37.717596999999998</v>
      </c>
      <c r="G3890">
        <f>VLOOKUP(B3890,payment!$A$2:$I$14625,5,0)</f>
        <v>127.036931</v>
      </c>
      <c r="H3890" t="str">
        <f>VLOOKUP(E3890,gift_meta!$B$2:$C$33,2,0)</f>
        <v>치즈스틱 2개 제공</v>
      </c>
      <c r="I3890">
        <f t="shared" ca="1" si="121"/>
        <v>1400</v>
      </c>
      <c r="J3890" s="5">
        <f>VLOOKUP(B3890,payment!$A$2:$I$14625,7,0)</f>
        <v>42959</v>
      </c>
      <c r="K3890" s="6">
        <f>VLOOKUP(B3890,payment!$A$2:$I$14625,8,0)</f>
        <v>0.77139000000000002</v>
      </c>
    </row>
    <row r="3891" spans="1:11">
      <c r="A3891">
        <v>3890</v>
      </c>
      <c r="B3891">
        <v>13347</v>
      </c>
      <c r="C3891">
        <f>VLOOKUP(B3891,payment!$A$2:$B$14625,2,0)</f>
        <v>124</v>
      </c>
      <c r="D3891" t="str">
        <f t="shared" si="120"/>
        <v>이디야커피</v>
      </c>
      <c r="E3891" t="str">
        <f>VLOOKUP(B3891,payment!$A$2:$I$14625,3,0)</f>
        <v>이디야커피</v>
      </c>
      <c r="F3891">
        <f>VLOOKUP(B3891,payment!$A$2:$I$14625,4,0)</f>
        <v>37.483919</v>
      </c>
      <c r="G3891">
        <f>VLOOKUP(B3891,payment!$A$2:$I$14625,5,0)</f>
        <v>126.94121800000001</v>
      </c>
      <c r="H3891" t="str">
        <f>VLOOKUP(E3891,gift_meta!$B$2:$C$33,2,0)</f>
        <v>스마트 오더 사용시 10% 할인</v>
      </c>
      <c r="I3891">
        <f t="shared" ca="1" si="121"/>
        <v>200</v>
      </c>
      <c r="J3891" s="5">
        <f>VLOOKUP(B3891,payment!$A$2:$I$14625,7,0)</f>
        <v>42887</v>
      </c>
      <c r="K3891" s="6">
        <f>VLOOKUP(B3891,payment!$A$2:$I$14625,8,0)</f>
        <v>0.56362999999999996</v>
      </c>
    </row>
    <row r="3892" spans="1:11">
      <c r="A3892">
        <v>3891</v>
      </c>
      <c r="B3892">
        <v>9990</v>
      </c>
      <c r="C3892">
        <f>VLOOKUP(B3892,payment!$A$2:$B$14625,2,0)</f>
        <v>142</v>
      </c>
      <c r="D3892" t="str">
        <f t="shared" si="120"/>
        <v>한신포차</v>
      </c>
      <c r="E3892" t="str">
        <f>VLOOKUP(B3892,payment!$A$2:$I$14625,3,0)</f>
        <v>한신포차</v>
      </c>
      <c r="F3892">
        <f>VLOOKUP(B3892,payment!$A$2:$I$14625,4,0)</f>
        <v>37.461762999999998</v>
      </c>
      <c r="G3892">
        <f>VLOOKUP(B3892,payment!$A$2:$I$14625,5,0)</f>
        <v>127.180549</v>
      </c>
      <c r="H3892" t="str">
        <f>VLOOKUP(E3892,gift_meta!$B$2:$C$33,2,0)</f>
        <v>닭발 주문시 주먹밥 증정</v>
      </c>
      <c r="I3892">
        <f t="shared" ca="1" si="121"/>
        <v>1300</v>
      </c>
      <c r="J3892" s="5">
        <f>VLOOKUP(B3892,payment!$A$2:$I$14625,7,0)</f>
        <v>43009</v>
      </c>
      <c r="K3892" s="6">
        <f>VLOOKUP(B3892,payment!$A$2:$I$14625,8,0)</f>
        <v>0.77395999999999998</v>
      </c>
    </row>
    <row r="3893" spans="1:11">
      <c r="A3893">
        <v>3892</v>
      </c>
      <c r="B3893">
        <v>10500</v>
      </c>
      <c r="C3893">
        <f>VLOOKUP(B3893,payment!$A$2:$B$14625,2,0)</f>
        <v>175</v>
      </c>
      <c r="D3893" t="str">
        <f t="shared" si="120"/>
        <v>오쭈</v>
      </c>
      <c r="E3893" t="str">
        <f>VLOOKUP(B3893,payment!$A$2:$I$14625,3,0)</f>
        <v>오쭈</v>
      </c>
      <c r="F3893">
        <f>VLOOKUP(B3893,payment!$A$2:$I$14625,4,0)</f>
        <v>37.715676000000002</v>
      </c>
      <c r="G3893">
        <f>VLOOKUP(B3893,payment!$A$2:$I$14625,5,0)</f>
        <v>127.00048099999999</v>
      </c>
      <c r="H3893" t="str">
        <f>VLOOKUP(E3893,gift_meta!$B$2:$C$33,2,0)</f>
        <v>치즈 퐁듀 1회 제공</v>
      </c>
      <c r="I3893">
        <f t="shared" ca="1" si="121"/>
        <v>1800</v>
      </c>
      <c r="J3893" s="5">
        <f>VLOOKUP(B3893,payment!$A$2:$I$14625,7,0)</f>
        <v>43006</v>
      </c>
      <c r="K3893" s="6">
        <f>VLOOKUP(B3893,payment!$A$2:$I$14625,8,0)</f>
        <v>0.80027999999999999</v>
      </c>
    </row>
    <row r="3894" spans="1:11">
      <c r="A3894">
        <v>3893</v>
      </c>
      <c r="B3894">
        <v>6021</v>
      </c>
      <c r="C3894">
        <f>VLOOKUP(B3894,payment!$A$2:$B$14625,2,0)</f>
        <v>135</v>
      </c>
      <c r="D3894" t="str">
        <f t="shared" si="120"/>
        <v>버거킹</v>
      </c>
      <c r="E3894" t="str">
        <f>VLOOKUP(B3894,payment!$A$2:$I$14625,3,0)</f>
        <v>버거킹</v>
      </c>
      <c r="F3894">
        <f>VLOOKUP(B3894,payment!$A$2:$I$14625,4,0)</f>
        <v>37.529724000000002</v>
      </c>
      <c r="G3894">
        <f>VLOOKUP(B3894,payment!$A$2:$I$14625,5,0)</f>
        <v>126.953765</v>
      </c>
      <c r="H3894" t="str">
        <f>VLOOKUP(E3894,gift_meta!$B$2:$C$33,2,0)</f>
        <v>와퍼주문시 5% 할인</v>
      </c>
      <c r="I3894">
        <f t="shared" ca="1" si="121"/>
        <v>200</v>
      </c>
      <c r="J3894" s="5">
        <f>VLOOKUP(B3894,payment!$A$2:$I$14625,7,0)</f>
        <v>42763</v>
      </c>
      <c r="K3894" s="6">
        <f>VLOOKUP(B3894,payment!$A$2:$I$14625,8,0)</f>
        <v>0.77917000000000003</v>
      </c>
    </row>
    <row r="3895" spans="1:11">
      <c r="A3895">
        <v>3894</v>
      </c>
      <c r="B3895">
        <v>11579</v>
      </c>
      <c r="C3895">
        <f>VLOOKUP(B3895,payment!$A$2:$B$14625,2,0)</f>
        <v>93</v>
      </c>
      <c r="D3895" t="str">
        <f t="shared" si="120"/>
        <v>뚜레쥬르</v>
      </c>
      <c r="E3895" t="str">
        <f>VLOOKUP(B3895,payment!$A$2:$I$14625,3,0)</f>
        <v>뚜레쥬르</v>
      </c>
      <c r="F3895">
        <f>VLOOKUP(B3895,payment!$A$2:$I$14625,4,0)</f>
        <v>37.676574000000002</v>
      </c>
      <c r="G3895">
        <f>VLOOKUP(B3895,payment!$A$2:$I$14625,5,0)</f>
        <v>126.890653</v>
      </c>
      <c r="H3895" t="str">
        <f>VLOOKUP(E3895,gift_meta!$B$2:$C$33,2,0)</f>
        <v>2000원 이상 5% 할인</v>
      </c>
      <c r="I3895">
        <f t="shared" ca="1" si="121"/>
        <v>1500</v>
      </c>
      <c r="J3895" s="5">
        <f>VLOOKUP(B3895,payment!$A$2:$I$14625,7,0)</f>
        <v>42622</v>
      </c>
      <c r="K3895" s="6">
        <f>VLOOKUP(B3895,payment!$A$2:$I$14625,8,0)</f>
        <v>0.93022000000000005</v>
      </c>
    </row>
    <row r="3896" spans="1:11">
      <c r="A3896">
        <v>3895</v>
      </c>
      <c r="B3896">
        <v>14574</v>
      </c>
      <c r="C3896">
        <f>VLOOKUP(B3896,payment!$A$2:$B$14625,2,0)</f>
        <v>81</v>
      </c>
      <c r="D3896" t="str">
        <f t="shared" si="120"/>
        <v>구이가</v>
      </c>
      <c r="E3896" t="str">
        <f>VLOOKUP(B3896,payment!$A$2:$I$14625,3,0)</f>
        <v>구이가</v>
      </c>
      <c r="F3896">
        <f>VLOOKUP(B3896,payment!$A$2:$I$14625,4,0)</f>
        <v>37.497320999999999</v>
      </c>
      <c r="G3896">
        <f>VLOOKUP(B3896,payment!$A$2:$I$14625,5,0)</f>
        <v>127.171389</v>
      </c>
      <c r="H3896" t="str">
        <f>VLOOKUP(E3896,gift_meta!$B$2:$C$33,2,0)</f>
        <v>한판 주문시 사이다 제공</v>
      </c>
      <c r="I3896">
        <f t="shared" ca="1" si="121"/>
        <v>1800</v>
      </c>
      <c r="J3896" s="5">
        <f>VLOOKUP(B3896,payment!$A$2:$I$14625,7,0)</f>
        <v>42623</v>
      </c>
      <c r="K3896" s="6">
        <f>VLOOKUP(B3896,payment!$A$2:$I$14625,8,0)</f>
        <v>0.68952999999999998</v>
      </c>
    </row>
    <row r="3897" spans="1:11">
      <c r="A3897">
        <v>3896</v>
      </c>
      <c r="B3897">
        <v>3680</v>
      </c>
      <c r="C3897">
        <f>VLOOKUP(B3897,payment!$A$2:$B$14625,2,0)</f>
        <v>135</v>
      </c>
      <c r="D3897" t="str">
        <f t="shared" si="120"/>
        <v>약국</v>
      </c>
      <c r="E3897" t="str">
        <f>VLOOKUP(B3897,payment!$A$2:$I$14625,3,0)</f>
        <v>약국</v>
      </c>
      <c r="F3897">
        <f>VLOOKUP(B3897,payment!$A$2:$I$14625,4,0)</f>
        <v>37.677112000000001</v>
      </c>
      <c r="G3897">
        <f>VLOOKUP(B3897,payment!$A$2:$I$14625,5,0)</f>
        <v>127.078532</v>
      </c>
      <c r="H3897" t="str">
        <f>VLOOKUP(E3897,gift_meta!$B$2:$C$33,2,0)</f>
        <v>황사 마스크 증정(1매)</v>
      </c>
      <c r="I3897">
        <f t="shared" ca="1" si="121"/>
        <v>400</v>
      </c>
      <c r="J3897" s="5">
        <f>VLOOKUP(B3897,payment!$A$2:$I$14625,7,0)</f>
        <v>42713</v>
      </c>
      <c r="K3897" s="6">
        <f>VLOOKUP(B3897,payment!$A$2:$I$14625,8,0)</f>
        <v>0.42602000000000001</v>
      </c>
    </row>
    <row r="3898" spans="1:11">
      <c r="A3898">
        <v>3897</v>
      </c>
      <c r="B3898">
        <v>7169</v>
      </c>
      <c r="C3898">
        <f>VLOOKUP(B3898,payment!$A$2:$B$14625,2,0)</f>
        <v>169</v>
      </c>
      <c r="D3898" t="str">
        <f t="shared" si="120"/>
        <v>교보문고</v>
      </c>
      <c r="E3898" t="str">
        <f>VLOOKUP(B3898,payment!$A$2:$I$14625,3,0)</f>
        <v>교보문고</v>
      </c>
      <c r="F3898">
        <f>VLOOKUP(B3898,payment!$A$2:$I$14625,4,0)</f>
        <v>37.609985999999999</v>
      </c>
      <c r="G3898">
        <f>VLOOKUP(B3898,payment!$A$2:$I$14625,5,0)</f>
        <v>126.900763</v>
      </c>
      <c r="H3898" t="str">
        <f>VLOOKUP(E3898,gift_meta!$B$2:$C$33,2,0)</f>
        <v>도서 구매시 10% 할인</v>
      </c>
      <c r="I3898">
        <f t="shared" ca="1" si="121"/>
        <v>1900</v>
      </c>
      <c r="J3898" s="5">
        <f>VLOOKUP(B3898,payment!$A$2:$I$14625,7,0)</f>
        <v>42932</v>
      </c>
      <c r="K3898" s="6">
        <f>VLOOKUP(B3898,payment!$A$2:$I$14625,8,0)</f>
        <v>0.71279999999999999</v>
      </c>
    </row>
    <row r="3899" spans="1:11">
      <c r="A3899">
        <v>3898</v>
      </c>
      <c r="B3899">
        <v>14596</v>
      </c>
      <c r="C3899">
        <f>VLOOKUP(B3899,payment!$A$2:$B$14625,2,0)</f>
        <v>184</v>
      </c>
      <c r="D3899" t="str">
        <f t="shared" si="120"/>
        <v>원할머니보쌈</v>
      </c>
      <c r="E3899" t="str">
        <f>VLOOKUP(B3899,payment!$A$2:$I$14625,3,0)</f>
        <v>원할머니보쌈</v>
      </c>
      <c r="F3899">
        <f>VLOOKUP(B3899,payment!$A$2:$I$14625,4,0)</f>
        <v>37.644185999999998</v>
      </c>
      <c r="G3899">
        <f>VLOOKUP(B3899,payment!$A$2:$I$14625,5,0)</f>
        <v>127.02117800000001</v>
      </c>
      <c r="H3899" t="str">
        <f>VLOOKUP(E3899,gift_meta!$B$2:$C$33,2,0)</f>
        <v>족발 3,000 할인 쿠폰 제공</v>
      </c>
      <c r="I3899">
        <f t="shared" ca="1" si="121"/>
        <v>400</v>
      </c>
      <c r="J3899" s="5">
        <f>VLOOKUP(B3899,payment!$A$2:$I$14625,7,0)</f>
        <v>43129</v>
      </c>
      <c r="K3899" s="6">
        <f>VLOOKUP(B3899,payment!$A$2:$I$14625,8,0)</f>
        <v>0.69957000000000003</v>
      </c>
    </row>
    <row r="3900" spans="1:11">
      <c r="A3900">
        <v>3899</v>
      </c>
      <c r="B3900">
        <v>14420</v>
      </c>
      <c r="C3900">
        <f>VLOOKUP(B3900,payment!$A$2:$B$14625,2,0)</f>
        <v>84</v>
      </c>
      <c r="D3900" t="str">
        <f t="shared" si="120"/>
        <v>오쭈</v>
      </c>
      <c r="E3900" t="str">
        <f>VLOOKUP(B3900,payment!$A$2:$I$14625,3,0)</f>
        <v>오쭈</v>
      </c>
      <c r="F3900">
        <f>VLOOKUP(B3900,payment!$A$2:$I$14625,4,0)</f>
        <v>37.491036999999999</v>
      </c>
      <c r="G3900">
        <f>VLOOKUP(B3900,payment!$A$2:$I$14625,5,0)</f>
        <v>126.944903</v>
      </c>
      <c r="H3900" t="str">
        <f>VLOOKUP(E3900,gift_meta!$B$2:$C$33,2,0)</f>
        <v>치즈 퐁듀 1회 제공</v>
      </c>
      <c r="I3900">
        <f t="shared" ca="1" si="121"/>
        <v>1200</v>
      </c>
      <c r="J3900" s="5">
        <f>VLOOKUP(B3900,payment!$A$2:$I$14625,7,0)</f>
        <v>42444</v>
      </c>
      <c r="K3900" s="6">
        <f>VLOOKUP(B3900,payment!$A$2:$I$14625,8,0)</f>
        <v>0.67198999999999998</v>
      </c>
    </row>
    <row r="3901" spans="1:11">
      <c r="A3901">
        <v>3900</v>
      </c>
      <c r="B3901">
        <v>6010</v>
      </c>
      <c r="C3901">
        <f>VLOOKUP(B3901,payment!$A$2:$B$14625,2,0)</f>
        <v>167</v>
      </c>
      <c r="D3901" t="str">
        <f t="shared" si="120"/>
        <v>파리바게트</v>
      </c>
      <c r="E3901" t="str">
        <f>VLOOKUP(B3901,payment!$A$2:$I$14625,3,0)</f>
        <v>파리바게트</v>
      </c>
      <c r="F3901">
        <f>VLOOKUP(B3901,payment!$A$2:$I$14625,4,0)</f>
        <v>37.61327</v>
      </c>
      <c r="G3901">
        <f>VLOOKUP(B3901,payment!$A$2:$I$14625,5,0)</f>
        <v>127.189756</v>
      </c>
      <c r="H3901" t="str">
        <f>VLOOKUP(E3901,gift_meta!$B$2:$C$33,2,0)</f>
        <v>1000원 이상 10% 할인</v>
      </c>
      <c r="I3901">
        <f t="shared" ca="1" si="121"/>
        <v>1000</v>
      </c>
      <c r="J3901" s="5">
        <f>VLOOKUP(B3901,payment!$A$2:$I$14625,7,0)</f>
        <v>42815</v>
      </c>
      <c r="K3901" s="6">
        <f>VLOOKUP(B3901,payment!$A$2:$I$14625,8,0)</f>
        <v>0.91217000000000004</v>
      </c>
    </row>
    <row r="3902" spans="1:11">
      <c r="A3902">
        <v>3901</v>
      </c>
      <c r="B3902">
        <v>5482</v>
      </c>
      <c r="C3902">
        <f>VLOOKUP(B3902,payment!$A$2:$B$14625,2,0)</f>
        <v>20</v>
      </c>
      <c r="D3902" t="str">
        <f t="shared" si="120"/>
        <v>이비인후과</v>
      </c>
      <c r="E3902" t="str">
        <f>VLOOKUP(B3902,payment!$A$2:$I$14625,3,0)</f>
        <v>이비인후과</v>
      </c>
      <c r="F3902">
        <f>VLOOKUP(B3902,payment!$A$2:$I$14625,4,0)</f>
        <v>37.605474999999998</v>
      </c>
      <c r="G3902">
        <f>VLOOKUP(B3902,payment!$A$2:$I$14625,5,0)</f>
        <v>127.094211</v>
      </c>
      <c r="H3902" t="str">
        <f>VLOOKUP(E3902,gift_meta!$B$2:$C$33,2,0)</f>
        <v>코세척 서비스(무료)</v>
      </c>
      <c r="I3902">
        <f t="shared" ca="1" si="121"/>
        <v>1900</v>
      </c>
      <c r="J3902" s="5">
        <f>VLOOKUP(B3902,payment!$A$2:$I$14625,7,0)</f>
        <v>42494</v>
      </c>
      <c r="K3902" s="6">
        <f>VLOOKUP(B3902,payment!$A$2:$I$14625,8,0)</f>
        <v>0.75563000000000002</v>
      </c>
    </row>
    <row r="3903" spans="1:11">
      <c r="A3903">
        <v>3902</v>
      </c>
      <c r="B3903">
        <v>7585</v>
      </c>
      <c r="C3903">
        <f>VLOOKUP(B3903,payment!$A$2:$B$14625,2,0)</f>
        <v>56</v>
      </c>
      <c r="D3903" t="str">
        <f t="shared" si="120"/>
        <v>베스킨라빈스</v>
      </c>
      <c r="E3903" t="str">
        <f>VLOOKUP(B3903,payment!$A$2:$I$14625,3,0)</f>
        <v>베스킨라빈스</v>
      </c>
      <c r="F3903">
        <f>VLOOKUP(B3903,payment!$A$2:$I$14625,4,0)</f>
        <v>37.444454</v>
      </c>
      <c r="G3903">
        <f>VLOOKUP(B3903,payment!$A$2:$I$14625,5,0)</f>
        <v>127.01524999999999</v>
      </c>
      <c r="H3903" t="str">
        <f>VLOOKUP(E3903,gift_meta!$B$2:$C$33,2,0)</f>
        <v>무료 사이즈업</v>
      </c>
      <c r="I3903">
        <f t="shared" ca="1" si="121"/>
        <v>700</v>
      </c>
      <c r="J3903" s="5">
        <f>VLOOKUP(B3903,payment!$A$2:$I$14625,7,0)</f>
        <v>42862</v>
      </c>
      <c r="K3903" s="6">
        <f>VLOOKUP(B3903,payment!$A$2:$I$14625,8,0)</f>
        <v>0.70767000000000002</v>
      </c>
    </row>
    <row r="3904" spans="1:11">
      <c r="A3904">
        <v>3903</v>
      </c>
      <c r="B3904">
        <v>10451</v>
      </c>
      <c r="C3904">
        <f>VLOOKUP(B3904,payment!$A$2:$B$14625,2,0)</f>
        <v>93</v>
      </c>
      <c r="D3904" t="str">
        <f t="shared" si="120"/>
        <v>뚜레쥬르</v>
      </c>
      <c r="E3904" t="str">
        <f>VLOOKUP(B3904,payment!$A$2:$I$14625,3,0)</f>
        <v>뚜레쥬르</v>
      </c>
      <c r="F3904">
        <f>VLOOKUP(B3904,payment!$A$2:$I$14625,4,0)</f>
        <v>37.527856999999997</v>
      </c>
      <c r="G3904">
        <f>VLOOKUP(B3904,payment!$A$2:$I$14625,5,0)</f>
        <v>127.184026</v>
      </c>
      <c r="H3904" t="str">
        <f>VLOOKUP(E3904,gift_meta!$B$2:$C$33,2,0)</f>
        <v>2000원 이상 5% 할인</v>
      </c>
      <c r="I3904">
        <f t="shared" ca="1" si="121"/>
        <v>1300</v>
      </c>
      <c r="J3904" s="5">
        <f>VLOOKUP(B3904,payment!$A$2:$I$14625,7,0)</f>
        <v>42997</v>
      </c>
      <c r="K3904" s="6">
        <f>VLOOKUP(B3904,payment!$A$2:$I$14625,8,0)</f>
        <v>0.50229000000000001</v>
      </c>
    </row>
    <row r="3905" spans="1:11">
      <c r="A3905">
        <v>3904</v>
      </c>
      <c r="B3905">
        <v>14476</v>
      </c>
      <c r="C3905">
        <f>VLOOKUP(B3905,payment!$A$2:$B$14625,2,0)</f>
        <v>1</v>
      </c>
      <c r="D3905" t="str">
        <f t="shared" si="120"/>
        <v>연래춘</v>
      </c>
      <c r="E3905" t="str">
        <f>VLOOKUP(B3905,payment!$A$2:$I$14625,3,0)</f>
        <v>연래춘</v>
      </c>
      <c r="F3905">
        <f>VLOOKUP(B3905,payment!$A$2:$I$14625,4,0)</f>
        <v>37.684835</v>
      </c>
      <c r="G3905">
        <f>VLOOKUP(B3905,payment!$A$2:$I$14625,5,0)</f>
        <v>126.92602100000001</v>
      </c>
      <c r="H3905" t="str">
        <f>VLOOKUP(E3905,gift_meta!$B$2:$C$33,2,0)</f>
        <v>현금 결재시 10% 할인</v>
      </c>
      <c r="I3905">
        <f t="shared" ca="1" si="121"/>
        <v>1600</v>
      </c>
      <c r="J3905" s="5">
        <f>VLOOKUP(B3905,payment!$A$2:$I$14625,7,0)</f>
        <v>42852</v>
      </c>
      <c r="K3905" s="6">
        <f>VLOOKUP(B3905,payment!$A$2:$I$14625,8,0)</f>
        <v>0.51073000000000002</v>
      </c>
    </row>
    <row r="3906" spans="1:11">
      <c r="A3906">
        <v>3905</v>
      </c>
      <c r="B3906">
        <v>7223</v>
      </c>
      <c r="C3906">
        <f>VLOOKUP(B3906,payment!$A$2:$B$14625,2,0)</f>
        <v>299</v>
      </c>
      <c r="D3906" t="str">
        <f t="shared" ref="D3906:D3969" si="122">E3906</f>
        <v>반디앤루니스</v>
      </c>
      <c r="E3906" t="str">
        <f>VLOOKUP(B3906,payment!$A$2:$I$14625,3,0)</f>
        <v>반디앤루니스</v>
      </c>
      <c r="F3906">
        <f>VLOOKUP(B3906,payment!$A$2:$I$14625,4,0)</f>
        <v>37.495421999999998</v>
      </c>
      <c r="G3906">
        <f>VLOOKUP(B3906,payment!$A$2:$I$14625,5,0)</f>
        <v>127.16200000000001</v>
      </c>
      <c r="H3906" t="str">
        <f>VLOOKUP(E3906,gift_meta!$B$2:$C$33,2,0)</f>
        <v>도서 구매시 5% 할인</v>
      </c>
      <c r="I3906">
        <f t="shared" ref="I3906:I3969" ca="1" si="123">RANDBETWEEN(1,20)*100</f>
        <v>300</v>
      </c>
      <c r="J3906" s="5">
        <f>VLOOKUP(B3906,payment!$A$2:$I$14625,7,0)</f>
        <v>42445</v>
      </c>
      <c r="K3906" s="6">
        <f>VLOOKUP(B3906,payment!$A$2:$I$14625,8,0)</f>
        <v>0.47714000000000001</v>
      </c>
    </row>
    <row r="3907" spans="1:11">
      <c r="A3907">
        <v>3906</v>
      </c>
      <c r="B3907">
        <v>2226</v>
      </c>
      <c r="C3907">
        <f>VLOOKUP(B3907,payment!$A$2:$B$14625,2,0)</f>
        <v>49</v>
      </c>
      <c r="D3907" t="str">
        <f t="shared" si="122"/>
        <v>오쭈</v>
      </c>
      <c r="E3907" t="str">
        <f>VLOOKUP(B3907,payment!$A$2:$I$14625,3,0)</f>
        <v>오쭈</v>
      </c>
      <c r="F3907">
        <f>VLOOKUP(B3907,payment!$A$2:$I$14625,4,0)</f>
        <v>37.510399999999997</v>
      </c>
      <c r="G3907">
        <f>VLOOKUP(B3907,payment!$A$2:$I$14625,5,0)</f>
        <v>126.85578099999999</v>
      </c>
      <c r="H3907" t="str">
        <f>VLOOKUP(E3907,gift_meta!$B$2:$C$33,2,0)</f>
        <v>치즈 퐁듀 1회 제공</v>
      </c>
      <c r="I3907">
        <f t="shared" ca="1" si="123"/>
        <v>400</v>
      </c>
      <c r="J3907" s="5">
        <f>VLOOKUP(B3907,payment!$A$2:$I$14625,7,0)</f>
        <v>42526</v>
      </c>
      <c r="K3907" s="6">
        <f>VLOOKUP(B3907,payment!$A$2:$I$14625,8,0)</f>
        <v>0.65005000000000002</v>
      </c>
    </row>
    <row r="3908" spans="1:11">
      <c r="A3908">
        <v>3907</v>
      </c>
      <c r="B3908">
        <v>12586</v>
      </c>
      <c r="C3908">
        <f>VLOOKUP(B3908,payment!$A$2:$B$14625,2,0)</f>
        <v>220</v>
      </c>
      <c r="D3908" t="str">
        <f t="shared" si="122"/>
        <v>정형외과</v>
      </c>
      <c r="E3908" t="str">
        <f>VLOOKUP(B3908,payment!$A$2:$I$14625,3,0)</f>
        <v>정형외과</v>
      </c>
      <c r="F3908">
        <f>VLOOKUP(B3908,payment!$A$2:$I$14625,4,0)</f>
        <v>37.673048999999999</v>
      </c>
      <c r="G3908">
        <f>VLOOKUP(B3908,payment!$A$2:$I$14625,5,0)</f>
        <v>126.999713</v>
      </c>
      <c r="H3908" t="str">
        <f>VLOOKUP(E3908,gift_meta!$B$2:$C$33,2,0)</f>
        <v>정형외과의료지점</v>
      </c>
      <c r="I3908">
        <f t="shared" ca="1" si="123"/>
        <v>900</v>
      </c>
      <c r="J3908" s="5">
        <f>VLOOKUP(B3908,payment!$A$2:$I$14625,7,0)</f>
        <v>42732</v>
      </c>
      <c r="K3908" s="6">
        <f>VLOOKUP(B3908,payment!$A$2:$I$14625,8,0)</f>
        <v>0.81293000000000004</v>
      </c>
    </row>
    <row r="3909" spans="1:11">
      <c r="A3909">
        <v>3908</v>
      </c>
      <c r="B3909">
        <v>13213</v>
      </c>
      <c r="C3909">
        <f>VLOOKUP(B3909,payment!$A$2:$B$14625,2,0)</f>
        <v>38</v>
      </c>
      <c r="D3909" t="str">
        <f t="shared" si="122"/>
        <v>스시로로</v>
      </c>
      <c r="E3909" t="str">
        <f>VLOOKUP(B3909,payment!$A$2:$I$14625,3,0)</f>
        <v>스시로로</v>
      </c>
      <c r="F3909">
        <f>VLOOKUP(B3909,payment!$A$2:$I$14625,4,0)</f>
        <v>37.570678999999998</v>
      </c>
      <c r="G3909">
        <f>VLOOKUP(B3909,payment!$A$2:$I$14625,5,0)</f>
        <v>126.902597</v>
      </c>
      <c r="H3909" t="str">
        <f>VLOOKUP(E3909,gift_meta!$B$2:$C$33,2,0)</f>
        <v>2pcs 무료 제공</v>
      </c>
      <c r="I3909">
        <f t="shared" ca="1" si="123"/>
        <v>300</v>
      </c>
      <c r="J3909" s="5">
        <f>VLOOKUP(B3909,payment!$A$2:$I$14625,7,0)</f>
        <v>42631</v>
      </c>
      <c r="K3909" s="6">
        <f>VLOOKUP(B3909,payment!$A$2:$I$14625,8,0)</f>
        <v>0.54124000000000005</v>
      </c>
    </row>
    <row r="3910" spans="1:11">
      <c r="A3910">
        <v>3909</v>
      </c>
      <c r="B3910">
        <v>9755</v>
      </c>
      <c r="C3910">
        <f>VLOOKUP(B3910,payment!$A$2:$B$14625,2,0)</f>
        <v>12</v>
      </c>
      <c r="D3910" t="str">
        <f t="shared" si="122"/>
        <v>홍콩반점</v>
      </c>
      <c r="E3910" t="str">
        <f>VLOOKUP(B3910,payment!$A$2:$I$14625,3,0)</f>
        <v>홍콩반점</v>
      </c>
      <c r="F3910">
        <f>VLOOKUP(B3910,payment!$A$2:$I$14625,4,0)</f>
        <v>37.635970999999998</v>
      </c>
      <c r="G3910">
        <f>VLOOKUP(B3910,payment!$A$2:$I$14625,5,0)</f>
        <v>126.97610299999999</v>
      </c>
      <c r="H3910" t="str">
        <f>VLOOKUP(E3910,gift_meta!$B$2:$C$33,2,0)</f>
        <v>찹쌀 탕수육 10% 할인</v>
      </c>
      <c r="I3910">
        <f t="shared" ca="1" si="123"/>
        <v>100</v>
      </c>
      <c r="J3910" s="5">
        <f>VLOOKUP(B3910,payment!$A$2:$I$14625,7,0)</f>
        <v>43170</v>
      </c>
      <c r="K3910" s="6">
        <f>VLOOKUP(B3910,payment!$A$2:$I$14625,8,0)</f>
        <v>0.49558999999999997</v>
      </c>
    </row>
    <row r="3911" spans="1:11">
      <c r="A3911">
        <v>3910</v>
      </c>
      <c r="B3911">
        <v>2000</v>
      </c>
      <c r="C3911">
        <f>VLOOKUP(B3911,payment!$A$2:$B$14625,2,0)</f>
        <v>224</v>
      </c>
      <c r="D3911" t="str">
        <f t="shared" si="122"/>
        <v>반디앤루니스</v>
      </c>
      <c r="E3911" t="str">
        <f>VLOOKUP(B3911,payment!$A$2:$I$14625,3,0)</f>
        <v>반디앤루니스</v>
      </c>
      <c r="F3911">
        <f>VLOOKUP(B3911,payment!$A$2:$I$14625,4,0)</f>
        <v>37.467821999999998</v>
      </c>
      <c r="G3911">
        <f>VLOOKUP(B3911,payment!$A$2:$I$14625,5,0)</f>
        <v>127.13512799999999</v>
      </c>
      <c r="H3911" t="str">
        <f>VLOOKUP(E3911,gift_meta!$B$2:$C$33,2,0)</f>
        <v>도서 구매시 5% 할인</v>
      </c>
      <c r="I3911">
        <f t="shared" ca="1" si="123"/>
        <v>1700</v>
      </c>
      <c r="J3911" s="5">
        <f>VLOOKUP(B3911,payment!$A$2:$I$14625,7,0)</f>
        <v>42373</v>
      </c>
      <c r="K3911" s="6">
        <f>VLOOKUP(B3911,payment!$A$2:$I$14625,8,0)</f>
        <v>0.37542999999999999</v>
      </c>
    </row>
    <row r="3912" spans="1:11">
      <c r="A3912">
        <v>3911</v>
      </c>
      <c r="B3912">
        <v>348</v>
      </c>
      <c r="C3912">
        <f>VLOOKUP(B3912,payment!$A$2:$B$14625,2,0)</f>
        <v>24</v>
      </c>
      <c r="D3912" t="str">
        <f t="shared" si="122"/>
        <v>아웃백</v>
      </c>
      <c r="E3912" t="str">
        <f>VLOOKUP(B3912,payment!$A$2:$I$14625,3,0)</f>
        <v>아웃백</v>
      </c>
      <c r="F3912">
        <f>VLOOKUP(B3912,payment!$A$2:$I$14625,4,0)</f>
        <v>37.463783999999997</v>
      </c>
      <c r="G3912">
        <f>VLOOKUP(B3912,payment!$A$2:$I$14625,5,0)</f>
        <v>127.16207</v>
      </c>
      <c r="H3912" t="str">
        <f>VLOOKUP(E3912,gift_meta!$B$2:$C$33,2,0)</f>
        <v>스테이크 주문시 10% 할인</v>
      </c>
      <c r="I3912">
        <f t="shared" ca="1" si="123"/>
        <v>2000</v>
      </c>
      <c r="J3912" s="5">
        <f>VLOOKUP(B3912,payment!$A$2:$I$14625,7,0)</f>
        <v>42963</v>
      </c>
      <c r="K3912" s="6">
        <f>VLOOKUP(B3912,payment!$A$2:$I$14625,8,0)</f>
        <v>0.83862000000000003</v>
      </c>
    </row>
    <row r="3913" spans="1:11">
      <c r="A3913">
        <v>3912</v>
      </c>
      <c r="B3913">
        <v>13899</v>
      </c>
      <c r="C3913">
        <f>VLOOKUP(B3913,payment!$A$2:$B$14625,2,0)</f>
        <v>244</v>
      </c>
      <c r="D3913" t="str">
        <f t="shared" si="122"/>
        <v>한신포차</v>
      </c>
      <c r="E3913" t="str">
        <f>VLOOKUP(B3913,payment!$A$2:$I$14625,3,0)</f>
        <v>한신포차</v>
      </c>
      <c r="F3913">
        <f>VLOOKUP(B3913,payment!$A$2:$I$14625,4,0)</f>
        <v>37.512732999999997</v>
      </c>
      <c r="G3913">
        <f>VLOOKUP(B3913,payment!$A$2:$I$14625,5,0)</f>
        <v>127.034638</v>
      </c>
      <c r="H3913" t="str">
        <f>VLOOKUP(E3913,gift_meta!$B$2:$C$33,2,0)</f>
        <v>닭발 주문시 주먹밥 증정</v>
      </c>
      <c r="I3913">
        <f t="shared" ca="1" si="123"/>
        <v>100</v>
      </c>
      <c r="J3913" s="5">
        <f>VLOOKUP(B3913,payment!$A$2:$I$14625,7,0)</f>
        <v>42972</v>
      </c>
      <c r="K3913" s="6">
        <f>VLOOKUP(B3913,payment!$A$2:$I$14625,8,0)</f>
        <v>0.61260000000000003</v>
      </c>
    </row>
    <row r="3914" spans="1:11">
      <c r="A3914">
        <v>3913</v>
      </c>
      <c r="B3914">
        <v>1437</v>
      </c>
      <c r="C3914">
        <f>VLOOKUP(B3914,payment!$A$2:$B$14625,2,0)</f>
        <v>171</v>
      </c>
      <c r="D3914" t="str">
        <f t="shared" si="122"/>
        <v>쥬씨</v>
      </c>
      <c r="E3914" t="str">
        <f>VLOOKUP(B3914,payment!$A$2:$I$14625,3,0)</f>
        <v>쥬씨</v>
      </c>
      <c r="F3914">
        <f>VLOOKUP(B3914,payment!$A$2:$I$14625,4,0)</f>
        <v>37.604824999999998</v>
      </c>
      <c r="G3914">
        <f>VLOOKUP(B3914,payment!$A$2:$I$14625,5,0)</f>
        <v>126.911924</v>
      </c>
      <c r="H3914" t="str">
        <f>VLOOKUP(E3914,gift_meta!$B$2:$C$33,2,0)</f>
        <v>무료 사이즈업</v>
      </c>
      <c r="I3914">
        <f t="shared" ca="1" si="123"/>
        <v>700</v>
      </c>
      <c r="J3914" s="5">
        <f>VLOOKUP(B3914,payment!$A$2:$I$14625,7,0)</f>
        <v>42478</v>
      </c>
      <c r="K3914" s="6">
        <f>VLOOKUP(B3914,payment!$A$2:$I$14625,8,0)</f>
        <v>0.53456999999999999</v>
      </c>
    </row>
    <row r="3915" spans="1:11">
      <c r="A3915">
        <v>3914</v>
      </c>
      <c r="B3915">
        <v>8230</v>
      </c>
      <c r="C3915">
        <f>VLOOKUP(B3915,payment!$A$2:$B$14625,2,0)</f>
        <v>268</v>
      </c>
      <c r="D3915" t="str">
        <f t="shared" si="122"/>
        <v>스시진</v>
      </c>
      <c r="E3915" t="str">
        <f>VLOOKUP(B3915,payment!$A$2:$I$14625,3,0)</f>
        <v>스시진</v>
      </c>
      <c r="F3915">
        <f>VLOOKUP(B3915,payment!$A$2:$I$14625,4,0)</f>
        <v>37.614787</v>
      </c>
      <c r="G3915">
        <f>VLOOKUP(B3915,payment!$A$2:$I$14625,5,0)</f>
        <v>127.155871</v>
      </c>
      <c r="H3915" t="str">
        <f>VLOOKUP(E3915,gift_meta!$B$2:$C$33,2,0)</f>
        <v>2pcs 무료 제공</v>
      </c>
      <c r="I3915">
        <f t="shared" ca="1" si="123"/>
        <v>1900</v>
      </c>
      <c r="J3915" s="5">
        <f>VLOOKUP(B3915,payment!$A$2:$I$14625,7,0)</f>
        <v>42640</v>
      </c>
      <c r="K3915" s="6">
        <f>VLOOKUP(B3915,payment!$A$2:$I$14625,8,0)</f>
        <v>0.72624</v>
      </c>
    </row>
    <row r="3916" spans="1:11">
      <c r="A3916">
        <v>3915</v>
      </c>
      <c r="B3916">
        <v>10580</v>
      </c>
      <c r="C3916">
        <f>VLOOKUP(B3916,payment!$A$2:$B$14625,2,0)</f>
        <v>205</v>
      </c>
      <c r="D3916" t="str">
        <f t="shared" si="122"/>
        <v>아웃닭</v>
      </c>
      <c r="E3916" t="str">
        <f>VLOOKUP(B3916,payment!$A$2:$I$14625,3,0)</f>
        <v>아웃닭</v>
      </c>
      <c r="F3916">
        <f>VLOOKUP(B3916,payment!$A$2:$I$14625,4,0)</f>
        <v>37.632654000000002</v>
      </c>
      <c r="G3916">
        <f>VLOOKUP(B3916,payment!$A$2:$I$14625,5,0)</f>
        <v>126.94409</v>
      </c>
      <c r="H3916" t="str">
        <f>VLOOKUP(E3916,gift_meta!$B$2:$C$33,2,0)</f>
        <v>치즈스틱 2개 제공</v>
      </c>
      <c r="I3916">
        <f t="shared" ca="1" si="123"/>
        <v>1100</v>
      </c>
      <c r="J3916" s="5">
        <f>VLOOKUP(B3916,payment!$A$2:$I$14625,7,0)</f>
        <v>42871</v>
      </c>
      <c r="K3916" s="6">
        <f>VLOOKUP(B3916,payment!$A$2:$I$14625,8,0)</f>
        <v>0.63034999999999997</v>
      </c>
    </row>
    <row r="3917" spans="1:11">
      <c r="A3917">
        <v>3916</v>
      </c>
      <c r="B3917">
        <v>5171</v>
      </c>
      <c r="C3917">
        <f>VLOOKUP(B3917,payment!$A$2:$B$14625,2,0)</f>
        <v>237</v>
      </c>
      <c r="D3917" t="str">
        <f t="shared" si="122"/>
        <v>정형외과</v>
      </c>
      <c r="E3917" t="str">
        <f>VLOOKUP(B3917,payment!$A$2:$I$14625,3,0)</f>
        <v>정형외과</v>
      </c>
      <c r="F3917">
        <f>VLOOKUP(B3917,payment!$A$2:$I$14625,4,0)</f>
        <v>37.644033999999998</v>
      </c>
      <c r="G3917">
        <f>VLOOKUP(B3917,payment!$A$2:$I$14625,5,0)</f>
        <v>127.13403099999999</v>
      </c>
      <c r="H3917" t="str">
        <f>VLOOKUP(E3917,gift_meta!$B$2:$C$33,2,0)</f>
        <v>정형외과의료지점</v>
      </c>
      <c r="I3917">
        <f t="shared" ca="1" si="123"/>
        <v>1500</v>
      </c>
      <c r="J3917" s="5">
        <f>VLOOKUP(B3917,payment!$A$2:$I$14625,7,0)</f>
        <v>42745</v>
      </c>
      <c r="K3917" s="6">
        <f>VLOOKUP(B3917,payment!$A$2:$I$14625,8,0)</f>
        <v>0.88717000000000001</v>
      </c>
    </row>
    <row r="3918" spans="1:11">
      <c r="A3918">
        <v>3917</v>
      </c>
      <c r="B3918">
        <v>5783</v>
      </c>
      <c r="C3918">
        <f>VLOOKUP(B3918,payment!$A$2:$B$14625,2,0)</f>
        <v>74</v>
      </c>
      <c r="D3918" t="str">
        <f t="shared" si="122"/>
        <v>원할머니보쌈</v>
      </c>
      <c r="E3918" t="str">
        <f>VLOOKUP(B3918,payment!$A$2:$I$14625,3,0)</f>
        <v>원할머니보쌈</v>
      </c>
      <c r="F3918">
        <f>VLOOKUP(B3918,payment!$A$2:$I$14625,4,0)</f>
        <v>37.556913999999999</v>
      </c>
      <c r="G3918">
        <f>VLOOKUP(B3918,payment!$A$2:$I$14625,5,0)</f>
        <v>126.933003</v>
      </c>
      <c r="H3918" t="str">
        <f>VLOOKUP(E3918,gift_meta!$B$2:$C$33,2,0)</f>
        <v>족발 3,000 할인 쿠폰 제공</v>
      </c>
      <c r="I3918">
        <f t="shared" ca="1" si="123"/>
        <v>1500</v>
      </c>
      <c r="J3918" s="5">
        <f>VLOOKUP(B3918,payment!$A$2:$I$14625,7,0)</f>
        <v>42603</v>
      </c>
      <c r="K3918" s="6">
        <f>VLOOKUP(B3918,payment!$A$2:$I$14625,8,0)</f>
        <v>0.91647000000000001</v>
      </c>
    </row>
    <row r="3919" spans="1:11">
      <c r="A3919">
        <v>3918</v>
      </c>
      <c r="B3919">
        <v>3607</v>
      </c>
      <c r="C3919">
        <f>VLOOKUP(B3919,payment!$A$2:$B$14625,2,0)</f>
        <v>131</v>
      </c>
      <c r="D3919" t="str">
        <f t="shared" si="122"/>
        <v>멘동</v>
      </c>
      <c r="E3919" t="str">
        <f>VLOOKUP(B3919,payment!$A$2:$I$14625,3,0)</f>
        <v>멘동</v>
      </c>
      <c r="F3919">
        <f>VLOOKUP(B3919,payment!$A$2:$I$14625,4,0)</f>
        <v>37.520083</v>
      </c>
      <c r="G3919">
        <f>VLOOKUP(B3919,payment!$A$2:$I$14625,5,0)</f>
        <v>126.862472</v>
      </c>
      <c r="H3919" t="str">
        <f>VLOOKUP(E3919,gift_meta!$B$2:$C$33,2,0)</f>
        <v>규동 5% 할인</v>
      </c>
      <c r="I3919">
        <f t="shared" ca="1" si="123"/>
        <v>1900</v>
      </c>
      <c r="J3919" s="5">
        <f>VLOOKUP(B3919,payment!$A$2:$I$14625,7,0)</f>
        <v>42987</v>
      </c>
      <c r="K3919" s="6">
        <f>VLOOKUP(B3919,payment!$A$2:$I$14625,8,0)</f>
        <v>0.60494999999999999</v>
      </c>
    </row>
    <row r="3920" spans="1:11">
      <c r="A3920">
        <v>3919</v>
      </c>
      <c r="B3920">
        <v>3892</v>
      </c>
      <c r="C3920">
        <f>VLOOKUP(B3920,payment!$A$2:$B$14625,2,0)</f>
        <v>107</v>
      </c>
      <c r="D3920" t="str">
        <f t="shared" si="122"/>
        <v>약국</v>
      </c>
      <c r="E3920" t="str">
        <f>VLOOKUP(B3920,payment!$A$2:$I$14625,3,0)</f>
        <v>약국</v>
      </c>
      <c r="F3920">
        <f>VLOOKUP(B3920,payment!$A$2:$I$14625,4,0)</f>
        <v>37.714664999999997</v>
      </c>
      <c r="G3920">
        <f>VLOOKUP(B3920,payment!$A$2:$I$14625,5,0)</f>
        <v>126.87760299999999</v>
      </c>
      <c r="H3920" t="str">
        <f>VLOOKUP(E3920,gift_meta!$B$2:$C$33,2,0)</f>
        <v>황사 마스크 증정(1매)</v>
      </c>
      <c r="I3920">
        <f t="shared" ca="1" si="123"/>
        <v>1200</v>
      </c>
      <c r="J3920" s="5">
        <f>VLOOKUP(B3920,payment!$A$2:$I$14625,7,0)</f>
        <v>42839</v>
      </c>
      <c r="K3920" s="6">
        <f>VLOOKUP(B3920,payment!$A$2:$I$14625,8,0)</f>
        <v>0.84321000000000002</v>
      </c>
    </row>
    <row r="3921" spans="1:11">
      <c r="A3921">
        <v>3920</v>
      </c>
      <c r="B3921">
        <v>14170</v>
      </c>
      <c r="C3921">
        <f>VLOOKUP(B3921,payment!$A$2:$B$14625,2,0)</f>
        <v>63</v>
      </c>
      <c r="D3921" t="str">
        <f t="shared" si="122"/>
        <v>교보문고</v>
      </c>
      <c r="E3921" t="str">
        <f>VLOOKUP(B3921,payment!$A$2:$I$14625,3,0)</f>
        <v>교보문고</v>
      </c>
      <c r="F3921">
        <f>VLOOKUP(B3921,payment!$A$2:$I$14625,4,0)</f>
        <v>37.582538</v>
      </c>
      <c r="G3921">
        <f>VLOOKUP(B3921,payment!$A$2:$I$14625,5,0)</f>
        <v>126.90768</v>
      </c>
      <c r="H3921" t="str">
        <f>VLOOKUP(E3921,gift_meta!$B$2:$C$33,2,0)</f>
        <v>도서 구매시 10% 할인</v>
      </c>
      <c r="I3921">
        <f t="shared" ca="1" si="123"/>
        <v>200</v>
      </c>
      <c r="J3921" s="5">
        <f>VLOOKUP(B3921,payment!$A$2:$I$14625,7,0)</f>
        <v>42462</v>
      </c>
      <c r="K3921" s="6">
        <f>VLOOKUP(B3921,payment!$A$2:$I$14625,8,0)</f>
        <v>0.51124000000000003</v>
      </c>
    </row>
    <row r="3922" spans="1:11">
      <c r="A3922">
        <v>3921</v>
      </c>
      <c r="B3922">
        <v>1111</v>
      </c>
      <c r="C3922">
        <f>VLOOKUP(B3922,payment!$A$2:$B$14625,2,0)</f>
        <v>281</v>
      </c>
      <c r="D3922" t="str">
        <f t="shared" si="122"/>
        <v>백다방</v>
      </c>
      <c r="E3922" t="str">
        <f>VLOOKUP(B3922,payment!$A$2:$I$14625,3,0)</f>
        <v>백다방</v>
      </c>
      <c r="F3922">
        <f>VLOOKUP(B3922,payment!$A$2:$I$14625,4,0)</f>
        <v>37.670853999999999</v>
      </c>
      <c r="G3922">
        <f>VLOOKUP(B3922,payment!$A$2:$I$14625,5,0)</f>
        <v>126.878308</v>
      </c>
      <c r="H3922" t="str">
        <f>VLOOKUP(E3922,gift_meta!$B$2:$C$33,2,0)</f>
        <v>무료 토핑 추가</v>
      </c>
      <c r="I3922">
        <f t="shared" ca="1" si="123"/>
        <v>1200</v>
      </c>
      <c r="J3922" s="5">
        <f>VLOOKUP(B3922,payment!$A$2:$I$14625,7,0)</f>
        <v>42448</v>
      </c>
      <c r="K3922" s="6">
        <f>VLOOKUP(B3922,payment!$A$2:$I$14625,8,0)</f>
        <v>0.58618999999999999</v>
      </c>
    </row>
    <row r="3923" spans="1:11">
      <c r="A3923">
        <v>3922</v>
      </c>
      <c r="B3923">
        <v>3699</v>
      </c>
      <c r="C3923">
        <f>VLOOKUP(B3923,payment!$A$2:$B$14625,2,0)</f>
        <v>163</v>
      </c>
      <c r="D3923" t="str">
        <f t="shared" si="122"/>
        <v>꾼</v>
      </c>
      <c r="E3923" t="str">
        <f>VLOOKUP(B3923,payment!$A$2:$I$14625,3,0)</f>
        <v>꾼</v>
      </c>
      <c r="F3923">
        <f>VLOOKUP(B3923,payment!$A$2:$I$14625,4,0)</f>
        <v>37.453890000000001</v>
      </c>
      <c r="G3923">
        <f>VLOOKUP(B3923,payment!$A$2:$I$14625,5,0)</f>
        <v>127.052792</v>
      </c>
      <c r="H3923" t="str">
        <f>VLOOKUP(E3923,gift_meta!$B$2:$C$33,2,0)</f>
        <v>소주 2,000 쿠폰</v>
      </c>
      <c r="I3923">
        <f t="shared" ca="1" si="123"/>
        <v>2000</v>
      </c>
      <c r="J3923" s="5">
        <f>VLOOKUP(B3923,payment!$A$2:$I$14625,7,0)</f>
        <v>42668</v>
      </c>
      <c r="K3923" s="6">
        <f>VLOOKUP(B3923,payment!$A$2:$I$14625,8,0)</f>
        <v>0.86507000000000001</v>
      </c>
    </row>
    <row r="3924" spans="1:11">
      <c r="A3924">
        <v>3923</v>
      </c>
      <c r="B3924">
        <v>5919</v>
      </c>
      <c r="C3924">
        <f>VLOOKUP(B3924,payment!$A$2:$B$14625,2,0)</f>
        <v>108</v>
      </c>
      <c r="D3924" t="str">
        <f t="shared" si="122"/>
        <v>꾼</v>
      </c>
      <c r="E3924" t="str">
        <f>VLOOKUP(B3924,payment!$A$2:$I$14625,3,0)</f>
        <v>꾼</v>
      </c>
      <c r="F3924">
        <f>VLOOKUP(B3924,payment!$A$2:$I$14625,4,0)</f>
        <v>37.660438999999997</v>
      </c>
      <c r="G3924">
        <f>VLOOKUP(B3924,payment!$A$2:$I$14625,5,0)</f>
        <v>126.88916399999999</v>
      </c>
      <c r="H3924" t="str">
        <f>VLOOKUP(E3924,gift_meta!$B$2:$C$33,2,0)</f>
        <v>소주 2,000 쿠폰</v>
      </c>
      <c r="I3924">
        <f t="shared" ca="1" si="123"/>
        <v>1100</v>
      </c>
      <c r="J3924" s="5">
        <f>VLOOKUP(B3924,payment!$A$2:$I$14625,7,0)</f>
        <v>42523</v>
      </c>
      <c r="K3924" s="6">
        <f>VLOOKUP(B3924,payment!$A$2:$I$14625,8,0)</f>
        <v>0.39961999999999998</v>
      </c>
    </row>
    <row r="3925" spans="1:11">
      <c r="A3925">
        <v>3924</v>
      </c>
      <c r="B3925">
        <v>11315</v>
      </c>
      <c r="C3925">
        <f>VLOOKUP(B3925,payment!$A$2:$B$14625,2,0)</f>
        <v>137</v>
      </c>
      <c r="D3925" t="str">
        <f t="shared" si="122"/>
        <v>구이가</v>
      </c>
      <c r="E3925" t="str">
        <f>VLOOKUP(B3925,payment!$A$2:$I$14625,3,0)</f>
        <v>구이가</v>
      </c>
      <c r="F3925">
        <f>VLOOKUP(B3925,payment!$A$2:$I$14625,4,0)</f>
        <v>37.588076000000001</v>
      </c>
      <c r="G3925">
        <f>VLOOKUP(B3925,payment!$A$2:$I$14625,5,0)</f>
        <v>127.18906699999999</v>
      </c>
      <c r="H3925" t="str">
        <f>VLOOKUP(E3925,gift_meta!$B$2:$C$33,2,0)</f>
        <v>한판 주문시 사이다 제공</v>
      </c>
      <c r="I3925">
        <f t="shared" ca="1" si="123"/>
        <v>600</v>
      </c>
      <c r="J3925" s="5">
        <f>VLOOKUP(B3925,payment!$A$2:$I$14625,7,0)</f>
        <v>42957</v>
      </c>
      <c r="K3925" s="6">
        <f>VLOOKUP(B3925,payment!$A$2:$I$14625,8,0)</f>
        <v>0.91010000000000002</v>
      </c>
    </row>
    <row r="3926" spans="1:11">
      <c r="A3926">
        <v>3925</v>
      </c>
      <c r="B3926">
        <v>10676</v>
      </c>
      <c r="C3926">
        <f>VLOOKUP(B3926,payment!$A$2:$B$14625,2,0)</f>
        <v>51</v>
      </c>
      <c r="D3926" t="str">
        <f t="shared" si="122"/>
        <v>백다방</v>
      </c>
      <c r="E3926" t="str">
        <f>VLOOKUP(B3926,payment!$A$2:$I$14625,3,0)</f>
        <v>백다방</v>
      </c>
      <c r="F3926">
        <f>VLOOKUP(B3926,payment!$A$2:$I$14625,4,0)</f>
        <v>37.580767999999999</v>
      </c>
      <c r="G3926">
        <f>VLOOKUP(B3926,payment!$A$2:$I$14625,5,0)</f>
        <v>127.089691</v>
      </c>
      <c r="H3926" t="str">
        <f>VLOOKUP(E3926,gift_meta!$B$2:$C$33,2,0)</f>
        <v>무료 토핑 추가</v>
      </c>
      <c r="I3926">
        <f t="shared" ca="1" si="123"/>
        <v>1200</v>
      </c>
      <c r="J3926" s="5">
        <f>VLOOKUP(B3926,payment!$A$2:$I$14625,7,0)</f>
        <v>42479</v>
      </c>
      <c r="K3926" s="6">
        <f>VLOOKUP(B3926,payment!$A$2:$I$14625,8,0)</f>
        <v>0.91618999999999995</v>
      </c>
    </row>
    <row r="3927" spans="1:11">
      <c r="A3927">
        <v>3926</v>
      </c>
      <c r="B3927">
        <v>9644</v>
      </c>
      <c r="C3927">
        <f>VLOOKUP(B3927,payment!$A$2:$B$14625,2,0)</f>
        <v>50</v>
      </c>
      <c r="D3927" t="str">
        <f t="shared" si="122"/>
        <v>약국</v>
      </c>
      <c r="E3927" t="str">
        <f>VLOOKUP(B3927,payment!$A$2:$I$14625,3,0)</f>
        <v>약국</v>
      </c>
      <c r="F3927">
        <f>VLOOKUP(B3927,payment!$A$2:$I$14625,4,0)</f>
        <v>37.658636000000001</v>
      </c>
      <c r="G3927">
        <f>VLOOKUP(B3927,payment!$A$2:$I$14625,5,0)</f>
        <v>127.000332</v>
      </c>
      <c r="H3927" t="str">
        <f>VLOOKUP(E3927,gift_meta!$B$2:$C$33,2,0)</f>
        <v>황사 마스크 증정(1매)</v>
      </c>
      <c r="I3927">
        <f t="shared" ca="1" si="123"/>
        <v>900</v>
      </c>
      <c r="J3927" s="5">
        <f>VLOOKUP(B3927,payment!$A$2:$I$14625,7,0)</f>
        <v>42971</v>
      </c>
      <c r="K3927" s="6">
        <f>VLOOKUP(B3927,payment!$A$2:$I$14625,8,0)</f>
        <v>0.65085000000000004</v>
      </c>
    </row>
    <row r="3928" spans="1:11">
      <c r="A3928">
        <v>3927</v>
      </c>
      <c r="B3928">
        <v>12338</v>
      </c>
      <c r="C3928">
        <f>VLOOKUP(B3928,payment!$A$2:$B$14625,2,0)</f>
        <v>101</v>
      </c>
      <c r="D3928" t="str">
        <f t="shared" si="122"/>
        <v>스시로로</v>
      </c>
      <c r="E3928" t="str">
        <f>VLOOKUP(B3928,payment!$A$2:$I$14625,3,0)</f>
        <v>스시로로</v>
      </c>
      <c r="F3928">
        <f>VLOOKUP(B3928,payment!$A$2:$I$14625,4,0)</f>
        <v>37.464249000000002</v>
      </c>
      <c r="G3928">
        <f>VLOOKUP(B3928,payment!$A$2:$I$14625,5,0)</f>
        <v>126.95873</v>
      </c>
      <c r="H3928" t="str">
        <f>VLOOKUP(E3928,gift_meta!$B$2:$C$33,2,0)</f>
        <v>2pcs 무료 제공</v>
      </c>
      <c r="I3928">
        <f t="shared" ca="1" si="123"/>
        <v>2000</v>
      </c>
      <c r="J3928" s="5">
        <f>VLOOKUP(B3928,payment!$A$2:$I$14625,7,0)</f>
        <v>42757</v>
      </c>
      <c r="K3928" s="6">
        <f>VLOOKUP(B3928,payment!$A$2:$I$14625,8,0)</f>
        <v>0.55720000000000003</v>
      </c>
    </row>
    <row r="3929" spans="1:11">
      <c r="A3929">
        <v>3928</v>
      </c>
      <c r="B3929">
        <v>10609</v>
      </c>
      <c r="C3929">
        <f>VLOOKUP(B3929,payment!$A$2:$B$14625,2,0)</f>
        <v>18</v>
      </c>
      <c r="D3929" t="str">
        <f t="shared" si="122"/>
        <v>뚜레쥬르</v>
      </c>
      <c r="E3929" t="str">
        <f>VLOOKUP(B3929,payment!$A$2:$I$14625,3,0)</f>
        <v>뚜레쥬르</v>
      </c>
      <c r="F3929">
        <f>VLOOKUP(B3929,payment!$A$2:$I$14625,4,0)</f>
        <v>37.710619000000001</v>
      </c>
      <c r="G3929">
        <f>VLOOKUP(B3929,payment!$A$2:$I$14625,5,0)</f>
        <v>126.87809</v>
      </c>
      <c r="H3929" t="str">
        <f>VLOOKUP(E3929,gift_meta!$B$2:$C$33,2,0)</f>
        <v>2000원 이상 5% 할인</v>
      </c>
      <c r="I3929">
        <f t="shared" ca="1" si="123"/>
        <v>700</v>
      </c>
      <c r="J3929" s="5">
        <f>VLOOKUP(B3929,payment!$A$2:$I$14625,7,0)</f>
        <v>42597</v>
      </c>
      <c r="K3929" s="6">
        <f>VLOOKUP(B3929,payment!$A$2:$I$14625,8,0)</f>
        <v>0.85309000000000001</v>
      </c>
    </row>
    <row r="3930" spans="1:11">
      <c r="A3930">
        <v>3929</v>
      </c>
      <c r="B3930">
        <v>903</v>
      </c>
      <c r="C3930">
        <f>VLOOKUP(B3930,payment!$A$2:$B$14625,2,0)</f>
        <v>91</v>
      </c>
      <c r="D3930" t="str">
        <f t="shared" si="122"/>
        <v>뚜레쥬르</v>
      </c>
      <c r="E3930" t="str">
        <f>VLOOKUP(B3930,payment!$A$2:$I$14625,3,0)</f>
        <v>뚜레쥬르</v>
      </c>
      <c r="F3930">
        <f>VLOOKUP(B3930,payment!$A$2:$I$14625,4,0)</f>
        <v>37.529826</v>
      </c>
      <c r="G3930">
        <f>VLOOKUP(B3930,payment!$A$2:$I$14625,5,0)</f>
        <v>127.055148</v>
      </c>
      <c r="H3930" t="str">
        <f>VLOOKUP(E3930,gift_meta!$B$2:$C$33,2,0)</f>
        <v>2000원 이상 5% 할인</v>
      </c>
      <c r="I3930">
        <f t="shared" ca="1" si="123"/>
        <v>1100</v>
      </c>
      <c r="J3930" s="5">
        <f>VLOOKUP(B3930,payment!$A$2:$I$14625,7,0)</f>
        <v>42597</v>
      </c>
      <c r="K3930" s="6">
        <f>VLOOKUP(B3930,payment!$A$2:$I$14625,8,0)</f>
        <v>0.39981</v>
      </c>
    </row>
    <row r="3931" spans="1:11">
      <c r="A3931">
        <v>3930</v>
      </c>
      <c r="B3931">
        <v>2110</v>
      </c>
      <c r="C3931">
        <f>VLOOKUP(B3931,payment!$A$2:$B$14625,2,0)</f>
        <v>295</v>
      </c>
      <c r="D3931" t="str">
        <f t="shared" si="122"/>
        <v>반디앤루니스</v>
      </c>
      <c r="E3931" t="str">
        <f>VLOOKUP(B3931,payment!$A$2:$I$14625,3,0)</f>
        <v>반디앤루니스</v>
      </c>
      <c r="F3931">
        <f>VLOOKUP(B3931,payment!$A$2:$I$14625,4,0)</f>
        <v>37.444550999999997</v>
      </c>
      <c r="G3931">
        <f>VLOOKUP(B3931,payment!$A$2:$I$14625,5,0)</f>
        <v>127.12297599999999</v>
      </c>
      <c r="H3931" t="str">
        <f>VLOOKUP(E3931,gift_meta!$B$2:$C$33,2,0)</f>
        <v>도서 구매시 5% 할인</v>
      </c>
      <c r="I3931">
        <f t="shared" ca="1" si="123"/>
        <v>300</v>
      </c>
      <c r="J3931" s="5">
        <f>VLOOKUP(B3931,payment!$A$2:$I$14625,7,0)</f>
        <v>43029</v>
      </c>
      <c r="K3931" s="6">
        <f>VLOOKUP(B3931,payment!$A$2:$I$14625,8,0)</f>
        <v>0.48657</v>
      </c>
    </row>
    <row r="3932" spans="1:11">
      <c r="A3932">
        <v>3931</v>
      </c>
      <c r="B3932">
        <v>1804</v>
      </c>
      <c r="C3932">
        <f>VLOOKUP(B3932,payment!$A$2:$B$14625,2,0)</f>
        <v>169</v>
      </c>
      <c r="D3932" t="str">
        <f t="shared" si="122"/>
        <v>아웃백</v>
      </c>
      <c r="E3932" t="str">
        <f>VLOOKUP(B3932,payment!$A$2:$I$14625,3,0)</f>
        <v>아웃백</v>
      </c>
      <c r="F3932">
        <f>VLOOKUP(B3932,payment!$A$2:$I$14625,4,0)</f>
        <v>37.662393000000002</v>
      </c>
      <c r="G3932">
        <f>VLOOKUP(B3932,payment!$A$2:$I$14625,5,0)</f>
        <v>127.019009</v>
      </c>
      <c r="H3932" t="str">
        <f>VLOOKUP(E3932,gift_meta!$B$2:$C$33,2,0)</f>
        <v>스테이크 주문시 10% 할인</v>
      </c>
      <c r="I3932">
        <f t="shared" ca="1" si="123"/>
        <v>1500</v>
      </c>
      <c r="J3932" s="5">
        <f>VLOOKUP(B3932,payment!$A$2:$I$14625,7,0)</f>
        <v>42429</v>
      </c>
      <c r="K3932" s="6">
        <f>VLOOKUP(B3932,payment!$A$2:$I$14625,8,0)</f>
        <v>0.62472000000000005</v>
      </c>
    </row>
    <row r="3933" spans="1:11">
      <c r="A3933">
        <v>3932</v>
      </c>
      <c r="B3933">
        <v>11639</v>
      </c>
      <c r="C3933">
        <f>VLOOKUP(B3933,payment!$A$2:$B$14625,2,0)</f>
        <v>261</v>
      </c>
      <c r="D3933" t="str">
        <f t="shared" si="122"/>
        <v>아웃백</v>
      </c>
      <c r="E3933" t="str">
        <f>VLOOKUP(B3933,payment!$A$2:$I$14625,3,0)</f>
        <v>아웃백</v>
      </c>
      <c r="F3933">
        <f>VLOOKUP(B3933,payment!$A$2:$I$14625,4,0)</f>
        <v>37.526054000000002</v>
      </c>
      <c r="G3933">
        <f>VLOOKUP(B3933,payment!$A$2:$I$14625,5,0)</f>
        <v>127.097987</v>
      </c>
      <c r="H3933" t="str">
        <f>VLOOKUP(E3933,gift_meta!$B$2:$C$33,2,0)</f>
        <v>스테이크 주문시 10% 할인</v>
      </c>
      <c r="I3933">
        <f t="shared" ca="1" si="123"/>
        <v>1200</v>
      </c>
      <c r="J3933" s="5">
        <f>VLOOKUP(B3933,payment!$A$2:$I$14625,7,0)</f>
        <v>42817</v>
      </c>
      <c r="K3933" s="6">
        <f>VLOOKUP(B3933,payment!$A$2:$I$14625,8,0)</f>
        <v>0.37906000000000001</v>
      </c>
    </row>
    <row r="3934" spans="1:11">
      <c r="A3934">
        <v>3933</v>
      </c>
      <c r="B3934">
        <v>1791</v>
      </c>
      <c r="C3934">
        <f>VLOOKUP(B3934,payment!$A$2:$B$14625,2,0)</f>
        <v>144</v>
      </c>
      <c r="D3934" t="str">
        <f t="shared" si="122"/>
        <v>한신포차</v>
      </c>
      <c r="E3934" t="str">
        <f>VLOOKUP(B3934,payment!$A$2:$I$14625,3,0)</f>
        <v>한신포차</v>
      </c>
      <c r="F3934">
        <f>VLOOKUP(B3934,payment!$A$2:$I$14625,4,0)</f>
        <v>37.582928000000003</v>
      </c>
      <c r="G3934">
        <f>VLOOKUP(B3934,payment!$A$2:$I$14625,5,0)</f>
        <v>126.920423</v>
      </c>
      <c r="H3934" t="str">
        <f>VLOOKUP(E3934,gift_meta!$B$2:$C$33,2,0)</f>
        <v>닭발 주문시 주먹밥 증정</v>
      </c>
      <c r="I3934">
        <f t="shared" ca="1" si="123"/>
        <v>1400</v>
      </c>
      <c r="J3934" s="5">
        <f>VLOOKUP(B3934,payment!$A$2:$I$14625,7,0)</f>
        <v>43005</v>
      </c>
      <c r="K3934" s="6">
        <f>VLOOKUP(B3934,payment!$A$2:$I$14625,8,0)</f>
        <v>0.77442999999999995</v>
      </c>
    </row>
    <row r="3935" spans="1:11">
      <c r="A3935">
        <v>3934</v>
      </c>
      <c r="B3935">
        <v>4928</v>
      </c>
      <c r="C3935">
        <f>VLOOKUP(B3935,payment!$A$2:$B$14625,2,0)</f>
        <v>249</v>
      </c>
      <c r="D3935" t="str">
        <f t="shared" si="122"/>
        <v>스시로로</v>
      </c>
      <c r="E3935" t="str">
        <f>VLOOKUP(B3935,payment!$A$2:$I$14625,3,0)</f>
        <v>스시로로</v>
      </c>
      <c r="F3935">
        <f>VLOOKUP(B3935,payment!$A$2:$I$14625,4,0)</f>
        <v>37.489351999999997</v>
      </c>
      <c r="G3935">
        <f>VLOOKUP(B3935,payment!$A$2:$I$14625,5,0)</f>
        <v>127.04720399999999</v>
      </c>
      <c r="H3935" t="str">
        <f>VLOOKUP(E3935,gift_meta!$B$2:$C$33,2,0)</f>
        <v>2pcs 무료 제공</v>
      </c>
      <c r="I3935">
        <f t="shared" ca="1" si="123"/>
        <v>100</v>
      </c>
      <c r="J3935" s="5">
        <f>VLOOKUP(B3935,payment!$A$2:$I$14625,7,0)</f>
        <v>43080</v>
      </c>
      <c r="K3935" s="6">
        <f>VLOOKUP(B3935,payment!$A$2:$I$14625,8,0)</f>
        <v>0.53539999999999999</v>
      </c>
    </row>
    <row r="3936" spans="1:11">
      <c r="A3936">
        <v>3935</v>
      </c>
      <c r="B3936">
        <v>1457</v>
      </c>
      <c r="C3936">
        <f>VLOOKUP(B3936,payment!$A$2:$B$14625,2,0)</f>
        <v>88</v>
      </c>
      <c r="D3936" t="str">
        <f t="shared" si="122"/>
        <v>오쭈</v>
      </c>
      <c r="E3936" t="str">
        <f>VLOOKUP(B3936,payment!$A$2:$I$14625,3,0)</f>
        <v>오쭈</v>
      </c>
      <c r="F3936">
        <f>VLOOKUP(B3936,payment!$A$2:$I$14625,4,0)</f>
        <v>37.663260999999999</v>
      </c>
      <c r="G3936">
        <f>VLOOKUP(B3936,payment!$A$2:$I$14625,5,0)</f>
        <v>127.190073</v>
      </c>
      <c r="H3936" t="str">
        <f>VLOOKUP(E3936,gift_meta!$B$2:$C$33,2,0)</f>
        <v>치즈 퐁듀 1회 제공</v>
      </c>
      <c r="I3936">
        <f t="shared" ca="1" si="123"/>
        <v>1800</v>
      </c>
      <c r="J3936" s="5">
        <f>VLOOKUP(B3936,payment!$A$2:$I$14625,7,0)</f>
        <v>42804</v>
      </c>
      <c r="K3936" s="6">
        <f>VLOOKUP(B3936,payment!$A$2:$I$14625,8,0)</f>
        <v>0.40260000000000001</v>
      </c>
    </row>
    <row r="3937" spans="1:11">
      <c r="A3937">
        <v>3936</v>
      </c>
      <c r="B3937">
        <v>9690</v>
      </c>
      <c r="C3937">
        <f>VLOOKUP(B3937,payment!$A$2:$B$14625,2,0)</f>
        <v>149</v>
      </c>
      <c r="D3937" t="str">
        <f t="shared" si="122"/>
        <v>교보문고</v>
      </c>
      <c r="E3937" t="str">
        <f>VLOOKUP(B3937,payment!$A$2:$I$14625,3,0)</f>
        <v>교보문고</v>
      </c>
      <c r="F3937">
        <f>VLOOKUP(B3937,payment!$A$2:$I$14625,4,0)</f>
        <v>37.621377000000003</v>
      </c>
      <c r="G3937">
        <f>VLOOKUP(B3937,payment!$A$2:$I$14625,5,0)</f>
        <v>126.99866</v>
      </c>
      <c r="H3937" t="str">
        <f>VLOOKUP(E3937,gift_meta!$B$2:$C$33,2,0)</f>
        <v>도서 구매시 10% 할인</v>
      </c>
      <c r="I3937">
        <f t="shared" ca="1" si="123"/>
        <v>1700</v>
      </c>
      <c r="J3937" s="5">
        <f>VLOOKUP(B3937,payment!$A$2:$I$14625,7,0)</f>
        <v>43106</v>
      </c>
      <c r="K3937" s="6">
        <f>VLOOKUP(B3937,payment!$A$2:$I$14625,8,0)</f>
        <v>0.37620999999999999</v>
      </c>
    </row>
    <row r="3938" spans="1:11">
      <c r="A3938">
        <v>3937</v>
      </c>
      <c r="B3938">
        <v>4432</v>
      </c>
      <c r="C3938">
        <f>VLOOKUP(B3938,payment!$A$2:$B$14625,2,0)</f>
        <v>75</v>
      </c>
      <c r="D3938" t="str">
        <f t="shared" si="122"/>
        <v>롯데리아</v>
      </c>
      <c r="E3938" t="str">
        <f>VLOOKUP(B3938,payment!$A$2:$I$14625,3,0)</f>
        <v>롯데리아</v>
      </c>
      <c r="F3938">
        <f>VLOOKUP(B3938,payment!$A$2:$I$14625,4,0)</f>
        <v>37.487225000000002</v>
      </c>
      <c r="G3938">
        <f>VLOOKUP(B3938,payment!$A$2:$I$14625,5,0)</f>
        <v>127.060158</v>
      </c>
      <c r="H3938" t="str">
        <f>VLOOKUP(E3938,gift_meta!$B$2:$C$33,2,0)</f>
        <v>롯데리아 음료M 제공</v>
      </c>
      <c r="I3938">
        <f t="shared" ca="1" si="123"/>
        <v>1700</v>
      </c>
      <c r="J3938" s="5">
        <f>VLOOKUP(B3938,payment!$A$2:$I$14625,7,0)</f>
        <v>42573</v>
      </c>
      <c r="K3938" s="6">
        <f>VLOOKUP(B3938,payment!$A$2:$I$14625,8,0)</f>
        <v>0.67896999999999996</v>
      </c>
    </row>
    <row r="3939" spans="1:11">
      <c r="A3939">
        <v>3938</v>
      </c>
      <c r="B3939">
        <v>4748</v>
      </c>
      <c r="C3939">
        <f>VLOOKUP(B3939,payment!$A$2:$B$14625,2,0)</f>
        <v>150</v>
      </c>
      <c r="D3939" t="str">
        <f t="shared" si="122"/>
        <v>꾼</v>
      </c>
      <c r="E3939" t="str">
        <f>VLOOKUP(B3939,payment!$A$2:$I$14625,3,0)</f>
        <v>꾼</v>
      </c>
      <c r="F3939">
        <f>VLOOKUP(B3939,payment!$A$2:$I$14625,4,0)</f>
        <v>37.637945000000002</v>
      </c>
      <c r="G3939">
        <f>VLOOKUP(B3939,payment!$A$2:$I$14625,5,0)</f>
        <v>126.86102700000001</v>
      </c>
      <c r="H3939" t="str">
        <f>VLOOKUP(E3939,gift_meta!$B$2:$C$33,2,0)</f>
        <v>소주 2,000 쿠폰</v>
      </c>
      <c r="I3939">
        <f t="shared" ca="1" si="123"/>
        <v>500</v>
      </c>
      <c r="J3939" s="5">
        <f>VLOOKUP(B3939,payment!$A$2:$I$14625,7,0)</f>
        <v>42575</v>
      </c>
      <c r="K3939" s="6">
        <f>VLOOKUP(B3939,payment!$A$2:$I$14625,8,0)</f>
        <v>0.96319999999999995</v>
      </c>
    </row>
    <row r="3940" spans="1:11">
      <c r="A3940">
        <v>3939</v>
      </c>
      <c r="B3940">
        <v>5850</v>
      </c>
      <c r="C3940">
        <f>VLOOKUP(B3940,payment!$A$2:$B$14625,2,0)</f>
        <v>164</v>
      </c>
      <c r="D3940" t="str">
        <f t="shared" si="122"/>
        <v>홍콩반점</v>
      </c>
      <c r="E3940" t="str">
        <f>VLOOKUP(B3940,payment!$A$2:$I$14625,3,0)</f>
        <v>홍콩반점</v>
      </c>
      <c r="F3940">
        <f>VLOOKUP(B3940,payment!$A$2:$I$14625,4,0)</f>
        <v>37.574584999999999</v>
      </c>
      <c r="G3940">
        <f>VLOOKUP(B3940,payment!$A$2:$I$14625,5,0)</f>
        <v>127.04753599999999</v>
      </c>
      <c r="H3940" t="str">
        <f>VLOOKUP(E3940,gift_meta!$B$2:$C$33,2,0)</f>
        <v>찹쌀 탕수육 10% 할인</v>
      </c>
      <c r="I3940">
        <f t="shared" ca="1" si="123"/>
        <v>1100</v>
      </c>
      <c r="J3940" s="5">
        <f>VLOOKUP(B3940,payment!$A$2:$I$14625,7,0)</f>
        <v>42533</v>
      </c>
      <c r="K3940" s="6">
        <f>VLOOKUP(B3940,payment!$A$2:$I$14625,8,0)</f>
        <v>0.50770999999999999</v>
      </c>
    </row>
    <row r="3941" spans="1:11">
      <c r="A3941">
        <v>3940</v>
      </c>
      <c r="B3941">
        <v>8345</v>
      </c>
      <c r="C3941">
        <f>VLOOKUP(B3941,payment!$A$2:$B$14625,2,0)</f>
        <v>1</v>
      </c>
      <c r="D3941" t="str">
        <f t="shared" si="122"/>
        <v>닭한마리</v>
      </c>
      <c r="E3941" t="str">
        <f>VLOOKUP(B3941,payment!$A$2:$I$14625,3,0)</f>
        <v>닭한마리</v>
      </c>
      <c r="F3941">
        <f>VLOOKUP(B3941,payment!$A$2:$I$14625,4,0)</f>
        <v>37.518434999999997</v>
      </c>
      <c r="G3941">
        <f>VLOOKUP(B3941,payment!$A$2:$I$14625,5,0)</f>
        <v>126.869604</v>
      </c>
      <c r="H3941" t="str">
        <f>VLOOKUP(E3941,gift_meta!$B$2:$C$33,2,0)</f>
        <v>칼국수 사리 무료 리필</v>
      </c>
      <c r="I3941">
        <f t="shared" ca="1" si="123"/>
        <v>1700</v>
      </c>
      <c r="J3941" s="5">
        <f>VLOOKUP(B3941,payment!$A$2:$I$14625,7,0)</f>
        <v>42540</v>
      </c>
      <c r="K3941" s="6">
        <f>VLOOKUP(B3941,payment!$A$2:$I$14625,8,0)</f>
        <v>0.70564000000000004</v>
      </c>
    </row>
    <row r="3942" spans="1:11">
      <c r="A3942">
        <v>3941</v>
      </c>
      <c r="B3942">
        <v>12611</v>
      </c>
      <c r="C3942">
        <f>VLOOKUP(B3942,payment!$A$2:$B$14625,2,0)</f>
        <v>126</v>
      </c>
      <c r="D3942" t="str">
        <f t="shared" si="122"/>
        <v>구이가</v>
      </c>
      <c r="E3942" t="str">
        <f>VLOOKUP(B3942,payment!$A$2:$I$14625,3,0)</f>
        <v>구이가</v>
      </c>
      <c r="F3942">
        <f>VLOOKUP(B3942,payment!$A$2:$I$14625,4,0)</f>
        <v>37.603459000000001</v>
      </c>
      <c r="G3942">
        <f>VLOOKUP(B3942,payment!$A$2:$I$14625,5,0)</f>
        <v>126.997794</v>
      </c>
      <c r="H3942" t="str">
        <f>VLOOKUP(E3942,gift_meta!$B$2:$C$33,2,0)</f>
        <v>한판 주문시 사이다 제공</v>
      </c>
      <c r="I3942">
        <f t="shared" ca="1" si="123"/>
        <v>200</v>
      </c>
      <c r="J3942" s="5">
        <f>VLOOKUP(B3942,payment!$A$2:$I$14625,7,0)</f>
        <v>42452</v>
      </c>
      <c r="K3942" s="6">
        <f>VLOOKUP(B3942,payment!$A$2:$I$14625,8,0)</f>
        <v>0.61314000000000002</v>
      </c>
    </row>
    <row r="3943" spans="1:11">
      <c r="A3943">
        <v>3942</v>
      </c>
      <c r="B3943">
        <v>5055</v>
      </c>
      <c r="C3943">
        <f>VLOOKUP(B3943,payment!$A$2:$B$14625,2,0)</f>
        <v>54</v>
      </c>
      <c r="D3943" t="str">
        <f t="shared" si="122"/>
        <v>리얼후라이</v>
      </c>
      <c r="E3943" t="str">
        <f>VLOOKUP(B3943,payment!$A$2:$I$14625,3,0)</f>
        <v>리얼후라이</v>
      </c>
      <c r="F3943">
        <f>VLOOKUP(B3943,payment!$A$2:$I$14625,4,0)</f>
        <v>37.558416999999999</v>
      </c>
      <c r="G3943">
        <f>VLOOKUP(B3943,payment!$A$2:$I$14625,5,0)</f>
        <v>127.126103</v>
      </c>
      <c r="H3943" t="str">
        <f>VLOOKUP(E3943,gift_meta!$B$2:$C$33,2,0)</f>
        <v>크리스피 후라이드 10% 할인</v>
      </c>
      <c r="I3943">
        <f t="shared" ca="1" si="123"/>
        <v>1100</v>
      </c>
      <c r="J3943" s="5">
        <f>VLOOKUP(B3943,payment!$A$2:$I$14625,7,0)</f>
        <v>43077</v>
      </c>
      <c r="K3943" s="6">
        <f>VLOOKUP(B3943,payment!$A$2:$I$14625,8,0)</f>
        <v>0.94925000000000004</v>
      </c>
    </row>
    <row r="3944" spans="1:11">
      <c r="A3944">
        <v>3943</v>
      </c>
      <c r="B3944">
        <v>10216</v>
      </c>
      <c r="C3944">
        <f>VLOOKUP(B3944,payment!$A$2:$B$14625,2,0)</f>
        <v>288</v>
      </c>
      <c r="D3944" t="str">
        <f t="shared" si="122"/>
        <v>스시진</v>
      </c>
      <c r="E3944" t="str">
        <f>VLOOKUP(B3944,payment!$A$2:$I$14625,3,0)</f>
        <v>스시진</v>
      </c>
      <c r="F3944">
        <f>VLOOKUP(B3944,payment!$A$2:$I$14625,4,0)</f>
        <v>37.615727</v>
      </c>
      <c r="G3944">
        <f>VLOOKUP(B3944,payment!$A$2:$I$14625,5,0)</f>
        <v>126.863073</v>
      </c>
      <c r="H3944" t="str">
        <f>VLOOKUP(E3944,gift_meta!$B$2:$C$33,2,0)</f>
        <v>2pcs 무료 제공</v>
      </c>
      <c r="I3944">
        <f t="shared" ca="1" si="123"/>
        <v>1500</v>
      </c>
      <c r="J3944" s="5">
        <f>VLOOKUP(B3944,payment!$A$2:$I$14625,7,0)</f>
        <v>43170</v>
      </c>
      <c r="K3944" s="6">
        <f>VLOOKUP(B3944,payment!$A$2:$I$14625,8,0)</f>
        <v>0.83408000000000004</v>
      </c>
    </row>
    <row r="3945" spans="1:11">
      <c r="A3945">
        <v>3944</v>
      </c>
      <c r="B3945">
        <v>14457</v>
      </c>
      <c r="C3945">
        <f>VLOOKUP(B3945,payment!$A$2:$B$14625,2,0)</f>
        <v>100</v>
      </c>
      <c r="D3945" t="str">
        <f t="shared" si="122"/>
        <v>홍콩반점</v>
      </c>
      <c r="E3945" t="str">
        <f>VLOOKUP(B3945,payment!$A$2:$I$14625,3,0)</f>
        <v>홍콩반점</v>
      </c>
      <c r="F3945">
        <f>VLOOKUP(B3945,payment!$A$2:$I$14625,4,0)</f>
        <v>37.538297999999998</v>
      </c>
      <c r="G3945">
        <f>VLOOKUP(B3945,payment!$A$2:$I$14625,5,0)</f>
        <v>127.01795</v>
      </c>
      <c r="H3945" t="str">
        <f>VLOOKUP(E3945,gift_meta!$B$2:$C$33,2,0)</f>
        <v>찹쌀 탕수육 10% 할인</v>
      </c>
      <c r="I3945">
        <f t="shared" ca="1" si="123"/>
        <v>2000</v>
      </c>
      <c r="J3945" s="5">
        <f>VLOOKUP(B3945,payment!$A$2:$I$14625,7,0)</f>
        <v>42919</v>
      </c>
      <c r="K3945" s="6">
        <f>VLOOKUP(B3945,payment!$A$2:$I$14625,8,0)</f>
        <v>0.78483000000000003</v>
      </c>
    </row>
    <row r="3946" spans="1:11">
      <c r="A3946">
        <v>3945</v>
      </c>
      <c r="B3946">
        <v>1932</v>
      </c>
      <c r="C3946">
        <f>VLOOKUP(B3946,payment!$A$2:$B$14625,2,0)</f>
        <v>21</v>
      </c>
      <c r="D3946" t="str">
        <f t="shared" si="122"/>
        <v>뚜레쥬르</v>
      </c>
      <c r="E3946" t="str">
        <f>VLOOKUP(B3946,payment!$A$2:$I$14625,3,0)</f>
        <v>뚜레쥬르</v>
      </c>
      <c r="F3946">
        <f>VLOOKUP(B3946,payment!$A$2:$I$14625,4,0)</f>
        <v>37.657922999999997</v>
      </c>
      <c r="G3946">
        <f>VLOOKUP(B3946,payment!$A$2:$I$14625,5,0)</f>
        <v>127.034454</v>
      </c>
      <c r="H3946" t="str">
        <f>VLOOKUP(E3946,gift_meta!$B$2:$C$33,2,0)</f>
        <v>2000원 이상 5% 할인</v>
      </c>
      <c r="I3946">
        <f t="shared" ca="1" si="123"/>
        <v>1400</v>
      </c>
      <c r="J3946" s="5">
        <f>VLOOKUP(B3946,payment!$A$2:$I$14625,7,0)</f>
        <v>42905</v>
      </c>
      <c r="K3946" s="6">
        <f>VLOOKUP(B3946,payment!$A$2:$I$14625,8,0)</f>
        <v>0.59214999999999995</v>
      </c>
    </row>
    <row r="3947" spans="1:11">
      <c r="A3947">
        <v>3946</v>
      </c>
      <c r="B3947">
        <v>6881</v>
      </c>
      <c r="C3947">
        <f>VLOOKUP(B3947,payment!$A$2:$B$14625,2,0)</f>
        <v>92</v>
      </c>
      <c r="D3947" t="str">
        <f t="shared" si="122"/>
        <v>약국</v>
      </c>
      <c r="E3947" t="str">
        <f>VLOOKUP(B3947,payment!$A$2:$I$14625,3,0)</f>
        <v>약국</v>
      </c>
      <c r="F3947">
        <f>VLOOKUP(B3947,payment!$A$2:$I$14625,4,0)</f>
        <v>37.661969999999997</v>
      </c>
      <c r="G3947">
        <f>VLOOKUP(B3947,payment!$A$2:$I$14625,5,0)</f>
        <v>126.990995</v>
      </c>
      <c r="H3947" t="str">
        <f>VLOOKUP(E3947,gift_meta!$B$2:$C$33,2,0)</f>
        <v>황사 마스크 증정(1매)</v>
      </c>
      <c r="I3947">
        <f t="shared" ca="1" si="123"/>
        <v>1200</v>
      </c>
      <c r="J3947" s="5">
        <f>VLOOKUP(B3947,payment!$A$2:$I$14625,7,0)</f>
        <v>42663</v>
      </c>
      <c r="K3947" s="6">
        <f>VLOOKUP(B3947,payment!$A$2:$I$14625,8,0)</f>
        <v>0.64914000000000005</v>
      </c>
    </row>
    <row r="3948" spans="1:11">
      <c r="A3948">
        <v>3947</v>
      </c>
      <c r="B3948">
        <v>10521</v>
      </c>
      <c r="C3948">
        <f>VLOOKUP(B3948,payment!$A$2:$B$14625,2,0)</f>
        <v>167</v>
      </c>
      <c r="D3948" t="str">
        <f t="shared" si="122"/>
        <v>닭한마리</v>
      </c>
      <c r="E3948" t="str">
        <f>VLOOKUP(B3948,payment!$A$2:$I$14625,3,0)</f>
        <v>닭한마리</v>
      </c>
      <c r="F3948">
        <f>VLOOKUP(B3948,payment!$A$2:$I$14625,4,0)</f>
        <v>37.450899</v>
      </c>
      <c r="G3948">
        <f>VLOOKUP(B3948,payment!$A$2:$I$14625,5,0)</f>
        <v>127.13225300000001</v>
      </c>
      <c r="H3948" t="str">
        <f>VLOOKUP(E3948,gift_meta!$B$2:$C$33,2,0)</f>
        <v>칼국수 사리 무료 리필</v>
      </c>
      <c r="I3948">
        <f t="shared" ca="1" si="123"/>
        <v>1200</v>
      </c>
      <c r="J3948" s="5">
        <f>VLOOKUP(B3948,payment!$A$2:$I$14625,7,0)</f>
        <v>42389</v>
      </c>
      <c r="K3948" s="6">
        <f>VLOOKUP(B3948,payment!$A$2:$I$14625,8,0)</f>
        <v>0.80071999999999999</v>
      </c>
    </row>
    <row r="3949" spans="1:11">
      <c r="A3949">
        <v>3948</v>
      </c>
      <c r="B3949">
        <v>10503</v>
      </c>
      <c r="C3949">
        <f>VLOOKUP(B3949,payment!$A$2:$B$14625,2,0)</f>
        <v>218</v>
      </c>
      <c r="D3949" t="str">
        <f t="shared" si="122"/>
        <v>이비인후과</v>
      </c>
      <c r="E3949" t="str">
        <f>VLOOKUP(B3949,payment!$A$2:$I$14625,3,0)</f>
        <v>이비인후과</v>
      </c>
      <c r="F3949">
        <f>VLOOKUP(B3949,payment!$A$2:$I$14625,4,0)</f>
        <v>37.499645999999998</v>
      </c>
      <c r="G3949">
        <f>VLOOKUP(B3949,payment!$A$2:$I$14625,5,0)</f>
        <v>127.167027</v>
      </c>
      <c r="H3949" t="str">
        <f>VLOOKUP(E3949,gift_meta!$B$2:$C$33,2,0)</f>
        <v>코세척 서비스(무료)</v>
      </c>
      <c r="I3949">
        <f t="shared" ca="1" si="123"/>
        <v>1200</v>
      </c>
      <c r="J3949" s="5">
        <f>VLOOKUP(B3949,payment!$A$2:$I$14625,7,0)</f>
        <v>43023</v>
      </c>
      <c r="K3949" s="6">
        <f>VLOOKUP(B3949,payment!$A$2:$I$14625,8,0)</f>
        <v>0.78293999999999997</v>
      </c>
    </row>
    <row r="3950" spans="1:11">
      <c r="A3950">
        <v>3949</v>
      </c>
      <c r="B3950">
        <v>10569</v>
      </c>
      <c r="C3950">
        <f>VLOOKUP(B3950,payment!$A$2:$B$14625,2,0)</f>
        <v>174</v>
      </c>
      <c r="D3950" t="str">
        <f t="shared" si="122"/>
        <v>스시진</v>
      </c>
      <c r="E3950" t="str">
        <f>VLOOKUP(B3950,payment!$A$2:$I$14625,3,0)</f>
        <v>스시진</v>
      </c>
      <c r="F3950">
        <f>VLOOKUP(B3950,payment!$A$2:$I$14625,4,0)</f>
        <v>37.671366999999996</v>
      </c>
      <c r="G3950">
        <f>VLOOKUP(B3950,payment!$A$2:$I$14625,5,0)</f>
        <v>127.078242</v>
      </c>
      <c r="H3950" t="str">
        <f>VLOOKUP(E3950,gift_meta!$B$2:$C$33,2,0)</f>
        <v>2pcs 무료 제공</v>
      </c>
      <c r="I3950">
        <f t="shared" ca="1" si="123"/>
        <v>1500</v>
      </c>
      <c r="J3950" s="5">
        <f>VLOOKUP(B3950,payment!$A$2:$I$14625,7,0)</f>
        <v>42587</v>
      </c>
      <c r="K3950" s="6">
        <f>VLOOKUP(B3950,payment!$A$2:$I$14625,8,0)</f>
        <v>0.77727999999999997</v>
      </c>
    </row>
    <row r="3951" spans="1:11">
      <c r="A3951">
        <v>3950</v>
      </c>
      <c r="B3951">
        <v>6287</v>
      </c>
      <c r="C3951">
        <f>VLOOKUP(B3951,payment!$A$2:$B$14625,2,0)</f>
        <v>226</v>
      </c>
      <c r="D3951" t="str">
        <f t="shared" si="122"/>
        <v>아웃백</v>
      </c>
      <c r="E3951" t="str">
        <f>VLOOKUP(B3951,payment!$A$2:$I$14625,3,0)</f>
        <v>아웃백</v>
      </c>
      <c r="F3951">
        <f>VLOOKUP(B3951,payment!$A$2:$I$14625,4,0)</f>
        <v>37.527709000000002</v>
      </c>
      <c r="G3951">
        <f>VLOOKUP(B3951,payment!$A$2:$I$14625,5,0)</f>
        <v>127.167107</v>
      </c>
      <c r="H3951" t="str">
        <f>VLOOKUP(E3951,gift_meta!$B$2:$C$33,2,0)</f>
        <v>스테이크 주문시 10% 할인</v>
      </c>
      <c r="I3951">
        <f t="shared" ca="1" si="123"/>
        <v>1500</v>
      </c>
      <c r="J3951" s="5">
        <f>VLOOKUP(B3951,payment!$A$2:$I$14625,7,0)</f>
        <v>42462</v>
      </c>
      <c r="K3951" s="6">
        <f>VLOOKUP(B3951,payment!$A$2:$I$14625,8,0)</f>
        <v>0.63295999999999997</v>
      </c>
    </row>
    <row r="3952" spans="1:11">
      <c r="A3952">
        <v>3951</v>
      </c>
      <c r="B3952">
        <v>7822</v>
      </c>
      <c r="C3952">
        <f>VLOOKUP(B3952,payment!$A$2:$B$14625,2,0)</f>
        <v>220</v>
      </c>
      <c r="D3952" t="str">
        <f t="shared" si="122"/>
        <v>아웃백</v>
      </c>
      <c r="E3952" t="str">
        <f>VLOOKUP(B3952,payment!$A$2:$I$14625,3,0)</f>
        <v>아웃백</v>
      </c>
      <c r="F3952">
        <f>VLOOKUP(B3952,payment!$A$2:$I$14625,4,0)</f>
        <v>37.617750999999998</v>
      </c>
      <c r="G3952">
        <f>VLOOKUP(B3952,payment!$A$2:$I$14625,5,0)</f>
        <v>127.119366</v>
      </c>
      <c r="H3952" t="str">
        <f>VLOOKUP(E3952,gift_meta!$B$2:$C$33,2,0)</f>
        <v>스테이크 주문시 10% 할인</v>
      </c>
      <c r="I3952">
        <f t="shared" ca="1" si="123"/>
        <v>400</v>
      </c>
      <c r="J3952" s="5">
        <f>VLOOKUP(B3952,payment!$A$2:$I$14625,7,0)</f>
        <v>43132</v>
      </c>
      <c r="K3952" s="6">
        <f>VLOOKUP(B3952,payment!$A$2:$I$14625,8,0)</f>
        <v>0.69413999999999998</v>
      </c>
    </row>
    <row r="3953" spans="1:11">
      <c r="A3953">
        <v>3952</v>
      </c>
      <c r="B3953">
        <v>7356</v>
      </c>
      <c r="C3953">
        <f>VLOOKUP(B3953,payment!$A$2:$B$14625,2,0)</f>
        <v>246</v>
      </c>
      <c r="D3953" t="str">
        <f t="shared" si="122"/>
        <v>교보문고</v>
      </c>
      <c r="E3953" t="str">
        <f>VLOOKUP(B3953,payment!$A$2:$I$14625,3,0)</f>
        <v>교보문고</v>
      </c>
      <c r="F3953">
        <f>VLOOKUP(B3953,payment!$A$2:$I$14625,4,0)</f>
        <v>37.529919</v>
      </c>
      <c r="G3953">
        <f>VLOOKUP(B3953,payment!$A$2:$I$14625,5,0)</f>
        <v>127.11782700000001</v>
      </c>
      <c r="H3953" t="str">
        <f>VLOOKUP(E3953,gift_meta!$B$2:$C$33,2,0)</f>
        <v>도서 구매시 10% 할인</v>
      </c>
      <c r="I3953">
        <f t="shared" ca="1" si="123"/>
        <v>200</v>
      </c>
      <c r="J3953" s="5">
        <f>VLOOKUP(B3953,payment!$A$2:$I$14625,7,0)</f>
        <v>42409</v>
      </c>
      <c r="K3953" s="6">
        <f>VLOOKUP(B3953,payment!$A$2:$I$14625,8,0)</f>
        <v>0.48357</v>
      </c>
    </row>
    <row r="3954" spans="1:11">
      <c r="A3954">
        <v>3953</v>
      </c>
      <c r="B3954">
        <v>8823</v>
      </c>
      <c r="C3954">
        <f>VLOOKUP(B3954,payment!$A$2:$B$14625,2,0)</f>
        <v>29</v>
      </c>
      <c r="D3954" t="str">
        <f t="shared" si="122"/>
        <v>교보문고</v>
      </c>
      <c r="E3954" t="str">
        <f>VLOOKUP(B3954,payment!$A$2:$I$14625,3,0)</f>
        <v>교보문고</v>
      </c>
      <c r="F3954">
        <f>VLOOKUP(B3954,payment!$A$2:$I$14625,4,0)</f>
        <v>37.621693999999998</v>
      </c>
      <c r="G3954">
        <f>VLOOKUP(B3954,payment!$A$2:$I$14625,5,0)</f>
        <v>126.97320999999999</v>
      </c>
      <c r="H3954" t="str">
        <f>VLOOKUP(E3954,gift_meta!$B$2:$C$33,2,0)</f>
        <v>도서 구매시 10% 할인</v>
      </c>
      <c r="I3954">
        <f t="shared" ca="1" si="123"/>
        <v>700</v>
      </c>
      <c r="J3954" s="5">
        <f>VLOOKUP(B3954,payment!$A$2:$I$14625,7,0)</f>
        <v>42561</v>
      </c>
      <c r="K3954" s="6">
        <f>VLOOKUP(B3954,payment!$A$2:$I$14625,8,0)</f>
        <v>0.98419000000000001</v>
      </c>
    </row>
    <row r="3955" spans="1:11">
      <c r="A3955">
        <v>3954</v>
      </c>
      <c r="B3955">
        <v>12023</v>
      </c>
      <c r="C3955">
        <f>VLOOKUP(B3955,payment!$A$2:$B$14625,2,0)</f>
        <v>91</v>
      </c>
      <c r="D3955" t="str">
        <f t="shared" si="122"/>
        <v>아웃백</v>
      </c>
      <c r="E3955" t="str">
        <f>VLOOKUP(B3955,payment!$A$2:$I$14625,3,0)</f>
        <v>아웃백</v>
      </c>
      <c r="F3955">
        <f>VLOOKUP(B3955,payment!$A$2:$I$14625,4,0)</f>
        <v>37.631357000000001</v>
      </c>
      <c r="G3955">
        <f>VLOOKUP(B3955,payment!$A$2:$I$14625,5,0)</f>
        <v>127.11928</v>
      </c>
      <c r="H3955" t="str">
        <f>VLOOKUP(E3955,gift_meta!$B$2:$C$33,2,0)</f>
        <v>스테이크 주문시 10% 할인</v>
      </c>
      <c r="I3955">
        <f t="shared" ca="1" si="123"/>
        <v>1100</v>
      </c>
      <c r="J3955" s="5">
        <f>VLOOKUP(B3955,payment!$A$2:$I$14625,7,0)</f>
        <v>42884</v>
      </c>
      <c r="K3955" s="6">
        <f>VLOOKUP(B3955,payment!$A$2:$I$14625,8,0)</f>
        <v>0.54969999999999997</v>
      </c>
    </row>
    <row r="3956" spans="1:11">
      <c r="A3956">
        <v>3955</v>
      </c>
      <c r="B3956">
        <v>351</v>
      </c>
      <c r="C3956">
        <f>VLOOKUP(B3956,payment!$A$2:$B$14625,2,0)</f>
        <v>151</v>
      </c>
      <c r="D3956" t="str">
        <f t="shared" si="122"/>
        <v>뚜레쥬르</v>
      </c>
      <c r="E3956" t="str">
        <f>VLOOKUP(B3956,payment!$A$2:$I$14625,3,0)</f>
        <v>뚜레쥬르</v>
      </c>
      <c r="F3956">
        <f>VLOOKUP(B3956,payment!$A$2:$I$14625,4,0)</f>
        <v>37.458703</v>
      </c>
      <c r="G3956">
        <f>VLOOKUP(B3956,payment!$A$2:$I$14625,5,0)</f>
        <v>126.950698</v>
      </c>
      <c r="H3956" t="str">
        <f>VLOOKUP(E3956,gift_meta!$B$2:$C$33,2,0)</f>
        <v>2000원 이상 5% 할인</v>
      </c>
      <c r="I3956">
        <f t="shared" ca="1" si="123"/>
        <v>100</v>
      </c>
      <c r="J3956" s="5">
        <f>VLOOKUP(B3956,payment!$A$2:$I$14625,7,0)</f>
        <v>42696</v>
      </c>
      <c r="K3956" s="6">
        <f>VLOOKUP(B3956,payment!$A$2:$I$14625,8,0)</f>
        <v>0.53463000000000005</v>
      </c>
    </row>
    <row r="3957" spans="1:11">
      <c r="A3957">
        <v>3956</v>
      </c>
      <c r="B3957">
        <v>12851</v>
      </c>
      <c r="C3957">
        <f>VLOOKUP(B3957,payment!$A$2:$B$14625,2,0)</f>
        <v>268</v>
      </c>
      <c r="D3957" t="str">
        <f t="shared" si="122"/>
        <v>스시로로</v>
      </c>
      <c r="E3957" t="str">
        <f>VLOOKUP(B3957,payment!$A$2:$I$14625,3,0)</f>
        <v>스시로로</v>
      </c>
      <c r="F3957">
        <f>VLOOKUP(B3957,payment!$A$2:$I$14625,4,0)</f>
        <v>37.688853000000002</v>
      </c>
      <c r="G3957">
        <f>VLOOKUP(B3957,payment!$A$2:$I$14625,5,0)</f>
        <v>127.137359</v>
      </c>
      <c r="H3957" t="str">
        <f>VLOOKUP(E3957,gift_meta!$B$2:$C$33,2,0)</f>
        <v>2pcs 무료 제공</v>
      </c>
      <c r="I3957">
        <f t="shared" ca="1" si="123"/>
        <v>1000</v>
      </c>
      <c r="J3957" s="5">
        <f>VLOOKUP(B3957,payment!$A$2:$I$14625,7,0)</f>
        <v>42545</v>
      </c>
      <c r="K3957" s="6">
        <f>VLOOKUP(B3957,payment!$A$2:$I$14625,8,0)</f>
        <v>0.42055999999999999</v>
      </c>
    </row>
    <row r="3958" spans="1:11">
      <c r="A3958">
        <v>3957</v>
      </c>
      <c r="B3958">
        <v>12776</v>
      </c>
      <c r="C3958">
        <f>VLOOKUP(B3958,payment!$A$2:$B$14625,2,0)</f>
        <v>245</v>
      </c>
      <c r="D3958" t="str">
        <f t="shared" si="122"/>
        <v>봄봄</v>
      </c>
      <c r="E3958" t="str">
        <f>VLOOKUP(B3958,payment!$A$2:$I$14625,3,0)</f>
        <v>봄봄</v>
      </c>
      <c r="F3958">
        <f>VLOOKUP(B3958,payment!$A$2:$I$14625,4,0)</f>
        <v>37.600523000000003</v>
      </c>
      <c r="G3958">
        <f>VLOOKUP(B3958,payment!$A$2:$I$14625,5,0)</f>
        <v>127.010052</v>
      </c>
      <c r="H3958" t="str">
        <f>VLOOKUP(E3958,gift_meta!$B$2:$C$33,2,0)</f>
        <v>음료 주문시 쿠폰 도장 2개 추가</v>
      </c>
      <c r="I3958">
        <f t="shared" ca="1" si="123"/>
        <v>300</v>
      </c>
      <c r="J3958" s="5">
        <f>VLOOKUP(B3958,payment!$A$2:$I$14625,7,0)</f>
        <v>42934</v>
      </c>
      <c r="K3958" s="6">
        <f>VLOOKUP(B3958,payment!$A$2:$I$14625,8,0)</f>
        <v>0.97965000000000002</v>
      </c>
    </row>
    <row r="3959" spans="1:11">
      <c r="A3959">
        <v>3958</v>
      </c>
      <c r="B3959">
        <v>4894</v>
      </c>
      <c r="C3959">
        <f>VLOOKUP(B3959,payment!$A$2:$B$14625,2,0)</f>
        <v>88</v>
      </c>
      <c r="D3959" t="str">
        <f t="shared" si="122"/>
        <v>연래춘</v>
      </c>
      <c r="E3959" t="str">
        <f>VLOOKUP(B3959,payment!$A$2:$I$14625,3,0)</f>
        <v>연래춘</v>
      </c>
      <c r="F3959">
        <f>VLOOKUP(B3959,payment!$A$2:$I$14625,4,0)</f>
        <v>37.689632000000003</v>
      </c>
      <c r="G3959">
        <f>VLOOKUP(B3959,payment!$A$2:$I$14625,5,0)</f>
        <v>126.94979499999999</v>
      </c>
      <c r="H3959" t="str">
        <f>VLOOKUP(E3959,gift_meta!$B$2:$C$33,2,0)</f>
        <v>현금 결재시 10% 할인</v>
      </c>
      <c r="I3959">
        <f t="shared" ca="1" si="123"/>
        <v>1600</v>
      </c>
      <c r="J3959" s="5">
        <f>VLOOKUP(B3959,payment!$A$2:$I$14625,7,0)</f>
        <v>42734</v>
      </c>
      <c r="K3959" s="6">
        <f>VLOOKUP(B3959,payment!$A$2:$I$14625,8,0)</f>
        <v>0.96636</v>
      </c>
    </row>
    <row r="3960" spans="1:11">
      <c r="A3960">
        <v>3959</v>
      </c>
      <c r="B3960">
        <v>14146</v>
      </c>
      <c r="C3960">
        <f>VLOOKUP(B3960,payment!$A$2:$B$14625,2,0)</f>
        <v>233</v>
      </c>
      <c r="D3960" t="str">
        <f t="shared" si="122"/>
        <v>아웃백</v>
      </c>
      <c r="E3960" t="str">
        <f>VLOOKUP(B3960,payment!$A$2:$I$14625,3,0)</f>
        <v>아웃백</v>
      </c>
      <c r="F3960">
        <f>VLOOKUP(B3960,payment!$A$2:$I$14625,4,0)</f>
        <v>37.496118000000003</v>
      </c>
      <c r="G3960">
        <f>VLOOKUP(B3960,payment!$A$2:$I$14625,5,0)</f>
        <v>126.95843000000001</v>
      </c>
      <c r="H3960" t="str">
        <f>VLOOKUP(E3960,gift_meta!$B$2:$C$33,2,0)</f>
        <v>스테이크 주문시 10% 할인</v>
      </c>
      <c r="I3960">
        <f t="shared" ca="1" si="123"/>
        <v>200</v>
      </c>
      <c r="J3960" s="5">
        <f>VLOOKUP(B3960,payment!$A$2:$I$14625,7,0)</f>
        <v>42668</v>
      </c>
      <c r="K3960" s="6">
        <f>VLOOKUP(B3960,payment!$A$2:$I$14625,8,0)</f>
        <v>0.58467000000000002</v>
      </c>
    </row>
    <row r="3961" spans="1:11">
      <c r="A3961">
        <v>3960</v>
      </c>
      <c r="B3961">
        <v>13487</v>
      </c>
      <c r="C3961">
        <f>VLOOKUP(B3961,payment!$A$2:$B$14625,2,0)</f>
        <v>215</v>
      </c>
      <c r="D3961" t="str">
        <f t="shared" si="122"/>
        <v>스시진</v>
      </c>
      <c r="E3961" t="str">
        <f>VLOOKUP(B3961,payment!$A$2:$I$14625,3,0)</f>
        <v>스시진</v>
      </c>
      <c r="F3961">
        <f>VLOOKUP(B3961,payment!$A$2:$I$14625,4,0)</f>
        <v>37.544528</v>
      </c>
      <c r="G3961">
        <f>VLOOKUP(B3961,payment!$A$2:$I$14625,5,0)</f>
        <v>126.89873299999999</v>
      </c>
      <c r="H3961" t="str">
        <f>VLOOKUP(E3961,gift_meta!$B$2:$C$33,2,0)</f>
        <v>2pcs 무료 제공</v>
      </c>
      <c r="I3961">
        <f t="shared" ca="1" si="123"/>
        <v>2000</v>
      </c>
      <c r="J3961" s="5">
        <f>VLOOKUP(B3961,payment!$A$2:$I$14625,7,0)</f>
        <v>42704</v>
      </c>
      <c r="K3961" s="6">
        <f>VLOOKUP(B3961,payment!$A$2:$I$14625,8,0)</f>
        <v>0.75009999999999999</v>
      </c>
    </row>
    <row r="3962" spans="1:11">
      <c r="A3962">
        <v>3961</v>
      </c>
      <c r="B3962">
        <v>5675</v>
      </c>
      <c r="C3962">
        <f>VLOOKUP(B3962,payment!$A$2:$B$14625,2,0)</f>
        <v>2</v>
      </c>
      <c r="D3962" t="str">
        <f t="shared" si="122"/>
        <v>동경야네</v>
      </c>
      <c r="E3962" t="str">
        <f>VLOOKUP(B3962,payment!$A$2:$I$14625,3,0)</f>
        <v>동경야네</v>
      </c>
      <c r="F3962">
        <f>VLOOKUP(B3962,payment!$A$2:$I$14625,4,0)</f>
        <v>37.658343000000002</v>
      </c>
      <c r="G3962">
        <f>VLOOKUP(B3962,payment!$A$2:$I$14625,5,0)</f>
        <v>126.967624</v>
      </c>
      <c r="H3962" t="str">
        <f>VLOOKUP(E3962,gift_meta!$B$2:$C$33,2,0)</f>
        <v>사케동 10% 할인</v>
      </c>
      <c r="I3962">
        <f t="shared" ca="1" si="123"/>
        <v>1700</v>
      </c>
      <c r="J3962" s="5">
        <f>VLOOKUP(B3962,payment!$A$2:$I$14625,7,0)</f>
        <v>42810</v>
      </c>
      <c r="K3962" s="6">
        <f>VLOOKUP(B3962,payment!$A$2:$I$14625,8,0)</f>
        <v>0.49681999999999998</v>
      </c>
    </row>
    <row r="3963" spans="1:11">
      <c r="A3963">
        <v>3962</v>
      </c>
      <c r="B3963">
        <v>1801</v>
      </c>
      <c r="C3963">
        <f>VLOOKUP(B3963,payment!$A$2:$B$14625,2,0)</f>
        <v>276</v>
      </c>
      <c r="D3963" t="str">
        <f t="shared" si="122"/>
        <v>꾼</v>
      </c>
      <c r="E3963" t="str">
        <f>VLOOKUP(B3963,payment!$A$2:$I$14625,3,0)</f>
        <v>꾼</v>
      </c>
      <c r="F3963">
        <f>VLOOKUP(B3963,payment!$A$2:$I$14625,4,0)</f>
        <v>37.604906</v>
      </c>
      <c r="G3963">
        <f>VLOOKUP(B3963,payment!$A$2:$I$14625,5,0)</f>
        <v>126.920213</v>
      </c>
      <c r="H3963" t="str">
        <f>VLOOKUP(E3963,gift_meta!$B$2:$C$33,2,0)</f>
        <v>소주 2,000 쿠폰</v>
      </c>
      <c r="I3963">
        <f t="shared" ca="1" si="123"/>
        <v>100</v>
      </c>
      <c r="J3963" s="5">
        <f>VLOOKUP(B3963,payment!$A$2:$I$14625,7,0)</f>
        <v>43145</v>
      </c>
      <c r="K3963" s="6">
        <f>VLOOKUP(B3963,payment!$A$2:$I$14625,8,0)</f>
        <v>0.92927999999999999</v>
      </c>
    </row>
    <row r="3964" spans="1:11">
      <c r="A3964">
        <v>3963</v>
      </c>
      <c r="B3964">
        <v>7923</v>
      </c>
      <c r="C3964">
        <f>VLOOKUP(B3964,payment!$A$2:$B$14625,2,0)</f>
        <v>126</v>
      </c>
      <c r="D3964" t="str">
        <f t="shared" si="122"/>
        <v>교보문고</v>
      </c>
      <c r="E3964" t="str">
        <f>VLOOKUP(B3964,payment!$A$2:$I$14625,3,0)</f>
        <v>교보문고</v>
      </c>
      <c r="F3964">
        <f>VLOOKUP(B3964,payment!$A$2:$I$14625,4,0)</f>
        <v>37.664417</v>
      </c>
      <c r="G3964">
        <f>VLOOKUP(B3964,payment!$A$2:$I$14625,5,0)</f>
        <v>127.003885</v>
      </c>
      <c r="H3964" t="str">
        <f>VLOOKUP(E3964,gift_meta!$B$2:$C$33,2,0)</f>
        <v>도서 구매시 10% 할인</v>
      </c>
      <c r="I3964">
        <f t="shared" ca="1" si="123"/>
        <v>1300</v>
      </c>
      <c r="J3964" s="5">
        <f>VLOOKUP(B3964,payment!$A$2:$I$14625,7,0)</f>
        <v>42979</v>
      </c>
      <c r="K3964" s="6">
        <f>VLOOKUP(B3964,payment!$A$2:$I$14625,8,0)</f>
        <v>0.39116000000000001</v>
      </c>
    </row>
    <row r="3965" spans="1:11">
      <c r="A3965">
        <v>3964</v>
      </c>
      <c r="B3965">
        <v>1011</v>
      </c>
      <c r="C3965">
        <f>VLOOKUP(B3965,payment!$A$2:$B$14625,2,0)</f>
        <v>180</v>
      </c>
      <c r="D3965" t="str">
        <f t="shared" si="122"/>
        <v>동경야네</v>
      </c>
      <c r="E3965" t="str">
        <f>VLOOKUP(B3965,payment!$A$2:$I$14625,3,0)</f>
        <v>동경야네</v>
      </c>
      <c r="F3965">
        <f>VLOOKUP(B3965,payment!$A$2:$I$14625,4,0)</f>
        <v>37.503985</v>
      </c>
      <c r="G3965">
        <f>VLOOKUP(B3965,payment!$A$2:$I$14625,5,0)</f>
        <v>126.854348</v>
      </c>
      <c r="H3965" t="str">
        <f>VLOOKUP(E3965,gift_meta!$B$2:$C$33,2,0)</f>
        <v>사케동 10% 할인</v>
      </c>
      <c r="I3965">
        <f t="shared" ca="1" si="123"/>
        <v>1400</v>
      </c>
      <c r="J3965" s="5">
        <f>VLOOKUP(B3965,payment!$A$2:$I$14625,7,0)</f>
        <v>42458</v>
      </c>
      <c r="K3965" s="6">
        <f>VLOOKUP(B3965,payment!$A$2:$I$14625,8,0)</f>
        <v>0.57008000000000003</v>
      </c>
    </row>
    <row r="3966" spans="1:11">
      <c r="A3966">
        <v>3965</v>
      </c>
      <c r="B3966">
        <v>14185</v>
      </c>
      <c r="C3966">
        <f>VLOOKUP(B3966,payment!$A$2:$B$14625,2,0)</f>
        <v>89</v>
      </c>
      <c r="D3966" t="str">
        <f t="shared" si="122"/>
        <v>백다방</v>
      </c>
      <c r="E3966" t="str">
        <f>VLOOKUP(B3966,payment!$A$2:$I$14625,3,0)</f>
        <v>백다방</v>
      </c>
      <c r="F3966">
        <f>VLOOKUP(B3966,payment!$A$2:$I$14625,4,0)</f>
        <v>37.688383000000002</v>
      </c>
      <c r="G3966">
        <f>VLOOKUP(B3966,payment!$A$2:$I$14625,5,0)</f>
        <v>126.896719</v>
      </c>
      <c r="H3966" t="str">
        <f>VLOOKUP(E3966,gift_meta!$B$2:$C$33,2,0)</f>
        <v>무료 토핑 추가</v>
      </c>
      <c r="I3966">
        <f t="shared" ca="1" si="123"/>
        <v>100</v>
      </c>
      <c r="J3966" s="5">
        <f>VLOOKUP(B3966,payment!$A$2:$I$14625,7,0)</f>
        <v>42789</v>
      </c>
      <c r="K3966" s="6">
        <f>VLOOKUP(B3966,payment!$A$2:$I$14625,8,0)</f>
        <v>0.69416999999999995</v>
      </c>
    </row>
    <row r="3967" spans="1:11">
      <c r="A3967">
        <v>3966</v>
      </c>
      <c r="B3967">
        <v>5449</v>
      </c>
      <c r="C3967">
        <f>VLOOKUP(B3967,payment!$A$2:$B$14625,2,0)</f>
        <v>89</v>
      </c>
      <c r="D3967" t="str">
        <f t="shared" si="122"/>
        <v>매드포갈릭</v>
      </c>
      <c r="E3967" t="str">
        <f>VLOOKUP(B3967,payment!$A$2:$I$14625,3,0)</f>
        <v>매드포갈릭</v>
      </c>
      <c r="F3967">
        <f>VLOOKUP(B3967,payment!$A$2:$I$14625,4,0)</f>
        <v>37.699134000000001</v>
      </c>
      <c r="G3967">
        <f>VLOOKUP(B3967,payment!$A$2:$I$14625,5,0)</f>
        <v>126.945055</v>
      </c>
      <c r="H3967" t="str">
        <f>VLOOKUP(E3967,gift_meta!$B$2:$C$33,2,0)</f>
        <v>에이드 무료 제공</v>
      </c>
      <c r="I3967">
        <f t="shared" ca="1" si="123"/>
        <v>2000</v>
      </c>
      <c r="J3967" s="5">
        <f>VLOOKUP(B3967,payment!$A$2:$I$14625,7,0)</f>
        <v>43021</v>
      </c>
      <c r="K3967" s="6">
        <f>VLOOKUP(B3967,payment!$A$2:$I$14625,8,0)</f>
        <v>0.49213000000000001</v>
      </c>
    </row>
    <row r="3968" spans="1:11">
      <c r="A3968">
        <v>3967</v>
      </c>
      <c r="B3968">
        <v>12214</v>
      </c>
      <c r="C3968">
        <f>VLOOKUP(B3968,payment!$A$2:$B$14625,2,0)</f>
        <v>194</v>
      </c>
      <c r="D3968" t="str">
        <f t="shared" si="122"/>
        <v>아웃백</v>
      </c>
      <c r="E3968" t="str">
        <f>VLOOKUP(B3968,payment!$A$2:$I$14625,3,0)</f>
        <v>아웃백</v>
      </c>
      <c r="F3968">
        <f>VLOOKUP(B3968,payment!$A$2:$I$14625,4,0)</f>
        <v>37.557707000000001</v>
      </c>
      <c r="G3968">
        <f>VLOOKUP(B3968,payment!$A$2:$I$14625,5,0)</f>
        <v>127.118776</v>
      </c>
      <c r="H3968" t="str">
        <f>VLOOKUP(E3968,gift_meta!$B$2:$C$33,2,0)</f>
        <v>스테이크 주문시 10% 할인</v>
      </c>
      <c r="I3968">
        <f t="shared" ca="1" si="123"/>
        <v>1800</v>
      </c>
      <c r="J3968" s="5">
        <f>VLOOKUP(B3968,payment!$A$2:$I$14625,7,0)</f>
        <v>42868</v>
      </c>
      <c r="K3968" s="6">
        <f>VLOOKUP(B3968,payment!$A$2:$I$14625,8,0)</f>
        <v>0.80262</v>
      </c>
    </row>
    <row r="3969" spans="1:11">
      <c r="A3969">
        <v>3968</v>
      </c>
      <c r="B3969">
        <v>6782</v>
      </c>
      <c r="C3969">
        <f>VLOOKUP(B3969,payment!$A$2:$B$14625,2,0)</f>
        <v>122</v>
      </c>
      <c r="D3969" t="str">
        <f t="shared" si="122"/>
        <v>김덕후의곱창조</v>
      </c>
      <c r="E3969" t="str">
        <f>VLOOKUP(B3969,payment!$A$2:$I$14625,3,0)</f>
        <v>김덕후의곱창조</v>
      </c>
      <c r="F3969">
        <f>VLOOKUP(B3969,payment!$A$2:$I$14625,4,0)</f>
        <v>37.539901</v>
      </c>
      <c r="G3969">
        <f>VLOOKUP(B3969,payment!$A$2:$I$14625,5,0)</f>
        <v>126.895945</v>
      </c>
      <c r="H3969" t="str">
        <f>VLOOKUP(E3969,gift_meta!$B$2:$C$33,2,0)</f>
        <v>곱창 무한 리필 2,000 할인</v>
      </c>
      <c r="I3969">
        <f t="shared" ca="1" si="123"/>
        <v>600</v>
      </c>
      <c r="J3969" s="5">
        <f>VLOOKUP(B3969,payment!$A$2:$I$14625,7,0)</f>
        <v>42467</v>
      </c>
      <c r="K3969" s="6">
        <f>VLOOKUP(B3969,payment!$A$2:$I$14625,8,0)</f>
        <v>0.37894</v>
      </c>
    </row>
    <row r="3970" spans="1:11">
      <c r="A3970">
        <v>3969</v>
      </c>
      <c r="B3970">
        <v>4921</v>
      </c>
      <c r="C3970">
        <f>VLOOKUP(B3970,payment!$A$2:$B$14625,2,0)</f>
        <v>13</v>
      </c>
      <c r="D3970" t="str">
        <f t="shared" ref="D3970:D4033" si="124">E3970</f>
        <v>백다방</v>
      </c>
      <c r="E3970" t="str">
        <f>VLOOKUP(B3970,payment!$A$2:$I$14625,3,0)</f>
        <v>백다방</v>
      </c>
      <c r="F3970">
        <f>VLOOKUP(B3970,payment!$A$2:$I$14625,4,0)</f>
        <v>37.554402000000003</v>
      </c>
      <c r="G3970">
        <f>VLOOKUP(B3970,payment!$A$2:$I$14625,5,0)</f>
        <v>127.006688</v>
      </c>
      <c r="H3970" t="str">
        <f>VLOOKUP(E3970,gift_meta!$B$2:$C$33,2,0)</f>
        <v>무료 토핑 추가</v>
      </c>
      <c r="I3970">
        <f t="shared" ref="I3970:I4033" ca="1" si="125">RANDBETWEEN(1,20)*100</f>
        <v>400</v>
      </c>
      <c r="J3970" s="5">
        <f>VLOOKUP(B3970,payment!$A$2:$I$14625,7,0)</f>
        <v>43188</v>
      </c>
      <c r="K3970" s="6">
        <f>VLOOKUP(B3970,payment!$A$2:$I$14625,8,0)</f>
        <v>0.46523999999999999</v>
      </c>
    </row>
    <row r="3971" spans="1:11">
      <c r="A3971">
        <v>3970</v>
      </c>
      <c r="B3971">
        <v>5345</v>
      </c>
      <c r="C3971">
        <f>VLOOKUP(B3971,payment!$A$2:$B$14625,2,0)</f>
        <v>3</v>
      </c>
      <c r="D3971" t="str">
        <f t="shared" si="124"/>
        <v>엔젤리너스</v>
      </c>
      <c r="E3971" t="str">
        <f>VLOOKUP(B3971,payment!$A$2:$I$14625,3,0)</f>
        <v>엔젤리너스</v>
      </c>
      <c r="F3971">
        <f>VLOOKUP(B3971,payment!$A$2:$I$14625,4,0)</f>
        <v>37.631174000000001</v>
      </c>
      <c r="G3971">
        <f>VLOOKUP(B3971,payment!$A$2:$I$14625,5,0)</f>
        <v>127.065247</v>
      </c>
      <c r="H3971" t="str">
        <f>VLOOKUP(E3971,gift_meta!$B$2:$C$33,2,0)</f>
        <v>제조 음료 주문시 10% 할인</v>
      </c>
      <c r="I3971">
        <f t="shared" ca="1" si="125"/>
        <v>500</v>
      </c>
      <c r="J3971" s="5">
        <f>VLOOKUP(B3971,payment!$A$2:$I$14625,7,0)</f>
        <v>42693</v>
      </c>
      <c r="K3971" s="6">
        <f>VLOOKUP(B3971,payment!$A$2:$I$14625,8,0)</f>
        <v>0.75353999999999999</v>
      </c>
    </row>
    <row r="3972" spans="1:11">
      <c r="A3972">
        <v>3971</v>
      </c>
      <c r="B3972">
        <v>12018</v>
      </c>
      <c r="C3972">
        <f>VLOOKUP(B3972,payment!$A$2:$B$14625,2,0)</f>
        <v>238</v>
      </c>
      <c r="D3972" t="str">
        <f t="shared" si="124"/>
        <v>매드포갈릭</v>
      </c>
      <c r="E3972" t="str">
        <f>VLOOKUP(B3972,payment!$A$2:$I$14625,3,0)</f>
        <v>매드포갈릭</v>
      </c>
      <c r="F3972">
        <f>VLOOKUP(B3972,payment!$A$2:$I$14625,4,0)</f>
        <v>37.560411999999999</v>
      </c>
      <c r="G3972">
        <f>VLOOKUP(B3972,payment!$A$2:$I$14625,5,0)</f>
        <v>127.014064</v>
      </c>
      <c r="H3972" t="str">
        <f>VLOOKUP(E3972,gift_meta!$B$2:$C$33,2,0)</f>
        <v>에이드 무료 제공</v>
      </c>
      <c r="I3972">
        <f t="shared" ca="1" si="125"/>
        <v>200</v>
      </c>
      <c r="J3972" s="5">
        <f>VLOOKUP(B3972,payment!$A$2:$I$14625,7,0)</f>
        <v>42967</v>
      </c>
      <c r="K3972" s="6">
        <f>VLOOKUP(B3972,payment!$A$2:$I$14625,8,0)</f>
        <v>0.83133999999999997</v>
      </c>
    </row>
    <row r="3973" spans="1:11">
      <c r="A3973">
        <v>3972</v>
      </c>
      <c r="B3973">
        <v>12066</v>
      </c>
      <c r="C3973">
        <f>VLOOKUP(B3973,payment!$A$2:$B$14625,2,0)</f>
        <v>84</v>
      </c>
      <c r="D3973" t="str">
        <f t="shared" si="124"/>
        <v>아웃백</v>
      </c>
      <c r="E3973" t="str">
        <f>VLOOKUP(B3973,payment!$A$2:$I$14625,3,0)</f>
        <v>아웃백</v>
      </c>
      <c r="F3973">
        <f>VLOOKUP(B3973,payment!$A$2:$I$14625,4,0)</f>
        <v>37.575299000000001</v>
      </c>
      <c r="G3973">
        <f>VLOOKUP(B3973,payment!$A$2:$I$14625,5,0)</f>
        <v>126.85765499999999</v>
      </c>
      <c r="H3973" t="str">
        <f>VLOOKUP(E3973,gift_meta!$B$2:$C$33,2,0)</f>
        <v>스테이크 주문시 10% 할인</v>
      </c>
      <c r="I3973">
        <f t="shared" ca="1" si="125"/>
        <v>1700</v>
      </c>
      <c r="J3973" s="5">
        <f>VLOOKUP(B3973,payment!$A$2:$I$14625,7,0)</f>
        <v>42647</v>
      </c>
      <c r="K3973" s="6">
        <f>VLOOKUP(B3973,payment!$A$2:$I$14625,8,0)</f>
        <v>0.86116999999999999</v>
      </c>
    </row>
    <row r="3974" spans="1:11">
      <c r="A3974">
        <v>3973</v>
      </c>
      <c r="B3974">
        <v>2148</v>
      </c>
      <c r="C3974">
        <f>VLOOKUP(B3974,payment!$A$2:$B$14625,2,0)</f>
        <v>45</v>
      </c>
      <c r="D3974" t="str">
        <f t="shared" si="124"/>
        <v>이디야커피</v>
      </c>
      <c r="E3974" t="str">
        <f>VLOOKUP(B3974,payment!$A$2:$I$14625,3,0)</f>
        <v>이디야커피</v>
      </c>
      <c r="F3974">
        <f>VLOOKUP(B3974,payment!$A$2:$I$14625,4,0)</f>
        <v>37.580986000000003</v>
      </c>
      <c r="G3974">
        <f>VLOOKUP(B3974,payment!$A$2:$I$14625,5,0)</f>
        <v>127.029403</v>
      </c>
      <c r="H3974" t="str">
        <f>VLOOKUP(E3974,gift_meta!$B$2:$C$33,2,0)</f>
        <v>스마트 오더 사용시 10% 할인</v>
      </c>
      <c r="I3974">
        <f t="shared" ca="1" si="125"/>
        <v>1200</v>
      </c>
      <c r="J3974" s="5">
        <f>VLOOKUP(B3974,payment!$A$2:$I$14625,7,0)</f>
        <v>43110</v>
      </c>
      <c r="K3974" s="6">
        <f>VLOOKUP(B3974,payment!$A$2:$I$14625,8,0)</f>
        <v>0.99045000000000005</v>
      </c>
    </row>
    <row r="3975" spans="1:11">
      <c r="A3975">
        <v>3974</v>
      </c>
      <c r="B3975">
        <v>1927</v>
      </c>
      <c r="C3975">
        <f>VLOOKUP(B3975,payment!$A$2:$B$14625,2,0)</f>
        <v>63</v>
      </c>
      <c r="D3975" t="str">
        <f t="shared" si="124"/>
        <v>파리바게트</v>
      </c>
      <c r="E3975" t="str">
        <f>VLOOKUP(B3975,payment!$A$2:$I$14625,3,0)</f>
        <v>파리바게트</v>
      </c>
      <c r="F3975">
        <f>VLOOKUP(B3975,payment!$A$2:$I$14625,4,0)</f>
        <v>37.574866</v>
      </c>
      <c r="G3975">
        <f>VLOOKUP(B3975,payment!$A$2:$I$14625,5,0)</f>
        <v>127.134108</v>
      </c>
      <c r="H3975" t="str">
        <f>VLOOKUP(E3975,gift_meta!$B$2:$C$33,2,0)</f>
        <v>1000원 이상 10% 할인</v>
      </c>
      <c r="I3975">
        <f t="shared" ca="1" si="125"/>
        <v>1000</v>
      </c>
      <c r="J3975" s="5">
        <f>VLOOKUP(B3975,payment!$A$2:$I$14625,7,0)</f>
        <v>42799</v>
      </c>
      <c r="K3975" s="6">
        <f>VLOOKUP(B3975,payment!$A$2:$I$14625,8,0)</f>
        <v>0.96909999999999996</v>
      </c>
    </row>
    <row r="3976" spans="1:11">
      <c r="A3976">
        <v>3975</v>
      </c>
      <c r="B3976">
        <v>12231</v>
      </c>
      <c r="C3976">
        <f>VLOOKUP(B3976,payment!$A$2:$B$14625,2,0)</f>
        <v>53</v>
      </c>
      <c r="D3976" t="str">
        <f t="shared" si="124"/>
        <v>구이가</v>
      </c>
      <c r="E3976" t="str">
        <f>VLOOKUP(B3976,payment!$A$2:$I$14625,3,0)</f>
        <v>구이가</v>
      </c>
      <c r="F3976">
        <f>VLOOKUP(B3976,payment!$A$2:$I$14625,4,0)</f>
        <v>37.460344999999997</v>
      </c>
      <c r="G3976">
        <f>VLOOKUP(B3976,payment!$A$2:$I$14625,5,0)</f>
        <v>127.192083</v>
      </c>
      <c r="H3976" t="str">
        <f>VLOOKUP(E3976,gift_meta!$B$2:$C$33,2,0)</f>
        <v>한판 주문시 사이다 제공</v>
      </c>
      <c r="I3976">
        <f t="shared" ca="1" si="125"/>
        <v>1400</v>
      </c>
      <c r="J3976" s="5">
        <f>VLOOKUP(B3976,payment!$A$2:$I$14625,7,0)</f>
        <v>43050</v>
      </c>
      <c r="K3976" s="6">
        <f>VLOOKUP(B3976,payment!$A$2:$I$14625,8,0)</f>
        <v>0.85568999999999995</v>
      </c>
    </row>
    <row r="3977" spans="1:11">
      <c r="A3977">
        <v>3976</v>
      </c>
      <c r="B3977">
        <v>1510</v>
      </c>
      <c r="C3977">
        <f>VLOOKUP(B3977,payment!$A$2:$B$14625,2,0)</f>
        <v>157</v>
      </c>
      <c r="D3977" t="str">
        <f t="shared" si="124"/>
        <v>파리바게트</v>
      </c>
      <c r="E3977" t="str">
        <f>VLOOKUP(B3977,payment!$A$2:$I$14625,3,0)</f>
        <v>파리바게트</v>
      </c>
      <c r="F3977">
        <f>VLOOKUP(B3977,payment!$A$2:$I$14625,4,0)</f>
        <v>37.656725999999999</v>
      </c>
      <c r="G3977">
        <f>VLOOKUP(B3977,payment!$A$2:$I$14625,5,0)</f>
        <v>127.110775</v>
      </c>
      <c r="H3977" t="str">
        <f>VLOOKUP(E3977,gift_meta!$B$2:$C$33,2,0)</f>
        <v>1000원 이상 10% 할인</v>
      </c>
      <c r="I3977">
        <f t="shared" ca="1" si="125"/>
        <v>300</v>
      </c>
      <c r="J3977" s="5">
        <f>VLOOKUP(B3977,payment!$A$2:$I$14625,7,0)</f>
        <v>42666</v>
      </c>
      <c r="K3977" s="6">
        <f>VLOOKUP(B3977,payment!$A$2:$I$14625,8,0)</f>
        <v>0.58116999999999996</v>
      </c>
    </row>
    <row r="3978" spans="1:11">
      <c r="A3978">
        <v>3977</v>
      </c>
      <c r="B3978">
        <v>11173</v>
      </c>
      <c r="C3978">
        <f>VLOOKUP(B3978,payment!$A$2:$B$14625,2,0)</f>
        <v>132</v>
      </c>
      <c r="D3978" t="str">
        <f t="shared" si="124"/>
        <v>멘동</v>
      </c>
      <c r="E3978" t="str">
        <f>VLOOKUP(B3978,payment!$A$2:$I$14625,3,0)</f>
        <v>멘동</v>
      </c>
      <c r="F3978">
        <f>VLOOKUP(B3978,payment!$A$2:$I$14625,4,0)</f>
        <v>37.555362000000002</v>
      </c>
      <c r="G3978">
        <f>VLOOKUP(B3978,payment!$A$2:$I$14625,5,0)</f>
        <v>127.11174800000001</v>
      </c>
      <c r="H3978" t="str">
        <f>VLOOKUP(E3978,gift_meta!$B$2:$C$33,2,0)</f>
        <v>규동 5% 할인</v>
      </c>
      <c r="I3978">
        <f t="shared" ca="1" si="125"/>
        <v>300</v>
      </c>
      <c r="J3978" s="5">
        <f>VLOOKUP(B3978,payment!$A$2:$I$14625,7,0)</f>
        <v>42817</v>
      </c>
      <c r="K3978" s="6">
        <f>VLOOKUP(B3978,payment!$A$2:$I$14625,8,0)</f>
        <v>0.82130999999999998</v>
      </c>
    </row>
    <row r="3979" spans="1:11">
      <c r="A3979">
        <v>3978</v>
      </c>
      <c r="B3979">
        <v>1072</v>
      </c>
      <c r="C3979">
        <f>VLOOKUP(B3979,payment!$A$2:$B$14625,2,0)</f>
        <v>87</v>
      </c>
      <c r="D3979" t="str">
        <f t="shared" si="124"/>
        <v>리얼후라이</v>
      </c>
      <c r="E3979" t="str">
        <f>VLOOKUP(B3979,payment!$A$2:$I$14625,3,0)</f>
        <v>리얼후라이</v>
      </c>
      <c r="F3979">
        <f>VLOOKUP(B3979,payment!$A$2:$I$14625,4,0)</f>
        <v>37.461382</v>
      </c>
      <c r="G3979">
        <f>VLOOKUP(B3979,payment!$A$2:$I$14625,5,0)</f>
        <v>127.18061</v>
      </c>
      <c r="H3979" t="str">
        <f>VLOOKUP(E3979,gift_meta!$B$2:$C$33,2,0)</f>
        <v>크리스피 후라이드 10% 할인</v>
      </c>
      <c r="I3979">
        <f t="shared" ca="1" si="125"/>
        <v>1900</v>
      </c>
      <c r="J3979" s="5">
        <f>VLOOKUP(B3979,payment!$A$2:$I$14625,7,0)</f>
        <v>42483</v>
      </c>
      <c r="K3979" s="6">
        <f>VLOOKUP(B3979,payment!$A$2:$I$14625,8,0)</f>
        <v>0.68572999999999995</v>
      </c>
    </row>
    <row r="3980" spans="1:11">
      <c r="A3980">
        <v>3979</v>
      </c>
      <c r="B3980">
        <v>3984</v>
      </c>
      <c r="C3980">
        <f>VLOOKUP(B3980,payment!$A$2:$B$14625,2,0)</f>
        <v>88</v>
      </c>
      <c r="D3980" t="str">
        <f t="shared" si="124"/>
        <v>쥬씨</v>
      </c>
      <c r="E3980" t="str">
        <f>VLOOKUP(B3980,payment!$A$2:$I$14625,3,0)</f>
        <v>쥬씨</v>
      </c>
      <c r="F3980">
        <f>VLOOKUP(B3980,payment!$A$2:$I$14625,4,0)</f>
        <v>37.580441</v>
      </c>
      <c r="G3980">
        <f>VLOOKUP(B3980,payment!$A$2:$I$14625,5,0)</f>
        <v>126.997567</v>
      </c>
      <c r="H3980" t="str">
        <f>VLOOKUP(E3980,gift_meta!$B$2:$C$33,2,0)</f>
        <v>무료 사이즈업</v>
      </c>
      <c r="I3980">
        <f t="shared" ca="1" si="125"/>
        <v>500</v>
      </c>
      <c r="J3980" s="5">
        <f>VLOOKUP(B3980,payment!$A$2:$I$14625,7,0)</f>
        <v>42573</v>
      </c>
      <c r="K3980" s="6">
        <f>VLOOKUP(B3980,payment!$A$2:$I$14625,8,0)</f>
        <v>0.6653</v>
      </c>
    </row>
    <row r="3981" spans="1:11">
      <c r="A3981">
        <v>3980</v>
      </c>
      <c r="B3981">
        <v>6883</v>
      </c>
      <c r="C3981">
        <f>VLOOKUP(B3981,payment!$A$2:$B$14625,2,0)</f>
        <v>277</v>
      </c>
      <c r="D3981" t="str">
        <f t="shared" si="124"/>
        <v>반디앤루니스</v>
      </c>
      <c r="E3981" t="str">
        <f>VLOOKUP(B3981,payment!$A$2:$I$14625,3,0)</f>
        <v>반디앤루니스</v>
      </c>
      <c r="F3981">
        <f>VLOOKUP(B3981,payment!$A$2:$I$14625,4,0)</f>
        <v>37.533566</v>
      </c>
      <c r="G3981">
        <f>VLOOKUP(B3981,payment!$A$2:$I$14625,5,0)</f>
        <v>126.95588100000001</v>
      </c>
      <c r="H3981" t="str">
        <f>VLOOKUP(E3981,gift_meta!$B$2:$C$33,2,0)</f>
        <v>도서 구매시 5% 할인</v>
      </c>
      <c r="I3981">
        <f t="shared" ca="1" si="125"/>
        <v>100</v>
      </c>
      <c r="J3981" s="5">
        <f>VLOOKUP(B3981,payment!$A$2:$I$14625,7,0)</f>
        <v>42383</v>
      </c>
      <c r="K3981" s="6">
        <f>VLOOKUP(B3981,payment!$A$2:$I$14625,8,0)</f>
        <v>0.45312999999999998</v>
      </c>
    </row>
    <row r="3982" spans="1:11">
      <c r="A3982">
        <v>3981</v>
      </c>
      <c r="B3982">
        <v>13844</v>
      </c>
      <c r="C3982">
        <f>VLOOKUP(B3982,payment!$A$2:$B$14625,2,0)</f>
        <v>153</v>
      </c>
      <c r="D3982" t="str">
        <f t="shared" si="124"/>
        <v>구이가</v>
      </c>
      <c r="E3982" t="str">
        <f>VLOOKUP(B3982,payment!$A$2:$I$14625,3,0)</f>
        <v>구이가</v>
      </c>
      <c r="F3982">
        <f>VLOOKUP(B3982,payment!$A$2:$I$14625,4,0)</f>
        <v>37.623024000000001</v>
      </c>
      <c r="G3982">
        <f>VLOOKUP(B3982,payment!$A$2:$I$14625,5,0)</f>
        <v>127.067713</v>
      </c>
      <c r="H3982" t="str">
        <f>VLOOKUP(E3982,gift_meta!$B$2:$C$33,2,0)</f>
        <v>한판 주문시 사이다 제공</v>
      </c>
      <c r="I3982">
        <f t="shared" ca="1" si="125"/>
        <v>1900</v>
      </c>
      <c r="J3982" s="5">
        <f>VLOOKUP(B3982,payment!$A$2:$I$14625,7,0)</f>
        <v>42865</v>
      </c>
      <c r="K3982" s="6">
        <f>VLOOKUP(B3982,payment!$A$2:$I$14625,8,0)</f>
        <v>0.75761999999999996</v>
      </c>
    </row>
    <row r="3983" spans="1:11">
      <c r="A3983">
        <v>3982</v>
      </c>
      <c r="B3983">
        <v>1196</v>
      </c>
      <c r="C3983">
        <f>VLOOKUP(B3983,payment!$A$2:$B$14625,2,0)</f>
        <v>39</v>
      </c>
      <c r="D3983" t="str">
        <f t="shared" si="124"/>
        <v>반디앤루니스</v>
      </c>
      <c r="E3983" t="str">
        <f>VLOOKUP(B3983,payment!$A$2:$I$14625,3,0)</f>
        <v>반디앤루니스</v>
      </c>
      <c r="F3983">
        <f>VLOOKUP(B3983,payment!$A$2:$I$14625,4,0)</f>
        <v>37.606383999999998</v>
      </c>
      <c r="G3983">
        <f>VLOOKUP(B3983,payment!$A$2:$I$14625,5,0)</f>
        <v>126.880414</v>
      </c>
      <c r="H3983" t="str">
        <f>VLOOKUP(E3983,gift_meta!$B$2:$C$33,2,0)</f>
        <v>도서 구매시 5% 할인</v>
      </c>
      <c r="I3983">
        <f t="shared" ca="1" si="125"/>
        <v>200</v>
      </c>
      <c r="J3983" s="5">
        <f>VLOOKUP(B3983,payment!$A$2:$I$14625,7,0)</f>
        <v>42659</v>
      </c>
      <c r="K3983" s="6">
        <f>VLOOKUP(B3983,payment!$A$2:$I$14625,8,0)</f>
        <v>0.37883</v>
      </c>
    </row>
    <row r="3984" spans="1:11">
      <c r="A3984">
        <v>3983</v>
      </c>
      <c r="B3984">
        <v>7618</v>
      </c>
      <c r="C3984">
        <f>VLOOKUP(B3984,payment!$A$2:$B$14625,2,0)</f>
        <v>297</v>
      </c>
      <c r="D3984" t="str">
        <f t="shared" si="124"/>
        <v>백다방</v>
      </c>
      <c r="E3984" t="str">
        <f>VLOOKUP(B3984,payment!$A$2:$I$14625,3,0)</f>
        <v>백다방</v>
      </c>
      <c r="F3984">
        <f>VLOOKUP(B3984,payment!$A$2:$I$14625,4,0)</f>
        <v>37.676425999999999</v>
      </c>
      <c r="G3984">
        <f>VLOOKUP(B3984,payment!$A$2:$I$14625,5,0)</f>
        <v>127.035211</v>
      </c>
      <c r="H3984" t="str">
        <f>VLOOKUP(E3984,gift_meta!$B$2:$C$33,2,0)</f>
        <v>무료 토핑 추가</v>
      </c>
      <c r="I3984">
        <f t="shared" ca="1" si="125"/>
        <v>1000</v>
      </c>
      <c r="J3984" s="5">
        <f>VLOOKUP(B3984,payment!$A$2:$I$14625,7,0)</f>
        <v>42987</v>
      </c>
      <c r="K3984" s="6">
        <f>VLOOKUP(B3984,payment!$A$2:$I$14625,8,0)</f>
        <v>0.99868999999999997</v>
      </c>
    </row>
    <row r="3985" spans="1:11">
      <c r="A3985">
        <v>3984</v>
      </c>
      <c r="B3985">
        <v>12301</v>
      </c>
      <c r="C3985">
        <f>VLOOKUP(B3985,payment!$A$2:$B$14625,2,0)</f>
        <v>182</v>
      </c>
      <c r="D3985" t="str">
        <f t="shared" si="124"/>
        <v>반디앤루니스</v>
      </c>
      <c r="E3985" t="str">
        <f>VLOOKUP(B3985,payment!$A$2:$I$14625,3,0)</f>
        <v>반디앤루니스</v>
      </c>
      <c r="F3985">
        <f>VLOOKUP(B3985,payment!$A$2:$I$14625,4,0)</f>
        <v>37.681472999999997</v>
      </c>
      <c r="G3985">
        <f>VLOOKUP(B3985,payment!$A$2:$I$14625,5,0)</f>
        <v>127.102966</v>
      </c>
      <c r="H3985" t="str">
        <f>VLOOKUP(E3985,gift_meta!$B$2:$C$33,2,0)</f>
        <v>도서 구매시 5% 할인</v>
      </c>
      <c r="I3985">
        <f t="shared" ca="1" si="125"/>
        <v>300</v>
      </c>
      <c r="J3985" s="5">
        <f>VLOOKUP(B3985,payment!$A$2:$I$14625,7,0)</f>
        <v>42771</v>
      </c>
      <c r="K3985" s="6">
        <f>VLOOKUP(B3985,payment!$A$2:$I$14625,8,0)</f>
        <v>0.52317999999999998</v>
      </c>
    </row>
    <row r="3986" spans="1:11">
      <c r="A3986">
        <v>3985</v>
      </c>
      <c r="B3986">
        <v>3284</v>
      </c>
      <c r="C3986">
        <f>VLOOKUP(B3986,payment!$A$2:$B$14625,2,0)</f>
        <v>121</v>
      </c>
      <c r="D3986" t="str">
        <f t="shared" si="124"/>
        <v>쥬씨</v>
      </c>
      <c r="E3986" t="str">
        <f>VLOOKUP(B3986,payment!$A$2:$I$14625,3,0)</f>
        <v>쥬씨</v>
      </c>
      <c r="F3986">
        <f>VLOOKUP(B3986,payment!$A$2:$I$14625,4,0)</f>
        <v>37.512292000000002</v>
      </c>
      <c r="G3986">
        <f>VLOOKUP(B3986,payment!$A$2:$I$14625,5,0)</f>
        <v>127.14767399999999</v>
      </c>
      <c r="H3986" t="str">
        <f>VLOOKUP(E3986,gift_meta!$B$2:$C$33,2,0)</f>
        <v>무료 사이즈업</v>
      </c>
      <c r="I3986">
        <f t="shared" ca="1" si="125"/>
        <v>100</v>
      </c>
      <c r="J3986" s="5">
        <f>VLOOKUP(B3986,payment!$A$2:$I$14625,7,0)</f>
        <v>43133</v>
      </c>
      <c r="K3986" s="6">
        <f>VLOOKUP(B3986,payment!$A$2:$I$14625,8,0)</f>
        <v>0.83430000000000004</v>
      </c>
    </row>
    <row r="3987" spans="1:11">
      <c r="A3987">
        <v>3986</v>
      </c>
      <c r="B3987">
        <v>8535</v>
      </c>
      <c r="C3987">
        <f>VLOOKUP(B3987,payment!$A$2:$B$14625,2,0)</f>
        <v>157</v>
      </c>
      <c r="D3987" t="str">
        <f t="shared" si="124"/>
        <v>쥬씨</v>
      </c>
      <c r="E3987" t="str">
        <f>VLOOKUP(B3987,payment!$A$2:$I$14625,3,0)</f>
        <v>쥬씨</v>
      </c>
      <c r="F3987">
        <f>VLOOKUP(B3987,payment!$A$2:$I$14625,4,0)</f>
        <v>37.449810999999997</v>
      </c>
      <c r="G3987">
        <f>VLOOKUP(B3987,payment!$A$2:$I$14625,5,0)</f>
        <v>126.89120800000001</v>
      </c>
      <c r="H3987" t="str">
        <f>VLOOKUP(E3987,gift_meta!$B$2:$C$33,2,0)</f>
        <v>무료 사이즈업</v>
      </c>
      <c r="I3987">
        <f t="shared" ca="1" si="125"/>
        <v>1000</v>
      </c>
      <c r="J3987" s="5">
        <f>VLOOKUP(B3987,payment!$A$2:$I$14625,7,0)</f>
        <v>42929</v>
      </c>
      <c r="K3987" s="6">
        <f>VLOOKUP(B3987,payment!$A$2:$I$14625,8,0)</f>
        <v>0.98623000000000005</v>
      </c>
    </row>
    <row r="3988" spans="1:11">
      <c r="A3988">
        <v>3987</v>
      </c>
      <c r="B3988">
        <v>2438</v>
      </c>
      <c r="C3988">
        <f>VLOOKUP(B3988,payment!$A$2:$B$14625,2,0)</f>
        <v>51</v>
      </c>
      <c r="D3988" t="str">
        <f t="shared" si="124"/>
        <v>이디야커피</v>
      </c>
      <c r="E3988" t="str">
        <f>VLOOKUP(B3988,payment!$A$2:$I$14625,3,0)</f>
        <v>이디야커피</v>
      </c>
      <c r="F3988">
        <f>VLOOKUP(B3988,payment!$A$2:$I$14625,4,0)</f>
        <v>37.524028999999999</v>
      </c>
      <c r="G3988">
        <f>VLOOKUP(B3988,payment!$A$2:$I$14625,5,0)</f>
        <v>127.199342</v>
      </c>
      <c r="H3988" t="str">
        <f>VLOOKUP(E3988,gift_meta!$B$2:$C$33,2,0)</f>
        <v>스마트 오더 사용시 10% 할인</v>
      </c>
      <c r="I3988">
        <f t="shared" ca="1" si="125"/>
        <v>1000</v>
      </c>
      <c r="J3988" s="5">
        <f>VLOOKUP(B3988,payment!$A$2:$I$14625,7,0)</f>
        <v>43140</v>
      </c>
      <c r="K3988" s="6">
        <f>VLOOKUP(B3988,payment!$A$2:$I$14625,8,0)</f>
        <v>0.9022</v>
      </c>
    </row>
    <row r="3989" spans="1:11">
      <c r="A3989">
        <v>3988</v>
      </c>
      <c r="B3989">
        <v>8802</v>
      </c>
      <c r="C3989">
        <f>VLOOKUP(B3989,payment!$A$2:$B$14625,2,0)</f>
        <v>13</v>
      </c>
      <c r="D3989" t="str">
        <f t="shared" si="124"/>
        <v>매드포갈릭</v>
      </c>
      <c r="E3989" t="str">
        <f>VLOOKUP(B3989,payment!$A$2:$I$14625,3,0)</f>
        <v>매드포갈릭</v>
      </c>
      <c r="F3989">
        <f>VLOOKUP(B3989,payment!$A$2:$I$14625,4,0)</f>
        <v>37.579987000000003</v>
      </c>
      <c r="G3989">
        <f>VLOOKUP(B3989,payment!$A$2:$I$14625,5,0)</f>
        <v>126.96598299999999</v>
      </c>
      <c r="H3989" t="str">
        <f>VLOOKUP(E3989,gift_meta!$B$2:$C$33,2,0)</f>
        <v>에이드 무료 제공</v>
      </c>
      <c r="I3989">
        <f t="shared" ca="1" si="125"/>
        <v>1400</v>
      </c>
      <c r="J3989" s="5">
        <f>VLOOKUP(B3989,payment!$A$2:$I$14625,7,0)</f>
        <v>42710</v>
      </c>
      <c r="K3989" s="6">
        <f>VLOOKUP(B3989,payment!$A$2:$I$14625,8,0)</f>
        <v>0.43763000000000002</v>
      </c>
    </row>
    <row r="3990" spans="1:11">
      <c r="A3990">
        <v>3989</v>
      </c>
      <c r="B3990">
        <v>5061</v>
      </c>
      <c r="C3990">
        <f>VLOOKUP(B3990,payment!$A$2:$B$14625,2,0)</f>
        <v>275</v>
      </c>
      <c r="D3990" t="str">
        <f t="shared" si="124"/>
        <v>매드포갈릭</v>
      </c>
      <c r="E3990" t="str">
        <f>VLOOKUP(B3990,payment!$A$2:$I$14625,3,0)</f>
        <v>매드포갈릭</v>
      </c>
      <c r="F3990">
        <f>VLOOKUP(B3990,payment!$A$2:$I$14625,4,0)</f>
        <v>37.699975000000002</v>
      </c>
      <c r="G3990">
        <f>VLOOKUP(B3990,payment!$A$2:$I$14625,5,0)</f>
        <v>126.930892</v>
      </c>
      <c r="H3990" t="str">
        <f>VLOOKUP(E3990,gift_meta!$B$2:$C$33,2,0)</f>
        <v>에이드 무료 제공</v>
      </c>
      <c r="I3990">
        <f t="shared" ca="1" si="125"/>
        <v>1600</v>
      </c>
      <c r="J3990" s="5">
        <f>VLOOKUP(B3990,payment!$A$2:$I$14625,7,0)</f>
        <v>43011</v>
      </c>
      <c r="K3990" s="6">
        <f>VLOOKUP(B3990,payment!$A$2:$I$14625,8,0)</f>
        <v>0.61292000000000002</v>
      </c>
    </row>
    <row r="3991" spans="1:11">
      <c r="A3991">
        <v>3990</v>
      </c>
      <c r="B3991">
        <v>9707</v>
      </c>
      <c r="C3991">
        <f>VLOOKUP(B3991,payment!$A$2:$B$14625,2,0)</f>
        <v>25</v>
      </c>
      <c r="D3991" t="str">
        <f t="shared" si="124"/>
        <v>이디야커피</v>
      </c>
      <c r="E3991" t="str">
        <f>VLOOKUP(B3991,payment!$A$2:$I$14625,3,0)</f>
        <v>이디야커피</v>
      </c>
      <c r="F3991">
        <f>VLOOKUP(B3991,payment!$A$2:$I$14625,4,0)</f>
        <v>37.455578000000003</v>
      </c>
      <c r="G3991">
        <f>VLOOKUP(B3991,payment!$A$2:$I$14625,5,0)</f>
        <v>127.056164</v>
      </c>
      <c r="H3991" t="str">
        <f>VLOOKUP(E3991,gift_meta!$B$2:$C$33,2,0)</f>
        <v>스마트 오더 사용시 10% 할인</v>
      </c>
      <c r="I3991">
        <f t="shared" ca="1" si="125"/>
        <v>700</v>
      </c>
      <c r="J3991" s="5">
        <f>VLOOKUP(B3991,payment!$A$2:$I$14625,7,0)</f>
        <v>42613</v>
      </c>
      <c r="K3991" s="6">
        <f>VLOOKUP(B3991,payment!$A$2:$I$14625,8,0)</f>
        <v>0.47434999999999999</v>
      </c>
    </row>
    <row r="3992" spans="1:11">
      <c r="A3992">
        <v>3991</v>
      </c>
      <c r="B3992">
        <v>3409</v>
      </c>
      <c r="C3992">
        <f>VLOOKUP(B3992,payment!$A$2:$B$14625,2,0)</f>
        <v>115</v>
      </c>
      <c r="D3992" t="str">
        <f t="shared" si="124"/>
        <v>스시진</v>
      </c>
      <c r="E3992" t="str">
        <f>VLOOKUP(B3992,payment!$A$2:$I$14625,3,0)</f>
        <v>스시진</v>
      </c>
      <c r="F3992">
        <f>VLOOKUP(B3992,payment!$A$2:$I$14625,4,0)</f>
        <v>37.703265000000002</v>
      </c>
      <c r="G3992">
        <f>VLOOKUP(B3992,payment!$A$2:$I$14625,5,0)</f>
        <v>126.90149099999999</v>
      </c>
      <c r="H3992" t="str">
        <f>VLOOKUP(E3992,gift_meta!$B$2:$C$33,2,0)</f>
        <v>2pcs 무료 제공</v>
      </c>
      <c r="I3992">
        <f t="shared" ca="1" si="125"/>
        <v>1600</v>
      </c>
      <c r="J3992" s="5">
        <f>VLOOKUP(B3992,payment!$A$2:$I$14625,7,0)</f>
        <v>42871</v>
      </c>
      <c r="K3992" s="6">
        <f>VLOOKUP(B3992,payment!$A$2:$I$14625,8,0)</f>
        <v>0.64973999999999998</v>
      </c>
    </row>
    <row r="3993" spans="1:11">
      <c r="A3993">
        <v>3992</v>
      </c>
      <c r="B3993">
        <v>7575</v>
      </c>
      <c r="C3993">
        <f>VLOOKUP(B3993,payment!$A$2:$B$14625,2,0)</f>
        <v>143</v>
      </c>
      <c r="D3993" t="str">
        <f t="shared" si="124"/>
        <v>뚜레쥬르</v>
      </c>
      <c r="E3993" t="str">
        <f>VLOOKUP(B3993,payment!$A$2:$I$14625,3,0)</f>
        <v>뚜레쥬르</v>
      </c>
      <c r="F3993">
        <f>VLOOKUP(B3993,payment!$A$2:$I$14625,4,0)</f>
        <v>37.473148000000002</v>
      </c>
      <c r="G3993">
        <f>VLOOKUP(B3993,payment!$A$2:$I$14625,5,0)</f>
        <v>127.193044</v>
      </c>
      <c r="H3993" t="str">
        <f>VLOOKUP(E3993,gift_meta!$B$2:$C$33,2,0)</f>
        <v>2000원 이상 5% 할인</v>
      </c>
      <c r="I3993">
        <f t="shared" ca="1" si="125"/>
        <v>1300</v>
      </c>
      <c r="J3993" s="5">
        <f>VLOOKUP(B3993,payment!$A$2:$I$14625,7,0)</f>
        <v>42917</v>
      </c>
      <c r="K3993" s="6">
        <f>VLOOKUP(B3993,payment!$A$2:$I$14625,8,0)</f>
        <v>0.99541000000000002</v>
      </c>
    </row>
    <row r="3994" spans="1:11">
      <c r="A3994">
        <v>3993</v>
      </c>
      <c r="B3994">
        <v>483</v>
      </c>
      <c r="C3994">
        <f>VLOOKUP(B3994,payment!$A$2:$B$14625,2,0)</f>
        <v>88</v>
      </c>
      <c r="D3994" t="str">
        <f t="shared" si="124"/>
        <v>홍콩반점</v>
      </c>
      <c r="E3994" t="str">
        <f>VLOOKUP(B3994,payment!$A$2:$I$14625,3,0)</f>
        <v>홍콩반점</v>
      </c>
      <c r="F3994">
        <f>VLOOKUP(B3994,payment!$A$2:$I$14625,4,0)</f>
        <v>37.525098</v>
      </c>
      <c r="G3994">
        <f>VLOOKUP(B3994,payment!$A$2:$I$14625,5,0)</f>
        <v>127.173271</v>
      </c>
      <c r="H3994" t="str">
        <f>VLOOKUP(E3994,gift_meta!$B$2:$C$33,2,0)</f>
        <v>찹쌀 탕수육 10% 할인</v>
      </c>
      <c r="I3994">
        <f t="shared" ca="1" si="125"/>
        <v>2000</v>
      </c>
      <c r="J3994" s="5">
        <f>VLOOKUP(B3994,payment!$A$2:$I$14625,7,0)</f>
        <v>43115</v>
      </c>
      <c r="K3994" s="6">
        <f>VLOOKUP(B3994,payment!$A$2:$I$14625,8,0)</f>
        <v>0.65571999999999997</v>
      </c>
    </row>
    <row r="3995" spans="1:11">
      <c r="A3995">
        <v>3994</v>
      </c>
      <c r="B3995">
        <v>3841</v>
      </c>
      <c r="C3995">
        <f>VLOOKUP(B3995,payment!$A$2:$B$14625,2,0)</f>
        <v>196</v>
      </c>
      <c r="D3995" t="str">
        <f t="shared" si="124"/>
        <v>김덕후의곱창조</v>
      </c>
      <c r="E3995" t="str">
        <f>VLOOKUP(B3995,payment!$A$2:$I$14625,3,0)</f>
        <v>김덕후의곱창조</v>
      </c>
      <c r="F3995">
        <f>VLOOKUP(B3995,payment!$A$2:$I$14625,4,0)</f>
        <v>37.545546999999999</v>
      </c>
      <c r="G3995">
        <f>VLOOKUP(B3995,payment!$A$2:$I$14625,5,0)</f>
        <v>127.021323</v>
      </c>
      <c r="H3995" t="str">
        <f>VLOOKUP(E3995,gift_meta!$B$2:$C$33,2,0)</f>
        <v>곱창 무한 리필 2,000 할인</v>
      </c>
      <c r="I3995">
        <f t="shared" ca="1" si="125"/>
        <v>1200</v>
      </c>
      <c r="J3995" s="5">
        <f>VLOOKUP(B3995,payment!$A$2:$I$14625,7,0)</f>
        <v>42925</v>
      </c>
      <c r="K3995" s="6">
        <f>VLOOKUP(B3995,payment!$A$2:$I$14625,8,0)</f>
        <v>0.82264999999999999</v>
      </c>
    </row>
    <row r="3996" spans="1:11">
      <c r="A3996">
        <v>3995</v>
      </c>
      <c r="B3996">
        <v>1130</v>
      </c>
      <c r="C3996">
        <f>VLOOKUP(B3996,payment!$A$2:$B$14625,2,0)</f>
        <v>54</v>
      </c>
      <c r="D3996" t="str">
        <f t="shared" si="124"/>
        <v>구이가</v>
      </c>
      <c r="E3996" t="str">
        <f>VLOOKUP(B3996,payment!$A$2:$I$14625,3,0)</f>
        <v>구이가</v>
      </c>
      <c r="F3996">
        <f>VLOOKUP(B3996,payment!$A$2:$I$14625,4,0)</f>
        <v>37.504021999999999</v>
      </c>
      <c r="G3996">
        <f>VLOOKUP(B3996,payment!$A$2:$I$14625,5,0)</f>
        <v>126.95171000000001</v>
      </c>
      <c r="H3996" t="str">
        <f>VLOOKUP(E3996,gift_meta!$B$2:$C$33,2,0)</f>
        <v>한판 주문시 사이다 제공</v>
      </c>
      <c r="I3996">
        <f t="shared" ca="1" si="125"/>
        <v>200</v>
      </c>
      <c r="J3996" s="5">
        <f>VLOOKUP(B3996,payment!$A$2:$I$14625,7,0)</f>
        <v>42559</v>
      </c>
      <c r="K3996" s="6">
        <f>VLOOKUP(B3996,payment!$A$2:$I$14625,8,0)</f>
        <v>0.94264999999999999</v>
      </c>
    </row>
    <row r="3997" spans="1:11">
      <c r="A3997">
        <v>3996</v>
      </c>
      <c r="B3997">
        <v>11949</v>
      </c>
      <c r="C3997">
        <f>VLOOKUP(B3997,payment!$A$2:$B$14625,2,0)</f>
        <v>191</v>
      </c>
      <c r="D3997" t="str">
        <f t="shared" si="124"/>
        <v>닭한마리</v>
      </c>
      <c r="E3997" t="str">
        <f>VLOOKUP(B3997,payment!$A$2:$I$14625,3,0)</f>
        <v>닭한마리</v>
      </c>
      <c r="F3997">
        <f>VLOOKUP(B3997,payment!$A$2:$I$14625,4,0)</f>
        <v>37.708632999999999</v>
      </c>
      <c r="G3997">
        <f>VLOOKUP(B3997,payment!$A$2:$I$14625,5,0)</f>
        <v>126.97111700000001</v>
      </c>
      <c r="H3997" t="str">
        <f>VLOOKUP(E3997,gift_meta!$B$2:$C$33,2,0)</f>
        <v>칼국수 사리 무료 리필</v>
      </c>
      <c r="I3997">
        <f t="shared" ca="1" si="125"/>
        <v>1200</v>
      </c>
      <c r="J3997" s="5">
        <f>VLOOKUP(B3997,payment!$A$2:$I$14625,7,0)</f>
        <v>42945</v>
      </c>
      <c r="K3997" s="6">
        <f>VLOOKUP(B3997,payment!$A$2:$I$14625,8,0)</f>
        <v>0.85999000000000003</v>
      </c>
    </row>
    <row r="3998" spans="1:11">
      <c r="A3998">
        <v>3997</v>
      </c>
      <c r="B3998">
        <v>2824</v>
      </c>
      <c r="C3998">
        <f>VLOOKUP(B3998,payment!$A$2:$B$14625,2,0)</f>
        <v>116</v>
      </c>
      <c r="D3998" t="str">
        <f t="shared" si="124"/>
        <v>약국</v>
      </c>
      <c r="E3998" t="str">
        <f>VLOOKUP(B3998,payment!$A$2:$I$14625,3,0)</f>
        <v>약국</v>
      </c>
      <c r="F3998">
        <f>VLOOKUP(B3998,payment!$A$2:$I$14625,4,0)</f>
        <v>37.672713999999999</v>
      </c>
      <c r="G3998">
        <f>VLOOKUP(B3998,payment!$A$2:$I$14625,5,0)</f>
        <v>127.04142</v>
      </c>
      <c r="H3998" t="str">
        <f>VLOOKUP(E3998,gift_meta!$B$2:$C$33,2,0)</f>
        <v>황사 마스크 증정(1매)</v>
      </c>
      <c r="I3998">
        <f t="shared" ca="1" si="125"/>
        <v>600</v>
      </c>
      <c r="J3998" s="5">
        <f>VLOOKUP(B3998,payment!$A$2:$I$14625,7,0)</f>
        <v>43178</v>
      </c>
      <c r="K3998" s="6">
        <f>VLOOKUP(B3998,payment!$A$2:$I$14625,8,0)</f>
        <v>0.64885000000000004</v>
      </c>
    </row>
    <row r="3999" spans="1:11">
      <c r="A3999">
        <v>3998</v>
      </c>
      <c r="B3999">
        <v>4927</v>
      </c>
      <c r="C3999">
        <f>VLOOKUP(B3999,payment!$A$2:$B$14625,2,0)</f>
        <v>285</v>
      </c>
      <c r="D3999" t="str">
        <f t="shared" si="124"/>
        <v>이비인후과</v>
      </c>
      <c r="E3999" t="str">
        <f>VLOOKUP(B3999,payment!$A$2:$I$14625,3,0)</f>
        <v>이비인후과</v>
      </c>
      <c r="F3999">
        <f>VLOOKUP(B3999,payment!$A$2:$I$14625,4,0)</f>
        <v>37.703892000000003</v>
      </c>
      <c r="G3999">
        <f>VLOOKUP(B3999,payment!$A$2:$I$14625,5,0)</f>
        <v>127.070008</v>
      </c>
      <c r="H3999" t="str">
        <f>VLOOKUP(E3999,gift_meta!$B$2:$C$33,2,0)</f>
        <v>코세척 서비스(무료)</v>
      </c>
      <c r="I3999">
        <f t="shared" ca="1" si="125"/>
        <v>1000</v>
      </c>
      <c r="J3999" s="5">
        <f>VLOOKUP(B3999,payment!$A$2:$I$14625,7,0)</f>
        <v>43117</v>
      </c>
      <c r="K3999" s="6">
        <f>VLOOKUP(B3999,payment!$A$2:$I$14625,8,0)</f>
        <v>0.83991000000000005</v>
      </c>
    </row>
    <row r="4000" spans="1:11">
      <c r="A4000">
        <v>3999</v>
      </c>
      <c r="B4000">
        <v>2537</v>
      </c>
      <c r="C4000">
        <f>VLOOKUP(B4000,payment!$A$2:$B$14625,2,0)</f>
        <v>220</v>
      </c>
      <c r="D4000" t="str">
        <f t="shared" si="124"/>
        <v>리얼후라이</v>
      </c>
      <c r="E4000" t="str">
        <f>VLOOKUP(B4000,payment!$A$2:$I$14625,3,0)</f>
        <v>리얼후라이</v>
      </c>
      <c r="F4000">
        <f>VLOOKUP(B4000,payment!$A$2:$I$14625,4,0)</f>
        <v>37.688327999999998</v>
      </c>
      <c r="G4000">
        <f>VLOOKUP(B4000,payment!$A$2:$I$14625,5,0)</f>
        <v>126.85434100000001</v>
      </c>
      <c r="H4000" t="str">
        <f>VLOOKUP(E4000,gift_meta!$B$2:$C$33,2,0)</f>
        <v>크리스피 후라이드 10% 할인</v>
      </c>
      <c r="I4000">
        <f t="shared" ca="1" si="125"/>
        <v>500</v>
      </c>
      <c r="J4000" s="5">
        <f>VLOOKUP(B4000,payment!$A$2:$I$14625,7,0)</f>
        <v>43094</v>
      </c>
      <c r="K4000" s="6">
        <f>VLOOKUP(B4000,payment!$A$2:$I$14625,8,0)</f>
        <v>0.90910000000000002</v>
      </c>
    </row>
    <row r="4001" spans="1:11">
      <c r="A4001">
        <v>4000</v>
      </c>
      <c r="B4001">
        <v>2817</v>
      </c>
      <c r="C4001">
        <f>VLOOKUP(B4001,payment!$A$2:$B$14625,2,0)</f>
        <v>71</v>
      </c>
      <c r="D4001" t="str">
        <f t="shared" si="124"/>
        <v>뚜레쥬르</v>
      </c>
      <c r="E4001" t="str">
        <f>VLOOKUP(B4001,payment!$A$2:$I$14625,3,0)</f>
        <v>뚜레쥬르</v>
      </c>
      <c r="F4001">
        <f>VLOOKUP(B4001,payment!$A$2:$I$14625,4,0)</f>
        <v>37.673202000000003</v>
      </c>
      <c r="G4001">
        <f>VLOOKUP(B4001,payment!$A$2:$I$14625,5,0)</f>
        <v>127.112506</v>
      </c>
      <c r="H4001" t="str">
        <f>VLOOKUP(E4001,gift_meta!$B$2:$C$33,2,0)</f>
        <v>2000원 이상 5% 할인</v>
      </c>
      <c r="I4001">
        <f t="shared" ca="1" si="125"/>
        <v>800</v>
      </c>
      <c r="J4001" s="5">
        <f>VLOOKUP(B4001,payment!$A$2:$I$14625,7,0)</f>
        <v>42696</v>
      </c>
      <c r="K4001" s="6">
        <f>VLOOKUP(B4001,payment!$A$2:$I$14625,8,0)</f>
        <v>0.95792999999999995</v>
      </c>
    </row>
    <row r="4002" spans="1:11">
      <c r="A4002">
        <v>4001</v>
      </c>
      <c r="B4002">
        <v>13130</v>
      </c>
      <c r="C4002">
        <f>VLOOKUP(B4002,payment!$A$2:$B$14625,2,0)</f>
        <v>2</v>
      </c>
      <c r="D4002" t="str">
        <f t="shared" si="124"/>
        <v>정형외과</v>
      </c>
      <c r="E4002" t="str">
        <f>VLOOKUP(B4002,payment!$A$2:$I$14625,3,0)</f>
        <v>정형외과</v>
      </c>
      <c r="F4002">
        <f>VLOOKUP(B4002,payment!$A$2:$I$14625,4,0)</f>
        <v>37.674216999999999</v>
      </c>
      <c r="G4002">
        <f>VLOOKUP(B4002,payment!$A$2:$I$14625,5,0)</f>
        <v>127.11023</v>
      </c>
      <c r="H4002" t="str">
        <f>VLOOKUP(E4002,gift_meta!$B$2:$C$33,2,0)</f>
        <v>정형외과의료지점</v>
      </c>
      <c r="I4002">
        <f t="shared" ca="1" si="125"/>
        <v>400</v>
      </c>
      <c r="J4002" s="5">
        <f>VLOOKUP(B4002,payment!$A$2:$I$14625,7,0)</f>
        <v>42883</v>
      </c>
      <c r="K4002" s="6">
        <f>VLOOKUP(B4002,payment!$A$2:$I$14625,8,0)</f>
        <v>0.54478000000000004</v>
      </c>
    </row>
    <row r="4003" spans="1:11">
      <c r="A4003">
        <v>4002</v>
      </c>
      <c r="B4003">
        <v>6270</v>
      </c>
      <c r="C4003">
        <f>VLOOKUP(B4003,payment!$A$2:$B$14625,2,0)</f>
        <v>3</v>
      </c>
      <c r="D4003" t="str">
        <f t="shared" si="124"/>
        <v>구이가</v>
      </c>
      <c r="E4003" t="str">
        <f>VLOOKUP(B4003,payment!$A$2:$I$14625,3,0)</f>
        <v>구이가</v>
      </c>
      <c r="F4003">
        <f>VLOOKUP(B4003,payment!$A$2:$I$14625,4,0)</f>
        <v>37.632071000000003</v>
      </c>
      <c r="G4003">
        <f>VLOOKUP(B4003,payment!$A$2:$I$14625,5,0)</f>
        <v>127.114543</v>
      </c>
      <c r="H4003" t="str">
        <f>VLOOKUP(E4003,gift_meta!$B$2:$C$33,2,0)</f>
        <v>한판 주문시 사이다 제공</v>
      </c>
      <c r="I4003">
        <f t="shared" ca="1" si="125"/>
        <v>700</v>
      </c>
      <c r="J4003" s="5">
        <f>VLOOKUP(B4003,payment!$A$2:$I$14625,7,0)</f>
        <v>43052</v>
      </c>
      <c r="K4003" s="6">
        <f>VLOOKUP(B4003,payment!$A$2:$I$14625,8,0)</f>
        <v>0.74351</v>
      </c>
    </row>
    <row r="4004" spans="1:11">
      <c r="A4004">
        <v>4003</v>
      </c>
      <c r="B4004">
        <v>1208</v>
      </c>
      <c r="C4004">
        <f>VLOOKUP(B4004,payment!$A$2:$B$14625,2,0)</f>
        <v>169</v>
      </c>
      <c r="D4004" t="str">
        <f t="shared" si="124"/>
        <v>봄봄</v>
      </c>
      <c r="E4004" t="str">
        <f>VLOOKUP(B4004,payment!$A$2:$I$14625,3,0)</f>
        <v>봄봄</v>
      </c>
      <c r="F4004">
        <f>VLOOKUP(B4004,payment!$A$2:$I$14625,4,0)</f>
        <v>37.644967999999999</v>
      </c>
      <c r="G4004">
        <f>VLOOKUP(B4004,payment!$A$2:$I$14625,5,0)</f>
        <v>127.179894</v>
      </c>
      <c r="H4004" t="str">
        <f>VLOOKUP(E4004,gift_meta!$B$2:$C$33,2,0)</f>
        <v>음료 주문시 쿠폰 도장 2개 추가</v>
      </c>
      <c r="I4004">
        <f t="shared" ca="1" si="125"/>
        <v>100</v>
      </c>
      <c r="J4004" s="5">
        <f>VLOOKUP(B4004,payment!$A$2:$I$14625,7,0)</f>
        <v>43081</v>
      </c>
      <c r="K4004" s="6">
        <f>VLOOKUP(B4004,payment!$A$2:$I$14625,8,0)</f>
        <v>0.86873999999999996</v>
      </c>
    </row>
    <row r="4005" spans="1:11">
      <c r="A4005">
        <v>4004</v>
      </c>
      <c r="B4005">
        <v>10503</v>
      </c>
      <c r="C4005">
        <f>VLOOKUP(B4005,payment!$A$2:$B$14625,2,0)</f>
        <v>218</v>
      </c>
      <c r="D4005" t="str">
        <f t="shared" si="124"/>
        <v>이비인후과</v>
      </c>
      <c r="E4005" t="str">
        <f>VLOOKUP(B4005,payment!$A$2:$I$14625,3,0)</f>
        <v>이비인후과</v>
      </c>
      <c r="F4005">
        <f>VLOOKUP(B4005,payment!$A$2:$I$14625,4,0)</f>
        <v>37.499645999999998</v>
      </c>
      <c r="G4005">
        <f>VLOOKUP(B4005,payment!$A$2:$I$14625,5,0)</f>
        <v>127.167027</v>
      </c>
      <c r="H4005" t="str">
        <f>VLOOKUP(E4005,gift_meta!$B$2:$C$33,2,0)</f>
        <v>코세척 서비스(무료)</v>
      </c>
      <c r="I4005">
        <f t="shared" ca="1" si="125"/>
        <v>1500</v>
      </c>
      <c r="J4005" s="5">
        <f>VLOOKUP(B4005,payment!$A$2:$I$14625,7,0)</f>
        <v>43023</v>
      </c>
      <c r="K4005" s="6">
        <f>VLOOKUP(B4005,payment!$A$2:$I$14625,8,0)</f>
        <v>0.78293999999999997</v>
      </c>
    </row>
    <row r="4006" spans="1:11">
      <c r="A4006">
        <v>4005</v>
      </c>
      <c r="B4006">
        <v>13614</v>
      </c>
      <c r="C4006">
        <f>VLOOKUP(B4006,payment!$A$2:$B$14625,2,0)</f>
        <v>172</v>
      </c>
      <c r="D4006" t="str">
        <f t="shared" si="124"/>
        <v>베스킨라빈스</v>
      </c>
      <c r="E4006" t="str">
        <f>VLOOKUP(B4006,payment!$A$2:$I$14625,3,0)</f>
        <v>베스킨라빈스</v>
      </c>
      <c r="F4006">
        <f>VLOOKUP(B4006,payment!$A$2:$I$14625,4,0)</f>
        <v>37.457391000000001</v>
      </c>
      <c r="G4006">
        <f>VLOOKUP(B4006,payment!$A$2:$I$14625,5,0)</f>
        <v>126.925549</v>
      </c>
      <c r="H4006" t="str">
        <f>VLOOKUP(E4006,gift_meta!$B$2:$C$33,2,0)</f>
        <v>무료 사이즈업</v>
      </c>
      <c r="I4006">
        <f t="shared" ca="1" si="125"/>
        <v>1000</v>
      </c>
      <c r="J4006" s="5">
        <f>VLOOKUP(B4006,payment!$A$2:$I$14625,7,0)</f>
        <v>42973</v>
      </c>
      <c r="K4006" s="6">
        <f>VLOOKUP(B4006,payment!$A$2:$I$14625,8,0)</f>
        <v>0.83960999999999997</v>
      </c>
    </row>
    <row r="4007" spans="1:11">
      <c r="A4007">
        <v>4006</v>
      </c>
      <c r="B4007">
        <v>7882</v>
      </c>
      <c r="C4007">
        <f>VLOOKUP(B4007,payment!$A$2:$B$14625,2,0)</f>
        <v>14</v>
      </c>
      <c r="D4007" t="str">
        <f t="shared" si="124"/>
        <v>봄봄</v>
      </c>
      <c r="E4007" t="str">
        <f>VLOOKUP(B4007,payment!$A$2:$I$14625,3,0)</f>
        <v>봄봄</v>
      </c>
      <c r="F4007">
        <f>VLOOKUP(B4007,payment!$A$2:$I$14625,4,0)</f>
        <v>37.636073000000003</v>
      </c>
      <c r="G4007">
        <f>VLOOKUP(B4007,payment!$A$2:$I$14625,5,0)</f>
        <v>126.856402</v>
      </c>
      <c r="H4007" t="str">
        <f>VLOOKUP(E4007,gift_meta!$B$2:$C$33,2,0)</f>
        <v>음료 주문시 쿠폰 도장 2개 추가</v>
      </c>
      <c r="I4007">
        <f t="shared" ca="1" si="125"/>
        <v>1700</v>
      </c>
      <c r="J4007" s="5">
        <f>VLOOKUP(B4007,payment!$A$2:$I$14625,7,0)</f>
        <v>43030</v>
      </c>
      <c r="K4007" s="6">
        <f>VLOOKUP(B4007,payment!$A$2:$I$14625,8,0)</f>
        <v>0.65303999999999995</v>
      </c>
    </row>
    <row r="4008" spans="1:11">
      <c r="A4008">
        <v>4007</v>
      </c>
      <c r="B4008">
        <v>13227</v>
      </c>
      <c r="C4008">
        <f>VLOOKUP(B4008,payment!$A$2:$B$14625,2,0)</f>
        <v>292</v>
      </c>
      <c r="D4008" t="str">
        <f t="shared" si="124"/>
        <v>아웃닭</v>
      </c>
      <c r="E4008" t="str">
        <f>VLOOKUP(B4008,payment!$A$2:$I$14625,3,0)</f>
        <v>아웃닭</v>
      </c>
      <c r="F4008">
        <f>VLOOKUP(B4008,payment!$A$2:$I$14625,4,0)</f>
        <v>37.558931000000001</v>
      </c>
      <c r="G4008">
        <f>VLOOKUP(B4008,payment!$A$2:$I$14625,5,0)</f>
        <v>126.93508</v>
      </c>
      <c r="H4008" t="str">
        <f>VLOOKUP(E4008,gift_meta!$B$2:$C$33,2,0)</f>
        <v>치즈스틱 2개 제공</v>
      </c>
      <c r="I4008">
        <f t="shared" ca="1" si="125"/>
        <v>1000</v>
      </c>
      <c r="J4008" s="5">
        <f>VLOOKUP(B4008,payment!$A$2:$I$14625,7,0)</f>
        <v>42787</v>
      </c>
      <c r="K4008" s="6">
        <f>VLOOKUP(B4008,payment!$A$2:$I$14625,8,0)</f>
        <v>0.56276000000000004</v>
      </c>
    </row>
    <row r="4009" spans="1:11">
      <c r="A4009">
        <v>4008</v>
      </c>
      <c r="B4009">
        <v>9746</v>
      </c>
      <c r="C4009">
        <f>VLOOKUP(B4009,payment!$A$2:$B$14625,2,0)</f>
        <v>204</v>
      </c>
      <c r="D4009" t="str">
        <f t="shared" si="124"/>
        <v>버거킹</v>
      </c>
      <c r="E4009" t="str">
        <f>VLOOKUP(B4009,payment!$A$2:$I$14625,3,0)</f>
        <v>버거킹</v>
      </c>
      <c r="F4009">
        <f>VLOOKUP(B4009,payment!$A$2:$I$14625,4,0)</f>
        <v>37.681806999999999</v>
      </c>
      <c r="G4009">
        <f>VLOOKUP(B4009,payment!$A$2:$I$14625,5,0)</f>
        <v>127.16473000000001</v>
      </c>
      <c r="H4009" t="str">
        <f>VLOOKUP(E4009,gift_meta!$B$2:$C$33,2,0)</f>
        <v>와퍼주문시 5% 할인</v>
      </c>
      <c r="I4009">
        <f t="shared" ca="1" si="125"/>
        <v>1900</v>
      </c>
      <c r="J4009" s="5">
        <f>VLOOKUP(B4009,payment!$A$2:$I$14625,7,0)</f>
        <v>42638</v>
      </c>
      <c r="K4009" s="6">
        <f>VLOOKUP(B4009,payment!$A$2:$I$14625,8,0)</f>
        <v>0.63168000000000002</v>
      </c>
    </row>
    <row r="4010" spans="1:11">
      <c r="A4010">
        <v>4009</v>
      </c>
      <c r="B4010">
        <v>3787</v>
      </c>
      <c r="C4010">
        <f>VLOOKUP(B4010,payment!$A$2:$B$14625,2,0)</f>
        <v>229</v>
      </c>
      <c r="D4010" t="str">
        <f t="shared" si="124"/>
        <v>매드포갈릭</v>
      </c>
      <c r="E4010" t="str">
        <f>VLOOKUP(B4010,payment!$A$2:$I$14625,3,0)</f>
        <v>매드포갈릭</v>
      </c>
      <c r="F4010">
        <f>VLOOKUP(B4010,payment!$A$2:$I$14625,4,0)</f>
        <v>37.675589000000002</v>
      </c>
      <c r="G4010">
        <f>VLOOKUP(B4010,payment!$A$2:$I$14625,5,0)</f>
        <v>127.05762799999999</v>
      </c>
      <c r="H4010" t="str">
        <f>VLOOKUP(E4010,gift_meta!$B$2:$C$33,2,0)</f>
        <v>에이드 무료 제공</v>
      </c>
      <c r="I4010">
        <f t="shared" ca="1" si="125"/>
        <v>1100</v>
      </c>
      <c r="J4010" s="5">
        <f>VLOOKUP(B4010,payment!$A$2:$I$14625,7,0)</f>
        <v>42657</v>
      </c>
      <c r="K4010" s="6">
        <f>VLOOKUP(B4010,payment!$A$2:$I$14625,8,0)</f>
        <v>0.59175</v>
      </c>
    </row>
    <row r="4011" spans="1:11">
      <c r="A4011">
        <v>4010</v>
      </c>
      <c r="B4011">
        <v>5158</v>
      </c>
      <c r="C4011">
        <f>VLOOKUP(B4011,payment!$A$2:$B$14625,2,0)</f>
        <v>171</v>
      </c>
      <c r="D4011" t="str">
        <f t="shared" si="124"/>
        <v>꾼</v>
      </c>
      <c r="E4011" t="str">
        <f>VLOOKUP(B4011,payment!$A$2:$I$14625,3,0)</f>
        <v>꾼</v>
      </c>
      <c r="F4011">
        <f>VLOOKUP(B4011,payment!$A$2:$I$14625,4,0)</f>
        <v>37.631529</v>
      </c>
      <c r="G4011">
        <f>VLOOKUP(B4011,payment!$A$2:$I$14625,5,0)</f>
        <v>126.86596299999999</v>
      </c>
      <c r="H4011" t="str">
        <f>VLOOKUP(E4011,gift_meta!$B$2:$C$33,2,0)</f>
        <v>소주 2,000 쿠폰</v>
      </c>
      <c r="I4011">
        <f t="shared" ca="1" si="125"/>
        <v>1000</v>
      </c>
      <c r="J4011" s="5">
        <f>VLOOKUP(B4011,payment!$A$2:$I$14625,7,0)</f>
        <v>43019</v>
      </c>
      <c r="K4011" s="6">
        <f>VLOOKUP(B4011,payment!$A$2:$I$14625,8,0)</f>
        <v>0.65693999999999997</v>
      </c>
    </row>
    <row r="4012" spans="1:11">
      <c r="A4012">
        <v>4011</v>
      </c>
      <c r="B4012">
        <v>5984</v>
      </c>
      <c r="C4012">
        <f>VLOOKUP(B4012,payment!$A$2:$B$14625,2,0)</f>
        <v>83</v>
      </c>
      <c r="D4012" t="str">
        <f t="shared" si="124"/>
        <v>봄봄</v>
      </c>
      <c r="E4012" t="str">
        <f>VLOOKUP(B4012,payment!$A$2:$I$14625,3,0)</f>
        <v>봄봄</v>
      </c>
      <c r="F4012">
        <f>VLOOKUP(B4012,payment!$A$2:$I$14625,4,0)</f>
        <v>37.571148000000001</v>
      </c>
      <c r="G4012">
        <f>VLOOKUP(B4012,payment!$A$2:$I$14625,5,0)</f>
        <v>127.10227</v>
      </c>
      <c r="H4012" t="str">
        <f>VLOOKUP(E4012,gift_meta!$B$2:$C$33,2,0)</f>
        <v>음료 주문시 쿠폰 도장 2개 추가</v>
      </c>
      <c r="I4012">
        <f t="shared" ca="1" si="125"/>
        <v>1700</v>
      </c>
      <c r="J4012" s="5">
        <f>VLOOKUP(B4012,payment!$A$2:$I$14625,7,0)</f>
        <v>42956</v>
      </c>
      <c r="K4012" s="6">
        <f>VLOOKUP(B4012,payment!$A$2:$I$14625,8,0)</f>
        <v>0.88253999999999999</v>
      </c>
    </row>
    <row r="4013" spans="1:11">
      <c r="A4013">
        <v>4012</v>
      </c>
      <c r="B4013">
        <v>3556</v>
      </c>
      <c r="C4013">
        <f>VLOOKUP(B4013,payment!$A$2:$B$14625,2,0)</f>
        <v>131</v>
      </c>
      <c r="D4013" t="str">
        <f t="shared" si="124"/>
        <v>교보문고</v>
      </c>
      <c r="E4013" t="str">
        <f>VLOOKUP(B4013,payment!$A$2:$I$14625,3,0)</f>
        <v>교보문고</v>
      </c>
      <c r="F4013">
        <f>VLOOKUP(B4013,payment!$A$2:$I$14625,4,0)</f>
        <v>37.535640000000001</v>
      </c>
      <c r="G4013">
        <f>VLOOKUP(B4013,payment!$A$2:$I$14625,5,0)</f>
        <v>126.869012</v>
      </c>
      <c r="H4013" t="str">
        <f>VLOOKUP(E4013,gift_meta!$B$2:$C$33,2,0)</f>
        <v>도서 구매시 10% 할인</v>
      </c>
      <c r="I4013">
        <f t="shared" ca="1" si="125"/>
        <v>1600</v>
      </c>
      <c r="J4013" s="5">
        <f>VLOOKUP(B4013,payment!$A$2:$I$14625,7,0)</f>
        <v>42465</v>
      </c>
      <c r="K4013" s="6">
        <f>VLOOKUP(B4013,payment!$A$2:$I$14625,8,0)</f>
        <v>0.62177000000000004</v>
      </c>
    </row>
    <row r="4014" spans="1:11">
      <c r="A4014">
        <v>4013</v>
      </c>
      <c r="B4014">
        <v>3095</v>
      </c>
      <c r="C4014">
        <f>VLOOKUP(B4014,payment!$A$2:$B$14625,2,0)</f>
        <v>4</v>
      </c>
      <c r="D4014" t="str">
        <f t="shared" si="124"/>
        <v>쥬씨</v>
      </c>
      <c r="E4014" t="str">
        <f>VLOOKUP(B4014,payment!$A$2:$I$14625,3,0)</f>
        <v>쥬씨</v>
      </c>
      <c r="F4014">
        <f>VLOOKUP(B4014,payment!$A$2:$I$14625,4,0)</f>
        <v>37.536081000000003</v>
      </c>
      <c r="G4014">
        <f>VLOOKUP(B4014,payment!$A$2:$I$14625,5,0)</f>
        <v>127.170277</v>
      </c>
      <c r="H4014" t="str">
        <f>VLOOKUP(E4014,gift_meta!$B$2:$C$33,2,0)</f>
        <v>무료 사이즈업</v>
      </c>
      <c r="I4014">
        <f t="shared" ca="1" si="125"/>
        <v>100</v>
      </c>
      <c r="J4014" s="5">
        <f>VLOOKUP(B4014,payment!$A$2:$I$14625,7,0)</f>
        <v>42910</v>
      </c>
      <c r="K4014" s="6">
        <f>VLOOKUP(B4014,payment!$A$2:$I$14625,8,0)</f>
        <v>0.43869999999999998</v>
      </c>
    </row>
    <row r="4015" spans="1:11">
      <c r="A4015">
        <v>4014</v>
      </c>
      <c r="B4015">
        <v>3235</v>
      </c>
      <c r="C4015">
        <f>VLOOKUP(B4015,payment!$A$2:$B$14625,2,0)</f>
        <v>46</v>
      </c>
      <c r="D4015" t="str">
        <f t="shared" si="124"/>
        <v>아웃백</v>
      </c>
      <c r="E4015" t="str">
        <f>VLOOKUP(B4015,payment!$A$2:$I$14625,3,0)</f>
        <v>아웃백</v>
      </c>
      <c r="F4015">
        <f>VLOOKUP(B4015,payment!$A$2:$I$14625,4,0)</f>
        <v>37.691043000000001</v>
      </c>
      <c r="G4015">
        <f>VLOOKUP(B4015,payment!$A$2:$I$14625,5,0)</f>
        <v>126.878609</v>
      </c>
      <c r="H4015" t="str">
        <f>VLOOKUP(E4015,gift_meta!$B$2:$C$33,2,0)</f>
        <v>스테이크 주문시 10% 할인</v>
      </c>
      <c r="I4015">
        <f t="shared" ca="1" si="125"/>
        <v>1500</v>
      </c>
      <c r="J4015" s="5">
        <f>VLOOKUP(B4015,payment!$A$2:$I$14625,7,0)</f>
        <v>43049</v>
      </c>
      <c r="K4015" s="6">
        <f>VLOOKUP(B4015,payment!$A$2:$I$14625,8,0)</f>
        <v>0.54295000000000004</v>
      </c>
    </row>
    <row r="4016" spans="1:11">
      <c r="A4016">
        <v>4015</v>
      </c>
      <c r="B4016">
        <v>3164</v>
      </c>
      <c r="C4016">
        <f>VLOOKUP(B4016,payment!$A$2:$B$14625,2,0)</f>
        <v>56</v>
      </c>
      <c r="D4016" t="str">
        <f t="shared" si="124"/>
        <v>롯데리아</v>
      </c>
      <c r="E4016" t="str">
        <f>VLOOKUP(B4016,payment!$A$2:$I$14625,3,0)</f>
        <v>롯데리아</v>
      </c>
      <c r="F4016">
        <f>VLOOKUP(B4016,payment!$A$2:$I$14625,4,0)</f>
        <v>37.699212000000003</v>
      </c>
      <c r="G4016">
        <f>VLOOKUP(B4016,payment!$A$2:$I$14625,5,0)</f>
        <v>127.04986599999999</v>
      </c>
      <c r="H4016" t="str">
        <f>VLOOKUP(E4016,gift_meta!$B$2:$C$33,2,0)</f>
        <v>롯데리아 음료M 제공</v>
      </c>
      <c r="I4016">
        <f t="shared" ca="1" si="125"/>
        <v>300</v>
      </c>
      <c r="J4016" s="5">
        <f>VLOOKUP(B4016,payment!$A$2:$I$14625,7,0)</f>
        <v>42930</v>
      </c>
      <c r="K4016" s="6">
        <f>VLOOKUP(B4016,payment!$A$2:$I$14625,8,0)</f>
        <v>0.66315999999999997</v>
      </c>
    </row>
    <row r="4017" spans="1:11">
      <c r="A4017">
        <v>4016</v>
      </c>
      <c r="B4017">
        <v>11190</v>
      </c>
      <c r="C4017">
        <f>VLOOKUP(B4017,payment!$A$2:$B$14625,2,0)</f>
        <v>238</v>
      </c>
      <c r="D4017" t="str">
        <f t="shared" si="124"/>
        <v>동경야네</v>
      </c>
      <c r="E4017" t="str">
        <f>VLOOKUP(B4017,payment!$A$2:$I$14625,3,0)</f>
        <v>동경야네</v>
      </c>
      <c r="F4017">
        <f>VLOOKUP(B4017,payment!$A$2:$I$14625,4,0)</f>
        <v>37.58605</v>
      </c>
      <c r="G4017">
        <f>VLOOKUP(B4017,payment!$A$2:$I$14625,5,0)</f>
        <v>127.020517</v>
      </c>
      <c r="H4017" t="str">
        <f>VLOOKUP(E4017,gift_meta!$B$2:$C$33,2,0)</f>
        <v>사케동 10% 할인</v>
      </c>
      <c r="I4017">
        <f t="shared" ca="1" si="125"/>
        <v>1700</v>
      </c>
      <c r="J4017" s="5">
        <f>VLOOKUP(B4017,payment!$A$2:$I$14625,7,0)</f>
        <v>42663</v>
      </c>
      <c r="K4017" s="6">
        <f>VLOOKUP(B4017,payment!$A$2:$I$14625,8,0)</f>
        <v>0.41389999999999999</v>
      </c>
    </row>
    <row r="4018" spans="1:11">
      <c r="A4018">
        <v>4017</v>
      </c>
      <c r="B4018">
        <v>10832</v>
      </c>
      <c r="C4018">
        <f>VLOOKUP(B4018,payment!$A$2:$B$14625,2,0)</f>
        <v>147</v>
      </c>
      <c r="D4018" t="str">
        <f t="shared" si="124"/>
        <v>닭한마리</v>
      </c>
      <c r="E4018" t="str">
        <f>VLOOKUP(B4018,payment!$A$2:$I$14625,3,0)</f>
        <v>닭한마리</v>
      </c>
      <c r="F4018">
        <f>VLOOKUP(B4018,payment!$A$2:$I$14625,4,0)</f>
        <v>37.672215000000001</v>
      </c>
      <c r="G4018">
        <f>VLOOKUP(B4018,payment!$A$2:$I$14625,5,0)</f>
        <v>126.930835</v>
      </c>
      <c r="H4018" t="str">
        <f>VLOOKUP(E4018,gift_meta!$B$2:$C$33,2,0)</f>
        <v>칼국수 사리 무료 리필</v>
      </c>
      <c r="I4018">
        <f t="shared" ca="1" si="125"/>
        <v>1100</v>
      </c>
      <c r="J4018" s="5">
        <f>VLOOKUP(B4018,payment!$A$2:$I$14625,7,0)</f>
        <v>42547</v>
      </c>
      <c r="K4018" s="6">
        <f>VLOOKUP(B4018,payment!$A$2:$I$14625,8,0)</f>
        <v>0.87073999999999996</v>
      </c>
    </row>
    <row r="4019" spans="1:11">
      <c r="A4019">
        <v>4018</v>
      </c>
      <c r="B4019">
        <v>4731</v>
      </c>
      <c r="C4019">
        <f>VLOOKUP(B4019,payment!$A$2:$B$14625,2,0)</f>
        <v>229</v>
      </c>
      <c r="D4019" t="str">
        <f t="shared" si="124"/>
        <v>닭한마리</v>
      </c>
      <c r="E4019" t="str">
        <f>VLOOKUP(B4019,payment!$A$2:$I$14625,3,0)</f>
        <v>닭한마리</v>
      </c>
      <c r="F4019">
        <f>VLOOKUP(B4019,payment!$A$2:$I$14625,4,0)</f>
        <v>37.717866999999998</v>
      </c>
      <c r="G4019">
        <f>VLOOKUP(B4019,payment!$A$2:$I$14625,5,0)</f>
        <v>126.921378</v>
      </c>
      <c r="H4019" t="str">
        <f>VLOOKUP(E4019,gift_meta!$B$2:$C$33,2,0)</f>
        <v>칼국수 사리 무료 리필</v>
      </c>
      <c r="I4019">
        <f t="shared" ca="1" si="125"/>
        <v>1100</v>
      </c>
      <c r="J4019" s="5">
        <f>VLOOKUP(B4019,payment!$A$2:$I$14625,7,0)</f>
        <v>43169</v>
      </c>
      <c r="K4019" s="6">
        <f>VLOOKUP(B4019,payment!$A$2:$I$14625,8,0)</f>
        <v>0.70016</v>
      </c>
    </row>
    <row r="4020" spans="1:11">
      <c r="A4020">
        <v>4019</v>
      </c>
      <c r="B4020">
        <v>12976</v>
      </c>
      <c r="C4020">
        <f>VLOOKUP(B4020,payment!$A$2:$B$14625,2,0)</f>
        <v>15</v>
      </c>
      <c r="D4020" t="str">
        <f t="shared" si="124"/>
        <v>홍콩반점</v>
      </c>
      <c r="E4020" t="str">
        <f>VLOOKUP(B4020,payment!$A$2:$I$14625,3,0)</f>
        <v>홍콩반점</v>
      </c>
      <c r="F4020">
        <f>VLOOKUP(B4020,payment!$A$2:$I$14625,4,0)</f>
        <v>37.545842</v>
      </c>
      <c r="G4020">
        <f>VLOOKUP(B4020,payment!$A$2:$I$14625,5,0)</f>
        <v>127.070832</v>
      </c>
      <c r="H4020" t="str">
        <f>VLOOKUP(E4020,gift_meta!$B$2:$C$33,2,0)</f>
        <v>찹쌀 탕수육 10% 할인</v>
      </c>
      <c r="I4020">
        <f t="shared" ca="1" si="125"/>
        <v>1600</v>
      </c>
      <c r="J4020" s="5">
        <f>VLOOKUP(B4020,payment!$A$2:$I$14625,7,0)</f>
        <v>42722</v>
      </c>
      <c r="K4020" s="6">
        <f>VLOOKUP(B4020,payment!$A$2:$I$14625,8,0)</f>
        <v>0.71875</v>
      </c>
    </row>
    <row r="4021" spans="1:11">
      <c r="A4021">
        <v>4020</v>
      </c>
      <c r="B4021">
        <v>7539</v>
      </c>
      <c r="C4021">
        <f>VLOOKUP(B4021,payment!$A$2:$B$14625,2,0)</f>
        <v>181</v>
      </c>
      <c r="D4021" t="str">
        <f t="shared" si="124"/>
        <v>정형외과</v>
      </c>
      <c r="E4021" t="str">
        <f>VLOOKUP(B4021,payment!$A$2:$I$14625,3,0)</f>
        <v>정형외과</v>
      </c>
      <c r="F4021">
        <f>VLOOKUP(B4021,payment!$A$2:$I$14625,4,0)</f>
        <v>37.475090999999999</v>
      </c>
      <c r="G4021">
        <f>VLOOKUP(B4021,payment!$A$2:$I$14625,5,0)</f>
        <v>127.066481</v>
      </c>
      <c r="H4021" t="str">
        <f>VLOOKUP(E4021,gift_meta!$B$2:$C$33,2,0)</f>
        <v>정형외과의료지점</v>
      </c>
      <c r="I4021">
        <f t="shared" ca="1" si="125"/>
        <v>600</v>
      </c>
      <c r="J4021" s="5">
        <f>VLOOKUP(B4021,payment!$A$2:$I$14625,7,0)</f>
        <v>42521</v>
      </c>
      <c r="K4021" s="6">
        <f>VLOOKUP(B4021,payment!$A$2:$I$14625,8,0)</f>
        <v>0.43781999999999999</v>
      </c>
    </row>
    <row r="4022" spans="1:11">
      <c r="A4022">
        <v>4021</v>
      </c>
      <c r="B4022">
        <v>7624</v>
      </c>
      <c r="C4022">
        <f>VLOOKUP(B4022,payment!$A$2:$B$14625,2,0)</f>
        <v>105</v>
      </c>
      <c r="D4022" t="str">
        <f t="shared" si="124"/>
        <v>오쭈</v>
      </c>
      <c r="E4022" t="str">
        <f>VLOOKUP(B4022,payment!$A$2:$I$14625,3,0)</f>
        <v>오쭈</v>
      </c>
      <c r="F4022">
        <f>VLOOKUP(B4022,payment!$A$2:$I$14625,4,0)</f>
        <v>37.634101999999999</v>
      </c>
      <c r="G4022">
        <f>VLOOKUP(B4022,payment!$A$2:$I$14625,5,0)</f>
        <v>126.88733999999999</v>
      </c>
      <c r="H4022" t="str">
        <f>VLOOKUP(E4022,gift_meta!$B$2:$C$33,2,0)</f>
        <v>치즈 퐁듀 1회 제공</v>
      </c>
      <c r="I4022">
        <f t="shared" ca="1" si="125"/>
        <v>400</v>
      </c>
      <c r="J4022" s="5">
        <f>VLOOKUP(B4022,payment!$A$2:$I$14625,7,0)</f>
        <v>42414</v>
      </c>
      <c r="K4022" s="6">
        <f>VLOOKUP(B4022,payment!$A$2:$I$14625,8,0)</f>
        <v>0.66842999999999997</v>
      </c>
    </row>
    <row r="4023" spans="1:11">
      <c r="A4023">
        <v>4022</v>
      </c>
      <c r="B4023">
        <v>6557</v>
      </c>
      <c r="C4023">
        <f>VLOOKUP(B4023,payment!$A$2:$B$14625,2,0)</f>
        <v>165</v>
      </c>
      <c r="D4023" t="str">
        <f t="shared" si="124"/>
        <v>교보문고</v>
      </c>
      <c r="E4023" t="str">
        <f>VLOOKUP(B4023,payment!$A$2:$I$14625,3,0)</f>
        <v>교보문고</v>
      </c>
      <c r="F4023">
        <f>VLOOKUP(B4023,payment!$A$2:$I$14625,4,0)</f>
        <v>37.521090999999998</v>
      </c>
      <c r="G4023">
        <f>VLOOKUP(B4023,payment!$A$2:$I$14625,5,0)</f>
        <v>127.188383</v>
      </c>
      <c r="H4023" t="str">
        <f>VLOOKUP(E4023,gift_meta!$B$2:$C$33,2,0)</f>
        <v>도서 구매시 10% 할인</v>
      </c>
      <c r="I4023">
        <f t="shared" ca="1" si="125"/>
        <v>800</v>
      </c>
      <c r="J4023" s="5">
        <f>VLOOKUP(B4023,payment!$A$2:$I$14625,7,0)</f>
        <v>43079</v>
      </c>
      <c r="K4023" s="6">
        <f>VLOOKUP(B4023,payment!$A$2:$I$14625,8,0)</f>
        <v>0.50941999999999998</v>
      </c>
    </row>
    <row r="4024" spans="1:11">
      <c r="A4024">
        <v>4023</v>
      </c>
      <c r="B4024">
        <v>4870</v>
      </c>
      <c r="C4024">
        <f>VLOOKUP(B4024,payment!$A$2:$B$14625,2,0)</f>
        <v>33</v>
      </c>
      <c r="D4024" t="str">
        <f t="shared" si="124"/>
        <v>교보문고</v>
      </c>
      <c r="E4024" t="str">
        <f>VLOOKUP(B4024,payment!$A$2:$I$14625,3,0)</f>
        <v>교보문고</v>
      </c>
      <c r="F4024">
        <f>VLOOKUP(B4024,payment!$A$2:$I$14625,4,0)</f>
        <v>37.570351000000002</v>
      </c>
      <c r="G4024">
        <f>VLOOKUP(B4024,payment!$A$2:$I$14625,5,0)</f>
        <v>126.987437</v>
      </c>
      <c r="H4024" t="str">
        <f>VLOOKUP(E4024,gift_meta!$B$2:$C$33,2,0)</f>
        <v>도서 구매시 10% 할인</v>
      </c>
      <c r="I4024">
        <f t="shared" ca="1" si="125"/>
        <v>1600</v>
      </c>
      <c r="J4024" s="5">
        <f>VLOOKUP(B4024,payment!$A$2:$I$14625,7,0)</f>
        <v>42501</v>
      </c>
      <c r="K4024" s="6">
        <f>VLOOKUP(B4024,payment!$A$2:$I$14625,8,0)</f>
        <v>0.99029999999999996</v>
      </c>
    </row>
    <row r="4025" spans="1:11">
      <c r="A4025">
        <v>4024</v>
      </c>
      <c r="B4025">
        <v>9557</v>
      </c>
      <c r="C4025">
        <f>VLOOKUP(B4025,payment!$A$2:$B$14625,2,0)</f>
        <v>210</v>
      </c>
      <c r="D4025" t="str">
        <f t="shared" si="124"/>
        <v>동경야네</v>
      </c>
      <c r="E4025" t="str">
        <f>VLOOKUP(B4025,payment!$A$2:$I$14625,3,0)</f>
        <v>동경야네</v>
      </c>
      <c r="F4025">
        <f>VLOOKUP(B4025,payment!$A$2:$I$14625,4,0)</f>
        <v>37.622214</v>
      </c>
      <c r="G4025">
        <f>VLOOKUP(B4025,payment!$A$2:$I$14625,5,0)</f>
        <v>127.19156</v>
      </c>
      <c r="H4025" t="str">
        <f>VLOOKUP(E4025,gift_meta!$B$2:$C$33,2,0)</f>
        <v>사케동 10% 할인</v>
      </c>
      <c r="I4025">
        <f t="shared" ca="1" si="125"/>
        <v>1600</v>
      </c>
      <c r="J4025" s="5">
        <f>VLOOKUP(B4025,payment!$A$2:$I$14625,7,0)</f>
        <v>42552</v>
      </c>
      <c r="K4025" s="6">
        <f>VLOOKUP(B4025,payment!$A$2:$I$14625,8,0)</f>
        <v>0.92979000000000001</v>
      </c>
    </row>
    <row r="4026" spans="1:11">
      <c r="A4026">
        <v>4025</v>
      </c>
      <c r="B4026">
        <v>450</v>
      </c>
      <c r="C4026">
        <f>VLOOKUP(B4026,payment!$A$2:$B$14625,2,0)</f>
        <v>204</v>
      </c>
      <c r="D4026" t="str">
        <f t="shared" si="124"/>
        <v>김덕후의곱창조</v>
      </c>
      <c r="E4026" t="str">
        <f>VLOOKUP(B4026,payment!$A$2:$I$14625,3,0)</f>
        <v>김덕후의곱창조</v>
      </c>
      <c r="F4026">
        <f>VLOOKUP(B4026,payment!$A$2:$I$14625,4,0)</f>
        <v>37.680804999999999</v>
      </c>
      <c r="G4026">
        <f>VLOOKUP(B4026,payment!$A$2:$I$14625,5,0)</f>
        <v>127.03204700000001</v>
      </c>
      <c r="H4026" t="str">
        <f>VLOOKUP(E4026,gift_meta!$B$2:$C$33,2,0)</f>
        <v>곱창 무한 리필 2,000 할인</v>
      </c>
      <c r="I4026">
        <f t="shared" ca="1" si="125"/>
        <v>300</v>
      </c>
      <c r="J4026" s="5">
        <f>VLOOKUP(B4026,payment!$A$2:$I$14625,7,0)</f>
        <v>43170</v>
      </c>
      <c r="K4026" s="6">
        <f>VLOOKUP(B4026,payment!$A$2:$I$14625,8,0)</f>
        <v>0.50234999999999996</v>
      </c>
    </row>
    <row r="4027" spans="1:11">
      <c r="A4027">
        <v>4026</v>
      </c>
      <c r="B4027">
        <v>12004</v>
      </c>
      <c r="C4027">
        <f>VLOOKUP(B4027,payment!$A$2:$B$14625,2,0)</f>
        <v>15</v>
      </c>
      <c r="D4027" t="str">
        <f t="shared" si="124"/>
        <v>스시로로</v>
      </c>
      <c r="E4027" t="str">
        <f>VLOOKUP(B4027,payment!$A$2:$I$14625,3,0)</f>
        <v>스시로로</v>
      </c>
      <c r="F4027">
        <f>VLOOKUP(B4027,payment!$A$2:$I$14625,4,0)</f>
        <v>37.474060000000001</v>
      </c>
      <c r="G4027">
        <f>VLOOKUP(B4027,payment!$A$2:$I$14625,5,0)</f>
        <v>126.909659</v>
      </c>
      <c r="H4027" t="str">
        <f>VLOOKUP(E4027,gift_meta!$B$2:$C$33,2,0)</f>
        <v>2pcs 무료 제공</v>
      </c>
      <c r="I4027">
        <f t="shared" ca="1" si="125"/>
        <v>500</v>
      </c>
      <c r="J4027" s="5">
        <f>VLOOKUP(B4027,payment!$A$2:$I$14625,7,0)</f>
        <v>42684</v>
      </c>
      <c r="K4027" s="6">
        <f>VLOOKUP(B4027,payment!$A$2:$I$14625,8,0)</f>
        <v>0.38042999999999999</v>
      </c>
    </row>
    <row r="4028" spans="1:11">
      <c r="A4028">
        <v>4027</v>
      </c>
      <c r="B4028">
        <v>6352</v>
      </c>
      <c r="C4028">
        <f>VLOOKUP(B4028,payment!$A$2:$B$14625,2,0)</f>
        <v>201</v>
      </c>
      <c r="D4028" t="str">
        <f t="shared" si="124"/>
        <v>봄봄</v>
      </c>
      <c r="E4028" t="str">
        <f>VLOOKUP(B4028,payment!$A$2:$I$14625,3,0)</f>
        <v>봄봄</v>
      </c>
      <c r="F4028">
        <f>VLOOKUP(B4028,payment!$A$2:$I$14625,4,0)</f>
        <v>37.450034000000002</v>
      </c>
      <c r="G4028">
        <f>VLOOKUP(B4028,payment!$A$2:$I$14625,5,0)</f>
        <v>126.959648</v>
      </c>
      <c r="H4028" t="str">
        <f>VLOOKUP(E4028,gift_meta!$B$2:$C$33,2,0)</f>
        <v>음료 주문시 쿠폰 도장 2개 추가</v>
      </c>
      <c r="I4028">
        <f t="shared" ca="1" si="125"/>
        <v>900</v>
      </c>
      <c r="J4028" s="5">
        <f>VLOOKUP(B4028,payment!$A$2:$I$14625,7,0)</f>
        <v>42673</v>
      </c>
      <c r="K4028" s="6">
        <f>VLOOKUP(B4028,payment!$A$2:$I$14625,8,0)</f>
        <v>0.91834000000000005</v>
      </c>
    </row>
    <row r="4029" spans="1:11">
      <c r="A4029">
        <v>4028</v>
      </c>
      <c r="B4029">
        <v>1354</v>
      </c>
      <c r="C4029">
        <f>VLOOKUP(B4029,payment!$A$2:$B$14625,2,0)</f>
        <v>6</v>
      </c>
      <c r="D4029" t="str">
        <f t="shared" si="124"/>
        <v>꾼</v>
      </c>
      <c r="E4029" t="str">
        <f>VLOOKUP(B4029,payment!$A$2:$I$14625,3,0)</f>
        <v>꾼</v>
      </c>
      <c r="F4029">
        <f>VLOOKUP(B4029,payment!$A$2:$I$14625,4,0)</f>
        <v>37.585771000000001</v>
      </c>
      <c r="G4029">
        <f>VLOOKUP(B4029,payment!$A$2:$I$14625,5,0)</f>
        <v>126.96835299999999</v>
      </c>
      <c r="H4029" t="str">
        <f>VLOOKUP(E4029,gift_meta!$B$2:$C$33,2,0)</f>
        <v>소주 2,000 쿠폰</v>
      </c>
      <c r="I4029">
        <f t="shared" ca="1" si="125"/>
        <v>500</v>
      </c>
      <c r="J4029" s="5">
        <f>VLOOKUP(B4029,payment!$A$2:$I$14625,7,0)</f>
        <v>43131</v>
      </c>
      <c r="K4029" s="6">
        <f>VLOOKUP(B4029,payment!$A$2:$I$14625,8,0)</f>
        <v>0.39362000000000003</v>
      </c>
    </row>
    <row r="4030" spans="1:11">
      <c r="A4030">
        <v>4029</v>
      </c>
      <c r="B4030">
        <v>1340</v>
      </c>
      <c r="C4030">
        <f>VLOOKUP(B4030,payment!$A$2:$B$14625,2,0)</f>
        <v>46</v>
      </c>
      <c r="D4030" t="str">
        <f t="shared" si="124"/>
        <v>아웃닭</v>
      </c>
      <c r="E4030" t="str">
        <f>VLOOKUP(B4030,payment!$A$2:$I$14625,3,0)</f>
        <v>아웃닭</v>
      </c>
      <c r="F4030">
        <f>VLOOKUP(B4030,payment!$A$2:$I$14625,4,0)</f>
        <v>37.510292</v>
      </c>
      <c r="G4030">
        <f>VLOOKUP(B4030,payment!$A$2:$I$14625,5,0)</f>
        <v>127.10893299999999</v>
      </c>
      <c r="H4030" t="str">
        <f>VLOOKUP(E4030,gift_meta!$B$2:$C$33,2,0)</f>
        <v>치즈스틱 2개 제공</v>
      </c>
      <c r="I4030">
        <f t="shared" ca="1" si="125"/>
        <v>1900</v>
      </c>
      <c r="J4030" s="5">
        <f>VLOOKUP(B4030,payment!$A$2:$I$14625,7,0)</f>
        <v>43183</v>
      </c>
      <c r="K4030" s="6">
        <f>VLOOKUP(B4030,payment!$A$2:$I$14625,8,0)</f>
        <v>0.50685000000000002</v>
      </c>
    </row>
    <row r="4031" spans="1:11">
      <c r="A4031">
        <v>4030</v>
      </c>
      <c r="B4031">
        <v>6360</v>
      </c>
      <c r="C4031">
        <f>VLOOKUP(B4031,payment!$A$2:$B$14625,2,0)</f>
        <v>252</v>
      </c>
      <c r="D4031" t="str">
        <f t="shared" si="124"/>
        <v>아웃백</v>
      </c>
      <c r="E4031" t="str">
        <f>VLOOKUP(B4031,payment!$A$2:$I$14625,3,0)</f>
        <v>아웃백</v>
      </c>
      <c r="F4031">
        <f>VLOOKUP(B4031,payment!$A$2:$I$14625,4,0)</f>
        <v>37.497546999999997</v>
      </c>
      <c r="G4031">
        <f>VLOOKUP(B4031,payment!$A$2:$I$14625,5,0)</f>
        <v>127.172786</v>
      </c>
      <c r="H4031" t="str">
        <f>VLOOKUP(E4031,gift_meta!$B$2:$C$33,2,0)</f>
        <v>스테이크 주문시 10% 할인</v>
      </c>
      <c r="I4031">
        <f t="shared" ca="1" si="125"/>
        <v>200</v>
      </c>
      <c r="J4031" s="5">
        <f>VLOOKUP(B4031,payment!$A$2:$I$14625,7,0)</f>
        <v>42732</v>
      </c>
      <c r="K4031" s="6">
        <f>VLOOKUP(B4031,payment!$A$2:$I$14625,8,0)</f>
        <v>0.60438000000000003</v>
      </c>
    </row>
    <row r="4032" spans="1:11">
      <c r="A4032">
        <v>4031</v>
      </c>
      <c r="B4032">
        <v>5602</v>
      </c>
      <c r="C4032">
        <f>VLOOKUP(B4032,payment!$A$2:$B$14625,2,0)</f>
        <v>224</v>
      </c>
      <c r="D4032" t="str">
        <f t="shared" si="124"/>
        <v>버거킹</v>
      </c>
      <c r="E4032" t="str">
        <f>VLOOKUP(B4032,payment!$A$2:$I$14625,3,0)</f>
        <v>버거킹</v>
      </c>
      <c r="F4032">
        <f>VLOOKUP(B4032,payment!$A$2:$I$14625,4,0)</f>
        <v>37.460921999999997</v>
      </c>
      <c r="G4032">
        <f>VLOOKUP(B4032,payment!$A$2:$I$14625,5,0)</f>
        <v>126.93226199999999</v>
      </c>
      <c r="H4032" t="str">
        <f>VLOOKUP(E4032,gift_meta!$B$2:$C$33,2,0)</f>
        <v>와퍼주문시 5% 할인</v>
      </c>
      <c r="I4032">
        <f t="shared" ca="1" si="125"/>
        <v>1100</v>
      </c>
      <c r="J4032" s="5">
        <f>VLOOKUP(B4032,payment!$A$2:$I$14625,7,0)</f>
        <v>42768</v>
      </c>
      <c r="K4032" s="6">
        <f>VLOOKUP(B4032,payment!$A$2:$I$14625,8,0)</f>
        <v>0.68335000000000001</v>
      </c>
    </row>
    <row r="4033" spans="1:11">
      <c r="A4033">
        <v>4032</v>
      </c>
      <c r="B4033">
        <v>4419</v>
      </c>
      <c r="C4033">
        <f>VLOOKUP(B4033,payment!$A$2:$B$14625,2,0)</f>
        <v>137</v>
      </c>
      <c r="D4033" t="str">
        <f t="shared" si="124"/>
        <v>교보문고</v>
      </c>
      <c r="E4033" t="str">
        <f>VLOOKUP(B4033,payment!$A$2:$I$14625,3,0)</f>
        <v>교보문고</v>
      </c>
      <c r="F4033">
        <f>VLOOKUP(B4033,payment!$A$2:$I$14625,4,0)</f>
        <v>37.651704000000002</v>
      </c>
      <c r="G4033">
        <f>VLOOKUP(B4033,payment!$A$2:$I$14625,5,0)</f>
        <v>127.14506</v>
      </c>
      <c r="H4033" t="str">
        <f>VLOOKUP(E4033,gift_meta!$B$2:$C$33,2,0)</f>
        <v>도서 구매시 10% 할인</v>
      </c>
      <c r="I4033">
        <f t="shared" ca="1" si="125"/>
        <v>200</v>
      </c>
      <c r="J4033" s="5">
        <f>VLOOKUP(B4033,payment!$A$2:$I$14625,7,0)</f>
        <v>43155</v>
      </c>
      <c r="K4033" s="6">
        <f>VLOOKUP(B4033,payment!$A$2:$I$14625,8,0)</f>
        <v>0.81727000000000005</v>
      </c>
    </row>
    <row r="4034" spans="1:11">
      <c r="A4034">
        <v>4033</v>
      </c>
      <c r="B4034">
        <v>3397</v>
      </c>
      <c r="C4034">
        <f>VLOOKUP(B4034,payment!$A$2:$B$14625,2,0)</f>
        <v>63</v>
      </c>
      <c r="D4034" t="str">
        <f t="shared" ref="D4034:D4097" si="126">E4034</f>
        <v>베스킨라빈스</v>
      </c>
      <c r="E4034" t="str">
        <f>VLOOKUP(B4034,payment!$A$2:$I$14625,3,0)</f>
        <v>베스킨라빈스</v>
      </c>
      <c r="F4034">
        <f>VLOOKUP(B4034,payment!$A$2:$I$14625,4,0)</f>
        <v>37.571348999999998</v>
      </c>
      <c r="G4034">
        <f>VLOOKUP(B4034,payment!$A$2:$I$14625,5,0)</f>
        <v>127.177314</v>
      </c>
      <c r="H4034" t="str">
        <f>VLOOKUP(E4034,gift_meta!$B$2:$C$33,2,0)</f>
        <v>무료 사이즈업</v>
      </c>
      <c r="I4034">
        <f t="shared" ref="I4034:I4097" ca="1" si="127">RANDBETWEEN(1,20)*100</f>
        <v>1200</v>
      </c>
      <c r="J4034" s="5">
        <f>VLOOKUP(B4034,payment!$A$2:$I$14625,7,0)</f>
        <v>43075</v>
      </c>
      <c r="K4034" s="6">
        <f>VLOOKUP(B4034,payment!$A$2:$I$14625,8,0)</f>
        <v>0.80437000000000003</v>
      </c>
    </row>
    <row r="4035" spans="1:11">
      <c r="A4035">
        <v>4034</v>
      </c>
      <c r="B4035">
        <v>3601</v>
      </c>
      <c r="C4035">
        <f>VLOOKUP(B4035,payment!$A$2:$B$14625,2,0)</f>
        <v>18</v>
      </c>
      <c r="D4035" t="str">
        <f t="shared" si="126"/>
        <v>매드포갈릭</v>
      </c>
      <c r="E4035" t="str">
        <f>VLOOKUP(B4035,payment!$A$2:$I$14625,3,0)</f>
        <v>매드포갈릭</v>
      </c>
      <c r="F4035">
        <f>VLOOKUP(B4035,payment!$A$2:$I$14625,4,0)</f>
        <v>37.563386999999999</v>
      </c>
      <c r="G4035">
        <f>VLOOKUP(B4035,payment!$A$2:$I$14625,5,0)</f>
        <v>127.023318</v>
      </c>
      <c r="H4035" t="str">
        <f>VLOOKUP(E4035,gift_meta!$B$2:$C$33,2,0)</f>
        <v>에이드 무료 제공</v>
      </c>
      <c r="I4035">
        <f t="shared" ca="1" si="127"/>
        <v>1200</v>
      </c>
      <c r="J4035" s="5">
        <f>VLOOKUP(B4035,payment!$A$2:$I$14625,7,0)</f>
        <v>43029</v>
      </c>
      <c r="K4035" s="6">
        <f>VLOOKUP(B4035,payment!$A$2:$I$14625,8,0)</f>
        <v>0.877</v>
      </c>
    </row>
    <row r="4036" spans="1:11">
      <c r="A4036">
        <v>4035</v>
      </c>
      <c r="B4036">
        <v>13117</v>
      </c>
      <c r="C4036">
        <f>VLOOKUP(B4036,payment!$A$2:$B$14625,2,0)</f>
        <v>19</v>
      </c>
      <c r="D4036" t="str">
        <f t="shared" si="126"/>
        <v>약국</v>
      </c>
      <c r="E4036" t="str">
        <f>VLOOKUP(B4036,payment!$A$2:$I$14625,3,0)</f>
        <v>약국</v>
      </c>
      <c r="F4036">
        <f>VLOOKUP(B4036,payment!$A$2:$I$14625,4,0)</f>
        <v>37.656523</v>
      </c>
      <c r="G4036">
        <f>VLOOKUP(B4036,payment!$A$2:$I$14625,5,0)</f>
        <v>126.914602</v>
      </c>
      <c r="H4036" t="str">
        <f>VLOOKUP(E4036,gift_meta!$B$2:$C$33,2,0)</f>
        <v>황사 마스크 증정(1매)</v>
      </c>
      <c r="I4036">
        <f t="shared" ca="1" si="127"/>
        <v>1800</v>
      </c>
      <c r="J4036" s="5">
        <f>VLOOKUP(B4036,payment!$A$2:$I$14625,7,0)</f>
        <v>42609</v>
      </c>
      <c r="K4036" s="6">
        <f>VLOOKUP(B4036,payment!$A$2:$I$14625,8,0)</f>
        <v>0.58559000000000005</v>
      </c>
    </row>
    <row r="4037" spans="1:11">
      <c r="A4037">
        <v>4036</v>
      </c>
      <c r="B4037">
        <v>779</v>
      </c>
      <c r="C4037">
        <f>VLOOKUP(B4037,payment!$A$2:$B$14625,2,0)</f>
        <v>284</v>
      </c>
      <c r="D4037" t="str">
        <f t="shared" si="126"/>
        <v>동경야네</v>
      </c>
      <c r="E4037" t="str">
        <f>VLOOKUP(B4037,payment!$A$2:$I$14625,3,0)</f>
        <v>동경야네</v>
      </c>
      <c r="F4037">
        <f>VLOOKUP(B4037,payment!$A$2:$I$14625,4,0)</f>
        <v>37.587218</v>
      </c>
      <c r="G4037">
        <f>VLOOKUP(B4037,payment!$A$2:$I$14625,5,0)</f>
        <v>126.950889</v>
      </c>
      <c r="H4037" t="str">
        <f>VLOOKUP(E4037,gift_meta!$B$2:$C$33,2,0)</f>
        <v>사케동 10% 할인</v>
      </c>
      <c r="I4037">
        <f t="shared" ca="1" si="127"/>
        <v>600</v>
      </c>
      <c r="J4037" s="5">
        <f>VLOOKUP(B4037,payment!$A$2:$I$14625,7,0)</f>
        <v>42934</v>
      </c>
      <c r="K4037" s="6">
        <f>VLOOKUP(B4037,payment!$A$2:$I$14625,8,0)</f>
        <v>0.40666000000000002</v>
      </c>
    </row>
    <row r="4038" spans="1:11">
      <c r="A4038">
        <v>4037</v>
      </c>
      <c r="B4038">
        <v>8551</v>
      </c>
      <c r="C4038">
        <f>VLOOKUP(B4038,payment!$A$2:$B$14625,2,0)</f>
        <v>210</v>
      </c>
      <c r="D4038" t="str">
        <f t="shared" si="126"/>
        <v>이디야커피</v>
      </c>
      <c r="E4038" t="str">
        <f>VLOOKUP(B4038,payment!$A$2:$I$14625,3,0)</f>
        <v>이디야커피</v>
      </c>
      <c r="F4038">
        <f>VLOOKUP(B4038,payment!$A$2:$I$14625,4,0)</f>
        <v>37.465798999999997</v>
      </c>
      <c r="G4038">
        <f>VLOOKUP(B4038,payment!$A$2:$I$14625,5,0)</f>
        <v>126.86666099999999</v>
      </c>
      <c r="H4038" t="str">
        <f>VLOOKUP(E4038,gift_meta!$B$2:$C$33,2,0)</f>
        <v>스마트 오더 사용시 10% 할인</v>
      </c>
      <c r="I4038">
        <f t="shared" ca="1" si="127"/>
        <v>600</v>
      </c>
      <c r="J4038" s="5">
        <f>VLOOKUP(B4038,payment!$A$2:$I$14625,7,0)</f>
        <v>42528</v>
      </c>
      <c r="K4038" s="6">
        <f>VLOOKUP(B4038,payment!$A$2:$I$14625,8,0)</f>
        <v>0.49210999999999999</v>
      </c>
    </row>
    <row r="4039" spans="1:11">
      <c r="A4039">
        <v>4038</v>
      </c>
      <c r="B4039">
        <v>6365</v>
      </c>
      <c r="C4039">
        <f>VLOOKUP(B4039,payment!$A$2:$B$14625,2,0)</f>
        <v>115</v>
      </c>
      <c r="D4039" t="str">
        <f t="shared" si="126"/>
        <v>매드포갈릭</v>
      </c>
      <c r="E4039" t="str">
        <f>VLOOKUP(B4039,payment!$A$2:$I$14625,3,0)</f>
        <v>매드포갈릭</v>
      </c>
      <c r="F4039">
        <f>VLOOKUP(B4039,payment!$A$2:$I$14625,4,0)</f>
        <v>37.540939000000002</v>
      </c>
      <c r="G4039">
        <f>VLOOKUP(B4039,payment!$A$2:$I$14625,5,0)</f>
        <v>127.131871</v>
      </c>
      <c r="H4039" t="str">
        <f>VLOOKUP(E4039,gift_meta!$B$2:$C$33,2,0)</f>
        <v>에이드 무료 제공</v>
      </c>
      <c r="I4039">
        <f t="shared" ca="1" si="127"/>
        <v>600</v>
      </c>
      <c r="J4039" s="5">
        <f>VLOOKUP(B4039,payment!$A$2:$I$14625,7,0)</f>
        <v>42468</v>
      </c>
      <c r="K4039" s="6">
        <f>VLOOKUP(B4039,payment!$A$2:$I$14625,8,0)</f>
        <v>0.59384000000000003</v>
      </c>
    </row>
    <row r="4040" spans="1:11">
      <c r="A4040">
        <v>4039</v>
      </c>
      <c r="B4040">
        <v>165</v>
      </c>
      <c r="C4040">
        <f>VLOOKUP(B4040,payment!$A$2:$B$14625,2,0)</f>
        <v>95</v>
      </c>
      <c r="D4040" t="str">
        <f t="shared" si="126"/>
        <v>정형외과</v>
      </c>
      <c r="E4040" t="str">
        <f>VLOOKUP(B4040,payment!$A$2:$I$14625,3,0)</f>
        <v>정형외과</v>
      </c>
      <c r="F4040">
        <f>VLOOKUP(B4040,payment!$A$2:$I$14625,4,0)</f>
        <v>37.560009999999998</v>
      </c>
      <c r="G4040">
        <f>VLOOKUP(B4040,payment!$A$2:$I$14625,5,0)</f>
        <v>127.02733600000001</v>
      </c>
      <c r="H4040" t="str">
        <f>VLOOKUP(E4040,gift_meta!$B$2:$C$33,2,0)</f>
        <v>정형외과의료지점</v>
      </c>
      <c r="I4040">
        <f t="shared" ca="1" si="127"/>
        <v>1000</v>
      </c>
      <c r="J4040" s="5">
        <f>VLOOKUP(B4040,payment!$A$2:$I$14625,7,0)</f>
        <v>42565</v>
      </c>
      <c r="K4040" s="6">
        <f>VLOOKUP(B4040,payment!$A$2:$I$14625,8,0)</f>
        <v>0.88029000000000002</v>
      </c>
    </row>
    <row r="4041" spans="1:11">
      <c r="A4041">
        <v>4040</v>
      </c>
      <c r="B4041">
        <v>568</v>
      </c>
      <c r="C4041">
        <f>VLOOKUP(B4041,payment!$A$2:$B$14625,2,0)</f>
        <v>25</v>
      </c>
      <c r="D4041" t="str">
        <f t="shared" si="126"/>
        <v>스시진</v>
      </c>
      <c r="E4041" t="str">
        <f>VLOOKUP(B4041,payment!$A$2:$I$14625,3,0)</f>
        <v>스시진</v>
      </c>
      <c r="F4041">
        <f>VLOOKUP(B4041,payment!$A$2:$I$14625,4,0)</f>
        <v>37.512483000000003</v>
      </c>
      <c r="G4041">
        <f>VLOOKUP(B4041,payment!$A$2:$I$14625,5,0)</f>
        <v>127.10751</v>
      </c>
      <c r="H4041" t="str">
        <f>VLOOKUP(E4041,gift_meta!$B$2:$C$33,2,0)</f>
        <v>2pcs 무료 제공</v>
      </c>
      <c r="I4041">
        <f t="shared" ca="1" si="127"/>
        <v>700</v>
      </c>
      <c r="J4041" s="5">
        <f>VLOOKUP(B4041,payment!$A$2:$I$14625,7,0)</f>
        <v>42531</v>
      </c>
      <c r="K4041" s="6">
        <f>VLOOKUP(B4041,payment!$A$2:$I$14625,8,0)</f>
        <v>0.72458</v>
      </c>
    </row>
    <row r="4042" spans="1:11">
      <c r="A4042">
        <v>4041</v>
      </c>
      <c r="B4042">
        <v>13521</v>
      </c>
      <c r="C4042">
        <f>VLOOKUP(B4042,payment!$A$2:$B$14625,2,0)</f>
        <v>81</v>
      </c>
      <c r="D4042" t="str">
        <f t="shared" si="126"/>
        <v>연래춘</v>
      </c>
      <c r="E4042" t="str">
        <f>VLOOKUP(B4042,payment!$A$2:$I$14625,3,0)</f>
        <v>연래춘</v>
      </c>
      <c r="F4042">
        <f>VLOOKUP(B4042,payment!$A$2:$I$14625,4,0)</f>
        <v>37.659058000000002</v>
      </c>
      <c r="G4042">
        <f>VLOOKUP(B4042,payment!$A$2:$I$14625,5,0)</f>
        <v>127.07004499999999</v>
      </c>
      <c r="H4042" t="str">
        <f>VLOOKUP(E4042,gift_meta!$B$2:$C$33,2,0)</f>
        <v>현금 결재시 10% 할인</v>
      </c>
      <c r="I4042">
        <f t="shared" ca="1" si="127"/>
        <v>2000</v>
      </c>
      <c r="J4042" s="5">
        <f>VLOOKUP(B4042,payment!$A$2:$I$14625,7,0)</f>
        <v>42702</v>
      </c>
      <c r="K4042" s="6">
        <f>VLOOKUP(B4042,payment!$A$2:$I$14625,8,0)</f>
        <v>0.80149000000000004</v>
      </c>
    </row>
    <row r="4043" spans="1:11">
      <c r="A4043">
        <v>4042</v>
      </c>
      <c r="B4043">
        <v>2274</v>
      </c>
      <c r="C4043">
        <f>VLOOKUP(B4043,payment!$A$2:$B$14625,2,0)</f>
        <v>297</v>
      </c>
      <c r="D4043" t="str">
        <f t="shared" si="126"/>
        <v>파리바게트</v>
      </c>
      <c r="E4043" t="str">
        <f>VLOOKUP(B4043,payment!$A$2:$I$14625,3,0)</f>
        <v>파리바게트</v>
      </c>
      <c r="F4043">
        <f>VLOOKUP(B4043,payment!$A$2:$I$14625,4,0)</f>
        <v>37.508963000000001</v>
      </c>
      <c r="G4043">
        <f>VLOOKUP(B4043,payment!$A$2:$I$14625,5,0)</f>
        <v>126.979792</v>
      </c>
      <c r="H4043" t="str">
        <f>VLOOKUP(E4043,gift_meta!$B$2:$C$33,2,0)</f>
        <v>1000원 이상 10% 할인</v>
      </c>
      <c r="I4043">
        <f t="shared" ca="1" si="127"/>
        <v>2000</v>
      </c>
      <c r="J4043" s="5">
        <f>VLOOKUP(B4043,payment!$A$2:$I$14625,7,0)</f>
        <v>42545</v>
      </c>
      <c r="K4043" s="6">
        <f>VLOOKUP(B4043,payment!$A$2:$I$14625,8,0)</f>
        <v>0.50616000000000005</v>
      </c>
    </row>
    <row r="4044" spans="1:11">
      <c r="A4044">
        <v>4043</v>
      </c>
      <c r="B4044">
        <v>3035</v>
      </c>
      <c r="C4044">
        <f>VLOOKUP(B4044,payment!$A$2:$B$14625,2,0)</f>
        <v>80</v>
      </c>
      <c r="D4044" t="str">
        <f t="shared" si="126"/>
        <v>연래춘</v>
      </c>
      <c r="E4044" t="str">
        <f>VLOOKUP(B4044,payment!$A$2:$I$14625,3,0)</f>
        <v>연래춘</v>
      </c>
      <c r="F4044">
        <f>VLOOKUP(B4044,payment!$A$2:$I$14625,4,0)</f>
        <v>37.498930000000001</v>
      </c>
      <c r="G4044">
        <f>VLOOKUP(B4044,payment!$A$2:$I$14625,5,0)</f>
        <v>126.981212</v>
      </c>
      <c r="H4044" t="str">
        <f>VLOOKUP(E4044,gift_meta!$B$2:$C$33,2,0)</f>
        <v>현금 결재시 10% 할인</v>
      </c>
      <c r="I4044">
        <f t="shared" ca="1" si="127"/>
        <v>1900</v>
      </c>
      <c r="J4044" s="5">
        <f>VLOOKUP(B4044,payment!$A$2:$I$14625,7,0)</f>
        <v>42959</v>
      </c>
      <c r="K4044" s="6">
        <f>VLOOKUP(B4044,payment!$A$2:$I$14625,8,0)</f>
        <v>0.66110000000000002</v>
      </c>
    </row>
    <row r="4045" spans="1:11">
      <c r="A4045">
        <v>4044</v>
      </c>
      <c r="B4045">
        <v>10469</v>
      </c>
      <c r="C4045">
        <f>VLOOKUP(B4045,payment!$A$2:$B$14625,2,0)</f>
        <v>91</v>
      </c>
      <c r="D4045" t="str">
        <f t="shared" si="126"/>
        <v>약국</v>
      </c>
      <c r="E4045" t="str">
        <f>VLOOKUP(B4045,payment!$A$2:$I$14625,3,0)</f>
        <v>약국</v>
      </c>
      <c r="F4045">
        <f>VLOOKUP(B4045,payment!$A$2:$I$14625,4,0)</f>
        <v>37.708481999999997</v>
      </c>
      <c r="G4045">
        <f>VLOOKUP(B4045,payment!$A$2:$I$14625,5,0)</f>
        <v>126.908388</v>
      </c>
      <c r="H4045" t="str">
        <f>VLOOKUP(E4045,gift_meta!$B$2:$C$33,2,0)</f>
        <v>황사 마스크 증정(1매)</v>
      </c>
      <c r="I4045">
        <f t="shared" ca="1" si="127"/>
        <v>1800</v>
      </c>
      <c r="J4045" s="5">
        <f>VLOOKUP(B4045,payment!$A$2:$I$14625,7,0)</f>
        <v>42711</v>
      </c>
      <c r="K4045" s="6">
        <f>VLOOKUP(B4045,payment!$A$2:$I$14625,8,0)</f>
        <v>0.89510000000000001</v>
      </c>
    </row>
    <row r="4046" spans="1:11">
      <c r="A4046">
        <v>4045</v>
      </c>
      <c r="B4046">
        <v>1749</v>
      </c>
      <c r="C4046">
        <f>VLOOKUP(B4046,payment!$A$2:$B$14625,2,0)</f>
        <v>1</v>
      </c>
      <c r="D4046" t="str">
        <f t="shared" si="126"/>
        <v>아웃백</v>
      </c>
      <c r="E4046" t="str">
        <f>VLOOKUP(B4046,payment!$A$2:$I$14625,3,0)</f>
        <v>아웃백</v>
      </c>
      <c r="F4046">
        <f>VLOOKUP(B4046,payment!$A$2:$I$14625,4,0)</f>
        <v>37.699882000000002</v>
      </c>
      <c r="G4046">
        <f>VLOOKUP(B4046,payment!$A$2:$I$14625,5,0)</f>
        <v>126.985409</v>
      </c>
      <c r="H4046" t="str">
        <f>VLOOKUP(E4046,gift_meta!$B$2:$C$33,2,0)</f>
        <v>스테이크 주문시 10% 할인</v>
      </c>
      <c r="I4046">
        <f t="shared" ca="1" si="127"/>
        <v>1800</v>
      </c>
      <c r="J4046" s="5">
        <f>VLOOKUP(B4046,payment!$A$2:$I$14625,7,0)</f>
        <v>42622</v>
      </c>
      <c r="K4046" s="6">
        <f>VLOOKUP(B4046,payment!$A$2:$I$14625,8,0)</f>
        <v>0.96048999999999995</v>
      </c>
    </row>
    <row r="4047" spans="1:11">
      <c r="A4047">
        <v>4046</v>
      </c>
      <c r="B4047">
        <v>13152</v>
      </c>
      <c r="C4047">
        <f>VLOOKUP(B4047,payment!$A$2:$B$14625,2,0)</f>
        <v>148</v>
      </c>
      <c r="D4047" t="str">
        <f t="shared" si="126"/>
        <v>정형외과</v>
      </c>
      <c r="E4047" t="str">
        <f>VLOOKUP(B4047,payment!$A$2:$I$14625,3,0)</f>
        <v>정형외과</v>
      </c>
      <c r="F4047">
        <f>VLOOKUP(B4047,payment!$A$2:$I$14625,4,0)</f>
        <v>37.584591000000003</v>
      </c>
      <c r="G4047">
        <f>VLOOKUP(B4047,payment!$A$2:$I$14625,5,0)</f>
        <v>127.128325</v>
      </c>
      <c r="H4047" t="str">
        <f>VLOOKUP(E4047,gift_meta!$B$2:$C$33,2,0)</f>
        <v>정형외과의료지점</v>
      </c>
      <c r="I4047">
        <f t="shared" ca="1" si="127"/>
        <v>1700</v>
      </c>
      <c r="J4047" s="5">
        <f>VLOOKUP(B4047,payment!$A$2:$I$14625,7,0)</f>
        <v>42747</v>
      </c>
      <c r="K4047" s="6">
        <f>VLOOKUP(B4047,payment!$A$2:$I$14625,8,0)</f>
        <v>0.89331000000000005</v>
      </c>
    </row>
    <row r="4048" spans="1:11">
      <c r="A4048">
        <v>4047</v>
      </c>
      <c r="B4048">
        <v>12041</v>
      </c>
      <c r="C4048">
        <f>VLOOKUP(B4048,payment!$A$2:$B$14625,2,0)</f>
        <v>105</v>
      </c>
      <c r="D4048" t="str">
        <f t="shared" si="126"/>
        <v>연래춘</v>
      </c>
      <c r="E4048" t="str">
        <f>VLOOKUP(B4048,payment!$A$2:$I$14625,3,0)</f>
        <v>연래춘</v>
      </c>
      <c r="F4048">
        <f>VLOOKUP(B4048,payment!$A$2:$I$14625,4,0)</f>
        <v>37.618867999999999</v>
      </c>
      <c r="G4048">
        <f>VLOOKUP(B4048,payment!$A$2:$I$14625,5,0)</f>
        <v>127.032207</v>
      </c>
      <c r="H4048" t="str">
        <f>VLOOKUP(E4048,gift_meta!$B$2:$C$33,2,0)</f>
        <v>현금 결재시 10% 할인</v>
      </c>
      <c r="I4048">
        <f t="shared" ca="1" si="127"/>
        <v>1900</v>
      </c>
      <c r="J4048" s="5">
        <f>VLOOKUP(B4048,payment!$A$2:$I$14625,7,0)</f>
        <v>42552</v>
      </c>
      <c r="K4048" s="6">
        <f>VLOOKUP(B4048,payment!$A$2:$I$14625,8,0)</f>
        <v>0.95489999999999997</v>
      </c>
    </row>
    <row r="4049" spans="1:11">
      <c r="A4049">
        <v>4048</v>
      </c>
      <c r="B4049">
        <v>10863</v>
      </c>
      <c r="C4049">
        <f>VLOOKUP(B4049,payment!$A$2:$B$14625,2,0)</f>
        <v>25</v>
      </c>
      <c r="D4049" t="str">
        <f t="shared" si="126"/>
        <v>홍콩반점</v>
      </c>
      <c r="E4049" t="str">
        <f>VLOOKUP(B4049,payment!$A$2:$I$14625,3,0)</f>
        <v>홍콩반점</v>
      </c>
      <c r="F4049">
        <f>VLOOKUP(B4049,payment!$A$2:$I$14625,4,0)</f>
        <v>37.654285000000002</v>
      </c>
      <c r="G4049">
        <f>VLOOKUP(B4049,payment!$A$2:$I$14625,5,0)</f>
        <v>126.92459599999999</v>
      </c>
      <c r="H4049" t="str">
        <f>VLOOKUP(E4049,gift_meta!$B$2:$C$33,2,0)</f>
        <v>찹쌀 탕수육 10% 할인</v>
      </c>
      <c r="I4049">
        <f t="shared" ca="1" si="127"/>
        <v>1700</v>
      </c>
      <c r="J4049" s="5">
        <f>VLOOKUP(B4049,payment!$A$2:$I$14625,7,0)</f>
        <v>42700</v>
      </c>
      <c r="K4049" s="6">
        <f>VLOOKUP(B4049,payment!$A$2:$I$14625,8,0)</f>
        <v>0.38235000000000002</v>
      </c>
    </row>
    <row r="4050" spans="1:11">
      <c r="A4050">
        <v>4049</v>
      </c>
      <c r="B4050">
        <v>7460</v>
      </c>
      <c r="C4050">
        <f>VLOOKUP(B4050,payment!$A$2:$B$14625,2,0)</f>
        <v>258</v>
      </c>
      <c r="D4050" t="str">
        <f t="shared" si="126"/>
        <v>리얼후라이</v>
      </c>
      <c r="E4050" t="str">
        <f>VLOOKUP(B4050,payment!$A$2:$I$14625,3,0)</f>
        <v>리얼후라이</v>
      </c>
      <c r="F4050">
        <f>VLOOKUP(B4050,payment!$A$2:$I$14625,4,0)</f>
        <v>37.495736000000001</v>
      </c>
      <c r="G4050">
        <f>VLOOKUP(B4050,payment!$A$2:$I$14625,5,0)</f>
        <v>126.95135999999999</v>
      </c>
      <c r="H4050" t="str">
        <f>VLOOKUP(E4050,gift_meta!$B$2:$C$33,2,0)</f>
        <v>크리스피 후라이드 10% 할인</v>
      </c>
      <c r="I4050">
        <f t="shared" ca="1" si="127"/>
        <v>1100</v>
      </c>
      <c r="J4050" s="5">
        <f>VLOOKUP(B4050,payment!$A$2:$I$14625,7,0)</f>
        <v>42391</v>
      </c>
      <c r="K4050" s="6">
        <f>VLOOKUP(B4050,payment!$A$2:$I$14625,8,0)</f>
        <v>0.71082000000000001</v>
      </c>
    </row>
    <row r="4051" spans="1:11">
      <c r="A4051">
        <v>4050</v>
      </c>
      <c r="B4051">
        <v>7350</v>
      </c>
      <c r="C4051">
        <f>VLOOKUP(B4051,payment!$A$2:$B$14625,2,0)</f>
        <v>260</v>
      </c>
      <c r="D4051" t="str">
        <f t="shared" si="126"/>
        <v>꾼</v>
      </c>
      <c r="E4051" t="str">
        <f>VLOOKUP(B4051,payment!$A$2:$I$14625,3,0)</f>
        <v>꾼</v>
      </c>
      <c r="F4051">
        <f>VLOOKUP(B4051,payment!$A$2:$I$14625,4,0)</f>
        <v>37.468646</v>
      </c>
      <c r="G4051">
        <f>VLOOKUP(B4051,payment!$A$2:$I$14625,5,0)</f>
        <v>126.918212</v>
      </c>
      <c r="H4051" t="str">
        <f>VLOOKUP(E4051,gift_meta!$B$2:$C$33,2,0)</f>
        <v>소주 2,000 쿠폰</v>
      </c>
      <c r="I4051">
        <f t="shared" ca="1" si="127"/>
        <v>1500</v>
      </c>
      <c r="J4051" s="5">
        <f>VLOOKUP(B4051,payment!$A$2:$I$14625,7,0)</f>
        <v>42480</v>
      </c>
      <c r="K4051" s="6">
        <f>VLOOKUP(B4051,payment!$A$2:$I$14625,8,0)</f>
        <v>0.53632000000000002</v>
      </c>
    </row>
    <row r="4052" spans="1:11">
      <c r="A4052">
        <v>4051</v>
      </c>
      <c r="B4052">
        <v>14609</v>
      </c>
      <c r="C4052">
        <f>VLOOKUP(B4052,payment!$A$2:$B$14625,2,0)</f>
        <v>230</v>
      </c>
      <c r="D4052" t="str">
        <f t="shared" si="126"/>
        <v>매드포갈릭</v>
      </c>
      <c r="E4052" t="str">
        <f>VLOOKUP(B4052,payment!$A$2:$I$14625,3,0)</f>
        <v>매드포갈릭</v>
      </c>
      <c r="F4052">
        <f>VLOOKUP(B4052,payment!$A$2:$I$14625,4,0)</f>
        <v>37.440448000000004</v>
      </c>
      <c r="G4052">
        <f>VLOOKUP(B4052,payment!$A$2:$I$14625,5,0)</f>
        <v>126.862308</v>
      </c>
      <c r="H4052" t="str">
        <f>VLOOKUP(E4052,gift_meta!$B$2:$C$33,2,0)</f>
        <v>에이드 무료 제공</v>
      </c>
      <c r="I4052">
        <f t="shared" ca="1" si="127"/>
        <v>100</v>
      </c>
      <c r="J4052" s="5">
        <f>VLOOKUP(B4052,payment!$A$2:$I$14625,7,0)</f>
        <v>42376</v>
      </c>
      <c r="K4052" s="6">
        <f>VLOOKUP(B4052,payment!$A$2:$I$14625,8,0)</f>
        <v>0.43914999999999998</v>
      </c>
    </row>
    <row r="4053" spans="1:11">
      <c r="A4053">
        <v>4052</v>
      </c>
      <c r="B4053">
        <v>8975</v>
      </c>
      <c r="C4053">
        <f>VLOOKUP(B4053,payment!$A$2:$B$14625,2,0)</f>
        <v>85</v>
      </c>
      <c r="D4053" t="str">
        <f t="shared" si="126"/>
        <v>봄봄</v>
      </c>
      <c r="E4053" t="str">
        <f>VLOOKUP(B4053,payment!$A$2:$I$14625,3,0)</f>
        <v>봄봄</v>
      </c>
      <c r="F4053">
        <f>VLOOKUP(B4053,payment!$A$2:$I$14625,4,0)</f>
        <v>37.592390000000002</v>
      </c>
      <c r="G4053">
        <f>VLOOKUP(B4053,payment!$A$2:$I$14625,5,0)</f>
        <v>126.90898</v>
      </c>
      <c r="H4053" t="str">
        <f>VLOOKUP(E4053,gift_meta!$B$2:$C$33,2,0)</f>
        <v>음료 주문시 쿠폰 도장 2개 추가</v>
      </c>
      <c r="I4053">
        <f t="shared" ca="1" si="127"/>
        <v>400</v>
      </c>
      <c r="J4053" s="5">
        <f>VLOOKUP(B4053,payment!$A$2:$I$14625,7,0)</f>
        <v>42485</v>
      </c>
      <c r="K4053" s="6">
        <f>VLOOKUP(B4053,payment!$A$2:$I$14625,8,0)</f>
        <v>0.95477999999999996</v>
      </c>
    </row>
    <row r="4054" spans="1:11">
      <c r="A4054">
        <v>4053</v>
      </c>
      <c r="B4054">
        <v>13083</v>
      </c>
      <c r="C4054">
        <f>VLOOKUP(B4054,payment!$A$2:$B$14625,2,0)</f>
        <v>38</v>
      </c>
      <c r="D4054" t="str">
        <f t="shared" si="126"/>
        <v>원할머니보쌈</v>
      </c>
      <c r="E4054" t="str">
        <f>VLOOKUP(B4054,payment!$A$2:$I$14625,3,0)</f>
        <v>원할머니보쌈</v>
      </c>
      <c r="F4054">
        <f>VLOOKUP(B4054,payment!$A$2:$I$14625,4,0)</f>
        <v>37.646054999999997</v>
      </c>
      <c r="G4054">
        <f>VLOOKUP(B4054,payment!$A$2:$I$14625,5,0)</f>
        <v>126.88236999999999</v>
      </c>
      <c r="H4054" t="str">
        <f>VLOOKUP(E4054,gift_meta!$B$2:$C$33,2,0)</f>
        <v>족발 3,000 할인 쿠폰 제공</v>
      </c>
      <c r="I4054">
        <f t="shared" ca="1" si="127"/>
        <v>1800</v>
      </c>
      <c r="J4054" s="5">
        <f>VLOOKUP(B4054,payment!$A$2:$I$14625,7,0)</f>
        <v>42872</v>
      </c>
      <c r="K4054" s="6">
        <f>VLOOKUP(B4054,payment!$A$2:$I$14625,8,0)</f>
        <v>0.98978999999999995</v>
      </c>
    </row>
    <row r="4055" spans="1:11">
      <c r="A4055">
        <v>4054</v>
      </c>
      <c r="B4055">
        <v>2953</v>
      </c>
      <c r="C4055">
        <f>VLOOKUP(B4055,payment!$A$2:$B$14625,2,0)</f>
        <v>189</v>
      </c>
      <c r="D4055" t="str">
        <f t="shared" si="126"/>
        <v>김덕후의곱창조</v>
      </c>
      <c r="E4055" t="str">
        <f>VLOOKUP(B4055,payment!$A$2:$I$14625,3,0)</f>
        <v>김덕후의곱창조</v>
      </c>
      <c r="F4055">
        <f>VLOOKUP(B4055,payment!$A$2:$I$14625,4,0)</f>
        <v>37.497230999999999</v>
      </c>
      <c r="G4055">
        <f>VLOOKUP(B4055,payment!$A$2:$I$14625,5,0)</f>
        <v>127.031882</v>
      </c>
      <c r="H4055" t="str">
        <f>VLOOKUP(E4055,gift_meta!$B$2:$C$33,2,0)</f>
        <v>곱창 무한 리필 2,000 할인</v>
      </c>
      <c r="I4055">
        <f t="shared" ca="1" si="127"/>
        <v>400</v>
      </c>
      <c r="J4055" s="5">
        <f>VLOOKUP(B4055,payment!$A$2:$I$14625,7,0)</f>
        <v>42401</v>
      </c>
      <c r="K4055" s="6">
        <f>VLOOKUP(B4055,payment!$A$2:$I$14625,8,0)</f>
        <v>0.97116999999999998</v>
      </c>
    </row>
    <row r="4056" spans="1:11">
      <c r="A4056">
        <v>4055</v>
      </c>
      <c r="B4056">
        <v>12114</v>
      </c>
      <c r="C4056">
        <f>VLOOKUP(B4056,payment!$A$2:$B$14625,2,0)</f>
        <v>210</v>
      </c>
      <c r="D4056" t="str">
        <f t="shared" si="126"/>
        <v>오쭈</v>
      </c>
      <c r="E4056" t="str">
        <f>VLOOKUP(B4056,payment!$A$2:$I$14625,3,0)</f>
        <v>오쭈</v>
      </c>
      <c r="F4056">
        <f>VLOOKUP(B4056,payment!$A$2:$I$14625,4,0)</f>
        <v>37.450454999999998</v>
      </c>
      <c r="G4056">
        <f>VLOOKUP(B4056,payment!$A$2:$I$14625,5,0)</f>
        <v>126.851157</v>
      </c>
      <c r="H4056" t="str">
        <f>VLOOKUP(E4056,gift_meta!$B$2:$C$33,2,0)</f>
        <v>치즈 퐁듀 1회 제공</v>
      </c>
      <c r="I4056">
        <f t="shared" ca="1" si="127"/>
        <v>400</v>
      </c>
      <c r="J4056" s="5">
        <f>VLOOKUP(B4056,payment!$A$2:$I$14625,7,0)</f>
        <v>42860</v>
      </c>
      <c r="K4056" s="6">
        <f>VLOOKUP(B4056,payment!$A$2:$I$14625,8,0)</f>
        <v>0.71558999999999995</v>
      </c>
    </row>
    <row r="4057" spans="1:11">
      <c r="A4057">
        <v>4056</v>
      </c>
      <c r="B4057">
        <v>826</v>
      </c>
      <c r="C4057">
        <f>VLOOKUP(B4057,payment!$A$2:$B$14625,2,0)</f>
        <v>281</v>
      </c>
      <c r="D4057" t="str">
        <f t="shared" si="126"/>
        <v>스시진</v>
      </c>
      <c r="E4057" t="str">
        <f>VLOOKUP(B4057,payment!$A$2:$I$14625,3,0)</f>
        <v>스시진</v>
      </c>
      <c r="F4057">
        <f>VLOOKUP(B4057,payment!$A$2:$I$14625,4,0)</f>
        <v>37.489606000000002</v>
      </c>
      <c r="G4057">
        <f>VLOOKUP(B4057,payment!$A$2:$I$14625,5,0)</f>
        <v>127.08177999999999</v>
      </c>
      <c r="H4057" t="str">
        <f>VLOOKUP(E4057,gift_meta!$B$2:$C$33,2,0)</f>
        <v>2pcs 무료 제공</v>
      </c>
      <c r="I4057">
        <f t="shared" ca="1" si="127"/>
        <v>1200</v>
      </c>
      <c r="J4057" s="5">
        <f>VLOOKUP(B4057,payment!$A$2:$I$14625,7,0)</f>
        <v>42580</v>
      </c>
      <c r="K4057" s="6">
        <f>VLOOKUP(B4057,payment!$A$2:$I$14625,8,0)</f>
        <v>0.51444999999999996</v>
      </c>
    </row>
    <row r="4058" spans="1:11">
      <c r="A4058">
        <v>4057</v>
      </c>
      <c r="B4058">
        <v>12046</v>
      </c>
      <c r="C4058">
        <f>VLOOKUP(B4058,payment!$A$2:$B$14625,2,0)</f>
        <v>127</v>
      </c>
      <c r="D4058" t="str">
        <f t="shared" si="126"/>
        <v>버거킹</v>
      </c>
      <c r="E4058" t="str">
        <f>VLOOKUP(B4058,payment!$A$2:$I$14625,3,0)</f>
        <v>버거킹</v>
      </c>
      <c r="F4058">
        <f>VLOOKUP(B4058,payment!$A$2:$I$14625,4,0)</f>
        <v>37.538839000000003</v>
      </c>
      <c r="G4058">
        <f>VLOOKUP(B4058,payment!$A$2:$I$14625,5,0)</f>
        <v>127.19320500000001</v>
      </c>
      <c r="H4058" t="str">
        <f>VLOOKUP(E4058,gift_meta!$B$2:$C$33,2,0)</f>
        <v>와퍼주문시 5% 할인</v>
      </c>
      <c r="I4058">
        <f t="shared" ca="1" si="127"/>
        <v>1700</v>
      </c>
      <c r="J4058" s="5">
        <f>VLOOKUP(B4058,payment!$A$2:$I$14625,7,0)</f>
        <v>42473</v>
      </c>
      <c r="K4058" s="6">
        <f>VLOOKUP(B4058,payment!$A$2:$I$14625,8,0)</f>
        <v>0.64664999999999995</v>
      </c>
    </row>
    <row r="4059" spans="1:11">
      <c r="A4059">
        <v>4058</v>
      </c>
      <c r="B4059">
        <v>11139</v>
      </c>
      <c r="C4059">
        <f>VLOOKUP(B4059,payment!$A$2:$B$14625,2,0)</f>
        <v>188</v>
      </c>
      <c r="D4059" t="str">
        <f t="shared" si="126"/>
        <v>쥬씨</v>
      </c>
      <c r="E4059" t="str">
        <f>VLOOKUP(B4059,payment!$A$2:$I$14625,3,0)</f>
        <v>쥬씨</v>
      </c>
      <c r="F4059">
        <f>VLOOKUP(B4059,payment!$A$2:$I$14625,4,0)</f>
        <v>37.467568</v>
      </c>
      <c r="G4059">
        <f>VLOOKUP(B4059,payment!$A$2:$I$14625,5,0)</f>
        <v>127.076044</v>
      </c>
      <c r="H4059" t="str">
        <f>VLOOKUP(E4059,gift_meta!$B$2:$C$33,2,0)</f>
        <v>무료 사이즈업</v>
      </c>
      <c r="I4059">
        <f t="shared" ca="1" si="127"/>
        <v>1700</v>
      </c>
      <c r="J4059" s="5">
        <f>VLOOKUP(B4059,payment!$A$2:$I$14625,7,0)</f>
        <v>42400</v>
      </c>
      <c r="K4059" s="6">
        <f>VLOOKUP(B4059,payment!$A$2:$I$14625,8,0)</f>
        <v>0.90214000000000005</v>
      </c>
    </row>
    <row r="4060" spans="1:11">
      <c r="A4060">
        <v>4059</v>
      </c>
      <c r="B4060">
        <v>8909</v>
      </c>
      <c r="C4060">
        <f>VLOOKUP(B4060,payment!$A$2:$B$14625,2,0)</f>
        <v>70</v>
      </c>
      <c r="D4060" t="str">
        <f t="shared" si="126"/>
        <v>쥬씨</v>
      </c>
      <c r="E4060" t="str">
        <f>VLOOKUP(B4060,payment!$A$2:$I$14625,3,0)</f>
        <v>쥬씨</v>
      </c>
      <c r="F4060">
        <f>VLOOKUP(B4060,payment!$A$2:$I$14625,4,0)</f>
        <v>37.459052</v>
      </c>
      <c r="G4060">
        <f>VLOOKUP(B4060,payment!$A$2:$I$14625,5,0)</f>
        <v>127.019415</v>
      </c>
      <c r="H4060" t="str">
        <f>VLOOKUP(E4060,gift_meta!$B$2:$C$33,2,0)</f>
        <v>무료 사이즈업</v>
      </c>
      <c r="I4060">
        <f t="shared" ca="1" si="127"/>
        <v>600</v>
      </c>
      <c r="J4060" s="5">
        <f>VLOOKUP(B4060,payment!$A$2:$I$14625,7,0)</f>
        <v>42938</v>
      </c>
      <c r="K4060" s="6">
        <f>VLOOKUP(B4060,payment!$A$2:$I$14625,8,0)</f>
        <v>0.46206999999999998</v>
      </c>
    </row>
    <row r="4061" spans="1:11">
      <c r="A4061">
        <v>4060</v>
      </c>
      <c r="B4061">
        <v>5938</v>
      </c>
      <c r="C4061">
        <f>VLOOKUP(B4061,payment!$A$2:$B$14625,2,0)</f>
        <v>119</v>
      </c>
      <c r="D4061" t="str">
        <f t="shared" si="126"/>
        <v>교보문고</v>
      </c>
      <c r="E4061" t="str">
        <f>VLOOKUP(B4061,payment!$A$2:$I$14625,3,0)</f>
        <v>교보문고</v>
      </c>
      <c r="F4061">
        <f>VLOOKUP(B4061,payment!$A$2:$I$14625,4,0)</f>
        <v>37.591262</v>
      </c>
      <c r="G4061">
        <f>VLOOKUP(B4061,payment!$A$2:$I$14625,5,0)</f>
        <v>127.198314</v>
      </c>
      <c r="H4061" t="str">
        <f>VLOOKUP(E4061,gift_meta!$B$2:$C$33,2,0)</f>
        <v>도서 구매시 10% 할인</v>
      </c>
      <c r="I4061">
        <f t="shared" ca="1" si="127"/>
        <v>900</v>
      </c>
      <c r="J4061" s="5">
        <f>VLOOKUP(B4061,payment!$A$2:$I$14625,7,0)</f>
        <v>43144</v>
      </c>
      <c r="K4061" s="6">
        <f>VLOOKUP(B4061,payment!$A$2:$I$14625,8,0)</f>
        <v>0.49851000000000001</v>
      </c>
    </row>
    <row r="4062" spans="1:11">
      <c r="A4062">
        <v>4061</v>
      </c>
      <c r="B4062">
        <v>8501</v>
      </c>
      <c r="C4062">
        <f>VLOOKUP(B4062,payment!$A$2:$B$14625,2,0)</f>
        <v>163</v>
      </c>
      <c r="D4062" t="str">
        <f t="shared" si="126"/>
        <v>홍콩반점</v>
      </c>
      <c r="E4062" t="str">
        <f>VLOOKUP(B4062,payment!$A$2:$I$14625,3,0)</f>
        <v>홍콩반점</v>
      </c>
      <c r="F4062">
        <f>VLOOKUP(B4062,payment!$A$2:$I$14625,4,0)</f>
        <v>37.645136999999998</v>
      </c>
      <c r="G4062">
        <f>VLOOKUP(B4062,payment!$A$2:$I$14625,5,0)</f>
        <v>126.940791</v>
      </c>
      <c r="H4062" t="str">
        <f>VLOOKUP(E4062,gift_meta!$B$2:$C$33,2,0)</f>
        <v>찹쌀 탕수육 10% 할인</v>
      </c>
      <c r="I4062">
        <f t="shared" ca="1" si="127"/>
        <v>1300</v>
      </c>
      <c r="J4062" s="5">
        <f>VLOOKUP(B4062,payment!$A$2:$I$14625,7,0)</f>
        <v>42960</v>
      </c>
      <c r="K4062" s="6">
        <f>VLOOKUP(B4062,payment!$A$2:$I$14625,8,0)</f>
        <v>0.98995</v>
      </c>
    </row>
    <row r="4063" spans="1:11">
      <c r="A4063">
        <v>4062</v>
      </c>
      <c r="B4063">
        <v>13752</v>
      </c>
      <c r="C4063">
        <f>VLOOKUP(B4063,payment!$A$2:$B$14625,2,0)</f>
        <v>150</v>
      </c>
      <c r="D4063" t="str">
        <f t="shared" si="126"/>
        <v>오쭈</v>
      </c>
      <c r="E4063" t="str">
        <f>VLOOKUP(B4063,payment!$A$2:$I$14625,3,0)</f>
        <v>오쭈</v>
      </c>
      <c r="F4063">
        <f>VLOOKUP(B4063,payment!$A$2:$I$14625,4,0)</f>
        <v>37.655414</v>
      </c>
      <c r="G4063">
        <f>VLOOKUP(B4063,payment!$A$2:$I$14625,5,0)</f>
        <v>127.074202</v>
      </c>
      <c r="H4063" t="str">
        <f>VLOOKUP(E4063,gift_meta!$B$2:$C$33,2,0)</f>
        <v>치즈 퐁듀 1회 제공</v>
      </c>
      <c r="I4063">
        <f t="shared" ca="1" si="127"/>
        <v>600</v>
      </c>
      <c r="J4063" s="5">
        <f>VLOOKUP(B4063,payment!$A$2:$I$14625,7,0)</f>
        <v>43010</v>
      </c>
      <c r="K4063" s="6">
        <f>VLOOKUP(B4063,payment!$A$2:$I$14625,8,0)</f>
        <v>0.91115000000000002</v>
      </c>
    </row>
    <row r="4064" spans="1:11">
      <c r="A4064">
        <v>4063</v>
      </c>
      <c r="B4064">
        <v>8019</v>
      </c>
      <c r="C4064">
        <f>VLOOKUP(B4064,payment!$A$2:$B$14625,2,0)</f>
        <v>137</v>
      </c>
      <c r="D4064" t="str">
        <f t="shared" si="126"/>
        <v>롯데리아</v>
      </c>
      <c r="E4064" t="str">
        <f>VLOOKUP(B4064,payment!$A$2:$I$14625,3,0)</f>
        <v>롯데리아</v>
      </c>
      <c r="F4064">
        <f>VLOOKUP(B4064,payment!$A$2:$I$14625,4,0)</f>
        <v>37.455351</v>
      </c>
      <c r="G4064">
        <f>VLOOKUP(B4064,payment!$A$2:$I$14625,5,0)</f>
        <v>126.98743</v>
      </c>
      <c r="H4064" t="str">
        <f>VLOOKUP(E4064,gift_meta!$B$2:$C$33,2,0)</f>
        <v>롯데리아 음료M 제공</v>
      </c>
      <c r="I4064">
        <f t="shared" ca="1" si="127"/>
        <v>200</v>
      </c>
      <c r="J4064" s="5">
        <f>VLOOKUP(B4064,payment!$A$2:$I$14625,7,0)</f>
        <v>42525</v>
      </c>
      <c r="K4064" s="6">
        <f>VLOOKUP(B4064,payment!$A$2:$I$14625,8,0)</f>
        <v>0.88880000000000003</v>
      </c>
    </row>
    <row r="4065" spans="1:11">
      <c r="A4065">
        <v>4064</v>
      </c>
      <c r="B4065">
        <v>7415</v>
      </c>
      <c r="C4065">
        <f>VLOOKUP(B4065,payment!$A$2:$B$14625,2,0)</f>
        <v>57</v>
      </c>
      <c r="D4065" t="str">
        <f t="shared" si="126"/>
        <v>동경야네</v>
      </c>
      <c r="E4065" t="str">
        <f>VLOOKUP(B4065,payment!$A$2:$I$14625,3,0)</f>
        <v>동경야네</v>
      </c>
      <c r="F4065">
        <f>VLOOKUP(B4065,payment!$A$2:$I$14625,4,0)</f>
        <v>37.699575000000003</v>
      </c>
      <c r="G4065">
        <f>VLOOKUP(B4065,payment!$A$2:$I$14625,5,0)</f>
        <v>127.016964</v>
      </c>
      <c r="H4065" t="str">
        <f>VLOOKUP(E4065,gift_meta!$B$2:$C$33,2,0)</f>
        <v>사케동 10% 할인</v>
      </c>
      <c r="I4065">
        <f t="shared" ca="1" si="127"/>
        <v>1300</v>
      </c>
      <c r="J4065" s="5">
        <f>VLOOKUP(B4065,payment!$A$2:$I$14625,7,0)</f>
        <v>42815</v>
      </c>
      <c r="K4065" s="6">
        <f>VLOOKUP(B4065,payment!$A$2:$I$14625,8,0)</f>
        <v>0.65425</v>
      </c>
    </row>
    <row r="4066" spans="1:11">
      <c r="A4066">
        <v>4065</v>
      </c>
      <c r="B4066">
        <v>8163</v>
      </c>
      <c r="C4066">
        <f>VLOOKUP(B4066,payment!$A$2:$B$14625,2,0)</f>
        <v>267</v>
      </c>
      <c r="D4066" t="str">
        <f t="shared" si="126"/>
        <v>쥬씨</v>
      </c>
      <c r="E4066" t="str">
        <f>VLOOKUP(B4066,payment!$A$2:$I$14625,3,0)</f>
        <v>쥬씨</v>
      </c>
      <c r="F4066">
        <f>VLOOKUP(B4066,payment!$A$2:$I$14625,4,0)</f>
        <v>37.461557999999997</v>
      </c>
      <c r="G4066">
        <f>VLOOKUP(B4066,payment!$A$2:$I$14625,5,0)</f>
        <v>127.006801</v>
      </c>
      <c r="H4066" t="str">
        <f>VLOOKUP(E4066,gift_meta!$B$2:$C$33,2,0)</f>
        <v>무료 사이즈업</v>
      </c>
      <c r="I4066">
        <f t="shared" ca="1" si="127"/>
        <v>1600</v>
      </c>
      <c r="J4066" s="5">
        <f>VLOOKUP(B4066,payment!$A$2:$I$14625,7,0)</f>
        <v>42633</v>
      </c>
      <c r="K4066" s="6">
        <f>VLOOKUP(B4066,payment!$A$2:$I$14625,8,0)</f>
        <v>0.38619999999999999</v>
      </c>
    </row>
    <row r="4067" spans="1:11">
      <c r="A4067">
        <v>4066</v>
      </c>
      <c r="B4067">
        <v>664</v>
      </c>
      <c r="C4067">
        <f>VLOOKUP(B4067,payment!$A$2:$B$14625,2,0)</f>
        <v>194</v>
      </c>
      <c r="D4067" t="str">
        <f t="shared" si="126"/>
        <v>닭한마리</v>
      </c>
      <c r="E4067" t="str">
        <f>VLOOKUP(B4067,payment!$A$2:$I$14625,3,0)</f>
        <v>닭한마리</v>
      </c>
      <c r="F4067">
        <f>VLOOKUP(B4067,payment!$A$2:$I$14625,4,0)</f>
        <v>37.671081000000001</v>
      </c>
      <c r="G4067">
        <f>VLOOKUP(B4067,payment!$A$2:$I$14625,5,0)</f>
        <v>126.866157</v>
      </c>
      <c r="H4067" t="str">
        <f>VLOOKUP(E4067,gift_meta!$B$2:$C$33,2,0)</f>
        <v>칼국수 사리 무료 리필</v>
      </c>
      <c r="I4067">
        <f t="shared" ca="1" si="127"/>
        <v>1800</v>
      </c>
      <c r="J4067" s="5">
        <f>VLOOKUP(B4067,payment!$A$2:$I$14625,7,0)</f>
        <v>42735</v>
      </c>
      <c r="K4067" s="6">
        <f>VLOOKUP(B4067,payment!$A$2:$I$14625,8,0)</f>
        <v>0.60323000000000004</v>
      </c>
    </row>
    <row r="4068" spans="1:11">
      <c r="A4068">
        <v>4067</v>
      </c>
      <c r="B4068">
        <v>1437</v>
      </c>
      <c r="C4068">
        <f>VLOOKUP(B4068,payment!$A$2:$B$14625,2,0)</f>
        <v>171</v>
      </c>
      <c r="D4068" t="str">
        <f t="shared" si="126"/>
        <v>쥬씨</v>
      </c>
      <c r="E4068" t="str">
        <f>VLOOKUP(B4068,payment!$A$2:$I$14625,3,0)</f>
        <v>쥬씨</v>
      </c>
      <c r="F4068">
        <f>VLOOKUP(B4068,payment!$A$2:$I$14625,4,0)</f>
        <v>37.604824999999998</v>
      </c>
      <c r="G4068">
        <f>VLOOKUP(B4068,payment!$A$2:$I$14625,5,0)</f>
        <v>126.911924</v>
      </c>
      <c r="H4068" t="str">
        <f>VLOOKUP(E4068,gift_meta!$B$2:$C$33,2,0)</f>
        <v>무료 사이즈업</v>
      </c>
      <c r="I4068">
        <f t="shared" ca="1" si="127"/>
        <v>1300</v>
      </c>
      <c r="J4068" s="5">
        <f>VLOOKUP(B4068,payment!$A$2:$I$14625,7,0)</f>
        <v>42478</v>
      </c>
      <c r="K4068" s="6">
        <f>VLOOKUP(B4068,payment!$A$2:$I$14625,8,0)</f>
        <v>0.53456999999999999</v>
      </c>
    </row>
    <row r="4069" spans="1:11">
      <c r="A4069">
        <v>4068</v>
      </c>
      <c r="B4069">
        <v>9217</v>
      </c>
      <c r="C4069">
        <f>VLOOKUP(B4069,payment!$A$2:$B$14625,2,0)</f>
        <v>30</v>
      </c>
      <c r="D4069" t="str">
        <f t="shared" si="126"/>
        <v>리얼후라이</v>
      </c>
      <c r="E4069" t="str">
        <f>VLOOKUP(B4069,payment!$A$2:$I$14625,3,0)</f>
        <v>리얼후라이</v>
      </c>
      <c r="F4069">
        <f>VLOOKUP(B4069,payment!$A$2:$I$14625,4,0)</f>
        <v>37.535826</v>
      </c>
      <c r="G4069">
        <f>VLOOKUP(B4069,payment!$A$2:$I$14625,5,0)</f>
        <v>126.86745000000001</v>
      </c>
      <c r="H4069" t="str">
        <f>VLOOKUP(E4069,gift_meta!$B$2:$C$33,2,0)</f>
        <v>크리스피 후라이드 10% 할인</v>
      </c>
      <c r="I4069">
        <f t="shared" ca="1" si="127"/>
        <v>1100</v>
      </c>
      <c r="J4069" s="5">
        <f>VLOOKUP(B4069,payment!$A$2:$I$14625,7,0)</f>
        <v>43182</v>
      </c>
      <c r="K4069" s="6">
        <f>VLOOKUP(B4069,payment!$A$2:$I$14625,8,0)</f>
        <v>0.86799000000000004</v>
      </c>
    </row>
    <row r="4070" spans="1:11">
      <c r="A4070">
        <v>4069</v>
      </c>
      <c r="B4070">
        <v>2564</v>
      </c>
      <c r="C4070">
        <f>VLOOKUP(B4070,payment!$A$2:$B$14625,2,0)</f>
        <v>214</v>
      </c>
      <c r="D4070" t="str">
        <f t="shared" si="126"/>
        <v>아웃닭</v>
      </c>
      <c r="E4070" t="str">
        <f>VLOOKUP(B4070,payment!$A$2:$I$14625,3,0)</f>
        <v>아웃닭</v>
      </c>
      <c r="F4070">
        <f>VLOOKUP(B4070,payment!$A$2:$I$14625,4,0)</f>
        <v>37.582791</v>
      </c>
      <c r="G4070">
        <f>VLOOKUP(B4070,payment!$A$2:$I$14625,5,0)</f>
        <v>127.18782</v>
      </c>
      <c r="H4070" t="str">
        <f>VLOOKUP(E4070,gift_meta!$B$2:$C$33,2,0)</f>
        <v>치즈스틱 2개 제공</v>
      </c>
      <c r="I4070">
        <f t="shared" ca="1" si="127"/>
        <v>200</v>
      </c>
      <c r="J4070" s="5">
        <f>VLOOKUP(B4070,payment!$A$2:$I$14625,7,0)</f>
        <v>42459</v>
      </c>
      <c r="K4070" s="6">
        <f>VLOOKUP(B4070,payment!$A$2:$I$14625,8,0)</f>
        <v>0.73704000000000003</v>
      </c>
    </row>
    <row r="4071" spans="1:11">
      <c r="A4071">
        <v>4070</v>
      </c>
      <c r="B4071">
        <v>12131</v>
      </c>
      <c r="C4071">
        <f>VLOOKUP(B4071,payment!$A$2:$B$14625,2,0)</f>
        <v>184</v>
      </c>
      <c r="D4071" t="str">
        <f t="shared" si="126"/>
        <v>뚜레쥬르</v>
      </c>
      <c r="E4071" t="str">
        <f>VLOOKUP(B4071,payment!$A$2:$I$14625,3,0)</f>
        <v>뚜레쥬르</v>
      </c>
      <c r="F4071">
        <f>VLOOKUP(B4071,payment!$A$2:$I$14625,4,0)</f>
        <v>37.633673000000002</v>
      </c>
      <c r="G4071">
        <f>VLOOKUP(B4071,payment!$A$2:$I$14625,5,0)</f>
        <v>126.883585</v>
      </c>
      <c r="H4071" t="str">
        <f>VLOOKUP(E4071,gift_meta!$B$2:$C$33,2,0)</f>
        <v>2000원 이상 5% 할인</v>
      </c>
      <c r="I4071">
        <f t="shared" ca="1" si="127"/>
        <v>500</v>
      </c>
      <c r="J4071" s="5">
        <f>VLOOKUP(B4071,payment!$A$2:$I$14625,7,0)</f>
        <v>42564</v>
      </c>
      <c r="K4071" s="6">
        <f>VLOOKUP(B4071,payment!$A$2:$I$14625,8,0)</f>
        <v>0.42251</v>
      </c>
    </row>
    <row r="4072" spans="1:11">
      <c r="A4072">
        <v>4071</v>
      </c>
      <c r="B4072">
        <v>6415</v>
      </c>
      <c r="C4072">
        <f>VLOOKUP(B4072,payment!$A$2:$B$14625,2,0)</f>
        <v>125</v>
      </c>
      <c r="D4072" t="str">
        <f t="shared" si="126"/>
        <v>백다방</v>
      </c>
      <c r="E4072" t="str">
        <f>VLOOKUP(B4072,payment!$A$2:$I$14625,3,0)</f>
        <v>백다방</v>
      </c>
      <c r="F4072">
        <f>VLOOKUP(B4072,payment!$A$2:$I$14625,4,0)</f>
        <v>37.489305000000002</v>
      </c>
      <c r="G4072">
        <f>VLOOKUP(B4072,payment!$A$2:$I$14625,5,0)</f>
        <v>127.07393399999999</v>
      </c>
      <c r="H4072" t="str">
        <f>VLOOKUP(E4072,gift_meta!$B$2:$C$33,2,0)</f>
        <v>무료 토핑 추가</v>
      </c>
      <c r="I4072">
        <f t="shared" ca="1" si="127"/>
        <v>100</v>
      </c>
      <c r="J4072" s="5">
        <f>VLOOKUP(B4072,payment!$A$2:$I$14625,7,0)</f>
        <v>42774</v>
      </c>
      <c r="K4072" s="6">
        <f>VLOOKUP(B4072,payment!$A$2:$I$14625,8,0)</f>
        <v>0.52768999999999999</v>
      </c>
    </row>
    <row r="4073" spans="1:11">
      <c r="A4073">
        <v>4072</v>
      </c>
      <c r="B4073">
        <v>12067</v>
      </c>
      <c r="C4073">
        <f>VLOOKUP(B4073,payment!$A$2:$B$14625,2,0)</f>
        <v>2</v>
      </c>
      <c r="D4073" t="str">
        <f t="shared" si="126"/>
        <v>엔젤리너스</v>
      </c>
      <c r="E4073" t="str">
        <f>VLOOKUP(B4073,payment!$A$2:$I$14625,3,0)</f>
        <v>엔젤리너스</v>
      </c>
      <c r="F4073">
        <f>VLOOKUP(B4073,payment!$A$2:$I$14625,4,0)</f>
        <v>37.481498000000002</v>
      </c>
      <c r="G4073">
        <f>VLOOKUP(B4073,payment!$A$2:$I$14625,5,0)</f>
        <v>127.07170000000001</v>
      </c>
      <c r="H4073" t="str">
        <f>VLOOKUP(E4073,gift_meta!$B$2:$C$33,2,0)</f>
        <v>제조 음료 주문시 10% 할인</v>
      </c>
      <c r="I4073">
        <f t="shared" ca="1" si="127"/>
        <v>1400</v>
      </c>
      <c r="J4073" s="5">
        <f>VLOOKUP(B4073,payment!$A$2:$I$14625,7,0)</f>
        <v>42621</v>
      </c>
      <c r="K4073" s="6">
        <f>VLOOKUP(B4073,payment!$A$2:$I$14625,8,0)</f>
        <v>0.37634000000000001</v>
      </c>
    </row>
    <row r="4074" spans="1:11">
      <c r="A4074">
        <v>4073</v>
      </c>
      <c r="B4074">
        <v>7888</v>
      </c>
      <c r="C4074">
        <f>VLOOKUP(B4074,payment!$A$2:$B$14625,2,0)</f>
        <v>29</v>
      </c>
      <c r="D4074" t="str">
        <f t="shared" si="126"/>
        <v>버거킹</v>
      </c>
      <c r="E4074" t="str">
        <f>VLOOKUP(B4074,payment!$A$2:$I$14625,3,0)</f>
        <v>버거킹</v>
      </c>
      <c r="F4074">
        <f>VLOOKUP(B4074,payment!$A$2:$I$14625,4,0)</f>
        <v>37.556711999999997</v>
      </c>
      <c r="G4074">
        <f>VLOOKUP(B4074,payment!$A$2:$I$14625,5,0)</f>
        <v>126.960407</v>
      </c>
      <c r="H4074" t="str">
        <f>VLOOKUP(E4074,gift_meta!$B$2:$C$33,2,0)</f>
        <v>와퍼주문시 5% 할인</v>
      </c>
      <c r="I4074">
        <f t="shared" ca="1" si="127"/>
        <v>700</v>
      </c>
      <c r="J4074" s="5">
        <f>VLOOKUP(B4074,payment!$A$2:$I$14625,7,0)</f>
        <v>42456</v>
      </c>
      <c r="K4074" s="6">
        <f>VLOOKUP(B4074,payment!$A$2:$I$14625,8,0)</f>
        <v>0.62795999999999996</v>
      </c>
    </row>
    <row r="4075" spans="1:11">
      <c r="A4075">
        <v>4074</v>
      </c>
      <c r="B4075">
        <v>13222</v>
      </c>
      <c r="C4075">
        <f>VLOOKUP(B4075,payment!$A$2:$B$14625,2,0)</f>
        <v>68</v>
      </c>
      <c r="D4075" t="str">
        <f t="shared" si="126"/>
        <v>반디앤루니스</v>
      </c>
      <c r="E4075" t="str">
        <f>VLOOKUP(B4075,payment!$A$2:$I$14625,3,0)</f>
        <v>반디앤루니스</v>
      </c>
      <c r="F4075">
        <f>VLOOKUP(B4075,payment!$A$2:$I$14625,4,0)</f>
        <v>37.490102</v>
      </c>
      <c r="G4075">
        <f>VLOOKUP(B4075,payment!$A$2:$I$14625,5,0)</f>
        <v>126.924069</v>
      </c>
      <c r="H4075" t="str">
        <f>VLOOKUP(E4075,gift_meta!$B$2:$C$33,2,0)</f>
        <v>도서 구매시 5% 할인</v>
      </c>
      <c r="I4075">
        <f t="shared" ca="1" si="127"/>
        <v>1500</v>
      </c>
      <c r="J4075" s="5">
        <f>VLOOKUP(B4075,payment!$A$2:$I$14625,7,0)</f>
        <v>42535</v>
      </c>
      <c r="K4075" s="6">
        <f>VLOOKUP(B4075,payment!$A$2:$I$14625,8,0)</f>
        <v>0.66247999999999996</v>
      </c>
    </row>
    <row r="4076" spans="1:11">
      <c r="A4076">
        <v>4075</v>
      </c>
      <c r="B4076">
        <v>8602</v>
      </c>
      <c r="C4076">
        <f>VLOOKUP(B4076,payment!$A$2:$B$14625,2,0)</f>
        <v>245</v>
      </c>
      <c r="D4076" t="str">
        <f t="shared" si="126"/>
        <v>파리바게트</v>
      </c>
      <c r="E4076" t="str">
        <f>VLOOKUP(B4076,payment!$A$2:$I$14625,3,0)</f>
        <v>파리바게트</v>
      </c>
      <c r="F4076">
        <f>VLOOKUP(B4076,payment!$A$2:$I$14625,4,0)</f>
        <v>37.566378</v>
      </c>
      <c r="G4076">
        <f>VLOOKUP(B4076,payment!$A$2:$I$14625,5,0)</f>
        <v>126.990494</v>
      </c>
      <c r="H4076" t="str">
        <f>VLOOKUP(E4076,gift_meta!$B$2:$C$33,2,0)</f>
        <v>1000원 이상 10% 할인</v>
      </c>
      <c r="I4076">
        <f t="shared" ca="1" si="127"/>
        <v>1200</v>
      </c>
      <c r="J4076" s="5">
        <f>VLOOKUP(B4076,payment!$A$2:$I$14625,7,0)</f>
        <v>42868</v>
      </c>
      <c r="K4076" s="6">
        <f>VLOOKUP(B4076,payment!$A$2:$I$14625,8,0)</f>
        <v>0.89673000000000003</v>
      </c>
    </row>
    <row r="4077" spans="1:11">
      <c r="A4077">
        <v>4076</v>
      </c>
      <c r="B4077">
        <v>2745</v>
      </c>
      <c r="C4077">
        <f>VLOOKUP(B4077,payment!$A$2:$B$14625,2,0)</f>
        <v>188</v>
      </c>
      <c r="D4077" t="str">
        <f t="shared" si="126"/>
        <v>연래춘</v>
      </c>
      <c r="E4077" t="str">
        <f>VLOOKUP(B4077,payment!$A$2:$I$14625,3,0)</f>
        <v>연래춘</v>
      </c>
      <c r="F4077">
        <f>VLOOKUP(B4077,payment!$A$2:$I$14625,4,0)</f>
        <v>37.508574000000003</v>
      </c>
      <c r="G4077">
        <f>VLOOKUP(B4077,payment!$A$2:$I$14625,5,0)</f>
        <v>127.17279499999999</v>
      </c>
      <c r="H4077" t="str">
        <f>VLOOKUP(E4077,gift_meta!$B$2:$C$33,2,0)</f>
        <v>현금 결재시 10% 할인</v>
      </c>
      <c r="I4077">
        <f t="shared" ca="1" si="127"/>
        <v>500</v>
      </c>
      <c r="J4077" s="5">
        <f>VLOOKUP(B4077,payment!$A$2:$I$14625,7,0)</f>
        <v>43142</v>
      </c>
      <c r="K4077" s="6">
        <f>VLOOKUP(B4077,payment!$A$2:$I$14625,8,0)</f>
        <v>0.59104999999999996</v>
      </c>
    </row>
    <row r="4078" spans="1:11">
      <c r="A4078">
        <v>4077</v>
      </c>
      <c r="B4078">
        <v>5434</v>
      </c>
      <c r="C4078">
        <f>VLOOKUP(B4078,payment!$A$2:$B$14625,2,0)</f>
        <v>246</v>
      </c>
      <c r="D4078" t="str">
        <f t="shared" si="126"/>
        <v>약국</v>
      </c>
      <c r="E4078" t="str">
        <f>VLOOKUP(B4078,payment!$A$2:$I$14625,3,0)</f>
        <v>약국</v>
      </c>
      <c r="F4078">
        <f>VLOOKUP(B4078,payment!$A$2:$I$14625,4,0)</f>
        <v>37.547967999999997</v>
      </c>
      <c r="G4078">
        <f>VLOOKUP(B4078,payment!$A$2:$I$14625,5,0)</f>
        <v>127.14268199999999</v>
      </c>
      <c r="H4078" t="str">
        <f>VLOOKUP(E4078,gift_meta!$B$2:$C$33,2,0)</f>
        <v>황사 마스크 증정(1매)</v>
      </c>
      <c r="I4078">
        <f t="shared" ca="1" si="127"/>
        <v>800</v>
      </c>
      <c r="J4078" s="5">
        <f>VLOOKUP(B4078,payment!$A$2:$I$14625,7,0)</f>
        <v>42901</v>
      </c>
      <c r="K4078" s="6">
        <f>VLOOKUP(B4078,payment!$A$2:$I$14625,8,0)</f>
        <v>0.78968000000000005</v>
      </c>
    </row>
    <row r="4079" spans="1:11">
      <c r="A4079">
        <v>4078</v>
      </c>
      <c r="B4079">
        <v>3122</v>
      </c>
      <c r="C4079">
        <f>VLOOKUP(B4079,payment!$A$2:$B$14625,2,0)</f>
        <v>163</v>
      </c>
      <c r="D4079" t="str">
        <f t="shared" si="126"/>
        <v>약국</v>
      </c>
      <c r="E4079" t="str">
        <f>VLOOKUP(B4079,payment!$A$2:$I$14625,3,0)</f>
        <v>약국</v>
      </c>
      <c r="F4079">
        <f>VLOOKUP(B4079,payment!$A$2:$I$14625,4,0)</f>
        <v>37.586447</v>
      </c>
      <c r="G4079">
        <f>VLOOKUP(B4079,payment!$A$2:$I$14625,5,0)</f>
        <v>126.943169</v>
      </c>
      <c r="H4079" t="str">
        <f>VLOOKUP(E4079,gift_meta!$B$2:$C$33,2,0)</f>
        <v>황사 마스크 증정(1매)</v>
      </c>
      <c r="I4079">
        <f t="shared" ca="1" si="127"/>
        <v>1100</v>
      </c>
      <c r="J4079" s="5">
        <f>VLOOKUP(B4079,payment!$A$2:$I$14625,7,0)</f>
        <v>42778</v>
      </c>
      <c r="K4079" s="6">
        <f>VLOOKUP(B4079,payment!$A$2:$I$14625,8,0)</f>
        <v>0.58665999999999996</v>
      </c>
    </row>
    <row r="4080" spans="1:11">
      <c r="A4080">
        <v>4079</v>
      </c>
      <c r="B4080">
        <v>2621</v>
      </c>
      <c r="C4080">
        <f>VLOOKUP(B4080,payment!$A$2:$B$14625,2,0)</f>
        <v>81</v>
      </c>
      <c r="D4080" t="str">
        <f t="shared" si="126"/>
        <v>리얼후라이</v>
      </c>
      <c r="E4080" t="str">
        <f>VLOOKUP(B4080,payment!$A$2:$I$14625,3,0)</f>
        <v>리얼후라이</v>
      </c>
      <c r="F4080">
        <f>VLOOKUP(B4080,payment!$A$2:$I$14625,4,0)</f>
        <v>37.673912999999999</v>
      </c>
      <c r="G4080">
        <f>VLOOKUP(B4080,payment!$A$2:$I$14625,5,0)</f>
        <v>126.911896</v>
      </c>
      <c r="H4080" t="str">
        <f>VLOOKUP(E4080,gift_meta!$B$2:$C$33,2,0)</f>
        <v>크리스피 후라이드 10% 할인</v>
      </c>
      <c r="I4080">
        <f t="shared" ca="1" si="127"/>
        <v>1400</v>
      </c>
      <c r="J4080" s="5">
        <f>VLOOKUP(B4080,payment!$A$2:$I$14625,7,0)</f>
        <v>42620</v>
      </c>
      <c r="K4080" s="6">
        <f>VLOOKUP(B4080,payment!$A$2:$I$14625,8,0)</f>
        <v>0.97726999999999997</v>
      </c>
    </row>
    <row r="4081" spans="1:11">
      <c r="A4081">
        <v>4080</v>
      </c>
      <c r="B4081">
        <v>8513</v>
      </c>
      <c r="C4081">
        <f>VLOOKUP(B4081,payment!$A$2:$B$14625,2,0)</f>
        <v>192</v>
      </c>
      <c r="D4081" t="str">
        <f t="shared" si="126"/>
        <v>반디앤루니스</v>
      </c>
      <c r="E4081" t="str">
        <f>VLOOKUP(B4081,payment!$A$2:$I$14625,3,0)</f>
        <v>반디앤루니스</v>
      </c>
      <c r="F4081">
        <f>VLOOKUP(B4081,payment!$A$2:$I$14625,4,0)</f>
        <v>37.459868</v>
      </c>
      <c r="G4081">
        <f>VLOOKUP(B4081,payment!$A$2:$I$14625,5,0)</f>
        <v>127.160158</v>
      </c>
      <c r="H4081" t="str">
        <f>VLOOKUP(E4081,gift_meta!$B$2:$C$33,2,0)</f>
        <v>도서 구매시 5% 할인</v>
      </c>
      <c r="I4081">
        <f t="shared" ca="1" si="127"/>
        <v>1700</v>
      </c>
      <c r="J4081" s="5">
        <f>VLOOKUP(B4081,payment!$A$2:$I$14625,7,0)</f>
        <v>42589</v>
      </c>
      <c r="K4081" s="6">
        <f>VLOOKUP(B4081,payment!$A$2:$I$14625,8,0)</f>
        <v>0.83274000000000004</v>
      </c>
    </row>
    <row r="4082" spans="1:11">
      <c r="A4082">
        <v>4081</v>
      </c>
      <c r="B4082">
        <v>10621</v>
      </c>
      <c r="C4082">
        <f>VLOOKUP(B4082,payment!$A$2:$B$14625,2,0)</f>
        <v>99</v>
      </c>
      <c r="D4082" t="str">
        <f t="shared" si="126"/>
        <v>멘동</v>
      </c>
      <c r="E4082" t="str">
        <f>VLOOKUP(B4082,payment!$A$2:$I$14625,3,0)</f>
        <v>멘동</v>
      </c>
      <c r="F4082">
        <f>VLOOKUP(B4082,payment!$A$2:$I$14625,4,0)</f>
        <v>37.615031999999999</v>
      </c>
      <c r="G4082">
        <f>VLOOKUP(B4082,payment!$A$2:$I$14625,5,0)</f>
        <v>127.14346399999999</v>
      </c>
      <c r="H4082" t="str">
        <f>VLOOKUP(E4082,gift_meta!$B$2:$C$33,2,0)</f>
        <v>규동 5% 할인</v>
      </c>
      <c r="I4082">
        <f t="shared" ca="1" si="127"/>
        <v>1100</v>
      </c>
      <c r="J4082" s="5">
        <f>VLOOKUP(B4082,payment!$A$2:$I$14625,7,0)</f>
        <v>42373</v>
      </c>
      <c r="K4082" s="6">
        <f>VLOOKUP(B4082,payment!$A$2:$I$14625,8,0)</f>
        <v>0.73551</v>
      </c>
    </row>
    <row r="4083" spans="1:11">
      <c r="A4083">
        <v>4082</v>
      </c>
      <c r="B4083">
        <v>1354</v>
      </c>
      <c r="C4083">
        <f>VLOOKUP(B4083,payment!$A$2:$B$14625,2,0)</f>
        <v>6</v>
      </c>
      <c r="D4083" t="str">
        <f t="shared" si="126"/>
        <v>꾼</v>
      </c>
      <c r="E4083" t="str">
        <f>VLOOKUP(B4083,payment!$A$2:$I$14625,3,0)</f>
        <v>꾼</v>
      </c>
      <c r="F4083">
        <f>VLOOKUP(B4083,payment!$A$2:$I$14625,4,0)</f>
        <v>37.585771000000001</v>
      </c>
      <c r="G4083">
        <f>VLOOKUP(B4083,payment!$A$2:$I$14625,5,0)</f>
        <v>126.96835299999999</v>
      </c>
      <c r="H4083" t="str">
        <f>VLOOKUP(E4083,gift_meta!$B$2:$C$33,2,0)</f>
        <v>소주 2,000 쿠폰</v>
      </c>
      <c r="I4083">
        <f t="shared" ca="1" si="127"/>
        <v>1900</v>
      </c>
      <c r="J4083" s="5">
        <f>VLOOKUP(B4083,payment!$A$2:$I$14625,7,0)</f>
        <v>43131</v>
      </c>
      <c r="K4083" s="6">
        <f>VLOOKUP(B4083,payment!$A$2:$I$14625,8,0)</f>
        <v>0.39362000000000003</v>
      </c>
    </row>
    <row r="4084" spans="1:11">
      <c r="A4084">
        <v>4083</v>
      </c>
      <c r="B4084">
        <v>2773</v>
      </c>
      <c r="C4084">
        <f>VLOOKUP(B4084,payment!$A$2:$B$14625,2,0)</f>
        <v>241</v>
      </c>
      <c r="D4084" t="str">
        <f t="shared" si="126"/>
        <v>멘동</v>
      </c>
      <c r="E4084" t="str">
        <f>VLOOKUP(B4084,payment!$A$2:$I$14625,3,0)</f>
        <v>멘동</v>
      </c>
      <c r="F4084">
        <f>VLOOKUP(B4084,payment!$A$2:$I$14625,4,0)</f>
        <v>37.602893000000002</v>
      </c>
      <c r="G4084">
        <f>VLOOKUP(B4084,payment!$A$2:$I$14625,5,0)</f>
        <v>126.914158</v>
      </c>
      <c r="H4084" t="str">
        <f>VLOOKUP(E4084,gift_meta!$B$2:$C$33,2,0)</f>
        <v>규동 5% 할인</v>
      </c>
      <c r="I4084">
        <f t="shared" ca="1" si="127"/>
        <v>300</v>
      </c>
      <c r="J4084" s="5">
        <f>VLOOKUP(B4084,payment!$A$2:$I$14625,7,0)</f>
        <v>42835</v>
      </c>
      <c r="K4084" s="6">
        <f>VLOOKUP(B4084,payment!$A$2:$I$14625,8,0)</f>
        <v>0.65917999999999999</v>
      </c>
    </row>
    <row r="4085" spans="1:11">
      <c r="A4085">
        <v>4084</v>
      </c>
      <c r="B4085">
        <v>3073</v>
      </c>
      <c r="C4085">
        <f>VLOOKUP(B4085,payment!$A$2:$B$14625,2,0)</f>
        <v>85</v>
      </c>
      <c r="D4085" t="str">
        <f t="shared" si="126"/>
        <v>멘동</v>
      </c>
      <c r="E4085" t="str">
        <f>VLOOKUP(B4085,payment!$A$2:$I$14625,3,0)</f>
        <v>멘동</v>
      </c>
      <c r="F4085">
        <f>VLOOKUP(B4085,payment!$A$2:$I$14625,4,0)</f>
        <v>37.548290000000001</v>
      </c>
      <c r="G4085">
        <f>VLOOKUP(B4085,payment!$A$2:$I$14625,5,0)</f>
        <v>126.896317</v>
      </c>
      <c r="H4085" t="str">
        <f>VLOOKUP(E4085,gift_meta!$B$2:$C$33,2,0)</f>
        <v>규동 5% 할인</v>
      </c>
      <c r="I4085">
        <f t="shared" ca="1" si="127"/>
        <v>1700</v>
      </c>
      <c r="J4085" s="5">
        <f>VLOOKUP(B4085,payment!$A$2:$I$14625,7,0)</f>
        <v>42398</v>
      </c>
      <c r="K4085" s="6">
        <f>VLOOKUP(B4085,payment!$A$2:$I$14625,8,0)</f>
        <v>0.56044000000000005</v>
      </c>
    </row>
    <row r="4086" spans="1:11">
      <c r="A4086">
        <v>4085</v>
      </c>
      <c r="B4086">
        <v>890</v>
      </c>
      <c r="C4086">
        <f>VLOOKUP(B4086,payment!$A$2:$B$14625,2,0)</f>
        <v>194</v>
      </c>
      <c r="D4086" t="str">
        <f t="shared" si="126"/>
        <v>멘동</v>
      </c>
      <c r="E4086" t="str">
        <f>VLOOKUP(B4086,payment!$A$2:$I$14625,3,0)</f>
        <v>멘동</v>
      </c>
      <c r="F4086">
        <f>VLOOKUP(B4086,payment!$A$2:$I$14625,4,0)</f>
        <v>37.526620000000001</v>
      </c>
      <c r="G4086">
        <f>VLOOKUP(B4086,payment!$A$2:$I$14625,5,0)</f>
        <v>127.018021</v>
      </c>
      <c r="H4086" t="str">
        <f>VLOOKUP(E4086,gift_meta!$B$2:$C$33,2,0)</f>
        <v>규동 5% 할인</v>
      </c>
      <c r="I4086">
        <f t="shared" ca="1" si="127"/>
        <v>1600</v>
      </c>
      <c r="J4086" s="5">
        <f>VLOOKUP(B4086,payment!$A$2:$I$14625,7,0)</f>
        <v>42936</v>
      </c>
      <c r="K4086" s="6">
        <f>VLOOKUP(B4086,payment!$A$2:$I$14625,8,0)</f>
        <v>0.73365000000000002</v>
      </c>
    </row>
    <row r="4087" spans="1:11">
      <c r="A4087">
        <v>4086</v>
      </c>
      <c r="B4087">
        <v>7857</v>
      </c>
      <c r="C4087">
        <f>VLOOKUP(B4087,payment!$A$2:$B$14625,2,0)</f>
        <v>121</v>
      </c>
      <c r="D4087" t="str">
        <f t="shared" si="126"/>
        <v>버거킹</v>
      </c>
      <c r="E4087" t="str">
        <f>VLOOKUP(B4087,payment!$A$2:$I$14625,3,0)</f>
        <v>버거킹</v>
      </c>
      <c r="F4087">
        <f>VLOOKUP(B4087,payment!$A$2:$I$14625,4,0)</f>
        <v>37.528582</v>
      </c>
      <c r="G4087">
        <f>VLOOKUP(B4087,payment!$A$2:$I$14625,5,0)</f>
        <v>127.082339</v>
      </c>
      <c r="H4087" t="str">
        <f>VLOOKUP(E4087,gift_meta!$B$2:$C$33,2,0)</f>
        <v>와퍼주문시 5% 할인</v>
      </c>
      <c r="I4087">
        <f t="shared" ca="1" si="127"/>
        <v>1300</v>
      </c>
      <c r="J4087" s="5">
        <f>VLOOKUP(B4087,payment!$A$2:$I$14625,7,0)</f>
        <v>43106</v>
      </c>
      <c r="K4087" s="6">
        <f>VLOOKUP(B4087,payment!$A$2:$I$14625,8,0)</f>
        <v>0.82333999999999996</v>
      </c>
    </row>
    <row r="4088" spans="1:11">
      <c r="A4088">
        <v>4087</v>
      </c>
      <c r="B4088">
        <v>4409</v>
      </c>
      <c r="C4088">
        <f>VLOOKUP(B4088,payment!$A$2:$B$14625,2,0)</f>
        <v>185</v>
      </c>
      <c r="D4088" t="str">
        <f t="shared" si="126"/>
        <v>봄봄</v>
      </c>
      <c r="E4088" t="str">
        <f>VLOOKUP(B4088,payment!$A$2:$I$14625,3,0)</f>
        <v>봄봄</v>
      </c>
      <c r="F4088">
        <f>VLOOKUP(B4088,payment!$A$2:$I$14625,4,0)</f>
        <v>37.663147000000002</v>
      </c>
      <c r="G4088">
        <f>VLOOKUP(B4088,payment!$A$2:$I$14625,5,0)</f>
        <v>126.883909</v>
      </c>
      <c r="H4088" t="str">
        <f>VLOOKUP(E4088,gift_meta!$B$2:$C$33,2,0)</f>
        <v>음료 주문시 쿠폰 도장 2개 추가</v>
      </c>
      <c r="I4088">
        <f t="shared" ca="1" si="127"/>
        <v>700</v>
      </c>
      <c r="J4088" s="5">
        <f>VLOOKUP(B4088,payment!$A$2:$I$14625,7,0)</f>
        <v>42473</v>
      </c>
      <c r="K4088" s="6">
        <f>VLOOKUP(B4088,payment!$A$2:$I$14625,8,0)</f>
        <v>0.66913999999999996</v>
      </c>
    </row>
    <row r="4089" spans="1:11">
      <c r="A4089">
        <v>4088</v>
      </c>
      <c r="B4089">
        <v>7132</v>
      </c>
      <c r="C4089">
        <f>VLOOKUP(B4089,payment!$A$2:$B$14625,2,0)</f>
        <v>238</v>
      </c>
      <c r="D4089" t="str">
        <f t="shared" si="126"/>
        <v>롯데리아</v>
      </c>
      <c r="E4089" t="str">
        <f>VLOOKUP(B4089,payment!$A$2:$I$14625,3,0)</f>
        <v>롯데리아</v>
      </c>
      <c r="F4089">
        <f>VLOOKUP(B4089,payment!$A$2:$I$14625,4,0)</f>
        <v>37.643005000000002</v>
      </c>
      <c r="G4089">
        <f>VLOOKUP(B4089,payment!$A$2:$I$14625,5,0)</f>
        <v>127.00535000000001</v>
      </c>
      <c r="H4089" t="str">
        <f>VLOOKUP(E4089,gift_meta!$B$2:$C$33,2,0)</f>
        <v>롯데리아 음료M 제공</v>
      </c>
      <c r="I4089">
        <f t="shared" ca="1" si="127"/>
        <v>1700</v>
      </c>
      <c r="J4089" s="5">
        <f>VLOOKUP(B4089,payment!$A$2:$I$14625,7,0)</f>
        <v>42527</v>
      </c>
      <c r="K4089" s="6">
        <f>VLOOKUP(B4089,payment!$A$2:$I$14625,8,0)</f>
        <v>0.68015000000000003</v>
      </c>
    </row>
    <row r="4090" spans="1:11">
      <c r="A4090">
        <v>4089</v>
      </c>
      <c r="B4090">
        <v>3622</v>
      </c>
      <c r="C4090">
        <f>VLOOKUP(B4090,payment!$A$2:$B$14625,2,0)</f>
        <v>141</v>
      </c>
      <c r="D4090" t="str">
        <f t="shared" si="126"/>
        <v>베스킨라빈스</v>
      </c>
      <c r="E4090" t="str">
        <f>VLOOKUP(B4090,payment!$A$2:$I$14625,3,0)</f>
        <v>베스킨라빈스</v>
      </c>
      <c r="F4090">
        <f>VLOOKUP(B4090,payment!$A$2:$I$14625,4,0)</f>
        <v>37.553235999999998</v>
      </c>
      <c r="G4090">
        <f>VLOOKUP(B4090,payment!$A$2:$I$14625,5,0)</f>
        <v>126.86438099999999</v>
      </c>
      <c r="H4090" t="str">
        <f>VLOOKUP(E4090,gift_meta!$B$2:$C$33,2,0)</f>
        <v>무료 사이즈업</v>
      </c>
      <c r="I4090">
        <f t="shared" ca="1" si="127"/>
        <v>900</v>
      </c>
      <c r="J4090" s="5">
        <f>VLOOKUP(B4090,payment!$A$2:$I$14625,7,0)</f>
        <v>43158</v>
      </c>
      <c r="K4090" s="6">
        <f>VLOOKUP(B4090,payment!$A$2:$I$14625,8,0)</f>
        <v>0.58475999999999995</v>
      </c>
    </row>
    <row r="4091" spans="1:11">
      <c r="A4091">
        <v>4090</v>
      </c>
      <c r="B4091">
        <v>6518</v>
      </c>
      <c r="C4091">
        <f>VLOOKUP(B4091,payment!$A$2:$B$14625,2,0)</f>
        <v>95</v>
      </c>
      <c r="D4091" t="str">
        <f t="shared" si="126"/>
        <v>홍콩반점</v>
      </c>
      <c r="E4091" t="str">
        <f>VLOOKUP(B4091,payment!$A$2:$I$14625,3,0)</f>
        <v>홍콩반점</v>
      </c>
      <c r="F4091">
        <f>VLOOKUP(B4091,payment!$A$2:$I$14625,4,0)</f>
        <v>37.485765999999998</v>
      </c>
      <c r="G4091">
        <f>VLOOKUP(B4091,payment!$A$2:$I$14625,5,0)</f>
        <v>126.896148</v>
      </c>
      <c r="H4091" t="str">
        <f>VLOOKUP(E4091,gift_meta!$B$2:$C$33,2,0)</f>
        <v>찹쌀 탕수육 10% 할인</v>
      </c>
      <c r="I4091">
        <f t="shared" ca="1" si="127"/>
        <v>1800</v>
      </c>
      <c r="J4091" s="5">
        <f>VLOOKUP(B4091,payment!$A$2:$I$14625,7,0)</f>
        <v>43053</v>
      </c>
      <c r="K4091" s="6">
        <f>VLOOKUP(B4091,payment!$A$2:$I$14625,8,0)</f>
        <v>0.76551000000000002</v>
      </c>
    </row>
    <row r="4092" spans="1:11">
      <c r="A4092">
        <v>4091</v>
      </c>
      <c r="B4092">
        <v>2624</v>
      </c>
      <c r="C4092">
        <f>VLOOKUP(B4092,payment!$A$2:$B$14625,2,0)</f>
        <v>178</v>
      </c>
      <c r="D4092" t="str">
        <f t="shared" si="126"/>
        <v>이디야커피</v>
      </c>
      <c r="E4092" t="str">
        <f>VLOOKUP(B4092,payment!$A$2:$I$14625,3,0)</f>
        <v>이디야커피</v>
      </c>
      <c r="F4092">
        <f>VLOOKUP(B4092,payment!$A$2:$I$14625,4,0)</f>
        <v>37.653759000000001</v>
      </c>
      <c r="G4092">
        <f>VLOOKUP(B4092,payment!$A$2:$I$14625,5,0)</f>
        <v>127.165468</v>
      </c>
      <c r="H4092" t="str">
        <f>VLOOKUP(E4092,gift_meta!$B$2:$C$33,2,0)</f>
        <v>스마트 오더 사용시 10% 할인</v>
      </c>
      <c r="I4092">
        <f t="shared" ca="1" si="127"/>
        <v>700</v>
      </c>
      <c r="J4092" s="5">
        <f>VLOOKUP(B4092,payment!$A$2:$I$14625,7,0)</f>
        <v>42741</v>
      </c>
      <c r="K4092" s="6">
        <f>VLOOKUP(B4092,payment!$A$2:$I$14625,8,0)</f>
        <v>0.4602</v>
      </c>
    </row>
    <row r="4093" spans="1:11">
      <c r="A4093">
        <v>4092</v>
      </c>
      <c r="B4093">
        <v>3326</v>
      </c>
      <c r="C4093">
        <f>VLOOKUP(B4093,payment!$A$2:$B$14625,2,0)</f>
        <v>77</v>
      </c>
      <c r="D4093" t="str">
        <f t="shared" si="126"/>
        <v>홍콩반점</v>
      </c>
      <c r="E4093" t="str">
        <f>VLOOKUP(B4093,payment!$A$2:$I$14625,3,0)</f>
        <v>홍콩반점</v>
      </c>
      <c r="F4093">
        <f>VLOOKUP(B4093,payment!$A$2:$I$14625,4,0)</f>
        <v>37.451036999999999</v>
      </c>
      <c r="G4093">
        <f>VLOOKUP(B4093,payment!$A$2:$I$14625,5,0)</f>
        <v>126.928127</v>
      </c>
      <c r="H4093" t="str">
        <f>VLOOKUP(E4093,gift_meta!$B$2:$C$33,2,0)</f>
        <v>찹쌀 탕수육 10% 할인</v>
      </c>
      <c r="I4093">
        <f t="shared" ca="1" si="127"/>
        <v>800</v>
      </c>
      <c r="J4093" s="5">
        <f>VLOOKUP(B4093,payment!$A$2:$I$14625,7,0)</f>
        <v>42612</v>
      </c>
      <c r="K4093" s="6">
        <f>VLOOKUP(B4093,payment!$A$2:$I$14625,8,0)</f>
        <v>0.70913000000000004</v>
      </c>
    </row>
    <row r="4094" spans="1:11">
      <c r="A4094">
        <v>4093</v>
      </c>
      <c r="B4094">
        <v>4685</v>
      </c>
      <c r="C4094">
        <f>VLOOKUP(B4094,payment!$A$2:$B$14625,2,0)</f>
        <v>30</v>
      </c>
      <c r="D4094" t="str">
        <f t="shared" si="126"/>
        <v>김덕후의곱창조</v>
      </c>
      <c r="E4094" t="str">
        <f>VLOOKUP(B4094,payment!$A$2:$I$14625,3,0)</f>
        <v>김덕후의곱창조</v>
      </c>
      <c r="F4094">
        <f>VLOOKUP(B4094,payment!$A$2:$I$14625,4,0)</f>
        <v>37.548675000000003</v>
      </c>
      <c r="G4094">
        <f>VLOOKUP(B4094,payment!$A$2:$I$14625,5,0)</f>
        <v>126.979687</v>
      </c>
      <c r="H4094" t="str">
        <f>VLOOKUP(E4094,gift_meta!$B$2:$C$33,2,0)</f>
        <v>곱창 무한 리필 2,000 할인</v>
      </c>
      <c r="I4094">
        <f t="shared" ca="1" si="127"/>
        <v>400</v>
      </c>
      <c r="J4094" s="5">
        <f>VLOOKUP(B4094,payment!$A$2:$I$14625,7,0)</f>
        <v>42812</v>
      </c>
      <c r="K4094" s="6">
        <f>VLOOKUP(B4094,payment!$A$2:$I$14625,8,0)</f>
        <v>0.60963000000000001</v>
      </c>
    </row>
    <row r="4095" spans="1:11">
      <c r="A4095">
        <v>4094</v>
      </c>
      <c r="B4095">
        <v>100</v>
      </c>
      <c r="C4095">
        <f>VLOOKUP(B4095,payment!$A$2:$B$14625,2,0)</f>
        <v>116</v>
      </c>
      <c r="D4095" t="str">
        <f t="shared" si="126"/>
        <v>스시진</v>
      </c>
      <c r="E4095" t="str">
        <f>VLOOKUP(B4095,payment!$A$2:$I$14625,3,0)</f>
        <v>스시진</v>
      </c>
      <c r="F4095">
        <f>VLOOKUP(B4095,payment!$A$2:$I$14625,4,0)</f>
        <v>37.475928000000003</v>
      </c>
      <c r="G4095">
        <f>VLOOKUP(B4095,payment!$A$2:$I$14625,5,0)</f>
        <v>127.11503</v>
      </c>
      <c r="H4095" t="str">
        <f>VLOOKUP(E4095,gift_meta!$B$2:$C$33,2,0)</f>
        <v>2pcs 무료 제공</v>
      </c>
      <c r="I4095">
        <f t="shared" ca="1" si="127"/>
        <v>1700</v>
      </c>
      <c r="J4095" s="5">
        <f>VLOOKUP(B4095,payment!$A$2:$I$14625,7,0)</f>
        <v>42983</v>
      </c>
      <c r="K4095" s="6">
        <f>VLOOKUP(B4095,payment!$A$2:$I$14625,8,0)</f>
        <v>0.38974999999999999</v>
      </c>
    </row>
    <row r="4096" spans="1:11">
      <c r="A4096">
        <v>4095</v>
      </c>
      <c r="B4096">
        <v>5087</v>
      </c>
      <c r="C4096">
        <f>VLOOKUP(B4096,payment!$A$2:$B$14625,2,0)</f>
        <v>278</v>
      </c>
      <c r="D4096" t="str">
        <f t="shared" si="126"/>
        <v>파리바게트</v>
      </c>
      <c r="E4096" t="str">
        <f>VLOOKUP(B4096,payment!$A$2:$I$14625,3,0)</f>
        <v>파리바게트</v>
      </c>
      <c r="F4096">
        <f>VLOOKUP(B4096,payment!$A$2:$I$14625,4,0)</f>
        <v>37.667999999999999</v>
      </c>
      <c r="G4096">
        <f>VLOOKUP(B4096,payment!$A$2:$I$14625,5,0)</f>
        <v>127.013319</v>
      </c>
      <c r="H4096" t="str">
        <f>VLOOKUP(E4096,gift_meta!$B$2:$C$33,2,0)</f>
        <v>1000원 이상 10% 할인</v>
      </c>
      <c r="I4096">
        <f t="shared" ca="1" si="127"/>
        <v>800</v>
      </c>
      <c r="J4096" s="5">
        <f>VLOOKUP(B4096,payment!$A$2:$I$14625,7,0)</f>
        <v>43183</v>
      </c>
      <c r="K4096" s="6">
        <f>VLOOKUP(B4096,payment!$A$2:$I$14625,8,0)</f>
        <v>0.78188000000000002</v>
      </c>
    </row>
    <row r="4097" spans="1:11">
      <c r="A4097">
        <v>4096</v>
      </c>
      <c r="B4097">
        <v>12229</v>
      </c>
      <c r="C4097">
        <f>VLOOKUP(B4097,payment!$A$2:$B$14625,2,0)</f>
        <v>226</v>
      </c>
      <c r="D4097" t="str">
        <f t="shared" si="126"/>
        <v>뚜레쥬르</v>
      </c>
      <c r="E4097" t="str">
        <f>VLOOKUP(B4097,payment!$A$2:$I$14625,3,0)</f>
        <v>뚜레쥬르</v>
      </c>
      <c r="F4097">
        <f>VLOOKUP(B4097,payment!$A$2:$I$14625,4,0)</f>
        <v>37.715237000000002</v>
      </c>
      <c r="G4097">
        <f>VLOOKUP(B4097,payment!$A$2:$I$14625,5,0)</f>
        <v>126.99622100000001</v>
      </c>
      <c r="H4097" t="str">
        <f>VLOOKUP(E4097,gift_meta!$B$2:$C$33,2,0)</f>
        <v>2000원 이상 5% 할인</v>
      </c>
      <c r="I4097">
        <f t="shared" ca="1" si="127"/>
        <v>1800</v>
      </c>
      <c r="J4097" s="5">
        <f>VLOOKUP(B4097,payment!$A$2:$I$14625,7,0)</f>
        <v>42816</v>
      </c>
      <c r="K4097" s="6">
        <f>VLOOKUP(B4097,payment!$A$2:$I$14625,8,0)</f>
        <v>0.90473999999999999</v>
      </c>
    </row>
    <row r="4098" spans="1:11">
      <c r="A4098">
        <v>4097</v>
      </c>
      <c r="B4098">
        <v>10859</v>
      </c>
      <c r="C4098">
        <f>VLOOKUP(B4098,payment!$A$2:$B$14625,2,0)</f>
        <v>293</v>
      </c>
      <c r="D4098" t="str">
        <f t="shared" ref="D4098:D4161" si="128">E4098</f>
        <v>홍콩반점</v>
      </c>
      <c r="E4098" t="str">
        <f>VLOOKUP(B4098,payment!$A$2:$I$14625,3,0)</f>
        <v>홍콩반점</v>
      </c>
      <c r="F4098">
        <f>VLOOKUP(B4098,payment!$A$2:$I$14625,4,0)</f>
        <v>37.689284999999998</v>
      </c>
      <c r="G4098">
        <f>VLOOKUP(B4098,payment!$A$2:$I$14625,5,0)</f>
        <v>126.963402</v>
      </c>
      <c r="H4098" t="str">
        <f>VLOOKUP(E4098,gift_meta!$B$2:$C$33,2,0)</f>
        <v>찹쌀 탕수육 10% 할인</v>
      </c>
      <c r="I4098">
        <f t="shared" ref="I4098:I4161" ca="1" si="129">RANDBETWEEN(1,20)*100</f>
        <v>500</v>
      </c>
      <c r="J4098" s="5">
        <f>VLOOKUP(B4098,payment!$A$2:$I$14625,7,0)</f>
        <v>42448</v>
      </c>
      <c r="K4098" s="6">
        <f>VLOOKUP(B4098,payment!$A$2:$I$14625,8,0)</f>
        <v>0.66117000000000004</v>
      </c>
    </row>
    <row r="4099" spans="1:11">
      <c r="A4099">
        <v>4098</v>
      </c>
      <c r="B4099">
        <v>2621</v>
      </c>
      <c r="C4099">
        <f>VLOOKUP(B4099,payment!$A$2:$B$14625,2,0)</f>
        <v>81</v>
      </c>
      <c r="D4099" t="str">
        <f t="shared" si="128"/>
        <v>리얼후라이</v>
      </c>
      <c r="E4099" t="str">
        <f>VLOOKUP(B4099,payment!$A$2:$I$14625,3,0)</f>
        <v>리얼후라이</v>
      </c>
      <c r="F4099">
        <f>VLOOKUP(B4099,payment!$A$2:$I$14625,4,0)</f>
        <v>37.673912999999999</v>
      </c>
      <c r="G4099">
        <f>VLOOKUP(B4099,payment!$A$2:$I$14625,5,0)</f>
        <v>126.911896</v>
      </c>
      <c r="H4099" t="str">
        <f>VLOOKUP(E4099,gift_meta!$B$2:$C$33,2,0)</f>
        <v>크리스피 후라이드 10% 할인</v>
      </c>
      <c r="I4099">
        <f t="shared" ca="1" si="129"/>
        <v>1400</v>
      </c>
      <c r="J4099" s="5">
        <f>VLOOKUP(B4099,payment!$A$2:$I$14625,7,0)</f>
        <v>42620</v>
      </c>
      <c r="K4099" s="6">
        <f>VLOOKUP(B4099,payment!$A$2:$I$14625,8,0)</f>
        <v>0.97726999999999997</v>
      </c>
    </row>
    <row r="4100" spans="1:11">
      <c r="A4100">
        <v>4099</v>
      </c>
      <c r="B4100">
        <v>4707</v>
      </c>
      <c r="C4100">
        <f>VLOOKUP(B4100,payment!$A$2:$B$14625,2,0)</f>
        <v>84</v>
      </c>
      <c r="D4100" t="str">
        <f t="shared" si="128"/>
        <v>원할머니보쌈</v>
      </c>
      <c r="E4100" t="str">
        <f>VLOOKUP(B4100,payment!$A$2:$I$14625,3,0)</f>
        <v>원할머니보쌈</v>
      </c>
      <c r="F4100">
        <f>VLOOKUP(B4100,payment!$A$2:$I$14625,4,0)</f>
        <v>37.517541000000001</v>
      </c>
      <c r="G4100">
        <f>VLOOKUP(B4100,payment!$A$2:$I$14625,5,0)</f>
        <v>126.983177</v>
      </c>
      <c r="H4100" t="str">
        <f>VLOOKUP(E4100,gift_meta!$B$2:$C$33,2,0)</f>
        <v>족발 3,000 할인 쿠폰 제공</v>
      </c>
      <c r="I4100">
        <f t="shared" ca="1" si="129"/>
        <v>1800</v>
      </c>
      <c r="J4100" s="5">
        <f>VLOOKUP(B4100,payment!$A$2:$I$14625,7,0)</f>
        <v>42477</v>
      </c>
      <c r="K4100" s="6">
        <f>VLOOKUP(B4100,payment!$A$2:$I$14625,8,0)</f>
        <v>0.96072000000000002</v>
      </c>
    </row>
    <row r="4101" spans="1:11">
      <c r="A4101">
        <v>4100</v>
      </c>
      <c r="B4101">
        <v>5500</v>
      </c>
      <c r="C4101">
        <f>VLOOKUP(B4101,payment!$A$2:$B$14625,2,0)</f>
        <v>270</v>
      </c>
      <c r="D4101" t="str">
        <f t="shared" si="128"/>
        <v>매드포갈릭</v>
      </c>
      <c r="E4101" t="str">
        <f>VLOOKUP(B4101,payment!$A$2:$I$14625,3,0)</f>
        <v>매드포갈릭</v>
      </c>
      <c r="F4101">
        <f>VLOOKUP(B4101,payment!$A$2:$I$14625,4,0)</f>
        <v>37.558934999999998</v>
      </c>
      <c r="G4101">
        <f>VLOOKUP(B4101,payment!$A$2:$I$14625,5,0)</f>
        <v>126.93095099999999</v>
      </c>
      <c r="H4101" t="str">
        <f>VLOOKUP(E4101,gift_meta!$B$2:$C$33,2,0)</f>
        <v>에이드 무료 제공</v>
      </c>
      <c r="I4101">
        <f t="shared" ca="1" si="129"/>
        <v>2000</v>
      </c>
      <c r="J4101" s="5">
        <f>VLOOKUP(B4101,payment!$A$2:$I$14625,7,0)</f>
        <v>42636</v>
      </c>
      <c r="K4101" s="6">
        <f>VLOOKUP(B4101,payment!$A$2:$I$14625,8,0)</f>
        <v>0.45501000000000003</v>
      </c>
    </row>
    <row r="4102" spans="1:11">
      <c r="A4102">
        <v>4101</v>
      </c>
      <c r="B4102">
        <v>11849</v>
      </c>
      <c r="C4102">
        <f>VLOOKUP(B4102,payment!$A$2:$B$14625,2,0)</f>
        <v>299</v>
      </c>
      <c r="D4102" t="str">
        <f t="shared" si="128"/>
        <v>멘동</v>
      </c>
      <c r="E4102" t="str">
        <f>VLOOKUP(B4102,payment!$A$2:$I$14625,3,0)</f>
        <v>멘동</v>
      </c>
      <c r="F4102">
        <f>VLOOKUP(B4102,payment!$A$2:$I$14625,4,0)</f>
        <v>37.567017</v>
      </c>
      <c r="G4102">
        <f>VLOOKUP(B4102,payment!$A$2:$I$14625,5,0)</f>
        <v>127.171167</v>
      </c>
      <c r="H4102" t="str">
        <f>VLOOKUP(E4102,gift_meta!$B$2:$C$33,2,0)</f>
        <v>규동 5% 할인</v>
      </c>
      <c r="I4102">
        <f t="shared" ca="1" si="129"/>
        <v>1000</v>
      </c>
      <c r="J4102" s="5">
        <f>VLOOKUP(B4102,payment!$A$2:$I$14625,7,0)</f>
        <v>42633</v>
      </c>
      <c r="K4102" s="6">
        <f>VLOOKUP(B4102,payment!$A$2:$I$14625,8,0)</f>
        <v>0.48753000000000002</v>
      </c>
    </row>
    <row r="4103" spans="1:11">
      <c r="A4103">
        <v>4102</v>
      </c>
      <c r="B4103">
        <v>8652</v>
      </c>
      <c r="C4103">
        <f>VLOOKUP(B4103,payment!$A$2:$B$14625,2,0)</f>
        <v>128</v>
      </c>
      <c r="D4103" t="str">
        <f t="shared" si="128"/>
        <v>이디야커피</v>
      </c>
      <c r="E4103" t="str">
        <f>VLOOKUP(B4103,payment!$A$2:$I$14625,3,0)</f>
        <v>이디야커피</v>
      </c>
      <c r="F4103">
        <f>VLOOKUP(B4103,payment!$A$2:$I$14625,4,0)</f>
        <v>37.638815000000001</v>
      </c>
      <c r="G4103">
        <f>VLOOKUP(B4103,payment!$A$2:$I$14625,5,0)</f>
        <v>126.98738400000001</v>
      </c>
      <c r="H4103" t="str">
        <f>VLOOKUP(E4103,gift_meta!$B$2:$C$33,2,0)</f>
        <v>스마트 오더 사용시 10% 할인</v>
      </c>
      <c r="I4103">
        <f t="shared" ca="1" si="129"/>
        <v>800</v>
      </c>
      <c r="J4103" s="5">
        <f>VLOOKUP(B4103,payment!$A$2:$I$14625,7,0)</f>
        <v>42501</v>
      </c>
      <c r="K4103" s="6">
        <f>VLOOKUP(B4103,payment!$A$2:$I$14625,8,0)</f>
        <v>0.75838000000000005</v>
      </c>
    </row>
    <row r="4104" spans="1:11">
      <c r="A4104">
        <v>4103</v>
      </c>
      <c r="B4104">
        <v>1658</v>
      </c>
      <c r="C4104">
        <f>VLOOKUP(B4104,payment!$A$2:$B$14625,2,0)</f>
        <v>96</v>
      </c>
      <c r="D4104" t="str">
        <f t="shared" si="128"/>
        <v>리얼후라이</v>
      </c>
      <c r="E4104" t="str">
        <f>VLOOKUP(B4104,payment!$A$2:$I$14625,3,0)</f>
        <v>리얼후라이</v>
      </c>
      <c r="F4104">
        <f>VLOOKUP(B4104,payment!$A$2:$I$14625,4,0)</f>
        <v>37.560631999999998</v>
      </c>
      <c r="G4104">
        <f>VLOOKUP(B4104,payment!$A$2:$I$14625,5,0)</f>
        <v>127.149861</v>
      </c>
      <c r="H4104" t="str">
        <f>VLOOKUP(E4104,gift_meta!$B$2:$C$33,2,0)</f>
        <v>크리스피 후라이드 10% 할인</v>
      </c>
      <c r="I4104">
        <f t="shared" ca="1" si="129"/>
        <v>1600</v>
      </c>
      <c r="J4104" s="5">
        <f>VLOOKUP(B4104,payment!$A$2:$I$14625,7,0)</f>
        <v>42919</v>
      </c>
      <c r="K4104" s="6">
        <f>VLOOKUP(B4104,payment!$A$2:$I$14625,8,0)</f>
        <v>0.47336</v>
      </c>
    </row>
    <row r="4105" spans="1:11">
      <c r="A4105">
        <v>4104</v>
      </c>
      <c r="B4105">
        <v>8873</v>
      </c>
      <c r="C4105">
        <f>VLOOKUP(B4105,payment!$A$2:$B$14625,2,0)</f>
        <v>93</v>
      </c>
      <c r="D4105" t="str">
        <f t="shared" si="128"/>
        <v>멘동</v>
      </c>
      <c r="E4105" t="str">
        <f>VLOOKUP(B4105,payment!$A$2:$I$14625,3,0)</f>
        <v>멘동</v>
      </c>
      <c r="F4105">
        <f>VLOOKUP(B4105,payment!$A$2:$I$14625,4,0)</f>
        <v>37.448770000000003</v>
      </c>
      <c r="G4105">
        <f>VLOOKUP(B4105,payment!$A$2:$I$14625,5,0)</f>
        <v>126.966562</v>
      </c>
      <c r="H4105" t="str">
        <f>VLOOKUP(E4105,gift_meta!$B$2:$C$33,2,0)</f>
        <v>규동 5% 할인</v>
      </c>
      <c r="I4105">
        <f t="shared" ca="1" si="129"/>
        <v>2000</v>
      </c>
      <c r="J4105" s="5">
        <f>VLOOKUP(B4105,payment!$A$2:$I$14625,7,0)</f>
        <v>42976</v>
      </c>
      <c r="K4105" s="6">
        <f>VLOOKUP(B4105,payment!$A$2:$I$14625,8,0)</f>
        <v>0.81113000000000002</v>
      </c>
    </row>
    <row r="4106" spans="1:11">
      <c r="A4106">
        <v>4105</v>
      </c>
      <c r="B4106">
        <v>14573</v>
      </c>
      <c r="C4106">
        <f>VLOOKUP(B4106,payment!$A$2:$B$14625,2,0)</f>
        <v>163</v>
      </c>
      <c r="D4106" t="str">
        <f t="shared" si="128"/>
        <v>반디앤루니스</v>
      </c>
      <c r="E4106" t="str">
        <f>VLOOKUP(B4106,payment!$A$2:$I$14625,3,0)</f>
        <v>반디앤루니스</v>
      </c>
      <c r="F4106">
        <f>VLOOKUP(B4106,payment!$A$2:$I$14625,4,0)</f>
        <v>37.503146999999998</v>
      </c>
      <c r="G4106">
        <f>VLOOKUP(B4106,payment!$A$2:$I$14625,5,0)</f>
        <v>127.127985</v>
      </c>
      <c r="H4106" t="str">
        <f>VLOOKUP(E4106,gift_meta!$B$2:$C$33,2,0)</f>
        <v>도서 구매시 5% 할인</v>
      </c>
      <c r="I4106">
        <f t="shared" ca="1" si="129"/>
        <v>100</v>
      </c>
      <c r="J4106" s="5">
        <f>VLOOKUP(B4106,payment!$A$2:$I$14625,7,0)</f>
        <v>42470</v>
      </c>
      <c r="K4106" s="6">
        <f>VLOOKUP(B4106,payment!$A$2:$I$14625,8,0)</f>
        <v>0.64792000000000005</v>
      </c>
    </row>
    <row r="4107" spans="1:11">
      <c r="A4107">
        <v>4106</v>
      </c>
      <c r="B4107">
        <v>4977</v>
      </c>
      <c r="C4107">
        <f>VLOOKUP(B4107,payment!$A$2:$B$14625,2,0)</f>
        <v>167</v>
      </c>
      <c r="D4107" t="str">
        <f t="shared" si="128"/>
        <v>봄봄</v>
      </c>
      <c r="E4107" t="str">
        <f>VLOOKUP(B4107,payment!$A$2:$I$14625,3,0)</f>
        <v>봄봄</v>
      </c>
      <c r="F4107">
        <f>VLOOKUP(B4107,payment!$A$2:$I$14625,4,0)</f>
        <v>37.570512000000001</v>
      </c>
      <c r="G4107">
        <f>VLOOKUP(B4107,payment!$A$2:$I$14625,5,0)</f>
        <v>126.935419</v>
      </c>
      <c r="H4107" t="str">
        <f>VLOOKUP(E4107,gift_meta!$B$2:$C$33,2,0)</f>
        <v>음료 주문시 쿠폰 도장 2개 추가</v>
      </c>
      <c r="I4107">
        <f t="shared" ca="1" si="129"/>
        <v>700</v>
      </c>
      <c r="J4107" s="5">
        <f>VLOOKUP(B4107,payment!$A$2:$I$14625,7,0)</f>
        <v>42837</v>
      </c>
      <c r="K4107" s="6">
        <f>VLOOKUP(B4107,payment!$A$2:$I$14625,8,0)</f>
        <v>0.43996000000000002</v>
      </c>
    </row>
    <row r="4108" spans="1:11">
      <c r="A4108">
        <v>4107</v>
      </c>
      <c r="B4108">
        <v>8133</v>
      </c>
      <c r="C4108">
        <f>VLOOKUP(B4108,payment!$A$2:$B$14625,2,0)</f>
        <v>124</v>
      </c>
      <c r="D4108" t="str">
        <f t="shared" si="128"/>
        <v>리얼후라이</v>
      </c>
      <c r="E4108" t="str">
        <f>VLOOKUP(B4108,payment!$A$2:$I$14625,3,0)</f>
        <v>리얼후라이</v>
      </c>
      <c r="F4108">
        <f>VLOOKUP(B4108,payment!$A$2:$I$14625,4,0)</f>
        <v>37.524701</v>
      </c>
      <c r="G4108">
        <f>VLOOKUP(B4108,payment!$A$2:$I$14625,5,0)</f>
        <v>126.867211</v>
      </c>
      <c r="H4108" t="str">
        <f>VLOOKUP(E4108,gift_meta!$B$2:$C$33,2,0)</f>
        <v>크리스피 후라이드 10% 할인</v>
      </c>
      <c r="I4108">
        <f t="shared" ca="1" si="129"/>
        <v>1600</v>
      </c>
      <c r="J4108" s="5">
        <f>VLOOKUP(B4108,payment!$A$2:$I$14625,7,0)</f>
        <v>42764</v>
      </c>
      <c r="K4108" s="6">
        <f>VLOOKUP(B4108,payment!$A$2:$I$14625,8,0)</f>
        <v>0.84018999999999999</v>
      </c>
    </row>
    <row r="4109" spans="1:11">
      <c r="A4109">
        <v>4108</v>
      </c>
      <c r="B4109">
        <v>6659</v>
      </c>
      <c r="C4109">
        <f>VLOOKUP(B4109,payment!$A$2:$B$14625,2,0)</f>
        <v>24</v>
      </c>
      <c r="D4109" t="str">
        <f t="shared" si="128"/>
        <v>쥬씨</v>
      </c>
      <c r="E4109" t="str">
        <f>VLOOKUP(B4109,payment!$A$2:$I$14625,3,0)</f>
        <v>쥬씨</v>
      </c>
      <c r="F4109">
        <f>VLOOKUP(B4109,payment!$A$2:$I$14625,4,0)</f>
        <v>37.532975</v>
      </c>
      <c r="G4109">
        <f>VLOOKUP(B4109,payment!$A$2:$I$14625,5,0)</f>
        <v>126.870727</v>
      </c>
      <c r="H4109" t="str">
        <f>VLOOKUP(E4109,gift_meta!$B$2:$C$33,2,0)</f>
        <v>무료 사이즈업</v>
      </c>
      <c r="I4109">
        <f t="shared" ca="1" si="129"/>
        <v>600</v>
      </c>
      <c r="J4109" s="5">
        <f>VLOOKUP(B4109,payment!$A$2:$I$14625,7,0)</f>
        <v>43117</v>
      </c>
      <c r="K4109" s="6">
        <f>VLOOKUP(B4109,payment!$A$2:$I$14625,8,0)</f>
        <v>0.94228999999999996</v>
      </c>
    </row>
    <row r="4110" spans="1:11">
      <c r="A4110">
        <v>4109</v>
      </c>
      <c r="B4110">
        <v>1789</v>
      </c>
      <c r="C4110">
        <f>VLOOKUP(B4110,payment!$A$2:$B$14625,2,0)</f>
        <v>237</v>
      </c>
      <c r="D4110" t="str">
        <f t="shared" si="128"/>
        <v>원할머니보쌈</v>
      </c>
      <c r="E4110" t="str">
        <f>VLOOKUP(B4110,payment!$A$2:$I$14625,3,0)</f>
        <v>원할머니보쌈</v>
      </c>
      <c r="F4110">
        <f>VLOOKUP(B4110,payment!$A$2:$I$14625,4,0)</f>
        <v>37.668604999999999</v>
      </c>
      <c r="G4110">
        <f>VLOOKUP(B4110,payment!$A$2:$I$14625,5,0)</f>
        <v>127.08951</v>
      </c>
      <c r="H4110" t="str">
        <f>VLOOKUP(E4110,gift_meta!$B$2:$C$33,2,0)</f>
        <v>족발 3,000 할인 쿠폰 제공</v>
      </c>
      <c r="I4110">
        <f t="shared" ca="1" si="129"/>
        <v>600</v>
      </c>
      <c r="J4110" s="5">
        <f>VLOOKUP(B4110,payment!$A$2:$I$14625,7,0)</f>
        <v>42496</v>
      </c>
      <c r="K4110" s="6">
        <f>VLOOKUP(B4110,payment!$A$2:$I$14625,8,0)</f>
        <v>0.65220999999999996</v>
      </c>
    </row>
    <row r="4111" spans="1:11">
      <c r="A4111">
        <v>4110</v>
      </c>
      <c r="B4111">
        <v>10733</v>
      </c>
      <c r="C4111">
        <f>VLOOKUP(B4111,payment!$A$2:$B$14625,2,0)</f>
        <v>174</v>
      </c>
      <c r="D4111" t="str">
        <f t="shared" si="128"/>
        <v>파리바게트</v>
      </c>
      <c r="E4111" t="str">
        <f>VLOOKUP(B4111,payment!$A$2:$I$14625,3,0)</f>
        <v>파리바게트</v>
      </c>
      <c r="F4111">
        <f>VLOOKUP(B4111,payment!$A$2:$I$14625,4,0)</f>
        <v>37.583621000000001</v>
      </c>
      <c r="G4111">
        <f>VLOOKUP(B4111,payment!$A$2:$I$14625,5,0)</f>
        <v>127.00290699999999</v>
      </c>
      <c r="H4111" t="str">
        <f>VLOOKUP(E4111,gift_meta!$B$2:$C$33,2,0)</f>
        <v>1000원 이상 10% 할인</v>
      </c>
      <c r="I4111">
        <f t="shared" ca="1" si="129"/>
        <v>300</v>
      </c>
      <c r="J4111" s="5">
        <f>VLOOKUP(B4111,payment!$A$2:$I$14625,7,0)</f>
        <v>42770</v>
      </c>
      <c r="K4111" s="6">
        <f>VLOOKUP(B4111,payment!$A$2:$I$14625,8,0)</f>
        <v>0.53546000000000005</v>
      </c>
    </row>
    <row r="4112" spans="1:11">
      <c r="A4112">
        <v>4111</v>
      </c>
      <c r="B4112">
        <v>8590</v>
      </c>
      <c r="C4112">
        <f>VLOOKUP(B4112,payment!$A$2:$B$14625,2,0)</f>
        <v>280</v>
      </c>
      <c r="D4112" t="str">
        <f t="shared" si="128"/>
        <v>연래춘</v>
      </c>
      <c r="E4112" t="str">
        <f>VLOOKUP(B4112,payment!$A$2:$I$14625,3,0)</f>
        <v>연래춘</v>
      </c>
      <c r="F4112">
        <f>VLOOKUP(B4112,payment!$A$2:$I$14625,4,0)</f>
        <v>37.496057</v>
      </c>
      <c r="G4112">
        <f>VLOOKUP(B4112,payment!$A$2:$I$14625,5,0)</f>
        <v>127.09103</v>
      </c>
      <c r="H4112" t="str">
        <f>VLOOKUP(E4112,gift_meta!$B$2:$C$33,2,0)</f>
        <v>현금 결재시 10% 할인</v>
      </c>
      <c r="I4112">
        <f t="shared" ca="1" si="129"/>
        <v>1500</v>
      </c>
      <c r="J4112" s="5">
        <f>VLOOKUP(B4112,payment!$A$2:$I$14625,7,0)</f>
        <v>43084</v>
      </c>
      <c r="K4112" s="6">
        <f>VLOOKUP(B4112,payment!$A$2:$I$14625,8,0)</f>
        <v>0.91354999999999997</v>
      </c>
    </row>
    <row r="4113" spans="1:11">
      <c r="A4113">
        <v>4112</v>
      </c>
      <c r="B4113">
        <v>10773</v>
      </c>
      <c r="C4113">
        <f>VLOOKUP(B4113,payment!$A$2:$B$14625,2,0)</f>
        <v>93</v>
      </c>
      <c r="D4113" t="str">
        <f t="shared" si="128"/>
        <v>김덕후의곱창조</v>
      </c>
      <c r="E4113" t="str">
        <f>VLOOKUP(B4113,payment!$A$2:$I$14625,3,0)</f>
        <v>김덕후의곱창조</v>
      </c>
      <c r="F4113">
        <f>VLOOKUP(B4113,payment!$A$2:$I$14625,4,0)</f>
        <v>37.529538000000002</v>
      </c>
      <c r="G4113">
        <f>VLOOKUP(B4113,payment!$A$2:$I$14625,5,0)</f>
        <v>127.015013</v>
      </c>
      <c r="H4113" t="str">
        <f>VLOOKUP(E4113,gift_meta!$B$2:$C$33,2,0)</f>
        <v>곱창 무한 리필 2,000 할인</v>
      </c>
      <c r="I4113">
        <f t="shared" ca="1" si="129"/>
        <v>600</v>
      </c>
      <c r="J4113" s="5">
        <f>VLOOKUP(B4113,payment!$A$2:$I$14625,7,0)</f>
        <v>43172</v>
      </c>
      <c r="K4113" s="6">
        <f>VLOOKUP(B4113,payment!$A$2:$I$14625,8,0)</f>
        <v>0.59253</v>
      </c>
    </row>
    <row r="4114" spans="1:11">
      <c r="A4114">
        <v>4113</v>
      </c>
      <c r="B4114">
        <v>6652</v>
      </c>
      <c r="C4114">
        <f>VLOOKUP(B4114,payment!$A$2:$B$14625,2,0)</f>
        <v>260</v>
      </c>
      <c r="D4114" t="str">
        <f t="shared" si="128"/>
        <v>멘동</v>
      </c>
      <c r="E4114" t="str">
        <f>VLOOKUP(B4114,payment!$A$2:$I$14625,3,0)</f>
        <v>멘동</v>
      </c>
      <c r="F4114">
        <f>VLOOKUP(B4114,payment!$A$2:$I$14625,4,0)</f>
        <v>37.554966999999998</v>
      </c>
      <c r="G4114">
        <f>VLOOKUP(B4114,payment!$A$2:$I$14625,5,0)</f>
        <v>126.906814</v>
      </c>
      <c r="H4114" t="str">
        <f>VLOOKUP(E4114,gift_meta!$B$2:$C$33,2,0)</f>
        <v>규동 5% 할인</v>
      </c>
      <c r="I4114">
        <f t="shared" ca="1" si="129"/>
        <v>500</v>
      </c>
      <c r="J4114" s="5">
        <f>VLOOKUP(B4114,payment!$A$2:$I$14625,7,0)</f>
        <v>42901</v>
      </c>
      <c r="K4114" s="6">
        <f>VLOOKUP(B4114,payment!$A$2:$I$14625,8,0)</f>
        <v>0.66012000000000004</v>
      </c>
    </row>
    <row r="4115" spans="1:11">
      <c r="A4115">
        <v>4114</v>
      </c>
      <c r="B4115">
        <v>2884</v>
      </c>
      <c r="C4115">
        <f>VLOOKUP(B4115,payment!$A$2:$B$14625,2,0)</f>
        <v>186</v>
      </c>
      <c r="D4115" t="str">
        <f t="shared" si="128"/>
        <v>닭한마리</v>
      </c>
      <c r="E4115" t="str">
        <f>VLOOKUP(B4115,payment!$A$2:$I$14625,3,0)</f>
        <v>닭한마리</v>
      </c>
      <c r="F4115">
        <f>VLOOKUP(B4115,payment!$A$2:$I$14625,4,0)</f>
        <v>37.674658999999998</v>
      </c>
      <c r="G4115">
        <f>VLOOKUP(B4115,payment!$A$2:$I$14625,5,0)</f>
        <v>126.96630399999999</v>
      </c>
      <c r="H4115" t="str">
        <f>VLOOKUP(E4115,gift_meta!$B$2:$C$33,2,0)</f>
        <v>칼국수 사리 무료 리필</v>
      </c>
      <c r="I4115">
        <f t="shared" ca="1" si="129"/>
        <v>1600</v>
      </c>
      <c r="J4115" s="5">
        <f>VLOOKUP(B4115,payment!$A$2:$I$14625,7,0)</f>
        <v>43039</v>
      </c>
      <c r="K4115" s="6">
        <f>VLOOKUP(B4115,payment!$A$2:$I$14625,8,0)</f>
        <v>0.65700999999999998</v>
      </c>
    </row>
    <row r="4116" spans="1:11">
      <c r="A4116">
        <v>4115</v>
      </c>
      <c r="B4116">
        <v>1304</v>
      </c>
      <c r="C4116">
        <f>VLOOKUP(B4116,payment!$A$2:$B$14625,2,0)</f>
        <v>181</v>
      </c>
      <c r="D4116" t="str">
        <f t="shared" si="128"/>
        <v>뚜레쥬르</v>
      </c>
      <c r="E4116" t="str">
        <f>VLOOKUP(B4116,payment!$A$2:$I$14625,3,0)</f>
        <v>뚜레쥬르</v>
      </c>
      <c r="F4116">
        <f>VLOOKUP(B4116,payment!$A$2:$I$14625,4,0)</f>
        <v>37.632990999999997</v>
      </c>
      <c r="G4116">
        <f>VLOOKUP(B4116,payment!$A$2:$I$14625,5,0)</f>
        <v>127.032799</v>
      </c>
      <c r="H4116" t="str">
        <f>VLOOKUP(E4116,gift_meta!$B$2:$C$33,2,0)</f>
        <v>2000원 이상 5% 할인</v>
      </c>
      <c r="I4116">
        <f t="shared" ca="1" si="129"/>
        <v>1800</v>
      </c>
      <c r="J4116" s="5">
        <f>VLOOKUP(B4116,payment!$A$2:$I$14625,7,0)</f>
        <v>42461</v>
      </c>
      <c r="K4116" s="6">
        <f>VLOOKUP(B4116,payment!$A$2:$I$14625,8,0)</f>
        <v>0.43219999999999997</v>
      </c>
    </row>
    <row r="4117" spans="1:11">
      <c r="A4117">
        <v>4116</v>
      </c>
      <c r="B4117">
        <v>87</v>
      </c>
      <c r="C4117">
        <f>VLOOKUP(B4117,payment!$A$2:$B$14625,2,0)</f>
        <v>108</v>
      </c>
      <c r="D4117" t="str">
        <f t="shared" si="128"/>
        <v>오쭈</v>
      </c>
      <c r="E4117" t="str">
        <f>VLOOKUP(B4117,payment!$A$2:$I$14625,3,0)</f>
        <v>오쭈</v>
      </c>
      <c r="F4117">
        <f>VLOOKUP(B4117,payment!$A$2:$I$14625,4,0)</f>
        <v>37.551124999999999</v>
      </c>
      <c r="G4117">
        <f>VLOOKUP(B4117,payment!$A$2:$I$14625,5,0)</f>
        <v>127.087695</v>
      </c>
      <c r="H4117" t="str">
        <f>VLOOKUP(E4117,gift_meta!$B$2:$C$33,2,0)</f>
        <v>치즈 퐁듀 1회 제공</v>
      </c>
      <c r="I4117">
        <f t="shared" ca="1" si="129"/>
        <v>1700</v>
      </c>
      <c r="J4117" s="5">
        <f>VLOOKUP(B4117,payment!$A$2:$I$14625,7,0)</f>
        <v>42512</v>
      </c>
      <c r="K4117" s="6">
        <f>VLOOKUP(B4117,payment!$A$2:$I$14625,8,0)</f>
        <v>0.41861999999999999</v>
      </c>
    </row>
    <row r="4118" spans="1:11">
      <c r="A4118">
        <v>4117</v>
      </c>
      <c r="B4118">
        <v>4177</v>
      </c>
      <c r="C4118">
        <f>VLOOKUP(B4118,payment!$A$2:$B$14625,2,0)</f>
        <v>193</v>
      </c>
      <c r="D4118" t="str">
        <f t="shared" si="128"/>
        <v>아웃닭</v>
      </c>
      <c r="E4118" t="str">
        <f>VLOOKUP(B4118,payment!$A$2:$I$14625,3,0)</f>
        <v>아웃닭</v>
      </c>
      <c r="F4118">
        <f>VLOOKUP(B4118,payment!$A$2:$I$14625,4,0)</f>
        <v>37.577865000000003</v>
      </c>
      <c r="G4118">
        <f>VLOOKUP(B4118,payment!$A$2:$I$14625,5,0)</f>
        <v>127.135874</v>
      </c>
      <c r="H4118" t="str">
        <f>VLOOKUP(E4118,gift_meta!$B$2:$C$33,2,0)</f>
        <v>치즈스틱 2개 제공</v>
      </c>
      <c r="I4118">
        <f t="shared" ca="1" si="129"/>
        <v>800</v>
      </c>
      <c r="J4118" s="5">
        <f>VLOOKUP(B4118,payment!$A$2:$I$14625,7,0)</f>
        <v>43008</v>
      </c>
      <c r="K4118" s="6">
        <f>VLOOKUP(B4118,payment!$A$2:$I$14625,8,0)</f>
        <v>0.55842000000000003</v>
      </c>
    </row>
    <row r="4119" spans="1:11">
      <c r="A4119">
        <v>4118</v>
      </c>
      <c r="B4119">
        <v>3791</v>
      </c>
      <c r="C4119">
        <f>VLOOKUP(B4119,payment!$A$2:$B$14625,2,0)</f>
        <v>202</v>
      </c>
      <c r="D4119" t="str">
        <f t="shared" si="128"/>
        <v>리얼후라이</v>
      </c>
      <c r="E4119" t="str">
        <f>VLOOKUP(B4119,payment!$A$2:$I$14625,3,0)</f>
        <v>리얼후라이</v>
      </c>
      <c r="F4119">
        <f>VLOOKUP(B4119,payment!$A$2:$I$14625,4,0)</f>
        <v>37.510882000000002</v>
      </c>
      <c r="G4119">
        <f>VLOOKUP(B4119,payment!$A$2:$I$14625,5,0)</f>
        <v>126.868567</v>
      </c>
      <c r="H4119" t="str">
        <f>VLOOKUP(E4119,gift_meta!$B$2:$C$33,2,0)</f>
        <v>크리스피 후라이드 10% 할인</v>
      </c>
      <c r="I4119">
        <f t="shared" ca="1" si="129"/>
        <v>700</v>
      </c>
      <c r="J4119" s="5">
        <f>VLOOKUP(B4119,payment!$A$2:$I$14625,7,0)</f>
        <v>42370</v>
      </c>
      <c r="K4119" s="6">
        <f>VLOOKUP(B4119,payment!$A$2:$I$14625,8,0)</f>
        <v>0.84155000000000002</v>
      </c>
    </row>
    <row r="4120" spans="1:11">
      <c r="A4120">
        <v>4119</v>
      </c>
      <c r="B4120">
        <v>3057</v>
      </c>
      <c r="C4120">
        <f>VLOOKUP(B4120,payment!$A$2:$B$14625,2,0)</f>
        <v>220</v>
      </c>
      <c r="D4120" t="str">
        <f t="shared" si="128"/>
        <v>스시진</v>
      </c>
      <c r="E4120" t="str">
        <f>VLOOKUP(B4120,payment!$A$2:$I$14625,3,0)</f>
        <v>스시진</v>
      </c>
      <c r="F4120">
        <f>VLOOKUP(B4120,payment!$A$2:$I$14625,4,0)</f>
        <v>37.482461999999998</v>
      </c>
      <c r="G4120">
        <f>VLOOKUP(B4120,payment!$A$2:$I$14625,5,0)</f>
        <v>127.003742</v>
      </c>
      <c r="H4120" t="str">
        <f>VLOOKUP(E4120,gift_meta!$B$2:$C$33,2,0)</f>
        <v>2pcs 무료 제공</v>
      </c>
      <c r="I4120">
        <f t="shared" ca="1" si="129"/>
        <v>300</v>
      </c>
      <c r="J4120" s="5">
        <f>VLOOKUP(B4120,payment!$A$2:$I$14625,7,0)</f>
        <v>43084</v>
      </c>
      <c r="K4120" s="6">
        <f>VLOOKUP(B4120,payment!$A$2:$I$14625,8,0)</f>
        <v>0.70060999999999996</v>
      </c>
    </row>
    <row r="4121" spans="1:11">
      <c r="A4121">
        <v>4120</v>
      </c>
      <c r="B4121">
        <v>5994</v>
      </c>
      <c r="C4121">
        <f>VLOOKUP(B4121,payment!$A$2:$B$14625,2,0)</f>
        <v>32</v>
      </c>
      <c r="D4121" t="str">
        <f t="shared" si="128"/>
        <v>아웃백</v>
      </c>
      <c r="E4121" t="str">
        <f>VLOOKUP(B4121,payment!$A$2:$I$14625,3,0)</f>
        <v>아웃백</v>
      </c>
      <c r="F4121">
        <f>VLOOKUP(B4121,payment!$A$2:$I$14625,4,0)</f>
        <v>37.466008000000002</v>
      </c>
      <c r="G4121">
        <f>VLOOKUP(B4121,payment!$A$2:$I$14625,5,0)</f>
        <v>127.173635</v>
      </c>
      <c r="H4121" t="str">
        <f>VLOOKUP(E4121,gift_meta!$B$2:$C$33,2,0)</f>
        <v>스테이크 주문시 10% 할인</v>
      </c>
      <c r="I4121">
        <f t="shared" ca="1" si="129"/>
        <v>1000</v>
      </c>
      <c r="J4121" s="5">
        <f>VLOOKUP(B4121,payment!$A$2:$I$14625,7,0)</f>
        <v>42859</v>
      </c>
      <c r="K4121" s="6">
        <f>VLOOKUP(B4121,payment!$A$2:$I$14625,8,0)</f>
        <v>0.83670999999999995</v>
      </c>
    </row>
    <row r="4122" spans="1:11">
      <c r="A4122">
        <v>4121</v>
      </c>
      <c r="B4122">
        <v>12184</v>
      </c>
      <c r="C4122">
        <f>VLOOKUP(B4122,payment!$A$2:$B$14625,2,0)</f>
        <v>128</v>
      </c>
      <c r="D4122" t="str">
        <f t="shared" si="128"/>
        <v>꾼</v>
      </c>
      <c r="E4122" t="str">
        <f>VLOOKUP(B4122,payment!$A$2:$I$14625,3,0)</f>
        <v>꾼</v>
      </c>
      <c r="F4122">
        <f>VLOOKUP(B4122,payment!$A$2:$I$14625,4,0)</f>
        <v>37.599674999999998</v>
      </c>
      <c r="G4122">
        <f>VLOOKUP(B4122,payment!$A$2:$I$14625,5,0)</f>
        <v>127.09217</v>
      </c>
      <c r="H4122" t="str">
        <f>VLOOKUP(E4122,gift_meta!$B$2:$C$33,2,0)</f>
        <v>소주 2,000 쿠폰</v>
      </c>
      <c r="I4122">
        <f t="shared" ca="1" si="129"/>
        <v>1000</v>
      </c>
      <c r="J4122" s="5">
        <f>VLOOKUP(B4122,payment!$A$2:$I$14625,7,0)</f>
        <v>43164</v>
      </c>
      <c r="K4122" s="6">
        <f>VLOOKUP(B4122,payment!$A$2:$I$14625,8,0)</f>
        <v>0.73746999999999996</v>
      </c>
    </row>
    <row r="4123" spans="1:11">
      <c r="A4123">
        <v>4122</v>
      </c>
      <c r="B4123">
        <v>7102</v>
      </c>
      <c r="C4123">
        <f>VLOOKUP(B4123,payment!$A$2:$B$14625,2,0)</f>
        <v>60</v>
      </c>
      <c r="D4123" t="str">
        <f t="shared" si="128"/>
        <v>아웃백</v>
      </c>
      <c r="E4123" t="str">
        <f>VLOOKUP(B4123,payment!$A$2:$I$14625,3,0)</f>
        <v>아웃백</v>
      </c>
      <c r="F4123">
        <f>VLOOKUP(B4123,payment!$A$2:$I$14625,4,0)</f>
        <v>37.504489999999997</v>
      </c>
      <c r="G4123">
        <f>VLOOKUP(B4123,payment!$A$2:$I$14625,5,0)</f>
        <v>126.91024899999999</v>
      </c>
      <c r="H4123" t="str">
        <f>VLOOKUP(E4123,gift_meta!$B$2:$C$33,2,0)</f>
        <v>스테이크 주문시 10% 할인</v>
      </c>
      <c r="I4123">
        <f t="shared" ca="1" si="129"/>
        <v>1000</v>
      </c>
      <c r="J4123" s="5">
        <f>VLOOKUP(B4123,payment!$A$2:$I$14625,7,0)</f>
        <v>42466</v>
      </c>
      <c r="K4123" s="6">
        <f>VLOOKUP(B4123,payment!$A$2:$I$14625,8,0)</f>
        <v>0.93738999999999995</v>
      </c>
    </row>
    <row r="4124" spans="1:11">
      <c r="A4124">
        <v>4123</v>
      </c>
      <c r="B4124">
        <v>2347</v>
      </c>
      <c r="C4124">
        <f>VLOOKUP(B4124,payment!$A$2:$B$14625,2,0)</f>
        <v>48</v>
      </c>
      <c r="D4124" t="str">
        <f t="shared" si="128"/>
        <v>멘동</v>
      </c>
      <c r="E4124" t="str">
        <f>VLOOKUP(B4124,payment!$A$2:$I$14625,3,0)</f>
        <v>멘동</v>
      </c>
      <c r="F4124">
        <f>VLOOKUP(B4124,payment!$A$2:$I$14625,4,0)</f>
        <v>37.715294</v>
      </c>
      <c r="G4124">
        <f>VLOOKUP(B4124,payment!$A$2:$I$14625,5,0)</f>
        <v>126.953948</v>
      </c>
      <c r="H4124" t="str">
        <f>VLOOKUP(E4124,gift_meta!$B$2:$C$33,2,0)</f>
        <v>규동 5% 할인</v>
      </c>
      <c r="I4124">
        <f t="shared" ca="1" si="129"/>
        <v>1100</v>
      </c>
      <c r="J4124" s="5">
        <f>VLOOKUP(B4124,payment!$A$2:$I$14625,7,0)</f>
        <v>42527</v>
      </c>
      <c r="K4124" s="6">
        <f>VLOOKUP(B4124,payment!$A$2:$I$14625,8,0)</f>
        <v>0.86402999999999996</v>
      </c>
    </row>
    <row r="4125" spans="1:11">
      <c r="A4125">
        <v>4124</v>
      </c>
      <c r="B4125">
        <v>2126</v>
      </c>
      <c r="C4125">
        <f>VLOOKUP(B4125,payment!$A$2:$B$14625,2,0)</f>
        <v>108</v>
      </c>
      <c r="D4125" t="str">
        <f t="shared" si="128"/>
        <v>꾼</v>
      </c>
      <c r="E4125" t="str">
        <f>VLOOKUP(B4125,payment!$A$2:$I$14625,3,0)</f>
        <v>꾼</v>
      </c>
      <c r="F4125">
        <f>VLOOKUP(B4125,payment!$A$2:$I$14625,4,0)</f>
        <v>37.446233999999997</v>
      </c>
      <c r="G4125">
        <f>VLOOKUP(B4125,payment!$A$2:$I$14625,5,0)</f>
        <v>127.19027199999999</v>
      </c>
      <c r="H4125" t="str">
        <f>VLOOKUP(E4125,gift_meta!$B$2:$C$33,2,0)</f>
        <v>소주 2,000 쿠폰</v>
      </c>
      <c r="I4125">
        <f t="shared" ca="1" si="129"/>
        <v>700</v>
      </c>
      <c r="J4125" s="5">
        <f>VLOOKUP(B4125,payment!$A$2:$I$14625,7,0)</f>
        <v>42903</v>
      </c>
      <c r="K4125" s="6">
        <f>VLOOKUP(B4125,payment!$A$2:$I$14625,8,0)</f>
        <v>0.94693000000000005</v>
      </c>
    </row>
    <row r="4126" spans="1:11">
      <c r="A4126">
        <v>4125</v>
      </c>
      <c r="B4126">
        <v>13336</v>
      </c>
      <c r="C4126">
        <f>VLOOKUP(B4126,payment!$A$2:$B$14625,2,0)</f>
        <v>5</v>
      </c>
      <c r="D4126" t="str">
        <f t="shared" si="128"/>
        <v>아웃닭</v>
      </c>
      <c r="E4126" t="str">
        <f>VLOOKUP(B4126,payment!$A$2:$I$14625,3,0)</f>
        <v>아웃닭</v>
      </c>
      <c r="F4126">
        <f>VLOOKUP(B4126,payment!$A$2:$I$14625,4,0)</f>
        <v>37.458509999999997</v>
      </c>
      <c r="G4126">
        <f>VLOOKUP(B4126,payment!$A$2:$I$14625,5,0)</f>
        <v>126.887902</v>
      </c>
      <c r="H4126" t="str">
        <f>VLOOKUP(E4126,gift_meta!$B$2:$C$33,2,0)</f>
        <v>치즈스틱 2개 제공</v>
      </c>
      <c r="I4126">
        <f t="shared" ca="1" si="129"/>
        <v>100</v>
      </c>
      <c r="J4126" s="5">
        <f>VLOOKUP(B4126,payment!$A$2:$I$14625,7,0)</f>
        <v>42438</v>
      </c>
      <c r="K4126" s="6">
        <f>VLOOKUP(B4126,payment!$A$2:$I$14625,8,0)</f>
        <v>0.64368999999999998</v>
      </c>
    </row>
    <row r="4127" spans="1:11">
      <c r="A4127">
        <v>4126</v>
      </c>
      <c r="B4127">
        <v>7016</v>
      </c>
      <c r="C4127">
        <f>VLOOKUP(B4127,payment!$A$2:$B$14625,2,0)</f>
        <v>158</v>
      </c>
      <c r="D4127" t="str">
        <f t="shared" si="128"/>
        <v>교보문고</v>
      </c>
      <c r="E4127" t="str">
        <f>VLOOKUP(B4127,payment!$A$2:$I$14625,3,0)</f>
        <v>교보문고</v>
      </c>
      <c r="F4127">
        <f>VLOOKUP(B4127,payment!$A$2:$I$14625,4,0)</f>
        <v>37.666943000000003</v>
      </c>
      <c r="G4127">
        <f>VLOOKUP(B4127,payment!$A$2:$I$14625,5,0)</f>
        <v>126.941987</v>
      </c>
      <c r="H4127" t="str">
        <f>VLOOKUP(E4127,gift_meta!$B$2:$C$33,2,0)</f>
        <v>도서 구매시 10% 할인</v>
      </c>
      <c r="I4127">
        <f t="shared" ca="1" si="129"/>
        <v>200</v>
      </c>
      <c r="J4127" s="5">
        <f>VLOOKUP(B4127,payment!$A$2:$I$14625,7,0)</f>
        <v>42884</v>
      </c>
      <c r="K4127" s="6">
        <f>VLOOKUP(B4127,payment!$A$2:$I$14625,8,0)</f>
        <v>0.48259000000000002</v>
      </c>
    </row>
    <row r="4128" spans="1:11">
      <c r="A4128">
        <v>4127</v>
      </c>
      <c r="B4128">
        <v>3912</v>
      </c>
      <c r="C4128">
        <f>VLOOKUP(B4128,payment!$A$2:$B$14625,2,0)</f>
        <v>272</v>
      </c>
      <c r="D4128" t="str">
        <f t="shared" si="128"/>
        <v>스시진</v>
      </c>
      <c r="E4128" t="str">
        <f>VLOOKUP(B4128,payment!$A$2:$I$14625,3,0)</f>
        <v>스시진</v>
      </c>
      <c r="F4128">
        <f>VLOOKUP(B4128,payment!$A$2:$I$14625,4,0)</f>
        <v>37.494396000000002</v>
      </c>
      <c r="G4128">
        <f>VLOOKUP(B4128,payment!$A$2:$I$14625,5,0)</f>
        <v>126.96450900000001</v>
      </c>
      <c r="H4128" t="str">
        <f>VLOOKUP(E4128,gift_meta!$B$2:$C$33,2,0)</f>
        <v>2pcs 무료 제공</v>
      </c>
      <c r="I4128">
        <f t="shared" ca="1" si="129"/>
        <v>600</v>
      </c>
      <c r="J4128" s="5">
        <f>VLOOKUP(B4128,payment!$A$2:$I$14625,7,0)</f>
        <v>42892</v>
      </c>
      <c r="K4128" s="6">
        <f>VLOOKUP(B4128,payment!$A$2:$I$14625,8,0)</f>
        <v>0.88956000000000002</v>
      </c>
    </row>
    <row r="4129" spans="1:11">
      <c r="A4129">
        <v>4128</v>
      </c>
      <c r="B4129">
        <v>3239</v>
      </c>
      <c r="C4129">
        <f>VLOOKUP(B4129,payment!$A$2:$B$14625,2,0)</f>
        <v>180</v>
      </c>
      <c r="D4129" t="str">
        <f t="shared" si="128"/>
        <v>매드포갈릭</v>
      </c>
      <c r="E4129" t="str">
        <f>VLOOKUP(B4129,payment!$A$2:$I$14625,3,0)</f>
        <v>매드포갈릭</v>
      </c>
      <c r="F4129">
        <f>VLOOKUP(B4129,payment!$A$2:$I$14625,4,0)</f>
        <v>37.621178999999998</v>
      </c>
      <c r="G4129">
        <f>VLOOKUP(B4129,payment!$A$2:$I$14625,5,0)</f>
        <v>126.954155</v>
      </c>
      <c r="H4129" t="str">
        <f>VLOOKUP(E4129,gift_meta!$B$2:$C$33,2,0)</f>
        <v>에이드 무료 제공</v>
      </c>
      <c r="I4129">
        <f t="shared" ca="1" si="129"/>
        <v>1500</v>
      </c>
      <c r="J4129" s="5">
        <f>VLOOKUP(B4129,payment!$A$2:$I$14625,7,0)</f>
        <v>43031</v>
      </c>
      <c r="K4129" s="6">
        <f>VLOOKUP(B4129,payment!$A$2:$I$14625,8,0)</f>
        <v>0.94945000000000002</v>
      </c>
    </row>
    <row r="4130" spans="1:11">
      <c r="A4130">
        <v>4129</v>
      </c>
      <c r="B4130">
        <v>11746</v>
      </c>
      <c r="C4130">
        <f>VLOOKUP(B4130,payment!$A$2:$B$14625,2,0)</f>
        <v>81</v>
      </c>
      <c r="D4130" t="str">
        <f t="shared" si="128"/>
        <v>멘동</v>
      </c>
      <c r="E4130" t="str">
        <f>VLOOKUP(B4130,payment!$A$2:$I$14625,3,0)</f>
        <v>멘동</v>
      </c>
      <c r="F4130">
        <f>VLOOKUP(B4130,payment!$A$2:$I$14625,4,0)</f>
        <v>37.507956999999998</v>
      </c>
      <c r="G4130">
        <f>VLOOKUP(B4130,payment!$A$2:$I$14625,5,0)</f>
        <v>127.0214</v>
      </c>
      <c r="H4130" t="str">
        <f>VLOOKUP(E4130,gift_meta!$B$2:$C$33,2,0)</f>
        <v>규동 5% 할인</v>
      </c>
      <c r="I4130">
        <f t="shared" ca="1" si="129"/>
        <v>1000</v>
      </c>
      <c r="J4130" s="5">
        <f>VLOOKUP(B4130,payment!$A$2:$I$14625,7,0)</f>
        <v>43059</v>
      </c>
      <c r="K4130" s="6">
        <f>VLOOKUP(B4130,payment!$A$2:$I$14625,8,0)</f>
        <v>0.97682999999999998</v>
      </c>
    </row>
    <row r="4131" spans="1:11">
      <c r="A4131">
        <v>4130</v>
      </c>
      <c r="B4131">
        <v>1764</v>
      </c>
      <c r="C4131">
        <f>VLOOKUP(B4131,payment!$A$2:$B$14625,2,0)</f>
        <v>152</v>
      </c>
      <c r="D4131" t="str">
        <f t="shared" si="128"/>
        <v>교보문고</v>
      </c>
      <c r="E4131" t="str">
        <f>VLOOKUP(B4131,payment!$A$2:$I$14625,3,0)</f>
        <v>교보문고</v>
      </c>
      <c r="F4131">
        <f>VLOOKUP(B4131,payment!$A$2:$I$14625,4,0)</f>
        <v>37.597619999999999</v>
      </c>
      <c r="G4131">
        <f>VLOOKUP(B4131,payment!$A$2:$I$14625,5,0)</f>
        <v>126.92897499999999</v>
      </c>
      <c r="H4131" t="str">
        <f>VLOOKUP(E4131,gift_meta!$B$2:$C$33,2,0)</f>
        <v>도서 구매시 10% 할인</v>
      </c>
      <c r="I4131">
        <f t="shared" ca="1" si="129"/>
        <v>200</v>
      </c>
      <c r="J4131" s="5">
        <f>VLOOKUP(B4131,payment!$A$2:$I$14625,7,0)</f>
        <v>42525</v>
      </c>
      <c r="K4131" s="6">
        <f>VLOOKUP(B4131,payment!$A$2:$I$14625,8,0)</f>
        <v>0.43719000000000002</v>
      </c>
    </row>
    <row r="4132" spans="1:11">
      <c r="A4132">
        <v>4131</v>
      </c>
      <c r="B4132">
        <v>9764</v>
      </c>
      <c r="C4132">
        <f>VLOOKUP(B4132,payment!$A$2:$B$14625,2,0)</f>
        <v>76</v>
      </c>
      <c r="D4132" t="str">
        <f t="shared" si="128"/>
        <v>홍콩반점</v>
      </c>
      <c r="E4132" t="str">
        <f>VLOOKUP(B4132,payment!$A$2:$I$14625,3,0)</f>
        <v>홍콩반점</v>
      </c>
      <c r="F4132">
        <f>VLOOKUP(B4132,payment!$A$2:$I$14625,4,0)</f>
        <v>37.575885</v>
      </c>
      <c r="G4132">
        <f>VLOOKUP(B4132,payment!$A$2:$I$14625,5,0)</f>
        <v>127.008493</v>
      </c>
      <c r="H4132" t="str">
        <f>VLOOKUP(E4132,gift_meta!$B$2:$C$33,2,0)</f>
        <v>찹쌀 탕수육 10% 할인</v>
      </c>
      <c r="I4132">
        <f t="shared" ca="1" si="129"/>
        <v>1700</v>
      </c>
      <c r="J4132" s="5">
        <f>VLOOKUP(B4132,payment!$A$2:$I$14625,7,0)</f>
        <v>42637</v>
      </c>
      <c r="K4132" s="6">
        <f>VLOOKUP(B4132,payment!$A$2:$I$14625,8,0)</f>
        <v>0.75892999999999999</v>
      </c>
    </row>
    <row r="4133" spans="1:11">
      <c r="A4133">
        <v>4132</v>
      </c>
      <c r="B4133">
        <v>13294</v>
      </c>
      <c r="C4133">
        <f>VLOOKUP(B4133,payment!$A$2:$B$14625,2,0)</f>
        <v>76</v>
      </c>
      <c r="D4133" t="str">
        <f t="shared" si="128"/>
        <v>교보문고</v>
      </c>
      <c r="E4133" t="str">
        <f>VLOOKUP(B4133,payment!$A$2:$I$14625,3,0)</f>
        <v>교보문고</v>
      </c>
      <c r="F4133">
        <f>VLOOKUP(B4133,payment!$A$2:$I$14625,4,0)</f>
        <v>37.573825999999997</v>
      </c>
      <c r="G4133">
        <f>VLOOKUP(B4133,payment!$A$2:$I$14625,5,0)</f>
        <v>126.975069</v>
      </c>
      <c r="H4133" t="str">
        <f>VLOOKUP(E4133,gift_meta!$B$2:$C$33,2,0)</f>
        <v>도서 구매시 10% 할인</v>
      </c>
      <c r="I4133">
        <f t="shared" ca="1" si="129"/>
        <v>1800</v>
      </c>
      <c r="J4133" s="5">
        <f>VLOOKUP(B4133,payment!$A$2:$I$14625,7,0)</f>
        <v>42768</v>
      </c>
      <c r="K4133" s="6">
        <f>VLOOKUP(B4133,payment!$A$2:$I$14625,8,0)</f>
        <v>0.65541000000000005</v>
      </c>
    </row>
    <row r="4134" spans="1:11">
      <c r="A4134">
        <v>4133</v>
      </c>
      <c r="B4134">
        <v>8290</v>
      </c>
      <c r="C4134">
        <f>VLOOKUP(B4134,payment!$A$2:$B$14625,2,0)</f>
        <v>14</v>
      </c>
      <c r="D4134" t="str">
        <f t="shared" si="128"/>
        <v>이비인후과</v>
      </c>
      <c r="E4134" t="str">
        <f>VLOOKUP(B4134,payment!$A$2:$I$14625,3,0)</f>
        <v>이비인후과</v>
      </c>
      <c r="F4134">
        <f>VLOOKUP(B4134,payment!$A$2:$I$14625,4,0)</f>
        <v>37.588088999999997</v>
      </c>
      <c r="G4134">
        <f>VLOOKUP(B4134,payment!$A$2:$I$14625,5,0)</f>
        <v>126.94480299999999</v>
      </c>
      <c r="H4134" t="str">
        <f>VLOOKUP(E4134,gift_meta!$B$2:$C$33,2,0)</f>
        <v>코세척 서비스(무료)</v>
      </c>
      <c r="I4134">
        <f t="shared" ca="1" si="129"/>
        <v>900</v>
      </c>
      <c r="J4134" s="5">
        <f>VLOOKUP(B4134,payment!$A$2:$I$14625,7,0)</f>
        <v>43120</v>
      </c>
      <c r="K4134" s="6">
        <f>VLOOKUP(B4134,payment!$A$2:$I$14625,8,0)</f>
        <v>0.49276999999999999</v>
      </c>
    </row>
    <row r="4135" spans="1:11">
      <c r="A4135">
        <v>4134</v>
      </c>
      <c r="B4135">
        <v>6981</v>
      </c>
      <c r="C4135">
        <f>VLOOKUP(B4135,payment!$A$2:$B$14625,2,0)</f>
        <v>60</v>
      </c>
      <c r="D4135" t="str">
        <f t="shared" si="128"/>
        <v>오쭈</v>
      </c>
      <c r="E4135" t="str">
        <f>VLOOKUP(B4135,payment!$A$2:$I$14625,3,0)</f>
        <v>오쭈</v>
      </c>
      <c r="F4135">
        <f>VLOOKUP(B4135,payment!$A$2:$I$14625,4,0)</f>
        <v>37.611975000000001</v>
      </c>
      <c r="G4135">
        <f>VLOOKUP(B4135,payment!$A$2:$I$14625,5,0)</f>
        <v>126.88870300000001</v>
      </c>
      <c r="H4135" t="str">
        <f>VLOOKUP(E4135,gift_meta!$B$2:$C$33,2,0)</f>
        <v>치즈 퐁듀 1회 제공</v>
      </c>
      <c r="I4135">
        <f t="shared" ca="1" si="129"/>
        <v>1600</v>
      </c>
      <c r="J4135" s="5">
        <f>VLOOKUP(B4135,payment!$A$2:$I$14625,7,0)</f>
        <v>42910</v>
      </c>
      <c r="K4135" s="6">
        <f>VLOOKUP(B4135,payment!$A$2:$I$14625,8,0)</f>
        <v>0.53940999999999995</v>
      </c>
    </row>
    <row r="4136" spans="1:11">
      <c r="A4136">
        <v>4135</v>
      </c>
      <c r="B4136">
        <v>3162</v>
      </c>
      <c r="C4136">
        <f>VLOOKUP(B4136,payment!$A$2:$B$14625,2,0)</f>
        <v>5</v>
      </c>
      <c r="D4136" t="str">
        <f t="shared" si="128"/>
        <v>김덕후의곱창조</v>
      </c>
      <c r="E4136" t="str">
        <f>VLOOKUP(B4136,payment!$A$2:$I$14625,3,0)</f>
        <v>김덕후의곱창조</v>
      </c>
      <c r="F4136">
        <f>VLOOKUP(B4136,payment!$A$2:$I$14625,4,0)</f>
        <v>37.482391999999997</v>
      </c>
      <c r="G4136">
        <f>VLOOKUP(B4136,payment!$A$2:$I$14625,5,0)</f>
        <v>126.994722</v>
      </c>
      <c r="H4136" t="str">
        <f>VLOOKUP(E4136,gift_meta!$B$2:$C$33,2,0)</f>
        <v>곱창 무한 리필 2,000 할인</v>
      </c>
      <c r="I4136">
        <f t="shared" ca="1" si="129"/>
        <v>1300</v>
      </c>
      <c r="J4136" s="5">
        <f>VLOOKUP(B4136,payment!$A$2:$I$14625,7,0)</f>
        <v>42795</v>
      </c>
      <c r="K4136" s="6">
        <f>VLOOKUP(B4136,payment!$A$2:$I$14625,8,0)</f>
        <v>0.63229000000000002</v>
      </c>
    </row>
    <row r="4137" spans="1:11">
      <c r="A4137">
        <v>4136</v>
      </c>
      <c r="B4137">
        <v>5157</v>
      </c>
      <c r="C4137">
        <f>VLOOKUP(B4137,payment!$A$2:$B$14625,2,0)</f>
        <v>180</v>
      </c>
      <c r="D4137" t="str">
        <f t="shared" si="128"/>
        <v>약국</v>
      </c>
      <c r="E4137" t="str">
        <f>VLOOKUP(B4137,payment!$A$2:$I$14625,3,0)</f>
        <v>약국</v>
      </c>
      <c r="F4137">
        <f>VLOOKUP(B4137,payment!$A$2:$I$14625,4,0)</f>
        <v>37.601104999999997</v>
      </c>
      <c r="G4137">
        <f>VLOOKUP(B4137,payment!$A$2:$I$14625,5,0)</f>
        <v>126.958045</v>
      </c>
      <c r="H4137" t="str">
        <f>VLOOKUP(E4137,gift_meta!$B$2:$C$33,2,0)</f>
        <v>황사 마스크 증정(1매)</v>
      </c>
      <c r="I4137">
        <f t="shared" ca="1" si="129"/>
        <v>700</v>
      </c>
      <c r="J4137" s="5">
        <f>VLOOKUP(B4137,payment!$A$2:$I$14625,7,0)</f>
        <v>42741</v>
      </c>
      <c r="K4137" s="6">
        <f>VLOOKUP(B4137,payment!$A$2:$I$14625,8,0)</f>
        <v>0.90122999999999998</v>
      </c>
    </row>
    <row r="4138" spans="1:11">
      <c r="A4138">
        <v>4137</v>
      </c>
      <c r="B4138">
        <v>7589</v>
      </c>
      <c r="C4138">
        <f>VLOOKUP(B4138,payment!$A$2:$B$14625,2,0)</f>
        <v>67</v>
      </c>
      <c r="D4138" t="str">
        <f t="shared" si="128"/>
        <v>엔젤리너스</v>
      </c>
      <c r="E4138" t="str">
        <f>VLOOKUP(B4138,payment!$A$2:$I$14625,3,0)</f>
        <v>엔젤리너스</v>
      </c>
      <c r="F4138">
        <f>VLOOKUP(B4138,payment!$A$2:$I$14625,4,0)</f>
        <v>37.710931000000002</v>
      </c>
      <c r="G4138">
        <f>VLOOKUP(B4138,payment!$A$2:$I$14625,5,0)</f>
        <v>127.01131700000001</v>
      </c>
      <c r="H4138" t="str">
        <f>VLOOKUP(E4138,gift_meta!$B$2:$C$33,2,0)</f>
        <v>제조 음료 주문시 10% 할인</v>
      </c>
      <c r="I4138">
        <f t="shared" ca="1" si="129"/>
        <v>400</v>
      </c>
      <c r="J4138" s="5">
        <f>VLOOKUP(B4138,payment!$A$2:$I$14625,7,0)</f>
        <v>42555</v>
      </c>
      <c r="K4138" s="6">
        <f>VLOOKUP(B4138,payment!$A$2:$I$14625,8,0)</f>
        <v>0.47572999999999999</v>
      </c>
    </row>
    <row r="4139" spans="1:11">
      <c r="A4139">
        <v>4138</v>
      </c>
      <c r="B4139">
        <v>2540</v>
      </c>
      <c r="C4139">
        <f>VLOOKUP(B4139,payment!$A$2:$B$14625,2,0)</f>
        <v>206</v>
      </c>
      <c r="D4139" t="str">
        <f t="shared" si="128"/>
        <v>롯데리아</v>
      </c>
      <c r="E4139" t="str">
        <f>VLOOKUP(B4139,payment!$A$2:$I$14625,3,0)</f>
        <v>롯데리아</v>
      </c>
      <c r="F4139">
        <f>VLOOKUP(B4139,payment!$A$2:$I$14625,4,0)</f>
        <v>37.560017999999999</v>
      </c>
      <c r="G4139">
        <f>VLOOKUP(B4139,payment!$A$2:$I$14625,5,0)</f>
        <v>126.97331699999999</v>
      </c>
      <c r="H4139" t="str">
        <f>VLOOKUP(E4139,gift_meta!$B$2:$C$33,2,0)</f>
        <v>롯데리아 음료M 제공</v>
      </c>
      <c r="I4139">
        <f t="shared" ca="1" si="129"/>
        <v>400</v>
      </c>
      <c r="J4139" s="5">
        <f>VLOOKUP(B4139,payment!$A$2:$I$14625,7,0)</f>
        <v>42580</v>
      </c>
      <c r="K4139" s="6">
        <f>VLOOKUP(B4139,payment!$A$2:$I$14625,8,0)</f>
        <v>0.47815999999999997</v>
      </c>
    </row>
    <row r="4140" spans="1:11">
      <c r="A4140">
        <v>4139</v>
      </c>
      <c r="B4140">
        <v>14450</v>
      </c>
      <c r="C4140">
        <f>VLOOKUP(B4140,payment!$A$2:$B$14625,2,0)</f>
        <v>88</v>
      </c>
      <c r="D4140" t="str">
        <f t="shared" si="128"/>
        <v>오쭈</v>
      </c>
      <c r="E4140" t="str">
        <f>VLOOKUP(B4140,payment!$A$2:$I$14625,3,0)</f>
        <v>오쭈</v>
      </c>
      <c r="F4140">
        <f>VLOOKUP(B4140,payment!$A$2:$I$14625,4,0)</f>
        <v>37.704382000000003</v>
      </c>
      <c r="G4140">
        <f>VLOOKUP(B4140,payment!$A$2:$I$14625,5,0)</f>
        <v>127.064939</v>
      </c>
      <c r="H4140" t="str">
        <f>VLOOKUP(E4140,gift_meta!$B$2:$C$33,2,0)</f>
        <v>치즈 퐁듀 1회 제공</v>
      </c>
      <c r="I4140">
        <f t="shared" ca="1" si="129"/>
        <v>900</v>
      </c>
      <c r="J4140" s="5">
        <f>VLOOKUP(B4140,payment!$A$2:$I$14625,7,0)</f>
        <v>42446</v>
      </c>
      <c r="K4140" s="6">
        <f>VLOOKUP(B4140,payment!$A$2:$I$14625,8,0)</f>
        <v>0.51900999999999997</v>
      </c>
    </row>
    <row r="4141" spans="1:11">
      <c r="A4141">
        <v>4140</v>
      </c>
      <c r="B4141">
        <v>522</v>
      </c>
      <c r="C4141">
        <f>VLOOKUP(B4141,payment!$A$2:$B$14625,2,0)</f>
        <v>104</v>
      </c>
      <c r="D4141" t="str">
        <f t="shared" si="128"/>
        <v>버거킹</v>
      </c>
      <c r="E4141" t="str">
        <f>VLOOKUP(B4141,payment!$A$2:$I$14625,3,0)</f>
        <v>버거킹</v>
      </c>
      <c r="F4141">
        <f>VLOOKUP(B4141,payment!$A$2:$I$14625,4,0)</f>
        <v>37.532322000000001</v>
      </c>
      <c r="G4141">
        <f>VLOOKUP(B4141,payment!$A$2:$I$14625,5,0)</f>
        <v>127.00013300000001</v>
      </c>
      <c r="H4141" t="str">
        <f>VLOOKUP(E4141,gift_meta!$B$2:$C$33,2,0)</f>
        <v>와퍼주문시 5% 할인</v>
      </c>
      <c r="I4141">
        <f t="shared" ca="1" si="129"/>
        <v>1800</v>
      </c>
      <c r="J4141" s="5">
        <f>VLOOKUP(B4141,payment!$A$2:$I$14625,7,0)</f>
        <v>43026</v>
      </c>
      <c r="K4141" s="6">
        <f>VLOOKUP(B4141,payment!$A$2:$I$14625,8,0)</f>
        <v>0.61114000000000002</v>
      </c>
    </row>
    <row r="4142" spans="1:11">
      <c r="A4142">
        <v>4141</v>
      </c>
      <c r="B4142">
        <v>7391</v>
      </c>
      <c r="C4142">
        <f>VLOOKUP(B4142,payment!$A$2:$B$14625,2,0)</f>
        <v>204</v>
      </c>
      <c r="D4142" t="str">
        <f t="shared" si="128"/>
        <v>꾼</v>
      </c>
      <c r="E4142" t="str">
        <f>VLOOKUP(B4142,payment!$A$2:$I$14625,3,0)</f>
        <v>꾼</v>
      </c>
      <c r="F4142">
        <f>VLOOKUP(B4142,payment!$A$2:$I$14625,4,0)</f>
        <v>37.535806000000001</v>
      </c>
      <c r="G4142">
        <f>VLOOKUP(B4142,payment!$A$2:$I$14625,5,0)</f>
        <v>127.11809700000001</v>
      </c>
      <c r="H4142" t="str">
        <f>VLOOKUP(E4142,gift_meta!$B$2:$C$33,2,0)</f>
        <v>소주 2,000 쿠폰</v>
      </c>
      <c r="I4142">
        <f t="shared" ca="1" si="129"/>
        <v>300</v>
      </c>
      <c r="J4142" s="5">
        <f>VLOOKUP(B4142,payment!$A$2:$I$14625,7,0)</f>
        <v>42640</v>
      </c>
      <c r="K4142" s="6">
        <f>VLOOKUP(B4142,payment!$A$2:$I$14625,8,0)</f>
        <v>0.91171999999999997</v>
      </c>
    </row>
    <row r="4143" spans="1:11">
      <c r="A4143">
        <v>4142</v>
      </c>
      <c r="B4143">
        <v>1652</v>
      </c>
      <c r="C4143">
        <f>VLOOKUP(B4143,payment!$A$2:$B$14625,2,0)</f>
        <v>260</v>
      </c>
      <c r="D4143" t="str">
        <f t="shared" si="128"/>
        <v>꾼</v>
      </c>
      <c r="E4143" t="str">
        <f>VLOOKUP(B4143,payment!$A$2:$I$14625,3,0)</f>
        <v>꾼</v>
      </c>
      <c r="F4143">
        <f>VLOOKUP(B4143,payment!$A$2:$I$14625,4,0)</f>
        <v>37.660102999999999</v>
      </c>
      <c r="G4143">
        <f>VLOOKUP(B4143,payment!$A$2:$I$14625,5,0)</f>
        <v>126.988331</v>
      </c>
      <c r="H4143" t="str">
        <f>VLOOKUP(E4143,gift_meta!$B$2:$C$33,2,0)</f>
        <v>소주 2,000 쿠폰</v>
      </c>
      <c r="I4143">
        <f t="shared" ca="1" si="129"/>
        <v>2000</v>
      </c>
      <c r="J4143" s="5">
        <f>VLOOKUP(B4143,payment!$A$2:$I$14625,7,0)</f>
        <v>42730</v>
      </c>
      <c r="K4143" s="6">
        <f>VLOOKUP(B4143,payment!$A$2:$I$14625,8,0)</f>
        <v>0.3881</v>
      </c>
    </row>
    <row r="4144" spans="1:11">
      <c r="A4144">
        <v>4143</v>
      </c>
      <c r="B4144">
        <v>12760</v>
      </c>
      <c r="C4144">
        <f>VLOOKUP(B4144,payment!$A$2:$B$14625,2,0)</f>
        <v>103</v>
      </c>
      <c r="D4144" t="str">
        <f t="shared" si="128"/>
        <v>백다방</v>
      </c>
      <c r="E4144" t="str">
        <f>VLOOKUP(B4144,payment!$A$2:$I$14625,3,0)</f>
        <v>백다방</v>
      </c>
      <c r="F4144">
        <f>VLOOKUP(B4144,payment!$A$2:$I$14625,4,0)</f>
        <v>37.693221000000001</v>
      </c>
      <c r="G4144">
        <f>VLOOKUP(B4144,payment!$A$2:$I$14625,5,0)</f>
        <v>126.964575</v>
      </c>
      <c r="H4144" t="str">
        <f>VLOOKUP(E4144,gift_meta!$B$2:$C$33,2,0)</f>
        <v>무료 토핑 추가</v>
      </c>
      <c r="I4144">
        <f t="shared" ca="1" si="129"/>
        <v>800</v>
      </c>
      <c r="J4144" s="5">
        <f>VLOOKUP(B4144,payment!$A$2:$I$14625,7,0)</f>
        <v>43124</v>
      </c>
      <c r="K4144" s="6">
        <f>VLOOKUP(B4144,payment!$A$2:$I$14625,8,0)</f>
        <v>0.81128999999999996</v>
      </c>
    </row>
    <row r="4145" spans="1:11">
      <c r="A4145">
        <v>4144</v>
      </c>
      <c r="B4145">
        <v>13059</v>
      </c>
      <c r="C4145">
        <f>VLOOKUP(B4145,payment!$A$2:$B$14625,2,0)</f>
        <v>97</v>
      </c>
      <c r="D4145" t="str">
        <f t="shared" si="128"/>
        <v>엔젤리너스</v>
      </c>
      <c r="E4145" t="str">
        <f>VLOOKUP(B4145,payment!$A$2:$I$14625,3,0)</f>
        <v>엔젤리너스</v>
      </c>
      <c r="F4145">
        <f>VLOOKUP(B4145,payment!$A$2:$I$14625,4,0)</f>
        <v>37.664766</v>
      </c>
      <c r="G4145">
        <f>VLOOKUP(B4145,payment!$A$2:$I$14625,5,0)</f>
        <v>126.863057</v>
      </c>
      <c r="H4145" t="str">
        <f>VLOOKUP(E4145,gift_meta!$B$2:$C$33,2,0)</f>
        <v>제조 음료 주문시 10% 할인</v>
      </c>
      <c r="I4145">
        <f t="shared" ca="1" si="129"/>
        <v>1600</v>
      </c>
      <c r="J4145" s="5">
        <f>VLOOKUP(B4145,payment!$A$2:$I$14625,7,0)</f>
        <v>42821</v>
      </c>
      <c r="K4145" s="6">
        <f>VLOOKUP(B4145,payment!$A$2:$I$14625,8,0)</f>
        <v>0.58716999999999997</v>
      </c>
    </row>
    <row r="4146" spans="1:11">
      <c r="A4146">
        <v>4145</v>
      </c>
      <c r="B4146">
        <v>12143</v>
      </c>
      <c r="C4146">
        <f>VLOOKUP(B4146,payment!$A$2:$B$14625,2,0)</f>
        <v>223</v>
      </c>
      <c r="D4146" t="str">
        <f t="shared" si="128"/>
        <v>김덕후의곱창조</v>
      </c>
      <c r="E4146" t="str">
        <f>VLOOKUP(B4146,payment!$A$2:$I$14625,3,0)</f>
        <v>김덕후의곱창조</v>
      </c>
      <c r="F4146">
        <f>VLOOKUP(B4146,payment!$A$2:$I$14625,4,0)</f>
        <v>37.520876999999999</v>
      </c>
      <c r="G4146">
        <f>VLOOKUP(B4146,payment!$A$2:$I$14625,5,0)</f>
        <v>126.989769</v>
      </c>
      <c r="H4146" t="str">
        <f>VLOOKUP(E4146,gift_meta!$B$2:$C$33,2,0)</f>
        <v>곱창 무한 리필 2,000 할인</v>
      </c>
      <c r="I4146">
        <f t="shared" ca="1" si="129"/>
        <v>1400</v>
      </c>
      <c r="J4146" s="5">
        <f>VLOOKUP(B4146,payment!$A$2:$I$14625,7,0)</f>
        <v>42883</v>
      </c>
      <c r="K4146" s="6">
        <f>VLOOKUP(B4146,payment!$A$2:$I$14625,8,0)</f>
        <v>0.71765999999999996</v>
      </c>
    </row>
    <row r="4147" spans="1:11">
      <c r="A4147">
        <v>4146</v>
      </c>
      <c r="B4147">
        <v>11519</v>
      </c>
      <c r="C4147">
        <f>VLOOKUP(B4147,payment!$A$2:$B$14625,2,0)</f>
        <v>68</v>
      </c>
      <c r="D4147" t="str">
        <f t="shared" si="128"/>
        <v>스시진</v>
      </c>
      <c r="E4147" t="str">
        <f>VLOOKUP(B4147,payment!$A$2:$I$14625,3,0)</f>
        <v>스시진</v>
      </c>
      <c r="F4147">
        <f>VLOOKUP(B4147,payment!$A$2:$I$14625,4,0)</f>
        <v>37.501919999999998</v>
      </c>
      <c r="G4147">
        <f>VLOOKUP(B4147,payment!$A$2:$I$14625,5,0)</f>
        <v>127.0932</v>
      </c>
      <c r="H4147" t="str">
        <f>VLOOKUP(E4147,gift_meta!$B$2:$C$33,2,0)</f>
        <v>2pcs 무료 제공</v>
      </c>
      <c r="I4147">
        <f t="shared" ca="1" si="129"/>
        <v>100</v>
      </c>
      <c r="J4147" s="5">
        <f>VLOOKUP(B4147,payment!$A$2:$I$14625,7,0)</f>
        <v>42903</v>
      </c>
      <c r="K4147" s="6">
        <f>VLOOKUP(B4147,payment!$A$2:$I$14625,8,0)</f>
        <v>0.94491999999999998</v>
      </c>
    </row>
    <row r="4148" spans="1:11">
      <c r="A4148">
        <v>4147</v>
      </c>
      <c r="B4148">
        <v>2352</v>
      </c>
      <c r="C4148">
        <f>VLOOKUP(B4148,payment!$A$2:$B$14625,2,0)</f>
        <v>130</v>
      </c>
      <c r="D4148" t="str">
        <f t="shared" si="128"/>
        <v>쥬씨</v>
      </c>
      <c r="E4148" t="str">
        <f>VLOOKUP(B4148,payment!$A$2:$I$14625,3,0)</f>
        <v>쥬씨</v>
      </c>
      <c r="F4148">
        <f>VLOOKUP(B4148,payment!$A$2:$I$14625,4,0)</f>
        <v>37.606828</v>
      </c>
      <c r="G4148">
        <f>VLOOKUP(B4148,payment!$A$2:$I$14625,5,0)</f>
        <v>126.98620699999999</v>
      </c>
      <c r="H4148" t="str">
        <f>VLOOKUP(E4148,gift_meta!$B$2:$C$33,2,0)</f>
        <v>무료 사이즈업</v>
      </c>
      <c r="I4148">
        <f t="shared" ca="1" si="129"/>
        <v>1800</v>
      </c>
      <c r="J4148" s="5">
        <f>VLOOKUP(B4148,payment!$A$2:$I$14625,7,0)</f>
        <v>42386</v>
      </c>
      <c r="K4148" s="6">
        <f>VLOOKUP(B4148,payment!$A$2:$I$14625,8,0)</f>
        <v>0.77415</v>
      </c>
    </row>
    <row r="4149" spans="1:11">
      <c r="A4149">
        <v>4148</v>
      </c>
      <c r="B4149">
        <v>5619</v>
      </c>
      <c r="C4149">
        <f>VLOOKUP(B4149,payment!$A$2:$B$14625,2,0)</f>
        <v>123</v>
      </c>
      <c r="D4149" t="str">
        <f t="shared" si="128"/>
        <v>버거킹</v>
      </c>
      <c r="E4149" t="str">
        <f>VLOOKUP(B4149,payment!$A$2:$I$14625,3,0)</f>
        <v>버거킹</v>
      </c>
      <c r="F4149">
        <f>VLOOKUP(B4149,payment!$A$2:$I$14625,4,0)</f>
        <v>37.477756999999997</v>
      </c>
      <c r="G4149">
        <f>VLOOKUP(B4149,payment!$A$2:$I$14625,5,0)</f>
        <v>126.98268</v>
      </c>
      <c r="H4149" t="str">
        <f>VLOOKUP(E4149,gift_meta!$B$2:$C$33,2,0)</f>
        <v>와퍼주문시 5% 할인</v>
      </c>
      <c r="I4149">
        <f t="shared" ca="1" si="129"/>
        <v>600</v>
      </c>
      <c r="J4149" s="5">
        <f>VLOOKUP(B4149,payment!$A$2:$I$14625,7,0)</f>
        <v>42454</v>
      </c>
      <c r="K4149" s="6">
        <f>VLOOKUP(B4149,payment!$A$2:$I$14625,8,0)</f>
        <v>0.85433000000000003</v>
      </c>
    </row>
    <row r="4150" spans="1:11">
      <c r="A4150">
        <v>4149</v>
      </c>
      <c r="B4150">
        <v>13138</v>
      </c>
      <c r="C4150">
        <f>VLOOKUP(B4150,payment!$A$2:$B$14625,2,0)</f>
        <v>32</v>
      </c>
      <c r="D4150" t="str">
        <f t="shared" si="128"/>
        <v>오쭈</v>
      </c>
      <c r="E4150" t="str">
        <f>VLOOKUP(B4150,payment!$A$2:$I$14625,3,0)</f>
        <v>오쭈</v>
      </c>
      <c r="F4150">
        <f>VLOOKUP(B4150,payment!$A$2:$I$14625,4,0)</f>
        <v>37.529890999999999</v>
      </c>
      <c r="G4150">
        <f>VLOOKUP(B4150,payment!$A$2:$I$14625,5,0)</f>
        <v>126.852459</v>
      </c>
      <c r="H4150" t="str">
        <f>VLOOKUP(E4150,gift_meta!$B$2:$C$33,2,0)</f>
        <v>치즈 퐁듀 1회 제공</v>
      </c>
      <c r="I4150">
        <f t="shared" ca="1" si="129"/>
        <v>1700</v>
      </c>
      <c r="J4150" s="5">
        <f>VLOOKUP(B4150,payment!$A$2:$I$14625,7,0)</f>
        <v>43119</v>
      </c>
      <c r="K4150" s="6">
        <f>VLOOKUP(B4150,payment!$A$2:$I$14625,8,0)</f>
        <v>0.48468</v>
      </c>
    </row>
    <row r="4151" spans="1:11">
      <c r="A4151">
        <v>4150</v>
      </c>
      <c r="B4151">
        <v>7010</v>
      </c>
      <c r="C4151">
        <f>VLOOKUP(B4151,payment!$A$2:$B$14625,2,0)</f>
        <v>52</v>
      </c>
      <c r="D4151" t="str">
        <f t="shared" si="128"/>
        <v>동경야네</v>
      </c>
      <c r="E4151" t="str">
        <f>VLOOKUP(B4151,payment!$A$2:$I$14625,3,0)</f>
        <v>동경야네</v>
      </c>
      <c r="F4151">
        <f>VLOOKUP(B4151,payment!$A$2:$I$14625,4,0)</f>
        <v>37.491585999999998</v>
      </c>
      <c r="G4151">
        <f>VLOOKUP(B4151,payment!$A$2:$I$14625,5,0)</f>
        <v>127.132991</v>
      </c>
      <c r="H4151" t="str">
        <f>VLOOKUP(E4151,gift_meta!$B$2:$C$33,2,0)</f>
        <v>사케동 10% 할인</v>
      </c>
      <c r="I4151">
        <f t="shared" ca="1" si="129"/>
        <v>1600</v>
      </c>
      <c r="J4151" s="5">
        <f>VLOOKUP(B4151,payment!$A$2:$I$14625,7,0)</f>
        <v>42376</v>
      </c>
      <c r="K4151" s="6">
        <f>VLOOKUP(B4151,payment!$A$2:$I$14625,8,0)</f>
        <v>0.76975000000000005</v>
      </c>
    </row>
    <row r="4152" spans="1:11">
      <c r="A4152">
        <v>4151</v>
      </c>
      <c r="B4152">
        <v>1722</v>
      </c>
      <c r="C4152">
        <f>VLOOKUP(B4152,payment!$A$2:$B$14625,2,0)</f>
        <v>28</v>
      </c>
      <c r="D4152" t="str">
        <f t="shared" si="128"/>
        <v>쥬씨</v>
      </c>
      <c r="E4152" t="str">
        <f>VLOOKUP(B4152,payment!$A$2:$I$14625,3,0)</f>
        <v>쥬씨</v>
      </c>
      <c r="F4152">
        <f>VLOOKUP(B4152,payment!$A$2:$I$14625,4,0)</f>
        <v>37.659354999999998</v>
      </c>
      <c r="G4152">
        <f>VLOOKUP(B4152,payment!$A$2:$I$14625,5,0)</f>
        <v>127.155327</v>
      </c>
      <c r="H4152" t="str">
        <f>VLOOKUP(E4152,gift_meta!$B$2:$C$33,2,0)</f>
        <v>무료 사이즈업</v>
      </c>
      <c r="I4152">
        <f t="shared" ca="1" si="129"/>
        <v>700</v>
      </c>
      <c r="J4152" s="5">
        <f>VLOOKUP(B4152,payment!$A$2:$I$14625,7,0)</f>
        <v>42968</v>
      </c>
      <c r="K4152" s="6">
        <f>VLOOKUP(B4152,payment!$A$2:$I$14625,8,0)</f>
        <v>0.68608999999999998</v>
      </c>
    </row>
    <row r="4153" spans="1:11">
      <c r="A4153">
        <v>4152</v>
      </c>
      <c r="B4153">
        <v>5088</v>
      </c>
      <c r="C4153">
        <f>VLOOKUP(B4153,payment!$A$2:$B$14625,2,0)</f>
        <v>298</v>
      </c>
      <c r="D4153" t="str">
        <f t="shared" si="128"/>
        <v>베스킨라빈스</v>
      </c>
      <c r="E4153" t="str">
        <f>VLOOKUP(B4153,payment!$A$2:$I$14625,3,0)</f>
        <v>베스킨라빈스</v>
      </c>
      <c r="F4153">
        <f>VLOOKUP(B4153,payment!$A$2:$I$14625,4,0)</f>
        <v>37.539864000000001</v>
      </c>
      <c r="G4153">
        <f>VLOOKUP(B4153,payment!$A$2:$I$14625,5,0)</f>
        <v>127.13774100000001</v>
      </c>
      <c r="H4153" t="str">
        <f>VLOOKUP(E4153,gift_meta!$B$2:$C$33,2,0)</f>
        <v>무료 사이즈업</v>
      </c>
      <c r="I4153">
        <f t="shared" ca="1" si="129"/>
        <v>1300</v>
      </c>
      <c r="J4153" s="5">
        <f>VLOOKUP(B4153,payment!$A$2:$I$14625,7,0)</f>
        <v>42573</v>
      </c>
      <c r="K4153" s="6">
        <f>VLOOKUP(B4153,payment!$A$2:$I$14625,8,0)</f>
        <v>0.95228999999999997</v>
      </c>
    </row>
    <row r="4154" spans="1:11">
      <c r="A4154">
        <v>4153</v>
      </c>
      <c r="B4154">
        <v>6863</v>
      </c>
      <c r="C4154">
        <f>VLOOKUP(B4154,payment!$A$2:$B$14625,2,0)</f>
        <v>88</v>
      </c>
      <c r="D4154" t="str">
        <f t="shared" si="128"/>
        <v>리얼후라이</v>
      </c>
      <c r="E4154" t="str">
        <f>VLOOKUP(B4154,payment!$A$2:$I$14625,3,0)</f>
        <v>리얼후라이</v>
      </c>
      <c r="F4154">
        <f>VLOOKUP(B4154,payment!$A$2:$I$14625,4,0)</f>
        <v>37.570076999999998</v>
      </c>
      <c r="G4154">
        <f>VLOOKUP(B4154,payment!$A$2:$I$14625,5,0)</f>
        <v>127.10821300000001</v>
      </c>
      <c r="H4154" t="str">
        <f>VLOOKUP(E4154,gift_meta!$B$2:$C$33,2,0)</f>
        <v>크리스피 후라이드 10% 할인</v>
      </c>
      <c r="I4154">
        <f t="shared" ca="1" si="129"/>
        <v>1500</v>
      </c>
      <c r="J4154" s="5">
        <f>VLOOKUP(B4154,payment!$A$2:$I$14625,7,0)</f>
        <v>42487</v>
      </c>
      <c r="K4154" s="6">
        <f>VLOOKUP(B4154,payment!$A$2:$I$14625,8,0)</f>
        <v>0.77803999999999995</v>
      </c>
    </row>
    <row r="4155" spans="1:11">
      <c r="A4155">
        <v>4154</v>
      </c>
      <c r="B4155">
        <v>4713</v>
      </c>
      <c r="C4155">
        <f>VLOOKUP(B4155,payment!$A$2:$B$14625,2,0)</f>
        <v>259</v>
      </c>
      <c r="D4155" t="str">
        <f t="shared" si="128"/>
        <v>한신포차</v>
      </c>
      <c r="E4155" t="str">
        <f>VLOOKUP(B4155,payment!$A$2:$I$14625,3,0)</f>
        <v>한신포차</v>
      </c>
      <c r="F4155">
        <f>VLOOKUP(B4155,payment!$A$2:$I$14625,4,0)</f>
        <v>37.489071000000003</v>
      </c>
      <c r="G4155">
        <f>VLOOKUP(B4155,payment!$A$2:$I$14625,5,0)</f>
        <v>127.18340999999999</v>
      </c>
      <c r="H4155" t="str">
        <f>VLOOKUP(E4155,gift_meta!$B$2:$C$33,2,0)</f>
        <v>닭발 주문시 주먹밥 증정</v>
      </c>
      <c r="I4155">
        <f t="shared" ca="1" si="129"/>
        <v>1100</v>
      </c>
      <c r="J4155" s="5">
        <f>VLOOKUP(B4155,payment!$A$2:$I$14625,7,0)</f>
        <v>42663</v>
      </c>
      <c r="K4155" s="6">
        <f>VLOOKUP(B4155,payment!$A$2:$I$14625,8,0)</f>
        <v>0.97826999999999997</v>
      </c>
    </row>
    <row r="4156" spans="1:11">
      <c r="A4156">
        <v>4155</v>
      </c>
      <c r="B4156">
        <v>7412</v>
      </c>
      <c r="C4156">
        <f>VLOOKUP(B4156,payment!$A$2:$B$14625,2,0)</f>
        <v>32</v>
      </c>
      <c r="D4156" t="str">
        <f t="shared" si="128"/>
        <v>꾼</v>
      </c>
      <c r="E4156" t="str">
        <f>VLOOKUP(B4156,payment!$A$2:$I$14625,3,0)</f>
        <v>꾼</v>
      </c>
      <c r="F4156">
        <f>VLOOKUP(B4156,payment!$A$2:$I$14625,4,0)</f>
        <v>37.668819999999997</v>
      </c>
      <c r="G4156">
        <f>VLOOKUP(B4156,payment!$A$2:$I$14625,5,0)</f>
        <v>127.07838</v>
      </c>
      <c r="H4156" t="str">
        <f>VLOOKUP(E4156,gift_meta!$B$2:$C$33,2,0)</f>
        <v>소주 2,000 쿠폰</v>
      </c>
      <c r="I4156">
        <f t="shared" ca="1" si="129"/>
        <v>700</v>
      </c>
      <c r="J4156" s="5">
        <f>VLOOKUP(B4156,payment!$A$2:$I$14625,7,0)</f>
        <v>42388</v>
      </c>
      <c r="K4156" s="6">
        <f>VLOOKUP(B4156,payment!$A$2:$I$14625,8,0)</f>
        <v>0.81674000000000002</v>
      </c>
    </row>
    <row r="4157" spans="1:11">
      <c r="A4157">
        <v>4156</v>
      </c>
      <c r="B4157">
        <v>13858</v>
      </c>
      <c r="C4157">
        <f>VLOOKUP(B4157,payment!$A$2:$B$14625,2,0)</f>
        <v>67</v>
      </c>
      <c r="D4157" t="str">
        <f t="shared" si="128"/>
        <v>김덕후의곱창조</v>
      </c>
      <c r="E4157" t="str">
        <f>VLOOKUP(B4157,payment!$A$2:$I$14625,3,0)</f>
        <v>김덕후의곱창조</v>
      </c>
      <c r="F4157">
        <f>VLOOKUP(B4157,payment!$A$2:$I$14625,4,0)</f>
        <v>37.559162999999998</v>
      </c>
      <c r="G4157">
        <f>VLOOKUP(B4157,payment!$A$2:$I$14625,5,0)</f>
        <v>127.01305499999999</v>
      </c>
      <c r="H4157" t="str">
        <f>VLOOKUP(E4157,gift_meta!$B$2:$C$33,2,0)</f>
        <v>곱창 무한 리필 2,000 할인</v>
      </c>
      <c r="I4157">
        <f t="shared" ca="1" si="129"/>
        <v>1700</v>
      </c>
      <c r="J4157" s="5">
        <f>VLOOKUP(B4157,payment!$A$2:$I$14625,7,0)</f>
        <v>42864</v>
      </c>
      <c r="K4157" s="6">
        <f>VLOOKUP(B4157,payment!$A$2:$I$14625,8,0)</f>
        <v>0.67996999999999996</v>
      </c>
    </row>
    <row r="4158" spans="1:11">
      <c r="A4158">
        <v>4157</v>
      </c>
      <c r="B4158">
        <v>3102</v>
      </c>
      <c r="C4158">
        <f>VLOOKUP(B4158,payment!$A$2:$B$14625,2,0)</f>
        <v>22</v>
      </c>
      <c r="D4158" t="str">
        <f t="shared" si="128"/>
        <v>롯데리아</v>
      </c>
      <c r="E4158" t="str">
        <f>VLOOKUP(B4158,payment!$A$2:$I$14625,3,0)</f>
        <v>롯데리아</v>
      </c>
      <c r="F4158">
        <f>VLOOKUP(B4158,payment!$A$2:$I$14625,4,0)</f>
        <v>37.520657</v>
      </c>
      <c r="G4158">
        <f>VLOOKUP(B4158,payment!$A$2:$I$14625,5,0)</f>
        <v>126.946439</v>
      </c>
      <c r="H4158" t="str">
        <f>VLOOKUP(E4158,gift_meta!$B$2:$C$33,2,0)</f>
        <v>롯데리아 음료M 제공</v>
      </c>
      <c r="I4158">
        <f t="shared" ca="1" si="129"/>
        <v>400</v>
      </c>
      <c r="J4158" s="5">
        <f>VLOOKUP(B4158,payment!$A$2:$I$14625,7,0)</f>
        <v>42773</v>
      </c>
      <c r="K4158" s="6">
        <f>VLOOKUP(B4158,payment!$A$2:$I$14625,8,0)</f>
        <v>0.79544000000000004</v>
      </c>
    </row>
    <row r="4159" spans="1:11">
      <c r="A4159">
        <v>4158</v>
      </c>
      <c r="B4159">
        <v>8357</v>
      </c>
      <c r="C4159">
        <f>VLOOKUP(B4159,payment!$A$2:$B$14625,2,0)</f>
        <v>164</v>
      </c>
      <c r="D4159" t="str">
        <f t="shared" si="128"/>
        <v>버거킹</v>
      </c>
      <c r="E4159" t="str">
        <f>VLOOKUP(B4159,payment!$A$2:$I$14625,3,0)</f>
        <v>버거킹</v>
      </c>
      <c r="F4159">
        <f>VLOOKUP(B4159,payment!$A$2:$I$14625,4,0)</f>
        <v>37.617679000000003</v>
      </c>
      <c r="G4159">
        <f>VLOOKUP(B4159,payment!$A$2:$I$14625,5,0)</f>
        <v>126.99744200000001</v>
      </c>
      <c r="H4159" t="str">
        <f>VLOOKUP(E4159,gift_meta!$B$2:$C$33,2,0)</f>
        <v>와퍼주문시 5% 할인</v>
      </c>
      <c r="I4159">
        <f t="shared" ca="1" si="129"/>
        <v>600</v>
      </c>
      <c r="J4159" s="5">
        <f>VLOOKUP(B4159,payment!$A$2:$I$14625,7,0)</f>
        <v>42547</v>
      </c>
      <c r="K4159" s="6">
        <f>VLOOKUP(B4159,payment!$A$2:$I$14625,8,0)</f>
        <v>0.84323000000000004</v>
      </c>
    </row>
    <row r="4160" spans="1:11">
      <c r="A4160">
        <v>4159</v>
      </c>
      <c r="B4160">
        <v>13427</v>
      </c>
      <c r="C4160">
        <f>VLOOKUP(B4160,payment!$A$2:$B$14625,2,0)</f>
        <v>142</v>
      </c>
      <c r="D4160" t="str">
        <f t="shared" si="128"/>
        <v>아웃닭</v>
      </c>
      <c r="E4160" t="str">
        <f>VLOOKUP(B4160,payment!$A$2:$I$14625,3,0)</f>
        <v>아웃닭</v>
      </c>
      <c r="F4160">
        <f>VLOOKUP(B4160,payment!$A$2:$I$14625,4,0)</f>
        <v>37.538829</v>
      </c>
      <c r="G4160">
        <f>VLOOKUP(B4160,payment!$A$2:$I$14625,5,0)</f>
        <v>127.029355</v>
      </c>
      <c r="H4160" t="str">
        <f>VLOOKUP(E4160,gift_meta!$B$2:$C$33,2,0)</f>
        <v>치즈스틱 2개 제공</v>
      </c>
      <c r="I4160">
        <f t="shared" ca="1" si="129"/>
        <v>1500</v>
      </c>
      <c r="J4160" s="5">
        <f>VLOOKUP(B4160,payment!$A$2:$I$14625,7,0)</f>
        <v>42421</v>
      </c>
      <c r="K4160" s="6">
        <f>VLOOKUP(B4160,payment!$A$2:$I$14625,8,0)</f>
        <v>0.60577999999999999</v>
      </c>
    </row>
    <row r="4161" spans="1:11">
      <c r="A4161">
        <v>4160</v>
      </c>
      <c r="B4161">
        <v>9349</v>
      </c>
      <c r="C4161">
        <f>VLOOKUP(B4161,payment!$A$2:$B$14625,2,0)</f>
        <v>204</v>
      </c>
      <c r="D4161" t="str">
        <f t="shared" si="128"/>
        <v>베스킨라빈스</v>
      </c>
      <c r="E4161" t="str">
        <f>VLOOKUP(B4161,payment!$A$2:$I$14625,3,0)</f>
        <v>베스킨라빈스</v>
      </c>
      <c r="F4161">
        <f>VLOOKUP(B4161,payment!$A$2:$I$14625,4,0)</f>
        <v>37.479500000000002</v>
      </c>
      <c r="G4161">
        <f>VLOOKUP(B4161,payment!$A$2:$I$14625,5,0)</f>
        <v>126.854427</v>
      </c>
      <c r="H4161" t="str">
        <f>VLOOKUP(E4161,gift_meta!$B$2:$C$33,2,0)</f>
        <v>무료 사이즈업</v>
      </c>
      <c r="I4161">
        <f t="shared" ca="1" si="129"/>
        <v>1100</v>
      </c>
      <c r="J4161" s="5">
        <f>VLOOKUP(B4161,payment!$A$2:$I$14625,7,0)</f>
        <v>43161</v>
      </c>
      <c r="K4161" s="6">
        <f>VLOOKUP(B4161,payment!$A$2:$I$14625,8,0)</f>
        <v>0.69186000000000003</v>
      </c>
    </row>
    <row r="4162" spans="1:11">
      <c r="A4162">
        <v>4161</v>
      </c>
      <c r="B4162">
        <v>3799</v>
      </c>
      <c r="C4162">
        <f>VLOOKUP(B4162,payment!$A$2:$B$14625,2,0)</f>
        <v>34</v>
      </c>
      <c r="D4162" t="str">
        <f t="shared" ref="D4162:D4225" si="130">E4162</f>
        <v>파리바게트</v>
      </c>
      <c r="E4162" t="str">
        <f>VLOOKUP(B4162,payment!$A$2:$I$14625,3,0)</f>
        <v>파리바게트</v>
      </c>
      <c r="F4162">
        <f>VLOOKUP(B4162,payment!$A$2:$I$14625,4,0)</f>
        <v>37.527448</v>
      </c>
      <c r="G4162">
        <f>VLOOKUP(B4162,payment!$A$2:$I$14625,5,0)</f>
        <v>127.108007</v>
      </c>
      <c r="H4162" t="str">
        <f>VLOOKUP(E4162,gift_meta!$B$2:$C$33,2,0)</f>
        <v>1000원 이상 10% 할인</v>
      </c>
      <c r="I4162">
        <f t="shared" ref="I4162:I4225" ca="1" si="131">RANDBETWEEN(1,20)*100</f>
        <v>800</v>
      </c>
      <c r="J4162" s="5">
        <f>VLOOKUP(B4162,payment!$A$2:$I$14625,7,0)</f>
        <v>43056</v>
      </c>
      <c r="K4162" s="6">
        <f>VLOOKUP(B4162,payment!$A$2:$I$14625,8,0)</f>
        <v>0.50241000000000002</v>
      </c>
    </row>
    <row r="4163" spans="1:11">
      <c r="A4163">
        <v>4162</v>
      </c>
      <c r="B4163">
        <v>6835</v>
      </c>
      <c r="C4163">
        <f>VLOOKUP(B4163,payment!$A$2:$B$14625,2,0)</f>
        <v>211</v>
      </c>
      <c r="D4163" t="str">
        <f t="shared" si="130"/>
        <v>아웃백</v>
      </c>
      <c r="E4163" t="str">
        <f>VLOOKUP(B4163,payment!$A$2:$I$14625,3,0)</f>
        <v>아웃백</v>
      </c>
      <c r="F4163">
        <f>VLOOKUP(B4163,payment!$A$2:$I$14625,4,0)</f>
        <v>37.633429</v>
      </c>
      <c r="G4163">
        <f>VLOOKUP(B4163,payment!$A$2:$I$14625,5,0)</f>
        <v>126.91746000000001</v>
      </c>
      <c r="H4163" t="str">
        <f>VLOOKUP(E4163,gift_meta!$B$2:$C$33,2,0)</f>
        <v>스테이크 주문시 10% 할인</v>
      </c>
      <c r="I4163">
        <f t="shared" ca="1" si="131"/>
        <v>100</v>
      </c>
      <c r="J4163" s="5">
        <f>VLOOKUP(B4163,payment!$A$2:$I$14625,7,0)</f>
        <v>42931</v>
      </c>
      <c r="K4163" s="6">
        <f>VLOOKUP(B4163,payment!$A$2:$I$14625,8,0)</f>
        <v>0.93411999999999995</v>
      </c>
    </row>
    <row r="4164" spans="1:11">
      <c r="A4164">
        <v>4163</v>
      </c>
      <c r="B4164">
        <v>14515</v>
      </c>
      <c r="C4164">
        <f>VLOOKUP(B4164,payment!$A$2:$B$14625,2,0)</f>
        <v>177</v>
      </c>
      <c r="D4164" t="str">
        <f t="shared" si="130"/>
        <v>버거킹</v>
      </c>
      <c r="E4164" t="str">
        <f>VLOOKUP(B4164,payment!$A$2:$I$14625,3,0)</f>
        <v>버거킹</v>
      </c>
      <c r="F4164">
        <f>VLOOKUP(B4164,payment!$A$2:$I$14625,4,0)</f>
        <v>37.611198999999999</v>
      </c>
      <c r="G4164">
        <f>VLOOKUP(B4164,payment!$A$2:$I$14625,5,0)</f>
        <v>126.87983199999999</v>
      </c>
      <c r="H4164" t="str">
        <f>VLOOKUP(E4164,gift_meta!$B$2:$C$33,2,0)</f>
        <v>와퍼주문시 5% 할인</v>
      </c>
      <c r="I4164">
        <f t="shared" ca="1" si="131"/>
        <v>1900</v>
      </c>
      <c r="J4164" s="5">
        <f>VLOOKUP(B4164,payment!$A$2:$I$14625,7,0)</f>
        <v>42485</v>
      </c>
      <c r="K4164" s="6">
        <f>VLOOKUP(B4164,payment!$A$2:$I$14625,8,0)</f>
        <v>0.46792</v>
      </c>
    </row>
    <row r="4165" spans="1:11">
      <c r="A4165">
        <v>4164</v>
      </c>
      <c r="B4165">
        <v>9217</v>
      </c>
      <c r="C4165">
        <f>VLOOKUP(B4165,payment!$A$2:$B$14625,2,0)</f>
        <v>30</v>
      </c>
      <c r="D4165" t="str">
        <f t="shared" si="130"/>
        <v>리얼후라이</v>
      </c>
      <c r="E4165" t="str">
        <f>VLOOKUP(B4165,payment!$A$2:$I$14625,3,0)</f>
        <v>리얼후라이</v>
      </c>
      <c r="F4165">
        <f>VLOOKUP(B4165,payment!$A$2:$I$14625,4,0)</f>
        <v>37.535826</v>
      </c>
      <c r="G4165">
        <f>VLOOKUP(B4165,payment!$A$2:$I$14625,5,0)</f>
        <v>126.86745000000001</v>
      </c>
      <c r="H4165" t="str">
        <f>VLOOKUP(E4165,gift_meta!$B$2:$C$33,2,0)</f>
        <v>크리스피 후라이드 10% 할인</v>
      </c>
      <c r="I4165">
        <f t="shared" ca="1" si="131"/>
        <v>600</v>
      </c>
      <c r="J4165" s="5">
        <f>VLOOKUP(B4165,payment!$A$2:$I$14625,7,0)</f>
        <v>43182</v>
      </c>
      <c r="K4165" s="6">
        <f>VLOOKUP(B4165,payment!$A$2:$I$14625,8,0)</f>
        <v>0.86799000000000004</v>
      </c>
    </row>
    <row r="4166" spans="1:11">
      <c r="A4166">
        <v>4165</v>
      </c>
      <c r="B4166">
        <v>8733</v>
      </c>
      <c r="C4166">
        <f>VLOOKUP(B4166,payment!$A$2:$B$14625,2,0)</f>
        <v>213</v>
      </c>
      <c r="D4166" t="str">
        <f t="shared" si="130"/>
        <v>이비인후과</v>
      </c>
      <c r="E4166" t="str">
        <f>VLOOKUP(B4166,payment!$A$2:$I$14625,3,0)</f>
        <v>이비인후과</v>
      </c>
      <c r="F4166">
        <f>VLOOKUP(B4166,payment!$A$2:$I$14625,4,0)</f>
        <v>37.647734999999997</v>
      </c>
      <c r="G4166">
        <f>VLOOKUP(B4166,payment!$A$2:$I$14625,5,0)</f>
        <v>126.95999500000001</v>
      </c>
      <c r="H4166" t="str">
        <f>VLOOKUP(E4166,gift_meta!$B$2:$C$33,2,0)</f>
        <v>코세척 서비스(무료)</v>
      </c>
      <c r="I4166">
        <f t="shared" ca="1" si="131"/>
        <v>200</v>
      </c>
      <c r="J4166" s="5">
        <f>VLOOKUP(B4166,payment!$A$2:$I$14625,7,0)</f>
        <v>43100</v>
      </c>
      <c r="K4166" s="6">
        <f>VLOOKUP(B4166,payment!$A$2:$I$14625,8,0)</f>
        <v>0.85196000000000005</v>
      </c>
    </row>
    <row r="4167" spans="1:11">
      <c r="A4167">
        <v>4166</v>
      </c>
      <c r="B4167">
        <v>4161</v>
      </c>
      <c r="C4167">
        <f>VLOOKUP(B4167,payment!$A$2:$B$14625,2,0)</f>
        <v>111</v>
      </c>
      <c r="D4167" t="str">
        <f t="shared" si="130"/>
        <v>김덕후의곱창조</v>
      </c>
      <c r="E4167" t="str">
        <f>VLOOKUP(B4167,payment!$A$2:$I$14625,3,0)</f>
        <v>김덕후의곱창조</v>
      </c>
      <c r="F4167">
        <f>VLOOKUP(B4167,payment!$A$2:$I$14625,4,0)</f>
        <v>37.567672000000002</v>
      </c>
      <c r="G4167">
        <f>VLOOKUP(B4167,payment!$A$2:$I$14625,5,0)</f>
        <v>127.087127</v>
      </c>
      <c r="H4167" t="str">
        <f>VLOOKUP(E4167,gift_meta!$B$2:$C$33,2,0)</f>
        <v>곱창 무한 리필 2,000 할인</v>
      </c>
      <c r="I4167">
        <f t="shared" ca="1" si="131"/>
        <v>1200</v>
      </c>
      <c r="J4167" s="5">
        <f>VLOOKUP(B4167,payment!$A$2:$I$14625,7,0)</f>
        <v>42673</v>
      </c>
      <c r="K4167" s="6">
        <f>VLOOKUP(B4167,payment!$A$2:$I$14625,8,0)</f>
        <v>0.62638000000000005</v>
      </c>
    </row>
    <row r="4168" spans="1:11">
      <c r="A4168">
        <v>4167</v>
      </c>
      <c r="B4168">
        <v>4663</v>
      </c>
      <c r="C4168">
        <f>VLOOKUP(B4168,payment!$A$2:$B$14625,2,0)</f>
        <v>114</v>
      </c>
      <c r="D4168" t="str">
        <f t="shared" si="130"/>
        <v>롯데리아</v>
      </c>
      <c r="E4168" t="str">
        <f>VLOOKUP(B4168,payment!$A$2:$I$14625,3,0)</f>
        <v>롯데리아</v>
      </c>
      <c r="F4168">
        <f>VLOOKUP(B4168,payment!$A$2:$I$14625,4,0)</f>
        <v>37.630761999999997</v>
      </c>
      <c r="G4168">
        <f>VLOOKUP(B4168,payment!$A$2:$I$14625,5,0)</f>
        <v>127.055301</v>
      </c>
      <c r="H4168" t="str">
        <f>VLOOKUP(E4168,gift_meta!$B$2:$C$33,2,0)</f>
        <v>롯데리아 음료M 제공</v>
      </c>
      <c r="I4168">
        <f t="shared" ca="1" si="131"/>
        <v>1100</v>
      </c>
      <c r="J4168" s="5">
        <f>VLOOKUP(B4168,payment!$A$2:$I$14625,7,0)</f>
        <v>42949</v>
      </c>
      <c r="K4168" s="6">
        <f>VLOOKUP(B4168,payment!$A$2:$I$14625,8,0)</f>
        <v>0.69262999999999997</v>
      </c>
    </row>
    <row r="4169" spans="1:11">
      <c r="A4169">
        <v>4168</v>
      </c>
      <c r="B4169">
        <v>7855</v>
      </c>
      <c r="C4169">
        <f>VLOOKUP(B4169,payment!$A$2:$B$14625,2,0)</f>
        <v>63</v>
      </c>
      <c r="D4169" t="str">
        <f t="shared" si="130"/>
        <v>스시진</v>
      </c>
      <c r="E4169" t="str">
        <f>VLOOKUP(B4169,payment!$A$2:$I$14625,3,0)</f>
        <v>스시진</v>
      </c>
      <c r="F4169">
        <f>VLOOKUP(B4169,payment!$A$2:$I$14625,4,0)</f>
        <v>37.603223</v>
      </c>
      <c r="G4169">
        <f>VLOOKUP(B4169,payment!$A$2:$I$14625,5,0)</f>
        <v>127.11311499999999</v>
      </c>
      <c r="H4169" t="str">
        <f>VLOOKUP(E4169,gift_meta!$B$2:$C$33,2,0)</f>
        <v>2pcs 무료 제공</v>
      </c>
      <c r="I4169">
        <f t="shared" ca="1" si="131"/>
        <v>800</v>
      </c>
      <c r="J4169" s="5">
        <f>VLOOKUP(B4169,payment!$A$2:$I$14625,7,0)</f>
        <v>42515</v>
      </c>
      <c r="K4169" s="6">
        <f>VLOOKUP(B4169,payment!$A$2:$I$14625,8,0)</f>
        <v>0.69340000000000002</v>
      </c>
    </row>
    <row r="4170" spans="1:11">
      <c r="A4170">
        <v>4169</v>
      </c>
      <c r="B4170">
        <v>1636</v>
      </c>
      <c r="C4170">
        <f>VLOOKUP(B4170,payment!$A$2:$B$14625,2,0)</f>
        <v>177</v>
      </c>
      <c r="D4170" t="str">
        <f t="shared" si="130"/>
        <v>김덕후의곱창조</v>
      </c>
      <c r="E4170" t="str">
        <f>VLOOKUP(B4170,payment!$A$2:$I$14625,3,0)</f>
        <v>김덕후의곱창조</v>
      </c>
      <c r="F4170">
        <f>VLOOKUP(B4170,payment!$A$2:$I$14625,4,0)</f>
        <v>37.568663000000001</v>
      </c>
      <c r="G4170">
        <f>VLOOKUP(B4170,payment!$A$2:$I$14625,5,0)</f>
        <v>126.948036</v>
      </c>
      <c r="H4170" t="str">
        <f>VLOOKUP(E4170,gift_meta!$B$2:$C$33,2,0)</f>
        <v>곱창 무한 리필 2,000 할인</v>
      </c>
      <c r="I4170">
        <f t="shared" ca="1" si="131"/>
        <v>700</v>
      </c>
      <c r="J4170" s="5">
        <f>VLOOKUP(B4170,payment!$A$2:$I$14625,7,0)</f>
        <v>42616</v>
      </c>
      <c r="K4170" s="6">
        <f>VLOOKUP(B4170,payment!$A$2:$I$14625,8,0)</f>
        <v>0.66222000000000003</v>
      </c>
    </row>
    <row r="4171" spans="1:11">
      <c r="A4171">
        <v>4170</v>
      </c>
      <c r="B4171">
        <v>7569</v>
      </c>
      <c r="C4171">
        <f>VLOOKUP(B4171,payment!$A$2:$B$14625,2,0)</f>
        <v>70</v>
      </c>
      <c r="D4171" t="str">
        <f t="shared" si="130"/>
        <v>닭한마리</v>
      </c>
      <c r="E4171" t="str">
        <f>VLOOKUP(B4171,payment!$A$2:$I$14625,3,0)</f>
        <v>닭한마리</v>
      </c>
      <c r="F4171">
        <f>VLOOKUP(B4171,payment!$A$2:$I$14625,4,0)</f>
        <v>37.540534000000001</v>
      </c>
      <c r="G4171">
        <f>VLOOKUP(B4171,payment!$A$2:$I$14625,5,0)</f>
        <v>126.863772</v>
      </c>
      <c r="H4171" t="str">
        <f>VLOOKUP(E4171,gift_meta!$B$2:$C$33,2,0)</f>
        <v>칼국수 사리 무료 리필</v>
      </c>
      <c r="I4171">
        <f t="shared" ca="1" si="131"/>
        <v>1200</v>
      </c>
      <c r="J4171" s="5">
        <f>VLOOKUP(B4171,payment!$A$2:$I$14625,7,0)</f>
        <v>43010</v>
      </c>
      <c r="K4171" s="6">
        <f>VLOOKUP(B4171,payment!$A$2:$I$14625,8,0)</f>
        <v>0.97128000000000003</v>
      </c>
    </row>
    <row r="4172" spans="1:11">
      <c r="A4172">
        <v>4171</v>
      </c>
      <c r="B4172">
        <v>13887</v>
      </c>
      <c r="C4172">
        <f>VLOOKUP(B4172,payment!$A$2:$B$14625,2,0)</f>
        <v>82</v>
      </c>
      <c r="D4172" t="str">
        <f t="shared" si="130"/>
        <v>오쭈</v>
      </c>
      <c r="E4172" t="str">
        <f>VLOOKUP(B4172,payment!$A$2:$I$14625,3,0)</f>
        <v>오쭈</v>
      </c>
      <c r="F4172">
        <f>VLOOKUP(B4172,payment!$A$2:$I$14625,4,0)</f>
        <v>37.667532999999999</v>
      </c>
      <c r="G4172">
        <f>VLOOKUP(B4172,payment!$A$2:$I$14625,5,0)</f>
        <v>127.156362</v>
      </c>
      <c r="H4172" t="str">
        <f>VLOOKUP(E4172,gift_meta!$B$2:$C$33,2,0)</f>
        <v>치즈 퐁듀 1회 제공</v>
      </c>
      <c r="I4172">
        <f t="shared" ca="1" si="131"/>
        <v>1400</v>
      </c>
      <c r="J4172" s="5">
        <f>VLOOKUP(B4172,payment!$A$2:$I$14625,7,0)</f>
        <v>42949</v>
      </c>
      <c r="K4172" s="6">
        <f>VLOOKUP(B4172,payment!$A$2:$I$14625,8,0)</f>
        <v>0.38752999999999999</v>
      </c>
    </row>
    <row r="4173" spans="1:11">
      <c r="A4173">
        <v>4172</v>
      </c>
      <c r="B4173">
        <v>14464</v>
      </c>
      <c r="C4173">
        <f>VLOOKUP(B4173,payment!$A$2:$B$14625,2,0)</f>
        <v>31</v>
      </c>
      <c r="D4173" t="str">
        <f t="shared" si="130"/>
        <v>백다방</v>
      </c>
      <c r="E4173" t="str">
        <f>VLOOKUP(B4173,payment!$A$2:$I$14625,3,0)</f>
        <v>백다방</v>
      </c>
      <c r="F4173">
        <f>VLOOKUP(B4173,payment!$A$2:$I$14625,4,0)</f>
        <v>37.664692000000002</v>
      </c>
      <c r="G4173">
        <f>VLOOKUP(B4173,payment!$A$2:$I$14625,5,0)</f>
        <v>126.956045</v>
      </c>
      <c r="H4173" t="str">
        <f>VLOOKUP(E4173,gift_meta!$B$2:$C$33,2,0)</f>
        <v>무료 토핑 추가</v>
      </c>
      <c r="I4173">
        <f t="shared" ca="1" si="131"/>
        <v>1500</v>
      </c>
      <c r="J4173" s="5">
        <f>VLOOKUP(B4173,payment!$A$2:$I$14625,7,0)</f>
        <v>42634</v>
      </c>
      <c r="K4173" s="6">
        <f>VLOOKUP(B4173,payment!$A$2:$I$14625,8,0)</f>
        <v>0.77951000000000004</v>
      </c>
    </row>
    <row r="4174" spans="1:11">
      <c r="A4174">
        <v>4173</v>
      </c>
      <c r="B4174">
        <v>9260</v>
      </c>
      <c r="C4174">
        <f>VLOOKUP(B4174,payment!$A$2:$B$14625,2,0)</f>
        <v>58</v>
      </c>
      <c r="D4174" t="str">
        <f t="shared" si="130"/>
        <v>베스킨라빈스</v>
      </c>
      <c r="E4174" t="str">
        <f>VLOOKUP(B4174,payment!$A$2:$I$14625,3,0)</f>
        <v>베스킨라빈스</v>
      </c>
      <c r="F4174">
        <f>VLOOKUP(B4174,payment!$A$2:$I$14625,4,0)</f>
        <v>37.69576</v>
      </c>
      <c r="G4174">
        <f>VLOOKUP(B4174,payment!$A$2:$I$14625,5,0)</f>
        <v>127.077067</v>
      </c>
      <c r="H4174" t="str">
        <f>VLOOKUP(E4174,gift_meta!$B$2:$C$33,2,0)</f>
        <v>무료 사이즈업</v>
      </c>
      <c r="I4174">
        <f t="shared" ca="1" si="131"/>
        <v>1300</v>
      </c>
      <c r="J4174" s="5">
        <f>VLOOKUP(B4174,payment!$A$2:$I$14625,7,0)</f>
        <v>42504</v>
      </c>
      <c r="K4174" s="6">
        <f>VLOOKUP(B4174,payment!$A$2:$I$14625,8,0)</f>
        <v>0.99063000000000001</v>
      </c>
    </row>
    <row r="4175" spans="1:11">
      <c r="A4175">
        <v>4174</v>
      </c>
      <c r="B4175">
        <v>13177</v>
      </c>
      <c r="C4175">
        <f>VLOOKUP(B4175,payment!$A$2:$B$14625,2,0)</f>
        <v>14</v>
      </c>
      <c r="D4175" t="str">
        <f t="shared" si="130"/>
        <v>이디야커피</v>
      </c>
      <c r="E4175" t="str">
        <f>VLOOKUP(B4175,payment!$A$2:$I$14625,3,0)</f>
        <v>이디야커피</v>
      </c>
      <c r="F4175">
        <f>VLOOKUP(B4175,payment!$A$2:$I$14625,4,0)</f>
        <v>37.467700999999998</v>
      </c>
      <c r="G4175">
        <f>VLOOKUP(B4175,payment!$A$2:$I$14625,5,0)</f>
        <v>126.86217600000001</v>
      </c>
      <c r="H4175" t="str">
        <f>VLOOKUP(E4175,gift_meta!$B$2:$C$33,2,0)</f>
        <v>스마트 오더 사용시 10% 할인</v>
      </c>
      <c r="I4175">
        <f t="shared" ca="1" si="131"/>
        <v>1800</v>
      </c>
      <c r="J4175" s="5">
        <f>VLOOKUP(B4175,payment!$A$2:$I$14625,7,0)</f>
        <v>42584</v>
      </c>
      <c r="K4175" s="6">
        <f>VLOOKUP(B4175,payment!$A$2:$I$14625,8,0)</f>
        <v>0.43611</v>
      </c>
    </row>
    <row r="4176" spans="1:11">
      <c r="A4176">
        <v>4175</v>
      </c>
      <c r="B4176">
        <v>1065</v>
      </c>
      <c r="C4176">
        <f>VLOOKUP(B4176,payment!$A$2:$B$14625,2,0)</f>
        <v>67</v>
      </c>
      <c r="D4176" t="str">
        <f t="shared" si="130"/>
        <v>동경야네</v>
      </c>
      <c r="E4176" t="str">
        <f>VLOOKUP(B4176,payment!$A$2:$I$14625,3,0)</f>
        <v>동경야네</v>
      </c>
      <c r="F4176">
        <f>VLOOKUP(B4176,payment!$A$2:$I$14625,4,0)</f>
        <v>37.482273999999997</v>
      </c>
      <c r="G4176">
        <f>VLOOKUP(B4176,payment!$A$2:$I$14625,5,0)</f>
        <v>126.90525599999999</v>
      </c>
      <c r="H4176" t="str">
        <f>VLOOKUP(E4176,gift_meta!$B$2:$C$33,2,0)</f>
        <v>사케동 10% 할인</v>
      </c>
      <c r="I4176">
        <f t="shared" ca="1" si="131"/>
        <v>600</v>
      </c>
      <c r="J4176" s="5">
        <f>VLOOKUP(B4176,payment!$A$2:$I$14625,7,0)</f>
        <v>43026</v>
      </c>
      <c r="K4176" s="6">
        <f>VLOOKUP(B4176,payment!$A$2:$I$14625,8,0)</f>
        <v>0.60868</v>
      </c>
    </row>
    <row r="4177" spans="1:11">
      <c r="A4177">
        <v>4176</v>
      </c>
      <c r="B4177">
        <v>10435</v>
      </c>
      <c r="C4177">
        <f>VLOOKUP(B4177,payment!$A$2:$B$14625,2,0)</f>
        <v>263</v>
      </c>
      <c r="D4177" t="str">
        <f t="shared" si="130"/>
        <v>롯데리아</v>
      </c>
      <c r="E4177" t="str">
        <f>VLOOKUP(B4177,payment!$A$2:$I$14625,3,0)</f>
        <v>롯데리아</v>
      </c>
      <c r="F4177">
        <f>VLOOKUP(B4177,payment!$A$2:$I$14625,4,0)</f>
        <v>37.442095000000002</v>
      </c>
      <c r="G4177">
        <f>VLOOKUP(B4177,payment!$A$2:$I$14625,5,0)</f>
        <v>127.174333</v>
      </c>
      <c r="H4177" t="str">
        <f>VLOOKUP(E4177,gift_meta!$B$2:$C$33,2,0)</f>
        <v>롯데리아 음료M 제공</v>
      </c>
      <c r="I4177">
        <f t="shared" ca="1" si="131"/>
        <v>700</v>
      </c>
      <c r="J4177" s="5">
        <f>VLOOKUP(B4177,payment!$A$2:$I$14625,7,0)</f>
        <v>42878</v>
      </c>
      <c r="K4177" s="6">
        <f>VLOOKUP(B4177,payment!$A$2:$I$14625,8,0)</f>
        <v>0.85902999999999996</v>
      </c>
    </row>
    <row r="4178" spans="1:11">
      <c r="A4178">
        <v>4177</v>
      </c>
      <c r="B4178">
        <v>124</v>
      </c>
      <c r="C4178">
        <f>VLOOKUP(B4178,payment!$A$2:$B$14625,2,0)</f>
        <v>249</v>
      </c>
      <c r="D4178" t="str">
        <f t="shared" si="130"/>
        <v>뚜레쥬르</v>
      </c>
      <c r="E4178" t="str">
        <f>VLOOKUP(B4178,payment!$A$2:$I$14625,3,0)</f>
        <v>뚜레쥬르</v>
      </c>
      <c r="F4178">
        <f>VLOOKUP(B4178,payment!$A$2:$I$14625,4,0)</f>
        <v>37.553018999999999</v>
      </c>
      <c r="G4178">
        <f>VLOOKUP(B4178,payment!$A$2:$I$14625,5,0)</f>
        <v>127.144548</v>
      </c>
      <c r="H4178" t="str">
        <f>VLOOKUP(E4178,gift_meta!$B$2:$C$33,2,0)</f>
        <v>2000원 이상 5% 할인</v>
      </c>
      <c r="I4178">
        <f t="shared" ca="1" si="131"/>
        <v>1200</v>
      </c>
      <c r="J4178" s="5">
        <f>VLOOKUP(B4178,payment!$A$2:$I$14625,7,0)</f>
        <v>42783</v>
      </c>
      <c r="K4178" s="6">
        <f>VLOOKUP(B4178,payment!$A$2:$I$14625,8,0)</f>
        <v>0.77202000000000004</v>
      </c>
    </row>
    <row r="4179" spans="1:11">
      <c r="A4179">
        <v>4178</v>
      </c>
      <c r="B4179">
        <v>12534</v>
      </c>
      <c r="C4179">
        <f>VLOOKUP(B4179,payment!$A$2:$B$14625,2,0)</f>
        <v>16</v>
      </c>
      <c r="D4179" t="str">
        <f t="shared" si="130"/>
        <v>동경야네</v>
      </c>
      <c r="E4179" t="str">
        <f>VLOOKUP(B4179,payment!$A$2:$I$14625,3,0)</f>
        <v>동경야네</v>
      </c>
      <c r="F4179">
        <f>VLOOKUP(B4179,payment!$A$2:$I$14625,4,0)</f>
        <v>37.682448000000001</v>
      </c>
      <c r="G4179">
        <f>VLOOKUP(B4179,payment!$A$2:$I$14625,5,0)</f>
        <v>126.904927</v>
      </c>
      <c r="H4179" t="str">
        <f>VLOOKUP(E4179,gift_meta!$B$2:$C$33,2,0)</f>
        <v>사케동 10% 할인</v>
      </c>
      <c r="I4179">
        <f t="shared" ca="1" si="131"/>
        <v>1600</v>
      </c>
      <c r="J4179" s="5">
        <f>VLOOKUP(B4179,payment!$A$2:$I$14625,7,0)</f>
        <v>43091</v>
      </c>
      <c r="K4179" s="6">
        <f>VLOOKUP(B4179,payment!$A$2:$I$14625,8,0)</f>
        <v>0.50514999999999999</v>
      </c>
    </row>
    <row r="4180" spans="1:11">
      <c r="A4180">
        <v>4179</v>
      </c>
      <c r="B4180">
        <v>9271</v>
      </c>
      <c r="C4180">
        <f>VLOOKUP(B4180,payment!$A$2:$B$14625,2,0)</f>
        <v>68</v>
      </c>
      <c r="D4180" t="str">
        <f t="shared" si="130"/>
        <v>아웃백</v>
      </c>
      <c r="E4180" t="str">
        <f>VLOOKUP(B4180,payment!$A$2:$I$14625,3,0)</f>
        <v>아웃백</v>
      </c>
      <c r="F4180">
        <f>VLOOKUP(B4180,payment!$A$2:$I$14625,4,0)</f>
        <v>37.567607000000002</v>
      </c>
      <c r="G4180">
        <f>VLOOKUP(B4180,payment!$A$2:$I$14625,5,0)</f>
        <v>126.942547</v>
      </c>
      <c r="H4180" t="str">
        <f>VLOOKUP(E4180,gift_meta!$B$2:$C$33,2,0)</f>
        <v>스테이크 주문시 10% 할인</v>
      </c>
      <c r="I4180">
        <f t="shared" ca="1" si="131"/>
        <v>1300</v>
      </c>
      <c r="J4180" s="5">
        <f>VLOOKUP(B4180,payment!$A$2:$I$14625,7,0)</f>
        <v>42406</v>
      </c>
      <c r="K4180" s="6">
        <f>VLOOKUP(B4180,payment!$A$2:$I$14625,8,0)</f>
        <v>0.61665999999999999</v>
      </c>
    </row>
    <row r="4181" spans="1:11">
      <c r="A4181">
        <v>4180</v>
      </c>
      <c r="B4181">
        <v>3915</v>
      </c>
      <c r="C4181">
        <f>VLOOKUP(B4181,payment!$A$2:$B$14625,2,0)</f>
        <v>281</v>
      </c>
      <c r="D4181" t="str">
        <f t="shared" si="130"/>
        <v>스시로로</v>
      </c>
      <c r="E4181" t="str">
        <f>VLOOKUP(B4181,payment!$A$2:$I$14625,3,0)</f>
        <v>스시로로</v>
      </c>
      <c r="F4181">
        <f>VLOOKUP(B4181,payment!$A$2:$I$14625,4,0)</f>
        <v>37.453245000000003</v>
      </c>
      <c r="G4181">
        <f>VLOOKUP(B4181,payment!$A$2:$I$14625,5,0)</f>
        <v>126.91759399999999</v>
      </c>
      <c r="H4181" t="str">
        <f>VLOOKUP(E4181,gift_meta!$B$2:$C$33,2,0)</f>
        <v>2pcs 무료 제공</v>
      </c>
      <c r="I4181">
        <f t="shared" ca="1" si="131"/>
        <v>100</v>
      </c>
      <c r="J4181" s="5">
        <f>VLOOKUP(B4181,payment!$A$2:$I$14625,7,0)</f>
        <v>42580</v>
      </c>
      <c r="K4181" s="6">
        <f>VLOOKUP(B4181,payment!$A$2:$I$14625,8,0)</f>
        <v>0.55020000000000002</v>
      </c>
    </row>
    <row r="4182" spans="1:11">
      <c r="A4182">
        <v>4181</v>
      </c>
      <c r="B4182">
        <v>13474</v>
      </c>
      <c r="C4182">
        <f>VLOOKUP(B4182,payment!$A$2:$B$14625,2,0)</f>
        <v>32</v>
      </c>
      <c r="D4182" t="str">
        <f t="shared" si="130"/>
        <v>이비인후과</v>
      </c>
      <c r="E4182" t="str">
        <f>VLOOKUP(B4182,payment!$A$2:$I$14625,3,0)</f>
        <v>이비인후과</v>
      </c>
      <c r="F4182">
        <f>VLOOKUP(B4182,payment!$A$2:$I$14625,4,0)</f>
        <v>37.512262</v>
      </c>
      <c r="G4182">
        <f>VLOOKUP(B4182,payment!$A$2:$I$14625,5,0)</f>
        <v>127.065539</v>
      </c>
      <c r="H4182" t="str">
        <f>VLOOKUP(E4182,gift_meta!$B$2:$C$33,2,0)</f>
        <v>코세척 서비스(무료)</v>
      </c>
      <c r="I4182">
        <f t="shared" ca="1" si="131"/>
        <v>800</v>
      </c>
      <c r="J4182" s="5">
        <f>VLOOKUP(B4182,payment!$A$2:$I$14625,7,0)</f>
        <v>42905</v>
      </c>
      <c r="K4182" s="6">
        <f>VLOOKUP(B4182,payment!$A$2:$I$14625,8,0)</f>
        <v>0.92942999999999998</v>
      </c>
    </row>
    <row r="4183" spans="1:11">
      <c r="A4183">
        <v>4182</v>
      </c>
      <c r="B4183">
        <v>14100</v>
      </c>
      <c r="C4183">
        <f>VLOOKUP(B4183,payment!$A$2:$B$14625,2,0)</f>
        <v>12</v>
      </c>
      <c r="D4183" t="str">
        <f t="shared" si="130"/>
        <v>스시로로</v>
      </c>
      <c r="E4183" t="str">
        <f>VLOOKUP(B4183,payment!$A$2:$I$14625,3,0)</f>
        <v>스시로로</v>
      </c>
      <c r="F4183">
        <f>VLOOKUP(B4183,payment!$A$2:$I$14625,4,0)</f>
        <v>37.552712999999997</v>
      </c>
      <c r="G4183">
        <f>VLOOKUP(B4183,payment!$A$2:$I$14625,5,0)</f>
        <v>126.92957199999999</v>
      </c>
      <c r="H4183" t="str">
        <f>VLOOKUP(E4183,gift_meta!$B$2:$C$33,2,0)</f>
        <v>2pcs 무료 제공</v>
      </c>
      <c r="I4183">
        <f t="shared" ca="1" si="131"/>
        <v>2000</v>
      </c>
      <c r="J4183" s="5">
        <f>VLOOKUP(B4183,payment!$A$2:$I$14625,7,0)</f>
        <v>42800</v>
      </c>
      <c r="K4183" s="6">
        <f>VLOOKUP(B4183,payment!$A$2:$I$14625,8,0)</f>
        <v>0.46201999999999999</v>
      </c>
    </row>
    <row r="4184" spans="1:11">
      <c r="A4184">
        <v>4183</v>
      </c>
      <c r="B4184">
        <v>5709</v>
      </c>
      <c r="C4184">
        <f>VLOOKUP(B4184,payment!$A$2:$B$14625,2,0)</f>
        <v>130</v>
      </c>
      <c r="D4184" t="str">
        <f t="shared" si="130"/>
        <v>구이가</v>
      </c>
      <c r="E4184" t="str">
        <f>VLOOKUP(B4184,payment!$A$2:$I$14625,3,0)</f>
        <v>구이가</v>
      </c>
      <c r="F4184">
        <f>VLOOKUP(B4184,payment!$A$2:$I$14625,4,0)</f>
        <v>37.478304000000001</v>
      </c>
      <c r="G4184">
        <f>VLOOKUP(B4184,payment!$A$2:$I$14625,5,0)</f>
        <v>126.99061500000001</v>
      </c>
      <c r="H4184" t="str">
        <f>VLOOKUP(E4184,gift_meta!$B$2:$C$33,2,0)</f>
        <v>한판 주문시 사이다 제공</v>
      </c>
      <c r="I4184">
        <f t="shared" ca="1" si="131"/>
        <v>2000</v>
      </c>
      <c r="J4184" s="5">
        <f>VLOOKUP(B4184,payment!$A$2:$I$14625,7,0)</f>
        <v>42885</v>
      </c>
      <c r="K4184" s="6">
        <f>VLOOKUP(B4184,payment!$A$2:$I$14625,8,0)</f>
        <v>0.70481000000000005</v>
      </c>
    </row>
    <row r="4185" spans="1:11">
      <c r="A4185">
        <v>4184</v>
      </c>
      <c r="B4185">
        <v>11724</v>
      </c>
      <c r="C4185">
        <f>VLOOKUP(B4185,payment!$A$2:$B$14625,2,0)</f>
        <v>167</v>
      </c>
      <c r="D4185" t="str">
        <f t="shared" si="130"/>
        <v>스시진</v>
      </c>
      <c r="E4185" t="str">
        <f>VLOOKUP(B4185,payment!$A$2:$I$14625,3,0)</f>
        <v>스시진</v>
      </c>
      <c r="F4185">
        <f>VLOOKUP(B4185,payment!$A$2:$I$14625,4,0)</f>
        <v>37.585864999999998</v>
      </c>
      <c r="G4185">
        <f>VLOOKUP(B4185,payment!$A$2:$I$14625,5,0)</f>
        <v>127.075267</v>
      </c>
      <c r="H4185" t="str">
        <f>VLOOKUP(E4185,gift_meta!$B$2:$C$33,2,0)</f>
        <v>2pcs 무료 제공</v>
      </c>
      <c r="I4185">
        <f t="shared" ca="1" si="131"/>
        <v>1700</v>
      </c>
      <c r="J4185" s="5">
        <f>VLOOKUP(B4185,payment!$A$2:$I$14625,7,0)</f>
        <v>42950</v>
      </c>
      <c r="K4185" s="6">
        <f>VLOOKUP(B4185,payment!$A$2:$I$14625,8,0)</f>
        <v>0.76900000000000002</v>
      </c>
    </row>
    <row r="4186" spans="1:11">
      <c r="A4186">
        <v>4185</v>
      </c>
      <c r="B4186">
        <v>2156</v>
      </c>
      <c r="C4186">
        <f>VLOOKUP(B4186,payment!$A$2:$B$14625,2,0)</f>
        <v>109</v>
      </c>
      <c r="D4186" t="str">
        <f t="shared" si="130"/>
        <v>연래춘</v>
      </c>
      <c r="E4186" t="str">
        <f>VLOOKUP(B4186,payment!$A$2:$I$14625,3,0)</f>
        <v>연래춘</v>
      </c>
      <c r="F4186">
        <f>VLOOKUP(B4186,payment!$A$2:$I$14625,4,0)</f>
        <v>37.598306000000001</v>
      </c>
      <c r="G4186">
        <f>VLOOKUP(B4186,payment!$A$2:$I$14625,5,0)</f>
        <v>126.955145</v>
      </c>
      <c r="H4186" t="str">
        <f>VLOOKUP(E4186,gift_meta!$B$2:$C$33,2,0)</f>
        <v>현금 결재시 10% 할인</v>
      </c>
      <c r="I4186">
        <f t="shared" ca="1" si="131"/>
        <v>600</v>
      </c>
      <c r="J4186" s="5">
        <f>VLOOKUP(B4186,payment!$A$2:$I$14625,7,0)</f>
        <v>43034</v>
      </c>
      <c r="K4186" s="6">
        <f>VLOOKUP(B4186,payment!$A$2:$I$14625,8,0)</f>
        <v>0.42005999999999999</v>
      </c>
    </row>
    <row r="4187" spans="1:11">
      <c r="A4187">
        <v>4186</v>
      </c>
      <c r="B4187">
        <v>1385</v>
      </c>
      <c r="C4187">
        <f>VLOOKUP(B4187,payment!$A$2:$B$14625,2,0)</f>
        <v>269</v>
      </c>
      <c r="D4187" t="str">
        <f t="shared" si="130"/>
        <v>오쭈</v>
      </c>
      <c r="E4187" t="str">
        <f>VLOOKUP(B4187,payment!$A$2:$I$14625,3,0)</f>
        <v>오쭈</v>
      </c>
      <c r="F4187">
        <f>VLOOKUP(B4187,payment!$A$2:$I$14625,4,0)</f>
        <v>37.533434</v>
      </c>
      <c r="G4187">
        <f>VLOOKUP(B4187,payment!$A$2:$I$14625,5,0)</f>
        <v>126.979068</v>
      </c>
      <c r="H4187" t="str">
        <f>VLOOKUP(E4187,gift_meta!$B$2:$C$33,2,0)</f>
        <v>치즈 퐁듀 1회 제공</v>
      </c>
      <c r="I4187">
        <f t="shared" ca="1" si="131"/>
        <v>800</v>
      </c>
      <c r="J4187" s="5">
        <f>VLOOKUP(B4187,payment!$A$2:$I$14625,7,0)</f>
        <v>42730</v>
      </c>
      <c r="K4187" s="6">
        <f>VLOOKUP(B4187,payment!$A$2:$I$14625,8,0)</f>
        <v>0.44180999999999998</v>
      </c>
    </row>
    <row r="4188" spans="1:11">
      <c r="A4188">
        <v>4187</v>
      </c>
      <c r="B4188">
        <v>3656</v>
      </c>
      <c r="C4188">
        <f>VLOOKUP(B4188,payment!$A$2:$B$14625,2,0)</f>
        <v>211</v>
      </c>
      <c r="D4188" t="str">
        <f t="shared" si="130"/>
        <v>이디야커피</v>
      </c>
      <c r="E4188" t="str">
        <f>VLOOKUP(B4188,payment!$A$2:$I$14625,3,0)</f>
        <v>이디야커피</v>
      </c>
      <c r="F4188">
        <f>VLOOKUP(B4188,payment!$A$2:$I$14625,4,0)</f>
        <v>37.496693999999998</v>
      </c>
      <c r="G4188">
        <f>VLOOKUP(B4188,payment!$A$2:$I$14625,5,0)</f>
        <v>126.85564100000001</v>
      </c>
      <c r="H4188" t="str">
        <f>VLOOKUP(E4188,gift_meta!$B$2:$C$33,2,0)</f>
        <v>스마트 오더 사용시 10% 할인</v>
      </c>
      <c r="I4188">
        <f t="shared" ca="1" si="131"/>
        <v>1800</v>
      </c>
      <c r="J4188" s="5">
        <f>VLOOKUP(B4188,payment!$A$2:$I$14625,7,0)</f>
        <v>43136</v>
      </c>
      <c r="K4188" s="6">
        <f>VLOOKUP(B4188,payment!$A$2:$I$14625,8,0)</f>
        <v>0.52798999999999996</v>
      </c>
    </row>
    <row r="4189" spans="1:11">
      <c r="A4189">
        <v>4188</v>
      </c>
      <c r="B4189">
        <v>10489</v>
      </c>
      <c r="C4189">
        <f>VLOOKUP(B4189,payment!$A$2:$B$14625,2,0)</f>
        <v>29</v>
      </c>
      <c r="D4189" t="str">
        <f t="shared" si="130"/>
        <v>매드포갈릭</v>
      </c>
      <c r="E4189" t="str">
        <f>VLOOKUP(B4189,payment!$A$2:$I$14625,3,0)</f>
        <v>매드포갈릭</v>
      </c>
      <c r="F4189">
        <f>VLOOKUP(B4189,payment!$A$2:$I$14625,4,0)</f>
        <v>37.683210000000003</v>
      </c>
      <c r="G4189">
        <f>VLOOKUP(B4189,payment!$A$2:$I$14625,5,0)</f>
        <v>127.128985</v>
      </c>
      <c r="H4189" t="str">
        <f>VLOOKUP(E4189,gift_meta!$B$2:$C$33,2,0)</f>
        <v>에이드 무료 제공</v>
      </c>
      <c r="I4189">
        <f t="shared" ca="1" si="131"/>
        <v>1000</v>
      </c>
      <c r="J4189" s="5">
        <f>VLOOKUP(B4189,payment!$A$2:$I$14625,7,0)</f>
        <v>42447</v>
      </c>
      <c r="K4189" s="6">
        <f>VLOOKUP(B4189,payment!$A$2:$I$14625,8,0)</f>
        <v>0.59309000000000001</v>
      </c>
    </row>
    <row r="4190" spans="1:11">
      <c r="A4190">
        <v>4189</v>
      </c>
      <c r="B4190">
        <v>13239</v>
      </c>
      <c r="C4190">
        <f>VLOOKUP(B4190,payment!$A$2:$B$14625,2,0)</f>
        <v>188</v>
      </c>
      <c r="D4190" t="str">
        <f t="shared" si="130"/>
        <v>롯데리아</v>
      </c>
      <c r="E4190" t="str">
        <f>VLOOKUP(B4190,payment!$A$2:$I$14625,3,0)</f>
        <v>롯데리아</v>
      </c>
      <c r="F4190">
        <f>VLOOKUP(B4190,payment!$A$2:$I$14625,4,0)</f>
        <v>37.582903999999999</v>
      </c>
      <c r="G4190">
        <f>VLOOKUP(B4190,payment!$A$2:$I$14625,5,0)</f>
        <v>127.060205</v>
      </c>
      <c r="H4190" t="str">
        <f>VLOOKUP(E4190,gift_meta!$B$2:$C$33,2,0)</f>
        <v>롯데리아 음료M 제공</v>
      </c>
      <c r="I4190">
        <f t="shared" ca="1" si="131"/>
        <v>1700</v>
      </c>
      <c r="J4190" s="5">
        <f>VLOOKUP(B4190,payment!$A$2:$I$14625,7,0)</f>
        <v>43116</v>
      </c>
      <c r="K4190" s="6">
        <f>VLOOKUP(B4190,payment!$A$2:$I$14625,8,0)</f>
        <v>0.42958000000000002</v>
      </c>
    </row>
    <row r="4191" spans="1:11">
      <c r="A4191">
        <v>4190</v>
      </c>
      <c r="B4191">
        <v>14198</v>
      </c>
      <c r="C4191">
        <f>VLOOKUP(B4191,payment!$A$2:$B$14625,2,0)</f>
        <v>33</v>
      </c>
      <c r="D4191" t="str">
        <f t="shared" si="130"/>
        <v>약국</v>
      </c>
      <c r="E4191" t="str">
        <f>VLOOKUP(B4191,payment!$A$2:$I$14625,3,0)</f>
        <v>약국</v>
      </c>
      <c r="F4191">
        <f>VLOOKUP(B4191,payment!$A$2:$I$14625,4,0)</f>
        <v>37.452164000000003</v>
      </c>
      <c r="G4191">
        <f>VLOOKUP(B4191,payment!$A$2:$I$14625,5,0)</f>
        <v>127.09648900000001</v>
      </c>
      <c r="H4191" t="str">
        <f>VLOOKUP(E4191,gift_meta!$B$2:$C$33,2,0)</f>
        <v>황사 마스크 증정(1매)</v>
      </c>
      <c r="I4191">
        <f t="shared" ca="1" si="131"/>
        <v>800</v>
      </c>
      <c r="J4191" s="5">
        <f>VLOOKUP(B4191,payment!$A$2:$I$14625,7,0)</f>
        <v>42740</v>
      </c>
      <c r="K4191" s="6">
        <f>VLOOKUP(B4191,payment!$A$2:$I$14625,8,0)</f>
        <v>0.43323</v>
      </c>
    </row>
    <row r="4192" spans="1:11">
      <c r="A4192">
        <v>4191</v>
      </c>
      <c r="B4192">
        <v>1888</v>
      </c>
      <c r="C4192">
        <f>VLOOKUP(B4192,payment!$A$2:$B$14625,2,0)</f>
        <v>198</v>
      </c>
      <c r="D4192" t="str">
        <f t="shared" si="130"/>
        <v>매드포갈릭</v>
      </c>
      <c r="E4192" t="str">
        <f>VLOOKUP(B4192,payment!$A$2:$I$14625,3,0)</f>
        <v>매드포갈릭</v>
      </c>
      <c r="F4192">
        <f>VLOOKUP(B4192,payment!$A$2:$I$14625,4,0)</f>
        <v>37.461004000000003</v>
      </c>
      <c r="G4192">
        <f>VLOOKUP(B4192,payment!$A$2:$I$14625,5,0)</f>
        <v>126.863496</v>
      </c>
      <c r="H4192" t="str">
        <f>VLOOKUP(E4192,gift_meta!$B$2:$C$33,2,0)</f>
        <v>에이드 무료 제공</v>
      </c>
      <c r="I4192">
        <f t="shared" ca="1" si="131"/>
        <v>1500</v>
      </c>
      <c r="J4192" s="5">
        <f>VLOOKUP(B4192,payment!$A$2:$I$14625,7,0)</f>
        <v>42456</v>
      </c>
      <c r="K4192" s="6">
        <f>VLOOKUP(B4192,payment!$A$2:$I$14625,8,0)</f>
        <v>0.82943</v>
      </c>
    </row>
    <row r="4193" spans="1:11">
      <c r="A4193">
        <v>4192</v>
      </c>
      <c r="B4193">
        <v>5477</v>
      </c>
      <c r="C4193">
        <f>VLOOKUP(B4193,payment!$A$2:$B$14625,2,0)</f>
        <v>6</v>
      </c>
      <c r="D4193" t="str">
        <f t="shared" si="130"/>
        <v>롯데리아</v>
      </c>
      <c r="E4193" t="str">
        <f>VLOOKUP(B4193,payment!$A$2:$I$14625,3,0)</f>
        <v>롯데리아</v>
      </c>
      <c r="F4193">
        <f>VLOOKUP(B4193,payment!$A$2:$I$14625,4,0)</f>
        <v>37.668042</v>
      </c>
      <c r="G4193">
        <f>VLOOKUP(B4193,payment!$A$2:$I$14625,5,0)</f>
        <v>127.062802</v>
      </c>
      <c r="H4193" t="str">
        <f>VLOOKUP(E4193,gift_meta!$B$2:$C$33,2,0)</f>
        <v>롯데리아 음료M 제공</v>
      </c>
      <c r="I4193">
        <f t="shared" ca="1" si="131"/>
        <v>1100</v>
      </c>
      <c r="J4193" s="5">
        <f>VLOOKUP(B4193,payment!$A$2:$I$14625,7,0)</f>
        <v>43093</v>
      </c>
      <c r="K4193" s="6">
        <f>VLOOKUP(B4193,payment!$A$2:$I$14625,8,0)</f>
        <v>0.70547000000000004</v>
      </c>
    </row>
    <row r="4194" spans="1:11">
      <c r="A4194">
        <v>4193</v>
      </c>
      <c r="B4194">
        <v>3860</v>
      </c>
      <c r="C4194">
        <f>VLOOKUP(B4194,payment!$A$2:$B$14625,2,0)</f>
        <v>193</v>
      </c>
      <c r="D4194" t="str">
        <f t="shared" si="130"/>
        <v>김덕후의곱창조</v>
      </c>
      <c r="E4194" t="str">
        <f>VLOOKUP(B4194,payment!$A$2:$I$14625,3,0)</f>
        <v>김덕후의곱창조</v>
      </c>
      <c r="F4194">
        <f>VLOOKUP(B4194,payment!$A$2:$I$14625,4,0)</f>
        <v>37.452356999999999</v>
      </c>
      <c r="G4194">
        <f>VLOOKUP(B4194,payment!$A$2:$I$14625,5,0)</f>
        <v>126.993726</v>
      </c>
      <c r="H4194" t="str">
        <f>VLOOKUP(E4194,gift_meta!$B$2:$C$33,2,0)</f>
        <v>곱창 무한 리필 2,000 할인</v>
      </c>
      <c r="I4194">
        <f t="shared" ca="1" si="131"/>
        <v>200</v>
      </c>
      <c r="J4194" s="5">
        <f>VLOOKUP(B4194,payment!$A$2:$I$14625,7,0)</f>
        <v>43129</v>
      </c>
      <c r="K4194" s="6">
        <f>VLOOKUP(B4194,payment!$A$2:$I$14625,8,0)</f>
        <v>0.62190000000000001</v>
      </c>
    </row>
    <row r="4195" spans="1:11">
      <c r="A4195">
        <v>4194</v>
      </c>
      <c r="B4195">
        <v>10454</v>
      </c>
      <c r="C4195">
        <f>VLOOKUP(B4195,payment!$A$2:$B$14625,2,0)</f>
        <v>116</v>
      </c>
      <c r="D4195" t="str">
        <f t="shared" si="130"/>
        <v>백다방</v>
      </c>
      <c r="E4195" t="str">
        <f>VLOOKUP(B4195,payment!$A$2:$I$14625,3,0)</f>
        <v>백다방</v>
      </c>
      <c r="F4195">
        <f>VLOOKUP(B4195,payment!$A$2:$I$14625,4,0)</f>
        <v>37.527045000000001</v>
      </c>
      <c r="G4195">
        <f>VLOOKUP(B4195,payment!$A$2:$I$14625,5,0)</f>
        <v>126.97529900000001</v>
      </c>
      <c r="H4195" t="str">
        <f>VLOOKUP(E4195,gift_meta!$B$2:$C$33,2,0)</f>
        <v>무료 토핑 추가</v>
      </c>
      <c r="I4195">
        <f t="shared" ca="1" si="131"/>
        <v>1700</v>
      </c>
      <c r="J4195" s="5">
        <f>VLOOKUP(B4195,payment!$A$2:$I$14625,7,0)</f>
        <v>42765</v>
      </c>
      <c r="K4195" s="6">
        <f>VLOOKUP(B4195,payment!$A$2:$I$14625,8,0)</f>
        <v>0.50287000000000004</v>
      </c>
    </row>
    <row r="4196" spans="1:11">
      <c r="A4196">
        <v>4195</v>
      </c>
      <c r="B4196">
        <v>542</v>
      </c>
      <c r="C4196">
        <f>VLOOKUP(B4196,payment!$A$2:$B$14625,2,0)</f>
        <v>244</v>
      </c>
      <c r="D4196" t="str">
        <f t="shared" si="130"/>
        <v>베스킨라빈스</v>
      </c>
      <c r="E4196" t="str">
        <f>VLOOKUP(B4196,payment!$A$2:$I$14625,3,0)</f>
        <v>베스킨라빈스</v>
      </c>
      <c r="F4196">
        <f>VLOOKUP(B4196,payment!$A$2:$I$14625,4,0)</f>
        <v>37.465314999999997</v>
      </c>
      <c r="G4196">
        <f>VLOOKUP(B4196,payment!$A$2:$I$14625,5,0)</f>
        <v>126.861881</v>
      </c>
      <c r="H4196" t="str">
        <f>VLOOKUP(E4196,gift_meta!$B$2:$C$33,2,0)</f>
        <v>무료 사이즈업</v>
      </c>
      <c r="I4196">
        <f t="shared" ca="1" si="131"/>
        <v>700</v>
      </c>
      <c r="J4196" s="5">
        <f>VLOOKUP(B4196,payment!$A$2:$I$14625,7,0)</f>
        <v>42459</v>
      </c>
      <c r="K4196" s="6">
        <f>VLOOKUP(B4196,payment!$A$2:$I$14625,8,0)</f>
        <v>0.60877000000000003</v>
      </c>
    </row>
    <row r="4197" spans="1:11">
      <c r="A4197">
        <v>4196</v>
      </c>
      <c r="B4197">
        <v>10740</v>
      </c>
      <c r="C4197">
        <f>VLOOKUP(B4197,payment!$A$2:$B$14625,2,0)</f>
        <v>86</v>
      </c>
      <c r="D4197" t="str">
        <f t="shared" si="130"/>
        <v>백다방</v>
      </c>
      <c r="E4197" t="str">
        <f>VLOOKUP(B4197,payment!$A$2:$I$14625,3,0)</f>
        <v>백다방</v>
      </c>
      <c r="F4197">
        <f>VLOOKUP(B4197,payment!$A$2:$I$14625,4,0)</f>
        <v>37.631089000000003</v>
      </c>
      <c r="G4197">
        <f>VLOOKUP(B4197,payment!$A$2:$I$14625,5,0)</f>
        <v>126.919325</v>
      </c>
      <c r="H4197" t="str">
        <f>VLOOKUP(E4197,gift_meta!$B$2:$C$33,2,0)</f>
        <v>무료 토핑 추가</v>
      </c>
      <c r="I4197">
        <f t="shared" ca="1" si="131"/>
        <v>1200</v>
      </c>
      <c r="J4197" s="5">
        <f>VLOOKUP(B4197,payment!$A$2:$I$14625,7,0)</f>
        <v>42492</v>
      </c>
      <c r="K4197" s="6">
        <f>VLOOKUP(B4197,payment!$A$2:$I$14625,8,0)</f>
        <v>0.55008000000000001</v>
      </c>
    </row>
    <row r="4198" spans="1:11">
      <c r="A4198">
        <v>4197</v>
      </c>
      <c r="B4198">
        <v>7616</v>
      </c>
      <c r="C4198">
        <f>VLOOKUP(B4198,payment!$A$2:$B$14625,2,0)</f>
        <v>91</v>
      </c>
      <c r="D4198" t="str">
        <f t="shared" si="130"/>
        <v>멘동</v>
      </c>
      <c r="E4198" t="str">
        <f>VLOOKUP(B4198,payment!$A$2:$I$14625,3,0)</f>
        <v>멘동</v>
      </c>
      <c r="F4198">
        <f>VLOOKUP(B4198,payment!$A$2:$I$14625,4,0)</f>
        <v>37.569222000000003</v>
      </c>
      <c r="G4198">
        <f>VLOOKUP(B4198,payment!$A$2:$I$14625,5,0)</f>
        <v>126.964805</v>
      </c>
      <c r="H4198" t="str">
        <f>VLOOKUP(E4198,gift_meta!$B$2:$C$33,2,0)</f>
        <v>규동 5% 할인</v>
      </c>
      <c r="I4198">
        <f t="shared" ca="1" si="131"/>
        <v>1000</v>
      </c>
      <c r="J4198" s="5">
        <f>VLOOKUP(B4198,payment!$A$2:$I$14625,7,0)</f>
        <v>42973</v>
      </c>
      <c r="K4198" s="6">
        <f>VLOOKUP(B4198,payment!$A$2:$I$14625,8,0)</f>
        <v>0.58965000000000001</v>
      </c>
    </row>
    <row r="4199" spans="1:11">
      <c r="A4199">
        <v>4198</v>
      </c>
      <c r="B4199">
        <v>11173</v>
      </c>
      <c r="C4199">
        <f>VLOOKUP(B4199,payment!$A$2:$B$14625,2,0)</f>
        <v>132</v>
      </c>
      <c r="D4199" t="str">
        <f t="shared" si="130"/>
        <v>멘동</v>
      </c>
      <c r="E4199" t="str">
        <f>VLOOKUP(B4199,payment!$A$2:$I$14625,3,0)</f>
        <v>멘동</v>
      </c>
      <c r="F4199">
        <f>VLOOKUP(B4199,payment!$A$2:$I$14625,4,0)</f>
        <v>37.555362000000002</v>
      </c>
      <c r="G4199">
        <f>VLOOKUP(B4199,payment!$A$2:$I$14625,5,0)</f>
        <v>127.11174800000001</v>
      </c>
      <c r="H4199" t="str">
        <f>VLOOKUP(E4199,gift_meta!$B$2:$C$33,2,0)</f>
        <v>규동 5% 할인</v>
      </c>
      <c r="I4199">
        <f t="shared" ca="1" si="131"/>
        <v>100</v>
      </c>
      <c r="J4199" s="5">
        <f>VLOOKUP(B4199,payment!$A$2:$I$14625,7,0)</f>
        <v>42817</v>
      </c>
      <c r="K4199" s="6">
        <f>VLOOKUP(B4199,payment!$A$2:$I$14625,8,0)</f>
        <v>0.82130999999999998</v>
      </c>
    </row>
    <row r="4200" spans="1:11">
      <c r="A4200">
        <v>4199</v>
      </c>
      <c r="B4200">
        <v>2716</v>
      </c>
      <c r="C4200">
        <f>VLOOKUP(B4200,payment!$A$2:$B$14625,2,0)</f>
        <v>29</v>
      </c>
      <c r="D4200" t="str">
        <f t="shared" si="130"/>
        <v>연래춘</v>
      </c>
      <c r="E4200" t="str">
        <f>VLOOKUP(B4200,payment!$A$2:$I$14625,3,0)</f>
        <v>연래춘</v>
      </c>
      <c r="F4200">
        <f>VLOOKUP(B4200,payment!$A$2:$I$14625,4,0)</f>
        <v>37.490178999999998</v>
      </c>
      <c r="G4200">
        <f>VLOOKUP(B4200,payment!$A$2:$I$14625,5,0)</f>
        <v>127.15044899999999</v>
      </c>
      <c r="H4200" t="str">
        <f>VLOOKUP(E4200,gift_meta!$B$2:$C$33,2,0)</f>
        <v>현금 결재시 10% 할인</v>
      </c>
      <c r="I4200">
        <f t="shared" ca="1" si="131"/>
        <v>1600</v>
      </c>
      <c r="J4200" s="5">
        <f>VLOOKUP(B4200,payment!$A$2:$I$14625,7,0)</f>
        <v>42728</v>
      </c>
      <c r="K4200" s="6">
        <f>VLOOKUP(B4200,payment!$A$2:$I$14625,8,0)</f>
        <v>0.94830999999999999</v>
      </c>
    </row>
    <row r="4201" spans="1:11">
      <c r="A4201">
        <v>4200</v>
      </c>
      <c r="B4201">
        <v>8992</v>
      </c>
      <c r="C4201">
        <f>VLOOKUP(B4201,payment!$A$2:$B$14625,2,0)</f>
        <v>210</v>
      </c>
      <c r="D4201" t="str">
        <f t="shared" si="130"/>
        <v>파리바게트</v>
      </c>
      <c r="E4201" t="str">
        <f>VLOOKUP(B4201,payment!$A$2:$I$14625,3,0)</f>
        <v>파리바게트</v>
      </c>
      <c r="F4201">
        <f>VLOOKUP(B4201,payment!$A$2:$I$14625,4,0)</f>
        <v>37.568005999999997</v>
      </c>
      <c r="G4201">
        <f>VLOOKUP(B4201,payment!$A$2:$I$14625,5,0)</f>
        <v>126.921976</v>
      </c>
      <c r="H4201" t="str">
        <f>VLOOKUP(E4201,gift_meta!$B$2:$C$33,2,0)</f>
        <v>1000원 이상 10% 할인</v>
      </c>
      <c r="I4201">
        <f t="shared" ca="1" si="131"/>
        <v>200</v>
      </c>
      <c r="J4201" s="5">
        <f>VLOOKUP(B4201,payment!$A$2:$I$14625,7,0)</f>
        <v>43141</v>
      </c>
      <c r="K4201" s="6">
        <f>VLOOKUP(B4201,payment!$A$2:$I$14625,8,0)</f>
        <v>0.62514000000000003</v>
      </c>
    </row>
    <row r="4202" spans="1:11">
      <c r="A4202">
        <v>4201</v>
      </c>
      <c r="B4202">
        <v>1459</v>
      </c>
      <c r="C4202">
        <f>VLOOKUP(B4202,payment!$A$2:$B$14625,2,0)</f>
        <v>158</v>
      </c>
      <c r="D4202" t="str">
        <f t="shared" si="130"/>
        <v>스시로로</v>
      </c>
      <c r="E4202" t="str">
        <f>VLOOKUP(B4202,payment!$A$2:$I$14625,3,0)</f>
        <v>스시로로</v>
      </c>
      <c r="F4202">
        <f>VLOOKUP(B4202,payment!$A$2:$I$14625,4,0)</f>
        <v>37.466841000000002</v>
      </c>
      <c r="G4202">
        <f>VLOOKUP(B4202,payment!$A$2:$I$14625,5,0)</f>
        <v>127.131657</v>
      </c>
      <c r="H4202" t="str">
        <f>VLOOKUP(E4202,gift_meta!$B$2:$C$33,2,0)</f>
        <v>2pcs 무료 제공</v>
      </c>
      <c r="I4202">
        <f t="shared" ca="1" si="131"/>
        <v>2000</v>
      </c>
      <c r="J4202" s="5">
        <f>VLOOKUP(B4202,payment!$A$2:$I$14625,7,0)</f>
        <v>42516</v>
      </c>
      <c r="K4202" s="6">
        <f>VLOOKUP(B4202,payment!$A$2:$I$14625,8,0)</f>
        <v>0.96399999999999997</v>
      </c>
    </row>
    <row r="4203" spans="1:11">
      <c r="A4203">
        <v>4202</v>
      </c>
      <c r="B4203">
        <v>2736</v>
      </c>
      <c r="C4203">
        <f>VLOOKUP(B4203,payment!$A$2:$B$14625,2,0)</f>
        <v>206</v>
      </c>
      <c r="D4203" t="str">
        <f t="shared" si="130"/>
        <v>정형외과</v>
      </c>
      <c r="E4203" t="str">
        <f>VLOOKUP(B4203,payment!$A$2:$I$14625,3,0)</f>
        <v>정형외과</v>
      </c>
      <c r="F4203">
        <f>VLOOKUP(B4203,payment!$A$2:$I$14625,4,0)</f>
        <v>37.443931999999997</v>
      </c>
      <c r="G4203">
        <f>VLOOKUP(B4203,payment!$A$2:$I$14625,5,0)</f>
        <v>126.87285199999999</v>
      </c>
      <c r="H4203" t="str">
        <f>VLOOKUP(E4203,gift_meta!$B$2:$C$33,2,0)</f>
        <v>정형외과의료지점</v>
      </c>
      <c r="I4203">
        <f t="shared" ca="1" si="131"/>
        <v>2000</v>
      </c>
      <c r="J4203" s="5">
        <f>VLOOKUP(B4203,payment!$A$2:$I$14625,7,0)</f>
        <v>42732</v>
      </c>
      <c r="K4203" s="6">
        <f>VLOOKUP(B4203,payment!$A$2:$I$14625,8,0)</f>
        <v>0.48271999999999998</v>
      </c>
    </row>
    <row r="4204" spans="1:11">
      <c r="A4204">
        <v>4203</v>
      </c>
      <c r="B4204">
        <v>5831</v>
      </c>
      <c r="C4204">
        <f>VLOOKUP(B4204,payment!$A$2:$B$14625,2,0)</f>
        <v>128</v>
      </c>
      <c r="D4204" t="str">
        <f t="shared" si="130"/>
        <v>뚜레쥬르</v>
      </c>
      <c r="E4204" t="str">
        <f>VLOOKUP(B4204,payment!$A$2:$I$14625,3,0)</f>
        <v>뚜레쥬르</v>
      </c>
      <c r="F4204">
        <f>VLOOKUP(B4204,payment!$A$2:$I$14625,4,0)</f>
        <v>37.587921999999999</v>
      </c>
      <c r="G4204">
        <f>VLOOKUP(B4204,payment!$A$2:$I$14625,5,0)</f>
        <v>127.05846099999999</v>
      </c>
      <c r="H4204" t="str">
        <f>VLOOKUP(E4204,gift_meta!$B$2:$C$33,2,0)</f>
        <v>2000원 이상 5% 할인</v>
      </c>
      <c r="I4204">
        <f t="shared" ca="1" si="131"/>
        <v>500</v>
      </c>
      <c r="J4204" s="5">
        <f>VLOOKUP(B4204,payment!$A$2:$I$14625,7,0)</f>
        <v>42657</v>
      </c>
      <c r="K4204" s="6">
        <f>VLOOKUP(B4204,payment!$A$2:$I$14625,8,0)</f>
        <v>0.71143000000000001</v>
      </c>
    </row>
    <row r="4205" spans="1:11">
      <c r="A4205">
        <v>4204</v>
      </c>
      <c r="B4205">
        <v>3868</v>
      </c>
      <c r="C4205">
        <f>VLOOKUP(B4205,payment!$A$2:$B$14625,2,0)</f>
        <v>10</v>
      </c>
      <c r="D4205" t="str">
        <f t="shared" si="130"/>
        <v>원할머니보쌈</v>
      </c>
      <c r="E4205" t="str">
        <f>VLOOKUP(B4205,payment!$A$2:$I$14625,3,0)</f>
        <v>원할머니보쌈</v>
      </c>
      <c r="F4205">
        <f>VLOOKUP(B4205,payment!$A$2:$I$14625,4,0)</f>
        <v>37.619979000000001</v>
      </c>
      <c r="G4205">
        <f>VLOOKUP(B4205,payment!$A$2:$I$14625,5,0)</f>
        <v>126.934386</v>
      </c>
      <c r="H4205" t="str">
        <f>VLOOKUP(E4205,gift_meta!$B$2:$C$33,2,0)</f>
        <v>족발 3,000 할인 쿠폰 제공</v>
      </c>
      <c r="I4205">
        <f t="shared" ca="1" si="131"/>
        <v>500</v>
      </c>
      <c r="J4205" s="5">
        <f>VLOOKUP(B4205,payment!$A$2:$I$14625,7,0)</f>
        <v>43184</v>
      </c>
      <c r="K4205" s="6">
        <f>VLOOKUP(B4205,payment!$A$2:$I$14625,8,0)</f>
        <v>0.94862999999999997</v>
      </c>
    </row>
    <row r="4206" spans="1:11">
      <c r="A4206">
        <v>4205</v>
      </c>
      <c r="B4206">
        <v>4983</v>
      </c>
      <c r="C4206">
        <f>VLOOKUP(B4206,payment!$A$2:$B$14625,2,0)</f>
        <v>266</v>
      </c>
      <c r="D4206" t="str">
        <f t="shared" si="130"/>
        <v>아웃백</v>
      </c>
      <c r="E4206" t="str">
        <f>VLOOKUP(B4206,payment!$A$2:$I$14625,3,0)</f>
        <v>아웃백</v>
      </c>
      <c r="F4206">
        <f>VLOOKUP(B4206,payment!$A$2:$I$14625,4,0)</f>
        <v>37.445140000000002</v>
      </c>
      <c r="G4206">
        <f>VLOOKUP(B4206,payment!$A$2:$I$14625,5,0)</f>
        <v>127.175881</v>
      </c>
      <c r="H4206" t="str">
        <f>VLOOKUP(E4206,gift_meta!$B$2:$C$33,2,0)</f>
        <v>스테이크 주문시 10% 할인</v>
      </c>
      <c r="I4206">
        <f t="shared" ca="1" si="131"/>
        <v>1700</v>
      </c>
      <c r="J4206" s="5">
        <f>VLOOKUP(B4206,payment!$A$2:$I$14625,7,0)</f>
        <v>42853</v>
      </c>
      <c r="K4206" s="6">
        <f>VLOOKUP(B4206,payment!$A$2:$I$14625,8,0)</f>
        <v>0.67030000000000001</v>
      </c>
    </row>
    <row r="4207" spans="1:11">
      <c r="A4207">
        <v>4206</v>
      </c>
      <c r="B4207">
        <v>11882</v>
      </c>
      <c r="C4207">
        <f>VLOOKUP(B4207,payment!$A$2:$B$14625,2,0)</f>
        <v>90</v>
      </c>
      <c r="D4207" t="str">
        <f t="shared" si="130"/>
        <v>멘동</v>
      </c>
      <c r="E4207" t="str">
        <f>VLOOKUP(B4207,payment!$A$2:$I$14625,3,0)</f>
        <v>멘동</v>
      </c>
      <c r="F4207">
        <f>VLOOKUP(B4207,payment!$A$2:$I$14625,4,0)</f>
        <v>37.694282999999999</v>
      </c>
      <c r="G4207">
        <f>VLOOKUP(B4207,payment!$A$2:$I$14625,5,0)</f>
        <v>126.98003799999999</v>
      </c>
      <c r="H4207" t="str">
        <f>VLOOKUP(E4207,gift_meta!$B$2:$C$33,2,0)</f>
        <v>규동 5% 할인</v>
      </c>
      <c r="I4207">
        <f t="shared" ca="1" si="131"/>
        <v>1700</v>
      </c>
      <c r="J4207" s="5">
        <f>VLOOKUP(B4207,payment!$A$2:$I$14625,7,0)</f>
        <v>42992</v>
      </c>
      <c r="K4207" s="6">
        <f>VLOOKUP(B4207,payment!$A$2:$I$14625,8,0)</f>
        <v>0.85946</v>
      </c>
    </row>
    <row r="4208" spans="1:11">
      <c r="A4208">
        <v>4207</v>
      </c>
      <c r="B4208">
        <v>11759</v>
      </c>
      <c r="C4208">
        <f>VLOOKUP(B4208,payment!$A$2:$B$14625,2,0)</f>
        <v>271</v>
      </c>
      <c r="D4208" t="str">
        <f t="shared" si="130"/>
        <v>백다방</v>
      </c>
      <c r="E4208" t="str">
        <f>VLOOKUP(B4208,payment!$A$2:$I$14625,3,0)</f>
        <v>백다방</v>
      </c>
      <c r="F4208">
        <f>VLOOKUP(B4208,payment!$A$2:$I$14625,4,0)</f>
        <v>37.454079999999998</v>
      </c>
      <c r="G4208">
        <f>VLOOKUP(B4208,payment!$A$2:$I$14625,5,0)</f>
        <v>126.85029400000001</v>
      </c>
      <c r="H4208" t="str">
        <f>VLOOKUP(E4208,gift_meta!$B$2:$C$33,2,0)</f>
        <v>무료 토핑 추가</v>
      </c>
      <c r="I4208">
        <f t="shared" ca="1" si="131"/>
        <v>300</v>
      </c>
      <c r="J4208" s="5">
        <f>VLOOKUP(B4208,payment!$A$2:$I$14625,7,0)</f>
        <v>42803</v>
      </c>
      <c r="K4208" s="6">
        <f>VLOOKUP(B4208,payment!$A$2:$I$14625,8,0)</f>
        <v>0.66396999999999995</v>
      </c>
    </row>
    <row r="4209" spans="1:11">
      <c r="A4209">
        <v>4208</v>
      </c>
      <c r="B4209">
        <v>13896</v>
      </c>
      <c r="C4209">
        <f>VLOOKUP(B4209,payment!$A$2:$B$14625,2,0)</f>
        <v>290</v>
      </c>
      <c r="D4209" t="str">
        <f t="shared" si="130"/>
        <v>멘동</v>
      </c>
      <c r="E4209" t="str">
        <f>VLOOKUP(B4209,payment!$A$2:$I$14625,3,0)</f>
        <v>멘동</v>
      </c>
      <c r="F4209">
        <f>VLOOKUP(B4209,payment!$A$2:$I$14625,4,0)</f>
        <v>37.565274000000002</v>
      </c>
      <c r="G4209">
        <f>VLOOKUP(B4209,payment!$A$2:$I$14625,5,0)</f>
        <v>127.037958</v>
      </c>
      <c r="H4209" t="str">
        <f>VLOOKUP(E4209,gift_meta!$B$2:$C$33,2,0)</f>
        <v>규동 5% 할인</v>
      </c>
      <c r="I4209">
        <f t="shared" ca="1" si="131"/>
        <v>1100</v>
      </c>
      <c r="J4209" s="5">
        <f>VLOOKUP(B4209,payment!$A$2:$I$14625,7,0)</f>
        <v>42417</v>
      </c>
      <c r="K4209" s="6">
        <f>VLOOKUP(B4209,payment!$A$2:$I$14625,8,0)</f>
        <v>0.63241999999999998</v>
      </c>
    </row>
    <row r="4210" spans="1:11">
      <c r="A4210">
        <v>4209</v>
      </c>
      <c r="B4210">
        <v>11142</v>
      </c>
      <c r="C4210">
        <f>VLOOKUP(B4210,payment!$A$2:$B$14625,2,0)</f>
        <v>265</v>
      </c>
      <c r="D4210" t="str">
        <f t="shared" si="130"/>
        <v>베스킨라빈스</v>
      </c>
      <c r="E4210" t="str">
        <f>VLOOKUP(B4210,payment!$A$2:$I$14625,3,0)</f>
        <v>베스킨라빈스</v>
      </c>
      <c r="F4210">
        <f>VLOOKUP(B4210,payment!$A$2:$I$14625,4,0)</f>
        <v>37.706243000000001</v>
      </c>
      <c r="G4210">
        <f>VLOOKUP(B4210,payment!$A$2:$I$14625,5,0)</f>
        <v>126.86998699999999</v>
      </c>
      <c r="H4210" t="str">
        <f>VLOOKUP(E4210,gift_meta!$B$2:$C$33,2,0)</f>
        <v>무료 사이즈업</v>
      </c>
      <c r="I4210">
        <f t="shared" ca="1" si="131"/>
        <v>400</v>
      </c>
      <c r="J4210" s="5">
        <f>VLOOKUP(B4210,payment!$A$2:$I$14625,7,0)</f>
        <v>42919</v>
      </c>
      <c r="K4210" s="6">
        <f>VLOOKUP(B4210,payment!$A$2:$I$14625,8,0)</f>
        <v>0.69703000000000004</v>
      </c>
    </row>
    <row r="4211" spans="1:11">
      <c r="A4211">
        <v>4210</v>
      </c>
      <c r="B4211">
        <v>5156</v>
      </c>
      <c r="C4211">
        <f>VLOOKUP(B4211,payment!$A$2:$B$14625,2,0)</f>
        <v>183</v>
      </c>
      <c r="D4211" t="str">
        <f t="shared" si="130"/>
        <v>스시진</v>
      </c>
      <c r="E4211" t="str">
        <f>VLOOKUP(B4211,payment!$A$2:$I$14625,3,0)</f>
        <v>스시진</v>
      </c>
      <c r="F4211">
        <f>VLOOKUP(B4211,payment!$A$2:$I$14625,4,0)</f>
        <v>37.498472999999997</v>
      </c>
      <c r="G4211">
        <f>VLOOKUP(B4211,payment!$A$2:$I$14625,5,0)</f>
        <v>126.905309</v>
      </c>
      <c r="H4211" t="str">
        <f>VLOOKUP(E4211,gift_meta!$B$2:$C$33,2,0)</f>
        <v>2pcs 무료 제공</v>
      </c>
      <c r="I4211">
        <f t="shared" ca="1" si="131"/>
        <v>1700</v>
      </c>
      <c r="J4211" s="5">
        <f>VLOOKUP(B4211,payment!$A$2:$I$14625,7,0)</f>
        <v>43001</v>
      </c>
      <c r="K4211" s="6">
        <f>VLOOKUP(B4211,payment!$A$2:$I$14625,8,0)</f>
        <v>0.43847000000000003</v>
      </c>
    </row>
    <row r="4212" spans="1:11">
      <c r="A4212">
        <v>4211</v>
      </c>
      <c r="B4212">
        <v>5335</v>
      </c>
      <c r="C4212">
        <f>VLOOKUP(B4212,payment!$A$2:$B$14625,2,0)</f>
        <v>102</v>
      </c>
      <c r="D4212" t="str">
        <f t="shared" si="130"/>
        <v>아웃백</v>
      </c>
      <c r="E4212" t="str">
        <f>VLOOKUP(B4212,payment!$A$2:$I$14625,3,0)</f>
        <v>아웃백</v>
      </c>
      <c r="F4212">
        <f>VLOOKUP(B4212,payment!$A$2:$I$14625,4,0)</f>
        <v>37.458373999999999</v>
      </c>
      <c r="G4212">
        <f>VLOOKUP(B4212,payment!$A$2:$I$14625,5,0)</f>
        <v>127.009139</v>
      </c>
      <c r="H4212" t="str">
        <f>VLOOKUP(E4212,gift_meta!$B$2:$C$33,2,0)</f>
        <v>스테이크 주문시 10% 할인</v>
      </c>
      <c r="I4212">
        <f t="shared" ca="1" si="131"/>
        <v>2000</v>
      </c>
      <c r="J4212" s="5">
        <f>VLOOKUP(B4212,payment!$A$2:$I$14625,7,0)</f>
        <v>42464</v>
      </c>
      <c r="K4212" s="6">
        <f>VLOOKUP(B4212,payment!$A$2:$I$14625,8,0)</f>
        <v>0.73936999999999997</v>
      </c>
    </row>
    <row r="4213" spans="1:11">
      <c r="A4213">
        <v>4212</v>
      </c>
      <c r="B4213">
        <v>6238</v>
      </c>
      <c r="C4213">
        <f>VLOOKUP(B4213,payment!$A$2:$B$14625,2,0)</f>
        <v>16</v>
      </c>
      <c r="D4213" t="str">
        <f t="shared" si="130"/>
        <v>롯데리아</v>
      </c>
      <c r="E4213" t="str">
        <f>VLOOKUP(B4213,payment!$A$2:$I$14625,3,0)</f>
        <v>롯데리아</v>
      </c>
      <c r="F4213">
        <f>VLOOKUP(B4213,payment!$A$2:$I$14625,4,0)</f>
        <v>37.696472999999997</v>
      </c>
      <c r="G4213">
        <f>VLOOKUP(B4213,payment!$A$2:$I$14625,5,0)</f>
        <v>127.12362899999999</v>
      </c>
      <c r="H4213" t="str">
        <f>VLOOKUP(E4213,gift_meta!$B$2:$C$33,2,0)</f>
        <v>롯데리아 음료M 제공</v>
      </c>
      <c r="I4213">
        <f t="shared" ca="1" si="131"/>
        <v>1700</v>
      </c>
      <c r="J4213" s="5">
        <f>VLOOKUP(B4213,payment!$A$2:$I$14625,7,0)</f>
        <v>42509</v>
      </c>
      <c r="K4213" s="6">
        <f>VLOOKUP(B4213,payment!$A$2:$I$14625,8,0)</f>
        <v>0.79366000000000003</v>
      </c>
    </row>
    <row r="4214" spans="1:11">
      <c r="A4214">
        <v>4213</v>
      </c>
      <c r="B4214">
        <v>3694</v>
      </c>
      <c r="C4214">
        <f>VLOOKUP(B4214,payment!$A$2:$B$14625,2,0)</f>
        <v>158</v>
      </c>
      <c r="D4214" t="str">
        <f t="shared" si="130"/>
        <v>꾼</v>
      </c>
      <c r="E4214" t="str">
        <f>VLOOKUP(B4214,payment!$A$2:$I$14625,3,0)</f>
        <v>꾼</v>
      </c>
      <c r="F4214">
        <f>VLOOKUP(B4214,payment!$A$2:$I$14625,4,0)</f>
        <v>37.504472999999997</v>
      </c>
      <c r="G4214">
        <f>VLOOKUP(B4214,payment!$A$2:$I$14625,5,0)</f>
        <v>127.098556</v>
      </c>
      <c r="H4214" t="str">
        <f>VLOOKUP(E4214,gift_meta!$B$2:$C$33,2,0)</f>
        <v>소주 2,000 쿠폰</v>
      </c>
      <c r="I4214">
        <f t="shared" ca="1" si="131"/>
        <v>1700</v>
      </c>
      <c r="J4214" s="5">
        <f>VLOOKUP(B4214,payment!$A$2:$I$14625,7,0)</f>
        <v>42704</v>
      </c>
      <c r="K4214" s="6">
        <f>VLOOKUP(B4214,payment!$A$2:$I$14625,8,0)</f>
        <v>0.46406999999999998</v>
      </c>
    </row>
    <row r="4215" spans="1:11">
      <c r="A4215">
        <v>4214</v>
      </c>
      <c r="B4215">
        <v>3994</v>
      </c>
      <c r="C4215">
        <f>VLOOKUP(B4215,payment!$A$2:$B$14625,2,0)</f>
        <v>254</v>
      </c>
      <c r="D4215" t="str">
        <f t="shared" si="130"/>
        <v>리얼후라이</v>
      </c>
      <c r="E4215" t="str">
        <f>VLOOKUP(B4215,payment!$A$2:$I$14625,3,0)</f>
        <v>리얼후라이</v>
      </c>
      <c r="F4215">
        <f>VLOOKUP(B4215,payment!$A$2:$I$14625,4,0)</f>
        <v>37.701262999999997</v>
      </c>
      <c r="G4215">
        <f>VLOOKUP(B4215,payment!$A$2:$I$14625,5,0)</f>
        <v>127.12276199999999</v>
      </c>
      <c r="H4215" t="str">
        <f>VLOOKUP(E4215,gift_meta!$B$2:$C$33,2,0)</f>
        <v>크리스피 후라이드 10% 할인</v>
      </c>
      <c r="I4215">
        <f t="shared" ca="1" si="131"/>
        <v>300</v>
      </c>
      <c r="J4215" s="5">
        <f>VLOOKUP(B4215,payment!$A$2:$I$14625,7,0)</f>
        <v>42489</v>
      </c>
      <c r="K4215" s="6">
        <f>VLOOKUP(B4215,payment!$A$2:$I$14625,8,0)</f>
        <v>0.79744999999999999</v>
      </c>
    </row>
    <row r="4216" spans="1:11">
      <c r="A4216">
        <v>4215</v>
      </c>
      <c r="B4216">
        <v>13071</v>
      </c>
      <c r="C4216">
        <f>VLOOKUP(B4216,payment!$A$2:$B$14625,2,0)</f>
        <v>72</v>
      </c>
      <c r="D4216" t="str">
        <f t="shared" si="130"/>
        <v>꾼</v>
      </c>
      <c r="E4216" t="str">
        <f>VLOOKUP(B4216,payment!$A$2:$I$14625,3,0)</f>
        <v>꾼</v>
      </c>
      <c r="F4216">
        <f>VLOOKUP(B4216,payment!$A$2:$I$14625,4,0)</f>
        <v>37.440036999999997</v>
      </c>
      <c r="G4216">
        <f>VLOOKUP(B4216,payment!$A$2:$I$14625,5,0)</f>
        <v>126.90182799999999</v>
      </c>
      <c r="H4216" t="str">
        <f>VLOOKUP(E4216,gift_meta!$B$2:$C$33,2,0)</f>
        <v>소주 2,000 쿠폰</v>
      </c>
      <c r="I4216">
        <f t="shared" ca="1" si="131"/>
        <v>1400</v>
      </c>
      <c r="J4216" s="5">
        <f>VLOOKUP(B4216,payment!$A$2:$I$14625,7,0)</f>
        <v>42546</v>
      </c>
      <c r="K4216" s="6">
        <f>VLOOKUP(B4216,payment!$A$2:$I$14625,8,0)</f>
        <v>0.95626</v>
      </c>
    </row>
    <row r="4217" spans="1:11">
      <c r="A4217">
        <v>4216</v>
      </c>
      <c r="B4217">
        <v>3493</v>
      </c>
      <c r="C4217">
        <f>VLOOKUP(B4217,payment!$A$2:$B$14625,2,0)</f>
        <v>106</v>
      </c>
      <c r="D4217" t="str">
        <f t="shared" si="130"/>
        <v>리얼후라이</v>
      </c>
      <c r="E4217" t="str">
        <f>VLOOKUP(B4217,payment!$A$2:$I$14625,3,0)</f>
        <v>리얼후라이</v>
      </c>
      <c r="F4217">
        <f>VLOOKUP(B4217,payment!$A$2:$I$14625,4,0)</f>
        <v>37.561307999999997</v>
      </c>
      <c r="G4217">
        <f>VLOOKUP(B4217,payment!$A$2:$I$14625,5,0)</f>
        <v>127.148065</v>
      </c>
      <c r="H4217" t="str">
        <f>VLOOKUP(E4217,gift_meta!$B$2:$C$33,2,0)</f>
        <v>크리스피 후라이드 10% 할인</v>
      </c>
      <c r="I4217">
        <f t="shared" ca="1" si="131"/>
        <v>1700</v>
      </c>
      <c r="J4217" s="5">
        <f>VLOOKUP(B4217,payment!$A$2:$I$14625,7,0)</f>
        <v>43107</v>
      </c>
      <c r="K4217" s="6">
        <f>VLOOKUP(B4217,payment!$A$2:$I$14625,8,0)</f>
        <v>0.91030999999999995</v>
      </c>
    </row>
    <row r="4218" spans="1:11">
      <c r="A4218">
        <v>4217</v>
      </c>
      <c r="B4218">
        <v>10850</v>
      </c>
      <c r="C4218">
        <f>VLOOKUP(B4218,payment!$A$2:$B$14625,2,0)</f>
        <v>189</v>
      </c>
      <c r="D4218" t="str">
        <f t="shared" si="130"/>
        <v>연래춘</v>
      </c>
      <c r="E4218" t="str">
        <f>VLOOKUP(B4218,payment!$A$2:$I$14625,3,0)</f>
        <v>연래춘</v>
      </c>
      <c r="F4218">
        <f>VLOOKUP(B4218,payment!$A$2:$I$14625,4,0)</f>
        <v>37.703710999999998</v>
      </c>
      <c r="G4218">
        <f>VLOOKUP(B4218,payment!$A$2:$I$14625,5,0)</f>
        <v>126.915145</v>
      </c>
      <c r="H4218" t="str">
        <f>VLOOKUP(E4218,gift_meta!$B$2:$C$33,2,0)</f>
        <v>현금 결재시 10% 할인</v>
      </c>
      <c r="I4218">
        <f t="shared" ca="1" si="131"/>
        <v>1500</v>
      </c>
      <c r="J4218" s="5">
        <f>VLOOKUP(B4218,payment!$A$2:$I$14625,7,0)</f>
        <v>42559</v>
      </c>
      <c r="K4218" s="6">
        <f>VLOOKUP(B4218,payment!$A$2:$I$14625,8,0)</f>
        <v>0.47687000000000002</v>
      </c>
    </row>
    <row r="4219" spans="1:11">
      <c r="A4219">
        <v>4218</v>
      </c>
      <c r="B4219">
        <v>13156</v>
      </c>
      <c r="C4219">
        <f>VLOOKUP(B4219,payment!$A$2:$B$14625,2,0)</f>
        <v>289</v>
      </c>
      <c r="D4219" t="str">
        <f t="shared" si="130"/>
        <v>쥬씨</v>
      </c>
      <c r="E4219" t="str">
        <f>VLOOKUP(B4219,payment!$A$2:$I$14625,3,0)</f>
        <v>쥬씨</v>
      </c>
      <c r="F4219">
        <f>VLOOKUP(B4219,payment!$A$2:$I$14625,4,0)</f>
        <v>37.648806</v>
      </c>
      <c r="G4219">
        <f>VLOOKUP(B4219,payment!$A$2:$I$14625,5,0)</f>
        <v>126.997973</v>
      </c>
      <c r="H4219" t="str">
        <f>VLOOKUP(E4219,gift_meta!$B$2:$C$33,2,0)</f>
        <v>무료 사이즈업</v>
      </c>
      <c r="I4219">
        <f t="shared" ca="1" si="131"/>
        <v>300</v>
      </c>
      <c r="J4219" s="5">
        <f>VLOOKUP(B4219,payment!$A$2:$I$14625,7,0)</f>
        <v>42455</v>
      </c>
      <c r="K4219" s="6">
        <f>VLOOKUP(B4219,payment!$A$2:$I$14625,8,0)</f>
        <v>0.78952</v>
      </c>
    </row>
    <row r="4220" spans="1:11">
      <c r="A4220">
        <v>4219</v>
      </c>
      <c r="B4220">
        <v>9864</v>
      </c>
      <c r="C4220">
        <f>VLOOKUP(B4220,payment!$A$2:$B$14625,2,0)</f>
        <v>200</v>
      </c>
      <c r="D4220" t="str">
        <f t="shared" si="130"/>
        <v>스시로로</v>
      </c>
      <c r="E4220" t="str">
        <f>VLOOKUP(B4220,payment!$A$2:$I$14625,3,0)</f>
        <v>스시로로</v>
      </c>
      <c r="F4220">
        <f>VLOOKUP(B4220,payment!$A$2:$I$14625,4,0)</f>
        <v>37.529809</v>
      </c>
      <c r="G4220">
        <f>VLOOKUP(B4220,payment!$A$2:$I$14625,5,0)</f>
        <v>127.117789</v>
      </c>
      <c r="H4220" t="str">
        <f>VLOOKUP(E4220,gift_meta!$B$2:$C$33,2,0)</f>
        <v>2pcs 무료 제공</v>
      </c>
      <c r="I4220">
        <f t="shared" ca="1" si="131"/>
        <v>900</v>
      </c>
      <c r="J4220" s="5">
        <f>VLOOKUP(B4220,payment!$A$2:$I$14625,7,0)</f>
        <v>42400</v>
      </c>
      <c r="K4220" s="6">
        <f>VLOOKUP(B4220,payment!$A$2:$I$14625,8,0)</f>
        <v>0.53381000000000001</v>
      </c>
    </row>
    <row r="4221" spans="1:11">
      <c r="A4221">
        <v>4220</v>
      </c>
      <c r="B4221">
        <v>7391</v>
      </c>
      <c r="C4221">
        <f>VLOOKUP(B4221,payment!$A$2:$B$14625,2,0)</f>
        <v>204</v>
      </c>
      <c r="D4221" t="str">
        <f t="shared" si="130"/>
        <v>꾼</v>
      </c>
      <c r="E4221" t="str">
        <f>VLOOKUP(B4221,payment!$A$2:$I$14625,3,0)</f>
        <v>꾼</v>
      </c>
      <c r="F4221">
        <f>VLOOKUP(B4221,payment!$A$2:$I$14625,4,0)</f>
        <v>37.535806000000001</v>
      </c>
      <c r="G4221">
        <f>VLOOKUP(B4221,payment!$A$2:$I$14625,5,0)</f>
        <v>127.11809700000001</v>
      </c>
      <c r="H4221" t="str">
        <f>VLOOKUP(E4221,gift_meta!$B$2:$C$33,2,0)</f>
        <v>소주 2,000 쿠폰</v>
      </c>
      <c r="I4221">
        <f t="shared" ca="1" si="131"/>
        <v>1100</v>
      </c>
      <c r="J4221" s="5">
        <f>VLOOKUP(B4221,payment!$A$2:$I$14625,7,0)</f>
        <v>42640</v>
      </c>
      <c r="K4221" s="6">
        <f>VLOOKUP(B4221,payment!$A$2:$I$14625,8,0)</f>
        <v>0.91171999999999997</v>
      </c>
    </row>
    <row r="4222" spans="1:11">
      <c r="A4222">
        <v>4221</v>
      </c>
      <c r="B4222">
        <v>7032</v>
      </c>
      <c r="C4222">
        <f>VLOOKUP(B4222,payment!$A$2:$B$14625,2,0)</f>
        <v>189</v>
      </c>
      <c r="D4222" t="str">
        <f t="shared" si="130"/>
        <v>백다방</v>
      </c>
      <c r="E4222" t="str">
        <f>VLOOKUP(B4222,payment!$A$2:$I$14625,3,0)</f>
        <v>백다방</v>
      </c>
      <c r="F4222">
        <f>VLOOKUP(B4222,payment!$A$2:$I$14625,4,0)</f>
        <v>37.511733</v>
      </c>
      <c r="G4222">
        <f>VLOOKUP(B4222,payment!$A$2:$I$14625,5,0)</f>
        <v>127.107782</v>
      </c>
      <c r="H4222" t="str">
        <f>VLOOKUP(E4222,gift_meta!$B$2:$C$33,2,0)</f>
        <v>무료 토핑 추가</v>
      </c>
      <c r="I4222">
        <f t="shared" ca="1" si="131"/>
        <v>1000</v>
      </c>
      <c r="J4222" s="5">
        <f>VLOOKUP(B4222,payment!$A$2:$I$14625,7,0)</f>
        <v>42629</v>
      </c>
      <c r="K4222" s="6">
        <f>VLOOKUP(B4222,payment!$A$2:$I$14625,8,0)</f>
        <v>0.67945</v>
      </c>
    </row>
    <row r="4223" spans="1:11">
      <c r="A4223">
        <v>4222</v>
      </c>
      <c r="B4223">
        <v>8011</v>
      </c>
      <c r="C4223">
        <f>VLOOKUP(B4223,payment!$A$2:$B$14625,2,0)</f>
        <v>270</v>
      </c>
      <c r="D4223" t="str">
        <f t="shared" si="130"/>
        <v>파리바게트</v>
      </c>
      <c r="E4223" t="str">
        <f>VLOOKUP(B4223,payment!$A$2:$I$14625,3,0)</f>
        <v>파리바게트</v>
      </c>
      <c r="F4223">
        <f>VLOOKUP(B4223,payment!$A$2:$I$14625,4,0)</f>
        <v>37.552945999999999</v>
      </c>
      <c r="G4223">
        <f>VLOOKUP(B4223,payment!$A$2:$I$14625,5,0)</f>
        <v>126.920935</v>
      </c>
      <c r="H4223" t="str">
        <f>VLOOKUP(E4223,gift_meta!$B$2:$C$33,2,0)</f>
        <v>1000원 이상 10% 할인</v>
      </c>
      <c r="I4223">
        <f t="shared" ca="1" si="131"/>
        <v>1000</v>
      </c>
      <c r="J4223" s="5">
        <f>VLOOKUP(B4223,payment!$A$2:$I$14625,7,0)</f>
        <v>42993</v>
      </c>
      <c r="K4223" s="6">
        <f>VLOOKUP(B4223,payment!$A$2:$I$14625,8,0)</f>
        <v>0.47066999999999998</v>
      </c>
    </row>
    <row r="4224" spans="1:11">
      <c r="A4224">
        <v>4223</v>
      </c>
      <c r="B4224">
        <v>13927</v>
      </c>
      <c r="C4224">
        <f>VLOOKUP(B4224,payment!$A$2:$B$14625,2,0)</f>
        <v>151</v>
      </c>
      <c r="D4224" t="str">
        <f t="shared" si="130"/>
        <v>닭한마리</v>
      </c>
      <c r="E4224" t="str">
        <f>VLOOKUP(B4224,payment!$A$2:$I$14625,3,0)</f>
        <v>닭한마리</v>
      </c>
      <c r="F4224">
        <f>VLOOKUP(B4224,payment!$A$2:$I$14625,4,0)</f>
        <v>37.573818000000003</v>
      </c>
      <c r="G4224">
        <f>VLOOKUP(B4224,payment!$A$2:$I$14625,5,0)</f>
        <v>127.03420699999999</v>
      </c>
      <c r="H4224" t="str">
        <f>VLOOKUP(E4224,gift_meta!$B$2:$C$33,2,0)</f>
        <v>칼국수 사리 무료 리필</v>
      </c>
      <c r="I4224">
        <f t="shared" ca="1" si="131"/>
        <v>700</v>
      </c>
      <c r="J4224" s="5">
        <f>VLOOKUP(B4224,payment!$A$2:$I$14625,7,0)</f>
        <v>42898</v>
      </c>
      <c r="K4224" s="6">
        <f>VLOOKUP(B4224,payment!$A$2:$I$14625,8,0)</f>
        <v>0.68762000000000001</v>
      </c>
    </row>
    <row r="4225" spans="1:11">
      <c r="A4225">
        <v>4224</v>
      </c>
      <c r="B4225">
        <v>7755</v>
      </c>
      <c r="C4225">
        <f>VLOOKUP(B4225,payment!$A$2:$B$14625,2,0)</f>
        <v>232</v>
      </c>
      <c r="D4225" t="str">
        <f t="shared" si="130"/>
        <v>꾼</v>
      </c>
      <c r="E4225" t="str">
        <f>VLOOKUP(B4225,payment!$A$2:$I$14625,3,0)</f>
        <v>꾼</v>
      </c>
      <c r="F4225">
        <f>VLOOKUP(B4225,payment!$A$2:$I$14625,4,0)</f>
        <v>37.574198000000003</v>
      </c>
      <c r="G4225">
        <f>VLOOKUP(B4225,payment!$A$2:$I$14625,5,0)</f>
        <v>126.87885199999999</v>
      </c>
      <c r="H4225" t="str">
        <f>VLOOKUP(E4225,gift_meta!$B$2:$C$33,2,0)</f>
        <v>소주 2,000 쿠폰</v>
      </c>
      <c r="I4225">
        <f t="shared" ca="1" si="131"/>
        <v>500</v>
      </c>
      <c r="J4225" s="5">
        <f>VLOOKUP(B4225,payment!$A$2:$I$14625,7,0)</f>
        <v>43133</v>
      </c>
      <c r="K4225" s="6">
        <f>VLOOKUP(B4225,payment!$A$2:$I$14625,8,0)</f>
        <v>0.54573000000000005</v>
      </c>
    </row>
    <row r="4226" spans="1:11">
      <c r="A4226">
        <v>4225</v>
      </c>
      <c r="B4226">
        <v>9127</v>
      </c>
      <c r="C4226">
        <f>VLOOKUP(B4226,payment!$A$2:$B$14625,2,0)</f>
        <v>153</v>
      </c>
      <c r="D4226" t="str">
        <f t="shared" ref="D4226:D4289" si="132">E4226</f>
        <v>한신포차</v>
      </c>
      <c r="E4226" t="str">
        <f>VLOOKUP(B4226,payment!$A$2:$I$14625,3,0)</f>
        <v>한신포차</v>
      </c>
      <c r="F4226">
        <f>VLOOKUP(B4226,payment!$A$2:$I$14625,4,0)</f>
        <v>37.650035000000003</v>
      </c>
      <c r="G4226">
        <f>VLOOKUP(B4226,payment!$A$2:$I$14625,5,0)</f>
        <v>127.193076</v>
      </c>
      <c r="H4226" t="str">
        <f>VLOOKUP(E4226,gift_meta!$B$2:$C$33,2,0)</f>
        <v>닭발 주문시 주먹밥 증정</v>
      </c>
      <c r="I4226">
        <f t="shared" ref="I4226:I4289" ca="1" si="133">RANDBETWEEN(1,20)*100</f>
        <v>2000</v>
      </c>
      <c r="J4226" s="5">
        <f>VLOOKUP(B4226,payment!$A$2:$I$14625,7,0)</f>
        <v>42907</v>
      </c>
      <c r="K4226" s="6">
        <f>VLOOKUP(B4226,payment!$A$2:$I$14625,8,0)</f>
        <v>0.80742999999999998</v>
      </c>
    </row>
    <row r="4227" spans="1:11">
      <c r="A4227">
        <v>4226</v>
      </c>
      <c r="B4227">
        <v>14018</v>
      </c>
      <c r="C4227">
        <f>VLOOKUP(B4227,payment!$A$2:$B$14625,2,0)</f>
        <v>8</v>
      </c>
      <c r="D4227" t="str">
        <f t="shared" si="132"/>
        <v>봄봄</v>
      </c>
      <c r="E4227" t="str">
        <f>VLOOKUP(B4227,payment!$A$2:$I$14625,3,0)</f>
        <v>봄봄</v>
      </c>
      <c r="F4227">
        <f>VLOOKUP(B4227,payment!$A$2:$I$14625,4,0)</f>
        <v>37.541876999999999</v>
      </c>
      <c r="G4227">
        <f>VLOOKUP(B4227,payment!$A$2:$I$14625,5,0)</f>
        <v>127.100831</v>
      </c>
      <c r="H4227" t="str">
        <f>VLOOKUP(E4227,gift_meta!$B$2:$C$33,2,0)</f>
        <v>음료 주문시 쿠폰 도장 2개 추가</v>
      </c>
      <c r="I4227">
        <f t="shared" ca="1" si="133"/>
        <v>1700</v>
      </c>
      <c r="J4227" s="5">
        <f>VLOOKUP(B4227,payment!$A$2:$I$14625,7,0)</f>
        <v>42754</v>
      </c>
      <c r="K4227" s="6">
        <f>VLOOKUP(B4227,payment!$A$2:$I$14625,8,0)</f>
        <v>0.40423999999999999</v>
      </c>
    </row>
    <row r="4228" spans="1:11">
      <c r="A4228">
        <v>4227</v>
      </c>
      <c r="B4228">
        <v>13582</v>
      </c>
      <c r="C4228">
        <f>VLOOKUP(B4228,payment!$A$2:$B$14625,2,0)</f>
        <v>266</v>
      </c>
      <c r="D4228" t="str">
        <f t="shared" si="132"/>
        <v>쥬씨</v>
      </c>
      <c r="E4228" t="str">
        <f>VLOOKUP(B4228,payment!$A$2:$I$14625,3,0)</f>
        <v>쥬씨</v>
      </c>
      <c r="F4228">
        <f>VLOOKUP(B4228,payment!$A$2:$I$14625,4,0)</f>
        <v>37.491059</v>
      </c>
      <c r="G4228">
        <f>VLOOKUP(B4228,payment!$A$2:$I$14625,5,0)</f>
        <v>127.152277</v>
      </c>
      <c r="H4228" t="str">
        <f>VLOOKUP(E4228,gift_meta!$B$2:$C$33,2,0)</f>
        <v>무료 사이즈업</v>
      </c>
      <c r="I4228">
        <f t="shared" ca="1" si="133"/>
        <v>1000</v>
      </c>
      <c r="J4228" s="5">
        <f>VLOOKUP(B4228,payment!$A$2:$I$14625,7,0)</f>
        <v>43053</v>
      </c>
      <c r="K4228" s="6">
        <f>VLOOKUP(B4228,payment!$A$2:$I$14625,8,0)</f>
        <v>0.88168999999999997</v>
      </c>
    </row>
    <row r="4229" spans="1:11">
      <c r="A4229">
        <v>4228</v>
      </c>
      <c r="B4229">
        <v>10264</v>
      </c>
      <c r="C4229">
        <f>VLOOKUP(B4229,payment!$A$2:$B$14625,2,0)</f>
        <v>283</v>
      </c>
      <c r="D4229" t="str">
        <f t="shared" si="132"/>
        <v>이비인후과</v>
      </c>
      <c r="E4229" t="str">
        <f>VLOOKUP(B4229,payment!$A$2:$I$14625,3,0)</f>
        <v>이비인후과</v>
      </c>
      <c r="F4229">
        <f>VLOOKUP(B4229,payment!$A$2:$I$14625,4,0)</f>
        <v>37.593502999999998</v>
      </c>
      <c r="G4229">
        <f>VLOOKUP(B4229,payment!$A$2:$I$14625,5,0)</f>
        <v>127.058965</v>
      </c>
      <c r="H4229" t="str">
        <f>VLOOKUP(E4229,gift_meta!$B$2:$C$33,2,0)</f>
        <v>코세척 서비스(무료)</v>
      </c>
      <c r="I4229">
        <f t="shared" ca="1" si="133"/>
        <v>1900</v>
      </c>
      <c r="J4229" s="5">
        <f>VLOOKUP(B4229,payment!$A$2:$I$14625,7,0)</f>
        <v>42866</v>
      </c>
      <c r="K4229" s="6">
        <f>VLOOKUP(B4229,payment!$A$2:$I$14625,8,0)</f>
        <v>0.85377000000000003</v>
      </c>
    </row>
    <row r="4230" spans="1:11">
      <c r="A4230">
        <v>4229</v>
      </c>
      <c r="B4230">
        <v>1852</v>
      </c>
      <c r="C4230">
        <f>VLOOKUP(B4230,payment!$A$2:$B$14625,2,0)</f>
        <v>183</v>
      </c>
      <c r="D4230" t="str">
        <f t="shared" si="132"/>
        <v>뚜레쥬르</v>
      </c>
      <c r="E4230" t="str">
        <f>VLOOKUP(B4230,payment!$A$2:$I$14625,3,0)</f>
        <v>뚜레쥬르</v>
      </c>
      <c r="F4230">
        <f>VLOOKUP(B4230,payment!$A$2:$I$14625,4,0)</f>
        <v>37.624527</v>
      </c>
      <c r="G4230">
        <f>VLOOKUP(B4230,payment!$A$2:$I$14625,5,0)</f>
        <v>126.984936</v>
      </c>
      <c r="H4230" t="str">
        <f>VLOOKUP(E4230,gift_meta!$B$2:$C$33,2,0)</f>
        <v>2000원 이상 5% 할인</v>
      </c>
      <c r="I4230">
        <f t="shared" ca="1" si="133"/>
        <v>100</v>
      </c>
      <c r="J4230" s="5">
        <f>VLOOKUP(B4230,payment!$A$2:$I$14625,7,0)</f>
        <v>42467</v>
      </c>
      <c r="K4230" s="6">
        <f>VLOOKUP(B4230,payment!$A$2:$I$14625,8,0)</f>
        <v>0.91883000000000004</v>
      </c>
    </row>
    <row r="4231" spans="1:11">
      <c r="A4231">
        <v>4230</v>
      </c>
      <c r="B4231">
        <v>8124</v>
      </c>
      <c r="C4231">
        <f>VLOOKUP(B4231,payment!$A$2:$B$14625,2,0)</f>
        <v>6</v>
      </c>
      <c r="D4231" t="str">
        <f t="shared" si="132"/>
        <v>스시진</v>
      </c>
      <c r="E4231" t="str">
        <f>VLOOKUP(B4231,payment!$A$2:$I$14625,3,0)</f>
        <v>스시진</v>
      </c>
      <c r="F4231">
        <f>VLOOKUP(B4231,payment!$A$2:$I$14625,4,0)</f>
        <v>37.643203</v>
      </c>
      <c r="G4231">
        <f>VLOOKUP(B4231,payment!$A$2:$I$14625,5,0)</f>
        <v>126.88426699999999</v>
      </c>
      <c r="H4231" t="str">
        <f>VLOOKUP(E4231,gift_meta!$B$2:$C$33,2,0)</f>
        <v>2pcs 무료 제공</v>
      </c>
      <c r="I4231">
        <f t="shared" ca="1" si="133"/>
        <v>600</v>
      </c>
      <c r="J4231" s="5">
        <f>VLOOKUP(B4231,payment!$A$2:$I$14625,7,0)</f>
        <v>42542</v>
      </c>
      <c r="K4231" s="6">
        <f>VLOOKUP(B4231,payment!$A$2:$I$14625,8,0)</f>
        <v>0.70198000000000005</v>
      </c>
    </row>
    <row r="4232" spans="1:11">
      <c r="A4232">
        <v>4231</v>
      </c>
      <c r="B4232">
        <v>12876</v>
      </c>
      <c r="C4232">
        <f>VLOOKUP(B4232,payment!$A$2:$B$14625,2,0)</f>
        <v>26</v>
      </c>
      <c r="D4232" t="str">
        <f t="shared" si="132"/>
        <v>아웃백</v>
      </c>
      <c r="E4232" t="str">
        <f>VLOOKUP(B4232,payment!$A$2:$I$14625,3,0)</f>
        <v>아웃백</v>
      </c>
      <c r="F4232">
        <f>VLOOKUP(B4232,payment!$A$2:$I$14625,4,0)</f>
        <v>37.662818999999999</v>
      </c>
      <c r="G4232">
        <f>VLOOKUP(B4232,payment!$A$2:$I$14625,5,0)</f>
        <v>126.934191</v>
      </c>
      <c r="H4232" t="str">
        <f>VLOOKUP(E4232,gift_meta!$B$2:$C$33,2,0)</f>
        <v>스테이크 주문시 10% 할인</v>
      </c>
      <c r="I4232">
        <f t="shared" ca="1" si="133"/>
        <v>1800</v>
      </c>
      <c r="J4232" s="5">
        <f>VLOOKUP(B4232,payment!$A$2:$I$14625,7,0)</f>
        <v>43045</v>
      </c>
      <c r="K4232" s="6">
        <f>VLOOKUP(B4232,payment!$A$2:$I$14625,8,0)</f>
        <v>0.59755999999999998</v>
      </c>
    </row>
    <row r="4233" spans="1:11">
      <c r="A4233">
        <v>4232</v>
      </c>
      <c r="B4233">
        <v>865</v>
      </c>
      <c r="C4233">
        <f>VLOOKUP(B4233,payment!$A$2:$B$14625,2,0)</f>
        <v>241</v>
      </c>
      <c r="D4233" t="str">
        <f t="shared" si="132"/>
        <v>버거킹</v>
      </c>
      <c r="E4233" t="str">
        <f>VLOOKUP(B4233,payment!$A$2:$I$14625,3,0)</f>
        <v>버거킹</v>
      </c>
      <c r="F4233">
        <f>VLOOKUP(B4233,payment!$A$2:$I$14625,4,0)</f>
        <v>37.701295000000002</v>
      </c>
      <c r="G4233">
        <f>VLOOKUP(B4233,payment!$A$2:$I$14625,5,0)</f>
        <v>127.13488099999999</v>
      </c>
      <c r="H4233" t="str">
        <f>VLOOKUP(E4233,gift_meta!$B$2:$C$33,2,0)</f>
        <v>와퍼주문시 5% 할인</v>
      </c>
      <c r="I4233">
        <f t="shared" ca="1" si="133"/>
        <v>600</v>
      </c>
      <c r="J4233" s="5">
        <f>VLOOKUP(B4233,payment!$A$2:$I$14625,7,0)</f>
        <v>42691</v>
      </c>
      <c r="K4233" s="6">
        <f>VLOOKUP(B4233,payment!$A$2:$I$14625,8,0)</f>
        <v>0.50617000000000001</v>
      </c>
    </row>
    <row r="4234" spans="1:11">
      <c r="A4234">
        <v>4233</v>
      </c>
      <c r="B4234">
        <v>10022</v>
      </c>
      <c r="C4234">
        <f>VLOOKUP(B4234,payment!$A$2:$B$14625,2,0)</f>
        <v>13</v>
      </c>
      <c r="D4234" t="str">
        <f t="shared" si="132"/>
        <v>아웃닭</v>
      </c>
      <c r="E4234" t="str">
        <f>VLOOKUP(B4234,payment!$A$2:$I$14625,3,0)</f>
        <v>아웃닭</v>
      </c>
      <c r="F4234">
        <f>VLOOKUP(B4234,payment!$A$2:$I$14625,4,0)</f>
        <v>37.709597000000002</v>
      </c>
      <c r="G4234">
        <f>VLOOKUP(B4234,payment!$A$2:$I$14625,5,0)</f>
        <v>127.034599</v>
      </c>
      <c r="H4234" t="str">
        <f>VLOOKUP(E4234,gift_meta!$B$2:$C$33,2,0)</f>
        <v>치즈스틱 2개 제공</v>
      </c>
      <c r="I4234">
        <f t="shared" ca="1" si="133"/>
        <v>1600</v>
      </c>
      <c r="J4234" s="5">
        <f>VLOOKUP(B4234,payment!$A$2:$I$14625,7,0)</f>
        <v>43011</v>
      </c>
      <c r="K4234" s="6">
        <f>VLOOKUP(B4234,payment!$A$2:$I$14625,8,0)</f>
        <v>0.70584000000000002</v>
      </c>
    </row>
    <row r="4235" spans="1:11">
      <c r="A4235">
        <v>4234</v>
      </c>
      <c r="B4235">
        <v>6519</v>
      </c>
      <c r="C4235">
        <f>VLOOKUP(B4235,payment!$A$2:$B$14625,2,0)</f>
        <v>15</v>
      </c>
      <c r="D4235" t="str">
        <f t="shared" si="132"/>
        <v>리얼후라이</v>
      </c>
      <c r="E4235" t="str">
        <f>VLOOKUP(B4235,payment!$A$2:$I$14625,3,0)</f>
        <v>리얼후라이</v>
      </c>
      <c r="F4235">
        <f>VLOOKUP(B4235,payment!$A$2:$I$14625,4,0)</f>
        <v>37.555304999999997</v>
      </c>
      <c r="G4235">
        <f>VLOOKUP(B4235,payment!$A$2:$I$14625,5,0)</f>
        <v>127.15874100000001</v>
      </c>
      <c r="H4235" t="str">
        <f>VLOOKUP(E4235,gift_meta!$B$2:$C$33,2,0)</f>
        <v>크리스피 후라이드 10% 할인</v>
      </c>
      <c r="I4235">
        <f t="shared" ca="1" si="133"/>
        <v>1400</v>
      </c>
      <c r="J4235" s="5">
        <f>VLOOKUP(B4235,payment!$A$2:$I$14625,7,0)</f>
        <v>43192</v>
      </c>
      <c r="K4235" s="6">
        <f>VLOOKUP(B4235,payment!$A$2:$I$14625,8,0)</f>
        <v>0.93652999999999997</v>
      </c>
    </row>
    <row r="4236" spans="1:11">
      <c r="A4236">
        <v>4235</v>
      </c>
      <c r="B4236">
        <v>10391</v>
      </c>
      <c r="C4236">
        <f>VLOOKUP(B4236,payment!$A$2:$B$14625,2,0)</f>
        <v>133</v>
      </c>
      <c r="D4236" t="str">
        <f t="shared" si="132"/>
        <v>이비인후과</v>
      </c>
      <c r="E4236" t="str">
        <f>VLOOKUP(B4236,payment!$A$2:$I$14625,3,0)</f>
        <v>이비인후과</v>
      </c>
      <c r="F4236">
        <f>VLOOKUP(B4236,payment!$A$2:$I$14625,4,0)</f>
        <v>37.637763999999997</v>
      </c>
      <c r="G4236">
        <f>VLOOKUP(B4236,payment!$A$2:$I$14625,5,0)</f>
        <v>126.87052</v>
      </c>
      <c r="H4236" t="str">
        <f>VLOOKUP(E4236,gift_meta!$B$2:$C$33,2,0)</f>
        <v>코세척 서비스(무료)</v>
      </c>
      <c r="I4236">
        <f t="shared" ca="1" si="133"/>
        <v>1200</v>
      </c>
      <c r="J4236" s="5">
        <f>VLOOKUP(B4236,payment!$A$2:$I$14625,7,0)</f>
        <v>43184</v>
      </c>
      <c r="K4236" s="6">
        <f>VLOOKUP(B4236,payment!$A$2:$I$14625,8,0)</f>
        <v>0.64012000000000002</v>
      </c>
    </row>
    <row r="4237" spans="1:11">
      <c r="A4237">
        <v>4236</v>
      </c>
      <c r="B4237">
        <v>9321</v>
      </c>
      <c r="C4237">
        <f>VLOOKUP(B4237,payment!$A$2:$B$14625,2,0)</f>
        <v>83</v>
      </c>
      <c r="D4237" t="str">
        <f t="shared" si="132"/>
        <v>엔젤리너스</v>
      </c>
      <c r="E4237" t="str">
        <f>VLOOKUP(B4237,payment!$A$2:$I$14625,3,0)</f>
        <v>엔젤리너스</v>
      </c>
      <c r="F4237">
        <f>VLOOKUP(B4237,payment!$A$2:$I$14625,4,0)</f>
        <v>37.622053000000001</v>
      </c>
      <c r="G4237">
        <f>VLOOKUP(B4237,payment!$A$2:$I$14625,5,0)</f>
        <v>127.162918</v>
      </c>
      <c r="H4237" t="str">
        <f>VLOOKUP(E4237,gift_meta!$B$2:$C$33,2,0)</f>
        <v>제조 음료 주문시 10% 할인</v>
      </c>
      <c r="I4237">
        <f t="shared" ca="1" si="133"/>
        <v>1600</v>
      </c>
      <c r="J4237" s="5">
        <f>VLOOKUP(B4237,payment!$A$2:$I$14625,7,0)</f>
        <v>42991</v>
      </c>
      <c r="K4237" s="6">
        <f>VLOOKUP(B4237,payment!$A$2:$I$14625,8,0)</f>
        <v>0.55481999999999998</v>
      </c>
    </row>
    <row r="4238" spans="1:11">
      <c r="A4238">
        <v>4237</v>
      </c>
      <c r="B4238">
        <v>9884</v>
      </c>
      <c r="C4238">
        <f>VLOOKUP(B4238,payment!$A$2:$B$14625,2,0)</f>
        <v>210</v>
      </c>
      <c r="D4238" t="str">
        <f t="shared" si="132"/>
        <v>멘동</v>
      </c>
      <c r="E4238" t="str">
        <f>VLOOKUP(B4238,payment!$A$2:$I$14625,3,0)</f>
        <v>멘동</v>
      </c>
      <c r="F4238">
        <f>VLOOKUP(B4238,payment!$A$2:$I$14625,4,0)</f>
        <v>37.456674999999997</v>
      </c>
      <c r="G4238">
        <f>VLOOKUP(B4238,payment!$A$2:$I$14625,5,0)</f>
        <v>126.96197600000001</v>
      </c>
      <c r="H4238" t="str">
        <f>VLOOKUP(E4238,gift_meta!$B$2:$C$33,2,0)</f>
        <v>규동 5% 할인</v>
      </c>
      <c r="I4238">
        <f t="shared" ca="1" si="133"/>
        <v>400</v>
      </c>
      <c r="J4238" s="5">
        <f>VLOOKUP(B4238,payment!$A$2:$I$14625,7,0)</f>
        <v>42849</v>
      </c>
      <c r="K4238" s="6">
        <f>VLOOKUP(B4238,payment!$A$2:$I$14625,8,0)</f>
        <v>0.62351999999999996</v>
      </c>
    </row>
    <row r="4239" spans="1:11">
      <c r="A4239">
        <v>4238</v>
      </c>
      <c r="B4239">
        <v>7279</v>
      </c>
      <c r="C4239">
        <f>VLOOKUP(B4239,payment!$A$2:$B$14625,2,0)</f>
        <v>15</v>
      </c>
      <c r="D4239" t="str">
        <f t="shared" si="132"/>
        <v>스시로로</v>
      </c>
      <c r="E4239" t="str">
        <f>VLOOKUP(B4239,payment!$A$2:$I$14625,3,0)</f>
        <v>스시로로</v>
      </c>
      <c r="F4239">
        <f>VLOOKUP(B4239,payment!$A$2:$I$14625,4,0)</f>
        <v>37.684716000000002</v>
      </c>
      <c r="G4239">
        <f>VLOOKUP(B4239,payment!$A$2:$I$14625,5,0)</f>
        <v>126.962688</v>
      </c>
      <c r="H4239" t="str">
        <f>VLOOKUP(E4239,gift_meta!$B$2:$C$33,2,0)</f>
        <v>2pcs 무료 제공</v>
      </c>
      <c r="I4239">
        <f t="shared" ca="1" si="133"/>
        <v>700</v>
      </c>
      <c r="J4239" s="5">
        <f>VLOOKUP(B4239,payment!$A$2:$I$14625,7,0)</f>
        <v>42810</v>
      </c>
      <c r="K4239" s="6">
        <f>VLOOKUP(B4239,payment!$A$2:$I$14625,8,0)</f>
        <v>0.93742000000000003</v>
      </c>
    </row>
    <row r="4240" spans="1:11">
      <c r="A4240">
        <v>4239</v>
      </c>
      <c r="B4240">
        <v>13841</v>
      </c>
      <c r="C4240">
        <f>VLOOKUP(B4240,payment!$A$2:$B$14625,2,0)</f>
        <v>47</v>
      </c>
      <c r="D4240" t="str">
        <f t="shared" si="132"/>
        <v>약국</v>
      </c>
      <c r="E4240" t="str">
        <f>VLOOKUP(B4240,payment!$A$2:$I$14625,3,0)</f>
        <v>약국</v>
      </c>
      <c r="F4240">
        <f>VLOOKUP(B4240,payment!$A$2:$I$14625,4,0)</f>
        <v>37.561804000000002</v>
      </c>
      <c r="G4240">
        <f>VLOOKUP(B4240,payment!$A$2:$I$14625,5,0)</f>
        <v>127.01387699999999</v>
      </c>
      <c r="H4240" t="str">
        <f>VLOOKUP(E4240,gift_meta!$B$2:$C$33,2,0)</f>
        <v>황사 마스크 증정(1매)</v>
      </c>
      <c r="I4240">
        <f t="shared" ca="1" si="133"/>
        <v>200</v>
      </c>
      <c r="J4240" s="5">
        <f>VLOOKUP(B4240,payment!$A$2:$I$14625,7,0)</f>
        <v>42756</v>
      </c>
      <c r="K4240" s="6">
        <f>VLOOKUP(B4240,payment!$A$2:$I$14625,8,0)</f>
        <v>0.61858999999999997</v>
      </c>
    </row>
    <row r="4241" spans="1:11">
      <c r="A4241">
        <v>4240</v>
      </c>
      <c r="B4241">
        <v>14055</v>
      </c>
      <c r="C4241">
        <f>VLOOKUP(B4241,payment!$A$2:$B$14625,2,0)</f>
        <v>169</v>
      </c>
      <c r="D4241" t="str">
        <f t="shared" si="132"/>
        <v>스시로로</v>
      </c>
      <c r="E4241" t="str">
        <f>VLOOKUP(B4241,payment!$A$2:$I$14625,3,0)</f>
        <v>스시로로</v>
      </c>
      <c r="F4241">
        <f>VLOOKUP(B4241,payment!$A$2:$I$14625,4,0)</f>
        <v>37.495634000000003</v>
      </c>
      <c r="G4241">
        <f>VLOOKUP(B4241,payment!$A$2:$I$14625,5,0)</f>
        <v>127.19761</v>
      </c>
      <c r="H4241" t="str">
        <f>VLOOKUP(E4241,gift_meta!$B$2:$C$33,2,0)</f>
        <v>2pcs 무료 제공</v>
      </c>
      <c r="I4241">
        <f t="shared" ca="1" si="133"/>
        <v>500</v>
      </c>
      <c r="J4241" s="5">
        <f>VLOOKUP(B4241,payment!$A$2:$I$14625,7,0)</f>
        <v>42748</v>
      </c>
      <c r="K4241" s="6">
        <f>VLOOKUP(B4241,payment!$A$2:$I$14625,8,0)</f>
        <v>0.77444999999999997</v>
      </c>
    </row>
    <row r="4242" spans="1:11">
      <c r="A4242">
        <v>4241</v>
      </c>
      <c r="B4242">
        <v>3895</v>
      </c>
      <c r="C4242">
        <f>VLOOKUP(B4242,payment!$A$2:$B$14625,2,0)</f>
        <v>210</v>
      </c>
      <c r="D4242" t="str">
        <f t="shared" si="132"/>
        <v>구이가</v>
      </c>
      <c r="E4242" t="str">
        <f>VLOOKUP(B4242,payment!$A$2:$I$14625,3,0)</f>
        <v>구이가</v>
      </c>
      <c r="F4242">
        <f>VLOOKUP(B4242,payment!$A$2:$I$14625,4,0)</f>
        <v>37.689599999999999</v>
      </c>
      <c r="G4242">
        <f>VLOOKUP(B4242,payment!$A$2:$I$14625,5,0)</f>
        <v>126.88751499999999</v>
      </c>
      <c r="H4242" t="str">
        <f>VLOOKUP(E4242,gift_meta!$B$2:$C$33,2,0)</f>
        <v>한판 주문시 사이다 제공</v>
      </c>
      <c r="I4242">
        <f t="shared" ca="1" si="133"/>
        <v>1000</v>
      </c>
      <c r="J4242" s="5">
        <f>VLOOKUP(B4242,payment!$A$2:$I$14625,7,0)</f>
        <v>43036</v>
      </c>
      <c r="K4242" s="6">
        <f>VLOOKUP(B4242,payment!$A$2:$I$14625,8,0)</f>
        <v>0.77729000000000004</v>
      </c>
    </row>
    <row r="4243" spans="1:11">
      <c r="A4243">
        <v>4242</v>
      </c>
      <c r="B4243">
        <v>12975</v>
      </c>
      <c r="C4243">
        <f>VLOOKUP(B4243,payment!$A$2:$B$14625,2,0)</f>
        <v>61</v>
      </c>
      <c r="D4243" t="str">
        <f t="shared" si="132"/>
        <v>동경야네</v>
      </c>
      <c r="E4243" t="str">
        <f>VLOOKUP(B4243,payment!$A$2:$I$14625,3,0)</f>
        <v>동경야네</v>
      </c>
      <c r="F4243">
        <f>VLOOKUP(B4243,payment!$A$2:$I$14625,4,0)</f>
        <v>37.637543000000001</v>
      </c>
      <c r="G4243">
        <f>VLOOKUP(B4243,payment!$A$2:$I$14625,5,0)</f>
        <v>126.95558800000001</v>
      </c>
      <c r="H4243" t="str">
        <f>VLOOKUP(E4243,gift_meta!$B$2:$C$33,2,0)</f>
        <v>사케동 10% 할인</v>
      </c>
      <c r="I4243">
        <f t="shared" ca="1" si="133"/>
        <v>1900</v>
      </c>
      <c r="J4243" s="5">
        <f>VLOOKUP(B4243,payment!$A$2:$I$14625,7,0)</f>
        <v>42975</v>
      </c>
      <c r="K4243" s="6">
        <f>VLOOKUP(B4243,payment!$A$2:$I$14625,8,0)</f>
        <v>0.95791999999999999</v>
      </c>
    </row>
    <row r="4244" spans="1:11">
      <c r="A4244">
        <v>4243</v>
      </c>
      <c r="B4244">
        <v>2724</v>
      </c>
      <c r="C4244">
        <f>VLOOKUP(B4244,payment!$A$2:$B$14625,2,0)</f>
        <v>6</v>
      </c>
      <c r="D4244" t="str">
        <f t="shared" si="132"/>
        <v>이비인후과</v>
      </c>
      <c r="E4244" t="str">
        <f>VLOOKUP(B4244,payment!$A$2:$I$14625,3,0)</f>
        <v>이비인후과</v>
      </c>
      <c r="F4244">
        <f>VLOOKUP(B4244,payment!$A$2:$I$14625,4,0)</f>
        <v>37.562555000000003</v>
      </c>
      <c r="G4244">
        <f>VLOOKUP(B4244,payment!$A$2:$I$14625,5,0)</f>
        <v>126.96863500000001</v>
      </c>
      <c r="H4244" t="str">
        <f>VLOOKUP(E4244,gift_meta!$B$2:$C$33,2,0)</f>
        <v>코세척 서비스(무료)</v>
      </c>
      <c r="I4244">
        <f t="shared" ca="1" si="133"/>
        <v>500</v>
      </c>
      <c r="J4244" s="5">
        <f>VLOOKUP(B4244,payment!$A$2:$I$14625,7,0)</f>
        <v>42430</v>
      </c>
      <c r="K4244" s="6">
        <f>VLOOKUP(B4244,payment!$A$2:$I$14625,8,0)</f>
        <v>0.52619000000000005</v>
      </c>
    </row>
    <row r="4245" spans="1:11">
      <c r="A4245">
        <v>4244</v>
      </c>
      <c r="B4245">
        <v>14508</v>
      </c>
      <c r="C4245">
        <f>VLOOKUP(B4245,payment!$A$2:$B$14625,2,0)</f>
        <v>203</v>
      </c>
      <c r="D4245" t="str">
        <f t="shared" si="132"/>
        <v>꾼</v>
      </c>
      <c r="E4245" t="str">
        <f>VLOOKUP(B4245,payment!$A$2:$I$14625,3,0)</f>
        <v>꾼</v>
      </c>
      <c r="F4245">
        <f>VLOOKUP(B4245,payment!$A$2:$I$14625,4,0)</f>
        <v>37.545324999999998</v>
      </c>
      <c r="G4245">
        <f>VLOOKUP(B4245,payment!$A$2:$I$14625,5,0)</f>
        <v>127.01071399999999</v>
      </c>
      <c r="H4245" t="str">
        <f>VLOOKUP(E4245,gift_meta!$B$2:$C$33,2,0)</f>
        <v>소주 2,000 쿠폰</v>
      </c>
      <c r="I4245">
        <f t="shared" ca="1" si="133"/>
        <v>1600</v>
      </c>
      <c r="J4245" s="5">
        <f>VLOOKUP(B4245,payment!$A$2:$I$14625,7,0)</f>
        <v>43193</v>
      </c>
      <c r="K4245" s="6">
        <f>VLOOKUP(B4245,payment!$A$2:$I$14625,8,0)</f>
        <v>0.85497999999999996</v>
      </c>
    </row>
    <row r="4246" spans="1:11">
      <c r="A4246">
        <v>4245</v>
      </c>
      <c r="B4246">
        <v>9215</v>
      </c>
      <c r="C4246">
        <f>VLOOKUP(B4246,payment!$A$2:$B$14625,2,0)</f>
        <v>287</v>
      </c>
      <c r="D4246" t="str">
        <f t="shared" si="132"/>
        <v>파리바게트</v>
      </c>
      <c r="E4246" t="str">
        <f>VLOOKUP(B4246,payment!$A$2:$I$14625,3,0)</f>
        <v>파리바게트</v>
      </c>
      <c r="F4246">
        <f>VLOOKUP(B4246,payment!$A$2:$I$14625,4,0)</f>
        <v>37.522734999999997</v>
      </c>
      <c r="G4246">
        <f>VLOOKUP(B4246,payment!$A$2:$I$14625,5,0)</f>
        <v>127.06593100000001</v>
      </c>
      <c r="H4246" t="str">
        <f>VLOOKUP(E4246,gift_meta!$B$2:$C$33,2,0)</f>
        <v>1000원 이상 10% 할인</v>
      </c>
      <c r="I4246">
        <f t="shared" ca="1" si="133"/>
        <v>800</v>
      </c>
      <c r="J4246" s="5">
        <f>VLOOKUP(B4246,payment!$A$2:$I$14625,7,0)</f>
        <v>42690</v>
      </c>
      <c r="K4246" s="6">
        <f>VLOOKUP(B4246,payment!$A$2:$I$14625,8,0)</f>
        <v>0.65878999999999999</v>
      </c>
    </row>
    <row r="4247" spans="1:11">
      <c r="A4247">
        <v>4246</v>
      </c>
      <c r="B4247">
        <v>1140</v>
      </c>
      <c r="C4247">
        <f>VLOOKUP(B4247,payment!$A$2:$B$14625,2,0)</f>
        <v>202</v>
      </c>
      <c r="D4247" t="str">
        <f t="shared" si="132"/>
        <v>이디야커피</v>
      </c>
      <c r="E4247" t="str">
        <f>VLOOKUP(B4247,payment!$A$2:$I$14625,3,0)</f>
        <v>이디야커피</v>
      </c>
      <c r="F4247">
        <f>VLOOKUP(B4247,payment!$A$2:$I$14625,4,0)</f>
        <v>37.644854000000002</v>
      </c>
      <c r="G4247">
        <f>VLOOKUP(B4247,payment!$A$2:$I$14625,5,0)</f>
        <v>127.193085</v>
      </c>
      <c r="H4247" t="str">
        <f>VLOOKUP(E4247,gift_meta!$B$2:$C$33,2,0)</f>
        <v>스마트 오더 사용시 10% 할인</v>
      </c>
      <c r="I4247">
        <f t="shared" ca="1" si="133"/>
        <v>1400</v>
      </c>
      <c r="J4247" s="5">
        <f>VLOOKUP(B4247,payment!$A$2:$I$14625,7,0)</f>
        <v>42994</v>
      </c>
      <c r="K4247" s="6">
        <f>VLOOKUP(B4247,payment!$A$2:$I$14625,8,0)</f>
        <v>0.97640000000000005</v>
      </c>
    </row>
    <row r="4248" spans="1:11">
      <c r="A4248">
        <v>4247</v>
      </c>
      <c r="B4248">
        <v>5457</v>
      </c>
      <c r="C4248">
        <f>VLOOKUP(B4248,payment!$A$2:$B$14625,2,0)</f>
        <v>176</v>
      </c>
      <c r="D4248" t="str">
        <f t="shared" si="132"/>
        <v>멘동</v>
      </c>
      <c r="E4248" t="str">
        <f>VLOOKUP(B4248,payment!$A$2:$I$14625,3,0)</f>
        <v>멘동</v>
      </c>
      <c r="F4248">
        <f>VLOOKUP(B4248,payment!$A$2:$I$14625,4,0)</f>
        <v>37.498105000000002</v>
      </c>
      <c r="G4248">
        <f>VLOOKUP(B4248,payment!$A$2:$I$14625,5,0)</f>
        <v>127.07119</v>
      </c>
      <c r="H4248" t="str">
        <f>VLOOKUP(E4248,gift_meta!$B$2:$C$33,2,0)</f>
        <v>규동 5% 할인</v>
      </c>
      <c r="I4248">
        <f t="shared" ca="1" si="133"/>
        <v>1700</v>
      </c>
      <c r="J4248" s="5">
        <f>VLOOKUP(B4248,payment!$A$2:$I$14625,7,0)</f>
        <v>42441</v>
      </c>
      <c r="K4248" s="6">
        <f>VLOOKUP(B4248,payment!$A$2:$I$14625,8,0)</f>
        <v>0.88016000000000005</v>
      </c>
    </row>
    <row r="4249" spans="1:11">
      <c r="A4249">
        <v>4248</v>
      </c>
      <c r="B4249">
        <v>4743</v>
      </c>
      <c r="C4249">
        <f>VLOOKUP(B4249,payment!$A$2:$B$14625,2,0)</f>
        <v>54</v>
      </c>
      <c r="D4249" t="str">
        <f t="shared" si="132"/>
        <v>구이가</v>
      </c>
      <c r="E4249" t="str">
        <f>VLOOKUP(B4249,payment!$A$2:$I$14625,3,0)</f>
        <v>구이가</v>
      </c>
      <c r="F4249">
        <f>VLOOKUP(B4249,payment!$A$2:$I$14625,4,0)</f>
        <v>37.539633000000002</v>
      </c>
      <c r="G4249">
        <f>VLOOKUP(B4249,payment!$A$2:$I$14625,5,0)</f>
        <v>127.18641599999999</v>
      </c>
      <c r="H4249" t="str">
        <f>VLOOKUP(E4249,gift_meta!$B$2:$C$33,2,0)</f>
        <v>한판 주문시 사이다 제공</v>
      </c>
      <c r="I4249">
        <f t="shared" ca="1" si="133"/>
        <v>700</v>
      </c>
      <c r="J4249" s="5">
        <f>VLOOKUP(B4249,payment!$A$2:$I$14625,7,0)</f>
        <v>43107</v>
      </c>
      <c r="K4249" s="6">
        <f>VLOOKUP(B4249,payment!$A$2:$I$14625,8,0)</f>
        <v>0.46078999999999998</v>
      </c>
    </row>
    <row r="4250" spans="1:11">
      <c r="A4250">
        <v>4249</v>
      </c>
      <c r="B4250">
        <v>12296</v>
      </c>
      <c r="C4250">
        <f>VLOOKUP(B4250,payment!$A$2:$B$14625,2,0)</f>
        <v>94</v>
      </c>
      <c r="D4250" t="str">
        <f t="shared" si="132"/>
        <v>쥬씨</v>
      </c>
      <c r="E4250" t="str">
        <f>VLOOKUP(B4250,payment!$A$2:$I$14625,3,0)</f>
        <v>쥬씨</v>
      </c>
      <c r="F4250">
        <f>VLOOKUP(B4250,payment!$A$2:$I$14625,4,0)</f>
        <v>37.611466</v>
      </c>
      <c r="G4250">
        <f>VLOOKUP(B4250,payment!$A$2:$I$14625,5,0)</f>
        <v>126.914225</v>
      </c>
      <c r="H4250" t="str">
        <f>VLOOKUP(E4250,gift_meta!$B$2:$C$33,2,0)</f>
        <v>무료 사이즈업</v>
      </c>
      <c r="I4250">
        <f t="shared" ca="1" si="133"/>
        <v>800</v>
      </c>
      <c r="J4250" s="5">
        <f>VLOOKUP(B4250,payment!$A$2:$I$14625,7,0)</f>
        <v>42904</v>
      </c>
      <c r="K4250" s="6">
        <f>VLOOKUP(B4250,payment!$A$2:$I$14625,8,0)</f>
        <v>0.70928999999999998</v>
      </c>
    </row>
    <row r="4251" spans="1:11">
      <c r="A4251">
        <v>4250</v>
      </c>
      <c r="B4251">
        <v>4883</v>
      </c>
      <c r="C4251">
        <f>VLOOKUP(B4251,payment!$A$2:$B$14625,2,0)</f>
        <v>105</v>
      </c>
      <c r="D4251" t="str">
        <f t="shared" si="132"/>
        <v>연래춘</v>
      </c>
      <c r="E4251" t="str">
        <f>VLOOKUP(B4251,payment!$A$2:$I$14625,3,0)</f>
        <v>연래춘</v>
      </c>
      <c r="F4251">
        <f>VLOOKUP(B4251,payment!$A$2:$I$14625,4,0)</f>
        <v>37.543531999999999</v>
      </c>
      <c r="G4251">
        <f>VLOOKUP(B4251,payment!$A$2:$I$14625,5,0)</f>
        <v>127.02721</v>
      </c>
      <c r="H4251" t="str">
        <f>VLOOKUP(E4251,gift_meta!$B$2:$C$33,2,0)</f>
        <v>현금 결재시 10% 할인</v>
      </c>
      <c r="I4251">
        <f t="shared" ca="1" si="133"/>
        <v>1800</v>
      </c>
      <c r="J4251" s="5">
        <f>VLOOKUP(B4251,payment!$A$2:$I$14625,7,0)</f>
        <v>42495</v>
      </c>
      <c r="K4251" s="6">
        <f>VLOOKUP(B4251,payment!$A$2:$I$14625,8,0)</f>
        <v>0.42115999999999998</v>
      </c>
    </row>
    <row r="4252" spans="1:11">
      <c r="A4252">
        <v>4251</v>
      </c>
      <c r="B4252">
        <v>2621</v>
      </c>
      <c r="C4252">
        <f>VLOOKUP(B4252,payment!$A$2:$B$14625,2,0)</f>
        <v>81</v>
      </c>
      <c r="D4252" t="str">
        <f t="shared" si="132"/>
        <v>리얼후라이</v>
      </c>
      <c r="E4252" t="str">
        <f>VLOOKUP(B4252,payment!$A$2:$I$14625,3,0)</f>
        <v>리얼후라이</v>
      </c>
      <c r="F4252">
        <f>VLOOKUP(B4252,payment!$A$2:$I$14625,4,0)</f>
        <v>37.673912999999999</v>
      </c>
      <c r="G4252">
        <f>VLOOKUP(B4252,payment!$A$2:$I$14625,5,0)</f>
        <v>126.911896</v>
      </c>
      <c r="H4252" t="str">
        <f>VLOOKUP(E4252,gift_meta!$B$2:$C$33,2,0)</f>
        <v>크리스피 후라이드 10% 할인</v>
      </c>
      <c r="I4252">
        <f t="shared" ca="1" si="133"/>
        <v>100</v>
      </c>
      <c r="J4252" s="5">
        <f>VLOOKUP(B4252,payment!$A$2:$I$14625,7,0)</f>
        <v>42620</v>
      </c>
      <c r="K4252" s="6">
        <f>VLOOKUP(B4252,payment!$A$2:$I$14625,8,0)</f>
        <v>0.97726999999999997</v>
      </c>
    </row>
    <row r="4253" spans="1:11">
      <c r="A4253">
        <v>4252</v>
      </c>
      <c r="B4253">
        <v>8837</v>
      </c>
      <c r="C4253">
        <f>VLOOKUP(B4253,payment!$A$2:$B$14625,2,0)</f>
        <v>63</v>
      </c>
      <c r="D4253" t="str">
        <f t="shared" si="132"/>
        <v>꾼</v>
      </c>
      <c r="E4253" t="str">
        <f>VLOOKUP(B4253,payment!$A$2:$I$14625,3,0)</f>
        <v>꾼</v>
      </c>
      <c r="F4253">
        <f>VLOOKUP(B4253,payment!$A$2:$I$14625,4,0)</f>
        <v>37.717520999999998</v>
      </c>
      <c r="G4253">
        <f>VLOOKUP(B4253,payment!$A$2:$I$14625,5,0)</f>
        <v>126.880805</v>
      </c>
      <c r="H4253" t="str">
        <f>VLOOKUP(E4253,gift_meta!$B$2:$C$33,2,0)</f>
        <v>소주 2,000 쿠폰</v>
      </c>
      <c r="I4253">
        <f t="shared" ca="1" si="133"/>
        <v>1600</v>
      </c>
      <c r="J4253" s="5">
        <f>VLOOKUP(B4253,payment!$A$2:$I$14625,7,0)</f>
        <v>42612</v>
      </c>
      <c r="K4253" s="6">
        <f>VLOOKUP(B4253,payment!$A$2:$I$14625,8,0)</f>
        <v>0.70557000000000003</v>
      </c>
    </row>
    <row r="4254" spans="1:11">
      <c r="A4254">
        <v>4253</v>
      </c>
      <c r="B4254">
        <v>6687</v>
      </c>
      <c r="C4254">
        <f>VLOOKUP(B4254,payment!$A$2:$B$14625,2,0)</f>
        <v>58</v>
      </c>
      <c r="D4254" t="str">
        <f t="shared" si="132"/>
        <v>뚜레쥬르</v>
      </c>
      <c r="E4254" t="str">
        <f>VLOOKUP(B4254,payment!$A$2:$I$14625,3,0)</f>
        <v>뚜레쥬르</v>
      </c>
      <c r="F4254">
        <f>VLOOKUP(B4254,payment!$A$2:$I$14625,4,0)</f>
        <v>37.587870000000002</v>
      </c>
      <c r="G4254">
        <f>VLOOKUP(B4254,payment!$A$2:$I$14625,5,0)</f>
        <v>126.989228</v>
      </c>
      <c r="H4254" t="str">
        <f>VLOOKUP(E4254,gift_meta!$B$2:$C$33,2,0)</f>
        <v>2000원 이상 5% 할인</v>
      </c>
      <c r="I4254">
        <f t="shared" ca="1" si="133"/>
        <v>500</v>
      </c>
      <c r="J4254" s="5">
        <f>VLOOKUP(B4254,payment!$A$2:$I$14625,7,0)</f>
        <v>43154</v>
      </c>
      <c r="K4254" s="6">
        <f>VLOOKUP(B4254,payment!$A$2:$I$14625,8,0)</f>
        <v>0.57467999999999997</v>
      </c>
    </row>
    <row r="4255" spans="1:11">
      <c r="A4255">
        <v>4254</v>
      </c>
      <c r="B4255">
        <v>5984</v>
      </c>
      <c r="C4255">
        <f>VLOOKUP(B4255,payment!$A$2:$B$14625,2,0)</f>
        <v>83</v>
      </c>
      <c r="D4255" t="str">
        <f t="shared" si="132"/>
        <v>봄봄</v>
      </c>
      <c r="E4255" t="str">
        <f>VLOOKUP(B4255,payment!$A$2:$I$14625,3,0)</f>
        <v>봄봄</v>
      </c>
      <c r="F4255">
        <f>VLOOKUP(B4255,payment!$A$2:$I$14625,4,0)</f>
        <v>37.571148000000001</v>
      </c>
      <c r="G4255">
        <f>VLOOKUP(B4255,payment!$A$2:$I$14625,5,0)</f>
        <v>127.10227</v>
      </c>
      <c r="H4255" t="str">
        <f>VLOOKUP(E4255,gift_meta!$B$2:$C$33,2,0)</f>
        <v>음료 주문시 쿠폰 도장 2개 추가</v>
      </c>
      <c r="I4255">
        <f t="shared" ca="1" si="133"/>
        <v>800</v>
      </c>
      <c r="J4255" s="5">
        <f>VLOOKUP(B4255,payment!$A$2:$I$14625,7,0)</f>
        <v>42956</v>
      </c>
      <c r="K4255" s="6">
        <f>VLOOKUP(B4255,payment!$A$2:$I$14625,8,0)</f>
        <v>0.88253999999999999</v>
      </c>
    </row>
    <row r="4256" spans="1:11">
      <c r="A4256">
        <v>4255</v>
      </c>
      <c r="B4256">
        <v>2492</v>
      </c>
      <c r="C4256">
        <f>VLOOKUP(B4256,payment!$A$2:$B$14625,2,0)</f>
        <v>87</v>
      </c>
      <c r="D4256" t="str">
        <f t="shared" si="132"/>
        <v>홍콩반점</v>
      </c>
      <c r="E4256" t="str">
        <f>VLOOKUP(B4256,payment!$A$2:$I$14625,3,0)</f>
        <v>홍콩반점</v>
      </c>
      <c r="F4256">
        <f>VLOOKUP(B4256,payment!$A$2:$I$14625,4,0)</f>
        <v>37.584254000000001</v>
      </c>
      <c r="G4256">
        <f>VLOOKUP(B4256,payment!$A$2:$I$14625,5,0)</f>
        <v>126.994726</v>
      </c>
      <c r="H4256" t="str">
        <f>VLOOKUP(E4256,gift_meta!$B$2:$C$33,2,0)</f>
        <v>찹쌀 탕수육 10% 할인</v>
      </c>
      <c r="I4256">
        <f t="shared" ca="1" si="133"/>
        <v>800</v>
      </c>
      <c r="J4256" s="5">
        <f>VLOOKUP(B4256,payment!$A$2:$I$14625,7,0)</f>
        <v>43178</v>
      </c>
      <c r="K4256" s="6">
        <f>VLOOKUP(B4256,payment!$A$2:$I$14625,8,0)</f>
        <v>0.44129000000000002</v>
      </c>
    </row>
    <row r="4257" spans="1:11">
      <c r="A4257">
        <v>4256</v>
      </c>
      <c r="B4257">
        <v>9978</v>
      </c>
      <c r="C4257">
        <f>VLOOKUP(B4257,payment!$A$2:$B$14625,2,0)</f>
        <v>250</v>
      </c>
      <c r="D4257" t="str">
        <f t="shared" si="132"/>
        <v>동경야네</v>
      </c>
      <c r="E4257" t="str">
        <f>VLOOKUP(B4257,payment!$A$2:$I$14625,3,0)</f>
        <v>동경야네</v>
      </c>
      <c r="F4257">
        <f>VLOOKUP(B4257,payment!$A$2:$I$14625,4,0)</f>
        <v>37.554344</v>
      </c>
      <c r="G4257">
        <f>VLOOKUP(B4257,payment!$A$2:$I$14625,5,0)</f>
        <v>126.910842</v>
      </c>
      <c r="H4257" t="str">
        <f>VLOOKUP(E4257,gift_meta!$B$2:$C$33,2,0)</f>
        <v>사케동 10% 할인</v>
      </c>
      <c r="I4257">
        <f t="shared" ca="1" si="133"/>
        <v>200</v>
      </c>
      <c r="J4257" s="5">
        <f>VLOOKUP(B4257,payment!$A$2:$I$14625,7,0)</f>
        <v>43148</v>
      </c>
      <c r="K4257" s="6">
        <f>VLOOKUP(B4257,payment!$A$2:$I$14625,8,0)</f>
        <v>0.95569000000000004</v>
      </c>
    </row>
    <row r="4258" spans="1:11">
      <c r="A4258">
        <v>4257</v>
      </c>
      <c r="B4258">
        <v>3183</v>
      </c>
      <c r="C4258">
        <f>VLOOKUP(B4258,payment!$A$2:$B$14625,2,0)</f>
        <v>6</v>
      </c>
      <c r="D4258" t="str">
        <f t="shared" si="132"/>
        <v>원할머니보쌈</v>
      </c>
      <c r="E4258" t="str">
        <f>VLOOKUP(B4258,payment!$A$2:$I$14625,3,0)</f>
        <v>원할머니보쌈</v>
      </c>
      <c r="F4258">
        <f>VLOOKUP(B4258,payment!$A$2:$I$14625,4,0)</f>
        <v>37.445791999999997</v>
      </c>
      <c r="G4258">
        <f>VLOOKUP(B4258,payment!$A$2:$I$14625,5,0)</f>
        <v>127.134266</v>
      </c>
      <c r="H4258" t="str">
        <f>VLOOKUP(E4258,gift_meta!$B$2:$C$33,2,0)</f>
        <v>족발 3,000 할인 쿠폰 제공</v>
      </c>
      <c r="I4258">
        <f t="shared" ca="1" si="133"/>
        <v>1800</v>
      </c>
      <c r="J4258" s="5">
        <f>VLOOKUP(B4258,payment!$A$2:$I$14625,7,0)</f>
        <v>42818</v>
      </c>
      <c r="K4258" s="6">
        <f>VLOOKUP(B4258,payment!$A$2:$I$14625,8,0)</f>
        <v>0.49614000000000003</v>
      </c>
    </row>
    <row r="4259" spans="1:11">
      <c r="A4259">
        <v>4258</v>
      </c>
      <c r="B4259">
        <v>5242</v>
      </c>
      <c r="C4259">
        <f>VLOOKUP(B4259,payment!$A$2:$B$14625,2,0)</f>
        <v>100</v>
      </c>
      <c r="D4259" t="str">
        <f t="shared" si="132"/>
        <v>엔젤리너스</v>
      </c>
      <c r="E4259" t="str">
        <f>VLOOKUP(B4259,payment!$A$2:$I$14625,3,0)</f>
        <v>엔젤리너스</v>
      </c>
      <c r="F4259">
        <f>VLOOKUP(B4259,payment!$A$2:$I$14625,4,0)</f>
        <v>37.452365999999998</v>
      </c>
      <c r="G4259">
        <f>VLOOKUP(B4259,payment!$A$2:$I$14625,5,0)</f>
        <v>126.992225</v>
      </c>
      <c r="H4259" t="str">
        <f>VLOOKUP(E4259,gift_meta!$B$2:$C$33,2,0)</f>
        <v>제조 음료 주문시 10% 할인</v>
      </c>
      <c r="I4259">
        <f t="shared" ca="1" si="133"/>
        <v>300</v>
      </c>
      <c r="J4259" s="5">
        <f>VLOOKUP(B4259,payment!$A$2:$I$14625,7,0)</f>
        <v>42448</v>
      </c>
      <c r="K4259" s="6">
        <f>VLOOKUP(B4259,payment!$A$2:$I$14625,8,0)</f>
        <v>0.56644000000000005</v>
      </c>
    </row>
    <row r="4260" spans="1:11">
      <c r="A4260">
        <v>4259</v>
      </c>
      <c r="B4260">
        <v>5336</v>
      </c>
      <c r="C4260">
        <f>VLOOKUP(B4260,payment!$A$2:$B$14625,2,0)</f>
        <v>167</v>
      </c>
      <c r="D4260" t="str">
        <f t="shared" si="132"/>
        <v>버거킹</v>
      </c>
      <c r="E4260" t="str">
        <f>VLOOKUP(B4260,payment!$A$2:$I$14625,3,0)</f>
        <v>버거킹</v>
      </c>
      <c r="F4260">
        <f>VLOOKUP(B4260,payment!$A$2:$I$14625,4,0)</f>
        <v>37.639659999999999</v>
      </c>
      <c r="G4260">
        <f>VLOOKUP(B4260,payment!$A$2:$I$14625,5,0)</f>
        <v>127.00147800000001</v>
      </c>
      <c r="H4260" t="str">
        <f>VLOOKUP(E4260,gift_meta!$B$2:$C$33,2,0)</f>
        <v>와퍼주문시 5% 할인</v>
      </c>
      <c r="I4260">
        <f t="shared" ca="1" si="133"/>
        <v>400</v>
      </c>
      <c r="J4260" s="5">
        <f>VLOOKUP(B4260,payment!$A$2:$I$14625,7,0)</f>
        <v>42615</v>
      </c>
      <c r="K4260" s="6">
        <f>VLOOKUP(B4260,payment!$A$2:$I$14625,8,0)</f>
        <v>0.72760000000000002</v>
      </c>
    </row>
    <row r="4261" spans="1:11">
      <c r="A4261">
        <v>4260</v>
      </c>
      <c r="B4261">
        <v>13875</v>
      </c>
      <c r="C4261">
        <f>VLOOKUP(B4261,payment!$A$2:$B$14625,2,0)</f>
        <v>49</v>
      </c>
      <c r="D4261" t="str">
        <f t="shared" si="132"/>
        <v>매드포갈릭</v>
      </c>
      <c r="E4261" t="str">
        <f>VLOOKUP(B4261,payment!$A$2:$I$14625,3,0)</f>
        <v>매드포갈릭</v>
      </c>
      <c r="F4261">
        <f>VLOOKUP(B4261,payment!$A$2:$I$14625,4,0)</f>
        <v>37.544685999999999</v>
      </c>
      <c r="G4261">
        <f>VLOOKUP(B4261,payment!$A$2:$I$14625,5,0)</f>
        <v>127.086344</v>
      </c>
      <c r="H4261" t="str">
        <f>VLOOKUP(E4261,gift_meta!$B$2:$C$33,2,0)</f>
        <v>에이드 무료 제공</v>
      </c>
      <c r="I4261">
        <f t="shared" ca="1" si="133"/>
        <v>1800</v>
      </c>
      <c r="J4261" s="5">
        <f>VLOOKUP(B4261,payment!$A$2:$I$14625,7,0)</f>
        <v>42933</v>
      </c>
      <c r="K4261" s="6">
        <f>VLOOKUP(B4261,payment!$A$2:$I$14625,8,0)</f>
        <v>0.58501999999999998</v>
      </c>
    </row>
    <row r="4262" spans="1:11">
      <c r="A4262">
        <v>4261</v>
      </c>
      <c r="B4262">
        <v>14377</v>
      </c>
      <c r="C4262">
        <f>VLOOKUP(B4262,payment!$A$2:$B$14625,2,0)</f>
        <v>94</v>
      </c>
      <c r="D4262" t="str">
        <f t="shared" si="132"/>
        <v>이비인후과</v>
      </c>
      <c r="E4262" t="str">
        <f>VLOOKUP(B4262,payment!$A$2:$I$14625,3,0)</f>
        <v>이비인후과</v>
      </c>
      <c r="F4262">
        <f>VLOOKUP(B4262,payment!$A$2:$I$14625,4,0)</f>
        <v>37.509422000000001</v>
      </c>
      <c r="G4262">
        <f>VLOOKUP(B4262,payment!$A$2:$I$14625,5,0)</f>
        <v>126.861874</v>
      </c>
      <c r="H4262" t="str">
        <f>VLOOKUP(E4262,gift_meta!$B$2:$C$33,2,0)</f>
        <v>코세척 서비스(무료)</v>
      </c>
      <c r="I4262">
        <f t="shared" ca="1" si="133"/>
        <v>600</v>
      </c>
      <c r="J4262" s="5">
        <f>VLOOKUP(B4262,payment!$A$2:$I$14625,7,0)</f>
        <v>43103</v>
      </c>
      <c r="K4262" s="6">
        <f>VLOOKUP(B4262,payment!$A$2:$I$14625,8,0)</f>
        <v>0.70035000000000003</v>
      </c>
    </row>
    <row r="4263" spans="1:11">
      <c r="A4263">
        <v>4262</v>
      </c>
      <c r="B4263">
        <v>7346</v>
      </c>
      <c r="C4263">
        <f>VLOOKUP(B4263,payment!$A$2:$B$14625,2,0)</f>
        <v>94</v>
      </c>
      <c r="D4263" t="str">
        <f t="shared" si="132"/>
        <v>원할머니보쌈</v>
      </c>
      <c r="E4263" t="str">
        <f>VLOOKUP(B4263,payment!$A$2:$I$14625,3,0)</f>
        <v>원할머니보쌈</v>
      </c>
      <c r="F4263">
        <f>VLOOKUP(B4263,payment!$A$2:$I$14625,4,0)</f>
        <v>37.468220000000002</v>
      </c>
      <c r="G4263">
        <f>VLOOKUP(B4263,payment!$A$2:$I$14625,5,0)</f>
        <v>126.968538</v>
      </c>
      <c r="H4263" t="str">
        <f>VLOOKUP(E4263,gift_meta!$B$2:$C$33,2,0)</f>
        <v>족발 3,000 할인 쿠폰 제공</v>
      </c>
      <c r="I4263">
        <f t="shared" ca="1" si="133"/>
        <v>1000</v>
      </c>
      <c r="J4263" s="5">
        <f>VLOOKUP(B4263,payment!$A$2:$I$14625,7,0)</f>
        <v>42817</v>
      </c>
      <c r="K4263" s="6">
        <f>VLOOKUP(B4263,payment!$A$2:$I$14625,8,0)</f>
        <v>0.47317999999999999</v>
      </c>
    </row>
    <row r="4264" spans="1:11">
      <c r="A4264">
        <v>4263</v>
      </c>
      <c r="B4264">
        <v>4878</v>
      </c>
      <c r="C4264">
        <f>VLOOKUP(B4264,payment!$A$2:$B$14625,2,0)</f>
        <v>185</v>
      </c>
      <c r="D4264" t="str">
        <f t="shared" si="132"/>
        <v>원할머니보쌈</v>
      </c>
      <c r="E4264" t="str">
        <f>VLOOKUP(B4264,payment!$A$2:$I$14625,3,0)</f>
        <v>원할머니보쌈</v>
      </c>
      <c r="F4264">
        <f>VLOOKUP(B4264,payment!$A$2:$I$14625,4,0)</f>
        <v>37.538151999999997</v>
      </c>
      <c r="G4264">
        <f>VLOOKUP(B4264,payment!$A$2:$I$14625,5,0)</f>
        <v>127.036478</v>
      </c>
      <c r="H4264" t="str">
        <f>VLOOKUP(E4264,gift_meta!$B$2:$C$33,2,0)</f>
        <v>족발 3,000 할인 쿠폰 제공</v>
      </c>
      <c r="I4264">
        <f t="shared" ca="1" si="133"/>
        <v>1800</v>
      </c>
      <c r="J4264" s="5">
        <f>VLOOKUP(B4264,payment!$A$2:$I$14625,7,0)</f>
        <v>42780</v>
      </c>
      <c r="K4264" s="6">
        <f>VLOOKUP(B4264,payment!$A$2:$I$14625,8,0)</f>
        <v>0.94818999999999998</v>
      </c>
    </row>
    <row r="4265" spans="1:11">
      <c r="A4265">
        <v>4264</v>
      </c>
      <c r="B4265">
        <v>4688</v>
      </c>
      <c r="C4265">
        <f>VLOOKUP(B4265,payment!$A$2:$B$14625,2,0)</f>
        <v>213</v>
      </c>
      <c r="D4265" t="str">
        <f t="shared" si="132"/>
        <v>백다방</v>
      </c>
      <c r="E4265" t="str">
        <f>VLOOKUP(B4265,payment!$A$2:$I$14625,3,0)</f>
        <v>백다방</v>
      </c>
      <c r="F4265">
        <f>VLOOKUP(B4265,payment!$A$2:$I$14625,4,0)</f>
        <v>37.647472999999998</v>
      </c>
      <c r="G4265">
        <f>VLOOKUP(B4265,payment!$A$2:$I$14625,5,0)</f>
        <v>126.888862</v>
      </c>
      <c r="H4265" t="str">
        <f>VLOOKUP(E4265,gift_meta!$B$2:$C$33,2,0)</f>
        <v>무료 토핑 추가</v>
      </c>
      <c r="I4265">
        <f t="shared" ca="1" si="133"/>
        <v>600</v>
      </c>
      <c r="J4265" s="5">
        <f>VLOOKUP(B4265,payment!$A$2:$I$14625,7,0)</f>
        <v>42451</v>
      </c>
      <c r="K4265" s="6">
        <f>VLOOKUP(B4265,payment!$A$2:$I$14625,8,0)</f>
        <v>0.41659000000000002</v>
      </c>
    </row>
    <row r="4266" spans="1:11">
      <c r="A4266">
        <v>4265</v>
      </c>
      <c r="B4266">
        <v>759</v>
      </c>
      <c r="C4266">
        <f>VLOOKUP(B4266,payment!$A$2:$B$14625,2,0)</f>
        <v>189</v>
      </c>
      <c r="D4266" t="str">
        <f t="shared" si="132"/>
        <v>롯데리아</v>
      </c>
      <c r="E4266" t="str">
        <f>VLOOKUP(B4266,payment!$A$2:$I$14625,3,0)</f>
        <v>롯데리아</v>
      </c>
      <c r="F4266">
        <f>VLOOKUP(B4266,payment!$A$2:$I$14625,4,0)</f>
        <v>37.459626</v>
      </c>
      <c r="G4266">
        <f>VLOOKUP(B4266,payment!$A$2:$I$14625,5,0)</f>
        <v>126.98707400000001</v>
      </c>
      <c r="H4266" t="str">
        <f>VLOOKUP(E4266,gift_meta!$B$2:$C$33,2,0)</f>
        <v>롯데리아 음료M 제공</v>
      </c>
      <c r="I4266">
        <f t="shared" ca="1" si="133"/>
        <v>700</v>
      </c>
      <c r="J4266" s="5">
        <f>VLOOKUP(B4266,payment!$A$2:$I$14625,7,0)</f>
        <v>42731</v>
      </c>
      <c r="K4266" s="6">
        <f>VLOOKUP(B4266,payment!$A$2:$I$14625,8,0)</f>
        <v>0.74321000000000004</v>
      </c>
    </row>
    <row r="4267" spans="1:11">
      <c r="A4267">
        <v>4266</v>
      </c>
      <c r="B4267">
        <v>11813</v>
      </c>
      <c r="C4267">
        <f>VLOOKUP(B4267,payment!$A$2:$B$14625,2,0)</f>
        <v>287</v>
      </c>
      <c r="D4267" t="str">
        <f t="shared" si="132"/>
        <v>약국</v>
      </c>
      <c r="E4267" t="str">
        <f>VLOOKUP(B4267,payment!$A$2:$I$14625,3,0)</f>
        <v>약국</v>
      </c>
      <c r="F4267">
        <f>VLOOKUP(B4267,payment!$A$2:$I$14625,4,0)</f>
        <v>37.468108000000001</v>
      </c>
      <c r="G4267">
        <f>VLOOKUP(B4267,payment!$A$2:$I$14625,5,0)</f>
        <v>127.045693</v>
      </c>
      <c r="H4267" t="str">
        <f>VLOOKUP(E4267,gift_meta!$B$2:$C$33,2,0)</f>
        <v>황사 마스크 증정(1매)</v>
      </c>
      <c r="I4267">
        <f t="shared" ca="1" si="133"/>
        <v>1600</v>
      </c>
      <c r="J4267" s="5">
        <f>VLOOKUP(B4267,payment!$A$2:$I$14625,7,0)</f>
        <v>42461</v>
      </c>
      <c r="K4267" s="6">
        <f>VLOOKUP(B4267,payment!$A$2:$I$14625,8,0)</f>
        <v>0.97684000000000004</v>
      </c>
    </row>
    <row r="4268" spans="1:11">
      <c r="A4268">
        <v>4267</v>
      </c>
      <c r="B4268">
        <v>13814</v>
      </c>
      <c r="C4268">
        <f>VLOOKUP(B4268,payment!$A$2:$B$14625,2,0)</f>
        <v>157</v>
      </c>
      <c r="D4268" t="str">
        <f t="shared" si="132"/>
        <v>정형외과</v>
      </c>
      <c r="E4268" t="str">
        <f>VLOOKUP(B4268,payment!$A$2:$I$14625,3,0)</f>
        <v>정형외과</v>
      </c>
      <c r="F4268">
        <f>VLOOKUP(B4268,payment!$A$2:$I$14625,4,0)</f>
        <v>37.713106000000003</v>
      </c>
      <c r="G4268">
        <f>VLOOKUP(B4268,payment!$A$2:$I$14625,5,0)</f>
        <v>127.061588</v>
      </c>
      <c r="H4268" t="str">
        <f>VLOOKUP(E4268,gift_meta!$B$2:$C$33,2,0)</f>
        <v>정형외과의료지점</v>
      </c>
      <c r="I4268">
        <f t="shared" ca="1" si="133"/>
        <v>800</v>
      </c>
      <c r="J4268" s="5">
        <f>VLOOKUP(B4268,payment!$A$2:$I$14625,7,0)</f>
        <v>42840</v>
      </c>
      <c r="K4268" s="6">
        <f>VLOOKUP(B4268,payment!$A$2:$I$14625,8,0)</f>
        <v>0.51565000000000005</v>
      </c>
    </row>
    <row r="4269" spans="1:11">
      <c r="A4269">
        <v>4268</v>
      </c>
      <c r="B4269">
        <v>1059</v>
      </c>
      <c r="C4269">
        <f>VLOOKUP(B4269,payment!$A$2:$B$14625,2,0)</f>
        <v>34</v>
      </c>
      <c r="D4269" t="str">
        <f t="shared" si="132"/>
        <v>백다방</v>
      </c>
      <c r="E4269" t="str">
        <f>VLOOKUP(B4269,payment!$A$2:$I$14625,3,0)</f>
        <v>백다방</v>
      </c>
      <c r="F4269">
        <f>VLOOKUP(B4269,payment!$A$2:$I$14625,4,0)</f>
        <v>37.554664000000002</v>
      </c>
      <c r="G4269">
        <f>VLOOKUP(B4269,payment!$A$2:$I$14625,5,0)</f>
        <v>127.097004</v>
      </c>
      <c r="H4269" t="str">
        <f>VLOOKUP(E4269,gift_meta!$B$2:$C$33,2,0)</f>
        <v>무료 토핑 추가</v>
      </c>
      <c r="I4269">
        <f t="shared" ca="1" si="133"/>
        <v>200</v>
      </c>
      <c r="J4269" s="5">
        <f>VLOOKUP(B4269,payment!$A$2:$I$14625,7,0)</f>
        <v>42985</v>
      </c>
      <c r="K4269" s="6">
        <f>VLOOKUP(B4269,payment!$A$2:$I$14625,8,0)</f>
        <v>0.94062999999999997</v>
      </c>
    </row>
    <row r="4270" spans="1:11">
      <c r="A4270">
        <v>4269</v>
      </c>
      <c r="B4270">
        <v>1200</v>
      </c>
      <c r="C4270">
        <f>VLOOKUP(B4270,payment!$A$2:$B$14625,2,0)</f>
        <v>22</v>
      </c>
      <c r="D4270" t="str">
        <f t="shared" si="132"/>
        <v>구이가</v>
      </c>
      <c r="E4270" t="str">
        <f>VLOOKUP(B4270,payment!$A$2:$I$14625,3,0)</f>
        <v>구이가</v>
      </c>
      <c r="F4270">
        <f>VLOOKUP(B4270,payment!$A$2:$I$14625,4,0)</f>
        <v>37.717751</v>
      </c>
      <c r="G4270">
        <f>VLOOKUP(B4270,payment!$A$2:$I$14625,5,0)</f>
        <v>127.108941</v>
      </c>
      <c r="H4270" t="str">
        <f>VLOOKUP(E4270,gift_meta!$B$2:$C$33,2,0)</f>
        <v>한판 주문시 사이다 제공</v>
      </c>
      <c r="I4270">
        <f t="shared" ca="1" si="133"/>
        <v>1100</v>
      </c>
      <c r="J4270" s="5">
        <f>VLOOKUP(B4270,payment!$A$2:$I$14625,7,0)</f>
        <v>42759</v>
      </c>
      <c r="K4270" s="6">
        <f>VLOOKUP(B4270,payment!$A$2:$I$14625,8,0)</f>
        <v>0.50783</v>
      </c>
    </row>
    <row r="4271" spans="1:11">
      <c r="A4271">
        <v>4270</v>
      </c>
      <c r="B4271">
        <v>10007</v>
      </c>
      <c r="C4271">
        <f>VLOOKUP(B4271,payment!$A$2:$B$14625,2,0)</f>
        <v>29</v>
      </c>
      <c r="D4271" t="str">
        <f t="shared" si="132"/>
        <v>아웃백</v>
      </c>
      <c r="E4271" t="str">
        <f>VLOOKUP(B4271,payment!$A$2:$I$14625,3,0)</f>
        <v>아웃백</v>
      </c>
      <c r="F4271">
        <f>VLOOKUP(B4271,payment!$A$2:$I$14625,4,0)</f>
        <v>37.506078000000002</v>
      </c>
      <c r="G4271">
        <f>VLOOKUP(B4271,payment!$A$2:$I$14625,5,0)</f>
        <v>127.143902</v>
      </c>
      <c r="H4271" t="str">
        <f>VLOOKUP(E4271,gift_meta!$B$2:$C$33,2,0)</f>
        <v>스테이크 주문시 10% 할인</v>
      </c>
      <c r="I4271">
        <f t="shared" ca="1" si="133"/>
        <v>2000</v>
      </c>
      <c r="J4271" s="5">
        <f>VLOOKUP(B4271,payment!$A$2:$I$14625,7,0)</f>
        <v>42417</v>
      </c>
      <c r="K4271" s="6">
        <f>VLOOKUP(B4271,payment!$A$2:$I$14625,8,0)</f>
        <v>0.89985999999999999</v>
      </c>
    </row>
    <row r="4272" spans="1:11">
      <c r="A4272">
        <v>4271</v>
      </c>
      <c r="B4272">
        <v>5419</v>
      </c>
      <c r="C4272">
        <f>VLOOKUP(B4272,payment!$A$2:$B$14625,2,0)</f>
        <v>16</v>
      </c>
      <c r="D4272" t="str">
        <f t="shared" si="132"/>
        <v>이디야커피</v>
      </c>
      <c r="E4272" t="str">
        <f>VLOOKUP(B4272,payment!$A$2:$I$14625,3,0)</f>
        <v>이디야커피</v>
      </c>
      <c r="F4272">
        <f>VLOOKUP(B4272,payment!$A$2:$I$14625,4,0)</f>
        <v>37.660257000000001</v>
      </c>
      <c r="G4272">
        <f>VLOOKUP(B4272,payment!$A$2:$I$14625,5,0)</f>
        <v>126.952698</v>
      </c>
      <c r="H4272" t="str">
        <f>VLOOKUP(E4272,gift_meta!$B$2:$C$33,2,0)</f>
        <v>스마트 오더 사용시 10% 할인</v>
      </c>
      <c r="I4272">
        <f t="shared" ca="1" si="133"/>
        <v>500</v>
      </c>
      <c r="J4272" s="5">
        <f>VLOOKUP(B4272,payment!$A$2:$I$14625,7,0)</f>
        <v>42665</v>
      </c>
      <c r="K4272" s="6">
        <f>VLOOKUP(B4272,payment!$A$2:$I$14625,8,0)</f>
        <v>0.80135000000000001</v>
      </c>
    </row>
    <row r="4273" spans="1:11">
      <c r="A4273">
        <v>4272</v>
      </c>
      <c r="B4273">
        <v>6274</v>
      </c>
      <c r="C4273">
        <f>VLOOKUP(B4273,payment!$A$2:$B$14625,2,0)</f>
        <v>272</v>
      </c>
      <c r="D4273" t="str">
        <f t="shared" si="132"/>
        <v>약국</v>
      </c>
      <c r="E4273" t="str">
        <f>VLOOKUP(B4273,payment!$A$2:$I$14625,3,0)</f>
        <v>약국</v>
      </c>
      <c r="F4273">
        <f>VLOOKUP(B4273,payment!$A$2:$I$14625,4,0)</f>
        <v>37.47034</v>
      </c>
      <c r="G4273">
        <f>VLOOKUP(B4273,payment!$A$2:$I$14625,5,0)</f>
        <v>126.98355599999999</v>
      </c>
      <c r="H4273" t="str">
        <f>VLOOKUP(E4273,gift_meta!$B$2:$C$33,2,0)</f>
        <v>황사 마스크 증정(1매)</v>
      </c>
      <c r="I4273">
        <f t="shared" ca="1" si="133"/>
        <v>500</v>
      </c>
      <c r="J4273" s="5">
        <f>VLOOKUP(B4273,payment!$A$2:$I$14625,7,0)</f>
        <v>42705</v>
      </c>
      <c r="K4273" s="6">
        <f>VLOOKUP(B4273,payment!$A$2:$I$14625,8,0)</f>
        <v>0.84665000000000001</v>
      </c>
    </row>
    <row r="4274" spans="1:11">
      <c r="A4274">
        <v>4273</v>
      </c>
      <c r="B4274">
        <v>4157</v>
      </c>
      <c r="C4274">
        <f>VLOOKUP(B4274,payment!$A$2:$B$14625,2,0)</f>
        <v>65</v>
      </c>
      <c r="D4274" t="str">
        <f t="shared" si="132"/>
        <v>교보문고</v>
      </c>
      <c r="E4274" t="str">
        <f>VLOOKUP(B4274,payment!$A$2:$I$14625,3,0)</f>
        <v>교보문고</v>
      </c>
      <c r="F4274">
        <f>VLOOKUP(B4274,payment!$A$2:$I$14625,4,0)</f>
        <v>37.555249000000003</v>
      </c>
      <c r="G4274">
        <f>VLOOKUP(B4274,payment!$A$2:$I$14625,5,0)</f>
        <v>127.077681</v>
      </c>
      <c r="H4274" t="str">
        <f>VLOOKUP(E4274,gift_meta!$B$2:$C$33,2,0)</f>
        <v>도서 구매시 10% 할인</v>
      </c>
      <c r="I4274">
        <f t="shared" ca="1" si="133"/>
        <v>1100</v>
      </c>
      <c r="J4274" s="5">
        <f>VLOOKUP(B4274,payment!$A$2:$I$14625,7,0)</f>
        <v>42849</v>
      </c>
      <c r="K4274" s="6">
        <f>VLOOKUP(B4274,payment!$A$2:$I$14625,8,0)</f>
        <v>0.77939000000000003</v>
      </c>
    </row>
    <row r="4275" spans="1:11">
      <c r="A4275">
        <v>4274</v>
      </c>
      <c r="B4275">
        <v>12010</v>
      </c>
      <c r="C4275">
        <f>VLOOKUP(B4275,payment!$A$2:$B$14625,2,0)</f>
        <v>251</v>
      </c>
      <c r="D4275" t="str">
        <f t="shared" si="132"/>
        <v>원할머니보쌈</v>
      </c>
      <c r="E4275" t="str">
        <f>VLOOKUP(B4275,payment!$A$2:$I$14625,3,0)</f>
        <v>원할머니보쌈</v>
      </c>
      <c r="F4275">
        <f>VLOOKUP(B4275,payment!$A$2:$I$14625,4,0)</f>
        <v>37.494565000000001</v>
      </c>
      <c r="G4275">
        <f>VLOOKUP(B4275,payment!$A$2:$I$14625,5,0)</f>
        <v>126.893822</v>
      </c>
      <c r="H4275" t="str">
        <f>VLOOKUP(E4275,gift_meta!$B$2:$C$33,2,0)</f>
        <v>족발 3,000 할인 쿠폰 제공</v>
      </c>
      <c r="I4275">
        <f t="shared" ca="1" si="133"/>
        <v>600</v>
      </c>
      <c r="J4275" s="5">
        <f>VLOOKUP(B4275,payment!$A$2:$I$14625,7,0)</f>
        <v>42413</v>
      </c>
      <c r="K4275" s="6">
        <f>VLOOKUP(B4275,payment!$A$2:$I$14625,8,0)</f>
        <v>0.38451999999999997</v>
      </c>
    </row>
    <row r="4276" spans="1:11">
      <c r="A4276">
        <v>4275</v>
      </c>
      <c r="B4276">
        <v>13708</v>
      </c>
      <c r="C4276">
        <f>VLOOKUP(B4276,payment!$A$2:$B$14625,2,0)</f>
        <v>270</v>
      </c>
      <c r="D4276" t="str">
        <f t="shared" si="132"/>
        <v>버거킹</v>
      </c>
      <c r="E4276" t="str">
        <f>VLOOKUP(B4276,payment!$A$2:$I$14625,3,0)</f>
        <v>버거킹</v>
      </c>
      <c r="F4276">
        <f>VLOOKUP(B4276,payment!$A$2:$I$14625,4,0)</f>
        <v>37.452618999999999</v>
      </c>
      <c r="G4276">
        <f>VLOOKUP(B4276,payment!$A$2:$I$14625,5,0)</f>
        <v>126.999925</v>
      </c>
      <c r="H4276" t="str">
        <f>VLOOKUP(E4276,gift_meta!$B$2:$C$33,2,0)</f>
        <v>와퍼주문시 5% 할인</v>
      </c>
      <c r="I4276">
        <f t="shared" ca="1" si="133"/>
        <v>400</v>
      </c>
      <c r="J4276" s="5">
        <f>VLOOKUP(B4276,payment!$A$2:$I$14625,7,0)</f>
        <v>42602</v>
      </c>
      <c r="K4276" s="6">
        <f>VLOOKUP(B4276,payment!$A$2:$I$14625,8,0)</f>
        <v>0.57452999999999999</v>
      </c>
    </row>
    <row r="4277" spans="1:11">
      <c r="A4277">
        <v>4276</v>
      </c>
      <c r="B4277">
        <v>9418</v>
      </c>
      <c r="C4277">
        <f>VLOOKUP(B4277,payment!$A$2:$B$14625,2,0)</f>
        <v>73</v>
      </c>
      <c r="D4277" t="str">
        <f t="shared" si="132"/>
        <v>교보문고</v>
      </c>
      <c r="E4277" t="str">
        <f>VLOOKUP(B4277,payment!$A$2:$I$14625,3,0)</f>
        <v>교보문고</v>
      </c>
      <c r="F4277">
        <f>VLOOKUP(B4277,payment!$A$2:$I$14625,4,0)</f>
        <v>37.503309999999999</v>
      </c>
      <c r="G4277">
        <f>VLOOKUP(B4277,payment!$A$2:$I$14625,5,0)</f>
        <v>127.059044</v>
      </c>
      <c r="H4277" t="str">
        <f>VLOOKUP(E4277,gift_meta!$B$2:$C$33,2,0)</f>
        <v>도서 구매시 10% 할인</v>
      </c>
      <c r="I4277">
        <f t="shared" ca="1" si="133"/>
        <v>200</v>
      </c>
      <c r="J4277" s="5">
        <f>VLOOKUP(B4277,payment!$A$2:$I$14625,7,0)</f>
        <v>42891</v>
      </c>
      <c r="K4277" s="6">
        <f>VLOOKUP(B4277,payment!$A$2:$I$14625,8,0)</f>
        <v>0.64737</v>
      </c>
    </row>
    <row r="4278" spans="1:11">
      <c r="A4278">
        <v>4277</v>
      </c>
      <c r="B4278">
        <v>2077</v>
      </c>
      <c r="C4278">
        <f>VLOOKUP(B4278,payment!$A$2:$B$14625,2,0)</f>
        <v>126</v>
      </c>
      <c r="D4278" t="str">
        <f t="shared" si="132"/>
        <v>쥬씨</v>
      </c>
      <c r="E4278" t="str">
        <f>VLOOKUP(B4278,payment!$A$2:$I$14625,3,0)</f>
        <v>쥬씨</v>
      </c>
      <c r="F4278">
        <f>VLOOKUP(B4278,payment!$A$2:$I$14625,4,0)</f>
        <v>37.527650000000001</v>
      </c>
      <c r="G4278">
        <f>VLOOKUP(B4278,payment!$A$2:$I$14625,5,0)</f>
        <v>126.94189</v>
      </c>
      <c r="H4278" t="str">
        <f>VLOOKUP(E4278,gift_meta!$B$2:$C$33,2,0)</f>
        <v>무료 사이즈업</v>
      </c>
      <c r="I4278">
        <f t="shared" ca="1" si="133"/>
        <v>700</v>
      </c>
      <c r="J4278" s="5">
        <f>VLOOKUP(B4278,payment!$A$2:$I$14625,7,0)</f>
        <v>42755</v>
      </c>
      <c r="K4278" s="6">
        <f>VLOOKUP(B4278,payment!$A$2:$I$14625,8,0)</f>
        <v>0.71706000000000003</v>
      </c>
    </row>
    <row r="4279" spans="1:11">
      <c r="A4279">
        <v>4278</v>
      </c>
      <c r="B4279">
        <v>4768</v>
      </c>
      <c r="C4279">
        <f>VLOOKUP(B4279,payment!$A$2:$B$14625,2,0)</f>
        <v>76</v>
      </c>
      <c r="D4279" t="str">
        <f t="shared" si="132"/>
        <v>반디앤루니스</v>
      </c>
      <c r="E4279" t="str">
        <f>VLOOKUP(B4279,payment!$A$2:$I$14625,3,0)</f>
        <v>반디앤루니스</v>
      </c>
      <c r="F4279">
        <f>VLOOKUP(B4279,payment!$A$2:$I$14625,4,0)</f>
        <v>37.573137000000003</v>
      </c>
      <c r="G4279">
        <f>VLOOKUP(B4279,payment!$A$2:$I$14625,5,0)</f>
        <v>126.864638</v>
      </c>
      <c r="H4279" t="str">
        <f>VLOOKUP(E4279,gift_meta!$B$2:$C$33,2,0)</f>
        <v>도서 구매시 5% 할인</v>
      </c>
      <c r="I4279">
        <f t="shared" ca="1" si="133"/>
        <v>300</v>
      </c>
      <c r="J4279" s="5">
        <f>VLOOKUP(B4279,payment!$A$2:$I$14625,7,0)</f>
        <v>43130</v>
      </c>
      <c r="K4279" s="6">
        <f>VLOOKUP(B4279,payment!$A$2:$I$14625,8,0)</f>
        <v>0.84943000000000002</v>
      </c>
    </row>
    <row r="4280" spans="1:11">
      <c r="A4280">
        <v>4279</v>
      </c>
      <c r="B4280">
        <v>499</v>
      </c>
      <c r="C4280">
        <f>VLOOKUP(B4280,payment!$A$2:$B$14625,2,0)</f>
        <v>220</v>
      </c>
      <c r="D4280" t="str">
        <f t="shared" si="132"/>
        <v>원할머니보쌈</v>
      </c>
      <c r="E4280" t="str">
        <f>VLOOKUP(B4280,payment!$A$2:$I$14625,3,0)</f>
        <v>원할머니보쌈</v>
      </c>
      <c r="F4280">
        <f>VLOOKUP(B4280,payment!$A$2:$I$14625,4,0)</f>
        <v>37.475414999999998</v>
      </c>
      <c r="G4280">
        <f>VLOOKUP(B4280,payment!$A$2:$I$14625,5,0)</f>
        <v>127.191258</v>
      </c>
      <c r="H4280" t="str">
        <f>VLOOKUP(E4280,gift_meta!$B$2:$C$33,2,0)</f>
        <v>족발 3,000 할인 쿠폰 제공</v>
      </c>
      <c r="I4280">
        <f t="shared" ca="1" si="133"/>
        <v>300</v>
      </c>
      <c r="J4280" s="5">
        <f>VLOOKUP(B4280,payment!$A$2:$I$14625,7,0)</f>
        <v>42396</v>
      </c>
      <c r="K4280" s="6">
        <f>VLOOKUP(B4280,payment!$A$2:$I$14625,8,0)</f>
        <v>0.68833999999999995</v>
      </c>
    </row>
    <row r="4281" spans="1:11">
      <c r="A4281">
        <v>4280</v>
      </c>
      <c r="B4281">
        <v>6679</v>
      </c>
      <c r="C4281">
        <f>VLOOKUP(B4281,payment!$A$2:$B$14625,2,0)</f>
        <v>155</v>
      </c>
      <c r="D4281" t="str">
        <f t="shared" si="132"/>
        <v>롯데리아</v>
      </c>
      <c r="E4281" t="str">
        <f>VLOOKUP(B4281,payment!$A$2:$I$14625,3,0)</f>
        <v>롯데리아</v>
      </c>
      <c r="F4281">
        <f>VLOOKUP(B4281,payment!$A$2:$I$14625,4,0)</f>
        <v>37.697079000000002</v>
      </c>
      <c r="G4281">
        <f>VLOOKUP(B4281,payment!$A$2:$I$14625,5,0)</f>
        <v>127.107793</v>
      </c>
      <c r="H4281" t="str">
        <f>VLOOKUP(E4281,gift_meta!$B$2:$C$33,2,0)</f>
        <v>롯데리아 음료M 제공</v>
      </c>
      <c r="I4281">
        <f t="shared" ca="1" si="133"/>
        <v>200</v>
      </c>
      <c r="J4281" s="5">
        <f>VLOOKUP(B4281,payment!$A$2:$I$14625,7,0)</f>
        <v>43118</v>
      </c>
      <c r="K4281" s="6">
        <f>VLOOKUP(B4281,payment!$A$2:$I$14625,8,0)</f>
        <v>0.60209000000000001</v>
      </c>
    </row>
    <row r="4282" spans="1:11">
      <c r="A4282">
        <v>4281</v>
      </c>
      <c r="B4282">
        <v>574</v>
      </c>
      <c r="C4282">
        <f>VLOOKUP(B4282,payment!$A$2:$B$14625,2,0)</f>
        <v>174</v>
      </c>
      <c r="D4282" t="str">
        <f t="shared" si="132"/>
        <v>리얼후라이</v>
      </c>
      <c r="E4282" t="str">
        <f>VLOOKUP(B4282,payment!$A$2:$I$14625,3,0)</f>
        <v>리얼후라이</v>
      </c>
      <c r="F4282">
        <f>VLOOKUP(B4282,payment!$A$2:$I$14625,4,0)</f>
        <v>37.688651999999998</v>
      </c>
      <c r="G4282">
        <f>VLOOKUP(B4282,payment!$A$2:$I$14625,5,0)</f>
        <v>127.01696099999999</v>
      </c>
      <c r="H4282" t="str">
        <f>VLOOKUP(E4282,gift_meta!$B$2:$C$33,2,0)</f>
        <v>크리스피 후라이드 10% 할인</v>
      </c>
      <c r="I4282">
        <f t="shared" ca="1" si="133"/>
        <v>900</v>
      </c>
      <c r="J4282" s="5">
        <f>VLOOKUP(B4282,payment!$A$2:$I$14625,7,0)</f>
        <v>42925</v>
      </c>
      <c r="K4282" s="6">
        <f>VLOOKUP(B4282,payment!$A$2:$I$14625,8,0)</f>
        <v>0.57369999999999999</v>
      </c>
    </row>
    <row r="4283" spans="1:11">
      <c r="A4283">
        <v>4282</v>
      </c>
      <c r="B4283">
        <v>4150</v>
      </c>
      <c r="C4283">
        <f>VLOOKUP(B4283,payment!$A$2:$B$14625,2,0)</f>
        <v>20</v>
      </c>
      <c r="D4283" t="str">
        <f t="shared" si="132"/>
        <v>정형외과</v>
      </c>
      <c r="E4283" t="str">
        <f>VLOOKUP(B4283,payment!$A$2:$I$14625,3,0)</f>
        <v>정형외과</v>
      </c>
      <c r="F4283">
        <f>VLOOKUP(B4283,payment!$A$2:$I$14625,4,0)</f>
        <v>37.650350000000003</v>
      </c>
      <c r="G4283">
        <f>VLOOKUP(B4283,payment!$A$2:$I$14625,5,0)</f>
        <v>127.16130200000001</v>
      </c>
      <c r="H4283" t="str">
        <f>VLOOKUP(E4283,gift_meta!$B$2:$C$33,2,0)</f>
        <v>정형외과의료지점</v>
      </c>
      <c r="I4283">
        <f t="shared" ca="1" si="133"/>
        <v>1600</v>
      </c>
      <c r="J4283" s="5">
        <f>VLOOKUP(B4283,payment!$A$2:$I$14625,7,0)</f>
        <v>43004</v>
      </c>
      <c r="K4283" s="6">
        <f>VLOOKUP(B4283,payment!$A$2:$I$14625,8,0)</f>
        <v>0.83343</v>
      </c>
    </row>
    <row r="4284" spans="1:11">
      <c r="A4284">
        <v>4283</v>
      </c>
      <c r="B4284">
        <v>14094</v>
      </c>
      <c r="C4284">
        <f>VLOOKUP(B4284,payment!$A$2:$B$14625,2,0)</f>
        <v>152</v>
      </c>
      <c r="D4284" t="str">
        <f t="shared" si="132"/>
        <v>백다방</v>
      </c>
      <c r="E4284" t="str">
        <f>VLOOKUP(B4284,payment!$A$2:$I$14625,3,0)</f>
        <v>백다방</v>
      </c>
      <c r="F4284">
        <f>VLOOKUP(B4284,payment!$A$2:$I$14625,4,0)</f>
        <v>37.632973999999997</v>
      </c>
      <c r="G4284">
        <f>VLOOKUP(B4284,payment!$A$2:$I$14625,5,0)</f>
        <v>126.879553</v>
      </c>
      <c r="H4284" t="str">
        <f>VLOOKUP(E4284,gift_meta!$B$2:$C$33,2,0)</f>
        <v>무료 토핑 추가</v>
      </c>
      <c r="I4284">
        <f t="shared" ca="1" si="133"/>
        <v>1300</v>
      </c>
      <c r="J4284" s="5">
        <f>VLOOKUP(B4284,payment!$A$2:$I$14625,7,0)</f>
        <v>42913</v>
      </c>
      <c r="K4284" s="6">
        <f>VLOOKUP(B4284,payment!$A$2:$I$14625,8,0)</f>
        <v>0.86006000000000005</v>
      </c>
    </row>
    <row r="4285" spans="1:11">
      <c r="A4285">
        <v>4284</v>
      </c>
      <c r="B4285">
        <v>9826</v>
      </c>
      <c r="C4285">
        <f>VLOOKUP(B4285,payment!$A$2:$B$14625,2,0)</f>
        <v>164</v>
      </c>
      <c r="D4285" t="str">
        <f t="shared" si="132"/>
        <v>동경야네</v>
      </c>
      <c r="E4285" t="str">
        <f>VLOOKUP(B4285,payment!$A$2:$I$14625,3,0)</f>
        <v>동경야네</v>
      </c>
      <c r="F4285">
        <f>VLOOKUP(B4285,payment!$A$2:$I$14625,4,0)</f>
        <v>37.597848999999997</v>
      </c>
      <c r="G4285">
        <f>VLOOKUP(B4285,payment!$A$2:$I$14625,5,0)</f>
        <v>127.118471</v>
      </c>
      <c r="H4285" t="str">
        <f>VLOOKUP(E4285,gift_meta!$B$2:$C$33,2,0)</f>
        <v>사케동 10% 할인</v>
      </c>
      <c r="I4285">
        <f t="shared" ca="1" si="133"/>
        <v>400</v>
      </c>
      <c r="J4285" s="5">
        <f>VLOOKUP(B4285,payment!$A$2:$I$14625,7,0)</f>
        <v>42764</v>
      </c>
      <c r="K4285" s="6">
        <f>VLOOKUP(B4285,payment!$A$2:$I$14625,8,0)</f>
        <v>0.89212999999999998</v>
      </c>
    </row>
    <row r="4286" spans="1:11">
      <c r="A4286">
        <v>4285</v>
      </c>
      <c r="B4286">
        <v>1864</v>
      </c>
      <c r="C4286">
        <f>VLOOKUP(B4286,payment!$A$2:$B$14625,2,0)</f>
        <v>90</v>
      </c>
      <c r="D4286" t="str">
        <f t="shared" si="132"/>
        <v>리얼후라이</v>
      </c>
      <c r="E4286" t="str">
        <f>VLOOKUP(B4286,payment!$A$2:$I$14625,3,0)</f>
        <v>리얼후라이</v>
      </c>
      <c r="F4286">
        <f>VLOOKUP(B4286,payment!$A$2:$I$14625,4,0)</f>
        <v>37.592571</v>
      </c>
      <c r="G4286">
        <f>VLOOKUP(B4286,payment!$A$2:$I$14625,5,0)</f>
        <v>127.159282</v>
      </c>
      <c r="H4286" t="str">
        <f>VLOOKUP(E4286,gift_meta!$B$2:$C$33,2,0)</f>
        <v>크리스피 후라이드 10% 할인</v>
      </c>
      <c r="I4286">
        <f t="shared" ca="1" si="133"/>
        <v>600</v>
      </c>
      <c r="J4286" s="5">
        <f>VLOOKUP(B4286,payment!$A$2:$I$14625,7,0)</f>
        <v>42471</v>
      </c>
      <c r="K4286" s="6">
        <f>VLOOKUP(B4286,payment!$A$2:$I$14625,8,0)</f>
        <v>0.91417000000000004</v>
      </c>
    </row>
    <row r="4287" spans="1:11">
      <c r="A4287">
        <v>4286</v>
      </c>
      <c r="B4287">
        <v>678</v>
      </c>
      <c r="C4287">
        <f>VLOOKUP(B4287,payment!$A$2:$B$14625,2,0)</f>
        <v>70</v>
      </c>
      <c r="D4287" t="str">
        <f t="shared" si="132"/>
        <v>닭한마리</v>
      </c>
      <c r="E4287" t="str">
        <f>VLOOKUP(B4287,payment!$A$2:$I$14625,3,0)</f>
        <v>닭한마리</v>
      </c>
      <c r="F4287">
        <f>VLOOKUP(B4287,payment!$A$2:$I$14625,4,0)</f>
        <v>37.634867</v>
      </c>
      <c r="G4287">
        <f>VLOOKUP(B4287,payment!$A$2:$I$14625,5,0)</f>
        <v>126.881902</v>
      </c>
      <c r="H4287" t="str">
        <f>VLOOKUP(E4287,gift_meta!$B$2:$C$33,2,0)</f>
        <v>칼국수 사리 무료 리필</v>
      </c>
      <c r="I4287">
        <f t="shared" ca="1" si="133"/>
        <v>1500</v>
      </c>
      <c r="J4287" s="5">
        <f>VLOOKUP(B4287,payment!$A$2:$I$14625,7,0)</f>
        <v>42521</v>
      </c>
      <c r="K4287" s="6">
        <f>VLOOKUP(B4287,payment!$A$2:$I$14625,8,0)</f>
        <v>0.60955999999999999</v>
      </c>
    </row>
    <row r="4288" spans="1:11">
      <c r="A4288">
        <v>4287</v>
      </c>
      <c r="B4288">
        <v>13946</v>
      </c>
      <c r="C4288">
        <f>VLOOKUP(B4288,payment!$A$2:$B$14625,2,0)</f>
        <v>286</v>
      </c>
      <c r="D4288" t="str">
        <f t="shared" si="132"/>
        <v>홍콩반점</v>
      </c>
      <c r="E4288" t="str">
        <f>VLOOKUP(B4288,payment!$A$2:$I$14625,3,0)</f>
        <v>홍콩반점</v>
      </c>
      <c r="F4288">
        <f>VLOOKUP(B4288,payment!$A$2:$I$14625,4,0)</f>
        <v>37.679481000000003</v>
      </c>
      <c r="G4288">
        <f>VLOOKUP(B4288,payment!$A$2:$I$14625,5,0)</f>
        <v>127.023408</v>
      </c>
      <c r="H4288" t="str">
        <f>VLOOKUP(E4288,gift_meta!$B$2:$C$33,2,0)</f>
        <v>찹쌀 탕수육 10% 할인</v>
      </c>
      <c r="I4288">
        <f t="shared" ca="1" si="133"/>
        <v>1700</v>
      </c>
      <c r="J4288" s="5">
        <f>VLOOKUP(B4288,payment!$A$2:$I$14625,7,0)</f>
        <v>42836</v>
      </c>
      <c r="K4288" s="6">
        <f>VLOOKUP(B4288,payment!$A$2:$I$14625,8,0)</f>
        <v>0.90007999999999999</v>
      </c>
    </row>
    <row r="4289" spans="1:11">
      <c r="A4289">
        <v>4288</v>
      </c>
      <c r="B4289">
        <v>2328</v>
      </c>
      <c r="C4289">
        <f>VLOOKUP(B4289,payment!$A$2:$B$14625,2,0)</f>
        <v>57</v>
      </c>
      <c r="D4289" t="str">
        <f t="shared" si="132"/>
        <v>스시로로</v>
      </c>
      <c r="E4289" t="str">
        <f>VLOOKUP(B4289,payment!$A$2:$I$14625,3,0)</f>
        <v>스시로로</v>
      </c>
      <c r="F4289">
        <f>VLOOKUP(B4289,payment!$A$2:$I$14625,4,0)</f>
        <v>37.717146</v>
      </c>
      <c r="G4289">
        <f>VLOOKUP(B4289,payment!$A$2:$I$14625,5,0)</f>
        <v>127.00790600000001</v>
      </c>
      <c r="H4289" t="str">
        <f>VLOOKUP(E4289,gift_meta!$B$2:$C$33,2,0)</f>
        <v>2pcs 무료 제공</v>
      </c>
      <c r="I4289">
        <f t="shared" ca="1" si="133"/>
        <v>1900</v>
      </c>
      <c r="J4289" s="5">
        <f>VLOOKUP(B4289,payment!$A$2:$I$14625,7,0)</f>
        <v>42419</v>
      </c>
      <c r="K4289" s="6">
        <f>VLOOKUP(B4289,payment!$A$2:$I$14625,8,0)</f>
        <v>0.39546999999999999</v>
      </c>
    </row>
    <row r="4290" spans="1:11">
      <c r="A4290">
        <v>4289</v>
      </c>
      <c r="B4290">
        <v>5643</v>
      </c>
      <c r="C4290">
        <f>VLOOKUP(B4290,payment!$A$2:$B$14625,2,0)</f>
        <v>155</v>
      </c>
      <c r="D4290" t="str">
        <f t="shared" ref="D4290:D4353" si="134">E4290</f>
        <v>아웃닭</v>
      </c>
      <c r="E4290" t="str">
        <f>VLOOKUP(B4290,payment!$A$2:$I$14625,3,0)</f>
        <v>아웃닭</v>
      </c>
      <c r="F4290">
        <f>VLOOKUP(B4290,payment!$A$2:$I$14625,4,0)</f>
        <v>37.520643</v>
      </c>
      <c r="G4290">
        <f>VLOOKUP(B4290,payment!$A$2:$I$14625,5,0)</f>
        <v>126.85838800000001</v>
      </c>
      <c r="H4290" t="str">
        <f>VLOOKUP(E4290,gift_meta!$B$2:$C$33,2,0)</f>
        <v>치즈스틱 2개 제공</v>
      </c>
      <c r="I4290">
        <f t="shared" ref="I4290:I4353" ca="1" si="135">RANDBETWEEN(1,20)*100</f>
        <v>400</v>
      </c>
      <c r="J4290" s="5">
        <f>VLOOKUP(B4290,payment!$A$2:$I$14625,7,0)</f>
        <v>43080</v>
      </c>
      <c r="K4290" s="6">
        <f>VLOOKUP(B4290,payment!$A$2:$I$14625,8,0)</f>
        <v>0.64446000000000003</v>
      </c>
    </row>
    <row r="4291" spans="1:11">
      <c r="A4291">
        <v>4290</v>
      </c>
      <c r="B4291">
        <v>13446</v>
      </c>
      <c r="C4291">
        <f>VLOOKUP(B4291,payment!$A$2:$B$14625,2,0)</f>
        <v>55</v>
      </c>
      <c r="D4291" t="str">
        <f t="shared" si="134"/>
        <v>홍콩반점</v>
      </c>
      <c r="E4291" t="str">
        <f>VLOOKUP(B4291,payment!$A$2:$I$14625,3,0)</f>
        <v>홍콩반점</v>
      </c>
      <c r="F4291">
        <f>VLOOKUP(B4291,payment!$A$2:$I$14625,4,0)</f>
        <v>37.495534999999997</v>
      </c>
      <c r="G4291">
        <f>VLOOKUP(B4291,payment!$A$2:$I$14625,5,0)</f>
        <v>126.940439</v>
      </c>
      <c r="H4291" t="str">
        <f>VLOOKUP(E4291,gift_meta!$B$2:$C$33,2,0)</f>
        <v>찹쌀 탕수육 10% 할인</v>
      </c>
      <c r="I4291">
        <f t="shared" ca="1" si="135"/>
        <v>2000</v>
      </c>
      <c r="J4291" s="5">
        <f>VLOOKUP(B4291,payment!$A$2:$I$14625,7,0)</f>
        <v>43083</v>
      </c>
      <c r="K4291" s="6">
        <f>VLOOKUP(B4291,payment!$A$2:$I$14625,8,0)</f>
        <v>0.60697999999999996</v>
      </c>
    </row>
    <row r="4292" spans="1:11">
      <c r="A4292">
        <v>4291</v>
      </c>
      <c r="B4292">
        <v>3851</v>
      </c>
      <c r="C4292">
        <f>VLOOKUP(B4292,payment!$A$2:$B$14625,2,0)</f>
        <v>142</v>
      </c>
      <c r="D4292" t="str">
        <f t="shared" si="134"/>
        <v>봄봄</v>
      </c>
      <c r="E4292" t="str">
        <f>VLOOKUP(B4292,payment!$A$2:$I$14625,3,0)</f>
        <v>봄봄</v>
      </c>
      <c r="F4292">
        <f>VLOOKUP(B4292,payment!$A$2:$I$14625,4,0)</f>
        <v>37.600743000000001</v>
      </c>
      <c r="G4292">
        <f>VLOOKUP(B4292,payment!$A$2:$I$14625,5,0)</f>
        <v>126.88612500000001</v>
      </c>
      <c r="H4292" t="str">
        <f>VLOOKUP(E4292,gift_meta!$B$2:$C$33,2,0)</f>
        <v>음료 주문시 쿠폰 도장 2개 추가</v>
      </c>
      <c r="I4292">
        <f t="shared" ca="1" si="135"/>
        <v>1200</v>
      </c>
      <c r="J4292" s="5">
        <f>VLOOKUP(B4292,payment!$A$2:$I$14625,7,0)</f>
        <v>43166</v>
      </c>
      <c r="K4292" s="6">
        <f>VLOOKUP(B4292,payment!$A$2:$I$14625,8,0)</f>
        <v>0.97402</v>
      </c>
    </row>
    <row r="4293" spans="1:11">
      <c r="A4293">
        <v>4292</v>
      </c>
      <c r="B4293">
        <v>5822</v>
      </c>
      <c r="C4293">
        <f>VLOOKUP(B4293,payment!$A$2:$B$14625,2,0)</f>
        <v>202</v>
      </c>
      <c r="D4293" t="str">
        <f t="shared" si="134"/>
        <v>정형외과</v>
      </c>
      <c r="E4293" t="str">
        <f>VLOOKUP(B4293,payment!$A$2:$I$14625,3,0)</f>
        <v>정형외과</v>
      </c>
      <c r="F4293">
        <f>VLOOKUP(B4293,payment!$A$2:$I$14625,4,0)</f>
        <v>37.574928</v>
      </c>
      <c r="G4293">
        <f>VLOOKUP(B4293,payment!$A$2:$I$14625,5,0)</f>
        <v>126.90698</v>
      </c>
      <c r="H4293" t="str">
        <f>VLOOKUP(E4293,gift_meta!$B$2:$C$33,2,0)</f>
        <v>정형외과의료지점</v>
      </c>
      <c r="I4293">
        <f t="shared" ca="1" si="135"/>
        <v>400</v>
      </c>
      <c r="J4293" s="5">
        <f>VLOOKUP(B4293,payment!$A$2:$I$14625,7,0)</f>
        <v>42594</v>
      </c>
      <c r="K4293" s="6">
        <f>VLOOKUP(B4293,payment!$A$2:$I$14625,8,0)</f>
        <v>0.94045000000000001</v>
      </c>
    </row>
    <row r="4294" spans="1:11">
      <c r="A4294">
        <v>4293</v>
      </c>
      <c r="B4294">
        <v>7164</v>
      </c>
      <c r="C4294">
        <f>VLOOKUP(B4294,payment!$A$2:$B$14625,2,0)</f>
        <v>105</v>
      </c>
      <c r="D4294" t="str">
        <f t="shared" si="134"/>
        <v>엔젤리너스</v>
      </c>
      <c r="E4294" t="str">
        <f>VLOOKUP(B4294,payment!$A$2:$I$14625,3,0)</f>
        <v>엔젤리너스</v>
      </c>
      <c r="F4294">
        <f>VLOOKUP(B4294,payment!$A$2:$I$14625,4,0)</f>
        <v>37.583756999999999</v>
      </c>
      <c r="G4294">
        <f>VLOOKUP(B4294,payment!$A$2:$I$14625,5,0)</f>
        <v>127.15467</v>
      </c>
      <c r="H4294" t="str">
        <f>VLOOKUP(E4294,gift_meta!$B$2:$C$33,2,0)</f>
        <v>제조 음료 주문시 10% 할인</v>
      </c>
      <c r="I4294">
        <f t="shared" ca="1" si="135"/>
        <v>600</v>
      </c>
      <c r="J4294" s="5">
        <f>VLOOKUP(B4294,payment!$A$2:$I$14625,7,0)</f>
        <v>42977</v>
      </c>
      <c r="K4294" s="6">
        <f>VLOOKUP(B4294,payment!$A$2:$I$14625,8,0)</f>
        <v>0.48348000000000002</v>
      </c>
    </row>
    <row r="4295" spans="1:11">
      <c r="A4295">
        <v>4294</v>
      </c>
      <c r="B4295">
        <v>3928</v>
      </c>
      <c r="C4295">
        <f>VLOOKUP(B4295,payment!$A$2:$B$14625,2,0)</f>
        <v>213</v>
      </c>
      <c r="D4295" t="str">
        <f t="shared" si="134"/>
        <v>동경야네</v>
      </c>
      <c r="E4295" t="str">
        <f>VLOOKUP(B4295,payment!$A$2:$I$14625,3,0)</f>
        <v>동경야네</v>
      </c>
      <c r="F4295">
        <f>VLOOKUP(B4295,payment!$A$2:$I$14625,4,0)</f>
        <v>37.513927000000002</v>
      </c>
      <c r="G4295">
        <f>VLOOKUP(B4295,payment!$A$2:$I$14625,5,0)</f>
        <v>127.039322</v>
      </c>
      <c r="H4295" t="str">
        <f>VLOOKUP(E4295,gift_meta!$B$2:$C$33,2,0)</f>
        <v>사케동 10% 할인</v>
      </c>
      <c r="I4295">
        <f t="shared" ca="1" si="135"/>
        <v>300</v>
      </c>
      <c r="J4295" s="5">
        <f>VLOOKUP(B4295,payment!$A$2:$I$14625,7,0)</f>
        <v>42839</v>
      </c>
      <c r="K4295" s="6">
        <f>VLOOKUP(B4295,payment!$A$2:$I$14625,8,0)</f>
        <v>0.82516</v>
      </c>
    </row>
    <row r="4296" spans="1:11">
      <c r="A4296">
        <v>4295</v>
      </c>
      <c r="B4296">
        <v>5727</v>
      </c>
      <c r="C4296">
        <f>VLOOKUP(B4296,payment!$A$2:$B$14625,2,0)</f>
        <v>224</v>
      </c>
      <c r="D4296" t="str">
        <f t="shared" si="134"/>
        <v>베스킨라빈스</v>
      </c>
      <c r="E4296" t="str">
        <f>VLOOKUP(B4296,payment!$A$2:$I$14625,3,0)</f>
        <v>베스킨라빈스</v>
      </c>
      <c r="F4296">
        <f>VLOOKUP(B4296,payment!$A$2:$I$14625,4,0)</f>
        <v>37.461260000000003</v>
      </c>
      <c r="G4296">
        <f>VLOOKUP(B4296,payment!$A$2:$I$14625,5,0)</f>
        <v>127.18579</v>
      </c>
      <c r="H4296" t="str">
        <f>VLOOKUP(E4296,gift_meta!$B$2:$C$33,2,0)</f>
        <v>무료 사이즈업</v>
      </c>
      <c r="I4296">
        <f t="shared" ca="1" si="135"/>
        <v>1700</v>
      </c>
      <c r="J4296" s="5">
        <f>VLOOKUP(B4296,payment!$A$2:$I$14625,7,0)</f>
        <v>42892</v>
      </c>
      <c r="K4296" s="6">
        <f>VLOOKUP(B4296,payment!$A$2:$I$14625,8,0)</f>
        <v>0.61926000000000003</v>
      </c>
    </row>
    <row r="4297" spans="1:11">
      <c r="A4297">
        <v>4296</v>
      </c>
      <c r="B4297">
        <v>10047</v>
      </c>
      <c r="C4297">
        <f>VLOOKUP(B4297,payment!$A$2:$B$14625,2,0)</f>
        <v>265</v>
      </c>
      <c r="D4297" t="str">
        <f t="shared" si="134"/>
        <v>봄봄</v>
      </c>
      <c r="E4297" t="str">
        <f>VLOOKUP(B4297,payment!$A$2:$I$14625,3,0)</f>
        <v>봄봄</v>
      </c>
      <c r="F4297">
        <f>VLOOKUP(B4297,payment!$A$2:$I$14625,4,0)</f>
        <v>37.535114</v>
      </c>
      <c r="G4297">
        <f>VLOOKUP(B4297,payment!$A$2:$I$14625,5,0)</f>
        <v>127.12869600000001</v>
      </c>
      <c r="H4297" t="str">
        <f>VLOOKUP(E4297,gift_meta!$B$2:$C$33,2,0)</f>
        <v>음료 주문시 쿠폰 도장 2개 추가</v>
      </c>
      <c r="I4297">
        <f t="shared" ca="1" si="135"/>
        <v>700</v>
      </c>
      <c r="J4297" s="5">
        <f>VLOOKUP(B4297,payment!$A$2:$I$14625,7,0)</f>
        <v>42677</v>
      </c>
      <c r="K4297" s="6">
        <f>VLOOKUP(B4297,payment!$A$2:$I$14625,8,0)</f>
        <v>0.79413999999999996</v>
      </c>
    </row>
    <row r="4298" spans="1:11">
      <c r="A4298">
        <v>4297</v>
      </c>
      <c r="B4298">
        <v>3151</v>
      </c>
      <c r="C4298">
        <f>VLOOKUP(B4298,payment!$A$2:$B$14625,2,0)</f>
        <v>175</v>
      </c>
      <c r="D4298" t="str">
        <f t="shared" si="134"/>
        <v>김덕후의곱창조</v>
      </c>
      <c r="E4298" t="str">
        <f>VLOOKUP(B4298,payment!$A$2:$I$14625,3,0)</f>
        <v>김덕후의곱창조</v>
      </c>
      <c r="F4298">
        <f>VLOOKUP(B4298,payment!$A$2:$I$14625,4,0)</f>
        <v>37.669826999999998</v>
      </c>
      <c r="G4298">
        <f>VLOOKUP(B4298,payment!$A$2:$I$14625,5,0)</f>
        <v>127.04266800000001</v>
      </c>
      <c r="H4298" t="str">
        <f>VLOOKUP(E4298,gift_meta!$B$2:$C$33,2,0)</f>
        <v>곱창 무한 리필 2,000 할인</v>
      </c>
      <c r="I4298">
        <f t="shared" ca="1" si="135"/>
        <v>100</v>
      </c>
      <c r="J4298" s="5">
        <f>VLOOKUP(B4298,payment!$A$2:$I$14625,7,0)</f>
        <v>43003</v>
      </c>
      <c r="K4298" s="6">
        <f>VLOOKUP(B4298,payment!$A$2:$I$14625,8,0)</f>
        <v>0.65275000000000005</v>
      </c>
    </row>
    <row r="4299" spans="1:11">
      <c r="A4299">
        <v>4298</v>
      </c>
      <c r="B4299">
        <v>7494</v>
      </c>
      <c r="C4299">
        <f>VLOOKUP(B4299,payment!$A$2:$B$14625,2,0)</f>
        <v>2</v>
      </c>
      <c r="D4299" t="str">
        <f t="shared" si="134"/>
        <v>버거킹</v>
      </c>
      <c r="E4299" t="str">
        <f>VLOOKUP(B4299,payment!$A$2:$I$14625,3,0)</f>
        <v>버거킹</v>
      </c>
      <c r="F4299">
        <f>VLOOKUP(B4299,payment!$A$2:$I$14625,4,0)</f>
        <v>37.525818999999998</v>
      </c>
      <c r="G4299">
        <f>VLOOKUP(B4299,payment!$A$2:$I$14625,5,0)</f>
        <v>126.96329</v>
      </c>
      <c r="H4299" t="str">
        <f>VLOOKUP(E4299,gift_meta!$B$2:$C$33,2,0)</f>
        <v>와퍼주문시 5% 할인</v>
      </c>
      <c r="I4299">
        <f t="shared" ca="1" si="135"/>
        <v>1200</v>
      </c>
      <c r="J4299" s="5">
        <f>VLOOKUP(B4299,payment!$A$2:$I$14625,7,0)</f>
        <v>42881</v>
      </c>
      <c r="K4299" s="6">
        <f>VLOOKUP(B4299,payment!$A$2:$I$14625,8,0)</f>
        <v>0.61178999999999994</v>
      </c>
    </row>
    <row r="4300" spans="1:11">
      <c r="A4300">
        <v>4299</v>
      </c>
      <c r="B4300">
        <v>616</v>
      </c>
      <c r="C4300">
        <f>VLOOKUP(B4300,payment!$A$2:$B$14625,2,0)</f>
        <v>183</v>
      </c>
      <c r="D4300" t="str">
        <f t="shared" si="134"/>
        <v>매드포갈릭</v>
      </c>
      <c r="E4300" t="str">
        <f>VLOOKUP(B4300,payment!$A$2:$I$14625,3,0)</f>
        <v>매드포갈릭</v>
      </c>
      <c r="F4300">
        <f>VLOOKUP(B4300,payment!$A$2:$I$14625,4,0)</f>
        <v>37.684272999999997</v>
      </c>
      <c r="G4300">
        <f>VLOOKUP(B4300,payment!$A$2:$I$14625,5,0)</f>
        <v>127.06484</v>
      </c>
      <c r="H4300" t="str">
        <f>VLOOKUP(E4300,gift_meta!$B$2:$C$33,2,0)</f>
        <v>에이드 무료 제공</v>
      </c>
      <c r="I4300">
        <f t="shared" ca="1" si="135"/>
        <v>500</v>
      </c>
      <c r="J4300" s="5">
        <f>VLOOKUP(B4300,payment!$A$2:$I$14625,7,0)</f>
        <v>42467</v>
      </c>
      <c r="K4300" s="6">
        <f>VLOOKUP(B4300,payment!$A$2:$I$14625,8,0)</f>
        <v>0.39911000000000002</v>
      </c>
    </row>
    <row r="4301" spans="1:11">
      <c r="A4301">
        <v>4300</v>
      </c>
      <c r="B4301">
        <v>1302</v>
      </c>
      <c r="C4301">
        <f>VLOOKUP(B4301,payment!$A$2:$B$14625,2,0)</f>
        <v>184</v>
      </c>
      <c r="D4301" t="str">
        <f t="shared" si="134"/>
        <v>뚜레쥬르</v>
      </c>
      <c r="E4301" t="str">
        <f>VLOOKUP(B4301,payment!$A$2:$I$14625,3,0)</f>
        <v>뚜레쥬르</v>
      </c>
      <c r="F4301">
        <f>VLOOKUP(B4301,payment!$A$2:$I$14625,4,0)</f>
        <v>37.625408</v>
      </c>
      <c r="G4301">
        <f>VLOOKUP(B4301,payment!$A$2:$I$14625,5,0)</f>
        <v>127.008696</v>
      </c>
      <c r="H4301" t="str">
        <f>VLOOKUP(E4301,gift_meta!$B$2:$C$33,2,0)</f>
        <v>2000원 이상 5% 할인</v>
      </c>
      <c r="I4301">
        <f t="shared" ca="1" si="135"/>
        <v>500</v>
      </c>
      <c r="J4301" s="5">
        <f>VLOOKUP(B4301,payment!$A$2:$I$14625,7,0)</f>
        <v>42714</v>
      </c>
      <c r="K4301" s="6">
        <f>VLOOKUP(B4301,payment!$A$2:$I$14625,8,0)</f>
        <v>0.58277000000000001</v>
      </c>
    </row>
    <row r="4302" spans="1:11">
      <c r="A4302">
        <v>4301</v>
      </c>
      <c r="B4302">
        <v>9238</v>
      </c>
      <c r="C4302">
        <f>VLOOKUP(B4302,payment!$A$2:$B$14625,2,0)</f>
        <v>86</v>
      </c>
      <c r="D4302" t="str">
        <f t="shared" si="134"/>
        <v>꾼</v>
      </c>
      <c r="E4302" t="str">
        <f>VLOOKUP(B4302,payment!$A$2:$I$14625,3,0)</f>
        <v>꾼</v>
      </c>
      <c r="F4302">
        <f>VLOOKUP(B4302,payment!$A$2:$I$14625,4,0)</f>
        <v>37.528545999999999</v>
      </c>
      <c r="G4302">
        <f>VLOOKUP(B4302,payment!$A$2:$I$14625,5,0)</f>
        <v>127.184794</v>
      </c>
      <c r="H4302" t="str">
        <f>VLOOKUP(E4302,gift_meta!$B$2:$C$33,2,0)</f>
        <v>소주 2,000 쿠폰</v>
      </c>
      <c r="I4302">
        <f t="shared" ca="1" si="135"/>
        <v>500</v>
      </c>
      <c r="J4302" s="5">
        <f>VLOOKUP(B4302,payment!$A$2:$I$14625,7,0)</f>
        <v>42719</v>
      </c>
      <c r="K4302" s="6">
        <f>VLOOKUP(B4302,payment!$A$2:$I$14625,8,0)</f>
        <v>0.91659000000000002</v>
      </c>
    </row>
    <row r="4303" spans="1:11">
      <c r="A4303">
        <v>4302</v>
      </c>
      <c r="B4303">
        <v>7223</v>
      </c>
      <c r="C4303">
        <f>VLOOKUP(B4303,payment!$A$2:$B$14625,2,0)</f>
        <v>299</v>
      </c>
      <c r="D4303" t="str">
        <f t="shared" si="134"/>
        <v>반디앤루니스</v>
      </c>
      <c r="E4303" t="str">
        <f>VLOOKUP(B4303,payment!$A$2:$I$14625,3,0)</f>
        <v>반디앤루니스</v>
      </c>
      <c r="F4303">
        <f>VLOOKUP(B4303,payment!$A$2:$I$14625,4,0)</f>
        <v>37.495421999999998</v>
      </c>
      <c r="G4303">
        <f>VLOOKUP(B4303,payment!$A$2:$I$14625,5,0)</f>
        <v>127.16200000000001</v>
      </c>
      <c r="H4303" t="str">
        <f>VLOOKUP(E4303,gift_meta!$B$2:$C$33,2,0)</f>
        <v>도서 구매시 5% 할인</v>
      </c>
      <c r="I4303">
        <f t="shared" ca="1" si="135"/>
        <v>1300</v>
      </c>
      <c r="J4303" s="5">
        <f>VLOOKUP(B4303,payment!$A$2:$I$14625,7,0)</f>
        <v>42445</v>
      </c>
      <c r="K4303" s="6">
        <f>VLOOKUP(B4303,payment!$A$2:$I$14625,8,0)</f>
        <v>0.47714000000000001</v>
      </c>
    </row>
    <row r="4304" spans="1:11">
      <c r="A4304">
        <v>4303</v>
      </c>
      <c r="B4304">
        <v>8032</v>
      </c>
      <c r="C4304">
        <f>VLOOKUP(B4304,payment!$A$2:$B$14625,2,0)</f>
        <v>88</v>
      </c>
      <c r="D4304" t="str">
        <f t="shared" si="134"/>
        <v>아웃백</v>
      </c>
      <c r="E4304" t="str">
        <f>VLOOKUP(B4304,payment!$A$2:$I$14625,3,0)</f>
        <v>아웃백</v>
      </c>
      <c r="F4304">
        <f>VLOOKUP(B4304,payment!$A$2:$I$14625,4,0)</f>
        <v>37.472470999999999</v>
      </c>
      <c r="G4304">
        <f>VLOOKUP(B4304,payment!$A$2:$I$14625,5,0)</f>
        <v>127.010812</v>
      </c>
      <c r="H4304" t="str">
        <f>VLOOKUP(E4304,gift_meta!$B$2:$C$33,2,0)</f>
        <v>스테이크 주문시 10% 할인</v>
      </c>
      <c r="I4304">
        <f t="shared" ca="1" si="135"/>
        <v>1500</v>
      </c>
      <c r="J4304" s="5">
        <f>VLOOKUP(B4304,payment!$A$2:$I$14625,7,0)</f>
        <v>43111</v>
      </c>
      <c r="K4304" s="6">
        <f>VLOOKUP(B4304,payment!$A$2:$I$14625,8,0)</f>
        <v>0.46893000000000001</v>
      </c>
    </row>
    <row r="4305" spans="1:11">
      <c r="A4305">
        <v>4304</v>
      </c>
      <c r="B4305">
        <v>7835</v>
      </c>
      <c r="C4305">
        <f>VLOOKUP(B4305,payment!$A$2:$B$14625,2,0)</f>
        <v>4</v>
      </c>
      <c r="D4305" t="str">
        <f t="shared" si="134"/>
        <v>엔젤리너스</v>
      </c>
      <c r="E4305" t="str">
        <f>VLOOKUP(B4305,payment!$A$2:$I$14625,3,0)</f>
        <v>엔젤리너스</v>
      </c>
      <c r="F4305">
        <f>VLOOKUP(B4305,payment!$A$2:$I$14625,4,0)</f>
        <v>37.560571000000003</v>
      </c>
      <c r="G4305">
        <f>VLOOKUP(B4305,payment!$A$2:$I$14625,5,0)</f>
        <v>126.98372000000001</v>
      </c>
      <c r="H4305" t="str">
        <f>VLOOKUP(E4305,gift_meta!$B$2:$C$33,2,0)</f>
        <v>제조 음료 주문시 10% 할인</v>
      </c>
      <c r="I4305">
        <f t="shared" ca="1" si="135"/>
        <v>400</v>
      </c>
      <c r="J4305" s="5">
        <f>VLOOKUP(B4305,payment!$A$2:$I$14625,7,0)</f>
        <v>42741</v>
      </c>
      <c r="K4305" s="6">
        <f>VLOOKUP(B4305,payment!$A$2:$I$14625,8,0)</f>
        <v>0.58482999999999996</v>
      </c>
    </row>
    <row r="4306" spans="1:11">
      <c r="A4306">
        <v>4305</v>
      </c>
      <c r="B4306">
        <v>141</v>
      </c>
      <c r="C4306">
        <f>VLOOKUP(B4306,payment!$A$2:$B$14625,2,0)</f>
        <v>111</v>
      </c>
      <c r="D4306" t="str">
        <f t="shared" si="134"/>
        <v>꾼</v>
      </c>
      <c r="E4306" t="str">
        <f>VLOOKUP(B4306,payment!$A$2:$I$14625,3,0)</f>
        <v>꾼</v>
      </c>
      <c r="F4306">
        <f>VLOOKUP(B4306,payment!$A$2:$I$14625,4,0)</f>
        <v>37.646650999999999</v>
      </c>
      <c r="G4306">
        <f>VLOOKUP(B4306,payment!$A$2:$I$14625,5,0)</f>
        <v>127.111285</v>
      </c>
      <c r="H4306" t="str">
        <f>VLOOKUP(E4306,gift_meta!$B$2:$C$33,2,0)</f>
        <v>소주 2,000 쿠폰</v>
      </c>
      <c r="I4306">
        <f t="shared" ca="1" si="135"/>
        <v>1200</v>
      </c>
      <c r="J4306" s="5">
        <f>VLOOKUP(B4306,payment!$A$2:$I$14625,7,0)</f>
        <v>42383</v>
      </c>
      <c r="K4306" s="6">
        <f>VLOOKUP(B4306,payment!$A$2:$I$14625,8,0)</f>
        <v>0.87724000000000002</v>
      </c>
    </row>
    <row r="4307" spans="1:11">
      <c r="A4307">
        <v>4306</v>
      </c>
      <c r="B4307">
        <v>1159</v>
      </c>
      <c r="C4307">
        <f>VLOOKUP(B4307,payment!$A$2:$B$14625,2,0)</f>
        <v>1</v>
      </c>
      <c r="D4307" t="str">
        <f t="shared" si="134"/>
        <v>멘동</v>
      </c>
      <c r="E4307" t="str">
        <f>VLOOKUP(B4307,payment!$A$2:$I$14625,3,0)</f>
        <v>멘동</v>
      </c>
      <c r="F4307">
        <f>VLOOKUP(B4307,payment!$A$2:$I$14625,4,0)</f>
        <v>37.602103</v>
      </c>
      <c r="G4307">
        <f>VLOOKUP(B4307,payment!$A$2:$I$14625,5,0)</f>
        <v>127.172256</v>
      </c>
      <c r="H4307" t="str">
        <f>VLOOKUP(E4307,gift_meta!$B$2:$C$33,2,0)</f>
        <v>규동 5% 할인</v>
      </c>
      <c r="I4307">
        <f t="shared" ca="1" si="135"/>
        <v>1800</v>
      </c>
      <c r="J4307" s="5">
        <f>VLOOKUP(B4307,payment!$A$2:$I$14625,7,0)</f>
        <v>42901</v>
      </c>
      <c r="K4307" s="6">
        <f>VLOOKUP(B4307,payment!$A$2:$I$14625,8,0)</f>
        <v>0.79481000000000002</v>
      </c>
    </row>
    <row r="4308" spans="1:11">
      <c r="A4308">
        <v>4307</v>
      </c>
      <c r="B4308">
        <v>580</v>
      </c>
      <c r="C4308">
        <f>VLOOKUP(B4308,payment!$A$2:$B$14625,2,0)</f>
        <v>161</v>
      </c>
      <c r="D4308" t="str">
        <f t="shared" si="134"/>
        <v>스시진</v>
      </c>
      <c r="E4308" t="str">
        <f>VLOOKUP(B4308,payment!$A$2:$I$14625,3,0)</f>
        <v>스시진</v>
      </c>
      <c r="F4308">
        <f>VLOOKUP(B4308,payment!$A$2:$I$14625,4,0)</f>
        <v>37.572856000000002</v>
      </c>
      <c r="G4308">
        <f>VLOOKUP(B4308,payment!$A$2:$I$14625,5,0)</f>
        <v>127.08602399999999</v>
      </c>
      <c r="H4308" t="str">
        <f>VLOOKUP(E4308,gift_meta!$B$2:$C$33,2,0)</f>
        <v>2pcs 무료 제공</v>
      </c>
      <c r="I4308">
        <f t="shared" ca="1" si="135"/>
        <v>500</v>
      </c>
      <c r="J4308" s="5">
        <f>VLOOKUP(B4308,payment!$A$2:$I$14625,7,0)</f>
        <v>42562</v>
      </c>
      <c r="K4308" s="6">
        <f>VLOOKUP(B4308,payment!$A$2:$I$14625,8,0)</f>
        <v>0.65310000000000001</v>
      </c>
    </row>
    <row r="4309" spans="1:11">
      <c r="A4309">
        <v>4308</v>
      </c>
      <c r="B4309">
        <v>3612</v>
      </c>
      <c r="C4309">
        <f>VLOOKUP(B4309,payment!$A$2:$B$14625,2,0)</f>
        <v>75</v>
      </c>
      <c r="D4309" t="str">
        <f t="shared" si="134"/>
        <v>꾼</v>
      </c>
      <c r="E4309" t="str">
        <f>VLOOKUP(B4309,payment!$A$2:$I$14625,3,0)</f>
        <v>꾼</v>
      </c>
      <c r="F4309">
        <f>VLOOKUP(B4309,payment!$A$2:$I$14625,4,0)</f>
        <v>37.548183000000002</v>
      </c>
      <c r="G4309">
        <f>VLOOKUP(B4309,payment!$A$2:$I$14625,5,0)</f>
        <v>126.862634</v>
      </c>
      <c r="H4309" t="str">
        <f>VLOOKUP(E4309,gift_meta!$B$2:$C$33,2,0)</f>
        <v>소주 2,000 쿠폰</v>
      </c>
      <c r="I4309">
        <f t="shared" ca="1" si="135"/>
        <v>400</v>
      </c>
      <c r="J4309" s="5">
        <f>VLOOKUP(B4309,payment!$A$2:$I$14625,7,0)</f>
        <v>42386</v>
      </c>
      <c r="K4309" s="6">
        <f>VLOOKUP(B4309,payment!$A$2:$I$14625,8,0)</f>
        <v>0.81386999999999998</v>
      </c>
    </row>
    <row r="4310" spans="1:11">
      <c r="A4310">
        <v>4309</v>
      </c>
      <c r="B4310">
        <v>54</v>
      </c>
      <c r="C4310">
        <f>VLOOKUP(B4310,payment!$A$2:$B$14625,2,0)</f>
        <v>158</v>
      </c>
      <c r="D4310" t="str">
        <f t="shared" si="134"/>
        <v>뚜레쥬르</v>
      </c>
      <c r="E4310" t="str">
        <f>VLOOKUP(B4310,payment!$A$2:$I$14625,3,0)</f>
        <v>뚜레쥬르</v>
      </c>
      <c r="F4310">
        <f>VLOOKUP(B4310,payment!$A$2:$I$14625,4,0)</f>
        <v>37.440151999999998</v>
      </c>
      <c r="G4310">
        <f>VLOOKUP(B4310,payment!$A$2:$I$14625,5,0)</f>
        <v>127.007299</v>
      </c>
      <c r="H4310" t="str">
        <f>VLOOKUP(E4310,gift_meta!$B$2:$C$33,2,0)</f>
        <v>2000원 이상 5% 할인</v>
      </c>
      <c r="I4310">
        <f t="shared" ca="1" si="135"/>
        <v>1700</v>
      </c>
      <c r="J4310" s="5">
        <f>VLOOKUP(B4310,payment!$A$2:$I$14625,7,0)</f>
        <v>42380</v>
      </c>
      <c r="K4310" s="6">
        <f>VLOOKUP(B4310,payment!$A$2:$I$14625,8,0)</f>
        <v>0.74829000000000001</v>
      </c>
    </row>
    <row r="4311" spans="1:11">
      <c r="A4311">
        <v>4310</v>
      </c>
      <c r="B4311">
        <v>6839</v>
      </c>
      <c r="C4311">
        <f>VLOOKUP(B4311,payment!$A$2:$B$14625,2,0)</f>
        <v>197</v>
      </c>
      <c r="D4311" t="str">
        <f t="shared" si="134"/>
        <v>약국</v>
      </c>
      <c r="E4311" t="str">
        <f>VLOOKUP(B4311,payment!$A$2:$I$14625,3,0)</f>
        <v>약국</v>
      </c>
      <c r="F4311">
        <f>VLOOKUP(B4311,payment!$A$2:$I$14625,4,0)</f>
        <v>37.596853000000003</v>
      </c>
      <c r="G4311">
        <f>VLOOKUP(B4311,payment!$A$2:$I$14625,5,0)</f>
        <v>127.14704</v>
      </c>
      <c r="H4311" t="str">
        <f>VLOOKUP(E4311,gift_meta!$B$2:$C$33,2,0)</f>
        <v>황사 마스크 증정(1매)</v>
      </c>
      <c r="I4311">
        <f t="shared" ca="1" si="135"/>
        <v>1300</v>
      </c>
      <c r="J4311" s="5">
        <f>VLOOKUP(B4311,payment!$A$2:$I$14625,7,0)</f>
        <v>42444</v>
      </c>
      <c r="K4311" s="6">
        <f>VLOOKUP(B4311,payment!$A$2:$I$14625,8,0)</f>
        <v>0.78776000000000002</v>
      </c>
    </row>
    <row r="4312" spans="1:11">
      <c r="A4312">
        <v>4311</v>
      </c>
      <c r="B4312">
        <v>2510</v>
      </c>
      <c r="C4312">
        <f>VLOOKUP(B4312,payment!$A$2:$B$14625,2,0)</f>
        <v>167</v>
      </c>
      <c r="D4312" t="str">
        <f t="shared" si="134"/>
        <v>김덕후의곱창조</v>
      </c>
      <c r="E4312" t="str">
        <f>VLOOKUP(B4312,payment!$A$2:$I$14625,3,0)</f>
        <v>김덕후의곱창조</v>
      </c>
      <c r="F4312">
        <f>VLOOKUP(B4312,payment!$A$2:$I$14625,4,0)</f>
        <v>37.650455000000001</v>
      </c>
      <c r="G4312">
        <f>VLOOKUP(B4312,payment!$A$2:$I$14625,5,0)</f>
        <v>126.97341299999999</v>
      </c>
      <c r="H4312" t="str">
        <f>VLOOKUP(E4312,gift_meta!$B$2:$C$33,2,0)</f>
        <v>곱창 무한 리필 2,000 할인</v>
      </c>
      <c r="I4312">
        <f t="shared" ca="1" si="135"/>
        <v>500</v>
      </c>
      <c r="J4312" s="5">
        <f>VLOOKUP(B4312,payment!$A$2:$I$14625,7,0)</f>
        <v>42624</v>
      </c>
      <c r="K4312" s="6">
        <f>VLOOKUP(B4312,payment!$A$2:$I$14625,8,0)</f>
        <v>0.92057</v>
      </c>
    </row>
    <row r="4313" spans="1:11">
      <c r="A4313">
        <v>4312</v>
      </c>
      <c r="B4313">
        <v>3822</v>
      </c>
      <c r="C4313">
        <f>VLOOKUP(B4313,payment!$A$2:$B$14625,2,0)</f>
        <v>113</v>
      </c>
      <c r="D4313" t="str">
        <f t="shared" si="134"/>
        <v>파리바게트</v>
      </c>
      <c r="E4313" t="str">
        <f>VLOOKUP(B4313,payment!$A$2:$I$14625,3,0)</f>
        <v>파리바게트</v>
      </c>
      <c r="F4313">
        <f>VLOOKUP(B4313,payment!$A$2:$I$14625,4,0)</f>
        <v>37.579588999999999</v>
      </c>
      <c r="G4313">
        <f>VLOOKUP(B4313,payment!$A$2:$I$14625,5,0)</f>
        <v>126.97066100000001</v>
      </c>
      <c r="H4313" t="str">
        <f>VLOOKUP(E4313,gift_meta!$B$2:$C$33,2,0)</f>
        <v>1000원 이상 10% 할인</v>
      </c>
      <c r="I4313">
        <f t="shared" ca="1" si="135"/>
        <v>1800</v>
      </c>
      <c r="J4313" s="5">
        <f>VLOOKUP(B4313,payment!$A$2:$I$14625,7,0)</f>
        <v>43005</v>
      </c>
      <c r="K4313" s="6">
        <f>VLOOKUP(B4313,payment!$A$2:$I$14625,8,0)</f>
        <v>0.52947999999999995</v>
      </c>
    </row>
    <row r="4314" spans="1:11">
      <c r="A4314">
        <v>4313</v>
      </c>
      <c r="B4314">
        <v>14299</v>
      </c>
      <c r="C4314">
        <f>VLOOKUP(B4314,payment!$A$2:$B$14625,2,0)</f>
        <v>289</v>
      </c>
      <c r="D4314" t="str">
        <f t="shared" si="134"/>
        <v>연래춘</v>
      </c>
      <c r="E4314" t="str">
        <f>VLOOKUP(B4314,payment!$A$2:$I$14625,3,0)</f>
        <v>연래춘</v>
      </c>
      <c r="F4314">
        <f>VLOOKUP(B4314,payment!$A$2:$I$14625,4,0)</f>
        <v>37.680669000000002</v>
      </c>
      <c r="G4314">
        <f>VLOOKUP(B4314,payment!$A$2:$I$14625,5,0)</f>
        <v>127.180212</v>
      </c>
      <c r="H4314" t="str">
        <f>VLOOKUP(E4314,gift_meta!$B$2:$C$33,2,0)</f>
        <v>현금 결재시 10% 할인</v>
      </c>
      <c r="I4314">
        <f t="shared" ca="1" si="135"/>
        <v>800</v>
      </c>
      <c r="J4314" s="5">
        <f>VLOOKUP(B4314,payment!$A$2:$I$14625,7,0)</f>
        <v>43167</v>
      </c>
      <c r="K4314" s="6">
        <f>VLOOKUP(B4314,payment!$A$2:$I$14625,8,0)</f>
        <v>0.39018000000000003</v>
      </c>
    </row>
    <row r="4315" spans="1:11">
      <c r="A4315">
        <v>4314</v>
      </c>
      <c r="B4315">
        <v>6544</v>
      </c>
      <c r="C4315">
        <f>VLOOKUP(B4315,payment!$A$2:$B$14625,2,0)</f>
        <v>64</v>
      </c>
      <c r="D4315" t="str">
        <f t="shared" si="134"/>
        <v>오쭈</v>
      </c>
      <c r="E4315" t="str">
        <f>VLOOKUP(B4315,payment!$A$2:$I$14625,3,0)</f>
        <v>오쭈</v>
      </c>
      <c r="F4315">
        <f>VLOOKUP(B4315,payment!$A$2:$I$14625,4,0)</f>
        <v>37.530113999999998</v>
      </c>
      <c r="G4315">
        <f>VLOOKUP(B4315,payment!$A$2:$I$14625,5,0)</f>
        <v>126.89611600000001</v>
      </c>
      <c r="H4315" t="str">
        <f>VLOOKUP(E4315,gift_meta!$B$2:$C$33,2,0)</f>
        <v>치즈 퐁듀 1회 제공</v>
      </c>
      <c r="I4315">
        <f t="shared" ca="1" si="135"/>
        <v>2000</v>
      </c>
      <c r="J4315" s="5">
        <f>VLOOKUP(B4315,payment!$A$2:$I$14625,7,0)</f>
        <v>42818</v>
      </c>
      <c r="K4315" s="6">
        <f>VLOOKUP(B4315,payment!$A$2:$I$14625,8,0)</f>
        <v>0.52742</v>
      </c>
    </row>
    <row r="4316" spans="1:11">
      <c r="A4316">
        <v>4315</v>
      </c>
      <c r="B4316">
        <v>2801</v>
      </c>
      <c r="C4316">
        <f>VLOOKUP(B4316,payment!$A$2:$B$14625,2,0)</f>
        <v>20</v>
      </c>
      <c r="D4316" t="str">
        <f t="shared" si="134"/>
        <v>홍콩반점</v>
      </c>
      <c r="E4316" t="str">
        <f>VLOOKUP(B4316,payment!$A$2:$I$14625,3,0)</f>
        <v>홍콩반점</v>
      </c>
      <c r="F4316">
        <f>VLOOKUP(B4316,payment!$A$2:$I$14625,4,0)</f>
        <v>37.659044000000002</v>
      </c>
      <c r="G4316">
        <f>VLOOKUP(B4316,payment!$A$2:$I$14625,5,0)</f>
        <v>127.027717</v>
      </c>
      <c r="H4316" t="str">
        <f>VLOOKUP(E4316,gift_meta!$B$2:$C$33,2,0)</f>
        <v>찹쌀 탕수육 10% 할인</v>
      </c>
      <c r="I4316">
        <f t="shared" ca="1" si="135"/>
        <v>1200</v>
      </c>
      <c r="J4316" s="5">
        <f>VLOOKUP(B4316,payment!$A$2:$I$14625,7,0)</f>
        <v>42476</v>
      </c>
      <c r="K4316" s="6">
        <f>VLOOKUP(B4316,payment!$A$2:$I$14625,8,0)</f>
        <v>0.51266999999999996</v>
      </c>
    </row>
    <row r="4317" spans="1:11">
      <c r="A4317">
        <v>4316</v>
      </c>
      <c r="B4317">
        <v>2206</v>
      </c>
      <c r="C4317">
        <f>VLOOKUP(B4317,payment!$A$2:$B$14625,2,0)</f>
        <v>298</v>
      </c>
      <c r="D4317" t="str">
        <f t="shared" si="134"/>
        <v>닭한마리</v>
      </c>
      <c r="E4317" t="str">
        <f>VLOOKUP(B4317,payment!$A$2:$I$14625,3,0)</f>
        <v>닭한마리</v>
      </c>
      <c r="F4317">
        <f>VLOOKUP(B4317,payment!$A$2:$I$14625,4,0)</f>
        <v>37.716199000000003</v>
      </c>
      <c r="G4317">
        <f>VLOOKUP(B4317,payment!$A$2:$I$14625,5,0)</f>
        <v>127.004003</v>
      </c>
      <c r="H4317" t="str">
        <f>VLOOKUP(E4317,gift_meta!$B$2:$C$33,2,0)</f>
        <v>칼국수 사리 무료 리필</v>
      </c>
      <c r="I4317">
        <f t="shared" ca="1" si="135"/>
        <v>1200</v>
      </c>
      <c r="J4317" s="5">
        <f>VLOOKUP(B4317,payment!$A$2:$I$14625,7,0)</f>
        <v>43087</v>
      </c>
      <c r="K4317" s="6">
        <f>VLOOKUP(B4317,payment!$A$2:$I$14625,8,0)</f>
        <v>0.87105999999999995</v>
      </c>
    </row>
    <row r="4318" spans="1:11">
      <c r="A4318">
        <v>4317</v>
      </c>
      <c r="B4318">
        <v>2152</v>
      </c>
      <c r="C4318">
        <f>VLOOKUP(B4318,payment!$A$2:$B$14625,2,0)</f>
        <v>257</v>
      </c>
      <c r="D4318" t="str">
        <f t="shared" si="134"/>
        <v>매드포갈릭</v>
      </c>
      <c r="E4318" t="str">
        <f>VLOOKUP(B4318,payment!$A$2:$I$14625,3,0)</f>
        <v>매드포갈릭</v>
      </c>
      <c r="F4318">
        <f>VLOOKUP(B4318,payment!$A$2:$I$14625,4,0)</f>
        <v>37.619996</v>
      </c>
      <c r="G4318">
        <f>VLOOKUP(B4318,payment!$A$2:$I$14625,5,0)</f>
        <v>126.881755</v>
      </c>
      <c r="H4318" t="str">
        <f>VLOOKUP(E4318,gift_meta!$B$2:$C$33,2,0)</f>
        <v>에이드 무료 제공</v>
      </c>
      <c r="I4318">
        <f t="shared" ca="1" si="135"/>
        <v>1600</v>
      </c>
      <c r="J4318" s="5">
        <f>VLOOKUP(B4318,payment!$A$2:$I$14625,7,0)</f>
        <v>42518</v>
      </c>
      <c r="K4318" s="6">
        <f>VLOOKUP(B4318,payment!$A$2:$I$14625,8,0)</f>
        <v>0.93503000000000003</v>
      </c>
    </row>
    <row r="4319" spans="1:11">
      <c r="A4319">
        <v>4318</v>
      </c>
      <c r="B4319">
        <v>6570</v>
      </c>
      <c r="C4319">
        <f>VLOOKUP(B4319,payment!$A$2:$B$14625,2,0)</f>
        <v>261</v>
      </c>
      <c r="D4319" t="str">
        <f t="shared" si="134"/>
        <v>반디앤루니스</v>
      </c>
      <c r="E4319" t="str">
        <f>VLOOKUP(B4319,payment!$A$2:$I$14625,3,0)</f>
        <v>반디앤루니스</v>
      </c>
      <c r="F4319">
        <f>VLOOKUP(B4319,payment!$A$2:$I$14625,4,0)</f>
        <v>37.627786</v>
      </c>
      <c r="G4319">
        <f>VLOOKUP(B4319,payment!$A$2:$I$14625,5,0)</f>
        <v>126.996225</v>
      </c>
      <c r="H4319" t="str">
        <f>VLOOKUP(E4319,gift_meta!$B$2:$C$33,2,0)</f>
        <v>도서 구매시 5% 할인</v>
      </c>
      <c r="I4319">
        <f t="shared" ca="1" si="135"/>
        <v>1600</v>
      </c>
      <c r="J4319" s="5">
        <f>VLOOKUP(B4319,payment!$A$2:$I$14625,7,0)</f>
        <v>42645</v>
      </c>
      <c r="K4319" s="6">
        <f>VLOOKUP(B4319,payment!$A$2:$I$14625,8,0)</f>
        <v>0.82864000000000004</v>
      </c>
    </row>
    <row r="4320" spans="1:11">
      <c r="A4320">
        <v>4319</v>
      </c>
      <c r="B4320">
        <v>2126</v>
      </c>
      <c r="C4320">
        <f>VLOOKUP(B4320,payment!$A$2:$B$14625,2,0)</f>
        <v>108</v>
      </c>
      <c r="D4320" t="str">
        <f t="shared" si="134"/>
        <v>꾼</v>
      </c>
      <c r="E4320" t="str">
        <f>VLOOKUP(B4320,payment!$A$2:$I$14625,3,0)</f>
        <v>꾼</v>
      </c>
      <c r="F4320">
        <f>VLOOKUP(B4320,payment!$A$2:$I$14625,4,0)</f>
        <v>37.446233999999997</v>
      </c>
      <c r="G4320">
        <f>VLOOKUP(B4320,payment!$A$2:$I$14625,5,0)</f>
        <v>127.19027199999999</v>
      </c>
      <c r="H4320" t="str">
        <f>VLOOKUP(E4320,gift_meta!$B$2:$C$33,2,0)</f>
        <v>소주 2,000 쿠폰</v>
      </c>
      <c r="I4320">
        <f t="shared" ca="1" si="135"/>
        <v>1400</v>
      </c>
      <c r="J4320" s="5">
        <f>VLOOKUP(B4320,payment!$A$2:$I$14625,7,0)</f>
        <v>42903</v>
      </c>
      <c r="K4320" s="6">
        <f>VLOOKUP(B4320,payment!$A$2:$I$14625,8,0)</f>
        <v>0.94693000000000005</v>
      </c>
    </row>
    <row r="4321" spans="1:11">
      <c r="A4321">
        <v>4320</v>
      </c>
      <c r="B4321">
        <v>4443</v>
      </c>
      <c r="C4321">
        <f>VLOOKUP(B4321,payment!$A$2:$B$14625,2,0)</f>
        <v>200</v>
      </c>
      <c r="D4321" t="str">
        <f t="shared" si="134"/>
        <v>동경야네</v>
      </c>
      <c r="E4321" t="str">
        <f>VLOOKUP(B4321,payment!$A$2:$I$14625,3,0)</f>
        <v>동경야네</v>
      </c>
      <c r="F4321">
        <f>VLOOKUP(B4321,payment!$A$2:$I$14625,4,0)</f>
        <v>37.585189</v>
      </c>
      <c r="G4321">
        <f>VLOOKUP(B4321,payment!$A$2:$I$14625,5,0)</f>
        <v>127.031845</v>
      </c>
      <c r="H4321" t="str">
        <f>VLOOKUP(E4321,gift_meta!$B$2:$C$33,2,0)</f>
        <v>사케동 10% 할인</v>
      </c>
      <c r="I4321">
        <f t="shared" ca="1" si="135"/>
        <v>200</v>
      </c>
      <c r="J4321" s="5">
        <f>VLOOKUP(B4321,payment!$A$2:$I$14625,7,0)</f>
        <v>42630</v>
      </c>
      <c r="K4321" s="6">
        <f>VLOOKUP(B4321,payment!$A$2:$I$14625,8,0)</f>
        <v>0.47405000000000003</v>
      </c>
    </row>
    <row r="4322" spans="1:11">
      <c r="A4322">
        <v>4321</v>
      </c>
      <c r="B4322">
        <v>9724</v>
      </c>
      <c r="C4322">
        <f>VLOOKUP(B4322,payment!$A$2:$B$14625,2,0)</f>
        <v>25</v>
      </c>
      <c r="D4322" t="str">
        <f t="shared" si="134"/>
        <v>스시로로</v>
      </c>
      <c r="E4322" t="str">
        <f>VLOOKUP(B4322,payment!$A$2:$I$14625,3,0)</f>
        <v>스시로로</v>
      </c>
      <c r="F4322">
        <f>VLOOKUP(B4322,payment!$A$2:$I$14625,4,0)</f>
        <v>37.661746999999998</v>
      </c>
      <c r="G4322">
        <f>VLOOKUP(B4322,payment!$A$2:$I$14625,5,0)</f>
        <v>127.016008</v>
      </c>
      <c r="H4322" t="str">
        <f>VLOOKUP(E4322,gift_meta!$B$2:$C$33,2,0)</f>
        <v>2pcs 무료 제공</v>
      </c>
      <c r="I4322">
        <f t="shared" ca="1" si="135"/>
        <v>800</v>
      </c>
      <c r="J4322" s="5">
        <f>VLOOKUP(B4322,payment!$A$2:$I$14625,7,0)</f>
        <v>42759</v>
      </c>
      <c r="K4322" s="6">
        <f>VLOOKUP(B4322,payment!$A$2:$I$14625,8,0)</f>
        <v>0.44605</v>
      </c>
    </row>
    <row r="4323" spans="1:11">
      <c r="A4323">
        <v>4322</v>
      </c>
      <c r="B4323">
        <v>6172</v>
      </c>
      <c r="C4323">
        <f>VLOOKUP(B4323,payment!$A$2:$B$14625,2,0)</f>
        <v>163</v>
      </c>
      <c r="D4323" t="str">
        <f t="shared" si="134"/>
        <v>봄봄</v>
      </c>
      <c r="E4323" t="str">
        <f>VLOOKUP(B4323,payment!$A$2:$I$14625,3,0)</f>
        <v>봄봄</v>
      </c>
      <c r="F4323">
        <f>VLOOKUP(B4323,payment!$A$2:$I$14625,4,0)</f>
        <v>37.559085000000003</v>
      </c>
      <c r="G4323">
        <f>VLOOKUP(B4323,payment!$A$2:$I$14625,5,0)</f>
        <v>127.15061</v>
      </c>
      <c r="H4323" t="str">
        <f>VLOOKUP(E4323,gift_meta!$B$2:$C$33,2,0)</f>
        <v>음료 주문시 쿠폰 도장 2개 추가</v>
      </c>
      <c r="I4323">
        <f t="shared" ca="1" si="135"/>
        <v>1400</v>
      </c>
      <c r="J4323" s="5">
        <f>VLOOKUP(B4323,payment!$A$2:$I$14625,7,0)</f>
        <v>42393</v>
      </c>
      <c r="K4323" s="6">
        <f>VLOOKUP(B4323,payment!$A$2:$I$14625,8,0)</f>
        <v>0.60321000000000002</v>
      </c>
    </row>
    <row r="4324" spans="1:11">
      <c r="A4324">
        <v>4323</v>
      </c>
      <c r="B4324">
        <v>4367</v>
      </c>
      <c r="C4324">
        <f>VLOOKUP(B4324,payment!$A$2:$B$14625,2,0)</f>
        <v>195</v>
      </c>
      <c r="D4324" t="str">
        <f t="shared" si="134"/>
        <v>닭한마리</v>
      </c>
      <c r="E4324" t="str">
        <f>VLOOKUP(B4324,payment!$A$2:$I$14625,3,0)</f>
        <v>닭한마리</v>
      </c>
      <c r="F4324">
        <f>VLOOKUP(B4324,payment!$A$2:$I$14625,4,0)</f>
        <v>37.574603000000003</v>
      </c>
      <c r="G4324">
        <f>VLOOKUP(B4324,payment!$A$2:$I$14625,5,0)</f>
        <v>127.074944</v>
      </c>
      <c r="H4324" t="str">
        <f>VLOOKUP(E4324,gift_meta!$B$2:$C$33,2,0)</f>
        <v>칼국수 사리 무료 리필</v>
      </c>
      <c r="I4324">
        <f t="shared" ca="1" si="135"/>
        <v>1300</v>
      </c>
      <c r="J4324" s="5">
        <f>VLOOKUP(B4324,payment!$A$2:$I$14625,7,0)</f>
        <v>43039</v>
      </c>
      <c r="K4324" s="6">
        <f>VLOOKUP(B4324,payment!$A$2:$I$14625,8,0)</f>
        <v>0.60772999999999999</v>
      </c>
    </row>
    <row r="4325" spans="1:11">
      <c r="A4325">
        <v>4324</v>
      </c>
      <c r="B4325">
        <v>1198</v>
      </c>
      <c r="C4325">
        <f>VLOOKUP(B4325,payment!$A$2:$B$14625,2,0)</f>
        <v>234</v>
      </c>
      <c r="D4325" t="str">
        <f t="shared" si="134"/>
        <v>이비인후과</v>
      </c>
      <c r="E4325" t="str">
        <f>VLOOKUP(B4325,payment!$A$2:$I$14625,3,0)</f>
        <v>이비인후과</v>
      </c>
      <c r="F4325">
        <f>VLOOKUP(B4325,payment!$A$2:$I$14625,4,0)</f>
        <v>37.575702</v>
      </c>
      <c r="G4325">
        <f>VLOOKUP(B4325,payment!$A$2:$I$14625,5,0)</f>
        <v>127.16567999999999</v>
      </c>
      <c r="H4325" t="str">
        <f>VLOOKUP(E4325,gift_meta!$B$2:$C$33,2,0)</f>
        <v>코세척 서비스(무료)</v>
      </c>
      <c r="I4325">
        <f t="shared" ca="1" si="135"/>
        <v>1700</v>
      </c>
      <c r="J4325" s="5">
        <f>VLOOKUP(B4325,payment!$A$2:$I$14625,7,0)</f>
        <v>42909</v>
      </c>
      <c r="K4325" s="6">
        <f>VLOOKUP(B4325,payment!$A$2:$I$14625,8,0)</f>
        <v>0.61556</v>
      </c>
    </row>
    <row r="4326" spans="1:11">
      <c r="A4326">
        <v>4325</v>
      </c>
      <c r="B4326">
        <v>11308</v>
      </c>
      <c r="C4326">
        <f>VLOOKUP(B4326,payment!$A$2:$B$14625,2,0)</f>
        <v>235</v>
      </c>
      <c r="D4326" t="str">
        <f t="shared" si="134"/>
        <v>베스킨라빈스</v>
      </c>
      <c r="E4326" t="str">
        <f>VLOOKUP(B4326,payment!$A$2:$I$14625,3,0)</f>
        <v>베스킨라빈스</v>
      </c>
      <c r="F4326">
        <f>VLOOKUP(B4326,payment!$A$2:$I$14625,4,0)</f>
        <v>37.666176999999998</v>
      </c>
      <c r="G4326">
        <f>VLOOKUP(B4326,payment!$A$2:$I$14625,5,0)</f>
        <v>127.198548</v>
      </c>
      <c r="H4326" t="str">
        <f>VLOOKUP(E4326,gift_meta!$B$2:$C$33,2,0)</f>
        <v>무료 사이즈업</v>
      </c>
      <c r="I4326">
        <f t="shared" ca="1" si="135"/>
        <v>1000</v>
      </c>
      <c r="J4326" s="5">
        <f>VLOOKUP(B4326,payment!$A$2:$I$14625,7,0)</f>
        <v>43105</v>
      </c>
      <c r="K4326" s="6">
        <f>VLOOKUP(B4326,payment!$A$2:$I$14625,8,0)</f>
        <v>0.38486999999999999</v>
      </c>
    </row>
    <row r="4327" spans="1:11">
      <c r="A4327">
        <v>4326</v>
      </c>
      <c r="B4327">
        <v>7745</v>
      </c>
      <c r="C4327">
        <f>VLOOKUP(B4327,payment!$A$2:$B$14625,2,0)</f>
        <v>101</v>
      </c>
      <c r="D4327" t="str">
        <f t="shared" si="134"/>
        <v>이비인후과</v>
      </c>
      <c r="E4327" t="str">
        <f>VLOOKUP(B4327,payment!$A$2:$I$14625,3,0)</f>
        <v>이비인후과</v>
      </c>
      <c r="F4327">
        <f>VLOOKUP(B4327,payment!$A$2:$I$14625,4,0)</f>
        <v>37.532324000000003</v>
      </c>
      <c r="G4327">
        <f>VLOOKUP(B4327,payment!$A$2:$I$14625,5,0)</f>
        <v>126.901121</v>
      </c>
      <c r="H4327" t="str">
        <f>VLOOKUP(E4327,gift_meta!$B$2:$C$33,2,0)</f>
        <v>코세척 서비스(무료)</v>
      </c>
      <c r="I4327">
        <f t="shared" ca="1" si="135"/>
        <v>1600</v>
      </c>
      <c r="J4327" s="5">
        <f>VLOOKUP(B4327,payment!$A$2:$I$14625,7,0)</f>
        <v>42435</v>
      </c>
      <c r="K4327" s="6">
        <f>VLOOKUP(B4327,payment!$A$2:$I$14625,8,0)</f>
        <v>0.85538000000000003</v>
      </c>
    </row>
    <row r="4328" spans="1:11">
      <c r="A4328">
        <v>4327</v>
      </c>
      <c r="B4328">
        <v>10606</v>
      </c>
      <c r="C4328">
        <f>VLOOKUP(B4328,payment!$A$2:$B$14625,2,0)</f>
        <v>130</v>
      </c>
      <c r="D4328" t="str">
        <f t="shared" si="134"/>
        <v>원할머니보쌈</v>
      </c>
      <c r="E4328" t="str">
        <f>VLOOKUP(B4328,payment!$A$2:$I$14625,3,0)</f>
        <v>원할머니보쌈</v>
      </c>
      <c r="F4328">
        <f>VLOOKUP(B4328,payment!$A$2:$I$14625,4,0)</f>
        <v>37.471074999999999</v>
      </c>
      <c r="G4328">
        <f>VLOOKUP(B4328,payment!$A$2:$I$14625,5,0)</f>
        <v>127.05998200000001</v>
      </c>
      <c r="H4328" t="str">
        <f>VLOOKUP(E4328,gift_meta!$B$2:$C$33,2,0)</f>
        <v>족발 3,000 할인 쿠폰 제공</v>
      </c>
      <c r="I4328">
        <f t="shared" ca="1" si="135"/>
        <v>400</v>
      </c>
      <c r="J4328" s="5">
        <f>VLOOKUP(B4328,payment!$A$2:$I$14625,7,0)</f>
        <v>42407</v>
      </c>
      <c r="K4328" s="6">
        <f>VLOOKUP(B4328,payment!$A$2:$I$14625,8,0)</f>
        <v>0.94311</v>
      </c>
    </row>
    <row r="4329" spans="1:11">
      <c r="A4329">
        <v>4328</v>
      </c>
      <c r="B4329">
        <v>12842</v>
      </c>
      <c r="C4329">
        <f>VLOOKUP(B4329,payment!$A$2:$B$14625,2,0)</f>
        <v>248</v>
      </c>
      <c r="D4329" t="str">
        <f t="shared" si="134"/>
        <v>리얼후라이</v>
      </c>
      <c r="E4329" t="str">
        <f>VLOOKUP(B4329,payment!$A$2:$I$14625,3,0)</f>
        <v>리얼후라이</v>
      </c>
      <c r="F4329">
        <f>VLOOKUP(B4329,payment!$A$2:$I$14625,4,0)</f>
        <v>37.494168000000002</v>
      </c>
      <c r="G4329">
        <f>VLOOKUP(B4329,payment!$A$2:$I$14625,5,0)</f>
        <v>127.085185</v>
      </c>
      <c r="H4329" t="str">
        <f>VLOOKUP(E4329,gift_meta!$B$2:$C$33,2,0)</f>
        <v>크리스피 후라이드 10% 할인</v>
      </c>
      <c r="I4329">
        <f t="shared" ca="1" si="135"/>
        <v>200</v>
      </c>
      <c r="J4329" s="5">
        <f>VLOOKUP(B4329,payment!$A$2:$I$14625,7,0)</f>
        <v>42483</v>
      </c>
      <c r="K4329" s="6">
        <f>VLOOKUP(B4329,payment!$A$2:$I$14625,8,0)</f>
        <v>0.41770000000000002</v>
      </c>
    </row>
    <row r="4330" spans="1:11">
      <c r="A4330">
        <v>4329</v>
      </c>
      <c r="B4330">
        <v>2518</v>
      </c>
      <c r="C4330">
        <f>VLOOKUP(B4330,payment!$A$2:$B$14625,2,0)</f>
        <v>233</v>
      </c>
      <c r="D4330" t="str">
        <f t="shared" si="134"/>
        <v>엔젤리너스</v>
      </c>
      <c r="E4330" t="str">
        <f>VLOOKUP(B4330,payment!$A$2:$I$14625,3,0)</f>
        <v>엔젤리너스</v>
      </c>
      <c r="F4330">
        <f>VLOOKUP(B4330,payment!$A$2:$I$14625,4,0)</f>
        <v>37.484563000000001</v>
      </c>
      <c r="G4330">
        <f>VLOOKUP(B4330,payment!$A$2:$I$14625,5,0)</f>
        <v>127.155612</v>
      </c>
      <c r="H4330" t="str">
        <f>VLOOKUP(E4330,gift_meta!$B$2:$C$33,2,0)</f>
        <v>제조 음료 주문시 10% 할인</v>
      </c>
      <c r="I4330">
        <f t="shared" ca="1" si="135"/>
        <v>1600</v>
      </c>
      <c r="J4330" s="5">
        <f>VLOOKUP(B4330,payment!$A$2:$I$14625,7,0)</f>
        <v>42459</v>
      </c>
      <c r="K4330" s="6">
        <f>VLOOKUP(B4330,payment!$A$2:$I$14625,8,0)</f>
        <v>0.39162000000000002</v>
      </c>
    </row>
    <row r="4331" spans="1:11">
      <c r="A4331">
        <v>4330</v>
      </c>
      <c r="B4331">
        <v>3622</v>
      </c>
      <c r="C4331">
        <f>VLOOKUP(B4331,payment!$A$2:$B$14625,2,0)</f>
        <v>141</v>
      </c>
      <c r="D4331" t="str">
        <f t="shared" si="134"/>
        <v>베스킨라빈스</v>
      </c>
      <c r="E4331" t="str">
        <f>VLOOKUP(B4331,payment!$A$2:$I$14625,3,0)</f>
        <v>베스킨라빈스</v>
      </c>
      <c r="F4331">
        <f>VLOOKUP(B4331,payment!$A$2:$I$14625,4,0)</f>
        <v>37.553235999999998</v>
      </c>
      <c r="G4331">
        <f>VLOOKUP(B4331,payment!$A$2:$I$14625,5,0)</f>
        <v>126.86438099999999</v>
      </c>
      <c r="H4331" t="str">
        <f>VLOOKUP(E4331,gift_meta!$B$2:$C$33,2,0)</f>
        <v>무료 사이즈업</v>
      </c>
      <c r="I4331">
        <f t="shared" ca="1" si="135"/>
        <v>1400</v>
      </c>
      <c r="J4331" s="5">
        <f>VLOOKUP(B4331,payment!$A$2:$I$14625,7,0)</f>
        <v>43158</v>
      </c>
      <c r="K4331" s="6">
        <f>VLOOKUP(B4331,payment!$A$2:$I$14625,8,0)</f>
        <v>0.58475999999999995</v>
      </c>
    </row>
    <row r="4332" spans="1:11">
      <c r="A4332">
        <v>4331</v>
      </c>
      <c r="B4332">
        <v>4041</v>
      </c>
      <c r="C4332">
        <f>VLOOKUP(B4332,payment!$A$2:$B$14625,2,0)</f>
        <v>20</v>
      </c>
      <c r="D4332" t="str">
        <f t="shared" si="134"/>
        <v>오쭈</v>
      </c>
      <c r="E4332" t="str">
        <f>VLOOKUP(B4332,payment!$A$2:$I$14625,3,0)</f>
        <v>오쭈</v>
      </c>
      <c r="F4332">
        <f>VLOOKUP(B4332,payment!$A$2:$I$14625,4,0)</f>
        <v>37.671475999999998</v>
      </c>
      <c r="G4332">
        <f>VLOOKUP(B4332,payment!$A$2:$I$14625,5,0)</f>
        <v>127.11981900000001</v>
      </c>
      <c r="H4332" t="str">
        <f>VLOOKUP(E4332,gift_meta!$B$2:$C$33,2,0)</f>
        <v>치즈 퐁듀 1회 제공</v>
      </c>
      <c r="I4332">
        <f t="shared" ca="1" si="135"/>
        <v>600</v>
      </c>
      <c r="J4332" s="5">
        <f>VLOOKUP(B4332,payment!$A$2:$I$14625,7,0)</f>
        <v>42804</v>
      </c>
      <c r="K4332" s="6">
        <f>VLOOKUP(B4332,payment!$A$2:$I$14625,8,0)</f>
        <v>0.86504999999999999</v>
      </c>
    </row>
    <row r="4333" spans="1:11">
      <c r="A4333">
        <v>4332</v>
      </c>
      <c r="B4333">
        <v>2996</v>
      </c>
      <c r="C4333">
        <f>VLOOKUP(B4333,payment!$A$2:$B$14625,2,0)</f>
        <v>19</v>
      </c>
      <c r="D4333" t="str">
        <f t="shared" si="134"/>
        <v>아웃백</v>
      </c>
      <c r="E4333" t="str">
        <f>VLOOKUP(B4333,payment!$A$2:$I$14625,3,0)</f>
        <v>아웃백</v>
      </c>
      <c r="F4333">
        <f>VLOOKUP(B4333,payment!$A$2:$I$14625,4,0)</f>
        <v>37.630625000000002</v>
      </c>
      <c r="G4333">
        <f>VLOOKUP(B4333,payment!$A$2:$I$14625,5,0)</f>
        <v>127.029528</v>
      </c>
      <c r="H4333" t="str">
        <f>VLOOKUP(E4333,gift_meta!$B$2:$C$33,2,0)</f>
        <v>스테이크 주문시 10% 할인</v>
      </c>
      <c r="I4333">
        <f t="shared" ca="1" si="135"/>
        <v>1100</v>
      </c>
      <c r="J4333" s="5">
        <f>VLOOKUP(B4333,payment!$A$2:$I$14625,7,0)</f>
        <v>42439</v>
      </c>
      <c r="K4333" s="6">
        <f>VLOOKUP(B4333,payment!$A$2:$I$14625,8,0)</f>
        <v>0.95526999999999995</v>
      </c>
    </row>
    <row r="4334" spans="1:11">
      <c r="A4334">
        <v>4333</v>
      </c>
      <c r="B4334">
        <v>12414</v>
      </c>
      <c r="C4334">
        <f>VLOOKUP(B4334,payment!$A$2:$B$14625,2,0)</f>
        <v>99</v>
      </c>
      <c r="D4334" t="str">
        <f t="shared" si="134"/>
        <v>리얼후라이</v>
      </c>
      <c r="E4334" t="str">
        <f>VLOOKUP(B4334,payment!$A$2:$I$14625,3,0)</f>
        <v>리얼후라이</v>
      </c>
      <c r="F4334">
        <f>VLOOKUP(B4334,payment!$A$2:$I$14625,4,0)</f>
        <v>37.440201999999999</v>
      </c>
      <c r="G4334">
        <f>VLOOKUP(B4334,payment!$A$2:$I$14625,5,0)</f>
        <v>127.059369</v>
      </c>
      <c r="H4334" t="str">
        <f>VLOOKUP(E4334,gift_meta!$B$2:$C$33,2,0)</f>
        <v>크리스피 후라이드 10% 할인</v>
      </c>
      <c r="I4334">
        <f t="shared" ca="1" si="135"/>
        <v>1600</v>
      </c>
      <c r="J4334" s="5">
        <f>VLOOKUP(B4334,payment!$A$2:$I$14625,7,0)</f>
        <v>43168</v>
      </c>
      <c r="K4334" s="6">
        <f>VLOOKUP(B4334,payment!$A$2:$I$14625,8,0)</f>
        <v>0.54276000000000002</v>
      </c>
    </row>
    <row r="4335" spans="1:11">
      <c r="A4335">
        <v>4334</v>
      </c>
      <c r="B4335">
        <v>10804</v>
      </c>
      <c r="C4335">
        <f>VLOOKUP(B4335,payment!$A$2:$B$14625,2,0)</f>
        <v>263</v>
      </c>
      <c r="D4335" t="str">
        <f t="shared" si="134"/>
        <v>롯데리아</v>
      </c>
      <c r="E4335" t="str">
        <f>VLOOKUP(B4335,payment!$A$2:$I$14625,3,0)</f>
        <v>롯데리아</v>
      </c>
      <c r="F4335">
        <f>VLOOKUP(B4335,payment!$A$2:$I$14625,4,0)</f>
        <v>37.660939999999997</v>
      </c>
      <c r="G4335">
        <f>VLOOKUP(B4335,payment!$A$2:$I$14625,5,0)</f>
        <v>127.110904</v>
      </c>
      <c r="H4335" t="str">
        <f>VLOOKUP(E4335,gift_meta!$B$2:$C$33,2,0)</f>
        <v>롯데리아 음료M 제공</v>
      </c>
      <c r="I4335">
        <f t="shared" ca="1" si="135"/>
        <v>600</v>
      </c>
      <c r="J4335" s="5">
        <f>VLOOKUP(B4335,payment!$A$2:$I$14625,7,0)</f>
        <v>43126</v>
      </c>
      <c r="K4335" s="6">
        <f>VLOOKUP(B4335,payment!$A$2:$I$14625,8,0)</f>
        <v>0.99714999999999998</v>
      </c>
    </row>
    <row r="4336" spans="1:11">
      <c r="A4336">
        <v>4335</v>
      </c>
      <c r="B4336">
        <v>7014</v>
      </c>
      <c r="C4336">
        <f>VLOOKUP(B4336,payment!$A$2:$B$14625,2,0)</f>
        <v>171</v>
      </c>
      <c r="D4336" t="str">
        <f t="shared" si="134"/>
        <v>오쭈</v>
      </c>
      <c r="E4336" t="str">
        <f>VLOOKUP(B4336,payment!$A$2:$I$14625,3,0)</f>
        <v>오쭈</v>
      </c>
      <c r="F4336">
        <f>VLOOKUP(B4336,payment!$A$2:$I$14625,4,0)</f>
        <v>37.625501999999997</v>
      </c>
      <c r="G4336">
        <f>VLOOKUP(B4336,payment!$A$2:$I$14625,5,0)</f>
        <v>126.974312</v>
      </c>
      <c r="H4336" t="str">
        <f>VLOOKUP(E4336,gift_meta!$B$2:$C$33,2,0)</f>
        <v>치즈 퐁듀 1회 제공</v>
      </c>
      <c r="I4336">
        <f t="shared" ca="1" si="135"/>
        <v>200</v>
      </c>
      <c r="J4336" s="5">
        <f>VLOOKUP(B4336,payment!$A$2:$I$14625,7,0)</f>
        <v>42921</v>
      </c>
      <c r="K4336" s="6">
        <f>VLOOKUP(B4336,payment!$A$2:$I$14625,8,0)</f>
        <v>0.55600000000000005</v>
      </c>
    </row>
    <row r="4337" spans="1:11">
      <c r="A4337">
        <v>4336</v>
      </c>
      <c r="B4337">
        <v>2334</v>
      </c>
      <c r="C4337">
        <f>VLOOKUP(B4337,payment!$A$2:$B$14625,2,0)</f>
        <v>221</v>
      </c>
      <c r="D4337" t="str">
        <f t="shared" si="134"/>
        <v>엔젤리너스</v>
      </c>
      <c r="E4337" t="str">
        <f>VLOOKUP(B4337,payment!$A$2:$I$14625,3,0)</f>
        <v>엔젤리너스</v>
      </c>
      <c r="F4337">
        <f>VLOOKUP(B4337,payment!$A$2:$I$14625,4,0)</f>
        <v>37.534793000000001</v>
      </c>
      <c r="G4337">
        <f>VLOOKUP(B4337,payment!$A$2:$I$14625,5,0)</f>
        <v>126.994512</v>
      </c>
      <c r="H4337" t="str">
        <f>VLOOKUP(E4337,gift_meta!$B$2:$C$33,2,0)</f>
        <v>제조 음료 주문시 10% 할인</v>
      </c>
      <c r="I4337">
        <f t="shared" ca="1" si="135"/>
        <v>600</v>
      </c>
      <c r="J4337" s="5">
        <f>VLOOKUP(B4337,payment!$A$2:$I$14625,7,0)</f>
        <v>42695</v>
      </c>
      <c r="K4337" s="6">
        <f>VLOOKUP(B4337,payment!$A$2:$I$14625,8,0)</f>
        <v>0.45113999999999999</v>
      </c>
    </row>
    <row r="4338" spans="1:11">
      <c r="A4338">
        <v>4337</v>
      </c>
      <c r="B4338">
        <v>7922</v>
      </c>
      <c r="C4338">
        <f>VLOOKUP(B4338,payment!$A$2:$B$14625,2,0)</f>
        <v>154</v>
      </c>
      <c r="D4338" t="str">
        <f t="shared" si="134"/>
        <v>아웃닭</v>
      </c>
      <c r="E4338" t="str">
        <f>VLOOKUP(B4338,payment!$A$2:$I$14625,3,0)</f>
        <v>아웃닭</v>
      </c>
      <c r="F4338">
        <f>VLOOKUP(B4338,payment!$A$2:$I$14625,4,0)</f>
        <v>37.560549999999999</v>
      </c>
      <c r="G4338">
        <f>VLOOKUP(B4338,payment!$A$2:$I$14625,5,0)</f>
        <v>126.933756</v>
      </c>
      <c r="H4338" t="str">
        <f>VLOOKUP(E4338,gift_meta!$B$2:$C$33,2,0)</f>
        <v>치즈스틱 2개 제공</v>
      </c>
      <c r="I4338">
        <f t="shared" ca="1" si="135"/>
        <v>600</v>
      </c>
      <c r="J4338" s="5">
        <f>VLOOKUP(B4338,payment!$A$2:$I$14625,7,0)</f>
        <v>42883</v>
      </c>
      <c r="K4338" s="6">
        <f>VLOOKUP(B4338,payment!$A$2:$I$14625,8,0)</f>
        <v>0.76014000000000004</v>
      </c>
    </row>
    <row r="4339" spans="1:11">
      <c r="A4339">
        <v>4338</v>
      </c>
      <c r="B4339">
        <v>1163</v>
      </c>
      <c r="C4339">
        <f>VLOOKUP(B4339,payment!$A$2:$B$14625,2,0)</f>
        <v>147</v>
      </c>
      <c r="D4339" t="str">
        <f t="shared" si="134"/>
        <v>리얼후라이</v>
      </c>
      <c r="E4339" t="str">
        <f>VLOOKUP(B4339,payment!$A$2:$I$14625,3,0)</f>
        <v>리얼후라이</v>
      </c>
      <c r="F4339">
        <f>VLOOKUP(B4339,payment!$A$2:$I$14625,4,0)</f>
        <v>37.596308000000001</v>
      </c>
      <c r="G4339">
        <f>VLOOKUP(B4339,payment!$A$2:$I$14625,5,0)</f>
        <v>126.87943</v>
      </c>
      <c r="H4339" t="str">
        <f>VLOOKUP(E4339,gift_meta!$B$2:$C$33,2,0)</f>
        <v>크리스피 후라이드 10% 할인</v>
      </c>
      <c r="I4339">
        <f t="shared" ca="1" si="135"/>
        <v>1600</v>
      </c>
      <c r="J4339" s="5">
        <f>VLOOKUP(B4339,payment!$A$2:$I$14625,7,0)</f>
        <v>43181</v>
      </c>
      <c r="K4339" s="6">
        <f>VLOOKUP(B4339,payment!$A$2:$I$14625,8,0)</f>
        <v>0.70237000000000005</v>
      </c>
    </row>
    <row r="4340" spans="1:11">
      <c r="A4340">
        <v>4339</v>
      </c>
      <c r="B4340">
        <v>9772</v>
      </c>
      <c r="C4340">
        <f>VLOOKUP(B4340,payment!$A$2:$B$14625,2,0)</f>
        <v>50</v>
      </c>
      <c r="D4340" t="str">
        <f t="shared" si="134"/>
        <v>백다방</v>
      </c>
      <c r="E4340" t="str">
        <f>VLOOKUP(B4340,payment!$A$2:$I$14625,3,0)</f>
        <v>백다방</v>
      </c>
      <c r="F4340">
        <f>VLOOKUP(B4340,payment!$A$2:$I$14625,4,0)</f>
        <v>37.638558000000003</v>
      </c>
      <c r="G4340">
        <f>VLOOKUP(B4340,payment!$A$2:$I$14625,5,0)</f>
        <v>127.191092</v>
      </c>
      <c r="H4340" t="str">
        <f>VLOOKUP(E4340,gift_meta!$B$2:$C$33,2,0)</f>
        <v>무료 토핑 추가</v>
      </c>
      <c r="I4340">
        <f t="shared" ca="1" si="135"/>
        <v>300</v>
      </c>
      <c r="J4340" s="5">
        <f>VLOOKUP(B4340,payment!$A$2:$I$14625,7,0)</f>
        <v>43141</v>
      </c>
      <c r="K4340" s="6">
        <f>VLOOKUP(B4340,payment!$A$2:$I$14625,8,0)</f>
        <v>0.94613000000000003</v>
      </c>
    </row>
    <row r="4341" spans="1:11">
      <c r="A4341">
        <v>4340</v>
      </c>
      <c r="B4341">
        <v>4539</v>
      </c>
      <c r="C4341">
        <f>VLOOKUP(B4341,payment!$A$2:$B$14625,2,0)</f>
        <v>140</v>
      </c>
      <c r="D4341" t="str">
        <f t="shared" si="134"/>
        <v>이비인후과</v>
      </c>
      <c r="E4341" t="str">
        <f>VLOOKUP(B4341,payment!$A$2:$I$14625,3,0)</f>
        <v>이비인후과</v>
      </c>
      <c r="F4341">
        <f>VLOOKUP(B4341,payment!$A$2:$I$14625,4,0)</f>
        <v>37.503186999999997</v>
      </c>
      <c r="G4341">
        <f>VLOOKUP(B4341,payment!$A$2:$I$14625,5,0)</f>
        <v>127.009736</v>
      </c>
      <c r="H4341" t="str">
        <f>VLOOKUP(E4341,gift_meta!$B$2:$C$33,2,0)</f>
        <v>코세척 서비스(무료)</v>
      </c>
      <c r="I4341">
        <f t="shared" ca="1" si="135"/>
        <v>1900</v>
      </c>
      <c r="J4341" s="5">
        <f>VLOOKUP(B4341,payment!$A$2:$I$14625,7,0)</f>
        <v>43132</v>
      </c>
      <c r="K4341" s="6">
        <f>VLOOKUP(B4341,payment!$A$2:$I$14625,8,0)</f>
        <v>0.62117</v>
      </c>
    </row>
    <row r="4342" spans="1:11">
      <c r="A4342">
        <v>4341</v>
      </c>
      <c r="B4342">
        <v>13783</v>
      </c>
      <c r="C4342">
        <f>VLOOKUP(B4342,payment!$A$2:$B$14625,2,0)</f>
        <v>250</v>
      </c>
      <c r="D4342" t="str">
        <f t="shared" si="134"/>
        <v>오쭈</v>
      </c>
      <c r="E4342" t="str">
        <f>VLOOKUP(B4342,payment!$A$2:$I$14625,3,0)</f>
        <v>오쭈</v>
      </c>
      <c r="F4342">
        <f>VLOOKUP(B4342,payment!$A$2:$I$14625,4,0)</f>
        <v>37.623831000000003</v>
      </c>
      <c r="G4342">
        <f>VLOOKUP(B4342,payment!$A$2:$I$14625,5,0)</f>
        <v>127.113257</v>
      </c>
      <c r="H4342" t="str">
        <f>VLOOKUP(E4342,gift_meta!$B$2:$C$33,2,0)</f>
        <v>치즈 퐁듀 1회 제공</v>
      </c>
      <c r="I4342">
        <f t="shared" ca="1" si="135"/>
        <v>900</v>
      </c>
      <c r="J4342" s="5">
        <f>VLOOKUP(B4342,payment!$A$2:$I$14625,7,0)</f>
        <v>42820</v>
      </c>
      <c r="K4342" s="6">
        <f>VLOOKUP(B4342,payment!$A$2:$I$14625,8,0)</f>
        <v>0.85729999999999995</v>
      </c>
    </row>
    <row r="4343" spans="1:11">
      <c r="A4343">
        <v>4342</v>
      </c>
      <c r="B4343">
        <v>5993</v>
      </c>
      <c r="C4343">
        <f>VLOOKUP(B4343,payment!$A$2:$B$14625,2,0)</f>
        <v>185</v>
      </c>
      <c r="D4343" t="str">
        <f t="shared" si="134"/>
        <v>홍콩반점</v>
      </c>
      <c r="E4343" t="str">
        <f>VLOOKUP(B4343,payment!$A$2:$I$14625,3,0)</f>
        <v>홍콩반점</v>
      </c>
      <c r="F4343">
        <f>VLOOKUP(B4343,payment!$A$2:$I$14625,4,0)</f>
        <v>37.549993000000001</v>
      </c>
      <c r="G4343">
        <f>VLOOKUP(B4343,payment!$A$2:$I$14625,5,0)</f>
        <v>127.093506</v>
      </c>
      <c r="H4343" t="str">
        <f>VLOOKUP(E4343,gift_meta!$B$2:$C$33,2,0)</f>
        <v>찹쌀 탕수육 10% 할인</v>
      </c>
      <c r="I4343">
        <f t="shared" ca="1" si="135"/>
        <v>100</v>
      </c>
      <c r="J4343" s="5">
        <f>VLOOKUP(B4343,payment!$A$2:$I$14625,7,0)</f>
        <v>43028</v>
      </c>
      <c r="K4343" s="6">
        <f>VLOOKUP(B4343,payment!$A$2:$I$14625,8,0)</f>
        <v>0.93710000000000004</v>
      </c>
    </row>
    <row r="4344" spans="1:11">
      <c r="A4344">
        <v>4343</v>
      </c>
      <c r="B4344">
        <v>9158</v>
      </c>
      <c r="C4344">
        <f>VLOOKUP(B4344,payment!$A$2:$B$14625,2,0)</f>
        <v>103</v>
      </c>
      <c r="D4344" t="str">
        <f t="shared" si="134"/>
        <v>반디앤루니스</v>
      </c>
      <c r="E4344" t="str">
        <f>VLOOKUP(B4344,payment!$A$2:$I$14625,3,0)</f>
        <v>반디앤루니스</v>
      </c>
      <c r="F4344">
        <f>VLOOKUP(B4344,payment!$A$2:$I$14625,4,0)</f>
        <v>37.525492</v>
      </c>
      <c r="G4344">
        <f>VLOOKUP(B4344,payment!$A$2:$I$14625,5,0)</f>
        <v>126.917058</v>
      </c>
      <c r="H4344" t="str">
        <f>VLOOKUP(E4344,gift_meta!$B$2:$C$33,2,0)</f>
        <v>도서 구매시 5% 할인</v>
      </c>
      <c r="I4344">
        <f t="shared" ca="1" si="135"/>
        <v>100</v>
      </c>
      <c r="J4344" s="5">
        <f>VLOOKUP(B4344,payment!$A$2:$I$14625,7,0)</f>
        <v>42921</v>
      </c>
      <c r="K4344" s="6">
        <f>VLOOKUP(B4344,payment!$A$2:$I$14625,8,0)</f>
        <v>0.65805000000000002</v>
      </c>
    </row>
    <row r="4345" spans="1:11">
      <c r="A4345">
        <v>4344</v>
      </c>
      <c r="B4345">
        <v>1856</v>
      </c>
      <c r="C4345">
        <f>VLOOKUP(B4345,payment!$A$2:$B$14625,2,0)</f>
        <v>188</v>
      </c>
      <c r="D4345" t="str">
        <f t="shared" si="134"/>
        <v>롯데리아</v>
      </c>
      <c r="E4345" t="str">
        <f>VLOOKUP(B4345,payment!$A$2:$I$14625,3,0)</f>
        <v>롯데리아</v>
      </c>
      <c r="F4345">
        <f>VLOOKUP(B4345,payment!$A$2:$I$14625,4,0)</f>
        <v>37.558356000000003</v>
      </c>
      <c r="G4345">
        <f>VLOOKUP(B4345,payment!$A$2:$I$14625,5,0)</f>
        <v>127.05386799999999</v>
      </c>
      <c r="H4345" t="str">
        <f>VLOOKUP(E4345,gift_meta!$B$2:$C$33,2,0)</f>
        <v>롯데리아 음료M 제공</v>
      </c>
      <c r="I4345">
        <f t="shared" ca="1" si="135"/>
        <v>100</v>
      </c>
      <c r="J4345" s="5">
        <f>VLOOKUP(B4345,payment!$A$2:$I$14625,7,0)</f>
        <v>42666</v>
      </c>
      <c r="K4345" s="6">
        <f>VLOOKUP(B4345,payment!$A$2:$I$14625,8,0)</f>
        <v>0.62282000000000004</v>
      </c>
    </row>
    <row r="4346" spans="1:11">
      <c r="A4346">
        <v>4345</v>
      </c>
      <c r="B4346">
        <v>12473</v>
      </c>
      <c r="C4346">
        <f>VLOOKUP(B4346,payment!$A$2:$B$14625,2,0)</f>
        <v>187</v>
      </c>
      <c r="D4346" t="str">
        <f t="shared" si="134"/>
        <v>엔젤리너스</v>
      </c>
      <c r="E4346" t="str">
        <f>VLOOKUP(B4346,payment!$A$2:$I$14625,3,0)</f>
        <v>엔젤리너스</v>
      </c>
      <c r="F4346">
        <f>VLOOKUP(B4346,payment!$A$2:$I$14625,4,0)</f>
        <v>37.604515999999997</v>
      </c>
      <c r="G4346">
        <f>VLOOKUP(B4346,payment!$A$2:$I$14625,5,0)</f>
        <v>126.95630800000001</v>
      </c>
      <c r="H4346" t="str">
        <f>VLOOKUP(E4346,gift_meta!$B$2:$C$33,2,0)</f>
        <v>제조 음료 주문시 10% 할인</v>
      </c>
      <c r="I4346">
        <f t="shared" ca="1" si="135"/>
        <v>200</v>
      </c>
      <c r="J4346" s="5">
        <f>VLOOKUP(B4346,payment!$A$2:$I$14625,7,0)</f>
        <v>43160</v>
      </c>
      <c r="K4346" s="6">
        <f>VLOOKUP(B4346,payment!$A$2:$I$14625,8,0)</f>
        <v>0.99495999999999996</v>
      </c>
    </row>
    <row r="4347" spans="1:11">
      <c r="A4347">
        <v>4346</v>
      </c>
      <c r="B4347">
        <v>5902</v>
      </c>
      <c r="C4347">
        <f>VLOOKUP(B4347,payment!$A$2:$B$14625,2,0)</f>
        <v>168</v>
      </c>
      <c r="D4347" t="str">
        <f t="shared" si="134"/>
        <v>버거킹</v>
      </c>
      <c r="E4347" t="str">
        <f>VLOOKUP(B4347,payment!$A$2:$I$14625,3,0)</f>
        <v>버거킹</v>
      </c>
      <c r="F4347">
        <f>VLOOKUP(B4347,payment!$A$2:$I$14625,4,0)</f>
        <v>37.636924</v>
      </c>
      <c r="G4347">
        <f>VLOOKUP(B4347,payment!$A$2:$I$14625,5,0)</f>
        <v>127.087711</v>
      </c>
      <c r="H4347" t="str">
        <f>VLOOKUP(E4347,gift_meta!$B$2:$C$33,2,0)</f>
        <v>와퍼주문시 5% 할인</v>
      </c>
      <c r="I4347">
        <f t="shared" ca="1" si="135"/>
        <v>400</v>
      </c>
      <c r="J4347" s="5">
        <f>VLOOKUP(B4347,payment!$A$2:$I$14625,7,0)</f>
        <v>42536</v>
      </c>
      <c r="K4347" s="6">
        <f>VLOOKUP(B4347,payment!$A$2:$I$14625,8,0)</f>
        <v>0.75192000000000003</v>
      </c>
    </row>
    <row r="4348" spans="1:11">
      <c r="A4348">
        <v>4347</v>
      </c>
      <c r="B4348">
        <v>10739</v>
      </c>
      <c r="C4348">
        <f>VLOOKUP(B4348,payment!$A$2:$B$14625,2,0)</f>
        <v>8</v>
      </c>
      <c r="D4348" t="str">
        <f t="shared" si="134"/>
        <v>쥬씨</v>
      </c>
      <c r="E4348" t="str">
        <f>VLOOKUP(B4348,payment!$A$2:$I$14625,3,0)</f>
        <v>쥬씨</v>
      </c>
      <c r="F4348">
        <f>VLOOKUP(B4348,payment!$A$2:$I$14625,4,0)</f>
        <v>37.650410999999998</v>
      </c>
      <c r="G4348">
        <f>VLOOKUP(B4348,payment!$A$2:$I$14625,5,0)</f>
        <v>127.084419</v>
      </c>
      <c r="H4348" t="str">
        <f>VLOOKUP(E4348,gift_meta!$B$2:$C$33,2,0)</f>
        <v>무료 사이즈업</v>
      </c>
      <c r="I4348">
        <f t="shared" ca="1" si="135"/>
        <v>100</v>
      </c>
      <c r="J4348" s="5">
        <f>VLOOKUP(B4348,payment!$A$2:$I$14625,7,0)</f>
        <v>42804</v>
      </c>
      <c r="K4348" s="6">
        <f>VLOOKUP(B4348,payment!$A$2:$I$14625,8,0)</f>
        <v>0.40726000000000001</v>
      </c>
    </row>
    <row r="4349" spans="1:11">
      <c r="A4349">
        <v>4348</v>
      </c>
      <c r="B4349">
        <v>3839</v>
      </c>
      <c r="C4349">
        <f>VLOOKUP(B4349,payment!$A$2:$B$14625,2,0)</f>
        <v>15</v>
      </c>
      <c r="D4349" t="str">
        <f t="shared" si="134"/>
        <v>교보문고</v>
      </c>
      <c r="E4349" t="str">
        <f>VLOOKUP(B4349,payment!$A$2:$I$14625,3,0)</f>
        <v>교보문고</v>
      </c>
      <c r="F4349">
        <f>VLOOKUP(B4349,payment!$A$2:$I$14625,4,0)</f>
        <v>37.579312000000002</v>
      </c>
      <c r="G4349">
        <f>VLOOKUP(B4349,payment!$A$2:$I$14625,5,0)</f>
        <v>126.870638</v>
      </c>
      <c r="H4349" t="str">
        <f>VLOOKUP(E4349,gift_meta!$B$2:$C$33,2,0)</f>
        <v>도서 구매시 10% 할인</v>
      </c>
      <c r="I4349">
        <f t="shared" ca="1" si="135"/>
        <v>800</v>
      </c>
      <c r="J4349" s="5">
        <f>VLOOKUP(B4349,payment!$A$2:$I$14625,7,0)</f>
        <v>43080</v>
      </c>
      <c r="K4349" s="6">
        <f>VLOOKUP(B4349,payment!$A$2:$I$14625,8,0)</f>
        <v>0.97741999999999996</v>
      </c>
    </row>
    <row r="4350" spans="1:11">
      <c r="A4350">
        <v>4349</v>
      </c>
      <c r="B4350">
        <v>13981</v>
      </c>
      <c r="C4350">
        <f>VLOOKUP(B4350,payment!$A$2:$B$14625,2,0)</f>
        <v>138</v>
      </c>
      <c r="D4350" t="str">
        <f t="shared" si="134"/>
        <v>오쭈</v>
      </c>
      <c r="E4350" t="str">
        <f>VLOOKUP(B4350,payment!$A$2:$I$14625,3,0)</f>
        <v>오쭈</v>
      </c>
      <c r="F4350">
        <f>VLOOKUP(B4350,payment!$A$2:$I$14625,4,0)</f>
        <v>37.663134999999997</v>
      </c>
      <c r="G4350">
        <f>VLOOKUP(B4350,payment!$A$2:$I$14625,5,0)</f>
        <v>127.12390600000001</v>
      </c>
      <c r="H4350" t="str">
        <f>VLOOKUP(E4350,gift_meta!$B$2:$C$33,2,0)</f>
        <v>치즈 퐁듀 1회 제공</v>
      </c>
      <c r="I4350">
        <f t="shared" ca="1" si="135"/>
        <v>400</v>
      </c>
      <c r="J4350" s="5">
        <f>VLOOKUP(B4350,payment!$A$2:$I$14625,7,0)</f>
        <v>42784</v>
      </c>
      <c r="K4350" s="6">
        <f>VLOOKUP(B4350,payment!$A$2:$I$14625,8,0)</f>
        <v>0.48282999999999998</v>
      </c>
    </row>
    <row r="4351" spans="1:11">
      <c r="A4351">
        <v>4350</v>
      </c>
      <c r="B4351">
        <v>12890</v>
      </c>
      <c r="C4351">
        <f>VLOOKUP(B4351,payment!$A$2:$B$14625,2,0)</f>
        <v>247</v>
      </c>
      <c r="D4351" t="str">
        <f t="shared" si="134"/>
        <v>홍콩반점</v>
      </c>
      <c r="E4351" t="str">
        <f>VLOOKUP(B4351,payment!$A$2:$I$14625,3,0)</f>
        <v>홍콩반점</v>
      </c>
      <c r="F4351">
        <f>VLOOKUP(B4351,payment!$A$2:$I$14625,4,0)</f>
        <v>37.603051000000001</v>
      </c>
      <c r="G4351">
        <f>VLOOKUP(B4351,payment!$A$2:$I$14625,5,0)</f>
        <v>127.05377900000001</v>
      </c>
      <c r="H4351" t="str">
        <f>VLOOKUP(E4351,gift_meta!$B$2:$C$33,2,0)</f>
        <v>찹쌀 탕수육 10% 할인</v>
      </c>
      <c r="I4351">
        <f t="shared" ca="1" si="135"/>
        <v>100</v>
      </c>
      <c r="J4351" s="5">
        <f>VLOOKUP(B4351,payment!$A$2:$I$14625,7,0)</f>
        <v>42753</v>
      </c>
      <c r="K4351" s="6">
        <f>VLOOKUP(B4351,payment!$A$2:$I$14625,8,0)</f>
        <v>0.74263000000000001</v>
      </c>
    </row>
    <row r="4352" spans="1:11">
      <c r="A4352">
        <v>4351</v>
      </c>
      <c r="B4352">
        <v>13198</v>
      </c>
      <c r="C4352">
        <f>VLOOKUP(B4352,payment!$A$2:$B$14625,2,0)</f>
        <v>156</v>
      </c>
      <c r="D4352" t="str">
        <f t="shared" si="134"/>
        <v>김덕후의곱창조</v>
      </c>
      <c r="E4352" t="str">
        <f>VLOOKUP(B4352,payment!$A$2:$I$14625,3,0)</f>
        <v>김덕후의곱창조</v>
      </c>
      <c r="F4352">
        <f>VLOOKUP(B4352,payment!$A$2:$I$14625,4,0)</f>
        <v>37.522511999999999</v>
      </c>
      <c r="G4352">
        <f>VLOOKUP(B4352,payment!$A$2:$I$14625,5,0)</f>
        <v>127.100369</v>
      </c>
      <c r="H4352" t="str">
        <f>VLOOKUP(E4352,gift_meta!$B$2:$C$33,2,0)</f>
        <v>곱창 무한 리필 2,000 할인</v>
      </c>
      <c r="I4352">
        <f t="shared" ca="1" si="135"/>
        <v>1400</v>
      </c>
      <c r="J4352" s="5">
        <f>VLOOKUP(B4352,payment!$A$2:$I$14625,7,0)</f>
        <v>42543</v>
      </c>
      <c r="K4352" s="6">
        <f>VLOOKUP(B4352,payment!$A$2:$I$14625,8,0)</f>
        <v>0.38691999999999999</v>
      </c>
    </row>
    <row r="4353" spans="1:11">
      <c r="A4353">
        <v>4352</v>
      </c>
      <c r="B4353">
        <v>9899</v>
      </c>
      <c r="C4353">
        <f>VLOOKUP(B4353,payment!$A$2:$B$14625,2,0)</f>
        <v>160</v>
      </c>
      <c r="D4353" t="str">
        <f t="shared" si="134"/>
        <v>이비인후과</v>
      </c>
      <c r="E4353" t="str">
        <f>VLOOKUP(B4353,payment!$A$2:$I$14625,3,0)</f>
        <v>이비인후과</v>
      </c>
      <c r="F4353">
        <f>VLOOKUP(B4353,payment!$A$2:$I$14625,4,0)</f>
        <v>37.684013999999998</v>
      </c>
      <c r="G4353">
        <f>VLOOKUP(B4353,payment!$A$2:$I$14625,5,0)</f>
        <v>126.91243900000001</v>
      </c>
      <c r="H4353" t="str">
        <f>VLOOKUP(E4353,gift_meta!$B$2:$C$33,2,0)</f>
        <v>코세척 서비스(무료)</v>
      </c>
      <c r="I4353">
        <f t="shared" ca="1" si="135"/>
        <v>1600</v>
      </c>
      <c r="J4353" s="5">
        <f>VLOOKUP(B4353,payment!$A$2:$I$14625,7,0)</f>
        <v>42526</v>
      </c>
      <c r="K4353" s="6">
        <f>VLOOKUP(B4353,payment!$A$2:$I$14625,8,0)</f>
        <v>0.98097999999999996</v>
      </c>
    </row>
    <row r="4354" spans="1:11">
      <c r="A4354">
        <v>4353</v>
      </c>
      <c r="B4354">
        <v>9702</v>
      </c>
      <c r="C4354">
        <f>VLOOKUP(B4354,payment!$A$2:$B$14625,2,0)</f>
        <v>148</v>
      </c>
      <c r="D4354" t="str">
        <f t="shared" ref="D4354:D4417" si="136">E4354</f>
        <v>반디앤루니스</v>
      </c>
      <c r="E4354" t="str">
        <f>VLOOKUP(B4354,payment!$A$2:$I$14625,3,0)</f>
        <v>반디앤루니스</v>
      </c>
      <c r="F4354">
        <f>VLOOKUP(B4354,payment!$A$2:$I$14625,4,0)</f>
        <v>37.651598</v>
      </c>
      <c r="G4354">
        <f>VLOOKUP(B4354,payment!$A$2:$I$14625,5,0)</f>
        <v>127.032529</v>
      </c>
      <c r="H4354" t="str">
        <f>VLOOKUP(E4354,gift_meta!$B$2:$C$33,2,0)</f>
        <v>도서 구매시 5% 할인</v>
      </c>
      <c r="I4354">
        <f t="shared" ref="I4354:I4417" ca="1" si="137">RANDBETWEEN(1,20)*100</f>
        <v>400</v>
      </c>
      <c r="J4354" s="5">
        <f>VLOOKUP(B4354,payment!$A$2:$I$14625,7,0)</f>
        <v>42540</v>
      </c>
      <c r="K4354" s="6">
        <f>VLOOKUP(B4354,payment!$A$2:$I$14625,8,0)</f>
        <v>0.57337000000000005</v>
      </c>
    </row>
    <row r="4355" spans="1:11">
      <c r="A4355">
        <v>4354</v>
      </c>
      <c r="B4355">
        <v>8255</v>
      </c>
      <c r="C4355">
        <f>VLOOKUP(B4355,payment!$A$2:$B$14625,2,0)</f>
        <v>203</v>
      </c>
      <c r="D4355" t="str">
        <f t="shared" si="136"/>
        <v>스시로로</v>
      </c>
      <c r="E4355" t="str">
        <f>VLOOKUP(B4355,payment!$A$2:$I$14625,3,0)</f>
        <v>스시로로</v>
      </c>
      <c r="F4355">
        <f>VLOOKUP(B4355,payment!$A$2:$I$14625,4,0)</f>
        <v>37.511975999999997</v>
      </c>
      <c r="G4355">
        <f>VLOOKUP(B4355,payment!$A$2:$I$14625,5,0)</f>
        <v>126.87531799999999</v>
      </c>
      <c r="H4355" t="str">
        <f>VLOOKUP(E4355,gift_meta!$B$2:$C$33,2,0)</f>
        <v>2pcs 무료 제공</v>
      </c>
      <c r="I4355">
        <f t="shared" ca="1" si="137"/>
        <v>1400</v>
      </c>
      <c r="J4355" s="5">
        <f>VLOOKUP(B4355,payment!$A$2:$I$14625,7,0)</f>
        <v>43053</v>
      </c>
      <c r="K4355" s="6">
        <f>VLOOKUP(B4355,payment!$A$2:$I$14625,8,0)</f>
        <v>0.93593999999999999</v>
      </c>
    </row>
    <row r="4356" spans="1:11">
      <c r="A4356">
        <v>4355</v>
      </c>
      <c r="B4356">
        <v>7054</v>
      </c>
      <c r="C4356">
        <f>VLOOKUP(B4356,payment!$A$2:$B$14625,2,0)</f>
        <v>177</v>
      </c>
      <c r="D4356" t="str">
        <f t="shared" si="136"/>
        <v>스시로로</v>
      </c>
      <c r="E4356" t="str">
        <f>VLOOKUP(B4356,payment!$A$2:$I$14625,3,0)</f>
        <v>스시로로</v>
      </c>
      <c r="F4356">
        <f>VLOOKUP(B4356,payment!$A$2:$I$14625,4,0)</f>
        <v>37.593589999999999</v>
      </c>
      <c r="G4356">
        <f>VLOOKUP(B4356,payment!$A$2:$I$14625,5,0)</f>
        <v>127.025566</v>
      </c>
      <c r="H4356" t="str">
        <f>VLOOKUP(E4356,gift_meta!$B$2:$C$33,2,0)</f>
        <v>2pcs 무료 제공</v>
      </c>
      <c r="I4356">
        <f t="shared" ca="1" si="137"/>
        <v>1200</v>
      </c>
      <c r="J4356" s="5">
        <f>VLOOKUP(B4356,payment!$A$2:$I$14625,7,0)</f>
        <v>43094</v>
      </c>
      <c r="K4356" s="6">
        <f>VLOOKUP(B4356,payment!$A$2:$I$14625,8,0)</f>
        <v>0.40915000000000001</v>
      </c>
    </row>
    <row r="4357" spans="1:11">
      <c r="A4357">
        <v>4356</v>
      </c>
      <c r="B4357">
        <v>12686</v>
      </c>
      <c r="C4357">
        <f>VLOOKUP(B4357,payment!$A$2:$B$14625,2,0)</f>
        <v>186</v>
      </c>
      <c r="D4357" t="str">
        <f t="shared" si="136"/>
        <v>교보문고</v>
      </c>
      <c r="E4357" t="str">
        <f>VLOOKUP(B4357,payment!$A$2:$I$14625,3,0)</f>
        <v>교보문고</v>
      </c>
      <c r="F4357">
        <f>VLOOKUP(B4357,payment!$A$2:$I$14625,4,0)</f>
        <v>37.599964</v>
      </c>
      <c r="G4357">
        <f>VLOOKUP(B4357,payment!$A$2:$I$14625,5,0)</f>
        <v>127.13422199999999</v>
      </c>
      <c r="H4357" t="str">
        <f>VLOOKUP(E4357,gift_meta!$B$2:$C$33,2,0)</f>
        <v>도서 구매시 10% 할인</v>
      </c>
      <c r="I4357">
        <f t="shared" ca="1" si="137"/>
        <v>100</v>
      </c>
      <c r="J4357" s="5">
        <f>VLOOKUP(B4357,payment!$A$2:$I$14625,7,0)</f>
        <v>42700</v>
      </c>
      <c r="K4357" s="6">
        <f>VLOOKUP(B4357,payment!$A$2:$I$14625,8,0)</f>
        <v>0.97701000000000005</v>
      </c>
    </row>
    <row r="4358" spans="1:11">
      <c r="A4358">
        <v>4357</v>
      </c>
      <c r="B4358">
        <v>11737</v>
      </c>
      <c r="C4358">
        <f>VLOOKUP(B4358,payment!$A$2:$B$14625,2,0)</f>
        <v>136</v>
      </c>
      <c r="D4358" t="str">
        <f t="shared" si="136"/>
        <v>백다방</v>
      </c>
      <c r="E4358" t="str">
        <f>VLOOKUP(B4358,payment!$A$2:$I$14625,3,0)</f>
        <v>백다방</v>
      </c>
      <c r="F4358">
        <f>VLOOKUP(B4358,payment!$A$2:$I$14625,4,0)</f>
        <v>37.700873999999999</v>
      </c>
      <c r="G4358">
        <f>VLOOKUP(B4358,payment!$A$2:$I$14625,5,0)</f>
        <v>127.154658</v>
      </c>
      <c r="H4358" t="str">
        <f>VLOOKUP(E4358,gift_meta!$B$2:$C$33,2,0)</f>
        <v>무료 토핑 추가</v>
      </c>
      <c r="I4358">
        <f t="shared" ca="1" si="137"/>
        <v>800</v>
      </c>
      <c r="J4358" s="5">
        <f>VLOOKUP(B4358,payment!$A$2:$I$14625,7,0)</f>
        <v>42670</v>
      </c>
      <c r="K4358" s="6">
        <f>VLOOKUP(B4358,payment!$A$2:$I$14625,8,0)</f>
        <v>0.46023999999999998</v>
      </c>
    </row>
    <row r="4359" spans="1:11">
      <c r="A4359">
        <v>4358</v>
      </c>
      <c r="B4359">
        <v>391</v>
      </c>
      <c r="C4359">
        <f>VLOOKUP(B4359,payment!$A$2:$B$14625,2,0)</f>
        <v>196</v>
      </c>
      <c r="D4359" t="str">
        <f t="shared" si="136"/>
        <v>뚜레쥬르</v>
      </c>
      <c r="E4359" t="str">
        <f>VLOOKUP(B4359,payment!$A$2:$I$14625,3,0)</f>
        <v>뚜레쥬르</v>
      </c>
      <c r="F4359">
        <f>VLOOKUP(B4359,payment!$A$2:$I$14625,4,0)</f>
        <v>37.688226</v>
      </c>
      <c r="G4359">
        <f>VLOOKUP(B4359,payment!$A$2:$I$14625,5,0)</f>
        <v>127.170169</v>
      </c>
      <c r="H4359" t="str">
        <f>VLOOKUP(E4359,gift_meta!$B$2:$C$33,2,0)</f>
        <v>2000원 이상 5% 할인</v>
      </c>
      <c r="I4359">
        <f t="shared" ca="1" si="137"/>
        <v>1400</v>
      </c>
      <c r="J4359" s="5">
        <f>VLOOKUP(B4359,payment!$A$2:$I$14625,7,0)</f>
        <v>42389</v>
      </c>
      <c r="K4359" s="6">
        <f>VLOOKUP(B4359,payment!$A$2:$I$14625,8,0)</f>
        <v>0.82169000000000003</v>
      </c>
    </row>
    <row r="4360" spans="1:11">
      <c r="A4360">
        <v>4359</v>
      </c>
      <c r="B4360">
        <v>4093</v>
      </c>
      <c r="C4360">
        <f>VLOOKUP(B4360,payment!$A$2:$B$14625,2,0)</f>
        <v>98</v>
      </c>
      <c r="D4360" t="str">
        <f t="shared" si="136"/>
        <v>쥬씨</v>
      </c>
      <c r="E4360" t="str">
        <f>VLOOKUP(B4360,payment!$A$2:$I$14625,3,0)</f>
        <v>쥬씨</v>
      </c>
      <c r="F4360">
        <f>VLOOKUP(B4360,payment!$A$2:$I$14625,4,0)</f>
        <v>37.594794</v>
      </c>
      <c r="G4360">
        <f>VLOOKUP(B4360,payment!$A$2:$I$14625,5,0)</f>
        <v>127.152883</v>
      </c>
      <c r="H4360" t="str">
        <f>VLOOKUP(E4360,gift_meta!$B$2:$C$33,2,0)</f>
        <v>무료 사이즈업</v>
      </c>
      <c r="I4360">
        <f t="shared" ca="1" si="137"/>
        <v>800</v>
      </c>
      <c r="J4360" s="5">
        <f>VLOOKUP(B4360,payment!$A$2:$I$14625,7,0)</f>
        <v>43167</v>
      </c>
      <c r="K4360" s="6">
        <f>VLOOKUP(B4360,payment!$A$2:$I$14625,8,0)</f>
        <v>0.84648999999999996</v>
      </c>
    </row>
    <row r="4361" spans="1:11">
      <c r="A4361">
        <v>4360</v>
      </c>
      <c r="B4361">
        <v>961</v>
      </c>
      <c r="C4361">
        <f>VLOOKUP(B4361,payment!$A$2:$B$14625,2,0)</f>
        <v>254</v>
      </c>
      <c r="D4361" t="str">
        <f t="shared" si="136"/>
        <v>뚜레쥬르</v>
      </c>
      <c r="E4361" t="str">
        <f>VLOOKUP(B4361,payment!$A$2:$I$14625,3,0)</f>
        <v>뚜레쥬르</v>
      </c>
      <c r="F4361">
        <f>VLOOKUP(B4361,payment!$A$2:$I$14625,4,0)</f>
        <v>37.571874000000001</v>
      </c>
      <c r="G4361">
        <f>VLOOKUP(B4361,payment!$A$2:$I$14625,5,0)</f>
        <v>127.071721</v>
      </c>
      <c r="H4361" t="str">
        <f>VLOOKUP(E4361,gift_meta!$B$2:$C$33,2,0)</f>
        <v>2000원 이상 5% 할인</v>
      </c>
      <c r="I4361">
        <f t="shared" ca="1" si="137"/>
        <v>700</v>
      </c>
      <c r="J4361" s="5">
        <f>VLOOKUP(B4361,payment!$A$2:$I$14625,7,0)</f>
        <v>42777</v>
      </c>
      <c r="K4361" s="6">
        <f>VLOOKUP(B4361,payment!$A$2:$I$14625,8,0)</f>
        <v>0.44369999999999998</v>
      </c>
    </row>
    <row r="4362" spans="1:11">
      <c r="A4362">
        <v>4361</v>
      </c>
      <c r="B4362">
        <v>6098</v>
      </c>
      <c r="C4362">
        <f>VLOOKUP(B4362,payment!$A$2:$B$14625,2,0)</f>
        <v>294</v>
      </c>
      <c r="D4362" t="str">
        <f t="shared" si="136"/>
        <v>정형외과</v>
      </c>
      <c r="E4362" t="str">
        <f>VLOOKUP(B4362,payment!$A$2:$I$14625,3,0)</f>
        <v>정형외과</v>
      </c>
      <c r="F4362">
        <f>VLOOKUP(B4362,payment!$A$2:$I$14625,4,0)</f>
        <v>37.567641000000002</v>
      </c>
      <c r="G4362">
        <f>VLOOKUP(B4362,payment!$A$2:$I$14625,5,0)</f>
        <v>126.901686</v>
      </c>
      <c r="H4362" t="str">
        <f>VLOOKUP(E4362,gift_meta!$B$2:$C$33,2,0)</f>
        <v>정형외과의료지점</v>
      </c>
      <c r="I4362">
        <f t="shared" ca="1" si="137"/>
        <v>100</v>
      </c>
      <c r="J4362" s="5">
        <f>VLOOKUP(B4362,payment!$A$2:$I$14625,7,0)</f>
        <v>43035</v>
      </c>
      <c r="K4362" s="6">
        <f>VLOOKUP(B4362,payment!$A$2:$I$14625,8,0)</f>
        <v>0.56866000000000005</v>
      </c>
    </row>
    <row r="4363" spans="1:11">
      <c r="A4363">
        <v>4362</v>
      </c>
      <c r="B4363">
        <v>14428</v>
      </c>
      <c r="C4363">
        <f>VLOOKUP(B4363,payment!$A$2:$B$14625,2,0)</f>
        <v>4</v>
      </c>
      <c r="D4363" t="str">
        <f t="shared" si="136"/>
        <v>매드포갈릭</v>
      </c>
      <c r="E4363" t="str">
        <f>VLOOKUP(B4363,payment!$A$2:$I$14625,3,0)</f>
        <v>매드포갈릭</v>
      </c>
      <c r="F4363">
        <f>VLOOKUP(B4363,payment!$A$2:$I$14625,4,0)</f>
        <v>37.532761999999998</v>
      </c>
      <c r="G4363">
        <f>VLOOKUP(B4363,payment!$A$2:$I$14625,5,0)</f>
        <v>127.17997699999999</v>
      </c>
      <c r="H4363" t="str">
        <f>VLOOKUP(E4363,gift_meta!$B$2:$C$33,2,0)</f>
        <v>에이드 무료 제공</v>
      </c>
      <c r="I4363">
        <f t="shared" ca="1" si="137"/>
        <v>1400</v>
      </c>
      <c r="J4363" s="5">
        <f>VLOOKUP(B4363,payment!$A$2:$I$14625,7,0)</f>
        <v>42815</v>
      </c>
      <c r="K4363" s="6">
        <f>VLOOKUP(B4363,payment!$A$2:$I$14625,8,0)</f>
        <v>0.40487000000000001</v>
      </c>
    </row>
    <row r="4364" spans="1:11">
      <c r="A4364">
        <v>4363</v>
      </c>
      <c r="B4364">
        <v>12144</v>
      </c>
      <c r="C4364">
        <f>VLOOKUP(B4364,payment!$A$2:$B$14625,2,0)</f>
        <v>220</v>
      </c>
      <c r="D4364" t="str">
        <f t="shared" si="136"/>
        <v>연래춘</v>
      </c>
      <c r="E4364" t="str">
        <f>VLOOKUP(B4364,payment!$A$2:$I$14625,3,0)</f>
        <v>연래춘</v>
      </c>
      <c r="F4364">
        <f>VLOOKUP(B4364,payment!$A$2:$I$14625,4,0)</f>
        <v>37.580575000000003</v>
      </c>
      <c r="G4364">
        <f>VLOOKUP(B4364,payment!$A$2:$I$14625,5,0)</f>
        <v>126.99048999999999</v>
      </c>
      <c r="H4364" t="str">
        <f>VLOOKUP(E4364,gift_meta!$B$2:$C$33,2,0)</f>
        <v>현금 결재시 10% 할인</v>
      </c>
      <c r="I4364">
        <f t="shared" ca="1" si="137"/>
        <v>1600</v>
      </c>
      <c r="J4364" s="5">
        <f>VLOOKUP(B4364,payment!$A$2:$I$14625,7,0)</f>
        <v>42395</v>
      </c>
      <c r="K4364" s="6">
        <f>VLOOKUP(B4364,payment!$A$2:$I$14625,8,0)</f>
        <v>0.94933000000000001</v>
      </c>
    </row>
    <row r="4365" spans="1:11">
      <c r="A4365">
        <v>4364</v>
      </c>
      <c r="B4365">
        <v>4443</v>
      </c>
      <c r="C4365">
        <f>VLOOKUP(B4365,payment!$A$2:$B$14625,2,0)</f>
        <v>200</v>
      </c>
      <c r="D4365" t="str">
        <f t="shared" si="136"/>
        <v>동경야네</v>
      </c>
      <c r="E4365" t="str">
        <f>VLOOKUP(B4365,payment!$A$2:$I$14625,3,0)</f>
        <v>동경야네</v>
      </c>
      <c r="F4365">
        <f>VLOOKUP(B4365,payment!$A$2:$I$14625,4,0)</f>
        <v>37.585189</v>
      </c>
      <c r="G4365">
        <f>VLOOKUP(B4365,payment!$A$2:$I$14625,5,0)</f>
        <v>127.031845</v>
      </c>
      <c r="H4365" t="str">
        <f>VLOOKUP(E4365,gift_meta!$B$2:$C$33,2,0)</f>
        <v>사케동 10% 할인</v>
      </c>
      <c r="I4365">
        <f t="shared" ca="1" si="137"/>
        <v>400</v>
      </c>
      <c r="J4365" s="5">
        <f>VLOOKUP(B4365,payment!$A$2:$I$14625,7,0)</f>
        <v>42630</v>
      </c>
      <c r="K4365" s="6">
        <f>VLOOKUP(B4365,payment!$A$2:$I$14625,8,0)</f>
        <v>0.47405000000000003</v>
      </c>
    </row>
    <row r="4366" spans="1:11">
      <c r="A4366">
        <v>4365</v>
      </c>
      <c r="B4366">
        <v>4787</v>
      </c>
      <c r="C4366">
        <f>VLOOKUP(B4366,payment!$A$2:$B$14625,2,0)</f>
        <v>56</v>
      </c>
      <c r="D4366" t="str">
        <f t="shared" si="136"/>
        <v>이비인후과</v>
      </c>
      <c r="E4366" t="str">
        <f>VLOOKUP(B4366,payment!$A$2:$I$14625,3,0)</f>
        <v>이비인후과</v>
      </c>
      <c r="F4366">
        <f>VLOOKUP(B4366,payment!$A$2:$I$14625,4,0)</f>
        <v>37.466718999999998</v>
      </c>
      <c r="G4366">
        <f>VLOOKUP(B4366,payment!$A$2:$I$14625,5,0)</f>
        <v>127.08026</v>
      </c>
      <c r="H4366" t="str">
        <f>VLOOKUP(E4366,gift_meta!$B$2:$C$33,2,0)</f>
        <v>코세척 서비스(무료)</v>
      </c>
      <c r="I4366">
        <f t="shared" ca="1" si="137"/>
        <v>100</v>
      </c>
      <c r="J4366" s="5">
        <f>VLOOKUP(B4366,payment!$A$2:$I$14625,7,0)</f>
        <v>42520</v>
      </c>
      <c r="K4366" s="6">
        <f>VLOOKUP(B4366,payment!$A$2:$I$14625,8,0)</f>
        <v>0.74421999999999999</v>
      </c>
    </row>
    <row r="4367" spans="1:11">
      <c r="A4367">
        <v>4366</v>
      </c>
      <c r="B4367">
        <v>8057</v>
      </c>
      <c r="C4367">
        <f>VLOOKUP(B4367,payment!$A$2:$B$14625,2,0)</f>
        <v>3</v>
      </c>
      <c r="D4367" t="str">
        <f t="shared" si="136"/>
        <v>롯데리아</v>
      </c>
      <c r="E4367" t="str">
        <f>VLOOKUP(B4367,payment!$A$2:$I$14625,3,0)</f>
        <v>롯데리아</v>
      </c>
      <c r="F4367">
        <f>VLOOKUP(B4367,payment!$A$2:$I$14625,4,0)</f>
        <v>37.443209000000003</v>
      </c>
      <c r="G4367">
        <f>VLOOKUP(B4367,payment!$A$2:$I$14625,5,0)</f>
        <v>126.99352500000001</v>
      </c>
      <c r="H4367" t="str">
        <f>VLOOKUP(E4367,gift_meta!$B$2:$C$33,2,0)</f>
        <v>롯데리아 음료M 제공</v>
      </c>
      <c r="I4367">
        <f t="shared" ca="1" si="137"/>
        <v>700</v>
      </c>
      <c r="J4367" s="5">
        <f>VLOOKUP(B4367,payment!$A$2:$I$14625,7,0)</f>
        <v>43097</v>
      </c>
      <c r="K4367" s="6">
        <f>VLOOKUP(B4367,payment!$A$2:$I$14625,8,0)</f>
        <v>0.46156999999999998</v>
      </c>
    </row>
    <row r="4368" spans="1:11">
      <c r="A4368">
        <v>4367</v>
      </c>
      <c r="B4368">
        <v>6272</v>
      </c>
      <c r="C4368">
        <f>VLOOKUP(B4368,payment!$A$2:$B$14625,2,0)</f>
        <v>206</v>
      </c>
      <c r="D4368" t="str">
        <f t="shared" si="136"/>
        <v>오쭈</v>
      </c>
      <c r="E4368" t="str">
        <f>VLOOKUP(B4368,payment!$A$2:$I$14625,3,0)</f>
        <v>오쭈</v>
      </c>
      <c r="F4368">
        <f>VLOOKUP(B4368,payment!$A$2:$I$14625,4,0)</f>
        <v>37.604407000000002</v>
      </c>
      <c r="G4368">
        <f>VLOOKUP(B4368,payment!$A$2:$I$14625,5,0)</f>
        <v>127.062827</v>
      </c>
      <c r="H4368" t="str">
        <f>VLOOKUP(E4368,gift_meta!$B$2:$C$33,2,0)</f>
        <v>치즈 퐁듀 1회 제공</v>
      </c>
      <c r="I4368">
        <f t="shared" ca="1" si="137"/>
        <v>1700</v>
      </c>
      <c r="J4368" s="5">
        <f>VLOOKUP(B4368,payment!$A$2:$I$14625,7,0)</f>
        <v>42485</v>
      </c>
      <c r="K4368" s="6">
        <f>VLOOKUP(B4368,payment!$A$2:$I$14625,8,0)</f>
        <v>0.64324000000000003</v>
      </c>
    </row>
    <row r="4369" spans="1:11">
      <c r="A4369">
        <v>4368</v>
      </c>
      <c r="B4369">
        <v>12991</v>
      </c>
      <c r="C4369">
        <f>VLOOKUP(B4369,payment!$A$2:$B$14625,2,0)</f>
        <v>28</v>
      </c>
      <c r="D4369" t="str">
        <f t="shared" si="136"/>
        <v>홍콩반점</v>
      </c>
      <c r="E4369" t="str">
        <f>VLOOKUP(B4369,payment!$A$2:$I$14625,3,0)</f>
        <v>홍콩반점</v>
      </c>
      <c r="F4369">
        <f>VLOOKUP(B4369,payment!$A$2:$I$14625,4,0)</f>
        <v>37.649047000000003</v>
      </c>
      <c r="G4369">
        <f>VLOOKUP(B4369,payment!$A$2:$I$14625,5,0)</f>
        <v>127.197278</v>
      </c>
      <c r="H4369" t="str">
        <f>VLOOKUP(E4369,gift_meta!$B$2:$C$33,2,0)</f>
        <v>찹쌀 탕수육 10% 할인</v>
      </c>
      <c r="I4369">
        <f t="shared" ca="1" si="137"/>
        <v>200</v>
      </c>
      <c r="J4369" s="5">
        <f>VLOOKUP(B4369,payment!$A$2:$I$14625,7,0)</f>
        <v>42617</v>
      </c>
      <c r="K4369" s="6">
        <f>VLOOKUP(B4369,payment!$A$2:$I$14625,8,0)</f>
        <v>0.64627000000000001</v>
      </c>
    </row>
    <row r="4370" spans="1:11">
      <c r="A4370">
        <v>4369</v>
      </c>
      <c r="B4370">
        <v>7546</v>
      </c>
      <c r="C4370">
        <f>VLOOKUP(B4370,payment!$A$2:$B$14625,2,0)</f>
        <v>19</v>
      </c>
      <c r="D4370" t="str">
        <f t="shared" si="136"/>
        <v>아웃백</v>
      </c>
      <c r="E4370" t="str">
        <f>VLOOKUP(B4370,payment!$A$2:$I$14625,3,0)</f>
        <v>아웃백</v>
      </c>
      <c r="F4370">
        <f>VLOOKUP(B4370,payment!$A$2:$I$14625,4,0)</f>
        <v>37.525182999999998</v>
      </c>
      <c r="G4370">
        <f>VLOOKUP(B4370,payment!$A$2:$I$14625,5,0)</f>
        <v>127.097172</v>
      </c>
      <c r="H4370" t="str">
        <f>VLOOKUP(E4370,gift_meta!$B$2:$C$33,2,0)</f>
        <v>스테이크 주문시 10% 할인</v>
      </c>
      <c r="I4370">
        <f t="shared" ca="1" si="137"/>
        <v>1900</v>
      </c>
      <c r="J4370" s="5">
        <f>VLOOKUP(B4370,payment!$A$2:$I$14625,7,0)</f>
        <v>43074</v>
      </c>
      <c r="K4370" s="6">
        <f>VLOOKUP(B4370,payment!$A$2:$I$14625,8,0)</f>
        <v>0.58897999999999995</v>
      </c>
    </row>
    <row r="4371" spans="1:11">
      <c r="A4371">
        <v>4370</v>
      </c>
      <c r="B4371">
        <v>3031</v>
      </c>
      <c r="C4371">
        <f>VLOOKUP(B4371,payment!$A$2:$B$14625,2,0)</f>
        <v>273</v>
      </c>
      <c r="D4371" t="str">
        <f t="shared" si="136"/>
        <v>스시로로</v>
      </c>
      <c r="E4371" t="str">
        <f>VLOOKUP(B4371,payment!$A$2:$I$14625,3,0)</f>
        <v>스시로로</v>
      </c>
      <c r="F4371">
        <f>VLOOKUP(B4371,payment!$A$2:$I$14625,4,0)</f>
        <v>37.466974999999998</v>
      </c>
      <c r="G4371">
        <f>VLOOKUP(B4371,payment!$A$2:$I$14625,5,0)</f>
        <v>126.889821</v>
      </c>
      <c r="H4371" t="str">
        <f>VLOOKUP(E4371,gift_meta!$B$2:$C$33,2,0)</f>
        <v>2pcs 무료 제공</v>
      </c>
      <c r="I4371">
        <f t="shared" ca="1" si="137"/>
        <v>1900</v>
      </c>
      <c r="J4371" s="5">
        <f>VLOOKUP(B4371,payment!$A$2:$I$14625,7,0)</f>
        <v>43025</v>
      </c>
      <c r="K4371" s="6">
        <f>VLOOKUP(B4371,payment!$A$2:$I$14625,8,0)</f>
        <v>0.92359999999999998</v>
      </c>
    </row>
    <row r="4372" spans="1:11">
      <c r="A4372">
        <v>4371</v>
      </c>
      <c r="B4372">
        <v>7166</v>
      </c>
      <c r="C4372">
        <f>VLOOKUP(B4372,payment!$A$2:$B$14625,2,0)</f>
        <v>131</v>
      </c>
      <c r="D4372" t="str">
        <f t="shared" si="136"/>
        <v>멘동</v>
      </c>
      <c r="E4372" t="str">
        <f>VLOOKUP(B4372,payment!$A$2:$I$14625,3,0)</f>
        <v>멘동</v>
      </c>
      <c r="F4372">
        <f>VLOOKUP(B4372,payment!$A$2:$I$14625,4,0)</f>
        <v>37.714798999999999</v>
      </c>
      <c r="G4372">
        <f>VLOOKUP(B4372,payment!$A$2:$I$14625,5,0)</f>
        <v>127.03654400000001</v>
      </c>
      <c r="H4372" t="str">
        <f>VLOOKUP(E4372,gift_meta!$B$2:$C$33,2,0)</f>
        <v>규동 5% 할인</v>
      </c>
      <c r="I4372">
        <f t="shared" ca="1" si="137"/>
        <v>700</v>
      </c>
      <c r="J4372" s="5">
        <f>VLOOKUP(B4372,payment!$A$2:$I$14625,7,0)</f>
        <v>42946</v>
      </c>
      <c r="K4372" s="6">
        <f>VLOOKUP(B4372,payment!$A$2:$I$14625,8,0)</f>
        <v>0.99138999999999999</v>
      </c>
    </row>
    <row r="4373" spans="1:11">
      <c r="A4373">
        <v>4372</v>
      </c>
      <c r="B4373">
        <v>7247</v>
      </c>
      <c r="C4373">
        <f>VLOOKUP(B4373,payment!$A$2:$B$14625,2,0)</f>
        <v>248</v>
      </c>
      <c r="D4373" t="str">
        <f t="shared" si="136"/>
        <v>닭한마리</v>
      </c>
      <c r="E4373" t="str">
        <f>VLOOKUP(B4373,payment!$A$2:$I$14625,3,0)</f>
        <v>닭한마리</v>
      </c>
      <c r="F4373">
        <f>VLOOKUP(B4373,payment!$A$2:$I$14625,4,0)</f>
        <v>37.6203</v>
      </c>
      <c r="G4373">
        <f>VLOOKUP(B4373,payment!$A$2:$I$14625,5,0)</f>
        <v>126.939466</v>
      </c>
      <c r="H4373" t="str">
        <f>VLOOKUP(E4373,gift_meta!$B$2:$C$33,2,0)</f>
        <v>칼국수 사리 무료 리필</v>
      </c>
      <c r="I4373">
        <f t="shared" ca="1" si="137"/>
        <v>1800</v>
      </c>
      <c r="J4373" s="5">
        <f>VLOOKUP(B4373,payment!$A$2:$I$14625,7,0)</f>
        <v>42920</v>
      </c>
      <c r="K4373" s="6">
        <f>VLOOKUP(B4373,payment!$A$2:$I$14625,8,0)</f>
        <v>0.52761000000000002</v>
      </c>
    </row>
    <row r="4374" spans="1:11">
      <c r="A4374">
        <v>4373</v>
      </c>
      <c r="B4374">
        <v>14591</v>
      </c>
      <c r="C4374">
        <f>VLOOKUP(B4374,payment!$A$2:$B$14625,2,0)</f>
        <v>86</v>
      </c>
      <c r="D4374" t="str">
        <f t="shared" si="136"/>
        <v>멘동</v>
      </c>
      <c r="E4374" t="str">
        <f>VLOOKUP(B4374,payment!$A$2:$I$14625,3,0)</f>
        <v>멘동</v>
      </c>
      <c r="F4374">
        <f>VLOOKUP(B4374,payment!$A$2:$I$14625,4,0)</f>
        <v>37.520786000000001</v>
      </c>
      <c r="G4374">
        <f>VLOOKUP(B4374,payment!$A$2:$I$14625,5,0)</f>
        <v>127.071288</v>
      </c>
      <c r="H4374" t="str">
        <f>VLOOKUP(E4374,gift_meta!$B$2:$C$33,2,0)</f>
        <v>규동 5% 할인</v>
      </c>
      <c r="I4374">
        <f t="shared" ca="1" si="137"/>
        <v>1900</v>
      </c>
      <c r="J4374" s="5">
        <f>VLOOKUP(B4374,payment!$A$2:$I$14625,7,0)</f>
        <v>42548</v>
      </c>
      <c r="K4374" s="6">
        <f>VLOOKUP(B4374,payment!$A$2:$I$14625,8,0)</f>
        <v>0.47010000000000002</v>
      </c>
    </row>
    <row r="4375" spans="1:11">
      <c r="A4375">
        <v>4374</v>
      </c>
      <c r="B4375">
        <v>8452</v>
      </c>
      <c r="C4375">
        <f>VLOOKUP(B4375,payment!$A$2:$B$14625,2,0)</f>
        <v>108</v>
      </c>
      <c r="D4375" t="str">
        <f t="shared" si="136"/>
        <v>봄봄</v>
      </c>
      <c r="E4375" t="str">
        <f>VLOOKUP(B4375,payment!$A$2:$I$14625,3,0)</f>
        <v>봄봄</v>
      </c>
      <c r="F4375">
        <f>VLOOKUP(B4375,payment!$A$2:$I$14625,4,0)</f>
        <v>37.707030000000003</v>
      </c>
      <c r="G4375">
        <f>VLOOKUP(B4375,payment!$A$2:$I$14625,5,0)</f>
        <v>127.164438</v>
      </c>
      <c r="H4375" t="str">
        <f>VLOOKUP(E4375,gift_meta!$B$2:$C$33,2,0)</f>
        <v>음료 주문시 쿠폰 도장 2개 추가</v>
      </c>
      <c r="I4375">
        <f t="shared" ca="1" si="137"/>
        <v>1800</v>
      </c>
      <c r="J4375" s="5">
        <f>VLOOKUP(B4375,payment!$A$2:$I$14625,7,0)</f>
        <v>43141</v>
      </c>
      <c r="K4375" s="6">
        <f>VLOOKUP(B4375,payment!$A$2:$I$14625,8,0)</f>
        <v>0.77027000000000001</v>
      </c>
    </row>
    <row r="4376" spans="1:11">
      <c r="A4376">
        <v>4375</v>
      </c>
      <c r="B4376">
        <v>9059</v>
      </c>
      <c r="C4376">
        <f>VLOOKUP(B4376,payment!$A$2:$B$14625,2,0)</f>
        <v>34</v>
      </c>
      <c r="D4376" t="str">
        <f t="shared" si="136"/>
        <v>동경야네</v>
      </c>
      <c r="E4376" t="str">
        <f>VLOOKUP(B4376,payment!$A$2:$I$14625,3,0)</f>
        <v>동경야네</v>
      </c>
      <c r="F4376">
        <f>VLOOKUP(B4376,payment!$A$2:$I$14625,4,0)</f>
        <v>37.50949</v>
      </c>
      <c r="G4376">
        <f>VLOOKUP(B4376,payment!$A$2:$I$14625,5,0)</f>
        <v>127.17443299999999</v>
      </c>
      <c r="H4376" t="str">
        <f>VLOOKUP(E4376,gift_meta!$B$2:$C$33,2,0)</f>
        <v>사케동 10% 할인</v>
      </c>
      <c r="I4376">
        <f t="shared" ca="1" si="137"/>
        <v>1100</v>
      </c>
      <c r="J4376" s="5">
        <f>VLOOKUP(B4376,payment!$A$2:$I$14625,7,0)</f>
        <v>43078</v>
      </c>
      <c r="K4376" s="6">
        <f>VLOOKUP(B4376,payment!$A$2:$I$14625,8,0)</f>
        <v>0.42237000000000002</v>
      </c>
    </row>
    <row r="4377" spans="1:11">
      <c r="A4377">
        <v>4376</v>
      </c>
      <c r="B4377">
        <v>6440</v>
      </c>
      <c r="C4377">
        <f>VLOOKUP(B4377,payment!$A$2:$B$14625,2,0)</f>
        <v>14</v>
      </c>
      <c r="D4377" t="str">
        <f t="shared" si="136"/>
        <v>파리바게트</v>
      </c>
      <c r="E4377" t="str">
        <f>VLOOKUP(B4377,payment!$A$2:$I$14625,3,0)</f>
        <v>파리바게트</v>
      </c>
      <c r="F4377">
        <f>VLOOKUP(B4377,payment!$A$2:$I$14625,4,0)</f>
        <v>37.617345</v>
      </c>
      <c r="G4377">
        <f>VLOOKUP(B4377,payment!$A$2:$I$14625,5,0)</f>
        <v>126.872446</v>
      </c>
      <c r="H4377" t="str">
        <f>VLOOKUP(E4377,gift_meta!$B$2:$C$33,2,0)</f>
        <v>1000원 이상 10% 할인</v>
      </c>
      <c r="I4377">
        <f t="shared" ca="1" si="137"/>
        <v>100</v>
      </c>
      <c r="J4377" s="5">
        <f>VLOOKUP(B4377,payment!$A$2:$I$14625,7,0)</f>
        <v>42601</v>
      </c>
      <c r="K4377" s="6">
        <f>VLOOKUP(B4377,payment!$A$2:$I$14625,8,0)</f>
        <v>0.71074000000000004</v>
      </c>
    </row>
    <row r="4378" spans="1:11">
      <c r="A4378">
        <v>4377</v>
      </c>
      <c r="B4378">
        <v>11509</v>
      </c>
      <c r="C4378">
        <f>VLOOKUP(B4378,payment!$A$2:$B$14625,2,0)</f>
        <v>160</v>
      </c>
      <c r="D4378" t="str">
        <f t="shared" si="136"/>
        <v>롯데리아</v>
      </c>
      <c r="E4378" t="str">
        <f>VLOOKUP(B4378,payment!$A$2:$I$14625,3,0)</f>
        <v>롯데리아</v>
      </c>
      <c r="F4378">
        <f>VLOOKUP(B4378,payment!$A$2:$I$14625,4,0)</f>
        <v>37.609490000000001</v>
      </c>
      <c r="G4378">
        <f>VLOOKUP(B4378,payment!$A$2:$I$14625,5,0)</f>
        <v>127.182227</v>
      </c>
      <c r="H4378" t="str">
        <f>VLOOKUP(E4378,gift_meta!$B$2:$C$33,2,0)</f>
        <v>롯데리아 음료M 제공</v>
      </c>
      <c r="I4378">
        <f t="shared" ca="1" si="137"/>
        <v>1600</v>
      </c>
      <c r="J4378" s="5">
        <f>VLOOKUP(B4378,payment!$A$2:$I$14625,7,0)</f>
        <v>42848</v>
      </c>
      <c r="K4378" s="6">
        <f>VLOOKUP(B4378,payment!$A$2:$I$14625,8,0)</f>
        <v>0.43354999999999999</v>
      </c>
    </row>
    <row r="4379" spans="1:11">
      <c r="A4379">
        <v>4378</v>
      </c>
      <c r="B4379">
        <v>3250</v>
      </c>
      <c r="C4379">
        <f>VLOOKUP(B4379,payment!$A$2:$B$14625,2,0)</f>
        <v>288</v>
      </c>
      <c r="D4379" t="str">
        <f t="shared" si="136"/>
        <v>롯데리아</v>
      </c>
      <c r="E4379" t="str">
        <f>VLOOKUP(B4379,payment!$A$2:$I$14625,3,0)</f>
        <v>롯데리아</v>
      </c>
      <c r="F4379">
        <f>VLOOKUP(B4379,payment!$A$2:$I$14625,4,0)</f>
        <v>37.482653999999997</v>
      </c>
      <c r="G4379">
        <f>VLOOKUP(B4379,payment!$A$2:$I$14625,5,0)</f>
        <v>127.11327799999999</v>
      </c>
      <c r="H4379" t="str">
        <f>VLOOKUP(E4379,gift_meta!$B$2:$C$33,2,0)</f>
        <v>롯데리아 음료M 제공</v>
      </c>
      <c r="I4379">
        <f t="shared" ca="1" si="137"/>
        <v>900</v>
      </c>
      <c r="J4379" s="5">
        <f>VLOOKUP(B4379,payment!$A$2:$I$14625,7,0)</f>
        <v>42775</v>
      </c>
      <c r="K4379" s="6">
        <f>VLOOKUP(B4379,payment!$A$2:$I$14625,8,0)</f>
        <v>0.43167</v>
      </c>
    </row>
    <row r="4380" spans="1:11">
      <c r="A4380">
        <v>4379</v>
      </c>
      <c r="B4380">
        <v>2572</v>
      </c>
      <c r="C4380">
        <f>VLOOKUP(B4380,payment!$A$2:$B$14625,2,0)</f>
        <v>42</v>
      </c>
      <c r="D4380" t="str">
        <f t="shared" si="136"/>
        <v>김덕후의곱창조</v>
      </c>
      <c r="E4380" t="str">
        <f>VLOOKUP(B4380,payment!$A$2:$I$14625,3,0)</f>
        <v>김덕후의곱창조</v>
      </c>
      <c r="F4380">
        <f>VLOOKUP(B4380,payment!$A$2:$I$14625,4,0)</f>
        <v>37.605001000000001</v>
      </c>
      <c r="G4380">
        <f>VLOOKUP(B4380,payment!$A$2:$I$14625,5,0)</f>
        <v>127.09436599999999</v>
      </c>
      <c r="H4380" t="str">
        <f>VLOOKUP(E4380,gift_meta!$B$2:$C$33,2,0)</f>
        <v>곱창 무한 리필 2,000 할인</v>
      </c>
      <c r="I4380">
        <f t="shared" ca="1" si="137"/>
        <v>1800</v>
      </c>
      <c r="J4380" s="5">
        <f>VLOOKUP(B4380,payment!$A$2:$I$14625,7,0)</f>
        <v>42825</v>
      </c>
      <c r="K4380" s="6">
        <f>VLOOKUP(B4380,payment!$A$2:$I$14625,8,0)</f>
        <v>0.62944</v>
      </c>
    </row>
    <row r="4381" spans="1:11">
      <c r="A4381">
        <v>4380</v>
      </c>
      <c r="B4381">
        <v>14397</v>
      </c>
      <c r="C4381">
        <f>VLOOKUP(B4381,payment!$A$2:$B$14625,2,0)</f>
        <v>124</v>
      </c>
      <c r="D4381" t="str">
        <f t="shared" si="136"/>
        <v>엔젤리너스</v>
      </c>
      <c r="E4381" t="str">
        <f>VLOOKUP(B4381,payment!$A$2:$I$14625,3,0)</f>
        <v>엔젤리너스</v>
      </c>
      <c r="F4381">
        <f>VLOOKUP(B4381,payment!$A$2:$I$14625,4,0)</f>
        <v>37.510955000000003</v>
      </c>
      <c r="G4381">
        <f>VLOOKUP(B4381,payment!$A$2:$I$14625,5,0)</f>
        <v>126.867114</v>
      </c>
      <c r="H4381" t="str">
        <f>VLOOKUP(E4381,gift_meta!$B$2:$C$33,2,0)</f>
        <v>제조 음료 주문시 10% 할인</v>
      </c>
      <c r="I4381">
        <f t="shared" ca="1" si="137"/>
        <v>1700</v>
      </c>
      <c r="J4381" s="5">
        <f>VLOOKUP(B4381,payment!$A$2:$I$14625,7,0)</f>
        <v>43167</v>
      </c>
      <c r="K4381" s="6">
        <f>VLOOKUP(B4381,payment!$A$2:$I$14625,8,0)</f>
        <v>0.65586</v>
      </c>
    </row>
    <row r="4382" spans="1:11">
      <c r="A4382">
        <v>4381</v>
      </c>
      <c r="B4382">
        <v>12127</v>
      </c>
      <c r="C4382">
        <f>VLOOKUP(B4382,payment!$A$2:$B$14625,2,0)</f>
        <v>51</v>
      </c>
      <c r="D4382" t="str">
        <f t="shared" si="136"/>
        <v>교보문고</v>
      </c>
      <c r="E4382" t="str">
        <f>VLOOKUP(B4382,payment!$A$2:$I$14625,3,0)</f>
        <v>교보문고</v>
      </c>
      <c r="F4382">
        <f>VLOOKUP(B4382,payment!$A$2:$I$14625,4,0)</f>
        <v>37.642688</v>
      </c>
      <c r="G4382">
        <f>VLOOKUP(B4382,payment!$A$2:$I$14625,5,0)</f>
        <v>127.063062</v>
      </c>
      <c r="H4382" t="str">
        <f>VLOOKUP(E4382,gift_meta!$B$2:$C$33,2,0)</f>
        <v>도서 구매시 10% 할인</v>
      </c>
      <c r="I4382">
        <f t="shared" ca="1" si="137"/>
        <v>500</v>
      </c>
      <c r="J4382" s="5">
        <f>VLOOKUP(B4382,payment!$A$2:$I$14625,7,0)</f>
        <v>42678</v>
      </c>
      <c r="K4382" s="6">
        <f>VLOOKUP(B4382,payment!$A$2:$I$14625,8,0)</f>
        <v>0.87222999999999995</v>
      </c>
    </row>
    <row r="4383" spans="1:11">
      <c r="A4383">
        <v>4382</v>
      </c>
      <c r="B4383">
        <v>3224</v>
      </c>
      <c r="C4383">
        <f>VLOOKUP(B4383,payment!$A$2:$B$14625,2,0)</f>
        <v>166</v>
      </c>
      <c r="D4383" t="str">
        <f t="shared" si="136"/>
        <v>반디앤루니스</v>
      </c>
      <c r="E4383" t="str">
        <f>VLOOKUP(B4383,payment!$A$2:$I$14625,3,0)</f>
        <v>반디앤루니스</v>
      </c>
      <c r="F4383">
        <f>VLOOKUP(B4383,payment!$A$2:$I$14625,4,0)</f>
        <v>37.666654999999999</v>
      </c>
      <c r="G4383">
        <f>VLOOKUP(B4383,payment!$A$2:$I$14625,5,0)</f>
        <v>127.195717</v>
      </c>
      <c r="H4383" t="str">
        <f>VLOOKUP(E4383,gift_meta!$B$2:$C$33,2,0)</f>
        <v>도서 구매시 5% 할인</v>
      </c>
      <c r="I4383">
        <f t="shared" ca="1" si="137"/>
        <v>1400</v>
      </c>
      <c r="J4383" s="5">
        <f>VLOOKUP(B4383,payment!$A$2:$I$14625,7,0)</f>
        <v>43167</v>
      </c>
      <c r="K4383" s="6">
        <f>VLOOKUP(B4383,payment!$A$2:$I$14625,8,0)</f>
        <v>0.76236000000000004</v>
      </c>
    </row>
    <row r="4384" spans="1:11">
      <c r="A4384">
        <v>4383</v>
      </c>
      <c r="B4384">
        <v>4203</v>
      </c>
      <c r="C4384">
        <f>VLOOKUP(B4384,payment!$A$2:$B$14625,2,0)</f>
        <v>173</v>
      </c>
      <c r="D4384" t="str">
        <f t="shared" si="136"/>
        <v>꾼</v>
      </c>
      <c r="E4384" t="str">
        <f>VLOOKUP(B4384,payment!$A$2:$I$14625,3,0)</f>
        <v>꾼</v>
      </c>
      <c r="F4384">
        <f>VLOOKUP(B4384,payment!$A$2:$I$14625,4,0)</f>
        <v>37.597845999999997</v>
      </c>
      <c r="G4384">
        <f>VLOOKUP(B4384,payment!$A$2:$I$14625,5,0)</f>
        <v>127.19813000000001</v>
      </c>
      <c r="H4384" t="str">
        <f>VLOOKUP(E4384,gift_meta!$B$2:$C$33,2,0)</f>
        <v>소주 2,000 쿠폰</v>
      </c>
      <c r="I4384">
        <f t="shared" ca="1" si="137"/>
        <v>1800</v>
      </c>
      <c r="J4384" s="5">
        <f>VLOOKUP(B4384,payment!$A$2:$I$14625,7,0)</f>
        <v>42866</v>
      </c>
      <c r="K4384" s="6">
        <f>VLOOKUP(B4384,payment!$A$2:$I$14625,8,0)</f>
        <v>0.59355000000000002</v>
      </c>
    </row>
    <row r="4385" spans="1:11">
      <c r="A4385">
        <v>4384</v>
      </c>
      <c r="B4385">
        <v>11030</v>
      </c>
      <c r="C4385">
        <f>VLOOKUP(B4385,payment!$A$2:$B$14625,2,0)</f>
        <v>277</v>
      </c>
      <c r="D4385" t="str">
        <f t="shared" si="136"/>
        <v>롯데리아</v>
      </c>
      <c r="E4385" t="str">
        <f>VLOOKUP(B4385,payment!$A$2:$I$14625,3,0)</f>
        <v>롯데리아</v>
      </c>
      <c r="F4385">
        <f>VLOOKUP(B4385,payment!$A$2:$I$14625,4,0)</f>
        <v>37.688684000000002</v>
      </c>
      <c r="G4385">
        <f>VLOOKUP(B4385,payment!$A$2:$I$14625,5,0)</f>
        <v>127.013069</v>
      </c>
      <c r="H4385" t="str">
        <f>VLOOKUP(E4385,gift_meta!$B$2:$C$33,2,0)</f>
        <v>롯데리아 음료M 제공</v>
      </c>
      <c r="I4385">
        <f t="shared" ca="1" si="137"/>
        <v>100</v>
      </c>
      <c r="J4385" s="5">
        <f>VLOOKUP(B4385,payment!$A$2:$I$14625,7,0)</f>
        <v>42378</v>
      </c>
      <c r="K4385" s="6">
        <f>VLOOKUP(B4385,payment!$A$2:$I$14625,8,0)</f>
        <v>0.46143000000000001</v>
      </c>
    </row>
    <row r="4386" spans="1:11">
      <c r="A4386">
        <v>4385</v>
      </c>
      <c r="B4386">
        <v>8238</v>
      </c>
      <c r="C4386">
        <f>VLOOKUP(B4386,payment!$A$2:$B$14625,2,0)</f>
        <v>92</v>
      </c>
      <c r="D4386" t="str">
        <f t="shared" si="136"/>
        <v>한신포차</v>
      </c>
      <c r="E4386" t="str">
        <f>VLOOKUP(B4386,payment!$A$2:$I$14625,3,0)</f>
        <v>한신포차</v>
      </c>
      <c r="F4386">
        <f>VLOOKUP(B4386,payment!$A$2:$I$14625,4,0)</f>
        <v>37.512400999999997</v>
      </c>
      <c r="G4386">
        <f>VLOOKUP(B4386,payment!$A$2:$I$14625,5,0)</f>
        <v>126.956884</v>
      </c>
      <c r="H4386" t="str">
        <f>VLOOKUP(E4386,gift_meta!$B$2:$C$33,2,0)</f>
        <v>닭발 주문시 주먹밥 증정</v>
      </c>
      <c r="I4386">
        <f t="shared" ca="1" si="137"/>
        <v>200</v>
      </c>
      <c r="J4386" s="5">
        <f>VLOOKUP(B4386,payment!$A$2:$I$14625,7,0)</f>
        <v>42462</v>
      </c>
      <c r="K4386" s="6">
        <f>VLOOKUP(B4386,payment!$A$2:$I$14625,8,0)</f>
        <v>0.94530999999999998</v>
      </c>
    </row>
    <row r="4387" spans="1:11">
      <c r="A4387">
        <v>4386</v>
      </c>
      <c r="B4387">
        <v>14525</v>
      </c>
      <c r="C4387">
        <f>VLOOKUP(B4387,payment!$A$2:$B$14625,2,0)</f>
        <v>257</v>
      </c>
      <c r="D4387" t="str">
        <f t="shared" si="136"/>
        <v>쥬씨</v>
      </c>
      <c r="E4387" t="str">
        <f>VLOOKUP(B4387,payment!$A$2:$I$14625,3,0)</f>
        <v>쥬씨</v>
      </c>
      <c r="F4387">
        <f>VLOOKUP(B4387,payment!$A$2:$I$14625,4,0)</f>
        <v>37.696213</v>
      </c>
      <c r="G4387">
        <f>VLOOKUP(B4387,payment!$A$2:$I$14625,5,0)</f>
        <v>126.98126499999999</v>
      </c>
      <c r="H4387" t="str">
        <f>VLOOKUP(E4387,gift_meta!$B$2:$C$33,2,0)</f>
        <v>무료 사이즈업</v>
      </c>
      <c r="I4387">
        <f t="shared" ca="1" si="137"/>
        <v>2000</v>
      </c>
      <c r="J4387" s="5">
        <f>VLOOKUP(B4387,payment!$A$2:$I$14625,7,0)</f>
        <v>42447</v>
      </c>
      <c r="K4387" s="6">
        <f>VLOOKUP(B4387,payment!$A$2:$I$14625,8,0)</f>
        <v>0.53617000000000004</v>
      </c>
    </row>
    <row r="4388" spans="1:11">
      <c r="A4388">
        <v>4387</v>
      </c>
      <c r="B4388">
        <v>4387</v>
      </c>
      <c r="C4388">
        <f>VLOOKUP(B4388,payment!$A$2:$B$14625,2,0)</f>
        <v>184</v>
      </c>
      <c r="D4388" t="str">
        <f t="shared" si="136"/>
        <v>아웃닭</v>
      </c>
      <c r="E4388" t="str">
        <f>VLOOKUP(B4388,payment!$A$2:$I$14625,3,0)</f>
        <v>아웃닭</v>
      </c>
      <c r="F4388">
        <f>VLOOKUP(B4388,payment!$A$2:$I$14625,4,0)</f>
        <v>37.709499999999998</v>
      </c>
      <c r="G4388">
        <f>VLOOKUP(B4388,payment!$A$2:$I$14625,5,0)</f>
        <v>126.998813</v>
      </c>
      <c r="H4388" t="str">
        <f>VLOOKUP(E4388,gift_meta!$B$2:$C$33,2,0)</f>
        <v>치즈스틱 2개 제공</v>
      </c>
      <c r="I4388">
        <f t="shared" ca="1" si="137"/>
        <v>700</v>
      </c>
      <c r="J4388" s="5">
        <f>VLOOKUP(B4388,payment!$A$2:$I$14625,7,0)</f>
        <v>42776</v>
      </c>
      <c r="K4388" s="6">
        <f>VLOOKUP(B4388,payment!$A$2:$I$14625,8,0)</f>
        <v>0.74468999999999996</v>
      </c>
    </row>
    <row r="4389" spans="1:11">
      <c r="A4389">
        <v>4388</v>
      </c>
      <c r="B4389">
        <v>5480</v>
      </c>
      <c r="C4389">
        <f>VLOOKUP(B4389,payment!$A$2:$B$14625,2,0)</f>
        <v>58</v>
      </c>
      <c r="D4389" t="str">
        <f t="shared" si="136"/>
        <v>스시진</v>
      </c>
      <c r="E4389" t="str">
        <f>VLOOKUP(B4389,payment!$A$2:$I$14625,3,0)</f>
        <v>스시진</v>
      </c>
      <c r="F4389">
        <f>VLOOKUP(B4389,payment!$A$2:$I$14625,4,0)</f>
        <v>37.457048</v>
      </c>
      <c r="G4389">
        <f>VLOOKUP(B4389,payment!$A$2:$I$14625,5,0)</f>
        <v>126.919967</v>
      </c>
      <c r="H4389" t="str">
        <f>VLOOKUP(E4389,gift_meta!$B$2:$C$33,2,0)</f>
        <v>2pcs 무료 제공</v>
      </c>
      <c r="I4389">
        <f t="shared" ca="1" si="137"/>
        <v>1800</v>
      </c>
      <c r="J4389" s="5">
        <f>VLOOKUP(B4389,payment!$A$2:$I$14625,7,0)</f>
        <v>43085</v>
      </c>
      <c r="K4389" s="6">
        <f>VLOOKUP(B4389,payment!$A$2:$I$14625,8,0)</f>
        <v>0.8125</v>
      </c>
    </row>
    <row r="4390" spans="1:11">
      <c r="A4390">
        <v>4389</v>
      </c>
      <c r="B4390">
        <v>12663</v>
      </c>
      <c r="C4390">
        <f>VLOOKUP(B4390,payment!$A$2:$B$14625,2,0)</f>
        <v>214</v>
      </c>
      <c r="D4390" t="str">
        <f t="shared" si="136"/>
        <v>이비인후과</v>
      </c>
      <c r="E4390" t="str">
        <f>VLOOKUP(B4390,payment!$A$2:$I$14625,3,0)</f>
        <v>이비인후과</v>
      </c>
      <c r="F4390">
        <f>VLOOKUP(B4390,payment!$A$2:$I$14625,4,0)</f>
        <v>37.615879</v>
      </c>
      <c r="G4390">
        <f>VLOOKUP(B4390,payment!$A$2:$I$14625,5,0)</f>
        <v>126.96214999999999</v>
      </c>
      <c r="H4390" t="str">
        <f>VLOOKUP(E4390,gift_meta!$B$2:$C$33,2,0)</f>
        <v>코세척 서비스(무료)</v>
      </c>
      <c r="I4390">
        <f t="shared" ca="1" si="137"/>
        <v>300</v>
      </c>
      <c r="J4390" s="5">
        <f>VLOOKUP(B4390,payment!$A$2:$I$14625,7,0)</f>
        <v>42462</v>
      </c>
      <c r="K4390" s="6">
        <f>VLOOKUP(B4390,payment!$A$2:$I$14625,8,0)</f>
        <v>0.63693999999999995</v>
      </c>
    </row>
    <row r="4391" spans="1:11">
      <c r="A4391">
        <v>4390</v>
      </c>
      <c r="B4391">
        <v>8231</v>
      </c>
      <c r="C4391">
        <f>VLOOKUP(B4391,payment!$A$2:$B$14625,2,0)</f>
        <v>112</v>
      </c>
      <c r="D4391" t="str">
        <f t="shared" si="136"/>
        <v>동경야네</v>
      </c>
      <c r="E4391" t="str">
        <f>VLOOKUP(B4391,payment!$A$2:$I$14625,3,0)</f>
        <v>동경야네</v>
      </c>
      <c r="F4391">
        <f>VLOOKUP(B4391,payment!$A$2:$I$14625,4,0)</f>
        <v>37.567625</v>
      </c>
      <c r="G4391">
        <f>VLOOKUP(B4391,payment!$A$2:$I$14625,5,0)</f>
        <v>127.027294</v>
      </c>
      <c r="H4391" t="str">
        <f>VLOOKUP(E4391,gift_meta!$B$2:$C$33,2,0)</f>
        <v>사케동 10% 할인</v>
      </c>
      <c r="I4391">
        <f t="shared" ca="1" si="137"/>
        <v>200</v>
      </c>
      <c r="J4391" s="5">
        <f>VLOOKUP(B4391,payment!$A$2:$I$14625,7,0)</f>
        <v>42841</v>
      </c>
      <c r="K4391" s="6">
        <f>VLOOKUP(B4391,payment!$A$2:$I$14625,8,0)</f>
        <v>0.99161999999999995</v>
      </c>
    </row>
    <row r="4392" spans="1:11">
      <c r="A4392">
        <v>4391</v>
      </c>
      <c r="B4392">
        <v>2017</v>
      </c>
      <c r="C4392">
        <f>VLOOKUP(B4392,payment!$A$2:$B$14625,2,0)</f>
        <v>241</v>
      </c>
      <c r="D4392" t="str">
        <f t="shared" si="136"/>
        <v>오쭈</v>
      </c>
      <c r="E4392" t="str">
        <f>VLOOKUP(B4392,payment!$A$2:$I$14625,3,0)</f>
        <v>오쭈</v>
      </c>
      <c r="F4392">
        <f>VLOOKUP(B4392,payment!$A$2:$I$14625,4,0)</f>
        <v>37.603456999999999</v>
      </c>
      <c r="G4392">
        <f>VLOOKUP(B4392,payment!$A$2:$I$14625,5,0)</f>
        <v>126.923564</v>
      </c>
      <c r="H4392" t="str">
        <f>VLOOKUP(E4392,gift_meta!$B$2:$C$33,2,0)</f>
        <v>치즈 퐁듀 1회 제공</v>
      </c>
      <c r="I4392">
        <f t="shared" ca="1" si="137"/>
        <v>800</v>
      </c>
      <c r="J4392" s="5">
        <f>VLOOKUP(B4392,payment!$A$2:$I$14625,7,0)</f>
        <v>42853</v>
      </c>
      <c r="K4392" s="6">
        <f>VLOOKUP(B4392,payment!$A$2:$I$14625,8,0)</f>
        <v>0.91083999999999998</v>
      </c>
    </row>
    <row r="4393" spans="1:11">
      <c r="A4393">
        <v>4392</v>
      </c>
      <c r="B4393">
        <v>9768</v>
      </c>
      <c r="C4393">
        <f>VLOOKUP(B4393,payment!$A$2:$B$14625,2,0)</f>
        <v>136</v>
      </c>
      <c r="D4393" t="str">
        <f t="shared" si="136"/>
        <v>아웃백</v>
      </c>
      <c r="E4393" t="str">
        <f>VLOOKUP(B4393,payment!$A$2:$I$14625,3,0)</f>
        <v>아웃백</v>
      </c>
      <c r="F4393">
        <f>VLOOKUP(B4393,payment!$A$2:$I$14625,4,0)</f>
        <v>37.659483999999999</v>
      </c>
      <c r="G4393">
        <f>VLOOKUP(B4393,payment!$A$2:$I$14625,5,0)</f>
        <v>127.08381900000001</v>
      </c>
      <c r="H4393" t="str">
        <f>VLOOKUP(E4393,gift_meta!$B$2:$C$33,2,0)</f>
        <v>스테이크 주문시 10% 할인</v>
      </c>
      <c r="I4393">
        <f t="shared" ca="1" si="137"/>
        <v>1000</v>
      </c>
      <c r="J4393" s="5">
        <f>VLOOKUP(B4393,payment!$A$2:$I$14625,7,0)</f>
        <v>43066</v>
      </c>
      <c r="K4393" s="6">
        <f>VLOOKUP(B4393,payment!$A$2:$I$14625,8,0)</f>
        <v>0.79771000000000003</v>
      </c>
    </row>
    <row r="4394" spans="1:11">
      <c r="A4394">
        <v>4393</v>
      </c>
      <c r="B4394">
        <v>1094</v>
      </c>
      <c r="C4394">
        <f>VLOOKUP(B4394,payment!$A$2:$B$14625,2,0)</f>
        <v>151</v>
      </c>
      <c r="D4394" t="str">
        <f t="shared" si="136"/>
        <v>엔젤리너스</v>
      </c>
      <c r="E4394" t="str">
        <f>VLOOKUP(B4394,payment!$A$2:$I$14625,3,0)</f>
        <v>엔젤리너스</v>
      </c>
      <c r="F4394">
        <f>VLOOKUP(B4394,payment!$A$2:$I$14625,4,0)</f>
        <v>37.558222999999998</v>
      </c>
      <c r="G4394">
        <f>VLOOKUP(B4394,payment!$A$2:$I$14625,5,0)</f>
        <v>126.904791</v>
      </c>
      <c r="H4394" t="str">
        <f>VLOOKUP(E4394,gift_meta!$B$2:$C$33,2,0)</f>
        <v>제조 음료 주문시 10% 할인</v>
      </c>
      <c r="I4394">
        <f t="shared" ca="1" si="137"/>
        <v>700</v>
      </c>
      <c r="J4394" s="5">
        <f>VLOOKUP(B4394,payment!$A$2:$I$14625,7,0)</f>
        <v>43057</v>
      </c>
      <c r="K4394" s="6">
        <f>VLOOKUP(B4394,payment!$A$2:$I$14625,8,0)</f>
        <v>0.71921000000000002</v>
      </c>
    </row>
    <row r="4395" spans="1:11">
      <c r="A4395">
        <v>4394</v>
      </c>
      <c r="B4395">
        <v>5055</v>
      </c>
      <c r="C4395">
        <f>VLOOKUP(B4395,payment!$A$2:$B$14625,2,0)</f>
        <v>54</v>
      </c>
      <c r="D4395" t="str">
        <f t="shared" si="136"/>
        <v>리얼후라이</v>
      </c>
      <c r="E4395" t="str">
        <f>VLOOKUP(B4395,payment!$A$2:$I$14625,3,0)</f>
        <v>리얼후라이</v>
      </c>
      <c r="F4395">
        <f>VLOOKUP(B4395,payment!$A$2:$I$14625,4,0)</f>
        <v>37.558416999999999</v>
      </c>
      <c r="G4395">
        <f>VLOOKUP(B4395,payment!$A$2:$I$14625,5,0)</f>
        <v>127.126103</v>
      </c>
      <c r="H4395" t="str">
        <f>VLOOKUP(E4395,gift_meta!$B$2:$C$33,2,0)</f>
        <v>크리스피 후라이드 10% 할인</v>
      </c>
      <c r="I4395">
        <f t="shared" ca="1" si="137"/>
        <v>1000</v>
      </c>
      <c r="J4395" s="5">
        <f>VLOOKUP(B4395,payment!$A$2:$I$14625,7,0)</f>
        <v>43077</v>
      </c>
      <c r="K4395" s="6">
        <f>VLOOKUP(B4395,payment!$A$2:$I$14625,8,0)</f>
        <v>0.94925000000000004</v>
      </c>
    </row>
    <row r="4396" spans="1:11">
      <c r="A4396">
        <v>4395</v>
      </c>
      <c r="B4396">
        <v>1442</v>
      </c>
      <c r="C4396">
        <f>VLOOKUP(B4396,payment!$A$2:$B$14625,2,0)</f>
        <v>64</v>
      </c>
      <c r="D4396" t="str">
        <f t="shared" si="136"/>
        <v>멘동</v>
      </c>
      <c r="E4396" t="str">
        <f>VLOOKUP(B4396,payment!$A$2:$I$14625,3,0)</f>
        <v>멘동</v>
      </c>
      <c r="F4396">
        <f>VLOOKUP(B4396,payment!$A$2:$I$14625,4,0)</f>
        <v>37.502547999999997</v>
      </c>
      <c r="G4396">
        <f>VLOOKUP(B4396,payment!$A$2:$I$14625,5,0)</f>
        <v>127.13075000000001</v>
      </c>
      <c r="H4396" t="str">
        <f>VLOOKUP(E4396,gift_meta!$B$2:$C$33,2,0)</f>
        <v>규동 5% 할인</v>
      </c>
      <c r="I4396">
        <f t="shared" ca="1" si="137"/>
        <v>1900</v>
      </c>
      <c r="J4396" s="5">
        <f>VLOOKUP(B4396,payment!$A$2:$I$14625,7,0)</f>
        <v>42773</v>
      </c>
      <c r="K4396" s="6">
        <f>VLOOKUP(B4396,payment!$A$2:$I$14625,8,0)</f>
        <v>0.47320000000000001</v>
      </c>
    </row>
    <row r="4397" spans="1:11">
      <c r="A4397">
        <v>4396</v>
      </c>
      <c r="B4397">
        <v>9384</v>
      </c>
      <c r="C4397">
        <f>VLOOKUP(B4397,payment!$A$2:$B$14625,2,0)</f>
        <v>56</v>
      </c>
      <c r="D4397" t="str">
        <f t="shared" si="136"/>
        <v>한신포차</v>
      </c>
      <c r="E4397" t="str">
        <f>VLOOKUP(B4397,payment!$A$2:$I$14625,3,0)</f>
        <v>한신포차</v>
      </c>
      <c r="F4397">
        <f>VLOOKUP(B4397,payment!$A$2:$I$14625,4,0)</f>
        <v>37.552202000000001</v>
      </c>
      <c r="G4397">
        <f>VLOOKUP(B4397,payment!$A$2:$I$14625,5,0)</f>
        <v>126.87108600000001</v>
      </c>
      <c r="H4397" t="str">
        <f>VLOOKUP(E4397,gift_meta!$B$2:$C$33,2,0)</f>
        <v>닭발 주문시 주먹밥 증정</v>
      </c>
      <c r="I4397">
        <f t="shared" ca="1" si="137"/>
        <v>1700</v>
      </c>
      <c r="J4397" s="5">
        <f>VLOOKUP(B4397,payment!$A$2:$I$14625,7,0)</f>
        <v>42719</v>
      </c>
      <c r="K4397" s="6">
        <f>VLOOKUP(B4397,payment!$A$2:$I$14625,8,0)</f>
        <v>0.63802999999999999</v>
      </c>
    </row>
    <row r="4398" spans="1:11">
      <c r="A4398">
        <v>4397</v>
      </c>
      <c r="B4398">
        <v>7833</v>
      </c>
      <c r="C4398">
        <f>VLOOKUP(B4398,payment!$A$2:$B$14625,2,0)</f>
        <v>192</v>
      </c>
      <c r="D4398" t="str">
        <f t="shared" si="136"/>
        <v>봄봄</v>
      </c>
      <c r="E4398" t="str">
        <f>VLOOKUP(B4398,payment!$A$2:$I$14625,3,0)</f>
        <v>봄봄</v>
      </c>
      <c r="F4398">
        <f>VLOOKUP(B4398,payment!$A$2:$I$14625,4,0)</f>
        <v>37.665329999999997</v>
      </c>
      <c r="G4398">
        <f>VLOOKUP(B4398,payment!$A$2:$I$14625,5,0)</f>
        <v>126.95108</v>
      </c>
      <c r="H4398" t="str">
        <f>VLOOKUP(E4398,gift_meta!$B$2:$C$33,2,0)</f>
        <v>음료 주문시 쿠폰 도장 2개 추가</v>
      </c>
      <c r="I4398">
        <f t="shared" ca="1" si="137"/>
        <v>1500</v>
      </c>
      <c r="J4398" s="5">
        <f>VLOOKUP(B4398,payment!$A$2:$I$14625,7,0)</f>
        <v>42390</v>
      </c>
      <c r="K4398" s="6">
        <f>VLOOKUP(B4398,payment!$A$2:$I$14625,8,0)</f>
        <v>0.85109999999999997</v>
      </c>
    </row>
    <row r="4399" spans="1:11">
      <c r="A4399">
        <v>4398</v>
      </c>
      <c r="B4399">
        <v>2612</v>
      </c>
      <c r="C4399">
        <f>VLOOKUP(B4399,payment!$A$2:$B$14625,2,0)</f>
        <v>274</v>
      </c>
      <c r="D4399" t="str">
        <f t="shared" si="136"/>
        <v>아웃백</v>
      </c>
      <c r="E4399" t="str">
        <f>VLOOKUP(B4399,payment!$A$2:$I$14625,3,0)</f>
        <v>아웃백</v>
      </c>
      <c r="F4399">
        <f>VLOOKUP(B4399,payment!$A$2:$I$14625,4,0)</f>
        <v>37.549759999999999</v>
      </c>
      <c r="G4399">
        <f>VLOOKUP(B4399,payment!$A$2:$I$14625,5,0)</f>
        <v>127.121325</v>
      </c>
      <c r="H4399" t="str">
        <f>VLOOKUP(E4399,gift_meta!$B$2:$C$33,2,0)</f>
        <v>스테이크 주문시 10% 할인</v>
      </c>
      <c r="I4399">
        <f t="shared" ca="1" si="137"/>
        <v>2000</v>
      </c>
      <c r="J4399" s="5">
        <f>VLOOKUP(B4399,payment!$A$2:$I$14625,7,0)</f>
        <v>42964</v>
      </c>
      <c r="K4399" s="6">
        <f>VLOOKUP(B4399,payment!$A$2:$I$14625,8,0)</f>
        <v>0.43480000000000002</v>
      </c>
    </row>
    <row r="4400" spans="1:11">
      <c r="A4400">
        <v>4399</v>
      </c>
      <c r="B4400">
        <v>10541</v>
      </c>
      <c r="C4400">
        <f>VLOOKUP(B4400,payment!$A$2:$B$14625,2,0)</f>
        <v>128</v>
      </c>
      <c r="D4400" t="str">
        <f t="shared" si="136"/>
        <v>김덕후의곱창조</v>
      </c>
      <c r="E4400" t="str">
        <f>VLOOKUP(B4400,payment!$A$2:$I$14625,3,0)</f>
        <v>김덕후의곱창조</v>
      </c>
      <c r="F4400">
        <f>VLOOKUP(B4400,payment!$A$2:$I$14625,4,0)</f>
        <v>37.578724999999999</v>
      </c>
      <c r="G4400">
        <f>VLOOKUP(B4400,payment!$A$2:$I$14625,5,0)</f>
        <v>126.937034</v>
      </c>
      <c r="H4400" t="str">
        <f>VLOOKUP(E4400,gift_meta!$B$2:$C$33,2,0)</f>
        <v>곱창 무한 리필 2,000 할인</v>
      </c>
      <c r="I4400">
        <f t="shared" ca="1" si="137"/>
        <v>300</v>
      </c>
      <c r="J4400" s="5">
        <f>VLOOKUP(B4400,payment!$A$2:$I$14625,7,0)</f>
        <v>42393</v>
      </c>
      <c r="K4400" s="6">
        <f>VLOOKUP(B4400,payment!$A$2:$I$14625,8,0)</f>
        <v>0.45762999999999998</v>
      </c>
    </row>
    <row r="4401" spans="1:11">
      <c r="A4401">
        <v>4400</v>
      </c>
      <c r="B4401">
        <v>3327</v>
      </c>
      <c r="C4401">
        <f>VLOOKUP(B4401,payment!$A$2:$B$14625,2,0)</f>
        <v>160</v>
      </c>
      <c r="D4401" t="str">
        <f t="shared" si="136"/>
        <v>롯데리아</v>
      </c>
      <c r="E4401" t="str">
        <f>VLOOKUP(B4401,payment!$A$2:$I$14625,3,0)</f>
        <v>롯데리아</v>
      </c>
      <c r="F4401">
        <f>VLOOKUP(B4401,payment!$A$2:$I$14625,4,0)</f>
        <v>37.707261000000003</v>
      </c>
      <c r="G4401">
        <f>VLOOKUP(B4401,payment!$A$2:$I$14625,5,0)</f>
        <v>126.95316</v>
      </c>
      <c r="H4401" t="str">
        <f>VLOOKUP(E4401,gift_meta!$B$2:$C$33,2,0)</f>
        <v>롯데리아 음료M 제공</v>
      </c>
      <c r="I4401">
        <f t="shared" ca="1" si="137"/>
        <v>300</v>
      </c>
      <c r="J4401" s="5">
        <f>VLOOKUP(B4401,payment!$A$2:$I$14625,7,0)</f>
        <v>42756</v>
      </c>
      <c r="K4401" s="6">
        <f>VLOOKUP(B4401,payment!$A$2:$I$14625,8,0)</f>
        <v>0.65305000000000002</v>
      </c>
    </row>
    <row r="4402" spans="1:11">
      <c r="A4402">
        <v>4401</v>
      </c>
      <c r="B4402">
        <v>12522</v>
      </c>
      <c r="C4402">
        <f>VLOOKUP(B4402,payment!$A$2:$B$14625,2,0)</f>
        <v>6</v>
      </c>
      <c r="D4402" t="str">
        <f t="shared" si="136"/>
        <v>뚜레쥬르</v>
      </c>
      <c r="E4402" t="str">
        <f>VLOOKUP(B4402,payment!$A$2:$I$14625,3,0)</f>
        <v>뚜레쥬르</v>
      </c>
      <c r="F4402">
        <f>VLOOKUP(B4402,payment!$A$2:$I$14625,4,0)</f>
        <v>37.495353000000001</v>
      </c>
      <c r="G4402">
        <f>VLOOKUP(B4402,payment!$A$2:$I$14625,5,0)</f>
        <v>126.90585</v>
      </c>
      <c r="H4402" t="str">
        <f>VLOOKUP(E4402,gift_meta!$B$2:$C$33,2,0)</f>
        <v>2000원 이상 5% 할인</v>
      </c>
      <c r="I4402">
        <f t="shared" ca="1" si="137"/>
        <v>900</v>
      </c>
      <c r="J4402" s="5">
        <f>VLOOKUP(B4402,payment!$A$2:$I$14625,7,0)</f>
        <v>43044</v>
      </c>
      <c r="K4402" s="6">
        <f>VLOOKUP(B4402,payment!$A$2:$I$14625,8,0)</f>
        <v>0.77664</v>
      </c>
    </row>
    <row r="4403" spans="1:11">
      <c r="A4403">
        <v>4402</v>
      </c>
      <c r="B4403">
        <v>6058</v>
      </c>
      <c r="C4403">
        <f>VLOOKUP(B4403,payment!$A$2:$B$14625,2,0)</f>
        <v>266</v>
      </c>
      <c r="D4403" t="str">
        <f t="shared" si="136"/>
        <v>스시진</v>
      </c>
      <c r="E4403" t="str">
        <f>VLOOKUP(B4403,payment!$A$2:$I$14625,3,0)</f>
        <v>스시진</v>
      </c>
      <c r="F4403">
        <f>VLOOKUP(B4403,payment!$A$2:$I$14625,4,0)</f>
        <v>37.474716000000001</v>
      </c>
      <c r="G4403">
        <f>VLOOKUP(B4403,payment!$A$2:$I$14625,5,0)</f>
        <v>127.155601</v>
      </c>
      <c r="H4403" t="str">
        <f>VLOOKUP(E4403,gift_meta!$B$2:$C$33,2,0)</f>
        <v>2pcs 무료 제공</v>
      </c>
      <c r="I4403">
        <f t="shared" ca="1" si="137"/>
        <v>1400</v>
      </c>
      <c r="J4403" s="5">
        <f>VLOOKUP(B4403,payment!$A$2:$I$14625,7,0)</f>
        <v>42833</v>
      </c>
      <c r="K4403" s="6">
        <f>VLOOKUP(B4403,payment!$A$2:$I$14625,8,0)</f>
        <v>0.98268</v>
      </c>
    </row>
    <row r="4404" spans="1:11">
      <c r="A4404">
        <v>4403</v>
      </c>
      <c r="B4404">
        <v>1037</v>
      </c>
      <c r="C4404">
        <f>VLOOKUP(B4404,payment!$A$2:$B$14625,2,0)</f>
        <v>68</v>
      </c>
      <c r="D4404" t="str">
        <f t="shared" si="136"/>
        <v>닭한마리</v>
      </c>
      <c r="E4404" t="str">
        <f>VLOOKUP(B4404,payment!$A$2:$I$14625,3,0)</f>
        <v>닭한마리</v>
      </c>
      <c r="F4404">
        <f>VLOOKUP(B4404,payment!$A$2:$I$14625,4,0)</f>
        <v>37.571415999999999</v>
      </c>
      <c r="G4404">
        <f>VLOOKUP(B4404,payment!$A$2:$I$14625,5,0)</f>
        <v>126.854264</v>
      </c>
      <c r="H4404" t="str">
        <f>VLOOKUP(E4404,gift_meta!$B$2:$C$33,2,0)</f>
        <v>칼국수 사리 무료 리필</v>
      </c>
      <c r="I4404">
        <f t="shared" ca="1" si="137"/>
        <v>200</v>
      </c>
      <c r="J4404" s="5">
        <f>VLOOKUP(B4404,payment!$A$2:$I$14625,7,0)</f>
        <v>42530</v>
      </c>
      <c r="K4404" s="6">
        <f>VLOOKUP(B4404,payment!$A$2:$I$14625,8,0)</f>
        <v>0.69464000000000004</v>
      </c>
    </row>
    <row r="4405" spans="1:11">
      <c r="A4405">
        <v>4404</v>
      </c>
      <c r="B4405">
        <v>9856</v>
      </c>
      <c r="C4405">
        <f>VLOOKUP(B4405,payment!$A$2:$B$14625,2,0)</f>
        <v>156</v>
      </c>
      <c r="D4405" t="str">
        <f t="shared" si="136"/>
        <v>스시로로</v>
      </c>
      <c r="E4405" t="str">
        <f>VLOOKUP(B4405,payment!$A$2:$I$14625,3,0)</f>
        <v>스시로로</v>
      </c>
      <c r="F4405">
        <f>VLOOKUP(B4405,payment!$A$2:$I$14625,4,0)</f>
        <v>37.447293999999999</v>
      </c>
      <c r="G4405">
        <f>VLOOKUP(B4405,payment!$A$2:$I$14625,5,0)</f>
        <v>127.188106</v>
      </c>
      <c r="H4405" t="str">
        <f>VLOOKUP(E4405,gift_meta!$B$2:$C$33,2,0)</f>
        <v>2pcs 무료 제공</v>
      </c>
      <c r="I4405">
        <f t="shared" ca="1" si="137"/>
        <v>900</v>
      </c>
      <c r="J4405" s="5">
        <f>VLOOKUP(B4405,payment!$A$2:$I$14625,7,0)</f>
        <v>42632</v>
      </c>
      <c r="K4405" s="6">
        <f>VLOOKUP(B4405,payment!$A$2:$I$14625,8,0)</f>
        <v>0.87578999999999996</v>
      </c>
    </row>
    <row r="4406" spans="1:11">
      <c r="A4406">
        <v>4405</v>
      </c>
      <c r="B4406">
        <v>11504</v>
      </c>
      <c r="C4406">
        <f>VLOOKUP(B4406,payment!$A$2:$B$14625,2,0)</f>
        <v>94</v>
      </c>
      <c r="D4406" t="str">
        <f t="shared" si="136"/>
        <v>오쭈</v>
      </c>
      <c r="E4406" t="str">
        <f>VLOOKUP(B4406,payment!$A$2:$I$14625,3,0)</f>
        <v>오쭈</v>
      </c>
      <c r="F4406">
        <f>VLOOKUP(B4406,payment!$A$2:$I$14625,4,0)</f>
        <v>37.603065999999998</v>
      </c>
      <c r="G4406">
        <f>VLOOKUP(B4406,payment!$A$2:$I$14625,5,0)</f>
        <v>126.96003</v>
      </c>
      <c r="H4406" t="str">
        <f>VLOOKUP(E4406,gift_meta!$B$2:$C$33,2,0)</f>
        <v>치즈 퐁듀 1회 제공</v>
      </c>
      <c r="I4406">
        <f t="shared" ca="1" si="137"/>
        <v>1100</v>
      </c>
      <c r="J4406" s="5">
        <f>VLOOKUP(B4406,payment!$A$2:$I$14625,7,0)</f>
        <v>42708</v>
      </c>
      <c r="K4406" s="6">
        <f>VLOOKUP(B4406,payment!$A$2:$I$14625,8,0)</f>
        <v>0.61660000000000004</v>
      </c>
    </row>
    <row r="4407" spans="1:11">
      <c r="A4407">
        <v>4406</v>
      </c>
      <c r="B4407">
        <v>6632</v>
      </c>
      <c r="C4407">
        <f>VLOOKUP(B4407,payment!$A$2:$B$14625,2,0)</f>
        <v>126</v>
      </c>
      <c r="D4407" t="str">
        <f t="shared" si="136"/>
        <v>멘동</v>
      </c>
      <c r="E4407" t="str">
        <f>VLOOKUP(B4407,payment!$A$2:$I$14625,3,0)</f>
        <v>멘동</v>
      </c>
      <c r="F4407">
        <f>VLOOKUP(B4407,payment!$A$2:$I$14625,4,0)</f>
        <v>37.477528999999997</v>
      </c>
      <c r="G4407">
        <f>VLOOKUP(B4407,payment!$A$2:$I$14625,5,0)</f>
        <v>126.997027</v>
      </c>
      <c r="H4407" t="str">
        <f>VLOOKUP(E4407,gift_meta!$B$2:$C$33,2,0)</f>
        <v>규동 5% 할인</v>
      </c>
      <c r="I4407">
        <f t="shared" ca="1" si="137"/>
        <v>700</v>
      </c>
      <c r="J4407" s="5">
        <f>VLOOKUP(B4407,payment!$A$2:$I$14625,7,0)</f>
        <v>43006</v>
      </c>
      <c r="K4407" s="6">
        <f>VLOOKUP(B4407,payment!$A$2:$I$14625,8,0)</f>
        <v>0.70550999999999997</v>
      </c>
    </row>
    <row r="4408" spans="1:11">
      <c r="A4408">
        <v>4407</v>
      </c>
      <c r="B4408">
        <v>1578</v>
      </c>
      <c r="C4408">
        <f>VLOOKUP(B4408,payment!$A$2:$B$14625,2,0)</f>
        <v>261</v>
      </c>
      <c r="D4408" t="str">
        <f t="shared" si="136"/>
        <v>김덕후의곱창조</v>
      </c>
      <c r="E4408" t="str">
        <f>VLOOKUP(B4408,payment!$A$2:$I$14625,3,0)</f>
        <v>김덕후의곱창조</v>
      </c>
      <c r="F4408">
        <f>VLOOKUP(B4408,payment!$A$2:$I$14625,4,0)</f>
        <v>37.678181000000002</v>
      </c>
      <c r="G4408">
        <f>VLOOKUP(B4408,payment!$A$2:$I$14625,5,0)</f>
        <v>126.864583</v>
      </c>
      <c r="H4408" t="str">
        <f>VLOOKUP(E4408,gift_meta!$B$2:$C$33,2,0)</f>
        <v>곱창 무한 리필 2,000 할인</v>
      </c>
      <c r="I4408">
        <f t="shared" ca="1" si="137"/>
        <v>400</v>
      </c>
      <c r="J4408" s="5">
        <f>VLOOKUP(B4408,payment!$A$2:$I$14625,7,0)</f>
        <v>42975</v>
      </c>
      <c r="K4408" s="6">
        <f>VLOOKUP(B4408,payment!$A$2:$I$14625,8,0)</f>
        <v>0.51848000000000005</v>
      </c>
    </row>
    <row r="4409" spans="1:11">
      <c r="A4409">
        <v>4408</v>
      </c>
      <c r="B4409">
        <v>1839</v>
      </c>
      <c r="C4409">
        <f>VLOOKUP(B4409,payment!$A$2:$B$14625,2,0)</f>
        <v>251</v>
      </c>
      <c r="D4409" t="str">
        <f t="shared" si="136"/>
        <v>이디야커피</v>
      </c>
      <c r="E4409" t="str">
        <f>VLOOKUP(B4409,payment!$A$2:$I$14625,3,0)</f>
        <v>이디야커피</v>
      </c>
      <c r="F4409">
        <f>VLOOKUP(B4409,payment!$A$2:$I$14625,4,0)</f>
        <v>37.668649000000002</v>
      </c>
      <c r="G4409">
        <f>VLOOKUP(B4409,payment!$A$2:$I$14625,5,0)</f>
        <v>126.988788</v>
      </c>
      <c r="H4409" t="str">
        <f>VLOOKUP(E4409,gift_meta!$B$2:$C$33,2,0)</f>
        <v>스마트 오더 사용시 10% 할인</v>
      </c>
      <c r="I4409">
        <f t="shared" ca="1" si="137"/>
        <v>400</v>
      </c>
      <c r="J4409" s="5">
        <f>VLOOKUP(B4409,payment!$A$2:$I$14625,7,0)</f>
        <v>42771</v>
      </c>
      <c r="K4409" s="6">
        <f>VLOOKUP(B4409,payment!$A$2:$I$14625,8,0)</f>
        <v>0.66993000000000003</v>
      </c>
    </row>
    <row r="4410" spans="1:11">
      <c r="A4410">
        <v>4409</v>
      </c>
      <c r="B4410">
        <v>2094</v>
      </c>
      <c r="C4410">
        <f>VLOOKUP(B4410,payment!$A$2:$B$14625,2,0)</f>
        <v>192</v>
      </c>
      <c r="D4410" t="str">
        <f t="shared" si="136"/>
        <v>스시진</v>
      </c>
      <c r="E4410" t="str">
        <f>VLOOKUP(B4410,payment!$A$2:$I$14625,3,0)</f>
        <v>스시진</v>
      </c>
      <c r="F4410">
        <f>VLOOKUP(B4410,payment!$A$2:$I$14625,4,0)</f>
        <v>37.60604</v>
      </c>
      <c r="G4410">
        <f>VLOOKUP(B4410,payment!$A$2:$I$14625,5,0)</f>
        <v>126.923293</v>
      </c>
      <c r="H4410" t="str">
        <f>VLOOKUP(E4410,gift_meta!$B$2:$C$33,2,0)</f>
        <v>2pcs 무료 제공</v>
      </c>
      <c r="I4410">
        <f t="shared" ca="1" si="137"/>
        <v>1700</v>
      </c>
      <c r="J4410" s="5">
        <f>VLOOKUP(B4410,payment!$A$2:$I$14625,7,0)</f>
        <v>43032</v>
      </c>
      <c r="K4410" s="6">
        <f>VLOOKUP(B4410,payment!$A$2:$I$14625,8,0)</f>
        <v>0.80786999999999998</v>
      </c>
    </row>
    <row r="4411" spans="1:11">
      <c r="A4411">
        <v>4410</v>
      </c>
      <c r="B4411">
        <v>8604</v>
      </c>
      <c r="C4411">
        <f>VLOOKUP(B4411,payment!$A$2:$B$14625,2,0)</f>
        <v>234</v>
      </c>
      <c r="D4411" t="str">
        <f t="shared" si="136"/>
        <v>쥬씨</v>
      </c>
      <c r="E4411" t="str">
        <f>VLOOKUP(B4411,payment!$A$2:$I$14625,3,0)</f>
        <v>쥬씨</v>
      </c>
      <c r="F4411">
        <f>VLOOKUP(B4411,payment!$A$2:$I$14625,4,0)</f>
        <v>37.501275999999997</v>
      </c>
      <c r="G4411">
        <f>VLOOKUP(B4411,payment!$A$2:$I$14625,5,0)</f>
        <v>127.077697</v>
      </c>
      <c r="H4411" t="str">
        <f>VLOOKUP(E4411,gift_meta!$B$2:$C$33,2,0)</f>
        <v>무료 사이즈업</v>
      </c>
      <c r="I4411">
        <f t="shared" ca="1" si="137"/>
        <v>2000</v>
      </c>
      <c r="J4411" s="5">
        <f>VLOOKUP(B4411,payment!$A$2:$I$14625,7,0)</f>
        <v>42980</v>
      </c>
      <c r="K4411" s="6">
        <f>VLOOKUP(B4411,payment!$A$2:$I$14625,8,0)</f>
        <v>0.85707999999999995</v>
      </c>
    </row>
    <row r="4412" spans="1:11">
      <c r="A4412">
        <v>4411</v>
      </c>
      <c r="B4412">
        <v>11464</v>
      </c>
      <c r="C4412">
        <f>VLOOKUP(B4412,payment!$A$2:$B$14625,2,0)</f>
        <v>63</v>
      </c>
      <c r="D4412" t="str">
        <f t="shared" si="136"/>
        <v>뚜레쥬르</v>
      </c>
      <c r="E4412" t="str">
        <f>VLOOKUP(B4412,payment!$A$2:$I$14625,3,0)</f>
        <v>뚜레쥬르</v>
      </c>
      <c r="F4412">
        <f>VLOOKUP(B4412,payment!$A$2:$I$14625,4,0)</f>
        <v>37.518331000000003</v>
      </c>
      <c r="G4412">
        <f>VLOOKUP(B4412,payment!$A$2:$I$14625,5,0)</f>
        <v>127.164725</v>
      </c>
      <c r="H4412" t="str">
        <f>VLOOKUP(E4412,gift_meta!$B$2:$C$33,2,0)</f>
        <v>2000원 이상 5% 할인</v>
      </c>
      <c r="I4412">
        <f t="shared" ca="1" si="137"/>
        <v>1500</v>
      </c>
      <c r="J4412" s="5">
        <f>VLOOKUP(B4412,payment!$A$2:$I$14625,7,0)</f>
        <v>42746</v>
      </c>
      <c r="K4412" s="6">
        <f>VLOOKUP(B4412,payment!$A$2:$I$14625,8,0)</f>
        <v>0.90036000000000005</v>
      </c>
    </row>
    <row r="4413" spans="1:11">
      <c r="A4413">
        <v>4412</v>
      </c>
      <c r="B4413">
        <v>7753</v>
      </c>
      <c r="C4413">
        <f>VLOOKUP(B4413,payment!$A$2:$B$14625,2,0)</f>
        <v>192</v>
      </c>
      <c r="D4413" t="str">
        <f t="shared" si="136"/>
        <v>이디야커피</v>
      </c>
      <c r="E4413" t="str">
        <f>VLOOKUP(B4413,payment!$A$2:$I$14625,3,0)</f>
        <v>이디야커피</v>
      </c>
      <c r="F4413">
        <f>VLOOKUP(B4413,payment!$A$2:$I$14625,4,0)</f>
        <v>37.453068000000002</v>
      </c>
      <c r="G4413">
        <f>VLOOKUP(B4413,payment!$A$2:$I$14625,5,0)</f>
        <v>126.940001</v>
      </c>
      <c r="H4413" t="str">
        <f>VLOOKUP(E4413,gift_meta!$B$2:$C$33,2,0)</f>
        <v>스마트 오더 사용시 10% 할인</v>
      </c>
      <c r="I4413">
        <f t="shared" ca="1" si="137"/>
        <v>1300</v>
      </c>
      <c r="J4413" s="5">
        <f>VLOOKUP(B4413,payment!$A$2:$I$14625,7,0)</f>
        <v>42420</v>
      </c>
      <c r="K4413" s="6">
        <f>VLOOKUP(B4413,payment!$A$2:$I$14625,8,0)</f>
        <v>0.92073000000000005</v>
      </c>
    </row>
    <row r="4414" spans="1:11">
      <c r="A4414">
        <v>4413</v>
      </c>
      <c r="B4414">
        <v>13628</v>
      </c>
      <c r="C4414">
        <f>VLOOKUP(B4414,payment!$A$2:$B$14625,2,0)</f>
        <v>218</v>
      </c>
      <c r="D4414" t="str">
        <f t="shared" si="136"/>
        <v>정형외과</v>
      </c>
      <c r="E4414" t="str">
        <f>VLOOKUP(B4414,payment!$A$2:$I$14625,3,0)</f>
        <v>정형외과</v>
      </c>
      <c r="F4414">
        <f>VLOOKUP(B4414,payment!$A$2:$I$14625,4,0)</f>
        <v>37.466490999999998</v>
      </c>
      <c r="G4414">
        <f>VLOOKUP(B4414,payment!$A$2:$I$14625,5,0)</f>
        <v>127.001248</v>
      </c>
      <c r="H4414" t="str">
        <f>VLOOKUP(E4414,gift_meta!$B$2:$C$33,2,0)</f>
        <v>정형외과의료지점</v>
      </c>
      <c r="I4414">
        <f t="shared" ca="1" si="137"/>
        <v>1900</v>
      </c>
      <c r="J4414" s="5">
        <f>VLOOKUP(B4414,payment!$A$2:$I$14625,7,0)</f>
        <v>42496</v>
      </c>
      <c r="K4414" s="6">
        <f>VLOOKUP(B4414,payment!$A$2:$I$14625,8,0)</f>
        <v>0.50505</v>
      </c>
    </row>
    <row r="4415" spans="1:11">
      <c r="A4415">
        <v>4414</v>
      </c>
      <c r="B4415">
        <v>154</v>
      </c>
      <c r="C4415">
        <f>VLOOKUP(B4415,payment!$A$2:$B$14625,2,0)</f>
        <v>108</v>
      </c>
      <c r="D4415" t="str">
        <f t="shared" si="136"/>
        <v>교보문고</v>
      </c>
      <c r="E4415" t="str">
        <f>VLOOKUP(B4415,payment!$A$2:$I$14625,3,0)</f>
        <v>교보문고</v>
      </c>
      <c r="F4415">
        <f>VLOOKUP(B4415,payment!$A$2:$I$14625,4,0)</f>
        <v>37.659374</v>
      </c>
      <c r="G4415">
        <f>VLOOKUP(B4415,payment!$A$2:$I$14625,5,0)</f>
        <v>126.90051699999999</v>
      </c>
      <c r="H4415" t="str">
        <f>VLOOKUP(E4415,gift_meta!$B$2:$C$33,2,0)</f>
        <v>도서 구매시 10% 할인</v>
      </c>
      <c r="I4415">
        <f t="shared" ca="1" si="137"/>
        <v>400</v>
      </c>
      <c r="J4415" s="5">
        <f>VLOOKUP(B4415,payment!$A$2:$I$14625,7,0)</f>
        <v>42651</v>
      </c>
      <c r="K4415" s="6">
        <f>VLOOKUP(B4415,payment!$A$2:$I$14625,8,0)</f>
        <v>0.65629000000000004</v>
      </c>
    </row>
    <row r="4416" spans="1:11">
      <c r="A4416">
        <v>4415</v>
      </c>
      <c r="B4416">
        <v>6133</v>
      </c>
      <c r="C4416">
        <f>VLOOKUP(B4416,payment!$A$2:$B$14625,2,0)</f>
        <v>195</v>
      </c>
      <c r="D4416" t="str">
        <f t="shared" si="136"/>
        <v>파리바게트</v>
      </c>
      <c r="E4416" t="str">
        <f>VLOOKUP(B4416,payment!$A$2:$I$14625,3,0)</f>
        <v>파리바게트</v>
      </c>
      <c r="F4416">
        <f>VLOOKUP(B4416,payment!$A$2:$I$14625,4,0)</f>
        <v>37.457073999999999</v>
      </c>
      <c r="G4416">
        <f>VLOOKUP(B4416,payment!$A$2:$I$14625,5,0)</f>
        <v>126.885608</v>
      </c>
      <c r="H4416" t="str">
        <f>VLOOKUP(E4416,gift_meta!$B$2:$C$33,2,0)</f>
        <v>1000원 이상 10% 할인</v>
      </c>
      <c r="I4416">
        <f t="shared" ca="1" si="137"/>
        <v>800</v>
      </c>
      <c r="J4416" s="5">
        <f>VLOOKUP(B4416,payment!$A$2:$I$14625,7,0)</f>
        <v>42843</v>
      </c>
      <c r="K4416" s="6">
        <f>VLOOKUP(B4416,payment!$A$2:$I$14625,8,0)</f>
        <v>0.66800999999999999</v>
      </c>
    </row>
    <row r="4417" spans="1:11">
      <c r="A4417">
        <v>4416</v>
      </c>
      <c r="B4417">
        <v>13641</v>
      </c>
      <c r="C4417">
        <f>VLOOKUP(B4417,payment!$A$2:$B$14625,2,0)</f>
        <v>195</v>
      </c>
      <c r="D4417" t="str">
        <f t="shared" si="136"/>
        <v>원할머니보쌈</v>
      </c>
      <c r="E4417" t="str">
        <f>VLOOKUP(B4417,payment!$A$2:$I$14625,3,0)</f>
        <v>원할머니보쌈</v>
      </c>
      <c r="F4417">
        <f>VLOOKUP(B4417,payment!$A$2:$I$14625,4,0)</f>
        <v>37.489330000000002</v>
      </c>
      <c r="G4417">
        <f>VLOOKUP(B4417,payment!$A$2:$I$14625,5,0)</f>
        <v>127.18010599999999</v>
      </c>
      <c r="H4417" t="str">
        <f>VLOOKUP(E4417,gift_meta!$B$2:$C$33,2,0)</f>
        <v>족발 3,000 할인 쿠폰 제공</v>
      </c>
      <c r="I4417">
        <f t="shared" ca="1" si="137"/>
        <v>1400</v>
      </c>
      <c r="J4417" s="5">
        <f>VLOOKUP(B4417,payment!$A$2:$I$14625,7,0)</f>
        <v>42377</v>
      </c>
      <c r="K4417" s="6">
        <f>VLOOKUP(B4417,payment!$A$2:$I$14625,8,0)</f>
        <v>0.50699000000000005</v>
      </c>
    </row>
    <row r="4418" spans="1:11">
      <c r="A4418">
        <v>4417</v>
      </c>
      <c r="B4418">
        <v>8496</v>
      </c>
      <c r="C4418">
        <f>VLOOKUP(B4418,payment!$A$2:$B$14625,2,0)</f>
        <v>292</v>
      </c>
      <c r="D4418" t="str">
        <f t="shared" ref="D4418:D4481" si="138">E4418</f>
        <v>백다방</v>
      </c>
      <c r="E4418" t="str">
        <f>VLOOKUP(B4418,payment!$A$2:$I$14625,3,0)</f>
        <v>백다방</v>
      </c>
      <c r="F4418">
        <f>VLOOKUP(B4418,payment!$A$2:$I$14625,4,0)</f>
        <v>37.559814000000003</v>
      </c>
      <c r="G4418">
        <f>VLOOKUP(B4418,payment!$A$2:$I$14625,5,0)</f>
        <v>127.122187</v>
      </c>
      <c r="H4418" t="str">
        <f>VLOOKUP(E4418,gift_meta!$B$2:$C$33,2,0)</f>
        <v>무료 토핑 추가</v>
      </c>
      <c r="I4418">
        <f t="shared" ref="I4418:I4481" ca="1" si="139">RANDBETWEEN(1,20)*100</f>
        <v>2000</v>
      </c>
      <c r="J4418" s="5">
        <f>VLOOKUP(B4418,payment!$A$2:$I$14625,7,0)</f>
        <v>42702</v>
      </c>
      <c r="K4418" s="6">
        <f>VLOOKUP(B4418,payment!$A$2:$I$14625,8,0)</f>
        <v>0.71911000000000003</v>
      </c>
    </row>
    <row r="4419" spans="1:11">
      <c r="A4419">
        <v>4418</v>
      </c>
      <c r="B4419">
        <v>11052</v>
      </c>
      <c r="C4419">
        <f>VLOOKUP(B4419,payment!$A$2:$B$14625,2,0)</f>
        <v>173</v>
      </c>
      <c r="D4419" t="str">
        <f t="shared" si="138"/>
        <v>오쭈</v>
      </c>
      <c r="E4419" t="str">
        <f>VLOOKUP(B4419,payment!$A$2:$I$14625,3,0)</f>
        <v>오쭈</v>
      </c>
      <c r="F4419">
        <f>VLOOKUP(B4419,payment!$A$2:$I$14625,4,0)</f>
        <v>37.660133000000002</v>
      </c>
      <c r="G4419">
        <f>VLOOKUP(B4419,payment!$A$2:$I$14625,5,0)</f>
        <v>126.90385999999999</v>
      </c>
      <c r="H4419" t="str">
        <f>VLOOKUP(E4419,gift_meta!$B$2:$C$33,2,0)</f>
        <v>치즈 퐁듀 1회 제공</v>
      </c>
      <c r="I4419">
        <f t="shared" ca="1" si="139"/>
        <v>2000</v>
      </c>
      <c r="J4419" s="5">
        <f>VLOOKUP(B4419,payment!$A$2:$I$14625,7,0)</f>
        <v>43084</v>
      </c>
      <c r="K4419" s="6">
        <f>VLOOKUP(B4419,payment!$A$2:$I$14625,8,0)</f>
        <v>0.87209000000000003</v>
      </c>
    </row>
    <row r="4420" spans="1:11">
      <c r="A4420">
        <v>4419</v>
      </c>
      <c r="B4420">
        <v>12685</v>
      </c>
      <c r="C4420">
        <f>VLOOKUP(B4420,payment!$A$2:$B$14625,2,0)</f>
        <v>111</v>
      </c>
      <c r="D4420" t="str">
        <f t="shared" si="138"/>
        <v>이비인후과</v>
      </c>
      <c r="E4420" t="str">
        <f>VLOOKUP(B4420,payment!$A$2:$I$14625,3,0)</f>
        <v>이비인후과</v>
      </c>
      <c r="F4420">
        <f>VLOOKUP(B4420,payment!$A$2:$I$14625,4,0)</f>
        <v>37.498403000000003</v>
      </c>
      <c r="G4420">
        <f>VLOOKUP(B4420,payment!$A$2:$I$14625,5,0)</f>
        <v>127.119364</v>
      </c>
      <c r="H4420" t="str">
        <f>VLOOKUP(E4420,gift_meta!$B$2:$C$33,2,0)</f>
        <v>코세척 서비스(무료)</v>
      </c>
      <c r="I4420">
        <f t="shared" ca="1" si="139"/>
        <v>1900</v>
      </c>
      <c r="J4420" s="5">
        <f>VLOOKUP(B4420,payment!$A$2:$I$14625,7,0)</f>
        <v>43072</v>
      </c>
      <c r="K4420" s="6">
        <f>VLOOKUP(B4420,payment!$A$2:$I$14625,8,0)</f>
        <v>0.89305999999999996</v>
      </c>
    </row>
    <row r="4421" spans="1:11">
      <c r="A4421">
        <v>4420</v>
      </c>
      <c r="B4421">
        <v>7433</v>
      </c>
      <c r="C4421">
        <f>VLOOKUP(B4421,payment!$A$2:$B$14625,2,0)</f>
        <v>51</v>
      </c>
      <c r="D4421" t="str">
        <f t="shared" si="138"/>
        <v>쥬씨</v>
      </c>
      <c r="E4421" t="str">
        <f>VLOOKUP(B4421,payment!$A$2:$I$14625,3,0)</f>
        <v>쥬씨</v>
      </c>
      <c r="F4421">
        <f>VLOOKUP(B4421,payment!$A$2:$I$14625,4,0)</f>
        <v>37.703952000000001</v>
      </c>
      <c r="G4421">
        <f>VLOOKUP(B4421,payment!$A$2:$I$14625,5,0)</f>
        <v>127.020022</v>
      </c>
      <c r="H4421" t="str">
        <f>VLOOKUP(E4421,gift_meta!$B$2:$C$33,2,0)</f>
        <v>무료 사이즈업</v>
      </c>
      <c r="I4421">
        <f t="shared" ca="1" si="139"/>
        <v>1600</v>
      </c>
      <c r="J4421" s="5">
        <f>VLOOKUP(B4421,payment!$A$2:$I$14625,7,0)</f>
        <v>42392</v>
      </c>
      <c r="K4421" s="6">
        <f>VLOOKUP(B4421,payment!$A$2:$I$14625,8,0)</f>
        <v>0.64719000000000004</v>
      </c>
    </row>
    <row r="4422" spans="1:11">
      <c r="A4422">
        <v>4421</v>
      </c>
      <c r="B4422">
        <v>12310</v>
      </c>
      <c r="C4422">
        <f>VLOOKUP(B4422,payment!$A$2:$B$14625,2,0)</f>
        <v>121</v>
      </c>
      <c r="D4422" t="str">
        <f t="shared" si="138"/>
        <v>정형외과</v>
      </c>
      <c r="E4422" t="str">
        <f>VLOOKUP(B4422,payment!$A$2:$I$14625,3,0)</f>
        <v>정형외과</v>
      </c>
      <c r="F4422">
        <f>VLOOKUP(B4422,payment!$A$2:$I$14625,4,0)</f>
        <v>37.679037000000001</v>
      </c>
      <c r="G4422">
        <f>VLOOKUP(B4422,payment!$A$2:$I$14625,5,0)</f>
        <v>127.113547</v>
      </c>
      <c r="H4422" t="str">
        <f>VLOOKUP(E4422,gift_meta!$B$2:$C$33,2,0)</f>
        <v>정형외과의료지점</v>
      </c>
      <c r="I4422">
        <f t="shared" ca="1" si="139"/>
        <v>1300</v>
      </c>
      <c r="J4422" s="5">
        <f>VLOOKUP(B4422,payment!$A$2:$I$14625,7,0)</f>
        <v>42592</v>
      </c>
      <c r="K4422" s="6">
        <f>VLOOKUP(B4422,payment!$A$2:$I$14625,8,0)</f>
        <v>0.57701000000000002</v>
      </c>
    </row>
    <row r="4423" spans="1:11">
      <c r="A4423">
        <v>4422</v>
      </c>
      <c r="B4423">
        <v>3524</v>
      </c>
      <c r="C4423">
        <f>VLOOKUP(B4423,payment!$A$2:$B$14625,2,0)</f>
        <v>240</v>
      </c>
      <c r="D4423" t="str">
        <f t="shared" si="138"/>
        <v>봄봄</v>
      </c>
      <c r="E4423" t="str">
        <f>VLOOKUP(B4423,payment!$A$2:$I$14625,3,0)</f>
        <v>봄봄</v>
      </c>
      <c r="F4423">
        <f>VLOOKUP(B4423,payment!$A$2:$I$14625,4,0)</f>
        <v>37.6355</v>
      </c>
      <c r="G4423">
        <f>VLOOKUP(B4423,payment!$A$2:$I$14625,5,0)</f>
        <v>126.975343</v>
      </c>
      <c r="H4423" t="str">
        <f>VLOOKUP(E4423,gift_meta!$B$2:$C$33,2,0)</f>
        <v>음료 주문시 쿠폰 도장 2개 추가</v>
      </c>
      <c r="I4423">
        <f t="shared" ca="1" si="139"/>
        <v>900</v>
      </c>
      <c r="J4423" s="5">
        <f>VLOOKUP(B4423,payment!$A$2:$I$14625,7,0)</f>
        <v>42845</v>
      </c>
      <c r="K4423" s="6">
        <f>VLOOKUP(B4423,payment!$A$2:$I$14625,8,0)</f>
        <v>0.98277999999999999</v>
      </c>
    </row>
    <row r="4424" spans="1:11">
      <c r="A4424">
        <v>4423</v>
      </c>
      <c r="B4424">
        <v>4006</v>
      </c>
      <c r="C4424">
        <f>VLOOKUP(B4424,payment!$A$2:$B$14625,2,0)</f>
        <v>133</v>
      </c>
      <c r="D4424" t="str">
        <f t="shared" si="138"/>
        <v>버거킹</v>
      </c>
      <c r="E4424" t="str">
        <f>VLOOKUP(B4424,payment!$A$2:$I$14625,3,0)</f>
        <v>버거킹</v>
      </c>
      <c r="F4424">
        <f>VLOOKUP(B4424,payment!$A$2:$I$14625,4,0)</f>
        <v>37.616129000000001</v>
      </c>
      <c r="G4424">
        <f>VLOOKUP(B4424,payment!$A$2:$I$14625,5,0)</f>
        <v>126.9228</v>
      </c>
      <c r="H4424" t="str">
        <f>VLOOKUP(E4424,gift_meta!$B$2:$C$33,2,0)</f>
        <v>와퍼주문시 5% 할인</v>
      </c>
      <c r="I4424">
        <f t="shared" ca="1" si="139"/>
        <v>400</v>
      </c>
      <c r="J4424" s="5">
        <f>VLOOKUP(B4424,payment!$A$2:$I$14625,7,0)</f>
        <v>42467</v>
      </c>
      <c r="K4424" s="6">
        <f>VLOOKUP(B4424,payment!$A$2:$I$14625,8,0)</f>
        <v>0.65481</v>
      </c>
    </row>
    <row r="4425" spans="1:11">
      <c r="A4425">
        <v>4424</v>
      </c>
      <c r="B4425">
        <v>5877</v>
      </c>
      <c r="C4425">
        <f>VLOOKUP(B4425,payment!$A$2:$B$14625,2,0)</f>
        <v>31</v>
      </c>
      <c r="D4425" t="str">
        <f t="shared" si="138"/>
        <v>베스킨라빈스</v>
      </c>
      <c r="E4425" t="str">
        <f>VLOOKUP(B4425,payment!$A$2:$I$14625,3,0)</f>
        <v>베스킨라빈스</v>
      </c>
      <c r="F4425">
        <f>VLOOKUP(B4425,payment!$A$2:$I$14625,4,0)</f>
        <v>37.524203999999997</v>
      </c>
      <c r="G4425">
        <f>VLOOKUP(B4425,payment!$A$2:$I$14625,5,0)</f>
        <v>127.06661800000001</v>
      </c>
      <c r="H4425" t="str">
        <f>VLOOKUP(E4425,gift_meta!$B$2:$C$33,2,0)</f>
        <v>무료 사이즈업</v>
      </c>
      <c r="I4425">
        <f t="shared" ca="1" si="139"/>
        <v>700</v>
      </c>
      <c r="J4425" s="5">
        <f>VLOOKUP(B4425,payment!$A$2:$I$14625,7,0)</f>
        <v>42976</v>
      </c>
      <c r="K4425" s="6">
        <f>VLOOKUP(B4425,payment!$A$2:$I$14625,8,0)</f>
        <v>0.51468999999999998</v>
      </c>
    </row>
    <row r="4426" spans="1:11">
      <c r="A4426">
        <v>4425</v>
      </c>
      <c r="B4426">
        <v>15</v>
      </c>
      <c r="C4426">
        <f>VLOOKUP(B4426,payment!$A$2:$B$14625,2,0)</f>
        <v>92</v>
      </c>
      <c r="D4426" t="str">
        <f t="shared" si="138"/>
        <v>뚜레쥬르</v>
      </c>
      <c r="E4426" t="str">
        <f>VLOOKUP(B4426,payment!$A$2:$I$14625,3,0)</f>
        <v>뚜레쥬르</v>
      </c>
      <c r="F4426">
        <f>VLOOKUP(B4426,payment!$A$2:$I$14625,4,0)</f>
        <v>37.610402000000001</v>
      </c>
      <c r="G4426">
        <f>VLOOKUP(B4426,payment!$A$2:$I$14625,5,0)</f>
        <v>127.07240899999999</v>
      </c>
      <c r="H4426" t="str">
        <f>VLOOKUP(E4426,gift_meta!$B$2:$C$33,2,0)</f>
        <v>2000원 이상 5% 할인</v>
      </c>
      <c r="I4426">
        <f t="shared" ca="1" si="139"/>
        <v>1600</v>
      </c>
      <c r="J4426" s="5">
        <f>VLOOKUP(B4426,payment!$A$2:$I$14625,7,0)</f>
        <v>42983</v>
      </c>
      <c r="K4426" s="6">
        <f>VLOOKUP(B4426,payment!$A$2:$I$14625,8,0)</f>
        <v>0.80911999999999995</v>
      </c>
    </row>
    <row r="4427" spans="1:11">
      <c r="A4427">
        <v>4426</v>
      </c>
      <c r="B4427">
        <v>9016</v>
      </c>
      <c r="C4427">
        <f>VLOOKUP(B4427,payment!$A$2:$B$14625,2,0)</f>
        <v>220</v>
      </c>
      <c r="D4427" t="str">
        <f t="shared" si="138"/>
        <v>베스킨라빈스</v>
      </c>
      <c r="E4427" t="str">
        <f>VLOOKUP(B4427,payment!$A$2:$I$14625,3,0)</f>
        <v>베스킨라빈스</v>
      </c>
      <c r="F4427">
        <f>VLOOKUP(B4427,payment!$A$2:$I$14625,4,0)</f>
        <v>37.487506000000003</v>
      </c>
      <c r="G4427">
        <f>VLOOKUP(B4427,payment!$A$2:$I$14625,5,0)</f>
        <v>126.85572500000001</v>
      </c>
      <c r="H4427" t="str">
        <f>VLOOKUP(E4427,gift_meta!$B$2:$C$33,2,0)</f>
        <v>무료 사이즈업</v>
      </c>
      <c r="I4427">
        <f t="shared" ca="1" si="139"/>
        <v>900</v>
      </c>
      <c r="J4427" s="5">
        <f>VLOOKUP(B4427,payment!$A$2:$I$14625,7,0)</f>
        <v>42816</v>
      </c>
      <c r="K4427" s="6">
        <f>VLOOKUP(B4427,payment!$A$2:$I$14625,8,0)</f>
        <v>0.82484000000000002</v>
      </c>
    </row>
    <row r="4428" spans="1:11">
      <c r="A4428">
        <v>4427</v>
      </c>
      <c r="B4428">
        <v>9165</v>
      </c>
      <c r="C4428">
        <f>VLOOKUP(B4428,payment!$A$2:$B$14625,2,0)</f>
        <v>93</v>
      </c>
      <c r="D4428" t="str">
        <f t="shared" si="138"/>
        <v>봄봄</v>
      </c>
      <c r="E4428" t="str">
        <f>VLOOKUP(B4428,payment!$A$2:$I$14625,3,0)</f>
        <v>봄봄</v>
      </c>
      <c r="F4428">
        <f>VLOOKUP(B4428,payment!$A$2:$I$14625,4,0)</f>
        <v>37.521338</v>
      </c>
      <c r="G4428">
        <f>VLOOKUP(B4428,payment!$A$2:$I$14625,5,0)</f>
        <v>126.86610400000001</v>
      </c>
      <c r="H4428" t="str">
        <f>VLOOKUP(E4428,gift_meta!$B$2:$C$33,2,0)</f>
        <v>음료 주문시 쿠폰 도장 2개 추가</v>
      </c>
      <c r="I4428">
        <f t="shared" ca="1" si="139"/>
        <v>1600</v>
      </c>
      <c r="J4428" s="5">
        <f>VLOOKUP(B4428,payment!$A$2:$I$14625,7,0)</f>
        <v>42646</v>
      </c>
      <c r="K4428" s="6">
        <f>VLOOKUP(B4428,payment!$A$2:$I$14625,8,0)</f>
        <v>0.48768</v>
      </c>
    </row>
    <row r="4429" spans="1:11">
      <c r="A4429">
        <v>4428</v>
      </c>
      <c r="B4429">
        <v>13112</v>
      </c>
      <c r="C4429">
        <f>VLOOKUP(B4429,payment!$A$2:$B$14625,2,0)</f>
        <v>181</v>
      </c>
      <c r="D4429" t="str">
        <f t="shared" si="138"/>
        <v>반디앤루니스</v>
      </c>
      <c r="E4429" t="str">
        <f>VLOOKUP(B4429,payment!$A$2:$I$14625,3,0)</f>
        <v>반디앤루니스</v>
      </c>
      <c r="F4429">
        <f>VLOOKUP(B4429,payment!$A$2:$I$14625,4,0)</f>
        <v>37.554327999999998</v>
      </c>
      <c r="G4429">
        <f>VLOOKUP(B4429,payment!$A$2:$I$14625,5,0)</f>
        <v>126.929633</v>
      </c>
      <c r="H4429" t="str">
        <f>VLOOKUP(E4429,gift_meta!$B$2:$C$33,2,0)</f>
        <v>도서 구매시 5% 할인</v>
      </c>
      <c r="I4429">
        <f t="shared" ca="1" si="139"/>
        <v>300</v>
      </c>
      <c r="J4429" s="5">
        <f>VLOOKUP(B4429,payment!$A$2:$I$14625,7,0)</f>
        <v>42942</v>
      </c>
      <c r="K4429" s="6">
        <f>VLOOKUP(B4429,payment!$A$2:$I$14625,8,0)</f>
        <v>0.80428999999999995</v>
      </c>
    </row>
    <row r="4430" spans="1:11">
      <c r="A4430">
        <v>4429</v>
      </c>
      <c r="B4430">
        <v>3533</v>
      </c>
      <c r="C4430">
        <f>VLOOKUP(B4430,payment!$A$2:$B$14625,2,0)</f>
        <v>220</v>
      </c>
      <c r="D4430" t="str">
        <f t="shared" si="138"/>
        <v>멘동</v>
      </c>
      <c r="E4430" t="str">
        <f>VLOOKUP(B4430,payment!$A$2:$I$14625,3,0)</f>
        <v>멘동</v>
      </c>
      <c r="F4430">
        <f>VLOOKUP(B4430,payment!$A$2:$I$14625,4,0)</f>
        <v>37.511263</v>
      </c>
      <c r="G4430">
        <f>VLOOKUP(B4430,payment!$A$2:$I$14625,5,0)</f>
        <v>127.055133</v>
      </c>
      <c r="H4430" t="str">
        <f>VLOOKUP(E4430,gift_meta!$B$2:$C$33,2,0)</f>
        <v>규동 5% 할인</v>
      </c>
      <c r="I4430">
        <f t="shared" ca="1" si="139"/>
        <v>900</v>
      </c>
      <c r="J4430" s="5">
        <f>VLOOKUP(B4430,payment!$A$2:$I$14625,7,0)</f>
        <v>42840</v>
      </c>
      <c r="K4430" s="6">
        <f>VLOOKUP(B4430,payment!$A$2:$I$14625,8,0)</f>
        <v>0.60404000000000002</v>
      </c>
    </row>
    <row r="4431" spans="1:11">
      <c r="A4431">
        <v>4430</v>
      </c>
      <c r="B4431">
        <v>6249</v>
      </c>
      <c r="C4431">
        <f>VLOOKUP(B4431,payment!$A$2:$B$14625,2,0)</f>
        <v>265</v>
      </c>
      <c r="D4431" t="str">
        <f t="shared" si="138"/>
        <v>꾼</v>
      </c>
      <c r="E4431" t="str">
        <f>VLOOKUP(B4431,payment!$A$2:$I$14625,3,0)</f>
        <v>꾼</v>
      </c>
      <c r="F4431">
        <f>VLOOKUP(B4431,payment!$A$2:$I$14625,4,0)</f>
        <v>37.448388999999999</v>
      </c>
      <c r="G4431">
        <f>VLOOKUP(B4431,payment!$A$2:$I$14625,5,0)</f>
        <v>126.899213</v>
      </c>
      <c r="H4431" t="str">
        <f>VLOOKUP(E4431,gift_meta!$B$2:$C$33,2,0)</f>
        <v>소주 2,000 쿠폰</v>
      </c>
      <c r="I4431">
        <f t="shared" ca="1" si="139"/>
        <v>1200</v>
      </c>
      <c r="J4431" s="5">
        <f>VLOOKUP(B4431,payment!$A$2:$I$14625,7,0)</f>
        <v>42427</v>
      </c>
      <c r="K4431" s="6">
        <f>VLOOKUP(B4431,payment!$A$2:$I$14625,8,0)</f>
        <v>0.52585000000000004</v>
      </c>
    </row>
    <row r="4432" spans="1:11">
      <c r="A4432">
        <v>4431</v>
      </c>
      <c r="B4432">
        <v>10492</v>
      </c>
      <c r="C4432">
        <f>VLOOKUP(B4432,payment!$A$2:$B$14625,2,0)</f>
        <v>54</v>
      </c>
      <c r="D4432" t="str">
        <f t="shared" si="138"/>
        <v>정형외과</v>
      </c>
      <c r="E4432" t="str">
        <f>VLOOKUP(B4432,payment!$A$2:$I$14625,3,0)</f>
        <v>정형외과</v>
      </c>
      <c r="F4432">
        <f>VLOOKUP(B4432,payment!$A$2:$I$14625,4,0)</f>
        <v>37.494936000000003</v>
      </c>
      <c r="G4432">
        <f>VLOOKUP(B4432,payment!$A$2:$I$14625,5,0)</f>
        <v>126.85965899999999</v>
      </c>
      <c r="H4432" t="str">
        <f>VLOOKUP(E4432,gift_meta!$B$2:$C$33,2,0)</f>
        <v>정형외과의료지점</v>
      </c>
      <c r="I4432">
        <f t="shared" ca="1" si="139"/>
        <v>700</v>
      </c>
      <c r="J4432" s="5">
        <f>VLOOKUP(B4432,payment!$A$2:$I$14625,7,0)</f>
        <v>42709</v>
      </c>
      <c r="K4432" s="6">
        <f>VLOOKUP(B4432,payment!$A$2:$I$14625,8,0)</f>
        <v>0.61082999999999998</v>
      </c>
    </row>
    <row r="4433" spans="1:11">
      <c r="A4433">
        <v>4432</v>
      </c>
      <c r="B4433">
        <v>3716</v>
      </c>
      <c r="C4433">
        <f>VLOOKUP(B4433,payment!$A$2:$B$14625,2,0)</f>
        <v>215</v>
      </c>
      <c r="D4433" t="str">
        <f t="shared" si="138"/>
        <v>연래춘</v>
      </c>
      <c r="E4433" t="str">
        <f>VLOOKUP(B4433,payment!$A$2:$I$14625,3,0)</f>
        <v>연래춘</v>
      </c>
      <c r="F4433">
        <f>VLOOKUP(B4433,payment!$A$2:$I$14625,4,0)</f>
        <v>37.540640000000003</v>
      </c>
      <c r="G4433">
        <f>VLOOKUP(B4433,payment!$A$2:$I$14625,5,0)</f>
        <v>126.983023</v>
      </c>
      <c r="H4433" t="str">
        <f>VLOOKUP(E4433,gift_meta!$B$2:$C$33,2,0)</f>
        <v>현금 결재시 10% 할인</v>
      </c>
      <c r="I4433">
        <f t="shared" ca="1" si="139"/>
        <v>700</v>
      </c>
      <c r="J4433" s="5">
        <f>VLOOKUP(B4433,payment!$A$2:$I$14625,7,0)</f>
        <v>43132</v>
      </c>
      <c r="K4433" s="6">
        <f>VLOOKUP(B4433,payment!$A$2:$I$14625,8,0)</f>
        <v>0.41732999999999998</v>
      </c>
    </row>
    <row r="4434" spans="1:11">
      <c r="A4434">
        <v>4433</v>
      </c>
      <c r="B4434">
        <v>6288</v>
      </c>
      <c r="C4434">
        <f>VLOOKUP(B4434,payment!$A$2:$B$14625,2,0)</f>
        <v>184</v>
      </c>
      <c r="D4434" t="str">
        <f t="shared" si="138"/>
        <v>멘동</v>
      </c>
      <c r="E4434" t="str">
        <f>VLOOKUP(B4434,payment!$A$2:$I$14625,3,0)</f>
        <v>멘동</v>
      </c>
      <c r="F4434">
        <f>VLOOKUP(B4434,payment!$A$2:$I$14625,4,0)</f>
        <v>37.698501999999998</v>
      </c>
      <c r="G4434">
        <f>VLOOKUP(B4434,payment!$A$2:$I$14625,5,0)</f>
        <v>126.967693</v>
      </c>
      <c r="H4434" t="str">
        <f>VLOOKUP(E4434,gift_meta!$B$2:$C$33,2,0)</f>
        <v>규동 5% 할인</v>
      </c>
      <c r="I4434">
        <f t="shared" ca="1" si="139"/>
        <v>1900</v>
      </c>
      <c r="J4434" s="5">
        <f>VLOOKUP(B4434,payment!$A$2:$I$14625,7,0)</f>
        <v>42378</v>
      </c>
      <c r="K4434" s="6">
        <f>VLOOKUP(B4434,payment!$A$2:$I$14625,8,0)</f>
        <v>0.60999000000000003</v>
      </c>
    </row>
    <row r="4435" spans="1:11">
      <c r="A4435">
        <v>4434</v>
      </c>
      <c r="B4435">
        <v>1450</v>
      </c>
      <c r="C4435">
        <f>VLOOKUP(B4435,payment!$A$2:$B$14625,2,0)</f>
        <v>115</v>
      </c>
      <c r="D4435" t="str">
        <f t="shared" si="138"/>
        <v>이디야커피</v>
      </c>
      <c r="E4435" t="str">
        <f>VLOOKUP(B4435,payment!$A$2:$I$14625,3,0)</f>
        <v>이디야커피</v>
      </c>
      <c r="F4435">
        <f>VLOOKUP(B4435,payment!$A$2:$I$14625,4,0)</f>
        <v>37.581102999999999</v>
      </c>
      <c r="G4435">
        <f>VLOOKUP(B4435,payment!$A$2:$I$14625,5,0)</f>
        <v>127.120959</v>
      </c>
      <c r="H4435" t="str">
        <f>VLOOKUP(E4435,gift_meta!$B$2:$C$33,2,0)</f>
        <v>스마트 오더 사용시 10% 할인</v>
      </c>
      <c r="I4435">
        <f t="shared" ca="1" si="139"/>
        <v>2000</v>
      </c>
      <c r="J4435" s="5">
        <f>VLOOKUP(B4435,payment!$A$2:$I$14625,7,0)</f>
        <v>42794</v>
      </c>
      <c r="K4435" s="6">
        <f>VLOOKUP(B4435,payment!$A$2:$I$14625,8,0)</f>
        <v>0.97524999999999995</v>
      </c>
    </row>
    <row r="4436" spans="1:11">
      <c r="A4436">
        <v>4435</v>
      </c>
      <c r="B4436">
        <v>11536</v>
      </c>
      <c r="C4436">
        <f>VLOOKUP(B4436,payment!$A$2:$B$14625,2,0)</f>
        <v>69</v>
      </c>
      <c r="D4436" t="str">
        <f t="shared" si="138"/>
        <v>버거킹</v>
      </c>
      <c r="E4436" t="str">
        <f>VLOOKUP(B4436,payment!$A$2:$I$14625,3,0)</f>
        <v>버거킹</v>
      </c>
      <c r="F4436">
        <f>VLOOKUP(B4436,payment!$A$2:$I$14625,4,0)</f>
        <v>37.704183999999998</v>
      </c>
      <c r="G4436">
        <f>VLOOKUP(B4436,payment!$A$2:$I$14625,5,0)</f>
        <v>127.094207</v>
      </c>
      <c r="H4436" t="str">
        <f>VLOOKUP(E4436,gift_meta!$B$2:$C$33,2,0)</f>
        <v>와퍼주문시 5% 할인</v>
      </c>
      <c r="I4436">
        <f t="shared" ca="1" si="139"/>
        <v>2000</v>
      </c>
      <c r="J4436" s="5">
        <f>VLOOKUP(B4436,payment!$A$2:$I$14625,7,0)</f>
        <v>42625</v>
      </c>
      <c r="K4436" s="6">
        <f>VLOOKUP(B4436,payment!$A$2:$I$14625,8,0)</f>
        <v>0.86892999999999998</v>
      </c>
    </row>
    <row r="4437" spans="1:11">
      <c r="A4437">
        <v>4436</v>
      </c>
      <c r="B4437">
        <v>10840</v>
      </c>
      <c r="C4437">
        <f>VLOOKUP(B4437,payment!$A$2:$B$14625,2,0)</f>
        <v>196</v>
      </c>
      <c r="D4437" t="str">
        <f t="shared" si="138"/>
        <v>아웃백</v>
      </c>
      <c r="E4437" t="str">
        <f>VLOOKUP(B4437,payment!$A$2:$I$14625,3,0)</f>
        <v>아웃백</v>
      </c>
      <c r="F4437">
        <f>VLOOKUP(B4437,payment!$A$2:$I$14625,4,0)</f>
        <v>37.674937999999997</v>
      </c>
      <c r="G4437">
        <f>VLOOKUP(B4437,payment!$A$2:$I$14625,5,0)</f>
        <v>127.135002</v>
      </c>
      <c r="H4437" t="str">
        <f>VLOOKUP(E4437,gift_meta!$B$2:$C$33,2,0)</f>
        <v>스테이크 주문시 10% 할인</v>
      </c>
      <c r="I4437">
        <f t="shared" ca="1" si="139"/>
        <v>1200</v>
      </c>
      <c r="J4437" s="5">
        <f>VLOOKUP(B4437,payment!$A$2:$I$14625,7,0)</f>
        <v>42683</v>
      </c>
      <c r="K4437" s="6">
        <f>VLOOKUP(B4437,payment!$A$2:$I$14625,8,0)</f>
        <v>0.93601000000000001</v>
      </c>
    </row>
    <row r="4438" spans="1:11">
      <c r="A4438">
        <v>4437</v>
      </c>
      <c r="B4438">
        <v>8901</v>
      </c>
      <c r="C4438">
        <f>VLOOKUP(B4438,payment!$A$2:$B$14625,2,0)</f>
        <v>300</v>
      </c>
      <c r="D4438" t="str">
        <f t="shared" si="138"/>
        <v>이디야커피</v>
      </c>
      <c r="E4438" t="str">
        <f>VLOOKUP(B4438,payment!$A$2:$I$14625,3,0)</f>
        <v>이디야커피</v>
      </c>
      <c r="F4438">
        <f>VLOOKUP(B4438,payment!$A$2:$I$14625,4,0)</f>
        <v>37.584069</v>
      </c>
      <c r="G4438">
        <f>VLOOKUP(B4438,payment!$A$2:$I$14625,5,0)</f>
        <v>127.190166</v>
      </c>
      <c r="H4438" t="str">
        <f>VLOOKUP(E4438,gift_meta!$B$2:$C$33,2,0)</f>
        <v>스마트 오더 사용시 10% 할인</v>
      </c>
      <c r="I4438">
        <f t="shared" ca="1" si="139"/>
        <v>1200</v>
      </c>
      <c r="J4438" s="5">
        <f>VLOOKUP(B4438,payment!$A$2:$I$14625,7,0)</f>
        <v>42919</v>
      </c>
      <c r="K4438" s="6">
        <f>VLOOKUP(B4438,payment!$A$2:$I$14625,8,0)</f>
        <v>0.70206999999999997</v>
      </c>
    </row>
    <row r="4439" spans="1:11">
      <c r="A4439">
        <v>4438</v>
      </c>
      <c r="B4439">
        <v>4531</v>
      </c>
      <c r="C4439">
        <f>VLOOKUP(B4439,payment!$A$2:$B$14625,2,0)</f>
        <v>189</v>
      </c>
      <c r="D4439" t="str">
        <f t="shared" si="138"/>
        <v>멘동</v>
      </c>
      <c r="E4439" t="str">
        <f>VLOOKUP(B4439,payment!$A$2:$I$14625,3,0)</f>
        <v>멘동</v>
      </c>
      <c r="F4439">
        <f>VLOOKUP(B4439,payment!$A$2:$I$14625,4,0)</f>
        <v>37.475715999999998</v>
      </c>
      <c r="G4439">
        <f>VLOOKUP(B4439,payment!$A$2:$I$14625,5,0)</f>
        <v>126.913871</v>
      </c>
      <c r="H4439" t="str">
        <f>VLOOKUP(E4439,gift_meta!$B$2:$C$33,2,0)</f>
        <v>규동 5% 할인</v>
      </c>
      <c r="I4439">
        <f t="shared" ca="1" si="139"/>
        <v>500</v>
      </c>
      <c r="J4439" s="5">
        <f>VLOOKUP(B4439,payment!$A$2:$I$14625,7,0)</f>
        <v>42460</v>
      </c>
      <c r="K4439" s="6">
        <f>VLOOKUP(B4439,payment!$A$2:$I$14625,8,0)</f>
        <v>0.70437000000000005</v>
      </c>
    </row>
    <row r="4440" spans="1:11">
      <c r="A4440">
        <v>4439</v>
      </c>
      <c r="B4440">
        <v>1444</v>
      </c>
      <c r="C4440">
        <f>VLOOKUP(B4440,payment!$A$2:$B$14625,2,0)</f>
        <v>122</v>
      </c>
      <c r="D4440" t="str">
        <f t="shared" si="138"/>
        <v>스시로로</v>
      </c>
      <c r="E4440" t="str">
        <f>VLOOKUP(B4440,payment!$A$2:$I$14625,3,0)</f>
        <v>스시로로</v>
      </c>
      <c r="F4440">
        <f>VLOOKUP(B4440,payment!$A$2:$I$14625,4,0)</f>
        <v>37.587479999999999</v>
      </c>
      <c r="G4440">
        <f>VLOOKUP(B4440,payment!$A$2:$I$14625,5,0)</f>
        <v>127.063661</v>
      </c>
      <c r="H4440" t="str">
        <f>VLOOKUP(E4440,gift_meta!$B$2:$C$33,2,0)</f>
        <v>2pcs 무료 제공</v>
      </c>
      <c r="I4440">
        <f t="shared" ca="1" si="139"/>
        <v>1400</v>
      </c>
      <c r="J4440" s="5">
        <f>VLOOKUP(B4440,payment!$A$2:$I$14625,7,0)</f>
        <v>42465</v>
      </c>
      <c r="K4440" s="6">
        <f>VLOOKUP(B4440,payment!$A$2:$I$14625,8,0)</f>
        <v>0.46867999999999999</v>
      </c>
    </row>
    <row r="4441" spans="1:11">
      <c r="A4441">
        <v>4440</v>
      </c>
      <c r="B4441">
        <v>3629</v>
      </c>
      <c r="C4441">
        <f>VLOOKUP(B4441,payment!$A$2:$B$14625,2,0)</f>
        <v>212</v>
      </c>
      <c r="D4441" t="str">
        <f t="shared" si="138"/>
        <v>약국</v>
      </c>
      <c r="E4441" t="str">
        <f>VLOOKUP(B4441,payment!$A$2:$I$14625,3,0)</f>
        <v>약국</v>
      </c>
      <c r="F4441">
        <f>VLOOKUP(B4441,payment!$A$2:$I$14625,4,0)</f>
        <v>37.452584999999999</v>
      </c>
      <c r="G4441">
        <f>VLOOKUP(B4441,payment!$A$2:$I$14625,5,0)</f>
        <v>127.117315</v>
      </c>
      <c r="H4441" t="str">
        <f>VLOOKUP(E4441,gift_meta!$B$2:$C$33,2,0)</f>
        <v>황사 마스크 증정(1매)</v>
      </c>
      <c r="I4441">
        <f t="shared" ca="1" si="139"/>
        <v>1300</v>
      </c>
      <c r="J4441" s="5">
        <f>VLOOKUP(B4441,payment!$A$2:$I$14625,7,0)</f>
        <v>42464</v>
      </c>
      <c r="K4441" s="6">
        <f>VLOOKUP(B4441,payment!$A$2:$I$14625,8,0)</f>
        <v>0.56874999999999998</v>
      </c>
    </row>
    <row r="4442" spans="1:11">
      <c r="A4442">
        <v>4441</v>
      </c>
      <c r="B4442">
        <v>9335</v>
      </c>
      <c r="C4442">
        <f>VLOOKUP(B4442,payment!$A$2:$B$14625,2,0)</f>
        <v>95</v>
      </c>
      <c r="D4442" t="str">
        <f t="shared" si="138"/>
        <v>파리바게트</v>
      </c>
      <c r="E4442" t="str">
        <f>VLOOKUP(B4442,payment!$A$2:$I$14625,3,0)</f>
        <v>파리바게트</v>
      </c>
      <c r="F4442">
        <f>VLOOKUP(B4442,payment!$A$2:$I$14625,4,0)</f>
        <v>37.719104000000002</v>
      </c>
      <c r="G4442">
        <f>VLOOKUP(B4442,payment!$A$2:$I$14625,5,0)</f>
        <v>127.147149</v>
      </c>
      <c r="H4442" t="str">
        <f>VLOOKUP(E4442,gift_meta!$B$2:$C$33,2,0)</f>
        <v>1000원 이상 10% 할인</v>
      </c>
      <c r="I4442">
        <f t="shared" ca="1" si="139"/>
        <v>400</v>
      </c>
      <c r="J4442" s="5">
        <f>VLOOKUP(B4442,payment!$A$2:$I$14625,7,0)</f>
        <v>43098</v>
      </c>
      <c r="K4442" s="6">
        <f>VLOOKUP(B4442,payment!$A$2:$I$14625,8,0)</f>
        <v>0.65351999999999999</v>
      </c>
    </row>
    <row r="4443" spans="1:11">
      <c r="A4443">
        <v>4442</v>
      </c>
      <c r="B4443">
        <v>8509</v>
      </c>
      <c r="C4443">
        <f>VLOOKUP(B4443,payment!$A$2:$B$14625,2,0)</f>
        <v>60</v>
      </c>
      <c r="D4443" t="str">
        <f t="shared" si="138"/>
        <v>원할머니보쌈</v>
      </c>
      <c r="E4443" t="str">
        <f>VLOOKUP(B4443,payment!$A$2:$I$14625,3,0)</f>
        <v>원할머니보쌈</v>
      </c>
      <c r="F4443">
        <f>VLOOKUP(B4443,payment!$A$2:$I$14625,4,0)</f>
        <v>37.490217000000001</v>
      </c>
      <c r="G4443">
        <f>VLOOKUP(B4443,payment!$A$2:$I$14625,5,0)</f>
        <v>127.196203</v>
      </c>
      <c r="H4443" t="str">
        <f>VLOOKUP(E4443,gift_meta!$B$2:$C$33,2,0)</f>
        <v>족발 3,000 할인 쿠폰 제공</v>
      </c>
      <c r="I4443">
        <f t="shared" ca="1" si="139"/>
        <v>1000</v>
      </c>
      <c r="J4443" s="5">
        <f>VLOOKUP(B4443,payment!$A$2:$I$14625,7,0)</f>
        <v>42392</v>
      </c>
      <c r="K4443" s="6">
        <f>VLOOKUP(B4443,payment!$A$2:$I$14625,8,0)</f>
        <v>0.48105999999999999</v>
      </c>
    </row>
    <row r="4444" spans="1:11">
      <c r="A4444">
        <v>4443</v>
      </c>
      <c r="B4444">
        <v>11525</v>
      </c>
      <c r="C4444">
        <f>VLOOKUP(B4444,payment!$A$2:$B$14625,2,0)</f>
        <v>126</v>
      </c>
      <c r="D4444" t="str">
        <f t="shared" si="138"/>
        <v>꾼</v>
      </c>
      <c r="E4444" t="str">
        <f>VLOOKUP(B4444,payment!$A$2:$I$14625,3,0)</f>
        <v>꾼</v>
      </c>
      <c r="F4444">
        <f>VLOOKUP(B4444,payment!$A$2:$I$14625,4,0)</f>
        <v>37.650835999999998</v>
      </c>
      <c r="G4444">
        <f>VLOOKUP(B4444,payment!$A$2:$I$14625,5,0)</f>
        <v>127.146174</v>
      </c>
      <c r="H4444" t="str">
        <f>VLOOKUP(E4444,gift_meta!$B$2:$C$33,2,0)</f>
        <v>소주 2,000 쿠폰</v>
      </c>
      <c r="I4444">
        <f t="shared" ca="1" si="139"/>
        <v>300</v>
      </c>
      <c r="J4444" s="5">
        <f>VLOOKUP(B4444,payment!$A$2:$I$14625,7,0)</f>
        <v>42813</v>
      </c>
      <c r="K4444" s="6">
        <f>VLOOKUP(B4444,payment!$A$2:$I$14625,8,0)</f>
        <v>0.99487999999999999</v>
      </c>
    </row>
    <row r="4445" spans="1:11">
      <c r="A4445">
        <v>4444</v>
      </c>
      <c r="B4445">
        <v>14060</v>
      </c>
      <c r="C4445">
        <f>VLOOKUP(B4445,payment!$A$2:$B$14625,2,0)</f>
        <v>76</v>
      </c>
      <c r="D4445" t="str">
        <f t="shared" si="138"/>
        <v>봄봄</v>
      </c>
      <c r="E4445" t="str">
        <f>VLOOKUP(B4445,payment!$A$2:$I$14625,3,0)</f>
        <v>봄봄</v>
      </c>
      <c r="F4445">
        <f>VLOOKUP(B4445,payment!$A$2:$I$14625,4,0)</f>
        <v>37.512194000000001</v>
      </c>
      <c r="G4445">
        <f>VLOOKUP(B4445,payment!$A$2:$I$14625,5,0)</f>
        <v>127.130568</v>
      </c>
      <c r="H4445" t="str">
        <f>VLOOKUP(E4445,gift_meta!$B$2:$C$33,2,0)</f>
        <v>음료 주문시 쿠폰 도장 2개 추가</v>
      </c>
      <c r="I4445">
        <f t="shared" ca="1" si="139"/>
        <v>100</v>
      </c>
      <c r="J4445" s="5">
        <f>VLOOKUP(B4445,payment!$A$2:$I$14625,7,0)</f>
        <v>42783</v>
      </c>
      <c r="K4445" s="6">
        <f>VLOOKUP(B4445,payment!$A$2:$I$14625,8,0)</f>
        <v>0.82116</v>
      </c>
    </row>
    <row r="4446" spans="1:11">
      <c r="A4446">
        <v>4445</v>
      </c>
      <c r="B4446">
        <v>2065</v>
      </c>
      <c r="C4446">
        <f>VLOOKUP(B4446,payment!$A$2:$B$14625,2,0)</f>
        <v>178</v>
      </c>
      <c r="D4446" t="str">
        <f t="shared" si="138"/>
        <v>아웃백</v>
      </c>
      <c r="E4446" t="str">
        <f>VLOOKUP(B4446,payment!$A$2:$I$14625,3,0)</f>
        <v>아웃백</v>
      </c>
      <c r="F4446">
        <f>VLOOKUP(B4446,payment!$A$2:$I$14625,4,0)</f>
        <v>37.531826000000002</v>
      </c>
      <c r="G4446">
        <f>VLOOKUP(B4446,payment!$A$2:$I$14625,5,0)</f>
        <v>127.150234</v>
      </c>
      <c r="H4446" t="str">
        <f>VLOOKUP(E4446,gift_meta!$B$2:$C$33,2,0)</f>
        <v>스테이크 주문시 10% 할인</v>
      </c>
      <c r="I4446">
        <f t="shared" ca="1" si="139"/>
        <v>1000</v>
      </c>
      <c r="J4446" s="5">
        <f>VLOOKUP(B4446,payment!$A$2:$I$14625,7,0)</f>
        <v>43129</v>
      </c>
      <c r="K4446" s="6">
        <f>VLOOKUP(B4446,payment!$A$2:$I$14625,8,0)</f>
        <v>0.60529999999999995</v>
      </c>
    </row>
    <row r="4447" spans="1:11">
      <c r="A4447">
        <v>4446</v>
      </c>
      <c r="B4447">
        <v>6415</v>
      </c>
      <c r="C4447">
        <f>VLOOKUP(B4447,payment!$A$2:$B$14625,2,0)</f>
        <v>125</v>
      </c>
      <c r="D4447" t="str">
        <f t="shared" si="138"/>
        <v>백다방</v>
      </c>
      <c r="E4447" t="str">
        <f>VLOOKUP(B4447,payment!$A$2:$I$14625,3,0)</f>
        <v>백다방</v>
      </c>
      <c r="F4447">
        <f>VLOOKUP(B4447,payment!$A$2:$I$14625,4,0)</f>
        <v>37.489305000000002</v>
      </c>
      <c r="G4447">
        <f>VLOOKUP(B4447,payment!$A$2:$I$14625,5,0)</f>
        <v>127.07393399999999</v>
      </c>
      <c r="H4447" t="str">
        <f>VLOOKUP(E4447,gift_meta!$B$2:$C$33,2,0)</f>
        <v>무료 토핑 추가</v>
      </c>
      <c r="I4447">
        <f t="shared" ca="1" si="139"/>
        <v>600</v>
      </c>
      <c r="J4447" s="5">
        <f>VLOOKUP(B4447,payment!$A$2:$I$14625,7,0)</f>
        <v>42774</v>
      </c>
      <c r="K4447" s="6">
        <f>VLOOKUP(B4447,payment!$A$2:$I$14625,8,0)</f>
        <v>0.52768999999999999</v>
      </c>
    </row>
    <row r="4448" spans="1:11">
      <c r="A4448">
        <v>4447</v>
      </c>
      <c r="B4448">
        <v>3665</v>
      </c>
      <c r="C4448">
        <f>VLOOKUP(B4448,payment!$A$2:$B$14625,2,0)</f>
        <v>274</v>
      </c>
      <c r="D4448" t="str">
        <f t="shared" si="138"/>
        <v>닭한마리</v>
      </c>
      <c r="E4448" t="str">
        <f>VLOOKUP(B4448,payment!$A$2:$I$14625,3,0)</f>
        <v>닭한마리</v>
      </c>
      <c r="F4448">
        <f>VLOOKUP(B4448,payment!$A$2:$I$14625,4,0)</f>
        <v>37.586305000000003</v>
      </c>
      <c r="G4448">
        <f>VLOOKUP(B4448,payment!$A$2:$I$14625,5,0)</f>
        <v>127.105875</v>
      </c>
      <c r="H4448" t="str">
        <f>VLOOKUP(E4448,gift_meta!$B$2:$C$33,2,0)</f>
        <v>칼국수 사리 무료 리필</v>
      </c>
      <c r="I4448">
        <f t="shared" ca="1" si="139"/>
        <v>700</v>
      </c>
      <c r="J4448" s="5">
        <f>VLOOKUP(B4448,payment!$A$2:$I$14625,7,0)</f>
        <v>42665</v>
      </c>
      <c r="K4448" s="6">
        <f>VLOOKUP(B4448,payment!$A$2:$I$14625,8,0)</f>
        <v>0.87910999999999995</v>
      </c>
    </row>
    <row r="4449" spans="1:11">
      <c r="A4449">
        <v>4448</v>
      </c>
      <c r="B4449">
        <v>4088</v>
      </c>
      <c r="C4449">
        <f>VLOOKUP(B4449,payment!$A$2:$B$14625,2,0)</f>
        <v>39</v>
      </c>
      <c r="D4449" t="str">
        <f t="shared" si="138"/>
        <v>반디앤루니스</v>
      </c>
      <c r="E4449" t="str">
        <f>VLOOKUP(B4449,payment!$A$2:$I$14625,3,0)</f>
        <v>반디앤루니스</v>
      </c>
      <c r="F4449">
        <f>VLOOKUP(B4449,payment!$A$2:$I$14625,4,0)</f>
        <v>37.565153000000002</v>
      </c>
      <c r="G4449">
        <f>VLOOKUP(B4449,payment!$A$2:$I$14625,5,0)</f>
        <v>127.15074300000001</v>
      </c>
      <c r="H4449" t="str">
        <f>VLOOKUP(E4449,gift_meta!$B$2:$C$33,2,0)</f>
        <v>도서 구매시 5% 할인</v>
      </c>
      <c r="I4449">
        <f t="shared" ca="1" si="139"/>
        <v>1100</v>
      </c>
      <c r="J4449" s="5">
        <f>VLOOKUP(B4449,payment!$A$2:$I$14625,7,0)</f>
        <v>42605</v>
      </c>
      <c r="K4449" s="6">
        <f>VLOOKUP(B4449,payment!$A$2:$I$14625,8,0)</f>
        <v>0.77493999999999996</v>
      </c>
    </row>
    <row r="4450" spans="1:11">
      <c r="A4450">
        <v>4449</v>
      </c>
      <c r="B4450">
        <v>9260</v>
      </c>
      <c r="C4450">
        <f>VLOOKUP(B4450,payment!$A$2:$B$14625,2,0)</f>
        <v>58</v>
      </c>
      <c r="D4450" t="str">
        <f t="shared" si="138"/>
        <v>베스킨라빈스</v>
      </c>
      <c r="E4450" t="str">
        <f>VLOOKUP(B4450,payment!$A$2:$I$14625,3,0)</f>
        <v>베스킨라빈스</v>
      </c>
      <c r="F4450">
        <f>VLOOKUP(B4450,payment!$A$2:$I$14625,4,0)</f>
        <v>37.69576</v>
      </c>
      <c r="G4450">
        <f>VLOOKUP(B4450,payment!$A$2:$I$14625,5,0)</f>
        <v>127.077067</v>
      </c>
      <c r="H4450" t="str">
        <f>VLOOKUP(E4450,gift_meta!$B$2:$C$33,2,0)</f>
        <v>무료 사이즈업</v>
      </c>
      <c r="I4450">
        <f t="shared" ca="1" si="139"/>
        <v>700</v>
      </c>
      <c r="J4450" s="5">
        <f>VLOOKUP(B4450,payment!$A$2:$I$14625,7,0)</f>
        <v>42504</v>
      </c>
      <c r="K4450" s="6">
        <f>VLOOKUP(B4450,payment!$A$2:$I$14625,8,0)</f>
        <v>0.99063000000000001</v>
      </c>
    </row>
    <row r="4451" spans="1:11">
      <c r="A4451">
        <v>4450</v>
      </c>
      <c r="B4451">
        <v>6507</v>
      </c>
      <c r="C4451">
        <f>VLOOKUP(B4451,payment!$A$2:$B$14625,2,0)</f>
        <v>135</v>
      </c>
      <c r="D4451" t="str">
        <f t="shared" si="138"/>
        <v>스시진</v>
      </c>
      <c r="E4451" t="str">
        <f>VLOOKUP(B4451,payment!$A$2:$I$14625,3,0)</f>
        <v>스시진</v>
      </c>
      <c r="F4451">
        <f>VLOOKUP(B4451,payment!$A$2:$I$14625,4,0)</f>
        <v>37.493447000000003</v>
      </c>
      <c r="G4451">
        <f>VLOOKUP(B4451,payment!$A$2:$I$14625,5,0)</f>
        <v>126.913922</v>
      </c>
      <c r="H4451" t="str">
        <f>VLOOKUP(E4451,gift_meta!$B$2:$C$33,2,0)</f>
        <v>2pcs 무료 제공</v>
      </c>
      <c r="I4451">
        <f t="shared" ca="1" si="139"/>
        <v>1900</v>
      </c>
      <c r="J4451" s="5">
        <f>VLOOKUP(B4451,payment!$A$2:$I$14625,7,0)</f>
        <v>42372</v>
      </c>
      <c r="K4451" s="6">
        <f>VLOOKUP(B4451,payment!$A$2:$I$14625,8,0)</f>
        <v>0.70448</v>
      </c>
    </row>
    <row r="4452" spans="1:11">
      <c r="A4452">
        <v>4451</v>
      </c>
      <c r="B4452">
        <v>2762</v>
      </c>
      <c r="C4452">
        <f>VLOOKUP(B4452,payment!$A$2:$B$14625,2,0)</f>
        <v>178</v>
      </c>
      <c r="D4452" t="str">
        <f t="shared" si="138"/>
        <v>이디야커피</v>
      </c>
      <c r="E4452" t="str">
        <f>VLOOKUP(B4452,payment!$A$2:$I$14625,3,0)</f>
        <v>이디야커피</v>
      </c>
      <c r="F4452">
        <f>VLOOKUP(B4452,payment!$A$2:$I$14625,4,0)</f>
        <v>37.531202999999998</v>
      </c>
      <c r="G4452">
        <f>VLOOKUP(B4452,payment!$A$2:$I$14625,5,0)</f>
        <v>127.17089199999999</v>
      </c>
      <c r="H4452" t="str">
        <f>VLOOKUP(E4452,gift_meta!$B$2:$C$33,2,0)</f>
        <v>스마트 오더 사용시 10% 할인</v>
      </c>
      <c r="I4452">
        <f t="shared" ca="1" si="139"/>
        <v>1500</v>
      </c>
      <c r="J4452" s="5">
        <f>VLOOKUP(B4452,payment!$A$2:$I$14625,7,0)</f>
        <v>43091</v>
      </c>
      <c r="K4452" s="6">
        <f>VLOOKUP(B4452,payment!$A$2:$I$14625,8,0)</f>
        <v>0.85238000000000003</v>
      </c>
    </row>
    <row r="4453" spans="1:11">
      <c r="A4453">
        <v>4452</v>
      </c>
      <c r="B4453">
        <v>9469</v>
      </c>
      <c r="C4453">
        <f>VLOOKUP(B4453,payment!$A$2:$B$14625,2,0)</f>
        <v>144</v>
      </c>
      <c r="D4453" t="str">
        <f t="shared" si="138"/>
        <v>백다방</v>
      </c>
      <c r="E4453" t="str">
        <f>VLOOKUP(B4453,payment!$A$2:$I$14625,3,0)</f>
        <v>백다방</v>
      </c>
      <c r="F4453">
        <f>VLOOKUP(B4453,payment!$A$2:$I$14625,4,0)</f>
        <v>37.493457999999997</v>
      </c>
      <c r="G4453">
        <f>VLOOKUP(B4453,payment!$A$2:$I$14625,5,0)</f>
        <v>126.87472099999999</v>
      </c>
      <c r="H4453" t="str">
        <f>VLOOKUP(E4453,gift_meta!$B$2:$C$33,2,0)</f>
        <v>무료 토핑 추가</v>
      </c>
      <c r="I4453">
        <f t="shared" ca="1" si="139"/>
        <v>800</v>
      </c>
      <c r="J4453" s="5">
        <f>VLOOKUP(B4453,payment!$A$2:$I$14625,7,0)</f>
        <v>42727</v>
      </c>
      <c r="K4453" s="6">
        <f>VLOOKUP(B4453,payment!$A$2:$I$14625,8,0)</f>
        <v>0.55313000000000001</v>
      </c>
    </row>
    <row r="4454" spans="1:11">
      <c r="A4454">
        <v>4453</v>
      </c>
      <c r="B4454">
        <v>12215</v>
      </c>
      <c r="C4454">
        <f>VLOOKUP(B4454,payment!$A$2:$B$14625,2,0)</f>
        <v>24</v>
      </c>
      <c r="D4454" t="str">
        <f t="shared" si="138"/>
        <v>김덕후의곱창조</v>
      </c>
      <c r="E4454" t="str">
        <f>VLOOKUP(B4454,payment!$A$2:$I$14625,3,0)</f>
        <v>김덕후의곱창조</v>
      </c>
      <c r="F4454">
        <f>VLOOKUP(B4454,payment!$A$2:$I$14625,4,0)</f>
        <v>37.535156999999998</v>
      </c>
      <c r="G4454">
        <f>VLOOKUP(B4454,payment!$A$2:$I$14625,5,0)</f>
        <v>126.862354</v>
      </c>
      <c r="H4454" t="str">
        <f>VLOOKUP(E4454,gift_meta!$B$2:$C$33,2,0)</f>
        <v>곱창 무한 리필 2,000 할인</v>
      </c>
      <c r="I4454">
        <f t="shared" ca="1" si="139"/>
        <v>1300</v>
      </c>
      <c r="J4454" s="5">
        <f>VLOOKUP(B4454,payment!$A$2:$I$14625,7,0)</f>
        <v>42566</v>
      </c>
      <c r="K4454" s="6">
        <f>VLOOKUP(B4454,payment!$A$2:$I$14625,8,0)</f>
        <v>0.43837999999999999</v>
      </c>
    </row>
    <row r="4455" spans="1:11">
      <c r="A4455">
        <v>4454</v>
      </c>
      <c r="B4455">
        <v>10617</v>
      </c>
      <c r="C4455">
        <f>VLOOKUP(B4455,payment!$A$2:$B$14625,2,0)</f>
        <v>72</v>
      </c>
      <c r="D4455" t="str">
        <f t="shared" si="138"/>
        <v>매드포갈릭</v>
      </c>
      <c r="E4455" t="str">
        <f>VLOOKUP(B4455,payment!$A$2:$I$14625,3,0)</f>
        <v>매드포갈릭</v>
      </c>
      <c r="F4455">
        <f>VLOOKUP(B4455,payment!$A$2:$I$14625,4,0)</f>
        <v>37.659550000000003</v>
      </c>
      <c r="G4455">
        <f>VLOOKUP(B4455,payment!$A$2:$I$14625,5,0)</f>
        <v>126.886748</v>
      </c>
      <c r="H4455" t="str">
        <f>VLOOKUP(E4455,gift_meta!$B$2:$C$33,2,0)</f>
        <v>에이드 무료 제공</v>
      </c>
      <c r="I4455">
        <f t="shared" ca="1" si="139"/>
        <v>1100</v>
      </c>
      <c r="J4455" s="5">
        <f>VLOOKUP(B4455,payment!$A$2:$I$14625,7,0)</f>
        <v>42422</v>
      </c>
      <c r="K4455" s="6">
        <f>VLOOKUP(B4455,payment!$A$2:$I$14625,8,0)</f>
        <v>0.87073999999999996</v>
      </c>
    </row>
    <row r="4456" spans="1:11">
      <c r="A4456">
        <v>4455</v>
      </c>
      <c r="B4456">
        <v>12705</v>
      </c>
      <c r="C4456">
        <f>VLOOKUP(B4456,payment!$A$2:$B$14625,2,0)</f>
        <v>17</v>
      </c>
      <c r="D4456" t="str">
        <f t="shared" si="138"/>
        <v>쥬씨</v>
      </c>
      <c r="E4456" t="str">
        <f>VLOOKUP(B4456,payment!$A$2:$I$14625,3,0)</f>
        <v>쥬씨</v>
      </c>
      <c r="F4456">
        <f>VLOOKUP(B4456,payment!$A$2:$I$14625,4,0)</f>
        <v>37.699258</v>
      </c>
      <c r="G4456">
        <f>VLOOKUP(B4456,payment!$A$2:$I$14625,5,0)</f>
        <v>127.049825</v>
      </c>
      <c r="H4456" t="str">
        <f>VLOOKUP(E4456,gift_meta!$B$2:$C$33,2,0)</f>
        <v>무료 사이즈업</v>
      </c>
      <c r="I4456">
        <f t="shared" ca="1" si="139"/>
        <v>1200</v>
      </c>
      <c r="J4456" s="5">
        <f>VLOOKUP(B4456,payment!$A$2:$I$14625,7,0)</f>
        <v>43037</v>
      </c>
      <c r="K4456" s="6">
        <f>VLOOKUP(B4456,payment!$A$2:$I$14625,8,0)</f>
        <v>0.65581</v>
      </c>
    </row>
    <row r="4457" spans="1:11">
      <c r="A4457">
        <v>4456</v>
      </c>
      <c r="B4457">
        <v>5794</v>
      </c>
      <c r="C4457">
        <f>VLOOKUP(B4457,payment!$A$2:$B$14625,2,0)</f>
        <v>221</v>
      </c>
      <c r="D4457" t="str">
        <f t="shared" si="138"/>
        <v>매드포갈릭</v>
      </c>
      <c r="E4457" t="str">
        <f>VLOOKUP(B4457,payment!$A$2:$I$14625,3,0)</f>
        <v>매드포갈릭</v>
      </c>
      <c r="F4457">
        <f>VLOOKUP(B4457,payment!$A$2:$I$14625,4,0)</f>
        <v>37.700336</v>
      </c>
      <c r="G4457">
        <f>VLOOKUP(B4457,payment!$A$2:$I$14625,5,0)</f>
        <v>127.14962199999999</v>
      </c>
      <c r="H4457" t="str">
        <f>VLOOKUP(E4457,gift_meta!$B$2:$C$33,2,0)</f>
        <v>에이드 무료 제공</v>
      </c>
      <c r="I4457">
        <f t="shared" ca="1" si="139"/>
        <v>600</v>
      </c>
      <c r="J4457" s="5">
        <f>VLOOKUP(B4457,payment!$A$2:$I$14625,7,0)</f>
        <v>43192</v>
      </c>
      <c r="K4457" s="6">
        <f>VLOOKUP(B4457,payment!$A$2:$I$14625,8,0)</f>
        <v>0.61829000000000001</v>
      </c>
    </row>
    <row r="4458" spans="1:11">
      <c r="A4458">
        <v>4457</v>
      </c>
      <c r="B4458">
        <v>2976</v>
      </c>
      <c r="C4458">
        <f>VLOOKUP(B4458,payment!$A$2:$B$14625,2,0)</f>
        <v>262</v>
      </c>
      <c r="D4458" t="str">
        <f t="shared" si="138"/>
        <v>교보문고</v>
      </c>
      <c r="E4458" t="str">
        <f>VLOOKUP(B4458,payment!$A$2:$I$14625,3,0)</f>
        <v>교보문고</v>
      </c>
      <c r="F4458">
        <f>VLOOKUP(B4458,payment!$A$2:$I$14625,4,0)</f>
        <v>37.495603000000003</v>
      </c>
      <c r="G4458">
        <f>VLOOKUP(B4458,payment!$A$2:$I$14625,5,0)</f>
        <v>127.13097399999999</v>
      </c>
      <c r="H4458" t="str">
        <f>VLOOKUP(E4458,gift_meta!$B$2:$C$33,2,0)</f>
        <v>도서 구매시 10% 할인</v>
      </c>
      <c r="I4458">
        <f t="shared" ca="1" si="139"/>
        <v>1600</v>
      </c>
      <c r="J4458" s="5">
        <f>VLOOKUP(B4458,payment!$A$2:$I$14625,7,0)</f>
        <v>43188</v>
      </c>
      <c r="K4458" s="6">
        <f>VLOOKUP(B4458,payment!$A$2:$I$14625,8,0)</f>
        <v>0.65549999999999997</v>
      </c>
    </row>
    <row r="4459" spans="1:11">
      <c r="A4459">
        <v>4458</v>
      </c>
      <c r="B4459">
        <v>6696</v>
      </c>
      <c r="C4459">
        <f>VLOOKUP(B4459,payment!$A$2:$B$14625,2,0)</f>
        <v>136</v>
      </c>
      <c r="D4459" t="str">
        <f t="shared" si="138"/>
        <v>반디앤루니스</v>
      </c>
      <c r="E4459" t="str">
        <f>VLOOKUP(B4459,payment!$A$2:$I$14625,3,0)</f>
        <v>반디앤루니스</v>
      </c>
      <c r="F4459">
        <f>VLOOKUP(B4459,payment!$A$2:$I$14625,4,0)</f>
        <v>37.468299999999999</v>
      </c>
      <c r="G4459">
        <f>VLOOKUP(B4459,payment!$A$2:$I$14625,5,0)</f>
        <v>127.136854</v>
      </c>
      <c r="H4459" t="str">
        <f>VLOOKUP(E4459,gift_meta!$B$2:$C$33,2,0)</f>
        <v>도서 구매시 5% 할인</v>
      </c>
      <c r="I4459">
        <f t="shared" ca="1" si="139"/>
        <v>1900</v>
      </c>
      <c r="J4459" s="5">
        <f>VLOOKUP(B4459,payment!$A$2:$I$14625,7,0)</f>
        <v>42551</v>
      </c>
      <c r="K4459" s="6">
        <f>VLOOKUP(B4459,payment!$A$2:$I$14625,8,0)</f>
        <v>0.55474999999999997</v>
      </c>
    </row>
    <row r="4460" spans="1:11">
      <c r="A4460">
        <v>4459</v>
      </c>
      <c r="B4460">
        <v>9171</v>
      </c>
      <c r="C4460">
        <f>VLOOKUP(B4460,payment!$A$2:$B$14625,2,0)</f>
        <v>180</v>
      </c>
      <c r="D4460" t="str">
        <f t="shared" si="138"/>
        <v>약국</v>
      </c>
      <c r="E4460" t="str">
        <f>VLOOKUP(B4460,payment!$A$2:$I$14625,3,0)</f>
        <v>약국</v>
      </c>
      <c r="F4460">
        <f>VLOOKUP(B4460,payment!$A$2:$I$14625,4,0)</f>
        <v>37.640897000000002</v>
      </c>
      <c r="G4460">
        <f>VLOOKUP(B4460,payment!$A$2:$I$14625,5,0)</f>
        <v>126.871011</v>
      </c>
      <c r="H4460" t="str">
        <f>VLOOKUP(E4460,gift_meta!$B$2:$C$33,2,0)</f>
        <v>황사 마스크 증정(1매)</v>
      </c>
      <c r="I4460">
        <f t="shared" ca="1" si="139"/>
        <v>900</v>
      </c>
      <c r="J4460" s="5">
        <f>VLOOKUP(B4460,payment!$A$2:$I$14625,7,0)</f>
        <v>42945</v>
      </c>
      <c r="K4460" s="6">
        <f>VLOOKUP(B4460,payment!$A$2:$I$14625,8,0)</f>
        <v>0.54883000000000004</v>
      </c>
    </row>
    <row r="4461" spans="1:11">
      <c r="A4461">
        <v>4460</v>
      </c>
      <c r="B4461">
        <v>7118</v>
      </c>
      <c r="C4461">
        <f>VLOOKUP(B4461,payment!$A$2:$B$14625,2,0)</f>
        <v>221</v>
      </c>
      <c r="D4461" t="str">
        <f t="shared" si="138"/>
        <v>이디야커피</v>
      </c>
      <c r="E4461" t="str">
        <f>VLOOKUP(B4461,payment!$A$2:$I$14625,3,0)</f>
        <v>이디야커피</v>
      </c>
      <c r="F4461">
        <f>VLOOKUP(B4461,payment!$A$2:$I$14625,4,0)</f>
        <v>37.683267000000001</v>
      </c>
      <c r="G4461">
        <f>VLOOKUP(B4461,payment!$A$2:$I$14625,5,0)</f>
        <v>127.093181</v>
      </c>
      <c r="H4461" t="str">
        <f>VLOOKUP(E4461,gift_meta!$B$2:$C$33,2,0)</f>
        <v>스마트 오더 사용시 10% 할인</v>
      </c>
      <c r="I4461">
        <f t="shared" ca="1" si="139"/>
        <v>1800</v>
      </c>
      <c r="J4461" s="5">
        <f>VLOOKUP(B4461,payment!$A$2:$I$14625,7,0)</f>
        <v>42732</v>
      </c>
      <c r="K4461" s="6">
        <f>VLOOKUP(B4461,payment!$A$2:$I$14625,8,0)</f>
        <v>0.70909</v>
      </c>
    </row>
    <row r="4462" spans="1:11">
      <c r="A4462">
        <v>4461</v>
      </c>
      <c r="B4462">
        <v>932</v>
      </c>
      <c r="C4462">
        <f>VLOOKUP(B4462,payment!$A$2:$B$14625,2,0)</f>
        <v>244</v>
      </c>
      <c r="D4462" t="str">
        <f t="shared" si="138"/>
        <v>버거킹</v>
      </c>
      <c r="E4462" t="str">
        <f>VLOOKUP(B4462,payment!$A$2:$I$14625,3,0)</f>
        <v>버거킹</v>
      </c>
      <c r="F4462">
        <f>VLOOKUP(B4462,payment!$A$2:$I$14625,4,0)</f>
        <v>37.655375999999997</v>
      </c>
      <c r="G4462">
        <f>VLOOKUP(B4462,payment!$A$2:$I$14625,5,0)</f>
        <v>126.918009</v>
      </c>
      <c r="H4462" t="str">
        <f>VLOOKUP(E4462,gift_meta!$B$2:$C$33,2,0)</f>
        <v>와퍼주문시 5% 할인</v>
      </c>
      <c r="I4462">
        <f t="shared" ca="1" si="139"/>
        <v>1300</v>
      </c>
      <c r="J4462" s="5">
        <f>VLOOKUP(B4462,payment!$A$2:$I$14625,7,0)</f>
        <v>42393</v>
      </c>
      <c r="K4462" s="6">
        <f>VLOOKUP(B4462,payment!$A$2:$I$14625,8,0)</f>
        <v>0.71182999999999996</v>
      </c>
    </row>
    <row r="4463" spans="1:11">
      <c r="A4463">
        <v>4462</v>
      </c>
      <c r="B4463">
        <v>5080</v>
      </c>
      <c r="C4463">
        <f>VLOOKUP(B4463,payment!$A$2:$B$14625,2,0)</f>
        <v>238</v>
      </c>
      <c r="D4463" t="str">
        <f t="shared" si="138"/>
        <v>연래춘</v>
      </c>
      <c r="E4463" t="str">
        <f>VLOOKUP(B4463,payment!$A$2:$I$14625,3,0)</f>
        <v>연래춘</v>
      </c>
      <c r="F4463">
        <f>VLOOKUP(B4463,payment!$A$2:$I$14625,4,0)</f>
        <v>37.445183</v>
      </c>
      <c r="G4463">
        <f>VLOOKUP(B4463,payment!$A$2:$I$14625,5,0)</f>
        <v>127.193207</v>
      </c>
      <c r="H4463" t="str">
        <f>VLOOKUP(E4463,gift_meta!$B$2:$C$33,2,0)</f>
        <v>현금 결재시 10% 할인</v>
      </c>
      <c r="I4463">
        <f t="shared" ca="1" si="139"/>
        <v>400</v>
      </c>
      <c r="J4463" s="5">
        <f>VLOOKUP(B4463,payment!$A$2:$I$14625,7,0)</f>
        <v>42947</v>
      </c>
      <c r="K4463" s="6">
        <f>VLOOKUP(B4463,payment!$A$2:$I$14625,8,0)</f>
        <v>0.62507000000000001</v>
      </c>
    </row>
    <row r="4464" spans="1:11">
      <c r="A4464">
        <v>4463</v>
      </c>
      <c r="B4464">
        <v>5263</v>
      </c>
      <c r="C4464">
        <f>VLOOKUP(B4464,payment!$A$2:$B$14625,2,0)</f>
        <v>22</v>
      </c>
      <c r="D4464" t="str">
        <f t="shared" si="138"/>
        <v>이디야커피</v>
      </c>
      <c r="E4464" t="str">
        <f>VLOOKUP(B4464,payment!$A$2:$I$14625,3,0)</f>
        <v>이디야커피</v>
      </c>
      <c r="F4464">
        <f>VLOOKUP(B4464,payment!$A$2:$I$14625,4,0)</f>
        <v>37.468300999999997</v>
      </c>
      <c r="G4464">
        <f>VLOOKUP(B4464,payment!$A$2:$I$14625,5,0)</f>
        <v>127.091217</v>
      </c>
      <c r="H4464" t="str">
        <f>VLOOKUP(E4464,gift_meta!$B$2:$C$33,2,0)</f>
        <v>스마트 오더 사용시 10% 할인</v>
      </c>
      <c r="I4464">
        <f t="shared" ca="1" si="139"/>
        <v>1300</v>
      </c>
      <c r="J4464" s="5">
        <f>VLOOKUP(B4464,payment!$A$2:$I$14625,7,0)</f>
        <v>42859</v>
      </c>
      <c r="K4464" s="6">
        <f>VLOOKUP(B4464,payment!$A$2:$I$14625,8,0)</f>
        <v>0.96055999999999997</v>
      </c>
    </row>
    <row r="4465" spans="1:11">
      <c r="A4465">
        <v>4464</v>
      </c>
      <c r="B4465">
        <v>4285</v>
      </c>
      <c r="C4465">
        <f>VLOOKUP(B4465,payment!$A$2:$B$14625,2,0)</f>
        <v>54</v>
      </c>
      <c r="D4465" t="str">
        <f t="shared" si="138"/>
        <v>뚜레쥬르</v>
      </c>
      <c r="E4465" t="str">
        <f>VLOOKUP(B4465,payment!$A$2:$I$14625,3,0)</f>
        <v>뚜레쥬르</v>
      </c>
      <c r="F4465">
        <f>VLOOKUP(B4465,payment!$A$2:$I$14625,4,0)</f>
        <v>37.680463000000003</v>
      </c>
      <c r="G4465">
        <f>VLOOKUP(B4465,payment!$A$2:$I$14625,5,0)</f>
        <v>126.991387</v>
      </c>
      <c r="H4465" t="str">
        <f>VLOOKUP(E4465,gift_meta!$B$2:$C$33,2,0)</f>
        <v>2000원 이상 5% 할인</v>
      </c>
      <c r="I4465">
        <f t="shared" ca="1" si="139"/>
        <v>1400</v>
      </c>
      <c r="J4465" s="5">
        <f>VLOOKUP(B4465,payment!$A$2:$I$14625,7,0)</f>
        <v>43000</v>
      </c>
      <c r="K4465" s="6">
        <f>VLOOKUP(B4465,payment!$A$2:$I$14625,8,0)</f>
        <v>0.68045</v>
      </c>
    </row>
    <row r="4466" spans="1:11">
      <c r="A4466">
        <v>4465</v>
      </c>
      <c r="B4466">
        <v>6338</v>
      </c>
      <c r="C4466">
        <f>VLOOKUP(B4466,payment!$A$2:$B$14625,2,0)</f>
        <v>260</v>
      </c>
      <c r="D4466" t="str">
        <f t="shared" si="138"/>
        <v>봄봄</v>
      </c>
      <c r="E4466" t="str">
        <f>VLOOKUP(B4466,payment!$A$2:$I$14625,3,0)</f>
        <v>봄봄</v>
      </c>
      <c r="F4466">
        <f>VLOOKUP(B4466,payment!$A$2:$I$14625,4,0)</f>
        <v>37.646281000000002</v>
      </c>
      <c r="G4466">
        <f>VLOOKUP(B4466,payment!$A$2:$I$14625,5,0)</f>
        <v>127.199749</v>
      </c>
      <c r="H4466" t="str">
        <f>VLOOKUP(E4466,gift_meta!$B$2:$C$33,2,0)</f>
        <v>음료 주문시 쿠폰 도장 2개 추가</v>
      </c>
      <c r="I4466">
        <f t="shared" ca="1" si="139"/>
        <v>500</v>
      </c>
      <c r="J4466" s="5">
        <f>VLOOKUP(B4466,payment!$A$2:$I$14625,7,0)</f>
        <v>42622</v>
      </c>
      <c r="K4466" s="6">
        <f>VLOOKUP(B4466,payment!$A$2:$I$14625,8,0)</f>
        <v>0.40351999999999999</v>
      </c>
    </row>
    <row r="4467" spans="1:11">
      <c r="A4467">
        <v>4466</v>
      </c>
      <c r="B4467">
        <v>871</v>
      </c>
      <c r="C4467">
        <f>VLOOKUP(B4467,payment!$A$2:$B$14625,2,0)</f>
        <v>255</v>
      </c>
      <c r="D4467" t="str">
        <f t="shared" si="138"/>
        <v>닭한마리</v>
      </c>
      <c r="E4467" t="str">
        <f>VLOOKUP(B4467,payment!$A$2:$I$14625,3,0)</f>
        <v>닭한마리</v>
      </c>
      <c r="F4467">
        <f>VLOOKUP(B4467,payment!$A$2:$I$14625,4,0)</f>
        <v>37.463056000000002</v>
      </c>
      <c r="G4467">
        <f>VLOOKUP(B4467,payment!$A$2:$I$14625,5,0)</f>
        <v>126.89184400000001</v>
      </c>
      <c r="H4467" t="str">
        <f>VLOOKUP(E4467,gift_meta!$B$2:$C$33,2,0)</f>
        <v>칼국수 사리 무료 리필</v>
      </c>
      <c r="I4467">
        <f t="shared" ca="1" si="139"/>
        <v>300</v>
      </c>
      <c r="J4467" s="5">
        <f>VLOOKUP(B4467,payment!$A$2:$I$14625,7,0)</f>
        <v>42429</v>
      </c>
      <c r="K4467" s="6">
        <f>VLOOKUP(B4467,payment!$A$2:$I$14625,8,0)</f>
        <v>0.66207000000000005</v>
      </c>
    </row>
    <row r="4468" spans="1:11">
      <c r="A4468">
        <v>4467</v>
      </c>
      <c r="B4468">
        <v>44</v>
      </c>
      <c r="C4468">
        <f>VLOOKUP(B4468,payment!$A$2:$B$14625,2,0)</f>
        <v>209</v>
      </c>
      <c r="D4468" t="str">
        <f t="shared" si="138"/>
        <v>홍콩반점</v>
      </c>
      <c r="E4468" t="str">
        <f>VLOOKUP(B4468,payment!$A$2:$I$14625,3,0)</f>
        <v>홍콩반점</v>
      </c>
      <c r="F4468">
        <f>VLOOKUP(B4468,payment!$A$2:$I$14625,4,0)</f>
        <v>37.638435999999999</v>
      </c>
      <c r="G4468">
        <f>VLOOKUP(B4468,payment!$A$2:$I$14625,5,0)</f>
        <v>127.17714700000001</v>
      </c>
      <c r="H4468" t="str">
        <f>VLOOKUP(E4468,gift_meta!$B$2:$C$33,2,0)</f>
        <v>찹쌀 탕수육 10% 할인</v>
      </c>
      <c r="I4468">
        <f t="shared" ca="1" si="139"/>
        <v>1400</v>
      </c>
      <c r="J4468" s="5">
        <f>VLOOKUP(B4468,payment!$A$2:$I$14625,7,0)</f>
        <v>43125</v>
      </c>
      <c r="K4468" s="6">
        <f>VLOOKUP(B4468,payment!$A$2:$I$14625,8,0)</f>
        <v>0.94081999999999999</v>
      </c>
    </row>
    <row r="4469" spans="1:11">
      <c r="A4469">
        <v>4468</v>
      </c>
      <c r="B4469">
        <v>6133</v>
      </c>
      <c r="C4469">
        <f>VLOOKUP(B4469,payment!$A$2:$B$14625,2,0)</f>
        <v>195</v>
      </c>
      <c r="D4469" t="str">
        <f t="shared" si="138"/>
        <v>파리바게트</v>
      </c>
      <c r="E4469" t="str">
        <f>VLOOKUP(B4469,payment!$A$2:$I$14625,3,0)</f>
        <v>파리바게트</v>
      </c>
      <c r="F4469">
        <f>VLOOKUP(B4469,payment!$A$2:$I$14625,4,0)</f>
        <v>37.457073999999999</v>
      </c>
      <c r="G4469">
        <f>VLOOKUP(B4469,payment!$A$2:$I$14625,5,0)</f>
        <v>126.885608</v>
      </c>
      <c r="H4469" t="str">
        <f>VLOOKUP(E4469,gift_meta!$B$2:$C$33,2,0)</f>
        <v>1000원 이상 10% 할인</v>
      </c>
      <c r="I4469">
        <f t="shared" ca="1" si="139"/>
        <v>1400</v>
      </c>
      <c r="J4469" s="5">
        <f>VLOOKUP(B4469,payment!$A$2:$I$14625,7,0)</f>
        <v>42843</v>
      </c>
      <c r="K4469" s="6">
        <f>VLOOKUP(B4469,payment!$A$2:$I$14625,8,0)</f>
        <v>0.66800999999999999</v>
      </c>
    </row>
    <row r="4470" spans="1:11">
      <c r="A4470">
        <v>4469</v>
      </c>
      <c r="B4470">
        <v>12926</v>
      </c>
      <c r="C4470">
        <f>VLOOKUP(B4470,payment!$A$2:$B$14625,2,0)</f>
        <v>177</v>
      </c>
      <c r="D4470" t="str">
        <f t="shared" si="138"/>
        <v>쥬씨</v>
      </c>
      <c r="E4470" t="str">
        <f>VLOOKUP(B4470,payment!$A$2:$I$14625,3,0)</f>
        <v>쥬씨</v>
      </c>
      <c r="F4470">
        <f>VLOOKUP(B4470,payment!$A$2:$I$14625,4,0)</f>
        <v>37.620564999999999</v>
      </c>
      <c r="G4470">
        <f>VLOOKUP(B4470,payment!$A$2:$I$14625,5,0)</f>
        <v>126.97118</v>
      </c>
      <c r="H4470" t="str">
        <f>VLOOKUP(E4470,gift_meta!$B$2:$C$33,2,0)</f>
        <v>무료 사이즈업</v>
      </c>
      <c r="I4470">
        <f t="shared" ca="1" si="139"/>
        <v>800</v>
      </c>
      <c r="J4470" s="5">
        <f>VLOOKUP(B4470,payment!$A$2:$I$14625,7,0)</f>
        <v>42500</v>
      </c>
      <c r="K4470" s="6">
        <f>VLOOKUP(B4470,payment!$A$2:$I$14625,8,0)</f>
        <v>0.63060000000000005</v>
      </c>
    </row>
    <row r="4471" spans="1:11">
      <c r="A4471">
        <v>4470</v>
      </c>
      <c r="B4471">
        <v>7809</v>
      </c>
      <c r="C4471">
        <f>VLOOKUP(B4471,payment!$A$2:$B$14625,2,0)</f>
        <v>4</v>
      </c>
      <c r="D4471" t="str">
        <f t="shared" si="138"/>
        <v>정형외과</v>
      </c>
      <c r="E4471" t="str">
        <f>VLOOKUP(B4471,payment!$A$2:$I$14625,3,0)</f>
        <v>정형외과</v>
      </c>
      <c r="F4471">
        <f>VLOOKUP(B4471,payment!$A$2:$I$14625,4,0)</f>
        <v>37.500402000000001</v>
      </c>
      <c r="G4471">
        <f>VLOOKUP(B4471,payment!$A$2:$I$14625,5,0)</f>
        <v>127.115482</v>
      </c>
      <c r="H4471" t="str">
        <f>VLOOKUP(E4471,gift_meta!$B$2:$C$33,2,0)</f>
        <v>정형외과의료지점</v>
      </c>
      <c r="I4471">
        <f t="shared" ca="1" si="139"/>
        <v>800</v>
      </c>
      <c r="J4471" s="5">
        <f>VLOOKUP(B4471,payment!$A$2:$I$14625,7,0)</f>
        <v>42448</v>
      </c>
      <c r="K4471" s="6">
        <f>VLOOKUP(B4471,payment!$A$2:$I$14625,8,0)</f>
        <v>0.62658999999999998</v>
      </c>
    </row>
    <row r="4472" spans="1:11">
      <c r="A4472">
        <v>4471</v>
      </c>
      <c r="B4472">
        <v>4681</v>
      </c>
      <c r="C4472">
        <f>VLOOKUP(B4472,payment!$A$2:$B$14625,2,0)</f>
        <v>46</v>
      </c>
      <c r="D4472" t="str">
        <f t="shared" si="138"/>
        <v>멘동</v>
      </c>
      <c r="E4472" t="str">
        <f>VLOOKUP(B4472,payment!$A$2:$I$14625,3,0)</f>
        <v>멘동</v>
      </c>
      <c r="F4472">
        <f>VLOOKUP(B4472,payment!$A$2:$I$14625,4,0)</f>
        <v>37.533394999999999</v>
      </c>
      <c r="G4472">
        <f>VLOOKUP(B4472,payment!$A$2:$I$14625,5,0)</f>
        <v>126.94601</v>
      </c>
      <c r="H4472" t="str">
        <f>VLOOKUP(E4472,gift_meta!$B$2:$C$33,2,0)</f>
        <v>규동 5% 할인</v>
      </c>
      <c r="I4472">
        <f t="shared" ca="1" si="139"/>
        <v>1000</v>
      </c>
      <c r="J4472" s="5">
        <f>VLOOKUP(B4472,payment!$A$2:$I$14625,7,0)</f>
        <v>42976</v>
      </c>
      <c r="K4472" s="6">
        <f>VLOOKUP(B4472,payment!$A$2:$I$14625,8,0)</f>
        <v>0.52585999999999999</v>
      </c>
    </row>
    <row r="4473" spans="1:11">
      <c r="A4473">
        <v>4472</v>
      </c>
      <c r="B4473">
        <v>5022</v>
      </c>
      <c r="C4473">
        <f>VLOOKUP(B4473,payment!$A$2:$B$14625,2,0)</f>
        <v>188</v>
      </c>
      <c r="D4473" t="str">
        <f t="shared" si="138"/>
        <v>파리바게트</v>
      </c>
      <c r="E4473" t="str">
        <f>VLOOKUP(B4473,payment!$A$2:$I$14625,3,0)</f>
        <v>파리바게트</v>
      </c>
      <c r="F4473">
        <f>VLOOKUP(B4473,payment!$A$2:$I$14625,4,0)</f>
        <v>37.704673</v>
      </c>
      <c r="G4473">
        <f>VLOOKUP(B4473,payment!$A$2:$I$14625,5,0)</f>
        <v>127.08824799999999</v>
      </c>
      <c r="H4473" t="str">
        <f>VLOOKUP(E4473,gift_meta!$B$2:$C$33,2,0)</f>
        <v>1000원 이상 10% 할인</v>
      </c>
      <c r="I4473">
        <f t="shared" ca="1" si="139"/>
        <v>1100</v>
      </c>
      <c r="J4473" s="5">
        <f>VLOOKUP(B4473,payment!$A$2:$I$14625,7,0)</f>
        <v>42604</v>
      </c>
      <c r="K4473" s="6">
        <f>VLOOKUP(B4473,payment!$A$2:$I$14625,8,0)</f>
        <v>0.80128999999999995</v>
      </c>
    </row>
    <row r="4474" spans="1:11">
      <c r="A4474">
        <v>4473</v>
      </c>
      <c r="B4474">
        <v>6622</v>
      </c>
      <c r="C4474">
        <f>VLOOKUP(B4474,payment!$A$2:$B$14625,2,0)</f>
        <v>275</v>
      </c>
      <c r="D4474" t="str">
        <f t="shared" si="138"/>
        <v>아웃닭</v>
      </c>
      <c r="E4474" t="str">
        <f>VLOOKUP(B4474,payment!$A$2:$I$14625,3,0)</f>
        <v>아웃닭</v>
      </c>
      <c r="F4474">
        <f>VLOOKUP(B4474,payment!$A$2:$I$14625,4,0)</f>
        <v>37.678206000000003</v>
      </c>
      <c r="G4474">
        <f>VLOOKUP(B4474,payment!$A$2:$I$14625,5,0)</f>
        <v>126.85659800000001</v>
      </c>
      <c r="H4474" t="str">
        <f>VLOOKUP(E4474,gift_meta!$B$2:$C$33,2,0)</f>
        <v>치즈스틱 2개 제공</v>
      </c>
      <c r="I4474">
        <f t="shared" ca="1" si="139"/>
        <v>1600</v>
      </c>
      <c r="J4474" s="5">
        <f>VLOOKUP(B4474,payment!$A$2:$I$14625,7,0)</f>
        <v>42981</v>
      </c>
      <c r="K4474" s="6">
        <f>VLOOKUP(B4474,payment!$A$2:$I$14625,8,0)</f>
        <v>0.92459000000000002</v>
      </c>
    </row>
    <row r="4475" spans="1:11">
      <c r="A4475">
        <v>4474</v>
      </c>
      <c r="B4475">
        <v>14304</v>
      </c>
      <c r="C4475">
        <f>VLOOKUP(B4475,payment!$A$2:$B$14625,2,0)</f>
        <v>96</v>
      </c>
      <c r="D4475" t="str">
        <f t="shared" si="138"/>
        <v>이비인후과</v>
      </c>
      <c r="E4475" t="str">
        <f>VLOOKUP(B4475,payment!$A$2:$I$14625,3,0)</f>
        <v>이비인후과</v>
      </c>
      <c r="F4475">
        <f>VLOOKUP(B4475,payment!$A$2:$I$14625,4,0)</f>
        <v>37.547868000000001</v>
      </c>
      <c r="G4475">
        <f>VLOOKUP(B4475,payment!$A$2:$I$14625,5,0)</f>
        <v>126.994406</v>
      </c>
      <c r="H4475" t="str">
        <f>VLOOKUP(E4475,gift_meta!$B$2:$C$33,2,0)</f>
        <v>코세척 서비스(무료)</v>
      </c>
      <c r="I4475">
        <f t="shared" ca="1" si="139"/>
        <v>1600</v>
      </c>
      <c r="J4475" s="5">
        <f>VLOOKUP(B4475,payment!$A$2:$I$14625,7,0)</f>
        <v>42476</v>
      </c>
      <c r="K4475" s="6">
        <f>VLOOKUP(B4475,payment!$A$2:$I$14625,8,0)</f>
        <v>0.79729000000000005</v>
      </c>
    </row>
    <row r="4476" spans="1:11">
      <c r="A4476">
        <v>4475</v>
      </c>
      <c r="B4476">
        <v>11398</v>
      </c>
      <c r="C4476">
        <f>VLOOKUP(B4476,payment!$A$2:$B$14625,2,0)</f>
        <v>10</v>
      </c>
      <c r="D4476" t="str">
        <f t="shared" si="138"/>
        <v>이디야커피</v>
      </c>
      <c r="E4476" t="str">
        <f>VLOOKUP(B4476,payment!$A$2:$I$14625,3,0)</f>
        <v>이디야커피</v>
      </c>
      <c r="F4476">
        <f>VLOOKUP(B4476,payment!$A$2:$I$14625,4,0)</f>
        <v>37.481945000000003</v>
      </c>
      <c r="G4476">
        <f>VLOOKUP(B4476,payment!$A$2:$I$14625,5,0)</f>
        <v>126.967264</v>
      </c>
      <c r="H4476" t="str">
        <f>VLOOKUP(E4476,gift_meta!$B$2:$C$33,2,0)</f>
        <v>스마트 오더 사용시 10% 할인</v>
      </c>
      <c r="I4476">
        <f t="shared" ca="1" si="139"/>
        <v>1000</v>
      </c>
      <c r="J4476" s="5">
        <f>VLOOKUP(B4476,payment!$A$2:$I$14625,7,0)</f>
        <v>42629</v>
      </c>
      <c r="K4476" s="6">
        <f>VLOOKUP(B4476,payment!$A$2:$I$14625,8,0)</f>
        <v>0.63817999999999997</v>
      </c>
    </row>
    <row r="4477" spans="1:11">
      <c r="A4477">
        <v>4476</v>
      </c>
      <c r="B4477">
        <v>10175</v>
      </c>
      <c r="C4477">
        <f>VLOOKUP(B4477,payment!$A$2:$B$14625,2,0)</f>
        <v>39</v>
      </c>
      <c r="D4477" t="str">
        <f t="shared" si="138"/>
        <v>닭한마리</v>
      </c>
      <c r="E4477" t="str">
        <f>VLOOKUP(B4477,payment!$A$2:$I$14625,3,0)</f>
        <v>닭한마리</v>
      </c>
      <c r="F4477">
        <f>VLOOKUP(B4477,payment!$A$2:$I$14625,4,0)</f>
        <v>37.619818000000002</v>
      </c>
      <c r="G4477">
        <f>VLOOKUP(B4477,payment!$A$2:$I$14625,5,0)</f>
        <v>126.864244</v>
      </c>
      <c r="H4477" t="str">
        <f>VLOOKUP(E4477,gift_meta!$B$2:$C$33,2,0)</f>
        <v>칼국수 사리 무료 리필</v>
      </c>
      <c r="I4477">
        <f t="shared" ca="1" si="139"/>
        <v>2000</v>
      </c>
      <c r="J4477" s="5">
        <f>VLOOKUP(B4477,payment!$A$2:$I$14625,7,0)</f>
        <v>43133</v>
      </c>
      <c r="K4477" s="6">
        <f>VLOOKUP(B4477,payment!$A$2:$I$14625,8,0)</f>
        <v>0.59626999999999997</v>
      </c>
    </row>
    <row r="4478" spans="1:11">
      <c r="A4478">
        <v>4477</v>
      </c>
      <c r="B4478">
        <v>11684</v>
      </c>
      <c r="C4478">
        <f>VLOOKUP(B4478,payment!$A$2:$B$14625,2,0)</f>
        <v>133</v>
      </c>
      <c r="D4478" t="str">
        <f t="shared" si="138"/>
        <v>롯데리아</v>
      </c>
      <c r="E4478" t="str">
        <f>VLOOKUP(B4478,payment!$A$2:$I$14625,3,0)</f>
        <v>롯데리아</v>
      </c>
      <c r="F4478">
        <f>VLOOKUP(B4478,payment!$A$2:$I$14625,4,0)</f>
        <v>37.448349999999998</v>
      </c>
      <c r="G4478">
        <f>VLOOKUP(B4478,payment!$A$2:$I$14625,5,0)</f>
        <v>126.86761199999999</v>
      </c>
      <c r="H4478" t="str">
        <f>VLOOKUP(E4478,gift_meta!$B$2:$C$33,2,0)</f>
        <v>롯데리아 음료M 제공</v>
      </c>
      <c r="I4478">
        <f t="shared" ca="1" si="139"/>
        <v>700</v>
      </c>
      <c r="J4478" s="5">
        <f>VLOOKUP(B4478,payment!$A$2:$I$14625,7,0)</f>
        <v>42408</v>
      </c>
      <c r="K4478" s="6">
        <f>VLOOKUP(B4478,payment!$A$2:$I$14625,8,0)</f>
        <v>0.73146</v>
      </c>
    </row>
    <row r="4479" spans="1:11">
      <c r="A4479">
        <v>4478</v>
      </c>
      <c r="B4479">
        <v>9487</v>
      </c>
      <c r="C4479">
        <f>VLOOKUP(B4479,payment!$A$2:$B$14625,2,0)</f>
        <v>213</v>
      </c>
      <c r="D4479" t="str">
        <f t="shared" si="138"/>
        <v>약국</v>
      </c>
      <c r="E4479" t="str">
        <f>VLOOKUP(B4479,payment!$A$2:$I$14625,3,0)</f>
        <v>약국</v>
      </c>
      <c r="F4479">
        <f>VLOOKUP(B4479,payment!$A$2:$I$14625,4,0)</f>
        <v>37.487780999999998</v>
      </c>
      <c r="G4479">
        <f>VLOOKUP(B4479,payment!$A$2:$I$14625,5,0)</f>
        <v>127.04108600000001</v>
      </c>
      <c r="H4479" t="str">
        <f>VLOOKUP(E4479,gift_meta!$B$2:$C$33,2,0)</f>
        <v>황사 마스크 증정(1매)</v>
      </c>
      <c r="I4479">
        <f t="shared" ca="1" si="139"/>
        <v>1500</v>
      </c>
      <c r="J4479" s="5">
        <f>VLOOKUP(B4479,payment!$A$2:$I$14625,7,0)</f>
        <v>42810</v>
      </c>
      <c r="K4479" s="6">
        <f>VLOOKUP(B4479,payment!$A$2:$I$14625,8,0)</f>
        <v>0.65195000000000003</v>
      </c>
    </row>
    <row r="4480" spans="1:11">
      <c r="A4480">
        <v>4479</v>
      </c>
      <c r="B4480">
        <v>11038</v>
      </c>
      <c r="C4480">
        <f>VLOOKUP(B4480,payment!$A$2:$B$14625,2,0)</f>
        <v>131</v>
      </c>
      <c r="D4480" t="str">
        <f t="shared" si="138"/>
        <v>쥬씨</v>
      </c>
      <c r="E4480" t="str">
        <f>VLOOKUP(B4480,payment!$A$2:$I$14625,3,0)</f>
        <v>쥬씨</v>
      </c>
      <c r="F4480">
        <f>VLOOKUP(B4480,payment!$A$2:$I$14625,4,0)</f>
        <v>37.562449000000001</v>
      </c>
      <c r="G4480">
        <f>VLOOKUP(B4480,payment!$A$2:$I$14625,5,0)</f>
        <v>127.10733500000001</v>
      </c>
      <c r="H4480" t="str">
        <f>VLOOKUP(E4480,gift_meta!$B$2:$C$33,2,0)</f>
        <v>무료 사이즈업</v>
      </c>
      <c r="I4480">
        <f t="shared" ca="1" si="139"/>
        <v>900</v>
      </c>
      <c r="J4480" s="5">
        <f>VLOOKUP(B4480,payment!$A$2:$I$14625,7,0)</f>
        <v>42977</v>
      </c>
      <c r="K4480" s="6">
        <f>VLOOKUP(B4480,payment!$A$2:$I$14625,8,0)</f>
        <v>0.72536</v>
      </c>
    </row>
    <row r="4481" spans="1:11">
      <c r="A4481">
        <v>4480</v>
      </c>
      <c r="B4481">
        <v>7107</v>
      </c>
      <c r="C4481">
        <f>VLOOKUP(B4481,payment!$A$2:$B$14625,2,0)</f>
        <v>130</v>
      </c>
      <c r="D4481" t="str">
        <f t="shared" si="138"/>
        <v>쥬씨</v>
      </c>
      <c r="E4481" t="str">
        <f>VLOOKUP(B4481,payment!$A$2:$I$14625,3,0)</f>
        <v>쥬씨</v>
      </c>
      <c r="F4481">
        <f>VLOOKUP(B4481,payment!$A$2:$I$14625,4,0)</f>
        <v>37.559331999999998</v>
      </c>
      <c r="G4481">
        <f>VLOOKUP(B4481,payment!$A$2:$I$14625,5,0)</f>
        <v>126.901849</v>
      </c>
      <c r="H4481" t="str">
        <f>VLOOKUP(E4481,gift_meta!$B$2:$C$33,2,0)</f>
        <v>무료 사이즈업</v>
      </c>
      <c r="I4481">
        <f t="shared" ca="1" si="139"/>
        <v>1300</v>
      </c>
      <c r="J4481" s="5">
        <f>VLOOKUP(B4481,payment!$A$2:$I$14625,7,0)</f>
        <v>42731</v>
      </c>
      <c r="K4481" s="6">
        <f>VLOOKUP(B4481,payment!$A$2:$I$14625,8,0)</f>
        <v>0.76802000000000004</v>
      </c>
    </row>
    <row r="4482" spans="1:11">
      <c r="A4482">
        <v>4481</v>
      </c>
      <c r="B4482">
        <v>2576</v>
      </c>
      <c r="C4482">
        <f>VLOOKUP(B4482,payment!$A$2:$B$14625,2,0)</f>
        <v>111</v>
      </c>
      <c r="D4482" t="str">
        <f t="shared" ref="D4482:D4545" si="140">E4482</f>
        <v>스시로로</v>
      </c>
      <c r="E4482" t="str">
        <f>VLOOKUP(B4482,payment!$A$2:$I$14625,3,0)</f>
        <v>스시로로</v>
      </c>
      <c r="F4482">
        <f>VLOOKUP(B4482,payment!$A$2:$I$14625,4,0)</f>
        <v>37.612994999999998</v>
      </c>
      <c r="G4482">
        <f>VLOOKUP(B4482,payment!$A$2:$I$14625,5,0)</f>
        <v>127.126919</v>
      </c>
      <c r="H4482" t="str">
        <f>VLOOKUP(E4482,gift_meta!$B$2:$C$33,2,0)</f>
        <v>2pcs 무료 제공</v>
      </c>
      <c r="I4482">
        <f t="shared" ref="I4482:I4545" ca="1" si="141">RANDBETWEEN(1,20)*100</f>
        <v>700</v>
      </c>
      <c r="J4482" s="5">
        <f>VLOOKUP(B4482,payment!$A$2:$I$14625,7,0)</f>
        <v>43029</v>
      </c>
      <c r="K4482" s="6">
        <f>VLOOKUP(B4482,payment!$A$2:$I$14625,8,0)</f>
        <v>0.95487999999999995</v>
      </c>
    </row>
    <row r="4483" spans="1:11">
      <c r="A4483">
        <v>4482</v>
      </c>
      <c r="B4483">
        <v>7975</v>
      </c>
      <c r="C4483">
        <f>VLOOKUP(B4483,payment!$A$2:$B$14625,2,0)</f>
        <v>276</v>
      </c>
      <c r="D4483" t="str">
        <f t="shared" si="140"/>
        <v>동경야네</v>
      </c>
      <c r="E4483" t="str">
        <f>VLOOKUP(B4483,payment!$A$2:$I$14625,3,0)</f>
        <v>동경야네</v>
      </c>
      <c r="F4483">
        <f>VLOOKUP(B4483,payment!$A$2:$I$14625,4,0)</f>
        <v>37.456437999999999</v>
      </c>
      <c r="G4483">
        <f>VLOOKUP(B4483,payment!$A$2:$I$14625,5,0)</f>
        <v>127.177965</v>
      </c>
      <c r="H4483" t="str">
        <f>VLOOKUP(E4483,gift_meta!$B$2:$C$33,2,0)</f>
        <v>사케동 10% 할인</v>
      </c>
      <c r="I4483">
        <f t="shared" ca="1" si="141"/>
        <v>1500</v>
      </c>
      <c r="J4483" s="5">
        <f>VLOOKUP(B4483,payment!$A$2:$I$14625,7,0)</f>
        <v>42419</v>
      </c>
      <c r="K4483" s="6">
        <f>VLOOKUP(B4483,payment!$A$2:$I$14625,8,0)</f>
        <v>0.71928999999999998</v>
      </c>
    </row>
    <row r="4484" spans="1:11">
      <c r="A4484">
        <v>4483</v>
      </c>
      <c r="B4484">
        <v>6916</v>
      </c>
      <c r="C4484">
        <f>VLOOKUP(B4484,payment!$A$2:$B$14625,2,0)</f>
        <v>152</v>
      </c>
      <c r="D4484" t="str">
        <f t="shared" si="140"/>
        <v>멘동</v>
      </c>
      <c r="E4484" t="str">
        <f>VLOOKUP(B4484,payment!$A$2:$I$14625,3,0)</f>
        <v>멘동</v>
      </c>
      <c r="F4484">
        <f>VLOOKUP(B4484,payment!$A$2:$I$14625,4,0)</f>
        <v>37.552339000000003</v>
      </c>
      <c r="G4484">
        <f>VLOOKUP(B4484,payment!$A$2:$I$14625,5,0)</f>
        <v>126.93077599999999</v>
      </c>
      <c r="H4484" t="str">
        <f>VLOOKUP(E4484,gift_meta!$B$2:$C$33,2,0)</f>
        <v>규동 5% 할인</v>
      </c>
      <c r="I4484">
        <f t="shared" ca="1" si="141"/>
        <v>1000</v>
      </c>
      <c r="J4484" s="5">
        <f>VLOOKUP(B4484,payment!$A$2:$I$14625,7,0)</f>
        <v>43149</v>
      </c>
      <c r="K4484" s="6">
        <f>VLOOKUP(B4484,payment!$A$2:$I$14625,8,0)</f>
        <v>0.45548</v>
      </c>
    </row>
    <row r="4485" spans="1:11">
      <c r="A4485">
        <v>4484</v>
      </c>
      <c r="B4485">
        <v>8437</v>
      </c>
      <c r="C4485">
        <f>VLOOKUP(B4485,payment!$A$2:$B$14625,2,0)</f>
        <v>40</v>
      </c>
      <c r="D4485" t="str">
        <f t="shared" si="140"/>
        <v>버거킹</v>
      </c>
      <c r="E4485" t="str">
        <f>VLOOKUP(B4485,payment!$A$2:$I$14625,3,0)</f>
        <v>버거킹</v>
      </c>
      <c r="F4485">
        <f>VLOOKUP(B4485,payment!$A$2:$I$14625,4,0)</f>
        <v>37.561543</v>
      </c>
      <c r="G4485">
        <f>VLOOKUP(B4485,payment!$A$2:$I$14625,5,0)</f>
        <v>126.86905400000001</v>
      </c>
      <c r="H4485" t="str">
        <f>VLOOKUP(E4485,gift_meta!$B$2:$C$33,2,0)</f>
        <v>와퍼주문시 5% 할인</v>
      </c>
      <c r="I4485">
        <f t="shared" ca="1" si="141"/>
        <v>1600</v>
      </c>
      <c r="J4485" s="5">
        <f>VLOOKUP(B4485,payment!$A$2:$I$14625,7,0)</f>
        <v>43017</v>
      </c>
      <c r="K4485" s="6">
        <f>VLOOKUP(B4485,payment!$A$2:$I$14625,8,0)</f>
        <v>0.37680000000000002</v>
      </c>
    </row>
    <row r="4486" spans="1:11">
      <c r="A4486">
        <v>4485</v>
      </c>
      <c r="B4486">
        <v>11867</v>
      </c>
      <c r="C4486">
        <f>VLOOKUP(B4486,payment!$A$2:$B$14625,2,0)</f>
        <v>184</v>
      </c>
      <c r="D4486" t="str">
        <f t="shared" si="140"/>
        <v>아웃백</v>
      </c>
      <c r="E4486" t="str">
        <f>VLOOKUP(B4486,payment!$A$2:$I$14625,3,0)</f>
        <v>아웃백</v>
      </c>
      <c r="F4486">
        <f>VLOOKUP(B4486,payment!$A$2:$I$14625,4,0)</f>
        <v>37.697445999999999</v>
      </c>
      <c r="G4486">
        <f>VLOOKUP(B4486,payment!$A$2:$I$14625,5,0)</f>
        <v>127.137146</v>
      </c>
      <c r="H4486" t="str">
        <f>VLOOKUP(E4486,gift_meta!$B$2:$C$33,2,0)</f>
        <v>스테이크 주문시 10% 할인</v>
      </c>
      <c r="I4486">
        <f t="shared" ca="1" si="141"/>
        <v>1100</v>
      </c>
      <c r="J4486" s="5">
        <f>VLOOKUP(B4486,payment!$A$2:$I$14625,7,0)</f>
        <v>42662</v>
      </c>
      <c r="K4486" s="6">
        <f>VLOOKUP(B4486,payment!$A$2:$I$14625,8,0)</f>
        <v>0.76510999999999996</v>
      </c>
    </row>
    <row r="4487" spans="1:11">
      <c r="A4487">
        <v>4486</v>
      </c>
      <c r="B4487">
        <v>6723</v>
      </c>
      <c r="C4487">
        <f>VLOOKUP(B4487,payment!$A$2:$B$14625,2,0)</f>
        <v>238</v>
      </c>
      <c r="D4487" t="str">
        <f t="shared" si="140"/>
        <v>리얼후라이</v>
      </c>
      <c r="E4487" t="str">
        <f>VLOOKUP(B4487,payment!$A$2:$I$14625,3,0)</f>
        <v>리얼후라이</v>
      </c>
      <c r="F4487">
        <f>VLOOKUP(B4487,payment!$A$2:$I$14625,4,0)</f>
        <v>37.517203000000002</v>
      </c>
      <c r="G4487">
        <f>VLOOKUP(B4487,payment!$A$2:$I$14625,5,0)</f>
        <v>126.875761</v>
      </c>
      <c r="H4487" t="str">
        <f>VLOOKUP(E4487,gift_meta!$B$2:$C$33,2,0)</f>
        <v>크리스피 후라이드 10% 할인</v>
      </c>
      <c r="I4487">
        <f t="shared" ca="1" si="141"/>
        <v>700</v>
      </c>
      <c r="J4487" s="5">
        <f>VLOOKUP(B4487,payment!$A$2:$I$14625,7,0)</f>
        <v>43012</v>
      </c>
      <c r="K4487" s="6">
        <f>VLOOKUP(B4487,payment!$A$2:$I$14625,8,0)</f>
        <v>0.75919000000000003</v>
      </c>
    </row>
    <row r="4488" spans="1:11">
      <c r="A4488">
        <v>4487</v>
      </c>
      <c r="B4488">
        <v>13639</v>
      </c>
      <c r="C4488">
        <f>VLOOKUP(B4488,payment!$A$2:$B$14625,2,0)</f>
        <v>41</v>
      </c>
      <c r="D4488" t="str">
        <f t="shared" si="140"/>
        <v>버거킹</v>
      </c>
      <c r="E4488" t="str">
        <f>VLOOKUP(B4488,payment!$A$2:$I$14625,3,0)</f>
        <v>버거킹</v>
      </c>
      <c r="F4488">
        <f>VLOOKUP(B4488,payment!$A$2:$I$14625,4,0)</f>
        <v>37.492756</v>
      </c>
      <c r="G4488">
        <f>VLOOKUP(B4488,payment!$A$2:$I$14625,5,0)</f>
        <v>127.04811100000001</v>
      </c>
      <c r="H4488" t="str">
        <f>VLOOKUP(E4488,gift_meta!$B$2:$C$33,2,0)</f>
        <v>와퍼주문시 5% 할인</v>
      </c>
      <c r="I4488">
        <f t="shared" ca="1" si="141"/>
        <v>500</v>
      </c>
      <c r="J4488" s="5">
        <f>VLOOKUP(B4488,payment!$A$2:$I$14625,7,0)</f>
        <v>43148</v>
      </c>
      <c r="K4488" s="6">
        <f>VLOOKUP(B4488,payment!$A$2:$I$14625,8,0)</f>
        <v>0.78220999999999996</v>
      </c>
    </row>
    <row r="4489" spans="1:11">
      <c r="A4489">
        <v>4488</v>
      </c>
      <c r="B4489">
        <v>3111</v>
      </c>
      <c r="C4489">
        <f>VLOOKUP(B4489,payment!$A$2:$B$14625,2,0)</f>
        <v>56</v>
      </c>
      <c r="D4489" t="str">
        <f t="shared" si="140"/>
        <v>이비인후과</v>
      </c>
      <c r="E4489" t="str">
        <f>VLOOKUP(B4489,payment!$A$2:$I$14625,3,0)</f>
        <v>이비인후과</v>
      </c>
      <c r="F4489">
        <f>VLOOKUP(B4489,payment!$A$2:$I$14625,4,0)</f>
        <v>37.457337000000003</v>
      </c>
      <c r="G4489">
        <f>VLOOKUP(B4489,payment!$A$2:$I$14625,5,0)</f>
        <v>127.00530000000001</v>
      </c>
      <c r="H4489" t="str">
        <f>VLOOKUP(E4489,gift_meta!$B$2:$C$33,2,0)</f>
        <v>코세척 서비스(무료)</v>
      </c>
      <c r="I4489">
        <f t="shared" ca="1" si="141"/>
        <v>1700</v>
      </c>
      <c r="J4489" s="5">
        <f>VLOOKUP(B4489,payment!$A$2:$I$14625,7,0)</f>
        <v>42564</v>
      </c>
      <c r="K4489" s="6">
        <f>VLOOKUP(B4489,payment!$A$2:$I$14625,8,0)</f>
        <v>0.43434</v>
      </c>
    </row>
    <row r="4490" spans="1:11">
      <c r="A4490">
        <v>4489</v>
      </c>
      <c r="B4490">
        <v>9626</v>
      </c>
      <c r="C4490">
        <f>VLOOKUP(B4490,payment!$A$2:$B$14625,2,0)</f>
        <v>9</v>
      </c>
      <c r="D4490" t="str">
        <f t="shared" si="140"/>
        <v>한신포차</v>
      </c>
      <c r="E4490" t="str">
        <f>VLOOKUP(B4490,payment!$A$2:$I$14625,3,0)</f>
        <v>한신포차</v>
      </c>
      <c r="F4490">
        <f>VLOOKUP(B4490,payment!$A$2:$I$14625,4,0)</f>
        <v>37.578688999999997</v>
      </c>
      <c r="G4490">
        <f>VLOOKUP(B4490,payment!$A$2:$I$14625,5,0)</f>
        <v>127.0745</v>
      </c>
      <c r="H4490" t="str">
        <f>VLOOKUP(E4490,gift_meta!$B$2:$C$33,2,0)</f>
        <v>닭발 주문시 주먹밥 증정</v>
      </c>
      <c r="I4490">
        <f t="shared" ca="1" si="141"/>
        <v>200</v>
      </c>
      <c r="J4490" s="5">
        <f>VLOOKUP(B4490,payment!$A$2:$I$14625,7,0)</f>
        <v>42489</v>
      </c>
      <c r="K4490" s="6">
        <f>VLOOKUP(B4490,payment!$A$2:$I$14625,8,0)</f>
        <v>0.55791999999999997</v>
      </c>
    </row>
    <row r="4491" spans="1:11">
      <c r="A4491">
        <v>4490</v>
      </c>
      <c r="B4491">
        <v>8299</v>
      </c>
      <c r="C4491">
        <f>VLOOKUP(B4491,payment!$A$2:$B$14625,2,0)</f>
        <v>227</v>
      </c>
      <c r="D4491" t="str">
        <f t="shared" si="140"/>
        <v>스시로로</v>
      </c>
      <c r="E4491" t="str">
        <f>VLOOKUP(B4491,payment!$A$2:$I$14625,3,0)</f>
        <v>스시로로</v>
      </c>
      <c r="F4491">
        <f>VLOOKUP(B4491,payment!$A$2:$I$14625,4,0)</f>
        <v>37.536051</v>
      </c>
      <c r="G4491">
        <f>VLOOKUP(B4491,payment!$A$2:$I$14625,5,0)</f>
        <v>127.13918200000001</v>
      </c>
      <c r="H4491" t="str">
        <f>VLOOKUP(E4491,gift_meta!$B$2:$C$33,2,0)</f>
        <v>2pcs 무료 제공</v>
      </c>
      <c r="I4491">
        <f t="shared" ca="1" si="141"/>
        <v>600</v>
      </c>
      <c r="J4491" s="5">
        <f>VLOOKUP(B4491,payment!$A$2:$I$14625,7,0)</f>
        <v>42383</v>
      </c>
      <c r="K4491" s="6">
        <f>VLOOKUP(B4491,payment!$A$2:$I$14625,8,0)</f>
        <v>0.6522</v>
      </c>
    </row>
    <row r="4492" spans="1:11">
      <c r="A4492">
        <v>4491</v>
      </c>
      <c r="B4492">
        <v>3890</v>
      </c>
      <c r="C4492">
        <f>VLOOKUP(B4492,payment!$A$2:$B$14625,2,0)</f>
        <v>3</v>
      </c>
      <c r="D4492" t="str">
        <f t="shared" si="140"/>
        <v>정형외과</v>
      </c>
      <c r="E4492" t="str">
        <f>VLOOKUP(B4492,payment!$A$2:$I$14625,3,0)</f>
        <v>정형외과</v>
      </c>
      <c r="F4492">
        <f>VLOOKUP(B4492,payment!$A$2:$I$14625,4,0)</f>
        <v>37.637335999999998</v>
      </c>
      <c r="G4492">
        <f>VLOOKUP(B4492,payment!$A$2:$I$14625,5,0)</f>
        <v>127.177042</v>
      </c>
      <c r="H4492" t="str">
        <f>VLOOKUP(E4492,gift_meta!$B$2:$C$33,2,0)</f>
        <v>정형외과의료지점</v>
      </c>
      <c r="I4492">
        <f t="shared" ca="1" si="141"/>
        <v>500</v>
      </c>
      <c r="J4492" s="5">
        <f>VLOOKUP(B4492,payment!$A$2:$I$14625,7,0)</f>
        <v>42557</v>
      </c>
      <c r="K4492" s="6">
        <f>VLOOKUP(B4492,payment!$A$2:$I$14625,8,0)</f>
        <v>0.96984000000000004</v>
      </c>
    </row>
    <row r="4493" spans="1:11">
      <c r="A4493">
        <v>4492</v>
      </c>
      <c r="B4493">
        <v>8238</v>
      </c>
      <c r="C4493">
        <f>VLOOKUP(B4493,payment!$A$2:$B$14625,2,0)</f>
        <v>92</v>
      </c>
      <c r="D4493" t="str">
        <f t="shared" si="140"/>
        <v>한신포차</v>
      </c>
      <c r="E4493" t="str">
        <f>VLOOKUP(B4493,payment!$A$2:$I$14625,3,0)</f>
        <v>한신포차</v>
      </c>
      <c r="F4493">
        <f>VLOOKUP(B4493,payment!$A$2:$I$14625,4,0)</f>
        <v>37.512400999999997</v>
      </c>
      <c r="G4493">
        <f>VLOOKUP(B4493,payment!$A$2:$I$14625,5,0)</f>
        <v>126.956884</v>
      </c>
      <c r="H4493" t="str">
        <f>VLOOKUP(E4493,gift_meta!$B$2:$C$33,2,0)</f>
        <v>닭발 주문시 주먹밥 증정</v>
      </c>
      <c r="I4493">
        <f t="shared" ca="1" si="141"/>
        <v>1300</v>
      </c>
      <c r="J4493" s="5">
        <f>VLOOKUP(B4493,payment!$A$2:$I$14625,7,0)</f>
        <v>42462</v>
      </c>
      <c r="K4493" s="6">
        <f>VLOOKUP(B4493,payment!$A$2:$I$14625,8,0)</f>
        <v>0.94530999999999998</v>
      </c>
    </row>
    <row r="4494" spans="1:11">
      <c r="A4494">
        <v>4493</v>
      </c>
      <c r="B4494">
        <v>4106</v>
      </c>
      <c r="C4494">
        <f>VLOOKUP(B4494,payment!$A$2:$B$14625,2,0)</f>
        <v>254</v>
      </c>
      <c r="D4494" t="str">
        <f t="shared" si="140"/>
        <v>구이가</v>
      </c>
      <c r="E4494" t="str">
        <f>VLOOKUP(B4494,payment!$A$2:$I$14625,3,0)</f>
        <v>구이가</v>
      </c>
      <c r="F4494">
        <f>VLOOKUP(B4494,payment!$A$2:$I$14625,4,0)</f>
        <v>37.496625999999999</v>
      </c>
      <c r="G4494">
        <f>VLOOKUP(B4494,payment!$A$2:$I$14625,5,0)</f>
        <v>126.937186</v>
      </c>
      <c r="H4494" t="str">
        <f>VLOOKUP(E4494,gift_meta!$B$2:$C$33,2,0)</f>
        <v>한판 주문시 사이다 제공</v>
      </c>
      <c r="I4494">
        <f t="shared" ca="1" si="141"/>
        <v>1600</v>
      </c>
      <c r="J4494" s="5">
        <f>VLOOKUP(B4494,payment!$A$2:$I$14625,7,0)</f>
        <v>43171</v>
      </c>
      <c r="K4494" s="6">
        <f>VLOOKUP(B4494,payment!$A$2:$I$14625,8,0)</f>
        <v>0.52839000000000003</v>
      </c>
    </row>
    <row r="4495" spans="1:11">
      <c r="A4495">
        <v>4494</v>
      </c>
      <c r="B4495">
        <v>14542</v>
      </c>
      <c r="C4495">
        <f>VLOOKUP(B4495,payment!$A$2:$B$14625,2,0)</f>
        <v>66</v>
      </c>
      <c r="D4495" t="str">
        <f t="shared" si="140"/>
        <v>정형외과</v>
      </c>
      <c r="E4495" t="str">
        <f>VLOOKUP(B4495,payment!$A$2:$I$14625,3,0)</f>
        <v>정형외과</v>
      </c>
      <c r="F4495">
        <f>VLOOKUP(B4495,payment!$A$2:$I$14625,4,0)</f>
        <v>37.683236000000001</v>
      </c>
      <c r="G4495">
        <f>VLOOKUP(B4495,payment!$A$2:$I$14625,5,0)</f>
        <v>127.12769299999999</v>
      </c>
      <c r="H4495" t="str">
        <f>VLOOKUP(E4495,gift_meta!$B$2:$C$33,2,0)</f>
        <v>정형외과의료지점</v>
      </c>
      <c r="I4495">
        <f t="shared" ca="1" si="141"/>
        <v>200</v>
      </c>
      <c r="J4495" s="5">
        <f>VLOOKUP(B4495,payment!$A$2:$I$14625,7,0)</f>
        <v>42742</v>
      </c>
      <c r="K4495" s="6">
        <f>VLOOKUP(B4495,payment!$A$2:$I$14625,8,0)</f>
        <v>0.76017000000000001</v>
      </c>
    </row>
    <row r="4496" spans="1:11">
      <c r="A4496">
        <v>4495</v>
      </c>
      <c r="B4496">
        <v>3714</v>
      </c>
      <c r="C4496">
        <f>VLOOKUP(B4496,payment!$A$2:$B$14625,2,0)</f>
        <v>151</v>
      </c>
      <c r="D4496" t="str">
        <f t="shared" si="140"/>
        <v>이디야커피</v>
      </c>
      <c r="E4496" t="str">
        <f>VLOOKUP(B4496,payment!$A$2:$I$14625,3,0)</f>
        <v>이디야커피</v>
      </c>
      <c r="F4496">
        <f>VLOOKUP(B4496,payment!$A$2:$I$14625,4,0)</f>
        <v>37.519441</v>
      </c>
      <c r="G4496">
        <f>VLOOKUP(B4496,payment!$A$2:$I$14625,5,0)</f>
        <v>127.04391699999999</v>
      </c>
      <c r="H4496" t="str">
        <f>VLOOKUP(E4496,gift_meta!$B$2:$C$33,2,0)</f>
        <v>스마트 오더 사용시 10% 할인</v>
      </c>
      <c r="I4496">
        <f t="shared" ca="1" si="141"/>
        <v>1700</v>
      </c>
      <c r="J4496" s="5">
        <f>VLOOKUP(B4496,payment!$A$2:$I$14625,7,0)</f>
        <v>43041</v>
      </c>
      <c r="K4496" s="6">
        <f>VLOOKUP(B4496,payment!$A$2:$I$14625,8,0)</f>
        <v>0.89249999999999996</v>
      </c>
    </row>
    <row r="4497" spans="1:11">
      <c r="A4497">
        <v>4496</v>
      </c>
      <c r="B4497">
        <v>4657</v>
      </c>
      <c r="C4497">
        <f>VLOOKUP(B4497,payment!$A$2:$B$14625,2,0)</f>
        <v>277</v>
      </c>
      <c r="D4497" t="str">
        <f t="shared" si="140"/>
        <v>정형외과</v>
      </c>
      <c r="E4497" t="str">
        <f>VLOOKUP(B4497,payment!$A$2:$I$14625,3,0)</f>
        <v>정형외과</v>
      </c>
      <c r="F4497">
        <f>VLOOKUP(B4497,payment!$A$2:$I$14625,4,0)</f>
        <v>37.611604</v>
      </c>
      <c r="G4497">
        <f>VLOOKUP(B4497,payment!$A$2:$I$14625,5,0)</f>
        <v>126.997692</v>
      </c>
      <c r="H4497" t="str">
        <f>VLOOKUP(E4497,gift_meta!$B$2:$C$33,2,0)</f>
        <v>정형외과의료지점</v>
      </c>
      <c r="I4497">
        <f t="shared" ca="1" si="141"/>
        <v>700</v>
      </c>
      <c r="J4497" s="5">
        <f>VLOOKUP(B4497,payment!$A$2:$I$14625,7,0)</f>
        <v>42719</v>
      </c>
      <c r="K4497" s="6">
        <f>VLOOKUP(B4497,payment!$A$2:$I$14625,8,0)</f>
        <v>0.56566000000000005</v>
      </c>
    </row>
    <row r="4498" spans="1:11">
      <c r="A4498">
        <v>4497</v>
      </c>
      <c r="B4498">
        <v>6667</v>
      </c>
      <c r="C4498">
        <f>VLOOKUP(B4498,payment!$A$2:$B$14625,2,0)</f>
        <v>31</v>
      </c>
      <c r="D4498" t="str">
        <f t="shared" si="140"/>
        <v>스시로로</v>
      </c>
      <c r="E4498" t="str">
        <f>VLOOKUP(B4498,payment!$A$2:$I$14625,3,0)</f>
        <v>스시로로</v>
      </c>
      <c r="F4498">
        <f>VLOOKUP(B4498,payment!$A$2:$I$14625,4,0)</f>
        <v>37.456659999999999</v>
      </c>
      <c r="G4498">
        <f>VLOOKUP(B4498,payment!$A$2:$I$14625,5,0)</f>
        <v>127.14048099999999</v>
      </c>
      <c r="H4498" t="str">
        <f>VLOOKUP(E4498,gift_meta!$B$2:$C$33,2,0)</f>
        <v>2pcs 무료 제공</v>
      </c>
      <c r="I4498">
        <f t="shared" ca="1" si="141"/>
        <v>1300</v>
      </c>
      <c r="J4498" s="5">
        <f>VLOOKUP(B4498,payment!$A$2:$I$14625,7,0)</f>
        <v>42979</v>
      </c>
      <c r="K4498" s="6">
        <f>VLOOKUP(B4498,payment!$A$2:$I$14625,8,0)</f>
        <v>0.90956999999999999</v>
      </c>
    </row>
    <row r="4499" spans="1:11">
      <c r="A4499">
        <v>4498</v>
      </c>
      <c r="B4499">
        <v>10985</v>
      </c>
      <c r="C4499">
        <f>VLOOKUP(B4499,payment!$A$2:$B$14625,2,0)</f>
        <v>207</v>
      </c>
      <c r="D4499" t="str">
        <f t="shared" si="140"/>
        <v>멘동</v>
      </c>
      <c r="E4499" t="str">
        <f>VLOOKUP(B4499,payment!$A$2:$I$14625,3,0)</f>
        <v>멘동</v>
      </c>
      <c r="F4499">
        <f>VLOOKUP(B4499,payment!$A$2:$I$14625,4,0)</f>
        <v>37.704552999999997</v>
      </c>
      <c r="G4499">
        <f>VLOOKUP(B4499,payment!$A$2:$I$14625,5,0)</f>
        <v>126.870758</v>
      </c>
      <c r="H4499" t="str">
        <f>VLOOKUP(E4499,gift_meta!$B$2:$C$33,2,0)</f>
        <v>규동 5% 할인</v>
      </c>
      <c r="I4499">
        <f t="shared" ca="1" si="141"/>
        <v>1800</v>
      </c>
      <c r="J4499" s="5">
        <f>VLOOKUP(B4499,payment!$A$2:$I$14625,7,0)</f>
        <v>42404</v>
      </c>
      <c r="K4499" s="6">
        <f>VLOOKUP(B4499,payment!$A$2:$I$14625,8,0)</f>
        <v>0.81901000000000002</v>
      </c>
    </row>
    <row r="4500" spans="1:11">
      <c r="A4500">
        <v>4499</v>
      </c>
      <c r="B4500">
        <v>11432</v>
      </c>
      <c r="C4500">
        <f>VLOOKUP(B4500,payment!$A$2:$B$14625,2,0)</f>
        <v>99</v>
      </c>
      <c r="D4500" t="str">
        <f t="shared" si="140"/>
        <v>이디야커피</v>
      </c>
      <c r="E4500" t="str">
        <f>VLOOKUP(B4500,payment!$A$2:$I$14625,3,0)</f>
        <v>이디야커피</v>
      </c>
      <c r="F4500">
        <f>VLOOKUP(B4500,payment!$A$2:$I$14625,4,0)</f>
        <v>37.629274000000002</v>
      </c>
      <c r="G4500">
        <f>VLOOKUP(B4500,payment!$A$2:$I$14625,5,0)</f>
        <v>126.915342</v>
      </c>
      <c r="H4500" t="str">
        <f>VLOOKUP(E4500,gift_meta!$B$2:$C$33,2,0)</f>
        <v>스마트 오더 사용시 10% 할인</v>
      </c>
      <c r="I4500">
        <f t="shared" ca="1" si="141"/>
        <v>100</v>
      </c>
      <c r="J4500" s="5">
        <f>VLOOKUP(B4500,payment!$A$2:$I$14625,7,0)</f>
        <v>42401</v>
      </c>
      <c r="K4500" s="6">
        <f>VLOOKUP(B4500,payment!$A$2:$I$14625,8,0)</f>
        <v>0.61185</v>
      </c>
    </row>
    <row r="4501" spans="1:11">
      <c r="A4501">
        <v>4500</v>
      </c>
      <c r="B4501">
        <v>3233</v>
      </c>
      <c r="C4501">
        <f>VLOOKUP(B4501,payment!$A$2:$B$14625,2,0)</f>
        <v>93</v>
      </c>
      <c r="D4501" t="str">
        <f t="shared" si="140"/>
        <v>엔젤리너스</v>
      </c>
      <c r="E4501" t="str">
        <f>VLOOKUP(B4501,payment!$A$2:$I$14625,3,0)</f>
        <v>엔젤리너스</v>
      </c>
      <c r="F4501">
        <f>VLOOKUP(B4501,payment!$A$2:$I$14625,4,0)</f>
        <v>37.509498000000001</v>
      </c>
      <c r="G4501">
        <f>VLOOKUP(B4501,payment!$A$2:$I$14625,5,0)</f>
        <v>126.905368</v>
      </c>
      <c r="H4501" t="str">
        <f>VLOOKUP(E4501,gift_meta!$B$2:$C$33,2,0)</f>
        <v>제조 음료 주문시 10% 할인</v>
      </c>
      <c r="I4501">
        <f t="shared" ca="1" si="141"/>
        <v>1600</v>
      </c>
      <c r="J4501" s="5">
        <f>VLOOKUP(B4501,payment!$A$2:$I$14625,7,0)</f>
        <v>43070</v>
      </c>
      <c r="K4501" s="6">
        <f>VLOOKUP(B4501,payment!$A$2:$I$14625,8,0)</f>
        <v>0.68088000000000004</v>
      </c>
    </row>
    <row r="4502" spans="1:11">
      <c r="A4502">
        <v>4501</v>
      </c>
      <c r="B4502">
        <v>2788</v>
      </c>
      <c r="C4502">
        <f>VLOOKUP(B4502,payment!$A$2:$B$14625,2,0)</f>
        <v>261</v>
      </c>
      <c r="D4502" t="str">
        <f t="shared" si="140"/>
        <v>버거킹</v>
      </c>
      <c r="E4502" t="str">
        <f>VLOOKUP(B4502,payment!$A$2:$I$14625,3,0)</f>
        <v>버거킹</v>
      </c>
      <c r="F4502">
        <f>VLOOKUP(B4502,payment!$A$2:$I$14625,4,0)</f>
        <v>37.497987999999999</v>
      </c>
      <c r="G4502">
        <f>VLOOKUP(B4502,payment!$A$2:$I$14625,5,0)</f>
        <v>126.850647</v>
      </c>
      <c r="H4502" t="str">
        <f>VLOOKUP(E4502,gift_meta!$B$2:$C$33,2,0)</f>
        <v>와퍼주문시 5% 할인</v>
      </c>
      <c r="I4502">
        <f t="shared" ca="1" si="141"/>
        <v>1900</v>
      </c>
      <c r="J4502" s="5">
        <f>VLOOKUP(B4502,payment!$A$2:$I$14625,7,0)</f>
        <v>43057</v>
      </c>
      <c r="K4502" s="6">
        <f>VLOOKUP(B4502,payment!$A$2:$I$14625,8,0)</f>
        <v>0.66264000000000001</v>
      </c>
    </row>
    <row r="4503" spans="1:11">
      <c r="A4503">
        <v>4502</v>
      </c>
      <c r="B4503">
        <v>8083</v>
      </c>
      <c r="C4503">
        <f>VLOOKUP(B4503,payment!$A$2:$B$14625,2,0)</f>
        <v>254</v>
      </c>
      <c r="D4503" t="str">
        <f t="shared" si="140"/>
        <v>스시로로</v>
      </c>
      <c r="E4503" t="str">
        <f>VLOOKUP(B4503,payment!$A$2:$I$14625,3,0)</f>
        <v>스시로로</v>
      </c>
      <c r="F4503">
        <f>VLOOKUP(B4503,payment!$A$2:$I$14625,4,0)</f>
        <v>37.512165000000003</v>
      </c>
      <c r="G4503">
        <f>VLOOKUP(B4503,payment!$A$2:$I$14625,5,0)</f>
        <v>126.94671200000001</v>
      </c>
      <c r="H4503" t="str">
        <f>VLOOKUP(E4503,gift_meta!$B$2:$C$33,2,0)</f>
        <v>2pcs 무료 제공</v>
      </c>
      <c r="I4503">
        <f t="shared" ca="1" si="141"/>
        <v>1000</v>
      </c>
      <c r="J4503" s="5">
        <f>VLOOKUP(B4503,payment!$A$2:$I$14625,7,0)</f>
        <v>43104</v>
      </c>
      <c r="K4503" s="6">
        <f>VLOOKUP(B4503,payment!$A$2:$I$14625,8,0)</f>
        <v>0.51492000000000004</v>
      </c>
    </row>
    <row r="4504" spans="1:11">
      <c r="A4504">
        <v>4503</v>
      </c>
      <c r="B4504">
        <v>5377</v>
      </c>
      <c r="C4504">
        <f>VLOOKUP(B4504,payment!$A$2:$B$14625,2,0)</f>
        <v>141</v>
      </c>
      <c r="D4504" t="str">
        <f t="shared" si="140"/>
        <v>베스킨라빈스</v>
      </c>
      <c r="E4504" t="str">
        <f>VLOOKUP(B4504,payment!$A$2:$I$14625,3,0)</f>
        <v>베스킨라빈스</v>
      </c>
      <c r="F4504">
        <f>VLOOKUP(B4504,payment!$A$2:$I$14625,4,0)</f>
        <v>37.610736000000003</v>
      </c>
      <c r="G4504">
        <f>VLOOKUP(B4504,payment!$A$2:$I$14625,5,0)</f>
        <v>126.945065</v>
      </c>
      <c r="H4504" t="str">
        <f>VLOOKUP(E4504,gift_meta!$B$2:$C$33,2,0)</f>
        <v>무료 사이즈업</v>
      </c>
      <c r="I4504">
        <f t="shared" ca="1" si="141"/>
        <v>1900</v>
      </c>
      <c r="J4504" s="5">
        <f>VLOOKUP(B4504,payment!$A$2:$I$14625,7,0)</f>
        <v>42738</v>
      </c>
      <c r="K4504" s="6">
        <f>VLOOKUP(B4504,payment!$A$2:$I$14625,8,0)</f>
        <v>0.46583000000000002</v>
      </c>
    </row>
    <row r="4505" spans="1:11">
      <c r="A4505">
        <v>4504</v>
      </c>
      <c r="B4505">
        <v>13262</v>
      </c>
      <c r="C4505">
        <f>VLOOKUP(B4505,payment!$A$2:$B$14625,2,0)</f>
        <v>64</v>
      </c>
      <c r="D4505" t="str">
        <f t="shared" si="140"/>
        <v>리얼후라이</v>
      </c>
      <c r="E4505" t="str">
        <f>VLOOKUP(B4505,payment!$A$2:$I$14625,3,0)</f>
        <v>리얼후라이</v>
      </c>
      <c r="F4505">
        <f>VLOOKUP(B4505,payment!$A$2:$I$14625,4,0)</f>
        <v>37.674809000000003</v>
      </c>
      <c r="G4505">
        <f>VLOOKUP(B4505,payment!$A$2:$I$14625,5,0)</f>
        <v>127.00596</v>
      </c>
      <c r="H4505" t="str">
        <f>VLOOKUP(E4505,gift_meta!$B$2:$C$33,2,0)</f>
        <v>크리스피 후라이드 10% 할인</v>
      </c>
      <c r="I4505">
        <f t="shared" ca="1" si="141"/>
        <v>1300</v>
      </c>
      <c r="J4505" s="5">
        <f>VLOOKUP(B4505,payment!$A$2:$I$14625,7,0)</f>
        <v>42764</v>
      </c>
      <c r="K4505" s="6">
        <f>VLOOKUP(B4505,payment!$A$2:$I$14625,8,0)</f>
        <v>0.50436000000000003</v>
      </c>
    </row>
    <row r="4506" spans="1:11">
      <c r="A4506">
        <v>4505</v>
      </c>
      <c r="B4506">
        <v>8826</v>
      </c>
      <c r="C4506">
        <f>VLOOKUP(B4506,payment!$A$2:$B$14625,2,0)</f>
        <v>190</v>
      </c>
      <c r="D4506" t="str">
        <f t="shared" si="140"/>
        <v>아웃백</v>
      </c>
      <c r="E4506" t="str">
        <f>VLOOKUP(B4506,payment!$A$2:$I$14625,3,0)</f>
        <v>아웃백</v>
      </c>
      <c r="F4506">
        <f>VLOOKUP(B4506,payment!$A$2:$I$14625,4,0)</f>
        <v>37.629475999999997</v>
      </c>
      <c r="G4506">
        <f>VLOOKUP(B4506,payment!$A$2:$I$14625,5,0)</f>
        <v>126.999253</v>
      </c>
      <c r="H4506" t="str">
        <f>VLOOKUP(E4506,gift_meta!$B$2:$C$33,2,0)</f>
        <v>스테이크 주문시 10% 할인</v>
      </c>
      <c r="I4506">
        <f t="shared" ca="1" si="141"/>
        <v>1700</v>
      </c>
      <c r="J4506" s="5">
        <f>VLOOKUP(B4506,payment!$A$2:$I$14625,7,0)</f>
        <v>42645</v>
      </c>
      <c r="K4506" s="6">
        <f>VLOOKUP(B4506,payment!$A$2:$I$14625,8,0)</f>
        <v>0.57538999999999996</v>
      </c>
    </row>
    <row r="4507" spans="1:11">
      <c r="A4507">
        <v>4506</v>
      </c>
      <c r="B4507">
        <v>5829</v>
      </c>
      <c r="C4507">
        <f>VLOOKUP(B4507,payment!$A$2:$B$14625,2,0)</f>
        <v>192</v>
      </c>
      <c r="D4507" t="str">
        <f t="shared" si="140"/>
        <v>백다방</v>
      </c>
      <c r="E4507" t="str">
        <f>VLOOKUP(B4507,payment!$A$2:$I$14625,3,0)</f>
        <v>백다방</v>
      </c>
      <c r="F4507">
        <f>VLOOKUP(B4507,payment!$A$2:$I$14625,4,0)</f>
        <v>37.544896000000001</v>
      </c>
      <c r="G4507">
        <f>VLOOKUP(B4507,payment!$A$2:$I$14625,5,0)</f>
        <v>126.931445</v>
      </c>
      <c r="H4507" t="str">
        <f>VLOOKUP(E4507,gift_meta!$B$2:$C$33,2,0)</f>
        <v>무료 토핑 추가</v>
      </c>
      <c r="I4507">
        <f t="shared" ca="1" si="141"/>
        <v>400</v>
      </c>
      <c r="J4507" s="5">
        <f>VLOOKUP(B4507,payment!$A$2:$I$14625,7,0)</f>
        <v>42424</v>
      </c>
      <c r="K4507" s="6">
        <f>VLOOKUP(B4507,payment!$A$2:$I$14625,8,0)</f>
        <v>0.59702999999999995</v>
      </c>
    </row>
    <row r="4508" spans="1:11">
      <c r="A4508">
        <v>4507</v>
      </c>
      <c r="B4508">
        <v>9710</v>
      </c>
      <c r="C4508">
        <f>VLOOKUP(B4508,payment!$A$2:$B$14625,2,0)</f>
        <v>159</v>
      </c>
      <c r="D4508" t="str">
        <f t="shared" si="140"/>
        <v>한신포차</v>
      </c>
      <c r="E4508" t="str">
        <f>VLOOKUP(B4508,payment!$A$2:$I$14625,3,0)</f>
        <v>한신포차</v>
      </c>
      <c r="F4508">
        <f>VLOOKUP(B4508,payment!$A$2:$I$14625,4,0)</f>
        <v>37.569606</v>
      </c>
      <c r="G4508">
        <f>VLOOKUP(B4508,payment!$A$2:$I$14625,5,0)</f>
        <v>126.910583</v>
      </c>
      <c r="H4508" t="str">
        <f>VLOOKUP(E4508,gift_meta!$B$2:$C$33,2,0)</f>
        <v>닭발 주문시 주먹밥 증정</v>
      </c>
      <c r="I4508">
        <f t="shared" ca="1" si="141"/>
        <v>2000</v>
      </c>
      <c r="J4508" s="5">
        <f>VLOOKUP(B4508,payment!$A$2:$I$14625,7,0)</f>
        <v>42666</v>
      </c>
      <c r="K4508" s="6">
        <f>VLOOKUP(B4508,payment!$A$2:$I$14625,8,0)</f>
        <v>0.50409000000000004</v>
      </c>
    </row>
    <row r="4509" spans="1:11">
      <c r="A4509">
        <v>4508</v>
      </c>
      <c r="B4509">
        <v>5065</v>
      </c>
      <c r="C4509">
        <f>VLOOKUP(B4509,payment!$A$2:$B$14625,2,0)</f>
        <v>183</v>
      </c>
      <c r="D4509" t="str">
        <f t="shared" si="140"/>
        <v>베스킨라빈스</v>
      </c>
      <c r="E4509" t="str">
        <f>VLOOKUP(B4509,payment!$A$2:$I$14625,3,0)</f>
        <v>베스킨라빈스</v>
      </c>
      <c r="F4509">
        <f>VLOOKUP(B4509,payment!$A$2:$I$14625,4,0)</f>
        <v>37.675449</v>
      </c>
      <c r="G4509">
        <f>VLOOKUP(B4509,payment!$A$2:$I$14625,5,0)</f>
        <v>126.88340100000001</v>
      </c>
      <c r="H4509" t="str">
        <f>VLOOKUP(E4509,gift_meta!$B$2:$C$33,2,0)</f>
        <v>무료 사이즈업</v>
      </c>
      <c r="I4509">
        <f t="shared" ca="1" si="141"/>
        <v>2000</v>
      </c>
      <c r="J4509" s="5">
        <f>VLOOKUP(B4509,payment!$A$2:$I$14625,7,0)</f>
        <v>42620</v>
      </c>
      <c r="K4509" s="6">
        <f>VLOOKUP(B4509,payment!$A$2:$I$14625,8,0)</f>
        <v>0.97318000000000005</v>
      </c>
    </row>
    <row r="4510" spans="1:11">
      <c r="A4510">
        <v>4509</v>
      </c>
      <c r="B4510">
        <v>13525</v>
      </c>
      <c r="C4510">
        <f>VLOOKUP(B4510,payment!$A$2:$B$14625,2,0)</f>
        <v>257</v>
      </c>
      <c r="D4510" t="str">
        <f t="shared" si="140"/>
        <v>엔젤리너스</v>
      </c>
      <c r="E4510" t="str">
        <f>VLOOKUP(B4510,payment!$A$2:$I$14625,3,0)</f>
        <v>엔젤리너스</v>
      </c>
      <c r="F4510">
        <f>VLOOKUP(B4510,payment!$A$2:$I$14625,4,0)</f>
        <v>37.613880000000002</v>
      </c>
      <c r="G4510">
        <f>VLOOKUP(B4510,payment!$A$2:$I$14625,5,0)</f>
        <v>127.027086</v>
      </c>
      <c r="H4510" t="str">
        <f>VLOOKUP(E4510,gift_meta!$B$2:$C$33,2,0)</f>
        <v>제조 음료 주문시 10% 할인</v>
      </c>
      <c r="I4510">
        <f t="shared" ca="1" si="141"/>
        <v>1500</v>
      </c>
      <c r="J4510" s="5">
        <f>VLOOKUP(B4510,payment!$A$2:$I$14625,7,0)</f>
        <v>42774</v>
      </c>
      <c r="K4510" s="6">
        <f>VLOOKUP(B4510,payment!$A$2:$I$14625,8,0)</f>
        <v>0.71635000000000004</v>
      </c>
    </row>
    <row r="4511" spans="1:11">
      <c r="A4511">
        <v>4510</v>
      </c>
      <c r="B4511">
        <v>5530</v>
      </c>
      <c r="C4511">
        <f>VLOOKUP(B4511,payment!$A$2:$B$14625,2,0)</f>
        <v>221</v>
      </c>
      <c r="D4511" t="str">
        <f t="shared" si="140"/>
        <v>이비인후과</v>
      </c>
      <c r="E4511" t="str">
        <f>VLOOKUP(B4511,payment!$A$2:$I$14625,3,0)</f>
        <v>이비인후과</v>
      </c>
      <c r="F4511">
        <f>VLOOKUP(B4511,payment!$A$2:$I$14625,4,0)</f>
        <v>37.687002999999997</v>
      </c>
      <c r="G4511">
        <f>VLOOKUP(B4511,payment!$A$2:$I$14625,5,0)</f>
        <v>127.047006</v>
      </c>
      <c r="H4511" t="str">
        <f>VLOOKUP(E4511,gift_meta!$B$2:$C$33,2,0)</f>
        <v>코세척 서비스(무료)</v>
      </c>
      <c r="I4511">
        <f t="shared" ca="1" si="141"/>
        <v>1000</v>
      </c>
      <c r="J4511" s="5">
        <f>VLOOKUP(B4511,payment!$A$2:$I$14625,7,0)</f>
        <v>43192</v>
      </c>
      <c r="K4511" s="6">
        <f>VLOOKUP(B4511,payment!$A$2:$I$14625,8,0)</f>
        <v>0.67218</v>
      </c>
    </row>
    <row r="4512" spans="1:11">
      <c r="A4512">
        <v>4511</v>
      </c>
      <c r="B4512">
        <v>10489</v>
      </c>
      <c r="C4512">
        <f>VLOOKUP(B4512,payment!$A$2:$B$14625,2,0)</f>
        <v>29</v>
      </c>
      <c r="D4512" t="str">
        <f t="shared" si="140"/>
        <v>매드포갈릭</v>
      </c>
      <c r="E4512" t="str">
        <f>VLOOKUP(B4512,payment!$A$2:$I$14625,3,0)</f>
        <v>매드포갈릭</v>
      </c>
      <c r="F4512">
        <f>VLOOKUP(B4512,payment!$A$2:$I$14625,4,0)</f>
        <v>37.683210000000003</v>
      </c>
      <c r="G4512">
        <f>VLOOKUP(B4512,payment!$A$2:$I$14625,5,0)</f>
        <v>127.128985</v>
      </c>
      <c r="H4512" t="str">
        <f>VLOOKUP(E4512,gift_meta!$B$2:$C$33,2,0)</f>
        <v>에이드 무료 제공</v>
      </c>
      <c r="I4512">
        <f t="shared" ca="1" si="141"/>
        <v>1800</v>
      </c>
      <c r="J4512" s="5">
        <f>VLOOKUP(B4512,payment!$A$2:$I$14625,7,0)</f>
        <v>42447</v>
      </c>
      <c r="K4512" s="6">
        <f>VLOOKUP(B4512,payment!$A$2:$I$14625,8,0)</f>
        <v>0.59309000000000001</v>
      </c>
    </row>
    <row r="4513" spans="1:11">
      <c r="A4513">
        <v>4512</v>
      </c>
      <c r="B4513">
        <v>11492</v>
      </c>
      <c r="C4513">
        <f>VLOOKUP(B4513,payment!$A$2:$B$14625,2,0)</f>
        <v>200</v>
      </c>
      <c r="D4513" t="str">
        <f t="shared" si="140"/>
        <v>엔젤리너스</v>
      </c>
      <c r="E4513" t="str">
        <f>VLOOKUP(B4513,payment!$A$2:$I$14625,3,0)</f>
        <v>엔젤리너스</v>
      </c>
      <c r="F4513">
        <f>VLOOKUP(B4513,payment!$A$2:$I$14625,4,0)</f>
        <v>37.533183999999999</v>
      </c>
      <c r="G4513">
        <f>VLOOKUP(B4513,payment!$A$2:$I$14625,5,0)</f>
        <v>126.995738</v>
      </c>
      <c r="H4513" t="str">
        <f>VLOOKUP(E4513,gift_meta!$B$2:$C$33,2,0)</f>
        <v>제조 음료 주문시 10% 할인</v>
      </c>
      <c r="I4513">
        <f t="shared" ca="1" si="141"/>
        <v>1400</v>
      </c>
      <c r="J4513" s="5">
        <f>VLOOKUP(B4513,payment!$A$2:$I$14625,7,0)</f>
        <v>42387</v>
      </c>
      <c r="K4513" s="6">
        <f>VLOOKUP(B4513,payment!$A$2:$I$14625,8,0)</f>
        <v>0.77046000000000003</v>
      </c>
    </row>
    <row r="4514" spans="1:11">
      <c r="A4514">
        <v>4513</v>
      </c>
      <c r="B4514">
        <v>3774</v>
      </c>
      <c r="C4514">
        <f>VLOOKUP(B4514,payment!$A$2:$B$14625,2,0)</f>
        <v>262</v>
      </c>
      <c r="D4514" t="str">
        <f t="shared" si="140"/>
        <v>동경야네</v>
      </c>
      <c r="E4514" t="str">
        <f>VLOOKUP(B4514,payment!$A$2:$I$14625,3,0)</f>
        <v>동경야네</v>
      </c>
      <c r="F4514">
        <f>VLOOKUP(B4514,payment!$A$2:$I$14625,4,0)</f>
        <v>37.563884999999999</v>
      </c>
      <c r="G4514">
        <f>VLOOKUP(B4514,payment!$A$2:$I$14625,5,0)</f>
        <v>127.071899</v>
      </c>
      <c r="H4514" t="str">
        <f>VLOOKUP(E4514,gift_meta!$B$2:$C$33,2,0)</f>
        <v>사케동 10% 할인</v>
      </c>
      <c r="I4514">
        <f t="shared" ca="1" si="141"/>
        <v>1300</v>
      </c>
      <c r="J4514" s="5">
        <f>VLOOKUP(B4514,payment!$A$2:$I$14625,7,0)</f>
        <v>43060</v>
      </c>
      <c r="K4514" s="6">
        <f>VLOOKUP(B4514,payment!$A$2:$I$14625,8,0)</f>
        <v>0.55430000000000001</v>
      </c>
    </row>
    <row r="4515" spans="1:11">
      <c r="A4515">
        <v>4514</v>
      </c>
      <c r="B4515">
        <v>7667</v>
      </c>
      <c r="C4515">
        <f>VLOOKUP(B4515,payment!$A$2:$B$14625,2,0)</f>
        <v>224</v>
      </c>
      <c r="D4515" t="str">
        <f t="shared" si="140"/>
        <v>파리바게트</v>
      </c>
      <c r="E4515" t="str">
        <f>VLOOKUP(B4515,payment!$A$2:$I$14625,3,0)</f>
        <v>파리바게트</v>
      </c>
      <c r="F4515">
        <f>VLOOKUP(B4515,payment!$A$2:$I$14625,4,0)</f>
        <v>37.591932999999997</v>
      </c>
      <c r="G4515">
        <f>VLOOKUP(B4515,payment!$A$2:$I$14625,5,0)</f>
        <v>127.119518</v>
      </c>
      <c r="H4515" t="str">
        <f>VLOOKUP(E4515,gift_meta!$B$2:$C$33,2,0)</f>
        <v>1000원 이상 10% 할인</v>
      </c>
      <c r="I4515">
        <f t="shared" ca="1" si="141"/>
        <v>1100</v>
      </c>
      <c r="J4515" s="5">
        <f>VLOOKUP(B4515,payment!$A$2:$I$14625,7,0)</f>
        <v>42652</v>
      </c>
      <c r="K4515" s="6">
        <f>VLOOKUP(B4515,payment!$A$2:$I$14625,8,0)</f>
        <v>0.63129000000000002</v>
      </c>
    </row>
    <row r="4516" spans="1:11">
      <c r="A4516">
        <v>4515</v>
      </c>
      <c r="B4516">
        <v>2497</v>
      </c>
      <c r="C4516">
        <f>VLOOKUP(B4516,payment!$A$2:$B$14625,2,0)</f>
        <v>58</v>
      </c>
      <c r="D4516" t="str">
        <f t="shared" si="140"/>
        <v>아웃닭</v>
      </c>
      <c r="E4516" t="str">
        <f>VLOOKUP(B4516,payment!$A$2:$I$14625,3,0)</f>
        <v>아웃닭</v>
      </c>
      <c r="F4516">
        <f>VLOOKUP(B4516,payment!$A$2:$I$14625,4,0)</f>
        <v>37.696364000000003</v>
      </c>
      <c r="G4516">
        <f>VLOOKUP(B4516,payment!$A$2:$I$14625,5,0)</f>
        <v>126.987028</v>
      </c>
      <c r="H4516" t="str">
        <f>VLOOKUP(E4516,gift_meta!$B$2:$C$33,2,0)</f>
        <v>치즈스틱 2개 제공</v>
      </c>
      <c r="I4516">
        <f t="shared" ca="1" si="141"/>
        <v>500</v>
      </c>
      <c r="J4516" s="5">
        <f>VLOOKUP(B4516,payment!$A$2:$I$14625,7,0)</f>
        <v>42717</v>
      </c>
      <c r="K4516" s="6">
        <f>VLOOKUP(B4516,payment!$A$2:$I$14625,8,0)</f>
        <v>0.75809000000000004</v>
      </c>
    </row>
    <row r="4517" spans="1:11">
      <c r="A4517">
        <v>4516</v>
      </c>
      <c r="B4517">
        <v>9096</v>
      </c>
      <c r="C4517">
        <f>VLOOKUP(B4517,payment!$A$2:$B$14625,2,0)</f>
        <v>44</v>
      </c>
      <c r="D4517" t="str">
        <f t="shared" si="140"/>
        <v>꾼</v>
      </c>
      <c r="E4517" t="str">
        <f>VLOOKUP(B4517,payment!$A$2:$I$14625,3,0)</f>
        <v>꾼</v>
      </c>
      <c r="F4517">
        <f>VLOOKUP(B4517,payment!$A$2:$I$14625,4,0)</f>
        <v>37.615493999999998</v>
      </c>
      <c r="G4517">
        <f>VLOOKUP(B4517,payment!$A$2:$I$14625,5,0)</f>
        <v>127.06221600000001</v>
      </c>
      <c r="H4517" t="str">
        <f>VLOOKUP(E4517,gift_meta!$B$2:$C$33,2,0)</f>
        <v>소주 2,000 쿠폰</v>
      </c>
      <c r="I4517">
        <f t="shared" ca="1" si="141"/>
        <v>600</v>
      </c>
      <c r="J4517" s="5">
        <f>VLOOKUP(B4517,payment!$A$2:$I$14625,7,0)</f>
        <v>42790</v>
      </c>
      <c r="K4517" s="6">
        <f>VLOOKUP(B4517,payment!$A$2:$I$14625,8,0)</f>
        <v>0.97767999999999999</v>
      </c>
    </row>
    <row r="4518" spans="1:11">
      <c r="A4518">
        <v>4517</v>
      </c>
      <c r="B4518">
        <v>2779</v>
      </c>
      <c r="C4518">
        <f>VLOOKUP(B4518,payment!$A$2:$B$14625,2,0)</f>
        <v>160</v>
      </c>
      <c r="D4518" t="str">
        <f t="shared" si="140"/>
        <v>교보문고</v>
      </c>
      <c r="E4518" t="str">
        <f>VLOOKUP(B4518,payment!$A$2:$I$14625,3,0)</f>
        <v>교보문고</v>
      </c>
      <c r="F4518">
        <f>VLOOKUP(B4518,payment!$A$2:$I$14625,4,0)</f>
        <v>37.440176000000001</v>
      </c>
      <c r="G4518">
        <f>VLOOKUP(B4518,payment!$A$2:$I$14625,5,0)</f>
        <v>126.86113</v>
      </c>
      <c r="H4518" t="str">
        <f>VLOOKUP(E4518,gift_meta!$B$2:$C$33,2,0)</f>
        <v>도서 구매시 10% 할인</v>
      </c>
      <c r="I4518">
        <f t="shared" ca="1" si="141"/>
        <v>1600</v>
      </c>
      <c r="J4518" s="5">
        <f>VLOOKUP(B4518,payment!$A$2:$I$14625,7,0)</f>
        <v>42751</v>
      </c>
      <c r="K4518" s="6">
        <f>VLOOKUP(B4518,payment!$A$2:$I$14625,8,0)</f>
        <v>0.96203000000000005</v>
      </c>
    </row>
    <row r="4519" spans="1:11">
      <c r="A4519">
        <v>4518</v>
      </c>
      <c r="B4519">
        <v>13243</v>
      </c>
      <c r="C4519">
        <f>VLOOKUP(B4519,payment!$A$2:$B$14625,2,0)</f>
        <v>80</v>
      </c>
      <c r="D4519" t="str">
        <f t="shared" si="140"/>
        <v>뚜레쥬르</v>
      </c>
      <c r="E4519" t="str">
        <f>VLOOKUP(B4519,payment!$A$2:$I$14625,3,0)</f>
        <v>뚜레쥬르</v>
      </c>
      <c r="F4519">
        <f>VLOOKUP(B4519,payment!$A$2:$I$14625,4,0)</f>
        <v>37.565283000000001</v>
      </c>
      <c r="G4519">
        <f>VLOOKUP(B4519,payment!$A$2:$I$14625,5,0)</f>
        <v>127.114797</v>
      </c>
      <c r="H4519" t="str">
        <f>VLOOKUP(E4519,gift_meta!$B$2:$C$33,2,0)</f>
        <v>2000원 이상 5% 할인</v>
      </c>
      <c r="I4519">
        <f t="shared" ca="1" si="141"/>
        <v>1100</v>
      </c>
      <c r="J4519" s="5">
        <f>VLOOKUP(B4519,payment!$A$2:$I$14625,7,0)</f>
        <v>43086</v>
      </c>
      <c r="K4519" s="6">
        <f>VLOOKUP(B4519,payment!$A$2:$I$14625,8,0)</f>
        <v>0.57174000000000003</v>
      </c>
    </row>
    <row r="4520" spans="1:11">
      <c r="A4520">
        <v>4519</v>
      </c>
      <c r="B4520">
        <v>1183</v>
      </c>
      <c r="C4520">
        <f>VLOOKUP(B4520,payment!$A$2:$B$14625,2,0)</f>
        <v>92</v>
      </c>
      <c r="D4520" t="str">
        <f t="shared" si="140"/>
        <v>이비인후과</v>
      </c>
      <c r="E4520" t="str">
        <f>VLOOKUP(B4520,payment!$A$2:$I$14625,3,0)</f>
        <v>이비인후과</v>
      </c>
      <c r="F4520">
        <f>VLOOKUP(B4520,payment!$A$2:$I$14625,4,0)</f>
        <v>37.697508999999997</v>
      </c>
      <c r="G4520">
        <f>VLOOKUP(B4520,payment!$A$2:$I$14625,5,0)</f>
        <v>127.11952700000001</v>
      </c>
      <c r="H4520" t="str">
        <f>VLOOKUP(E4520,gift_meta!$B$2:$C$33,2,0)</f>
        <v>코세척 서비스(무료)</v>
      </c>
      <c r="I4520">
        <f t="shared" ca="1" si="141"/>
        <v>100</v>
      </c>
      <c r="J4520" s="5">
        <f>VLOOKUP(B4520,payment!$A$2:$I$14625,7,0)</f>
        <v>42937</v>
      </c>
      <c r="K4520" s="6">
        <f>VLOOKUP(B4520,payment!$A$2:$I$14625,8,0)</f>
        <v>0.78437999999999997</v>
      </c>
    </row>
    <row r="4521" spans="1:11">
      <c r="A4521">
        <v>4520</v>
      </c>
      <c r="B4521">
        <v>9814</v>
      </c>
      <c r="C4521">
        <f>VLOOKUP(B4521,payment!$A$2:$B$14625,2,0)</f>
        <v>10</v>
      </c>
      <c r="D4521" t="str">
        <f t="shared" si="140"/>
        <v>버거킹</v>
      </c>
      <c r="E4521" t="str">
        <f>VLOOKUP(B4521,payment!$A$2:$I$14625,3,0)</f>
        <v>버거킹</v>
      </c>
      <c r="F4521">
        <f>VLOOKUP(B4521,payment!$A$2:$I$14625,4,0)</f>
        <v>37.705649000000001</v>
      </c>
      <c r="G4521">
        <f>VLOOKUP(B4521,payment!$A$2:$I$14625,5,0)</f>
        <v>126.910106</v>
      </c>
      <c r="H4521" t="str">
        <f>VLOOKUP(E4521,gift_meta!$B$2:$C$33,2,0)</f>
        <v>와퍼주문시 5% 할인</v>
      </c>
      <c r="I4521">
        <f t="shared" ca="1" si="141"/>
        <v>1900</v>
      </c>
      <c r="J4521" s="5">
        <f>VLOOKUP(B4521,payment!$A$2:$I$14625,7,0)</f>
        <v>43128</v>
      </c>
      <c r="K4521" s="6">
        <f>VLOOKUP(B4521,payment!$A$2:$I$14625,8,0)</f>
        <v>0.55601</v>
      </c>
    </row>
    <row r="4522" spans="1:11">
      <c r="A4522">
        <v>4521</v>
      </c>
      <c r="B4522">
        <v>6450</v>
      </c>
      <c r="C4522">
        <f>VLOOKUP(B4522,payment!$A$2:$B$14625,2,0)</f>
        <v>62</v>
      </c>
      <c r="D4522" t="str">
        <f t="shared" si="140"/>
        <v>원할머니보쌈</v>
      </c>
      <c r="E4522" t="str">
        <f>VLOOKUP(B4522,payment!$A$2:$I$14625,3,0)</f>
        <v>원할머니보쌈</v>
      </c>
      <c r="F4522">
        <f>VLOOKUP(B4522,payment!$A$2:$I$14625,4,0)</f>
        <v>37.635601999999999</v>
      </c>
      <c r="G4522">
        <f>VLOOKUP(B4522,payment!$A$2:$I$14625,5,0)</f>
        <v>126.86349</v>
      </c>
      <c r="H4522" t="str">
        <f>VLOOKUP(E4522,gift_meta!$B$2:$C$33,2,0)</f>
        <v>족발 3,000 할인 쿠폰 제공</v>
      </c>
      <c r="I4522">
        <f t="shared" ca="1" si="141"/>
        <v>900</v>
      </c>
      <c r="J4522" s="5">
        <f>VLOOKUP(B4522,payment!$A$2:$I$14625,7,0)</f>
        <v>43166</v>
      </c>
      <c r="K4522" s="6">
        <f>VLOOKUP(B4522,payment!$A$2:$I$14625,8,0)</f>
        <v>0.40822000000000003</v>
      </c>
    </row>
    <row r="4523" spans="1:11">
      <c r="A4523">
        <v>4522</v>
      </c>
      <c r="B4523">
        <v>10210</v>
      </c>
      <c r="C4523">
        <f>VLOOKUP(B4523,payment!$A$2:$B$14625,2,0)</f>
        <v>47</v>
      </c>
      <c r="D4523" t="str">
        <f t="shared" si="140"/>
        <v>원할머니보쌈</v>
      </c>
      <c r="E4523" t="str">
        <f>VLOOKUP(B4523,payment!$A$2:$I$14625,3,0)</f>
        <v>원할머니보쌈</v>
      </c>
      <c r="F4523">
        <f>VLOOKUP(B4523,payment!$A$2:$I$14625,4,0)</f>
        <v>37.469275000000003</v>
      </c>
      <c r="G4523">
        <f>VLOOKUP(B4523,payment!$A$2:$I$14625,5,0)</f>
        <v>127.00118399999999</v>
      </c>
      <c r="H4523" t="str">
        <f>VLOOKUP(E4523,gift_meta!$B$2:$C$33,2,0)</f>
        <v>족발 3,000 할인 쿠폰 제공</v>
      </c>
      <c r="I4523">
        <f t="shared" ca="1" si="141"/>
        <v>300</v>
      </c>
      <c r="J4523" s="5">
        <f>VLOOKUP(B4523,payment!$A$2:$I$14625,7,0)</f>
        <v>43127</v>
      </c>
      <c r="K4523" s="6">
        <f>VLOOKUP(B4523,payment!$A$2:$I$14625,8,0)</f>
        <v>0.39867999999999998</v>
      </c>
    </row>
    <row r="4524" spans="1:11">
      <c r="A4524">
        <v>4523</v>
      </c>
      <c r="B4524">
        <v>11401</v>
      </c>
      <c r="C4524">
        <f>VLOOKUP(B4524,payment!$A$2:$B$14625,2,0)</f>
        <v>209</v>
      </c>
      <c r="D4524" t="str">
        <f t="shared" si="140"/>
        <v>약국</v>
      </c>
      <c r="E4524" t="str">
        <f>VLOOKUP(B4524,payment!$A$2:$I$14625,3,0)</f>
        <v>약국</v>
      </c>
      <c r="F4524">
        <f>VLOOKUP(B4524,payment!$A$2:$I$14625,4,0)</f>
        <v>37.698186</v>
      </c>
      <c r="G4524">
        <f>VLOOKUP(B4524,payment!$A$2:$I$14625,5,0)</f>
        <v>127.027422</v>
      </c>
      <c r="H4524" t="str">
        <f>VLOOKUP(E4524,gift_meta!$B$2:$C$33,2,0)</f>
        <v>황사 마스크 증정(1매)</v>
      </c>
      <c r="I4524">
        <f t="shared" ca="1" si="141"/>
        <v>1000</v>
      </c>
      <c r="J4524" s="5">
        <f>VLOOKUP(B4524,payment!$A$2:$I$14625,7,0)</f>
        <v>42519</v>
      </c>
      <c r="K4524" s="6">
        <f>VLOOKUP(B4524,payment!$A$2:$I$14625,8,0)</f>
        <v>0.54264000000000001</v>
      </c>
    </row>
    <row r="4525" spans="1:11">
      <c r="A4525">
        <v>4524</v>
      </c>
      <c r="B4525">
        <v>6911</v>
      </c>
      <c r="C4525">
        <f>VLOOKUP(B4525,payment!$A$2:$B$14625,2,0)</f>
        <v>40</v>
      </c>
      <c r="D4525" t="str">
        <f t="shared" si="140"/>
        <v>홍콩반점</v>
      </c>
      <c r="E4525" t="str">
        <f>VLOOKUP(B4525,payment!$A$2:$I$14625,3,0)</f>
        <v>홍콩반점</v>
      </c>
      <c r="F4525">
        <f>VLOOKUP(B4525,payment!$A$2:$I$14625,4,0)</f>
        <v>37.645651999999998</v>
      </c>
      <c r="G4525">
        <f>VLOOKUP(B4525,payment!$A$2:$I$14625,5,0)</f>
        <v>127.03301999999999</v>
      </c>
      <c r="H4525" t="str">
        <f>VLOOKUP(E4525,gift_meta!$B$2:$C$33,2,0)</f>
        <v>찹쌀 탕수육 10% 할인</v>
      </c>
      <c r="I4525">
        <f t="shared" ca="1" si="141"/>
        <v>300</v>
      </c>
      <c r="J4525" s="5">
        <f>VLOOKUP(B4525,payment!$A$2:$I$14625,7,0)</f>
        <v>43172</v>
      </c>
      <c r="K4525" s="6">
        <f>VLOOKUP(B4525,payment!$A$2:$I$14625,8,0)</f>
        <v>0.63207999999999998</v>
      </c>
    </row>
    <row r="4526" spans="1:11">
      <c r="A4526">
        <v>4525</v>
      </c>
      <c r="B4526">
        <v>37</v>
      </c>
      <c r="C4526">
        <f>VLOOKUP(B4526,payment!$A$2:$B$14625,2,0)</f>
        <v>175</v>
      </c>
      <c r="D4526" t="str">
        <f t="shared" si="140"/>
        <v>파리바게트</v>
      </c>
      <c r="E4526" t="str">
        <f>VLOOKUP(B4526,payment!$A$2:$I$14625,3,0)</f>
        <v>파리바게트</v>
      </c>
      <c r="F4526">
        <f>VLOOKUP(B4526,payment!$A$2:$I$14625,4,0)</f>
        <v>37.474246999999998</v>
      </c>
      <c r="G4526">
        <f>VLOOKUP(B4526,payment!$A$2:$I$14625,5,0)</f>
        <v>126.99395199999999</v>
      </c>
      <c r="H4526" t="str">
        <f>VLOOKUP(E4526,gift_meta!$B$2:$C$33,2,0)</f>
        <v>1000원 이상 10% 할인</v>
      </c>
      <c r="I4526">
        <f t="shared" ca="1" si="141"/>
        <v>1700</v>
      </c>
      <c r="J4526" s="5">
        <f>VLOOKUP(B4526,payment!$A$2:$I$14625,7,0)</f>
        <v>42439</v>
      </c>
      <c r="K4526" s="6">
        <f>VLOOKUP(B4526,payment!$A$2:$I$14625,8,0)</f>
        <v>0.44696999999999998</v>
      </c>
    </row>
    <row r="4527" spans="1:11">
      <c r="A4527">
        <v>4526</v>
      </c>
      <c r="B4527">
        <v>7417</v>
      </c>
      <c r="C4527">
        <f>VLOOKUP(B4527,payment!$A$2:$B$14625,2,0)</f>
        <v>134</v>
      </c>
      <c r="D4527" t="str">
        <f t="shared" si="140"/>
        <v>연래춘</v>
      </c>
      <c r="E4527" t="str">
        <f>VLOOKUP(B4527,payment!$A$2:$I$14625,3,0)</f>
        <v>연래춘</v>
      </c>
      <c r="F4527">
        <f>VLOOKUP(B4527,payment!$A$2:$I$14625,4,0)</f>
        <v>37.624459999999999</v>
      </c>
      <c r="G4527">
        <f>VLOOKUP(B4527,payment!$A$2:$I$14625,5,0)</f>
        <v>126.895495</v>
      </c>
      <c r="H4527" t="str">
        <f>VLOOKUP(E4527,gift_meta!$B$2:$C$33,2,0)</f>
        <v>현금 결재시 10% 할인</v>
      </c>
      <c r="I4527">
        <f t="shared" ca="1" si="141"/>
        <v>1300</v>
      </c>
      <c r="J4527" s="5">
        <f>VLOOKUP(B4527,payment!$A$2:$I$14625,7,0)</f>
        <v>42787</v>
      </c>
      <c r="K4527" s="6">
        <f>VLOOKUP(B4527,payment!$A$2:$I$14625,8,0)</f>
        <v>0.93976999999999999</v>
      </c>
    </row>
    <row r="4528" spans="1:11">
      <c r="A4528">
        <v>4527</v>
      </c>
      <c r="B4528">
        <v>5801</v>
      </c>
      <c r="C4528">
        <f>VLOOKUP(B4528,payment!$A$2:$B$14625,2,0)</f>
        <v>264</v>
      </c>
      <c r="D4528" t="str">
        <f t="shared" si="140"/>
        <v>구이가</v>
      </c>
      <c r="E4528" t="str">
        <f>VLOOKUP(B4528,payment!$A$2:$I$14625,3,0)</f>
        <v>구이가</v>
      </c>
      <c r="F4528">
        <f>VLOOKUP(B4528,payment!$A$2:$I$14625,4,0)</f>
        <v>37.562505000000002</v>
      </c>
      <c r="G4528">
        <f>VLOOKUP(B4528,payment!$A$2:$I$14625,5,0)</f>
        <v>126.980795</v>
      </c>
      <c r="H4528" t="str">
        <f>VLOOKUP(E4528,gift_meta!$B$2:$C$33,2,0)</f>
        <v>한판 주문시 사이다 제공</v>
      </c>
      <c r="I4528">
        <f t="shared" ca="1" si="141"/>
        <v>1800</v>
      </c>
      <c r="J4528" s="5">
        <f>VLOOKUP(B4528,payment!$A$2:$I$14625,7,0)</f>
        <v>42394</v>
      </c>
      <c r="K4528" s="6">
        <f>VLOOKUP(B4528,payment!$A$2:$I$14625,8,0)</f>
        <v>0.89739000000000002</v>
      </c>
    </row>
    <row r="4529" spans="1:11">
      <c r="A4529">
        <v>4528</v>
      </c>
      <c r="B4529">
        <v>8395</v>
      </c>
      <c r="C4529">
        <f>VLOOKUP(B4529,payment!$A$2:$B$14625,2,0)</f>
        <v>42</v>
      </c>
      <c r="D4529" t="str">
        <f t="shared" si="140"/>
        <v>백다방</v>
      </c>
      <c r="E4529" t="str">
        <f>VLOOKUP(B4529,payment!$A$2:$I$14625,3,0)</f>
        <v>백다방</v>
      </c>
      <c r="F4529">
        <f>VLOOKUP(B4529,payment!$A$2:$I$14625,4,0)</f>
        <v>37.448632000000003</v>
      </c>
      <c r="G4529">
        <f>VLOOKUP(B4529,payment!$A$2:$I$14625,5,0)</f>
        <v>127.19076</v>
      </c>
      <c r="H4529" t="str">
        <f>VLOOKUP(E4529,gift_meta!$B$2:$C$33,2,0)</f>
        <v>무료 토핑 추가</v>
      </c>
      <c r="I4529">
        <f t="shared" ca="1" si="141"/>
        <v>200</v>
      </c>
      <c r="J4529" s="5">
        <f>VLOOKUP(B4529,payment!$A$2:$I$14625,7,0)</f>
        <v>42847</v>
      </c>
      <c r="K4529" s="6">
        <f>VLOOKUP(B4529,payment!$A$2:$I$14625,8,0)</f>
        <v>0.42176000000000002</v>
      </c>
    </row>
    <row r="4530" spans="1:11">
      <c r="A4530">
        <v>4529</v>
      </c>
      <c r="B4530">
        <v>3231</v>
      </c>
      <c r="C4530">
        <f>VLOOKUP(B4530,payment!$A$2:$B$14625,2,0)</f>
        <v>295</v>
      </c>
      <c r="D4530" t="str">
        <f t="shared" si="140"/>
        <v>파리바게트</v>
      </c>
      <c r="E4530" t="str">
        <f>VLOOKUP(B4530,payment!$A$2:$I$14625,3,0)</f>
        <v>파리바게트</v>
      </c>
      <c r="F4530">
        <f>VLOOKUP(B4530,payment!$A$2:$I$14625,4,0)</f>
        <v>37.671373000000003</v>
      </c>
      <c r="G4530">
        <f>VLOOKUP(B4530,payment!$A$2:$I$14625,5,0)</f>
        <v>126.972195</v>
      </c>
      <c r="H4530" t="str">
        <f>VLOOKUP(E4530,gift_meta!$B$2:$C$33,2,0)</f>
        <v>1000원 이상 10% 할인</v>
      </c>
      <c r="I4530">
        <f t="shared" ca="1" si="141"/>
        <v>300</v>
      </c>
      <c r="J4530" s="5">
        <f>VLOOKUP(B4530,payment!$A$2:$I$14625,7,0)</f>
        <v>42830</v>
      </c>
      <c r="K4530" s="6">
        <f>VLOOKUP(B4530,payment!$A$2:$I$14625,8,0)</f>
        <v>0.50941000000000003</v>
      </c>
    </row>
    <row r="4531" spans="1:11">
      <c r="A4531">
        <v>4530</v>
      </c>
      <c r="B4531">
        <v>4508</v>
      </c>
      <c r="C4531">
        <f>VLOOKUP(B4531,payment!$A$2:$B$14625,2,0)</f>
        <v>203</v>
      </c>
      <c r="D4531" t="str">
        <f t="shared" si="140"/>
        <v>멘동</v>
      </c>
      <c r="E4531" t="str">
        <f>VLOOKUP(B4531,payment!$A$2:$I$14625,3,0)</f>
        <v>멘동</v>
      </c>
      <c r="F4531">
        <f>VLOOKUP(B4531,payment!$A$2:$I$14625,4,0)</f>
        <v>37.476027000000002</v>
      </c>
      <c r="G4531">
        <f>VLOOKUP(B4531,payment!$A$2:$I$14625,5,0)</f>
        <v>126.945053</v>
      </c>
      <c r="H4531" t="str">
        <f>VLOOKUP(E4531,gift_meta!$B$2:$C$33,2,0)</f>
        <v>규동 5% 할인</v>
      </c>
      <c r="I4531">
        <f t="shared" ca="1" si="141"/>
        <v>500</v>
      </c>
      <c r="J4531" s="5">
        <f>VLOOKUP(B4531,payment!$A$2:$I$14625,7,0)</f>
        <v>42870</v>
      </c>
      <c r="K4531" s="6">
        <f>VLOOKUP(B4531,payment!$A$2:$I$14625,8,0)</f>
        <v>0.67927000000000004</v>
      </c>
    </row>
    <row r="4532" spans="1:11">
      <c r="A4532">
        <v>4531</v>
      </c>
      <c r="B4532">
        <v>11626</v>
      </c>
      <c r="C4532">
        <f>VLOOKUP(B4532,payment!$A$2:$B$14625,2,0)</f>
        <v>174</v>
      </c>
      <c r="D4532" t="str">
        <f t="shared" si="140"/>
        <v>김덕후의곱창조</v>
      </c>
      <c r="E4532" t="str">
        <f>VLOOKUP(B4532,payment!$A$2:$I$14625,3,0)</f>
        <v>김덕후의곱창조</v>
      </c>
      <c r="F4532">
        <f>VLOOKUP(B4532,payment!$A$2:$I$14625,4,0)</f>
        <v>37.525877999999999</v>
      </c>
      <c r="G4532">
        <f>VLOOKUP(B4532,payment!$A$2:$I$14625,5,0)</f>
        <v>127.123643</v>
      </c>
      <c r="H4532" t="str">
        <f>VLOOKUP(E4532,gift_meta!$B$2:$C$33,2,0)</f>
        <v>곱창 무한 리필 2,000 할인</v>
      </c>
      <c r="I4532">
        <f t="shared" ca="1" si="141"/>
        <v>600</v>
      </c>
      <c r="J4532" s="5">
        <f>VLOOKUP(B4532,payment!$A$2:$I$14625,7,0)</f>
        <v>42592</v>
      </c>
      <c r="K4532" s="6">
        <f>VLOOKUP(B4532,payment!$A$2:$I$14625,8,0)</f>
        <v>0.88485999999999998</v>
      </c>
    </row>
    <row r="4533" spans="1:11">
      <c r="A4533">
        <v>4532</v>
      </c>
      <c r="B4533">
        <v>2293</v>
      </c>
      <c r="C4533">
        <f>VLOOKUP(B4533,payment!$A$2:$B$14625,2,0)</f>
        <v>209</v>
      </c>
      <c r="D4533" t="str">
        <f t="shared" si="140"/>
        <v>버거킹</v>
      </c>
      <c r="E4533" t="str">
        <f>VLOOKUP(B4533,payment!$A$2:$I$14625,3,0)</f>
        <v>버거킹</v>
      </c>
      <c r="F4533">
        <f>VLOOKUP(B4533,payment!$A$2:$I$14625,4,0)</f>
        <v>37.523032999999998</v>
      </c>
      <c r="G4533">
        <f>VLOOKUP(B4533,payment!$A$2:$I$14625,5,0)</f>
        <v>127.159133</v>
      </c>
      <c r="H4533" t="str">
        <f>VLOOKUP(E4533,gift_meta!$B$2:$C$33,2,0)</f>
        <v>와퍼주문시 5% 할인</v>
      </c>
      <c r="I4533">
        <f t="shared" ca="1" si="141"/>
        <v>1200</v>
      </c>
      <c r="J4533" s="5">
        <f>VLOOKUP(B4533,payment!$A$2:$I$14625,7,0)</f>
        <v>42827</v>
      </c>
      <c r="K4533" s="6">
        <f>VLOOKUP(B4533,payment!$A$2:$I$14625,8,0)</f>
        <v>0.46910000000000002</v>
      </c>
    </row>
    <row r="4534" spans="1:11">
      <c r="A4534">
        <v>4533</v>
      </c>
      <c r="B4534">
        <v>4483</v>
      </c>
      <c r="C4534">
        <f>VLOOKUP(B4534,payment!$A$2:$B$14625,2,0)</f>
        <v>56</v>
      </c>
      <c r="D4534" t="str">
        <f t="shared" si="140"/>
        <v>정형외과</v>
      </c>
      <c r="E4534" t="str">
        <f>VLOOKUP(B4534,payment!$A$2:$I$14625,3,0)</f>
        <v>정형외과</v>
      </c>
      <c r="F4534">
        <f>VLOOKUP(B4534,payment!$A$2:$I$14625,4,0)</f>
        <v>37.709485000000001</v>
      </c>
      <c r="G4534">
        <f>VLOOKUP(B4534,payment!$A$2:$I$14625,5,0)</f>
        <v>127.103185</v>
      </c>
      <c r="H4534" t="str">
        <f>VLOOKUP(E4534,gift_meta!$B$2:$C$33,2,0)</f>
        <v>정형외과의료지점</v>
      </c>
      <c r="I4534">
        <f t="shared" ca="1" si="141"/>
        <v>2000</v>
      </c>
      <c r="J4534" s="5">
        <f>VLOOKUP(B4534,payment!$A$2:$I$14625,7,0)</f>
        <v>42958</v>
      </c>
      <c r="K4534" s="6">
        <f>VLOOKUP(B4534,payment!$A$2:$I$14625,8,0)</f>
        <v>0.57935999999999999</v>
      </c>
    </row>
    <row r="4535" spans="1:11">
      <c r="A4535">
        <v>4534</v>
      </c>
      <c r="B4535">
        <v>1505</v>
      </c>
      <c r="C4535">
        <f>VLOOKUP(B4535,payment!$A$2:$B$14625,2,0)</f>
        <v>205</v>
      </c>
      <c r="D4535" t="str">
        <f t="shared" si="140"/>
        <v>김덕후의곱창조</v>
      </c>
      <c r="E4535" t="str">
        <f>VLOOKUP(B4535,payment!$A$2:$I$14625,3,0)</f>
        <v>김덕후의곱창조</v>
      </c>
      <c r="F4535">
        <f>VLOOKUP(B4535,payment!$A$2:$I$14625,4,0)</f>
        <v>37.490279999999998</v>
      </c>
      <c r="G4535">
        <f>VLOOKUP(B4535,payment!$A$2:$I$14625,5,0)</f>
        <v>126.948297</v>
      </c>
      <c r="H4535" t="str">
        <f>VLOOKUP(E4535,gift_meta!$B$2:$C$33,2,0)</f>
        <v>곱창 무한 리필 2,000 할인</v>
      </c>
      <c r="I4535">
        <f t="shared" ca="1" si="141"/>
        <v>1200</v>
      </c>
      <c r="J4535" s="5">
        <f>VLOOKUP(B4535,payment!$A$2:$I$14625,7,0)</f>
        <v>42586</v>
      </c>
      <c r="K4535" s="6">
        <f>VLOOKUP(B4535,payment!$A$2:$I$14625,8,0)</f>
        <v>0.45612999999999998</v>
      </c>
    </row>
    <row r="4536" spans="1:11">
      <c r="A4536">
        <v>4535</v>
      </c>
      <c r="B4536">
        <v>3365</v>
      </c>
      <c r="C4536">
        <f>VLOOKUP(B4536,payment!$A$2:$B$14625,2,0)</f>
        <v>106</v>
      </c>
      <c r="D4536" t="str">
        <f t="shared" si="140"/>
        <v>이디야커피</v>
      </c>
      <c r="E4536" t="str">
        <f>VLOOKUP(B4536,payment!$A$2:$I$14625,3,0)</f>
        <v>이디야커피</v>
      </c>
      <c r="F4536">
        <f>VLOOKUP(B4536,payment!$A$2:$I$14625,4,0)</f>
        <v>37.504725999999998</v>
      </c>
      <c r="G4536">
        <f>VLOOKUP(B4536,payment!$A$2:$I$14625,5,0)</f>
        <v>127.039091</v>
      </c>
      <c r="H4536" t="str">
        <f>VLOOKUP(E4536,gift_meta!$B$2:$C$33,2,0)</f>
        <v>스마트 오더 사용시 10% 할인</v>
      </c>
      <c r="I4536">
        <f t="shared" ca="1" si="141"/>
        <v>1900</v>
      </c>
      <c r="J4536" s="5">
        <f>VLOOKUP(B4536,payment!$A$2:$I$14625,7,0)</f>
        <v>42790</v>
      </c>
      <c r="K4536" s="6">
        <f>VLOOKUP(B4536,payment!$A$2:$I$14625,8,0)</f>
        <v>0.86190999999999995</v>
      </c>
    </row>
    <row r="4537" spans="1:11">
      <c r="A4537">
        <v>4536</v>
      </c>
      <c r="B4537">
        <v>11782</v>
      </c>
      <c r="C4537">
        <f>VLOOKUP(B4537,payment!$A$2:$B$14625,2,0)</f>
        <v>126</v>
      </c>
      <c r="D4537" t="str">
        <f t="shared" si="140"/>
        <v>파리바게트</v>
      </c>
      <c r="E4537" t="str">
        <f>VLOOKUP(B4537,payment!$A$2:$I$14625,3,0)</f>
        <v>파리바게트</v>
      </c>
      <c r="F4537">
        <f>VLOOKUP(B4537,payment!$A$2:$I$14625,4,0)</f>
        <v>37.530999000000001</v>
      </c>
      <c r="G4537">
        <f>VLOOKUP(B4537,payment!$A$2:$I$14625,5,0)</f>
        <v>126.90208800000001</v>
      </c>
      <c r="H4537" t="str">
        <f>VLOOKUP(E4537,gift_meta!$B$2:$C$33,2,0)</f>
        <v>1000원 이상 10% 할인</v>
      </c>
      <c r="I4537">
        <f t="shared" ca="1" si="141"/>
        <v>1600</v>
      </c>
      <c r="J4537" s="5">
        <f>VLOOKUP(B4537,payment!$A$2:$I$14625,7,0)</f>
        <v>42794</v>
      </c>
      <c r="K4537" s="6">
        <f>VLOOKUP(B4537,payment!$A$2:$I$14625,8,0)</f>
        <v>0.50043000000000004</v>
      </c>
    </row>
    <row r="4538" spans="1:11">
      <c r="A4538">
        <v>4537</v>
      </c>
      <c r="B4538">
        <v>11405</v>
      </c>
      <c r="C4538">
        <f>VLOOKUP(B4538,payment!$A$2:$B$14625,2,0)</f>
        <v>220</v>
      </c>
      <c r="D4538" t="str">
        <f t="shared" si="140"/>
        <v>리얼후라이</v>
      </c>
      <c r="E4538" t="str">
        <f>VLOOKUP(B4538,payment!$A$2:$I$14625,3,0)</f>
        <v>리얼후라이</v>
      </c>
      <c r="F4538">
        <f>VLOOKUP(B4538,payment!$A$2:$I$14625,4,0)</f>
        <v>37.452128999999999</v>
      </c>
      <c r="G4538">
        <f>VLOOKUP(B4538,payment!$A$2:$I$14625,5,0)</f>
        <v>126.881349</v>
      </c>
      <c r="H4538" t="str">
        <f>VLOOKUP(E4538,gift_meta!$B$2:$C$33,2,0)</f>
        <v>크리스피 후라이드 10% 할인</v>
      </c>
      <c r="I4538">
        <f t="shared" ca="1" si="141"/>
        <v>600</v>
      </c>
      <c r="J4538" s="5">
        <f>VLOOKUP(B4538,payment!$A$2:$I$14625,7,0)</f>
        <v>42718</v>
      </c>
      <c r="K4538" s="6">
        <f>VLOOKUP(B4538,payment!$A$2:$I$14625,8,0)</f>
        <v>0.64703999999999995</v>
      </c>
    </row>
    <row r="4539" spans="1:11">
      <c r="A4539">
        <v>4538</v>
      </c>
      <c r="B4539">
        <v>14370</v>
      </c>
      <c r="C4539">
        <f>VLOOKUP(B4539,payment!$A$2:$B$14625,2,0)</f>
        <v>19</v>
      </c>
      <c r="D4539" t="str">
        <f t="shared" si="140"/>
        <v>버거킹</v>
      </c>
      <c r="E4539" t="str">
        <f>VLOOKUP(B4539,payment!$A$2:$I$14625,3,0)</f>
        <v>버거킹</v>
      </c>
      <c r="F4539">
        <f>VLOOKUP(B4539,payment!$A$2:$I$14625,4,0)</f>
        <v>37.493043999999998</v>
      </c>
      <c r="G4539">
        <f>VLOOKUP(B4539,payment!$A$2:$I$14625,5,0)</f>
        <v>127.078492</v>
      </c>
      <c r="H4539" t="str">
        <f>VLOOKUP(E4539,gift_meta!$B$2:$C$33,2,0)</f>
        <v>와퍼주문시 5% 할인</v>
      </c>
      <c r="I4539">
        <f t="shared" ca="1" si="141"/>
        <v>400</v>
      </c>
      <c r="J4539" s="5">
        <f>VLOOKUP(B4539,payment!$A$2:$I$14625,7,0)</f>
        <v>43036</v>
      </c>
      <c r="K4539" s="6">
        <f>VLOOKUP(B4539,payment!$A$2:$I$14625,8,0)</f>
        <v>0.69594999999999996</v>
      </c>
    </row>
    <row r="4540" spans="1:11">
      <c r="A4540">
        <v>4539</v>
      </c>
      <c r="B4540">
        <v>13432</v>
      </c>
      <c r="C4540">
        <f>VLOOKUP(B4540,payment!$A$2:$B$14625,2,0)</f>
        <v>190</v>
      </c>
      <c r="D4540" t="str">
        <f t="shared" si="140"/>
        <v>봄봄</v>
      </c>
      <c r="E4540" t="str">
        <f>VLOOKUP(B4540,payment!$A$2:$I$14625,3,0)</f>
        <v>봄봄</v>
      </c>
      <c r="F4540">
        <f>VLOOKUP(B4540,payment!$A$2:$I$14625,4,0)</f>
        <v>37.626598999999999</v>
      </c>
      <c r="G4540">
        <f>VLOOKUP(B4540,payment!$A$2:$I$14625,5,0)</f>
        <v>127.161287</v>
      </c>
      <c r="H4540" t="str">
        <f>VLOOKUP(E4540,gift_meta!$B$2:$C$33,2,0)</f>
        <v>음료 주문시 쿠폰 도장 2개 추가</v>
      </c>
      <c r="I4540">
        <f t="shared" ca="1" si="141"/>
        <v>1700</v>
      </c>
      <c r="J4540" s="5">
        <f>VLOOKUP(B4540,payment!$A$2:$I$14625,7,0)</f>
        <v>42816</v>
      </c>
      <c r="K4540" s="6">
        <f>VLOOKUP(B4540,payment!$A$2:$I$14625,8,0)</f>
        <v>0.61938000000000004</v>
      </c>
    </row>
    <row r="4541" spans="1:11">
      <c r="A4541">
        <v>4540</v>
      </c>
      <c r="B4541">
        <v>5972</v>
      </c>
      <c r="C4541">
        <f>VLOOKUP(B4541,payment!$A$2:$B$14625,2,0)</f>
        <v>273</v>
      </c>
      <c r="D4541" t="str">
        <f t="shared" si="140"/>
        <v>스시진</v>
      </c>
      <c r="E4541" t="str">
        <f>VLOOKUP(B4541,payment!$A$2:$I$14625,3,0)</f>
        <v>스시진</v>
      </c>
      <c r="F4541">
        <f>VLOOKUP(B4541,payment!$A$2:$I$14625,4,0)</f>
        <v>37.639955</v>
      </c>
      <c r="G4541">
        <f>VLOOKUP(B4541,payment!$A$2:$I$14625,5,0)</f>
        <v>127.186188</v>
      </c>
      <c r="H4541" t="str">
        <f>VLOOKUP(E4541,gift_meta!$B$2:$C$33,2,0)</f>
        <v>2pcs 무료 제공</v>
      </c>
      <c r="I4541">
        <f t="shared" ca="1" si="141"/>
        <v>1000</v>
      </c>
      <c r="J4541" s="5">
        <f>VLOOKUP(B4541,payment!$A$2:$I$14625,7,0)</f>
        <v>42805</v>
      </c>
      <c r="K4541" s="6">
        <f>VLOOKUP(B4541,payment!$A$2:$I$14625,8,0)</f>
        <v>0.67357</v>
      </c>
    </row>
    <row r="4542" spans="1:11">
      <c r="A4542">
        <v>4541</v>
      </c>
      <c r="B4542">
        <v>971</v>
      </c>
      <c r="C4542">
        <f>VLOOKUP(B4542,payment!$A$2:$B$14625,2,0)</f>
        <v>286</v>
      </c>
      <c r="D4542" t="str">
        <f t="shared" si="140"/>
        <v>버거킹</v>
      </c>
      <c r="E4542" t="str">
        <f>VLOOKUP(B4542,payment!$A$2:$I$14625,3,0)</f>
        <v>버거킹</v>
      </c>
      <c r="F4542">
        <f>VLOOKUP(B4542,payment!$A$2:$I$14625,4,0)</f>
        <v>37.487504999999999</v>
      </c>
      <c r="G4542">
        <f>VLOOKUP(B4542,payment!$A$2:$I$14625,5,0)</f>
        <v>126.896677</v>
      </c>
      <c r="H4542" t="str">
        <f>VLOOKUP(E4542,gift_meta!$B$2:$C$33,2,0)</f>
        <v>와퍼주문시 5% 할인</v>
      </c>
      <c r="I4542">
        <f t="shared" ca="1" si="141"/>
        <v>1900</v>
      </c>
      <c r="J4542" s="5">
        <f>VLOOKUP(B4542,payment!$A$2:$I$14625,7,0)</f>
        <v>42839</v>
      </c>
      <c r="K4542" s="6">
        <f>VLOOKUP(B4542,payment!$A$2:$I$14625,8,0)</f>
        <v>0.45884000000000003</v>
      </c>
    </row>
    <row r="4543" spans="1:11">
      <c r="A4543">
        <v>4542</v>
      </c>
      <c r="B4543">
        <v>5013</v>
      </c>
      <c r="C4543">
        <f>VLOOKUP(B4543,payment!$A$2:$B$14625,2,0)</f>
        <v>68</v>
      </c>
      <c r="D4543" t="str">
        <f t="shared" si="140"/>
        <v>구이가</v>
      </c>
      <c r="E4543" t="str">
        <f>VLOOKUP(B4543,payment!$A$2:$I$14625,3,0)</f>
        <v>구이가</v>
      </c>
      <c r="F4543">
        <f>VLOOKUP(B4543,payment!$A$2:$I$14625,4,0)</f>
        <v>37.441951000000003</v>
      </c>
      <c r="G4543">
        <f>VLOOKUP(B4543,payment!$A$2:$I$14625,5,0)</f>
        <v>127.016023</v>
      </c>
      <c r="H4543" t="str">
        <f>VLOOKUP(E4543,gift_meta!$B$2:$C$33,2,0)</f>
        <v>한판 주문시 사이다 제공</v>
      </c>
      <c r="I4543">
        <f t="shared" ca="1" si="141"/>
        <v>500</v>
      </c>
      <c r="J4543" s="5">
        <f>VLOOKUP(B4543,payment!$A$2:$I$14625,7,0)</f>
        <v>42799</v>
      </c>
      <c r="K4543" s="6">
        <f>VLOOKUP(B4543,payment!$A$2:$I$14625,8,0)</f>
        <v>0.47195999999999999</v>
      </c>
    </row>
    <row r="4544" spans="1:11">
      <c r="A4544">
        <v>4543</v>
      </c>
      <c r="B4544">
        <v>10714</v>
      </c>
      <c r="C4544">
        <f>VLOOKUP(B4544,payment!$A$2:$B$14625,2,0)</f>
        <v>92</v>
      </c>
      <c r="D4544" t="str">
        <f t="shared" si="140"/>
        <v>교보문고</v>
      </c>
      <c r="E4544" t="str">
        <f>VLOOKUP(B4544,payment!$A$2:$I$14625,3,0)</f>
        <v>교보문고</v>
      </c>
      <c r="F4544">
        <f>VLOOKUP(B4544,payment!$A$2:$I$14625,4,0)</f>
        <v>37.644320999999998</v>
      </c>
      <c r="G4544">
        <f>VLOOKUP(B4544,payment!$A$2:$I$14625,5,0)</f>
        <v>127.17130899999999</v>
      </c>
      <c r="H4544" t="str">
        <f>VLOOKUP(E4544,gift_meta!$B$2:$C$33,2,0)</f>
        <v>도서 구매시 10% 할인</v>
      </c>
      <c r="I4544">
        <f t="shared" ca="1" si="141"/>
        <v>600</v>
      </c>
      <c r="J4544" s="5">
        <f>VLOOKUP(B4544,payment!$A$2:$I$14625,7,0)</f>
        <v>42573</v>
      </c>
      <c r="K4544" s="6">
        <f>VLOOKUP(B4544,payment!$A$2:$I$14625,8,0)</f>
        <v>0.51102999999999998</v>
      </c>
    </row>
    <row r="4545" spans="1:11">
      <c r="A4545">
        <v>4544</v>
      </c>
      <c r="B4545">
        <v>7775</v>
      </c>
      <c r="C4545">
        <f>VLOOKUP(B4545,payment!$A$2:$B$14625,2,0)</f>
        <v>242</v>
      </c>
      <c r="D4545" t="str">
        <f t="shared" si="140"/>
        <v>백다방</v>
      </c>
      <c r="E4545" t="str">
        <f>VLOOKUP(B4545,payment!$A$2:$I$14625,3,0)</f>
        <v>백다방</v>
      </c>
      <c r="F4545">
        <f>VLOOKUP(B4545,payment!$A$2:$I$14625,4,0)</f>
        <v>37.472973000000003</v>
      </c>
      <c r="G4545">
        <f>VLOOKUP(B4545,payment!$A$2:$I$14625,5,0)</f>
        <v>127.08794399999999</v>
      </c>
      <c r="H4545" t="str">
        <f>VLOOKUP(E4545,gift_meta!$B$2:$C$33,2,0)</f>
        <v>무료 토핑 추가</v>
      </c>
      <c r="I4545">
        <f t="shared" ca="1" si="141"/>
        <v>500</v>
      </c>
      <c r="J4545" s="5">
        <f>VLOOKUP(B4545,payment!$A$2:$I$14625,7,0)</f>
        <v>42782</v>
      </c>
      <c r="K4545" s="6">
        <f>VLOOKUP(B4545,payment!$A$2:$I$14625,8,0)</f>
        <v>0.55442999999999998</v>
      </c>
    </row>
    <row r="4546" spans="1:11">
      <c r="A4546">
        <v>4545</v>
      </c>
      <c r="B4546">
        <v>7412</v>
      </c>
      <c r="C4546">
        <f>VLOOKUP(B4546,payment!$A$2:$B$14625,2,0)</f>
        <v>32</v>
      </c>
      <c r="D4546" t="str">
        <f t="shared" ref="D4546:D4609" si="142">E4546</f>
        <v>꾼</v>
      </c>
      <c r="E4546" t="str">
        <f>VLOOKUP(B4546,payment!$A$2:$I$14625,3,0)</f>
        <v>꾼</v>
      </c>
      <c r="F4546">
        <f>VLOOKUP(B4546,payment!$A$2:$I$14625,4,0)</f>
        <v>37.668819999999997</v>
      </c>
      <c r="G4546">
        <f>VLOOKUP(B4546,payment!$A$2:$I$14625,5,0)</f>
        <v>127.07838</v>
      </c>
      <c r="H4546" t="str">
        <f>VLOOKUP(E4546,gift_meta!$B$2:$C$33,2,0)</f>
        <v>소주 2,000 쿠폰</v>
      </c>
      <c r="I4546">
        <f t="shared" ref="I4546:I4609" ca="1" si="143">RANDBETWEEN(1,20)*100</f>
        <v>700</v>
      </c>
      <c r="J4546" s="5">
        <f>VLOOKUP(B4546,payment!$A$2:$I$14625,7,0)</f>
        <v>42388</v>
      </c>
      <c r="K4546" s="6">
        <f>VLOOKUP(B4546,payment!$A$2:$I$14625,8,0)</f>
        <v>0.81674000000000002</v>
      </c>
    </row>
    <row r="4547" spans="1:11">
      <c r="A4547">
        <v>4546</v>
      </c>
      <c r="B4547">
        <v>3168</v>
      </c>
      <c r="C4547">
        <f>VLOOKUP(B4547,payment!$A$2:$B$14625,2,0)</f>
        <v>15</v>
      </c>
      <c r="D4547" t="str">
        <f t="shared" si="142"/>
        <v>정형외과</v>
      </c>
      <c r="E4547" t="str">
        <f>VLOOKUP(B4547,payment!$A$2:$I$14625,3,0)</f>
        <v>정형외과</v>
      </c>
      <c r="F4547">
        <f>VLOOKUP(B4547,payment!$A$2:$I$14625,4,0)</f>
        <v>37.688104000000003</v>
      </c>
      <c r="G4547">
        <f>VLOOKUP(B4547,payment!$A$2:$I$14625,5,0)</f>
        <v>127.005466</v>
      </c>
      <c r="H4547" t="str">
        <f>VLOOKUP(E4547,gift_meta!$B$2:$C$33,2,0)</f>
        <v>정형외과의료지점</v>
      </c>
      <c r="I4547">
        <f t="shared" ca="1" si="143"/>
        <v>1900</v>
      </c>
      <c r="J4547" s="5">
        <f>VLOOKUP(B4547,payment!$A$2:$I$14625,7,0)</f>
        <v>42593</v>
      </c>
      <c r="K4547" s="6">
        <f>VLOOKUP(B4547,payment!$A$2:$I$14625,8,0)</f>
        <v>0.47454000000000002</v>
      </c>
    </row>
    <row r="4548" spans="1:11">
      <c r="A4548">
        <v>4547</v>
      </c>
      <c r="B4548">
        <v>7212</v>
      </c>
      <c r="C4548">
        <f>VLOOKUP(B4548,payment!$A$2:$B$14625,2,0)</f>
        <v>280</v>
      </c>
      <c r="D4548" t="str">
        <f t="shared" si="142"/>
        <v>버거킹</v>
      </c>
      <c r="E4548" t="str">
        <f>VLOOKUP(B4548,payment!$A$2:$I$14625,3,0)</f>
        <v>버거킹</v>
      </c>
      <c r="F4548">
        <f>VLOOKUP(B4548,payment!$A$2:$I$14625,4,0)</f>
        <v>37.488208999999998</v>
      </c>
      <c r="G4548">
        <f>VLOOKUP(B4548,payment!$A$2:$I$14625,5,0)</f>
        <v>127.048924</v>
      </c>
      <c r="H4548" t="str">
        <f>VLOOKUP(E4548,gift_meta!$B$2:$C$33,2,0)</f>
        <v>와퍼주문시 5% 할인</v>
      </c>
      <c r="I4548">
        <f t="shared" ca="1" si="143"/>
        <v>1100</v>
      </c>
      <c r="J4548" s="5">
        <f>VLOOKUP(B4548,payment!$A$2:$I$14625,7,0)</f>
        <v>42424</v>
      </c>
      <c r="K4548" s="6">
        <f>VLOOKUP(B4548,payment!$A$2:$I$14625,8,0)</f>
        <v>0.42852000000000001</v>
      </c>
    </row>
    <row r="4549" spans="1:11">
      <c r="A4549">
        <v>4548</v>
      </c>
      <c r="B4549">
        <v>8359</v>
      </c>
      <c r="C4549">
        <f>VLOOKUP(B4549,payment!$A$2:$B$14625,2,0)</f>
        <v>201</v>
      </c>
      <c r="D4549" t="str">
        <f t="shared" si="142"/>
        <v>약국</v>
      </c>
      <c r="E4549" t="str">
        <f>VLOOKUP(B4549,payment!$A$2:$I$14625,3,0)</f>
        <v>약국</v>
      </c>
      <c r="F4549">
        <f>VLOOKUP(B4549,payment!$A$2:$I$14625,4,0)</f>
        <v>37.472704</v>
      </c>
      <c r="G4549">
        <f>VLOOKUP(B4549,payment!$A$2:$I$14625,5,0)</f>
        <v>126.93929</v>
      </c>
      <c r="H4549" t="str">
        <f>VLOOKUP(E4549,gift_meta!$B$2:$C$33,2,0)</f>
        <v>황사 마스크 증정(1매)</v>
      </c>
      <c r="I4549">
        <f t="shared" ca="1" si="143"/>
        <v>1700</v>
      </c>
      <c r="J4549" s="5">
        <f>VLOOKUP(B4549,payment!$A$2:$I$14625,7,0)</f>
        <v>42839</v>
      </c>
      <c r="K4549" s="6">
        <f>VLOOKUP(B4549,payment!$A$2:$I$14625,8,0)</f>
        <v>0.75926000000000005</v>
      </c>
    </row>
    <row r="4550" spans="1:11">
      <c r="A4550">
        <v>4549</v>
      </c>
      <c r="B4550">
        <v>5323</v>
      </c>
      <c r="C4550">
        <f>VLOOKUP(B4550,payment!$A$2:$B$14625,2,0)</f>
        <v>282</v>
      </c>
      <c r="D4550" t="str">
        <f t="shared" si="142"/>
        <v>스시로로</v>
      </c>
      <c r="E4550" t="str">
        <f>VLOOKUP(B4550,payment!$A$2:$I$14625,3,0)</f>
        <v>스시로로</v>
      </c>
      <c r="F4550">
        <f>VLOOKUP(B4550,payment!$A$2:$I$14625,4,0)</f>
        <v>37.572552999999999</v>
      </c>
      <c r="G4550">
        <f>VLOOKUP(B4550,payment!$A$2:$I$14625,5,0)</f>
        <v>127.039895</v>
      </c>
      <c r="H4550" t="str">
        <f>VLOOKUP(E4550,gift_meta!$B$2:$C$33,2,0)</f>
        <v>2pcs 무료 제공</v>
      </c>
      <c r="I4550">
        <f t="shared" ca="1" si="143"/>
        <v>100</v>
      </c>
      <c r="J4550" s="5">
        <f>VLOOKUP(B4550,payment!$A$2:$I$14625,7,0)</f>
        <v>42574</v>
      </c>
      <c r="K4550" s="6">
        <f>VLOOKUP(B4550,payment!$A$2:$I$14625,8,0)</f>
        <v>0.39967000000000003</v>
      </c>
    </row>
    <row r="4551" spans="1:11">
      <c r="A4551">
        <v>4550</v>
      </c>
      <c r="B4551">
        <v>2475</v>
      </c>
      <c r="C4551">
        <f>VLOOKUP(B4551,payment!$A$2:$B$14625,2,0)</f>
        <v>267</v>
      </c>
      <c r="D4551" t="str">
        <f t="shared" si="142"/>
        <v>아웃닭</v>
      </c>
      <c r="E4551" t="str">
        <f>VLOOKUP(B4551,payment!$A$2:$I$14625,3,0)</f>
        <v>아웃닭</v>
      </c>
      <c r="F4551">
        <f>VLOOKUP(B4551,payment!$A$2:$I$14625,4,0)</f>
        <v>37.717266000000002</v>
      </c>
      <c r="G4551">
        <f>VLOOKUP(B4551,payment!$A$2:$I$14625,5,0)</f>
        <v>127.018236</v>
      </c>
      <c r="H4551" t="str">
        <f>VLOOKUP(E4551,gift_meta!$B$2:$C$33,2,0)</f>
        <v>치즈스틱 2개 제공</v>
      </c>
      <c r="I4551">
        <f t="shared" ca="1" si="143"/>
        <v>300</v>
      </c>
      <c r="J4551" s="5">
        <f>VLOOKUP(B4551,payment!$A$2:$I$14625,7,0)</f>
        <v>42632</v>
      </c>
      <c r="K4551" s="6">
        <f>VLOOKUP(B4551,payment!$A$2:$I$14625,8,0)</f>
        <v>0.52344999999999997</v>
      </c>
    </row>
    <row r="4552" spans="1:11">
      <c r="A4552">
        <v>4551</v>
      </c>
      <c r="B4552">
        <v>10888</v>
      </c>
      <c r="C4552">
        <f>VLOOKUP(B4552,payment!$A$2:$B$14625,2,0)</f>
        <v>14</v>
      </c>
      <c r="D4552" t="str">
        <f t="shared" si="142"/>
        <v>스시로로</v>
      </c>
      <c r="E4552" t="str">
        <f>VLOOKUP(B4552,payment!$A$2:$I$14625,3,0)</f>
        <v>스시로로</v>
      </c>
      <c r="F4552">
        <f>VLOOKUP(B4552,payment!$A$2:$I$14625,4,0)</f>
        <v>37.593026000000002</v>
      </c>
      <c r="G4552">
        <f>VLOOKUP(B4552,payment!$A$2:$I$14625,5,0)</f>
        <v>127.137856</v>
      </c>
      <c r="H4552" t="str">
        <f>VLOOKUP(E4552,gift_meta!$B$2:$C$33,2,0)</f>
        <v>2pcs 무료 제공</v>
      </c>
      <c r="I4552">
        <f t="shared" ca="1" si="143"/>
        <v>600</v>
      </c>
      <c r="J4552" s="5">
        <f>VLOOKUP(B4552,payment!$A$2:$I$14625,7,0)</f>
        <v>42449</v>
      </c>
      <c r="K4552" s="6">
        <f>VLOOKUP(B4552,payment!$A$2:$I$14625,8,0)</f>
        <v>0.62902000000000002</v>
      </c>
    </row>
    <row r="4553" spans="1:11">
      <c r="A4553">
        <v>4552</v>
      </c>
      <c r="B4553">
        <v>14176</v>
      </c>
      <c r="C4553">
        <f>VLOOKUP(B4553,payment!$A$2:$B$14625,2,0)</f>
        <v>210</v>
      </c>
      <c r="D4553" t="str">
        <f t="shared" si="142"/>
        <v>교보문고</v>
      </c>
      <c r="E4553" t="str">
        <f>VLOOKUP(B4553,payment!$A$2:$I$14625,3,0)</f>
        <v>교보문고</v>
      </c>
      <c r="F4553">
        <f>VLOOKUP(B4553,payment!$A$2:$I$14625,4,0)</f>
        <v>37.578842999999999</v>
      </c>
      <c r="G4553">
        <f>VLOOKUP(B4553,payment!$A$2:$I$14625,5,0)</f>
        <v>127.187325</v>
      </c>
      <c r="H4553" t="str">
        <f>VLOOKUP(E4553,gift_meta!$B$2:$C$33,2,0)</f>
        <v>도서 구매시 10% 할인</v>
      </c>
      <c r="I4553">
        <f t="shared" ca="1" si="143"/>
        <v>1200</v>
      </c>
      <c r="J4553" s="5">
        <f>VLOOKUP(B4553,payment!$A$2:$I$14625,7,0)</f>
        <v>42945</v>
      </c>
      <c r="K4553" s="6">
        <f>VLOOKUP(B4553,payment!$A$2:$I$14625,8,0)</f>
        <v>0.64009000000000005</v>
      </c>
    </row>
    <row r="4554" spans="1:11">
      <c r="A4554">
        <v>4553</v>
      </c>
      <c r="B4554">
        <v>6275</v>
      </c>
      <c r="C4554">
        <f>VLOOKUP(B4554,payment!$A$2:$B$14625,2,0)</f>
        <v>171</v>
      </c>
      <c r="D4554" t="str">
        <f t="shared" si="142"/>
        <v>엔젤리너스</v>
      </c>
      <c r="E4554" t="str">
        <f>VLOOKUP(B4554,payment!$A$2:$I$14625,3,0)</f>
        <v>엔젤리너스</v>
      </c>
      <c r="F4554">
        <f>VLOOKUP(B4554,payment!$A$2:$I$14625,4,0)</f>
        <v>37.495030999999997</v>
      </c>
      <c r="G4554">
        <f>VLOOKUP(B4554,payment!$A$2:$I$14625,5,0)</f>
        <v>127.021753</v>
      </c>
      <c r="H4554" t="str">
        <f>VLOOKUP(E4554,gift_meta!$B$2:$C$33,2,0)</f>
        <v>제조 음료 주문시 10% 할인</v>
      </c>
      <c r="I4554">
        <f t="shared" ca="1" si="143"/>
        <v>1700</v>
      </c>
      <c r="J4554" s="5">
        <f>VLOOKUP(B4554,payment!$A$2:$I$14625,7,0)</f>
        <v>42691</v>
      </c>
      <c r="K4554" s="6">
        <f>VLOOKUP(B4554,payment!$A$2:$I$14625,8,0)</f>
        <v>0.96206999999999998</v>
      </c>
    </row>
    <row r="4555" spans="1:11">
      <c r="A4555">
        <v>4554</v>
      </c>
      <c r="B4555">
        <v>9345</v>
      </c>
      <c r="C4555">
        <f>VLOOKUP(B4555,payment!$A$2:$B$14625,2,0)</f>
        <v>109</v>
      </c>
      <c r="D4555" t="str">
        <f t="shared" si="142"/>
        <v>엔젤리너스</v>
      </c>
      <c r="E4555" t="str">
        <f>VLOOKUP(B4555,payment!$A$2:$I$14625,3,0)</f>
        <v>엔젤리너스</v>
      </c>
      <c r="F4555">
        <f>VLOOKUP(B4555,payment!$A$2:$I$14625,4,0)</f>
        <v>37.674548999999999</v>
      </c>
      <c r="G4555">
        <f>VLOOKUP(B4555,payment!$A$2:$I$14625,5,0)</f>
        <v>127.12876300000001</v>
      </c>
      <c r="H4555" t="str">
        <f>VLOOKUP(E4555,gift_meta!$B$2:$C$33,2,0)</f>
        <v>제조 음료 주문시 10% 할인</v>
      </c>
      <c r="I4555">
        <f t="shared" ca="1" si="143"/>
        <v>1000</v>
      </c>
      <c r="J4555" s="5">
        <f>VLOOKUP(B4555,payment!$A$2:$I$14625,7,0)</f>
        <v>43174</v>
      </c>
      <c r="K4555" s="6">
        <f>VLOOKUP(B4555,payment!$A$2:$I$14625,8,0)</f>
        <v>0.92945999999999995</v>
      </c>
    </row>
    <row r="4556" spans="1:11">
      <c r="A4556">
        <v>4555</v>
      </c>
      <c r="B4556">
        <v>14618</v>
      </c>
      <c r="C4556">
        <f>VLOOKUP(B4556,payment!$A$2:$B$14625,2,0)</f>
        <v>3</v>
      </c>
      <c r="D4556" t="str">
        <f t="shared" si="142"/>
        <v>아웃닭</v>
      </c>
      <c r="E4556" t="str">
        <f>VLOOKUP(B4556,payment!$A$2:$I$14625,3,0)</f>
        <v>아웃닭</v>
      </c>
      <c r="F4556">
        <f>VLOOKUP(B4556,payment!$A$2:$I$14625,4,0)</f>
        <v>37.512087999999999</v>
      </c>
      <c r="G4556">
        <f>VLOOKUP(B4556,payment!$A$2:$I$14625,5,0)</f>
        <v>127.080044</v>
      </c>
      <c r="H4556" t="str">
        <f>VLOOKUP(E4556,gift_meta!$B$2:$C$33,2,0)</f>
        <v>치즈스틱 2개 제공</v>
      </c>
      <c r="I4556">
        <f t="shared" ca="1" si="143"/>
        <v>500</v>
      </c>
      <c r="J4556" s="5">
        <f>VLOOKUP(B4556,payment!$A$2:$I$14625,7,0)</f>
        <v>42914</v>
      </c>
      <c r="K4556" s="6">
        <f>VLOOKUP(B4556,payment!$A$2:$I$14625,8,0)</f>
        <v>0.93738999999999995</v>
      </c>
    </row>
    <row r="4557" spans="1:11">
      <c r="A4557">
        <v>4556</v>
      </c>
      <c r="B4557">
        <v>13184</v>
      </c>
      <c r="C4557">
        <f>VLOOKUP(B4557,payment!$A$2:$B$14625,2,0)</f>
        <v>97</v>
      </c>
      <c r="D4557" t="str">
        <f t="shared" si="142"/>
        <v>리얼후라이</v>
      </c>
      <c r="E4557" t="str">
        <f>VLOOKUP(B4557,payment!$A$2:$I$14625,3,0)</f>
        <v>리얼후라이</v>
      </c>
      <c r="F4557">
        <f>VLOOKUP(B4557,payment!$A$2:$I$14625,4,0)</f>
        <v>37.634948999999999</v>
      </c>
      <c r="G4557">
        <f>VLOOKUP(B4557,payment!$A$2:$I$14625,5,0)</f>
        <v>127.106994</v>
      </c>
      <c r="H4557" t="str">
        <f>VLOOKUP(E4557,gift_meta!$B$2:$C$33,2,0)</f>
        <v>크리스피 후라이드 10% 할인</v>
      </c>
      <c r="I4557">
        <f t="shared" ca="1" si="143"/>
        <v>600</v>
      </c>
      <c r="J4557" s="5">
        <f>VLOOKUP(B4557,payment!$A$2:$I$14625,7,0)</f>
        <v>42448</v>
      </c>
      <c r="K4557" s="6">
        <f>VLOOKUP(B4557,payment!$A$2:$I$14625,8,0)</f>
        <v>0.84533000000000003</v>
      </c>
    </row>
    <row r="4558" spans="1:11">
      <c r="A4558">
        <v>4557</v>
      </c>
      <c r="B4558">
        <v>7931</v>
      </c>
      <c r="C4558">
        <f>VLOOKUP(B4558,payment!$A$2:$B$14625,2,0)</f>
        <v>280</v>
      </c>
      <c r="D4558" t="str">
        <f t="shared" si="142"/>
        <v>뚜레쥬르</v>
      </c>
      <c r="E4558" t="str">
        <f>VLOOKUP(B4558,payment!$A$2:$I$14625,3,0)</f>
        <v>뚜레쥬르</v>
      </c>
      <c r="F4558">
        <f>VLOOKUP(B4558,payment!$A$2:$I$14625,4,0)</f>
        <v>37.466892999999999</v>
      </c>
      <c r="G4558">
        <f>VLOOKUP(B4558,payment!$A$2:$I$14625,5,0)</f>
        <v>126.87751900000001</v>
      </c>
      <c r="H4558" t="str">
        <f>VLOOKUP(E4558,gift_meta!$B$2:$C$33,2,0)</f>
        <v>2000원 이상 5% 할인</v>
      </c>
      <c r="I4558">
        <f t="shared" ca="1" si="143"/>
        <v>800</v>
      </c>
      <c r="J4558" s="5">
        <f>VLOOKUP(B4558,payment!$A$2:$I$14625,7,0)</f>
        <v>42466</v>
      </c>
      <c r="K4558" s="6">
        <f>VLOOKUP(B4558,payment!$A$2:$I$14625,8,0)</f>
        <v>0.90551000000000004</v>
      </c>
    </row>
    <row r="4559" spans="1:11">
      <c r="A4559">
        <v>4558</v>
      </c>
      <c r="B4559">
        <v>7995</v>
      </c>
      <c r="C4559">
        <f>VLOOKUP(B4559,payment!$A$2:$B$14625,2,0)</f>
        <v>277</v>
      </c>
      <c r="D4559" t="str">
        <f t="shared" si="142"/>
        <v>홍콩반점</v>
      </c>
      <c r="E4559" t="str">
        <f>VLOOKUP(B4559,payment!$A$2:$I$14625,3,0)</f>
        <v>홍콩반점</v>
      </c>
      <c r="F4559">
        <f>VLOOKUP(B4559,payment!$A$2:$I$14625,4,0)</f>
        <v>37.687120999999998</v>
      </c>
      <c r="G4559">
        <f>VLOOKUP(B4559,payment!$A$2:$I$14625,5,0)</f>
        <v>127.141308</v>
      </c>
      <c r="H4559" t="str">
        <f>VLOOKUP(E4559,gift_meta!$B$2:$C$33,2,0)</f>
        <v>찹쌀 탕수육 10% 할인</v>
      </c>
      <c r="I4559">
        <f t="shared" ca="1" si="143"/>
        <v>2000</v>
      </c>
      <c r="J4559" s="5">
        <f>VLOOKUP(B4559,payment!$A$2:$I$14625,7,0)</f>
        <v>42507</v>
      </c>
      <c r="K4559" s="6">
        <f>VLOOKUP(B4559,payment!$A$2:$I$14625,8,0)</f>
        <v>0.68274000000000001</v>
      </c>
    </row>
    <row r="4560" spans="1:11">
      <c r="A4560">
        <v>4559</v>
      </c>
      <c r="B4560">
        <v>4557</v>
      </c>
      <c r="C4560">
        <f>VLOOKUP(B4560,payment!$A$2:$B$14625,2,0)</f>
        <v>215</v>
      </c>
      <c r="D4560" t="str">
        <f t="shared" si="142"/>
        <v>베스킨라빈스</v>
      </c>
      <c r="E4560" t="str">
        <f>VLOOKUP(B4560,payment!$A$2:$I$14625,3,0)</f>
        <v>베스킨라빈스</v>
      </c>
      <c r="F4560">
        <f>VLOOKUP(B4560,payment!$A$2:$I$14625,4,0)</f>
        <v>37.691136999999998</v>
      </c>
      <c r="G4560">
        <f>VLOOKUP(B4560,payment!$A$2:$I$14625,5,0)</f>
        <v>126.938632</v>
      </c>
      <c r="H4560" t="str">
        <f>VLOOKUP(E4560,gift_meta!$B$2:$C$33,2,0)</f>
        <v>무료 사이즈업</v>
      </c>
      <c r="I4560">
        <f t="shared" ca="1" si="143"/>
        <v>1000</v>
      </c>
      <c r="J4560" s="5">
        <f>VLOOKUP(B4560,payment!$A$2:$I$14625,7,0)</f>
        <v>42640</v>
      </c>
      <c r="K4560" s="6">
        <f>VLOOKUP(B4560,payment!$A$2:$I$14625,8,0)</f>
        <v>0.81025000000000003</v>
      </c>
    </row>
    <row r="4561" spans="1:11">
      <c r="A4561">
        <v>4560</v>
      </c>
      <c r="B4561">
        <v>11864</v>
      </c>
      <c r="C4561">
        <f>VLOOKUP(B4561,payment!$A$2:$B$14625,2,0)</f>
        <v>172</v>
      </c>
      <c r="D4561" t="str">
        <f t="shared" si="142"/>
        <v>뚜레쥬르</v>
      </c>
      <c r="E4561" t="str">
        <f>VLOOKUP(B4561,payment!$A$2:$I$14625,3,0)</f>
        <v>뚜레쥬르</v>
      </c>
      <c r="F4561">
        <f>VLOOKUP(B4561,payment!$A$2:$I$14625,4,0)</f>
        <v>37.665104999999997</v>
      </c>
      <c r="G4561">
        <f>VLOOKUP(B4561,payment!$A$2:$I$14625,5,0)</f>
        <v>126.85123299999999</v>
      </c>
      <c r="H4561" t="str">
        <f>VLOOKUP(E4561,gift_meta!$B$2:$C$33,2,0)</f>
        <v>2000원 이상 5% 할인</v>
      </c>
      <c r="I4561">
        <f t="shared" ca="1" si="143"/>
        <v>1100</v>
      </c>
      <c r="J4561" s="5">
        <f>VLOOKUP(B4561,payment!$A$2:$I$14625,7,0)</f>
        <v>42536</v>
      </c>
      <c r="K4561" s="6">
        <f>VLOOKUP(B4561,payment!$A$2:$I$14625,8,0)</f>
        <v>0.43758999999999998</v>
      </c>
    </row>
    <row r="4562" spans="1:11">
      <c r="A4562">
        <v>4561</v>
      </c>
      <c r="B4562">
        <v>10879</v>
      </c>
      <c r="C4562">
        <f>VLOOKUP(B4562,payment!$A$2:$B$14625,2,0)</f>
        <v>143</v>
      </c>
      <c r="D4562" t="str">
        <f t="shared" si="142"/>
        <v>버거킹</v>
      </c>
      <c r="E4562" t="str">
        <f>VLOOKUP(B4562,payment!$A$2:$I$14625,3,0)</f>
        <v>버거킹</v>
      </c>
      <c r="F4562">
        <f>VLOOKUP(B4562,payment!$A$2:$I$14625,4,0)</f>
        <v>37.597698000000001</v>
      </c>
      <c r="G4562">
        <f>VLOOKUP(B4562,payment!$A$2:$I$14625,5,0)</f>
        <v>127.121527</v>
      </c>
      <c r="H4562" t="str">
        <f>VLOOKUP(E4562,gift_meta!$B$2:$C$33,2,0)</f>
        <v>와퍼주문시 5% 할인</v>
      </c>
      <c r="I4562">
        <f t="shared" ca="1" si="143"/>
        <v>500</v>
      </c>
      <c r="J4562" s="5">
        <f>VLOOKUP(B4562,payment!$A$2:$I$14625,7,0)</f>
        <v>42492</v>
      </c>
      <c r="K4562" s="6">
        <f>VLOOKUP(B4562,payment!$A$2:$I$14625,8,0)</f>
        <v>0.92898999999999998</v>
      </c>
    </row>
    <row r="4563" spans="1:11">
      <c r="A4563">
        <v>4562</v>
      </c>
      <c r="B4563">
        <v>9418</v>
      </c>
      <c r="C4563">
        <f>VLOOKUP(B4563,payment!$A$2:$B$14625,2,0)</f>
        <v>73</v>
      </c>
      <c r="D4563" t="str">
        <f t="shared" si="142"/>
        <v>교보문고</v>
      </c>
      <c r="E4563" t="str">
        <f>VLOOKUP(B4563,payment!$A$2:$I$14625,3,0)</f>
        <v>교보문고</v>
      </c>
      <c r="F4563">
        <f>VLOOKUP(B4563,payment!$A$2:$I$14625,4,0)</f>
        <v>37.503309999999999</v>
      </c>
      <c r="G4563">
        <f>VLOOKUP(B4563,payment!$A$2:$I$14625,5,0)</f>
        <v>127.059044</v>
      </c>
      <c r="H4563" t="str">
        <f>VLOOKUP(E4563,gift_meta!$B$2:$C$33,2,0)</f>
        <v>도서 구매시 10% 할인</v>
      </c>
      <c r="I4563">
        <f t="shared" ca="1" si="143"/>
        <v>200</v>
      </c>
      <c r="J4563" s="5">
        <f>VLOOKUP(B4563,payment!$A$2:$I$14625,7,0)</f>
        <v>42891</v>
      </c>
      <c r="K4563" s="6">
        <f>VLOOKUP(B4563,payment!$A$2:$I$14625,8,0)</f>
        <v>0.64737</v>
      </c>
    </row>
    <row r="4564" spans="1:11">
      <c r="A4564">
        <v>4563</v>
      </c>
      <c r="B4564">
        <v>7807</v>
      </c>
      <c r="C4564">
        <f>VLOOKUP(B4564,payment!$A$2:$B$14625,2,0)</f>
        <v>2</v>
      </c>
      <c r="D4564" t="str">
        <f t="shared" si="142"/>
        <v>반디앤루니스</v>
      </c>
      <c r="E4564" t="str">
        <f>VLOOKUP(B4564,payment!$A$2:$I$14625,3,0)</f>
        <v>반디앤루니스</v>
      </c>
      <c r="F4564">
        <f>VLOOKUP(B4564,payment!$A$2:$I$14625,4,0)</f>
        <v>37.715491</v>
      </c>
      <c r="G4564">
        <f>VLOOKUP(B4564,payment!$A$2:$I$14625,5,0)</f>
        <v>126.99588199999999</v>
      </c>
      <c r="H4564" t="str">
        <f>VLOOKUP(E4564,gift_meta!$B$2:$C$33,2,0)</f>
        <v>도서 구매시 5% 할인</v>
      </c>
      <c r="I4564">
        <f t="shared" ca="1" si="143"/>
        <v>300</v>
      </c>
      <c r="J4564" s="5">
        <f>VLOOKUP(B4564,payment!$A$2:$I$14625,7,0)</f>
        <v>42543</v>
      </c>
      <c r="K4564" s="6">
        <f>VLOOKUP(B4564,payment!$A$2:$I$14625,8,0)</f>
        <v>0.82513999999999998</v>
      </c>
    </row>
    <row r="4565" spans="1:11">
      <c r="A4565">
        <v>4564</v>
      </c>
      <c r="B4565">
        <v>2475</v>
      </c>
      <c r="C4565">
        <f>VLOOKUP(B4565,payment!$A$2:$B$14625,2,0)</f>
        <v>267</v>
      </c>
      <c r="D4565" t="str">
        <f t="shared" si="142"/>
        <v>아웃닭</v>
      </c>
      <c r="E4565" t="str">
        <f>VLOOKUP(B4565,payment!$A$2:$I$14625,3,0)</f>
        <v>아웃닭</v>
      </c>
      <c r="F4565">
        <f>VLOOKUP(B4565,payment!$A$2:$I$14625,4,0)</f>
        <v>37.717266000000002</v>
      </c>
      <c r="G4565">
        <f>VLOOKUP(B4565,payment!$A$2:$I$14625,5,0)</f>
        <v>127.018236</v>
      </c>
      <c r="H4565" t="str">
        <f>VLOOKUP(E4565,gift_meta!$B$2:$C$33,2,0)</f>
        <v>치즈스틱 2개 제공</v>
      </c>
      <c r="I4565">
        <f t="shared" ca="1" si="143"/>
        <v>2000</v>
      </c>
      <c r="J4565" s="5">
        <f>VLOOKUP(B4565,payment!$A$2:$I$14625,7,0)</f>
        <v>42632</v>
      </c>
      <c r="K4565" s="6">
        <f>VLOOKUP(B4565,payment!$A$2:$I$14625,8,0)</f>
        <v>0.52344999999999997</v>
      </c>
    </row>
    <row r="4566" spans="1:11">
      <c r="A4566">
        <v>4565</v>
      </c>
      <c r="B4566">
        <v>5576</v>
      </c>
      <c r="C4566">
        <f>VLOOKUP(B4566,payment!$A$2:$B$14625,2,0)</f>
        <v>200</v>
      </c>
      <c r="D4566" t="str">
        <f t="shared" si="142"/>
        <v>김덕후의곱창조</v>
      </c>
      <c r="E4566" t="str">
        <f>VLOOKUP(B4566,payment!$A$2:$I$14625,3,0)</f>
        <v>김덕후의곱창조</v>
      </c>
      <c r="F4566">
        <f>VLOOKUP(B4566,payment!$A$2:$I$14625,4,0)</f>
        <v>37.464958000000003</v>
      </c>
      <c r="G4566">
        <f>VLOOKUP(B4566,payment!$A$2:$I$14625,5,0)</f>
        <v>127.011482</v>
      </c>
      <c r="H4566" t="str">
        <f>VLOOKUP(E4566,gift_meta!$B$2:$C$33,2,0)</f>
        <v>곱창 무한 리필 2,000 할인</v>
      </c>
      <c r="I4566">
        <f t="shared" ca="1" si="143"/>
        <v>300</v>
      </c>
      <c r="J4566" s="5">
        <f>VLOOKUP(B4566,payment!$A$2:$I$14625,7,0)</f>
        <v>42675</v>
      </c>
      <c r="K4566" s="6">
        <f>VLOOKUP(B4566,payment!$A$2:$I$14625,8,0)</f>
        <v>0.84387999999999996</v>
      </c>
    </row>
    <row r="4567" spans="1:11">
      <c r="A4567">
        <v>4566</v>
      </c>
      <c r="B4567">
        <v>8373</v>
      </c>
      <c r="C4567">
        <f>VLOOKUP(B4567,payment!$A$2:$B$14625,2,0)</f>
        <v>178</v>
      </c>
      <c r="D4567" t="str">
        <f t="shared" si="142"/>
        <v>봄봄</v>
      </c>
      <c r="E4567" t="str">
        <f>VLOOKUP(B4567,payment!$A$2:$I$14625,3,0)</f>
        <v>봄봄</v>
      </c>
      <c r="F4567">
        <f>VLOOKUP(B4567,payment!$A$2:$I$14625,4,0)</f>
        <v>37.551630000000003</v>
      </c>
      <c r="G4567">
        <f>VLOOKUP(B4567,payment!$A$2:$I$14625,5,0)</f>
        <v>127.13032</v>
      </c>
      <c r="H4567" t="str">
        <f>VLOOKUP(E4567,gift_meta!$B$2:$C$33,2,0)</f>
        <v>음료 주문시 쿠폰 도장 2개 추가</v>
      </c>
      <c r="I4567">
        <f t="shared" ca="1" si="143"/>
        <v>1800</v>
      </c>
      <c r="J4567" s="5">
        <f>VLOOKUP(B4567,payment!$A$2:$I$14625,7,0)</f>
        <v>42865</v>
      </c>
      <c r="K4567" s="6">
        <f>VLOOKUP(B4567,payment!$A$2:$I$14625,8,0)</f>
        <v>0.57704999999999995</v>
      </c>
    </row>
    <row r="4568" spans="1:11">
      <c r="A4568">
        <v>4567</v>
      </c>
      <c r="B4568">
        <v>6306</v>
      </c>
      <c r="C4568">
        <f>VLOOKUP(B4568,payment!$A$2:$B$14625,2,0)</f>
        <v>40</v>
      </c>
      <c r="D4568" t="str">
        <f t="shared" si="142"/>
        <v>뚜레쥬르</v>
      </c>
      <c r="E4568" t="str">
        <f>VLOOKUP(B4568,payment!$A$2:$I$14625,3,0)</f>
        <v>뚜레쥬르</v>
      </c>
      <c r="F4568">
        <f>VLOOKUP(B4568,payment!$A$2:$I$14625,4,0)</f>
        <v>37.467475999999998</v>
      </c>
      <c r="G4568">
        <f>VLOOKUP(B4568,payment!$A$2:$I$14625,5,0)</f>
        <v>127.005571</v>
      </c>
      <c r="H4568" t="str">
        <f>VLOOKUP(E4568,gift_meta!$B$2:$C$33,2,0)</f>
        <v>2000원 이상 5% 할인</v>
      </c>
      <c r="I4568">
        <f t="shared" ca="1" si="143"/>
        <v>1200</v>
      </c>
      <c r="J4568" s="5">
        <f>VLOOKUP(B4568,payment!$A$2:$I$14625,7,0)</f>
        <v>42604</v>
      </c>
      <c r="K4568" s="6">
        <f>VLOOKUP(B4568,payment!$A$2:$I$14625,8,0)</f>
        <v>0.55857999999999997</v>
      </c>
    </row>
    <row r="4569" spans="1:11">
      <c r="A4569">
        <v>4568</v>
      </c>
      <c r="B4569">
        <v>633</v>
      </c>
      <c r="C4569">
        <f>VLOOKUP(B4569,payment!$A$2:$B$14625,2,0)</f>
        <v>212</v>
      </c>
      <c r="D4569" t="str">
        <f t="shared" si="142"/>
        <v>매드포갈릭</v>
      </c>
      <c r="E4569" t="str">
        <f>VLOOKUP(B4569,payment!$A$2:$I$14625,3,0)</f>
        <v>매드포갈릭</v>
      </c>
      <c r="F4569">
        <f>VLOOKUP(B4569,payment!$A$2:$I$14625,4,0)</f>
        <v>37.618107000000002</v>
      </c>
      <c r="G4569">
        <f>VLOOKUP(B4569,payment!$A$2:$I$14625,5,0)</f>
        <v>127.061592</v>
      </c>
      <c r="H4569" t="str">
        <f>VLOOKUP(E4569,gift_meta!$B$2:$C$33,2,0)</f>
        <v>에이드 무료 제공</v>
      </c>
      <c r="I4569">
        <f t="shared" ca="1" si="143"/>
        <v>1100</v>
      </c>
      <c r="J4569" s="5">
        <f>VLOOKUP(B4569,payment!$A$2:$I$14625,7,0)</f>
        <v>42417</v>
      </c>
      <c r="K4569" s="6">
        <f>VLOOKUP(B4569,payment!$A$2:$I$14625,8,0)</f>
        <v>0.92279999999999995</v>
      </c>
    </row>
    <row r="4570" spans="1:11">
      <c r="A4570">
        <v>4569</v>
      </c>
      <c r="B4570">
        <v>3137</v>
      </c>
      <c r="C4570">
        <f>VLOOKUP(B4570,payment!$A$2:$B$14625,2,0)</f>
        <v>168</v>
      </c>
      <c r="D4570" t="str">
        <f t="shared" si="142"/>
        <v>엔젤리너스</v>
      </c>
      <c r="E4570" t="str">
        <f>VLOOKUP(B4570,payment!$A$2:$I$14625,3,0)</f>
        <v>엔젤리너스</v>
      </c>
      <c r="F4570">
        <f>VLOOKUP(B4570,payment!$A$2:$I$14625,4,0)</f>
        <v>37.656219</v>
      </c>
      <c r="G4570">
        <f>VLOOKUP(B4570,payment!$A$2:$I$14625,5,0)</f>
        <v>127.177071</v>
      </c>
      <c r="H4570" t="str">
        <f>VLOOKUP(E4570,gift_meta!$B$2:$C$33,2,0)</f>
        <v>제조 음료 주문시 10% 할인</v>
      </c>
      <c r="I4570">
        <f t="shared" ca="1" si="143"/>
        <v>1100</v>
      </c>
      <c r="J4570" s="5">
        <f>VLOOKUP(B4570,payment!$A$2:$I$14625,7,0)</f>
        <v>42682</v>
      </c>
      <c r="K4570" s="6">
        <f>VLOOKUP(B4570,payment!$A$2:$I$14625,8,0)</f>
        <v>0.76895000000000002</v>
      </c>
    </row>
    <row r="4571" spans="1:11">
      <c r="A4571">
        <v>4570</v>
      </c>
      <c r="B4571">
        <v>13679</v>
      </c>
      <c r="C4571">
        <f>VLOOKUP(B4571,payment!$A$2:$B$14625,2,0)</f>
        <v>80</v>
      </c>
      <c r="D4571" t="str">
        <f t="shared" si="142"/>
        <v>교보문고</v>
      </c>
      <c r="E4571" t="str">
        <f>VLOOKUP(B4571,payment!$A$2:$I$14625,3,0)</f>
        <v>교보문고</v>
      </c>
      <c r="F4571">
        <f>VLOOKUP(B4571,payment!$A$2:$I$14625,4,0)</f>
        <v>37.493315000000003</v>
      </c>
      <c r="G4571">
        <f>VLOOKUP(B4571,payment!$A$2:$I$14625,5,0)</f>
        <v>127.152652</v>
      </c>
      <c r="H4571" t="str">
        <f>VLOOKUP(E4571,gift_meta!$B$2:$C$33,2,0)</f>
        <v>도서 구매시 10% 할인</v>
      </c>
      <c r="I4571">
        <f t="shared" ca="1" si="143"/>
        <v>2000</v>
      </c>
      <c r="J4571" s="5">
        <f>VLOOKUP(B4571,payment!$A$2:$I$14625,7,0)</f>
        <v>43135</v>
      </c>
      <c r="K4571" s="6">
        <f>VLOOKUP(B4571,payment!$A$2:$I$14625,8,0)</f>
        <v>0.39711999999999997</v>
      </c>
    </row>
    <row r="4572" spans="1:11">
      <c r="A4572">
        <v>4571</v>
      </c>
      <c r="B4572">
        <v>11399</v>
      </c>
      <c r="C4572">
        <f>VLOOKUP(B4572,payment!$A$2:$B$14625,2,0)</f>
        <v>70</v>
      </c>
      <c r="D4572" t="str">
        <f t="shared" si="142"/>
        <v>쥬씨</v>
      </c>
      <c r="E4572" t="str">
        <f>VLOOKUP(B4572,payment!$A$2:$I$14625,3,0)</f>
        <v>쥬씨</v>
      </c>
      <c r="F4572">
        <f>VLOOKUP(B4572,payment!$A$2:$I$14625,4,0)</f>
        <v>37.551819999999999</v>
      </c>
      <c r="G4572">
        <f>VLOOKUP(B4572,payment!$A$2:$I$14625,5,0)</f>
        <v>126.911086</v>
      </c>
      <c r="H4572" t="str">
        <f>VLOOKUP(E4572,gift_meta!$B$2:$C$33,2,0)</f>
        <v>무료 사이즈업</v>
      </c>
      <c r="I4572">
        <f t="shared" ca="1" si="143"/>
        <v>1500</v>
      </c>
      <c r="J4572" s="5">
        <f>VLOOKUP(B4572,payment!$A$2:$I$14625,7,0)</f>
        <v>43121</v>
      </c>
      <c r="K4572" s="6">
        <f>VLOOKUP(B4572,payment!$A$2:$I$14625,8,0)</f>
        <v>0.38750000000000001</v>
      </c>
    </row>
    <row r="4573" spans="1:11">
      <c r="A4573">
        <v>4572</v>
      </c>
      <c r="B4573">
        <v>1381</v>
      </c>
      <c r="C4573">
        <f>VLOOKUP(B4573,payment!$A$2:$B$14625,2,0)</f>
        <v>115</v>
      </c>
      <c r="D4573" t="str">
        <f t="shared" si="142"/>
        <v>봄봄</v>
      </c>
      <c r="E4573" t="str">
        <f>VLOOKUP(B4573,payment!$A$2:$I$14625,3,0)</f>
        <v>봄봄</v>
      </c>
      <c r="F4573">
        <f>VLOOKUP(B4573,payment!$A$2:$I$14625,4,0)</f>
        <v>37.681499000000002</v>
      </c>
      <c r="G4573">
        <f>VLOOKUP(B4573,payment!$A$2:$I$14625,5,0)</f>
        <v>126.86134800000001</v>
      </c>
      <c r="H4573" t="str">
        <f>VLOOKUP(E4573,gift_meta!$B$2:$C$33,2,0)</f>
        <v>음료 주문시 쿠폰 도장 2개 추가</v>
      </c>
      <c r="I4573">
        <f t="shared" ca="1" si="143"/>
        <v>500</v>
      </c>
      <c r="J4573" s="5">
        <f>VLOOKUP(B4573,payment!$A$2:$I$14625,7,0)</f>
        <v>42932</v>
      </c>
      <c r="K4573" s="6">
        <f>VLOOKUP(B4573,payment!$A$2:$I$14625,8,0)</f>
        <v>0.55398999999999998</v>
      </c>
    </row>
    <row r="4574" spans="1:11">
      <c r="A4574">
        <v>4573</v>
      </c>
      <c r="B4574">
        <v>1019</v>
      </c>
      <c r="C4574">
        <f>VLOOKUP(B4574,payment!$A$2:$B$14625,2,0)</f>
        <v>113</v>
      </c>
      <c r="D4574" t="str">
        <f t="shared" si="142"/>
        <v>약국</v>
      </c>
      <c r="E4574" t="str">
        <f>VLOOKUP(B4574,payment!$A$2:$I$14625,3,0)</f>
        <v>약국</v>
      </c>
      <c r="F4574">
        <f>VLOOKUP(B4574,payment!$A$2:$I$14625,4,0)</f>
        <v>37.618685999999997</v>
      </c>
      <c r="G4574">
        <f>VLOOKUP(B4574,payment!$A$2:$I$14625,5,0)</f>
        <v>127.041754</v>
      </c>
      <c r="H4574" t="str">
        <f>VLOOKUP(E4574,gift_meta!$B$2:$C$33,2,0)</f>
        <v>황사 마스크 증정(1매)</v>
      </c>
      <c r="I4574">
        <f t="shared" ca="1" si="143"/>
        <v>1800</v>
      </c>
      <c r="J4574" s="5">
        <f>VLOOKUP(B4574,payment!$A$2:$I$14625,7,0)</f>
        <v>42997</v>
      </c>
      <c r="K4574" s="6">
        <f>VLOOKUP(B4574,payment!$A$2:$I$14625,8,0)</f>
        <v>0.67313999999999996</v>
      </c>
    </row>
    <row r="4575" spans="1:11">
      <c r="A4575">
        <v>4574</v>
      </c>
      <c r="B4575">
        <v>6700</v>
      </c>
      <c r="C4575">
        <f>VLOOKUP(B4575,payment!$A$2:$B$14625,2,0)</f>
        <v>147</v>
      </c>
      <c r="D4575" t="str">
        <f t="shared" si="142"/>
        <v>버거킹</v>
      </c>
      <c r="E4575" t="str">
        <f>VLOOKUP(B4575,payment!$A$2:$I$14625,3,0)</f>
        <v>버거킹</v>
      </c>
      <c r="F4575">
        <f>VLOOKUP(B4575,payment!$A$2:$I$14625,4,0)</f>
        <v>37.522250999999997</v>
      </c>
      <c r="G4575">
        <f>VLOOKUP(B4575,payment!$A$2:$I$14625,5,0)</f>
        <v>127.05952499999999</v>
      </c>
      <c r="H4575" t="str">
        <f>VLOOKUP(E4575,gift_meta!$B$2:$C$33,2,0)</f>
        <v>와퍼주문시 5% 할인</v>
      </c>
      <c r="I4575">
        <f t="shared" ca="1" si="143"/>
        <v>700</v>
      </c>
      <c r="J4575" s="5">
        <f>VLOOKUP(B4575,payment!$A$2:$I$14625,7,0)</f>
        <v>42697</v>
      </c>
      <c r="K4575" s="6">
        <f>VLOOKUP(B4575,payment!$A$2:$I$14625,8,0)</f>
        <v>0.60472000000000004</v>
      </c>
    </row>
    <row r="4576" spans="1:11">
      <c r="A4576">
        <v>4575</v>
      </c>
      <c r="B4576">
        <v>12733</v>
      </c>
      <c r="C4576">
        <f>VLOOKUP(B4576,payment!$A$2:$B$14625,2,0)</f>
        <v>106</v>
      </c>
      <c r="D4576" t="str">
        <f t="shared" si="142"/>
        <v>동경야네</v>
      </c>
      <c r="E4576" t="str">
        <f>VLOOKUP(B4576,payment!$A$2:$I$14625,3,0)</f>
        <v>동경야네</v>
      </c>
      <c r="F4576">
        <f>VLOOKUP(B4576,payment!$A$2:$I$14625,4,0)</f>
        <v>37.522924000000003</v>
      </c>
      <c r="G4576">
        <f>VLOOKUP(B4576,payment!$A$2:$I$14625,5,0)</f>
        <v>126.87739000000001</v>
      </c>
      <c r="H4576" t="str">
        <f>VLOOKUP(E4576,gift_meta!$B$2:$C$33,2,0)</f>
        <v>사케동 10% 할인</v>
      </c>
      <c r="I4576">
        <f t="shared" ca="1" si="143"/>
        <v>400</v>
      </c>
      <c r="J4576" s="5">
        <f>VLOOKUP(B4576,payment!$A$2:$I$14625,7,0)</f>
        <v>43164</v>
      </c>
      <c r="K4576" s="6">
        <f>VLOOKUP(B4576,payment!$A$2:$I$14625,8,0)</f>
        <v>0.95923999999999998</v>
      </c>
    </row>
    <row r="4577" spans="1:11">
      <c r="A4577">
        <v>4576</v>
      </c>
      <c r="B4577">
        <v>8195</v>
      </c>
      <c r="C4577">
        <f>VLOOKUP(B4577,payment!$A$2:$B$14625,2,0)</f>
        <v>163</v>
      </c>
      <c r="D4577" t="str">
        <f t="shared" si="142"/>
        <v>버거킹</v>
      </c>
      <c r="E4577" t="str">
        <f>VLOOKUP(B4577,payment!$A$2:$I$14625,3,0)</f>
        <v>버거킹</v>
      </c>
      <c r="F4577">
        <f>VLOOKUP(B4577,payment!$A$2:$I$14625,4,0)</f>
        <v>37.487380999999999</v>
      </c>
      <c r="G4577">
        <f>VLOOKUP(B4577,payment!$A$2:$I$14625,5,0)</f>
        <v>127.129678</v>
      </c>
      <c r="H4577" t="str">
        <f>VLOOKUP(E4577,gift_meta!$B$2:$C$33,2,0)</f>
        <v>와퍼주문시 5% 할인</v>
      </c>
      <c r="I4577">
        <f t="shared" ca="1" si="143"/>
        <v>1500</v>
      </c>
      <c r="J4577" s="5">
        <f>VLOOKUP(B4577,payment!$A$2:$I$14625,7,0)</f>
        <v>42878</v>
      </c>
      <c r="K4577" s="6">
        <f>VLOOKUP(B4577,payment!$A$2:$I$14625,8,0)</f>
        <v>0.73748999999999998</v>
      </c>
    </row>
    <row r="4578" spans="1:11">
      <c r="A4578">
        <v>4577</v>
      </c>
      <c r="B4578">
        <v>1481</v>
      </c>
      <c r="C4578">
        <f>VLOOKUP(B4578,payment!$A$2:$B$14625,2,0)</f>
        <v>281</v>
      </c>
      <c r="D4578" t="str">
        <f t="shared" si="142"/>
        <v>구이가</v>
      </c>
      <c r="E4578" t="str">
        <f>VLOOKUP(B4578,payment!$A$2:$I$14625,3,0)</f>
        <v>구이가</v>
      </c>
      <c r="F4578">
        <f>VLOOKUP(B4578,payment!$A$2:$I$14625,4,0)</f>
        <v>37.632218999999999</v>
      </c>
      <c r="G4578">
        <f>VLOOKUP(B4578,payment!$A$2:$I$14625,5,0)</f>
        <v>127.06182099999999</v>
      </c>
      <c r="H4578" t="str">
        <f>VLOOKUP(E4578,gift_meta!$B$2:$C$33,2,0)</f>
        <v>한판 주문시 사이다 제공</v>
      </c>
      <c r="I4578">
        <f t="shared" ca="1" si="143"/>
        <v>1100</v>
      </c>
      <c r="J4578" s="5">
        <f>VLOOKUP(B4578,payment!$A$2:$I$14625,7,0)</f>
        <v>42955</v>
      </c>
      <c r="K4578" s="6">
        <f>VLOOKUP(B4578,payment!$A$2:$I$14625,8,0)</f>
        <v>0.99287999999999998</v>
      </c>
    </row>
    <row r="4579" spans="1:11">
      <c r="A4579">
        <v>4578</v>
      </c>
      <c r="B4579">
        <v>14106</v>
      </c>
      <c r="C4579">
        <f>VLOOKUP(B4579,payment!$A$2:$B$14625,2,0)</f>
        <v>227</v>
      </c>
      <c r="D4579" t="str">
        <f t="shared" si="142"/>
        <v>아웃백</v>
      </c>
      <c r="E4579" t="str">
        <f>VLOOKUP(B4579,payment!$A$2:$I$14625,3,0)</f>
        <v>아웃백</v>
      </c>
      <c r="F4579">
        <f>VLOOKUP(B4579,payment!$A$2:$I$14625,4,0)</f>
        <v>37.544007999999998</v>
      </c>
      <c r="G4579">
        <f>VLOOKUP(B4579,payment!$A$2:$I$14625,5,0)</f>
        <v>126.935159</v>
      </c>
      <c r="H4579" t="str">
        <f>VLOOKUP(E4579,gift_meta!$B$2:$C$33,2,0)</f>
        <v>스테이크 주문시 10% 할인</v>
      </c>
      <c r="I4579">
        <f t="shared" ca="1" si="143"/>
        <v>800</v>
      </c>
      <c r="J4579" s="5">
        <f>VLOOKUP(B4579,payment!$A$2:$I$14625,7,0)</f>
        <v>42634</v>
      </c>
      <c r="K4579" s="6">
        <f>VLOOKUP(B4579,payment!$A$2:$I$14625,8,0)</f>
        <v>0.47241</v>
      </c>
    </row>
    <row r="4580" spans="1:11">
      <c r="A4580">
        <v>4579</v>
      </c>
      <c r="B4580">
        <v>13571</v>
      </c>
      <c r="C4580">
        <f>VLOOKUP(B4580,payment!$A$2:$B$14625,2,0)</f>
        <v>235</v>
      </c>
      <c r="D4580" t="str">
        <f t="shared" si="142"/>
        <v>교보문고</v>
      </c>
      <c r="E4580" t="str">
        <f>VLOOKUP(B4580,payment!$A$2:$I$14625,3,0)</f>
        <v>교보문고</v>
      </c>
      <c r="F4580">
        <f>VLOOKUP(B4580,payment!$A$2:$I$14625,4,0)</f>
        <v>37.533226999999997</v>
      </c>
      <c r="G4580">
        <f>VLOOKUP(B4580,payment!$A$2:$I$14625,5,0)</f>
        <v>126.857063</v>
      </c>
      <c r="H4580" t="str">
        <f>VLOOKUP(E4580,gift_meta!$B$2:$C$33,2,0)</f>
        <v>도서 구매시 10% 할인</v>
      </c>
      <c r="I4580">
        <f t="shared" ca="1" si="143"/>
        <v>400</v>
      </c>
      <c r="J4580" s="5">
        <f>VLOOKUP(B4580,payment!$A$2:$I$14625,7,0)</f>
        <v>43031</v>
      </c>
      <c r="K4580" s="6">
        <f>VLOOKUP(B4580,payment!$A$2:$I$14625,8,0)</f>
        <v>0.83906000000000003</v>
      </c>
    </row>
    <row r="4581" spans="1:11">
      <c r="A4581">
        <v>4580</v>
      </c>
      <c r="B4581">
        <v>6004</v>
      </c>
      <c r="C4581">
        <f>VLOOKUP(B4581,payment!$A$2:$B$14625,2,0)</f>
        <v>144</v>
      </c>
      <c r="D4581" t="str">
        <f t="shared" si="142"/>
        <v>파리바게트</v>
      </c>
      <c r="E4581" t="str">
        <f>VLOOKUP(B4581,payment!$A$2:$I$14625,3,0)</f>
        <v>파리바게트</v>
      </c>
      <c r="F4581">
        <f>VLOOKUP(B4581,payment!$A$2:$I$14625,4,0)</f>
        <v>37.652397000000001</v>
      </c>
      <c r="G4581">
        <f>VLOOKUP(B4581,payment!$A$2:$I$14625,5,0)</f>
        <v>127.005726</v>
      </c>
      <c r="H4581" t="str">
        <f>VLOOKUP(E4581,gift_meta!$B$2:$C$33,2,0)</f>
        <v>1000원 이상 10% 할인</v>
      </c>
      <c r="I4581">
        <f t="shared" ca="1" si="143"/>
        <v>400</v>
      </c>
      <c r="J4581" s="5">
        <f>VLOOKUP(B4581,payment!$A$2:$I$14625,7,0)</f>
        <v>43137</v>
      </c>
      <c r="K4581" s="6">
        <f>VLOOKUP(B4581,payment!$A$2:$I$14625,8,0)</f>
        <v>0.48966999999999999</v>
      </c>
    </row>
    <row r="4582" spans="1:11">
      <c r="A4582">
        <v>4581</v>
      </c>
      <c r="B4582">
        <v>3722</v>
      </c>
      <c r="C4582">
        <f>VLOOKUP(B4582,payment!$A$2:$B$14625,2,0)</f>
        <v>232</v>
      </c>
      <c r="D4582" t="str">
        <f t="shared" si="142"/>
        <v>스시진</v>
      </c>
      <c r="E4582" t="str">
        <f>VLOOKUP(B4582,payment!$A$2:$I$14625,3,0)</f>
        <v>스시진</v>
      </c>
      <c r="F4582">
        <f>VLOOKUP(B4582,payment!$A$2:$I$14625,4,0)</f>
        <v>37.563876</v>
      </c>
      <c r="G4582">
        <f>VLOOKUP(B4582,payment!$A$2:$I$14625,5,0)</f>
        <v>127.157788</v>
      </c>
      <c r="H4582" t="str">
        <f>VLOOKUP(E4582,gift_meta!$B$2:$C$33,2,0)</f>
        <v>2pcs 무료 제공</v>
      </c>
      <c r="I4582">
        <f t="shared" ca="1" si="143"/>
        <v>1300</v>
      </c>
      <c r="J4582" s="5">
        <f>VLOOKUP(B4582,payment!$A$2:$I$14625,7,0)</f>
        <v>42926</v>
      </c>
      <c r="K4582" s="6">
        <f>VLOOKUP(B4582,payment!$A$2:$I$14625,8,0)</f>
        <v>0.57040999999999997</v>
      </c>
    </row>
    <row r="4583" spans="1:11">
      <c r="A4583">
        <v>4582</v>
      </c>
      <c r="B4583">
        <v>6563</v>
      </c>
      <c r="C4583">
        <f>VLOOKUP(B4583,payment!$A$2:$B$14625,2,0)</f>
        <v>289</v>
      </c>
      <c r="D4583" t="str">
        <f t="shared" si="142"/>
        <v>원할머니보쌈</v>
      </c>
      <c r="E4583" t="str">
        <f>VLOOKUP(B4583,payment!$A$2:$I$14625,3,0)</f>
        <v>원할머니보쌈</v>
      </c>
      <c r="F4583">
        <f>VLOOKUP(B4583,payment!$A$2:$I$14625,4,0)</f>
        <v>37.616537999999998</v>
      </c>
      <c r="G4583">
        <f>VLOOKUP(B4583,payment!$A$2:$I$14625,5,0)</f>
        <v>127.043815</v>
      </c>
      <c r="H4583" t="str">
        <f>VLOOKUP(E4583,gift_meta!$B$2:$C$33,2,0)</f>
        <v>족발 3,000 할인 쿠폰 제공</v>
      </c>
      <c r="I4583">
        <f t="shared" ca="1" si="143"/>
        <v>1400</v>
      </c>
      <c r="J4583" s="5">
        <f>VLOOKUP(B4583,payment!$A$2:$I$14625,7,0)</f>
        <v>42420</v>
      </c>
      <c r="K4583" s="6">
        <f>VLOOKUP(B4583,payment!$A$2:$I$14625,8,0)</f>
        <v>0.48</v>
      </c>
    </row>
    <row r="4584" spans="1:11">
      <c r="A4584">
        <v>4583</v>
      </c>
      <c r="B4584">
        <v>9483</v>
      </c>
      <c r="C4584">
        <f>VLOOKUP(B4584,payment!$A$2:$B$14625,2,0)</f>
        <v>133</v>
      </c>
      <c r="D4584" t="str">
        <f t="shared" si="142"/>
        <v>오쭈</v>
      </c>
      <c r="E4584" t="str">
        <f>VLOOKUP(B4584,payment!$A$2:$I$14625,3,0)</f>
        <v>오쭈</v>
      </c>
      <c r="F4584">
        <f>VLOOKUP(B4584,payment!$A$2:$I$14625,4,0)</f>
        <v>37.528275999999998</v>
      </c>
      <c r="G4584">
        <f>VLOOKUP(B4584,payment!$A$2:$I$14625,5,0)</f>
        <v>127.124191</v>
      </c>
      <c r="H4584" t="str">
        <f>VLOOKUP(E4584,gift_meta!$B$2:$C$33,2,0)</f>
        <v>치즈 퐁듀 1회 제공</v>
      </c>
      <c r="I4584">
        <f t="shared" ca="1" si="143"/>
        <v>700</v>
      </c>
      <c r="J4584" s="5">
        <f>VLOOKUP(B4584,payment!$A$2:$I$14625,7,0)</f>
        <v>42575</v>
      </c>
      <c r="K4584" s="6">
        <f>VLOOKUP(B4584,payment!$A$2:$I$14625,8,0)</f>
        <v>0.83157999999999999</v>
      </c>
    </row>
    <row r="4585" spans="1:11">
      <c r="A4585">
        <v>4584</v>
      </c>
      <c r="B4585">
        <v>1440</v>
      </c>
      <c r="C4585">
        <f>VLOOKUP(B4585,payment!$A$2:$B$14625,2,0)</f>
        <v>240</v>
      </c>
      <c r="D4585" t="str">
        <f t="shared" si="142"/>
        <v>정형외과</v>
      </c>
      <c r="E4585" t="str">
        <f>VLOOKUP(B4585,payment!$A$2:$I$14625,3,0)</f>
        <v>정형외과</v>
      </c>
      <c r="F4585">
        <f>VLOOKUP(B4585,payment!$A$2:$I$14625,4,0)</f>
        <v>37.440956999999997</v>
      </c>
      <c r="G4585">
        <f>VLOOKUP(B4585,payment!$A$2:$I$14625,5,0)</f>
        <v>127.149103</v>
      </c>
      <c r="H4585" t="str">
        <f>VLOOKUP(E4585,gift_meta!$B$2:$C$33,2,0)</f>
        <v>정형외과의료지점</v>
      </c>
      <c r="I4585">
        <f t="shared" ca="1" si="143"/>
        <v>700</v>
      </c>
      <c r="J4585" s="5">
        <f>VLOOKUP(B4585,payment!$A$2:$I$14625,7,0)</f>
        <v>42910</v>
      </c>
      <c r="K4585" s="6">
        <f>VLOOKUP(B4585,payment!$A$2:$I$14625,8,0)</f>
        <v>0.59538999999999997</v>
      </c>
    </row>
    <row r="4586" spans="1:11">
      <c r="A4586">
        <v>4585</v>
      </c>
      <c r="B4586">
        <v>9726</v>
      </c>
      <c r="C4586">
        <f>VLOOKUP(B4586,payment!$A$2:$B$14625,2,0)</f>
        <v>76</v>
      </c>
      <c r="D4586" t="str">
        <f t="shared" si="142"/>
        <v>김덕후의곱창조</v>
      </c>
      <c r="E4586" t="str">
        <f>VLOOKUP(B4586,payment!$A$2:$I$14625,3,0)</f>
        <v>김덕후의곱창조</v>
      </c>
      <c r="F4586">
        <f>VLOOKUP(B4586,payment!$A$2:$I$14625,4,0)</f>
        <v>37.557546000000002</v>
      </c>
      <c r="G4586">
        <f>VLOOKUP(B4586,payment!$A$2:$I$14625,5,0)</f>
        <v>126.991232</v>
      </c>
      <c r="H4586" t="str">
        <f>VLOOKUP(E4586,gift_meta!$B$2:$C$33,2,0)</f>
        <v>곱창 무한 리필 2,000 할인</v>
      </c>
      <c r="I4586">
        <f t="shared" ca="1" si="143"/>
        <v>1100</v>
      </c>
      <c r="J4586" s="5">
        <f>VLOOKUP(B4586,payment!$A$2:$I$14625,7,0)</f>
        <v>42701</v>
      </c>
      <c r="K4586" s="6">
        <f>VLOOKUP(B4586,payment!$A$2:$I$14625,8,0)</f>
        <v>0.40427999999999997</v>
      </c>
    </row>
    <row r="4587" spans="1:11">
      <c r="A4587">
        <v>4586</v>
      </c>
      <c r="B4587">
        <v>8864</v>
      </c>
      <c r="C4587">
        <f>VLOOKUP(B4587,payment!$A$2:$B$14625,2,0)</f>
        <v>8</v>
      </c>
      <c r="D4587" t="str">
        <f t="shared" si="142"/>
        <v>한신포차</v>
      </c>
      <c r="E4587" t="str">
        <f>VLOOKUP(B4587,payment!$A$2:$I$14625,3,0)</f>
        <v>한신포차</v>
      </c>
      <c r="F4587">
        <f>VLOOKUP(B4587,payment!$A$2:$I$14625,4,0)</f>
        <v>37.453691999999997</v>
      </c>
      <c r="G4587">
        <f>VLOOKUP(B4587,payment!$A$2:$I$14625,5,0)</f>
        <v>126.887384</v>
      </c>
      <c r="H4587" t="str">
        <f>VLOOKUP(E4587,gift_meta!$B$2:$C$33,2,0)</f>
        <v>닭발 주문시 주먹밥 증정</v>
      </c>
      <c r="I4587">
        <f t="shared" ca="1" si="143"/>
        <v>900</v>
      </c>
      <c r="J4587" s="5">
        <f>VLOOKUP(B4587,payment!$A$2:$I$14625,7,0)</f>
        <v>43126</v>
      </c>
      <c r="K4587" s="6">
        <f>VLOOKUP(B4587,payment!$A$2:$I$14625,8,0)</f>
        <v>0.97438999999999998</v>
      </c>
    </row>
    <row r="4588" spans="1:11">
      <c r="A4588">
        <v>4587</v>
      </c>
      <c r="B4588">
        <v>14031</v>
      </c>
      <c r="C4588">
        <f>VLOOKUP(B4588,payment!$A$2:$B$14625,2,0)</f>
        <v>211</v>
      </c>
      <c r="D4588" t="str">
        <f t="shared" si="142"/>
        <v>반디앤루니스</v>
      </c>
      <c r="E4588" t="str">
        <f>VLOOKUP(B4588,payment!$A$2:$I$14625,3,0)</f>
        <v>반디앤루니스</v>
      </c>
      <c r="F4588">
        <f>VLOOKUP(B4588,payment!$A$2:$I$14625,4,0)</f>
        <v>37.642789</v>
      </c>
      <c r="G4588">
        <f>VLOOKUP(B4588,payment!$A$2:$I$14625,5,0)</f>
        <v>127.05801200000001</v>
      </c>
      <c r="H4588" t="str">
        <f>VLOOKUP(E4588,gift_meta!$B$2:$C$33,2,0)</f>
        <v>도서 구매시 5% 할인</v>
      </c>
      <c r="I4588">
        <f t="shared" ca="1" si="143"/>
        <v>400</v>
      </c>
      <c r="J4588" s="5">
        <f>VLOOKUP(B4588,payment!$A$2:$I$14625,7,0)</f>
        <v>42388</v>
      </c>
      <c r="K4588" s="6">
        <f>VLOOKUP(B4588,payment!$A$2:$I$14625,8,0)</f>
        <v>0.97319</v>
      </c>
    </row>
    <row r="4589" spans="1:11">
      <c r="A4589">
        <v>4588</v>
      </c>
      <c r="B4589">
        <v>11894</v>
      </c>
      <c r="C4589">
        <f>VLOOKUP(B4589,payment!$A$2:$B$14625,2,0)</f>
        <v>185</v>
      </c>
      <c r="D4589" t="str">
        <f t="shared" si="142"/>
        <v>동경야네</v>
      </c>
      <c r="E4589" t="str">
        <f>VLOOKUP(B4589,payment!$A$2:$I$14625,3,0)</f>
        <v>동경야네</v>
      </c>
      <c r="F4589">
        <f>VLOOKUP(B4589,payment!$A$2:$I$14625,4,0)</f>
        <v>37.677307999999996</v>
      </c>
      <c r="G4589">
        <f>VLOOKUP(B4589,payment!$A$2:$I$14625,5,0)</f>
        <v>127.19158899999999</v>
      </c>
      <c r="H4589" t="str">
        <f>VLOOKUP(E4589,gift_meta!$B$2:$C$33,2,0)</f>
        <v>사케동 10% 할인</v>
      </c>
      <c r="I4589">
        <f t="shared" ca="1" si="143"/>
        <v>900</v>
      </c>
      <c r="J4589" s="5">
        <f>VLOOKUP(B4589,payment!$A$2:$I$14625,7,0)</f>
        <v>42523</v>
      </c>
      <c r="K4589" s="6">
        <f>VLOOKUP(B4589,payment!$A$2:$I$14625,8,0)</f>
        <v>0.60555000000000003</v>
      </c>
    </row>
    <row r="4590" spans="1:11">
      <c r="A4590">
        <v>4589</v>
      </c>
      <c r="B4590">
        <v>12695</v>
      </c>
      <c r="C4590">
        <f>VLOOKUP(B4590,payment!$A$2:$B$14625,2,0)</f>
        <v>49</v>
      </c>
      <c r="D4590" t="str">
        <f t="shared" si="142"/>
        <v>꾼</v>
      </c>
      <c r="E4590" t="str">
        <f>VLOOKUP(B4590,payment!$A$2:$I$14625,3,0)</f>
        <v>꾼</v>
      </c>
      <c r="F4590">
        <f>VLOOKUP(B4590,payment!$A$2:$I$14625,4,0)</f>
        <v>37.551569000000001</v>
      </c>
      <c r="G4590">
        <f>VLOOKUP(B4590,payment!$A$2:$I$14625,5,0)</f>
        <v>127.06798999999999</v>
      </c>
      <c r="H4590" t="str">
        <f>VLOOKUP(E4590,gift_meta!$B$2:$C$33,2,0)</f>
        <v>소주 2,000 쿠폰</v>
      </c>
      <c r="I4590">
        <f t="shared" ca="1" si="143"/>
        <v>900</v>
      </c>
      <c r="J4590" s="5">
        <f>VLOOKUP(B4590,payment!$A$2:$I$14625,7,0)</f>
        <v>42702</v>
      </c>
      <c r="K4590" s="6">
        <f>VLOOKUP(B4590,payment!$A$2:$I$14625,8,0)</f>
        <v>0.54937999999999998</v>
      </c>
    </row>
    <row r="4591" spans="1:11">
      <c r="A4591">
        <v>4590</v>
      </c>
      <c r="B4591">
        <v>14109</v>
      </c>
      <c r="C4591">
        <f>VLOOKUP(B4591,payment!$A$2:$B$14625,2,0)</f>
        <v>71</v>
      </c>
      <c r="D4591" t="str">
        <f t="shared" si="142"/>
        <v>연래춘</v>
      </c>
      <c r="E4591" t="str">
        <f>VLOOKUP(B4591,payment!$A$2:$I$14625,3,0)</f>
        <v>연래춘</v>
      </c>
      <c r="F4591">
        <f>VLOOKUP(B4591,payment!$A$2:$I$14625,4,0)</f>
        <v>37.556631000000003</v>
      </c>
      <c r="G4591">
        <f>VLOOKUP(B4591,payment!$A$2:$I$14625,5,0)</f>
        <v>127.075935</v>
      </c>
      <c r="H4591" t="str">
        <f>VLOOKUP(E4591,gift_meta!$B$2:$C$33,2,0)</f>
        <v>현금 결재시 10% 할인</v>
      </c>
      <c r="I4591">
        <f t="shared" ca="1" si="143"/>
        <v>500</v>
      </c>
      <c r="J4591" s="5">
        <f>VLOOKUP(B4591,payment!$A$2:$I$14625,7,0)</f>
        <v>43000</v>
      </c>
      <c r="K4591" s="6">
        <f>VLOOKUP(B4591,payment!$A$2:$I$14625,8,0)</f>
        <v>0.83070999999999995</v>
      </c>
    </row>
    <row r="4592" spans="1:11">
      <c r="A4592">
        <v>4591</v>
      </c>
      <c r="B4592">
        <v>6690</v>
      </c>
      <c r="C4592">
        <f>VLOOKUP(B4592,payment!$A$2:$B$14625,2,0)</f>
        <v>297</v>
      </c>
      <c r="D4592" t="str">
        <f t="shared" si="142"/>
        <v>쥬씨</v>
      </c>
      <c r="E4592" t="str">
        <f>VLOOKUP(B4592,payment!$A$2:$I$14625,3,0)</f>
        <v>쥬씨</v>
      </c>
      <c r="F4592">
        <f>VLOOKUP(B4592,payment!$A$2:$I$14625,4,0)</f>
        <v>37.577146999999997</v>
      </c>
      <c r="G4592">
        <f>VLOOKUP(B4592,payment!$A$2:$I$14625,5,0)</f>
        <v>127.07432799999999</v>
      </c>
      <c r="H4592" t="str">
        <f>VLOOKUP(E4592,gift_meta!$B$2:$C$33,2,0)</f>
        <v>무료 사이즈업</v>
      </c>
      <c r="I4592">
        <f t="shared" ca="1" si="143"/>
        <v>1500</v>
      </c>
      <c r="J4592" s="5">
        <f>VLOOKUP(B4592,payment!$A$2:$I$14625,7,0)</f>
        <v>42764</v>
      </c>
      <c r="K4592" s="6">
        <f>VLOOKUP(B4592,payment!$A$2:$I$14625,8,0)</f>
        <v>0.95030999999999999</v>
      </c>
    </row>
    <row r="4593" spans="1:11">
      <c r="A4593">
        <v>4592</v>
      </c>
      <c r="B4593">
        <v>14242</v>
      </c>
      <c r="C4593">
        <f>VLOOKUP(B4593,payment!$A$2:$B$14625,2,0)</f>
        <v>136</v>
      </c>
      <c r="D4593" t="str">
        <f t="shared" si="142"/>
        <v>김덕후의곱창조</v>
      </c>
      <c r="E4593" t="str">
        <f>VLOOKUP(B4593,payment!$A$2:$I$14625,3,0)</f>
        <v>김덕후의곱창조</v>
      </c>
      <c r="F4593">
        <f>VLOOKUP(B4593,payment!$A$2:$I$14625,4,0)</f>
        <v>37.443620000000003</v>
      </c>
      <c r="G4593">
        <f>VLOOKUP(B4593,payment!$A$2:$I$14625,5,0)</f>
        <v>126.92843499999999</v>
      </c>
      <c r="H4593" t="str">
        <f>VLOOKUP(E4593,gift_meta!$B$2:$C$33,2,0)</f>
        <v>곱창 무한 리필 2,000 할인</v>
      </c>
      <c r="I4593">
        <f t="shared" ca="1" si="143"/>
        <v>1600</v>
      </c>
      <c r="J4593" s="5">
        <f>VLOOKUP(B4593,payment!$A$2:$I$14625,7,0)</f>
        <v>42843</v>
      </c>
      <c r="K4593" s="6">
        <f>VLOOKUP(B4593,payment!$A$2:$I$14625,8,0)</f>
        <v>0.74760000000000004</v>
      </c>
    </row>
    <row r="4594" spans="1:11">
      <c r="A4594">
        <v>4593</v>
      </c>
      <c r="B4594">
        <v>13642</v>
      </c>
      <c r="C4594">
        <f>VLOOKUP(B4594,payment!$A$2:$B$14625,2,0)</f>
        <v>97</v>
      </c>
      <c r="D4594" t="str">
        <f t="shared" si="142"/>
        <v>스시로로</v>
      </c>
      <c r="E4594" t="str">
        <f>VLOOKUP(B4594,payment!$A$2:$I$14625,3,0)</f>
        <v>스시로로</v>
      </c>
      <c r="F4594">
        <f>VLOOKUP(B4594,payment!$A$2:$I$14625,4,0)</f>
        <v>37.683568000000001</v>
      </c>
      <c r="G4594">
        <f>VLOOKUP(B4594,payment!$A$2:$I$14625,5,0)</f>
        <v>127.025296</v>
      </c>
      <c r="H4594" t="str">
        <f>VLOOKUP(E4594,gift_meta!$B$2:$C$33,2,0)</f>
        <v>2pcs 무료 제공</v>
      </c>
      <c r="I4594">
        <f t="shared" ca="1" si="143"/>
        <v>500</v>
      </c>
      <c r="J4594" s="5">
        <f>VLOOKUP(B4594,payment!$A$2:$I$14625,7,0)</f>
        <v>42737</v>
      </c>
      <c r="K4594" s="6">
        <f>VLOOKUP(B4594,payment!$A$2:$I$14625,8,0)</f>
        <v>0.86234</v>
      </c>
    </row>
    <row r="4595" spans="1:11">
      <c r="A4595">
        <v>4594</v>
      </c>
      <c r="B4595">
        <v>13990</v>
      </c>
      <c r="C4595">
        <f>VLOOKUP(B4595,payment!$A$2:$B$14625,2,0)</f>
        <v>119</v>
      </c>
      <c r="D4595" t="str">
        <f t="shared" si="142"/>
        <v>정형외과</v>
      </c>
      <c r="E4595" t="str">
        <f>VLOOKUP(B4595,payment!$A$2:$I$14625,3,0)</f>
        <v>정형외과</v>
      </c>
      <c r="F4595">
        <f>VLOOKUP(B4595,payment!$A$2:$I$14625,4,0)</f>
        <v>37.650081999999998</v>
      </c>
      <c r="G4595">
        <f>VLOOKUP(B4595,payment!$A$2:$I$14625,5,0)</f>
        <v>126.97880000000001</v>
      </c>
      <c r="H4595" t="str">
        <f>VLOOKUP(E4595,gift_meta!$B$2:$C$33,2,0)</f>
        <v>정형외과의료지점</v>
      </c>
      <c r="I4595">
        <f t="shared" ca="1" si="143"/>
        <v>2000</v>
      </c>
      <c r="J4595" s="5">
        <f>VLOOKUP(B4595,payment!$A$2:$I$14625,7,0)</f>
        <v>42705</v>
      </c>
      <c r="K4595" s="6">
        <f>VLOOKUP(B4595,payment!$A$2:$I$14625,8,0)</f>
        <v>0.47244999999999998</v>
      </c>
    </row>
    <row r="4596" spans="1:11">
      <c r="A4596">
        <v>4595</v>
      </c>
      <c r="B4596">
        <v>7971</v>
      </c>
      <c r="C4596">
        <f>VLOOKUP(B4596,payment!$A$2:$B$14625,2,0)</f>
        <v>107</v>
      </c>
      <c r="D4596" t="str">
        <f t="shared" si="142"/>
        <v>홍콩반점</v>
      </c>
      <c r="E4596" t="str">
        <f>VLOOKUP(B4596,payment!$A$2:$I$14625,3,0)</f>
        <v>홍콩반점</v>
      </c>
      <c r="F4596">
        <f>VLOOKUP(B4596,payment!$A$2:$I$14625,4,0)</f>
        <v>37.581263999999997</v>
      </c>
      <c r="G4596">
        <f>VLOOKUP(B4596,payment!$A$2:$I$14625,5,0)</f>
        <v>127.074065</v>
      </c>
      <c r="H4596" t="str">
        <f>VLOOKUP(E4596,gift_meta!$B$2:$C$33,2,0)</f>
        <v>찹쌀 탕수육 10% 할인</v>
      </c>
      <c r="I4596">
        <f t="shared" ca="1" si="143"/>
        <v>1000</v>
      </c>
      <c r="J4596" s="5">
        <f>VLOOKUP(B4596,payment!$A$2:$I$14625,7,0)</f>
        <v>43113</v>
      </c>
      <c r="K4596" s="6">
        <f>VLOOKUP(B4596,payment!$A$2:$I$14625,8,0)</f>
        <v>0.75831999999999999</v>
      </c>
    </row>
    <row r="4597" spans="1:11">
      <c r="A4597">
        <v>4596</v>
      </c>
      <c r="B4597">
        <v>12016</v>
      </c>
      <c r="C4597">
        <f>VLOOKUP(B4597,payment!$A$2:$B$14625,2,0)</f>
        <v>229</v>
      </c>
      <c r="D4597" t="str">
        <f t="shared" si="142"/>
        <v>닭한마리</v>
      </c>
      <c r="E4597" t="str">
        <f>VLOOKUP(B4597,payment!$A$2:$I$14625,3,0)</f>
        <v>닭한마리</v>
      </c>
      <c r="F4597">
        <f>VLOOKUP(B4597,payment!$A$2:$I$14625,4,0)</f>
        <v>37.716284000000002</v>
      </c>
      <c r="G4597">
        <f>VLOOKUP(B4597,payment!$A$2:$I$14625,5,0)</f>
        <v>126.975999</v>
      </c>
      <c r="H4597" t="str">
        <f>VLOOKUP(E4597,gift_meta!$B$2:$C$33,2,0)</f>
        <v>칼국수 사리 무료 리필</v>
      </c>
      <c r="I4597">
        <f t="shared" ca="1" si="143"/>
        <v>800</v>
      </c>
      <c r="J4597" s="5">
        <f>VLOOKUP(B4597,payment!$A$2:$I$14625,7,0)</f>
        <v>42981</v>
      </c>
      <c r="K4597" s="6">
        <f>VLOOKUP(B4597,payment!$A$2:$I$14625,8,0)</f>
        <v>0.57733000000000001</v>
      </c>
    </row>
    <row r="4598" spans="1:11">
      <c r="A4598">
        <v>4597</v>
      </c>
      <c r="B4598">
        <v>7179</v>
      </c>
      <c r="C4598">
        <f>VLOOKUP(B4598,payment!$A$2:$B$14625,2,0)</f>
        <v>186</v>
      </c>
      <c r="D4598" t="str">
        <f t="shared" si="142"/>
        <v>이디야커피</v>
      </c>
      <c r="E4598" t="str">
        <f>VLOOKUP(B4598,payment!$A$2:$I$14625,3,0)</f>
        <v>이디야커피</v>
      </c>
      <c r="F4598">
        <f>VLOOKUP(B4598,payment!$A$2:$I$14625,4,0)</f>
        <v>37.645195000000001</v>
      </c>
      <c r="G4598">
        <f>VLOOKUP(B4598,payment!$A$2:$I$14625,5,0)</f>
        <v>126.89964000000001</v>
      </c>
      <c r="H4598" t="str">
        <f>VLOOKUP(E4598,gift_meta!$B$2:$C$33,2,0)</f>
        <v>스마트 오더 사용시 10% 할인</v>
      </c>
      <c r="I4598">
        <f t="shared" ca="1" si="143"/>
        <v>1200</v>
      </c>
      <c r="J4598" s="5">
        <f>VLOOKUP(B4598,payment!$A$2:$I$14625,7,0)</f>
        <v>42479</v>
      </c>
      <c r="K4598" s="6">
        <f>VLOOKUP(B4598,payment!$A$2:$I$14625,8,0)</f>
        <v>0.70628000000000002</v>
      </c>
    </row>
    <row r="4599" spans="1:11">
      <c r="A4599">
        <v>4598</v>
      </c>
      <c r="B4599">
        <v>2760</v>
      </c>
      <c r="C4599">
        <f>VLOOKUP(B4599,payment!$A$2:$B$14625,2,0)</f>
        <v>130</v>
      </c>
      <c r="D4599" t="str">
        <f t="shared" si="142"/>
        <v>봄봄</v>
      </c>
      <c r="E4599" t="str">
        <f>VLOOKUP(B4599,payment!$A$2:$I$14625,3,0)</f>
        <v>봄봄</v>
      </c>
      <c r="F4599">
        <f>VLOOKUP(B4599,payment!$A$2:$I$14625,4,0)</f>
        <v>37.468694999999997</v>
      </c>
      <c r="G4599">
        <f>VLOOKUP(B4599,payment!$A$2:$I$14625,5,0)</f>
        <v>126.986361</v>
      </c>
      <c r="H4599" t="str">
        <f>VLOOKUP(E4599,gift_meta!$B$2:$C$33,2,0)</f>
        <v>음료 주문시 쿠폰 도장 2개 추가</v>
      </c>
      <c r="I4599">
        <f t="shared" ca="1" si="143"/>
        <v>800</v>
      </c>
      <c r="J4599" s="5">
        <f>VLOOKUP(B4599,payment!$A$2:$I$14625,7,0)</f>
        <v>43133</v>
      </c>
      <c r="K4599" s="6">
        <f>VLOOKUP(B4599,payment!$A$2:$I$14625,8,0)</f>
        <v>0.55735000000000001</v>
      </c>
    </row>
    <row r="4600" spans="1:11">
      <c r="A4600">
        <v>4599</v>
      </c>
      <c r="B4600">
        <v>2726</v>
      </c>
      <c r="C4600">
        <f>VLOOKUP(B4600,payment!$A$2:$B$14625,2,0)</f>
        <v>283</v>
      </c>
      <c r="D4600" t="str">
        <f t="shared" si="142"/>
        <v>봄봄</v>
      </c>
      <c r="E4600" t="str">
        <f>VLOOKUP(B4600,payment!$A$2:$I$14625,3,0)</f>
        <v>봄봄</v>
      </c>
      <c r="F4600">
        <f>VLOOKUP(B4600,payment!$A$2:$I$14625,4,0)</f>
        <v>37.497230999999999</v>
      </c>
      <c r="G4600">
        <f>VLOOKUP(B4600,payment!$A$2:$I$14625,5,0)</f>
        <v>127.114062</v>
      </c>
      <c r="H4600" t="str">
        <f>VLOOKUP(E4600,gift_meta!$B$2:$C$33,2,0)</f>
        <v>음료 주문시 쿠폰 도장 2개 추가</v>
      </c>
      <c r="I4600">
        <f t="shared" ca="1" si="143"/>
        <v>700</v>
      </c>
      <c r="J4600" s="5">
        <f>VLOOKUP(B4600,payment!$A$2:$I$14625,7,0)</f>
        <v>42610</v>
      </c>
      <c r="K4600" s="6">
        <f>VLOOKUP(B4600,payment!$A$2:$I$14625,8,0)</f>
        <v>0.68828999999999996</v>
      </c>
    </row>
    <row r="4601" spans="1:11">
      <c r="A4601">
        <v>4600</v>
      </c>
      <c r="B4601">
        <v>11381</v>
      </c>
      <c r="C4601">
        <f>VLOOKUP(B4601,payment!$A$2:$B$14625,2,0)</f>
        <v>228</v>
      </c>
      <c r="D4601" t="str">
        <f t="shared" si="142"/>
        <v>반디앤루니스</v>
      </c>
      <c r="E4601" t="str">
        <f>VLOOKUP(B4601,payment!$A$2:$I$14625,3,0)</f>
        <v>반디앤루니스</v>
      </c>
      <c r="F4601">
        <f>VLOOKUP(B4601,payment!$A$2:$I$14625,4,0)</f>
        <v>37.715775000000001</v>
      </c>
      <c r="G4601">
        <f>VLOOKUP(B4601,payment!$A$2:$I$14625,5,0)</f>
        <v>126.862961</v>
      </c>
      <c r="H4601" t="str">
        <f>VLOOKUP(E4601,gift_meta!$B$2:$C$33,2,0)</f>
        <v>도서 구매시 5% 할인</v>
      </c>
      <c r="I4601">
        <f t="shared" ca="1" si="143"/>
        <v>2000</v>
      </c>
      <c r="J4601" s="5">
        <f>VLOOKUP(B4601,payment!$A$2:$I$14625,7,0)</f>
        <v>42915</v>
      </c>
      <c r="K4601" s="6">
        <f>VLOOKUP(B4601,payment!$A$2:$I$14625,8,0)</f>
        <v>0.58152000000000004</v>
      </c>
    </row>
    <row r="4602" spans="1:11">
      <c r="A4602">
        <v>4601</v>
      </c>
      <c r="B4602">
        <v>7804</v>
      </c>
      <c r="C4602">
        <f>VLOOKUP(B4602,payment!$A$2:$B$14625,2,0)</f>
        <v>98</v>
      </c>
      <c r="D4602" t="str">
        <f t="shared" si="142"/>
        <v>아웃닭</v>
      </c>
      <c r="E4602" t="str">
        <f>VLOOKUP(B4602,payment!$A$2:$I$14625,3,0)</f>
        <v>아웃닭</v>
      </c>
      <c r="F4602">
        <f>VLOOKUP(B4602,payment!$A$2:$I$14625,4,0)</f>
        <v>37.593736999999997</v>
      </c>
      <c r="G4602">
        <f>VLOOKUP(B4602,payment!$A$2:$I$14625,5,0)</f>
        <v>126.872129</v>
      </c>
      <c r="H4602" t="str">
        <f>VLOOKUP(E4602,gift_meta!$B$2:$C$33,2,0)</f>
        <v>치즈스틱 2개 제공</v>
      </c>
      <c r="I4602">
        <f t="shared" ca="1" si="143"/>
        <v>1600</v>
      </c>
      <c r="J4602" s="5">
        <f>VLOOKUP(B4602,payment!$A$2:$I$14625,7,0)</f>
        <v>43051</v>
      </c>
      <c r="K4602" s="6">
        <f>VLOOKUP(B4602,payment!$A$2:$I$14625,8,0)</f>
        <v>0.44536999999999999</v>
      </c>
    </row>
    <row r="4603" spans="1:11">
      <c r="A4603">
        <v>4602</v>
      </c>
      <c r="B4603">
        <v>9489</v>
      </c>
      <c r="C4603">
        <f>VLOOKUP(B4603,payment!$A$2:$B$14625,2,0)</f>
        <v>205</v>
      </c>
      <c r="D4603" t="str">
        <f t="shared" si="142"/>
        <v>꾼</v>
      </c>
      <c r="E4603" t="str">
        <f>VLOOKUP(B4603,payment!$A$2:$I$14625,3,0)</f>
        <v>꾼</v>
      </c>
      <c r="F4603">
        <f>VLOOKUP(B4603,payment!$A$2:$I$14625,4,0)</f>
        <v>37.452705000000002</v>
      </c>
      <c r="G4603">
        <f>VLOOKUP(B4603,payment!$A$2:$I$14625,5,0)</f>
        <v>127.07159299999999</v>
      </c>
      <c r="H4603" t="str">
        <f>VLOOKUP(E4603,gift_meta!$B$2:$C$33,2,0)</f>
        <v>소주 2,000 쿠폰</v>
      </c>
      <c r="I4603">
        <f t="shared" ca="1" si="143"/>
        <v>1700</v>
      </c>
      <c r="J4603" s="5">
        <f>VLOOKUP(B4603,payment!$A$2:$I$14625,7,0)</f>
        <v>42828</v>
      </c>
      <c r="K4603" s="6">
        <f>VLOOKUP(B4603,payment!$A$2:$I$14625,8,0)</f>
        <v>0.81818000000000002</v>
      </c>
    </row>
    <row r="4604" spans="1:11">
      <c r="A4604">
        <v>4603</v>
      </c>
      <c r="B4604">
        <v>11876</v>
      </c>
      <c r="C4604">
        <f>VLOOKUP(B4604,payment!$A$2:$B$14625,2,0)</f>
        <v>245</v>
      </c>
      <c r="D4604" t="str">
        <f t="shared" si="142"/>
        <v>꾼</v>
      </c>
      <c r="E4604" t="str">
        <f>VLOOKUP(B4604,payment!$A$2:$I$14625,3,0)</f>
        <v>꾼</v>
      </c>
      <c r="F4604">
        <f>VLOOKUP(B4604,payment!$A$2:$I$14625,4,0)</f>
        <v>37.454098000000002</v>
      </c>
      <c r="G4604">
        <f>VLOOKUP(B4604,payment!$A$2:$I$14625,5,0)</f>
        <v>126.900942</v>
      </c>
      <c r="H4604" t="str">
        <f>VLOOKUP(E4604,gift_meta!$B$2:$C$33,2,0)</f>
        <v>소주 2,000 쿠폰</v>
      </c>
      <c r="I4604">
        <f t="shared" ca="1" si="143"/>
        <v>900</v>
      </c>
      <c r="J4604" s="5">
        <f>VLOOKUP(B4604,payment!$A$2:$I$14625,7,0)</f>
        <v>42469</v>
      </c>
      <c r="K4604" s="6">
        <f>VLOOKUP(B4604,payment!$A$2:$I$14625,8,0)</f>
        <v>0.40164</v>
      </c>
    </row>
    <row r="4605" spans="1:11">
      <c r="A4605">
        <v>4604</v>
      </c>
      <c r="B4605">
        <v>2969</v>
      </c>
      <c r="C4605">
        <f>VLOOKUP(B4605,payment!$A$2:$B$14625,2,0)</f>
        <v>67</v>
      </c>
      <c r="D4605" t="str">
        <f t="shared" si="142"/>
        <v>한신포차</v>
      </c>
      <c r="E4605" t="str">
        <f>VLOOKUP(B4605,payment!$A$2:$I$14625,3,0)</f>
        <v>한신포차</v>
      </c>
      <c r="F4605">
        <f>VLOOKUP(B4605,payment!$A$2:$I$14625,4,0)</f>
        <v>37.451363000000001</v>
      </c>
      <c r="G4605">
        <f>VLOOKUP(B4605,payment!$A$2:$I$14625,5,0)</f>
        <v>126.919281</v>
      </c>
      <c r="H4605" t="str">
        <f>VLOOKUP(E4605,gift_meta!$B$2:$C$33,2,0)</f>
        <v>닭발 주문시 주먹밥 증정</v>
      </c>
      <c r="I4605">
        <f t="shared" ca="1" si="143"/>
        <v>300</v>
      </c>
      <c r="J4605" s="5">
        <f>VLOOKUP(B4605,payment!$A$2:$I$14625,7,0)</f>
        <v>43191</v>
      </c>
      <c r="K4605" s="6">
        <f>VLOOKUP(B4605,payment!$A$2:$I$14625,8,0)</f>
        <v>0.69066000000000005</v>
      </c>
    </row>
    <row r="4606" spans="1:11">
      <c r="A4606">
        <v>4605</v>
      </c>
      <c r="B4606">
        <v>8048</v>
      </c>
      <c r="C4606">
        <f>VLOOKUP(B4606,payment!$A$2:$B$14625,2,0)</f>
        <v>67</v>
      </c>
      <c r="D4606" t="str">
        <f t="shared" si="142"/>
        <v>김덕후의곱창조</v>
      </c>
      <c r="E4606" t="str">
        <f>VLOOKUP(B4606,payment!$A$2:$I$14625,3,0)</f>
        <v>김덕후의곱창조</v>
      </c>
      <c r="F4606">
        <f>VLOOKUP(B4606,payment!$A$2:$I$14625,4,0)</f>
        <v>37.542655000000003</v>
      </c>
      <c r="G4606">
        <f>VLOOKUP(B4606,payment!$A$2:$I$14625,5,0)</f>
        <v>127.132454</v>
      </c>
      <c r="H4606" t="str">
        <f>VLOOKUP(E4606,gift_meta!$B$2:$C$33,2,0)</f>
        <v>곱창 무한 리필 2,000 할인</v>
      </c>
      <c r="I4606">
        <f t="shared" ca="1" si="143"/>
        <v>1000</v>
      </c>
      <c r="J4606" s="5">
        <f>VLOOKUP(B4606,payment!$A$2:$I$14625,7,0)</f>
        <v>42377</v>
      </c>
      <c r="K4606" s="6">
        <f>VLOOKUP(B4606,payment!$A$2:$I$14625,8,0)</f>
        <v>0.55035000000000001</v>
      </c>
    </row>
    <row r="4607" spans="1:11">
      <c r="A4607">
        <v>4606</v>
      </c>
      <c r="B4607">
        <v>7744</v>
      </c>
      <c r="C4607">
        <f>VLOOKUP(B4607,payment!$A$2:$B$14625,2,0)</f>
        <v>97</v>
      </c>
      <c r="D4607" t="str">
        <f t="shared" si="142"/>
        <v>약국</v>
      </c>
      <c r="E4607" t="str">
        <f>VLOOKUP(B4607,payment!$A$2:$I$14625,3,0)</f>
        <v>약국</v>
      </c>
      <c r="F4607">
        <f>VLOOKUP(B4607,payment!$A$2:$I$14625,4,0)</f>
        <v>37.639870999999999</v>
      </c>
      <c r="G4607">
        <f>VLOOKUP(B4607,payment!$A$2:$I$14625,5,0)</f>
        <v>126.867752</v>
      </c>
      <c r="H4607" t="str">
        <f>VLOOKUP(E4607,gift_meta!$B$2:$C$33,2,0)</f>
        <v>황사 마스크 증정(1매)</v>
      </c>
      <c r="I4607">
        <f t="shared" ca="1" si="143"/>
        <v>300</v>
      </c>
      <c r="J4607" s="5">
        <f>VLOOKUP(B4607,payment!$A$2:$I$14625,7,0)</f>
        <v>43116</v>
      </c>
      <c r="K4607" s="6">
        <f>VLOOKUP(B4607,payment!$A$2:$I$14625,8,0)</f>
        <v>0.68591999999999997</v>
      </c>
    </row>
    <row r="4608" spans="1:11">
      <c r="A4608">
        <v>4607</v>
      </c>
      <c r="B4608">
        <v>1940</v>
      </c>
      <c r="C4608">
        <f>VLOOKUP(B4608,payment!$A$2:$B$14625,2,0)</f>
        <v>53</v>
      </c>
      <c r="D4608" t="str">
        <f t="shared" si="142"/>
        <v>쥬씨</v>
      </c>
      <c r="E4608" t="str">
        <f>VLOOKUP(B4608,payment!$A$2:$I$14625,3,0)</f>
        <v>쥬씨</v>
      </c>
      <c r="F4608">
        <f>VLOOKUP(B4608,payment!$A$2:$I$14625,4,0)</f>
        <v>37.695402999999999</v>
      </c>
      <c r="G4608">
        <f>VLOOKUP(B4608,payment!$A$2:$I$14625,5,0)</f>
        <v>126.97863599999999</v>
      </c>
      <c r="H4608" t="str">
        <f>VLOOKUP(E4608,gift_meta!$B$2:$C$33,2,0)</f>
        <v>무료 사이즈업</v>
      </c>
      <c r="I4608">
        <f t="shared" ca="1" si="143"/>
        <v>2000</v>
      </c>
      <c r="J4608" s="5">
        <f>VLOOKUP(B4608,payment!$A$2:$I$14625,7,0)</f>
        <v>42507</v>
      </c>
      <c r="K4608" s="6">
        <f>VLOOKUP(B4608,payment!$A$2:$I$14625,8,0)</f>
        <v>0.39573999999999998</v>
      </c>
    </row>
    <row r="4609" spans="1:11">
      <c r="A4609">
        <v>4608</v>
      </c>
      <c r="B4609">
        <v>10736</v>
      </c>
      <c r="C4609">
        <f>VLOOKUP(B4609,payment!$A$2:$B$14625,2,0)</f>
        <v>254</v>
      </c>
      <c r="D4609" t="str">
        <f t="shared" si="142"/>
        <v>정형외과</v>
      </c>
      <c r="E4609" t="str">
        <f>VLOOKUP(B4609,payment!$A$2:$I$14625,3,0)</f>
        <v>정형외과</v>
      </c>
      <c r="F4609">
        <f>VLOOKUP(B4609,payment!$A$2:$I$14625,4,0)</f>
        <v>37.641907000000003</v>
      </c>
      <c r="G4609">
        <f>VLOOKUP(B4609,payment!$A$2:$I$14625,5,0)</f>
        <v>126.965813</v>
      </c>
      <c r="H4609" t="str">
        <f>VLOOKUP(E4609,gift_meta!$B$2:$C$33,2,0)</f>
        <v>정형외과의료지점</v>
      </c>
      <c r="I4609">
        <f t="shared" ca="1" si="143"/>
        <v>2000</v>
      </c>
      <c r="J4609" s="5">
        <f>VLOOKUP(B4609,payment!$A$2:$I$14625,7,0)</f>
        <v>42759</v>
      </c>
      <c r="K4609" s="6">
        <f>VLOOKUP(B4609,payment!$A$2:$I$14625,8,0)</f>
        <v>0.83787999999999996</v>
      </c>
    </row>
    <row r="4610" spans="1:11">
      <c r="A4610">
        <v>4609</v>
      </c>
      <c r="B4610">
        <v>7362</v>
      </c>
      <c r="C4610">
        <f>VLOOKUP(B4610,payment!$A$2:$B$14625,2,0)</f>
        <v>230</v>
      </c>
      <c r="D4610" t="str">
        <f t="shared" ref="D4610:D4673" si="144">E4610</f>
        <v>반디앤루니스</v>
      </c>
      <c r="E4610" t="str">
        <f>VLOOKUP(B4610,payment!$A$2:$I$14625,3,0)</f>
        <v>반디앤루니스</v>
      </c>
      <c r="F4610">
        <f>VLOOKUP(B4610,payment!$A$2:$I$14625,4,0)</f>
        <v>37.717877999999999</v>
      </c>
      <c r="G4610">
        <f>VLOOKUP(B4610,payment!$A$2:$I$14625,5,0)</f>
        <v>126.985292</v>
      </c>
      <c r="H4610" t="str">
        <f>VLOOKUP(E4610,gift_meta!$B$2:$C$33,2,0)</f>
        <v>도서 구매시 5% 할인</v>
      </c>
      <c r="I4610">
        <f t="shared" ref="I4610:I4673" ca="1" si="145">RANDBETWEEN(1,20)*100</f>
        <v>1000</v>
      </c>
      <c r="J4610" s="5">
        <f>VLOOKUP(B4610,payment!$A$2:$I$14625,7,0)</f>
        <v>42490</v>
      </c>
      <c r="K4610" s="6">
        <f>VLOOKUP(B4610,payment!$A$2:$I$14625,8,0)</f>
        <v>0.60836999999999997</v>
      </c>
    </row>
    <row r="4611" spans="1:11">
      <c r="A4611">
        <v>4610</v>
      </c>
      <c r="B4611">
        <v>6434</v>
      </c>
      <c r="C4611">
        <f>VLOOKUP(B4611,payment!$A$2:$B$14625,2,0)</f>
        <v>249</v>
      </c>
      <c r="D4611" t="str">
        <f t="shared" si="144"/>
        <v>구이가</v>
      </c>
      <c r="E4611" t="str">
        <f>VLOOKUP(B4611,payment!$A$2:$I$14625,3,0)</f>
        <v>구이가</v>
      </c>
      <c r="F4611">
        <f>VLOOKUP(B4611,payment!$A$2:$I$14625,4,0)</f>
        <v>37.708359999999999</v>
      </c>
      <c r="G4611">
        <f>VLOOKUP(B4611,payment!$A$2:$I$14625,5,0)</f>
        <v>127.139942</v>
      </c>
      <c r="H4611" t="str">
        <f>VLOOKUP(E4611,gift_meta!$B$2:$C$33,2,0)</f>
        <v>한판 주문시 사이다 제공</v>
      </c>
      <c r="I4611">
        <f t="shared" ca="1" si="145"/>
        <v>1000</v>
      </c>
      <c r="J4611" s="5">
        <f>VLOOKUP(B4611,payment!$A$2:$I$14625,7,0)</f>
        <v>42685</v>
      </c>
      <c r="K4611" s="6">
        <f>VLOOKUP(B4611,payment!$A$2:$I$14625,8,0)</f>
        <v>0.87919999999999998</v>
      </c>
    </row>
    <row r="4612" spans="1:11">
      <c r="A4612">
        <v>4611</v>
      </c>
      <c r="B4612">
        <v>5147</v>
      </c>
      <c r="C4612">
        <f>VLOOKUP(B4612,payment!$A$2:$B$14625,2,0)</f>
        <v>95</v>
      </c>
      <c r="D4612" t="str">
        <f t="shared" si="144"/>
        <v>파리바게트</v>
      </c>
      <c r="E4612" t="str">
        <f>VLOOKUP(B4612,payment!$A$2:$I$14625,3,0)</f>
        <v>파리바게트</v>
      </c>
      <c r="F4612">
        <f>VLOOKUP(B4612,payment!$A$2:$I$14625,4,0)</f>
        <v>37.620665000000002</v>
      </c>
      <c r="G4612">
        <f>VLOOKUP(B4612,payment!$A$2:$I$14625,5,0)</f>
        <v>127.052164</v>
      </c>
      <c r="H4612" t="str">
        <f>VLOOKUP(E4612,gift_meta!$B$2:$C$33,2,0)</f>
        <v>1000원 이상 10% 할인</v>
      </c>
      <c r="I4612">
        <f t="shared" ca="1" si="145"/>
        <v>1400</v>
      </c>
      <c r="J4612" s="5">
        <f>VLOOKUP(B4612,payment!$A$2:$I$14625,7,0)</f>
        <v>42733</v>
      </c>
      <c r="K4612" s="6">
        <f>VLOOKUP(B4612,payment!$A$2:$I$14625,8,0)</f>
        <v>0.75527999999999995</v>
      </c>
    </row>
    <row r="4613" spans="1:11">
      <c r="A4613">
        <v>4612</v>
      </c>
      <c r="B4613">
        <v>5665</v>
      </c>
      <c r="C4613">
        <f>VLOOKUP(B4613,payment!$A$2:$B$14625,2,0)</f>
        <v>110</v>
      </c>
      <c r="D4613" t="str">
        <f t="shared" si="144"/>
        <v>스시로로</v>
      </c>
      <c r="E4613" t="str">
        <f>VLOOKUP(B4613,payment!$A$2:$I$14625,3,0)</f>
        <v>스시로로</v>
      </c>
      <c r="F4613">
        <f>VLOOKUP(B4613,payment!$A$2:$I$14625,4,0)</f>
        <v>37.665568999999998</v>
      </c>
      <c r="G4613">
        <f>VLOOKUP(B4613,payment!$A$2:$I$14625,5,0)</f>
        <v>126.989152</v>
      </c>
      <c r="H4613" t="str">
        <f>VLOOKUP(E4613,gift_meta!$B$2:$C$33,2,0)</f>
        <v>2pcs 무료 제공</v>
      </c>
      <c r="I4613">
        <f t="shared" ca="1" si="145"/>
        <v>300</v>
      </c>
      <c r="J4613" s="5">
        <f>VLOOKUP(B4613,payment!$A$2:$I$14625,7,0)</f>
        <v>42465</v>
      </c>
      <c r="K4613" s="6">
        <f>VLOOKUP(B4613,payment!$A$2:$I$14625,8,0)</f>
        <v>0.45138</v>
      </c>
    </row>
    <row r="4614" spans="1:11">
      <c r="A4614">
        <v>4613</v>
      </c>
      <c r="B4614">
        <v>11486</v>
      </c>
      <c r="C4614">
        <f>VLOOKUP(B4614,payment!$A$2:$B$14625,2,0)</f>
        <v>234</v>
      </c>
      <c r="D4614" t="str">
        <f t="shared" si="144"/>
        <v>꾼</v>
      </c>
      <c r="E4614" t="str">
        <f>VLOOKUP(B4614,payment!$A$2:$I$14625,3,0)</f>
        <v>꾼</v>
      </c>
      <c r="F4614">
        <f>VLOOKUP(B4614,payment!$A$2:$I$14625,4,0)</f>
        <v>37.507109</v>
      </c>
      <c r="G4614">
        <f>VLOOKUP(B4614,payment!$A$2:$I$14625,5,0)</f>
        <v>127.024447</v>
      </c>
      <c r="H4614" t="str">
        <f>VLOOKUP(E4614,gift_meta!$B$2:$C$33,2,0)</f>
        <v>소주 2,000 쿠폰</v>
      </c>
      <c r="I4614">
        <f t="shared" ca="1" si="145"/>
        <v>300</v>
      </c>
      <c r="J4614" s="5">
        <f>VLOOKUP(B4614,payment!$A$2:$I$14625,7,0)</f>
        <v>42770</v>
      </c>
      <c r="K4614" s="6">
        <f>VLOOKUP(B4614,payment!$A$2:$I$14625,8,0)</f>
        <v>0.81128999999999996</v>
      </c>
    </row>
    <row r="4615" spans="1:11">
      <c r="A4615">
        <v>4614</v>
      </c>
      <c r="B4615">
        <v>8581</v>
      </c>
      <c r="C4615">
        <f>VLOOKUP(B4615,payment!$A$2:$B$14625,2,0)</f>
        <v>146</v>
      </c>
      <c r="D4615" t="str">
        <f t="shared" si="144"/>
        <v>교보문고</v>
      </c>
      <c r="E4615" t="str">
        <f>VLOOKUP(B4615,payment!$A$2:$I$14625,3,0)</f>
        <v>교보문고</v>
      </c>
      <c r="F4615">
        <f>VLOOKUP(B4615,payment!$A$2:$I$14625,4,0)</f>
        <v>37.521222000000002</v>
      </c>
      <c r="G4615">
        <f>VLOOKUP(B4615,payment!$A$2:$I$14625,5,0)</f>
        <v>126.980701</v>
      </c>
      <c r="H4615" t="str">
        <f>VLOOKUP(E4615,gift_meta!$B$2:$C$33,2,0)</f>
        <v>도서 구매시 10% 할인</v>
      </c>
      <c r="I4615">
        <f t="shared" ca="1" si="145"/>
        <v>1100</v>
      </c>
      <c r="J4615" s="5">
        <f>VLOOKUP(B4615,payment!$A$2:$I$14625,7,0)</f>
        <v>42995</v>
      </c>
      <c r="K4615" s="6">
        <f>VLOOKUP(B4615,payment!$A$2:$I$14625,8,0)</f>
        <v>0.52381</v>
      </c>
    </row>
    <row r="4616" spans="1:11">
      <c r="A4616">
        <v>4615</v>
      </c>
      <c r="B4616">
        <v>10534</v>
      </c>
      <c r="C4616">
        <f>VLOOKUP(B4616,payment!$A$2:$B$14625,2,0)</f>
        <v>238</v>
      </c>
      <c r="D4616" t="str">
        <f t="shared" si="144"/>
        <v>연래춘</v>
      </c>
      <c r="E4616" t="str">
        <f>VLOOKUP(B4616,payment!$A$2:$I$14625,3,0)</f>
        <v>연래춘</v>
      </c>
      <c r="F4616">
        <f>VLOOKUP(B4616,payment!$A$2:$I$14625,4,0)</f>
        <v>37.440013999999998</v>
      </c>
      <c r="G4616">
        <f>VLOOKUP(B4616,payment!$A$2:$I$14625,5,0)</f>
        <v>126.859927</v>
      </c>
      <c r="H4616" t="str">
        <f>VLOOKUP(E4616,gift_meta!$B$2:$C$33,2,0)</f>
        <v>현금 결재시 10% 할인</v>
      </c>
      <c r="I4616">
        <f t="shared" ca="1" si="145"/>
        <v>1600</v>
      </c>
      <c r="J4616" s="5">
        <f>VLOOKUP(B4616,payment!$A$2:$I$14625,7,0)</f>
        <v>42451</v>
      </c>
      <c r="K4616" s="6">
        <f>VLOOKUP(B4616,payment!$A$2:$I$14625,8,0)</f>
        <v>0.77383000000000002</v>
      </c>
    </row>
    <row r="4617" spans="1:11">
      <c r="A4617">
        <v>4616</v>
      </c>
      <c r="B4617">
        <v>13713</v>
      </c>
      <c r="C4617">
        <f>VLOOKUP(B4617,payment!$A$2:$B$14625,2,0)</f>
        <v>246</v>
      </c>
      <c r="D4617" t="str">
        <f t="shared" si="144"/>
        <v>엔젤리너스</v>
      </c>
      <c r="E4617" t="str">
        <f>VLOOKUP(B4617,payment!$A$2:$I$14625,3,0)</f>
        <v>엔젤리너스</v>
      </c>
      <c r="F4617">
        <f>VLOOKUP(B4617,payment!$A$2:$I$14625,4,0)</f>
        <v>37.575541999999999</v>
      </c>
      <c r="G4617">
        <f>VLOOKUP(B4617,payment!$A$2:$I$14625,5,0)</f>
        <v>127.09852600000001</v>
      </c>
      <c r="H4617" t="str">
        <f>VLOOKUP(E4617,gift_meta!$B$2:$C$33,2,0)</f>
        <v>제조 음료 주문시 10% 할인</v>
      </c>
      <c r="I4617">
        <f t="shared" ca="1" si="145"/>
        <v>400</v>
      </c>
      <c r="J4617" s="5">
        <f>VLOOKUP(B4617,payment!$A$2:$I$14625,7,0)</f>
        <v>42682</v>
      </c>
      <c r="K4617" s="6">
        <f>VLOOKUP(B4617,payment!$A$2:$I$14625,8,0)</f>
        <v>0.41283999999999998</v>
      </c>
    </row>
    <row r="4618" spans="1:11">
      <c r="A4618">
        <v>4617</v>
      </c>
      <c r="B4618">
        <v>9878</v>
      </c>
      <c r="C4618">
        <f>VLOOKUP(B4618,payment!$A$2:$B$14625,2,0)</f>
        <v>190</v>
      </c>
      <c r="D4618" t="str">
        <f t="shared" si="144"/>
        <v>정형외과</v>
      </c>
      <c r="E4618" t="str">
        <f>VLOOKUP(B4618,payment!$A$2:$I$14625,3,0)</f>
        <v>정형외과</v>
      </c>
      <c r="F4618">
        <f>VLOOKUP(B4618,payment!$A$2:$I$14625,4,0)</f>
        <v>37.657668000000001</v>
      </c>
      <c r="G4618">
        <f>VLOOKUP(B4618,payment!$A$2:$I$14625,5,0)</f>
        <v>126.94944</v>
      </c>
      <c r="H4618" t="str">
        <f>VLOOKUP(E4618,gift_meta!$B$2:$C$33,2,0)</f>
        <v>정형외과의료지점</v>
      </c>
      <c r="I4618">
        <f t="shared" ca="1" si="145"/>
        <v>900</v>
      </c>
      <c r="J4618" s="5">
        <f>VLOOKUP(B4618,payment!$A$2:$I$14625,7,0)</f>
        <v>42508</v>
      </c>
      <c r="K4618" s="6">
        <f>VLOOKUP(B4618,payment!$A$2:$I$14625,8,0)</f>
        <v>0.70806000000000002</v>
      </c>
    </row>
    <row r="4619" spans="1:11">
      <c r="A4619">
        <v>4618</v>
      </c>
      <c r="B4619">
        <v>10881</v>
      </c>
      <c r="C4619">
        <f>VLOOKUP(B4619,payment!$A$2:$B$14625,2,0)</f>
        <v>236</v>
      </c>
      <c r="D4619" t="str">
        <f t="shared" si="144"/>
        <v>아웃닭</v>
      </c>
      <c r="E4619" t="str">
        <f>VLOOKUP(B4619,payment!$A$2:$I$14625,3,0)</f>
        <v>아웃닭</v>
      </c>
      <c r="F4619">
        <f>VLOOKUP(B4619,payment!$A$2:$I$14625,4,0)</f>
        <v>37.456727999999998</v>
      </c>
      <c r="G4619">
        <f>VLOOKUP(B4619,payment!$A$2:$I$14625,5,0)</f>
        <v>127.07584199999999</v>
      </c>
      <c r="H4619" t="str">
        <f>VLOOKUP(E4619,gift_meta!$B$2:$C$33,2,0)</f>
        <v>치즈스틱 2개 제공</v>
      </c>
      <c r="I4619">
        <f t="shared" ca="1" si="145"/>
        <v>700</v>
      </c>
      <c r="J4619" s="5">
        <f>VLOOKUP(B4619,payment!$A$2:$I$14625,7,0)</f>
        <v>43151</v>
      </c>
      <c r="K4619" s="6">
        <f>VLOOKUP(B4619,payment!$A$2:$I$14625,8,0)</f>
        <v>0.86389000000000005</v>
      </c>
    </row>
    <row r="4620" spans="1:11">
      <c r="A4620">
        <v>4619</v>
      </c>
      <c r="B4620">
        <v>2680</v>
      </c>
      <c r="C4620">
        <f>VLOOKUP(B4620,payment!$A$2:$B$14625,2,0)</f>
        <v>141</v>
      </c>
      <c r="D4620" t="str">
        <f t="shared" si="144"/>
        <v>교보문고</v>
      </c>
      <c r="E4620" t="str">
        <f>VLOOKUP(B4620,payment!$A$2:$I$14625,3,0)</f>
        <v>교보문고</v>
      </c>
      <c r="F4620">
        <f>VLOOKUP(B4620,payment!$A$2:$I$14625,4,0)</f>
        <v>37.516703</v>
      </c>
      <c r="G4620">
        <f>VLOOKUP(B4620,payment!$A$2:$I$14625,5,0)</f>
        <v>127.136593</v>
      </c>
      <c r="H4620" t="str">
        <f>VLOOKUP(E4620,gift_meta!$B$2:$C$33,2,0)</f>
        <v>도서 구매시 10% 할인</v>
      </c>
      <c r="I4620">
        <f t="shared" ca="1" si="145"/>
        <v>800</v>
      </c>
      <c r="J4620" s="5">
        <f>VLOOKUP(B4620,payment!$A$2:$I$14625,7,0)</f>
        <v>42766</v>
      </c>
      <c r="K4620" s="6">
        <f>VLOOKUP(B4620,payment!$A$2:$I$14625,8,0)</f>
        <v>0.45129999999999998</v>
      </c>
    </row>
    <row r="4621" spans="1:11">
      <c r="A4621">
        <v>4620</v>
      </c>
      <c r="B4621">
        <v>3752</v>
      </c>
      <c r="C4621">
        <f>VLOOKUP(B4621,payment!$A$2:$B$14625,2,0)</f>
        <v>60</v>
      </c>
      <c r="D4621" t="str">
        <f t="shared" si="144"/>
        <v>원할머니보쌈</v>
      </c>
      <c r="E4621" t="str">
        <f>VLOOKUP(B4621,payment!$A$2:$I$14625,3,0)</f>
        <v>원할머니보쌈</v>
      </c>
      <c r="F4621">
        <f>VLOOKUP(B4621,payment!$A$2:$I$14625,4,0)</f>
        <v>37.611218000000001</v>
      </c>
      <c r="G4621">
        <f>VLOOKUP(B4621,payment!$A$2:$I$14625,5,0)</f>
        <v>127.173514</v>
      </c>
      <c r="H4621" t="str">
        <f>VLOOKUP(E4621,gift_meta!$B$2:$C$33,2,0)</f>
        <v>족발 3,000 할인 쿠폰 제공</v>
      </c>
      <c r="I4621">
        <f t="shared" ca="1" si="145"/>
        <v>1500</v>
      </c>
      <c r="J4621" s="5">
        <f>VLOOKUP(B4621,payment!$A$2:$I$14625,7,0)</f>
        <v>42822</v>
      </c>
      <c r="K4621" s="6">
        <f>VLOOKUP(B4621,payment!$A$2:$I$14625,8,0)</f>
        <v>0.43414000000000003</v>
      </c>
    </row>
    <row r="4622" spans="1:11">
      <c r="A4622">
        <v>4621</v>
      </c>
      <c r="B4622">
        <v>13546</v>
      </c>
      <c r="C4622">
        <f>VLOOKUP(B4622,payment!$A$2:$B$14625,2,0)</f>
        <v>156</v>
      </c>
      <c r="D4622" t="str">
        <f t="shared" si="144"/>
        <v>이비인후과</v>
      </c>
      <c r="E4622" t="str">
        <f>VLOOKUP(B4622,payment!$A$2:$I$14625,3,0)</f>
        <v>이비인후과</v>
      </c>
      <c r="F4622">
        <f>VLOOKUP(B4622,payment!$A$2:$I$14625,4,0)</f>
        <v>37.573478000000001</v>
      </c>
      <c r="G4622">
        <f>VLOOKUP(B4622,payment!$A$2:$I$14625,5,0)</f>
        <v>127.138792</v>
      </c>
      <c r="H4622" t="str">
        <f>VLOOKUP(E4622,gift_meta!$B$2:$C$33,2,0)</f>
        <v>코세척 서비스(무료)</v>
      </c>
      <c r="I4622">
        <f t="shared" ca="1" si="145"/>
        <v>400</v>
      </c>
      <c r="J4622" s="5">
        <f>VLOOKUP(B4622,payment!$A$2:$I$14625,7,0)</f>
        <v>42910</v>
      </c>
      <c r="K4622" s="6">
        <f>VLOOKUP(B4622,payment!$A$2:$I$14625,8,0)</f>
        <v>0.91332000000000002</v>
      </c>
    </row>
    <row r="4623" spans="1:11">
      <c r="A4623">
        <v>4622</v>
      </c>
      <c r="B4623">
        <v>8050</v>
      </c>
      <c r="C4623">
        <f>VLOOKUP(B4623,payment!$A$2:$B$14625,2,0)</f>
        <v>220</v>
      </c>
      <c r="D4623" t="str">
        <f t="shared" si="144"/>
        <v>꾼</v>
      </c>
      <c r="E4623" t="str">
        <f>VLOOKUP(B4623,payment!$A$2:$I$14625,3,0)</f>
        <v>꾼</v>
      </c>
      <c r="F4623">
        <f>VLOOKUP(B4623,payment!$A$2:$I$14625,4,0)</f>
        <v>37.683847999999998</v>
      </c>
      <c r="G4623">
        <f>VLOOKUP(B4623,payment!$A$2:$I$14625,5,0)</f>
        <v>126.98904899999999</v>
      </c>
      <c r="H4623" t="str">
        <f>VLOOKUP(E4623,gift_meta!$B$2:$C$33,2,0)</f>
        <v>소주 2,000 쿠폰</v>
      </c>
      <c r="I4623">
        <f t="shared" ca="1" si="145"/>
        <v>1000</v>
      </c>
      <c r="J4623" s="5">
        <f>VLOOKUP(B4623,payment!$A$2:$I$14625,7,0)</f>
        <v>42880</v>
      </c>
      <c r="K4623" s="6">
        <f>VLOOKUP(B4623,payment!$A$2:$I$14625,8,0)</f>
        <v>0.42048000000000002</v>
      </c>
    </row>
    <row r="4624" spans="1:11">
      <c r="A4624">
        <v>4623</v>
      </c>
      <c r="B4624">
        <v>7003</v>
      </c>
      <c r="C4624">
        <f>VLOOKUP(B4624,payment!$A$2:$B$14625,2,0)</f>
        <v>216</v>
      </c>
      <c r="D4624" t="str">
        <f t="shared" si="144"/>
        <v>뚜레쥬르</v>
      </c>
      <c r="E4624" t="str">
        <f>VLOOKUP(B4624,payment!$A$2:$I$14625,3,0)</f>
        <v>뚜레쥬르</v>
      </c>
      <c r="F4624">
        <f>VLOOKUP(B4624,payment!$A$2:$I$14625,4,0)</f>
        <v>37.698610000000002</v>
      </c>
      <c r="G4624">
        <f>VLOOKUP(B4624,payment!$A$2:$I$14625,5,0)</f>
        <v>126.89078000000001</v>
      </c>
      <c r="H4624" t="str">
        <f>VLOOKUP(E4624,gift_meta!$B$2:$C$33,2,0)</f>
        <v>2000원 이상 5% 할인</v>
      </c>
      <c r="I4624">
        <f t="shared" ca="1" si="145"/>
        <v>1900</v>
      </c>
      <c r="J4624" s="5">
        <f>VLOOKUP(B4624,payment!$A$2:$I$14625,7,0)</f>
        <v>43022</v>
      </c>
      <c r="K4624" s="6">
        <f>VLOOKUP(B4624,payment!$A$2:$I$14625,8,0)</f>
        <v>0.87195999999999996</v>
      </c>
    </row>
    <row r="4625" spans="1:11">
      <c r="A4625">
        <v>4624</v>
      </c>
      <c r="B4625">
        <v>12525</v>
      </c>
      <c r="C4625">
        <f>VLOOKUP(B4625,payment!$A$2:$B$14625,2,0)</f>
        <v>3</v>
      </c>
      <c r="D4625" t="str">
        <f t="shared" si="144"/>
        <v>쥬씨</v>
      </c>
      <c r="E4625" t="str">
        <f>VLOOKUP(B4625,payment!$A$2:$I$14625,3,0)</f>
        <v>쥬씨</v>
      </c>
      <c r="F4625">
        <f>VLOOKUP(B4625,payment!$A$2:$I$14625,4,0)</f>
        <v>37.699396999999998</v>
      </c>
      <c r="G4625">
        <f>VLOOKUP(B4625,payment!$A$2:$I$14625,5,0)</f>
        <v>127.15900499999999</v>
      </c>
      <c r="H4625" t="str">
        <f>VLOOKUP(E4625,gift_meta!$B$2:$C$33,2,0)</f>
        <v>무료 사이즈업</v>
      </c>
      <c r="I4625">
        <f t="shared" ca="1" si="145"/>
        <v>200</v>
      </c>
      <c r="J4625" s="5">
        <f>VLOOKUP(B4625,payment!$A$2:$I$14625,7,0)</f>
        <v>42725</v>
      </c>
      <c r="K4625" s="6">
        <f>VLOOKUP(B4625,payment!$A$2:$I$14625,8,0)</f>
        <v>0.42348999999999998</v>
      </c>
    </row>
    <row r="4626" spans="1:11">
      <c r="A4626">
        <v>4625</v>
      </c>
      <c r="B4626">
        <v>3801</v>
      </c>
      <c r="C4626">
        <f>VLOOKUP(B4626,payment!$A$2:$B$14625,2,0)</f>
        <v>176</v>
      </c>
      <c r="D4626" t="str">
        <f t="shared" si="144"/>
        <v>닭한마리</v>
      </c>
      <c r="E4626" t="str">
        <f>VLOOKUP(B4626,payment!$A$2:$I$14625,3,0)</f>
        <v>닭한마리</v>
      </c>
      <c r="F4626">
        <f>VLOOKUP(B4626,payment!$A$2:$I$14625,4,0)</f>
        <v>37.501913999999999</v>
      </c>
      <c r="G4626">
        <f>VLOOKUP(B4626,payment!$A$2:$I$14625,5,0)</f>
        <v>126.94087</v>
      </c>
      <c r="H4626" t="str">
        <f>VLOOKUP(E4626,gift_meta!$B$2:$C$33,2,0)</f>
        <v>칼국수 사리 무료 리필</v>
      </c>
      <c r="I4626">
        <f t="shared" ca="1" si="145"/>
        <v>1500</v>
      </c>
      <c r="J4626" s="5">
        <f>VLOOKUP(B4626,payment!$A$2:$I$14625,7,0)</f>
        <v>42401</v>
      </c>
      <c r="K4626" s="6">
        <f>VLOOKUP(B4626,payment!$A$2:$I$14625,8,0)</f>
        <v>0.94381999999999999</v>
      </c>
    </row>
    <row r="4627" spans="1:11">
      <c r="A4627">
        <v>4626</v>
      </c>
      <c r="B4627">
        <v>9256</v>
      </c>
      <c r="C4627">
        <f>VLOOKUP(B4627,payment!$A$2:$B$14625,2,0)</f>
        <v>139</v>
      </c>
      <c r="D4627" t="str">
        <f t="shared" si="144"/>
        <v>봄봄</v>
      </c>
      <c r="E4627" t="str">
        <f>VLOOKUP(B4627,payment!$A$2:$I$14625,3,0)</f>
        <v>봄봄</v>
      </c>
      <c r="F4627">
        <f>VLOOKUP(B4627,payment!$A$2:$I$14625,4,0)</f>
        <v>37.592480000000002</v>
      </c>
      <c r="G4627">
        <f>VLOOKUP(B4627,payment!$A$2:$I$14625,5,0)</f>
        <v>127.13106399999999</v>
      </c>
      <c r="H4627" t="str">
        <f>VLOOKUP(E4627,gift_meta!$B$2:$C$33,2,0)</f>
        <v>음료 주문시 쿠폰 도장 2개 추가</v>
      </c>
      <c r="I4627">
        <f t="shared" ca="1" si="145"/>
        <v>900</v>
      </c>
      <c r="J4627" s="5">
        <f>VLOOKUP(B4627,payment!$A$2:$I$14625,7,0)</f>
        <v>42982</v>
      </c>
      <c r="K4627" s="6">
        <f>VLOOKUP(B4627,payment!$A$2:$I$14625,8,0)</f>
        <v>0.57254000000000005</v>
      </c>
    </row>
    <row r="4628" spans="1:11">
      <c r="A4628">
        <v>4627</v>
      </c>
      <c r="B4628">
        <v>4278</v>
      </c>
      <c r="C4628">
        <f>VLOOKUP(B4628,payment!$A$2:$B$14625,2,0)</f>
        <v>288</v>
      </c>
      <c r="D4628" t="str">
        <f t="shared" si="144"/>
        <v>뚜레쥬르</v>
      </c>
      <c r="E4628" t="str">
        <f>VLOOKUP(B4628,payment!$A$2:$I$14625,3,0)</f>
        <v>뚜레쥬르</v>
      </c>
      <c r="F4628">
        <f>VLOOKUP(B4628,payment!$A$2:$I$14625,4,0)</f>
        <v>37.639760000000003</v>
      </c>
      <c r="G4628">
        <f>VLOOKUP(B4628,payment!$A$2:$I$14625,5,0)</f>
        <v>127.09231699999999</v>
      </c>
      <c r="H4628" t="str">
        <f>VLOOKUP(E4628,gift_meta!$B$2:$C$33,2,0)</f>
        <v>2000원 이상 5% 할인</v>
      </c>
      <c r="I4628">
        <f t="shared" ca="1" si="145"/>
        <v>1700</v>
      </c>
      <c r="J4628" s="5">
        <f>VLOOKUP(B4628,payment!$A$2:$I$14625,7,0)</f>
        <v>42795</v>
      </c>
      <c r="K4628" s="6">
        <f>VLOOKUP(B4628,payment!$A$2:$I$14625,8,0)</f>
        <v>0.59189999999999998</v>
      </c>
    </row>
    <row r="4629" spans="1:11">
      <c r="A4629">
        <v>4628</v>
      </c>
      <c r="B4629">
        <v>10915</v>
      </c>
      <c r="C4629">
        <f>VLOOKUP(B4629,payment!$A$2:$B$14625,2,0)</f>
        <v>246</v>
      </c>
      <c r="D4629" t="str">
        <f t="shared" si="144"/>
        <v>홍콩반점</v>
      </c>
      <c r="E4629" t="str">
        <f>VLOOKUP(B4629,payment!$A$2:$I$14625,3,0)</f>
        <v>홍콩반점</v>
      </c>
      <c r="F4629">
        <f>VLOOKUP(B4629,payment!$A$2:$I$14625,4,0)</f>
        <v>37.671534000000001</v>
      </c>
      <c r="G4629">
        <f>VLOOKUP(B4629,payment!$A$2:$I$14625,5,0)</f>
        <v>126.88552900000001</v>
      </c>
      <c r="H4629" t="str">
        <f>VLOOKUP(E4629,gift_meta!$B$2:$C$33,2,0)</f>
        <v>찹쌀 탕수육 10% 할인</v>
      </c>
      <c r="I4629">
        <f t="shared" ca="1" si="145"/>
        <v>1100</v>
      </c>
      <c r="J4629" s="5">
        <f>VLOOKUP(B4629,payment!$A$2:$I$14625,7,0)</f>
        <v>43073</v>
      </c>
      <c r="K4629" s="6">
        <f>VLOOKUP(B4629,payment!$A$2:$I$14625,8,0)</f>
        <v>0.49581999999999998</v>
      </c>
    </row>
    <row r="4630" spans="1:11">
      <c r="A4630">
        <v>4629</v>
      </c>
      <c r="B4630">
        <v>8261</v>
      </c>
      <c r="C4630">
        <f>VLOOKUP(B4630,payment!$A$2:$B$14625,2,0)</f>
        <v>225</v>
      </c>
      <c r="D4630" t="str">
        <f t="shared" si="144"/>
        <v>파리바게트</v>
      </c>
      <c r="E4630" t="str">
        <f>VLOOKUP(B4630,payment!$A$2:$I$14625,3,0)</f>
        <v>파리바게트</v>
      </c>
      <c r="F4630">
        <f>VLOOKUP(B4630,payment!$A$2:$I$14625,4,0)</f>
        <v>37.544477000000001</v>
      </c>
      <c r="G4630">
        <f>VLOOKUP(B4630,payment!$A$2:$I$14625,5,0)</f>
        <v>126.980797</v>
      </c>
      <c r="H4630" t="str">
        <f>VLOOKUP(E4630,gift_meta!$B$2:$C$33,2,0)</f>
        <v>1000원 이상 10% 할인</v>
      </c>
      <c r="I4630">
        <f t="shared" ca="1" si="145"/>
        <v>200</v>
      </c>
      <c r="J4630" s="5">
        <f>VLOOKUP(B4630,payment!$A$2:$I$14625,7,0)</f>
        <v>42447</v>
      </c>
      <c r="K4630" s="6">
        <f>VLOOKUP(B4630,payment!$A$2:$I$14625,8,0)</f>
        <v>0.43102000000000001</v>
      </c>
    </row>
    <row r="4631" spans="1:11">
      <c r="A4631">
        <v>4630</v>
      </c>
      <c r="B4631">
        <v>3971</v>
      </c>
      <c r="C4631">
        <f>VLOOKUP(B4631,payment!$A$2:$B$14625,2,0)</f>
        <v>67</v>
      </c>
      <c r="D4631" t="str">
        <f t="shared" si="144"/>
        <v>구이가</v>
      </c>
      <c r="E4631" t="str">
        <f>VLOOKUP(B4631,payment!$A$2:$I$14625,3,0)</f>
        <v>구이가</v>
      </c>
      <c r="F4631">
        <f>VLOOKUP(B4631,payment!$A$2:$I$14625,4,0)</f>
        <v>37.478726999999999</v>
      </c>
      <c r="G4631">
        <f>VLOOKUP(B4631,payment!$A$2:$I$14625,5,0)</f>
        <v>126.8944</v>
      </c>
      <c r="H4631" t="str">
        <f>VLOOKUP(E4631,gift_meta!$B$2:$C$33,2,0)</f>
        <v>한판 주문시 사이다 제공</v>
      </c>
      <c r="I4631">
        <f t="shared" ca="1" si="145"/>
        <v>100</v>
      </c>
      <c r="J4631" s="5">
        <f>VLOOKUP(B4631,payment!$A$2:$I$14625,7,0)</f>
        <v>42734</v>
      </c>
      <c r="K4631" s="6">
        <f>VLOOKUP(B4631,payment!$A$2:$I$14625,8,0)</f>
        <v>0.91352999999999995</v>
      </c>
    </row>
    <row r="4632" spans="1:11">
      <c r="A4632">
        <v>4631</v>
      </c>
      <c r="B4632">
        <v>6758</v>
      </c>
      <c r="C4632">
        <f>VLOOKUP(B4632,payment!$A$2:$B$14625,2,0)</f>
        <v>152</v>
      </c>
      <c r="D4632" t="str">
        <f t="shared" si="144"/>
        <v>반디앤루니스</v>
      </c>
      <c r="E4632" t="str">
        <f>VLOOKUP(B4632,payment!$A$2:$I$14625,3,0)</f>
        <v>반디앤루니스</v>
      </c>
      <c r="F4632">
        <f>VLOOKUP(B4632,payment!$A$2:$I$14625,4,0)</f>
        <v>37.489772000000002</v>
      </c>
      <c r="G4632">
        <f>VLOOKUP(B4632,payment!$A$2:$I$14625,5,0)</f>
        <v>127.16072200000001</v>
      </c>
      <c r="H4632" t="str">
        <f>VLOOKUP(E4632,gift_meta!$B$2:$C$33,2,0)</f>
        <v>도서 구매시 5% 할인</v>
      </c>
      <c r="I4632">
        <f t="shared" ca="1" si="145"/>
        <v>600</v>
      </c>
      <c r="J4632" s="5">
        <f>VLOOKUP(B4632,payment!$A$2:$I$14625,7,0)</f>
        <v>43142</v>
      </c>
      <c r="K4632" s="6">
        <f>VLOOKUP(B4632,payment!$A$2:$I$14625,8,0)</f>
        <v>0.96048999999999995</v>
      </c>
    </row>
    <row r="4633" spans="1:11">
      <c r="A4633">
        <v>4632</v>
      </c>
      <c r="B4633">
        <v>14593</v>
      </c>
      <c r="C4633">
        <f>VLOOKUP(B4633,payment!$A$2:$B$14625,2,0)</f>
        <v>116</v>
      </c>
      <c r="D4633" t="str">
        <f t="shared" si="144"/>
        <v>꾼</v>
      </c>
      <c r="E4633" t="str">
        <f>VLOOKUP(B4633,payment!$A$2:$I$14625,3,0)</f>
        <v>꾼</v>
      </c>
      <c r="F4633">
        <f>VLOOKUP(B4633,payment!$A$2:$I$14625,4,0)</f>
        <v>37.539197000000001</v>
      </c>
      <c r="G4633">
        <f>VLOOKUP(B4633,payment!$A$2:$I$14625,5,0)</f>
        <v>126.91563499999999</v>
      </c>
      <c r="H4633" t="str">
        <f>VLOOKUP(E4633,gift_meta!$B$2:$C$33,2,0)</f>
        <v>소주 2,000 쿠폰</v>
      </c>
      <c r="I4633">
        <f t="shared" ca="1" si="145"/>
        <v>1200</v>
      </c>
      <c r="J4633" s="5">
        <f>VLOOKUP(B4633,payment!$A$2:$I$14625,7,0)</f>
        <v>42620</v>
      </c>
      <c r="K4633" s="6">
        <f>VLOOKUP(B4633,payment!$A$2:$I$14625,8,0)</f>
        <v>0.65086999999999995</v>
      </c>
    </row>
    <row r="4634" spans="1:11">
      <c r="A4634">
        <v>4633</v>
      </c>
      <c r="B4634">
        <v>14463</v>
      </c>
      <c r="C4634">
        <f>VLOOKUP(B4634,payment!$A$2:$B$14625,2,0)</f>
        <v>120</v>
      </c>
      <c r="D4634" t="str">
        <f t="shared" si="144"/>
        <v>아웃닭</v>
      </c>
      <c r="E4634" t="str">
        <f>VLOOKUP(B4634,payment!$A$2:$I$14625,3,0)</f>
        <v>아웃닭</v>
      </c>
      <c r="F4634">
        <f>VLOOKUP(B4634,payment!$A$2:$I$14625,4,0)</f>
        <v>37.604064000000001</v>
      </c>
      <c r="G4634">
        <f>VLOOKUP(B4634,payment!$A$2:$I$14625,5,0)</f>
        <v>127.15607</v>
      </c>
      <c r="H4634" t="str">
        <f>VLOOKUP(E4634,gift_meta!$B$2:$C$33,2,0)</f>
        <v>치즈스틱 2개 제공</v>
      </c>
      <c r="I4634">
        <f t="shared" ca="1" si="145"/>
        <v>1700</v>
      </c>
      <c r="J4634" s="5">
        <f>VLOOKUP(B4634,payment!$A$2:$I$14625,7,0)</f>
        <v>42435</v>
      </c>
      <c r="K4634" s="6">
        <f>VLOOKUP(B4634,payment!$A$2:$I$14625,8,0)</f>
        <v>0.66464999999999996</v>
      </c>
    </row>
    <row r="4635" spans="1:11">
      <c r="A4635">
        <v>4634</v>
      </c>
      <c r="B4635">
        <v>11992</v>
      </c>
      <c r="C4635">
        <f>VLOOKUP(B4635,payment!$A$2:$B$14625,2,0)</f>
        <v>188</v>
      </c>
      <c r="D4635" t="str">
        <f t="shared" si="144"/>
        <v>교보문고</v>
      </c>
      <c r="E4635" t="str">
        <f>VLOOKUP(B4635,payment!$A$2:$I$14625,3,0)</f>
        <v>교보문고</v>
      </c>
      <c r="F4635">
        <f>VLOOKUP(B4635,payment!$A$2:$I$14625,4,0)</f>
        <v>37.588456999999998</v>
      </c>
      <c r="G4635">
        <f>VLOOKUP(B4635,payment!$A$2:$I$14625,5,0)</f>
        <v>126.934437</v>
      </c>
      <c r="H4635" t="str">
        <f>VLOOKUP(E4635,gift_meta!$B$2:$C$33,2,0)</f>
        <v>도서 구매시 10% 할인</v>
      </c>
      <c r="I4635">
        <f t="shared" ca="1" si="145"/>
        <v>600</v>
      </c>
      <c r="J4635" s="5">
        <f>VLOOKUP(B4635,payment!$A$2:$I$14625,7,0)</f>
        <v>42394</v>
      </c>
      <c r="K4635" s="6">
        <f>VLOOKUP(B4635,payment!$A$2:$I$14625,8,0)</f>
        <v>0.47700999999999999</v>
      </c>
    </row>
    <row r="4636" spans="1:11">
      <c r="A4636">
        <v>4635</v>
      </c>
      <c r="B4636">
        <v>1839</v>
      </c>
      <c r="C4636">
        <f>VLOOKUP(B4636,payment!$A$2:$B$14625,2,0)</f>
        <v>251</v>
      </c>
      <c r="D4636" t="str">
        <f t="shared" si="144"/>
        <v>이디야커피</v>
      </c>
      <c r="E4636" t="str">
        <f>VLOOKUP(B4636,payment!$A$2:$I$14625,3,0)</f>
        <v>이디야커피</v>
      </c>
      <c r="F4636">
        <f>VLOOKUP(B4636,payment!$A$2:$I$14625,4,0)</f>
        <v>37.668649000000002</v>
      </c>
      <c r="G4636">
        <f>VLOOKUP(B4636,payment!$A$2:$I$14625,5,0)</f>
        <v>126.988788</v>
      </c>
      <c r="H4636" t="str">
        <f>VLOOKUP(E4636,gift_meta!$B$2:$C$33,2,0)</f>
        <v>스마트 오더 사용시 10% 할인</v>
      </c>
      <c r="I4636">
        <f t="shared" ca="1" si="145"/>
        <v>100</v>
      </c>
      <c r="J4636" s="5">
        <f>VLOOKUP(B4636,payment!$A$2:$I$14625,7,0)</f>
        <v>42771</v>
      </c>
      <c r="K4636" s="6">
        <f>VLOOKUP(B4636,payment!$A$2:$I$14625,8,0)</f>
        <v>0.66993000000000003</v>
      </c>
    </row>
    <row r="4637" spans="1:11">
      <c r="A4637">
        <v>4636</v>
      </c>
      <c r="B4637">
        <v>12071</v>
      </c>
      <c r="C4637">
        <f>VLOOKUP(B4637,payment!$A$2:$B$14625,2,0)</f>
        <v>297</v>
      </c>
      <c r="D4637" t="str">
        <f t="shared" si="144"/>
        <v>구이가</v>
      </c>
      <c r="E4637" t="str">
        <f>VLOOKUP(B4637,payment!$A$2:$I$14625,3,0)</f>
        <v>구이가</v>
      </c>
      <c r="F4637">
        <f>VLOOKUP(B4637,payment!$A$2:$I$14625,4,0)</f>
        <v>37.440913000000002</v>
      </c>
      <c r="G4637">
        <f>VLOOKUP(B4637,payment!$A$2:$I$14625,5,0)</f>
        <v>126.993781</v>
      </c>
      <c r="H4637" t="str">
        <f>VLOOKUP(E4637,gift_meta!$B$2:$C$33,2,0)</f>
        <v>한판 주문시 사이다 제공</v>
      </c>
      <c r="I4637">
        <f t="shared" ca="1" si="145"/>
        <v>200</v>
      </c>
      <c r="J4637" s="5">
        <f>VLOOKUP(B4637,payment!$A$2:$I$14625,7,0)</f>
        <v>42965</v>
      </c>
      <c r="K4637" s="6">
        <f>VLOOKUP(B4637,payment!$A$2:$I$14625,8,0)</f>
        <v>0.73680000000000001</v>
      </c>
    </row>
    <row r="4638" spans="1:11">
      <c r="A4638">
        <v>4637</v>
      </c>
      <c r="B4638">
        <v>12343</v>
      </c>
      <c r="C4638">
        <f>VLOOKUP(B4638,payment!$A$2:$B$14625,2,0)</f>
        <v>269</v>
      </c>
      <c r="D4638" t="str">
        <f t="shared" si="144"/>
        <v>리얼후라이</v>
      </c>
      <c r="E4638" t="str">
        <f>VLOOKUP(B4638,payment!$A$2:$I$14625,3,0)</f>
        <v>리얼후라이</v>
      </c>
      <c r="F4638">
        <f>VLOOKUP(B4638,payment!$A$2:$I$14625,4,0)</f>
        <v>37.465926000000003</v>
      </c>
      <c r="G4638">
        <f>VLOOKUP(B4638,payment!$A$2:$I$14625,5,0)</f>
        <v>127.00835600000001</v>
      </c>
      <c r="H4638" t="str">
        <f>VLOOKUP(E4638,gift_meta!$B$2:$C$33,2,0)</f>
        <v>크리스피 후라이드 10% 할인</v>
      </c>
      <c r="I4638">
        <f t="shared" ca="1" si="145"/>
        <v>700</v>
      </c>
      <c r="J4638" s="5">
        <f>VLOOKUP(B4638,payment!$A$2:$I$14625,7,0)</f>
        <v>43136</v>
      </c>
      <c r="K4638" s="6">
        <f>VLOOKUP(B4638,payment!$A$2:$I$14625,8,0)</f>
        <v>0.95321999999999996</v>
      </c>
    </row>
    <row r="4639" spans="1:11">
      <c r="A4639">
        <v>4638</v>
      </c>
      <c r="B4639">
        <v>8770</v>
      </c>
      <c r="C4639">
        <f>VLOOKUP(B4639,payment!$A$2:$B$14625,2,0)</f>
        <v>226</v>
      </c>
      <c r="D4639" t="str">
        <f t="shared" si="144"/>
        <v>아웃닭</v>
      </c>
      <c r="E4639" t="str">
        <f>VLOOKUP(B4639,payment!$A$2:$I$14625,3,0)</f>
        <v>아웃닭</v>
      </c>
      <c r="F4639">
        <f>VLOOKUP(B4639,payment!$A$2:$I$14625,4,0)</f>
        <v>37.492826000000001</v>
      </c>
      <c r="G4639">
        <f>VLOOKUP(B4639,payment!$A$2:$I$14625,5,0)</f>
        <v>126.85941</v>
      </c>
      <c r="H4639" t="str">
        <f>VLOOKUP(E4639,gift_meta!$B$2:$C$33,2,0)</f>
        <v>치즈스틱 2개 제공</v>
      </c>
      <c r="I4639">
        <f t="shared" ca="1" si="145"/>
        <v>1000</v>
      </c>
      <c r="J4639" s="5">
        <f>VLOOKUP(B4639,payment!$A$2:$I$14625,7,0)</f>
        <v>42920</v>
      </c>
      <c r="K4639" s="6">
        <f>VLOOKUP(B4639,payment!$A$2:$I$14625,8,0)</f>
        <v>0.39609</v>
      </c>
    </row>
    <row r="4640" spans="1:11">
      <c r="A4640">
        <v>4639</v>
      </c>
      <c r="B4640">
        <v>11916</v>
      </c>
      <c r="C4640">
        <f>VLOOKUP(B4640,payment!$A$2:$B$14625,2,0)</f>
        <v>184</v>
      </c>
      <c r="D4640" t="str">
        <f t="shared" si="144"/>
        <v>스시진</v>
      </c>
      <c r="E4640" t="str">
        <f>VLOOKUP(B4640,payment!$A$2:$I$14625,3,0)</f>
        <v>스시진</v>
      </c>
      <c r="F4640">
        <f>VLOOKUP(B4640,payment!$A$2:$I$14625,4,0)</f>
        <v>37.658996000000002</v>
      </c>
      <c r="G4640">
        <f>VLOOKUP(B4640,payment!$A$2:$I$14625,5,0)</f>
        <v>126.92738199999999</v>
      </c>
      <c r="H4640" t="str">
        <f>VLOOKUP(E4640,gift_meta!$B$2:$C$33,2,0)</f>
        <v>2pcs 무료 제공</v>
      </c>
      <c r="I4640">
        <f t="shared" ca="1" si="145"/>
        <v>500</v>
      </c>
      <c r="J4640" s="5">
        <f>VLOOKUP(B4640,payment!$A$2:$I$14625,7,0)</f>
        <v>42632</v>
      </c>
      <c r="K4640" s="6">
        <f>VLOOKUP(B4640,payment!$A$2:$I$14625,8,0)</f>
        <v>0.63341999999999998</v>
      </c>
    </row>
    <row r="4641" spans="1:11">
      <c r="A4641">
        <v>4640</v>
      </c>
      <c r="B4641">
        <v>4853</v>
      </c>
      <c r="C4641">
        <f>VLOOKUP(B4641,payment!$A$2:$B$14625,2,0)</f>
        <v>39</v>
      </c>
      <c r="D4641" t="str">
        <f t="shared" si="144"/>
        <v>약국</v>
      </c>
      <c r="E4641" t="str">
        <f>VLOOKUP(B4641,payment!$A$2:$I$14625,3,0)</f>
        <v>약국</v>
      </c>
      <c r="F4641">
        <f>VLOOKUP(B4641,payment!$A$2:$I$14625,4,0)</f>
        <v>37.634549</v>
      </c>
      <c r="G4641">
        <f>VLOOKUP(B4641,payment!$A$2:$I$14625,5,0)</f>
        <v>126.991713</v>
      </c>
      <c r="H4641" t="str">
        <f>VLOOKUP(E4641,gift_meta!$B$2:$C$33,2,0)</f>
        <v>황사 마스크 증정(1매)</v>
      </c>
      <c r="I4641">
        <f t="shared" ca="1" si="145"/>
        <v>1800</v>
      </c>
      <c r="J4641" s="5">
        <f>VLOOKUP(B4641,payment!$A$2:$I$14625,7,0)</f>
        <v>43163</v>
      </c>
      <c r="K4641" s="6">
        <f>VLOOKUP(B4641,payment!$A$2:$I$14625,8,0)</f>
        <v>0.41364000000000001</v>
      </c>
    </row>
    <row r="4642" spans="1:11">
      <c r="A4642">
        <v>4641</v>
      </c>
      <c r="B4642">
        <v>5806</v>
      </c>
      <c r="C4642">
        <f>VLOOKUP(B4642,payment!$A$2:$B$14625,2,0)</f>
        <v>166</v>
      </c>
      <c r="D4642" t="str">
        <f t="shared" si="144"/>
        <v>베스킨라빈스</v>
      </c>
      <c r="E4642" t="str">
        <f>VLOOKUP(B4642,payment!$A$2:$I$14625,3,0)</f>
        <v>베스킨라빈스</v>
      </c>
      <c r="F4642">
        <f>VLOOKUP(B4642,payment!$A$2:$I$14625,4,0)</f>
        <v>37.668115</v>
      </c>
      <c r="G4642">
        <f>VLOOKUP(B4642,payment!$A$2:$I$14625,5,0)</f>
        <v>127.19481</v>
      </c>
      <c r="H4642" t="str">
        <f>VLOOKUP(E4642,gift_meta!$B$2:$C$33,2,0)</f>
        <v>무료 사이즈업</v>
      </c>
      <c r="I4642">
        <f t="shared" ca="1" si="145"/>
        <v>800</v>
      </c>
      <c r="J4642" s="5">
        <f>VLOOKUP(B4642,payment!$A$2:$I$14625,7,0)</f>
        <v>42890</v>
      </c>
      <c r="K4642" s="6">
        <f>VLOOKUP(B4642,payment!$A$2:$I$14625,8,0)</f>
        <v>0.99124999999999996</v>
      </c>
    </row>
    <row r="4643" spans="1:11">
      <c r="A4643">
        <v>4642</v>
      </c>
      <c r="B4643">
        <v>7836</v>
      </c>
      <c r="C4643">
        <f>VLOOKUP(B4643,payment!$A$2:$B$14625,2,0)</f>
        <v>189</v>
      </c>
      <c r="D4643" t="str">
        <f t="shared" si="144"/>
        <v>동경야네</v>
      </c>
      <c r="E4643" t="str">
        <f>VLOOKUP(B4643,payment!$A$2:$I$14625,3,0)</f>
        <v>동경야네</v>
      </c>
      <c r="F4643">
        <f>VLOOKUP(B4643,payment!$A$2:$I$14625,4,0)</f>
        <v>37.501607</v>
      </c>
      <c r="G4643">
        <f>VLOOKUP(B4643,payment!$A$2:$I$14625,5,0)</f>
        <v>127.06804099999999</v>
      </c>
      <c r="H4643" t="str">
        <f>VLOOKUP(E4643,gift_meta!$B$2:$C$33,2,0)</f>
        <v>사케동 10% 할인</v>
      </c>
      <c r="I4643">
        <f t="shared" ca="1" si="145"/>
        <v>800</v>
      </c>
      <c r="J4643" s="5">
        <f>VLOOKUP(B4643,payment!$A$2:$I$14625,7,0)</f>
        <v>43002</v>
      </c>
      <c r="K4643" s="6">
        <f>VLOOKUP(B4643,payment!$A$2:$I$14625,8,0)</f>
        <v>0.57042000000000004</v>
      </c>
    </row>
    <row r="4644" spans="1:11">
      <c r="A4644">
        <v>4643</v>
      </c>
      <c r="B4644">
        <v>6837</v>
      </c>
      <c r="C4644">
        <f>VLOOKUP(B4644,payment!$A$2:$B$14625,2,0)</f>
        <v>178</v>
      </c>
      <c r="D4644" t="str">
        <f t="shared" si="144"/>
        <v>쥬씨</v>
      </c>
      <c r="E4644" t="str">
        <f>VLOOKUP(B4644,payment!$A$2:$I$14625,3,0)</f>
        <v>쥬씨</v>
      </c>
      <c r="F4644">
        <f>VLOOKUP(B4644,payment!$A$2:$I$14625,4,0)</f>
        <v>37.684407999999998</v>
      </c>
      <c r="G4644">
        <f>VLOOKUP(B4644,payment!$A$2:$I$14625,5,0)</f>
        <v>126.998953</v>
      </c>
      <c r="H4644" t="str">
        <f>VLOOKUP(E4644,gift_meta!$B$2:$C$33,2,0)</f>
        <v>무료 사이즈업</v>
      </c>
      <c r="I4644">
        <f t="shared" ca="1" si="145"/>
        <v>300</v>
      </c>
      <c r="J4644" s="5">
        <f>VLOOKUP(B4644,payment!$A$2:$I$14625,7,0)</f>
        <v>43034</v>
      </c>
      <c r="K4644" s="6">
        <f>VLOOKUP(B4644,payment!$A$2:$I$14625,8,0)</f>
        <v>0.80447999999999997</v>
      </c>
    </row>
    <row r="4645" spans="1:11">
      <c r="A4645">
        <v>4644</v>
      </c>
      <c r="B4645">
        <v>1411</v>
      </c>
      <c r="C4645">
        <f>VLOOKUP(B4645,payment!$A$2:$B$14625,2,0)</f>
        <v>106</v>
      </c>
      <c r="D4645" t="str">
        <f t="shared" si="144"/>
        <v>한신포차</v>
      </c>
      <c r="E4645" t="str">
        <f>VLOOKUP(B4645,payment!$A$2:$I$14625,3,0)</f>
        <v>한신포차</v>
      </c>
      <c r="F4645">
        <f>VLOOKUP(B4645,payment!$A$2:$I$14625,4,0)</f>
        <v>37.469388000000002</v>
      </c>
      <c r="G4645">
        <f>VLOOKUP(B4645,payment!$A$2:$I$14625,5,0)</f>
        <v>127.193487</v>
      </c>
      <c r="H4645" t="str">
        <f>VLOOKUP(E4645,gift_meta!$B$2:$C$33,2,0)</f>
        <v>닭발 주문시 주먹밥 증정</v>
      </c>
      <c r="I4645">
        <f t="shared" ca="1" si="145"/>
        <v>1800</v>
      </c>
      <c r="J4645" s="5">
        <f>VLOOKUP(B4645,payment!$A$2:$I$14625,7,0)</f>
        <v>43100</v>
      </c>
      <c r="K4645" s="6">
        <f>VLOOKUP(B4645,payment!$A$2:$I$14625,8,0)</f>
        <v>0.82645000000000002</v>
      </c>
    </row>
    <row r="4646" spans="1:11">
      <c r="A4646">
        <v>4645</v>
      </c>
      <c r="B4646">
        <v>5455</v>
      </c>
      <c r="C4646">
        <f>VLOOKUP(B4646,payment!$A$2:$B$14625,2,0)</f>
        <v>294</v>
      </c>
      <c r="D4646" t="str">
        <f t="shared" si="144"/>
        <v>멘동</v>
      </c>
      <c r="E4646" t="str">
        <f>VLOOKUP(B4646,payment!$A$2:$I$14625,3,0)</f>
        <v>멘동</v>
      </c>
      <c r="F4646">
        <f>VLOOKUP(B4646,payment!$A$2:$I$14625,4,0)</f>
        <v>37.675379</v>
      </c>
      <c r="G4646">
        <f>VLOOKUP(B4646,payment!$A$2:$I$14625,5,0)</f>
        <v>126.87438</v>
      </c>
      <c r="H4646" t="str">
        <f>VLOOKUP(E4646,gift_meta!$B$2:$C$33,2,0)</f>
        <v>규동 5% 할인</v>
      </c>
      <c r="I4646">
        <f t="shared" ca="1" si="145"/>
        <v>1000</v>
      </c>
      <c r="J4646" s="5">
        <f>VLOOKUP(B4646,payment!$A$2:$I$14625,7,0)</f>
        <v>43163</v>
      </c>
      <c r="K4646" s="6">
        <f>VLOOKUP(B4646,payment!$A$2:$I$14625,8,0)</f>
        <v>0.71611000000000002</v>
      </c>
    </row>
    <row r="4647" spans="1:11">
      <c r="A4647">
        <v>4646</v>
      </c>
      <c r="B4647">
        <v>14394</v>
      </c>
      <c r="C4647">
        <f>VLOOKUP(B4647,payment!$A$2:$B$14625,2,0)</f>
        <v>180</v>
      </c>
      <c r="D4647" t="str">
        <f t="shared" si="144"/>
        <v>롯데리아</v>
      </c>
      <c r="E4647" t="str">
        <f>VLOOKUP(B4647,payment!$A$2:$I$14625,3,0)</f>
        <v>롯데리아</v>
      </c>
      <c r="F4647">
        <f>VLOOKUP(B4647,payment!$A$2:$I$14625,4,0)</f>
        <v>37.613055000000003</v>
      </c>
      <c r="G4647">
        <f>VLOOKUP(B4647,payment!$A$2:$I$14625,5,0)</f>
        <v>127.19274900000001</v>
      </c>
      <c r="H4647" t="str">
        <f>VLOOKUP(E4647,gift_meta!$B$2:$C$33,2,0)</f>
        <v>롯데리아 음료M 제공</v>
      </c>
      <c r="I4647">
        <f t="shared" ca="1" si="145"/>
        <v>1400</v>
      </c>
      <c r="J4647" s="5">
        <f>VLOOKUP(B4647,payment!$A$2:$I$14625,7,0)</f>
        <v>42712</v>
      </c>
      <c r="K4647" s="6">
        <f>VLOOKUP(B4647,payment!$A$2:$I$14625,8,0)</f>
        <v>0.71509999999999996</v>
      </c>
    </row>
    <row r="4648" spans="1:11">
      <c r="A4648">
        <v>4647</v>
      </c>
      <c r="B4648">
        <v>981</v>
      </c>
      <c r="C4648">
        <f>VLOOKUP(B4648,payment!$A$2:$B$14625,2,0)</f>
        <v>185</v>
      </c>
      <c r="D4648" t="str">
        <f t="shared" si="144"/>
        <v>리얼후라이</v>
      </c>
      <c r="E4648" t="str">
        <f>VLOOKUP(B4648,payment!$A$2:$I$14625,3,0)</f>
        <v>리얼후라이</v>
      </c>
      <c r="F4648">
        <f>VLOOKUP(B4648,payment!$A$2:$I$14625,4,0)</f>
        <v>37.449022999999997</v>
      </c>
      <c r="G4648">
        <f>VLOOKUP(B4648,payment!$A$2:$I$14625,5,0)</f>
        <v>127.06106699999999</v>
      </c>
      <c r="H4648" t="str">
        <f>VLOOKUP(E4648,gift_meta!$B$2:$C$33,2,0)</f>
        <v>크리스피 후라이드 10% 할인</v>
      </c>
      <c r="I4648">
        <f t="shared" ca="1" si="145"/>
        <v>400</v>
      </c>
      <c r="J4648" s="5">
        <f>VLOOKUP(B4648,payment!$A$2:$I$14625,7,0)</f>
        <v>42626</v>
      </c>
      <c r="K4648" s="6">
        <f>VLOOKUP(B4648,payment!$A$2:$I$14625,8,0)</f>
        <v>0.68762999999999996</v>
      </c>
    </row>
    <row r="4649" spans="1:11">
      <c r="A4649">
        <v>4648</v>
      </c>
      <c r="B4649">
        <v>7723</v>
      </c>
      <c r="C4649">
        <f>VLOOKUP(B4649,payment!$A$2:$B$14625,2,0)</f>
        <v>71</v>
      </c>
      <c r="D4649" t="str">
        <f t="shared" si="144"/>
        <v>정형외과</v>
      </c>
      <c r="E4649" t="str">
        <f>VLOOKUP(B4649,payment!$A$2:$I$14625,3,0)</f>
        <v>정형외과</v>
      </c>
      <c r="F4649">
        <f>VLOOKUP(B4649,payment!$A$2:$I$14625,4,0)</f>
        <v>37.686796000000001</v>
      </c>
      <c r="G4649">
        <f>VLOOKUP(B4649,payment!$A$2:$I$14625,5,0)</f>
        <v>126.91824200000001</v>
      </c>
      <c r="H4649" t="str">
        <f>VLOOKUP(E4649,gift_meta!$B$2:$C$33,2,0)</f>
        <v>정형외과의료지점</v>
      </c>
      <c r="I4649">
        <f t="shared" ca="1" si="145"/>
        <v>1200</v>
      </c>
      <c r="J4649" s="5">
        <f>VLOOKUP(B4649,payment!$A$2:$I$14625,7,0)</f>
        <v>42478</v>
      </c>
      <c r="K4649" s="6">
        <f>VLOOKUP(B4649,payment!$A$2:$I$14625,8,0)</f>
        <v>0.57948999999999995</v>
      </c>
    </row>
    <row r="4650" spans="1:11">
      <c r="A4650">
        <v>4649</v>
      </c>
      <c r="B4650">
        <v>9849</v>
      </c>
      <c r="C4650">
        <f>VLOOKUP(B4650,payment!$A$2:$B$14625,2,0)</f>
        <v>5</v>
      </c>
      <c r="D4650" t="str">
        <f t="shared" si="144"/>
        <v>연래춘</v>
      </c>
      <c r="E4650" t="str">
        <f>VLOOKUP(B4650,payment!$A$2:$I$14625,3,0)</f>
        <v>연래춘</v>
      </c>
      <c r="F4650">
        <f>VLOOKUP(B4650,payment!$A$2:$I$14625,4,0)</f>
        <v>37.589438000000001</v>
      </c>
      <c r="G4650">
        <f>VLOOKUP(B4650,payment!$A$2:$I$14625,5,0)</f>
        <v>126.911936</v>
      </c>
      <c r="H4650" t="str">
        <f>VLOOKUP(E4650,gift_meta!$B$2:$C$33,2,0)</f>
        <v>현금 결재시 10% 할인</v>
      </c>
      <c r="I4650">
        <f t="shared" ca="1" si="145"/>
        <v>1900</v>
      </c>
      <c r="J4650" s="5">
        <f>VLOOKUP(B4650,payment!$A$2:$I$14625,7,0)</f>
        <v>42992</v>
      </c>
      <c r="K4650" s="6">
        <f>VLOOKUP(B4650,payment!$A$2:$I$14625,8,0)</f>
        <v>0.64832000000000001</v>
      </c>
    </row>
    <row r="4651" spans="1:11">
      <c r="A4651">
        <v>4650</v>
      </c>
      <c r="B4651">
        <v>13436</v>
      </c>
      <c r="C4651">
        <f>VLOOKUP(B4651,payment!$A$2:$B$14625,2,0)</f>
        <v>264</v>
      </c>
      <c r="D4651" t="str">
        <f t="shared" si="144"/>
        <v>한신포차</v>
      </c>
      <c r="E4651" t="str">
        <f>VLOOKUP(B4651,payment!$A$2:$I$14625,3,0)</f>
        <v>한신포차</v>
      </c>
      <c r="F4651">
        <f>VLOOKUP(B4651,payment!$A$2:$I$14625,4,0)</f>
        <v>37.453336</v>
      </c>
      <c r="G4651">
        <f>VLOOKUP(B4651,payment!$A$2:$I$14625,5,0)</f>
        <v>127.012254</v>
      </c>
      <c r="H4651" t="str">
        <f>VLOOKUP(E4651,gift_meta!$B$2:$C$33,2,0)</f>
        <v>닭발 주문시 주먹밥 증정</v>
      </c>
      <c r="I4651">
        <f t="shared" ca="1" si="145"/>
        <v>1300</v>
      </c>
      <c r="J4651" s="5">
        <f>VLOOKUP(B4651,payment!$A$2:$I$14625,7,0)</f>
        <v>42619</v>
      </c>
      <c r="K4651" s="6">
        <f>VLOOKUP(B4651,payment!$A$2:$I$14625,8,0)</f>
        <v>0.57921</v>
      </c>
    </row>
    <row r="4652" spans="1:11">
      <c r="A4652">
        <v>4651</v>
      </c>
      <c r="B4652">
        <v>8327</v>
      </c>
      <c r="C4652">
        <f>VLOOKUP(B4652,payment!$A$2:$B$14625,2,0)</f>
        <v>20</v>
      </c>
      <c r="D4652" t="str">
        <f t="shared" si="144"/>
        <v>동경야네</v>
      </c>
      <c r="E4652" t="str">
        <f>VLOOKUP(B4652,payment!$A$2:$I$14625,3,0)</f>
        <v>동경야네</v>
      </c>
      <c r="F4652">
        <f>VLOOKUP(B4652,payment!$A$2:$I$14625,4,0)</f>
        <v>37.468418999999997</v>
      </c>
      <c r="G4652">
        <f>VLOOKUP(B4652,payment!$A$2:$I$14625,5,0)</f>
        <v>126.903021</v>
      </c>
      <c r="H4652" t="str">
        <f>VLOOKUP(E4652,gift_meta!$B$2:$C$33,2,0)</f>
        <v>사케동 10% 할인</v>
      </c>
      <c r="I4652">
        <f t="shared" ca="1" si="145"/>
        <v>1900</v>
      </c>
      <c r="J4652" s="5">
        <f>VLOOKUP(B4652,payment!$A$2:$I$14625,7,0)</f>
        <v>42539</v>
      </c>
      <c r="K4652" s="6">
        <f>VLOOKUP(B4652,payment!$A$2:$I$14625,8,0)</f>
        <v>0.62848000000000004</v>
      </c>
    </row>
    <row r="4653" spans="1:11">
      <c r="A4653">
        <v>4652</v>
      </c>
      <c r="B4653">
        <v>2004</v>
      </c>
      <c r="C4653">
        <f>VLOOKUP(B4653,payment!$A$2:$B$14625,2,0)</f>
        <v>214</v>
      </c>
      <c r="D4653" t="str">
        <f t="shared" si="144"/>
        <v>반디앤루니스</v>
      </c>
      <c r="E4653" t="str">
        <f>VLOOKUP(B4653,payment!$A$2:$I$14625,3,0)</f>
        <v>반디앤루니스</v>
      </c>
      <c r="F4653">
        <f>VLOOKUP(B4653,payment!$A$2:$I$14625,4,0)</f>
        <v>37.466169000000001</v>
      </c>
      <c r="G4653">
        <f>VLOOKUP(B4653,payment!$A$2:$I$14625,5,0)</f>
        <v>126.882166</v>
      </c>
      <c r="H4653" t="str">
        <f>VLOOKUP(E4653,gift_meta!$B$2:$C$33,2,0)</f>
        <v>도서 구매시 5% 할인</v>
      </c>
      <c r="I4653">
        <f t="shared" ca="1" si="145"/>
        <v>1800</v>
      </c>
      <c r="J4653" s="5">
        <f>VLOOKUP(B4653,payment!$A$2:$I$14625,7,0)</f>
        <v>42740</v>
      </c>
      <c r="K4653" s="6">
        <f>VLOOKUP(B4653,payment!$A$2:$I$14625,8,0)</f>
        <v>0.93069000000000002</v>
      </c>
    </row>
    <row r="4654" spans="1:11">
      <c r="A4654">
        <v>4653</v>
      </c>
      <c r="B4654">
        <v>9617</v>
      </c>
      <c r="C4654">
        <f>VLOOKUP(B4654,payment!$A$2:$B$14625,2,0)</f>
        <v>162</v>
      </c>
      <c r="D4654" t="str">
        <f t="shared" si="144"/>
        <v>동경야네</v>
      </c>
      <c r="E4654" t="str">
        <f>VLOOKUP(B4654,payment!$A$2:$I$14625,3,0)</f>
        <v>동경야네</v>
      </c>
      <c r="F4654">
        <f>VLOOKUP(B4654,payment!$A$2:$I$14625,4,0)</f>
        <v>37.482644999999998</v>
      </c>
      <c r="G4654">
        <f>VLOOKUP(B4654,payment!$A$2:$I$14625,5,0)</f>
        <v>127.006246</v>
      </c>
      <c r="H4654" t="str">
        <f>VLOOKUP(E4654,gift_meta!$B$2:$C$33,2,0)</f>
        <v>사케동 10% 할인</v>
      </c>
      <c r="I4654">
        <f t="shared" ca="1" si="145"/>
        <v>900</v>
      </c>
      <c r="J4654" s="5">
        <f>VLOOKUP(B4654,payment!$A$2:$I$14625,7,0)</f>
        <v>43137</v>
      </c>
      <c r="K4654" s="6">
        <f>VLOOKUP(B4654,payment!$A$2:$I$14625,8,0)</f>
        <v>0.59813000000000005</v>
      </c>
    </row>
    <row r="4655" spans="1:11">
      <c r="A4655">
        <v>4654</v>
      </c>
      <c r="B4655">
        <v>1513</v>
      </c>
      <c r="C4655">
        <f>VLOOKUP(B4655,payment!$A$2:$B$14625,2,0)</f>
        <v>83</v>
      </c>
      <c r="D4655" t="str">
        <f t="shared" si="144"/>
        <v>약국</v>
      </c>
      <c r="E4655" t="str">
        <f>VLOOKUP(B4655,payment!$A$2:$I$14625,3,0)</f>
        <v>약국</v>
      </c>
      <c r="F4655">
        <f>VLOOKUP(B4655,payment!$A$2:$I$14625,4,0)</f>
        <v>37.552472000000002</v>
      </c>
      <c r="G4655">
        <f>VLOOKUP(B4655,payment!$A$2:$I$14625,5,0)</f>
        <v>127.082742</v>
      </c>
      <c r="H4655" t="str">
        <f>VLOOKUP(E4655,gift_meta!$B$2:$C$33,2,0)</f>
        <v>황사 마스크 증정(1매)</v>
      </c>
      <c r="I4655">
        <f t="shared" ca="1" si="145"/>
        <v>600</v>
      </c>
      <c r="J4655" s="5">
        <f>VLOOKUP(B4655,payment!$A$2:$I$14625,7,0)</f>
        <v>42964</v>
      </c>
      <c r="K4655" s="6">
        <f>VLOOKUP(B4655,payment!$A$2:$I$14625,8,0)</f>
        <v>0.73392999999999997</v>
      </c>
    </row>
    <row r="4656" spans="1:11">
      <c r="A4656">
        <v>4655</v>
      </c>
      <c r="B4656">
        <v>13002</v>
      </c>
      <c r="C4656">
        <f>VLOOKUP(B4656,payment!$A$2:$B$14625,2,0)</f>
        <v>256</v>
      </c>
      <c r="D4656" t="str">
        <f t="shared" si="144"/>
        <v>엔젤리너스</v>
      </c>
      <c r="E4656" t="str">
        <f>VLOOKUP(B4656,payment!$A$2:$I$14625,3,0)</f>
        <v>엔젤리너스</v>
      </c>
      <c r="F4656">
        <f>VLOOKUP(B4656,payment!$A$2:$I$14625,4,0)</f>
        <v>37.600988999999998</v>
      </c>
      <c r="G4656">
        <f>VLOOKUP(B4656,payment!$A$2:$I$14625,5,0)</f>
        <v>126.860692</v>
      </c>
      <c r="H4656" t="str">
        <f>VLOOKUP(E4656,gift_meta!$B$2:$C$33,2,0)</f>
        <v>제조 음료 주문시 10% 할인</v>
      </c>
      <c r="I4656">
        <f t="shared" ca="1" si="145"/>
        <v>900</v>
      </c>
      <c r="J4656" s="5">
        <f>VLOOKUP(B4656,payment!$A$2:$I$14625,7,0)</f>
        <v>42431</v>
      </c>
      <c r="K4656" s="6">
        <f>VLOOKUP(B4656,payment!$A$2:$I$14625,8,0)</f>
        <v>0.69313000000000002</v>
      </c>
    </row>
    <row r="4657" spans="1:11">
      <c r="A4657">
        <v>4656</v>
      </c>
      <c r="B4657">
        <v>9181</v>
      </c>
      <c r="C4657">
        <f>VLOOKUP(B4657,payment!$A$2:$B$14625,2,0)</f>
        <v>73</v>
      </c>
      <c r="D4657" t="str">
        <f t="shared" si="144"/>
        <v>오쭈</v>
      </c>
      <c r="E4657" t="str">
        <f>VLOOKUP(B4657,payment!$A$2:$I$14625,3,0)</f>
        <v>오쭈</v>
      </c>
      <c r="F4657">
        <f>VLOOKUP(B4657,payment!$A$2:$I$14625,4,0)</f>
        <v>37.618208000000003</v>
      </c>
      <c r="G4657">
        <f>VLOOKUP(B4657,payment!$A$2:$I$14625,5,0)</f>
        <v>126.879176</v>
      </c>
      <c r="H4657" t="str">
        <f>VLOOKUP(E4657,gift_meta!$B$2:$C$33,2,0)</f>
        <v>치즈 퐁듀 1회 제공</v>
      </c>
      <c r="I4657">
        <f t="shared" ca="1" si="145"/>
        <v>900</v>
      </c>
      <c r="J4657" s="5">
        <f>VLOOKUP(B4657,payment!$A$2:$I$14625,7,0)</f>
        <v>43175</v>
      </c>
      <c r="K4657" s="6">
        <f>VLOOKUP(B4657,payment!$A$2:$I$14625,8,0)</f>
        <v>0.8498</v>
      </c>
    </row>
    <row r="4658" spans="1:11">
      <c r="A4658">
        <v>4657</v>
      </c>
      <c r="B4658">
        <v>13715</v>
      </c>
      <c r="C4658">
        <f>VLOOKUP(B4658,payment!$A$2:$B$14625,2,0)</f>
        <v>84</v>
      </c>
      <c r="D4658" t="str">
        <f t="shared" si="144"/>
        <v>오쭈</v>
      </c>
      <c r="E4658" t="str">
        <f>VLOOKUP(B4658,payment!$A$2:$I$14625,3,0)</f>
        <v>오쭈</v>
      </c>
      <c r="F4658">
        <f>VLOOKUP(B4658,payment!$A$2:$I$14625,4,0)</f>
        <v>37.620511</v>
      </c>
      <c r="G4658">
        <f>VLOOKUP(B4658,payment!$A$2:$I$14625,5,0)</f>
        <v>127.00215300000001</v>
      </c>
      <c r="H4658" t="str">
        <f>VLOOKUP(E4658,gift_meta!$B$2:$C$33,2,0)</f>
        <v>치즈 퐁듀 1회 제공</v>
      </c>
      <c r="I4658">
        <f t="shared" ca="1" si="145"/>
        <v>1800</v>
      </c>
      <c r="J4658" s="5">
        <f>VLOOKUP(B4658,payment!$A$2:$I$14625,7,0)</f>
        <v>42963</v>
      </c>
      <c r="K4658" s="6">
        <f>VLOOKUP(B4658,payment!$A$2:$I$14625,8,0)</f>
        <v>0.85477000000000003</v>
      </c>
    </row>
    <row r="4659" spans="1:11">
      <c r="A4659">
        <v>4658</v>
      </c>
      <c r="B4659">
        <v>10858</v>
      </c>
      <c r="C4659">
        <f>VLOOKUP(B4659,payment!$A$2:$B$14625,2,0)</f>
        <v>223</v>
      </c>
      <c r="D4659" t="str">
        <f t="shared" si="144"/>
        <v>스시진</v>
      </c>
      <c r="E4659" t="str">
        <f>VLOOKUP(B4659,payment!$A$2:$I$14625,3,0)</f>
        <v>스시진</v>
      </c>
      <c r="F4659">
        <f>VLOOKUP(B4659,payment!$A$2:$I$14625,4,0)</f>
        <v>37.551901999999998</v>
      </c>
      <c r="G4659">
        <f>VLOOKUP(B4659,payment!$A$2:$I$14625,5,0)</f>
        <v>127.095597</v>
      </c>
      <c r="H4659" t="str">
        <f>VLOOKUP(E4659,gift_meta!$B$2:$C$33,2,0)</f>
        <v>2pcs 무료 제공</v>
      </c>
      <c r="I4659">
        <f t="shared" ca="1" si="145"/>
        <v>1400</v>
      </c>
      <c r="J4659" s="5">
        <f>VLOOKUP(B4659,payment!$A$2:$I$14625,7,0)</f>
        <v>42532</v>
      </c>
      <c r="K4659" s="6">
        <f>VLOOKUP(B4659,payment!$A$2:$I$14625,8,0)</f>
        <v>0.79684999999999995</v>
      </c>
    </row>
    <row r="4660" spans="1:11">
      <c r="A4660">
        <v>4659</v>
      </c>
      <c r="B4660">
        <v>4213</v>
      </c>
      <c r="C4660">
        <f>VLOOKUP(B4660,payment!$A$2:$B$14625,2,0)</f>
        <v>15</v>
      </c>
      <c r="D4660" t="str">
        <f t="shared" si="144"/>
        <v>동경야네</v>
      </c>
      <c r="E4660" t="str">
        <f>VLOOKUP(B4660,payment!$A$2:$I$14625,3,0)</f>
        <v>동경야네</v>
      </c>
      <c r="F4660">
        <f>VLOOKUP(B4660,payment!$A$2:$I$14625,4,0)</f>
        <v>37.683196000000002</v>
      </c>
      <c r="G4660">
        <f>VLOOKUP(B4660,payment!$A$2:$I$14625,5,0)</f>
        <v>127.008928</v>
      </c>
      <c r="H4660" t="str">
        <f>VLOOKUP(E4660,gift_meta!$B$2:$C$33,2,0)</f>
        <v>사케동 10% 할인</v>
      </c>
      <c r="I4660">
        <f t="shared" ca="1" si="145"/>
        <v>100</v>
      </c>
      <c r="J4660" s="5">
        <f>VLOOKUP(B4660,payment!$A$2:$I$14625,7,0)</f>
        <v>42488</v>
      </c>
      <c r="K4660" s="6">
        <f>VLOOKUP(B4660,payment!$A$2:$I$14625,8,0)</f>
        <v>0.53093000000000001</v>
      </c>
    </row>
    <row r="4661" spans="1:11">
      <c r="A4661">
        <v>4660</v>
      </c>
      <c r="B4661">
        <v>1449</v>
      </c>
      <c r="C4661">
        <f>VLOOKUP(B4661,payment!$A$2:$B$14625,2,0)</f>
        <v>133</v>
      </c>
      <c r="D4661" t="str">
        <f t="shared" si="144"/>
        <v>한신포차</v>
      </c>
      <c r="E4661" t="str">
        <f>VLOOKUP(B4661,payment!$A$2:$I$14625,3,0)</f>
        <v>한신포차</v>
      </c>
      <c r="F4661">
        <f>VLOOKUP(B4661,payment!$A$2:$I$14625,4,0)</f>
        <v>37.584771000000003</v>
      </c>
      <c r="G4661">
        <f>VLOOKUP(B4661,payment!$A$2:$I$14625,5,0)</f>
        <v>127.186072</v>
      </c>
      <c r="H4661" t="str">
        <f>VLOOKUP(E4661,gift_meta!$B$2:$C$33,2,0)</f>
        <v>닭발 주문시 주먹밥 증정</v>
      </c>
      <c r="I4661">
        <f t="shared" ca="1" si="145"/>
        <v>300</v>
      </c>
      <c r="J4661" s="5">
        <f>VLOOKUP(B4661,payment!$A$2:$I$14625,7,0)</f>
        <v>42840</v>
      </c>
      <c r="K4661" s="6">
        <f>VLOOKUP(B4661,payment!$A$2:$I$14625,8,0)</f>
        <v>0.87822</v>
      </c>
    </row>
    <row r="4662" spans="1:11">
      <c r="A4662">
        <v>4661</v>
      </c>
      <c r="B4662">
        <v>13861</v>
      </c>
      <c r="C4662">
        <f>VLOOKUP(B4662,payment!$A$2:$B$14625,2,0)</f>
        <v>49</v>
      </c>
      <c r="D4662" t="str">
        <f t="shared" si="144"/>
        <v>한신포차</v>
      </c>
      <c r="E4662" t="str">
        <f>VLOOKUP(B4662,payment!$A$2:$I$14625,3,0)</f>
        <v>한신포차</v>
      </c>
      <c r="F4662">
        <f>VLOOKUP(B4662,payment!$A$2:$I$14625,4,0)</f>
        <v>37.630561999999998</v>
      </c>
      <c r="G4662">
        <f>VLOOKUP(B4662,payment!$A$2:$I$14625,5,0)</f>
        <v>127.198319</v>
      </c>
      <c r="H4662" t="str">
        <f>VLOOKUP(E4662,gift_meta!$B$2:$C$33,2,0)</f>
        <v>닭발 주문시 주먹밥 증정</v>
      </c>
      <c r="I4662">
        <f t="shared" ca="1" si="145"/>
        <v>1100</v>
      </c>
      <c r="J4662" s="5">
        <f>VLOOKUP(B4662,payment!$A$2:$I$14625,7,0)</f>
        <v>42556</v>
      </c>
      <c r="K4662" s="6">
        <f>VLOOKUP(B4662,payment!$A$2:$I$14625,8,0)</f>
        <v>0.43583</v>
      </c>
    </row>
    <row r="4663" spans="1:11">
      <c r="A4663">
        <v>4662</v>
      </c>
      <c r="B4663">
        <v>2494</v>
      </c>
      <c r="C4663">
        <f>VLOOKUP(B4663,payment!$A$2:$B$14625,2,0)</f>
        <v>102</v>
      </c>
      <c r="D4663" t="str">
        <f t="shared" si="144"/>
        <v>이디야커피</v>
      </c>
      <c r="E4663" t="str">
        <f>VLOOKUP(B4663,payment!$A$2:$I$14625,3,0)</f>
        <v>이디야커피</v>
      </c>
      <c r="F4663">
        <f>VLOOKUP(B4663,payment!$A$2:$I$14625,4,0)</f>
        <v>37.506025999999999</v>
      </c>
      <c r="G4663">
        <f>VLOOKUP(B4663,payment!$A$2:$I$14625,5,0)</f>
        <v>127.016049</v>
      </c>
      <c r="H4663" t="str">
        <f>VLOOKUP(E4663,gift_meta!$B$2:$C$33,2,0)</f>
        <v>스마트 오더 사용시 10% 할인</v>
      </c>
      <c r="I4663">
        <f t="shared" ca="1" si="145"/>
        <v>300</v>
      </c>
      <c r="J4663" s="5">
        <f>VLOOKUP(B4663,payment!$A$2:$I$14625,7,0)</f>
        <v>42618</v>
      </c>
      <c r="K4663" s="6">
        <f>VLOOKUP(B4663,payment!$A$2:$I$14625,8,0)</f>
        <v>0.62987000000000004</v>
      </c>
    </row>
    <row r="4664" spans="1:11">
      <c r="A4664">
        <v>4663</v>
      </c>
      <c r="B4664">
        <v>1795</v>
      </c>
      <c r="C4664">
        <f>VLOOKUP(B4664,payment!$A$2:$B$14625,2,0)</f>
        <v>79</v>
      </c>
      <c r="D4664" t="str">
        <f t="shared" si="144"/>
        <v>스시로로</v>
      </c>
      <c r="E4664" t="str">
        <f>VLOOKUP(B4664,payment!$A$2:$I$14625,3,0)</f>
        <v>스시로로</v>
      </c>
      <c r="F4664">
        <f>VLOOKUP(B4664,payment!$A$2:$I$14625,4,0)</f>
        <v>37.586537</v>
      </c>
      <c r="G4664">
        <f>VLOOKUP(B4664,payment!$A$2:$I$14625,5,0)</f>
        <v>127.00958799999999</v>
      </c>
      <c r="H4664" t="str">
        <f>VLOOKUP(E4664,gift_meta!$B$2:$C$33,2,0)</f>
        <v>2pcs 무료 제공</v>
      </c>
      <c r="I4664">
        <f t="shared" ca="1" si="145"/>
        <v>300</v>
      </c>
      <c r="J4664" s="5">
        <f>VLOOKUP(B4664,payment!$A$2:$I$14625,7,0)</f>
        <v>42600</v>
      </c>
      <c r="K4664" s="6">
        <f>VLOOKUP(B4664,payment!$A$2:$I$14625,8,0)</f>
        <v>0.88807000000000003</v>
      </c>
    </row>
    <row r="4665" spans="1:11">
      <c r="A4665">
        <v>4664</v>
      </c>
      <c r="B4665">
        <v>788</v>
      </c>
      <c r="C4665">
        <f>VLOOKUP(B4665,payment!$A$2:$B$14625,2,0)</f>
        <v>31</v>
      </c>
      <c r="D4665" t="str">
        <f t="shared" si="144"/>
        <v>베스킨라빈스</v>
      </c>
      <c r="E4665" t="str">
        <f>VLOOKUP(B4665,payment!$A$2:$I$14625,3,0)</f>
        <v>베스킨라빈스</v>
      </c>
      <c r="F4665">
        <f>VLOOKUP(B4665,payment!$A$2:$I$14625,4,0)</f>
        <v>37.646017000000001</v>
      </c>
      <c r="G4665">
        <f>VLOOKUP(B4665,payment!$A$2:$I$14625,5,0)</f>
        <v>127.18146900000001</v>
      </c>
      <c r="H4665" t="str">
        <f>VLOOKUP(E4665,gift_meta!$B$2:$C$33,2,0)</f>
        <v>무료 사이즈업</v>
      </c>
      <c r="I4665">
        <f t="shared" ca="1" si="145"/>
        <v>1600</v>
      </c>
      <c r="J4665" s="5">
        <f>VLOOKUP(B4665,payment!$A$2:$I$14625,7,0)</f>
        <v>42771</v>
      </c>
      <c r="K4665" s="6">
        <f>VLOOKUP(B4665,payment!$A$2:$I$14625,8,0)</f>
        <v>0.90344000000000002</v>
      </c>
    </row>
    <row r="4666" spans="1:11">
      <c r="A4666">
        <v>4665</v>
      </c>
      <c r="B4666">
        <v>7606</v>
      </c>
      <c r="C4666">
        <f>VLOOKUP(B4666,payment!$A$2:$B$14625,2,0)</f>
        <v>102</v>
      </c>
      <c r="D4666" t="str">
        <f t="shared" si="144"/>
        <v>한신포차</v>
      </c>
      <c r="E4666" t="str">
        <f>VLOOKUP(B4666,payment!$A$2:$I$14625,3,0)</f>
        <v>한신포차</v>
      </c>
      <c r="F4666">
        <f>VLOOKUP(B4666,payment!$A$2:$I$14625,4,0)</f>
        <v>37.662979999999997</v>
      </c>
      <c r="G4666">
        <f>VLOOKUP(B4666,payment!$A$2:$I$14625,5,0)</f>
        <v>126.862357</v>
      </c>
      <c r="H4666" t="str">
        <f>VLOOKUP(E4666,gift_meta!$B$2:$C$33,2,0)</f>
        <v>닭발 주문시 주먹밥 증정</v>
      </c>
      <c r="I4666">
        <f t="shared" ca="1" si="145"/>
        <v>900</v>
      </c>
      <c r="J4666" s="5">
        <f>VLOOKUP(B4666,payment!$A$2:$I$14625,7,0)</f>
        <v>42969</v>
      </c>
      <c r="K4666" s="6">
        <f>VLOOKUP(B4666,payment!$A$2:$I$14625,8,0)</f>
        <v>0.74495999999999996</v>
      </c>
    </row>
    <row r="4667" spans="1:11">
      <c r="A4667">
        <v>4666</v>
      </c>
      <c r="B4667">
        <v>4648</v>
      </c>
      <c r="C4667">
        <f>VLOOKUP(B4667,payment!$A$2:$B$14625,2,0)</f>
        <v>174</v>
      </c>
      <c r="D4667" t="str">
        <f t="shared" si="144"/>
        <v>정형외과</v>
      </c>
      <c r="E4667" t="str">
        <f>VLOOKUP(B4667,payment!$A$2:$I$14625,3,0)</f>
        <v>정형외과</v>
      </c>
      <c r="F4667">
        <f>VLOOKUP(B4667,payment!$A$2:$I$14625,4,0)</f>
        <v>37.697381999999998</v>
      </c>
      <c r="G4667">
        <f>VLOOKUP(B4667,payment!$A$2:$I$14625,5,0)</f>
        <v>127.109898</v>
      </c>
      <c r="H4667" t="str">
        <f>VLOOKUP(E4667,gift_meta!$B$2:$C$33,2,0)</f>
        <v>정형외과의료지점</v>
      </c>
      <c r="I4667">
        <f t="shared" ca="1" si="145"/>
        <v>200</v>
      </c>
      <c r="J4667" s="5">
        <f>VLOOKUP(B4667,payment!$A$2:$I$14625,7,0)</f>
        <v>42960</v>
      </c>
      <c r="K4667" s="6">
        <f>VLOOKUP(B4667,payment!$A$2:$I$14625,8,0)</f>
        <v>0.95101999999999998</v>
      </c>
    </row>
    <row r="4668" spans="1:11">
      <c r="A4668">
        <v>4667</v>
      </c>
      <c r="B4668">
        <v>3512</v>
      </c>
      <c r="C4668">
        <f>VLOOKUP(B4668,payment!$A$2:$B$14625,2,0)</f>
        <v>124</v>
      </c>
      <c r="D4668" t="str">
        <f t="shared" si="144"/>
        <v>매드포갈릭</v>
      </c>
      <c r="E4668" t="str">
        <f>VLOOKUP(B4668,payment!$A$2:$I$14625,3,0)</f>
        <v>매드포갈릭</v>
      </c>
      <c r="F4668">
        <f>VLOOKUP(B4668,payment!$A$2:$I$14625,4,0)</f>
        <v>37.630938</v>
      </c>
      <c r="G4668">
        <f>VLOOKUP(B4668,payment!$A$2:$I$14625,5,0)</f>
        <v>126.850184</v>
      </c>
      <c r="H4668" t="str">
        <f>VLOOKUP(E4668,gift_meta!$B$2:$C$33,2,0)</f>
        <v>에이드 무료 제공</v>
      </c>
      <c r="I4668">
        <f t="shared" ca="1" si="145"/>
        <v>900</v>
      </c>
      <c r="J4668" s="5">
        <f>VLOOKUP(B4668,payment!$A$2:$I$14625,7,0)</f>
        <v>42374</v>
      </c>
      <c r="K4668" s="6">
        <f>VLOOKUP(B4668,payment!$A$2:$I$14625,8,0)</f>
        <v>0.97018000000000004</v>
      </c>
    </row>
    <row r="4669" spans="1:11">
      <c r="A4669">
        <v>4668</v>
      </c>
      <c r="B4669">
        <v>10118</v>
      </c>
      <c r="C4669">
        <f>VLOOKUP(B4669,payment!$A$2:$B$14625,2,0)</f>
        <v>171</v>
      </c>
      <c r="D4669" t="str">
        <f t="shared" si="144"/>
        <v>롯데리아</v>
      </c>
      <c r="E4669" t="str">
        <f>VLOOKUP(B4669,payment!$A$2:$I$14625,3,0)</f>
        <v>롯데리아</v>
      </c>
      <c r="F4669">
        <f>VLOOKUP(B4669,payment!$A$2:$I$14625,4,0)</f>
        <v>37.516072000000001</v>
      </c>
      <c r="G4669">
        <f>VLOOKUP(B4669,payment!$A$2:$I$14625,5,0)</f>
        <v>126.921436</v>
      </c>
      <c r="H4669" t="str">
        <f>VLOOKUP(E4669,gift_meta!$B$2:$C$33,2,0)</f>
        <v>롯데리아 음료M 제공</v>
      </c>
      <c r="I4669">
        <f t="shared" ca="1" si="145"/>
        <v>1200</v>
      </c>
      <c r="J4669" s="5">
        <f>VLOOKUP(B4669,payment!$A$2:$I$14625,7,0)</f>
        <v>43172</v>
      </c>
      <c r="K4669" s="6">
        <f>VLOOKUP(B4669,payment!$A$2:$I$14625,8,0)</f>
        <v>0.65225999999999995</v>
      </c>
    </row>
    <row r="4670" spans="1:11">
      <c r="A4670">
        <v>4669</v>
      </c>
      <c r="B4670">
        <v>3171</v>
      </c>
      <c r="C4670">
        <f>VLOOKUP(B4670,payment!$A$2:$B$14625,2,0)</f>
        <v>207</v>
      </c>
      <c r="D4670" t="str">
        <f t="shared" si="144"/>
        <v>백다방</v>
      </c>
      <c r="E4670" t="str">
        <f>VLOOKUP(B4670,payment!$A$2:$I$14625,3,0)</f>
        <v>백다방</v>
      </c>
      <c r="F4670">
        <f>VLOOKUP(B4670,payment!$A$2:$I$14625,4,0)</f>
        <v>37.625796999999999</v>
      </c>
      <c r="G4670">
        <f>VLOOKUP(B4670,payment!$A$2:$I$14625,5,0)</f>
        <v>127.124349</v>
      </c>
      <c r="H4670" t="str">
        <f>VLOOKUP(E4670,gift_meta!$B$2:$C$33,2,0)</f>
        <v>무료 토핑 추가</v>
      </c>
      <c r="I4670">
        <f t="shared" ca="1" si="145"/>
        <v>1500</v>
      </c>
      <c r="J4670" s="5">
        <f>VLOOKUP(B4670,payment!$A$2:$I$14625,7,0)</f>
        <v>42423</v>
      </c>
      <c r="K4670" s="6">
        <f>VLOOKUP(B4670,payment!$A$2:$I$14625,8,0)</f>
        <v>0.83265999999999996</v>
      </c>
    </row>
    <row r="4671" spans="1:11">
      <c r="A4671">
        <v>4670</v>
      </c>
      <c r="B4671">
        <v>4649</v>
      </c>
      <c r="C4671">
        <f>VLOOKUP(B4671,payment!$A$2:$B$14625,2,0)</f>
        <v>138</v>
      </c>
      <c r="D4671" t="str">
        <f t="shared" si="144"/>
        <v>교보문고</v>
      </c>
      <c r="E4671" t="str">
        <f>VLOOKUP(B4671,payment!$A$2:$I$14625,3,0)</f>
        <v>교보문고</v>
      </c>
      <c r="F4671">
        <f>VLOOKUP(B4671,payment!$A$2:$I$14625,4,0)</f>
        <v>37.643217</v>
      </c>
      <c r="G4671">
        <f>VLOOKUP(B4671,payment!$A$2:$I$14625,5,0)</f>
        <v>127.02082</v>
      </c>
      <c r="H4671" t="str">
        <f>VLOOKUP(E4671,gift_meta!$B$2:$C$33,2,0)</f>
        <v>도서 구매시 10% 할인</v>
      </c>
      <c r="I4671">
        <f t="shared" ca="1" si="145"/>
        <v>1600</v>
      </c>
      <c r="J4671" s="5">
        <f>VLOOKUP(B4671,payment!$A$2:$I$14625,7,0)</f>
        <v>42604</v>
      </c>
      <c r="K4671" s="6">
        <f>VLOOKUP(B4671,payment!$A$2:$I$14625,8,0)</f>
        <v>0.83152000000000004</v>
      </c>
    </row>
    <row r="4672" spans="1:11">
      <c r="A4672">
        <v>4671</v>
      </c>
      <c r="B4672">
        <v>11402</v>
      </c>
      <c r="C4672">
        <f>VLOOKUP(B4672,payment!$A$2:$B$14625,2,0)</f>
        <v>298</v>
      </c>
      <c r="D4672" t="str">
        <f t="shared" si="144"/>
        <v>리얼후라이</v>
      </c>
      <c r="E4672" t="str">
        <f>VLOOKUP(B4672,payment!$A$2:$I$14625,3,0)</f>
        <v>리얼후라이</v>
      </c>
      <c r="F4672">
        <f>VLOOKUP(B4672,payment!$A$2:$I$14625,4,0)</f>
        <v>37.596007999999998</v>
      </c>
      <c r="G4672">
        <f>VLOOKUP(B4672,payment!$A$2:$I$14625,5,0)</f>
        <v>127.02037</v>
      </c>
      <c r="H4672" t="str">
        <f>VLOOKUP(E4672,gift_meta!$B$2:$C$33,2,0)</f>
        <v>크리스피 후라이드 10% 할인</v>
      </c>
      <c r="I4672">
        <f t="shared" ca="1" si="145"/>
        <v>500</v>
      </c>
      <c r="J4672" s="5">
        <f>VLOOKUP(B4672,payment!$A$2:$I$14625,7,0)</f>
        <v>42689</v>
      </c>
      <c r="K4672" s="6">
        <f>VLOOKUP(B4672,payment!$A$2:$I$14625,8,0)</f>
        <v>0.74538000000000004</v>
      </c>
    </row>
    <row r="4673" spans="1:11">
      <c r="A4673">
        <v>4672</v>
      </c>
      <c r="B4673">
        <v>806</v>
      </c>
      <c r="C4673">
        <f>VLOOKUP(B4673,payment!$A$2:$B$14625,2,0)</f>
        <v>213</v>
      </c>
      <c r="D4673" t="str">
        <f t="shared" si="144"/>
        <v>정형외과</v>
      </c>
      <c r="E4673" t="str">
        <f>VLOOKUP(B4673,payment!$A$2:$I$14625,3,0)</f>
        <v>정형외과</v>
      </c>
      <c r="F4673">
        <f>VLOOKUP(B4673,payment!$A$2:$I$14625,4,0)</f>
        <v>37.695357999999999</v>
      </c>
      <c r="G4673">
        <f>VLOOKUP(B4673,payment!$A$2:$I$14625,5,0)</f>
        <v>126.90773900000001</v>
      </c>
      <c r="H4673" t="str">
        <f>VLOOKUP(E4673,gift_meta!$B$2:$C$33,2,0)</f>
        <v>정형외과의료지점</v>
      </c>
      <c r="I4673">
        <f t="shared" ca="1" si="145"/>
        <v>500</v>
      </c>
      <c r="J4673" s="5">
        <f>VLOOKUP(B4673,payment!$A$2:$I$14625,7,0)</f>
        <v>42597</v>
      </c>
      <c r="K4673" s="6">
        <f>VLOOKUP(B4673,payment!$A$2:$I$14625,8,0)</f>
        <v>0.44033</v>
      </c>
    </row>
    <row r="4674" spans="1:11">
      <c r="A4674">
        <v>4673</v>
      </c>
      <c r="B4674">
        <v>6354</v>
      </c>
      <c r="C4674">
        <f>VLOOKUP(B4674,payment!$A$2:$B$14625,2,0)</f>
        <v>88</v>
      </c>
      <c r="D4674" t="str">
        <f t="shared" ref="D4674:D4737" si="146">E4674</f>
        <v>이디야커피</v>
      </c>
      <c r="E4674" t="str">
        <f>VLOOKUP(B4674,payment!$A$2:$I$14625,3,0)</f>
        <v>이디야커피</v>
      </c>
      <c r="F4674">
        <f>VLOOKUP(B4674,payment!$A$2:$I$14625,4,0)</f>
        <v>37.488098999999998</v>
      </c>
      <c r="G4674">
        <f>VLOOKUP(B4674,payment!$A$2:$I$14625,5,0)</f>
        <v>126.95420799999999</v>
      </c>
      <c r="H4674" t="str">
        <f>VLOOKUP(E4674,gift_meta!$B$2:$C$33,2,0)</f>
        <v>스마트 오더 사용시 10% 할인</v>
      </c>
      <c r="I4674">
        <f t="shared" ref="I4674:I4737" ca="1" si="147">RANDBETWEEN(1,20)*100</f>
        <v>2000</v>
      </c>
      <c r="J4674" s="5">
        <f>VLOOKUP(B4674,payment!$A$2:$I$14625,7,0)</f>
        <v>42450</v>
      </c>
      <c r="K4674" s="6">
        <f>VLOOKUP(B4674,payment!$A$2:$I$14625,8,0)</f>
        <v>0.49875000000000003</v>
      </c>
    </row>
    <row r="4675" spans="1:11">
      <c r="A4675">
        <v>4674</v>
      </c>
      <c r="B4675">
        <v>3085</v>
      </c>
      <c r="C4675">
        <f>VLOOKUP(B4675,payment!$A$2:$B$14625,2,0)</f>
        <v>149</v>
      </c>
      <c r="D4675" t="str">
        <f t="shared" si="146"/>
        <v>오쭈</v>
      </c>
      <c r="E4675" t="str">
        <f>VLOOKUP(B4675,payment!$A$2:$I$14625,3,0)</f>
        <v>오쭈</v>
      </c>
      <c r="F4675">
        <f>VLOOKUP(B4675,payment!$A$2:$I$14625,4,0)</f>
        <v>37.471142</v>
      </c>
      <c r="G4675">
        <f>VLOOKUP(B4675,payment!$A$2:$I$14625,5,0)</f>
        <v>126.885631</v>
      </c>
      <c r="H4675" t="str">
        <f>VLOOKUP(E4675,gift_meta!$B$2:$C$33,2,0)</f>
        <v>치즈 퐁듀 1회 제공</v>
      </c>
      <c r="I4675">
        <f t="shared" ca="1" si="147"/>
        <v>1900</v>
      </c>
      <c r="J4675" s="5">
        <f>VLOOKUP(B4675,payment!$A$2:$I$14625,7,0)</f>
        <v>42587</v>
      </c>
      <c r="K4675" s="6">
        <f>VLOOKUP(B4675,payment!$A$2:$I$14625,8,0)</f>
        <v>0.5484</v>
      </c>
    </row>
    <row r="4676" spans="1:11">
      <c r="A4676">
        <v>4675</v>
      </c>
      <c r="B4676">
        <v>5009</v>
      </c>
      <c r="C4676">
        <f>VLOOKUP(B4676,payment!$A$2:$B$14625,2,0)</f>
        <v>63</v>
      </c>
      <c r="D4676" t="str">
        <f t="shared" si="146"/>
        <v>백다방</v>
      </c>
      <c r="E4676" t="str">
        <f>VLOOKUP(B4676,payment!$A$2:$I$14625,3,0)</f>
        <v>백다방</v>
      </c>
      <c r="F4676">
        <f>VLOOKUP(B4676,payment!$A$2:$I$14625,4,0)</f>
        <v>37.446911</v>
      </c>
      <c r="G4676">
        <f>VLOOKUP(B4676,payment!$A$2:$I$14625,5,0)</f>
        <v>127.121351</v>
      </c>
      <c r="H4676" t="str">
        <f>VLOOKUP(E4676,gift_meta!$B$2:$C$33,2,0)</f>
        <v>무료 토핑 추가</v>
      </c>
      <c r="I4676">
        <f t="shared" ca="1" si="147"/>
        <v>2000</v>
      </c>
      <c r="J4676" s="5">
        <f>VLOOKUP(B4676,payment!$A$2:$I$14625,7,0)</f>
        <v>42777</v>
      </c>
      <c r="K4676" s="6">
        <f>VLOOKUP(B4676,payment!$A$2:$I$14625,8,0)</f>
        <v>0.52586999999999995</v>
      </c>
    </row>
    <row r="4677" spans="1:11">
      <c r="A4677">
        <v>4676</v>
      </c>
      <c r="B4677">
        <v>292</v>
      </c>
      <c r="C4677">
        <f>VLOOKUP(B4677,payment!$A$2:$B$14625,2,0)</f>
        <v>266</v>
      </c>
      <c r="D4677" t="str">
        <f t="shared" si="146"/>
        <v>오쭈</v>
      </c>
      <c r="E4677" t="str">
        <f>VLOOKUP(B4677,payment!$A$2:$I$14625,3,0)</f>
        <v>오쭈</v>
      </c>
      <c r="F4677">
        <f>VLOOKUP(B4677,payment!$A$2:$I$14625,4,0)</f>
        <v>37.589061000000001</v>
      </c>
      <c r="G4677">
        <f>VLOOKUP(B4677,payment!$A$2:$I$14625,5,0)</f>
        <v>127.156628</v>
      </c>
      <c r="H4677" t="str">
        <f>VLOOKUP(E4677,gift_meta!$B$2:$C$33,2,0)</f>
        <v>치즈 퐁듀 1회 제공</v>
      </c>
      <c r="I4677">
        <f t="shared" ca="1" si="147"/>
        <v>1900</v>
      </c>
      <c r="J4677" s="5">
        <f>VLOOKUP(B4677,payment!$A$2:$I$14625,7,0)</f>
        <v>43079</v>
      </c>
      <c r="K4677" s="6">
        <f>VLOOKUP(B4677,payment!$A$2:$I$14625,8,0)</f>
        <v>0.49146000000000001</v>
      </c>
    </row>
    <row r="4678" spans="1:11">
      <c r="A4678">
        <v>4677</v>
      </c>
      <c r="B4678">
        <v>730</v>
      </c>
      <c r="C4678">
        <f>VLOOKUP(B4678,payment!$A$2:$B$14625,2,0)</f>
        <v>30</v>
      </c>
      <c r="D4678" t="str">
        <f t="shared" si="146"/>
        <v>반디앤루니스</v>
      </c>
      <c r="E4678" t="str">
        <f>VLOOKUP(B4678,payment!$A$2:$I$14625,3,0)</f>
        <v>반디앤루니스</v>
      </c>
      <c r="F4678">
        <f>VLOOKUP(B4678,payment!$A$2:$I$14625,4,0)</f>
        <v>37.650821000000001</v>
      </c>
      <c r="G4678">
        <f>VLOOKUP(B4678,payment!$A$2:$I$14625,5,0)</f>
        <v>127.11516399999999</v>
      </c>
      <c r="H4678" t="str">
        <f>VLOOKUP(E4678,gift_meta!$B$2:$C$33,2,0)</f>
        <v>도서 구매시 5% 할인</v>
      </c>
      <c r="I4678">
        <f t="shared" ca="1" si="147"/>
        <v>1300</v>
      </c>
      <c r="J4678" s="5">
        <f>VLOOKUP(B4678,payment!$A$2:$I$14625,7,0)</f>
        <v>43008</v>
      </c>
      <c r="K4678" s="6">
        <f>VLOOKUP(B4678,payment!$A$2:$I$14625,8,0)</f>
        <v>0.53730999999999995</v>
      </c>
    </row>
    <row r="4679" spans="1:11">
      <c r="A4679">
        <v>4678</v>
      </c>
      <c r="B4679">
        <v>8271</v>
      </c>
      <c r="C4679">
        <f>VLOOKUP(B4679,payment!$A$2:$B$14625,2,0)</f>
        <v>173</v>
      </c>
      <c r="D4679" t="str">
        <f t="shared" si="146"/>
        <v>봄봄</v>
      </c>
      <c r="E4679" t="str">
        <f>VLOOKUP(B4679,payment!$A$2:$I$14625,3,0)</f>
        <v>봄봄</v>
      </c>
      <c r="F4679">
        <f>VLOOKUP(B4679,payment!$A$2:$I$14625,4,0)</f>
        <v>37.484848999999997</v>
      </c>
      <c r="G4679">
        <f>VLOOKUP(B4679,payment!$A$2:$I$14625,5,0)</f>
        <v>126.914153</v>
      </c>
      <c r="H4679" t="str">
        <f>VLOOKUP(E4679,gift_meta!$B$2:$C$33,2,0)</f>
        <v>음료 주문시 쿠폰 도장 2개 추가</v>
      </c>
      <c r="I4679">
        <f t="shared" ca="1" si="147"/>
        <v>2000</v>
      </c>
      <c r="J4679" s="5">
        <f>VLOOKUP(B4679,payment!$A$2:$I$14625,7,0)</f>
        <v>42849</v>
      </c>
      <c r="K4679" s="6">
        <f>VLOOKUP(B4679,payment!$A$2:$I$14625,8,0)</f>
        <v>0.64412999999999998</v>
      </c>
    </row>
    <row r="4680" spans="1:11">
      <c r="A4680">
        <v>4679</v>
      </c>
      <c r="B4680">
        <v>7652</v>
      </c>
      <c r="C4680">
        <f>VLOOKUP(B4680,payment!$A$2:$B$14625,2,0)</f>
        <v>135</v>
      </c>
      <c r="D4680" t="str">
        <f t="shared" si="146"/>
        <v>스시진</v>
      </c>
      <c r="E4680" t="str">
        <f>VLOOKUP(B4680,payment!$A$2:$I$14625,3,0)</f>
        <v>스시진</v>
      </c>
      <c r="F4680">
        <f>VLOOKUP(B4680,payment!$A$2:$I$14625,4,0)</f>
        <v>37.626919999999998</v>
      </c>
      <c r="G4680">
        <f>VLOOKUP(B4680,payment!$A$2:$I$14625,5,0)</f>
        <v>127.060839</v>
      </c>
      <c r="H4680" t="str">
        <f>VLOOKUP(E4680,gift_meta!$B$2:$C$33,2,0)</f>
        <v>2pcs 무료 제공</v>
      </c>
      <c r="I4680">
        <f t="shared" ca="1" si="147"/>
        <v>300</v>
      </c>
      <c r="J4680" s="5">
        <f>VLOOKUP(B4680,payment!$A$2:$I$14625,7,0)</f>
        <v>43184</v>
      </c>
      <c r="K4680" s="6">
        <f>VLOOKUP(B4680,payment!$A$2:$I$14625,8,0)</f>
        <v>0.75153999999999999</v>
      </c>
    </row>
    <row r="4681" spans="1:11">
      <c r="A4681">
        <v>4680</v>
      </c>
      <c r="B4681">
        <v>13560</v>
      </c>
      <c r="C4681">
        <f>VLOOKUP(B4681,payment!$A$2:$B$14625,2,0)</f>
        <v>196</v>
      </c>
      <c r="D4681" t="str">
        <f t="shared" si="146"/>
        <v>한신포차</v>
      </c>
      <c r="E4681" t="str">
        <f>VLOOKUP(B4681,payment!$A$2:$I$14625,3,0)</f>
        <v>한신포차</v>
      </c>
      <c r="F4681">
        <f>VLOOKUP(B4681,payment!$A$2:$I$14625,4,0)</f>
        <v>37.530821000000003</v>
      </c>
      <c r="G4681">
        <f>VLOOKUP(B4681,payment!$A$2:$I$14625,5,0)</f>
        <v>126.96772799999999</v>
      </c>
      <c r="H4681" t="str">
        <f>VLOOKUP(E4681,gift_meta!$B$2:$C$33,2,0)</f>
        <v>닭발 주문시 주먹밥 증정</v>
      </c>
      <c r="I4681">
        <f t="shared" ca="1" si="147"/>
        <v>1700</v>
      </c>
      <c r="J4681" s="5">
        <f>VLOOKUP(B4681,payment!$A$2:$I$14625,7,0)</f>
        <v>42725</v>
      </c>
      <c r="K4681" s="6">
        <f>VLOOKUP(B4681,payment!$A$2:$I$14625,8,0)</f>
        <v>0.80476000000000003</v>
      </c>
    </row>
    <row r="4682" spans="1:11">
      <c r="A4682">
        <v>4681</v>
      </c>
      <c r="B4682">
        <v>1064</v>
      </c>
      <c r="C4682">
        <f>VLOOKUP(B4682,payment!$A$2:$B$14625,2,0)</f>
        <v>186</v>
      </c>
      <c r="D4682" t="str">
        <f t="shared" si="146"/>
        <v>이비인후과</v>
      </c>
      <c r="E4682" t="str">
        <f>VLOOKUP(B4682,payment!$A$2:$I$14625,3,0)</f>
        <v>이비인후과</v>
      </c>
      <c r="F4682">
        <f>VLOOKUP(B4682,payment!$A$2:$I$14625,4,0)</f>
        <v>37.710760999999998</v>
      </c>
      <c r="G4682">
        <f>VLOOKUP(B4682,payment!$A$2:$I$14625,5,0)</f>
        <v>126.986114</v>
      </c>
      <c r="H4682" t="str">
        <f>VLOOKUP(E4682,gift_meta!$B$2:$C$33,2,0)</f>
        <v>코세척 서비스(무료)</v>
      </c>
      <c r="I4682">
        <f t="shared" ca="1" si="147"/>
        <v>700</v>
      </c>
      <c r="J4682" s="5">
        <f>VLOOKUP(B4682,payment!$A$2:$I$14625,7,0)</f>
        <v>42612</v>
      </c>
      <c r="K4682" s="6">
        <f>VLOOKUP(B4682,payment!$A$2:$I$14625,8,0)</f>
        <v>0.91491</v>
      </c>
    </row>
    <row r="4683" spans="1:11">
      <c r="A4683">
        <v>4682</v>
      </c>
      <c r="B4683">
        <v>1761</v>
      </c>
      <c r="C4683">
        <f>VLOOKUP(B4683,payment!$A$2:$B$14625,2,0)</f>
        <v>97</v>
      </c>
      <c r="D4683" t="str">
        <f t="shared" si="146"/>
        <v>엔젤리너스</v>
      </c>
      <c r="E4683" t="str">
        <f>VLOOKUP(B4683,payment!$A$2:$I$14625,3,0)</f>
        <v>엔젤리너스</v>
      </c>
      <c r="F4683">
        <f>VLOOKUP(B4683,payment!$A$2:$I$14625,4,0)</f>
        <v>37.616729999999997</v>
      </c>
      <c r="G4683">
        <f>VLOOKUP(B4683,payment!$A$2:$I$14625,5,0)</f>
        <v>127.03937500000001</v>
      </c>
      <c r="H4683" t="str">
        <f>VLOOKUP(E4683,gift_meta!$B$2:$C$33,2,0)</f>
        <v>제조 음료 주문시 10% 할인</v>
      </c>
      <c r="I4683">
        <f t="shared" ca="1" si="147"/>
        <v>500</v>
      </c>
      <c r="J4683" s="5">
        <f>VLOOKUP(B4683,payment!$A$2:$I$14625,7,0)</f>
        <v>42489</v>
      </c>
      <c r="K4683" s="6">
        <f>VLOOKUP(B4683,payment!$A$2:$I$14625,8,0)</f>
        <v>0.81418000000000001</v>
      </c>
    </row>
    <row r="4684" spans="1:11">
      <c r="A4684">
        <v>4683</v>
      </c>
      <c r="B4684">
        <v>1308</v>
      </c>
      <c r="C4684">
        <f>VLOOKUP(B4684,payment!$A$2:$B$14625,2,0)</f>
        <v>179</v>
      </c>
      <c r="D4684" t="str">
        <f t="shared" si="146"/>
        <v>스시로로</v>
      </c>
      <c r="E4684" t="str">
        <f>VLOOKUP(B4684,payment!$A$2:$I$14625,3,0)</f>
        <v>스시로로</v>
      </c>
      <c r="F4684">
        <f>VLOOKUP(B4684,payment!$A$2:$I$14625,4,0)</f>
        <v>37.582597</v>
      </c>
      <c r="G4684">
        <f>VLOOKUP(B4684,payment!$A$2:$I$14625,5,0)</f>
        <v>127.10519600000001</v>
      </c>
      <c r="H4684" t="str">
        <f>VLOOKUP(E4684,gift_meta!$B$2:$C$33,2,0)</f>
        <v>2pcs 무료 제공</v>
      </c>
      <c r="I4684">
        <f t="shared" ca="1" si="147"/>
        <v>800</v>
      </c>
      <c r="J4684" s="5">
        <f>VLOOKUP(B4684,payment!$A$2:$I$14625,7,0)</f>
        <v>43166</v>
      </c>
      <c r="K4684" s="6">
        <f>VLOOKUP(B4684,payment!$A$2:$I$14625,8,0)</f>
        <v>0.55218999999999996</v>
      </c>
    </row>
    <row r="4685" spans="1:11">
      <c r="A4685">
        <v>4684</v>
      </c>
      <c r="B4685">
        <v>10861</v>
      </c>
      <c r="C4685">
        <f>VLOOKUP(B4685,payment!$A$2:$B$14625,2,0)</f>
        <v>184</v>
      </c>
      <c r="D4685" t="str">
        <f t="shared" si="146"/>
        <v>꾼</v>
      </c>
      <c r="E4685" t="str">
        <f>VLOOKUP(B4685,payment!$A$2:$I$14625,3,0)</f>
        <v>꾼</v>
      </c>
      <c r="F4685">
        <f>VLOOKUP(B4685,payment!$A$2:$I$14625,4,0)</f>
        <v>37.456718000000002</v>
      </c>
      <c r="G4685">
        <f>VLOOKUP(B4685,payment!$A$2:$I$14625,5,0)</f>
        <v>126.99770599999999</v>
      </c>
      <c r="H4685" t="str">
        <f>VLOOKUP(E4685,gift_meta!$B$2:$C$33,2,0)</f>
        <v>소주 2,000 쿠폰</v>
      </c>
      <c r="I4685">
        <f t="shared" ca="1" si="147"/>
        <v>400</v>
      </c>
      <c r="J4685" s="5">
        <f>VLOOKUP(B4685,payment!$A$2:$I$14625,7,0)</f>
        <v>43112</v>
      </c>
      <c r="K4685" s="6">
        <f>VLOOKUP(B4685,payment!$A$2:$I$14625,8,0)</f>
        <v>0.54237000000000002</v>
      </c>
    </row>
    <row r="4686" spans="1:11">
      <c r="A4686">
        <v>4685</v>
      </c>
      <c r="B4686">
        <v>2022</v>
      </c>
      <c r="C4686">
        <f>VLOOKUP(B4686,payment!$A$2:$B$14625,2,0)</f>
        <v>141</v>
      </c>
      <c r="D4686" t="str">
        <f t="shared" si="146"/>
        <v>멘동</v>
      </c>
      <c r="E4686" t="str">
        <f>VLOOKUP(B4686,payment!$A$2:$I$14625,3,0)</f>
        <v>멘동</v>
      </c>
      <c r="F4686">
        <f>VLOOKUP(B4686,payment!$A$2:$I$14625,4,0)</f>
        <v>37.554834999999997</v>
      </c>
      <c r="G4686">
        <f>VLOOKUP(B4686,payment!$A$2:$I$14625,5,0)</f>
        <v>127.143812</v>
      </c>
      <c r="H4686" t="str">
        <f>VLOOKUP(E4686,gift_meta!$B$2:$C$33,2,0)</f>
        <v>규동 5% 할인</v>
      </c>
      <c r="I4686">
        <f t="shared" ca="1" si="147"/>
        <v>200</v>
      </c>
      <c r="J4686" s="5">
        <f>VLOOKUP(B4686,payment!$A$2:$I$14625,7,0)</f>
        <v>43084</v>
      </c>
      <c r="K4686" s="6">
        <f>VLOOKUP(B4686,payment!$A$2:$I$14625,8,0)</f>
        <v>0.72970999999999997</v>
      </c>
    </row>
    <row r="4687" spans="1:11">
      <c r="A4687">
        <v>4686</v>
      </c>
      <c r="B4687">
        <v>4493</v>
      </c>
      <c r="C4687">
        <f>VLOOKUP(B4687,payment!$A$2:$B$14625,2,0)</f>
        <v>244</v>
      </c>
      <c r="D4687" t="str">
        <f t="shared" si="146"/>
        <v>구이가</v>
      </c>
      <c r="E4687" t="str">
        <f>VLOOKUP(B4687,payment!$A$2:$I$14625,3,0)</f>
        <v>구이가</v>
      </c>
      <c r="F4687">
        <f>VLOOKUP(B4687,payment!$A$2:$I$14625,4,0)</f>
        <v>37.638846000000001</v>
      </c>
      <c r="G4687">
        <f>VLOOKUP(B4687,payment!$A$2:$I$14625,5,0)</f>
        <v>126.853863</v>
      </c>
      <c r="H4687" t="str">
        <f>VLOOKUP(E4687,gift_meta!$B$2:$C$33,2,0)</f>
        <v>한판 주문시 사이다 제공</v>
      </c>
      <c r="I4687">
        <f t="shared" ca="1" si="147"/>
        <v>600</v>
      </c>
      <c r="J4687" s="5">
        <f>VLOOKUP(B4687,payment!$A$2:$I$14625,7,0)</f>
        <v>42708</v>
      </c>
      <c r="K4687" s="6">
        <f>VLOOKUP(B4687,payment!$A$2:$I$14625,8,0)</f>
        <v>0.46733000000000002</v>
      </c>
    </row>
    <row r="4688" spans="1:11">
      <c r="A4688">
        <v>4687</v>
      </c>
      <c r="B4688">
        <v>14560</v>
      </c>
      <c r="C4688">
        <f>VLOOKUP(B4688,payment!$A$2:$B$14625,2,0)</f>
        <v>86</v>
      </c>
      <c r="D4688" t="str">
        <f t="shared" si="146"/>
        <v>베스킨라빈스</v>
      </c>
      <c r="E4688" t="str">
        <f>VLOOKUP(B4688,payment!$A$2:$I$14625,3,0)</f>
        <v>베스킨라빈스</v>
      </c>
      <c r="F4688">
        <f>VLOOKUP(B4688,payment!$A$2:$I$14625,4,0)</f>
        <v>37.638556000000001</v>
      </c>
      <c r="G4688">
        <f>VLOOKUP(B4688,payment!$A$2:$I$14625,5,0)</f>
        <v>127.1035</v>
      </c>
      <c r="H4688" t="str">
        <f>VLOOKUP(E4688,gift_meta!$B$2:$C$33,2,0)</f>
        <v>무료 사이즈업</v>
      </c>
      <c r="I4688">
        <f t="shared" ca="1" si="147"/>
        <v>100</v>
      </c>
      <c r="J4688" s="5">
        <f>VLOOKUP(B4688,payment!$A$2:$I$14625,7,0)</f>
        <v>42784</v>
      </c>
      <c r="K4688" s="6">
        <f>VLOOKUP(B4688,payment!$A$2:$I$14625,8,0)</f>
        <v>0.89568999999999999</v>
      </c>
    </row>
    <row r="4689" spans="1:11">
      <c r="A4689">
        <v>4688</v>
      </c>
      <c r="B4689">
        <v>8321</v>
      </c>
      <c r="C4689">
        <f>VLOOKUP(B4689,payment!$A$2:$B$14625,2,0)</f>
        <v>2</v>
      </c>
      <c r="D4689" t="str">
        <f t="shared" si="146"/>
        <v>롯데리아</v>
      </c>
      <c r="E4689" t="str">
        <f>VLOOKUP(B4689,payment!$A$2:$I$14625,3,0)</f>
        <v>롯데리아</v>
      </c>
      <c r="F4689">
        <f>VLOOKUP(B4689,payment!$A$2:$I$14625,4,0)</f>
        <v>37.681296000000003</v>
      </c>
      <c r="G4689">
        <f>VLOOKUP(B4689,payment!$A$2:$I$14625,5,0)</f>
        <v>127.193843</v>
      </c>
      <c r="H4689" t="str">
        <f>VLOOKUP(E4689,gift_meta!$B$2:$C$33,2,0)</f>
        <v>롯데리아 음료M 제공</v>
      </c>
      <c r="I4689">
        <f t="shared" ca="1" si="147"/>
        <v>300</v>
      </c>
      <c r="J4689" s="5">
        <f>VLOOKUP(B4689,payment!$A$2:$I$14625,7,0)</f>
        <v>42580</v>
      </c>
      <c r="K4689" s="6">
        <f>VLOOKUP(B4689,payment!$A$2:$I$14625,8,0)</f>
        <v>0.62038000000000004</v>
      </c>
    </row>
    <row r="4690" spans="1:11">
      <c r="A4690">
        <v>4689</v>
      </c>
      <c r="B4690">
        <v>4304</v>
      </c>
      <c r="C4690">
        <f>VLOOKUP(B4690,payment!$A$2:$B$14625,2,0)</f>
        <v>262</v>
      </c>
      <c r="D4690" t="str">
        <f t="shared" si="146"/>
        <v>교보문고</v>
      </c>
      <c r="E4690" t="str">
        <f>VLOOKUP(B4690,payment!$A$2:$I$14625,3,0)</f>
        <v>교보문고</v>
      </c>
      <c r="F4690">
        <f>VLOOKUP(B4690,payment!$A$2:$I$14625,4,0)</f>
        <v>37.479950000000002</v>
      </c>
      <c r="G4690">
        <f>VLOOKUP(B4690,payment!$A$2:$I$14625,5,0)</f>
        <v>127.08224800000001</v>
      </c>
      <c r="H4690" t="str">
        <f>VLOOKUP(E4690,gift_meta!$B$2:$C$33,2,0)</f>
        <v>도서 구매시 10% 할인</v>
      </c>
      <c r="I4690">
        <f t="shared" ca="1" si="147"/>
        <v>100</v>
      </c>
      <c r="J4690" s="5">
        <f>VLOOKUP(B4690,payment!$A$2:$I$14625,7,0)</f>
        <v>42962</v>
      </c>
      <c r="K4690" s="6">
        <f>VLOOKUP(B4690,payment!$A$2:$I$14625,8,0)</f>
        <v>0.75778999999999996</v>
      </c>
    </row>
    <row r="4691" spans="1:11">
      <c r="A4691">
        <v>4690</v>
      </c>
      <c r="B4691">
        <v>1293</v>
      </c>
      <c r="C4691">
        <f>VLOOKUP(B4691,payment!$A$2:$B$14625,2,0)</f>
        <v>140</v>
      </c>
      <c r="D4691" t="str">
        <f t="shared" si="146"/>
        <v>뚜레쥬르</v>
      </c>
      <c r="E4691" t="str">
        <f>VLOOKUP(B4691,payment!$A$2:$I$14625,3,0)</f>
        <v>뚜레쥬르</v>
      </c>
      <c r="F4691">
        <f>VLOOKUP(B4691,payment!$A$2:$I$14625,4,0)</f>
        <v>37.598343</v>
      </c>
      <c r="G4691">
        <f>VLOOKUP(B4691,payment!$A$2:$I$14625,5,0)</f>
        <v>127.05982899999999</v>
      </c>
      <c r="H4691" t="str">
        <f>VLOOKUP(E4691,gift_meta!$B$2:$C$33,2,0)</f>
        <v>2000원 이상 5% 할인</v>
      </c>
      <c r="I4691">
        <f t="shared" ca="1" si="147"/>
        <v>1300</v>
      </c>
      <c r="J4691" s="5">
        <f>VLOOKUP(B4691,payment!$A$2:$I$14625,7,0)</f>
        <v>43009</v>
      </c>
      <c r="K4691" s="6">
        <f>VLOOKUP(B4691,payment!$A$2:$I$14625,8,0)</f>
        <v>0.47813</v>
      </c>
    </row>
    <row r="4692" spans="1:11">
      <c r="A4692">
        <v>4691</v>
      </c>
      <c r="B4692">
        <v>11793</v>
      </c>
      <c r="C4692">
        <f>VLOOKUP(B4692,payment!$A$2:$B$14625,2,0)</f>
        <v>287</v>
      </c>
      <c r="D4692" t="str">
        <f t="shared" si="146"/>
        <v>스시로로</v>
      </c>
      <c r="E4692" t="str">
        <f>VLOOKUP(B4692,payment!$A$2:$I$14625,3,0)</f>
        <v>스시로로</v>
      </c>
      <c r="F4692">
        <f>VLOOKUP(B4692,payment!$A$2:$I$14625,4,0)</f>
        <v>37.549473999999996</v>
      </c>
      <c r="G4692">
        <f>VLOOKUP(B4692,payment!$A$2:$I$14625,5,0)</f>
        <v>127.024463</v>
      </c>
      <c r="H4692" t="str">
        <f>VLOOKUP(E4692,gift_meta!$B$2:$C$33,2,0)</f>
        <v>2pcs 무료 제공</v>
      </c>
      <c r="I4692">
        <f t="shared" ca="1" si="147"/>
        <v>400</v>
      </c>
      <c r="J4692" s="5">
        <f>VLOOKUP(B4692,payment!$A$2:$I$14625,7,0)</f>
        <v>42780</v>
      </c>
      <c r="K4692" s="6">
        <f>VLOOKUP(B4692,payment!$A$2:$I$14625,8,0)</f>
        <v>0.56662000000000001</v>
      </c>
    </row>
    <row r="4693" spans="1:11">
      <c r="A4693">
        <v>4692</v>
      </c>
      <c r="B4693">
        <v>7326</v>
      </c>
      <c r="C4693">
        <f>VLOOKUP(B4693,payment!$A$2:$B$14625,2,0)</f>
        <v>92</v>
      </c>
      <c r="D4693" t="str">
        <f t="shared" si="146"/>
        <v>원할머니보쌈</v>
      </c>
      <c r="E4693" t="str">
        <f>VLOOKUP(B4693,payment!$A$2:$I$14625,3,0)</f>
        <v>원할머니보쌈</v>
      </c>
      <c r="F4693">
        <f>VLOOKUP(B4693,payment!$A$2:$I$14625,4,0)</f>
        <v>37.709916</v>
      </c>
      <c r="G4693">
        <f>VLOOKUP(B4693,payment!$A$2:$I$14625,5,0)</f>
        <v>127.09834600000001</v>
      </c>
      <c r="H4693" t="str">
        <f>VLOOKUP(E4693,gift_meta!$B$2:$C$33,2,0)</f>
        <v>족발 3,000 할인 쿠폰 제공</v>
      </c>
      <c r="I4693">
        <f t="shared" ca="1" si="147"/>
        <v>900</v>
      </c>
      <c r="J4693" s="5">
        <f>VLOOKUP(B4693,payment!$A$2:$I$14625,7,0)</f>
        <v>42512</v>
      </c>
      <c r="K4693" s="6">
        <f>VLOOKUP(B4693,payment!$A$2:$I$14625,8,0)</f>
        <v>0.39424999999999999</v>
      </c>
    </row>
    <row r="4694" spans="1:11">
      <c r="A4694">
        <v>4693</v>
      </c>
      <c r="B4694">
        <v>2728</v>
      </c>
      <c r="C4694">
        <f>VLOOKUP(B4694,payment!$A$2:$B$14625,2,0)</f>
        <v>246</v>
      </c>
      <c r="D4694" t="str">
        <f t="shared" si="146"/>
        <v>리얼후라이</v>
      </c>
      <c r="E4694" t="str">
        <f>VLOOKUP(B4694,payment!$A$2:$I$14625,3,0)</f>
        <v>리얼후라이</v>
      </c>
      <c r="F4694">
        <f>VLOOKUP(B4694,payment!$A$2:$I$14625,4,0)</f>
        <v>37.682034000000002</v>
      </c>
      <c r="G4694">
        <f>VLOOKUP(B4694,payment!$A$2:$I$14625,5,0)</f>
        <v>126.923619</v>
      </c>
      <c r="H4694" t="str">
        <f>VLOOKUP(E4694,gift_meta!$B$2:$C$33,2,0)</f>
        <v>크리스피 후라이드 10% 할인</v>
      </c>
      <c r="I4694">
        <f t="shared" ca="1" si="147"/>
        <v>1800</v>
      </c>
      <c r="J4694" s="5">
        <f>VLOOKUP(B4694,payment!$A$2:$I$14625,7,0)</f>
        <v>43022</v>
      </c>
      <c r="K4694" s="6">
        <f>VLOOKUP(B4694,payment!$A$2:$I$14625,8,0)</f>
        <v>0.84533000000000003</v>
      </c>
    </row>
    <row r="4695" spans="1:11">
      <c r="A4695">
        <v>4694</v>
      </c>
      <c r="B4695">
        <v>11740</v>
      </c>
      <c r="C4695">
        <f>VLOOKUP(B4695,payment!$A$2:$B$14625,2,0)</f>
        <v>20</v>
      </c>
      <c r="D4695" t="str">
        <f t="shared" si="146"/>
        <v>오쭈</v>
      </c>
      <c r="E4695" t="str">
        <f>VLOOKUP(B4695,payment!$A$2:$I$14625,3,0)</f>
        <v>오쭈</v>
      </c>
      <c r="F4695">
        <f>VLOOKUP(B4695,payment!$A$2:$I$14625,4,0)</f>
        <v>37.691474999999997</v>
      </c>
      <c r="G4695">
        <f>VLOOKUP(B4695,payment!$A$2:$I$14625,5,0)</f>
        <v>127.00259200000001</v>
      </c>
      <c r="H4695" t="str">
        <f>VLOOKUP(E4695,gift_meta!$B$2:$C$33,2,0)</f>
        <v>치즈 퐁듀 1회 제공</v>
      </c>
      <c r="I4695">
        <f t="shared" ca="1" si="147"/>
        <v>300</v>
      </c>
      <c r="J4695" s="5">
        <f>VLOOKUP(B4695,payment!$A$2:$I$14625,7,0)</f>
        <v>42416</v>
      </c>
      <c r="K4695" s="6">
        <f>VLOOKUP(B4695,payment!$A$2:$I$14625,8,0)</f>
        <v>0.71038000000000001</v>
      </c>
    </row>
    <row r="4696" spans="1:11">
      <c r="A4696">
        <v>4695</v>
      </c>
      <c r="B4696">
        <v>5896</v>
      </c>
      <c r="C4696">
        <f>VLOOKUP(B4696,payment!$A$2:$B$14625,2,0)</f>
        <v>252</v>
      </c>
      <c r="D4696" t="str">
        <f t="shared" si="146"/>
        <v>닭한마리</v>
      </c>
      <c r="E4696" t="str">
        <f>VLOOKUP(B4696,payment!$A$2:$I$14625,3,0)</f>
        <v>닭한마리</v>
      </c>
      <c r="F4696">
        <f>VLOOKUP(B4696,payment!$A$2:$I$14625,4,0)</f>
        <v>37.566904000000001</v>
      </c>
      <c r="G4696">
        <f>VLOOKUP(B4696,payment!$A$2:$I$14625,5,0)</f>
        <v>127.16175200000001</v>
      </c>
      <c r="H4696" t="str">
        <f>VLOOKUP(E4696,gift_meta!$B$2:$C$33,2,0)</f>
        <v>칼국수 사리 무료 리필</v>
      </c>
      <c r="I4696">
        <f t="shared" ca="1" si="147"/>
        <v>300</v>
      </c>
      <c r="J4696" s="5">
        <f>VLOOKUP(B4696,payment!$A$2:$I$14625,7,0)</f>
        <v>42918</v>
      </c>
      <c r="K4696" s="6">
        <f>VLOOKUP(B4696,payment!$A$2:$I$14625,8,0)</f>
        <v>0.94442999999999999</v>
      </c>
    </row>
    <row r="4697" spans="1:11">
      <c r="A4697">
        <v>4696</v>
      </c>
      <c r="B4697">
        <v>2699</v>
      </c>
      <c r="C4697">
        <f>VLOOKUP(B4697,payment!$A$2:$B$14625,2,0)</f>
        <v>236</v>
      </c>
      <c r="D4697" t="str">
        <f t="shared" si="146"/>
        <v>홍콩반점</v>
      </c>
      <c r="E4697" t="str">
        <f>VLOOKUP(B4697,payment!$A$2:$I$14625,3,0)</f>
        <v>홍콩반점</v>
      </c>
      <c r="F4697">
        <f>VLOOKUP(B4697,payment!$A$2:$I$14625,4,0)</f>
        <v>37.527290999999998</v>
      </c>
      <c r="G4697">
        <f>VLOOKUP(B4697,payment!$A$2:$I$14625,5,0)</f>
        <v>126.958456</v>
      </c>
      <c r="H4697" t="str">
        <f>VLOOKUP(E4697,gift_meta!$B$2:$C$33,2,0)</f>
        <v>찹쌀 탕수육 10% 할인</v>
      </c>
      <c r="I4697">
        <f t="shared" ca="1" si="147"/>
        <v>800</v>
      </c>
      <c r="J4697" s="5">
        <f>VLOOKUP(B4697,payment!$A$2:$I$14625,7,0)</f>
        <v>42948</v>
      </c>
      <c r="K4697" s="6">
        <f>VLOOKUP(B4697,payment!$A$2:$I$14625,8,0)</f>
        <v>0.52744999999999997</v>
      </c>
    </row>
    <row r="4698" spans="1:11">
      <c r="A4698">
        <v>4697</v>
      </c>
      <c r="B4698">
        <v>1331</v>
      </c>
      <c r="C4698">
        <f>VLOOKUP(B4698,payment!$A$2:$B$14625,2,0)</f>
        <v>160</v>
      </c>
      <c r="D4698" t="str">
        <f t="shared" si="146"/>
        <v>꾼</v>
      </c>
      <c r="E4698" t="str">
        <f>VLOOKUP(B4698,payment!$A$2:$I$14625,3,0)</f>
        <v>꾼</v>
      </c>
      <c r="F4698">
        <f>VLOOKUP(B4698,payment!$A$2:$I$14625,4,0)</f>
        <v>37.497498</v>
      </c>
      <c r="G4698">
        <f>VLOOKUP(B4698,payment!$A$2:$I$14625,5,0)</f>
        <v>127.05755000000001</v>
      </c>
      <c r="H4698" t="str">
        <f>VLOOKUP(E4698,gift_meta!$B$2:$C$33,2,0)</f>
        <v>소주 2,000 쿠폰</v>
      </c>
      <c r="I4698">
        <f t="shared" ca="1" si="147"/>
        <v>1100</v>
      </c>
      <c r="J4698" s="5">
        <f>VLOOKUP(B4698,payment!$A$2:$I$14625,7,0)</f>
        <v>43186</v>
      </c>
      <c r="K4698" s="6">
        <f>VLOOKUP(B4698,payment!$A$2:$I$14625,8,0)</f>
        <v>0.62658000000000003</v>
      </c>
    </row>
    <row r="4699" spans="1:11">
      <c r="A4699">
        <v>4698</v>
      </c>
      <c r="B4699">
        <v>9777</v>
      </c>
      <c r="C4699">
        <f>VLOOKUP(B4699,payment!$A$2:$B$14625,2,0)</f>
        <v>166</v>
      </c>
      <c r="D4699" t="str">
        <f t="shared" si="146"/>
        <v>오쭈</v>
      </c>
      <c r="E4699" t="str">
        <f>VLOOKUP(B4699,payment!$A$2:$I$14625,3,0)</f>
        <v>오쭈</v>
      </c>
      <c r="F4699">
        <f>VLOOKUP(B4699,payment!$A$2:$I$14625,4,0)</f>
        <v>37.544789000000002</v>
      </c>
      <c r="G4699">
        <f>VLOOKUP(B4699,payment!$A$2:$I$14625,5,0)</f>
        <v>127.135312</v>
      </c>
      <c r="H4699" t="str">
        <f>VLOOKUP(E4699,gift_meta!$B$2:$C$33,2,0)</f>
        <v>치즈 퐁듀 1회 제공</v>
      </c>
      <c r="I4699">
        <f t="shared" ca="1" si="147"/>
        <v>900</v>
      </c>
      <c r="J4699" s="5">
        <f>VLOOKUP(B4699,payment!$A$2:$I$14625,7,0)</f>
        <v>42788</v>
      </c>
      <c r="K4699" s="6">
        <f>VLOOKUP(B4699,payment!$A$2:$I$14625,8,0)</f>
        <v>0.57954000000000006</v>
      </c>
    </row>
    <row r="4700" spans="1:11">
      <c r="A4700">
        <v>4699</v>
      </c>
      <c r="B4700">
        <v>11124</v>
      </c>
      <c r="C4700">
        <f>VLOOKUP(B4700,payment!$A$2:$B$14625,2,0)</f>
        <v>13</v>
      </c>
      <c r="D4700" t="str">
        <f t="shared" si="146"/>
        <v>한신포차</v>
      </c>
      <c r="E4700" t="str">
        <f>VLOOKUP(B4700,payment!$A$2:$I$14625,3,0)</f>
        <v>한신포차</v>
      </c>
      <c r="F4700">
        <f>VLOOKUP(B4700,payment!$A$2:$I$14625,4,0)</f>
        <v>37.530973000000003</v>
      </c>
      <c r="G4700">
        <f>VLOOKUP(B4700,payment!$A$2:$I$14625,5,0)</f>
        <v>127.09729799999999</v>
      </c>
      <c r="H4700" t="str">
        <f>VLOOKUP(E4700,gift_meta!$B$2:$C$33,2,0)</f>
        <v>닭발 주문시 주먹밥 증정</v>
      </c>
      <c r="I4700">
        <f t="shared" ca="1" si="147"/>
        <v>1800</v>
      </c>
      <c r="J4700" s="5">
        <f>VLOOKUP(B4700,payment!$A$2:$I$14625,7,0)</f>
        <v>43030</v>
      </c>
      <c r="K4700" s="6">
        <f>VLOOKUP(B4700,payment!$A$2:$I$14625,8,0)</f>
        <v>0.63424999999999998</v>
      </c>
    </row>
    <row r="4701" spans="1:11">
      <c r="A4701">
        <v>4700</v>
      </c>
      <c r="B4701">
        <v>7243</v>
      </c>
      <c r="C4701">
        <f>VLOOKUP(B4701,payment!$A$2:$B$14625,2,0)</f>
        <v>24</v>
      </c>
      <c r="D4701" t="str">
        <f t="shared" si="146"/>
        <v>약국</v>
      </c>
      <c r="E4701" t="str">
        <f>VLOOKUP(B4701,payment!$A$2:$I$14625,3,0)</f>
        <v>약국</v>
      </c>
      <c r="F4701">
        <f>VLOOKUP(B4701,payment!$A$2:$I$14625,4,0)</f>
        <v>37.682281000000003</v>
      </c>
      <c r="G4701">
        <f>VLOOKUP(B4701,payment!$A$2:$I$14625,5,0)</f>
        <v>127.129328</v>
      </c>
      <c r="H4701" t="str">
        <f>VLOOKUP(E4701,gift_meta!$B$2:$C$33,2,0)</f>
        <v>황사 마스크 증정(1매)</v>
      </c>
      <c r="I4701">
        <f t="shared" ca="1" si="147"/>
        <v>700</v>
      </c>
      <c r="J4701" s="5">
        <f>VLOOKUP(B4701,payment!$A$2:$I$14625,7,0)</f>
        <v>43063</v>
      </c>
      <c r="K4701" s="6">
        <f>VLOOKUP(B4701,payment!$A$2:$I$14625,8,0)</f>
        <v>0.70020000000000004</v>
      </c>
    </row>
    <row r="4702" spans="1:11">
      <c r="A4702">
        <v>4701</v>
      </c>
      <c r="B4702">
        <v>410</v>
      </c>
      <c r="C4702">
        <f>VLOOKUP(B4702,payment!$A$2:$B$14625,2,0)</f>
        <v>293</v>
      </c>
      <c r="D4702" t="str">
        <f t="shared" si="146"/>
        <v>반디앤루니스</v>
      </c>
      <c r="E4702" t="str">
        <f>VLOOKUP(B4702,payment!$A$2:$I$14625,3,0)</f>
        <v>반디앤루니스</v>
      </c>
      <c r="F4702">
        <f>VLOOKUP(B4702,payment!$A$2:$I$14625,4,0)</f>
        <v>37.581882999999998</v>
      </c>
      <c r="G4702">
        <f>VLOOKUP(B4702,payment!$A$2:$I$14625,5,0)</f>
        <v>127.062393</v>
      </c>
      <c r="H4702" t="str">
        <f>VLOOKUP(E4702,gift_meta!$B$2:$C$33,2,0)</f>
        <v>도서 구매시 5% 할인</v>
      </c>
      <c r="I4702">
        <f t="shared" ca="1" si="147"/>
        <v>100</v>
      </c>
      <c r="J4702" s="5">
        <f>VLOOKUP(B4702,payment!$A$2:$I$14625,7,0)</f>
        <v>42910</v>
      </c>
      <c r="K4702" s="6">
        <f>VLOOKUP(B4702,payment!$A$2:$I$14625,8,0)</f>
        <v>0.7339</v>
      </c>
    </row>
    <row r="4703" spans="1:11">
      <c r="A4703">
        <v>4702</v>
      </c>
      <c r="B4703">
        <v>9582</v>
      </c>
      <c r="C4703">
        <f>VLOOKUP(B4703,payment!$A$2:$B$14625,2,0)</f>
        <v>112</v>
      </c>
      <c r="D4703" t="str">
        <f t="shared" si="146"/>
        <v>스시로로</v>
      </c>
      <c r="E4703" t="str">
        <f>VLOOKUP(B4703,payment!$A$2:$I$14625,3,0)</f>
        <v>스시로로</v>
      </c>
      <c r="F4703">
        <f>VLOOKUP(B4703,payment!$A$2:$I$14625,4,0)</f>
        <v>37.452734</v>
      </c>
      <c r="G4703">
        <f>VLOOKUP(B4703,payment!$A$2:$I$14625,5,0)</f>
        <v>126.929778</v>
      </c>
      <c r="H4703" t="str">
        <f>VLOOKUP(E4703,gift_meta!$B$2:$C$33,2,0)</f>
        <v>2pcs 무료 제공</v>
      </c>
      <c r="I4703">
        <f t="shared" ca="1" si="147"/>
        <v>1600</v>
      </c>
      <c r="J4703" s="5">
        <f>VLOOKUP(B4703,payment!$A$2:$I$14625,7,0)</f>
        <v>42767</v>
      </c>
      <c r="K4703" s="6">
        <f>VLOOKUP(B4703,payment!$A$2:$I$14625,8,0)</f>
        <v>0.71989999999999998</v>
      </c>
    </row>
    <row r="4704" spans="1:11">
      <c r="A4704">
        <v>4703</v>
      </c>
      <c r="B4704">
        <v>13331</v>
      </c>
      <c r="C4704">
        <f>VLOOKUP(B4704,payment!$A$2:$B$14625,2,0)</f>
        <v>75</v>
      </c>
      <c r="D4704" t="str">
        <f t="shared" si="146"/>
        <v>봄봄</v>
      </c>
      <c r="E4704" t="str">
        <f>VLOOKUP(B4704,payment!$A$2:$I$14625,3,0)</f>
        <v>봄봄</v>
      </c>
      <c r="F4704">
        <f>VLOOKUP(B4704,payment!$A$2:$I$14625,4,0)</f>
        <v>37.645522999999997</v>
      </c>
      <c r="G4704">
        <f>VLOOKUP(B4704,payment!$A$2:$I$14625,5,0)</f>
        <v>127.051782</v>
      </c>
      <c r="H4704" t="str">
        <f>VLOOKUP(E4704,gift_meta!$B$2:$C$33,2,0)</f>
        <v>음료 주문시 쿠폰 도장 2개 추가</v>
      </c>
      <c r="I4704">
        <f t="shared" ca="1" si="147"/>
        <v>200</v>
      </c>
      <c r="J4704" s="5">
        <f>VLOOKUP(B4704,payment!$A$2:$I$14625,7,0)</f>
        <v>43185</v>
      </c>
      <c r="K4704" s="6">
        <f>VLOOKUP(B4704,payment!$A$2:$I$14625,8,0)</f>
        <v>0.54166999999999998</v>
      </c>
    </row>
    <row r="4705" spans="1:11">
      <c r="A4705">
        <v>4704</v>
      </c>
      <c r="B4705">
        <v>7489</v>
      </c>
      <c r="C4705">
        <f>VLOOKUP(B4705,payment!$A$2:$B$14625,2,0)</f>
        <v>249</v>
      </c>
      <c r="D4705" t="str">
        <f t="shared" si="146"/>
        <v>연래춘</v>
      </c>
      <c r="E4705" t="str">
        <f>VLOOKUP(B4705,payment!$A$2:$I$14625,3,0)</f>
        <v>연래춘</v>
      </c>
      <c r="F4705">
        <f>VLOOKUP(B4705,payment!$A$2:$I$14625,4,0)</f>
        <v>37.452472999999998</v>
      </c>
      <c r="G4705">
        <f>VLOOKUP(B4705,payment!$A$2:$I$14625,5,0)</f>
        <v>126.852497</v>
      </c>
      <c r="H4705" t="str">
        <f>VLOOKUP(E4705,gift_meta!$B$2:$C$33,2,0)</f>
        <v>현금 결재시 10% 할인</v>
      </c>
      <c r="I4705">
        <f t="shared" ca="1" si="147"/>
        <v>800</v>
      </c>
      <c r="J4705" s="5">
        <f>VLOOKUP(B4705,payment!$A$2:$I$14625,7,0)</f>
        <v>42931</v>
      </c>
      <c r="K4705" s="6">
        <f>VLOOKUP(B4705,payment!$A$2:$I$14625,8,0)</f>
        <v>0.72441</v>
      </c>
    </row>
    <row r="4706" spans="1:11">
      <c r="A4706">
        <v>4705</v>
      </c>
      <c r="B4706">
        <v>226</v>
      </c>
      <c r="C4706">
        <f>VLOOKUP(B4706,payment!$A$2:$B$14625,2,0)</f>
        <v>6</v>
      </c>
      <c r="D4706" t="str">
        <f t="shared" si="146"/>
        <v>김덕후의곱창조</v>
      </c>
      <c r="E4706" t="str">
        <f>VLOOKUP(B4706,payment!$A$2:$I$14625,3,0)</f>
        <v>김덕후의곱창조</v>
      </c>
      <c r="F4706">
        <f>VLOOKUP(B4706,payment!$A$2:$I$14625,4,0)</f>
        <v>37.447991000000002</v>
      </c>
      <c r="G4706">
        <f>VLOOKUP(B4706,payment!$A$2:$I$14625,5,0)</f>
        <v>127.106101</v>
      </c>
      <c r="H4706" t="str">
        <f>VLOOKUP(E4706,gift_meta!$B$2:$C$33,2,0)</f>
        <v>곱창 무한 리필 2,000 할인</v>
      </c>
      <c r="I4706">
        <f t="shared" ca="1" si="147"/>
        <v>900</v>
      </c>
      <c r="J4706" s="5">
        <f>VLOOKUP(B4706,payment!$A$2:$I$14625,7,0)</f>
        <v>43075</v>
      </c>
      <c r="K4706" s="6">
        <f>VLOOKUP(B4706,payment!$A$2:$I$14625,8,0)</f>
        <v>0.89024999999999999</v>
      </c>
    </row>
    <row r="4707" spans="1:11">
      <c r="A4707">
        <v>4706</v>
      </c>
      <c r="B4707">
        <v>12461</v>
      </c>
      <c r="C4707">
        <f>VLOOKUP(B4707,payment!$A$2:$B$14625,2,0)</f>
        <v>164</v>
      </c>
      <c r="D4707" t="str">
        <f t="shared" si="146"/>
        <v>멘동</v>
      </c>
      <c r="E4707" t="str">
        <f>VLOOKUP(B4707,payment!$A$2:$I$14625,3,0)</f>
        <v>멘동</v>
      </c>
      <c r="F4707">
        <f>VLOOKUP(B4707,payment!$A$2:$I$14625,4,0)</f>
        <v>37.509566</v>
      </c>
      <c r="G4707">
        <f>VLOOKUP(B4707,payment!$A$2:$I$14625,5,0)</f>
        <v>126.929952</v>
      </c>
      <c r="H4707" t="str">
        <f>VLOOKUP(E4707,gift_meta!$B$2:$C$33,2,0)</f>
        <v>규동 5% 할인</v>
      </c>
      <c r="I4707">
        <f t="shared" ca="1" si="147"/>
        <v>400</v>
      </c>
      <c r="J4707" s="5">
        <f>VLOOKUP(B4707,payment!$A$2:$I$14625,7,0)</f>
        <v>43105</v>
      </c>
      <c r="K4707" s="6">
        <f>VLOOKUP(B4707,payment!$A$2:$I$14625,8,0)</f>
        <v>0.69362999999999997</v>
      </c>
    </row>
    <row r="4708" spans="1:11">
      <c r="A4708">
        <v>4707</v>
      </c>
      <c r="B4708">
        <v>10351</v>
      </c>
      <c r="C4708">
        <f>VLOOKUP(B4708,payment!$A$2:$B$14625,2,0)</f>
        <v>68</v>
      </c>
      <c r="D4708" t="str">
        <f t="shared" si="146"/>
        <v>멘동</v>
      </c>
      <c r="E4708" t="str">
        <f>VLOOKUP(B4708,payment!$A$2:$I$14625,3,0)</f>
        <v>멘동</v>
      </c>
      <c r="F4708">
        <f>VLOOKUP(B4708,payment!$A$2:$I$14625,4,0)</f>
        <v>37.640774</v>
      </c>
      <c r="G4708">
        <f>VLOOKUP(B4708,payment!$A$2:$I$14625,5,0)</f>
        <v>126.999111</v>
      </c>
      <c r="H4708" t="str">
        <f>VLOOKUP(E4708,gift_meta!$B$2:$C$33,2,0)</f>
        <v>규동 5% 할인</v>
      </c>
      <c r="I4708">
        <f t="shared" ca="1" si="147"/>
        <v>1800</v>
      </c>
      <c r="J4708" s="5">
        <f>VLOOKUP(B4708,payment!$A$2:$I$14625,7,0)</f>
        <v>42705</v>
      </c>
      <c r="K4708" s="6">
        <f>VLOOKUP(B4708,payment!$A$2:$I$14625,8,0)</f>
        <v>0.94649000000000005</v>
      </c>
    </row>
    <row r="4709" spans="1:11">
      <c r="A4709">
        <v>4708</v>
      </c>
      <c r="B4709">
        <v>12098</v>
      </c>
      <c r="C4709">
        <f>VLOOKUP(B4709,payment!$A$2:$B$14625,2,0)</f>
        <v>106</v>
      </c>
      <c r="D4709" t="str">
        <f t="shared" si="146"/>
        <v>롯데리아</v>
      </c>
      <c r="E4709" t="str">
        <f>VLOOKUP(B4709,payment!$A$2:$I$14625,3,0)</f>
        <v>롯데리아</v>
      </c>
      <c r="F4709">
        <f>VLOOKUP(B4709,payment!$A$2:$I$14625,4,0)</f>
        <v>37.592545000000001</v>
      </c>
      <c r="G4709">
        <f>VLOOKUP(B4709,payment!$A$2:$I$14625,5,0)</f>
        <v>127.093541</v>
      </c>
      <c r="H4709" t="str">
        <f>VLOOKUP(E4709,gift_meta!$B$2:$C$33,2,0)</f>
        <v>롯데리아 음료M 제공</v>
      </c>
      <c r="I4709">
        <f t="shared" ca="1" si="147"/>
        <v>2000</v>
      </c>
      <c r="J4709" s="5">
        <f>VLOOKUP(B4709,payment!$A$2:$I$14625,7,0)</f>
        <v>43039</v>
      </c>
      <c r="K4709" s="6">
        <f>VLOOKUP(B4709,payment!$A$2:$I$14625,8,0)</f>
        <v>0.86514999999999997</v>
      </c>
    </row>
    <row r="4710" spans="1:11">
      <c r="A4710">
        <v>4709</v>
      </c>
      <c r="B4710">
        <v>12117</v>
      </c>
      <c r="C4710">
        <f>VLOOKUP(B4710,payment!$A$2:$B$14625,2,0)</f>
        <v>70</v>
      </c>
      <c r="D4710" t="str">
        <f t="shared" si="146"/>
        <v>봄봄</v>
      </c>
      <c r="E4710" t="str">
        <f>VLOOKUP(B4710,payment!$A$2:$I$14625,3,0)</f>
        <v>봄봄</v>
      </c>
      <c r="F4710">
        <f>VLOOKUP(B4710,payment!$A$2:$I$14625,4,0)</f>
        <v>37.674168000000002</v>
      </c>
      <c r="G4710">
        <f>VLOOKUP(B4710,payment!$A$2:$I$14625,5,0)</f>
        <v>126.904443</v>
      </c>
      <c r="H4710" t="str">
        <f>VLOOKUP(E4710,gift_meta!$B$2:$C$33,2,0)</f>
        <v>음료 주문시 쿠폰 도장 2개 추가</v>
      </c>
      <c r="I4710">
        <f t="shared" ca="1" si="147"/>
        <v>1900</v>
      </c>
      <c r="J4710" s="5">
        <f>VLOOKUP(B4710,payment!$A$2:$I$14625,7,0)</f>
        <v>43152</v>
      </c>
      <c r="K4710" s="6">
        <f>VLOOKUP(B4710,payment!$A$2:$I$14625,8,0)</f>
        <v>0.50646000000000002</v>
      </c>
    </row>
    <row r="4711" spans="1:11">
      <c r="A4711">
        <v>4710</v>
      </c>
      <c r="B4711">
        <v>10544</v>
      </c>
      <c r="C4711">
        <f>VLOOKUP(B4711,payment!$A$2:$B$14625,2,0)</f>
        <v>74</v>
      </c>
      <c r="D4711" t="str">
        <f t="shared" si="146"/>
        <v>버거킹</v>
      </c>
      <c r="E4711" t="str">
        <f>VLOOKUP(B4711,payment!$A$2:$I$14625,3,0)</f>
        <v>버거킹</v>
      </c>
      <c r="F4711">
        <f>VLOOKUP(B4711,payment!$A$2:$I$14625,4,0)</f>
        <v>37.469974000000001</v>
      </c>
      <c r="G4711">
        <f>VLOOKUP(B4711,payment!$A$2:$I$14625,5,0)</f>
        <v>126.927644</v>
      </c>
      <c r="H4711" t="str">
        <f>VLOOKUP(E4711,gift_meta!$B$2:$C$33,2,0)</f>
        <v>와퍼주문시 5% 할인</v>
      </c>
      <c r="I4711">
        <f t="shared" ca="1" si="147"/>
        <v>1300</v>
      </c>
      <c r="J4711" s="5">
        <f>VLOOKUP(B4711,payment!$A$2:$I$14625,7,0)</f>
        <v>42643</v>
      </c>
      <c r="K4711" s="6">
        <f>VLOOKUP(B4711,payment!$A$2:$I$14625,8,0)</f>
        <v>0.66534000000000004</v>
      </c>
    </row>
    <row r="4712" spans="1:11">
      <c r="A4712">
        <v>4711</v>
      </c>
      <c r="B4712">
        <v>6888</v>
      </c>
      <c r="C4712">
        <f>VLOOKUP(B4712,payment!$A$2:$B$14625,2,0)</f>
        <v>6</v>
      </c>
      <c r="D4712" t="str">
        <f t="shared" si="146"/>
        <v>정형외과</v>
      </c>
      <c r="E4712" t="str">
        <f>VLOOKUP(B4712,payment!$A$2:$I$14625,3,0)</f>
        <v>정형외과</v>
      </c>
      <c r="F4712">
        <f>VLOOKUP(B4712,payment!$A$2:$I$14625,4,0)</f>
        <v>37.568491999999999</v>
      </c>
      <c r="G4712">
        <f>VLOOKUP(B4712,payment!$A$2:$I$14625,5,0)</f>
        <v>127.083417</v>
      </c>
      <c r="H4712" t="str">
        <f>VLOOKUP(E4712,gift_meta!$B$2:$C$33,2,0)</f>
        <v>정형외과의료지점</v>
      </c>
      <c r="I4712">
        <f t="shared" ca="1" si="147"/>
        <v>1100</v>
      </c>
      <c r="J4712" s="5">
        <f>VLOOKUP(B4712,payment!$A$2:$I$14625,7,0)</f>
        <v>42679</v>
      </c>
      <c r="K4712" s="6">
        <f>VLOOKUP(B4712,payment!$A$2:$I$14625,8,0)</f>
        <v>0.77283000000000002</v>
      </c>
    </row>
    <row r="4713" spans="1:11">
      <c r="A4713">
        <v>4712</v>
      </c>
      <c r="B4713">
        <v>53</v>
      </c>
      <c r="C4713">
        <f>VLOOKUP(B4713,payment!$A$2:$B$14625,2,0)</f>
        <v>76</v>
      </c>
      <c r="D4713" t="str">
        <f t="shared" si="146"/>
        <v>연래춘</v>
      </c>
      <c r="E4713" t="str">
        <f>VLOOKUP(B4713,payment!$A$2:$I$14625,3,0)</f>
        <v>연래춘</v>
      </c>
      <c r="F4713">
        <f>VLOOKUP(B4713,payment!$A$2:$I$14625,4,0)</f>
        <v>37.612814</v>
      </c>
      <c r="G4713">
        <f>VLOOKUP(B4713,payment!$A$2:$I$14625,5,0)</f>
        <v>127.021294</v>
      </c>
      <c r="H4713" t="str">
        <f>VLOOKUP(E4713,gift_meta!$B$2:$C$33,2,0)</f>
        <v>현금 결재시 10% 할인</v>
      </c>
      <c r="I4713">
        <f t="shared" ca="1" si="147"/>
        <v>1100</v>
      </c>
      <c r="J4713" s="5">
        <f>VLOOKUP(B4713,payment!$A$2:$I$14625,7,0)</f>
        <v>42923</v>
      </c>
      <c r="K4713" s="6">
        <f>VLOOKUP(B4713,payment!$A$2:$I$14625,8,0)</f>
        <v>0.62404999999999999</v>
      </c>
    </row>
    <row r="4714" spans="1:11">
      <c r="A4714">
        <v>4713</v>
      </c>
      <c r="B4714">
        <v>2367</v>
      </c>
      <c r="C4714">
        <f>VLOOKUP(B4714,payment!$A$2:$B$14625,2,0)</f>
        <v>43</v>
      </c>
      <c r="D4714" t="str">
        <f t="shared" si="146"/>
        <v>정형외과</v>
      </c>
      <c r="E4714" t="str">
        <f>VLOOKUP(B4714,payment!$A$2:$I$14625,3,0)</f>
        <v>정형외과</v>
      </c>
      <c r="F4714">
        <f>VLOOKUP(B4714,payment!$A$2:$I$14625,4,0)</f>
        <v>37.490299</v>
      </c>
      <c r="G4714">
        <f>VLOOKUP(B4714,payment!$A$2:$I$14625,5,0)</f>
        <v>127.00843</v>
      </c>
      <c r="H4714" t="str">
        <f>VLOOKUP(E4714,gift_meta!$B$2:$C$33,2,0)</f>
        <v>정형외과의료지점</v>
      </c>
      <c r="I4714">
        <f t="shared" ca="1" si="147"/>
        <v>1600</v>
      </c>
      <c r="J4714" s="5">
        <f>VLOOKUP(B4714,payment!$A$2:$I$14625,7,0)</f>
        <v>42574</v>
      </c>
      <c r="K4714" s="6">
        <f>VLOOKUP(B4714,payment!$A$2:$I$14625,8,0)</f>
        <v>0.72957000000000005</v>
      </c>
    </row>
    <row r="4715" spans="1:11">
      <c r="A4715">
        <v>4714</v>
      </c>
      <c r="B4715">
        <v>10345</v>
      </c>
      <c r="C4715">
        <f>VLOOKUP(B4715,payment!$A$2:$B$14625,2,0)</f>
        <v>95</v>
      </c>
      <c r="D4715" t="str">
        <f t="shared" si="146"/>
        <v>백다방</v>
      </c>
      <c r="E4715" t="str">
        <f>VLOOKUP(B4715,payment!$A$2:$I$14625,3,0)</f>
        <v>백다방</v>
      </c>
      <c r="F4715">
        <f>VLOOKUP(B4715,payment!$A$2:$I$14625,4,0)</f>
        <v>37.641381000000003</v>
      </c>
      <c r="G4715">
        <f>VLOOKUP(B4715,payment!$A$2:$I$14625,5,0)</f>
        <v>127.01050600000001</v>
      </c>
      <c r="H4715" t="str">
        <f>VLOOKUP(E4715,gift_meta!$B$2:$C$33,2,0)</f>
        <v>무료 토핑 추가</v>
      </c>
      <c r="I4715">
        <f t="shared" ca="1" si="147"/>
        <v>500</v>
      </c>
      <c r="J4715" s="5">
        <f>VLOOKUP(B4715,payment!$A$2:$I$14625,7,0)</f>
        <v>42777</v>
      </c>
      <c r="K4715" s="6">
        <f>VLOOKUP(B4715,payment!$A$2:$I$14625,8,0)</f>
        <v>0.90847</v>
      </c>
    </row>
    <row r="4716" spans="1:11">
      <c r="A4716">
        <v>4715</v>
      </c>
      <c r="B4716">
        <v>14570</v>
      </c>
      <c r="C4716">
        <f>VLOOKUP(B4716,payment!$A$2:$B$14625,2,0)</f>
        <v>68</v>
      </c>
      <c r="D4716" t="str">
        <f t="shared" si="146"/>
        <v>뚜레쥬르</v>
      </c>
      <c r="E4716" t="str">
        <f>VLOOKUP(B4716,payment!$A$2:$I$14625,3,0)</f>
        <v>뚜레쥬르</v>
      </c>
      <c r="F4716">
        <f>VLOOKUP(B4716,payment!$A$2:$I$14625,4,0)</f>
        <v>37.501116000000003</v>
      </c>
      <c r="G4716">
        <f>VLOOKUP(B4716,payment!$A$2:$I$14625,5,0)</f>
        <v>127.054806</v>
      </c>
      <c r="H4716" t="str">
        <f>VLOOKUP(E4716,gift_meta!$B$2:$C$33,2,0)</f>
        <v>2000원 이상 5% 할인</v>
      </c>
      <c r="I4716">
        <f t="shared" ca="1" si="147"/>
        <v>600</v>
      </c>
      <c r="J4716" s="5">
        <f>VLOOKUP(B4716,payment!$A$2:$I$14625,7,0)</f>
        <v>42573</v>
      </c>
      <c r="K4716" s="6">
        <f>VLOOKUP(B4716,payment!$A$2:$I$14625,8,0)</f>
        <v>0.98180000000000001</v>
      </c>
    </row>
    <row r="4717" spans="1:11">
      <c r="A4717">
        <v>4716</v>
      </c>
      <c r="B4717">
        <v>2023</v>
      </c>
      <c r="C4717">
        <f>VLOOKUP(B4717,payment!$A$2:$B$14625,2,0)</f>
        <v>41</v>
      </c>
      <c r="D4717" t="str">
        <f t="shared" si="146"/>
        <v>파리바게트</v>
      </c>
      <c r="E4717" t="str">
        <f>VLOOKUP(B4717,payment!$A$2:$I$14625,3,0)</f>
        <v>파리바게트</v>
      </c>
      <c r="F4717">
        <f>VLOOKUP(B4717,payment!$A$2:$I$14625,4,0)</f>
        <v>37.552557999999998</v>
      </c>
      <c r="G4717">
        <f>VLOOKUP(B4717,payment!$A$2:$I$14625,5,0)</f>
        <v>126.968548</v>
      </c>
      <c r="H4717" t="str">
        <f>VLOOKUP(E4717,gift_meta!$B$2:$C$33,2,0)</f>
        <v>1000원 이상 10% 할인</v>
      </c>
      <c r="I4717">
        <f t="shared" ca="1" si="147"/>
        <v>1800</v>
      </c>
      <c r="J4717" s="5">
        <f>VLOOKUP(B4717,payment!$A$2:$I$14625,7,0)</f>
        <v>42493</v>
      </c>
      <c r="K4717" s="6">
        <f>VLOOKUP(B4717,payment!$A$2:$I$14625,8,0)</f>
        <v>0.88795999999999997</v>
      </c>
    </row>
    <row r="4718" spans="1:11">
      <c r="A4718">
        <v>4717</v>
      </c>
      <c r="B4718">
        <v>9649</v>
      </c>
      <c r="C4718">
        <f>VLOOKUP(B4718,payment!$A$2:$B$14625,2,0)</f>
        <v>207</v>
      </c>
      <c r="D4718" t="str">
        <f t="shared" si="146"/>
        <v>리얼후라이</v>
      </c>
      <c r="E4718" t="str">
        <f>VLOOKUP(B4718,payment!$A$2:$I$14625,3,0)</f>
        <v>리얼후라이</v>
      </c>
      <c r="F4718">
        <f>VLOOKUP(B4718,payment!$A$2:$I$14625,4,0)</f>
        <v>37.687753999999998</v>
      </c>
      <c r="G4718">
        <f>VLOOKUP(B4718,payment!$A$2:$I$14625,5,0)</f>
        <v>127.098798</v>
      </c>
      <c r="H4718" t="str">
        <f>VLOOKUP(E4718,gift_meta!$B$2:$C$33,2,0)</f>
        <v>크리스피 후라이드 10% 할인</v>
      </c>
      <c r="I4718">
        <f t="shared" ca="1" si="147"/>
        <v>100</v>
      </c>
      <c r="J4718" s="5">
        <f>VLOOKUP(B4718,payment!$A$2:$I$14625,7,0)</f>
        <v>42995</v>
      </c>
      <c r="K4718" s="6">
        <f>VLOOKUP(B4718,payment!$A$2:$I$14625,8,0)</f>
        <v>0.40997</v>
      </c>
    </row>
    <row r="4719" spans="1:11">
      <c r="A4719">
        <v>4718</v>
      </c>
      <c r="B4719">
        <v>14387</v>
      </c>
      <c r="C4719">
        <f>VLOOKUP(B4719,payment!$A$2:$B$14625,2,0)</f>
        <v>248</v>
      </c>
      <c r="D4719" t="str">
        <f t="shared" si="146"/>
        <v>롯데리아</v>
      </c>
      <c r="E4719" t="str">
        <f>VLOOKUP(B4719,payment!$A$2:$I$14625,3,0)</f>
        <v>롯데리아</v>
      </c>
      <c r="F4719">
        <f>VLOOKUP(B4719,payment!$A$2:$I$14625,4,0)</f>
        <v>37.463152000000001</v>
      </c>
      <c r="G4719">
        <f>VLOOKUP(B4719,payment!$A$2:$I$14625,5,0)</f>
        <v>126.894589</v>
      </c>
      <c r="H4719" t="str">
        <f>VLOOKUP(E4719,gift_meta!$B$2:$C$33,2,0)</f>
        <v>롯데리아 음료M 제공</v>
      </c>
      <c r="I4719">
        <f t="shared" ca="1" si="147"/>
        <v>800</v>
      </c>
      <c r="J4719" s="5">
        <f>VLOOKUP(B4719,payment!$A$2:$I$14625,7,0)</f>
        <v>43149</v>
      </c>
      <c r="K4719" s="6">
        <f>VLOOKUP(B4719,payment!$A$2:$I$14625,8,0)</f>
        <v>0.64529000000000003</v>
      </c>
    </row>
    <row r="4720" spans="1:11">
      <c r="A4720">
        <v>4719</v>
      </c>
      <c r="B4720">
        <v>3664</v>
      </c>
      <c r="C4720">
        <f>VLOOKUP(B4720,payment!$A$2:$B$14625,2,0)</f>
        <v>130</v>
      </c>
      <c r="D4720" t="str">
        <f t="shared" si="146"/>
        <v>아웃백</v>
      </c>
      <c r="E4720" t="str">
        <f>VLOOKUP(B4720,payment!$A$2:$I$14625,3,0)</f>
        <v>아웃백</v>
      </c>
      <c r="F4720">
        <f>VLOOKUP(B4720,payment!$A$2:$I$14625,4,0)</f>
        <v>37.503357999999999</v>
      </c>
      <c r="G4720">
        <f>VLOOKUP(B4720,payment!$A$2:$I$14625,5,0)</f>
        <v>127.17186100000001</v>
      </c>
      <c r="H4720" t="str">
        <f>VLOOKUP(E4720,gift_meta!$B$2:$C$33,2,0)</f>
        <v>스테이크 주문시 10% 할인</v>
      </c>
      <c r="I4720">
        <f t="shared" ca="1" si="147"/>
        <v>1600</v>
      </c>
      <c r="J4720" s="5">
        <f>VLOOKUP(B4720,payment!$A$2:$I$14625,7,0)</f>
        <v>42804</v>
      </c>
      <c r="K4720" s="6">
        <f>VLOOKUP(B4720,payment!$A$2:$I$14625,8,0)</f>
        <v>0.40082000000000001</v>
      </c>
    </row>
    <row r="4721" spans="1:11">
      <c r="A4721">
        <v>4720</v>
      </c>
      <c r="B4721">
        <v>1822</v>
      </c>
      <c r="C4721">
        <f>VLOOKUP(B4721,payment!$A$2:$B$14625,2,0)</f>
        <v>25</v>
      </c>
      <c r="D4721" t="str">
        <f t="shared" si="146"/>
        <v>약국</v>
      </c>
      <c r="E4721" t="str">
        <f>VLOOKUP(B4721,payment!$A$2:$I$14625,3,0)</f>
        <v>약국</v>
      </c>
      <c r="F4721">
        <f>VLOOKUP(B4721,payment!$A$2:$I$14625,4,0)</f>
        <v>37.584333999999998</v>
      </c>
      <c r="G4721">
        <f>VLOOKUP(B4721,payment!$A$2:$I$14625,5,0)</f>
        <v>126.871522</v>
      </c>
      <c r="H4721" t="str">
        <f>VLOOKUP(E4721,gift_meta!$B$2:$C$33,2,0)</f>
        <v>황사 마스크 증정(1매)</v>
      </c>
      <c r="I4721">
        <f t="shared" ca="1" si="147"/>
        <v>1600</v>
      </c>
      <c r="J4721" s="5">
        <f>VLOOKUP(B4721,payment!$A$2:$I$14625,7,0)</f>
        <v>42786</v>
      </c>
      <c r="K4721" s="6">
        <f>VLOOKUP(B4721,payment!$A$2:$I$14625,8,0)</f>
        <v>0.75488</v>
      </c>
    </row>
    <row r="4722" spans="1:11">
      <c r="A4722">
        <v>4721</v>
      </c>
      <c r="B4722">
        <v>2766</v>
      </c>
      <c r="C4722">
        <f>VLOOKUP(B4722,payment!$A$2:$B$14625,2,0)</f>
        <v>252</v>
      </c>
      <c r="D4722" t="str">
        <f t="shared" si="146"/>
        <v>아웃닭</v>
      </c>
      <c r="E4722" t="str">
        <f>VLOOKUP(B4722,payment!$A$2:$I$14625,3,0)</f>
        <v>아웃닭</v>
      </c>
      <c r="F4722">
        <f>VLOOKUP(B4722,payment!$A$2:$I$14625,4,0)</f>
        <v>37.527496999999997</v>
      </c>
      <c r="G4722">
        <f>VLOOKUP(B4722,payment!$A$2:$I$14625,5,0)</f>
        <v>127.12716</v>
      </c>
      <c r="H4722" t="str">
        <f>VLOOKUP(E4722,gift_meta!$B$2:$C$33,2,0)</f>
        <v>치즈스틱 2개 제공</v>
      </c>
      <c r="I4722">
        <f t="shared" ca="1" si="147"/>
        <v>1100</v>
      </c>
      <c r="J4722" s="5">
        <f>VLOOKUP(B4722,payment!$A$2:$I$14625,7,0)</f>
        <v>42659</v>
      </c>
      <c r="K4722" s="6">
        <f>VLOOKUP(B4722,payment!$A$2:$I$14625,8,0)</f>
        <v>0.88541000000000003</v>
      </c>
    </row>
    <row r="4723" spans="1:11">
      <c r="A4723">
        <v>4722</v>
      </c>
      <c r="B4723">
        <v>13751</v>
      </c>
      <c r="C4723">
        <f>VLOOKUP(B4723,payment!$A$2:$B$14625,2,0)</f>
        <v>273</v>
      </c>
      <c r="D4723" t="str">
        <f t="shared" si="146"/>
        <v>오쭈</v>
      </c>
      <c r="E4723" t="str">
        <f>VLOOKUP(B4723,payment!$A$2:$I$14625,3,0)</f>
        <v>오쭈</v>
      </c>
      <c r="F4723">
        <f>VLOOKUP(B4723,payment!$A$2:$I$14625,4,0)</f>
        <v>37.49203</v>
      </c>
      <c r="G4723">
        <f>VLOOKUP(B4723,payment!$A$2:$I$14625,5,0)</f>
        <v>127.04107</v>
      </c>
      <c r="H4723" t="str">
        <f>VLOOKUP(E4723,gift_meta!$B$2:$C$33,2,0)</f>
        <v>치즈 퐁듀 1회 제공</v>
      </c>
      <c r="I4723">
        <f t="shared" ca="1" si="147"/>
        <v>1100</v>
      </c>
      <c r="J4723" s="5">
        <f>VLOOKUP(B4723,payment!$A$2:$I$14625,7,0)</f>
        <v>42792</v>
      </c>
      <c r="K4723" s="6">
        <f>VLOOKUP(B4723,payment!$A$2:$I$14625,8,0)</f>
        <v>0.38685999999999998</v>
      </c>
    </row>
    <row r="4724" spans="1:11">
      <c r="A4724">
        <v>4723</v>
      </c>
      <c r="B4724">
        <v>14229</v>
      </c>
      <c r="C4724">
        <f>VLOOKUP(B4724,payment!$A$2:$B$14625,2,0)</f>
        <v>160</v>
      </c>
      <c r="D4724" t="str">
        <f t="shared" si="146"/>
        <v>꾼</v>
      </c>
      <c r="E4724" t="str">
        <f>VLOOKUP(B4724,payment!$A$2:$I$14625,3,0)</f>
        <v>꾼</v>
      </c>
      <c r="F4724">
        <f>VLOOKUP(B4724,payment!$A$2:$I$14625,4,0)</f>
        <v>37.682693999999998</v>
      </c>
      <c r="G4724">
        <f>VLOOKUP(B4724,payment!$A$2:$I$14625,5,0)</f>
        <v>126.92910000000001</v>
      </c>
      <c r="H4724" t="str">
        <f>VLOOKUP(E4724,gift_meta!$B$2:$C$33,2,0)</f>
        <v>소주 2,000 쿠폰</v>
      </c>
      <c r="I4724">
        <f t="shared" ca="1" si="147"/>
        <v>1400</v>
      </c>
      <c r="J4724" s="5">
        <f>VLOOKUP(B4724,payment!$A$2:$I$14625,7,0)</f>
        <v>42966</v>
      </c>
      <c r="K4724" s="6">
        <f>VLOOKUP(B4724,payment!$A$2:$I$14625,8,0)</f>
        <v>0.77666000000000002</v>
      </c>
    </row>
    <row r="4725" spans="1:11">
      <c r="A4725">
        <v>4724</v>
      </c>
      <c r="B4725">
        <v>13698</v>
      </c>
      <c r="C4725">
        <f>VLOOKUP(B4725,payment!$A$2:$B$14625,2,0)</f>
        <v>42</v>
      </c>
      <c r="D4725" t="str">
        <f t="shared" si="146"/>
        <v>파리바게트</v>
      </c>
      <c r="E4725" t="str">
        <f>VLOOKUP(B4725,payment!$A$2:$I$14625,3,0)</f>
        <v>파리바게트</v>
      </c>
      <c r="F4725">
        <f>VLOOKUP(B4725,payment!$A$2:$I$14625,4,0)</f>
        <v>37.534869</v>
      </c>
      <c r="G4725">
        <f>VLOOKUP(B4725,payment!$A$2:$I$14625,5,0)</f>
        <v>126.99748599999999</v>
      </c>
      <c r="H4725" t="str">
        <f>VLOOKUP(E4725,gift_meta!$B$2:$C$33,2,0)</f>
        <v>1000원 이상 10% 할인</v>
      </c>
      <c r="I4725">
        <f t="shared" ca="1" si="147"/>
        <v>1700</v>
      </c>
      <c r="J4725" s="5">
        <f>VLOOKUP(B4725,payment!$A$2:$I$14625,7,0)</f>
        <v>42494</v>
      </c>
      <c r="K4725" s="6">
        <f>VLOOKUP(B4725,payment!$A$2:$I$14625,8,0)</f>
        <v>0.74436000000000002</v>
      </c>
    </row>
    <row r="4726" spans="1:11">
      <c r="A4726">
        <v>4725</v>
      </c>
      <c r="B4726">
        <v>9355</v>
      </c>
      <c r="C4726">
        <f>VLOOKUP(B4726,payment!$A$2:$B$14625,2,0)</f>
        <v>183</v>
      </c>
      <c r="D4726" t="str">
        <f t="shared" si="146"/>
        <v>엔젤리너스</v>
      </c>
      <c r="E4726" t="str">
        <f>VLOOKUP(B4726,payment!$A$2:$I$14625,3,0)</f>
        <v>엔젤리너스</v>
      </c>
      <c r="F4726">
        <f>VLOOKUP(B4726,payment!$A$2:$I$14625,4,0)</f>
        <v>37.451965999999999</v>
      </c>
      <c r="G4726">
        <f>VLOOKUP(B4726,payment!$A$2:$I$14625,5,0)</f>
        <v>127.08052499999999</v>
      </c>
      <c r="H4726" t="str">
        <f>VLOOKUP(E4726,gift_meta!$B$2:$C$33,2,0)</f>
        <v>제조 음료 주문시 10% 할인</v>
      </c>
      <c r="I4726">
        <f t="shared" ca="1" si="147"/>
        <v>1900</v>
      </c>
      <c r="J4726" s="5">
        <f>VLOOKUP(B4726,payment!$A$2:$I$14625,7,0)</f>
        <v>42473</v>
      </c>
      <c r="K4726" s="6">
        <f>VLOOKUP(B4726,payment!$A$2:$I$14625,8,0)</f>
        <v>0.83499999999999996</v>
      </c>
    </row>
    <row r="4727" spans="1:11">
      <c r="A4727">
        <v>4726</v>
      </c>
      <c r="B4727">
        <v>11091</v>
      </c>
      <c r="C4727">
        <f>VLOOKUP(B4727,payment!$A$2:$B$14625,2,0)</f>
        <v>252</v>
      </c>
      <c r="D4727" t="str">
        <f t="shared" si="146"/>
        <v>닭한마리</v>
      </c>
      <c r="E4727" t="str">
        <f>VLOOKUP(B4727,payment!$A$2:$I$14625,3,0)</f>
        <v>닭한마리</v>
      </c>
      <c r="F4727">
        <f>VLOOKUP(B4727,payment!$A$2:$I$14625,4,0)</f>
        <v>37.549771999999997</v>
      </c>
      <c r="G4727">
        <f>VLOOKUP(B4727,payment!$A$2:$I$14625,5,0)</f>
        <v>126.86306999999999</v>
      </c>
      <c r="H4727" t="str">
        <f>VLOOKUP(E4727,gift_meta!$B$2:$C$33,2,0)</f>
        <v>칼국수 사리 무료 리필</v>
      </c>
      <c r="I4727">
        <f t="shared" ca="1" si="147"/>
        <v>300</v>
      </c>
      <c r="J4727" s="5">
        <f>VLOOKUP(B4727,payment!$A$2:$I$14625,7,0)</f>
        <v>42513</v>
      </c>
      <c r="K4727" s="6">
        <f>VLOOKUP(B4727,payment!$A$2:$I$14625,8,0)</f>
        <v>0.62644999999999995</v>
      </c>
    </row>
    <row r="4728" spans="1:11">
      <c r="A4728">
        <v>4727</v>
      </c>
      <c r="B4728">
        <v>13890</v>
      </c>
      <c r="C4728">
        <f>VLOOKUP(B4728,payment!$A$2:$B$14625,2,0)</f>
        <v>264</v>
      </c>
      <c r="D4728" t="str">
        <f t="shared" si="146"/>
        <v>이비인후과</v>
      </c>
      <c r="E4728" t="str">
        <f>VLOOKUP(B4728,payment!$A$2:$I$14625,3,0)</f>
        <v>이비인후과</v>
      </c>
      <c r="F4728">
        <f>VLOOKUP(B4728,payment!$A$2:$I$14625,4,0)</f>
        <v>37.666117999999997</v>
      </c>
      <c r="G4728">
        <f>VLOOKUP(B4728,payment!$A$2:$I$14625,5,0)</f>
        <v>127.005844</v>
      </c>
      <c r="H4728" t="str">
        <f>VLOOKUP(E4728,gift_meta!$B$2:$C$33,2,0)</f>
        <v>코세척 서비스(무료)</v>
      </c>
      <c r="I4728">
        <f t="shared" ca="1" si="147"/>
        <v>1600</v>
      </c>
      <c r="J4728" s="5">
        <f>VLOOKUP(B4728,payment!$A$2:$I$14625,7,0)</f>
        <v>43088</v>
      </c>
      <c r="K4728" s="6">
        <f>VLOOKUP(B4728,payment!$A$2:$I$14625,8,0)</f>
        <v>0.38081999999999999</v>
      </c>
    </row>
    <row r="4729" spans="1:11">
      <c r="A4729">
        <v>4728</v>
      </c>
      <c r="B4729">
        <v>7633</v>
      </c>
      <c r="C4729">
        <f>VLOOKUP(B4729,payment!$A$2:$B$14625,2,0)</f>
        <v>98</v>
      </c>
      <c r="D4729" t="str">
        <f t="shared" si="146"/>
        <v>백다방</v>
      </c>
      <c r="E4729" t="str">
        <f>VLOOKUP(B4729,payment!$A$2:$I$14625,3,0)</f>
        <v>백다방</v>
      </c>
      <c r="F4729">
        <f>VLOOKUP(B4729,payment!$A$2:$I$14625,4,0)</f>
        <v>37.458179999999999</v>
      </c>
      <c r="G4729">
        <f>VLOOKUP(B4729,payment!$A$2:$I$14625,5,0)</f>
        <v>126.96357500000001</v>
      </c>
      <c r="H4729" t="str">
        <f>VLOOKUP(E4729,gift_meta!$B$2:$C$33,2,0)</f>
        <v>무료 토핑 추가</v>
      </c>
      <c r="I4729">
        <f t="shared" ca="1" si="147"/>
        <v>600</v>
      </c>
      <c r="J4729" s="5">
        <f>VLOOKUP(B4729,payment!$A$2:$I$14625,7,0)</f>
        <v>42589</v>
      </c>
      <c r="K4729" s="6">
        <f>VLOOKUP(B4729,payment!$A$2:$I$14625,8,0)</f>
        <v>0.5111</v>
      </c>
    </row>
    <row r="4730" spans="1:11">
      <c r="A4730">
        <v>4729</v>
      </c>
      <c r="B4730">
        <v>12602</v>
      </c>
      <c r="C4730">
        <f>VLOOKUP(B4730,payment!$A$2:$B$14625,2,0)</f>
        <v>291</v>
      </c>
      <c r="D4730" t="str">
        <f t="shared" si="146"/>
        <v>꾼</v>
      </c>
      <c r="E4730" t="str">
        <f>VLOOKUP(B4730,payment!$A$2:$I$14625,3,0)</f>
        <v>꾼</v>
      </c>
      <c r="F4730">
        <f>VLOOKUP(B4730,payment!$A$2:$I$14625,4,0)</f>
        <v>37.673901000000001</v>
      </c>
      <c r="G4730">
        <f>VLOOKUP(B4730,payment!$A$2:$I$14625,5,0)</f>
        <v>126.907938</v>
      </c>
      <c r="H4730" t="str">
        <f>VLOOKUP(E4730,gift_meta!$B$2:$C$33,2,0)</f>
        <v>소주 2,000 쿠폰</v>
      </c>
      <c r="I4730">
        <f t="shared" ca="1" si="147"/>
        <v>1200</v>
      </c>
      <c r="J4730" s="5">
        <f>VLOOKUP(B4730,payment!$A$2:$I$14625,7,0)</f>
        <v>42741</v>
      </c>
      <c r="K4730" s="6">
        <f>VLOOKUP(B4730,payment!$A$2:$I$14625,8,0)</f>
        <v>0.79878000000000005</v>
      </c>
    </row>
    <row r="4731" spans="1:11">
      <c r="A4731">
        <v>4730</v>
      </c>
      <c r="B4731">
        <v>51</v>
      </c>
      <c r="C4731">
        <f>VLOOKUP(B4731,payment!$A$2:$B$14625,2,0)</f>
        <v>248</v>
      </c>
      <c r="D4731" t="str">
        <f t="shared" si="146"/>
        <v>스시진</v>
      </c>
      <c r="E4731" t="str">
        <f>VLOOKUP(B4731,payment!$A$2:$I$14625,3,0)</f>
        <v>스시진</v>
      </c>
      <c r="F4731">
        <f>VLOOKUP(B4731,payment!$A$2:$I$14625,4,0)</f>
        <v>37.646673999999997</v>
      </c>
      <c r="G4731">
        <f>VLOOKUP(B4731,payment!$A$2:$I$14625,5,0)</f>
        <v>126.928954</v>
      </c>
      <c r="H4731" t="str">
        <f>VLOOKUP(E4731,gift_meta!$B$2:$C$33,2,0)</f>
        <v>2pcs 무료 제공</v>
      </c>
      <c r="I4731">
        <f t="shared" ca="1" si="147"/>
        <v>300</v>
      </c>
      <c r="J4731" s="5">
        <f>VLOOKUP(B4731,payment!$A$2:$I$14625,7,0)</f>
        <v>42591</v>
      </c>
      <c r="K4731" s="6">
        <f>VLOOKUP(B4731,payment!$A$2:$I$14625,8,0)</f>
        <v>0.49064000000000002</v>
      </c>
    </row>
    <row r="4732" spans="1:11">
      <c r="A4732">
        <v>4731</v>
      </c>
      <c r="B4732">
        <v>4592</v>
      </c>
      <c r="C4732">
        <f>VLOOKUP(B4732,payment!$A$2:$B$14625,2,0)</f>
        <v>73</v>
      </c>
      <c r="D4732" t="str">
        <f t="shared" si="146"/>
        <v>베스킨라빈스</v>
      </c>
      <c r="E4732" t="str">
        <f>VLOOKUP(B4732,payment!$A$2:$I$14625,3,0)</f>
        <v>베스킨라빈스</v>
      </c>
      <c r="F4732">
        <f>VLOOKUP(B4732,payment!$A$2:$I$14625,4,0)</f>
        <v>37.602075999999997</v>
      </c>
      <c r="G4732">
        <f>VLOOKUP(B4732,payment!$A$2:$I$14625,5,0)</f>
        <v>127.164396</v>
      </c>
      <c r="H4732" t="str">
        <f>VLOOKUP(E4732,gift_meta!$B$2:$C$33,2,0)</f>
        <v>무료 사이즈업</v>
      </c>
      <c r="I4732">
        <f t="shared" ca="1" si="147"/>
        <v>200</v>
      </c>
      <c r="J4732" s="5">
        <f>VLOOKUP(B4732,payment!$A$2:$I$14625,7,0)</f>
        <v>42626</v>
      </c>
      <c r="K4732" s="6">
        <f>VLOOKUP(B4732,payment!$A$2:$I$14625,8,0)</f>
        <v>0.94765999999999995</v>
      </c>
    </row>
    <row r="4733" spans="1:11">
      <c r="A4733">
        <v>4732</v>
      </c>
      <c r="B4733">
        <v>915</v>
      </c>
      <c r="C4733">
        <f>VLOOKUP(B4733,payment!$A$2:$B$14625,2,0)</f>
        <v>233</v>
      </c>
      <c r="D4733" t="str">
        <f t="shared" si="146"/>
        <v>오쭈</v>
      </c>
      <c r="E4733" t="str">
        <f>VLOOKUP(B4733,payment!$A$2:$I$14625,3,0)</f>
        <v>오쭈</v>
      </c>
      <c r="F4733">
        <f>VLOOKUP(B4733,payment!$A$2:$I$14625,4,0)</f>
        <v>37.555464999999998</v>
      </c>
      <c r="G4733">
        <f>VLOOKUP(B4733,payment!$A$2:$I$14625,5,0)</f>
        <v>126.992475</v>
      </c>
      <c r="H4733" t="str">
        <f>VLOOKUP(E4733,gift_meta!$B$2:$C$33,2,0)</f>
        <v>치즈 퐁듀 1회 제공</v>
      </c>
      <c r="I4733">
        <f t="shared" ca="1" si="147"/>
        <v>1000</v>
      </c>
      <c r="J4733" s="5">
        <f>VLOOKUP(B4733,payment!$A$2:$I$14625,7,0)</f>
        <v>43021</v>
      </c>
      <c r="K4733" s="6">
        <f>VLOOKUP(B4733,payment!$A$2:$I$14625,8,0)</f>
        <v>0.59018000000000004</v>
      </c>
    </row>
    <row r="4734" spans="1:11">
      <c r="A4734">
        <v>4733</v>
      </c>
      <c r="B4734">
        <v>1365</v>
      </c>
      <c r="C4734">
        <f>VLOOKUP(B4734,payment!$A$2:$B$14625,2,0)</f>
        <v>141</v>
      </c>
      <c r="D4734" t="str">
        <f t="shared" si="146"/>
        <v>스시로로</v>
      </c>
      <c r="E4734" t="str">
        <f>VLOOKUP(B4734,payment!$A$2:$I$14625,3,0)</f>
        <v>스시로로</v>
      </c>
      <c r="F4734">
        <f>VLOOKUP(B4734,payment!$A$2:$I$14625,4,0)</f>
        <v>37.637183</v>
      </c>
      <c r="G4734">
        <f>VLOOKUP(B4734,payment!$A$2:$I$14625,5,0)</f>
        <v>127.19817999999999</v>
      </c>
      <c r="H4734" t="str">
        <f>VLOOKUP(E4734,gift_meta!$B$2:$C$33,2,0)</f>
        <v>2pcs 무료 제공</v>
      </c>
      <c r="I4734">
        <f t="shared" ca="1" si="147"/>
        <v>1200</v>
      </c>
      <c r="J4734" s="5">
        <f>VLOOKUP(B4734,payment!$A$2:$I$14625,7,0)</f>
        <v>43064</v>
      </c>
      <c r="K4734" s="6">
        <f>VLOOKUP(B4734,payment!$A$2:$I$14625,8,0)</f>
        <v>0.43478</v>
      </c>
    </row>
    <row r="4735" spans="1:11">
      <c r="A4735">
        <v>4734</v>
      </c>
      <c r="B4735">
        <v>13630</v>
      </c>
      <c r="C4735">
        <f>VLOOKUP(B4735,payment!$A$2:$B$14625,2,0)</f>
        <v>274</v>
      </c>
      <c r="D4735" t="str">
        <f t="shared" si="146"/>
        <v>꾼</v>
      </c>
      <c r="E4735" t="str">
        <f>VLOOKUP(B4735,payment!$A$2:$I$14625,3,0)</f>
        <v>꾼</v>
      </c>
      <c r="F4735">
        <f>VLOOKUP(B4735,payment!$A$2:$I$14625,4,0)</f>
        <v>37.531916000000002</v>
      </c>
      <c r="G4735">
        <f>VLOOKUP(B4735,payment!$A$2:$I$14625,5,0)</f>
        <v>127.032274</v>
      </c>
      <c r="H4735" t="str">
        <f>VLOOKUP(E4735,gift_meta!$B$2:$C$33,2,0)</f>
        <v>소주 2,000 쿠폰</v>
      </c>
      <c r="I4735">
        <f t="shared" ca="1" si="147"/>
        <v>800</v>
      </c>
      <c r="J4735" s="5">
        <f>VLOOKUP(B4735,payment!$A$2:$I$14625,7,0)</f>
        <v>42514</v>
      </c>
      <c r="K4735" s="6">
        <f>VLOOKUP(B4735,payment!$A$2:$I$14625,8,0)</f>
        <v>0.58069999999999999</v>
      </c>
    </row>
    <row r="4736" spans="1:11">
      <c r="A4736">
        <v>4735</v>
      </c>
      <c r="B4736">
        <v>823</v>
      </c>
      <c r="C4736">
        <f>VLOOKUP(B4736,payment!$A$2:$B$14625,2,0)</f>
        <v>32</v>
      </c>
      <c r="D4736" t="str">
        <f t="shared" si="146"/>
        <v>아웃백</v>
      </c>
      <c r="E4736" t="str">
        <f>VLOOKUP(B4736,payment!$A$2:$I$14625,3,0)</f>
        <v>아웃백</v>
      </c>
      <c r="F4736">
        <f>VLOOKUP(B4736,payment!$A$2:$I$14625,4,0)</f>
        <v>37.666564999999999</v>
      </c>
      <c r="G4736">
        <f>VLOOKUP(B4736,payment!$A$2:$I$14625,5,0)</f>
        <v>127.06263800000001</v>
      </c>
      <c r="H4736" t="str">
        <f>VLOOKUP(E4736,gift_meta!$B$2:$C$33,2,0)</f>
        <v>스테이크 주문시 10% 할인</v>
      </c>
      <c r="I4736">
        <f t="shared" ca="1" si="147"/>
        <v>400</v>
      </c>
      <c r="J4736" s="5">
        <f>VLOOKUP(B4736,payment!$A$2:$I$14625,7,0)</f>
        <v>42857</v>
      </c>
      <c r="K4736" s="6">
        <f>VLOOKUP(B4736,payment!$A$2:$I$14625,8,0)</f>
        <v>0.49158000000000002</v>
      </c>
    </row>
    <row r="4737" spans="1:11">
      <c r="A4737">
        <v>4736</v>
      </c>
      <c r="B4737">
        <v>3358</v>
      </c>
      <c r="C4737">
        <f>VLOOKUP(B4737,payment!$A$2:$B$14625,2,0)</f>
        <v>142</v>
      </c>
      <c r="D4737" t="str">
        <f t="shared" si="146"/>
        <v>스시진</v>
      </c>
      <c r="E4737" t="str">
        <f>VLOOKUP(B4737,payment!$A$2:$I$14625,3,0)</f>
        <v>스시진</v>
      </c>
      <c r="F4737">
        <f>VLOOKUP(B4737,payment!$A$2:$I$14625,4,0)</f>
        <v>37.714922000000001</v>
      </c>
      <c r="G4737">
        <f>VLOOKUP(B4737,payment!$A$2:$I$14625,5,0)</f>
        <v>127.187473</v>
      </c>
      <c r="H4737" t="str">
        <f>VLOOKUP(E4737,gift_meta!$B$2:$C$33,2,0)</f>
        <v>2pcs 무료 제공</v>
      </c>
      <c r="I4737">
        <f t="shared" ca="1" si="147"/>
        <v>200</v>
      </c>
      <c r="J4737" s="5">
        <f>VLOOKUP(B4737,payment!$A$2:$I$14625,7,0)</f>
        <v>42582</v>
      </c>
      <c r="K4737" s="6">
        <f>VLOOKUP(B4737,payment!$A$2:$I$14625,8,0)</f>
        <v>0.76010999999999995</v>
      </c>
    </row>
    <row r="4738" spans="1:11">
      <c r="A4738">
        <v>4737</v>
      </c>
      <c r="B4738">
        <v>5272</v>
      </c>
      <c r="C4738">
        <f>VLOOKUP(B4738,payment!$A$2:$B$14625,2,0)</f>
        <v>102</v>
      </c>
      <c r="D4738" t="str">
        <f t="shared" ref="D4738:D4801" si="148">E4738</f>
        <v>교보문고</v>
      </c>
      <c r="E4738" t="str">
        <f>VLOOKUP(B4738,payment!$A$2:$I$14625,3,0)</f>
        <v>교보문고</v>
      </c>
      <c r="F4738">
        <f>VLOOKUP(B4738,payment!$A$2:$I$14625,4,0)</f>
        <v>37.501466999999998</v>
      </c>
      <c r="G4738">
        <f>VLOOKUP(B4738,payment!$A$2:$I$14625,5,0)</f>
        <v>127.002954</v>
      </c>
      <c r="H4738" t="str">
        <f>VLOOKUP(E4738,gift_meta!$B$2:$C$33,2,0)</f>
        <v>도서 구매시 10% 할인</v>
      </c>
      <c r="I4738">
        <f t="shared" ref="I4738:I4801" ca="1" si="149">RANDBETWEEN(1,20)*100</f>
        <v>1800</v>
      </c>
      <c r="J4738" s="5">
        <f>VLOOKUP(B4738,payment!$A$2:$I$14625,7,0)</f>
        <v>43135</v>
      </c>
      <c r="K4738" s="6">
        <f>VLOOKUP(B4738,payment!$A$2:$I$14625,8,0)</f>
        <v>0.8135</v>
      </c>
    </row>
    <row r="4739" spans="1:11">
      <c r="A4739">
        <v>4738</v>
      </c>
      <c r="B4739">
        <v>9145</v>
      </c>
      <c r="C4739">
        <f>VLOOKUP(B4739,payment!$A$2:$B$14625,2,0)</f>
        <v>166</v>
      </c>
      <c r="D4739" t="str">
        <f t="shared" si="148"/>
        <v>아웃닭</v>
      </c>
      <c r="E4739" t="str">
        <f>VLOOKUP(B4739,payment!$A$2:$I$14625,3,0)</f>
        <v>아웃닭</v>
      </c>
      <c r="F4739">
        <f>VLOOKUP(B4739,payment!$A$2:$I$14625,4,0)</f>
        <v>37.699959999999997</v>
      </c>
      <c r="G4739">
        <f>VLOOKUP(B4739,payment!$A$2:$I$14625,5,0)</f>
        <v>126.996796</v>
      </c>
      <c r="H4739" t="str">
        <f>VLOOKUP(E4739,gift_meta!$B$2:$C$33,2,0)</f>
        <v>치즈스틱 2개 제공</v>
      </c>
      <c r="I4739">
        <f t="shared" ca="1" si="149"/>
        <v>1700</v>
      </c>
      <c r="J4739" s="5">
        <f>VLOOKUP(B4739,payment!$A$2:$I$14625,7,0)</f>
        <v>42939</v>
      </c>
      <c r="K4739" s="6">
        <f>VLOOKUP(B4739,payment!$A$2:$I$14625,8,0)</f>
        <v>0.69933000000000001</v>
      </c>
    </row>
    <row r="4740" spans="1:11">
      <c r="A4740">
        <v>4739</v>
      </c>
      <c r="B4740">
        <v>11723</v>
      </c>
      <c r="C4740">
        <f>VLOOKUP(B4740,payment!$A$2:$B$14625,2,0)</f>
        <v>162</v>
      </c>
      <c r="D4740" t="str">
        <f t="shared" si="148"/>
        <v>백다방</v>
      </c>
      <c r="E4740" t="str">
        <f>VLOOKUP(B4740,payment!$A$2:$I$14625,3,0)</f>
        <v>백다방</v>
      </c>
      <c r="F4740">
        <f>VLOOKUP(B4740,payment!$A$2:$I$14625,4,0)</f>
        <v>37.698003</v>
      </c>
      <c r="G4740">
        <f>VLOOKUP(B4740,payment!$A$2:$I$14625,5,0)</f>
        <v>126.905337</v>
      </c>
      <c r="H4740" t="str">
        <f>VLOOKUP(E4740,gift_meta!$B$2:$C$33,2,0)</f>
        <v>무료 토핑 추가</v>
      </c>
      <c r="I4740">
        <f t="shared" ca="1" si="149"/>
        <v>700</v>
      </c>
      <c r="J4740" s="5">
        <f>VLOOKUP(B4740,payment!$A$2:$I$14625,7,0)</f>
        <v>42949</v>
      </c>
      <c r="K4740" s="6">
        <f>VLOOKUP(B4740,payment!$A$2:$I$14625,8,0)</f>
        <v>0.44811000000000001</v>
      </c>
    </row>
    <row r="4741" spans="1:11">
      <c r="A4741">
        <v>4740</v>
      </c>
      <c r="B4741">
        <v>13376</v>
      </c>
      <c r="C4741">
        <f>VLOOKUP(B4741,payment!$A$2:$B$14625,2,0)</f>
        <v>66</v>
      </c>
      <c r="D4741" t="str">
        <f t="shared" si="148"/>
        <v>교보문고</v>
      </c>
      <c r="E4741" t="str">
        <f>VLOOKUP(B4741,payment!$A$2:$I$14625,3,0)</f>
        <v>교보문고</v>
      </c>
      <c r="F4741">
        <f>VLOOKUP(B4741,payment!$A$2:$I$14625,4,0)</f>
        <v>37.560116000000001</v>
      </c>
      <c r="G4741">
        <f>VLOOKUP(B4741,payment!$A$2:$I$14625,5,0)</f>
        <v>126.938249</v>
      </c>
      <c r="H4741" t="str">
        <f>VLOOKUP(E4741,gift_meta!$B$2:$C$33,2,0)</f>
        <v>도서 구매시 10% 할인</v>
      </c>
      <c r="I4741">
        <f t="shared" ca="1" si="149"/>
        <v>1600</v>
      </c>
      <c r="J4741" s="5">
        <f>VLOOKUP(B4741,payment!$A$2:$I$14625,7,0)</f>
        <v>42567</v>
      </c>
      <c r="K4741" s="6">
        <f>VLOOKUP(B4741,payment!$A$2:$I$14625,8,0)</f>
        <v>0.74448999999999999</v>
      </c>
    </row>
    <row r="4742" spans="1:11">
      <c r="A4742">
        <v>4741</v>
      </c>
      <c r="B4742">
        <v>8402</v>
      </c>
      <c r="C4742">
        <f>VLOOKUP(B4742,payment!$A$2:$B$14625,2,0)</f>
        <v>69</v>
      </c>
      <c r="D4742" t="str">
        <f t="shared" si="148"/>
        <v>반디앤루니스</v>
      </c>
      <c r="E4742" t="str">
        <f>VLOOKUP(B4742,payment!$A$2:$I$14625,3,0)</f>
        <v>반디앤루니스</v>
      </c>
      <c r="F4742">
        <f>VLOOKUP(B4742,payment!$A$2:$I$14625,4,0)</f>
        <v>37.500605</v>
      </c>
      <c r="G4742">
        <f>VLOOKUP(B4742,payment!$A$2:$I$14625,5,0)</f>
        <v>127.001538</v>
      </c>
      <c r="H4742" t="str">
        <f>VLOOKUP(E4742,gift_meta!$B$2:$C$33,2,0)</f>
        <v>도서 구매시 5% 할인</v>
      </c>
      <c r="I4742">
        <f t="shared" ca="1" si="149"/>
        <v>700</v>
      </c>
      <c r="J4742" s="5">
        <f>VLOOKUP(B4742,payment!$A$2:$I$14625,7,0)</f>
        <v>43076</v>
      </c>
      <c r="K4742" s="6">
        <f>VLOOKUP(B4742,payment!$A$2:$I$14625,8,0)</f>
        <v>0.61153000000000002</v>
      </c>
    </row>
    <row r="4743" spans="1:11">
      <c r="A4743">
        <v>4742</v>
      </c>
      <c r="B4743">
        <v>123</v>
      </c>
      <c r="C4743">
        <f>VLOOKUP(B4743,payment!$A$2:$B$14625,2,0)</f>
        <v>290</v>
      </c>
      <c r="D4743" t="str">
        <f t="shared" si="148"/>
        <v>멘동</v>
      </c>
      <c r="E4743" t="str">
        <f>VLOOKUP(B4743,payment!$A$2:$I$14625,3,0)</f>
        <v>멘동</v>
      </c>
      <c r="F4743">
        <f>VLOOKUP(B4743,payment!$A$2:$I$14625,4,0)</f>
        <v>37.665526</v>
      </c>
      <c r="G4743">
        <f>VLOOKUP(B4743,payment!$A$2:$I$14625,5,0)</f>
        <v>127.065427</v>
      </c>
      <c r="H4743" t="str">
        <f>VLOOKUP(E4743,gift_meta!$B$2:$C$33,2,0)</f>
        <v>규동 5% 할인</v>
      </c>
      <c r="I4743">
        <f t="shared" ca="1" si="149"/>
        <v>100</v>
      </c>
      <c r="J4743" s="5">
        <f>VLOOKUP(B4743,payment!$A$2:$I$14625,7,0)</f>
        <v>42623</v>
      </c>
      <c r="K4743" s="6">
        <f>VLOOKUP(B4743,payment!$A$2:$I$14625,8,0)</f>
        <v>0.63629000000000002</v>
      </c>
    </row>
    <row r="4744" spans="1:11">
      <c r="A4744">
        <v>4743</v>
      </c>
      <c r="B4744">
        <v>4606</v>
      </c>
      <c r="C4744">
        <f>VLOOKUP(B4744,payment!$A$2:$B$14625,2,0)</f>
        <v>246</v>
      </c>
      <c r="D4744" t="str">
        <f t="shared" si="148"/>
        <v>봄봄</v>
      </c>
      <c r="E4744" t="str">
        <f>VLOOKUP(B4744,payment!$A$2:$I$14625,3,0)</f>
        <v>봄봄</v>
      </c>
      <c r="F4744">
        <f>VLOOKUP(B4744,payment!$A$2:$I$14625,4,0)</f>
        <v>37.469904</v>
      </c>
      <c r="G4744">
        <f>VLOOKUP(B4744,payment!$A$2:$I$14625,5,0)</f>
        <v>127.081942</v>
      </c>
      <c r="H4744" t="str">
        <f>VLOOKUP(E4744,gift_meta!$B$2:$C$33,2,0)</f>
        <v>음료 주문시 쿠폰 도장 2개 추가</v>
      </c>
      <c r="I4744">
        <f t="shared" ca="1" si="149"/>
        <v>1200</v>
      </c>
      <c r="J4744" s="5">
        <f>VLOOKUP(B4744,payment!$A$2:$I$14625,7,0)</f>
        <v>43018</v>
      </c>
      <c r="K4744" s="6">
        <f>VLOOKUP(B4744,payment!$A$2:$I$14625,8,0)</f>
        <v>0.65007999999999999</v>
      </c>
    </row>
    <row r="4745" spans="1:11">
      <c r="A4745">
        <v>4744</v>
      </c>
      <c r="B4745">
        <v>6117</v>
      </c>
      <c r="C4745">
        <f>VLOOKUP(B4745,payment!$A$2:$B$14625,2,0)</f>
        <v>3</v>
      </c>
      <c r="D4745" t="str">
        <f t="shared" si="148"/>
        <v>베스킨라빈스</v>
      </c>
      <c r="E4745" t="str">
        <f>VLOOKUP(B4745,payment!$A$2:$I$14625,3,0)</f>
        <v>베스킨라빈스</v>
      </c>
      <c r="F4745">
        <f>VLOOKUP(B4745,payment!$A$2:$I$14625,4,0)</f>
        <v>37.657553</v>
      </c>
      <c r="G4745">
        <f>VLOOKUP(B4745,payment!$A$2:$I$14625,5,0)</f>
        <v>126.923401</v>
      </c>
      <c r="H4745" t="str">
        <f>VLOOKUP(E4745,gift_meta!$B$2:$C$33,2,0)</f>
        <v>무료 사이즈업</v>
      </c>
      <c r="I4745">
        <f t="shared" ca="1" si="149"/>
        <v>1000</v>
      </c>
      <c r="J4745" s="5">
        <f>VLOOKUP(B4745,payment!$A$2:$I$14625,7,0)</f>
        <v>42699</v>
      </c>
      <c r="K4745" s="6">
        <f>VLOOKUP(B4745,payment!$A$2:$I$14625,8,0)</f>
        <v>0.99234</v>
      </c>
    </row>
    <row r="4746" spans="1:11">
      <c r="A4746">
        <v>4745</v>
      </c>
      <c r="B4746">
        <v>4663</v>
      </c>
      <c r="C4746">
        <f>VLOOKUP(B4746,payment!$A$2:$B$14625,2,0)</f>
        <v>114</v>
      </c>
      <c r="D4746" t="str">
        <f t="shared" si="148"/>
        <v>롯데리아</v>
      </c>
      <c r="E4746" t="str">
        <f>VLOOKUP(B4746,payment!$A$2:$I$14625,3,0)</f>
        <v>롯데리아</v>
      </c>
      <c r="F4746">
        <f>VLOOKUP(B4746,payment!$A$2:$I$14625,4,0)</f>
        <v>37.630761999999997</v>
      </c>
      <c r="G4746">
        <f>VLOOKUP(B4746,payment!$A$2:$I$14625,5,0)</f>
        <v>127.055301</v>
      </c>
      <c r="H4746" t="str">
        <f>VLOOKUP(E4746,gift_meta!$B$2:$C$33,2,0)</f>
        <v>롯데리아 음료M 제공</v>
      </c>
      <c r="I4746">
        <f t="shared" ca="1" si="149"/>
        <v>1100</v>
      </c>
      <c r="J4746" s="5">
        <f>VLOOKUP(B4746,payment!$A$2:$I$14625,7,0)</f>
        <v>42949</v>
      </c>
      <c r="K4746" s="6">
        <f>VLOOKUP(B4746,payment!$A$2:$I$14625,8,0)</f>
        <v>0.69262999999999997</v>
      </c>
    </row>
    <row r="4747" spans="1:11">
      <c r="A4747">
        <v>4746</v>
      </c>
      <c r="B4747">
        <v>2799</v>
      </c>
      <c r="C4747">
        <f>VLOOKUP(B4747,payment!$A$2:$B$14625,2,0)</f>
        <v>56</v>
      </c>
      <c r="D4747" t="str">
        <f t="shared" si="148"/>
        <v>오쭈</v>
      </c>
      <c r="E4747" t="str">
        <f>VLOOKUP(B4747,payment!$A$2:$I$14625,3,0)</f>
        <v>오쭈</v>
      </c>
      <c r="F4747">
        <f>VLOOKUP(B4747,payment!$A$2:$I$14625,4,0)</f>
        <v>37.549334999999999</v>
      </c>
      <c r="G4747">
        <f>VLOOKUP(B4747,payment!$A$2:$I$14625,5,0)</f>
        <v>127.02258999999999</v>
      </c>
      <c r="H4747" t="str">
        <f>VLOOKUP(E4747,gift_meta!$B$2:$C$33,2,0)</f>
        <v>치즈 퐁듀 1회 제공</v>
      </c>
      <c r="I4747">
        <f t="shared" ca="1" si="149"/>
        <v>900</v>
      </c>
      <c r="J4747" s="5">
        <f>VLOOKUP(B4747,payment!$A$2:$I$14625,7,0)</f>
        <v>42608</v>
      </c>
      <c r="K4747" s="6">
        <f>VLOOKUP(B4747,payment!$A$2:$I$14625,8,0)</f>
        <v>0.94001000000000001</v>
      </c>
    </row>
    <row r="4748" spans="1:11">
      <c r="A4748">
        <v>4747</v>
      </c>
      <c r="B4748">
        <v>3974</v>
      </c>
      <c r="C4748">
        <f>VLOOKUP(B4748,payment!$A$2:$B$14625,2,0)</f>
        <v>50</v>
      </c>
      <c r="D4748" t="str">
        <f t="shared" si="148"/>
        <v>홍콩반점</v>
      </c>
      <c r="E4748" t="str">
        <f>VLOOKUP(B4748,payment!$A$2:$I$14625,3,0)</f>
        <v>홍콩반점</v>
      </c>
      <c r="F4748">
        <f>VLOOKUP(B4748,payment!$A$2:$I$14625,4,0)</f>
        <v>37.582436000000001</v>
      </c>
      <c r="G4748">
        <f>VLOOKUP(B4748,payment!$A$2:$I$14625,5,0)</f>
        <v>127.180834</v>
      </c>
      <c r="H4748" t="str">
        <f>VLOOKUP(E4748,gift_meta!$B$2:$C$33,2,0)</f>
        <v>찹쌀 탕수육 10% 할인</v>
      </c>
      <c r="I4748">
        <f t="shared" ca="1" si="149"/>
        <v>1800</v>
      </c>
      <c r="J4748" s="5">
        <f>VLOOKUP(B4748,payment!$A$2:$I$14625,7,0)</f>
        <v>42991</v>
      </c>
      <c r="K4748" s="6">
        <f>VLOOKUP(B4748,payment!$A$2:$I$14625,8,0)</f>
        <v>0.80533999999999994</v>
      </c>
    </row>
    <row r="4749" spans="1:11">
      <c r="A4749">
        <v>4748</v>
      </c>
      <c r="B4749">
        <v>11312</v>
      </c>
      <c r="C4749">
        <f>VLOOKUP(B4749,payment!$A$2:$B$14625,2,0)</f>
        <v>136</v>
      </c>
      <c r="D4749" t="str">
        <f t="shared" si="148"/>
        <v>쥬씨</v>
      </c>
      <c r="E4749" t="str">
        <f>VLOOKUP(B4749,payment!$A$2:$I$14625,3,0)</f>
        <v>쥬씨</v>
      </c>
      <c r="F4749">
        <f>VLOOKUP(B4749,payment!$A$2:$I$14625,4,0)</f>
        <v>37.525072999999999</v>
      </c>
      <c r="G4749">
        <f>VLOOKUP(B4749,payment!$A$2:$I$14625,5,0)</f>
        <v>127.147783</v>
      </c>
      <c r="H4749" t="str">
        <f>VLOOKUP(E4749,gift_meta!$B$2:$C$33,2,0)</f>
        <v>무료 사이즈업</v>
      </c>
      <c r="I4749">
        <f t="shared" ca="1" si="149"/>
        <v>2000</v>
      </c>
      <c r="J4749" s="5">
        <f>VLOOKUP(B4749,payment!$A$2:$I$14625,7,0)</f>
        <v>42852</v>
      </c>
      <c r="K4749" s="6">
        <f>VLOOKUP(B4749,payment!$A$2:$I$14625,8,0)</f>
        <v>0.49991999999999998</v>
      </c>
    </row>
    <row r="4750" spans="1:11">
      <c r="A4750">
        <v>4749</v>
      </c>
      <c r="B4750">
        <v>8534</v>
      </c>
      <c r="C4750">
        <f>VLOOKUP(B4750,payment!$A$2:$B$14625,2,0)</f>
        <v>106</v>
      </c>
      <c r="D4750" t="str">
        <f t="shared" si="148"/>
        <v>봄봄</v>
      </c>
      <c r="E4750" t="str">
        <f>VLOOKUP(B4750,payment!$A$2:$I$14625,3,0)</f>
        <v>봄봄</v>
      </c>
      <c r="F4750">
        <f>VLOOKUP(B4750,payment!$A$2:$I$14625,4,0)</f>
        <v>37.507438999999998</v>
      </c>
      <c r="G4750">
        <f>VLOOKUP(B4750,payment!$A$2:$I$14625,5,0)</f>
        <v>126.966131</v>
      </c>
      <c r="H4750" t="str">
        <f>VLOOKUP(E4750,gift_meta!$B$2:$C$33,2,0)</f>
        <v>음료 주문시 쿠폰 도장 2개 추가</v>
      </c>
      <c r="I4750">
        <f t="shared" ca="1" si="149"/>
        <v>100</v>
      </c>
      <c r="J4750" s="5">
        <f>VLOOKUP(B4750,payment!$A$2:$I$14625,7,0)</f>
        <v>42950</v>
      </c>
      <c r="K4750" s="6">
        <f>VLOOKUP(B4750,payment!$A$2:$I$14625,8,0)</f>
        <v>0.46000999999999997</v>
      </c>
    </row>
    <row r="4751" spans="1:11">
      <c r="A4751">
        <v>4750</v>
      </c>
      <c r="B4751">
        <v>8511</v>
      </c>
      <c r="C4751">
        <f>VLOOKUP(B4751,payment!$A$2:$B$14625,2,0)</f>
        <v>38</v>
      </c>
      <c r="D4751" t="str">
        <f t="shared" si="148"/>
        <v>엔젤리너스</v>
      </c>
      <c r="E4751" t="str">
        <f>VLOOKUP(B4751,payment!$A$2:$I$14625,3,0)</f>
        <v>엔젤리너스</v>
      </c>
      <c r="F4751">
        <f>VLOOKUP(B4751,payment!$A$2:$I$14625,4,0)</f>
        <v>37.510407999999998</v>
      </c>
      <c r="G4751">
        <f>VLOOKUP(B4751,payment!$A$2:$I$14625,5,0)</f>
        <v>127.158264</v>
      </c>
      <c r="H4751" t="str">
        <f>VLOOKUP(E4751,gift_meta!$B$2:$C$33,2,0)</f>
        <v>제조 음료 주문시 10% 할인</v>
      </c>
      <c r="I4751">
        <f t="shared" ca="1" si="149"/>
        <v>1800</v>
      </c>
      <c r="J4751" s="5">
        <f>VLOOKUP(B4751,payment!$A$2:$I$14625,7,0)</f>
        <v>43145</v>
      </c>
      <c r="K4751" s="6">
        <f>VLOOKUP(B4751,payment!$A$2:$I$14625,8,0)</f>
        <v>0.55364999999999998</v>
      </c>
    </row>
    <row r="4752" spans="1:11">
      <c r="A4752">
        <v>4751</v>
      </c>
      <c r="B4752">
        <v>14579</v>
      </c>
      <c r="C4752">
        <f>VLOOKUP(B4752,payment!$A$2:$B$14625,2,0)</f>
        <v>36</v>
      </c>
      <c r="D4752" t="str">
        <f t="shared" si="148"/>
        <v>스시로로</v>
      </c>
      <c r="E4752" t="str">
        <f>VLOOKUP(B4752,payment!$A$2:$I$14625,3,0)</f>
        <v>스시로로</v>
      </c>
      <c r="F4752">
        <f>VLOOKUP(B4752,payment!$A$2:$I$14625,4,0)</f>
        <v>37.467542000000002</v>
      </c>
      <c r="G4752">
        <f>VLOOKUP(B4752,payment!$A$2:$I$14625,5,0)</f>
        <v>126.952237</v>
      </c>
      <c r="H4752" t="str">
        <f>VLOOKUP(E4752,gift_meta!$B$2:$C$33,2,0)</f>
        <v>2pcs 무료 제공</v>
      </c>
      <c r="I4752">
        <f t="shared" ca="1" si="149"/>
        <v>400</v>
      </c>
      <c r="J4752" s="5">
        <f>VLOOKUP(B4752,payment!$A$2:$I$14625,7,0)</f>
        <v>42940</v>
      </c>
      <c r="K4752" s="6">
        <f>VLOOKUP(B4752,payment!$A$2:$I$14625,8,0)</f>
        <v>0.91744000000000003</v>
      </c>
    </row>
    <row r="4753" spans="1:11">
      <c r="A4753">
        <v>4752</v>
      </c>
      <c r="B4753">
        <v>4926</v>
      </c>
      <c r="C4753">
        <f>VLOOKUP(B4753,payment!$A$2:$B$14625,2,0)</f>
        <v>33</v>
      </c>
      <c r="D4753" t="str">
        <f t="shared" si="148"/>
        <v>닭한마리</v>
      </c>
      <c r="E4753" t="str">
        <f>VLOOKUP(B4753,payment!$A$2:$I$14625,3,0)</f>
        <v>닭한마리</v>
      </c>
      <c r="F4753">
        <f>VLOOKUP(B4753,payment!$A$2:$I$14625,4,0)</f>
        <v>37.547454000000002</v>
      </c>
      <c r="G4753">
        <f>VLOOKUP(B4753,payment!$A$2:$I$14625,5,0)</f>
        <v>127.006997</v>
      </c>
      <c r="H4753" t="str">
        <f>VLOOKUP(E4753,gift_meta!$B$2:$C$33,2,0)</f>
        <v>칼국수 사리 무료 리필</v>
      </c>
      <c r="I4753">
        <f t="shared" ca="1" si="149"/>
        <v>500</v>
      </c>
      <c r="J4753" s="5">
        <f>VLOOKUP(B4753,payment!$A$2:$I$14625,7,0)</f>
        <v>42748</v>
      </c>
      <c r="K4753" s="6">
        <f>VLOOKUP(B4753,payment!$A$2:$I$14625,8,0)</f>
        <v>0.80457999999999996</v>
      </c>
    </row>
    <row r="4754" spans="1:11">
      <c r="A4754">
        <v>4753</v>
      </c>
      <c r="B4754">
        <v>14583</v>
      </c>
      <c r="C4754">
        <f>VLOOKUP(B4754,payment!$A$2:$B$14625,2,0)</f>
        <v>143</v>
      </c>
      <c r="D4754" t="str">
        <f t="shared" si="148"/>
        <v>원할머니보쌈</v>
      </c>
      <c r="E4754" t="str">
        <f>VLOOKUP(B4754,payment!$A$2:$I$14625,3,0)</f>
        <v>원할머니보쌈</v>
      </c>
      <c r="F4754">
        <f>VLOOKUP(B4754,payment!$A$2:$I$14625,4,0)</f>
        <v>37.500717999999999</v>
      </c>
      <c r="G4754">
        <f>VLOOKUP(B4754,payment!$A$2:$I$14625,5,0)</f>
        <v>126.94173499999999</v>
      </c>
      <c r="H4754" t="str">
        <f>VLOOKUP(E4754,gift_meta!$B$2:$C$33,2,0)</f>
        <v>족발 3,000 할인 쿠폰 제공</v>
      </c>
      <c r="I4754">
        <f t="shared" ca="1" si="149"/>
        <v>1100</v>
      </c>
      <c r="J4754" s="5">
        <f>VLOOKUP(B4754,payment!$A$2:$I$14625,7,0)</f>
        <v>42522</v>
      </c>
      <c r="K4754" s="6">
        <f>VLOOKUP(B4754,payment!$A$2:$I$14625,8,0)</f>
        <v>0.95772999999999997</v>
      </c>
    </row>
    <row r="4755" spans="1:11">
      <c r="A4755">
        <v>4754</v>
      </c>
      <c r="B4755">
        <v>13847</v>
      </c>
      <c r="C4755">
        <f>VLOOKUP(B4755,payment!$A$2:$B$14625,2,0)</f>
        <v>212</v>
      </c>
      <c r="D4755" t="str">
        <f t="shared" si="148"/>
        <v>리얼후라이</v>
      </c>
      <c r="E4755" t="str">
        <f>VLOOKUP(B4755,payment!$A$2:$I$14625,3,0)</f>
        <v>리얼후라이</v>
      </c>
      <c r="F4755">
        <f>VLOOKUP(B4755,payment!$A$2:$I$14625,4,0)</f>
        <v>37.488475000000001</v>
      </c>
      <c r="G4755">
        <f>VLOOKUP(B4755,payment!$A$2:$I$14625,5,0)</f>
        <v>126.919279</v>
      </c>
      <c r="H4755" t="str">
        <f>VLOOKUP(E4755,gift_meta!$B$2:$C$33,2,0)</f>
        <v>크리스피 후라이드 10% 할인</v>
      </c>
      <c r="I4755">
        <f t="shared" ca="1" si="149"/>
        <v>600</v>
      </c>
      <c r="J4755" s="5">
        <f>VLOOKUP(B4755,payment!$A$2:$I$14625,7,0)</f>
        <v>42585</v>
      </c>
      <c r="K4755" s="6">
        <f>VLOOKUP(B4755,payment!$A$2:$I$14625,8,0)</f>
        <v>0.62497000000000003</v>
      </c>
    </row>
    <row r="4756" spans="1:11">
      <c r="A4756">
        <v>4755</v>
      </c>
      <c r="B4756">
        <v>9445</v>
      </c>
      <c r="C4756">
        <f>VLOOKUP(B4756,payment!$A$2:$B$14625,2,0)</f>
        <v>28</v>
      </c>
      <c r="D4756" t="str">
        <f t="shared" si="148"/>
        <v>스시진</v>
      </c>
      <c r="E4756" t="str">
        <f>VLOOKUP(B4756,payment!$A$2:$I$14625,3,0)</f>
        <v>스시진</v>
      </c>
      <c r="F4756">
        <f>VLOOKUP(B4756,payment!$A$2:$I$14625,4,0)</f>
        <v>37.474286999999997</v>
      </c>
      <c r="G4756">
        <f>VLOOKUP(B4756,payment!$A$2:$I$14625,5,0)</f>
        <v>127.14551</v>
      </c>
      <c r="H4756" t="str">
        <f>VLOOKUP(E4756,gift_meta!$B$2:$C$33,2,0)</f>
        <v>2pcs 무료 제공</v>
      </c>
      <c r="I4756">
        <f t="shared" ca="1" si="149"/>
        <v>700</v>
      </c>
      <c r="J4756" s="5">
        <f>VLOOKUP(B4756,payment!$A$2:$I$14625,7,0)</f>
        <v>43143</v>
      </c>
      <c r="K4756" s="6">
        <f>VLOOKUP(B4756,payment!$A$2:$I$14625,8,0)</f>
        <v>0.43451000000000001</v>
      </c>
    </row>
    <row r="4757" spans="1:11">
      <c r="A4757">
        <v>4756</v>
      </c>
      <c r="B4757">
        <v>5301</v>
      </c>
      <c r="C4757">
        <f>VLOOKUP(B4757,payment!$A$2:$B$14625,2,0)</f>
        <v>241</v>
      </c>
      <c r="D4757" t="str">
        <f t="shared" si="148"/>
        <v>아웃백</v>
      </c>
      <c r="E4757" t="str">
        <f>VLOOKUP(B4757,payment!$A$2:$I$14625,3,0)</f>
        <v>아웃백</v>
      </c>
      <c r="F4757">
        <f>VLOOKUP(B4757,payment!$A$2:$I$14625,4,0)</f>
        <v>37.543677000000002</v>
      </c>
      <c r="G4757">
        <f>VLOOKUP(B4757,payment!$A$2:$I$14625,5,0)</f>
        <v>126.85030399999999</v>
      </c>
      <c r="H4757" t="str">
        <f>VLOOKUP(E4757,gift_meta!$B$2:$C$33,2,0)</f>
        <v>스테이크 주문시 10% 할인</v>
      </c>
      <c r="I4757">
        <f t="shared" ca="1" si="149"/>
        <v>1700</v>
      </c>
      <c r="J4757" s="5">
        <f>VLOOKUP(B4757,payment!$A$2:$I$14625,7,0)</f>
        <v>42380</v>
      </c>
      <c r="K4757" s="6">
        <f>VLOOKUP(B4757,payment!$A$2:$I$14625,8,0)</f>
        <v>0.57596000000000003</v>
      </c>
    </row>
    <row r="4758" spans="1:11">
      <c r="A4758">
        <v>4757</v>
      </c>
      <c r="B4758">
        <v>7847</v>
      </c>
      <c r="C4758">
        <f>VLOOKUP(B4758,payment!$A$2:$B$14625,2,0)</f>
        <v>256</v>
      </c>
      <c r="D4758" t="str">
        <f t="shared" si="148"/>
        <v>아웃백</v>
      </c>
      <c r="E4758" t="str">
        <f>VLOOKUP(B4758,payment!$A$2:$I$14625,3,0)</f>
        <v>아웃백</v>
      </c>
      <c r="F4758">
        <f>VLOOKUP(B4758,payment!$A$2:$I$14625,4,0)</f>
        <v>37.546370000000003</v>
      </c>
      <c r="G4758">
        <f>VLOOKUP(B4758,payment!$A$2:$I$14625,5,0)</f>
        <v>126.878021</v>
      </c>
      <c r="H4758" t="str">
        <f>VLOOKUP(E4758,gift_meta!$B$2:$C$33,2,0)</f>
        <v>스테이크 주문시 10% 할인</v>
      </c>
      <c r="I4758">
        <f t="shared" ca="1" si="149"/>
        <v>400</v>
      </c>
      <c r="J4758" s="5">
        <f>VLOOKUP(B4758,payment!$A$2:$I$14625,7,0)</f>
        <v>42897</v>
      </c>
      <c r="K4758" s="6">
        <f>VLOOKUP(B4758,payment!$A$2:$I$14625,8,0)</f>
        <v>0.68830000000000002</v>
      </c>
    </row>
    <row r="4759" spans="1:11">
      <c r="A4759">
        <v>4758</v>
      </c>
      <c r="B4759">
        <v>11811</v>
      </c>
      <c r="C4759">
        <f>VLOOKUP(B4759,payment!$A$2:$B$14625,2,0)</f>
        <v>16</v>
      </c>
      <c r="D4759" t="str">
        <f t="shared" si="148"/>
        <v>버거킹</v>
      </c>
      <c r="E4759" t="str">
        <f>VLOOKUP(B4759,payment!$A$2:$I$14625,3,0)</f>
        <v>버거킹</v>
      </c>
      <c r="F4759">
        <f>VLOOKUP(B4759,payment!$A$2:$I$14625,4,0)</f>
        <v>37.518149999999999</v>
      </c>
      <c r="G4759">
        <f>VLOOKUP(B4759,payment!$A$2:$I$14625,5,0)</f>
        <v>127.011709</v>
      </c>
      <c r="H4759" t="str">
        <f>VLOOKUP(E4759,gift_meta!$B$2:$C$33,2,0)</f>
        <v>와퍼주문시 5% 할인</v>
      </c>
      <c r="I4759">
        <f t="shared" ca="1" si="149"/>
        <v>1900</v>
      </c>
      <c r="J4759" s="5">
        <f>VLOOKUP(B4759,payment!$A$2:$I$14625,7,0)</f>
        <v>42980</v>
      </c>
      <c r="K4759" s="6">
        <f>VLOOKUP(B4759,payment!$A$2:$I$14625,8,0)</f>
        <v>0.58028999999999997</v>
      </c>
    </row>
    <row r="4760" spans="1:11">
      <c r="A4760">
        <v>4759</v>
      </c>
      <c r="B4760">
        <v>13831</v>
      </c>
      <c r="C4760">
        <f>VLOOKUP(B4760,payment!$A$2:$B$14625,2,0)</f>
        <v>246</v>
      </c>
      <c r="D4760" t="str">
        <f t="shared" si="148"/>
        <v>구이가</v>
      </c>
      <c r="E4760" t="str">
        <f>VLOOKUP(B4760,payment!$A$2:$I$14625,3,0)</f>
        <v>구이가</v>
      </c>
      <c r="F4760">
        <f>VLOOKUP(B4760,payment!$A$2:$I$14625,4,0)</f>
        <v>37.498882999999999</v>
      </c>
      <c r="G4760">
        <f>VLOOKUP(B4760,payment!$A$2:$I$14625,5,0)</f>
        <v>126.89838899999999</v>
      </c>
      <c r="H4760" t="str">
        <f>VLOOKUP(E4760,gift_meta!$B$2:$C$33,2,0)</f>
        <v>한판 주문시 사이다 제공</v>
      </c>
      <c r="I4760">
        <f t="shared" ca="1" si="149"/>
        <v>1700</v>
      </c>
      <c r="J4760" s="5">
        <f>VLOOKUP(B4760,payment!$A$2:$I$14625,7,0)</f>
        <v>43037</v>
      </c>
      <c r="K4760" s="6">
        <f>VLOOKUP(B4760,payment!$A$2:$I$14625,8,0)</f>
        <v>0.63597999999999999</v>
      </c>
    </row>
    <row r="4761" spans="1:11">
      <c r="A4761">
        <v>4760</v>
      </c>
      <c r="B4761">
        <v>5194</v>
      </c>
      <c r="C4761">
        <f>VLOOKUP(B4761,payment!$A$2:$B$14625,2,0)</f>
        <v>44</v>
      </c>
      <c r="D4761" t="str">
        <f t="shared" si="148"/>
        <v>닭한마리</v>
      </c>
      <c r="E4761" t="str">
        <f>VLOOKUP(B4761,payment!$A$2:$I$14625,3,0)</f>
        <v>닭한마리</v>
      </c>
      <c r="F4761">
        <f>VLOOKUP(B4761,payment!$A$2:$I$14625,4,0)</f>
        <v>37.545744999999997</v>
      </c>
      <c r="G4761">
        <f>VLOOKUP(B4761,payment!$A$2:$I$14625,5,0)</f>
        <v>126.943765</v>
      </c>
      <c r="H4761" t="str">
        <f>VLOOKUP(E4761,gift_meta!$B$2:$C$33,2,0)</f>
        <v>칼국수 사리 무료 리필</v>
      </c>
      <c r="I4761">
        <f t="shared" ca="1" si="149"/>
        <v>1600</v>
      </c>
      <c r="J4761" s="5">
        <f>VLOOKUP(B4761,payment!$A$2:$I$14625,7,0)</f>
        <v>42427</v>
      </c>
      <c r="K4761" s="6">
        <f>VLOOKUP(B4761,payment!$A$2:$I$14625,8,0)</f>
        <v>0.59719999999999995</v>
      </c>
    </row>
    <row r="4762" spans="1:11">
      <c r="A4762">
        <v>4761</v>
      </c>
      <c r="B4762">
        <v>7539</v>
      </c>
      <c r="C4762">
        <f>VLOOKUP(B4762,payment!$A$2:$B$14625,2,0)</f>
        <v>181</v>
      </c>
      <c r="D4762" t="str">
        <f t="shared" si="148"/>
        <v>정형외과</v>
      </c>
      <c r="E4762" t="str">
        <f>VLOOKUP(B4762,payment!$A$2:$I$14625,3,0)</f>
        <v>정형외과</v>
      </c>
      <c r="F4762">
        <f>VLOOKUP(B4762,payment!$A$2:$I$14625,4,0)</f>
        <v>37.475090999999999</v>
      </c>
      <c r="G4762">
        <f>VLOOKUP(B4762,payment!$A$2:$I$14625,5,0)</f>
        <v>127.066481</v>
      </c>
      <c r="H4762" t="str">
        <f>VLOOKUP(E4762,gift_meta!$B$2:$C$33,2,0)</f>
        <v>정형외과의료지점</v>
      </c>
      <c r="I4762">
        <f t="shared" ca="1" si="149"/>
        <v>1900</v>
      </c>
      <c r="J4762" s="5">
        <f>VLOOKUP(B4762,payment!$A$2:$I$14625,7,0)</f>
        <v>42521</v>
      </c>
      <c r="K4762" s="6">
        <f>VLOOKUP(B4762,payment!$A$2:$I$14625,8,0)</f>
        <v>0.43781999999999999</v>
      </c>
    </row>
    <row r="4763" spans="1:11">
      <c r="A4763">
        <v>4762</v>
      </c>
      <c r="B4763">
        <v>5511</v>
      </c>
      <c r="C4763">
        <f>VLOOKUP(B4763,payment!$A$2:$B$14625,2,0)</f>
        <v>128</v>
      </c>
      <c r="D4763" t="str">
        <f t="shared" si="148"/>
        <v>멘동</v>
      </c>
      <c r="E4763" t="str">
        <f>VLOOKUP(B4763,payment!$A$2:$I$14625,3,0)</f>
        <v>멘동</v>
      </c>
      <c r="F4763">
        <f>VLOOKUP(B4763,payment!$A$2:$I$14625,4,0)</f>
        <v>37.528474000000003</v>
      </c>
      <c r="G4763">
        <f>VLOOKUP(B4763,payment!$A$2:$I$14625,5,0)</f>
        <v>127.155034</v>
      </c>
      <c r="H4763" t="str">
        <f>VLOOKUP(E4763,gift_meta!$B$2:$C$33,2,0)</f>
        <v>규동 5% 할인</v>
      </c>
      <c r="I4763">
        <f t="shared" ca="1" si="149"/>
        <v>2000</v>
      </c>
      <c r="J4763" s="5">
        <f>VLOOKUP(B4763,payment!$A$2:$I$14625,7,0)</f>
        <v>42658</v>
      </c>
      <c r="K4763" s="6">
        <f>VLOOKUP(B4763,payment!$A$2:$I$14625,8,0)</f>
        <v>0.56194999999999995</v>
      </c>
    </row>
    <row r="4764" spans="1:11">
      <c r="A4764">
        <v>4763</v>
      </c>
      <c r="B4764">
        <v>14336</v>
      </c>
      <c r="C4764">
        <f>VLOOKUP(B4764,payment!$A$2:$B$14625,2,0)</f>
        <v>107</v>
      </c>
      <c r="D4764" t="str">
        <f t="shared" si="148"/>
        <v>오쭈</v>
      </c>
      <c r="E4764" t="str">
        <f>VLOOKUP(B4764,payment!$A$2:$I$14625,3,0)</f>
        <v>오쭈</v>
      </c>
      <c r="F4764">
        <f>VLOOKUP(B4764,payment!$A$2:$I$14625,4,0)</f>
        <v>37.572584999999997</v>
      </c>
      <c r="G4764">
        <f>VLOOKUP(B4764,payment!$A$2:$I$14625,5,0)</f>
        <v>126.881236</v>
      </c>
      <c r="H4764" t="str">
        <f>VLOOKUP(E4764,gift_meta!$B$2:$C$33,2,0)</f>
        <v>치즈 퐁듀 1회 제공</v>
      </c>
      <c r="I4764">
        <f t="shared" ca="1" si="149"/>
        <v>1600</v>
      </c>
      <c r="J4764" s="5">
        <f>VLOOKUP(B4764,payment!$A$2:$I$14625,7,0)</f>
        <v>42627</v>
      </c>
      <c r="K4764" s="6">
        <f>VLOOKUP(B4764,payment!$A$2:$I$14625,8,0)</f>
        <v>0.67</v>
      </c>
    </row>
    <row r="4765" spans="1:11">
      <c r="A4765">
        <v>4764</v>
      </c>
      <c r="B4765">
        <v>14351</v>
      </c>
      <c r="C4765">
        <f>VLOOKUP(B4765,payment!$A$2:$B$14625,2,0)</f>
        <v>139</v>
      </c>
      <c r="D4765" t="str">
        <f t="shared" si="148"/>
        <v>매드포갈릭</v>
      </c>
      <c r="E4765" t="str">
        <f>VLOOKUP(B4765,payment!$A$2:$I$14625,3,0)</f>
        <v>매드포갈릭</v>
      </c>
      <c r="F4765">
        <f>VLOOKUP(B4765,payment!$A$2:$I$14625,4,0)</f>
        <v>37.490170999999997</v>
      </c>
      <c r="G4765">
        <f>VLOOKUP(B4765,payment!$A$2:$I$14625,5,0)</f>
        <v>126.940815</v>
      </c>
      <c r="H4765" t="str">
        <f>VLOOKUP(E4765,gift_meta!$B$2:$C$33,2,0)</f>
        <v>에이드 무료 제공</v>
      </c>
      <c r="I4765">
        <f t="shared" ca="1" si="149"/>
        <v>600</v>
      </c>
      <c r="J4765" s="5">
        <f>VLOOKUP(B4765,payment!$A$2:$I$14625,7,0)</f>
        <v>42713</v>
      </c>
      <c r="K4765" s="6">
        <f>VLOOKUP(B4765,payment!$A$2:$I$14625,8,0)</f>
        <v>0.64361999999999997</v>
      </c>
    </row>
    <row r="4766" spans="1:11">
      <c r="A4766">
        <v>4765</v>
      </c>
      <c r="B4766">
        <v>2731</v>
      </c>
      <c r="C4766">
        <f>VLOOKUP(B4766,payment!$A$2:$B$14625,2,0)</f>
        <v>220</v>
      </c>
      <c r="D4766" t="str">
        <f t="shared" si="148"/>
        <v>봄봄</v>
      </c>
      <c r="E4766" t="str">
        <f>VLOOKUP(B4766,payment!$A$2:$I$14625,3,0)</f>
        <v>봄봄</v>
      </c>
      <c r="F4766">
        <f>VLOOKUP(B4766,payment!$A$2:$I$14625,4,0)</f>
        <v>37.555669999999999</v>
      </c>
      <c r="G4766">
        <f>VLOOKUP(B4766,payment!$A$2:$I$14625,5,0)</f>
        <v>126.94732999999999</v>
      </c>
      <c r="H4766" t="str">
        <f>VLOOKUP(E4766,gift_meta!$B$2:$C$33,2,0)</f>
        <v>음료 주문시 쿠폰 도장 2개 추가</v>
      </c>
      <c r="I4766">
        <f t="shared" ca="1" si="149"/>
        <v>1600</v>
      </c>
      <c r="J4766" s="5">
        <f>VLOOKUP(B4766,payment!$A$2:$I$14625,7,0)</f>
        <v>42522</v>
      </c>
      <c r="K4766" s="6">
        <f>VLOOKUP(B4766,payment!$A$2:$I$14625,8,0)</f>
        <v>0.72301000000000004</v>
      </c>
    </row>
    <row r="4767" spans="1:11">
      <c r="A4767">
        <v>4766</v>
      </c>
      <c r="B4767">
        <v>13445</v>
      </c>
      <c r="C4767">
        <f>VLOOKUP(B4767,payment!$A$2:$B$14625,2,0)</f>
        <v>219</v>
      </c>
      <c r="D4767" t="str">
        <f t="shared" si="148"/>
        <v>원할머니보쌈</v>
      </c>
      <c r="E4767" t="str">
        <f>VLOOKUP(B4767,payment!$A$2:$I$14625,3,0)</f>
        <v>원할머니보쌈</v>
      </c>
      <c r="F4767">
        <f>VLOOKUP(B4767,payment!$A$2:$I$14625,4,0)</f>
        <v>37.506765999999999</v>
      </c>
      <c r="G4767">
        <f>VLOOKUP(B4767,payment!$A$2:$I$14625,5,0)</f>
        <v>126.92470899999999</v>
      </c>
      <c r="H4767" t="str">
        <f>VLOOKUP(E4767,gift_meta!$B$2:$C$33,2,0)</f>
        <v>족발 3,000 할인 쿠폰 제공</v>
      </c>
      <c r="I4767">
        <f t="shared" ca="1" si="149"/>
        <v>800</v>
      </c>
      <c r="J4767" s="5">
        <f>VLOOKUP(B4767,payment!$A$2:$I$14625,7,0)</f>
        <v>43059</v>
      </c>
      <c r="K4767" s="6">
        <f>VLOOKUP(B4767,payment!$A$2:$I$14625,8,0)</f>
        <v>0.77820999999999996</v>
      </c>
    </row>
    <row r="4768" spans="1:11">
      <c r="A4768">
        <v>4767</v>
      </c>
      <c r="B4768">
        <v>12769</v>
      </c>
      <c r="C4768">
        <f>VLOOKUP(B4768,payment!$A$2:$B$14625,2,0)</f>
        <v>235</v>
      </c>
      <c r="D4768" t="str">
        <f t="shared" si="148"/>
        <v>베스킨라빈스</v>
      </c>
      <c r="E4768" t="str">
        <f>VLOOKUP(B4768,payment!$A$2:$I$14625,3,0)</f>
        <v>베스킨라빈스</v>
      </c>
      <c r="F4768">
        <f>VLOOKUP(B4768,payment!$A$2:$I$14625,4,0)</f>
        <v>37.573763999999997</v>
      </c>
      <c r="G4768">
        <f>VLOOKUP(B4768,payment!$A$2:$I$14625,5,0)</f>
        <v>127.14289599999999</v>
      </c>
      <c r="H4768" t="str">
        <f>VLOOKUP(E4768,gift_meta!$B$2:$C$33,2,0)</f>
        <v>무료 사이즈업</v>
      </c>
      <c r="I4768">
        <f t="shared" ca="1" si="149"/>
        <v>1900</v>
      </c>
      <c r="J4768" s="5">
        <f>VLOOKUP(B4768,payment!$A$2:$I$14625,7,0)</f>
        <v>42949</v>
      </c>
      <c r="K4768" s="6">
        <f>VLOOKUP(B4768,payment!$A$2:$I$14625,8,0)</f>
        <v>0.64934999999999998</v>
      </c>
    </row>
    <row r="4769" spans="1:11">
      <c r="A4769">
        <v>4768</v>
      </c>
      <c r="B4769">
        <v>4522</v>
      </c>
      <c r="C4769">
        <f>VLOOKUP(B4769,payment!$A$2:$B$14625,2,0)</f>
        <v>14</v>
      </c>
      <c r="D4769" t="str">
        <f t="shared" si="148"/>
        <v>파리바게트</v>
      </c>
      <c r="E4769" t="str">
        <f>VLOOKUP(B4769,payment!$A$2:$I$14625,3,0)</f>
        <v>파리바게트</v>
      </c>
      <c r="F4769">
        <f>VLOOKUP(B4769,payment!$A$2:$I$14625,4,0)</f>
        <v>37.647933000000002</v>
      </c>
      <c r="G4769">
        <f>VLOOKUP(B4769,payment!$A$2:$I$14625,5,0)</f>
        <v>127.041183</v>
      </c>
      <c r="H4769" t="str">
        <f>VLOOKUP(E4769,gift_meta!$B$2:$C$33,2,0)</f>
        <v>1000원 이상 10% 할인</v>
      </c>
      <c r="I4769">
        <f t="shared" ca="1" si="149"/>
        <v>100</v>
      </c>
      <c r="J4769" s="5">
        <f>VLOOKUP(B4769,payment!$A$2:$I$14625,7,0)</f>
        <v>42610</v>
      </c>
      <c r="K4769" s="6">
        <f>VLOOKUP(B4769,payment!$A$2:$I$14625,8,0)</f>
        <v>0.86173999999999995</v>
      </c>
    </row>
    <row r="4770" spans="1:11">
      <c r="A4770">
        <v>4769</v>
      </c>
      <c r="B4770">
        <v>1767</v>
      </c>
      <c r="C4770">
        <f>VLOOKUP(B4770,payment!$A$2:$B$14625,2,0)</f>
        <v>175</v>
      </c>
      <c r="D4770" t="str">
        <f t="shared" si="148"/>
        <v>교보문고</v>
      </c>
      <c r="E4770" t="str">
        <f>VLOOKUP(B4770,payment!$A$2:$I$14625,3,0)</f>
        <v>교보문고</v>
      </c>
      <c r="F4770">
        <f>VLOOKUP(B4770,payment!$A$2:$I$14625,4,0)</f>
        <v>37.556803000000002</v>
      </c>
      <c r="G4770">
        <f>VLOOKUP(B4770,payment!$A$2:$I$14625,5,0)</f>
        <v>126.954131</v>
      </c>
      <c r="H4770" t="str">
        <f>VLOOKUP(E4770,gift_meta!$B$2:$C$33,2,0)</f>
        <v>도서 구매시 10% 할인</v>
      </c>
      <c r="I4770">
        <f t="shared" ca="1" si="149"/>
        <v>1900</v>
      </c>
      <c r="J4770" s="5">
        <f>VLOOKUP(B4770,payment!$A$2:$I$14625,7,0)</f>
        <v>42725</v>
      </c>
      <c r="K4770" s="6">
        <f>VLOOKUP(B4770,payment!$A$2:$I$14625,8,0)</f>
        <v>0.83162000000000003</v>
      </c>
    </row>
    <row r="4771" spans="1:11">
      <c r="A4771">
        <v>4770</v>
      </c>
      <c r="B4771">
        <v>11939</v>
      </c>
      <c r="C4771">
        <f>VLOOKUP(B4771,payment!$A$2:$B$14625,2,0)</f>
        <v>225</v>
      </c>
      <c r="D4771" t="str">
        <f t="shared" si="148"/>
        <v>교보문고</v>
      </c>
      <c r="E4771" t="str">
        <f>VLOOKUP(B4771,payment!$A$2:$I$14625,3,0)</f>
        <v>교보문고</v>
      </c>
      <c r="F4771">
        <f>VLOOKUP(B4771,payment!$A$2:$I$14625,4,0)</f>
        <v>37.656806000000003</v>
      </c>
      <c r="G4771">
        <f>VLOOKUP(B4771,payment!$A$2:$I$14625,5,0)</f>
        <v>126.945903</v>
      </c>
      <c r="H4771" t="str">
        <f>VLOOKUP(E4771,gift_meta!$B$2:$C$33,2,0)</f>
        <v>도서 구매시 10% 할인</v>
      </c>
      <c r="I4771">
        <f t="shared" ca="1" si="149"/>
        <v>2000</v>
      </c>
      <c r="J4771" s="5">
        <f>VLOOKUP(B4771,payment!$A$2:$I$14625,7,0)</f>
        <v>43121</v>
      </c>
      <c r="K4771" s="6">
        <f>VLOOKUP(B4771,payment!$A$2:$I$14625,8,0)</f>
        <v>0.49481000000000003</v>
      </c>
    </row>
    <row r="4772" spans="1:11">
      <c r="A4772">
        <v>4771</v>
      </c>
      <c r="B4772">
        <v>416</v>
      </c>
      <c r="C4772">
        <f>VLOOKUP(B4772,payment!$A$2:$B$14625,2,0)</f>
        <v>72</v>
      </c>
      <c r="D4772" t="str">
        <f t="shared" si="148"/>
        <v>오쭈</v>
      </c>
      <c r="E4772" t="str">
        <f>VLOOKUP(B4772,payment!$A$2:$I$14625,3,0)</f>
        <v>오쭈</v>
      </c>
      <c r="F4772">
        <f>VLOOKUP(B4772,payment!$A$2:$I$14625,4,0)</f>
        <v>37.590566000000003</v>
      </c>
      <c r="G4772">
        <f>VLOOKUP(B4772,payment!$A$2:$I$14625,5,0)</f>
        <v>127.06691600000001</v>
      </c>
      <c r="H4772" t="str">
        <f>VLOOKUP(E4772,gift_meta!$B$2:$C$33,2,0)</f>
        <v>치즈 퐁듀 1회 제공</v>
      </c>
      <c r="I4772">
        <f t="shared" ca="1" si="149"/>
        <v>1400</v>
      </c>
      <c r="J4772" s="5">
        <f>VLOOKUP(B4772,payment!$A$2:$I$14625,7,0)</f>
        <v>42836</v>
      </c>
      <c r="K4772" s="6">
        <f>VLOOKUP(B4772,payment!$A$2:$I$14625,8,0)</f>
        <v>0.995</v>
      </c>
    </row>
    <row r="4773" spans="1:11">
      <c r="A4773">
        <v>4772</v>
      </c>
      <c r="B4773">
        <v>7331</v>
      </c>
      <c r="C4773">
        <f>VLOOKUP(B4773,payment!$A$2:$B$14625,2,0)</f>
        <v>8</v>
      </c>
      <c r="D4773" t="str">
        <f t="shared" si="148"/>
        <v>김덕후의곱창조</v>
      </c>
      <c r="E4773" t="str">
        <f>VLOOKUP(B4773,payment!$A$2:$I$14625,3,0)</f>
        <v>김덕후의곱창조</v>
      </c>
      <c r="F4773">
        <f>VLOOKUP(B4773,payment!$A$2:$I$14625,4,0)</f>
        <v>37.451560000000001</v>
      </c>
      <c r="G4773">
        <f>VLOOKUP(B4773,payment!$A$2:$I$14625,5,0)</f>
        <v>127.128027</v>
      </c>
      <c r="H4773" t="str">
        <f>VLOOKUP(E4773,gift_meta!$B$2:$C$33,2,0)</f>
        <v>곱창 무한 리필 2,000 할인</v>
      </c>
      <c r="I4773">
        <f t="shared" ca="1" si="149"/>
        <v>1400</v>
      </c>
      <c r="J4773" s="5">
        <f>VLOOKUP(B4773,payment!$A$2:$I$14625,7,0)</f>
        <v>42404</v>
      </c>
      <c r="K4773" s="6">
        <f>VLOOKUP(B4773,payment!$A$2:$I$14625,8,0)</f>
        <v>0.45250000000000001</v>
      </c>
    </row>
    <row r="4774" spans="1:11">
      <c r="A4774">
        <v>4773</v>
      </c>
      <c r="B4774">
        <v>5418</v>
      </c>
      <c r="C4774">
        <f>VLOOKUP(B4774,payment!$A$2:$B$14625,2,0)</f>
        <v>14</v>
      </c>
      <c r="D4774" t="str">
        <f t="shared" si="148"/>
        <v>약국</v>
      </c>
      <c r="E4774" t="str">
        <f>VLOOKUP(B4774,payment!$A$2:$I$14625,3,0)</f>
        <v>약국</v>
      </c>
      <c r="F4774">
        <f>VLOOKUP(B4774,payment!$A$2:$I$14625,4,0)</f>
        <v>37.700679000000001</v>
      </c>
      <c r="G4774">
        <f>VLOOKUP(B4774,payment!$A$2:$I$14625,5,0)</f>
        <v>127.05248899999999</v>
      </c>
      <c r="H4774" t="str">
        <f>VLOOKUP(E4774,gift_meta!$B$2:$C$33,2,0)</f>
        <v>황사 마스크 증정(1매)</v>
      </c>
      <c r="I4774">
        <f t="shared" ca="1" si="149"/>
        <v>200</v>
      </c>
      <c r="J4774" s="5">
        <f>VLOOKUP(B4774,payment!$A$2:$I$14625,7,0)</f>
        <v>42572</v>
      </c>
      <c r="K4774" s="6">
        <f>VLOOKUP(B4774,payment!$A$2:$I$14625,8,0)</f>
        <v>0.98048000000000002</v>
      </c>
    </row>
    <row r="4775" spans="1:11">
      <c r="A4775">
        <v>4774</v>
      </c>
      <c r="B4775">
        <v>2594</v>
      </c>
      <c r="C4775">
        <f>VLOOKUP(B4775,payment!$A$2:$B$14625,2,0)</f>
        <v>110</v>
      </c>
      <c r="D4775" t="str">
        <f t="shared" si="148"/>
        <v>엔젤리너스</v>
      </c>
      <c r="E4775" t="str">
        <f>VLOOKUP(B4775,payment!$A$2:$I$14625,3,0)</f>
        <v>엔젤리너스</v>
      </c>
      <c r="F4775">
        <f>VLOOKUP(B4775,payment!$A$2:$I$14625,4,0)</f>
        <v>37.545150999999997</v>
      </c>
      <c r="G4775">
        <f>VLOOKUP(B4775,payment!$A$2:$I$14625,5,0)</f>
        <v>127.151422</v>
      </c>
      <c r="H4775" t="str">
        <f>VLOOKUP(E4775,gift_meta!$B$2:$C$33,2,0)</f>
        <v>제조 음료 주문시 10% 할인</v>
      </c>
      <c r="I4775">
        <f t="shared" ca="1" si="149"/>
        <v>1000</v>
      </c>
      <c r="J4775" s="5">
        <f>VLOOKUP(B4775,payment!$A$2:$I$14625,7,0)</f>
        <v>42635</v>
      </c>
      <c r="K4775" s="6">
        <f>VLOOKUP(B4775,payment!$A$2:$I$14625,8,0)</f>
        <v>0.49951000000000001</v>
      </c>
    </row>
    <row r="4776" spans="1:11">
      <c r="A4776">
        <v>4775</v>
      </c>
      <c r="B4776">
        <v>2721</v>
      </c>
      <c r="C4776">
        <f>VLOOKUP(B4776,payment!$A$2:$B$14625,2,0)</f>
        <v>297</v>
      </c>
      <c r="D4776" t="str">
        <f t="shared" si="148"/>
        <v>정형외과</v>
      </c>
      <c r="E4776" t="str">
        <f>VLOOKUP(B4776,payment!$A$2:$I$14625,3,0)</f>
        <v>정형외과</v>
      </c>
      <c r="F4776">
        <f>VLOOKUP(B4776,payment!$A$2:$I$14625,4,0)</f>
        <v>37.520263999999997</v>
      </c>
      <c r="G4776">
        <f>VLOOKUP(B4776,payment!$A$2:$I$14625,5,0)</f>
        <v>127.038678</v>
      </c>
      <c r="H4776" t="str">
        <f>VLOOKUP(E4776,gift_meta!$B$2:$C$33,2,0)</f>
        <v>정형외과의료지점</v>
      </c>
      <c r="I4776">
        <f t="shared" ca="1" si="149"/>
        <v>600</v>
      </c>
      <c r="J4776" s="5">
        <f>VLOOKUP(B4776,payment!$A$2:$I$14625,7,0)</f>
        <v>43161</v>
      </c>
      <c r="K4776" s="6">
        <f>VLOOKUP(B4776,payment!$A$2:$I$14625,8,0)</f>
        <v>0.74995000000000001</v>
      </c>
    </row>
    <row r="4777" spans="1:11">
      <c r="A4777">
        <v>4776</v>
      </c>
      <c r="B4777">
        <v>6186</v>
      </c>
      <c r="C4777">
        <f>VLOOKUP(B4777,payment!$A$2:$B$14625,2,0)</f>
        <v>118</v>
      </c>
      <c r="D4777" t="str">
        <f t="shared" si="148"/>
        <v>김덕후의곱창조</v>
      </c>
      <c r="E4777" t="str">
        <f>VLOOKUP(B4777,payment!$A$2:$I$14625,3,0)</f>
        <v>김덕후의곱창조</v>
      </c>
      <c r="F4777">
        <f>VLOOKUP(B4777,payment!$A$2:$I$14625,4,0)</f>
        <v>37.576185000000002</v>
      </c>
      <c r="G4777">
        <f>VLOOKUP(B4777,payment!$A$2:$I$14625,5,0)</f>
        <v>127.111514</v>
      </c>
      <c r="H4777" t="str">
        <f>VLOOKUP(E4777,gift_meta!$B$2:$C$33,2,0)</f>
        <v>곱창 무한 리필 2,000 할인</v>
      </c>
      <c r="I4777">
        <f t="shared" ca="1" si="149"/>
        <v>1300</v>
      </c>
      <c r="J4777" s="5">
        <f>VLOOKUP(B4777,payment!$A$2:$I$14625,7,0)</f>
        <v>42397</v>
      </c>
      <c r="K4777" s="6">
        <f>VLOOKUP(B4777,payment!$A$2:$I$14625,8,0)</f>
        <v>0.82748999999999995</v>
      </c>
    </row>
    <row r="4778" spans="1:11">
      <c r="A4778">
        <v>4777</v>
      </c>
      <c r="B4778">
        <v>4727</v>
      </c>
      <c r="C4778">
        <f>VLOOKUP(B4778,payment!$A$2:$B$14625,2,0)</f>
        <v>58</v>
      </c>
      <c r="D4778" t="str">
        <f t="shared" si="148"/>
        <v>멘동</v>
      </c>
      <c r="E4778" t="str">
        <f>VLOOKUP(B4778,payment!$A$2:$I$14625,3,0)</f>
        <v>멘동</v>
      </c>
      <c r="F4778">
        <f>VLOOKUP(B4778,payment!$A$2:$I$14625,4,0)</f>
        <v>37.581991000000002</v>
      </c>
      <c r="G4778">
        <f>VLOOKUP(B4778,payment!$A$2:$I$14625,5,0)</f>
        <v>127.15129399999999</v>
      </c>
      <c r="H4778" t="str">
        <f>VLOOKUP(E4778,gift_meta!$B$2:$C$33,2,0)</f>
        <v>규동 5% 할인</v>
      </c>
      <c r="I4778">
        <f t="shared" ca="1" si="149"/>
        <v>2000</v>
      </c>
      <c r="J4778" s="5">
        <f>VLOOKUP(B4778,payment!$A$2:$I$14625,7,0)</f>
        <v>42653</v>
      </c>
      <c r="K4778" s="6">
        <f>VLOOKUP(B4778,payment!$A$2:$I$14625,8,0)</f>
        <v>0.85745000000000005</v>
      </c>
    </row>
    <row r="4779" spans="1:11">
      <c r="A4779">
        <v>4778</v>
      </c>
      <c r="B4779">
        <v>1322</v>
      </c>
      <c r="C4779">
        <f>VLOOKUP(B4779,payment!$A$2:$B$14625,2,0)</f>
        <v>279</v>
      </c>
      <c r="D4779" t="str">
        <f t="shared" si="148"/>
        <v>동경야네</v>
      </c>
      <c r="E4779" t="str">
        <f>VLOOKUP(B4779,payment!$A$2:$I$14625,3,0)</f>
        <v>동경야네</v>
      </c>
      <c r="F4779">
        <f>VLOOKUP(B4779,payment!$A$2:$I$14625,4,0)</f>
        <v>37.611963000000003</v>
      </c>
      <c r="G4779">
        <f>VLOOKUP(B4779,payment!$A$2:$I$14625,5,0)</f>
        <v>126.97065600000001</v>
      </c>
      <c r="H4779" t="str">
        <f>VLOOKUP(E4779,gift_meta!$B$2:$C$33,2,0)</f>
        <v>사케동 10% 할인</v>
      </c>
      <c r="I4779">
        <f t="shared" ca="1" si="149"/>
        <v>400</v>
      </c>
      <c r="J4779" s="5">
        <f>VLOOKUP(B4779,payment!$A$2:$I$14625,7,0)</f>
        <v>42769</v>
      </c>
      <c r="K4779" s="6">
        <f>VLOOKUP(B4779,payment!$A$2:$I$14625,8,0)</f>
        <v>0.52842</v>
      </c>
    </row>
    <row r="4780" spans="1:11">
      <c r="A4780">
        <v>4779</v>
      </c>
      <c r="B4780">
        <v>5911</v>
      </c>
      <c r="C4780">
        <f>VLOOKUP(B4780,payment!$A$2:$B$14625,2,0)</f>
        <v>111</v>
      </c>
      <c r="D4780" t="str">
        <f t="shared" si="148"/>
        <v>이디야커피</v>
      </c>
      <c r="E4780" t="str">
        <f>VLOOKUP(B4780,payment!$A$2:$I$14625,3,0)</f>
        <v>이디야커피</v>
      </c>
      <c r="F4780">
        <f>VLOOKUP(B4780,payment!$A$2:$I$14625,4,0)</f>
        <v>37.641826999999999</v>
      </c>
      <c r="G4780">
        <f>VLOOKUP(B4780,payment!$A$2:$I$14625,5,0)</f>
        <v>126.885036</v>
      </c>
      <c r="H4780" t="str">
        <f>VLOOKUP(E4780,gift_meta!$B$2:$C$33,2,0)</f>
        <v>스마트 오더 사용시 10% 할인</v>
      </c>
      <c r="I4780">
        <f t="shared" ca="1" si="149"/>
        <v>1900</v>
      </c>
      <c r="J4780" s="5">
        <f>VLOOKUP(B4780,payment!$A$2:$I$14625,7,0)</f>
        <v>43037</v>
      </c>
      <c r="K4780" s="6">
        <f>VLOOKUP(B4780,payment!$A$2:$I$14625,8,0)</f>
        <v>0.58396999999999999</v>
      </c>
    </row>
    <row r="4781" spans="1:11">
      <c r="A4781">
        <v>4780</v>
      </c>
      <c r="B4781">
        <v>1639</v>
      </c>
      <c r="C4781">
        <f>VLOOKUP(B4781,payment!$A$2:$B$14625,2,0)</f>
        <v>234</v>
      </c>
      <c r="D4781" t="str">
        <f t="shared" si="148"/>
        <v>이디야커피</v>
      </c>
      <c r="E4781" t="str">
        <f>VLOOKUP(B4781,payment!$A$2:$I$14625,3,0)</f>
        <v>이디야커피</v>
      </c>
      <c r="F4781">
        <f>VLOOKUP(B4781,payment!$A$2:$I$14625,4,0)</f>
        <v>37.619553000000003</v>
      </c>
      <c r="G4781">
        <f>VLOOKUP(B4781,payment!$A$2:$I$14625,5,0)</f>
        <v>126.90562300000001</v>
      </c>
      <c r="H4781" t="str">
        <f>VLOOKUP(E4781,gift_meta!$B$2:$C$33,2,0)</f>
        <v>스마트 오더 사용시 10% 할인</v>
      </c>
      <c r="I4781">
        <f t="shared" ca="1" si="149"/>
        <v>900</v>
      </c>
      <c r="J4781" s="5">
        <f>VLOOKUP(B4781,payment!$A$2:$I$14625,7,0)</f>
        <v>42887</v>
      </c>
      <c r="K4781" s="6">
        <f>VLOOKUP(B4781,payment!$A$2:$I$14625,8,0)</f>
        <v>0.47783999999999999</v>
      </c>
    </row>
    <row r="4782" spans="1:11">
      <c r="A4782">
        <v>4781</v>
      </c>
      <c r="B4782">
        <v>1697</v>
      </c>
      <c r="C4782">
        <f>VLOOKUP(B4782,payment!$A$2:$B$14625,2,0)</f>
        <v>170</v>
      </c>
      <c r="D4782" t="str">
        <f t="shared" si="148"/>
        <v>이디야커피</v>
      </c>
      <c r="E4782" t="str">
        <f>VLOOKUP(B4782,payment!$A$2:$I$14625,3,0)</f>
        <v>이디야커피</v>
      </c>
      <c r="F4782">
        <f>VLOOKUP(B4782,payment!$A$2:$I$14625,4,0)</f>
        <v>37.482374</v>
      </c>
      <c r="G4782">
        <f>VLOOKUP(B4782,payment!$A$2:$I$14625,5,0)</f>
        <v>126.962146</v>
      </c>
      <c r="H4782" t="str">
        <f>VLOOKUP(E4782,gift_meta!$B$2:$C$33,2,0)</f>
        <v>스마트 오더 사용시 10% 할인</v>
      </c>
      <c r="I4782">
        <f t="shared" ca="1" si="149"/>
        <v>1500</v>
      </c>
      <c r="J4782" s="5">
        <f>VLOOKUP(B4782,payment!$A$2:$I$14625,7,0)</f>
        <v>43144</v>
      </c>
      <c r="K4782" s="6">
        <f>VLOOKUP(B4782,payment!$A$2:$I$14625,8,0)</f>
        <v>0.95484000000000002</v>
      </c>
    </row>
    <row r="4783" spans="1:11">
      <c r="A4783">
        <v>4782</v>
      </c>
      <c r="B4783">
        <v>45</v>
      </c>
      <c r="C4783">
        <f>VLOOKUP(B4783,payment!$A$2:$B$14625,2,0)</f>
        <v>66</v>
      </c>
      <c r="D4783" t="str">
        <f t="shared" si="148"/>
        <v>한신포차</v>
      </c>
      <c r="E4783" t="str">
        <f>VLOOKUP(B4783,payment!$A$2:$I$14625,3,0)</f>
        <v>한신포차</v>
      </c>
      <c r="F4783">
        <f>VLOOKUP(B4783,payment!$A$2:$I$14625,4,0)</f>
        <v>37.682440999999997</v>
      </c>
      <c r="G4783">
        <f>VLOOKUP(B4783,payment!$A$2:$I$14625,5,0)</f>
        <v>127.172899</v>
      </c>
      <c r="H4783" t="str">
        <f>VLOOKUP(E4783,gift_meta!$B$2:$C$33,2,0)</f>
        <v>닭발 주문시 주먹밥 증정</v>
      </c>
      <c r="I4783">
        <f t="shared" ca="1" si="149"/>
        <v>1100</v>
      </c>
      <c r="J4783" s="5">
        <f>VLOOKUP(B4783,payment!$A$2:$I$14625,7,0)</f>
        <v>42942</v>
      </c>
      <c r="K4783" s="6">
        <f>VLOOKUP(B4783,payment!$A$2:$I$14625,8,0)</f>
        <v>0.87502999999999997</v>
      </c>
    </row>
    <row r="4784" spans="1:11">
      <c r="A4784">
        <v>4783</v>
      </c>
      <c r="B4784">
        <v>8046</v>
      </c>
      <c r="C4784">
        <f>VLOOKUP(B4784,payment!$A$2:$B$14625,2,0)</f>
        <v>293</v>
      </c>
      <c r="D4784" t="str">
        <f t="shared" si="148"/>
        <v>뚜레쥬르</v>
      </c>
      <c r="E4784" t="str">
        <f>VLOOKUP(B4784,payment!$A$2:$I$14625,3,0)</f>
        <v>뚜레쥬르</v>
      </c>
      <c r="F4784">
        <f>VLOOKUP(B4784,payment!$A$2:$I$14625,4,0)</f>
        <v>37.467708000000002</v>
      </c>
      <c r="G4784">
        <f>VLOOKUP(B4784,payment!$A$2:$I$14625,5,0)</f>
        <v>126.994103</v>
      </c>
      <c r="H4784" t="str">
        <f>VLOOKUP(E4784,gift_meta!$B$2:$C$33,2,0)</f>
        <v>2000원 이상 5% 할인</v>
      </c>
      <c r="I4784">
        <f t="shared" ca="1" si="149"/>
        <v>1000</v>
      </c>
      <c r="J4784" s="5">
        <f>VLOOKUP(B4784,payment!$A$2:$I$14625,7,0)</f>
        <v>42630</v>
      </c>
      <c r="K4784" s="6">
        <f>VLOOKUP(B4784,payment!$A$2:$I$14625,8,0)</f>
        <v>0.78859999999999997</v>
      </c>
    </row>
    <row r="4785" spans="1:11">
      <c r="A4785">
        <v>4784</v>
      </c>
      <c r="B4785">
        <v>13699</v>
      </c>
      <c r="C4785">
        <f>VLOOKUP(B4785,payment!$A$2:$B$14625,2,0)</f>
        <v>208</v>
      </c>
      <c r="D4785" t="str">
        <f t="shared" si="148"/>
        <v>이비인후과</v>
      </c>
      <c r="E4785" t="str">
        <f>VLOOKUP(B4785,payment!$A$2:$I$14625,3,0)</f>
        <v>이비인후과</v>
      </c>
      <c r="F4785">
        <f>VLOOKUP(B4785,payment!$A$2:$I$14625,4,0)</f>
        <v>37.578206999999999</v>
      </c>
      <c r="G4785">
        <f>VLOOKUP(B4785,payment!$A$2:$I$14625,5,0)</f>
        <v>127.082888</v>
      </c>
      <c r="H4785" t="str">
        <f>VLOOKUP(E4785,gift_meta!$B$2:$C$33,2,0)</f>
        <v>코세척 서비스(무료)</v>
      </c>
      <c r="I4785">
        <f t="shared" ca="1" si="149"/>
        <v>1100</v>
      </c>
      <c r="J4785" s="5">
        <f>VLOOKUP(B4785,payment!$A$2:$I$14625,7,0)</f>
        <v>42824</v>
      </c>
      <c r="K4785" s="6">
        <f>VLOOKUP(B4785,payment!$A$2:$I$14625,8,0)</f>
        <v>0.55740000000000001</v>
      </c>
    </row>
    <row r="4786" spans="1:11">
      <c r="A4786">
        <v>4785</v>
      </c>
      <c r="B4786">
        <v>10875</v>
      </c>
      <c r="C4786">
        <f>VLOOKUP(B4786,payment!$A$2:$B$14625,2,0)</f>
        <v>76</v>
      </c>
      <c r="D4786" t="str">
        <f t="shared" si="148"/>
        <v>뚜레쥬르</v>
      </c>
      <c r="E4786" t="str">
        <f>VLOOKUP(B4786,payment!$A$2:$I$14625,3,0)</f>
        <v>뚜레쥬르</v>
      </c>
      <c r="F4786">
        <f>VLOOKUP(B4786,payment!$A$2:$I$14625,4,0)</f>
        <v>37.553369000000004</v>
      </c>
      <c r="G4786">
        <f>VLOOKUP(B4786,payment!$A$2:$I$14625,5,0)</f>
        <v>127.114018</v>
      </c>
      <c r="H4786" t="str">
        <f>VLOOKUP(E4786,gift_meta!$B$2:$C$33,2,0)</f>
        <v>2000원 이상 5% 할인</v>
      </c>
      <c r="I4786">
        <f t="shared" ca="1" si="149"/>
        <v>1600</v>
      </c>
      <c r="J4786" s="5">
        <f>VLOOKUP(B4786,payment!$A$2:$I$14625,7,0)</f>
        <v>43050</v>
      </c>
      <c r="K4786" s="6">
        <f>VLOOKUP(B4786,payment!$A$2:$I$14625,8,0)</f>
        <v>0.44808999999999999</v>
      </c>
    </row>
    <row r="4787" spans="1:11">
      <c r="A4787">
        <v>4786</v>
      </c>
      <c r="B4787">
        <v>6717</v>
      </c>
      <c r="C4787">
        <f>VLOOKUP(B4787,payment!$A$2:$B$14625,2,0)</f>
        <v>161</v>
      </c>
      <c r="D4787" t="str">
        <f t="shared" si="148"/>
        <v>멘동</v>
      </c>
      <c r="E4787" t="str">
        <f>VLOOKUP(B4787,payment!$A$2:$I$14625,3,0)</f>
        <v>멘동</v>
      </c>
      <c r="F4787">
        <f>VLOOKUP(B4787,payment!$A$2:$I$14625,4,0)</f>
        <v>37.666893000000002</v>
      </c>
      <c r="G4787">
        <f>VLOOKUP(B4787,payment!$A$2:$I$14625,5,0)</f>
        <v>127.010294</v>
      </c>
      <c r="H4787" t="str">
        <f>VLOOKUP(E4787,gift_meta!$B$2:$C$33,2,0)</f>
        <v>규동 5% 할인</v>
      </c>
      <c r="I4787">
        <f t="shared" ca="1" si="149"/>
        <v>1200</v>
      </c>
      <c r="J4787" s="5">
        <f>VLOOKUP(B4787,payment!$A$2:$I$14625,7,0)</f>
        <v>42695</v>
      </c>
      <c r="K4787" s="6">
        <f>VLOOKUP(B4787,payment!$A$2:$I$14625,8,0)</f>
        <v>0.52952999999999995</v>
      </c>
    </row>
    <row r="4788" spans="1:11">
      <c r="A4788">
        <v>4787</v>
      </c>
      <c r="B4788">
        <v>3083</v>
      </c>
      <c r="C4788">
        <f>VLOOKUP(B4788,payment!$A$2:$B$14625,2,0)</f>
        <v>245</v>
      </c>
      <c r="D4788" t="str">
        <f t="shared" si="148"/>
        <v>베스킨라빈스</v>
      </c>
      <c r="E4788" t="str">
        <f>VLOOKUP(B4788,payment!$A$2:$I$14625,3,0)</f>
        <v>베스킨라빈스</v>
      </c>
      <c r="F4788">
        <f>VLOOKUP(B4788,payment!$A$2:$I$14625,4,0)</f>
        <v>37.48386</v>
      </c>
      <c r="G4788">
        <f>VLOOKUP(B4788,payment!$A$2:$I$14625,5,0)</f>
        <v>126.981556</v>
      </c>
      <c r="H4788" t="str">
        <f>VLOOKUP(E4788,gift_meta!$B$2:$C$33,2,0)</f>
        <v>무료 사이즈업</v>
      </c>
      <c r="I4788">
        <f t="shared" ca="1" si="149"/>
        <v>1900</v>
      </c>
      <c r="J4788" s="5">
        <f>VLOOKUP(B4788,payment!$A$2:$I$14625,7,0)</f>
        <v>42445</v>
      </c>
      <c r="K4788" s="6">
        <f>VLOOKUP(B4788,payment!$A$2:$I$14625,8,0)</f>
        <v>0.64834999999999998</v>
      </c>
    </row>
    <row r="4789" spans="1:11">
      <c r="A4789">
        <v>4788</v>
      </c>
      <c r="B4789">
        <v>1556</v>
      </c>
      <c r="C4789">
        <f>VLOOKUP(B4789,payment!$A$2:$B$14625,2,0)</f>
        <v>135</v>
      </c>
      <c r="D4789" t="str">
        <f t="shared" si="148"/>
        <v>구이가</v>
      </c>
      <c r="E4789" t="str">
        <f>VLOOKUP(B4789,payment!$A$2:$I$14625,3,0)</f>
        <v>구이가</v>
      </c>
      <c r="F4789">
        <f>VLOOKUP(B4789,payment!$A$2:$I$14625,4,0)</f>
        <v>37.660764</v>
      </c>
      <c r="G4789">
        <f>VLOOKUP(B4789,payment!$A$2:$I$14625,5,0)</f>
        <v>127.183814</v>
      </c>
      <c r="H4789" t="str">
        <f>VLOOKUP(E4789,gift_meta!$B$2:$C$33,2,0)</f>
        <v>한판 주문시 사이다 제공</v>
      </c>
      <c r="I4789">
        <f t="shared" ca="1" si="149"/>
        <v>500</v>
      </c>
      <c r="J4789" s="5">
        <f>VLOOKUP(B4789,payment!$A$2:$I$14625,7,0)</f>
        <v>43089</v>
      </c>
      <c r="K4789" s="6">
        <f>VLOOKUP(B4789,payment!$A$2:$I$14625,8,0)</f>
        <v>0.96660999999999997</v>
      </c>
    </row>
    <row r="4790" spans="1:11">
      <c r="A4790">
        <v>4789</v>
      </c>
      <c r="B4790">
        <v>4807</v>
      </c>
      <c r="C4790">
        <f>VLOOKUP(B4790,payment!$A$2:$B$14625,2,0)</f>
        <v>14</v>
      </c>
      <c r="D4790" t="str">
        <f t="shared" si="148"/>
        <v>원할머니보쌈</v>
      </c>
      <c r="E4790" t="str">
        <f>VLOOKUP(B4790,payment!$A$2:$I$14625,3,0)</f>
        <v>원할머니보쌈</v>
      </c>
      <c r="F4790">
        <f>VLOOKUP(B4790,payment!$A$2:$I$14625,4,0)</f>
        <v>37.598111000000003</v>
      </c>
      <c r="G4790">
        <f>VLOOKUP(B4790,payment!$A$2:$I$14625,5,0)</f>
        <v>127.022729</v>
      </c>
      <c r="H4790" t="str">
        <f>VLOOKUP(E4790,gift_meta!$B$2:$C$33,2,0)</f>
        <v>족발 3,000 할인 쿠폰 제공</v>
      </c>
      <c r="I4790">
        <f t="shared" ca="1" si="149"/>
        <v>1000</v>
      </c>
      <c r="J4790" s="5">
        <f>VLOOKUP(B4790,payment!$A$2:$I$14625,7,0)</f>
        <v>43134</v>
      </c>
      <c r="K4790" s="6">
        <f>VLOOKUP(B4790,payment!$A$2:$I$14625,8,0)</f>
        <v>0.51476999999999995</v>
      </c>
    </row>
    <row r="4791" spans="1:11">
      <c r="A4791">
        <v>4790</v>
      </c>
      <c r="B4791">
        <v>6899</v>
      </c>
      <c r="C4791">
        <f>VLOOKUP(B4791,payment!$A$2:$B$14625,2,0)</f>
        <v>96</v>
      </c>
      <c r="D4791" t="str">
        <f t="shared" si="148"/>
        <v>스시로로</v>
      </c>
      <c r="E4791" t="str">
        <f>VLOOKUP(B4791,payment!$A$2:$I$14625,3,0)</f>
        <v>스시로로</v>
      </c>
      <c r="F4791">
        <f>VLOOKUP(B4791,payment!$A$2:$I$14625,4,0)</f>
        <v>37.463130999999997</v>
      </c>
      <c r="G4791">
        <f>VLOOKUP(B4791,payment!$A$2:$I$14625,5,0)</f>
        <v>126.85846100000001</v>
      </c>
      <c r="H4791" t="str">
        <f>VLOOKUP(E4791,gift_meta!$B$2:$C$33,2,0)</f>
        <v>2pcs 무료 제공</v>
      </c>
      <c r="I4791">
        <f t="shared" ca="1" si="149"/>
        <v>900</v>
      </c>
      <c r="J4791" s="5">
        <f>VLOOKUP(B4791,payment!$A$2:$I$14625,7,0)</f>
        <v>42751</v>
      </c>
      <c r="K4791" s="6">
        <f>VLOOKUP(B4791,payment!$A$2:$I$14625,8,0)</f>
        <v>0.90817999999999999</v>
      </c>
    </row>
    <row r="4792" spans="1:11">
      <c r="A4792">
        <v>4791</v>
      </c>
      <c r="B4792">
        <v>14220</v>
      </c>
      <c r="C4792">
        <f>VLOOKUP(B4792,payment!$A$2:$B$14625,2,0)</f>
        <v>255</v>
      </c>
      <c r="D4792" t="str">
        <f t="shared" si="148"/>
        <v>롯데리아</v>
      </c>
      <c r="E4792" t="str">
        <f>VLOOKUP(B4792,payment!$A$2:$I$14625,3,0)</f>
        <v>롯데리아</v>
      </c>
      <c r="F4792">
        <f>VLOOKUP(B4792,payment!$A$2:$I$14625,4,0)</f>
        <v>37.584339</v>
      </c>
      <c r="G4792">
        <f>VLOOKUP(B4792,payment!$A$2:$I$14625,5,0)</f>
        <v>126.858058</v>
      </c>
      <c r="H4792" t="str">
        <f>VLOOKUP(E4792,gift_meta!$B$2:$C$33,2,0)</f>
        <v>롯데리아 음료M 제공</v>
      </c>
      <c r="I4792">
        <f t="shared" ca="1" si="149"/>
        <v>1700</v>
      </c>
      <c r="J4792" s="5">
        <f>VLOOKUP(B4792,payment!$A$2:$I$14625,7,0)</f>
        <v>42866</v>
      </c>
      <c r="K4792" s="6">
        <f>VLOOKUP(B4792,payment!$A$2:$I$14625,8,0)</f>
        <v>0.89290000000000003</v>
      </c>
    </row>
    <row r="4793" spans="1:11">
      <c r="A4793">
        <v>4792</v>
      </c>
      <c r="B4793">
        <v>9977</v>
      </c>
      <c r="C4793">
        <f>VLOOKUP(B4793,payment!$A$2:$B$14625,2,0)</f>
        <v>181</v>
      </c>
      <c r="D4793" t="str">
        <f t="shared" si="148"/>
        <v>스시진</v>
      </c>
      <c r="E4793" t="str">
        <f>VLOOKUP(B4793,payment!$A$2:$I$14625,3,0)</f>
        <v>스시진</v>
      </c>
      <c r="F4793">
        <f>VLOOKUP(B4793,payment!$A$2:$I$14625,4,0)</f>
        <v>37.668644999999998</v>
      </c>
      <c r="G4793">
        <f>VLOOKUP(B4793,payment!$A$2:$I$14625,5,0)</f>
        <v>126.922044</v>
      </c>
      <c r="H4793" t="str">
        <f>VLOOKUP(E4793,gift_meta!$B$2:$C$33,2,0)</f>
        <v>2pcs 무료 제공</v>
      </c>
      <c r="I4793">
        <f t="shared" ca="1" si="149"/>
        <v>1200</v>
      </c>
      <c r="J4793" s="5">
        <f>VLOOKUP(B4793,payment!$A$2:$I$14625,7,0)</f>
        <v>43014</v>
      </c>
      <c r="K4793" s="6">
        <f>VLOOKUP(B4793,payment!$A$2:$I$14625,8,0)</f>
        <v>0.61219000000000001</v>
      </c>
    </row>
    <row r="4794" spans="1:11">
      <c r="A4794">
        <v>4793</v>
      </c>
      <c r="B4794">
        <v>11168</v>
      </c>
      <c r="C4794">
        <f>VLOOKUP(B4794,payment!$A$2:$B$14625,2,0)</f>
        <v>178</v>
      </c>
      <c r="D4794" t="str">
        <f t="shared" si="148"/>
        <v>아웃백</v>
      </c>
      <c r="E4794" t="str">
        <f>VLOOKUP(B4794,payment!$A$2:$I$14625,3,0)</f>
        <v>아웃백</v>
      </c>
      <c r="F4794">
        <f>VLOOKUP(B4794,payment!$A$2:$I$14625,4,0)</f>
        <v>37.477421</v>
      </c>
      <c r="G4794">
        <f>VLOOKUP(B4794,payment!$A$2:$I$14625,5,0)</f>
        <v>126.859447</v>
      </c>
      <c r="H4794" t="str">
        <f>VLOOKUP(E4794,gift_meta!$B$2:$C$33,2,0)</f>
        <v>스테이크 주문시 10% 할인</v>
      </c>
      <c r="I4794">
        <f t="shared" ca="1" si="149"/>
        <v>1200</v>
      </c>
      <c r="J4794" s="5">
        <f>VLOOKUP(B4794,payment!$A$2:$I$14625,7,0)</f>
        <v>43080</v>
      </c>
      <c r="K4794" s="6">
        <f>VLOOKUP(B4794,payment!$A$2:$I$14625,8,0)</f>
        <v>0.73299999999999998</v>
      </c>
    </row>
    <row r="4795" spans="1:11">
      <c r="A4795">
        <v>4794</v>
      </c>
      <c r="B4795">
        <v>11210</v>
      </c>
      <c r="C4795">
        <f>VLOOKUP(B4795,payment!$A$2:$B$14625,2,0)</f>
        <v>256</v>
      </c>
      <c r="D4795" t="str">
        <f t="shared" si="148"/>
        <v>아웃닭</v>
      </c>
      <c r="E4795" t="str">
        <f>VLOOKUP(B4795,payment!$A$2:$I$14625,3,0)</f>
        <v>아웃닭</v>
      </c>
      <c r="F4795">
        <f>VLOOKUP(B4795,payment!$A$2:$I$14625,4,0)</f>
        <v>37.483832</v>
      </c>
      <c r="G4795">
        <f>VLOOKUP(B4795,payment!$A$2:$I$14625,5,0)</f>
        <v>126.926711</v>
      </c>
      <c r="H4795" t="str">
        <f>VLOOKUP(E4795,gift_meta!$B$2:$C$33,2,0)</f>
        <v>치즈스틱 2개 제공</v>
      </c>
      <c r="I4795">
        <f t="shared" ca="1" si="149"/>
        <v>100</v>
      </c>
      <c r="J4795" s="5">
        <f>VLOOKUP(B4795,payment!$A$2:$I$14625,7,0)</f>
        <v>42985</v>
      </c>
      <c r="K4795" s="6">
        <f>VLOOKUP(B4795,payment!$A$2:$I$14625,8,0)</f>
        <v>0.99997999999999998</v>
      </c>
    </row>
    <row r="4796" spans="1:11">
      <c r="A4796">
        <v>4795</v>
      </c>
      <c r="B4796">
        <v>9858</v>
      </c>
      <c r="C4796">
        <f>VLOOKUP(B4796,payment!$A$2:$B$14625,2,0)</f>
        <v>270</v>
      </c>
      <c r="D4796" t="str">
        <f t="shared" si="148"/>
        <v>리얼후라이</v>
      </c>
      <c r="E4796" t="str">
        <f>VLOOKUP(B4796,payment!$A$2:$I$14625,3,0)</f>
        <v>리얼후라이</v>
      </c>
      <c r="F4796">
        <f>VLOOKUP(B4796,payment!$A$2:$I$14625,4,0)</f>
        <v>37.621025000000003</v>
      </c>
      <c r="G4796">
        <f>VLOOKUP(B4796,payment!$A$2:$I$14625,5,0)</f>
        <v>126.881782</v>
      </c>
      <c r="H4796" t="str">
        <f>VLOOKUP(E4796,gift_meta!$B$2:$C$33,2,0)</f>
        <v>크리스피 후라이드 10% 할인</v>
      </c>
      <c r="I4796">
        <f t="shared" ca="1" si="149"/>
        <v>100</v>
      </c>
      <c r="J4796" s="5">
        <f>VLOOKUP(B4796,payment!$A$2:$I$14625,7,0)</f>
        <v>43192</v>
      </c>
      <c r="K4796" s="6">
        <f>VLOOKUP(B4796,payment!$A$2:$I$14625,8,0)</f>
        <v>0.71711999999999998</v>
      </c>
    </row>
    <row r="4797" spans="1:11">
      <c r="A4797">
        <v>4796</v>
      </c>
      <c r="B4797">
        <v>4883</v>
      </c>
      <c r="C4797">
        <f>VLOOKUP(B4797,payment!$A$2:$B$14625,2,0)</f>
        <v>105</v>
      </c>
      <c r="D4797" t="str">
        <f t="shared" si="148"/>
        <v>연래춘</v>
      </c>
      <c r="E4797" t="str">
        <f>VLOOKUP(B4797,payment!$A$2:$I$14625,3,0)</f>
        <v>연래춘</v>
      </c>
      <c r="F4797">
        <f>VLOOKUP(B4797,payment!$A$2:$I$14625,4,0)</f>
        <v>37.543531999999999</v>
      </c>
      <c r="G4797">
        <f>VLOOKUP(B4797,payment!$A$2:$I$14625,5,0)</f>
        <v>127.02721</v>
      </c>
      <c r="H4797" t="str">
        <f>VLOOKUP(E4797,gift_meta!$B$2:$C$33,2,0)</f>
        <v>현금 결재시 10% 할인</v>
      </c>
      <c r="I4797">
        <f t="shared" ca="1" si="149"/>
        <v>1600</v>
      </c>
      <c r="J4797" s="5">
        <f>VLOOKUP(B4797,payment!$A$2:$I$14625,7,0)</f>
        <v>42495</v>
      </c>
      <c r="K4797" s="6">
        <f>VLOOKUP(B4797,payment!$A$2:$I$14625,8,0)</f>
        <v>0.42115999999999998</v>
      </c>
    </row>
    <row r="4798" spans="1:11">
      <c r="A4798">
        <v>4797</v>
      </c>
      <c r="B4798">
        <v>3816</v>
      </c>
      <c r="C4798">
        <f>VLOOKUP(B4798,payment!$A$2:$B$14625,2,0)</f>
        <v>182</v>
      </c>
      <c r="D4798" t="str">
        <f t="shared" si="148"/>
        <v>아웃닭</v>
      </c>
      <c r="E4798" t="str">
        <f>VLOOKUP(B4798,payment!$A$2:$I$14625,3,0)</f>
        <v>아웃닭</v>
      </c>
      <c r="F4798">
        <f>VLOOKUP(B4798,payment!$A$2:$I$14625,4,0)</f>
        <v>37.456218999999997</v>
      </c>
      <c r="G4798">
        <f>VLOOKUP(B4798,payment!$A$2:$I$14625,5,0)</f>
        <v>127.11200100000001</v>
      </c>
      <c r="H4798" t="str">
        <f>VLOOKUP(E4798,gift_meta!$B$2:$C$33,2,0)</f>
        <v>치즈스틱 2개 제공</v>
      </c>
      <c r="I4798">
        <f t="shared" ca="1" si="149"/>
        <v>1800</v>
      </c>
      <c r="J4798" s="5">
        <f>VLOOKUP(B4798,payment!$A$2:$I$14625,7,0)</f>
        <v>42758</v>
      </c>
      <c r="K4798" s="6">
        <f>VLOOKUP(B4798,payment!$A$2:$I$14625,8,0)</f>
        <v>0.85673999999999995</v>
      </c>
    </row>
    <row r="4799" spans="1:11">
      <c r="A4799">
        <v>4798</v>
      </c>
      <c r="B4799">
        <v>4923</v>
      </c>
      <c r="C4799">
        <f>VLOOKUP(B4799,payment!$A$2:$B$14625,2,0)</f>
        <v>204</v>
      </c>
      <c r="D4799" t="str">
        <f t="shared" si="148"/>
        <v>오쭈</v>
      </c>
      <c r="E4799" t="str">
        <f>VLOOKUP(B4799,payment!$A$2:$I$14625,3,0)</f>
        <v>오쭈</v>
      </c>
      <c r="F4799">
        <f>VLOOKUP(B4799,payment!$A$2:$I$14625,4,0)</f>
        <v>37.653649000000001</v>
      </c>
      <c r="G4799">
        <f>VLOOKUP(B4799,payment!$A$2:$I$14625,5,0)</f>
        <v>126.88135699999999</v>
      </c>
      <c r="H4799" t="str">
        <f>VLOOKUP(E4799,gift_meta!$B$2:$C$33,2,0)</f>
        <v>치즈 퐁듀 1회 제공</v>
      </c>
      <c r="I4799">
        <f t="shared" ca="1" si="149"/>
        <v>400</v>
      </c>
      <c r="J4799" s="5">
        <f>VLOOKUP(B4799,payment!$A$2:$I$14625,7,0)</f>
        <v>42487</v>
      </c>
      <c r="K4799" s="6">
        <f>VLOOKUP(B4799,payment!$A$2:$I$14625,8,0)</f>
        <v>0.90769999999999995</v>
      </c>
    </row>
    <row r="4800" spans="1:11">
      <c r="A4800">
        <v>4799</v>
      </c>
      <c r="B4800">
        <v>12392</v>
      </c>
      <c r="C4800">
        <f>VLOOKUP(B4800,payment!$A$2:$B$14625,2,0)</f>
        <v>37</v>
      </c>
      <c r="D4800" t="str">
        <f t="shared" si="148"/>
        <v>홍콩반점</v>
      </c>
      <c r="E4800" t="str">
        <f>VLOOKUP(B4800,payment!$A$2:$I$14625,3,0)</f>
        <v>홍콩반점</v>
      </c>
      <c r="F4800">
        <f>VLOOKUP(B4800,payment!$A$2:$I$14625,4,0)</f>
        <v>37.577134999999998</v>
      </c>
      <c r="G4800">
        <f>VLOOKUP(B4800,payment!$A$2:$I$14625,5,0)</f>
        <v>127.119032</v>
      </c>
      <c r="H4800" t="str">
        <f>VLOOKUP(E4800,gift_meta!$B$2:$C$33,2,0)</f>
        <v>찹쌀 탕수육 10% 할인</v>
      </c>
      <c r="I4800">
        <f t="shared" ca="1" si="149"/>
        <v>400</v>
      </c>
      <c r="J4800" s="5">
        <f>VLOOKUP(B4800,payment!$A$2:$I$14625,7,0)</f>
        <v>42488</v>
      </c>
      <c r="K4800" s="6">
        <f>VLOOKUP(B4800,payment!$A$2:$I$14625,8,0)</f>
        <v>0.58131999999999995</v>
      </c>
    </row>
    <row r="4801" spans="1:11">
      <c r="A4801">
        <v>4800</v>
      </c>
      <c r="B4801">
        <v>9647</v>
      </c>
      <c r="C4801">
        <f>VLOOKUP(B4801,payment!$A$2:$B$14625,2,0)</f>
        <v>259</v>
      </c>
      <c r="D4801" t="str">
        <f t="shared" si="148"/>
        <v>약국</v>
      </c>
      <c r="E4801" t="str">
        <f>VLOOKUP(B4801,payment!$A$2:$I$14625,3,0)</f>
        <v>약국</v>
      </c>
      <c r="F4801">
        <f>VLOOKUP(B4801,payment!$A$2:$I$14625,4,0)</f>
        <v>37.471330999999999</v>
      </c>
      <c r="G4801">
        <f>VLOOKUP(B4801,payment!$A$2:$I$14625,5,0)</f>
        <v>126.882938</v>
      </c>
      <c r="H4801" t="str">
        <f>VLOOKUP(E4801,gift_meta!$B$2:$C$33,2,0)</f>
        <v>황사 마스크 증정(1매)</v>
      </c>
      <c r="I4801">
        <f t="shared" ca="1" si="149"/>
        <v>1700</v>
      </c>
      <c r="J4801" s="5">
        <f>VLOOKUP(B4801,payment!$A$2:$I$14625,7,0)</f>
        <v>43116</v>
      </c>
      <c r="K4801" s="6">
        <f>VLOOKUP(B4801,payment!$A$2:$I$14625,8,0)</f>
        <v>0.71775</v>
      </c>
    </row>
    <row r="4802" spans="1:11">
      <c r="A4802">
        <v>4801</v>
      </c>
      <c r="B4802">
        <v>11450</v>
      </c>
      <c r="C4802">
        <f>VLOOKUP(B4802,payment!$A$2:$B$14625,2,0)</f>
        <v>196</v>
      </c>
      <c r="D4802" t="str">
        <f t="shared" ref="D4802:D4865" si="150">E4802</f>
        <v>이디야커피</v>
      </c>
      <c r="E4802" t="str">
        <f>VLOOKUP(B4802,payment!$A$2:$I$14625,3,0)</f>
        <v>이디야커피</v>
      </c>
      <c r="F4802">
        <f>VLOOKUP(B4802,payment!$A$2:$I$14625,4,0)</f>
        <v>37.499932999999999</v>
      </c>
      <c r="G4802">
        <f>VLOOKUP(B4802,payment!$A$2:$I$14625,5,0)</f>
        <v>126.865272</v>
      </c>
      <c r="H4802" t="str">
        <f>VLOOKUP(E4802,gift_meta!$B$2:$C$33,2,0)</f>
        <v>스마트 오더 사용시 10% 할인</v>
      </c>
      <c r="I4802">
        <f t="shared" ref="I4802:I4865" ca="1" si="151">RANDBETWEEN(1,20)*100</f>
        <v>600</v>
      </c>
      <c r="J4802" s="5">
        <f>VLOOKUP(B4802,payment!$A$2:$I$14625,7,0)</f>
        <v>42408</v>
      </c>
      <c r="K4802" s="6">
        <f>VLOOKUP(B4802,payment!$A$2:$I$14625,8,0)</f>
        <v>0.75155000000000005</v>
      </c>
    </row>
    <row r="4803" spans="1:11">
      <c r="A4803">
        <v>4802</v>
      </c>
      <c r="B4803">
        <v>7930</v>
      </c>
      <c r="C4803">
        <f>VLOOKUP(B4803,payment!$A$2:$B$14625,2,0)</f>
        <v>220</v>
      </c>
      <c r="D4803" t="str">
        <f t="shared" si="150"/>
        <v>꾼</v>
      </c>
      <c r="E4803" t="str">
        <f>VLOOKUP(B4803,payment!$A$2:$I$14625,3,0)</f>
        <v>꾼</v>
      </c>
      <c r="F4803">
        <f>VLOOKUP(B4803,payment!$A$2:$I$14625,4,0)</f>
        <v>37.681531999999997</v>
      </c>
      <c r="G4803">
        <f>VLOOKUP(B4803,payment!$A$2:$I$14625,5,0)</f>
        <v>127.101342</v>
      </c>
      <c r="H4803" t="str">
        <f>VLOOKUP(E4803,gift_meta!$B$2:$C$33,2,0)</f>
        <v>소주 2,000 쿠폰</v>
      </c>
      <c r="I4803">
        <f t="shared" ca="1" si="151"/>
        <v>1400</v>
      </c>
      <c r="J4803" s="5">
        <f>VLOOKUP(B4803,payment!$A$2:$I$14625,7,0)</f>
        <v>42437</v>
      </c>
      <c r="K4803" s="6">
        <f>VLOOKUP(B4803,payment!$A$2:$I$14625,8,0)</f>
        <v>0.58479999999999999</v>
      </c>
    </row>
    <row r="4804" spans="1:11">
      <c r="A4804">
        <v>4803</v>
      </c>
      <c r="B4804">
        <v>3420</v>
      </c>
      <c r="C4804">
        <f>VLOOKUP(B4804,payment!$A$2:$B$14625,2,0)</f>
        <v>37</v>
      </c>
      <c r="D4804" t="str">
        <f t="shared" si="150"/>
        <v>약국</v>
      </c>
      <c r="E4804" t="str">
        <f>VLOOKUP(B4804,payment!$A$2:$I$14625,3,0)</f>
        <v>약국</v>
      </c>
      <c r="F4804">
        <f>VLOOKUP(B4804,payment!$A$2:$I$14625,4,0)</f>
        <v>37.460436000000001</v>
      </c>
      <c r="G4804">
        <f>VLOOKUP(B4804,payment!$A$2:$I$14625,5,0)</f>
        <v>126.899214</v>
      </c>
      <c r="H4804" t="str">
        <f>VLOOKUP(E4804,gift_meta!$B$2:$C$33,2,0)</f>
        <v>황사 마스크 증정(1매)</v>
      </c>
      <c r="I4804">
        <f t="shared" ca="1" si="151"/>
        <v>1600</v>
      </c>
      <c r="J4804" s="5">
        <f>VLOOKUP(B4804,payment!$A$2:$I$14625,7,0)</f>
        <v>42456</v>
      </c>
      <c r="K4804" s="6">
        <f>VLOOKUP(B4804,payment!$A$2:$I$14625,8,0)</f>
        <v>0.9234</v>
      </c>
    </row>
    <row r="4805" spans="1:11">
      <c r="A4805">
        <v>4804</v>
      </c>
      <c r="B4805">
        <v>13393</v>
      </c>
      <c r="C4805">
        <f>VLOOKUP(B4805,payment!$A$2:$B$14625,2,0)</f>
        <v>286</v>
      </c>
      <c r="D4805" t="str">
        <f t="shared" si="150"/>
        <v>한신포차</v>
      </c>
      <c r="E4805" t="str">
        <f>VLOOKUP(B4805,payment!$A$2:$I$14625,3,0)</f>
        <v>한신포차</v>
      </c>
      <c r="F4805">
        <f>VLOOKUP(B4805,payment!$A$2:$I$14625,4,0)</f>
        <v>37.620576999999997</v>
      </c>
      <c r="G4805">
        <f>VLOOKUP(B4805,payment!$A$2:$I$14625,5,0)</f>
        <v>126.938597</v>
      </c>
      <c r="H4805" t="str">
        <f>VLOOKUP(E4805,gift_meta!$B$2:$C$33,2,0)</f>
        <v>닭발 주문시 주먹밥 증정</v>
      </c>
      <c r="I4805">
        <f t="shared" ca="1" si="151"/>
        <v>2000</v>
      </c>
      <c r="J4805" s="5">
        <f>VLOOKUP(B4805,payment!$A$2:$I$14625,7,0)</f>
        <v>42593</v>
      </c>
      <c r="K4805" s="6">
        <f>VLOOKUP(B4805,payment!$A$2:$I$14625,8,0)</f>
        <v>0.92298000000000002</v>
      </c>
    </row>
    <row r="4806" spans="1:11">
      <c r="A4806">
        <v>4805</v>
      </c>
      <c r="B4806">
        <v>9591</v>
      </c>
      <c r="C4806">
        <f>VLOOKUP(B4806,payment!$A$2:$B$14625,2,0)</f>
        <v>11</v>
      </c>
      <c r="D4806" t="str">
        <f t="shared" si="150"/>
        <v>교보문고</v>
      </c>
      <c r="E4806" t="str">
        <f>VLOOKUP(B4806,payment!$A$2:$I$14625,3,0)</f>
        <v>교보문고</v>
      </c>
      <c r="F4806">
        <f>VLOOKUP(B4806,payment!$A$2:$I$14625,4,0)</f>
        <v>37.692894000000003</v>
      </c>
      <c r="G4806">
        <f>VLOOKUP(B4806,payment!$A$2:$I$14625,5,0)</f>
        <v>126.98441200000001</v>
      </c>
      <c r="H4806" t="str">
        <f>VLOOKUP(E4806,gift_meta!$B$2:$C$33,2,0)</f>
        <v>도서 구매시 10% 할인</v>
      </c>
      <c r="I4806">
        <f t="shared" ca="1" si="151"/>
        <v>1900</v>
      </c>
      <c r="J4806" s="5">
        <f>VLOOKUP(B4806,payment!$A$2:$I$14625,7,0)</f>
        <v>43074</v>
      </c>
      <c r="K4806" s="6">
        <f>VLOOKUP(B4806,payment!$A$2:$I$14625,8,0)</f>
        <v>0.55684</v>
      </c>
    </row>
    <row r="4807" spans="1:11">
      <c r="A4807">
        <v>4806</v>
      </c>
      <c r="B4807">
        <v>2839</v>
      </c>
      <c r="C4807">
        <f>VLOOKUP(B4807,payment!$A$2:$B$14625,2,0)</f>
        <v>226</v>
      </c>
      <c r="D4807" t="str">
        <f t="shared" si="150"/>
        <v>김덕후의곱창조</v>
      </c>
      <c r="E4807" t="str">
        <f>VLOOKUP(B4807,payment!$A$2:$I$14625,3,0)</f>
        <v>김덕후의곱창조</v>
      </c>
      <c r="F4807">
        <f>VLOOKUP(B4807,payment!$A$2:$I$14625,4,0)</f>
        <v>37.506292999999999</v>
      </c>
      <c r="G4807">
        <f>VLOOKUP(B4807,payment!$A$2:$I$14625,5,0)</f>
        <v>127.140334</v>
      </c>
      <c r="H4807" t="str">
        <f>VLOOKUP(E4807,gift_meta!$B$2:$C$33,2,0)</f>
        <v>곱창 무한 리필 2,000 할인</v>
      </c>
      <c r="I4807">
        <f t="shared" ca="1" si="151"/>
        <v>1700</v>
      </c>
      <c r="J4807" s="5">
        <f>VLOOKUP(B4807,payment!$A$2:$I$14625,7,0)</f>
        <v>42759</v>
      </c>
      <c r="K4807" s="6">
        <f>VLOOKUP(B4807,payment!$A$2:$I$14625,8,0)</f>
        <v>0.91327999999999998</v>
      </c>
    </row>
    <row r="4808" spans="1:11">
      <c r="A4808">
        <v>4807</v>
      </c>
      <c r="B4808">
        <v>411</v>
      </c>
      <c r="C4808">
        <f>VLOOKUP(B4808,payment!$A$2:$B$14625,2,0)</f>
        <v>247</v>
      </c>
      <c r="D4808" t="str">
        <f t="shared" si="150"/>
        <v>원할머니보쌈</v>
      </c>
      <c r="E4808" t="str">
        <f>VLOOKUP(B4808,payment!$A$2:$I$14625,3,0)</f>
        <v>원할머니보쌈</v>
      </c>
      <c r="F4808">
        <f>VLOOKUP(B4808,payment!$A$2:$I$14625,4,0)</f>
        <v>37.673915000000001</v>
      </c>
      <c r="G4808">
        <f>VLOOKUP(B4808,payment!$A$2:$I$14625,5,0)</f>
        <v>127.134702</v>
      </c>
      <c r="H4808" t="str">
        <f>VLOOKUP(E4808,gift_meta!$B$2:$C$33,2,0)</f>
        <v>족발 3,000 할인 쿠폰 제공</v>
      </c>
      <c r="I4808">
        <f t="shared" ca="1" si="151"/>
        <v>1300</v>
      </c>
      <c r="J4808" s="5">
        <f>VLOOKUP(B4808,payment!$A$2:$I$14625,7,0)</f>
        <v>42713</v>
      </c>
      <c r="K4808" s="6">
        <f>VLOOKUP(B4808,payment!$A$2:$I$14625,8,0)</f>
        <v>0.92966000000000004</v>
      </c>
    </row>
    <row r="4809" spans="1:11">
      <c r="A4809">
        <v>4808</v>
      </c>
      <c r="B4809">
        <v>1073</v>
      </c>
      <c r="C4809">
        <f>VLOOKUP(B4809,payment!$A$2:$B$14625,2,0)</f>
        <v>65</v>
      </c>
      <c r="D4809" t="str">
        <f t="shared" si="150"/>
        <v>뚜레쥬르</v>
      </c>
      <c r="E4809" t="str">
        <f>VLOOKUP(B4809,payment!$A$2:$I$14625,3,0)</f>
        <v>뚜레쥬르</v>
      </c>
      <c r="F4809">
        <f>VLOOKUP(B4809,payment!$A$2:$I$14625,4,0)</f>
        <v>37.616841999999998</v>
      </c>
      <c r="G4809">
        <f>VLOOKUP(B4809,payment!$A$2:$I$14625,5,0)</f>
        <v>126.989228</v>
      </c>
      <c r="H4809" t="str">
        <f>VLOOKUP(E4809,gift_meta!$B$2:$C$33,2,0)</f>
        <v>2000원 이상 5% 할인</v>
      </c>
      <c r="I4809">
        <f t="shared" ca="1" si="151"/>
        <v>600</v>
      </c>
      <c r="J4809" s="5">
        <f>VLOOKUP(B4809,payment!$A$2:$I$14625,7,0)</f>
        <v>42420</v>
      </c>
      <c r="K4809" s="6">
        <f>VLOOKUP(B4809,payment!$A$2:$I$14625,8,0)</f>
        <v>0.90954000000000002</v>
      </c>
    </row>
    <row r="4810" spans="1:11">
      <c r="A4810">
        <v>4809</v>
      </c>
      <c r="B4810">
        <v>11048</v>
      </c>
      <c r="C4810">
        <f>VLOOKUP(B4810,payment!$A$2:$B$14625,2,0)</f>
        <v>32</v>
      </c>
      <c r="D4810" t="str">
        <f t="shared" si="150"/>
        <v>이비인후과</v>
      </c>
      <c r="E4810" t="str">
        <f>VLOOKUP(B4810,payment!$A$2:$I$14625,3,0)</f>
        <v>이비인후과</v>
      </c>
      <c r="F4810">
        <f>VLOOKUP(B4810,payment!$A$2:$I$14625,4,0)</f>
        <v>37.560253000000003</v>
      </c>
      <c r="G4810">
        <f>VLOOKUP(B4810,payment!$A$2:$I$14625,5,0)</f>
        <v>127.078838</v>
      </c>
      <c r="H4810" t="str">
        <f>VLOOKUP(E4810,gift_meta!$B$2:$C$33,2,0)</f>
        <v>코세척 서비스(무료)</v>
      </c>
      <c r="I4810">
        <f t="shared" ca="1" si="151"/>
        <v>1100</v>
      </c>
      <c r="J4810" s="5">
        <f>VLOOKUP(B4810,payment!$A$2:$I$14625,7,0)</f>
        <v>42476</v>
      </c>
      <c r="K4810" s="6">
        <f>VLOOKUP(B4810,payment!$A$2:$I$14625,8,0)</f>
        <v>0.89249999999999996</v>
      </c>
    </row>
    <row r="4811" spans="1:11">
      <c r="A4811">
        <v>4810</v>
      </c>
      <c r="B4811">
        <v>13901</v>
      </c>
      <c r="C4811">
        <f>VLOOKUP(B4811,payment!$A$2:$B$14625,2,0)</f>
        <v>298</v>
      </c>
      <c r="D4811" t="str">
        <f t="shared" si="150"/>
        <v>버거킹</v>
      </c>
      <c r="E4811" t="str">
        <f>VLOOKUP(B4811,payment!$A$2:$I$14625,3,0)</f>
        <v>버거킹</v>
      </c>
      <c r="F4811">
        <f>VLOOKUP(B4811,payment!$A$2:$I$14625,4,0)</f>
        <v>37.451175999999997</v>
      </c>
      <c r="G4811">
        <f>VLOOKUP(B4811,payment!$A$2:$I$14625,5,0)</f>
        <v>127.002307</v>
      </c>
      <c r="H4811" t="str">
        <f>VLOOKUP(E4811,gift_meta!$B$2:$C$33,2,0)</f>
        <v>와퍼주문시 5% 할인</v>
      </c>
      <c r="I4811">
        <f t="shared" ca="1" si="151"/>
        <v>1600</v>
      </c>
      <c r="J4811" s="5">
        <f>VLOOKUP(B4811,payment!$A$2:$I$14625,7,0)</f>
        <v>43035</v>
      </c>
      <c r="K4811" s="6">
        <f>VLOOKUP(B4811,payment!$A$2:$I$14625,8,0)</f>
        <v>0.71601000000000004</v>
      </c>
    </row>
    <row r="4812" spans="1:11">
      <c r="A4812">
        <v>4811</v>
      </c>
      <c r="B4812">
        <v>1084</v>
      </c>
      <c r="C4812">
        <f>VLOOKUP(B4812,payment!$A$2:$B$14625,2,0)</f>
        <v>180</v>
      </c>
      <c r="D4812" t="str">
        <f t="shared" si="150"/>
        <v>롯데리아</v>
      </c>
      <c r="E4812" t="str">
        <f>VLOOKUP(B4812,payment!$A$2:$I$14625,3,0)</f>
        <v>롯데리아</v>
      </c>
      <c r="F4812">
        <f>VLOOKUP(B4812,payment!$A$2:$I$14625,4,0)</f>
        <v>37.593743000000003</v>
      </c>
      <c r="G4812">
        <f>VLOOKUP(B4812,payment!$A$2:$I$14625,5,0)</f>
        <v>127.10909700000001</v>
      </c>
      <c r="H4812" t="str">
        <f>VLOOKUP(E4812,gift_meta!$B$2:$C$33,2,0)</f>
        <v>롯데리아 음료M 제공</v>
      </c>
      <c r="I4812">
        <f t="shared" ca="1" si="151"/>
        <v>200</v>
      </c>
      <c r="J4812" s="5">
        <f>VLOOKUP(B4812,payment!$A$2:$I$14625,7,0)</f>
        <v>42493</v>
      </c>
      <c r="K4812" s="6">
        <f>VLOOKUP(B4812,payment!$A$2:$I$14625,8,0)</f>
        <v>0.79159000000000002</v>
      </c>
    </row>
    <row r="4813" spans="1:11">
      <c r="A4813">
        <v>4812</v>
      </c>
      <c r="B4813">
        <v>9705</v>
      </c>
      <c r="C4813">
        <f>VLOOKUP(B4813,payment!$A$2:$B$14625,2,0)</f>
        <v>187</v>
      </c>
      <c r="D4813" t="str">
        <f t="shared" si="150"/>
        <v>이비인후과</v>
      </c>
      <c r="E4813" t="str">
        <f>VLOOKUP(B4813,payment!$A$2:$I$14625,3,0)</f>
        <v>이비인후과</v>
      </c>
      <c r="F4813">
        <f>VLOOKUP(B4813,payment!$A$2:$I$14625,4,0)</f>
        <v>37.493931000000003</v>
      </c>
      <c r="G4813">
        <f>VLOOKUP(B4813,payment!$A$2:$I$14625,5,0)</f>
        <v>126.870148</v>
      </c>
      <c r="H4813" t="str">
        <f>VLOOKUP(E4813,gift_meta!$B$2:$C$33,2,0)</f>
        <v>코세척 서비스(무료)</v>
      </c>
      <c r="I4813">
        <f t="shared" ca="1" si="151"/>
        <v>1000</v>
      </c>
      <c r="J4813" s="5">
        <f>VLOOKUP(B4813,payment!$A$2:$I$14625,7,0)</f>
        <v>42614</v>
      </c>
      <c r="K4813" s="6">
        <f>VLOOKUP(B4813,payment!$A$2:$I$14625,8,0)</f>
        <v>0.92681999999999998</v>
      </c>
    </row>
    <row r="4814" spans="1:11">
      <c r="A4814">
        <v>4813</v>
      </c>
      <c r="B4814">
        <v>3279</v>
      </c>
      <c r="C4814">
        <f>VLOOKUP(B4814,payment!$A$2:$B$14625,2,0)</f>
        <v>263</v>
      </c>
      <c r="D4814" t="str">
        <f t="shared" si="150"/>
        <v>약국</v>
      </c>
      <c r="E4814" t="str">
        <f>VLOOKUP(B4814,payment!$A$2:$I$14625,3,0)</f>
        <v>약국</v>
      </c>
      <c r="F4814">
        <f>VLOOKUP(B4814,payment!$A$2:$I$14625,4,0)</f>
        <v>37.660252999999997</v>
      </c>
      <c r="G4814">
        <f>VLOOKUP(B4814,payment!$A$2:$I$14625,5,0)</f>
        <v>126.945739</v>
      </c>
      <c r="H4814" t="str">
        <f>VLOOKUP(E4814,gift_meta!$B$2:$C$33,2,0)</f>
        <v>황사 마스크 증정(1매)</v>
      </c>
      <c r="I4814">
        <f t="shared" ca="1" si="151"/>
        <v>700</v>
      </c>
      <c r="J4814" s="5">
        <f>VLOOKUP(B4814,payment!$A$2:$I$14625,7,0)</f>
        <v>42956</v>
      </c>
      <c r="K4814" s="6">
        <f>VLOOKUP(B4814,payment!$A$2:$I$14625,8,0)</f>
        <v>0.83423000000000003</v>
      </c>
    </row>
    <row r="4815" spans="1:11">
      <c r="A4815">
        <v>4814</v>
      </c>
      <c r="B4815">
        <v>14000</v>
      </c>
      <c r="C4815">
        <f>VLOOKUP(B4815,payment!$A$2:$B$14625,2,0)</f>
        <v>204</v>
      </c>
      <c r="D4815" t="str">
        <f t="shared" si="150"/>
        <v>반디앤루니스</v>
      </c>
      <c r="E4815" t="str">
        <f>VLOOKUP(B4815,payment!$A$2:$I$14625,3,0)</f>
        <v>반디앤루니스</v>
      </c>
      <c r="F4815">
        <f>VLOOKUP(B4815,payment!$A$2:$I$14625,4,0)</f>
        <v>37.506304</v>
      </c>
      <c r="G4815">
        <f>VLOOKUP(B4815,payment!$A$2:$I$14625,5,0)</f>
        <v>127.137788</v>
      </c>
      <c r="H4815" t="str">
        <f>VLOOKUP(E4815,gift_meta!$B$2:$C$33,2,0)</f>
        <v>도서 구매시 5% 할인</v>
      </c>
      <c r="I4815">
        <f t="shared" ca="1" si="151"/>
        <v>1300</v>
      </c>
      <c r="J4815" s="5">
        <f>VLOOKUP(B4815,payment!$A$2:$I$14625,7,0)</f>
        <v>42469</v>
      </c>
      <c r="K4815" s="6">
        <f>VLOOKUP(B4815,payment!$A$2:$I$14625,8,0)</f>
        <v>0.96084999999999998</v>
      </c>
    </row>
    <row r="4816" spans="1:11">
      <c r="A4816">
        <v>4815</v>
      </c>
      <c r="B4816">
        <v>2281</v>
      </c>
      <c r="C4816">
        <f>VLOOKUP(B4816,payment!$A$2:$B$14625,2,0)</f>
        <v>196</v>
      </c>
      <c r="D4816" t="str">
        <f t="shared" si="150"/>
        <v>롯데리아</v>
      </c>
      <c r="E4816" t="str">
        <f>VLOOKUP(B4816,payment!$A$2:$I$14625,3,0)</f>
        <v>롯데리아</v>
      </c>
      <c r="F4816">
        <f>VLOOKUP(B4816,payment!$A$2:$I$14625,4,0)</f>
        <v>37.463043999999996</v>
      </c>
      <c r="G4816">
        <f>VLOOKUP(B4816,payment!$A$2:$I$14625,5,0)</f>
        <v>127.095028</v>
      </c>
      <c r="H4816" t="str">
        <f>VLOOKUP(E4816,gift_meta!$B$2:$C$33,2,0)</f>
        <v>롯데리아 음료M 제공</v>
      </c>
      <c r="I4816">
        <f t="shared" ca="1" si="151"/>
        <v>700</v>
      </c>
      <c r="J4816" s="5">
        <f>VLOOKUP(B4816,payment!$A$2:$I$14625,7,0)</f>
        <v>42487</v>
      </c>
      <c r="K4816" s="6">
        <f>VLOOKUP(B4816,payment!$A$2:$I$14625,8,0)</f>
        <v>0.47271999999999997</v>
      </c>
    </row>
    <row r="4817" spans="1:11">
      <c r="A4817">
        <v>4816</v>
      </c>
      <c r="B4817">
        <v>11292</v>
      </c>
      <c r="C4817">
        <f>VLOOKUP(B4817,payment!$A$2:$B$14625,2,0)</f>
        <v>72</v>
      </c>
      <c r="D4817" t="str">
        <f t="shared" si="150"/>
        <v>리얼후라이</v>
      </c>
      <c r="E4817" t="str">
        <f>VLOOKUP(B4817,payment!$A$2:$I$14625,3,0)</f>
        <v>리얼후라이</v>
      </c>
      <c r="F4817">
        <f>VLOOKUP(B4817,payment!$A$2:$I$14625,4,0)</f>
        <v>37.565824999999997</v>
      </c>
      <c r="G4817">
        <f>VLOOKUP(B4817,payment!$A$2:$I$14625,5,0)</f>
        <v>126.961568</v>
      </c>
      <c r="H4817" t="str">
        <f>VLOOKUP(E4817,gift_meta!$B$2:$C$33,2,0)</f>
        <v>크리스피 후라이드 10% 할인</v>
      </c>
      <c r="I4817">
        <f t="shared" ca="1" si="151"/>
        <v>1600</v>
      </c>
      <c r="J4817" s="5">
        <f>VLOOKUP(B4817,payment!$A$2:$I$14625,7,0)</f>
        <v>42394</v>
      </c>
      <c r="K4817" s="6">
        <f>VLOOKUP(B4817,payment!$A$2:$I$14625,8,0)</f>
        <v>0.52254999999999996</v>
      </c>
    </row>
    <row r="4818" spans="1:11">
      <c r="A4818">
        <v>4817</v>
      </c>
      <c r="B4818">
        <v>9636</v>
      </c>
      <c r="C4818">
        <f>VLOOKUP(B4818,payment!$A$2:$B$14625,2,0)</f>
        <v>222</v>
      </c>
      <c r="D4818" t="str">
        <f t="shared" si="150"/>
        <v>꾼</v>
      </c>
      <c r="E4818" t="str">
        <f>VLOOKUP(B4818,payment!$A$2:$I$14625,3,0)</f>
        <v>꾼</v>
      </c>
      <c r="F4818">
        <f>VLOOKUP(B4818,payment!$A$2:$I$14625,4,0)</f>
        <v>37.607385000000001</v>
      </c>
      <c r="G4818">
        <f>VLOOKUP(B4818,payment!$A$2:$I$14625,5,0)</f>
        <v>127.158945</v>
      </c>
      <c r="H4818" t="str">
        <f>VLOOKUP(E4818,gift_meta!$B$2:$C$33,2,0)</f>
        <v>소주 2,000 쿠폰</v>
      </c>
      <c r="I4818">
        <f t="shared" ca="1" si="151"/>
        <v>1000</v>
      </c>
      <c r="J4818" s="5">
        <f>VLOOKUP(B4818,payment!$A$2:$I$14625,7,0)</f>
        <v>42400</v>
      </c>
      <c r="K4818" s="6">
        <f>VLOOKUP(B4818,payment!$A$2:$I$14625,8,0)</f>
        <v>0.39230999999999999</v>
      </c>
    </row>
    <row r="4819" spans="1:11">
      <c r="A4819">
        <v>4818</v>
      </c>
      <c r="B4819">
        <v>13178</v>
      </c>
      <c r="C4819">
        <f>VLOOKUP(B4819,payment!$A$2:$B$14625,2,0)</f>
        <v>21</v>
      </c>
      <c r="D4819" t="str">
        <f t="shared" si="150"/>
        <v>한신포차</v>
      </c>
      <c r="E4819" t="str">
        <f>VLOOKUP(B4819,payment!$A$2:$I$14625,3,0)</f>
        <v>한신포차</v>
      </c>
      <c r="F4819">
        <f>VLOOKUP(B4819,payment!$A$2:$I$14625,4,0)</f>
        <v>37.692115000000001</v>
      </c>
      <c r="G4819">
        <f>VLOOKUP(B4819,payment!$A$2:$I$14625,5,0)</f>
        <v>126.852824</v>
      </c>
      <c r="H4819" t="str">
        <f>VLOOKUP(E4819,gift_meta!$B$2:$C$33,2,0)</f>
        <v>닭발 주문시 주먹밥 증정</v>
      </c>
      <c r="I4819">
        <f t="shared" ca="1" si="151"/>
        <v>600</v>
      </c>
      <c r="J4819" s="5">
        <f>VLOOKUP(B4819,payment!$A$2:$I$14625,7,0)</f>
        <v>42834</v>
      </c>
      <c r="K4819" s="6">
        <f>VLOOKUP(B4819,payment!$A$2:$I$14625,8,0)</f>
        <v>0.65756000000000003</v>
      </c>
    </row>
    <row r="4820" spans="1:11">
      <c r="A4820">
        <v>4819</v>
      </c>
      <c r="B4820">
        <v>12315</v>
      </c>
      <c r="C4820">
        <f>VLOOKUP(B4820,payment!$A$2:$B$14625,2,0)</f>
        <v>251</v>
      </c>
      <c r="D4820" t="str">
        <f t="shared" si="150"/>
        <v>김덕후의곱창조</v>
      </c>
      <c r="E4820" t="str">
        <f>VLOOKUP(B4820,payment!$A$2:$I$14625,3,0)</f>
        <v>김덕후의곱창조</v>
      </c>
      <c r="F4820">
        <f>VLOOKUP(B4820,payment!$A$2:$I$14625,4,0)</f>
        <v>37.508766999999999</v>
      </c>
      <c r="G4820">
        <f>VLOOKUP(B4820,payment!$A$2:$I$14625,5,0)</f>
        <v>126.954354</v>
      </c>
      <c r="H4820" t="str">
        <f>VLOOKUP(E4820,gift_meta!$B$2:$C$33,2,0)</f>
        <v>곱창 무한 리필 2,000 할인</v>
      </c>
      <c r="I4820">
        <f t="shared" ca="1" si="151"/>
        <v>1700</v>
      </c>
      <c r="J4820" s="5">
        <f>VLOOKUP(B4820,payment!$A$2:$I$14625,7,0)</f>
        <v>42916</v>
      </c>
      <c r="K4820" s="6">
        <f>VLOOKUP(B4820,payment!$A$2:$I$14625,8,0)</f>
        <v>0.44879000000000002</v>
      </c>
    </row>
    <row r="4821" spans="1:11">
      <c r="A4821">
        <v>4820</v>
      </c>
      <c r="B4821">
        <v>6354</v>
      </c>
      <c r="C4821">
        <f>VLOOKUP(B4821,payment!$A$2:$B$14625,2,0)</f>
        <v>88</v>
      </c>
      <c r="D4821" t="str">
        <f t="shared" si="150"/>
        <v>이디야커피</v>
      </c>
      <c r="E4821" t="str">
        <f>VLOOKUP(B4821,payment!$A$2:$I$14625,3,0)</f>
        <v>이디야커피</v>
      </c>
      <c r="F4821">
        <f>VLOOKUP(B4821,payment!$A$2:$I$14625,4,0)</f>
        <v>37.488098999999998</v>
      </c>
      <c r="G4821">
        <f>VLOOKUP(B4821,payment!$A$2:$I$14625,5,0)</f>
        <v>126.95420799999999</v>
      </c>
      <c r="H4821" t="str">
        <f>VLOOKUP(E4821,gift_meta!$B$2:$C$33,2,0)</f>
        <v>스마트 오더 사용시 10% 할인</v>
      </c>
      <c r="I4821">
        <f t="shared" ca="1" si="151"/>
        <v>1100</v>
      </c>
      <c r="J4821" s="5">
        <f>VLOOKUP(B4821,payment!$A$2:$I$14625,7,0)</f>
        <v>42450</v>
      </c>
      <c r="K4821" s="6">
        <f>VLOOKUP(B4821,payment!$A$2:$I$14625,8,0)</f>
        <v>0.49875000000000003</v>
      </c>
    </row>
    <row r="4822" spans="1:11">
      <c r="A4822">
        <v>4821</v>
      </c>
      <c r="B4822">
        <v>6083</v>
      </c>
      <c r="C4822">
        <f>VLOOKUP(B4822,payment!$A$2:$B$14625,2,0)</f>
        <v>295</v>
      </c>
      <c r="D4822" t="str">
        <f t="shared" si="150"/>
        <v>뚜레쥬르</v>
      </c>
      <c r="E4822" t="str">
        <f>VLOOKUP(B4822,payment!$A$2:$I$14625,3,0)</f>
        <v>뚜레쥬르</v>
      </c>
      <c r="F4822">
        <f>VLOOKUP(B4822,payment!$A$2:$I$14625,4,0)</f>
        <v>37.490929999999999</v>
      </c>
      <c r="G4822">
        <f>VLOOKUP(B4822,payment!$A$2:$I$14625,5,0)</f>
        <v>126.972588</v>
      </c>
      <c r="H4822" t="str">
        <f>VLOOKUP(E4822,gift_meta!$B$2:$C$33,2,0)</f>
        <v>2000원 이상 5% 할인</v>
      </c>
      <c r="I4822">
        <f t="shared" ca="1" si="151"/>
        <v>1300</v>
      </c>
      <c r="J4822" s="5">
        <f>VLOOKUP(B4822,payment!$A$2:$I$14625,7,0)</f>
        <v>42538</v>
      </c>
      <c r="K4822" s="6">
        <f>VLOOKUP(B4822,payment!$A$2:$I$14625,8,0)</f>
        <v>0.92393999999999998</v>
      </c>
    </row>
    <row r="4823" spans="1:11">
      <c r="A4823">
        <v>4822</v>
      </c>
      <c r="B4823">
        <v>3581</v>
      </c>
      <c r="C4823">
        <f>VLOOKUP(B4823,payment!$A$2:$B$14625,2,0)</f>
        <v>11</v>
      </c>
      <c r="D4823" t="str">
        <f t="shared" si="150"/>
        <v>버거킹</v>
      </c>
      <c r="E4823" t="str">
        <f>VLOOKUP(B4823,payment!$A$2:$I$14625,3,0)</f>
        <v>버거킹</v>
      </c>
      <c r="F4823">
        <f>VLOOKUP(B4823,payment!$A$2:$I$14625,4,0)</f>
        <v>37.641334999999998</v>
      </c>
      <c r="G4823">
        <f>VLOOKUP(B4823,payment!$A$2:$I$14625,5,0)</f>
        <v>127.11332400000001</v>
      </c>
      <c r="H4823" t="str">
        <f>VLOOKUP(E4823,gift_meta!$B$2:$C$33,2,0)</f>
        <v>와퍼주문시 5% 할인</v>
      </c>
      <c r="I4823">
        <f t="shared" ca="1" si="151"/>
        <v>2000</v>
      </c>
      <c r="J4823" s="5">
        <f>VLOOKUP(B4823,payment!$A$2:$I$14625,7,0)</f>
        <v>42748</v>
      </c>
      <c r="K4823" s="6">
        <f>VLOOKUP(B4823,payment!$A$2:$I$14625,8,0)</f>
        <v>0.94045000000000001</v>
      </c>
    </row>
    <row r="4824" spans="1:11">
      <c r="A4824">
        <v>4823</v>
      </c>
      <c r="B4824">
        <v>6646</v>
      </c>
      <c r="C4824">
        <f>VLOOKUP(B4824,payment!$A$2:$B$14625,2,0)</f>
        <v>96</v>
      </c>
      <c r="D4824" t="str">
        <f t="shared" si="150"/>
        <v>스시로로</v>
      </c>
      <c r="E4824" t="str">
        <f>VLOOKUP(B4824,payment!$A$2:$I$14625,3,0)</f>
        <v>스시로로</v>
      </c>
      <c r="F4824">
        <f>VLOOKUP(B4824,payment!$A$2:$I$14625,4,0)</f>
        <v>37.501299000000003</v>
      </c>
      <c r="G4824">
        <f>VLOOKUP(B4824,payment!$A$2:$I$14625,5,0)</f>
        <v>126.96659</v>
      </c>
      <c r="H4824" t="str">
        <f>VLOOKUP(E4824,gift_meta!$B$2:$C$33,2,0)</f>
        <v>2pcs 무료 제공</v>
      </c>
      <c r="I4824">
        <f t="shared" ca="1" si="151"/>
        <v>1700</v>
      </c>
      <c r="J4824" s="5">
        <f>VLOOKUP(B4824,payment!$A$2:$I$14625,7,0)</f>
        <v>42394</v>
      </c>
      <c r="K4824" s="6">
        <f>VLOOKUP(B4824,payment!$A$2:$I$14625,8,0)</f>
        <v>0.58298000000000005</v>
      </c>
    </row>
    <row r="4825" spans="1:11">
      <c r="A4825">
        <v>4824</v>
      </c>
      <c r="B4825">
        <v>6445</v>
      </c>
      <c r="C4825">
        <f>VLOOKUP(B4825,payment!$A$2:$B$14625,2,0)</f>
        <v>30</v>
      </c>
      <c r="D4825" t="str">
        <f t="shared" si="150"/>
        <v>김덕후의곱창조</v>
      </c>
      <c r="E4825" t="str">
        <f>VLOOKUP(B4825,payment!$A$2:$I$14625,3,0)</f>
        <v>김덕후의곱창조</v>
      </c>
      <c r="F4825">
        <f>VLOOKUP(B4825,payment!$A$2:$I$14625,4,0)</f>
        <v>37.511645999999999</v>
      </c>
      <c r="G4825">
        <f>VLOOKUP(B4825,payment!$A$2:$I$14625,5,0)</f>
        <v>127.02598500000001</v>
      </c>
      <c r="H4825" t="str">
        <f>VLOOKUP(E4825,gift_meta!$B$2:$C$33,2,0)</f>
        <v>곱창 무한 리필 2,000 할인</v>
      </c>
      <c r="I4825">
        <f t="shared" ca="1" si="151"/>
        <v>1900</v>
      </c>
      <c r="J4825" s="5">
        <f>VLOOKUP(B4825,payment!$A$2:$I$14625,7,0)</f>
        <v>43058</v>
      </c>
      <c r="K4825" s="6">
        <f>VLOOKUP(B4825,payment!$A$2:$I$14625,8,0)</f>
        <v>0.72023999999999999</v>
      </c>
    </row>
    <row r="4826" spans="1:11">
      <c r="A4826">
        <v>4825</v>
      </c>
      <c r="B4826">
        <v>13863</v>
      </c>
      <c r="C4826">
        <f>VLOOKUP(B4826,payment!$A$2:$B$14625,2,0)</f>
        <v>203</v>
      </c>
      <c r="D4826" t="str">
        <f t="shared" si="150"/>
        <v>반디앤루니스</v>
      </c>
      <c r="E4826" t="str">
        <f>VLOOKUP(B4826,payment!$A$2:$I$14625,3,0)</f>
        <v>반디앤루니스</v>
      </c>
      <c r="F4826">
        <f>VLOOKUP(B4826,payment!$A$2:$I$14625,4,0)</f>
        <v>37.564276</v>
      </c>
      <c r="G4826">
        <f>VLOOKUP(B4826,payment!$A$2:$I$14625,5,0)</f>
        <v>127.04698999999999</v>
      </c>
      <c r="H4826" t="str">
        <f>VLOOKUP(E4826,gift_meta!$B$2:$C$33,2,0)</f>
        <v>도서 구매시 5% 할인</v>
      </c>
      <c r="I4826">
        <f t="shared" ca="1" si="151"/>
        <v>200</v>
      </c>
      <c r="J4826" s="5">
        <f>VLOOKUP(B4826,payment!$A$2:$I$14625,7,0)</f>
        <v>43120</v>
      </c>
      <c r="K4826" s="6">
        <f>VLOOKUP(B4826,payment!$A$2:$I$14625,8,0)</f>
        <v>0.79159000000000002</v>
      </c>
    </row>
    <row r="4827" spans="1:11">
      <c r="A4827">
        <v>4826</v>
      </c>
      <c r="B4827">
        <v>1725</v>
      </c>
      <c r="C4827">
        <f>VLOOKUP(B4827,payment!$A$2:$B$14625,2,0)</f>
        <v>209</v>
      </c>
      <c r="D4827" t="str">
        <f t="shared" si="150"/>
        <v>봄봄</v>
      </c>
      <c r="E4827" t="str">
        <f>VLOOKUP(B4827,payment!$A$2:$I$14625,3,0)</f>
        <v>봄봄</v>
      </c>
      <c r="F4827">
        <f>VLOOKUP(B4827,payment!$A$2:$I$14625,4,0)</f>
        <v>37.496813000000003</v>
      </c>
      <c r="G4827">
        <f>VLOOKUP(B4827,payment!$A$2:$I$14625,5,0)</f>
        <v>127.14881800000001</v>
      </c>
      <c r="H4827" t="str">
        <f>VLOOKUP(E4827,gift_meta!$B$2:$C$33,2,0)</f>
        <v>음료 주문시 쿠폰 도장 2개 추가</v>
      </c>
      <c r="I4827">
        <f t="shared" ca="1" si="151"/>
        <v>1700</v>
      </c>
      <c r="J4827" s="5">
        <f>VLOOKUP(B4827,payment!$A$2:$I$14625,7,0)</f>
        <v>42871</v>
      </c>
      <c r="K4827" s="6">
        <f>VLOOKUP(B4827,payment!$A$2:$I$14625,8,0)</f>
        <v>0.77325999999999995</v>
      </c>
    </row>
    <row r="4828" spans="1:11">
      <c r="A4828">
        <v>4827</v>
      </c>
      <c r="B4828">
        <v>4878</v>
      </c>
      <c r="C4828">
        <f>VLOOKUP(B4828,payment!$A$2:$B$14625,2,0)</f>
        <v>185</v>
      </c>
      <c r="D4828" t="str">
        <f t="shared" si="150"/>
        <v>원할머니보쌈</v>
      </c>
      <c r="E4828" t="str">
        <f>VLOOKUP(B4828,payment!$A$2:$I$14625,3,0)</f>
        <v>원할머니보쌈</v>
      </c>
      <c r="F4828">
        <f>VLOOKUP(B4828,payment!$A$2:$I$14625,4,0)</f>
        <v>37.538151999999997</v>
      </c>
      <c r="G4828">
        <f>VLOOKUP(B4828,payment!$A$2:$I$14625,5,0)</f>
        <v>127.036478</v>
      </c>
      <c r="H4828" t="str">
        <f>VLOOKUP(E4828,gift_meta!$B$2:$C$33,2,0)</f>
        <v>족발 3,000 할인 쿠폰 제공</v>
      </c>
      <c r="I4828">
        <f t="shared" ca="1" si="151"/>
        <v>800</v>
      </c>
      <c r="J4828" s="5">
        <f>VLOOKUP(B4828,payment!$A$2:$I$14625,7,0)</f>
        <v>42780</v>
      </c>
      <c r="K4828" s="6">
        <f>VLOOKUP(B4828,payment!$A$2:$I$14625,8,0)</f>
        <v>0.94818999999999998</v>
      </c>
    </row>
    <row r="4829" spans="1:11">
      <c r="A4829">
        <v>4828</v>
      </c>
      <c r="B4829">
        <v>13013</v>
      </c>
      <c r="C4829">
        <f>VLOOKUP(B4829,payment!$A$2:$B$14625,2,0)</f>
        <v>181</v>
      </c>
      <c r="D4829" t="str">
        <f t="shared" si="150"/>
        <v>스시로로</v>
      </c>
      <c r="E4829" t="str">
        <f>VLOOKUP(B4829,payment!$A$2:$I$14625,3,0)</f>
        <v>스시로로</v>
      </c>
      <c r="F4829">
        <f>VLOOKUP(B4829,payment!$A$2:$I$14625,4,0)</f>
        <v>37.700453000000003</v>
      </c>
      <c r="G4829">
        <f>VLOOKUP(B4829,payment!$A$2:$I$14625,5,0)</f>
        <v>127.114671</v>
      </c>
      <c r="H4829" t="str">
        <f>VLOOKUP(E4829,gift_meta!$B$2:$C$33,2,0)</f>
        <v>2pcs 무료 제공</v>
      </c>
      <c r="I4829">
        <f t="shared" ca="1" si="151"/>
        <v>300</v>
      </c>
      <c r="J4829" s="5">
        <f>VLOOKUP(B4829,payment!$A$2:$I$14625,7,0)</f>
        <v>42972</v>
      </c>
      <c r="K4829" s="6">
        <f>VLOOKUP(B4829,payment!$A$2:$I$14625,8,0)</f>
        <v>0.69516999999999995</v>
      </c>
    </row>
    <row r="4830" spans="1:11">
      <c r="A4830">
        <v>4829</v>
      </c>
      <c r="B4830">
        <v>4443</v>
      </c>
      <c r="C4830">
        <f>VLOOKUP(B4830,payment!$A$2:$B$14625,2,0)</f>
        <v>200</v>
      </c>
      <c r="D4830" t="str">
        <f t="shared" si="150"/>
        <v>동경야네</v>
      </c>
      <c r="E4830" t="str">
        <f>VLOOKUP(B4830,payment!$A$2:$I$14625,3,0)</f>
        <v>동경야네</v>
      </c>
      <c r="F4830">
        <f>VLOOKUP(B4830,payment!$A$2:$I$14625,4,0)</f>
        <v>37.585189</v>
      </c>
      <c r="G4830">
        <f>VLOOKUP(B4830,payment!$A$2:$I$14625,5,0)</f>
        <v>127.031845</v>
      </c>
      <c r="H4830" t="str">
        <f>VLOOKUP(E4830,gift_meta!$B$2:$C$33,2,0)</f>
        <v>사케동 10% 할인</v>
      </c>
      <c r="I4830">
        <f t="shared" ca="1" si="151"/>
        <v>1700</v>
      </c>
      <c r="J4830" s="5">
        <f>VLOOKUP(B4830,payment!$A$2:$I$14625,7,0)</f>
        <v>42630</v>
      </c>
      <c r="K4830" s="6">
        <f>VLOOKUP(B4830,payment!$A$2:$I$14625,8,0)</f>
        <v>0.47405000000000003</v>
      </c>
    </row>
    <row r="4831" spans="1:11">
      <c r="A4831">
        <v>4830</v>
      </c>
      <c r="B4831">
        <v>1091</v>
      </c>
      <c r="C4831">
        <f>VLOOKUP(B4831,payment!$A$2:$B$14625,2,0)</f>
        <v>35</v>
      </c>
      <c r="D4831" t="str">
        <f t="shared" si="150"/>
        <v>닭한마리</v>
      </c>
      <c r="E4831" t="str">
        <f>VLOOKUP(B4831,payment!$A$2:$I$14625,3,0)</f>
        <v>닭한마리</v>
      </c>
      <c r="F4831">
        <f>VLOOKUP(B4831,payment!$A$2:$I$14625,4,0)</f>
        <v>37.633555000000001</v>
      </c>
      <c r="G4831">
        <f>VLOOKUP(B4831,payment!$A$2:$I$14625,5,0)</f>
        <v>127.166932</v>
      </c>
      <c r="H4831" t="str">
        <f>VLOOKUP(E4831,gift_meta!$B$2:$C$33,2,0)</f>
        <v>칼국수 사리 무료 리필</v>
      </c>
      <c r="I4831">
        <f t="shared" ca="1" si="151"/>
        <v>100</v>
      </c>
      <c r="J4831" s="5">
        <f>VLOOKUP(B4831,payment!$A$2:$I$14625,7,0)</f>
        <v>42755</v>
      </c>
      <c r="K4831" s="6">
        <f>VLOOKUP(B4831,payment!$A$2:$I$14625,8,0)</f>
        <v>0.96755999999999998</v>
      </c>
    </row>
    <row r="4832" spans="1:11">
      <c r="A4832">
        <v>4831</v>
      </c>
      <c r="B4832">
        <v>8084</v>
      </c>
      <c r="C4832">
        <f>VLOOKUP(B4832,payment!$A$2:$B$14625,2,0)</f>
        <v>183</v>
      </c>
      <c r="D4832" t="str">
        <f t="shared" si="150"/>
        <v>롯데리아</v>
      </c>
      <c r="E4832" t="str">
        <f>VLOOKUP(B4832,payment!$A$2:$I$14625,3,0)</f>
        <v>롯데리아</v>
      </c>
      <c r="F4832">
        <f>VLOOKUP(B4832,payment!$A$2:$I$14625,4,0)</f>
        <v>37.640535</v>
      </c>
      <c r="G4832">
        <f>VLOOKUP(B4832,payment!$A$2:$I$14625,5,0)</f>
        <v>127.075838</v>
      </c>
      <c r="H4832" t="str">
        <f>VLOOKUP(E4832,gift_meta!$B$2:$C$33,2,0)</f>
        <v>롯데리아 음료M 제공</v>
      </c>
      <c r="I4832">
        <f t="shared" ca="1" si="151"/>
        <v>1300</v>
      </c>
      <c r="J4832" s="5">
        <f>VLOOKUP(B4832,payment!$A$2:$I$14625,7,0)</f>
        <v>43024</v>
      </c>
      <c r="K4832" s="6">
        <f>VLOOKUP(B4832,payment!$A$2:$I$14625,8,0)</f>
        <v>0.92635000000000001</v>
      </c>
    </row>
    <row r="4833" spans="1:11">
      <c r="A4833">
        <v>4832</v>
      </c>
      <c r="B4833">
        <v>3494</v>
      </c>
      <c r="C4833">
        <f>VLOOKUP(B4833,payment!$A$2:$B$14625,2,0)</f>
        <v>212</v>
      </c>
      <c r="D4833" t="str">
        <f t="shared" si="150"/>
        <v>홍콩반점</v>
      </c>
      <c r="E4833" t="str">
        <f>VLOOKUP(B4833,payment!$A$2:$I$14625,3,0)</f>
        <v>홍콩반점</v>
      </c>
      <c r="F4833">
        <f>VLOOKUP(B4833,payment!$A$2:$I$14625,4,0)</f>
        <v>37.581135000000003</v>
      </c>
      <c r="G4833">
        <f>VLOOKUP(B4833,payment!$A$2:$I$14625,5,0)</f>
        <v>126.897357</v>
      </c>
      <c r="H4833" t="str">
        <f>VLOOKUP(E4833,gift_meta!$B$2:$C$33,2,0)</f>
        <v>찹쌀 탕수육 10% 할인</v>
      </c>
      <c r="I4833">
        <f t="shared" ca="1" si="151"/>
        <v>100</v>
      </c>
      <c r="J4833" s="5">
        <f>VLOOKUP(B4833,payment!$A$2:$I$14625,7,0)</f>
        <v>43007</v>
      </c>
      <c r="K4833" s="6">
        <f>VLOOKUP(B4833,payment!$A$2:$I$14625,8,0)</f>
        <v>0.87592000000000003</v>
      </c>
    </row>
    <row r="4834" spans="1:11">
      <c r="A4834">
        <v>4833</v>
      </c>
      <c r="B4834">
        <v>9584</v>
      </c>
      <c r="C4834">
        <f>VLOOKUP(B4834,payment!$A$2:$B$14625,2,0)</f>
        <v>79</v>
      </c>
      <c r="D4834" t="str">
        <f t="shared" si="150"/>
        <v>멘동</v>
      </c>
      <c r="E4834" t="str">
        <f>VLOOKUP(B4834,payment!$A$2:$I$14625,3,0)</f>
        <v>멘동</v>
      </c>
      <c r="F4834">
        <f>VLOOKUP(B4834,payment!$A$2:$I$14625,4,0)</f>
        <v>37.580646000000002</v>
      </c>
      <c r="G4834">
        <f>VLOOKUP(B4834,payment!$A$2:$I$14625,5,0)</f>
        <v>126.891034</v>
      </c>
      <c r="H4834" t="str">
        <f>VLOOKUP(E4834,gift_meta!$B$2:$C$33,2,0)</f>
        <v>규동 5% 할인</v>
      </c>
      <c r="I4834">
        <f t="shared" ca="1" si="151"/>
        <v>1900</v>
      </c>
      <c r="J4834" s="5">
        <f>VLOOKUP(B4834,payment!$A$2:$I$14625,7,0)</f>
        <v>42823</v>
      </c>
      <c r="K4834" s="6">
        <f>VLOOKUP(B4834,payment!$A$2:$I$14625,8,0)</f>
        <v>0.77505999999999997</v>
      </c>
    </row>
    <row r="4835" spans="1:11">
      <c r="A4835">
        <v>4834</v>
      </c>
      <c r="B4835">
        <v>8826</v>
      </c>
      <c r="C4835">
        <f>VLOOKUP(B4835,payment!$A$2:$B$14625,2,0)</f>
        <v>190</v>
      </c>
      <c r="D4835" t="str">
        <f t="shared" si="150"/>
        <v>아웃백</v>
      </c>
      <c r="E4835" t="str">
        <f>VLOOKUP(B4835,payment!$A$2:$I$14625,3,0)</f>
        <v>아웃백</v>
      </c>
      <c r="F4835">
        <f>VLOOKUP(B4835,payment!$A$2:$I$14625,4,0)</f>
        <v>37.629475999999997</v>
      </c>
      <c r="G4835">
        <f>VLOOKUP(B4835,payment!$A$2:$I$14625,5,0)</f>
        <v>126.999253</v>
      </c>
      <c r="H4835" t="str">
        <f>VLOOKUP(E4835,gift_meta!$B$2:$C$33,2,0)</f>
        <v>스테이크 주문시 10% 할인</v>
      </c>
      <c r="I4835">
        <f t="shared" ca="1" si="151"/>
        <v>1900</v>
      </c>
      <c r="J4835" s="5">
        <f>VLOOKUP(B4835,payment!$A$2:$I$14625,7,0)</f>
        <v>42645</v>
      </c>
      <c r="K4835" s="6">
        <f>VLOOKUP(B4835,payment!$A$2:$I$14625,8,0)</f>
        <v>0.57538999999999996</v>
      </c>
    </row>
    <row r="4836" spans="1:11">
      <c r="A4836">
        <v>4835</v>
      </c>
      <c r="B4836">
        <v>6226</v>
      </c>
      <c r="C4836">
        <f>VLOOKUP(B4836,payment!$A$2:$B$14625,2,0)</f>
        <v>30</v>
      </c>
      <c r="D4836" t="str">
        <f t="shared" si="150"/>
        <v>뚜레쥬르</v>
      </c>
      <c r="E4836" t="str">
        <f>VLOOKUP(B4836,payment!$A$2:$I$14625,3,0)</f>
        <v>뚜레쥬르</v>
      </c>
      <c r="F4836">
        <f>VLOOKUP(B4836,payment!$A$2:$I$14625,4,0)</f>
        <v>37.623997000000003</v>
      </c>
      <c r="G4836">
        <f>VLOOKUP(B4836,payment!$A$2:$I$14625,5,0)</f>
        <v>127.116336</v>
      </c>
      <c r="H4836" t="str">
        <f>VLOOKUP(E4836,gift_meta!$B$2:$C$33,2,0)</f>
        <v>2000원 이상 5% 할인</v>
      </c>
      <c r="I4836">
        <f t="shared" ca="1" si="151"/>
        <v>1600</v>
      </c>
      <c r="J4836" s="5">
        <f>VLOOKUP(B4836,payment!$A$2:$I$14625,7,0)</f>
        <v>42761</v>
      </c>
      <c r="K4836" s="6">
        <f>VLOOKUP(B4836,payment!$A$2:$I$14625,8,0)</f>
        <v>0.49293999999999999</v>
      </c>
    </row>
    <row r="4837" spans="1:11">
      <c r="A4837">
        <v>4836</v>
      </c>
      <c r="B4837">
        <v>6315</v>
      </c>
      <c r="C4837">
        <f>VLOOKUP(B4837,payment!$A$2:$B$14625,2,0)</f>
        <v>34</v>
      </c>
      <c r="D4837" t="str">
        <f t="shared" si="150"/>
        <v>백다방</v>
      </c>
      <c r="E4837" t="str">
        <f>VLOOKUP(B4837,payment!$A$2:$I$14625,3,0)</f>
        <v>백다방</v>
      </c>
      <c r="F4837">
        <f>VLOOKUP(B4837,payment!$A$2:$I$14625,4,0)</f>
        <v>37.480327000000003</v>
      </c>
      <c r="G4837">
        <f>VLOOKUP(B4837,payment!$A$2:$I$14625,5,0)</f>
        <v>127.01943300000001</v>
      </c>
      <c r="H4837" t="str">
        <f>VLOOKUP(E4837,gift_meta!$B$2:$C$33,2,0)</f>
        <v>무료 토핑 추가</v>
      </c>
      <c r="I4837">
        <f t="shared" ca="1" si="151"/>
        <v>600</v>
      </c>
      <c r="J4837" s="5">
        <f>VLOOKUP(B4837,payment!$A$2:$I$14625,7,0)</f>
        <v>42724</v>
      </c>
      <c r="K4837" s="6">
        <f>VLOOKUP(B4837,payment!$A$2:$I$14625,8,0)</f>
        <v>0.91979999999999995</v>
      </c>
    </row>
    <row r="4838" spans="1:11">
      <c r="A4838">
        <v>4837</v>
      </c>
      <c r="B4838">
        <v>10354</v>
      </c>
      <c r="C4838">
        <f>VLOOKUP(B4838,payment!$A$2:$B$14625,2,0)</f>
        <v>255</v>
      </c>
      <c r="D4838" t="str">
        <f t="shared" si="150"/>
        <v>쥬씨</v>
      </c>
      <c r="E4838" t="str">
        <f>VLOOKUP(B4838,payment!$A$2:$I$14625,3,0)</f>
        <v>쥬씨</v>
      </c>
      <c r="F4838">
        <f>VLOOKUP(B4838,payment!$A$2:$I$14625,4,0)</f>
        <v>37.661264000000003</v>
      </c>
      <c r="G4838">
        <f>VLOOKUP(B4838,payment!$A$2:$I$14625,5,0)</f>
        <v>127.07555600000001</v>
      </c>
      <c r="H4838" t="str">
        <f>VLOOKUP(E4838,gift_meta!$B$2:$C$33,2,0)</f>
        <v>무료 사이즈업</v>
      </c>
      <c r="I4838">
        <f t="shared" ca="1" si="151"/>
        <v>100</v>
      </c>
      <c r="J4838" s="5">
        <f>VLOOKUP(B4838,payment!$A$2:$I$14625,7,0)</f>
        <v>42564</v>
      </c>
      <c r="K4838" s="6">
        <f>VLOOKUP(B4838,payment!$A$2:$I$14625,8,0)</f>
        <v>0.86717</v>
      </c>
    </row>
    <row r="4839" spans="1:11">
      <c r="A4839">
        <v>4838</v>
      </c>
      <c r="B4839">
        <v>8417</v>
      </c>
      <c r="C4839">
        <f>VLOOKUP(B4839,payment!$A$2:$B$14625,2,0)</f>
        <v>222</v>
      </c>
      <c r="D4839" t="str">
        <f t="shared" si="150"/>
        <v>한신포차</v>
      </c>
      <c r="E4839" t="str">
        <f>VLOOKUP(B4839,payment!$A$2:$I$14625,3,0)</f>
        <v>한신포차</v>
      </c>
      <c r="F4839">
        <f>VLOOKUP(B4839,payment!$A$2:$I$14625,4,0)</f>
        <v>37.589919999999999</v>
      </c>
      <c r="G4839">
        <f>VLOOKUP(B4839,payment!$A$2:$I$14625,5,0)</f>
        <v>127.07893300000001</v>
      </c>
      <c r="H4839" t="str">
        <f>VLOOKUP(E4839,gift_meta!$B$2:$C$33,2,0)</f>
        <v>닭발 주문시 주먹밥 증정</v>
      </c>
      <c r="I4839">
        <f t="shared" ca="1" si="151"/>
        <v>1600</v>
      </c>
      <c r="J4839" s="5">
        <f>VLOOKUP(B4839,payment!$A$2:$I$14625,7,0)</f>
        <v>42902</v>
      </c>
      <c r="K4839" s="6">
        <f>VLOOKUP(B4839,payment!$A$2:$I$14625,8,0)</f>
        <v>0.67188999999999999</v>
      </c>
    </row>
    <row r="4840" spans="1:11">
      <c r="A4840">
        <v>4839</v>
      </c>
      <c r="B4840">
        <v>13238</v>
      </c>
      <c r="C4840">
        <f>VLOOKUP(B4840,payment!$A$2:$B$14625,2,0)</f>
        <v>55</v>
      </c>
      <c r="D4840" t="str">
        <f t="shared" si="150"/>
        <v>뚜레쥬르</v>
      </c>
      <c r="E4840" t="str">
        <f>VLOOKUP(B4840,payment!$A$2:$I$14625,3,0)</f>
        <v>뚜레쥬르</v>
      </c>
      <c r="F4840">
        <f>VLOOKUP(B4840,payment!$A$2:$I$14625,4,0)</f>
        <v>37.558973999999999</v>
      </c>
      <c r="G4840">
        <f>VLOOKUP(B4840,payment!$A$2:$I$14625,5,0)</f>
        <v>127.16060899999999</v>
      </c>
      <c r="H4840" t="str">
        <f>VLOOKUP(E4840,gift_meta!$B$2:$C$33,2,0)</f>
        <v>2000원 이상 5% 할인</v>
      </c>
      <c r="I4840">
        <f t="shared" ca="1" si="151"/>
        <v>300</v>
      </c>
      <c r="J4840" s="5">
        <f>VLOOKUP(B4840,payment!$A$2:$I$14625,7,0)</f>
        <v>42907</v>
      </c>
      <c r="K4840" s="6">
        <f>VLOOKUP(B4840,payment!$A$2:$I$14625,8,0)</f>
        <v>0.91993000000000003</v>
      </c>
    </row>
    <row r="4841" spans="1:11">
      <c r="A4841">
        <v>4840</v>
      </c>
      <c r="B4841">
        <v>4252</v>
      </c>
      <c r="C4841">
        <f>VLOOKUP(B4841,payment!$A$2:$B$14625,2,0)</f>
        <v>273</v>
      </c>
      <c r="D4841" t="str">
        <f t="shared" si="150"/>
        <v>쥬씨</v>
      </c>
      <c r="E4841" t="str">
        <f>VLOOKUP(B4841,payment!$A$2:$I$14625,3,0)</f>
        <v>쥬씨</v>
      </c>
      <c r="F4841">
        <f>VLOOKUP(B4841,payment!$A$2:$I$14625,4,0)</f>
        <v>37.687486</v>
      </c>
      <c r="G4841">
        <f>VLOOKUP(B4841,payment!$A$2:$I$14625,5,0)</f>
        <v>127.067266</v>
      </c>
      <c r="H4841" t="str">
        <f>VLOOKUP(E4841,gift_meta!$B$2:$C$33,2,0)</f>
        <v>무료 사이즈업</v>
      </c>
      <c r="I4841">
        <f t="shared" ca="1" si="151"/>
        <v>500</v>
      </c>
      <c r="J4841" s="5">
        <f>VLOOKUP(B4841,payment!$A$2:$I$14625,7,0)</f>
        <v>42777</v>
      </c>
      <c r="K4841" s="6">
        <f>VLOOKUP(B4841,payment!$A$2:$I$14625,8,0)</f>
        <v>0.41020000000000001</v>
      </c>
    </row>
    <row r="4842" spans="1:11">
      <c r="A4842">
        <v>4841</v>
      </c>
      <c r="B4842">
        <v>6025</v>
      </c>
      <c r="C4842">
        <f>VLOOKUP(B4842,payment!$A$2:$B$14625,2,0)</f>
        <v>270</v>
      </c>
      <c r="D4842" t="str">
        <f t="shared" si="150"/>
        <v>아웃백</v>
      </c>
      <c r="E4842" t="str">
        <f>VLOOKUP(B4842,payment!$A$2:$I$14625,3,0)</f>
        <v>아웃백</v>
      </c>
      <c r="F4842">
        <f>VLOOKUP(B4842,payment!$A$2:$I$14625,4,0)</f>
        <v>37.704003</v>
      </c>
      <c r="G4842">
        <f>VLOOKUP(B4842,payment!$A$2:$I$14625,5,0)</f>
        <v>127.136623</v>
      </c>
      <c r="H4842" t="str">
        <f>VLOOKUP(E4842,gift_meta!$B$2:$C$33,2,0)</f>
        <v>스테이크 주문시 10% 할인</v>
      </c>
      <c r="I4842">
        <f t="shared" ca="1" si="151"/>
        <v>100</v>
      </c>
      <c r="J4842" s="5">
        <f>VLOOKUP(B4842,payment!$A$2:$I$14625,7,0)</f>
        <v>42483</v>
      </c>
      <c r="K4842" s="6">
        <f>VLOOKUP(B4842,payment!$A$2:$I$14625,8,0)</f>
        <v>0.59621000000000002</v>
      </c>
    </row>
    <row r="4843" spans="1:11">
      <c r="A4843">
        <v>4842</v>
      </c>
      <c r="B4843">
        <v>2974</v>
      </c>
      <c r="C4843">
        <f>VLOOKUP(B4843,payment!$A$2:$B$14625,2,0)</f>
        <v>55</v>
      </c>
      <c r="D4843" t="str">
        <f t="shared" si="150"/>
        <v>베스킨라빈스</v>
      </c>
      <c r="E4843" t="str">
        <f>VLOOKUP(B4843,payment!$A$2:$I$14625,3,0)</f>
        <v>베스킨라빈스</v>
      </c>
      <c r="F4843">
        <f>VLOOKUP(B4843,payment!$A$2:$I$14625,4,0)</f>
        <v>37.464789000000003</v>
      </c>
      <c r="G4843">
        <f>VLOOKUP(B4843,payment!$A$2:$I$14625,5,0)</f>
        <v>127.13503300000001</v>
      </c>
      <c r="H4843" t="str">
        <f>VLOOKUP(E4843,gift_meta!$B$2:$C$33,2,0)</f>
        <v>무료 사이즈업</v>
      </c>
      <c r="I4843">
        <f t="shared" ca="1" si="151"/>
        <v>600</v>
      </c>
      <c r="J4843" s="5">
        <f>VLOOKUP(B4843,payment!$A$2:$I$14625,7,0)</f>
        <v>42964</v>
      </c>
      <c r="K4843" s="6">
        <f>VLOOKUP(B4843,payment!$A$2:$I$14625,8,0)</f>
        <v>0.85087000000000002</v>
      </c>
    </row>
    <row r="4844" spans="1:11">
      <c r="A4844">
        <v>4843</v>
      </c>
      <c r="B4844">
        <v>8631</v>
      </c>
      <c r="C4844">
        <f>VLOOKUP(B4844,payment!$A$2:$B$14625,2,0)</f>
        <v>169</v>
      </c>
      <c r="D4844" t="str">
        <f t="shared" si="150"/>
        <v>교보문고</v>
      </c>
      <c r="E4844" t="str">
        <f>VLOOKUP(B4844,payment!$A$2:$I$14625,3,0)</f>
        <v>교보문고</v>
      </c>
      <c r="F4844">
        <f>VLOOKUP(B4844,payment!$A$2:$I$14625,4,0)</f>
        <v>37.555726999999997</v>
      </c>
      <c r="G4844">
        <f>VLOOKUP(B4844,payment!$A$2:$I$14625,5,0)</f>
        <v>126.891426</v>
      </c>
      <c r="H4844" t="str">
        <f>VLOOKUP(E4844,gift_meta!$B$2:$C$33,2,0)</f>
        <v>도서 구매시 10% 할인</v>
      </c>
      <c r="I4844">
        <f t="shared" ca="1" si="151"/>
        <v>1600</v>
      </c>
      <c r="J4844" s="5">
        <f>VLOOKUP(B4844,payment!$A$2:$I$14625,7,0)</f>
        <v>43069</v>
      </c>
      <c r="K4844" s="6">
        <f>VLOOKUP(B4844,payment!$A$2:$I$14625,8,0)</f>
        <v>0.43037999999999998</v>
      </c>
    </row>
    <row r="4845" spans="1:11">
      <c r="A4845">
        <v>4844</v>
      </c>
      <c r="B4845">
        <v>7101</v>
      </c>
      <c r="C4845">
        <f>VLOOKUP(B4845,payment!$A$2:$B$14625,2,0)</f>
        <v>252</v>
      </c>
      <c r="D4845" t="str">
        <f t="shared" si="150"/>
        <v>원할머니보쌈</v>
      </c>
      <c r="E4845" t="str">
        <f>VLOOKUP(B4845,payment!$A$2:$I$14625,3,0)</f>
        <v>원할머니보쌈</v>
      </c>
      <c r="F4845">
        <f>VLOOKUP(B4845,payment!$A$2:$I$14625,4,0)</f>
        <v>37.682822000000002</v>
      </c>
      <c r="G4845">
        <f>VLOOKUP(B4845,payment!$A$2:$I$14625,5,0)</f>
        <v>127.159702</v>
      </c>
      <c r="H4845" t="str">
        <f>VLOOKUP(E4845,gift_meta!$B$2:$C$33,2,0)</f>
        <v>족발 3,000 할인 쿠폰 제공</v>
      </c>
      <c r="I4845">
        <f t="shared" ca="1" si="151"/>
        <v>1300</v>
      </c>
      <c r="J4845" s="5">
        <f>VLOOKUP(B4845,payment!$A$2:$I$14625,7,0)</f>
        <v>42646</v>
      </c>
      <c r="K4845" s="6">
        <f>VLOOKUP(B4845,payment!$A$2:$I$14625,8,0)</f>
        <v>0.59116000000000002</v>
      </c>
    </row>
    <row r="4846" spans="1:11">
      <c r="A4846">
        <v>4845</v>
      </c>
      <c r="B4846">
        <v>11092</v>
      </c>
      <c r="C4846">
        <f>VLOOKUP(B4846,payment!$A$2:$B$14625,2,0)</f>
        <v>257</v>
      </c>
      <c r="D4846" t="str">
        <f t="shared" si="150"/>
        <v>홍콩반점</v>
      </c>
      <c r="E4846" t="str">
        <f>VLOOKUP(B4846,payment!$A$2:$I$14625,3,0)</f>
        <v>홍콩반점</v>
      </c>
      <c r="F4846">
        <f>VLOOKUP(B4846,payment!$A$2:$I$14625,4,0)</f>
        <v>37.623632999999998</v>
      </c>
      <c r="G4846">
        <f>VLOOKUP(B4846,payment!$A$2:$I$14625,5,0)</f>
        <v>126.99297</v>
      </c>
      <c r="H4846" t="str">
        <f>VLOOKUP(E4846,gift_meta!$B$2:$C$33,2,0)</f>
        <v>찹쌀 탕수육 10% 할인</v>
      </c>
      <c r="I4846">
        <f t="shared" ca="1" si="151"/>
        <v>700</v>
      </c>
      <c r="J4846" s="5">
        <f>VLOOKUP(B4846,payment!$A$2:$I$14625,7,0)</f>
        <v>42896</v>
      </c>
      <c r="K4846" s="6">
        <f>VLOOKUP(B4846,payment!$A$2:$I$14625,8,0)</f>
        <v>0.62953000000000003</v>
      </c>
    </row>
    <row r="4847" spans="1:11">
      <c r="A4847">
        <v>4846</v>
      </c>
      <c r="B4847">
        <v>393</v>
      </c>
      <c r="C4847">
        <f>VLOOKUP(B4847,payment!$A$2:$B$14625,2,0)</f>
        <v>141</v>
      </c>
      <c r="D4847" t="str">
        <f t="shared" si="150"/>
        <v>홍콩반점</v>
      </c>
      <c r="E4847" t="str">
        <f>VLOOKUP(B4847,payment!$A$2:$I$14625,3,0)</f>
        <v>홍콩반점</v>
      </c>
      <c r="F4847">
        <f>VLOOKUP(B4847,payment!$A$2:$I$14625,4,0)</f>
        <v>37.537213000000001</v>
      </c>
      <c r="G4847">
        <f>VLOOKUP(B4847,payment!$A$2:$I$14625,5,0)</f>
        <v>127.10559600000001</v>
      </c>
      <c r="H4847" t="str">
        <f>VLOOKUP(E4847,gift_meta!$B$2:$C$33,2,0)</f>
        <v>찹쌀 탕수육 10% 할인</v>
      </c>
      <c r="I4847">
        <f t="shared" ca="1" si="151"/>
        <v>400</v>
      </c>
      <c r="J4847" s="5">
        <f>VLOOKUP(B4847,payment!$A$2:$I$14625,7,0)</f>
        <v>42752</v>
      </c>
      <c r="K4847" s="6">
        <f>VLOOKUP(B4847,payment!$A$2:$I$14625,8,0)</f>
        <v>0.39718999999999999</v>
      </c>
    </row>
    <row r="4848" spans="1:11">
      <c r="A4848">
        <v>4847</v>
      </c>
      <c r="B4848">
        <v>10608</v>
      </c>
      <c r="C4848">
        <f>VLOOKUP(B4848,payment!$A$2:$B$14625,2,0)</f>
        <v>10</v>
      </c>
      <c r="D4848" t="str">
        <f t="shared" si="150"/>
        <v>반디앤루니스</v>
      </c>
      <c r="E4848" t="str">
        <f>VLOOKUP(B4848,payment!$A$2:$I$14625,3,0)</f>
        <v>반디앤루니스</v>
      </c>
      <c r="F4848">
        <f>VLOOKUP(B4848,payment!$A$2:$I$14625,4,0)</f>
        <v>37.625646000000003</v>
      </c>
      <c r="G4848">
        <f>VLOOKUP(B4848,payment!$A$2:$I$14625,5,0)</f>
        <v>127.063946</v>
      </c>
      <c r="H4848" t="str">
        <f>VLOOKUP(E4848,gift_meta!$B$2:$C$33,2,0)</f>
        <v>도서 구매시 5% 할인</v>
      </c>
      <c r="I4848">
        <f t="shared" ca="1" si="151"/>
        <v>1600</v>
      </c>
      <c r="J4848" s="5">
        <f>VLOOKUP(B4848,payment!$A$2:$I$14625,7,0)</f>
        <v>42992</v>
      </c>
      <c r="K4848" s="6">
        <f>VLOOKUP(B4848,payment!$A$2:$I$14625,8,0)</f>
        <v>0.65327000000000002</v>
      </c>
    </row>
    <row r="4849" spans="1:11">
      <c r="A4849">
        <v>4848</v>
      </c>
      <c r="B4849">
        <v>14546</v>
      </c>
      <c r="C4849">
        <f>VLOOKUP(B4849,payment!$A$2:$B$14625,2,0)</f>
        <v>205</v>
      </c>
      <c r="D4849" t="str">
        <f t="shared" si="150"/>
        <v>닭한마리</v>
      </c>
      <c r="E4849" t="str">
        <f>VLOOKUP(B4849,payment!$A$2:$I$14625,3,0)</f>
        <v>닭한마리</v>
      </c>
      <c r="F4849">
        <f>VLOOKUP(B4849,payment!$A$2:$I$14625,4,0)</f>
        <v>37.471029000000001</v>
      </c>
      <c r="G4849">
        <f>VLOOKUP(B4849,payment!$A$2:$I$14625,5,0)</f>
        <v>127.17106699999999</v>
      </c>
      <c r="H4849" t="str">
        <f>VLOOKUP(E4849,gift_meta!$B$2:$C$33,2,0)</f>
        <v>칼국수 사리 무료 리필</v>
      </c>
      <c r="I4849">
        <f t="shared" ca="1" si="151"/>
        <v>1300</v>
      </c>
      <c r="J4849" s="5">
        <f>VLOOKUP(B4849,payment!$A$2:$I$14625,7,0)</f>
        <v>43177</v>
      </c>
      <c r="K4849" s="6">
        <f>VLOOKUP(B4849,payment!$A$2:$I$14625,8,0)</f>
        <v>0.66493999999999998</v>
      </c>
    </row>
    <row r="4850" spans="1:11">
      <c r="A4850">
        <v>4849</v>
      </c>
      <c r="B4850">
        <v>10890</v>
      </c>
      <c r="C4850">
        <f>VLOOKUP(B4850,payment!$A$2:$B$14625,2,0)</f>
        <v>6</v>
      </c>
      <c r="D4850" t="str">
        <f t="shared" si="150"/>
        <v>한신포차</v>
      </c>
      <c r="E4850" t="str">
        <f>VLOOKUP(B4850,payment!$A$2:$I$14625,3,0)</f>
        <v>한신포차</v>
      </c>
      <c r="F4850">
        <f>VLOOKUP(B4850,payment!$A$2:$I$14625,4,0)</f>
        <v>37.446337999999997</v>
      </c>
      <c r="G4850">
        <f>VLOOKUP(B4850,payment!$A$2:$I$14625,5,0)</f>
        <v>126.853275</v>
      </c>
      <c r="H4850" t="str">
        <f>VLOOKUP(E4850,gift_meta!$B$2:$C$33,2,0)</f>
        <v>닭발 주문시 주먹밥 증정</v>
      </c>
      <c r="I4850">
        <f t="shared" ca="1" si="151"/>
        <v>1200</v>
      </c>
      <c r="J4850" s="5">
        <f>VLOOKUP(B4850,payment!$A$2:$I$14625,7,0)</f>
        <v>42464</v>
      </c>
      <c r="K4850" s="6">
        <f>VLOOKUP(B4850,payment!$A$2:$I$14625,8,0)</f>
        <v>0.69238</v>
      </c>
    </row>
    <row r="4851" spans="1:11">
      <c r="A4851">
        <v>4850</v>
      </c>
      <c r="B4851">
        <v>5660</v>
      </c>
      <c r="C4851">
        <f>VLOOKUP(B4851,payment!$A$2:$B$14625,2,0)</f>
        <v>88</v>
      </c>
      <c r="D4851" t="str">
        <f t="shared" si="150"/>
        <v>이비인후과</v>
      </c>
      <c r="E4851" t="str">
        <f>VLOOKUP(B4851,payment!$A$2:$I$14625,3,0)</f>
        <v>이비인후과</v>
      </c>
      <c r="F4851">
        <f>VLOOKUP(B4851,payment!$A$2:$I$14625,4,0)</f>
        <v>37.679014000000002</v>
      </c>
      <c r="G4851">
        <f>VLOOKUP(B4851,payment!$A$2:$I$14625,5,0)</f>
        <v>127.18908999999999</v>
      </c>
      <c r="H4851" t="str">
        <f>VLOOKUP(E4851,gift_meta!$B$2:$C$33,2,0)</f>
        <v>코세척 서비스(무료)</v>
      </c>
      <c r="I4851">
        <f t="shared" ca="1" si="151"/>
        <v>1600</v>
      </c>
      <c r="J4851" s="5">
        <f>VLOOKUP(B4851,payment!$A$2:$I$14625,7,0)</f>
        <v>42571</v>
      </c>
      <c r="K4851" s="6">
        <f>VLOOKUP(B4851,payment!$A$2:$I$14625,8,0)</f>
        <v>0.85324999999999995</v>
      </c>
    </row>
    <row r="4852" spans="1:11">
      <c r="A4852">
        <v>4851</v>
      </c>
      <c r="B4852">
        <v>4532</v>
      </c>
      <c r="C4852">
        <f>VLOOKUP(B4852,payment!$A$2:$B$14625,2,0)</f>
        <v>264</v>
      </c>
      <c r="D4852" t="str">
        <f t="shared" si="150"/>
        <v>닭한마리</v>
      </c>
      <c r="E4852" t="str">
        <f>VLOOKUP(B4852,payment!$A$2:$I$14625,3,0)</f>
        <v>닭한마리</v>
      </c>
      <c r="F4852">
        <f>VLOOKUP(B4852,payment!$A$2:$I$14625,4,0)</f>
        <v>37.672716999999999</v>
      </c>
      <c r="G4852">
        <f>VLOOKUP(B4852,payment!$A$2:$I$14625,5,0)</f>
        <v>126.87517699999999</v>
      </c>
      <c r="H4852" t="str">
        <f>VLOOKUP(E4852,gift_meta!$B$2:$C$33,2,0)</f>
        <v>칼국수 사리 무료 리필</v>
      </c>
      <c r="I4852">
        <f t="shared" ca="1" si="151"/>
        <v>1000</v>
      </c>
      <c r="J4852" s="5">
        <f>VLOOKUP(B4852,payment!$A$2:$I$14625,7,0)</f>
        <v>43036</v>
      </c>
      <c r="K4852" s="6">
        <f>VLOOKUP(B4852,payment!$A$2:$I$14625,8,0)</f>
        <v>0.54359000000000002</v>
      </c>
    </row>
    <row r="4853" spans="1:11">
      <c r="A4853">
        <v>4852</v>
      </c>
      <c r="B4853">
        <v>622</v>
      </c>
      <c r="C4853">
        <f>VLOOKUP(B4853,payment!$A$2:$B$14625,2,0)</f>
        <v>224</v>
      </c>
      <c r="D4853" t="str">
        <f t="shared" si="150"/>
        <v>오쭈</v>
      </c>
      <c r="E4853" t="str">
        <f>VLOOKUP(B4853,payment!$A$2:$I$14625,3,0)</f>
        <v>오쭈</v>
      </c>
      <c r="F4853">
        <f>VLOOKUP(B4853,payment!$A$2:$I$14625,4,0)</f>
        <v>37.558945999999999</v>
      </c>
      <c r="G4853">
        <f>VLOOKUP(B4853,payment!$A$2:$I$14625,5,0)</f>
        <v>127.01348</v>
      </c>
      <c r="H4853" t="str">
        <f>VLOOKUP(E4853,gift_meta!$B$2:$C$33,2,0)</f>
        <v>치즈 퐁듀 1회 제공</v>
      </c>
      <c r="I4853">
        <f t="shared" ca="1" si="151"/>
        <v>1900</v>
      </c>
      <c r="J4853" s="5">
        <f>VLOOKUP(B4853,payment!$A$2:$I$14625,7,0)</f>
        <v>42890</v>
      </c>
      <c r="K4853" s="6">
        <f>VLOOKUP(B4853,payment!$A$2:$I$14625,8,0)</f>
        <v>0.51007999999999998</v>
      </c>
    </row>
    <row r="4854" spans="1:11">
      <c r="A4854">
        <v>4853</v>
      </c>
      <c r="B4854">
        <v>2108</v>
      </c>
      <c r="C4854">
        <f>VLOOKUP(B4854,payment!$A$2:$B$14625,2,0)</f>
        <v>191</v>
      </c>
      <c r="D4854" t="str">
        <f t="shared" si="150"/>
        <v>약국</v>
      </c>
      <c r="E4854" t="str">
        <f>VLOOKUP(B4854,payment!$A$2:$I$14625,3,0)</f>
        <v>약국</v>
      </c>
      <c r="F4854">
        <f>VLOOKUP(B4854,payment!$A$2:$I$14625,4,0)</f>
        <v>37.674384000000003</v>
      </c>
      <c r="G4854">
        <f>VLOOKUP(B4854,payment!$A$2:$I$14625,5,0)</f>
        <v>127.004632</v>
      </c>
      <c r="H4854" t="str">
        <f>VLOOKUP(E4854,gift_meta!$B$2:$C$33,2,0)</f>
        <v>황사 마스크 증정(1매)</v>
      </c>
      <c r="I4854">
        <f t="shared" ca="1" si="151"/>
        <v>200</v>
      </c>
      <c r="J4854" s="5">
        <f>VLOOKUP(B4854,payment!$A$2:$I$14625,7,0)</f>
        <v>42636</v>
      </c>
      <c r="K4854" s="6">
        <f>VLOOKUP(B4854,payment!$A$2:$I$14625,8,0)</f>
        <v>0.78925999999999996</v>
      </c>
    </row>
    <row r="4855" spans="1:11">
      <c r="A4855">
        <v>4854</v>
      </c>
      <c r="B4855">
        <v>6798</v>
      </c>
      <c r="C4855">
        <f>VLOOKUP(B4855,payment!$A$2:$B$14625,2,0)</f>
        <v>172</v>
      </c>
      <c r="D4855" t="str">
        <f t="shared" si="150"/>
        <v>닭한마리</v>
      </c>
      <c r="E4855" t="str">
        <f>VLOOKUP(B4855,payment!$A$2:$I$14625,3,0)</f>
        <v>닭한마리</v>
      </c>
      <c r="F4855">
        <f>VLOOKUP(B4855,payment!$A$2:$I$14625,4,0)</f>
        <v>37.694898999999999</v>
      </c>
      <c r="G4855">
        <f>VLOOKUP(B4855,payment!$A$2:$I$14625,5,0)</f>
        <v>127.112458</v>
      </c>
      <c r="H4855" t="str">
        <f>VLOOKUP(E4855,gift_meta!$B$2:$C$33,2,0)</f>
        <v>칼국수 사리 무료 리필</v>
      </c>
      <c r="I4855">
        <f t="shared" ca="1" si="151"/>
        <v>400</v>
      </c>
      <c r="J4855" s="5">
        <f>VLOOKUP(B4855,payment!$A$2:$I$14625,7,0)</f>
        <v>43100</v>
      </c>
      <c r="K4855" s="6">
        <f>VLOOKUP(B4855,payment!$A$2:$I$14625,8,0)</f>
        <v>0.84894000000000003</v>
      </c>
    </row>
    <row r="4856" spans="1:11">
      <c r="A4856">
        <v>4855</v>
      </c>
      <c r="B4856">
        <v>1328</v>
      </c>
      <c r="C4856">
        <f>VLOOKUP(B4856,payment!$A$2:$B$14625,2,0)</f>
        <v>290</v>
      </c>
      <c r="D4856" t="str">
        <f t="shared" si="150"/>
        <v>뚜레쥬르</v>
      </c>
      <c r="E4856" t="str">
        <f>VLOOKUP(B4856,payment!$A$2:$I$14625,3,0)</f>
        <v>뚜레쥬르</v>
      </c>
      <c r="F4856">
        <f>VLOOKUP(B4856,payment!$A$2:$I$14625,4,0)</f>
        <v>37.606006999999998</v>
      </c>
      <c r="G4856">
        <f>VLOOKUP(B4856,payment!$A$2:$I$14625,5,0)</f>
        <v>126.8672</v>
      </c>
      <c r="H4856" t="str">
        <f>VLOOKUP(E4856,gift_meta!$B$2:$C$33,2,0)</f>
        <v>2000원 이상 5% 할인</v>
      </c>
      <c r="I4856">
        <f t="shared" ca="1" si="151"/>
        <v>1300</v>
      </c>
      <c r="J4856" s="5">
        <f>VLOOKUP(B4856,payment!$A$2:$I$14625,7,0)</f>
        <v>42788</v>
      </c>
      <c r="K4856" s="6">
        <f>VLOOKUP(B4856,payment!$A$2:$I$14625,8,0)</f>
        <v>0.54259000000000002</v>
      </c>
    </row>
    <row r="4857" spans="1:11">
      <c r="A4857">
        <v>4856</v>
      </c>
      <c r="B4857">
        <v>2526</v>
      </c>
      <c r="C4857">
        <f>VLOOKUP(B4857,payment!$A$2:$B$14625,2,0)</f>
        <v>115</v>
      </c>
      <c r="D4857" t="str">
        <f t="shared" si="150"/>
        <v>버거킹</v>
      </c>
      <c r="E4857" t="str">
        <f>VLOOKUP(B4857,payment!$A$2:$I$14625,3,0)</f>
        <v>버거킹</v>
      </c>
      <c r="F4857">
        <f>VLOOKUP(B4857,payment!$A$2:$I$14625,4,0)</f>
        <v>37.442686999999999</v>
      </c>
      <c r="G4857">
        <f>VLOOKUP(B4857,payment!$A$2:$I$14625,5,0)</f>
        <v>127.15486799999999</v>
      </c>
      <c r="H4857" t="str">
        <f>VLOOKUP(E4857,gift_meta!$B$2:$C$33,2,0)</f>
        <v>와퍼주문시 5% 할인</v>
      </c>
      <c r="I4857">
        <f t="shared" ca="1" si="151"/>
        <v>1100</v>
      </c>
      <c r="J4857" s="5">
        <f>VLOOKUP(B4857,payment!$A$2:$I$14625,7,0)</f>
        <v>43061</v>
      </c>
      <c r="K4857" s="6">
        <f>VLOOKUP(B4857,payment!$A$2:$I$14625,8,0)</f>
        <v>0.46094000000000002</v>
      </c>
    </row>
    <row r="4858" spans="1:11">
      <c r="A4858">
        <v>4857</v>
      </c>
      <c r="B4858">
        <v>6820</v>
      </c>
      <c r="C4858">
        <f>VLOOKUP(B4858,payment!$A$2:$B$14625,2,0)</f>
        <v>154</v>
      </c>
      <c r="D4858" t="str">
        <f t="shared" si="150"/>
        <v>원할머니보쌈</v>
      </c>
      <c r="E4858" t="str">
        <f>VLOOKUP(B4858,payment!$A$2:$I$14625,3,0)</f>
        <v>원할머니보쌈</v>
      </c>
      <c r="F4858">
        <f>VLOOKUP(B4858,payment!$A$2:$I$14625,4,0)</f>
        <v>37.714813999999997</v>
      </c>
      <c r="G4858">
        <f>VLOOKUP(B4858,payment!$A$2:$I$14625,5,0)</f>
        <v>127.03678499999999</v>
      </c>
      <c r="H4858" t="str">
        <f>VLOOKUP(E4858,gift_meta!$B$2:$C$33,2,0)</f>
        <v>족발 3,000 할인 쿠폰 제공</v>
      </c>
      <c r="I4858">
        <f t="shared" ca="1" si="151"/>
        <v>1900</v>
      </c>
      <c r="J4858" s="5">
        <f>VLOOKUP(B4858,payment!$A$2:$I$14625,7,0)</f>
        <v>43083</v>
      </c>
      <c r="K4858" s="6">
        <f>VLOOKUP(B4858,payment!$A$2:$I$14625,8,0)</f>
        <v>0.85946</v>
      </c>
    </row>
    <row r="4859" spans="1:11">
      <c r="A4859">
        <v>4858</v>
      </c>
      <c r="B4859">
        <v>12156</v>
      </c>
      <c r="C4859">
        <f>VLOOKUP(B4859,payment!$A$2:$B$14625,2,0)</f>
        <v>291</v>
      </c>
      <c r="D4859" t="str">
        <f t="shared" si="150"/>
        <v>아웃백</v>
      </c>
      <c r="E4859" t="str">
        <f>VLOOKUP(B4859,payment!$A$2:$I$14625,3,0)</f>
        <v>아웃백</v>
      </c>
      <c r="F4859">
        <f>VLOOKUP(B4859,payment!$A$2:$I$14625,4,0)</f>
        <v>37.690617000000003</v>
      </c>
      <c r="G4859">
        <f>VLOOKUP(B4859,payment!$A$2:$I$14625,5,0)</f>
        <v>127.05545100000001</v>
      </c>
      <c r="H4859" t="str">
        <f>VLOOKUP(E4859,gift_meta!$B$2:$C$33,2,0)</f>
        <v>스테이크 주문시 10% 할인</v>
      </c>
      <c r="I4859">
        <f t="shared" ca="1" si="151"/>
        <v>400</v>
      </c>
      <c r="J4859" s="5">
        <f>VLOOKUP(B4859,payment!$A$2:$I$14625,7,0)</f>
        <v>42479</v>
      </c>
      <c r="K4859" s="6">
        <f>VLOOKUP(B4859,payment!$A$2:$I$14625,8,0)</f>
        <v>0.87380999999999998</v>
      </c>
    </row>
    <row r="4860" spans="1:11">
      <c r="A4860">
        <v>4859</v>
      </c>
      <c r="B4860">
        <v>2873</v>
      </c>
      <c r="C4860">
        <f>VLOOKUP(B4860,payment!$A$2:$B$14625,2,0)</f>
        <v>87</v>
      </c>
      <c r="D4860" t="str">
        <f t="shared" si="150"/>
        <v>반디앤루니스</v>
      </c>
      <c r="E4860" t="str">
        <f>VLOOKUP(B4860,payment!$A$2:$I$14625,3,0)</f>
        <v>반디앤루니스</v>
      </c>
      <c r="F4860">
        <f>VLOOKUP(B4860,payment!$A$2:$I$14625,4,0)</f>
        <v>37.604911000000001</v>
      </c>
      <c r="G4860">
        <f>VLOOKUP(B4860,payment!$A$2:$I$14625,5,0)</f>
        <v>127.057518</v>
      </c>
      <c r="H4860" t="str">
        <f>VLOOKUP(E4860,gift_meta!$B$2:$C$33,2,0)</f>
        <v>도서 구매시 5% 할인</v>
      </c>
      <c r="I4860">
        <f t="shared" ca="1" si="151"/>
        <v>1300</v>
      </c>
      <c r="J4860" s="5">
        <f>VLOOKUP(B4860,payment!$A$2:$I$14625,7,0)</f>
        <v>42622</v>
      </c>
      <c r="K4860" s="6">
        <f>VLOOKUP(B4860,payment!$A$2:$I$14625,8,0)</f>
        <v>0.73260999999999998</v>
      </c>
    </row>
    <row r="4861" spans="1:11">
      <c r="A4861">
        <v>4860</v>
      </c>
      <c r="B4861">
        <v>7846</v>
      </c>
      <c r="C4861">
        <f>VLOOKUP(B4861,payment!$A$2:$B$14625,2,0)</f>
        <v>157</v>
      </c>
      <c r="D4861" t="str">
        <f t="shared" si="150"/>
        <v>반디앤루니스</v>
      </c>
      <c r="E4861" t="str">
        <f>VLOOKUP(B4861,payment!$A$2:$I$14625,3,0)</f>
        <v>반디앤루니스</v>
      </c>
      <c r="F4861">
        <f>VLOOKUP(B4861,payment!$A$2:$I$14625,4,0)</f>
        <v>37.621129000000003</v>
      </c>
      <c r="G4861">
        <f>VLOOKUP(B4861,payment!$A$2:$I$14625,5,0)</f>
        <v>127.04493600000001</v>
      </c>
      <c r="H4861" t="str">
        <f>VLOOKUP(E4861,gift_meta!$B$2:$C$33,2,0)</f>
        <v>도서 구매시 5% 할인</v>
      </c>
      <c r="I4861">
        <f t="shared" ca="1" si="151"/>
        <v>1000</v>
      </c>
      <c r="J4861" s="5">
        <f>VLOOKUP(B4861,payment!$A$2:$I$14625,7,0)</f>
        <v>42891</v>
      </c>
      <c r="K4861" s="6">
        <f>VLOOKUP(B4861,payment!$A$2:$I$14625,8,0)</f>
        <v>0.63221000000000005</v>
      </c>
    </row>
    <row r="4862" spans="1:11">
      <c r="A4862">
        <v>4861</v>
      </c>
      <c r="B4862">
        <v>5638</v>
      </c>
      <c r="C4862">
        <f>VLOOKUP(B4862,payment!$A$2:$B$14625,2,0)</f>
        <v>64</v>
      </c>
      <c r="D4862" t="str">
        <f t="shared" si="150"/>
        <v>교보문고</v>
      </c>
      <c r="E4862" t="str">
        <f>VLOOKUP(B4862,payment!$A$2:$I$14625,3,0)</f>
        <v>교보문고</v>
      </c>
      <c r="F4862">
        <f>VLOOKUP(B4862,payment!$A$2:$I$14625,4,0)</f>
        <v>37.460352999999998</v>
      </c>
      <c r="G4862">
        <f>VLOOKUP(B4862,payment!$A$2:$I$14625,5,0)</f>
        <v>127.08429700000001</v>
      </c>
      <c r="H4862" t="str">
        <f>VLOOKUP(E4862,gift_meta!$B$2:$C$33,2,0)</f>
        <v>도서 구매시 10% 할인</v>
      </c>
      <c r="I4862">
        <f t="shared" ca="1" si="151"/>
        <v>1400</v>
      </c>
      <c r="J4862" s="5">
        <f>VLOOKUP(B4862,payment!$A$2:$I$14625,7,0)</f>
        <v>42831</v>
      </c>
      <c r="K4862" s="6">
        <f>VLOOKUP(B4862,payment!$A$2:$I$14625,8,0)</f>
        <v>0.93178000000000005</v>
      </c>
    </row>
    <row r="4863" spans="1:11">
      <c r="A4863">
        <v>4862</v>
      </c>
      <c r="B4863">
        <v>7272</v>
      </c>
      <c r="C4863">
        <f>VLOOKUP(B4863,payment!$A$2:$B$14625,2,0)</f>
        <v>30</v>
      </c>
      <c r="D4863" t="str">
        <f t="shared" si="150"/>
        <v>오쭈</v>
      </c>
      <c r="E4863" t="str">
        <f>VLOOKUP(B4863,payment!$A$2:$I$14625,3,0)</f>
        <v>오쭈</v>
      </c>
      <c r="F4863">
        <f>VLOOKUP(B4863,payment!$A$2:$I$14625,4,0)</f>
        <v>37.556092</v>
      </c>
      <c r="G4863">
        <f>VLOOKUP(B4863,payment!$A$2:$I$14625,5,0)</f>
        <v>127.167439</v>
      </c>
      <c r="H4863" t="str">
        <f>VLOOKUP(E4863,gift_meta!$B$2:$C$33,2,0)</f>
        <v>치즈 퐁듀 1회 제공</v>
      </c>
      <c r="I4863">
        <f t="shared" ca="1" si="151"/>
        <v>1900</v>
      </c>
      <c r="J4863" s="5">
        <f>VLOOKUP(B4863,payment!$A$2:$I$14625,7,0)</f>
        <v>42898</v>
      </c>
      <c r="K4863" s="6">
        <f>VLOOKUP(B4863,payment!$A$2:$I$14625,8,0)</f>
        <v>0.74590999999999996</v>
      </c>
    </row>
    <row r="4864" spans="1:11">
      <c r="A4864">
        <v>4863</v>
      </c>
      <c r="B4864">
        <v>5149</v>
      </c>
      <c r="C4864">
        <f>VLOOKUP(B4864,payment!$A$2:$B$14625,2,0)</f>
        <v>192</v>
      </c>
      <c r="D4864" t="str">
        <f t="shared" si="150"/>
        <v>약국</v>
      </c>
      <c r="E4864" t="str">
        <f>VLOOKUP(B4864,payment!$A$2:$I$14625,3,0)</f>
        <v>약국</v>
      </c>
      <c r="F4864">
        <f>VLOOKUP(B4864,payment!$A$2:$I$14625,4,0)</f>
        <v>37.511834</v>
      </c>
      <c r="G4864">
        <f>VLOOKUP(B4864,payment!$A$2:$I$14625,5,0)</f>
        <v>126.95400600000001</v>
      </c>
      <c r="H4864" t="str">
        <f>VLOOKUP(E4864,gift_meta!$B$2:$C$33,2,0)</f>
        <v>황사 마스크 증정(1매)</v>
      </c>
      <c r="I4864">
        <f t="shared" ca="1" si="151"/>
        <v>100</v>
      </c>
      <c r="J4864" s="5">
        <f>VLOOKUP(B4864,payment!$A$2:$I$14625,7,0)</f>
        <v>42642</v>
      </c>
      <c r="K4864" s="6">
        <f>VLOOKUP(B4864,payment!$A$2:$I$14625,8,0)</f>
        <v>0.51224999999999998</v>
      </c>
    </row>
    <row r="4865" spans="1:11">
      <c r="A4865">
        <v>4864</v>
      </c>
      <c r="B4865">
        <v>13725</v>
      </c>
      <c r="C4865">
        <f>VLOOKUP(B4865,payment!$A$2:$B$14625,2,0)</f>
        <v>132</v>
      </c>
      <c r="D4865" t="str">
        <f t="shared" si="150"/>
        <v>엔젤리너스</v>
      </c>
      <c r="E4865" t="str">
        <f>VLOOKUP(B4865,payment!$A$2:$I$14625,3,0)</f>
        <v>엔젤리너스</v>
      </c>
      <c r="F4865">
        <f>VLOOKUP(B4865,payment!$A$2:$I$14625,4,0)</f>
        <v>37.568950000000001</v>
      </c>
      <c r="G4865">
        <f>VLOOKUP(B4865,payment!$A$2:$I$14625,5,0)</f>
        <v>126.850787</v>
      </c>
      <c r="H4865" t="str">
        <f>VLOOKUP(E4865,gift_meta!$B$2:$C$33,2,0)</f>
        <v>제조 음료 주문시 10% 할인</v>
      </c>
      <c r="I4865">
        <f t="shared" ca="1" si="151"/>
        <v>300</v>
      </c>
      <c r="J4865" s="5">
        <f>VLOOKUP(B4865,payment!$A$2:$I$14625,7,0)</f>
        <v>43033</v>
      </c>
      <c r="K4865" s="6">
        <f>VLOOKUP(B4865,payment!$A$2:$I$14625,8,0)</f>
        <v>0.85579000000000005</v>
      </c>
    </row>
    <row r="4866" spans="1:11">
      <c r="A4866">
        <v>4865</v>
      </c>
      <c r="B4866">
        <v>8556</v>
      </c>
      <c r="C4866">
        <f>VLOOKUP(B4866,payment!$A$2:$B$14625,2,0)</f>
        <v>100</v>
      </c>
      <c r="D4866" t="str">
        <f t="shared" ref="D4866:D4929" si="152">E4866</f>
        <v>뚜레쥬르</v>
      </c>
      <c r="E4866" t="str">
        <f>VLOOKUP(B4866,payment!$A$2:$I$14625,3,0)</f>
        <v>뚜레쥬르</v>
      </c>
      <c r="F4866">
        <f>VLOOKUP(B4866,payment!$A$2:$I$14625,4,0)</f>
        <v>37.505091999999998</v>
      </c>
      <c r="G4866">
        <f>VLOOKUP(B4866,payment!$A$2:$I$14625,5,0)</f>
        <v>126.914193</v>
      </c>
      <c r="H4866" t="str">
        <f>VLOOKUP(E4866,gift_meta!$B$2:$C$33,2,0)</f>
        <v>2000원 이상 5% 할인</v>
      </c>
      <c r="I4866">
        <f t="shared" ref="I4866:I4929" ca="1" si="153">RANDBETWEEN(1,20)*100</f>
        <v>1200</v>
      </c>
      <c r="J4866" s="5">
        <f>VLOOKUP(B4866,payment!$A$2:$I$14625,7,0)</f>
        <v>43174</v>
      </c>
      <c r="K4866" s="6">
        <f>VLOOKUP(B4866,payment!$A$2:$I$14625,8,0)</f>
        <v>0.78203</v>
      </c>
    </row>
    <row r="4867" spans="1:11">
      <c r="A4867">
        <v>4866</v>
      </c>
      <c r="B4867">
        <v>7353</v>
      </c>
      <c r="C4867">
        <f>VLOOKUP(B4867,payment!$A$2:$B$14625,2,0)</f>
        <v>282</v>
      </c>
      <c r="D4867" t="str">
        <f t="shared" si="152"/>
        <v>버거킹</v>
      </c>
      <c r="E4867" t="str">
        <f>VLOOKUP(B4867,payment!$A$2:$I$14625,3,0)</f>
        <v>버거킹</v>
      </c>
      <c r="F4867">
        <f>VLOOKUP(B4867,payment!$A$2:$I$14625,4,0)</f>
        <v>37.519267999999997</v>
      </c>
      <c r="G4867">
        <f>VLOOKUP(B4867,payment!$A$2:$I$14625,5,0)</f>
        <v>127.118993</v>
      </c>
      <c r="H4867" t="str">
        <f>VLOOKUP(E4867,gift_meta!$B$2:$C$33,2,0)</f>
        <v>와퍼주문시 5% 할인</v>
      </c>
      <c r="I4867">
        <f t="shared" ca="1" si="153"/>
        <v>2000</v>
      </c>
      <c r="J4867" s="5">
        <f>VLOOKUP(B4867,payment!$A$2:$I$14625,7,0)</f>
        <v>43111</v>
      </c>
      <c r="K4867" s="6">
        <f>VLOOKUP(B4867,payment!$A$2:$I$14625,8,0)</f>
        <v>0.67391000000000001</v>
      </c>
    </row>
    <row r="4868" spans="1:11">
      <c r="A4868">
        <v>4867</v>
      </c>
      <c r="B4868">
        <v>11987</v>
      </c>
      <c r="C4868">
        <f>VLOOKUP(B4868,payment!$A$2:$B$14625,2,0)</f>
        <v>97</v>
      </c>
      <c r="D4868" t="str">
        <f t="shared" si="152"/>
        <v>이비인후과</v>
      </c>
      <c r="E4868" t="str">
        <f>VLOOKUP(B4868,payment!$A$2:$I$14625,3,0)</f>
        <v>이비인후과</v>
      </c>
      <c r="F4868">
        <f>VLOOKUP(B4868,payment!$A$2:$I$14625,4,0)</f>
        <v>37.504747000000002</v>
      </c>
      <c r="G4868">
        <f>VLOOKUP(B4868,payment!$A$2:$I$14625,5,0)</f>
        <v>127.16941799999999</v>
      </c>
      <c r="H4868" t="str">
        <f>VLOOKUP(E4868,gift_meta!$B$2:$C$33,2,0)</f>
        <v>코세척 서비스(무료)</v>
      </c>
      <c r="I4868">
        <f t="shared" ca="1" si="153"/>
        <v>1900</v>
      </c>
      <c r="J4868" s="5">
        <f>VLOOKUP(B4868,payment!$A$2:$I$14625,7,0)</f>
        <v>42608</v>
      </c>
      <c r="K4868" s="6">
        <f>VLOOKUP(B4868,payment!$A$2:$I$14625,8,0)</f>
        <v>0.75478000000000001</v>
      </c>
    </row>
    <row r="4869" spans="1:11">
      <c r="A4869">
        <v>4868</v>
      </c>
      <c r="B4869">
        <v>3077</v>
      </c>
      <c r="C4869">
        <f>VLOOKUP(B4869,payment!$A$2:$B$14625,2,0)</f>
        <v>242</v>
      </c>
      <c r="D4869" t="str">
        <f t="shared" si="152"/>
        <v>백다방</v>
      </c>
      <c r="E4869" t="str">
        <f>VLOOKUP(B4869,payment!$A$2:$I$14625,3,0)</f>
        <v>백다방</v>
      </c>
      <c r="F4869">
        <f>VLOOKUP(B4869,payment!$A$2:$I$14625,4,0)</f>
        <v>37.461160999999997</v>
      </c>
      <c r="G4869">
        <f>VLOOKUP(B4869,payment!$A$2:$I$14625,5,0)</f>
        <v>126.92687599999999</v>
      </c>
      <c r="H4869" t="str">
        <f>VLOOKUP(E4869,gift_meta!$B$2:$C$33,2,0)</f>
        <v>무료 토핑 추가</v>
      </c>
      <c r="I4869">
        <f t="shared" ca="1" si="153"/>
        <v>1200</v>
      </c>
      <c r="J4869" s="5">
        <f>VLOOKUP(B4869,payment!$A$2:$I$14625,7,0)</f>
        <v>42781</v>
      </c>
      <c r="K4869" s="6">
        <f>VLOOKUP(B4869,payment!$A$2:$I$14625,8,0)</f>
        <v>0.96323999999999999</v>
      </c>
    </row>
    <row r="4870" spans="1:11">
      <c r="A4870">
        <v>4869</v>
      </c>
      <c r="B4870">
        <v>12120</v>
      </c>
      <c r="C4870">
        <f>VLOOKUP(B4870,payment!$A$2:$B$14625,2,0)</f>
        <v>31</v>
      </c>
      <c r="D4870" t="str">
        <f t="shared" si="152"/>
        <v>이디야커피</v>
      </c>
      <c r="E4870" t="str">
        <f>VLOOKUP(B4870,payment!$A$2:$I$14625,3,0)</f>
        <v>이디야커피</v>
      </c>
      <c r="F4870">
        <f>VLOOKUP(B4870,payment!$A$2:$I$14625,4,0)</f>
        <v>37.611201000000001</v>
      </c>
      <c r="G4870">
        <f>VLOOKUP(B4870,payment!$A$2:$I$14625,5,0)</f>
        <v>126.884496</v>
      </c>
      <c r="H4870" t="str">
        <f>VLOOKUP(E4870,gift_meta!$B$2:$C$33,2,0)</f>
        <v>스마트 오더 사용시 10% 할인</v>
      </c>
      <c r="I4870">
        <f t="shared" ca="1" si="153"/>
        <v>1100</v>
      </c>
      <c r="J4870" s="5">
        <f>VLOOKUP(B4870,payment!$A$2:$I$14625,7,0)</f>
        <v>42471</v>
      </c>
      <c r="K4870" s="6">
        <f>VLOOKUP(B4870,payment!$A$2:$I$14625,8,0)</f>
        <v>0.52981</v>
      </c>
    </row>
    <row r="4871" spans="1:11">
      <c r="A4871">
        <v>4870</v>
      </c>
      <c r="B4871">
        <v>5658</v>
      </c>
      <c r="C4871">
        <f>VLOOKUP(B4871,payment!$A$2:$B$14625,2,0)</f>
        <v>284</v>
      </c>
      <c r="D4871" t="str">
        <f t="shared" si="152"/>
        <v>구이가</v>
      </c>
      <c r="E4871" t="str">
        <f>VLOOKUP(B4871,payment!$A$2:$I$14625,3,0)</f>
        <v>구이가</v>
      </c>
      <c r="F4871">
        <f>VLOOKUP(B4871,payment!$A$2:$I$14625,4,0)</f>
        <v>37.623863999999998</v>
      </c>
      <c r="G4871">
        <f>VLOOKUP(B4871,payment!$A$2:$I$14625,5,0)</f>
        <v>126.955845</v>
      </c>
      <c r="H4871" t="str">
        <f>VLOOKUP(E4871,gift_meta!$B$2:$C$33,2,0)</f>
        <v>한판 주문시 사이다 제공</v>
      </c>
      <c r="I4871">
        <f t="shared" ca="1" si="153"/>
        <v>1100</v>
      </c>
      <c r="J4871" s="5">
        <f>VLOOKUP(B4871,payment!$A$2:$I$14625,7,0)</f>
        <v>42544</v>
      </c>
      <c r="K4871" s="6">
        <f>VLOOKUP(B4871,payment!$A$2:$I$14625,8,0)</f>
        <v>0.56430999999999998</v>
      </c>
    </row>
    <row r="4872" spans="1:11">
      <c r="A4872">
        <v>4871</v>
      </c>
      <c r="B4872">
        <v>12615</v>
      </c>
      <c r="C4872">
        <f>VLOOKUP(B4872,payment!$A$2:$B$14625,2,0)</f>
        <v>296</v>
      </c>
      <c r="D4872" t="str">
        <f t="shared" si="152"/>
        <v>정형외과</v>
      </c>
      <c r="E4872" t="str">
        <f>VLOOKUP(B4872,payment!$A$2:$I$14625,3,0)</f>
        <v>정형외과</v>
      </c>
      <c r="F4872">
        <f>VLOOKUP(B4872,payment!$A$2:$I$14625,4,0)</f>
        <v>37.515396000000003</v>
      </c>
      <c r="G4872">
        <f>VLOOKUP(B4872,payment!$A$2:$I$14625,5,0)</f>
        <v>127.008914</v>
      </c>
      <c r="H4872" t="str">
        <f>VLOOKUP(E4872,gift_meta!$B$2:$C$33,2,0)</f>
        <v>정형외과의료지점</v>
      </c>
      <c r="I4872">
        <f t="shared" ca="1" si="153"/>
        <v>1900</v>
      </c>
      <c r="J4872" s="5">
        <f>VLOOKUP(B4872,payment!$A$2:$I$14625,7,0)</f>
        <v>42447</v>
      </c>
      <c r="K4872" s="6">
        <f>VLOOKUP(B4872,payment!$A$2:$I$14625,8,0)</f>
        <v>0.59455000000000002</v>
      </c>
    </row>
    <row r="4873" spans="1:11">
      <c r="A4873">
        <v>4872</v>
      </c>
      <c r="B4873">
        <v>14376</v>
      </c>
      <c r="C4873">
        <f>VLOOKUP(B4873,payment!$A$2:$B$14625,2,0)</f>
        <v>186</v>
      </c>
      <c r="D4873" t="str">
        <f t="shared" si="152"/>
        <v>롯데리아</v>
      </c>
      <c r="E4873" t="str">
        <f>VLOOKUP(B4873,payment!$A$2:$I$14625,3,0)</f>
        <v>롯데리아</v>
      </c>
      <c r="F4873">
        <f>VLOOKUP(B4873,payment!$A$2:$I$14625,4,0)</f>
        <v>37.639284000000004</v>
      </c>
      <c r="G4873">
        <f>VLOOKUP(B4873,payment!$A$2:$I$14625,5,0)</f>
        <v>126.89201</v>
      </c>
      <c r="H4873" t="str">
        <f>VLOOKUP(E4873,gift_meta!$B$2:$C$33,2,0)</f>
        <v>롯데리아 음료M 제공</v>
      </c>
      <c r="I4873">
        <f t="shared" ca="1" si="153"/>
        <v>700</v>
      </c>
      <c r="J4873" s="5">
        <f>VLOOKUP(B4873,payment!$A$2:$I$14625,7,0)</f>
        <v>42769</v>
      </c>
      <c r="K4873" s="6">
        <f>VLOOKUP(B4873,payment!$A$2:$I$14625,8,0)</f>
        <v>0.39727000000000001</v>
      </c>
    </row>
    <row r="4874" spans="1:11">
      <c r="A4874">
        <v>4873</v>
      </c>
      <c r="B4874">
        <v>13353</v>
      </c>
      <c r="C4874">
        <f>VLOOKUP(B4874,payment!$A$2:$B$14625,2,0)</f>
        <v>141</v>
      </c>
      <c r="D4874" t="str">
        <f t="shared" si="152"/>
        <v>스시로로</v>
      </c>
      <c r="E4874" t="str">
        <f>VLOOKUP(B4874,payment!$A$2:$I$14625,3,0)</f>
        <v>스시로로</v>
      </c>
      <c r="F4874">
        <f>VLOOKUP(B4874,payment!$A$2:$I$14625,4,0)</f>
        <v>37.574554999999997</v>
      </c>
      <c r="G4874">
        <f>VLOOKUP(B4874,payment!$A$2:$I$14625,5,0)</f>
        <v>126.943551</v>
      </c>
      <c r="H4874" t="str">
        <f>VLOOKUP(E4874,gift_meta!$B$2:$C$33,2,0)</f>
        <v>2pcs 무료 제공</v>
      </c>
      <c r="I4874">
        <f t="shared" ca="1" si="153"/>
        <v>500</v>
      </c>
      <c r="J4874" s="5">
        <f>VLOOKUP(B4874,payment!$A$2:$I$14625,7,0)</f>
        <v>42730</v>
      </c>
      <c r="K4874" s="6">
        <f>VLOOKUP(B4874,payment!$A$2:$I$14625,8,0)</f>
        <v>0.74978999999999996</v>
      </c>
    </row>
    <row r="4875" spans="1:11">
      <c r="A4875">
        <v>4874</v>
      </c>
      <c r="B4875">
        <v>13518</v>
      </c>
      <c r="C4875">
        <f>VLOOKUP(B4875,payment!$A$2:$B$14625,2,0)</f>
        <v>19</v>
      </c>
      <c r="D4875" t="str">
        <f t="shared" si="152"/>
        <v>꾼</v>
      </c>
      <c r="E4875" t="str">
        <f>VLOOKUP(B4875,payment!$A$2:$I$14625,3,0)</f>
        <v>꾼</v>
      </c>
      <c r="F4875">
        <f>VLOOKUP(B4875,payment!$A$2:$I$14625,4,0)</f>
        <v>37.664096999999998</v>
      </c>
      <c r="G4875">
        <f>VLOOKUP(B4875,payment!$A$2:$I$14625,5,0)</f>
        <v>127.1266</v>
      </c>
      <c r="H4875" t="str">
        <f>VLOOKUP(E4875,gift_meta!$B$2:$C$33,2,0)</f>
        <v>소주 2,000 쿠폰</v>
      </c>
      <c r="I4875">
        <f t="shared" ca="1" si="153"/>
        <v>1200</v>
      </c>
      <c r="J4875" s="5">
        <f>VLOOKUP(B4875,payment!$A$2:$I$14625,7,0)</f>
        <v>43098</v>
      </c>
      <c r="K4875" s="6">
        <f>VLOOKUP(B4875,payment!$A$2:$I$14625,8,0)</f>
        <v>0.93015999999999999</v>
      </c>
    </row>
    <row r="4876" spans="1:11">
      <c r="A4876">
        <v>4875</v>
      </c>
      <c r="B4876">
        <v>3731</v>
      </c>
      <c r="C4876">
        <f>VLOOKUP(B4876,payment!$A$2:$B$14625,2,0)</f>
        <v>300</v>
      </c>
      <c r="D4876" t="str">
        <f t="shared" si="152"/>
        <v>한신포차</v>
      </c>
      <c r="E4876" t="str">
        <f>VLOOKUP(B4876,payment!$A$2:$I$14625,3,0)</f>
        <v>한신포차</v>
      </c>
      <c r="F4876">
        <f>VLOOKUP(B4876,payment!$A$2:$I$14625,4,0)</f>
        <v>37.59657</v>
      </c>
      <c r="G4876">
        <f>VLOOKUP(B4876,payment!$A$2:$I$14625,5,0)</f>
        <v>126.96463900000001</v>
      </c>
      <c r="H4876" t="str">
        <f>VLOOKUP(E4876,gift_meta!$B$2:$C$33,2,0)</f>
        <v>닭발 주문시 주먹밥 증정</v>
      </c>
      <c r="I4876">
        <f t="shared" ca="1" si="153"/>
        <v>1600</v>
      </c>
      <c r="J4876" s="5">
        <f>VLOOKUP(B4876,payment!$A$2:$I$14625,7,0)</f>
        <v>42503</v>
      </c>
      <c r="K4876" s="6">
        <f>VLOOKUP(B4876,payment!$A$2:$I$14625,8,0)</f>
        <v>0.78824000000000005</v>
      </c>
    </row>
    <row r="4877" spans="1:11">
      <c r="A4877">
        <v>4876</v>
      </c>
      <c r="B4877">
        <v>9711</v>
      </c>
      <c r="C4877">
        <f>VLOOKUP(B4877,payment!$A$2:$B$14625,2,0)</f>
        <v>110</v>
      </c>
      <c r="D4877" t="str">
        <f t="shared" si="152"/>
        <v>스시진</v>
      </c>
      <c r="E4877" t="str">
        <f>VLOOKUP(B4877,payment!$A$2:$I$14625,3,0)</f>
        <v>스시진</v>
      </c>
      <c r="F4877">
        <f>VLOOKUP(B4877,payment!$A$2:$I$14625,4,0)</f>
        <v>37.641109</v>
      </c>
      <c r="G4877">
        <f>VLOOKUP(B4877,payment!$A$2:$I$14625,5,0)</f>
        <v>127.171178</v>
      </c>
      <c r="H4877" t="str">
        <f>VLOOKUP(E4877,gift_meta!$B$2:$C$33,2,0)</f>
        <v>2pcs 무료 제공</v>
      </c>
      <c r="I4877">
        <f t="shared" ca="1" si="153"/>
        <v>700</v>
      </c>
      <c r="J4877" s="5">
        <f>VLOOKUP(B4877,payment!$A$2:$I$14625,7,0)</f>
        <v>42672</v>
      </c>
      <c r="K4877" s="6">
        <f>VLOOKUP(B4877,payment!$A$2:$I$14625,8,0)</f>
        <v>0.45729999999999998</v>
      </c>
    </row>
    <row r="4878" spans="1:11">
      <c r="A4878">
        <v>4877</v>
      </c>
      <c r="B4878">
        <v>9590</v>
      </c>
      <c r="C4878">
        <f>VLOOKUP(B4878,payment!$A$2:$B$14625,2,0)</f>
        <v>137</v>
      </c>
      <c r="D4878" t="str">
        <f t="shared" si="152"/>
        <v>쥬씨</v>
      </c>
      <c r="E4878" t="str">
        <f>VLOOKUP(B4878,payment!$A$2:$I$14625,3,0)</f>
        <v>쥬씨</v>
      </c>
      <c r="F4878">
        <f>VLOOKUP(B4878,payment!$A$2:$I$14625,4,0)</f>
        <v>37.690134999999998</v>
      </c>
      <c r="G4878">
        <f>VLOOKUP(B4878,payment!$A$2:$I$14625,5,0)</f>
        <v>126.886168</v>
      </c>
      <c r="H4878" t="str">
        <f>VLOOKUP(E4878,gift_meta!$B$2:$C$33,2,0)</f>
        <v>무료 사이즈업</v>
      </c>
      <c r="I4878">
        <f t="shared" ca="1" si="153"/>
        <v>1100</v>
      </c>
      <c r="J4878" s="5">
        <f>VLOOKUP(B4878,payment!$A$2:$I$14625,7,0)</f>
        <v>42671</v>
      </c>
      <c r="K4878" s="6">
        <f>VLOOKUP(B4878,payment!$A$2:$I$14625,8,0)</f>
        <v>0.61367000000000005</v>
      </c>
    </row>
    <row r="4879" spans="1:11">
      <c r="A4879">
        <v>4878</v>
      </c>
      <c r="B4879">
        <v>1730</v>
      </c>
      <c r="C4879">
        <f>VLOOKUP(B4879,payment!$A$2:$B$14625,2,0)</f>
        <v>242</v>
      </c>
      <c r="D4879" t="str">
        <f t="shared" si="152"/>
        <v>백다방</v>
      </c>
      <c r="E4879" t="str">
        <f>VLOOKUP(B4879,payment!$A$2:$I$14625,3,0)</f>
        <v>백다방</v>
      </c>
      <c r="F4879">
        <f>VLOOKUP(B4879,payment!$A$2:$I$14625,4,0)</f>
        <v>37.625656999999997</v>
      </c>
      <c r="G4879">
        <f>VLOOKUP(B4879,payment!$A$2:$I$14625,5,0)</f>
        <v>126.895962</v>
      </c>
      <c r="H4879" t="str">
        <f>VLOOKUP(E4879,gift_meta!$B$2:$C$33,2,0)</f>
        <v>무료 토핑 추가</v>
      </c>
      <c r="I4879">
        <f t="shared" ca="1" si="153"/>
        <v>1500</v>
      </c>
      <c r="J4879" s="5">
        <f>VLOOKUP(B4879,payment!$A$2:$I$14625,7,0)</f>
        <v>42617</v>
      </c>
      <c r="K4879" s="6">
        <f>VLOOKUP(B4879,payment!$A$2:$I$14625,8,0)</f>
        <v>0.97614999999999996</v>
      </c>
    </row>
    <row r="4880" spans="1:11">
      <c r="A4880">
        <v>4879</v>
      </c>
      <c r="B4880">
        <v>10246</v>
      </c>
      <c r="C4880">
        <f>VLOOKUP(B4880,payment!$A$2:$B$14625,2,0)</f>
        <v>202</v>
      </c>
      <c r="D4880" t="str">
        <f t="shared" si="152"/>
        <v>정형외과</v>
      </c>
      <c r="E4880" t="str">
        <f>VLOOKUP(B4880,payment!$A$2:$I$14625,3,0)</f>
        <v>정형외과</v>
      </c>
      <c r="F4880">
        <f>VLOOKUP(B4880,payment!$A$2:$I$14625,4,0)</f>
        <v>37.502172999999999</v>
      </c>
      <c r="G4880">
        <f>VLOOKUP(B4880,payment!$A$2:$I$14625,5,0)</f>
        <v>127.13834199999999</v>
      </c>
      <c r="H4880" t="str">
        <f>VLOOKUP(E4880,gift_meta!$B$2:$C$33,2,0)</f>
        <v>정형외과의료지점</v>
      </c>
      <c r="I4880">
        <f t="shared" ca="1" si="153"/>
        <v>500</v>
      </c>
      <c r="J4880" s="5">
        <f>VLOOKUP(B4880,payment!$A$2:$I$14625,7,0)</f>
        <v>42432</v>
      </c>
      <c r="K4880" s="6">
        <f>VLOOKUP(B4880,payment!$A$2:$I$14625,8,0)</f>
        <v>0.48803000000000002</v>
      </c>
    </row>
    <row r="4881" spans="1:11">
      <c r="A4881">
        <v>4880</v>
      </c>
      <c r="B4881">
        <v>10272</v>
      </c>
      <c r="C4881">
        <f>VLOOKUP(B4881,payment!$A$2:$B$14625,2,0)</f>
        <v>159</v>
      </c>
      <c r="D4881" t="str">
        <f t="shared" si="152"/>
        <v>아웃백</v>
      </c>
      <c r="E4881" t="str">
        <f>VLOOKUP(B4881,payment!$A$2:$I$14625,3,0)</f>
        <v>아웃백</v>
      </c>
      <c r="F4881">
        <f>VLOOKUP(B4881,payment!$A$2:$I$14625,4,0)</f>
        <v>37.698428</v>
      </c>
      <c r="G4881">
        <f>VLOOKUP(B4881,payment!$A$2:$I$14625,5,0)</f>
        <v>126.957525</v>
      </c>
      <c r="H4881" t="str">
        <f>VLOOKUP(E4881,gift_meta!$B$2:$C$33,2,0)</f>
        <v>스테이크 주문시 10% 할인</v>
      </c>
      <c r="I4881">
        <f t="shared" ca="1" si="153"/>
        <v>1400</v>
      </c>
      <c r="J4881" s="5">
        <f>VLOOKUP(B4881,payment!$A$2:$I$14625,7,0)</f>
        <v>42403</v>
      </c>
      <c r="K4881" s="6">
        <f>VLOOKUP(B4881,payment!$A$2:$I$14625,8,0)</f>
        <v>0.68354000000000004</v>
      </c>
    </row>
    <row r="4882" spans="1:11">
      <c r="A4882">
        <v>4881</v>
      </c>
      <c r="B4882">
        <v>2709</v>
      </c>
      <c r="C4882">
        <f>VLOOKUP(B4882,payment!$A$2:$B$14625,2,0)</f>
        <v>50</v>
      </c>
      <c r="D4882" t="str">
        <f t="shared" si="152"/>
        <v>교보문고</v>
      </c>
      <c r="E4882" t="str">
        <f>VLOOKUP(B4882,payment!$A$2:$I$14625,3,0)</f>
        <v>교보문고</v>
      </c>
      <c r="F4882">
        <f>VLOOKUP(B4882,payment!$A$2:$I$14625,4,0)</f>
        <v>37.640397999999998</v>
      </c>
      <c r="G4882">
        <f>VLOOKUP(B4882,payment!$A$2:$I$14625,5,0)</f>
        <v>126.953414</v>
      </c>
      <c r="H4882" t="str">
        <f>VLOOKUP(E4882,gift_meta!$B$2:$C$33,2,0)</f>
        <v>도서 구매시 10% 할인</v>
      </c>
      <c r="I4882">
        <f t="shared" ca="1" si="153"/>
        <v>400</v>
      </c>
      <c r="J4882" s="5">
        <f>VLOOKUP(B4882,payment!$A$2:$I$14625,7,0)</f>
        <v>42848</v>
      </c>
      <c r="K4882" s="6">
        <f>VLOOKUP(B4882,payment!$A$2:$I$14625,8,0)</f>
        <v>0.42137000000000002</v>
      </c>
    </row>
    <row r="4883" spans="1:11">
      <c r="A4883">
        <v>4882</v>
      </c>
      <c r="B4883">
        <v>13057</v>
      </c>
      <c r="C4883">
        <f>VLOOKUP(B4883,payment!$A$2:$B$14625,2,0)</f>
        <v>96</v>
      </c>
      <c r="D4883" t="str">
        <f t="shared" si="152"/>
        <v>스시진</v>
      </c>
      <c r="E4883" t="str">
        <f>VLOOKUP(B4883,payment!$A$2:$I$14625,3,0)</f>
        <v>스시진</v>
      </c>
      <c r="F4883">
        <f>VLOOKUP(B4883,payment!$A$2:$I$14625,4,0)</f>
        <v>37.600563999999999</v>
      </c>
      <c r="G4883">
        <f>VLOOKUP(B4883,payment!$A$2:$I$14625,5,0)</f>
        <v>127.05929399999999</v>
      </c>
      <c r="H4883" t="str">
        <f>VLOOKUP(E4883,gift_meta!$B$2:$C$33,2,0)</f>
        <v>2pcs 무료 제공</v>
      </c>
      <c r="I4883">
        <f t="shared" ca="1" si="153"/>
        <v>1500</v>
      </c>
      <c r="J4883" s="5">
        <f>VLOOKUP(B4883,payment!$A$2:$I$14625,7,0)</f>
        <v>42948</v>
      </c>
      <c r="K4883" s="6">
        <f>VLOOKUP(B4883,payment!$A$2:$I$14625,8,0)</f>
        <v>0.56855999999999995</v>
      </c>
    </row>
    <row r="4884" spans="1:11">
      <c r="A4884">
        <v>4883</v>
      </c>
      <c r="B4884">
        <v>7902</v>
      </c>
      <c r="C4884">
        <f>VLOOKUP(B4884,payment!$A$2:$B$14625,2,0)</f>
        <v>229</v>
      </c>
      <c r="D4884" t="str">
        <f t="shared" si="152"/>
        <v>멘동</v>
      </c>
      <c r="E4884" t="str">
        <f>VLOOKUP(B4884,payment!$A$2:$I$14625,3,0)</f>
        <v>멘동</v>
      </c>
      <c r="F4884">
        <f>VLOOKUP(B4884,payment!$A$2:$I$14625,4,0)</f>
        <v>37.467861999999997</v>
      </c>
      <c r="G4884">
        <f>VLOOKUP(B4884,payment!$A$2:$I$14625,5,0)</f>
        <v>126.932412</v>
      </c>
      <c r="H4884" t="str">
        <f>VLOOKUP(E4884,gift_meta!$B$2:$C$33,2,0)</f>
        <v>규동 5% 할인</v>
      </c>
      <c r="I4884">
        <f t="shared" ca="1" si="153"/>
        <v>2000</v>
      </c>
      <c r="J4884" s="5">
        <f>VLOOKUP(B4884,payment!$A$2:$I$14625,7,0)</f>
        <v>43012</v>
      </c>
      <c r="K4884" s="6">
        <f>VLOOKUP(B4884,payment!$A$2:$I$14625,8,0)</f>
        <v>0.84775999999999996</v>
      </c>
    </row>
    <row r="4885" spans="1:11">
      <c r="A4885">
        <v>4884</v>
      </c>
      <c r="B4885">
        <v>13311</v>
      </c>
      <c r="C4885">
        <f>VLOOKUP(B4885,payment!$A$2:$B$14625,2,0)</f>
        <v>297</v>
      </c>
      <c r="D4885" t="str">
        <f t="shared" si="152"/>
        <v>약국</v>
      </c>
      <c r="E4885" t="str">
        <f>VLOOKUP(B4885,payment!$A$2:$I$14625,3,0)</f>
        <v>약국</v>
      </c>
      <c r="F4885">
        <f>VLOOKUP(B4885,payment!$A$2:$I$14625,4,0)</f>
        <v>37.525585</v>
      </c>
      <c r="G4885">
        <f>VLOOKUP(B4885,payment!$A$2:$I$14625,5,0)</f>
        <v>126.939699</v>
      </c>
      <c r="H4885" t="str">
        <f>VLOOKUP(E4885,gift_meta!$B$2:$C$33,2,0)</f>
        <v>황사 마스크 증정(1매)</v>
      </c>
      <c r="I4885">
        <f t="shared" ca="1" si="153"/>
        <v>1700</v>
      </c>
      <c r="J4885" s="5">
        <f>VLOOKUP(B4885,payment!$A$2:$I$14625,7,0)</f>
        <v>42996</v>
      </c>
      <c r="K4885" s="6">
        <f>VLOOKUP(B4885,payment!$A$2:$I$14625,8,0)</f>
        <v>0.67161000000000004</v>
      </c>
    </row>
    <row r="4886" spans="1:11">
      <c r="A4886">
        <v>4885</v>
      </c>
      <c r="B4886">
        <v>13961</v>
      </c>
      <c r="C4886">
        <f>VLOOKUP(B4886,payment!$A$2:$B$14625,2,0)</f>
        <v>235</v>
      </c>
      <c r="D4886" t="str">
        <f t="shared" si="152"/>
        <v>닭한마리</v>
      </c>
      <c r="E4886" t="str">
        <f>VLOOKUP(B4886,payment!$A$2:$I$14625,3,0)</f>
        <v>닭한마리</v>
      </c>
      <c r="F4886">
        <f>VLOOKUP(B4886,payment!$A$2:$I$14625,4,0)</f>
        <v>37.663491999999998</v>
      </c>
      <c r="G4886">
        <f>VLOOKUP(B4886,payment!$A$2:$I$14625,5,0)</f>
        <v>127.100702</v>
      </c>
      <c r="H4886" t="str">
        <f>VLOOKUP(E4886,gift_meta!$B$2:$C$33,2,0)</f>
        <v>칼국수 사리 무료 리필</v>
      </c>
      <c r="I4886">
        <f t="shared" ca="1" si="153"/>
        <v>1200</v>
      </c>
      <c r="J4886" s="5">
        <f>VLOOKUP(B4886,payment!$A$2:$I$14625,7,0)</f>
        <v>42747</v>
      </c>
      <c r="K4886" s="6">
        <f>VLOOKUP(B4886,payment!$A$2:$I$14625,8,0)</f>
        <v>0.97048000000000001</v>
      </c>
    </row>
    <row r="4887" spans="1:11">
      <c r="A4887">
        <v>4886</v>
      </c>
      <c r="B4887">
        <v>11233</v>
      </c>
      <c r="C4887">
        <f>VLOOKUP(B4887,payment!$A$2:$B$14625,2,0)</f>
        <v>175</v>
      </c>
      <c r="D4887" t="str">
        <f t="shared" si="152"/>
        <v>봄봄</v>
      </c>
      <c r="E4887" t="str">
        <f>VLOOKUP(B4887,payment!$A$2:$I$14625,3,0)</f>
        <v>봄봄</v>
      </c>
      <c r="F4887">
        <f>VLOOKUP(B4887,payment!$A$2:$I$14625,4,0)</f>
        <v>37.59789</v>
      </c>
      <c r="G4887">
        <f>VLOOKUP(B4887,payment!$A$2:$I$14625,5,0)</f>
        <v>126.96162099999999</v>
      </c>
      <c r="H4887" t="str">
        <f>VLOOKUP(E4887,gift_meta!$B$2:$C$33,2,0)</f>
        <v>음료 주문시 쿠폰 도장 2개 추가</v>
      </c>
      <c r="I4887">
        <f t="shared" ca="1" si="153"/>
        <v>1600</v>
      </c>
      <c r="J4887" s="5">
        <f>VLOOKUP(B4887,payment!$A$2:$I$14625,7,0)</f>
        <v>42469</v>
      </c>
      <c r="K4887" s="6">
        <f>VLOOKUP(B4887,payment!$A$2:$I$14625,8,0)</f>
        <v>0.52307999999999999</v>
      </c>
    </row>
    <row r="4888" spans="1:11">
      <c r="A4888">
        <v>4887</v>
      </c>
      <c r="B4888">
        <v>5215</v>
      </c>
      <c r="C4888">
        <f>VLOOKUP(B4888,payment!$A$2:$B$14625,2,0)</f>
        <v>139</v>
      </c>
      <c r="D4888" t="str">
        <f t="shared" si="152"/>
        <v>베스킨라빈스</v>
      </c>
      <c r="E4888" t="str">
        <f>VLOOKUP(B4888,payment!$A$2:$I$14625,3,0)</f>
        <v>베스킨라빈스</v>
      </c>
      <c r="F4888">
        <f>VLOOKUP(B4888,payment!$A$2:$I$14625,4,0)</f>
        <v>37.473182999999999</v>
      </c>
      <c r="G4888">
        <f>VLOOKUP(B4888,payment!$A$2:$I$14625,5,0)</f>
        <v>126.97765</v>
      </c>
      <c r="H4888" t="str">
        <f>VLOOKUP(E4888,gift_meta!$B$2:$C$33,2,0)</f>
        <v>무료 사이즈업</v>
      </c>
      <c r="I4888">
        <f t="shared" ca="1" si="153"/>
        <v>1900</v>
      </c>
      <c r="J4888" s="5">
        <f>VLOOKUP(B4888,payment!$A$2:$I$14625,7,0)</f>
        <v>42862</v>
      </c>
      <c r="K4888" s="6">
        <f>VLOOKUP(B4888,payment!$A$2:$I$14625,8,0)</f>
        <v>0.54122999999999999</v>
      </c>
    </row>
    <row r="4889" spans="1:11">
      <c r="A4889">
        <v>4888</v>
      </c>
      <c r="B4889">
        <v>2827</v>
      </c>
      <c r="C4889">
        <f>VLOOKUP(B4889,payment!$A$2:$B$14625,2,0)</f>
        <v>157</v>
      </c>
      <c r="D4889" t="str">
        <f t="shared" si="152"/>
        <v>엔젤리너스</v>
      </c>
      <c r="E4889" t="str">
        <f>VLOOKUP(B4889,payment!$A$2:$I$14625,3,0)</f>
        <v>엔젤리너스</v>
      </c>
      <c r="F4889">
        <f>VLOOKUP(B4889,payment!$A$2:$I$14625,4,0)</f>
        <v>37.524116999999997</v>
      </c>
      <c r="G4889">
        <f>VLOOKUP(B4889,payment!$A$2:$I$14625,5,0)</f>
        <v>126.904644</v>
      </c>
      <c r="H4889" t="str">
        <f>VLOOKUP(E4889,gift_meta!$B$2:$C$33,2,0)</f>
        <v>제조 음료 주문시 10% 할인</v>
      </c>
      <c r="I4889">
        <f t="shared" ca="1" si="153"/>
        <v>1100</v>
      </c>
      <c r="J4889" s="5">
        <f>VLOOKUP(B4889,payment!$A$2:$I$14625,7,0)</f>
        <v>42835</v>
      </c>
      <c r="K4889" s="6">
        <f>VLOOKUP(B4889,payment!$A$2:$I$14625,8,0)</f>
        <v>0.62395</v>
      </c>
    </row>
    <row r="4890" spans="1:11">
      <c r="A4890">
        <v>4889</v>
      </c>
      <c r="B4890">
        <v>8634</v>
      </c>
      <c r="C4890">
        <f>VLOOKUP(B4890,payment!$A$2:$B$14625,2,0)</f>
        <v>9</v>
      </c>
      <c r="D4890" t="str">
        <f t="shared" si="152"/>
        <v>스시진</v>
      </c>
      <c r="E4890" t="str">
        <f>VLOOKUP(B4890,payment!$A$2:$I$14625,3,0)</f>
        <v>스시진</v>
      </c>
      <c r="F4890">
        <f>VLOOKUP(B4890,payment!$A$2:$I$14625,4,0)</f>
        <v>37.448017999999998</v>
      </c>
      <c r="G4890">
        <f>VLOOKUP(B4890,payment!$A$2:$I$14625,5,0)</f>
        <v>126.948779</v>
      </c>
      <c r="H4890" t="str">
        <f>VLOOKUP(E4890,gift_meta!$B$2:$C$33,2,0)</f>
        <v>2pcs 무료 제공</v>
      </c>
      <c r="I4890">
        <f t="shared" ca="1" si="153"/>
        <v>100</v>
      </c>
      <c r="J4890" s="5">
        <f>VLOOKUP(B4890,payment!$A$2:$I$14625,7,0)</f>
        <v>42770</v>
      </c>
      <c r="K4890" s="6">
        <f>VLOOKUP(B4890,payment!$A$2:$I$14625,8,0)</f>
        <v>0.67745999999999995</v>
      </c>
    </row>
    <row r="4891" spans="1:11">
      <c r="A4891">
        <v>4890</v>
      </c>
      <c r="B4891">
        <v>3234</v>
      </c>
      <c r="C4891">
        <f>VLOOKUP(B4891,payment!$A$2:$B$14625,2,0)</f>
        <v>215</v>
      </c>
      <c r="D4891" t="str">
        <f t="shared" si="152"/>
        <v>스시로로</v>
      </c>
      <c r="E4891" t="str">
        <f>VLOOKUP(B4891,payment!$A$2:$I$14625,3,0)</f>
        <v>스시로로</v>
      </c>
      <c r="F4891">
        <f>VLOOKUP(B4891,payment!$A$2:$I$14625,4,0)</f>
        <v>37.598464</v>
      </c>
      <c r="G4891">
        <f>VLOOKUP(B4891,payment!$A$2:$I$14625,5,0)</f>
        <v>126.906828</v>
      </c>
      <c r="H4891" t="str">
        <f>VLOOKUP(E4891,gift_meta!$B$2:$C$33,2,0)</f>
        <v>2pcs 무료 제공</v>
      </c>
      <c r="I4891">
        <f t="shared" ca="1" si="153"/>
        <v>1000</v>
      </c>
      <c r="J4891" s="5">
        <f>VLOOKUP(B4891,payment!$A$2:$I$14625,7,0)</f>
        <v>43190</v>
      </c>
      <c r="K4891" s="6">
        <f>VLOOKUP(B4891,payment!$A$2:$I$14625,8,0)</f>
        <v>0.62331999999999999</v>
      </c>
    </row>
    <row r="4892" spans="1:11">
      <c r="A4892">
        <v>4891</v>
      </c>
      <c r="B4892">
        <v>6304</v>
      </c>
      <c r="C4892">
        <f>VLOOKUP(B4892,payment!$A$2:$B$14625,2,0)</f>
        <v>216</v>
      </c>
      <c r="D4892" t="str">
        <f t="shared" si="152"/>
        <v>파리바게트</v>
      </c>
      <c r="E4892" t="str">
        <f>VLOOKUP(B4892,payment!$A$2:$I$14625,3,0)</f>
        <v>파리바게트</v>
      </c>
      <c r="F4892">
        <f>VLOOKUP(B4892,payment!$A$2:$I$14625,4,0)</f>
        <v>37.596687000000003</v>
      </c>
      <c r="G4892">
        <f>VLOOKUP(B4892,payment!$A$2:$I$14625,5,0)</f>
        <v>127.191886</v>
      </c>
      <c r="H4892" t="str">
        <f>VLOOKUP(E4892,gift_meta!$B$2:$C$33,2,0)</f>
        <v>1000원 이상 10% 할인</v>
      </c>
      <c r="I4892">
        <f t="shared" ca="1" si="153"/>
        <v>1400</v>
      </c>
      <c r="J4892" s="5">
        <f>VLOOKUP(B4892,payment!$A$2:$I$14625,7,0)</f>
        <v>42945</v>
      </c>
      <c r="K4892" s="6">
        <f>VLOOKUP(B4892,payment!$A$2:$I$14625,8,0)</f>
        <v>0.89888000000000001</v>
      </c>
    </row>
    <row r="4893" spans="1:11">
      <c r="A4893">
        <v>4892</v>
      </c>
      <c r="B4893">
        <v>12020</v>
      </c>
      <c r="C4893">
        <f>VLOOKUP(B4893,payment!$A$2:$B$14625,2,0)</f>
        <v>294</v>
      </c>
      <c r="D4893" t="str">
        <f t="shared" si="152"/>
        <v>아웃닭</v>
      </c>
      <c r="E4893" t="str">
        <f>VLOOKUP(B4893,payment!$A$2:$I$14625,3,0)</f>
        <v>아웃닭</v>
      </c>
      <c r="F4893">
        <f>VLOOKUP(B4893,payment!$A$2:$I$14625,4,0)</f>
        <v>37.577029000000003</v>
      </c>
      <c r="G4893">
        <f>VLOOKUP(B4893,payment!$A$2:$I$14625,5,0)</f>
        <v>127.176466</v>
      </c>
      <c r="H4893" t="str">
        <f>VLOOKUP(E4893,gift_meta!$B$2:$C$33,2,0)</f>
        <v>치즈스틱 2개 제공</v>
      </c>
      <c r="I4893">
        <f t="shared" ca="1" si="153"/>
        <v>1000</v>
      </c>
      <c r="J4893" s="5">
        <f>VLOOKUP(B4893,payment!$A$2:$I$14625,7,0)</f>
        <v>42519</v>
      </c>
      <c r="K4893" s="6">
        <f>VLOOKUP(B4893,payment!$A$2:$I$14625,8,0)</f>
        <v>0.94752999999999998</v>
      </c>
    </row>
    <row r="4894" spans="1:11">
      <c r="A4894">
        <v>4893</v>
      </c>
      <c r="B4894">
        <v>8786</v>
      </c>
      <c r="C4894">
        <f>VLOOKUP(B4894,payment!$A$2:$B$14625,2,0)</f>
        <v>1</v>
      </c>
      <c r="D4894" t="str">
        <f t="shared" si="152"/>
        <v>봄봄</v>
      </c>
      <c r="E4894" t="str">
        <f>VLOOKUP(B4894,payment!$A$2:$I$14625,3,0)</f>
        <v>봄봄</v>
      </c>
      <c r="F4894">
        <f>VLOOKUP(B4894,payment!$A$2:$I$14625,4,0)</f>
        <v>37.465395999999998</v>
      </c>
      <c r="G4894">
        <f>VLOOKUP(B4894,payment!$A$2:$I$14625,5,0)</f>
        <v>126.85279</v>
      </c>
      <c r="H4894" t="str">
        <f>VLOOKUP(E4894,gift_meta!$B$2:$C$33,2,0)</f>
        <v>음료 주문시 쿠폰 도장 2개 추가</v>
      </c>
      <c r="I4894">
        <f t="shared" ca="1" si="153"/>
        <v>200</v>
      </c>
      <c r="J4894" s="5">
        <f>VLOOKUP(B4894,payment!$A$2:$I$14625,7,0)</f>
        <v>43020</v>
      </c>
      <c r="K4894" s="6">
        <f>VLOOKUP(B4894,payment!$A$2:$I$14625,8,0)</f>
        <v>0.55135999999999996</v>
      </c>
    </row>
    <row r="4895" spans="1:11">
      <c r="A4895">
        <v>4894</v>
      </c>
      <c r="B4895">
        <v>10701</v>
      </c>
      <c r="C4895">
        <f>VLOOKUP(B4895,payment!$A$2:$B$14625,2,0)</f>
        <v>104</v>
      </c>
      <c r="D4895" t="str">
        <f t="shared" si="152"/>
        <v>파리바게트</v>
      </c>
      <c r="E4895" t="str">
        <f>VLOOKUP(B4895,payment!$A$2:$I$14625,3,0)</f>
        <v>파리바게트</v>
      </c>
      <c r="F4895">
        <f>VLOOKUP(B4895,payment!$A$2:$I$14625,4,0)</f>
        <v>37.546201000000003</v>
      </c>
      <c r="G4895">
        <f>VLOOKUP(B4895,payment!$A$2:$I$14625,5,0)</f>
        <v>127.163605</v>
      </c>
      <c r="H4895" t="str">
        <f>VLOOKUP(E4895,gift_meta!$B$2:$C$33,2,0)</f>
        <v>1000원 이상 10% 할인</v>
      </c>
      <c r="I4895">
        <f t="shared" ca="1" si="153"/>
        <v>200</v>
      </c>
      <c r="J4895" s="5">
        <f>VLOOKUP(B4895,payment!$A$2:$I$14625,7,0)</f>
        <v>42613</v>
      </c>
      <c r="K4895" s="6">
        <f>VLOOKUP(B4895,payment!$A$2:$I$14625,8,0)</f>
        <v>0.90368000000000004</v>
      </c>
    </row>
    <row r="4896" spans="1:11">
      <c r="A4896">
        <v>4895</v>
      </c>
      <c r="B4896">
        <v>12274</v>
      </c>
      <c r="C4896">
        <f>VLOOKUP(B4896,payment!$A$2:$B$14625,2,0)</f>
        <v>277</v>
      </c>
      <c r="D4896" t="str">
        <f t="shared" si="152"/>
        <v>한신포차</v>
      </c>
      <c r="E4896" t="str">
        <f>VLOOKUP(B4896,payment!$A$2:$I$14625,3,0)</f>
        <v>한신포차</v>
      </c>
      <c r="F4896">
        <f>VLOOKUP(B4896,payment!$A$2:$I$14625,4,0)</f>
        <v>37.507407999999998</v>
      </c>
      <c r="G4896">
        <f>VLOOKUP(B4896,payment!$A$2:$I$14625,5,0)</f>
        <v>127.088786</v>
      </c>
      <c r="H4896" t="str">
        <f>VLOOKUP(E4896,gift_meta!$B$2:$C$33,2,0)</f>
        <v>닭발 주문시 주먹밥 증정</v>
      </c>
      <c r="I4896">
        <f t="shared" ca="1" si="153"/>
        <v>1600</v>
      </c>
      <c r="J4896" s="5">
        <f>VLOOKUP(B4896,payment!$A$2:$I$14625,7,0)</f>
        <v>42935</v>
      </c>
      <c r="K4896" s="6">
        <f>VLOOKUP(B4896,payment!$A$2:$I$14625,8,0)</f>
        <v>0.70576000000000005</v>
      </c>
    </row>
    <row r="4897" spans="1:11">
      <c r="A4897">
        <v>4896</v>
      </c>
      <c r="B4897">
        <v>609</v>
      </c>
      <c r="C4897">
        <f>VLOOKUP(B4897,payment!$A$2:$B$14625,2,0)</f>
        <v>68</v>
      </c>
      <c r="D4897" t="str">
        <f t="shared" si="152"/>
        <v>멘동</v>
      </c>
      <c r="E4897" t="str">
        <f>VLOOKUP(B4897,payment!$A$2:$I$14625,3,0)</f>
        <v>멘동</v>
      </c>
      <c r="F4897">
        <f>VLOOKUP(B4897,payment!$A$2:$I$14625,4,0)</f>
        <v>37.571145000000001</v>
      </c>
      <c r="G4897">
        <f>VLOOKUP(B4897,payment!$A$2:$I$14625,5,0)</f>
        <v>127.00760099999999</v>
      </c>
      <c r="H4897" t="str">
        <f>VLOOKUP(E4897,gift_meta!$B$2:$C$33,2,0)</f>
        <v>규동 5% 할인</v>
      </c>
      <c r="I4897">
        <f t="shared" ca="1" si="153"/>
        <v>1400</v>
      </c>
      <c r="J4897" s="5">
        <f>VLOOKUP(B4897,payment!$A$2:$I$14625,7,0)</f>
        <v>43174</v>
      </c>
      <c r="K4897" s="6">
        <f>VLOOKUP(B4897,payment!$A$2:$I$14625,8,0)</f>
        <v>0.93952000000000002</v>
      </c>
    </row>
    <row r="4898" spans="1:11">
      <c r="A4898">
        <v>4897</v>
      </c>
      <c r="B4898">
        <v>11959</v>
      </c>
      <c r="C4898">
        <f>VLOOKUP(B4898,payment!$A$2:$B$14625,2,0)</f>
        <v>105</v>
      </c>
      <c r="D4898" t="str">
        <f t="shared" si="152"/>
        <v>동경야네</v>
      </c>
      <c r="E4898" t="str">
        <f>VLOOKUP(B4898,payment!$A$2:$I$14625,3,0)</f>
        <v>동경야네</v>
      </c>
      <c r="F4898">
        <f>VLOOKUP(B4898,payment!$A$2:$I$14625,4,0)</f>
        <v>37.465026999999999</v>
      </c>
      <c r="G4898">
        <f>VLOOKUP(B4898,payment!$A$2:$I$14625,5,0)</f>
        <v>127.13303000000001</v>
      </c>
      <c r="H4898" t="str">
        <f>VLOOKUP(E4898,gift_meta!$B$2:$C$33,2,0)</f>
        <v>사케동 10% 할인</v>
      </c>
      <c r="I4898">
        <f t="shared" ca="1" si="153"/>
        <v>1100</v>
      </c>
      <c r="J4898" s="5">
        <f>VLOOKUP(B4898,payment!$A$2:$I$14625,7,0)</f>
        <v>42916</v>
      </c>
      <c r="K4898" s="6">
        <f>VLOOKUP(B4898,payment!$A$2:$I$14625,8,0)</f>
        <v>0.45234000000000002</v>
      </c>
    </row>
    <row r="4899" spans="1:11">
      <c r="A4899">
        <v>4898</v>
      </c>
      <c r="B4899">
        <v>8573</v>
      </c>
      <c r="C4899">
        <f>VLOOKUP(B4899,payment!$A$2:$B$14625,2,0)</f>
        <v>234</v>
      </c>
      <c r="D4899" t="str">
        <f t="shared" si="152"/>
        <v>매드포갈릭</v>
      </c>
      <c r="E4899" t="str">
        <f>VLOOKUP(B4899,payment!$A$2:$I$14625,3,0)</f>
        <v>매드포갈릭</v>
      </c>
      <c r="F4899">
        <f>VLOOKUP(B4899,payment!$A$2:$I$14625,4,0)</f>
        <v>37.607947000000003</v>
      </c>
      <c r="G4899">
        <f>VLOOKUP(B4899,payment!$A$2:$I$14625,5,0)</f>
        <v>126.926058</v>
      </c>
      <c r="H4899" t="str">
        <f>VLOOKUP(E4899,gift_meta!$B$2:$C$33,2,0)</f>
        <v>에이드 무료 제공</v>
      </c>
      <c r="I4899">
        <f t="shared" ca="1" si="153"/>
        <v>500</v>
      </c>
      <c r="J4899" s="5">
        <f>VLOOKUP(B4899,payment!$A$2:$I$14625,7,0)</f>
        <v>42712</v>
      </c>
      <c r="K4899" s="6">
        <f>VLOOKUP(B4899,payment!$A$2:$I$14625,8,0)</f>
        <v>0.88449999999999995</v>
      </c>
    </row>
    <row r="4900" spans="1:11">
      <c r="A4900">
        <v>4899</v>
      </c>
      <c r="B4900">
        <v>4540</v>
      </c>
      <c r="C4900">
        <f>VLOOKUP(B4900,payment!$A$2:$B$14625,2,0)</f>
        <v>173</v>
      </c>
      <c r="D4900" t="str">
        <f t="shared" si="152"/>
        <v>정형외과</v>
      </c>
      <c r="E4900" t="str">
        <f>VLOOKUP(B4900,payment!$A$2:$I$14625,3,0)</f>
        <v>정형외과</v>
      </c>
      <c r="F4900">
        <f>VLOOKUP(B4900,payment!$A$2:$I$14625,4,0)</f>
        <v>37.693390999999998</v>
      </c>
      <c r="G4900">
        <f>VLOOKUP(B4900,payment!$A$2:$I$14625,5,0)</f>
        <v>126.950355</v>
      </c>
      <c r="H4900" t="str">
        <f>VLOOKUP(E4900,gift_meta!$B$2:$C$33,2,0)</f>
        <v>정형외과의료지점</v>
      </c>
      <c r="I4900">
        <f t="shared" ca="1" si="153"/>
        <v>1700</v>
      </c>
      <c r="J4900" s="5">
        <f>VLOOKUP(B4900,payment!$A$2:$I$14625,7,0)</f>
        <v>42660</v>
      </c>
      <c r="K4900" s="6">
        <f>VLOOKUP(B4900,payment!$A$2:$I$14625,8,0)</f>
        <v>0.75158000000000003</v>
      </c>
    </row>
    <row r="4901" spans="1:11">
      <c r="A4901">
        <v>4900</v>
      </c>
      <c r="B4901">
        <v>8946</v>
      </c>
      <c r="C4901">
        <f>VLOOKUP(B4901,payment!$A$2:$B$14625,2,0)</f>
        <v>246</v>
      </c>
      <c r="D4901" t="str">
        <f t="shared" si="152"/>
        <v>봄봄</v>
      </c>
      <c r="E4901" t="str">
        <f>VLOOKUP(B4901,payment!$A$2:$I$14625,3,0)</f>
        <v>봄봄</v>
      </c>
      <c r="F4901">
        <f>VLOOKUP(B4901,payment!$A$2:$I$14625,4,0)</f>
        <v>37.586891999999999</v>
      </c>
      <c r="G4901">
        <f>VLOOKUP(B4901,payment!$A$2:$I$14625,5,0)</f>
        <v>126.950649</v>
      </c>
      <c r="H4901" t="str">
        <f>VLOOKUP(E4901,gift_meta!$B$2:$C$33,2,0)</f>
        <v>음료 주문시 쿠폰 도장 2개 추가</v>
      </c>
      <c r="I4901">
        <f t="shared" ca="1" si="153"/>
        <v>700</v>
      </c>
      <c r="J4901" s="5">
        <f>VLOOKUP(B4901,payment!$A$2:$I$14625,7,0)</f>
        <v>42645</v>
      </c>
      <c r="K4901" s="6">
        <f>VLOOKUP(B4901,payment!$A$2:$I$14625,8,0)</f>
        <v>0.61748000000000003</v>
      </c>
    </row>
    <row r="4902" spans="1:11">
      <c r="A4902">
        <v>4901</v>
      </c>
      <c r="B4902">
        <v>13734</v>
      </c>
      <c r="C4902">
        <f>VLOOKUP(B4902,payment!$A$2:$B$14625,2,0)</f>
        <v>207</v>
      </c>
      <c r="D4902" t="str">
        <f t="shared" si="152"/>
        <v>오쭈</v>
      </c>
      <c r="E4902" t="str">
        <f>VLOOKUP(B4902,payment!$A$2:$I$14625,3,0)</f>
        <v>오쭈</v>
      </c>
      <c r="F4902">
        <f>VLOOKUP(B4902,payment!$A$2:$I$14625,4,0)</f>
        <v>37.532933</v>
      </c>
      <c r="G4902">
        <f>VLOOKUP(B4902,payment!$A$2:$I$14625,5,0)</f>
        <v>127.183572</v>
      </c>
      <c r="H4902" t="str">
        <f>VLOOKUP(E4902,gift_meta!$B$2:$C$33,2,0)</f>
        <v>치즈 퐁듀 1회 제공</v>
      </c>
      <c r="I4902">
        <f t="shared" ca="1" si="153"/>
        <v>500</v>
      </c>
      <c r="J4902" s="5">
        <f>VLOOKUP(B4902,payment!$A$2:$I$14625,7,0)</f>
        <v>42511</v>
      </c>
      <c r="K4902" s="6">
        <f>VLOOKUP(B4902,payment!$A$2:$I$14625,8,0)</f>
        <v>0.41397</v>
      </c>
    </row>
    <row r="4903" spans="1:11">
      <c r="A4903">
        <v>4902</v>
      </c>
      <c r="B4903">
        <v>8389</v>
      </c>
      <c r="C4903">
        <f>VLOOKUP(B4903,payment!$A$2:$B$14625,2,0)</f>
        <v>276</v>
      </c>
      <c r="D4903" t="str">
        <f t="shared" si="152"/>
        <v>스시진</v>
      </c>
      <c r="E4903" t="str">
        <f>VLOOKUP(B4903,payment!$A$2:$I$14625,3,0)</f>
        <v>스시진</v>
      </c>
      <c r="F4903">
        <f>VLOOKUP(B4903,payment!$A$2:$I$14625,4,0)</f>
        <v>37.710104000000001</v>
      </c>
      <c r="G4903">
        <f>VLOOKUP(B4903,payment!$A$2:$I$14625,5,0)</f>
        <v>127.05271399999999</v>
      </c>
      <c r="H4903" t="str">
        <f>VLOOKUP(E4903,gift_meta!$B$2:$C$33,2,0)</f>
        <v>2pcs 무료 제공</v>
      </c>
      <c r="I4903">
        <f t="shared" ca="1" si="153"/>
        <v>100</v>
      </c>
      <c r="J4903" s="5">
        <f>VLOOKUP(B4903,payment!$A$2:$I$14625,7,0)</f>
        <v>43128</v>
      </c>
      <c r="K4903" s="6">
        <f>VLOOKUP(B4903,payment!$A$2:$I$14625,8,0)</f>
        <v>0.73497000000000001</v>
      </c>
    </row>
    <row r="4904" spans="1:11">
      <c r="A4904">
        <v>4903</v>
      </c>
      <c r="B4904">
        <v>1969</v>
      </c>
      <c r="C4904">
        <f>VLOOKUP(B4904,payment!$A$2:$B$14625,2,0)</f>
        <v>174</v>
      </c>
      <c r="D4904" t="str">
        <f t="shared" si="152"/>
        <v>베스킨라빈스</v>
      </c>
      <c r="E4904" t="str">
        <f>VLOOKUP(B4904,payment!$A$2:$I$14625,3,0)</f>
        <v>베스킨라빈스</v>
      </c>
      <c r="F4904">
        <f>VLOOKUP(B4904,payment!$A$2:$I$14625,4,0)</f>
        <v>37.448644999999999</v>
      </c>
      <c r="G4904">
        <f>VLOOKUP(B4904,payment!$A$2:$I$14625,5,0)</f>
        <v>127.134855</v>
      </c>
      <c r="H4904" t="str">
        <f>VLOOKUP(E4904,gift_meta!$B$2:$C$33,2,0)</f>
        <v>무료 사이즈업</v>
      </c>
      <c r="I4904">
        <f t="shared" ca="1" si="153"/>
        <v>700</v>
      </c>
      <c r="J4904" s="5">
        <f>VLOOKUP(B4904,payment!$A$2:$I$14625,7,0)</f>
        <v>43058</v>
      </c>
      <c r="K4904" s="6">
        <f>VLOOKUP(B4904,payment!$A$2:$I$14625,8,0)</f>
        <v>0.63949999999999996</v>
      </c>
    </row>
    <row r="4905" spans="1:11">
      <c r="A4905">
        <v>4904</v>
      </c>
      <c r="B4905">
        <v>3652</v>
      </c>
      <c r="C4905">
        <f>VLOOKUP(B4905,payment!$A$2:$B$14625,2,0)</f>
        <v>179</v>
      </c>
      <c r="D4905" t="str">
        <f t="shared" si="152"/>
        <v>매드포갈릭</v>
      </c>
      <c r="E4905" t="str">
        <f>VLOOKUP(B4905,payment!$A$2:$I$14625,3,0)</f>
        <v>매드포갈릭</v>
      </c>
      <c r="F4905">
        <f>VLOOKUP(B4905,payment!$A$2:$I$14625,4,0)</f>
        <v>37.683276999999997</v>
      </c>
      <c r="G4905">
        <f>VLOOKUP(B4905,payment!$A$2:$I$14625,5,0)</f>
        <v>126.885172</v>
      </c>
      <c r="H4905" t="str">
        <f>VLOOKUP(E4905,gift_meta!$B$2:$C$33,2,0)</f>
        <v>에이드 무료 제공</v>
      </c>
      <c r="I4905">
        <f t="shared" ca="1" si="153"/>
        <v>1600</v>
      </c>
      <c r="J4905" s="5">
        <f>VLOOKUP(B4905,payment!$A$2:$I$14625,7,0)</f>
        <v>42641</v>
      </c>
      <c r="K4905" s="6">
        <f>VLOOKUP(B4905,payment!$A$2:$I$14625,8,0)</f>
        <v>0.66603000000000001</v>
      </c>
    </row>
    <row r="4906" spans="1:11">
      <c r="A4906">
        <v>4905</v>
      </c>
      <c r="B4906">
        <v>14153</v>
      </c>
      <c r="C4906">
        <f>VLOOKUP(B4906,payment!$A$2:$B$14625,2,0)</f>
        <v>99</v>
      </c>
      <c r="D4906" t="str">
        <f t="shared" si="152"/>
        <v>버거킹</v>
      </c>
      <c r="E4906" t="str">
        <f>VLOOKUP(B4906,payment!$A$2:$I$14625,3,0)</f>
        <v>버거킹</v>
      </c>
      <c r="F4906">
        <f>VLOOKUP(B4906,payment!$A$2:$I$14625,4,0)</f>
        <v>37.500171000000002</v>
      </c>
      <c r="G4906">
        <f>VLOOKUP(B4906,payment!$A$2:$I$14625,5,0)</f>
        <v>127.09473199999999</v>
      </c>
      <c r="H4906" t="str">
        <f>VLOOKUP(E4906,gift_meta!$B$2:$C$33,2,0)</f>
        <v>와퍼주문시 5% 할인</v>
      </c>
      <c r="I4906">
        <f t="shared" ca="1" si="153"/>
        <v>400</v>
      </c>
      <c r="J4906" s="5">
        <f>VLOOKUP(B4906,payment!$A$2:$I$14625,7,0)</f>
        <v>42915</v>
      </c>
      <c r="K4906" s="6">
        <f>VLOOKUP(B4906,payment!$A$2:$I$14625,8,0)</f>
        <v>0.45036999999999999</v>
      </c>
    </row>
    <row r="4907" spans="1:11">
      <c r="A4907">
        <v>4906</v>
      </c>
      <c r="B4907">
        <v>8787</v>
      </c>
      <c r="C4907">
        <f>VLOOKUP(B4907,payment!$A$2:$B$14625,2,0)</f>
        <v>206</v>
      </c>
      <c r="D4907" t="str">
        <f t="shared" si="152"/>
        <v>베스킨라빈스</v>
      </c>
      <c r="E4907" t="str">
        <f>VLOOKUP(B4907,payment!$A$2:$I$14625,3,0)</f>
        <v>베스킨라빈스</v>
      </c>
      <c r="F4907">
        <f>VLOOKUP(B4907,payment!$A$2:$I$14625,4,0)</f>
        <v>37.638207000000001</v>
      </c>
      <c r="G4907">
        <f>VLOOKUP(B4907,payment!$A$2:$I$14625,5,0)</f>
        <v>127.198508</v>
      </c>
      <c r="H4907" t="str">
        <f>VLOOKUP(E4907,gift_meta!$B$2:$C$33,2,0)</f>
        <v>무료 사이즈업</v>
      </c>
      <c r="I4907">
        <f t="shared" ca="1" si="153"/>
        <v>500</v>
      </c>
      <c r="J4907" s="5">
        <f>VLOOKUP(B4907,payment!$A$2:$I$14625,7,0)</f>
        <v>42550</v>
      </c>
      <c r="K4907" s="6">
        <f>VLOOKUP(B4907,payment!$A$2:$I$14625,8,0)</f>
        <v>0.53766000000000003</v>
      </c>
    </row>
    <row r="4908" spans="1:11">
      <c r="A4908">
        <v>4907</v>
      </c>
      <c r="B4908">
        <v>1403</v>
      </c>
      <c r="C4908">
        <f>VLOOKUP(B4908,payment!$A$2:$B$14625,2,0)</f>
        <v>138</v>
      </c>
      <c r="D4908" t="str">
        <f t="shared" si="152"/>
        <v>반디앤루니스</v>
      </c>
      <c r="E4908" t="str">
        <f>VLOOKUP(B4908,payment!$A$2:$I$14625,3,0)</f>
        <v>반디앤루니스</v>
      </c>
      <c r="F4908">
        <f>VLOOKUP(B4908,payment!$A$2:$I$14625,4,0)</f>
        <v>37.543571</v>
      </c>
      <c r="G4908">
        <f>VLOOKUP(B4908,payment!$A$2:$I$14625,5,0)</f>
        <v>127.16852299999999</v>
      </c>
      <c r="H4908" t="str">
        <f>VLOOKUP(E4908,gift_meta!$B$2:$C$33,2,0)</f>
        <v>도서 구매시 5% 할인</v>
      </c>
      <c r="I4908">
        <f t="shared" ca="1" si="153"/>
        <v>1700</v>
      </c>
      <c r="J4908" s="5">
        <f>VLOOKUP(B4908,payment!$A$2:$I$14625,7,0)</f>
        <v>42719</v>
      </c>
      <c r="K4908" s="6">
        <f>VLOOKUP(B4908,payment!$A$2:$I$14625,8,0)</f>
        <v>0.57598000000000005</v>
      </c>
    </row>
    <row r="4909" spans="1:11">
      <c r="A4909">
        <v>4908</v>
      </c>
      <c r="B4909">
        <v>9644</v>
      </c>
      <c r="C4909">
        <f>VLOOKUP(B4909,payment!$A$2:$B$14625,2,0)</f>
        <v>50</v>
      </c>
      <c r="D4909" t="str">
        <f t="shared" si="152"/>
        <v>약국</v>
      </c>
      <c r="E4909" t="str">
        <f>VLOOKUP(B4909,payment!$A$2:$I$14625,3,0)</f>
        <v>약국</v>
      </c>
      <c r="F4909">
        <f>VLOOKUP(B4909,payment!$A$2:$I$14625,4,0)</f>
        <v>37.658636000000001</v>
      </c>
      <c r="G4909">
        <f>VLOOKUP(B4909,payment!$A$2:$I$14625,5,0)</f>
        <v>127.000332</v>
      </c>
      <c r="H4909" t="str">
        <f>VLOOKUP(E4909,gift_meta!$B$2:$C$33,2,0)</f>
        <v>황사 마스크 증정(1매)</v>
      </c>
      <c r="I4909">
        <f t="shared" ca="1" si="153"/>
        <v>1600</v>
      </c>
      <c r="J4909" s="5">
        <f>VLOOKUP(B4909,payment!$A$2:$I$14625,7,0)</f>
        <v>42971</v>
      </c>
      <c r="K4909" s="6">
        <f>VLOOKUP(B4909,payment!$A$2:$I$14625,8,0)</f>
        <v>0.65085000000000004</v>
      </c>
    </row>
    <row r="4910" spans="1:11">
      <c r="A4910">
        <v>4909</v>
      </c>
      <c r="B4910">
        <v>6864</v>
      </c>
      <c r="C4910">
        <f>VLOOKUP(B4910,payment!$A$2:$B$14625,2,0)</f>
        <v>99</v>
      </c>
      <c r="D4910" t="str">
        <f t="shared" si="152"/>
        <v>닭한마리</v>
      </c>
      <c r="E4910" t="str">
        <f>VLOOKUP(B4910,payment!$A$2:$I$14625,3,0)</f>
        <v>닭한마리</v>
      </c>
      <c r="F4910">
        <f>VLOOKUP(B4910,payment!$A$2:$I$14625,4,0)</f>
        <v>37.663234000000003</v>
      </c>
      <c r="G4910">
        <f>VLOOKUP(B4910,payment!$A$2:$I$14625,5,0)</f>
        <v>126.97738099999999</v>
      </c>
      <c r="H4910" t="str">
        <f>VLOOKUP(E4910,gift_meta!$B$2:$C$33,2,0)</f>
        <v>칼국수 사리 무료 리필</v>
      </c>
      <c r="I4910">
        <f t="shared" ca="1" si="153"/>
        <v>600</v>
      </c>
      <c r="J4910" s="5">
        <f>VLOOKUP(B4910,payment!$A$2:$I$14625,7,0)</f>
        <v>42622</v>
      </c>
      <c r="K4910" s="6">
        <f>VLOOKUP(B4910,payment!$A$2:$I$14625,8,0)</f>
        <v>0.94777</v>
      </c>
    </row>
    <row r="4911" spans="1:11">
      <c r="A4911">
        <v>4910</v>
      </c>
      <c r="B4911">
        <v>2570</v>
      </c>
      <c r="C4911">
        <f>VLOOKUP(B4911,payment!$A$2:$B$14625,2,0)</f>
        <v>120</v>
      </c>
      <c r="D4911" t="str">
        <f t="shared" si="152"/>
        <v>이비인후과</v>
      </c>
      <c r="E4911" t="str">
        <f>VLOOKUP(B4911,payment!$A$2:$I$14625,3,0)</f>
        <v>이비인후과</v>
      </c>
      <c r="F4911">
        <f>VLOOKUP(B4911,payment!$A$2:$I$14625,4,0)</f>
        <v>37.618679999999998</v>
      </c>
      <c r="G4911">
        <f>VLOOKUP(B4911,payment!$A$2:$I$14625,5,0)</f>
        <v>127.17235700000001</v>
      </c>
      <c r="H4911" t="str">
        <f>VLOOKUP(E4911,gift_meta!$B$2:$C$33,2,0)</f>
        <v>코세척 서비스(무료)</v>
      </c>
      <c r="I4911">
        <f t="shared" ca="1" si="153"/>
        <v>1700</v>
      </c>
      <c r="J4911" s="5">
        <f>VLOOKUP(B4911,payment!$A$2:$I$14625,7,0)</f>
        <v>42875</v>
      </c>
      <c r="K4911" s="6">
        <f>VLOOKUP(B4911,payment!$A$2:$I$14625,8,0)</f>
        <v>0.81533</v>
      </c>
    </row>
    <row r="4912" spans="1:11">
      <c r="A4912">
        <v>4911</v>
      </c>
      <c r="B4912">
        <v>14206</v>
      </c>
      <c r="C4912">
        <f>VLOOKUP(B4912,payment!$A$2:$B$14625,2,0)</f>
        <v>13</v>
      </c>
      <c r="D4912" t="str">
        <f t="shared" si="152"/>
        <v>봄봄</v>
      </c>
      <c r="E4912" t="str">
        <f>VLOOKUP(B4912,payment!$A$2:$I$14625,3,0)</f>
        <v>봄봄</v>
      </c>
      <c r="F4912">
        <f>VLOOKUP(B4912,payment!$A$2:$I$14625,4,0)</f>
        <v>37.681550000000001</v>
      </c>
      <c r="G4912">
        <f>VLOOKUP(B4912,payment!$A$2:$I$14625,5,0)</f>
        <v>126.90255399999999</v>
      </c>
      <c r="H4912" t="str">
        <f>VLOOKUP(E4912,gift_meta!$B$2:$C$33,2,0)</f>
        <v>음료 주문시 쿠폰 도장 2개 추가</v>
      </c>
      <c r="I4912">
        <f t="shared" ca="1" si="153"/>
        <v>1400</v>
      </c>
      <c r="J4912" s="5">
        <f>VLOOKUP(B4912,payment!$A$2:$I$14625,7,0)</f>
        <v>42749</v>
      </c>
      <c r="K4912" s="6">
        <f>VLOOKUP(B4912,payment!$A$2:$I$14625,8,0)</f>
        <v>0.81718999999999997</v>
      </c>
    </row>
    <row r="4913" spans="1:11">
      <c r="A4913">
        <v>4912</v>
      </c>
      <c r="B4913">
        <v>5377</v>
      </c>
      <c r="C4913">
        <f>VLOOKUP(B4913,payment!$A$2:$B$14625,2,0)</f>
        <v>141</v>
      </c>
      <c r="D4913" t="str">
        <f t="shared" si="152"/>
        <v>베스킨라빈스</v>
      </c>
      <c r="E4913" t="str">
        <f>VLOOKUP(B4913,payment!$A$2:$I$14625,3,0)</f>
        <v>베스킨라빈스</v>
      </c>
      <c r="F4913">
        <f>VLOOKUP(B4913,payment!$A$2:$I$14625,4,0)</f>
        <v>37.610736000000003</v>
      </c>
      <c r="G4913">
        <f>VLOOKUP(B4913,payment!$A$2:$I$14625,5,0)</f>
        <v>126.945065</v>
      </c>
      <c r="H4913" t="str">
        <f>VLOOKUP(E4913,gift_meta!$B$2:$C$33,2,0)</f>
        <v>무료 사이즈업</v>
      </c>
      <c r="I4913">
        <f t="shared" ca="1" si="153"/>
        <v>2000</v>
      </c>
      <c r="J4913" s="5">
        <f>VLOOKUP(B4913,payment!$A$2:$I$14625,7,0)</f>
        <v>42738</v>
      </c>
      <c r="K4913" s="6">
        <f>VLOOKUP(B4913,payment!$A$2:$I$14625,8,0)</f>
        <v>0.46583000000000002</v>
      </c>
    </row>
    <row r="4914" spans="1:11">
      <c r="A4914">
        <v>4913</v>
      </c>
      <c r="B4914">
        <v>7046</v>
      </c>
      <c r="C4914">
        <f>VLOOKUP(B4914,payment!$A$2:$B$14625,2,0)</f>
        <v>188</v>
      </c>
      <c r="D4914" t="str">
        <f t="shared" si="152"/>
        <v>정형외과</v>
      </c>
      <c r="E4914" t="str">
        <f>VLOOKUP(B4914,payment!$A$2:$I$14625,3,0)</f>
        <v>정형외과</v>
      </c>
      <c r="F4914">
        <f>VLOOKUP(B4914,payment!$A$2:$I$14625,4,0)</f>
        <v>37.443202999999997</v>
      </c>
      <c r="G4914">
        <f>VLOOKUP(B4914,payment!$A$2:$I$14625,5,0)</f>
        <v>127.178017</v>
      </c>
      <c r="H4914" t="str">
        <f>VLOOKUP(E4914,gift_meta!$B$2:$C$33,2,0)</f>
        <v>정형외과의료지점</v>
      </c>
      <c r="I4914">
        <f t="shared" ca="1" si="153"/>
        <v>800</v>
      </c>
      <c r="J4914" s="5">
        <f>VLOOKUP(B4914,payment!$A$2:$I$14625,7,0)</f>
        <v>42864</v>
      </c>
      <c r="K4914" s="6">
        <f>VLOOKUP(B4914,payment!$A$2:$I$14625,8,0)</f>
        <v>0.58965999999999996</v>
      </c>
    </row>
    <row r="4915" spans="1:11">
      <c r="A4915">
        <v>4914</v>
      </c>
      <c r="B4915">
        <v>1391</v>
      </c>
      <c r="C4915">
        <f>VLOOKUP(B4915,payment!$A$2:$B$14625,2,0)</f>
        <v>202</v>
      </c>
      <c r="D4915" t="str">
        <f t="shared" si="152"/>
        <v>약국</v>
      </c>
      <c r="E4915" t="str">
        <f>VLOOKUP(B4915,payment!$A$2:$I$14625,3,0)</f>
        <v>약국</v>
      </c>
      <c r="F4915">
        <f>VLOOKUP(B4915,payment!$A$2:$I$14625,4,0)</f>
        <v>37.581588000000004</v>
      </c>
      <c r="G4915">
        <f>VLOOKUP(B4915,payment!$A$2:$I$14625,5,0)</f>
        <v>127.05930600000001</v>
      </c>
      <c r="H4915" t="str">
        <f>VLOOKUP(E4915,gift_meta!$B$2:$C$33,2,0)</f>
        <v>황사 마스크 증정(1매)</v>
      </c>
      <c r="I4915">
        <f t="shared" ca="1" si="153"/>
        <v>1000</v>
      </c>
      <c r="J4915" s="5">
        <f>VLOOKUP(B4915,payment!$A$2:$I$14625,7,0)</f>
        <v>42635</v>
      </c>
      <c r="K4915" s="6">
        <f>VLOOKUP(B4915,payment!$A$2:$I$14625,8,0)</f>
        <v>0.57193000000000005</v>
      </c>
    </row>
    <row r="4916" spans="1:11">
      <c r="A4916">
        <v>4915</v>
      </c>
      <c r="B4916">
        <v>750</v>
      </c>
      <c r="C4916">
        <f>VLOOKUP(B4916,payment!$A$2:$B$14625,2,0)</f>
        <v>61</v>
      </c>
      <c r="D4916" t="str">
        <f t="shared" si="152"/>
        <v>뚜레쥬르</v>
      </c>
      <c r="E4916" t="str">
        <f>VLOOKUP(B4916,payment!$A$2:$I$14625,3,0)</f>
        <v>뚜레쥬르</v>
      </c>
      <c r="F4916">
        <f>VLOOKUP(B4916,payment!$A$2:$I$14625,4,0)</f>
        <v>37.562975999999999</v>
      </c>
      <c r="G4916">
        <f>VLOOKUP(B4916,payment!$A$2:$I$14625,5,0)</f>
        <v>127.095812</v>
      </c>
      <c r="H4916" t="str">
        <f>VLOOKUP(E4916,gift_meta!$B$2:$C$33,2,0)</f>
        <v>2000원 이상 5% 할인</v>
      </c>
      <c r="I4916">
        <f t="shared" ca="1" si="153"/>
        <v>900</v>
      </c>
      <c r="J4916" s="5">
        <f>VLOOKUP(B4916,payment!$A$2:$I$14625,7,0)</f>
        <v>42961</v>
      </c>
      <c r="K4916" s="6">
        <f>VLOOKUP(B4916,payment!$A$2:$I$14625,8,0)</f>
        <v>0.87277000000000005</v>
      </c>
    </row>
    <row r="4917" spans="1:11">
      <c r="A4917">
        <v>4916</v>
      </c>
      <c r="B4917">
        <v>429</v>
      </c>
      <c r="C4917">
        <f>VLOOKUP(B4917,payment!$A$2:$B$14625,2,0)</f>
        <v>291</v>
      </c>
      <c r="D4917" t="str">
        <f t="shared" si="152"/>
        <v>아웃백</v>
      </c>
      <c r="E4917" t="str">
        <f>VLOOKUP(B4917,payment!$A$2:$I$14625,3,0)</f>
        <v>아웃백</v>
      </c>
      <c r="F4917">
        <f>VLOOKUP(B4917,payment!$A$2:$I$14625,4,0)</f>
        <v>37.642161999999999</v>
      </c>
      <c r="G4917">
        <f>VLOOKUP(B4917,payment!$A$2:$I$14625,5,0)</f>
        <v>126.982929</v>
      </c>
      <c r="H4917" t="str">
        <f>VLOOKUP(E4917,gift_meta!$B$2:$C$33,2,0)</f>
        <v>스테이크 주문시 10% 할인</v>
      </c>
      <c r="I4917">
        <f t="shared" ca="1" si="153"/>
        <v>700</v>
      </c>
      <c r="J4917" s="5">
        <f>VLOOKUP(B4917,payment!$A$2:$I$14625,7,0)</f>
        <v>42981</v>
      </c>
      <c r="K4917" s="6">
        <f>VLOOKUP(B4917,payment!$A$2:$I$14625,8,0)</f>
        <v>0.56810000000000005</v>
      </c>
    </row>
    <row r="4918" spans="1:11">
      <c r="A4918">
        <v>4917</v>
      </c>
      <c r="B4918">
        <v>3696</v>
      </c>
      <c r="C4918">
        <f>VLOOKUP(B4918,payment!$A$2:$B$14625,2,0)</f>
        <v>70</v>
      </c>
      <c r="D4918" t="str">
        <f t="shared" si="152"/>
        <v>김덕후의곱창조</v>
      </c>
      <c r="E4918" t="str">
        <f>VLOOKUP(B4918,payment!$A$2:$I$14625,3,0)</f>
        <v>김덕후의곱창조</v>
      </c>
      <c r="F4918">
        <f>VLOOKUP(B4918,payment!$A$2:$I$14625,4,0)</f>
        <v>37.578985000000003</v>
      </c>
      <c r="G4918">
        <f>VLOOKUP(B4918,payment!$A$2:$I$14625,5,0)</f>
        <v>127.100162</v>
      </c>
      <c r="H4918" t="str">
        <f>VLOOKUP(E4918,gift_meta!$B$2:$C$33,2,0)</f>
        <v>곱창 무한 리필 2,000 할인</v>
      </c>
      <c r="I4918">
        <f t="shared" ca="1" si="153"/>
        <v>1000</v>
      </c>
      <c r="J4918" s="5">
        <f>VLOOKUP(B4918,payment!$A$2:$I$14625,7,0)</f>
        <v>42676</v>
      </c>
      <c r="K4918" s="6">
        <f>VLOOKUP(B4918,payment!$A$2:$I$14625,8,0)</f>
        <v>0.95855000000000001</v>
      </c>
    </row>
    <row r="4919" spans="1:11">
      <c r="A4919">
        <v>4918</v>
      </c>
      <c r="B4919">
        <v>10515</v>
      </c>
      <c r="C4919">
        <f>VLOOKUP(B4919,payment!$A$2:$B$14625,2,0)</f>
        <v>210</v>
      </c>
      <c r="D4919" t="str">
        <f t="shared" si="152"/>
        <v>아웃닭</v>
      </c>
      <c r="E4919" t="str">
        <f>VLOOKUP(B4919,payment!$A$2:$I$14625,3,0)</f>
        <v>아웃닭</v>
      </c>
      <c r="F4919">
        <f>VLOOKUP(B4919,payment!$A$2:$I$14625,4,0)</f>
        <v>37.491531000000002</v>
      </c>
      <c r="G4919">
        <f>VLOOKUP(B4919,payment!$A$2:$I$14625,5,0)</f>
        <v>127.026568</v>
      </c>
      <c r="H4919" t="str">
        <f>VLOOKUP(E4919,gift_meta!$B$2:$C$33,2,0)</f>
        <v>치즈스틱 2개 제공</v>
      </c>
      <c r="I4919">
        <f t="shared" ca="1" si="153"/>
        <v>1700</v>
      </c>
      <c r="J4919" s="5">
        <f>VLOOKUP(B4919,payment!$A$2:$I$14625,7,0)</f>
        <v>43034</v>
      </c>
      <c r="K4919" s="6">
        <f>VLOOKUP(B4919,payment!$A$2:$I$14625,8,0)</f>
        <v>0.61314000000000002</v>
      </c>
    </row>
    <row r="4920" spans="1:11">
      <c r="A4920">
        <v>4919</v>
      </c>
      <c r="B4920">
        <v>3184</v>
      </c>
      <c r="C4920">
        <f>VLOOKUP(B4920,payment!$A$2:$B$14625,2,0)</f>
        <v>61</v>
      </c>
      <c r="D4920" t="str">
        <f t="shared" si="152"/>
        <v>스시로로</v>
      </c>
      <c r="E4920" t="str">
        <f>VLOOKUP(B4920,payment!$A$2:$I$14625,3,0)</f>
        <v>스시로로</v>
      </c>
      <c r="F4920">
        <f>VLOOKUP(B4920,payment!$A$2:$I$14625,4,0)</f>
        <v>37.502057999999998</v>
      </c>
      <c r="G4920">
        <f>VLOOKUP(B4920,payment!$A$2:$I$14625,5,0)</f>
        <v>127.002681</v>
      </c>
      <c r="H4920" t="str">
        <f>VLOOKUP(E4920,gift_meta!$B$2:$C$33,2,0)</f>
        <v>2pcs 무료 제공</v>
      </c>
      <c r="I4920">
        <f t="shared" ca="1" si="153"/>
        <v>1200</v>
      </c>
      <c r="J4920" s="5">
        <f>VLOOKUP(B4920,payment!$A$2:$I$14625,7,0)</f>
        <v>42743</v>
      </c>
      <c r="K4920" s="6">
        <f>VLOOKUP(B4920,payment!$A$2:$I$14625,8,0)</f>
        <v>0.57667999999999997</v>
      </c>
    </row>
    <row r="4921" spans="1:11">
      <c r="A4921">
        <v>4920</v>
      </c>
      <c r="B4921">
        <v>12338</v>
      </c>
      <c r="C4921">
        <f>VLOOKUP(B4921,payment!$A$2:$B$14625,2,0)</f>
        <v>101</v>
      </c>
      <c r="D4921" t="str">
        <f t="shared" si="152"/>
        <v>스시로로</v>
      </c>
      <c r="E4921" t="str">
        <f>VLOOKUP(B4921,payment!$A$2:$I$14625,3,0)</f>
        <v>스시로로</v>
      </c>
      <c r="F4921">
        <f>VLOOKUP(B4921,payment!$A$2:$I$14625,4,0)</f>
        <v>37.464249000000002</v>
      </c>
      <c r="G4921">
        <f>VLOOKUP(B4921,payment!$A$2:$I$14625,5,0)</f>
        <v>126.95873</v>
      </c>
      <c r="H4921" t="str">
        <f>VLOOKUP(E4921,gift_meta!$B$2:$C$33,2,0)</f>
        <v>2pcs 무료 제공</v>
      </c>
      <c r="I4921">
        <f t="shared" ca="1" si="153"/>
        <v>700</v>
      </c>
      <c r="J4921" s="5">
        <f>VLOOKUP(B4921,payment!$A$2:$I$14625,7,0)</f>
        <v>42757</v>
      </c>
      <c r="K4921" s="6">
        <f>VLOOKUP(B4921,payment!$A$2:$I$14625,8,0)</f>
        <v>0.55720000000000003</v>
      </c>
    </row>
    <row r="4922" spans="1:11">
      <c r="A4922">
        <v>4921</v>
      </c>
      <c r="B4922">
        <v>5142</v>
      </c>
      <c r="C4922">
        <f>VLOOKUP(B4922,payment!$A$2:$B$14625,2,0)</f>
        <v>131</v>
      </c>
      <c r="D4922" t="str">
        <f t="shared" si="152"/>
        <v>엔젤리너스</v>
      </c>
      <c r="E4922" t="str">
        <f>VLOOKUP(B4922,payment!$A$2:$I$14625,3,0)</f>
        <v>엔젤리너스</v>
      </c>
      <c r="F4922">
        <f>VLOOKUP(B4922,payment!$A$2:$I$14625,4,0)</f>
        <v>37.528894999999999</v>
      </c>
      <c r="G4922">
        <f>VLOOKUP(B4922,payment!$A$2:$I$14625,5,0)</f>
        <v>127.173565</v>
      </c>
      <c r="H4922" t="str">
        <f>VLOOKUP(E4922,gift_meta!$B$2:$C$33,2,0)</f>
        <v>제조 음료 주문시 10% 할인</v>
      </c>
      <c r="I4922">
        <f t="shared" ca="1" si="153"/>
        <v>200</v>
      </c>
      <c r="J4922" s="5">
        <f>VLOOKUP(B4922,payment!$A$2:$I$14625,7,0)</f>
        <v>42557</v>
      </c>
      <c r="K4922" s="6">
        <f>VLOOKUP(B4922,payment!$A$2:$I$14625,8,0)</f>
        <v>0.93315999999999999</v>
      </c>
    </row>
    <row r="4923" spans="1:11">
      <c r="A4923">
        <v>4922</v>
      </c>
      <c r="B4923">
        <v>12602</v>
      </c>
      <c r="C4923">
        <f>VLOOKUP(B4923,payment!$A$2:$B$14625,2,0)</f>
        <v>291</v>
      </c>
      <c r="D4923" t="str">
        <f t="shared" si="152"/>
        <v>꾼</v>
      </c>
      <c r="E4923" t="str">
        <f>VLOOKUP(B4923,payment!$A$2:$I$14625,3,0)</f>
        <v>꾼</v>
      </c>
      <c r="F4923">
        <f>VLOOKUP(B4923,payment!$A$2:$I$14625,4,0)</f>
        <v>37.673901000000001</v>
      </c>
      <c r="G4923">
        <f>VLOOKUP(B4923,payment!$A$2:$I$14625,5,0)</f>
        <v>126.907938</v>
      </c>
      <c r="H4923" t="str">
        <f>VLOOKUP(E4923,gift_meta!$B$2:$C$33,2,0)</f>
        <v>소주 2,000 쿠폰</v>
      </c>
      <c r="I4923">
        <f t="shared" ca="1" si="153"/>
        <v>500</v>
      </c>
      <c r="J4923" s="5">
        <f>VLOOKUP(B4923,payment!$A$2:$I$14625,7,0)</f>
        <v>42741</v>
      </c>
      <c r="K4923" s="6">
        <f>VLOOKUP(B4923,payment!$A$2:$I$14625,8,0)</f>
        <v>0.79878000000000005</v>
      </c>
    </row>
    <row r="4924" spans="1:11">
      <c r="A4924">
        <v>4923</v>
      </c>
      <c r="B4924">
        <v>12036</v>
      </c>
      <c r="C4924">
        <f>VLOOKUP(B4924,payment!$A$2:$B$14625,2,0)</f>
        <v>58</v>
      </c>
      <c r="D4924" t="str">
        <f t="shared" si="152"/>
        <v>스시진</v>
      </c>
      <c r="E4924" t="str">
        <f>VLOOKUP(B4924,payment!$A$2:$I$14625,3,0)</f>
        <v>스시진</v>
      </c>
      <c r="F4924">
        <f>VLOOKUP(B4924,payment!$A$2:$I$14625,4,0)</f>
        <v>37.579630999999999</v>
      </c>
      <c r="G4924">
        <f>VLOOKUP(B4924,payment!$A$2:$I$14625,5,0)</f>
        <v>127.096086</v>
      </c>
      <c r="H4924" t="str">
        <f>VLOOKUP(E4924,gift_meta!$B$2:$C$33,2,0)</f>
        <v>2pcs 무료 제공</v>
      </c>
      <c r="I4924">
        <f t="shared" ca="1" si="153"/>
        <v>500</v>
      </c>
      <c r="J4924" s="5">
        <f>VLOOKUP(B4924,payment!$A$2:$I$14625,7,0)</f>
        <v>42566</v>
      </c>
      <c r="K4924" s="6">
        <f>VLOOKUP(B4924,payment!$A$2:$I$14625,8,0)</f>
        <v>0.98717999999999995</v>
      </c>
    </row>
    <row r="4925" spans="1:11">
      <c r="A4925">
        <v>4924</v>
      </c>
      <c r="B4925">
        <v>9870</v>
      </c>
      <c r="C4925">
        <f>VLOOKUP(B4925,payment!$A$2:$B$14625,2,0)</f>
        <v>143</v>
      </c>
      <c r="D4925" t="str">
        <f t="shared" si="152"/>
        <v>동경야네</v>
      </c>
      <c r="E4925" t="str">
        <f>VLOOKUP(B4925,payment!$A$2:$I$14625,3,0)</f>
        <v>동경야네</v>
      </c>
      <c r="F4925">
        <f>VLOOKUP(B4925,payment!$A$2:$I$14625,4,0)</f>
        <v>37.711145000000002</v>
      </c>
      <c r="G4925">
        <f>VLOOKUP(B4925,payment!$A$2:$I$14625,5,0)</f>
        <v>127.142792</v>
      </c>
      <c r="H4925" t="str">
        <f>VLOOKUP(E4925,gift_meta!$B$2:$C$33,2,0)</f>
        <v>사케동 10% 할인</v>
      </c>
      <c r="I4925">
        <f t="shared" ca="1" si="153"/>
        <v>1400</v>
      </c>
      <c r="J4925" s="5">
        <f>VLOOKUP(B4925,payment!$A$2:$I$14625,7,0)</f>
        <v>42478</v>
      </c>
      <c r="K4925" s="6">
        <f>VLOOKUP(B4925,payment!$A$2:$I$14625,8,0)</f>
        <v>0.46654000000000001</v>
      </c>
    </row>
    <row r="4926" spans="1:11">
      <c r="A4926">
        <v>4925</v>
      </c>
      <c r="B4926">
        <v>14372</v>
      </c>
      <c r="C4926">
        <f>VLOOKUP(B4926,payment!$A$2:$B$14625,2,0)</f>
        <v>207</v>
      </c>
      <c r="D4926" t="str">
        <f t="shared" si="152"/>
        <v>이디야커피</v>
      </c>
      <c r="E4926" t="str">
        <f>VLOOKUP(B4926,payment!$A$2:$I$14625,3,0)</f>
        <v>이디야커피</v>
      </c>
      <c r="F4926">
        <f>VLOOKUP(B4926,payment!$A$2:$I$14625,4,0)</f>
        <v>37.445084999999999</v>
      </c>
      <c r="G4926">
        <f>VLOOKUP(B4926,payment!$A$2:$I$14625,5,0)</f>
        <v>127.136467</v>
      </c>
      <c r="H4926" t="str">
        <f>VLOOKUP(E4926,gift_meta!$B$2:$C$33,2,0)</f>
        <v>스마트 오더 사용시 10% 할인</v>
      </c>
      <c r="I4926">
        <f t="shared" ca="1" si="153"/>
        <v>700</v>
      </c>
      <c r="J4926" s="5">
        <f>VLOOKUP(B4926,payment!$A$2:$I$14625,7,0)</f>
        <v>42975</v>
      </c>
      <c r="K4926" s="6">
        <f>VLOOKUP(B4926,payment!$A$2:$I$14625,8,0)</f>
        <v>0.55581000000000003</v>
      </c>
    </row>
    <row r="4927" spans="1:11">
      <c r="A4927">
        <v>4926</v>
      </c>
      <c r="B4927">
        <v>6592</v>
      </c>
      <c r="C4927">
        <f>VLOOKUP(B4927,payment!$A$2:$B$14625,2,0)</f>
        <v>46</v>
      </c>
      <c r="D4927" t="str">
        <f t="shared" si="152"/>
        <v>리얼후라이</v>
      </c>
      <c r="E4927" t="str">
        <f>VLOOKUP(B4927,payment!$A$2:$I$14625,3,0)</f>
        <v>리얼후라이</v>
      </c>
      <c r="F4927">
        <f>VLOOKUP(B4927,payment!$A$2:$I$14625,4,0)</f>
        <v>37.528391999999997</v>
      </c>
      <c r="G4927">
        <f>VLOOKUP(B4927,payment!$A$2:$I$14625,5,0)</f>
        <v>127.155528</v>
      </c>
      <c r="H4927" t="str">
        <f>VLOOKUP(E4927,gift_meta!$B$2:$C$33,2,0)</f>
        <v>크리스피 후라이드 10% 할인</v>
      </c>
      <c r="I4927">
        <f t="shared" ca="1" si="153"/>
        <v>1800</v>
      </c>
      <c r="J4927" s="5">
        <f>VLOOKUP(B4927,payment!$A$2:$I$14625,7,0)</f>
        <v>42586</v>
      </c>
      <c r="K4927" s="6">
        <f>VLOOKUP(B4927,payment!$A$2:$I$14625,8,0)</f>
        <v>0.55513000000000001</v>
      </c>
    </row>
    <row r="4928" spans="1:11">
      <c r="A4928">
        <v>4927</v>
      </c>
      <c r="B4928">
        <v>13570</v>
      </c>
      <c r="C4928">
        <f>VLOOKUP(B4928,payment!$A$2:$B$14625,2,0)</f>
        <v>195</v>
      </c>
      <c r="D4928" t="str">
        <f t="shared" si="152"/>
        <v>스시로로</v>
      </c>
      <c r="E4928" t="str">
        <f>VLOOKUP(B4928,payment!$A$2:$I$14625,3,0)</f>
        <v>스시로로</v>
      </c>
      <c r="F4928">
        <f>VLOOKUP(B4928,payment!$A$2:$I$14625,4,0)</f>
        <v>37.470399</v>
      </c>
      <c r="G4928">
        <f>VLOOKUP(B4928,payment!$A$2:$I$14625,5,0)</f>
        <v>127.166966</v>
      </c>
      <c r="H4928" t="str">
        <f>VLOOKUP(E4928,gift_meta!$B$2:$C$33,2,0)</f>
        <v>2pcs 무료 제공</v>
      </c>
      <c r="I4928">
        <f t="shared" ca="1" si="153"/>
        <v>1000</v>
      </c>
      <c r="J4928" s="5">
        <f>VLOOKUP(B4928,payment!$A$2:$I$14625,7,0)</f>
        <v>42706</v>
      </c>
      <c r="K4928" s="6">
        <f>VLOOKUP(B4928,payment!$A$2:$I$14625,8,0)</f>
        <v>0.52166999999999997</v>
      </c>
    </row>
    <row r="4929" spans="1:11">
      <c r="A4929">
        <v>4928</v>
      </c>
      <c r="B4929">
        <v>766</v>
      </c>
      <c r="C4929">
        <f>VLOOKUP(B4929,payment!$A$2:$B$14625,2,0)</f>
        <v>150</v>
      </c>
      <c r="D4929" t="str">
        <f t="shared" si="152"/>
        <v>멘동</v>
      </c>
      <c r="E4929" t="str">
        <f>VLOOKUP(B4929,payment!$A$2:$I$14625,3,0)</f>
        <v>멘동</v>
      </c>
      <c r="F4929">
        <f>VLOOKUP(B4929,payment!$A$2:$I$14625,4,0)</f>
        <v>37.625869000000002</v>
      </c>
      <c r="G4929">
        <f>VLOOKUP(B4929,payment!$A$2:$I$14625,5,0)</f>
        <v>127.00727500000001</v>
      </c>
      <c r="H4929" t="str">
        <f>VLOOKUP(E4929,gift_meta!$B$2:$C$33,2,0)</f>
        <v>규동 5% 할인</v>
      </c>
      <c r="I4929">
        <f t="shared" ca="1" si="153"/>
        <v>400</v>
      </c>
      <c r="J4929" s="5">
        <f>VLOOKUP(B4929,payment!$A$2:$I$14625,7,0)</f>
        <v>42405</v>
      </c>
      <c r="K4929" s="6">
        <f>VLOOKUP(B4929,payment!$A$2:$I$14625,8,0)</f>
        <v>0.99655000000000005</v>
      </c>
    </row>
    <row r="4930" spans="1:11">
      <c r="A4930">
        <v>4929</v>
      </c>
      <c r="B4930">
        <v>10873</v>
      </c>
      <c r="C4930">
        <f>VLOOKUP(B4930,payment!$A$2:$B$14625,2,0)</f>
        <v>265</v>
      </c>
      <c r="D4930" t="str">
        <f t="shared" ref="D4930:D4993" si="154">E4930</f>
        <v>쥬씨</v>
      </c>
      <c r="E4930" t="str">
        <f>VLOOKUP(B4930,payment!$A$2:$I$14625,3,0)</f>
        <v>쥬씨</v>
      </c>
      <c r="F4930">
        <f>VLOOKUP(B4930,payment!$A$2:$I$14625,4,0)</f>
        <v>37.523763000000002</v>
      </c>
      <c r="G4930">
        <f>VLOOKUP(B4930,payment!$A$2:$I$14625,5,0)</f>
        <v>127.06716400000001</v>
      </c>
      <c r="H4930" t="str">
        <f>VLOOKUP(E4930,gift_meta!$B$2:$C$33,2,0)</f>
        <v>무료 사이즈업</v>
      </c>
      <c r="I4930">
        <f t="shared" ref="I4930:I4993" ca="1" si="155">RANDBETWEEN(1,20)*100</f>
        <v>2000</v>
      </c>
      <c r="J4930" s="5">
        <f>VLOOKUP(B4930,payment!$A$2:$I$14625,7,0)</f>
        <v>42824</v>
      </c>
      <c r="K4930" s="6">
        <f>VLOOKUP(B4930,payment!$A$2:$I$14625,8,0)</f>
        <v>0.65464</v>
      </c>
    </row>
    <row r="4931" spans="1:11">
      <c r="A4931">
        <v>4930</v>
      </c>
      <c r="B4931">
        <v>10409</v>
      </c>
      <c r="C4931">
        <f>VLOOKUP(B4931,payment!$A$2:$B$14625,2,0)</f>
        <v>200</v>
      </c>
      <c r="D4931" t="str">
        <f t="shared" si="154"/>
        <v>약국</v>
      </c>
      <c r="E4931" t="str">
        <f>VLOOKUP(B4931,payment!$A$2:$I$14625,3,0)</f>
        <v>약국</v>
      </c>
      <c r="F4931">
        <f>VLOOKUP(B4931,payment!$A$2:$I$14625,4,0)</f>
        <v>37.677821000000002</v>
      </c>
      <c r="G4931">
        <f>VLOOKUP(B4931,payment!$A$2:$I$14625,5,0)</f>
        <v>126.927604</v>
      </c>
      <c r="H4931" t="str">
        <f>VLOOKUP(E4931,gift_meta!$B$2:$C$33,2,0)</f>
        <v>황사 마스크 증정(1매)</v>
      </c>
      <c r="I4931">
        <f t="shared" ca="1" si="155"/>
        <v>100</v>
      </c>
      <c r="J4931" s="5">
        <f>VLOOKUP(B4931,payment!$A$2:$I$14625,7,0)</f>
        <v>42857</v>
      </c>
      <c r="K4931" s="6">
        <f>VLOOKUP(B4931,payment!$A$2:$I$14625,8,0)</f>
        <v>0.54722999999999999</v>
      </c>
    </row>
    <row r="4932" spans="1:11">
      <c r="A4932">
        <v>4931</v>
      </c>
      <c r="B4932">
        <v>14151</v>
      </c>
      <c r="C4932">
        <f>VLOOKUP(B4932,payment!$A$2:$B$14625,2,0)</f>
        <v>10</v>
      </c>
      <c r="D4932" t="str">
        <f t="shared" si="154"/>
        <v>교보문고</v>
      </c>
      <c r="E4932" t="str">
        <f>VLOOKUP(B4932,payment!$A$2:$I$14625,3,0)</f>
        <v>교보문고</v>
      </c>
      <c r="F4932">
        <f>VLOOKUP(B4932,payment!$A$2:$I$14625,4,0)</f>
        <v>37.453826999999997</v>
      </c>
      <c r="G4932">
        <f>VLOOKUP(B4932,payment!$A$2:$I$14625,5,0)</f>
        <v>127.147582</v>
      </c>
      <c r="H4932" t="str">
        <f>VLOOKUP(E4932,gift_meta!$B$2:$C$33,2,0)</f>
        <v>도서 구매시 10% 할인</v>
      </c>
      <c r="I4932">
        <f t="shared" ca="1" si="155"/>
        <v>1700</v>
      </c>
      <c r="J4932" s="5">
        <f>VLOOKUP(B4932,payment!$A$2:$I$14625,7,0)</f>
        <v>42612</v>
      </c>
      <c r="K4932" s="6">
        <f>VLOOKUP(B4932,payment!$A$2:$I$14625,8,0)</f>
        <v>0.97758999999999996</v>
      </c>
    </row>
    <row r="4933" spans="1:11">
      <c r="A4933">
        <v>4932</v>
      </c>
      <c r="B4933">
        <v>6584</v>
      </c>
      <c r="C4933">
        <f>VLOOKUP(B4933,payment!$A$2:$B$14625,2,0)</f>
        <v>159</v>
      </c>
      <c r="D4933" t="str">
        <f t="shared" si="154"/>
        <v>꾼</v>
      </c>
      <c r="E4933" t="str">
        <f>VLOOKUP(B4933,payment!$A$2:$I$14625,3,0)</f>
        <v>꾼</v>
      </c>
      <c r="F4933">
        <f>VLOOKUP(B4933,payment!$A$2:$I$14625,4,0)</f>
        <v>37.58052</v>
      </c>
      <c r="G4933">
        <f>VLOOKUP(B4933,payment!$A$2:$I$14625,5,0)</f>
        <v>126.97126900000001</v>
      </c>
      <c r="H4933" t="str">
        <f>VLOOKUP(E4933,gift_meta!$B$2:$C$33,2,0)</f>
        <v>소주 2,000 쿠폰</v>
      </c>
      <c r="I4933">
        <f t="shared" ca="1" si="155"/>
        <v>100</v>
      </c>
      <c r="J4933" s="5">
        <f>VLOOKUP(B4933,payment!$A$2:$I$14625,7,0)</f>
        <v>42432</v>
      </c>
      <c r="K4933" s="6">
        <f>VLOOKUP(B4933,payment!$A$2:$I$14625,8,0)</f>
        <v>0.37718000000000002</v>
      </c>
    </row>
    <row r="4934" spans="1:11">
      <c r="A4934">
        <v>4933</v>
      </c>
      <c r="B4934">
        <v>8297</v>
      </c>
      <c r="C4934">
        <f>VLOOKUP(B4934,payment!$A$2:$B$14625,2,0)</f>
        <v>236</v>
      </c>
      <c r="D4934" t="str">
        <f t="shared" si="154"/>
        <v>원할머니보쌈</v>
      </c>
      <c r="E4934" t="str">
        <f>VLOOKUP(B4934,payment!$A$2:$I$14625,3,0)</f>
        <v>원할머니보쌈</v>
      </c>
      <c r="F4934">
        <f>VLOOKUP(B4934,payment!$A$2:$I$14625,4,0)</f>
        <v>37.447854</v>
      </c>
      <c r="G4934">
        <f>VLOOKUP(B4934,payment!$A$2:$I$14625,5,0)</f>
        <v>127.08875399999999</v>
      </c>
      <c r="H4934" t="str">
        <f>VLOOKUP(E4934,gift_meta!$B$2:$C$33,2,0)</f>
        <v>족발 3,000 할인 쿠폰 제공</v>
      </c>
      <c r="I4934">
        <f t="shared" ca="1" si="155"/>
        <v>1600</v>
      </c>
      <c r="J4934" s="5">
        <f>VLOOKUP(B4934,payment!$A$2:$I$14625,7,0)</f>
        <v>42393</v>
      </c>
      <c r="K4934" s="6">
        <f>VLOOKUP(B4934,payment!$A$2:$I$14625,8,0)</f>
        <v>0.72131999999999996</v>
      </c>
    </row>
    <row r="4935" spans="1:11">
      <c r="A4935">
        <v>4934</v>
      </c>
      <c r="B4935">
        <v>5110</v>
      </c>
      <c r="C4935">
        <f>VLOOKUP(B4935,payment!$A$2:$B$14625,2,0)</f>
        <v>188</v>
      </c>
      <c r="D4935" t="str">
        <f t="shared" si="154"/>
        <v>파리바게트</v>
      </c>
      <c r="E4935" t="str">
        <f>VLOOKUP(B4935,payment!$A$2:$I$14625,3,0)</f>
        <v>파리바게트</v>
      </c>
      <c r="F4935">
        <f>VLOOKUP(B4935,payment!$A$2:$I$14625,4,0)</f>
        <v>37.603299</v>
      </c>
      <c r="G4935">
        <f>VLOOKUP(B4935,payment!$A$2:$I$14625,5,0)</f>
        <v>127.02740300000001</v>
      </c>
      <c r="H4935" t="str">
        <f>VLOOKUP(E4935,gift_meta!$B$2:$C$33,2,0)</f>
        <v>1000원 이상 10% 할인</v>
      </c>
      <c r="I4935">
        <f t="shared" ca="1" si="155"/>
        <v>600</v>
      </c>
      <c r="J4935" s="5">
        <f>VLOOKUP(B4935,payment!$A$2:$I$14625,7,0)</f>
        <v>42887</v>
      </c>
      <c r="K4935" s="6">
        <f>VLOOKUP(B4935,payment!$A$2:$I$14625,8,0)</f>
        <v>0.86917</v>
      </c>
    </row>
    <row r="4936" spans="1:11">
      <c r="A4936">
        <v>4935</v>
      </c>
      <c r="B4936">
        <v>5968</v>
      </c>
      <c r="C4936">
        <f>VLOOKUP(B4936,payment!$A$2:$B$14625,2,0)</f>
        <v>65</v>
      </c>
      <c r="D4936" t="str">
        <f t="shared" si="154"/>
        <v>롯데리아</v>
      </c>
      <c r="E4936" t="str">
        <f>VLOOKUP(B4936,payment!$A$2:$I$14625,3,0)</f>
        <v>롯데리아</v>
      </c>
      <c r="F4936">
        <f>VLOOKUP(B4936,payment!$A$2:$I$14625,4,0)</f>
        <v>37.512568999999999</v>
      </c>
      <c r="G4936">
        <f>VLOOKUP(B4936,payment!$A$2:$I$14625,5,0)</f>
        <v>127.18052</v>
      </c>
      <c r="H4936" t="str">
        <f>VLOOKUP(E4936,gift_meta!$B$2:$C$33,2,0)</f>
        <v>롯데리아 음료M 제공</v>
      </c>
      <c r="I4936">
        <f t="shared" ca="1" si="155"/>
        <v>2000</v>
      </c>
      <c r="J4936" s="5">
        <f>VLOOKUP(B4936,payment!$A$2:$I$14625,7,0)</f>
        <v>42878</v>
      </c>
      <c r="K4936" s="6">
        <f>VLOOKUP(B4936,payment!$A$2:$I$14625,8,0)</f>
        <v>0.62480999999999998</v>
      </c>
    </row>
    <row r="4937" spans="1:11">
      <c r="A4937">
        <v>4936</v>
      </c>
      <c r="B4937">
        <v>13607</v>
      </c>
      <c r="C4937">
        <f>VLOOKUP(B4937,payment!$A$2:$B$14625,2,0)</f>
        <v>264</v>
      </c>
      <c r="D4937" t="str">
        <f t="shared" si="154"/>
        <v>김덕후의곱창조</v>
      </c>
      <c r="E4937" t="str">
        <f>VLOOKUP(B4937,payment!$A$2:$I$14625,3,0)</f>
        <v>김덕후의곱창조</v>
      </c>
      <c r="F4937">
        <f>VLOOKUP(B4937,payment!$A$2:$I$14625,4,0)</f>
        <v>37.519561000000003</v>
      </c>
      <c r="G4937">
        <f>VLOOKUP(B4937,payment!$A$2:$I$14625,5,0)</f>
        <v>126.867774</v>
      </c>
      <c r="H4937" t="str">
        <f>VLOOKUP(E4937,gift_meta!$B$2:$C$33,2,0)</f>
        <v>곱창 무한 리필 2,000 할인</v>
      </c>
      <c r="I4937">
        <f t="shared" ca="1" si="155"/>
        <v>1500</v>
      </c>
      <c r="J4937" s="5">
        <f>VLOOKUP(B4937,payment!$A$2:$I$14625,7,0)</f>
        <v>42850</v>
      </c>
      <c r="K4937" s="6">
        <f>VLOOKUP(B4937,payment!$A$2:$I$14625,8,0)</f>
        <v>0.84675999999999996</v>
      </c>
    </row>
    <row r="4938" spans="1:11">
      <c r="A4938">
        <v>4937</v>
      </c>
      <c r="B4938">
        <v>1404</v>
      </c>
      <c r="C4938">
        <f>VLOOKUP(B4938,payment!$A$2:$B$14625,2,0)</f>
        <v>259</v>
      </c>
      <c r="D4938" t="str">
        <f t="shared" si="154"/>
        <v>백다방</v>
      </c>
      <c r="E4938" t="str">
        <f>VLOOKUP(B4938,payment!$A$2:$I$14625,3,0)</f>
        <v>백다방</v>
      </c>
      <c r="F4938">
        <f>VLOOKUP(B4938,payment!$A$2:$I$14625,4,0)</f>
        <v>37.615135000000002</v>
      </c>
      <c r="G4938">
        <f>VLOOKUP(B4938,payment!$A$2:$I$14625,5,0)</f>
        <v>127.097212</v>
      </c>
      <c r="H4938" t="str">
        <f>VLOOKUP(E4938,gift_meta!$B$2:$C$33,2,0)</f>
        <v>무료 토핑 추가</v>
      </c>
      <c r="I4938">
        <f t="shared" ca="1" si="155"/>
        <v>900</v>
      </c>
      <c r="J4938" s="5">
        <f>VLOOKUP(B4938,payment!$A$2:$I$14625,7,0)</f>
        <v>43145</v>
      </c>
      <c r="K4938" s="6">
        <f>VLOOKUP(B4938,payment!$A$2:$I$14625,8,0)</f>
        <v>0.76854999999999996</v>
      </c>
    </row>
    <row r="4939" spans="1:11">
      <c r="A4939">
        <v>4938</v>
      </c>
      <c r="B4939">
        <v>6224</v>
      </c>
      <c r="C4939">
        <f>VLOOKUP(B4939,payment!$A$2:$B$14625,2,0)</f>
        <v>44</v>
      </c>
      <c r="D4939" t="str">
        <f t="shared" si="154"/>
        <v>홍콩반점</v>
      </c>
      <c r="E4939" t="str">
        <f>VLOOKUP(B4939,payment!$A$2:$I$14625,3,0)</f>
        <v>홍콩반점</v>
      </c>
      <c r="F4939">
        <f>VLOOKUP(B4939,payment!$A$2:$I$14625,4,0)</f>
        <v>37.602854000000001</v>
      </c>
      <c r="G4939">
        <f>VLOOKUP(B4939,payment!$A$2:$I$14625,5,0)</f>
        <v>126.93364800000001</v>
      </c>
      <c r="H4939" t="str">
        <f>VLOOKUP(E4939,gift_meta!$B$2:$C$33,2,0)</f>
        <v>찹쌀 탕수육 10% 할인</v>
      </c>
      <c r="I4939">
        <f t="shared" ca="1" si="155"/>
        <v>1100</v>
      </c>
      <c r="J4939" s="5">
        <f>VLOOKUP(B4939,payment!$A$2:$I$14625,7,0)</f>
        <v>42496</v>
      </c>
      <c r="K4939" s="6">
        <f>VLOOKUP(B4939,payment!$A$2:$I$14625,8,0)</f>
        <v>0.70586000000000004</v>
      </c>
    </row>
    <row r="4940" spans="1:11">
      <c r="A4940">
        <v>4939</v>
      </c>
      <c r="B4940">
        <v>14387</v>
      </c>
      <c r="C4940">
        <f>VLOOKUP(B4940,payment!$A$2:$B$14625,2,0)</f>
        <v>248</v>
      </c>
      <c r="D4940" t="str">
        <f t="shared" si="154"/>
        <v>롯데리아</v>
      </c>
      <c r="E4940" t="str">
        <f>VLOOKUP(B4940,payment!$A$2:$I$14625,3,0)</f>
        <v>롯데리아</v>
      </c>
      <c r="F4940">
        <f>VLOOKUP(B4940,payment!$A$2:$I$14625,4,0)</f>
        <v>37.463152000000001</v>
      </c>
      <c r="G4940">
        <f>VLOOKUP(B4940,payment!$A$2:$I$14625,5,0)</f>
        <v>126.894589</v>
      </c>
      <c r="H4940" t="str">
        <f>VLOOKUP(E4940,gift_meta!$B$2:$C$33,2,0)</f>
        <v>롯데리아 음료M 제공</v>
      </c>
      <c r="I4940">
        <f t="shared" ca="1" si="155"/>
        <v>1700</v>
      </c>
      <c r="J4940" s="5">
        <f>VLOOKUP(B4940,payment!$A$2:$I$14625,7,0)</f>
        <v>43149</v>
      </c>
      <c r="K4940" s="6">
        <f>VLOOKUP(B4940,payment!$A$2:$I$14625,8,0)</f>
        <v>0.64529000000000003</v>
      </c>
    </row>
    <row r="4941" spans="1:11">
      <c r="A4941">
        <v>4940</v>
      </c>
      <c r="B4941">
        <v>6116</v>
      </c>
      <c r="C4941">
        <f>VLOOKUP(B4941,payment!$A$2:$B$14625,2,0)</f>
        <v>129</v>
      </c>
      <c r="D4941" t="str">
        <f t="shared" si="154"/>
        <v>베스킨라빈스</v>
      </c>
      <c r="E4941" t="str">
        <f>VLOOKUP(B4941,payment!$A$2:$I$14625,3,0)</f>
        <v>베스킨라빈스</v>
      </c>
      <c r="F4941">
        <f>VLOOKUP(B4941,payment!$A$2:$I$14625,4,0)</f>
        <v>37.570393000000003</v>
      </c>
      <c r="G4941">
        <f>VLOOKUP(B4941,payment!$A$2:$I$14625,5,0)</f>
        <v>127.17035799999999</v>
      </c>
      <c r="H4941" t="str">
        <f>VLOOKUP(E4941,gift_meta!$B$2:$C$33,2,0)</f>
        <v>무료 사이즈업</v>
      </c>
      <c r="I4941">
        <f t="shared" ca="1" si="155"/>
        <v>800</v>
      </c>
      <c r="J4941" s="5">
        <f>VLOOKUP(B4941,payment!$A$2:$I$14625,7,0)</f>
        <v>43176</v>
      </c>
      <c r="K4941" s="6">
        <f>VLOOKUP(B4941,payment!$A$2:$I$14625,8,0)</f>
        <v>0.60336000000000001</v>
      </c>
    </row>
    <row r="4942" spans="1:11">
      <c r="A4942">
        <v>4941</v>
      </c>
      <c r="B4942">
        <v>5575</v>
      </c>
      <c r="C4942">
        <f>VLOOKUP(B4942,payment!$A$2:$B$14625,2,0)</f>
        <v>83</v>
      </c>
      <c r="D4942" t="str">
        <f t="shared" si="154"/>
        <v>멘동</v>
      </c>
      <c r="E4942" t="str">
        <f>VLOOKUP(B4942,payment!$A$2:$I$14625,3,0)</f>
        <v>멘동</v>
      </c>
      <c r="F4942">
        <f>VLOOKUP(B4942,payment!$A$2:$I$14625,4,0)</f>
        <v>37.608404</v>
      </c>
      <c r="G4942">
        <f>VLOOKUP(B4942,payment!$A$2:$I$14625,5,0)</f>
        <v>126.86714600000001</v>
      </c>
      <c r="H4942" t="str">
        <f>VLOOKUP(E4942,gift_meta!$B$2:$C$33,2,0)</f>
        <v>규동 5% 할인</v>
      </c>
      <c r="I4942">
        <f t="shared" ca="1" si="155"/>
        <v>1300</v>
      </c>
      <c r="J4942" s="5">
        <f>VLOOKUP(B4942,payment!$A$2:$I$14625,7,0)</f>
        <v>42688</v>
      </c>
      <c r="K4942" s="6">
        <f>VLOOKUP(B4942,payment!$A$2:$I$14625,8,0)</f>
        <v>0.43178</v>
      </c>
    </row>
    <row r="4943" spans="1:11">
      <c r="A4943">
        <v>4942</v>
      </c>
      <c r="B4943">
        <v>8717</v>
      </c>
      <c r="C4943">
        <f>VLOOKUP(B4943,payment!$A$2:$B$14625,2,0)</f>
        <v>33</v>
      </c>
      <c r="D4943" t="str">
        <f t="shared" si="154"/>
        <v>교보문고</v>
      </c>
      <c r="E4943" t="str">
        <f>VLOOKUP(B4943,payment!$A$2:$I$14625,3,0)</f>
        <v>교보문고</v>
      </c>
      <c r="F4943">
        <f>VLOOKUP(B4943,payment!$A$2:$I$14625,4,0)</f>
        <v>37.553865000000002</v>
      </c>
      <c r="G4943">
        <f>VLOOKUP(B4943,payment!$A$2:$I$14625,5,0)</f>
        <v>126.999216</v>
      </c>
      <c r="H4943" t="str">
        <f>VLOOKUP(E4943,gift_meta!$B$2:$C$33,2,0)</f>
        <v>도서 구매시 10% 할인</v>
      </c>
      <c r="I4943">
        <f t="shared" ca="1" si="155"/>
        <v>500</v>
      </c>
      <c r="J4943" s="5">
        <f>VLOOKUP(B4943,payment!$A$2:$I$14625,7,0)</f>
        <v>42578</v>
      </c>
      <c r="K4943" s="6">
        <f>VLOOKUP(B4943,payment!$A$2:$I$14625,8,0)</f>
        <v>0.99553999999999998</v>
      </c>
    </row>
    <row r="4944" spans="1:11">
      <c r="A4944">
        <v>4943</v>
      </c>
      <c r="B4944">
        <v>7459</v>
      </c>
      <c r="C4944">
        <f>VLOOKUP(B4944,payment!$A$2:$B$14625,2,0)</f>
        <v>125</v>
      </c>
      <c r="D4944" t="str">
        <f t="shared" si="154"/>
        <v>연래춘</v>
      </c>
      <c r="E4944" t="str">
        <f>VLOOKUP(B4944,payment!$A$2:$I$14625,3,0)</f>
        <v>연래춘</v>
      </c>
      <c r="F4944">
        <f>VLOOKUP(B4944,payment!$A$2:$I$14625,4,0)</f>
        <v>37.635764999999999</v>
      </c>
      <c r="G4944">
        <f>VLOOKUP(B4944,payment!$A$2:$I$14625,5,0)</f>
        <v>127.010972</v>
      </c>
      <c r="H4944" t="str">
        <f>VLOOKUP(E4944,gift_meta!$B$2:$C$33,2,0)</f>
        <v>현금 결재시 10% 할인</v>
      </c>
      <c r="I4944">
        <f t="shared" ca="1" si="155"/>
        <v>1200</v>
      </c>
      <c r="J4944" s="5">
        <f>VLOOKUP(B4944,payment!$A$2:$I$14625,7,0)</f>
        <v>42689</v>
      </c>
      <c r="K4944" s="6">
        <f>VLOOKUP(B4944,payment!$A$2:$I$14625,8,0)</f>
        <v>0.41600999999999999</v>
      </c>
    </row>
    <row r="4945" spans="1:11">
      <c r="A4945">
        <v>4944</v>
      </c>
      <c r="B4945">
        <v>14236</v>
      </c>
      <c r="C4945">
        <f>VLOOKUP(B4945,payment!$A$2:$B$14625,2,0)</f>
        <v>252</v>
      </c>
      <c r="D4945" t="str">
        <f t="shared" si="154"/>
        <v>쥬씨</v>
      </c>
      <c r="E4945" t="str">
        <f>VLOOKUP(B4945,payment!$A$2:$I$14625,3,0)</f>
        <v>쥬씨</v>
      </c>
      <c r="F4945">
        <f>VLOOKUP(B4945,payment!$A$2:$I$14625,4,0)</f>
        <v>37.637219000000002</v>
      </c>
      <c r="G4945">
        <f>VLOOKUP(B4945,payment!$A$2:$I$14625,5,0)</f>
        <v>126.980007</v>
      </c>
      <c r="H4945" t="str">
        <f>VLOOKUP(E4945,gift_meta!$B$2:$C$33,2,0)</f>
        <v>무료 사이즈업</v>
      </c>
      <c r="I4945">
        <f t="shared" ca="1" si="155"/>
        <v>1800</v>
      </c>
      <c r="J4945" s="5">
        <f>VLOOKUP(B4945,payment!$A$2:$I$14625,7,0)</f>
        <v>42941</v>
      </c>
      <c r="K4945" s="6">
        <f>VLOOKUP(B4945,payment!$A$2:$I$14625,8,0)</f>
        <v>0.90259</v>
      </c>
    </row>
    <row r="4946" spans="1:11">
      <c r="A4946">
        <v>4945</v>
      </c>
      <c r="B4946">
        <v>4022</v>
      </c>
      <c r="C4946">
        <f>VLOOKUP(B4946,payment!$A$2:$B$14625,2,0)</f>
        <v>267</v>
      </c>
      <c r="D4946" t="str">
        <f t="shared" si="154"/>
        <v>스시로로</v>
      </c>
      <c r="E4946" t="str">
        <f>VLOOKUP(B4946,payment!$A$2:$I$14625,3,0)</f>
        <v>스시로로</v>
      </c>
      <c r="F4946">
        <f>VLOOKUP(B4946,payment!$A$2:$I$14625,4,0)</f>
        <v>37.477454000000002</v>
      </c>
      <c r="G4946">
        <f>VLOOKUP(B4946,payment!$A$2:$I$14625,5,0)</f>
        <v>126.900617</v>
      </c>
      <c r="H4946" t="str">
        <f>VLOOKUP(E4946,gift_meta!$B$2:$C$33,2,0)</f>
        <v>2pcs 무료 제공</v>
      </c>
      <c r="I4946">
        <f t="shared" ca="1" si="155"/>
        <v>1600</v>
      </c>
      <c r="J4946" s="5">
        <f>VLOOKUP(B4946,payment!$A$2:$I$14625,7,0)</f>
        <v>42625</v>
      </c>
      <c r="K4946" s="6">
        <f>VLOOKUP(B4946,payment!$A$2:$I$14625,8,0)</f>
        <v>0.47097</v>
      </c>
    </row>
    <row r="4947" spans="1:11">
      <c r="A4947">
        <v>4946</v>
      </c>
      <c r="B4947">
        <v>10169</v>
      </c>
      <c r="C4947">
        <f>VLOOKUP(B4947,payment!$A$2:$B$14625,2,0)</f>
        <v>46</v>
      </c>
      <c r="D4947" t="str">
        <f t="shared" si="154"/>
        <v>백다방</v>
      </c>
      <c r="E4947" t="str">
        <f>VLOOKUP(B4947,payment!$A$2:$I$14625,3,0)</f>
        <v>백다방</v>
      </c>
      <c r="F4947">
        <f>VLOOKUP(B4947,payment!$A$2:$I$14625,4,0)</f>
        <v>37.632387000000001</v>
      </c>
      <c r="G4947">
        <f>VLOOKUP(B4947,payment!$A$2:$I$14625,5,0)</f>
        <v>126.860268</v>
      </c>
      <c r="H4947" t="str">
        <f>VLOOKUP(E4947,gift_meta!$B$2:$C$33,2,0)</f>
        <v>무료 토핑 추가</v>
      </c>
      <c r="I4947">
        <f t="shared" ca="1" si="155"/>
        <v>1800</v>
      </c>
      <c r="J4947" s="5">
        <f>VLOOKUP(B4947,payment!$A$2:$I$14625,7,0)</f>
        <v>43106</v>
      </c>
      <c r="K4947" s="6">
        <f>VLOOKUP(B4947,payment!$A$2:$I$14625,8,0)</f>
        <v>0.77736000000000005</v>
      </c>
    </row>
    <row r="4948" spans="1:11">
      <c r="A4948">
        <v>4947</v>
      </c>
      <c r="B4948">
        <v>13191</v>
      </c>
      <c r="C4948">
        <f>VLOOKUP(B4948,payment!$A$2:$B$14625,2,0)</f>
        <v>268</v>
      </c>
      <c r="D4948" t="str">
        <f t="shared" si="154"/>
        <v>엔젤리너스</v>
      </c>
      <c r="E4948" t="str">
        <f>VLOOKUP(B4948,payment!$A$2:$I$14625,3,0)</f>
        <v>엔젤리너스</v>
      </c>
      <c r="F4948">
        <f>VLOOKUP(B4948,payment!$A$2:$I$14625,4,0)</f>
        <v>37.474874</v>
      </c>
      <c r="G4948">
        <f>VLOOKUP(B4948,payment!$A$2:$I$14625,5,0)</f>
        <v>127.145724</v>
      </c>
      <c r="H4948" t="str">
        <f>VLOOKUP(E4948,gift_meta!$B$2:$C$33,2,0)</f>
        <v>제조 음료 주문시 10% 할인</v>
      </c>
      <c r="I4948">
        <f t="shared" ca="1" si="155"/>
        <v>100</v>
      </c>
      <c r="J4948" s="5">
        <f>VLOOKUP(B4948,payment!$A$2:$I$14625,7,0)</f>
        <v>43040</v>
      </c>
      <c r="K4948" s="6">
        <f>VLOOKUP(B4948,payment!$A$2:$I$14625,8,0)</f>
        <v>0.49717</v>
      </c>
    </row>
    <row r="4949" spans="1:11">
      <c r="A4949">
        <v>4948</v>
      </c>
      <c r="B4949">
        <v>14411</v>
      </c>
      <c r="C4949">
        <f>VLOOKUP(B4949,payment!$A$2:$B$14625,2,0)</f>
        <v>65</v>
      </c>
      <c r="D4949" t="str">
        <f t="shared" si="154"/>
        <v>김덕후의곱창조</v>
      </c>
      <c r="E4949" t="str">
        <f>VLOOKUP(B4949,payment!$A$2:$I$14625,3,0)</f>
        <v>김덕후의곱창조</v>
      </c>
      <c r="F4949">
        <f>VLOOKUP(B4949,payment!$A$2:$I$14625,4,0)</f>
        <v>37.648406000000001</v>
      </c>
      <c r="G4949">
        <f>VLOOKUP(B4949,payment!$A$2:$I$14625,5,0)</f>
        <v>127.09716</v>
      </c>
      <c r="H4949" t="str">
        <f>VLOOKUP(E4949,gift_meta!$B$2:$C$33,2,0)</f>
        <v>곱창 무한 리필 2,000 할인</v>
      </c>
      <c r="I4949">
        <f t="shared" ca="1" si="155"/>
        <v>1800</v>
      </c>
      <c r="J4949" s="5">
        <f>VLOOKUP(B4949,payment!$A$2:$I$14625,7,0)</f>
        <v>42729</v>
      </c>
      <c r="K4949" s="6">
        <f>VLOOKUP(B4949,payment!$A$2:$I$14625,8,0)</f>
        <v>0.78302000000000005</v>
      </c>
    </row>
    <row r="4950" spans="1:11">
      <c r="A4950">
        <v>4949</v>
      </c>
      <c r="B4950">
        <v>8604</v>
      </c>
      <c r="C4950">
        <f>VLOOKUP(B4950,payment!$A$2:$B$14625,2,0)</f>
        <v>234</v>
      </c>
      <c r="D4950" t="str">
        <f t="shared" si="154"/>
        <v>쥬씨</v>
      </c>
      <c r="E4950" t="str">
        <f>VLOOKUP(B4950,payment!$A$2:$I$14625,3,0)</f>
        <v>쥬씨</v>
      </c>
      <c r="F4950">
        <f>VLOOKUP(B4950,payment!$A$2:$I$14625,4,0)</f>
        <v>37.501275999999997</v>
      </c>
      <c r="G4950">
        <f>VLOOKUP(B4950,payment!$A$2:$I$14625,5,0)</f>
        <v>127.077697</v>
      </c>
      <c r="H4950" t="str">
        <f>VLOOKUP(E4950,gift_meta!$B$2:$C$33,2,0)</f>
        <v>무료 사이즈업</v>
      </c>
      <c r="I4950">
        <f t="shared" ca="1" si="155"/>
        <v>1300</v>
      </c>
      <c r="J4950" s="5">
        <f>VLOOKUP(B4950,payment!$A$2:$I$14625,7,0)</f>
        <v>42980</v>
      </c>
      <c r="K4950" s="6">
        <f>VLOOKUP(B4950,payment!$A$2:$I$14625,8,0)</f>
        <v>0.85707999999999995</v>
      </c>
    </row>
    <row r="4951" spans="1:11">
      <c r="A4951">
        <v>4950</v>
      </c>
      <c r="B4951">
        <v>2820</v>
      </c>
      <c r="C4951">
        <f>VLOOKUP(B4951,payment!$A$2:$B$14625,2,0)</f>
        <v>52</v>
      </c>
      <c r="D4951" t="str">
        <f t="shared" si="154"/>
        <v>연래춘</v>
      </c>
      <c r="E4951" t="str">
        <f>VLOOKUP(B4951,payment!$A$2:$I$14625,3,0)</f>
        <v>연래춘</v>
      </c>
      <c r="F4951">
        <f>VLOOKUP(B4951,payment!$A$2:$I$14625,4,0)</f>
        <v>37.496262999999999</v>
      </c>
      <c r="G4951">
        <f>VLOOKUP(B4951,payment!$A$2:$I$14625,5,0)</f>
        <v>126.901551</v>
      </c>
      <c r="H4951" t="str">
        <f>VLOOKUP(E4951,gift_meta!$B$2:$C$33,2,0)</f>
        <v>현금 결재시 10% 할인</v>
      </c>
      <c r="I4951">
        <f t="shared" ca="1" si="155"/>
        <v>400</v>
      </c>
      <c r="J4951" s="5">
        <f>VLOOKUP(B4951,payment!$A$2:$I$14625,7,0)</f>
        <v>42978</v>
      </c>
      <c r="K4951" s="6">
        <f>VLOOKUP(B4951,payment!$A$2:$I$14625,8,0)</f>
        <v>0.87458000000000002</v>
      </c>
    </row>
    <row r="4952" spans="1:11">
      <c r="A4952">
        <v>4951</v>
      </c>
      <c r="B4952">
        <v>5944</v>
      </c>
      <c r="C4952">
        <f>VLOOKUP(B4952,payment!$A$2:$B$14625,2,0)</f>
        <v>114</v>
      </c>
      <c r="D4952" t="str">
        <f t="shared" si="154"/>
        <v>베스킨라빈스</v>
      </c>
      <c r="E4952" t="str">
        <f>VLOOKUP(B4952,payment!$A$2:$I$14625,3,0)</f>
        <v>베스킨라빈스</v>
      </c>
      <c r="F4952">
        <f>VLOOKUP(B4952,payment!$A$2:$I$14625,4,0)</f>
        <v>37.650208999999997</v>
      </c>
      <c r="G4952">
        <f>VLOOKUP(B4952,payment!$A$2:$I$14625,5,0)</f>
        <v>126.97373899999999</v>
      </c>
      <c r="H4952" t="str">
        <f>VLOOKUP(E4952,gift_meta!$B$2:$C$33,2,0)</f>
        <v>무료 사이즈업</v>
      </c>
      <c r="I4952">
        <f t="shared" ca="1" si="155"/>
        <v>2000</v>
      </c>
      <c r="J4952" s="5">
        <f>VLOOKUP(B4952,payment!$A$2:$I$14625,7,0)</f>
        <v>42655</v>
      </c>
      <c r="K4952" s="6">
        <f>VLOOKUP(B4952,payment!$A$2:$I$14625,8,0)</f>
        <v>0.60307999999999995</v>
      </c>
    </row>
    <row r="4953" spans="1:11">
      <c r="A4953">
        <v>4952</v>
      </c>
      <c r="B4953">
        <v>11656</v>
      </c>
      <c r="C4953">
        <f>VLOOKUP(B4953,payment!$A$2:$B$14625,2,0)</f>
        <v>159</v>
      </c>
      <c r="D4953" t="str">
        <f t="shared" si="154"/>
        <v>쥬씨</v>
      </c>
      <c r="E4953" t="str">
        <f>VLOOKUP(B4953,payment!$A$2:$I$14625,3,0)</f>
        <v>쥬씨</v>
      </c>
      <c r="F4953">
        <f>VLOOKUP(B4953,payment!$A$2:$I$14625,4,0)</f>
        <v>37.690483999999998</v>
      </c>
      <c r="G4953">
        <f>VLOOKUP(B4953,payment!$A$2:$I$14625,5,0)</f>
        <v>126.923575</v>
      </c>
      <c r="H4953" t="str">
        <f>VLOOKUP(E4953,gift_meta!$B$2:$C$33,2,0)</f>
        <v>무료 사이즈업</v>
      </c>
      <c r="I4953">
        <f t="shared" ca="1" si="155"/>
        <v>1500</v>
      </c>
      <c r="J4953" s="5">
        <f>VLOOKUP(B4953,payment!$A$2:$I$14625,7,0)</f>
        <v>42894</v>
      </c>
      <c r="K4953" s="6">
        <f>VLOOKUP(B4953,payment!$A$2:$I$14625,8,0)</f>
        <v>0.71289000000000002</v>
      </c>
    </row>
    <row r="4954" spans="1:11">
      <c r="A4954">
        <v>4953</v>
      </c>
      <c r="B4954">
        <v>14270</v>
      </c>
      <c r="C4954">
        <f>VLOOKUP(B4954,payment!$A$2:$B$14625,2,0)</f>
        <v>240</v>
      </c>
      <c r="D4954" t="str">
        <f t="shared" si="154"/>
        <v>동경야네</v>
      </c>
      <c r="E4954" t="str">
        <f>VLOOKUP(B4954,payment!$A$2:$I$14625,3,0)</f>
        <v>동경야네</v>
      </c>
      <c r="F4954">
        <f>VLOOKUP(B4954,payment!$A$2:$I$14625,4,0)</f>
        <v>37.505766999999999</v>
      </c>
      <c r="G4954">
        <f>VLOOKUP(B4954,payment!$A$2:$I$14625,5,0)</f>
        <v>127.07861200000001</v>
      </c>
      <c r="H4954" t="str">
        <f>VLOOKUP(E4954,gift_meta!$B$2:$C$33,2,0)</f>
        <v>사케동 10% 할인</v>
      </c>
      <c r="I4954">
        <f t="shared" ca="1" si="155"/>
        <v>1500</v>
      </c>
      <c r="J4954" s="5">
        <f>VLOOKUP(B4954,payment!$A$2:$I$14625,7,0)</f>
        <v>43086</v>
      </c>
      <c r="K4954" s="6">
        <f>VLOOKUP(B4954,payment!$A$2:$I$14625,8,0)</f>
        <v>0.76520999999999995</v>
      </c>
    </row>
    <row r="4955" spans="1:11">
      <c r="A4955">
        <v>4954</v>
      </c>
      <c r="B4955">
        <v>13549</v>
      </c>
      <c r="C4955">
        <f>VLOOKUP(B4955,payment!$A$2:$B$14625,2,0)</f>
        <v>300</v>
      </c>
      <c r="D4955" t="str">
        <f t="shared" si="154"/>
        <v>한신포차</v>
      </c>
      <c r="E4955" t="str">
        <f>VLOOKUP(B4955,payment!$A$2:$I$14625,3,0)</f>
        <v>한신포차</v>
      </c>
      <c r="F4955">
        <f>VLOOKUP(B4955,payment!$A$2:$I$14625,4,0)</f>
        <v>37.631624000000002</v>
      </c>
      <c r="G4955">
        <f>VLOOKUP(B4955,payment!$A$2:$I$14625,5,0)</f>
        <v>126.86546800000001</v>
      </c>
      <c r="H4955" t="str">
        <f>VLOOKUP(E4955,gift_meta!$B$2:$C$33,2,0)</f>
        <v>닭발 주문시 주먹밥 증정</v>
      </c>
      <c r="I4955">
        <f t="shared" ca="1" si="155"/>
        <v>400</v>
      </c>
      <c r="J4955" s="5">
        <f>VLOOKUP(B4955,payment!$A$2:$I$14625,7,0)</f>
        <v>42566</v>
      </c>
      <c r="K4955" s="6">
        <f>VLOOKUP(B4955,payment!$A$2:$I$14625,8,0)</f>
        <v>0.78705000000000003</v>
      </c>
    </row>
    <row r="4956" spans="1:11">
      <c r="A4956">
        <v>4955</v>
      </c>
      <c r="B4956">
        <v>13227</v>
      </c>
      <c r="C4956">
        <f>VLOOKUP(B4956,payment!$A$2:$B$14625,2,0)</f>
        <v>292</v>
      </c>
      <c r="D4956" t="str">
        <f t="shared" si="154"/>
        <v>아웃닭</v>
      </c>
      <c r="E4956" t="str">
        <f>VLOOKUP(B4956,payment!$A$2:$I$14625,3,0)</f>
        <v>아웃닭</v>
      </c>
      <c r="F4956">
        <f>VLOOKUP(B4956,payment!$A$2:$I$14625,4,0)</f>
        <v>37.558931000000001</v>
      </c>
      <c r="G4956">
        <f>VLOOKUP(B4956,payment!$A$2:$I$14625,5,0)</f>
        <v>126.93508</v>
      </c>
      <c r="H4956" t="str">
        <f>VLOOKUP(E4956,gift_meta!$B$2:$C$33,2,0)</f>
        <v>치즈스틱 2개 제공</v>
      </c>
      <c r="I4956">
        <f t="shared" ca="1" si="155"/>
        <v>800</v>
      </c>
      <c r="J4956" s="5">
        <f>VLOOKUP(B4956,payment!$A$2:$I$14625,7,0)</f>
        <v>42787</v>
      </c>
      <c r="K4956" s="6">
        <f>VLOOKUP(B4956,payment!$A$2:$I$14625,8,0)</f>
        <v>0.56276000000000004</v>
      </c>
    </row>
    <row r="4957" spans="1:11">
      <c r="A4957">
        <v>4956</v>
      </c>
      <c r="B4957">
        <v>7969</v>
      </c>
      <c r="C4957">
        <f>VLOOKUP(B4957,payment!$A$2:$B$14625,2,0)</f>
        <v>218</v>
      </c>
      <c r="D4957" t="str">
        <f t="shared" si="154"/>
        <v>엔젤리너스</v>
      </c>
      <c r="E4957" t="str">
        <f>VLOOKUP(B4957,payment!$A$2:$I$14625,3,0)</f>
        <v>엔젤리너스</v>
      </c>
      <c r="F4957">
        <f>VLOOKUP(B4957,payment!$A$2:$I$14625,4,0)</f>
        <v>37.536335999999999</v>
      </c>
      <c r="G4957">
        <f>VLOOKUP(B4957,payment!$A$2:$I$14625,5,0)</f>
        <v>126.921941</v>
      </c>
      <c r="H4957" t="str">
        <f>VLOOKUP(E4957,gift_meta!$B$2:$C$33,2,0)</f>
        <v>제조 음료 주문시 10% 할인</v>
      </c>
      <c r="I4957">
        <f t="shared" ca="1" si="155"/>
        <v>1000</v>
      </c>
      <c r="J4957" s="5">
        <f>VLOOKUP(B4957,payment!$A$2:$I$14625,7,0)</f>
        <v>43115</v>
      </c>
      <c r="K4957" s="6">
        <f>VLOOKUP(B4957,payment!$A$2:$I$14625,8,0)</f>
        <v>0.98153999999999997</v>
      </c>
    </row>
    <row r="4958" spans="1:11">
      <c r="A4958">
        <v>4957</v>
      </c>
      <c r="B4958">
        <v>6938</v>
      </c>
      <c r="C4958">
        <f>VLOOKUP(B4958,payment!$A$2:$B$14625,2,0)</f>
        <v>242</v>
      </c>
      <c r="D4958" t="str">
        <f t="shared" si="154"/>
        <v>교보문고</v>
      </c>
      <c r="E4958" t="str">
        <f>VLOOKUP(B4958,payment!$A$2:$I$14625,3,0)</f>
        <v>교보문고</v>
      </c>
      <c r="F4958">
        <f>VLOOKUP(B4958,payment!$A$2:$I$14625,4,0)</f>
        <v>37.465421999999997</v>
      </c>
      <c r="G4958">
        <f>VLOOKUP(B4958,payment!$A$2:$I$14625,5,0)</f>
        <v>126.886825</v>
      </c>
      <c r="H4958" t="str">
        <f>VLOOKUP(E4958,gift_meta!$B$2:$C$33,2,0)</f>
        <v>도서 구매시 10% 할인</v>
      </c>
      <c r="I4958">
        <f t="shared" ca="1" si="155"/>
        <v>500</v>
      </c>
      <c r="J4958" s="5">
        <f>VLOOKUP(B4958,payment!$A$2:$I$14625,7,0)</f>
        <v>42441</v>
      </c>
      <c r="K4958" s="6">
        <f>VLOOKUP(B4958,payment!$A$2:$I$14625,8,0)</f>
        <v>0.84755000000000003</v>
      </c>
    </row>
    <row r="4959" spans="1:11">
      <c r="A4959">
        <v>4958</v>
      </c>
      <c r="B4959">
        <v>5408</v>
      </c>
      <c r="C4959">
        <f>VLOOKUP(B4959,payment!$A$2:$B$14625,2,0)</f>
        <v>176</v>
      </c>
      <c r="D4959" t="str">
        <f t="shared" si="154"/>
        <v>파리바게트</v>
      </c>
      <c r="E4959" t="str">
        <f>VLOOKUP(B4959,payment!$A$2:$I$14625,3,0)</f>
        <v>파리바게트</v>
      </c>
      <c r="F4959">
        <f>VLOOKUP(B4959,payment!$A$2:$I$14625,4,0)</f>
        <v>37.681455</v>
      </c>
      <c r="G4959">
        <f>VLOOKUP(B4959,payment!$A$2:$I$14625,5,0)</f>
        <v>126.941812</v>
      </c>
      <c r="H4959" t="str">
        <f>VLOOKUP(E4959,gift_meta!$B$2:$C$33,2,0)</f>
        <v>1000원 이상 10% 할인</v>
      </c>
      <c r="I4959">
        <f t="shared" ca="1" si="155"/>
        <v>1000</v>
      </c>
      <c r="J4959" s="5">
        <f>VLOOKUP(B4959,payment!$A$2:$I$14625,7,0)</f>
        <v>42932</v>
      </c>
      <c r="K4959" s="6">
        <f>VLOOKUP(B4959,payment!$A$2:$I$14625,8,0)</f>
        <v>0.48518</v>
      </c>
    </row>
    <row r="4960" spans="1:11">
      <c r="A4960">
        <v>4959</v>
      </c>
      <c r="B4960">
        <v>9160</v>
      </c>
      <c r="C4960">
        <f>VLOOKUP(B4960,payment!$A$2:$B$14625,2,0)</f>
        <v>172</v>
      </c>
      <c r="D4960" t="str">
        <f t="shared" si="154"/>
        <v>엔젤리너스</v>
      </c>
      <c r="E4960" t="str">
        <f>VLOOKUP(B4960,payment!$A$2:$I$14625,3,0)</f>
        <v>엔젤리너스</v>
      </c>
      <c r="F4960">
        <f>VLOOKUP(B4960,payment!$A$2:$I$14625,4,0)</f>
        <v>37.564082999999997</v>
      </c>
      <c r="G4960">
        <f>VLOOKUP(B4960,payment!$A$2:$I$14625,5,0)</f>
        <v>126.90380999999999</v>
      </c>
      <c r="H4960" t="str">
        <f>VLOOKUP(E4960,gift_meta!$B$2:$C$33,2,0)</f>
        <v>제조 음료 주문시 10% 할인</v>
      </c>
      <c r="I4960">
        <f t="shared" ca="1" si="155"/>
        <v>600</v>
      </c>
      <c r="J4960" s="5">
        <f>VLOOKUP(B4960,payment!$A$2:$I$14625,7,0)</f>
        <v>42900</v>
      </c>
      <c r="K4960" s="6">
        <f>VLOOKUP(B4960,payment!$A$2:$I$14625,8,0)</f>
        <v>0.68179999999999996</v>
      </c>
    </row>
    <row r="4961" spans="1:11">
      <c r="A4961">
        <v>4960</v>
      </c>
      <c r="B4961">
        <v>2684</v>
      </c>
      <c r="C4961">
        <f>VLOOKUP(B4961,payment!$A$2:$B$14625,2,0)</f>
        <v>208</v>
      </c>
      <c r="D4961" t="str">
        <f t="shared" si="154"/>
        <v>이디야커피</v>
      </c>
      <c r="E4961" t="str">
        <f>VLOOKUP(B4961,payment!$A$2:$I$14625,3,0)</f>
        <v>이디야커피</v>
      </c>
      <c r="F4961">
        <f>VLOOKUP(B4961,payment!$A$2:$I$14625,4,0)</f>
        <v>37.534536000000003</v>
      </c>
      <c r="G4961">
        <f>VLOOKUP(B4961,payment!$A$2:$I$14625,5,0)</f>
        <v>127.066154</v>
      </c>
      <c r="H4961" t="str">
        <f>VLOOKUP(E4961,gift_meta!$B$2:$C$33,2,0)</f>
        <v>스마트 오더 사용시 10% 할인</v>
      </c>
      <c r="I4961">
        <f t="shared" ca="1" si="155"/>
        <v>500</v>
      </c>
      <c r="J4961" s="5">
        <f>VLOOKUP(B4961,payment!$A$2:$I$14625,7,0)</f>
        <v>42727</v>
      </c>
      <c r="K4961" s="6">
        <f>VLOOKUP(B4961,payment!$A$2:$I$14625,8,0)</f>
        <v>0.92449999999999999</v>
      </c>
    </row>
    <row r="4962" spans="1:11">
      <c r="A4962">
        <v>4961</v>
      </c>
      <c r="B4962">
        <v>8388</v>
      </c>
      <c r="C4962">
        <f>VLOOKUP(B4962,payment!$A$2:$B$14625,2,0)</f>
        <v>151</v>
      </c>
      <c r="D4962" t="str">
        <f t="shared" si="154"/>
        <v>오쭈</v>
      </c>
      <c r="E4962" t="str">
        <f>VLOOKUP(B4962,payment!$A$2:$I$14625,3,0)</f>
        <v>오쭈</v>
      </c>
      <c r="F4962">
        <f>VLOOKUP(B4962,payment!$A$2:$I$14625,4,0)</f>
        <v>37.541181999999999</v>
      </c>
      <c r="G4962">
        <f>VLOOKUP(B4962,payment!$A$2:$I$14625,5,0)</f>
        <v>127.032392</v>
      </c>
      <c r="H4962" t="str">
        <f>VLOOKUP(E4962,gift_meta!$B$2:$C$33,2,0)</f>
        <v>치즈 퐁듀 1회 제공</v>
      </c>
      <c r="I4962">
        <f t="shared" ca="1" si="155"/>
        <v>1600</v>
      </c>
      <c r="J4962" s="5">
        <f>VLOOKUP(B4962,payment!$A$2:$I$14625,7,0)</f>
        <v>42513</v>
      </c>
      <c r="K4962" s="6">
        <f>VLOOKUP(B4962,payment!$A$2:$I$14625,8,0)</f>
        <v>0.81123000000000001</v>
      </c>
    </row>
    <row r="4963" spans="1:11">
      <c r="A4963">
        <v>4962</v>
      </c>
      <c r="B4963">
        <v>3849</v>
      </c>
      <c r="C4963">
        <f>VLOOKUP(B4963,payment!$A$2:$B$14625,2,0)</f>
        <v>249</v>
      </c>
      <c r="D4963" t="str">
        <f t="shared" si="154"/>
        <v>엔젤리너스</v>
      </c>
      <c r="E4963" t="str">
        <f>VLOOKUP(B4963,payment!$A$2:$I$14625,3,0)</f>
        <v>엔젤리너스</v>
      </c>
      <c r="F4963">
        <f>VLOOKUP(B4963,payment!$A$2:$I$14625,4,0)</f>
        <v>37.501565999999997</v>
      </c>
      <c r="G4963">
        <f>VLOOKUP(B4963,payment!$A$2:$I$14625,5,0)</f>
        <v>126.916437</v>
      </c>
      <c r="H4963" t="str">
        <f>VLOOKUP(E4963,gift_meta!$B$2:$C$33,2,0)</f>
        <v>제조 음료 주문시 10% 할인</v>
      </c>
      <c r="I4963">
        <f t="shared" ca="1" si="155"/>
        <v>700</v>
      </c>
      <c r="J4963" s="5">
        <f>VLOOKUP(B4963,payment!$A$2:$I$14625,7,0)</f>
        <v>42893</v>
      </c>
      <c r="K4963" s="6">
        <f>VLOOKUP(B4963,payment!$A$2:$I$14625,8,0)</f>
        <v>0.39107999999999998</v>
      </c>
    </row>
    <row r="4964" spans="1:11">
      <c r="A4964">
        <v>4963</v>
      </c>
      <c r="B4964">
        <v>8773</v>
      </c>
      <c r="C4964">
        <f>VLOOKUP(B4964,payment!$A$2:$B$14625,2,0)</f>
        <v>185</v>
      </c>
      <c r="D4964" t="str">
        <f t="shared" si="154"/>
        <v>닭한마리</v>
      </c>
      <c r="E4964" t="str">
        <f>VLOOKUP(B4964,payment!$A$2:$I$14625,3,0)</f>
        <v>닭한마리</v>
      </c>
      <c r="F4964">
        <f>VLOOKUP(B4964,payment!$A$2:$I$14625,4,0)</f>
        <v>37.642153</v>
      </c>
      <c r="G4964">
        <f>VLOOKUP(B4964,payment!$A$2:$I$14625,5,0)</f>
        <v>127.078202</v>
      </c>
      <c r="H4964" t="str">
        <f>VLOOKUP(E4964,gift_meta!$B$2:$C$33,2,0)</f>
        <v>칼국수 사리 무료 리필</v>
      </c>
      <c r="I4964">
        <f t="shared" ca="1" si="155"/>
        <v>200</v>
      </c>
      <c r="J4964" s="5">
        <f>VLOOKUP(B4964,payment!$A$2:$I$14625,7,0)</f>
        <v>42827</v>
      </c>
      <c r="K4964" s="6">
        <f>VLOOKUP(B4964,payment!$A$2:$I$14625,8,0)</f>
        <v>0.70911999999999997</v>
      </c>
    </row>
    <row r="4965" spans="1:11">
      <c r="A4965">
        <v>4964</v>
      </c>
      <c r="B4965">
        <v>8859</v>
      </c>
      <c r="C4965">
        <f>VLOOKUP(B4965,payment!$A$2:$B$14625,2,0)</f>
        <v>87</v>
      </c>
      <c r="D4965" t="str">
        <f t="shared" si="154"/>
        <v>이디야커피</v>
      </c>
      <c r="E4965" t="str">
        <f>VLOOKUP(B4965,payment!$A$2:$I$14625,3,0)</f>
        <v>이디야커피</v>
      </c>
      <c r="F4965">
        <f>VLOOKUP(B4965,payment!$A$2:$I$14625,4,0)</f>
        <v>37.687029000000003</v>
      </c>
      <c r="G4965">
        <f>VLOOKUP(B4965,payment!$A$2:$I$14625,5,0)</f>
        <v>126.864068</v>
      </c>
      <c r="H4965" t="str">
        <f>VLOOKUP(E4965,gift_meta!$B$2:$C$33,2,0)</f>
        <v>스마트 오더 사용시 10% 할인</v>
      </c>
      <c r="I4965">
        <f t="shared" ca="1" si="155"/>
        <v>1800</v>
      </c>
      <c r="J4965" s="5">
        <f>VLOOKUP(B4965,payment!$A$2:$I$14625,7,0)</f>
        <v>42862</v>
      </c>
      <c r="K4965" s="6">
        <f>VLOOKUP(B4965,payment!$A$2:$I$14625,8,0)</f>
        <v>0.95128000000000001</v>
      </c>
    </row>
    <row r="4966" spans="1:11">
      <c r="A4966">
        <v>4965</v>
      </c>
      <c r="B4966">
        <v>9594</v>
      </c>
      <c r="C4966">
        <f>VLOOKUP(B4966,payment!$A$2:$B$14625,2,0)</f>
        <v>64</v>
      </c>
      <c r="D4966" t="str">
        <f t="shared" si="154"/>
        <v>롯데리아</v>
      </c>
      <c r="E4966" t="str">
        <f>VLOOKUP(B4966,payment!$A$2:$I$14625,3,0)</f>
        <v>롯데리아</v>
      </c>
      <c r="F4966">
        <f>VLOOKUP(B4966,payment!$A$2:$I$14625,4,0)</f>
        <v>37.512245</v>
      </c>
      <c r="G4966">
        <f>VLOOKUP(B4966,payment!$A$2:$I$14625,5,0)</f>
        <v>127.18078</v>
      </c>
      <c r="H4966" t="str">
        <f>VLOOKUP(E4966,gift_meta!$B$2:$C$33,2,0)</f>
        <v>롯데리아 음료M 제공</v>
      </c>
      <c r="I4966">
        <f t="shared" ca="1" si="155"/>
        <v>500</v>
      </c>
      <c r="J4966" s="5">
        <f>VLOOKUP(B4966,payment!$A$2:$I$14625,7,0)</f>
        <v>42927</v>
      </c>
      <c r="K4966" s="6">
        <f>VLOOKUP(B4966,payment!$A$2:$I$14625,8,0)</f>
        <v>0.59111000000000002</v>
      </c>
    </row>
    <row r="4967" spans="1:11">
      <c r="A4967">
        <v>4966</v>
      </c>
      <c r="B4967">
        <v>9633</v>
      </c>
      <c r="C4967">
        <f>VLOOKUP(B4967,payment!$A$2:$B$14625,2,0)</f>
        <v>217</v>
      </c>
      <c r="D4967" t="str">
        <f t="shared" si="154"/>
        <v>연래춘</v>
      </c>
      <c r="E4967" t="str">
        <f>VLOOKUP(B4967,payment!$A$2:$I$14625,3,0)</f>
        <v>연래춘</v>
      </c>
      <c r="F4967">
        <f>VLOOKUP(B4967,payment!$A$2:$I$14625,4,0)</f>
        <v>37.630153999999997</v>
      </c>
      <c r="G4967">
        <f>VLOOKUP(B4967,payment!$A$2:$I$14625,5,0)</f>
        <v>127.15664099999999</v>
      </c>
      <c r="H4967" t="str">
        <f>VLOOKUP(E4967,gift_meta!$B$2:$C$33,2,0)</f>
        <v>현금 결재시 10% 할인</v>
      </c>
      <c r="I4967">
        <f t="shared" ca="1" si="155"/>
        <v>1000</v>
      </c>
      <c r="J4967" s="5">
        <f>VLOOKUP(B4967,payment!$A$2:$I$14625,7,0)</f>
        <v>42637</v>
      </c>
      <c r="K4967" s="6">
        <f>VLOOKUP(B4967,payment!$A$2:$I$14625,8,0)</f>
        <v>0.79405999999999999</v>
      </c>
    </row>
    <row r="4968" spans="1:11">
      <c r="A4968">
        <v>4967</v>
      </c>
      <c r="B4968">
        <v>1728</v>
      </c>
      <c r="C4968">
        <f>VLOOKUP(B4968,payment!$A$2:$B$14625,2,0)</f>
        <v>167</v>
      </c>
      <c r="D4968" t="str">
        <f t="shared" si="154"/>
        <v>아웃닭</v>
      </c>
      <c r="E4968" t="str">
        <f>VLOOKUP(B4968,payment!$A$2:$I$14625,3,0)</f>
        <v>아웃닭</v>
      </c>
      <c r="F4968">
        <f>VLOOKUP(B4968,payment!$A$2:$I$14625,4,0)</f>
        <v>37.663921999999999</v>
      </c>
      <c r="G4968">
        <f>VLOOKUP(B4968,payment!$A$2:$I$14625,5,0)</f>
        <v>127.04133400000001</v>
      </c>
      <c r="H4968" t="str">
        <f>VLOOKUP(E4968,gift_meta!$B$2:$C$33,2,0)</f>
        <v>치즈스틱 2개 제공</v>
      </c>
      <c r="I4968">
        <f t="shared" ca="1" si="155"/>
        <v>900</v>
      </c>
      <c r="J4968" s="5">
        <f>VLOOKUP(B4968,payment!$A$2:$I$14625,7,0)</f>
        <v>42592</v>
      </c>
      <c r="K4968" s="6">
        <f>VLOOKUP(B4968,payment!$A$2:$I$14625,8,0)</f>
        <v>0.66180000000000005</v>
      </c>
    </row>
    <row r="4969" spans="1:11">
      <c r="A4969">
        <v>4968</v>
      </c>
      <c r="B4969">
        <v>9366</v>
      </c>
      <c r="C4969">
        <f>VLOOKUP(B4969,payment!$A$2:$B$14625,2,0)</f>
        <v>146</v>
      </c>
      <c r="D4969" t="str">
        <f t="shared" si="154"/>
        <v>원할머니보쌈</v>
      </c>
      <c r="E4969" t="str">
        <f>VLOOKUP(B4969,payment!$A$2:$I$14625,3,0)</f>
        <v>원할머니보쌈</v>
      </c>
      <c r="F4969">
        <f>VLOOKUP(B4969,payment!$A$2:$I$14625,4,0)</f>
        <v>37.509428999999997</v>
      </c>
      <c r="G4969">
        <f>VLOOKUP(B4969,payment!$A$2:$I$14625,5,0)</f>
        <v>127.078642</v>
      </c>
      <c r="H4969" t="str">
        <f>VLOOKUP(E4969,gift_meta!$B$2:$C$33,2,0)</f>
        <v>족발 3,000 할인 쿠폰 제공</v>
      </c>
      <c r="I4969">
        <f t="shared" ca="1" si="155"/>
        <v>1400</v>
      </c>
      <c r="J4969" s="5">
        <f>VLOOKUP(B4969,payment!$A$2:$I$14625,7,0)</f>
        <v>42703</v>
      </c>
      <c r="K4969" s="6">
        <f>VLOOKUP(B4969,payment!$A$2:$I$14625,8,0)</f>
        <v>0.43108999999999997</v>
      </c>
    </row>
    <row r="4970" spans="1:11">
      <c r="A4970">
        <v>4969</v>
      </c>
      <c r="B4970">
        <v>5329</v>
      </c>
      <c r="C4970">
        <f>VLOOKUP(B4970,payment!$A$2:$B$14625,2,0)</f>
        <v>244</v>
      </c>
      <c r="D4970" t="str">
        <f t="shared" si="154"/>
        <v>약국</v>
      </c>
      <c r="E4970" t="str">
        <f>VLOOKUP(B4970,payment!$A$2:$I$14625,3,0)</f>
        <v>약국</v>
      </c>
      <c r="F4970">
        <f>VLOOKUP(B4970,payment!$A$2:$I$14625,4,0)</f>
        <v>37.623454000000002</v>
      </c>
      <c r="G4970">
        <f>VLOOKUP(B4970,payment!$A$2:$I$14625,5,0)</f>
        <v>126.895026</v>
      </c>
      <c r="H4970" t="str">
        <f>VLOOKUP(E4970,gift_meta!$B$2:$C$33,2,0)</f>
        <v>황사 마스크 증정(1매)</v>
      </c>
      <c r="I4970">
        <f t="shared" ca="1" si="155"/>
        <v>300</v>
      </c>
      <c r="J4970" s="5">
        <f>VLOOKUP(B4970,payment!$A$2:$I$14625,7,0)</f>
        <v>43115</v>
      </c>
      <c r="K4970" s="6">
        <f>VLOOKUP(B4970,payment!$A$2:$I$14625,8,0)</f>
        <v>0.42201</v>
      </c>
    </row>
    <row r="4971" spans="1:11">
      <c r="A4971">
        <v>4970</v>
      </c>
      <c r="B4971">
        <v>13613</v>
      </c>
      <c r="C4971">
        <f>VLOOKUP(B4971,payment!$A$2:$B$14625,2,0)</f>
        <v>234</v>
      </c>
      <c r="D4971" t="str">
        <f t="shared" si="154"/>
        <v>김덕후의곱창조</v>
      </c>
      <c r="E4971" t="str">
        <f>VLOOKUP(B4971,payment!$A$2:$I$14625,3,0)</f>
        <v>김덕후의곱창조</v>
      </c>
      <c r="F4971">
        <f>VLOOKUP(B4971,payment!$A$2:$I$14625,4,0)</f>
        <v>37.475475000000003</v>
      </c>
      <c r="G4971">
        <f>VLOOKUP(B4971,payment!$A$2:$I$14625,5,0)</f>
        <v>127.16684600000001</v>
      </c>
      <c r="H4971" t="str">
        <f>VLOOKUP(E4971,gift_meta!$B$2:$C$33,2,0)</f>
        <v>곱창 무한 리필 2,000 할인</v>
      </c>
      <c r="I4971">
        <f t="shared" ca="1" si="155"/>
        <v>1400</v>
      </c>
      <c r="J4971" s="5">
        <f>VLOOKUP(B4971,payment!$A$2:$I$14625,7,0)</f>
        <v>42490</v>
      </c>
      <c r="K4971" s="6">
        <f>VLOOKUP(B4971,payment!$A$2:$I$14625,8,0)</f>
        <v>0.43418000000000001</v>
      </c>
    </row>
    <row r="4972" spans="1:11">
      <c r="A4972">
        <v>4971</v>
      </c>
      <c r="B4972">
        <v>12024</v>
      </c>
      <c r="C4972">
        <f>VLOOKUP(B4972,payment!$A$2:$B$14625,2,0)</f>
        <v>109</v>
      </c>
      <c r="D4972" t="str">
        <f t="shared" si="154"/>
        <v>멘동</v>
      </c>
      <c r="E4972" t="str">
        <f>VLOOKUP(B4972,payment!$A$2:$I$14625,3,0)</f>
        <v>멘동</v>
      </c>
      <c r="F4972">
        <f>VLOOKUP(B4972,payment!$A$2:$I$14625,4,0)</f>
        <v>37.639059000000003</v>
      </c>
      <c r="G4972">
        <f>VLOOKUP(B4972,payment!$A$2:$I$14625,5,0)</f>
        <v>127.163539</v>
      </c>
      <c r="H4972" t="str">
        <f>VLOOKUP(E4972,gift_meta!$B$2:$C$33,2,0)</f>
        <v>규동 5% 할인</v>
      </c>
      <c r="I4972">
        <f t="shared" ca="1" si="155"/>
        <v>1200</v>
      </c>
      <c r="J4972" s="5">
        <f>VLOOKUP(B4972,payment!$A$2:$I$14625,7,0)</f>
        <v>42974</v>
      </c>
      <c r="K4972" s="6">
        <f>VLOOKUP(B4972,payment!$A$2:$I$14625,8,0)</f>
        <v>0.78966000000000003</v>
      </c>
    </row>
    <row r="4973" spans="1:11">
      <c r="A4973">
        <v>4972</v>
      </c>
      <c r="B4973">
        <v>13922</v>
      </c>
      <c r="C4973">
        <f>VLOOKUP(B4973,payment!$A$2:$B$14625,2,0)</f>
        <v>223</v>
      </c>
      <c r="D4973" t="str">
        <f t="shared" si="154"/>
        <v>아웃닭</v>
      </c>
      <c r="E4973" t="str">
        <f>VLOOKUP(B4973,payment!$A$2:$I$14625,3,0)</f>
        <v>아웃닭</v>
      </c>
      <c r="F4973">
        <f>VLOOKUP(B4973,payment!$A$2:$I$14625,4,0)</f>
        <v>37.658363000000001</v>
      </c>
      <c r="G4973">
        <f>VLOOKUP(B4973,payment!$A$2:$I$14625,5,0)</f>
        <v>126.93895500000001</v>
      </c>
      <c r="H4973" t="str">
        <f>VLOOKUP(E4973,gift_meta!$B$2:$C$33,2,0)</f>
        <v>치즈스틱 2개 제공</v>
      </c>
      <c r="I4973">
        <f t="shared" ca="1" si="155"/>
        <v>1400</v>
      </c>
      <c r="J4973" s="5">
        <f>VLOOKUP(B4973,payment!$A$2:$I$14625,7,0)</f>
        <v>42826</v>
      </c>
      <c r="K4973" s="6">
        <f>VLOOKUP(B4973,payment!$A$2:$I$14625,8,0)</f>
        <v>0.52032999999999996</v>
      </c>
    </row>
    <row r="4974" spans="1:11">
      <c r="A4974">
        <v>4973</v>
      </c>
      <c r="B4974">
        <v>12902</v>
      </c>
      <c r="C4974">
        <f>VLOOKUP(B4974,payment!$A$2:$B$14625,2,0)</f>
        <v>19</v>
      </c>
      <c r="D4974" t="str">
        <f t="shared" si="154"/>
        <v>교보문고</v>
      </c>
      <c r="E4974" t="str">
        <f>VLOOKUP(B4974,payment!$A$2:$I$14625,3,0)</f>
        <v>교보문고</v>
      </c>
      <c r="F4974">
        <f>VLOOKUP(B4974,payment!$A$2:$I$14625,4,0)</f>
        <v>37.595014999999997</v>
      </c>
      <c r="G4974">
        <f>VLOOKUP(B4974,payment!$A$2:$I$14625,5,0)</f>
        <v>126.96297199999999</v>
      </c>
      <c r="H4974" t="str">
        <f>VLOOKUP(E4974,gift_meta!$B$2:$C$33,2,0)</f>
        <v>도서 구매시 10% 할인</v>
      </c>
      <c r="I4974">
        <f t="shared" ca="1" si="155"/>
        <v>1800</v>
      </c>
      <c r="J4974" s="5">
        <f>VLOOKUP(B4974,payment!$A$2:$I$14625,7,0)</f>
        <v>42995</v>
      </c>
      <c r="K4974" s="6">
        <f>VLOOKUP(B4974,payment!$A$2:$I$14625,8,0)</f>
        <v>0.72228999999999999</v>
      </c>
    </row>
    <row r="4975" spans="1:11">
      <c r="A4975">
        <v>4974</v>
      </c>
      <c r="B4975">
        <v>12029</v>
      </c>
      <c r="C4975">
        <f>VLOOKUP(B4975,payment!$A$2:$B$14625,2,0)</f>
        <v>278</v>
      </c>
      <c r="D4975" t="str">
        <f t="shared" si="154"/>
        <v>이비인후과</v>
      </c>
      <c r="E4975" t="str">
        <f>VLOOKUP(B4975,payment!$A$2:$I$14625,3,0)</f>
        <v>이비인후과</v>
      </c>
      <c r="F4975">
        <f>VLOOKUP(B4975,payment!$A$2:$I$14625,4,0)</f>
        <v>37.535423999999999</v>
      </c>
      <c r="G4975">
        <f>VLOOKUP(B4975,payment!$A$2:$I$14625,5,0)</f>
        <v>127.04979299999999</v>
      </c>
      <c r="H4975" t="str">
        <f>VLOOKUP(E4975,gift_meta!$B$2:$C$33,2,0)</f>
        <v>코세척 서비스(무료)</v>
      </c>
      <c r="I4975">
        <f t="shared" ca="1" si="155"/>
        <v>900</v>
      </c>
      <c r="J4975" s="5">
        <f>VLOOKUP(B4975,payment!$A$2:$I$14625,7,0)</f>
        <v>43039</v>
      </c>
      <c r="K4975" s="6">
        <f>VLOOKUP(B4975,payment!$A$2:$I$14625,8,0)</f>
        <v>0.47539999999999999</v>
      </c>
    </row>
    <row r="4976" spans="1:11">
      <c r="A4976">
        <v>4975</v>
      </c>
      <c r="B4976">
        <v>11569</v>
      </c>
      <c r="C4976">
        <f>VLOOKUP(B4976,payment!$A$2:$B$14625,2,0)</f>
        <v>35</v>
      </c>
      <c r="D4976" t="str">
        <f t="shared" si="154"/>
        <v>리얼후라이</v>
      </c>
      <c r="E4976" t="str">
        <f>VLOOKUP(B4976,payment!$A$2:$I$14625,3,0)</f>
        <v>리얼후라이</v>
      </c>
      <c r="F4976">
        <f>VLOOKUP(B4976,payment!$A$2:$I$14625,4,0)</f>
        <v>37.572018</v>
      </c>
      <c r="G4976">
        <f>VLOOKUP(B4976,payment!$A$2:$I$14625,5,0)</f>
        <v>126.944281</v>
      </c>
      <c r="H4976" t="str">
        <f>VLOOKUP(E4976,gift_meta!$B$2:$C$33,2,0)</f>
        <v>크리스피 후라이드 10% 할인</v>
      </c>
      <c r="I4976">
        <f t="shared" ca="1" si="155"/>
        <v>1900</v>
      </c>
      <c r="J4976" s="5">
        <f>VLOOKUP(B4976,payment!$A$2:$I$14625,7,0)</f>
        <v>42835</v>
      </c>
      <c r="K4976" s="6">
        <f>VLOOKUP(B4976,payment!$A$2:$I$14625,8,0)</f>
        <v>0.99417999999999995</v>
      </c>
    </row>
    <row r="4977" spans="1:11">
      <c r="A4977">
        <v>4976</v>
      </c>
      <c r="B4977">
        <v>12713</v>
      </c>
      <c r="C4977">
        <f>VLOOKUP(B4977,payment!$A$2:$B$14625,2,0)</f>
        <v>235</v>
      </c>
      <c r="D4977" t="str">
        <f t="shared" si="154"/>
        <v>스시진</v>
      </c>
      <c r="E4977" t="str">
        <f>VLOOKUP(B4977,payment!$A$2:$I$14625,3,0)</f>
        <v>스시진</v>
      </c>
      <c r="F4977">
        <f>VLOOKUP(B4977,payment!$A$2:$I$14625,4,0)</f>
        <v>37.478039000000003</v>
      </c>
      <c r="G4977">
        <f>VLOOKUP(B4977,payment!$A$2:$I$14625,5,0)</f>
        <v>127.094168</v>
      </c>
      <c r="H4977" t="str">
        <f>VLOOKUP(E4977,gift_meta!$B$2:$C$33,2,0)</f>
        <v>2pcs 무료 제공</v>
      </c>
      <c r="I4977">
        <f t="shared" ca="1" si="155"/>
        <v>1600</v>
      </c>
      <c r="J4977" s="5">
        <f>VLOOKUP(B4977,payment!$A$2:$I$14625,7,0)</f>
        <v>42666</v>
      </c>
      <c r="K4977" s="6">
        <f>VLOOKUP(B4977,payment!$A$2:$I$14625,8,0)</f>
        <v>0.41149000000000002</v>
      </c>
    </row>
    <row r="4978" spans="1:11">
      <c r="A4978">
        <v>4977</v>
      </c>
      <c r="B4978">
        <v>3796</v>
      </c>
      <c r="C4978">
        <f>VLOOKUP(B4978,payment!$A$2:$B$14625,2,0)</f>
        <v>167</v>
      </c>
      <c r="D4978" t="str">
        <f t="shared" si="154"/>
        <v>오쭈</v>
      </c>
      <c r="E4978" t="str">
        <f>VLOOKUP(B4978,payment!$A$2:$I$14625,3,0)</f>
        <v>오쭈</v>
      </c>
      <c r="F4978">
        <f>VLOOKUP(B4978,payment!$A$2:$I$14625,4,0)</f>
        <v>37.544151999999997</v>
      </c>
      <c r="G4978">
        <f>VLOOKUP(B4978,payment!$A$2:$I$14625,5,0)</f>
        <v>126.890202</v>
      </c>
      <c r="H4978" t="str">
        <f>VLOOKUP(E4978,gift_meta!$B$2:$C$33,2,0)</f>
        <v>치즈 퐁듀 1회 제공</v>
      </c>
      <c r="I4978">
        <f t="shared" ca="1" si="155"/>
        <v>1200</v>
      </c>
      <c r="J4978" s="5">
        <f>VLOOKUP(B4978,payment!$A$2:$I$14625,7,0)</f>
        <v>43147</v>
      </c>
      <c r="K4978" s="6">
        <f>VLOOKUP(B4978,payment!$A$2:$I$14625,8,0)</f>
        <v>0.48531000000000002</v>
      </c>
    </row>
    <row r="4979" spans="1:11">
      <c r="A4979">
        <v>4978</v>
      </c>
      <c r="B4979">
        <v>13629</v>
      </c>
      <c r="C4979">
        <f>VLOOKUP(B4979,payment!$A$2:$B$14625,2,0)</f>
        <v>267</v>
      </c>
      <c r="D4979" t="str">
        <f t="shared" si="154"/>
        <v>베스킨라빈스</v>
      </c>
      <c r="E4979" t="str">
        <f>VLOOKUP(B4979,payment!$A$2:$I$14625,3,0)</f>
        <v>베스킨라빈스</v>
      </c>
      <c r="F4979">
        <f>VLOOKUP(B4979,payment!$A$2:$I$14625,4,0)</f>
        <v>37.668621000000002</v>
      </c>
      <c r="G4979">
        <f>VLOOKUP(B4979,payment!$A$2:$I$14625,5,0)</f>
        <v>127.092473</v>
      </c>
      <c r="H4979" t="str">
        <f>VLOOKUP(E4979,gift_meta!$B$2:$C$33,2,0)</f>
        <v>무료 사이즈업</v>
      </c>
      <c r="I4979">
        <f t="shared" ca="1" si="155"/>
        <v>1200</v>
      </c>
      <c r="J4979" s="5">
        <f>VLOOKUP(B4979,payment!$A$2:$I$14625,7,0)</f>
        <v>43105</v>
      </c>
      <c r="K4979" s="6">
        <f>VLOOKUP(B4979,payment!$A$2:$I$14625,8,0)</f>
        <v>0.45502999999999999</v>
      </c>
    </row>
    <row r="4980" spans="1:11">
      <c r="A4980">
        <v>4979</v>
      </c>
      <c r="B4980">
        <v>5514</v>
      </c>
      <c r="C4980">
        <f>VLOOKUP(B4980,payment!$A$2:$B$14625,2,0)</f>
        <v>221</v>
      </c>
      <c r="D4980" t="str">
        <f t="shared" si="154"/>
        <v>정형외과</v>
      </c>
      <c r="E4980" t="str">
        <f>VLOOKUP(B4980,payment!$A$2:$I$14625,3,0)</f>
        <v>정형외과</v>
      </c>
      <c r="F4980">
        <f>VLOOKUP(B4980,payment!$A$2:$I$14625,4,0)</f>
        <v>37.587398999999998</v>
      </c>
      <c r="G4980">
        <f>VLOOKUP(B4980,payment!$A$2:$I$14625,5,0)</f>
        <v>126.97209599999999</v>
      </c>
      <c r="H4980" t="str">
        <f>VLOOKUP(E4980,gift_meta!$B$2:$C$33,2,0)</f>
        <v>정형외과의료지점</v>
      </c>
      <c r="I4980">
        <f t="shared" ca="1" si="155"/>
        <v>1700</v>
      </c>
      <c r="J4980" s="5">
        <f>VLOOKUP(B4980,payment!$A$2:$I$14625,7,0)</f>
        <v>42754</v>
      </c>
      <c r="K4980" s="6">
        <f>VLOOKUP(B4980,payment!$A$2:$I$14625,8,0)</f>
        <v>0.99558999999999997</v>
      </c>
    </row>
    <row r="4981" spans="1:11">
      <c r="A4981">
        <v>4980</v>
      </c>
      <c r="B4981">
        <v>11331</v>
      </c>
      <c r="C4981">
        <f>VLOOKUP(B4981,payment!$A$2:$B$14625,2,0)</f>
        <v>140</v>
      </c>
      <c r="D4981" t="str">
        <f t="shared" si="154"/>
        <v>이비인후과</v>
      </c>
      <c r="E4981" t="str">
        <f>VLOOKUP(B4981,payment!$A$2:$I$14625,3,0)</f>
        <v>이비인후과</v>
      </c>
      <c r="F4981">
        <f>VLOOKUP(B4981,payment!$A$2:$I$14625,4,0)</f>
        <v>37.479086000000002</v>
      </c>
      <c r="G4981">
        <f>VLOOKUP(B4981,payment!$A$2:$I$14625,5,0)</f>
        <v>126.936571</v>
      </c>
      <c r="H4981" t="str">
        <f>VLOOKUP(E4981,gift_meta!$B$2:$C$33,2,0)</f>
        <v>코세척 서비스(무료)</v>
      </c>
      <c r="I4981">
        <f t="shared" ca="1" si="155"/>
        <v>1600</v>
      </c>
      <c r="J4981" s="5">
        <f>VLOOKUP(B4981,payment!$A$2:$I$14625,7,0)</f>
        <v>43190</v>
      </c>
      <c r="K4981" s="6">
        <f>VLOOKUP(B4981,payment!$A$2:$I$14625,8,0)</f>
        <v>0.69796000000000002</v>
      </c>
    </row>
    <row r="4982" spans="1:11">
      <c r="A4982">
        <v>4981</v>
      </c>
      <c r="B4982">
        <v>1505</v>
      </c>
      <c r="C4982">
        <f>VLOOKUP(B4982,payment!$A$2:$B$14625,2,0)</f>
        <v>205</v>
      </c>
      <c r="D4982" t="str">
        <f t="shared" si="154"/>
        <v>김덕후의곱창조</v>
      </c>
      <c r="E4982" t="str">
        <f>VLOOKUP(B4982,payment!$A$2:$I$14625,3,0)</f>
        <v>김덕후의곱창조</v>
      </c>
      <c r="F4982">
        <f>VLOOKUP(B4982,payment!$A$2:$I$14625,4,0)</f>
        <v>37.490279999999998</v>
      </c>
      <c r="G4982">
        <f>VLOOKUP(B4982,payment!$A$2:$I$14625,5,0)</f>
        <v>126.948297</v>
      </c>
      <c r="H4982" t="str">
        <f>VLOOKUP(E4982,gift_meta!$B$2:$C$33,2,0)</f>
        <v>곱창 무한 리필 2,000 할인</v>
      </c>
      <c r="I4982">
        <f t="shared" ca="1" si="155"/>
        <v>1900</v>
      </c>
      <c r="J4982" s="5">
        <f>VLOOKUP(B4982,payment!$A$2:$I$14625,7,0)</f>
        <v>42586</v>
      </c>
      <c r="K4982" s="6">
        <f>VLOOKUP(B4982,payment!$A$2:$I$14625,8,0)</f>
        <v>0.45612999999999998</v>
      </c>
    </row>
    <row r="4983" spans="1:11">
      <c r="A4983">
        <v>4982</v>
      </c>
      <c r="B4983">
        <v>6131</v>
      </c>
      <c r="C4983">
        <f>VLOOKUP(B4983,payment!$A$2:$B$14625,2,0)</f>
        <v>114</v>
      </c>
      <c r="D4983" t="str">
        <f t="shared" si="154"/>
        <v>스시진</v>
      </c>
      <c r="E4983" t="str">
        <f>VLOOKUP(B4983,payment!$A$2:$I$14625,3,0)</f>
        <v>스시진</v>
      </c>
      <c r="F4983">
        <f>VLOOKUP(B4983,payment!$A$2:$I$14625,4,0)</f>
        <v>37.623913999999999</v>
      </c>
      <c r="G4983">
        <f>VLOOKUP(B4983,payment!$A$2:$I$14625,5,0)</f>
        <v>127.163015</v>
      </c>
      <c r="H4983" t="str">
        <f>VLOOKUP(E4983,gift_meta!$B$2:$C$33,2,0)</f>
        <v>2pcs 무료 제공</v>
      </c>
      <c r="I4983">
        <f t="shared" ca="1" si="155"/>
        <v>100</v>
      </c>
      <c r="J4983" s="5">
        <f>VLOOKUP(B4983,payment!$A$2:$I$14625,7,0)</f>
        <v>42899</v>
      </c>
      <c r="K4983" s="6">
        <f>VLOOKUP(B4983,payment!$A$2:$I$14625,8,0)</f>
        <v>0.90471999999999997</v>
      </c>
    </row>
    <row r="4984" spans="1:11">
      <c r="A4984">
        <v>4983</v>
      </c>
      <c r="B4984">
        <v>10425</v>
      </c>
      <c r="C4984">
        <f>VLOOKUP(B4984,payment!$A$2:$B$14625,2,0)</f>
        <v>126</v>
      </c>
      <c r="D4984" t="str">
        <f t="shared" si="154"/>
        <v>정형외과</v>
      </c>
      <c r="E4984" t="str">
        <f>VLOOKUP(B4984,payment!$A$2:$I$14625,3,0)</f>
        <v>정형외과</v>
      </c>
      <c r="F4984">
        <f>VLOOKUP(B4984,payment!$A$2:$I$14625,4,0)</f>
        <v>37.566341999999999</v>
      </c>
      <c r="G4984">
        <f>VLOOKUP(B4984,payment!$A$2:$I$14625,5,0)</f>
        <v>126.87299299999999</v>
      </c>
      <c r="H4984" t="str">
        <f>VLOOKUP(E4984,gift_meta!$B$2:$C$33,2,0)</f>
        <v>정형외과의료지점</v>
      </c>
      <c r="I4984">
        <f t="shared" ca="1" si="155"/>
        <v>1600</v>
      </c>
      <c r="J4984" s="5">
        <f>VLOOKUP(B4984,payment!$A$2:$I$14625,7,0)</f>
        <v>43017</v>
      </c>
      <c r="K4984" s="6">
        <f>VLOOKUP(B4984,payment!$A$2:$I$14625,8,0)</f>
        <v>0.48365999999999998</v>
      </c>
    </row>
    <row r="4985" spans="1:11">
      <c r="A4985">
        <v>4984</v>
      </c>
      <c r="B4985">
        <v>5846</v>
      </c>
      <c r="C4985">
        <f>VLOOKUP(B4985,payment!$A$2:$B$14625,2,0)</f>
        <v>238</v>
      </c>
      <c r="D4985" t="str">
        <f t="shared" si="154"/>
        <v>반디앤루니스</v>
      </c>
      <c r="E4985" t="str">
        <f>VLOOKUP(B4985,payment!$A$2:$I$14625,3,0)</f>
        <v>반디앤루니스</v>
      </c>
      <c r="F4985">
        <f>VLOOKUP(B4985,payment!$A$2:$I$14625,4,0)</f>
        <v>37.533166999999999</v>
      </c>
      <c r="G4985">
        <f>VLOOKUP(B4985,payment!$A$2:$I$14625,5,0)</f>
        <v>127.029842</v>
      </c>
      <c r="H4985" t="str">
        <f>VLOOKUP(E4985,gift_meta!$B$2:$C$33,2,0)</f>
        <v>도서 구매시 5% 할인</v>
      </c>
      <c r="I4985">
        <f t="shared" ca="1" si="155"/>
        <v>100</v>
      </c>
      <c r="J4985" s="5">
        <f>VLOOKUP(B4985,payment!$A$2:$I$14625,7,0)</f>
        <v>42867</v>
      </c>
      <c r="K4985" s="6">
        <f>VLOOKUP(B4985,payment!$A$2:$I$14625,8,0)</f>
        <v>0.40281</v>
      </c>
    </row>
    <row r="4986" spans="1:11">
      <c r="A4986">
        <v>4985</v>
      </c>
      <c r="B4986">
        <v>10234</v>
      </c>
      <c r="C4986">
        <f>VLOOKUP(B4986,payment!$A$2:$B$14625,2,0)</f>
        <v>272</v>
      </c>
      <c r="D4986" t="str">
        <f t="shared" si="154"/>
        <v>엔젤리너스</v>
      </c>
      <c r="E4986" t="str">
        <f>VLOOKUP(B4986,payment!$A$2:$I$14625,3,0)</f>
        <v>엔젤리너스</v>
      </c>
      <c r="F4986">
        <f>VLOOKUP(B4986,payment!$A$2:$I$14625,4,0)</f>
        <v>37.474756999999997</v>
      </c>
      <c r="G4986">
        <f>VLOOKUP(B4986,payment!$A$2:$I$14625,5,0)</f>
        <v>126.88062499999999</v>
      </c>
      <c r="H4986" t="str">
        <f>VLOOKUP(E4986,gift_meta!$B$2:$C$33,2,0)</f>
        <v>제조 음료 주문시 10% 할인</v>
      </c>
      <c r="I4986">
        <f t="shared" ca="1" si="155"/>
        <v>1500</v>
      </c>
      <c r="J4986" s="5">
        <f>VLOOKUP(B4986,payment!$A$2:$I$14625,7,0)</f>
        <v>42819</v>
      </c>
      <c r="K4986" s="6">
        <f>VLOOKUP(B4986,payment!$A$2:$I$14625,8,0)</f>
        <v>0.52615000000000001</v>
      </c>
    </row>
    <row r="4987" spans="1:11">
      <c r="A4987">
        <v>4986</v>
      </c>
      <c r="B4987">
        <v>6922</v>
      </c>
      <c r="C4987">
        <f>VLOOKUP(B4987,payment!$A$2:$B$14625,2,0)</f>
        <v>102</v>
      </c>
      <c r="D4987" t="str">
        <f t="shared" si="154"/>
        <v>백다방</v>
      </c>
      <c r="E4987" t="str">
        <f>VLOOKUP(B4987,payment!$A$2:$I$14625,3,0)</f>
        <v>백다방</v>
      </c>
      <c r="F4987">
        <f>VLOOKUP(B4987,payment!$A$2:$I$14625,4,0)</f>
        <v>37.683629000000003</v>
      </c>
      <c r="G4987">
        <f>VLOOKUP(B4987,payment!$A$2:$I$14625,5,0)</f>
        <v>126.959025</v>
      </c>
      <c r="H4987" t="str">
        <f>VLOOKUP(E4987,gift_meta!$B$2:$C$33,2,0)</f>
        <v>무료 토핑 추가</v>
      </c>
      <c r="I4987">
        <f t="shared" ca="1" si="155"/>
        <v>1600</v>
      </c>
      <c r="J4987" s="5">
        <f>VLOOKUP(B4987,payment!$A$2:$I$14625,7,0)</f>
        <v>43159</v>
      </c>
      <c r="K4987" s="6">
        <f>VLOOKUP(B4987,payment!$A$2:$I$14625,8,0)</f>
        <v>0.69279999999999997</v>
      </c>
    </row>
    <row r="4988" spans="1:11">
      <c r="A4988">
        <v>4987</v>
      </c>
      <c r="B4988">
        <v>14597</v>
      </c>
      <c r="C4988">
        <f>VLOOKUP(B4988,payment!$A$2:$B$14625,2,0)</f>
        <v>125</v>
      </c>
      <c r="D4988" t="str">
        <f t="shared" si="154"/>
        <v>스시진</v>
      </c>
      <c r="E4988" t="str">
        <f>VLOOKUP(B4988,payment!$A$2:$I$14625,3,0)</f>
        <v>스시진</v>
      </c>
      <c r="F4988">
        <f>VLOOKUP(B4988,payment!$A$2:$I$14625,4,0)</f>
        <v>37.464785999999997</v>
      </c>
      <c r="G4988">
        <f>VLOOKUP(B4988,payment!$A$2:$I$14625,5,0)</f>
        <v>126.945404</v>
      </c>
      <c r="H4988" t="str">
        <f>VLOOKUP(E4988,gift_meta!$B$2:$C$33,2,0)</f>
        <v>2pcs 무료 제공</v>
      </c>
      <c r="I4988">
        <f t="shared" ca="1" si="155"/>
        <v>1200</v>
      </c>
      <c r="J4988" s="5">
        <f>VLOOKUP(B4988,payment!$A$2:$I$14625,7,0)</f>
        <v>43125</v>
      </c>
      <c r="K4988" s="6">
        <f>VLOOKUP(B4988,payment!$A$2:$I$14625,8,0)</f>
        <v>0.95723000000000003</v>
      </c>
    </row>
    <row r="4989" spans="1:11">
      <c r="A4989">
        <v>4988</v>
      </c>
      <c r="B4989">
        <v>1380</v>
      </c>
      <c r="C4989">
        <f>VLOOKUP(B4989,payment!$A$2:$B$14625,2,0)</f>
        <v>299</v>
      </c>
      <c r="D4989" t="str">
        <f t="shared" si="154"/>
        <v>동경야네</v>
      </c>
      <c r="E4989" t="str">
        <f>VLOOKUP(B4989,payment!$A$2:$I$14625,3,0)</f>
        <v>동경야네</v>
      </c>
      <c r="F4989">
        <f>VLOOKUP(B4989,payment!$A$2:$I$14625,4,0)</f>
        <v>37.665596000000001</v>
      </c>
      <c r="G4989">
        <f>VLOOKUP(B4989,payment!$A$2:$I$14625,5,0)</f>
        <v>127.137258</v>
      </c>
      <c r="H4989" t="str">
        <f>VLOOKUP(E4989,gift_meta!$B$2:$C$33,2,0)</f>
        <v>사케동 10% 할인</v>
      </c>
      <c r="I4989">
        <f t="shared" ca="1" si="155"/>
        <v>900</v>
      </c>
      <c r="J4989" s="5">
        <f>VLOOKUP(B4989,payment!$A$2:$I$14625,7,0)</f>
        <v>42632</v>
      </c>
      <c r="K4989" s="6">
        <f>VLOOKUP(B4989,payment!$A$2:$I$14625,8,0)</f>
        <v>0.87297000000000002</v>
      </c>
    </row>
    <row r="4990" spans="1:11">
      <c r="A4990">
        <v>4989</v>
      </c>
      <c r="B4990">
        <v>7393</v>
      </c>
      <c r="C4990">
        <f>VLOOKUP(B4990,payment!$A$2:$B$14625,2,0)</f>
        <v>70</v>
      </c>
      <c r="D4990" t="str">
        <f t="shared" si="154"/>
        <v>꾼</v>
      </c>
      <c r="E4990" t="str">
        <f>VLOOKUP(B4990,payment!$A$2:$I$14625,3,0)</f>
        <v>꾼</v>
      </c>
      <c r="F4990">
        <f>VLOOKUP(B4990,payment!$A$2:$I$14625,4,0)</f>
        <v>37.660024</v>
      </c>
      <c r="G4990">
        <f>VLOOKUP(B4990,payment!$A$2:$I$14625,5,0)</f>
        <v>126.963774</v>
      </c>
      <c r="H4990" t="str">
        <f>VLOOKUP(E4990,gift_meta!$B$2:$C$33,2,0)</f>
        <v>소주 2,000 쿠폰</v>
      </c>
      <c r="I4990">
        <f t="shared" ca="1" si="155"/>
        <v>500</v>
      </c>
      <c r="J4990" s="5">
        <f>VLOOKUP(B4990,payment!$A$2:$I$14625,7,0)</f>
        <v>42515</v>
      </c>
      <c r="K4990" s="6">
        <f>VLOOKUP(B4990,payment!$A$2:$I$14625,8,0)</f>
        <v>0.66727999999999998</v>
      </c>
    </row>
    <row r="4991" spans="1:11">
      <c r="A4991">
        <v>4990</v>
      </c>
      <c r="B4991">
        <v>14282</v>
      </c>
      <c r="C4991">
        <f>VLOOKUP(B4991,payment!$A$2:$B$14625,2,0)</f>
        <v>164</v>
      </c>
      <c r="D4991" t="str">
        <f t="shared" si="154"/>
        <v>스시로로</v>
      </c>
      <c r="E4991" t="str">
        <f>VLOOKUP(B4991,payment!$A$2:$I$14625,3,0)</f>
        <v>스시로로</v>
      </c>
      <c r="F4991">
        <f>VLOOKUP(B4991,payment!$A$2:$I$14625,4,0)</f>
        <v>37.504638999999997</v>
      </c>
      <c r="G4991">
        <f>VLOOKUP(B4991,payment!$A$2:$I$14625,5,0)</f>
        <v>127.076601</v>
      </c>
      <c r="H4991" t="str">
        <f>VLOOKUP(E4991,gift_meta!$B$2:$C$33,2,0)</f>
        <v>2pcs 무료 제공</v>
      </c>
      <c r="I4991">
        <f t="shared" ca="1" si="155"/>
        <v>2000</v>
      </c>
      <c r="J4991" s="5">
        <f>VLOOKUP(B4991,payment!$A$2:$I$14625,7,0)</f>
        <v>42912</v>
      </c>
      <c r="K4991" s="6">
        <f>VLOOKUP(B4991,payment!$A$2:$I$14625,8,0)</f>
        <v>0.84404999999999997</v>
      </c>
    </row>
    <row r="4992" spans="1:11">
      <c r="A4992">
        <v>4991</v>
      </c>
      <c r="B4992">
        <v>8273</v>
      </c>
      <c r="C4992">
        <f>VLOOKUP(B4992,payment!$A$2:$B$14625,2,0)</f>
        <v>65</v>
      </c>
      <c r="D4992" t="str">
        <f t="shared" si="154"/>
        <v>교보문고</v>
      </c>
      <c r="E4992" t="str">
        <f>VLOOKUP(B4992,payment!$A$2:$I$14625,3,0)</f>
        <v>교보문고</v>
      </c>
      <c r="F4992">
        <f>VLOOKUP(B4992,payment!$A$2:$I$14625,4,0)</f>
        <v>37.614170999999999</v>
      </c>
      <c r="G4992">
        <f>VLOOKUP(B4992,payment!$A$2:$I$14625,5,0)</f>
        <v>127.11361599999999</v>
      </c>
      <c r="H4992" t="str">
        <f>VLOOKUP(E4992,gift_meta!$B$2:$C$33,2,0)</f>
        <v>도서 구매시 10% 할인</v>
      </c>
      <c r="I4992">
        <f t="shared" ca="1" si="155"/>
        <v>1900</v>
      </c>
      <c r="J4992" s="5">
        <f>VLOOKUP(B4992,payment!$A$2:$I$14625,7,0)</f>
        <v>42655</v>
      </c>
      <c r="K4992" s="6">
        <f>VLOOKUP(B4992,payment!$A$2:$I$14625,8,0)</f>
        <v>0.89022999999999997</v>
      </c>
    </row>
    <row r="4993" spans="1:11">
      <c r="A4993">
        <v>4992</v>
      </c>
      <c r="B4993">
        <v>4600</v>
      </c>
      <c r="C4993">
        <f>VLOOKUP(B4993,payment!$A$2:$B$14625,2,0)</f>
        <v>139</v>
      </c>
      <c r="D4993" t="str">
        <f t="shared" si="154"/>
        <v>정형외과</v>
      </c>
      <c r="E4993" t="str">
        <f>VLOOKUP(B4993,payment!$A$2:$I$14625,3,0)</f>
        <v>정형외과</v>
      </c>
      <c r="F4993">
        <f>VLOOKUP(B4993,payment!$A$2:$I$14625,4,0)</f>
        <v>37.686436</v>
      </c>
      <c r="G4993">
        <f>VLOOKUP(B4993,payment!$A$2:$I$14625,5,0)</f>
        <v>127.095502</v>
      </c>
      <c r="H4993" t="str">
        <f>VLOOKUP(E4993,gift_meta!$B$2:$C$33,2,0)</f>
        <v>정형외과의료지점</v>
      </c>
      <c r="I4993">
        <f t="shared" ca="1" si="155"/>
        <v>1200</v>
      </c>
      <c r="J4993" s="5">
        <f>VLOOKUP(B4993,payment!$A$2:$I$14625,7,0)</f>
        <v>42863</v>
      </c>
      <c r="K4993" s="6">
        <f>VLOOKUP(B4993,payment!$A$2:$I$14625,8,0)</f>
        <v>0.99156</v>
      </c>
    </row>
    <row r="4994" spans="1:11">
      <c r="A4994">
        <v>4993</v>
      </c>
      <c r="B4994">
        <v>7551</v>
      </c>
      <c r="C4994">
        <f>VLOOKUP(B4994,payment!$A$2:$B$14625,2,0)</f>
        <v>232</v>
      </c>
      <c r="D4994" t="str">
        <f t="shared" ref="D4994:D5057" si="156">E4994</f>
        <v>버거킹</v>
      </c>
      <c r="E4994" t="str">
        <f>VLOOKUP(B4994,payment!$A$2:$I$14625,3,0)</f>
        <v>버거킹</v>
      </c>
      <c r="F4994">
        <f>VLOOKUP(B4994,payment!$A$2:$I$14625,4,0)</f>
        <v>37.596488000000001</v>
      </c>
      <c r="G4994">
        <f>VLOOKUP(B4994,payment!$A$2:$I$14625,5,0)</f>
        <v>127.05855200000001</v>
      </c>
      <c r="H4994" t="str">
        <f>VLOOKUP(E4994,gift_meta!$B$2:$C$33,2,0)</f>
        <v>와퍼주문시 5% 할인</v>
      </c>
      <c r="I4994">
        <f t="shared" ref="I4994:I5057" ca="1" si="157">RANDBETWEEN(1,20)*100</f>
        <v>1800</v>
      </c>
      <c r="J4994" s="5">
        <f>VLOOKUP(B4994,payment!$A$2:$I$14625,7,0)</f>
        <v>43125</v>
      </c>
      <c r="K4994" s="6">
        <f>VLOOKUP(B4994,payment!$A$2:$I$14625,8,0)</f>
        <v>0.39628999999999998</v>
      </c>
    </row>
    <row r="4995" spans="1:11">
      <c r="A4995">
        <v>4994</v>
      </c>
      <c r="B4995">
        <v>248</v>
      </c>
      <c r="C4995">
        <f>VLOOKUP(B4995,payment!$A$2:$B$14625,2,0)</f>
        <v>29</v>
      </c>
      <c r="D4995" t="str">
        <f t="shared" si="156"/>
        <v>반디앤루니스</v>
      </c>
      <c r="E4995" t="str">
        <f>VLOOKUP(B4995,payment!$A$2:$I$14625,3,0)</f>
        <v>반디앤루니스</v>
      </c>
      <c r="F4995">
        <f>VLOOKUP(B4995,payment!$A$2:$I$14625,4,0)</f>
        <v>37.64819</v>
      </c>
      <c r="G4995">
        <f>VLOOKUP(B4995,payment!$A$2:$I$14625,5,0)</f>
        <v>127.036207</v>
      </c>
      <c r="H4995" t="str">
        <f>VLOOKUP(E4995,gift_meta!$B$2:$C$33,2,0)</f>
        <v>도서 구매시 5% 할인</v>
      </c>
      <c r="I4995">
        <f t="shared" ca="1" si="157"/>
        <v>800</v>
      </c>
      <c r="J4995" s="5">
        <f>VLOOKUP(B4995,payment!$A$2:$I$14625,7,0)</f>
        <v>42922</v>
      </c>
      <c r="K4995" s="6">
        <f>VLOOKUP(B4995,payment!$A$2:$I$14625,8,0)</f>
        <v>0.70611000000000002</v>
      </c>
    </row>
    <row r="4996" spans="1:11">
      <c r="A4996">
        <v>4995</v>
      </c>
      <c r="B4996">
        <v>1223</v>
      </c>
      <c r="C4996">
        <f>VLOOKUP(B4996,payment!$A$2:$B$14625,2,0)</f>
        <v>180</v>
      </c>
      <c r="D4996" t="str">
        <f t="shared" si="156"/>
        <v>구이가</v>
      </c>
      <c r="E4996" t="str">
        <f>VLOOKUP(B4996,payment!$A$2:$I$14625,3,0)</f>
        <v>구이가</v>
      </c>
      <c r="F4996">
        <f>VLOOKUP(B4996,payment!$A$2:$I$14625,4,0)</f>
        <v>37.611049999999999</v>
      </c>
      <c r="G4996">
        <f>VLOOKUP(B4996,payment!$A$2:$I$14625,5,0)</f>
        <v>126.981855</v>
      </c>
      <c r="H4996" t="str">
        <f>VLOOKUP(E4996,gift_meta!$B$2:$C$33,2,0)</f>
        <v>한판 주문시 사이다 제공</v>
      </c>
      <c r="I4996">
        <f t="shared" ca="1" si="157"/>
        <v>1800</v>
      </c>
      <c r="J4996" s="5">
        <f>VLOOKUP(B4996,payment!$A$2:$I$14625,7,0)</f>
        <v>42982</v>
      </c>
      <c r="K4996" s="6">
        <f>VLOOKUP(B4996,payment!$A$2:$I$14625,8,0)</f>
        <v>0.63258999999999999</v>
      </c>
    </row>
    <row r="4997" spans="1:11">
      <c r="A4997">
        <v>4996</v>
      </c>
      <c r="B4997">
        <v>1146</v>
      </c>
      <c r="C4997">
        <f>VLOOKUP(B4997,payment!$A$2:$B$14625,2,0)</f>
        <v>219</v>
      </c>
      <c r="D4997" t="str">
        <f t="shared" si="156"/>
        <v>롯데리아</v>
      </c>
      <c r="E4997" t="str">
        <f>VLOOKUP(B4997,payment!$A$2:$I$14625,3,0)</f>
        <v>롯데리아</v>
      </c>
      <c r="F4997">
        <f>VLOOKUP(B4997,payment!$A$2:$I$14625,4,0)</f>
        <v>37.459605000000003</v>
      </c>
      <c r="G4997">
        <f>VLOOKUP(B4997,payment!$A$2:$I$14625,5,0)</f>
        <v>126.854254</v>
      </c>
      <c r="H4997" t="str">
        <f>VLOOKUP(E4997,gift_meta!$B$2:$C$33,2,0)</f>
        <v>롯데리아 음료M 제공</v>
      </c>
      <c r="I4997">
        <f t="shared" ca="1" si="157"/>
        <v>1900</v>
      </c>
      <c r="J4997" s="5">
        <f>VLOOKUP(B4997,payment!$A$2:$I$14625,7,0)</f>
        <v>42528</v>
      </c>
      <c r="K4997" s="6">
        <f>VLOOKUP(B4997,payment!$A$2:$I$14625,8,0)</f>
        <v>0.95089000000000001</v>
      </c>
    </row>
    <row r="4998" spans="1:11">
      <c r="A4998">
        <v>4997</v>
      </c>
      <c r="B4998">
        <v>8726</v>
      </c>
      <c r="C4998">
        <f>VLOOKUP(B4998,payment!$A$2:$B$14625,2,0)</f>
        <v>254</v>
      </c>
      <c r="D4998" t="str">
        <f t="shared" si="156"/>
        <v>백다방</v>
      </c>
      <c r="E4998" t="str">
        <f>VLOOKUP(B4998,payment!$A$2:$I$14625,3,0)</f>
        <v>백다방</v>
      </c>
      <c r="F4998">
        <f>VLOOKUP(B4998,payment!$A$2:$I$14625,4,0)</f>
        <v>37.562227</v>
      </c>
      <c r="G4998">
        <f>VLOOKUP(B4998,payment!$A$2:$I$14625,5,0)</f>
        <v>126.936329</v>
      </c>
      <c r="H4998" t="str">
        <f>VLOOKUP(E4998,gift_meta!$B$2:$C$33,2,0)</f>
        <v>무료 토핑 추가</v>
      </c>
      <c r="I4998">
        <f t="shared" ca="1" si="157"/>
        <v>1800</v>
      </c>
      <c r="J4998" s="5">
        <f>VLOOKUP(B4998,payment!$A$2:$I$14625,7,0)</f>
        <v>42975</v>
      </c>
      <c r="K4998" s="6">
        <f>VLOOKUP(B4998,payment!$A$2:$I$14625,8,0)</f>
        <v>0.40655000000000002</v>
      </c>
    </row>
    <row r="4999" spans="1:11">
      <c r="A4999">
        <v>4998</v>
      </c>
      <c r="B4999">
        <v>14537</v>
      </c>
      <c r="C4999">
        <f>VLOOKUP(B4999,payment!$A$2:$B$14625,2,0)</f>
        <v>120</v>
      </c>
      <c r="D4999" t="str">
        <f t="shared" si="156"/>
        <v>롯데리아</v>
      </c>
      <c r="E4999" t="str">
        <f>VLOOKUP(B4999,payment!$A$2:$I$14625,3,0)</f>
        <v>롯데리아</v>
      </c>
      <c r="F4999">
        <f>VLOOKUP(B4999,payment!$A$2:$I$14625,4,0)</f>
        <v>37.592917999999997</v>
      </c>
      <c r="G4999">
        <f>VLOOKUP(B4999,payment!$A$2:$I$14625,5,0)</f>
        <v>127.1473</v>
      </c>
      <c r="H4999" t="str">
        <f>VLOOKUP(E4999,gift_meta!$B$2:$C$33,2,0)</f>
        <v>롯데리아 음료M 제공</v>
      </c>
      <c r="I4999">
        <f t="shared" ca="1" si="157"/>
        <v>400</v>
      </c>
      <c r="J4999" s="5">
        <f>VLOOKUP(B4999,payment!$A$2:$I$14625,7,0)</f>
        <v>42925</v>
      </c>
      <c r="K4999" s="6">
        <f>VLOOKUP(B4999,payment!$A$2:$I$14625,8,0)</f>
        <v>0.42269000000000001</v>
      </c>
    </row>
    <row r="5000" spans="1:11">
      <c r="A5000">
        <v>4999</v>
      </c>
      <c r="B5000">
        <v>5862</v>
      </c>
      <c r="C5000">
        <f>VLOOKUP(B5000,payment!$A$2:$B$14625,2,0)</f>
        <v>289</v>
      </c>
      <c r="D5000" t="str">
        <f t="shared" si="156"/>
        <v>약국</v>
      </c>
      <c r="E5000" t="str">
        <f>VLOOKUP(B5000,payment!$A$2:$I$14625,3,0)</f>
        <v>약국</v>
      </c>
      <c r="F5000">
        <f>VLOOKUP(B5000,payment!$A$2:$I$14625,4,0)</f>
        <v>37.554589</v>
      </c>
      <c r="G5000">
        <f>VLOOKUP(B5000,payment!$A$2:$I$14625,5,0)</f>
        <v>127.093925</v>
      </c>
      <c r="H5000" t="str">
        <f>VLOOKUP(E5000,gift_meta!$B$2:$C$33,2,0)</f>
        <v>황사 마스크 증정(1매)</v>
      </c>
      <c r="I5000">
        <f t="shared" ca="1" si="157"/>
        <v>1800</v>
      </c>
      <c r="J5000" s="5">
        <f>VLOOKUP(B5000,payment!$A$2:$I$14625,7,0)</f>
        <v>42846</v>
      </c>
      <c r="K5000" s="6">
        <f>VLOOKUP(B5000,payment!$A$2:$I$14625,8,0)</f>
        <v>0.76671</v>
      </c>
    </row>
    <row r="5001" spans="1:11">
      <c r="A5001">
        <v>5000</v>
      </c>
      <c r="B5001">
        <v>14469</v>
      </c>
      <c r="C5001">
        <f>VLOOKUP(B5001,payment!$A$2:$B$14625,2,0)</f>
        <v>17</v>
      </c>
      <c r="D5001" t="str">
        <f t="shared" si="156"/>
        <v>이디야커피</v>
      </c>
      <c r="E5001" t="str">
        <f>VLOOKUP(B5001,payment!$A$2:$I$14625,3,0)</f>
        <v>이디야커피</v>
      </c>
      <c r="F5001">
        <f>VLOOKUP(B5001,payment!$A$2:$I$14625,4,0)</f>
        <v>37.568139000000002</v>
      </c>
      <c r="G5001">
        <f>VLOOKUP(B5001,payment!$A$2:$I$14625,5,0)</f>
        <v>126.859696</v>
      </c>
      <c r="H5001" t="str">
        <f>VLOOKUP(E5001,gift_meta!$B$2:$C$33,2,0)</f>
        <v>스마트 오더 사용시 10% 할인</v>
      </c>
      <c r="I5001">
        <f t="shared" ca="1" si="157"/>
        <v>1000</v>
      </c>
      <c r="J5001" s="5">
        <f>VLOOKUP(B5001,payment!$A$2:$I$14625,7,0)</f>
        <v>42526</v>
      </c>
      <c r="K5001" s="6">
        <f>VLOOKUP(B5001,payment!$A$2:$I$14625,8,0)</f>
        <v>0.74492000000000003</v>
      </c>
    </row>
    <row r="5002" spans="1:11">
      <c r="A5002">
        <v>5001</v>
      </c>
      <c r="B5002">
        <v>9876</v>
      </c>
      <c r="C5002">
        <f>VLOOKUP(B5002,payment!$A$2:$B$14625,2,0)</f>
        <v>105</v>
      </c>
      <c r="D5002" t="str">
        <f t="shared" si="156"/>
        <v>스시로로</v>
      </c>
      <c r="E5002" t="str">
        <f>VLOOKUP(B5002,payment!$A$2:$I$14625,3,0)</f>
        <v>스시로로</v>
      </c>
      <c r="F5002">
        <f>VLOOKUP(B5002,payment!$A$2:$I$14625,4,0)</f>
        <v>37.553310000000003</v>
      </c>
      <c r="G5002">
        <f>VLOOKUP(B5002,payment!$A$2:$I$14625,5,0)</f>
        <v>127.059381</v>
      </c>
      <c r="H5002" t="str">
        <f>VLOOKUP(E5002,gift_meta!$B$2:$C$33,2,0)</f>
        <v>2pcs 무료 제공</v>
      </c>
      <c r="I5002">
        <f t="shared" ca="1" si="157"/>
        <v>1900</v>
      </c>
      <c r="J5002" s="5">
        <f>VLOOKUP(B5002,payment!$A$2:$I$14625,7,0)</f>
        <v>42469</v>
      </c>
      <c r="K5002" s="6">
        <f>VLOOKUP(B5002,payment!$A$2:$I$14625,8,0)</f>
        <v>0.89449999999999996</v>
      </c>
    </row>
    <row r="5003" spans="1:11">
      <c r="A5003">
        <v>5002</v>
      </c>
      <c r="B5003">
        <v>3459</v>
      </c>
      <c r="C5003">
        <f>VLOOKUP(B5003,payment!$A$2:$B$14625,2,0)</f>
        <v>85</v>
      </c>
      <c r="D5003" t="str">
        <f t="shared" si="156"/>
        <v>오쭈</v>
      </c>
      <c r="E5003" t="str">
        <f>VLOOKUP(B5003,payment!$A$2:$I$14625,3,0)</f>
        <v>오쭈</v>
      </c>
      <c r="F5003">
        <f>VLOOKUP(B5003,payment!$A$2:$I$14625,4,0)</f>
        <v>37.568452999999998</v>
      </c>
      <c r="G5003">
        <f>VLOOKUP(B5003,payment!$A$2:$I$14625,5,0)</f>
        <v>126.903239</v>
      </c>
      <c r="H5003" t="str">
        <f>VLOOKUP(E5003,gift_meta!$B$2:$C$33,2,0)</f>
        <v>치즈 퐁듀 1회 제공</v>
      </c>
      <c r="I5003">
        <f t="shared" ca="1" si="157"/>
        <v>1500</v>
      </c>
      <c r="J5003" s="5">
        <f>VLOOKUP(B5003,payment!$A$2:$I$14625,7,0)</f>
        <v>42420</v>
      </c>
      <c r="K5003" s="6">
        <f>VLOOKUP(B5003,payment!$A$2:$I$14625,8,0)</f>
        <v>0.79410999999999998</v>
      </c>
    </row>
    <row r="5004" spans="1:11">
      <c r="A5004">
        <v>5003</v>
      </c>
      <c r="B5004">
        <v>786</v>
      </c>
      <c r="C5004">
        <f>VLOOKUP(B5004,payment!$A$2:$B$14625,2,0)</f>
        <v>35</v>
      </c>
      <c r="D5004" t="str">
        <f t="shared" si="156"/>
        <v>홍콩반점</v>
      </c>
      <c r="E5004" t="str">
        <f>VLOOKUP(B5004,payment!$A$2:$I$14625,3,0)</f>
        <v>홍콩반점</v>
      </c>
      <c r="F5004">
        <f>VLOOKUP(B5004,payment!$A$2:$I$14625,4,0)</f>
        <v>37.540497999999999</v>
      </c>
      <c r="G5004">
        <f>VLOOKUP(B5004,payment!$A$2:$I$14625,5,0)</f>
        <v>126.94340099999999</v>
      </c>
      <c r="H5004" t="str">
        <f>VLOOKUP(E5004,gift_meta!$B$2:$C$33,2,0)</f>
        <v>찹쌀 탕수육 10% 할인</v>
      </c>
      <c r="I5004">
        <f t="shared" ca="1" si="157"/>
        <v>1600</v>
      </c>
      <c r="J5004" s="5">
        <f>VLOOKUP(B5004,payment!$A$2:$I$14625,7,0)</f>
        <v>42397</v>
      </c>
      <c r="K5004" s="6">
        <f>VLOOKUP(B5004,payment!$A$2:$I$14625,8,0)</f>
        <v>0.82482</v>
      </c>
    </row>
    <row r="5005" spans="1:11">
      <c r="A5005">
        <v>5004</v>
      </c>
      <c r="B5005">
        <v>5596</v>
      </c>
      <c r="C5005">
        <f>VLOOKUP(B5005,payment!$A$2:$B$14625,2,0)</f>
        <v>93</v>
      </c>
      <c r="D5005" t="str">
        <f t="shared" si="156"/>
        <v>봄봄</v>
      </c>
      <c r="E5005" t="str">
        <f>VLOOKUP(B5005,payment!$A$2:$I$14625,3,0)</f>
        <v>봄봄</v>
      </c>
      <c r="F5005">
        <f>VLOOKUP(B5005,payment!$A$2:$I$14625,4,0)</f>
        <v>37.648524000000002</v>
      </c>
      <c r="G5005">
        <f>VLOOKUP(B5005,payment!$A$2:$I$14625,5,0)</f>
        <v>126.88322100000001</v>
      </c>
      <c r="H5005" t="str">
        <f>VLOOKUP(E5005,gift_meta!$B$2:$C$33,2,0)</f>
        <v>음료 주문시 쿠폰 도장 2개 추가</v>
      </c>
      <c r="I5005">
        <f t="shared" ca="1" si="157"/>
        <v>200</v>
      </c>
      <c r="J5005" s="5">
        <f>VLOOKUP(B5005,payment!$A$2:$I$14625,7,0)</f>
        <v>43073</v>
      </c>
      <c r="K5005" s="6">
        <f>VLOOKUP(B5005,payment!$A$2:$I$14625,8,0)</f>
        <v>0.60601000000000005</v>
      </c>
    </row>
    <row r="5006" spans="1:11">
      <c r="A5006">
        <v>5005</v>
      </c>
      <c r="B5006">
        <v>12787</v>
      </c>
      <c r="C5006">
        <f>VLOOKUP(B5006,payment!$A$2:$B$14625,2,0)</f>
        <v>81</v>
      </c>
      <c r="D5006" t="str">
        <f t="shared" si="156"/>
        <v>아웃닭</v>
      </c>
      <c r="E5006" t="str">
        <f>VLOOKUP(B5006,payment!$A$2:$I$14625,3,0)</f>
        <v>아웃닭</v>
      </c>
      <c r="F5006">
        <f>VLOOKUP(B5006,payment!$A$2:$I$14625,4,0)</f>
        <v>37.644078</v>
      </c>
      <c r="G5006">
        <f>VLOOKUP(B5006,payment!$A$2:$I$14625,5,0)</f>
        <v>126.869103</v>
      </c>
      <c r="H5006" t="str">
        <f>VLOOKUP(E5006,gift_meta!$B$2:$C$33,2,0)</f>
        <v>치즈스틱 2개 제공</v>
      </c>
      <c r="I5006">
        <f t="shared" ca="1" si="157"/>
        <v>800</v>
      </c>
      <c r="J5006" s="5">
        <f>VLOOKUP(B5006,payment!$A$2:$I$14625,7,0)</f>
        <v>42834</v>
      </c>
      <c r="K5006" s="6">
        <f>VLOOKUP(B5006,payment!$A$2:$I$14625,8,0)</f>
        <v>0.59767000000000003</v>
      </c>
    </row>
    <row r="5007" spans="1:11">
      <c r="A5007">
        <v>5006</v>
      </c>
      <c r="B5007">
        <v>8640</v>
      </c>
      <c r="C5007">
        <f>VLOOKUP(B5007,payment!$A$2:$B$14625,2,0)</f>
        <v>24</v>
      </c>
      <c r="D5007" t="str">
        <f t="shared" si="156"/>
        <v>쥬씨</v>
      </c>
      <c r="E5007" t="str">
        <f>VLOOKUP(B5007,payment!$A$2:$I$14625,3,0)</f>
        <v>쥬씨</v>
      </c>
      <c r="F5007">
        <f>VLOOKUP(B5007,payment!$A$2:$I$14625,4,0)</f>
        <v>37.670965000000002</v>
      </c>
      <c r="G5007">
        <f>VLOOKUP(B5007,payment!$A$2:$I$14625,5,0)</f>
        <v>127.115449</v>
      </c>
      <c r="H5007" t="str">
        <f>VLOOKUP(E5007,gift_meta!$B$2:$C$33,2,0)</f>
        <v>무료 사이즈업</v>
      </c>
      <c r="I5007">
        <f t="shared" ca="1" si="157"/>
        <v>1900</v>
      </c>
      <c r="J5007" s="5">
        <f>VLOOKUP(B5007,payment!$A$2:$I$14625,7,0)</f>
        <v>42979</v>
      </c>
      <c r="K5007" s="6">
        <f>VLOOKUP(B5007,payment!$A$2:$I$14625,8,0)</f>
        <v>0.86329999999999996</v>
      </c>
    </row>
    <row r="5008" spans="1:11">
      <c r="A5008">
        <v>5007</v>
      </c>
      <c r="B5008">
        <v>482</v>
      </c>
      <c r="C5008">
        <f>VLOOKUP(B5008,payment!$A$2:$B$14625,2,0)</f>
        <v>96</v>
      </c>
      <c r="D5008" t="str">
        <f t="shared" si="156"/>
        <v>이비인후과</v>
      </c>
      <c r="E5008" t="str">
        <f>VLOOKUP(B5008,payment!$A$2:$I$14625,3,0)</f>
        <v>이비인후과</v>
      </c>
      <c r="F5008">
        <f>VLOOKUP(B5008,payment!$A$2:$I$14625,4,0)</f>
        <v>37.463368000000003</v>
      </c>
      <c r="G5008">
        <f>VLOOKUP(B5008,payment!$A$2:$I$14625,5,0)</f>
        <v>127.016801</v>
      </c>
      <c r="H5008" t="str">
        <f>VLOOKUP(E5008,gift_meta!$B$2:$C$33,2,0)</f>
        <v>코세척 서비스(무료)</v>
      </c>
      <c r="I5008">
        <f t="shared" ca="1" si="157"/>
        <v>1200</v>
      </c>
      <c r="J5008" s="5">
        <f>VLOOKUP(B5008,payment!$A$2:$I$14625,7,0)</f>
        <v>42944</v>
      </c>
      <c r="K5008" s="6">
        <f>VLOOKUP(B5008,payment!$A$2:$I$14625,8,0)</f>
        <v>0.99614000000000003</v>
      </c>
    </row>
    <row r="5009" spans="1:11">
      <c r="A5009">
        <v>5008</v>
      </c>
      <c r="B5009">
        <v>8432</v>
      </c>
      <c r="C5009">
        <f>VLOOKUP(B5009,payment!$A$2:$B$14625,2,0)</f>
        <v>116</v>
      </c>
      <c r="D5009" t="str">
        <f t="shared" si="156"/>
        <v>쥬씨</v>
      </c>
      <c r="E5009" t="str">
        <f>VLOOKUP(B5009,payment!$A$2:$I$14625,3,0)</f>
        <v>쥬씨</v>
      </c>
      <c r="F5009">
        <f>VLOOKUP(B5009,payment!$A$2:$I$14625,4,0)</f>
        <v>37.490437999999997</v>
      </c>
      <c r="G5009">
        <f>VLOOKUP(B5009,payment!$A$2:$I$14625,5,0)</f>
        <v>126.963962</v>
      </c>
      <c r="H5009" t="str">
        <f>VLOOKUP(E5009,gift_meta!$B$2:$C$33,2,0)</f>
        <v>무료 사이즈업</v>
      </c>
      <c r="I5009">
        <f t="shared" ca="1" si="157"/>
        <v>1900</v>
      </c>
      <c r="J5009" s="5">
        <f>VLOOKUP(B5009,payment!$A$2:$I$14625,7,0)</f>
        <v>43010</v>
      </c>
      <c r="K5009" s="6">
        <f>VLOOKUP(B5009,payment!$A$2:$I$14625,8,0)</f>
        <v>0.54398999999999997</v>
      </c>
    </row>
    <row r="5010" spans="1:11">
      <c r="A5010">
        <v>5009</v>
      </c>
      <c r="B5010">
        <v>8323</v>
      </c>
      <c r="C5010">
        <f>VLOOKUP(B5010,payment!$A$2:$B$14625,2,0)</f>
        <v>212</v>
      </c>
      <c r="D5010" t="str">
        <f t="shared" si="156"/>
        <v>꾼</v>
      </c>
      <c r="E5010" t="str">
        <f>VLOOKUP(B5010,payment!$A$2:$I$14625,3,0)</f>
        <v>꾼</v>
      </c>
      <c r="F5010">
        <f>VLOOKUP(B5010,payment!$A$2:$I$14625,4,0)</f>
        <v>37.455339000000002</v>
      </c>
      <c r="G5010">
        <f>VLOOKUP(B5010,payment!$A$2:$I$14625,5,0)</f>
        <v>126.96737299999999</v>
      </c>
      <c r="H5010" t="str">
        <f>VLOOKUP(E5010,gift_meta!$B$2:$C$33,2,0)</f>
        <v>소주 2,000 쿠폰</v>
      </c>
      <c r="I5010">
        <f t="shared" ca="1" si="157"/>
        <v>300</v>
      </c>
      <c r="J5010" s="5">
        <f>VLOOKUP(B5010,payment!$A$2:$I$14625,7,0)</f>
        <v>42907</v>
      </c>
      <c r="K5010" s="6">
        <f>VLOOKUP(B5010,payment!$A$2:$I$14625,8,0)</f>
        <v>0.49370999999999998</v>
      </c>
    </row>
    <row r="5011" spans="1:11">
      <c r="A5011">
        <v>5010</v>
      </c>
      <c r="B5011">
        <v>10736</v>
      </c>
      <c r="C5011">
        <f>VLOOKUP(B5011,payment!$A$2:$B$14625,2,0)</f>
        <v>254</v>
      </c>
      <c r="D5011" t="str">
        <f t="shared" si="156"/>
        <v>정형외과</v>
      </c>
      <c r="E5011" t="str">
        <f>VLOOKUP(B5011,payment!$A$2:$I$14625,3,0)</f>
        <v>정형외과</v>
      </c>
      <c r="F5011">
        <f>VLOOKUP(B5011,payment!$A$2:$I$14625,4,0)</f>
        <v>37.641907000000003</v>
      </c>
      <c r="G5011">
        <f>VLOOKUP(B5011,payment!$A$2:$I$14625,5,0)</f>
        <v>126.965813</v>
      </c>
      <c r="H5011" t="str">
        <f>VLOOKUP(E5011,gift_meta!$B$2:$C$33,2,0)</f>
        <v>정형외과의료지점</v>
      </c>
      <c r="I5011">
        <f t="shared" ca="1" si="157"/>
        <v>700</v>
      </c>
      <c r="J5011" s="5">
        <f>VLOOKUP(B5011,payment!$A$2:$I$14625,7,0)</f>
        <v>42759</v>
      </c>
      <c r="K5011" s="6">
        <f>VLOOKUP(B5011,payment!$A$2:$I$14625,8,0)</f>
        <v>0.83787999999999996</v>
      </c>
    </row>
    <row r="5012" spans="1:11">
      <c r="A5012">
        <v>5011</v>
      </c>
      <c r="B5012">
        <v>7769</v>
      </c>
      <c r="C5012">
        <f>VLOOKUP(B5012,payment!$A$2:$B$14625,2,0)</f>
        <v>299</v>
      </c>
      <c r="D5012" t="str">
        <f t="shared" si="156"/>
        <v>스시로로</v>
      </c>
      <c r="E5012" t="str">
        <f>VLOOKUP(B5012,payment!$A$2:$I$14625,3,0)</f>
        <v>스시로로</v>
      </c>
      <c r="F5012">
        <f>VLOOKUP(B5012,payment!$A$2:$I$14625,4,0)</f>
        <v>37.699283000000001</v>
      </c>
      <c r="G5012">
        <f>VLOOKUP(B5012,payment!$A$2:$I$14625,5,0)</f>
        <v>126.979815</v>
      </c>
      <c r="H5012" t="str">
        <f>VLOOKUP(E5012,gift_meta!$B$2:$C$33,2,0)</f>
        <v>2pcs 무료 제공</v>
      </c>
      <c r="I5012">
        <f t="shared" ca="1" si="157"/>
        <v>300</v>
      </c>
      <c r="J5012" s="5">
        <f>VLOOKUP(B5012,payment!$A$2:$I$14625,7,0)</f>
        <v>42605</v>
      </c>
      <c r="K5012" s="6">
        <f>VLOOKUP(B5012,payment!$A$2:$I$14625,8,0)</f>
        <v>0.50578000000000001</v>
      </c>
    </row>
    <row r="5013" spans="1:11">
      <c r="A5013">
        <v>5012</v>
      </c>
      <c r="B5013">
        <v>2528</v>
      </c>
      <c r="C5013">
        <f>VLOOKUP(B5013,payment!$A$2:$B$14625,2,0)</f>
        <v>76</v>
      </c>
      <c r="D5013" t="str">
        <f t="shared" si="156"/>
        <v>김덕후의곱창조</v>
      </c>
      <c r="E5013" t="str">
        <f>VLOOKUP(B5013,payment!$A$2:$I$14625,3,0)</f>
        <v>김덕후의곱창조</v>
      </c>
      <c r="F5013">
        <f>VLOOKUP(B5013,payment!$A$2:$I$14625,4,0)</f>
        <v>37.589173000000002</v>
      </c>
      <c r="G5013">
        <f>VLOOKUP(B5013,payment!$A$2:$I$14625,5,0)</f>
        <v>127.104564</v>
      </c>
      <c r="H5013" t="str">
        <f>VLOOKUP(E5013,gift_meta!$B$2:$C$33,2,0)</f>
        <v>곱창 무한 리필 2,000 할인</v>
      </c>
      <c r="I5013">
        <f t="shared" ca="1" si="157"/>
        <v>1500</v>
      </c>
      <c r="J5013" s="5">
        <f>VLOOKUP(B5013,payment!$A$2:$I$14625,7,0)</f>
        <v>43110</v>
      </c>
      <c r="K5013" s="6">
        <f>VLOOKUP(B5013,payment!$A$2:$I$14625,8,0)</f>
        <v>0.45423000000000002</v>
      </c>
    </row>
    <row r="5014" spans="1:11">
      <c r="A5014">
        <v>5013</v>
      </c>
      <c r="B5014">
        <v>7131</v>
      </c>
      <c r="C5014">
        <f>VLOOKUP(B5014,payment!$A$2:$B$14625,2,0)</f>
        <v>160</v>
      </c>
      <c r="D5014" t="str">
        <f t="shared" si="156"/>
        <v>닭한마리</v>
      </c>
      <c r="E5014" t="str">
        <f>VLOOKUP(B5014,payment!$A$2:$I$14625,3,0)</f>
        <v>닭한마리</v>
      </c>
      <c r="F5014">
        <f>VLOOKUP(B5014,payment!$A$2:$I$14625,4,0)</f>
        <v>37.483252</v>
      </c>
      <c r="G5014">
        <f>VLOOKUP(B5014,payment!$A$2:$I$14625,5,0)</f>
        <v>127.116523</v>
      </c>
      <c r="H5014" t="str">
        <f>VLOOKUP(E5014,gift_meta!$B$2:$C$33,2,0)</f>
        <v>칼국수 사리 무료 리필</v>
      </c>
      <c r="I5014">
        <f t="shared" ca="1" si="157"/>
        <v>1900</v>
      </c>
      <c r="J5014" s="5">
        <f>VLOOKUP(B5014,payment!$A$2:$I$14625,7,0)</f>
        <v>42708</v>
      </c>
      <c r="K5014" s="6">
        <f>VLOOKUP(B5014,payment!$A$2:$I$14625,8,0)</f>
        <v>0.70330000000000004</v>
      </c>
    </row>
    <row r="5015" spans="1:11">
      <c r="A5015">
        <v>5014</v>
      </c>
      <c r="B5015">
        <v>1136</v>
      </c>
      <c r="C5015">
        <f>VLOOKUP(B5015,payment!$A$2:$B$14625,2,0)</f>
        <v>1</v>
      </c>
      <c r="D5015" t="str">
        <f t="shared" si="156"/>
        <v>아웃백</v>
      </c>
      <c r="E5015" t="str">
        <f>VLOOKUP(B5015,payment!$A$2:$I$14625,3,0)</f>
        <v>아웃백</v>
      </c>
      <c r="F5015">
        <f>VLOOKUP(B5015,payment!$A$2:$I$14625,4,0)</f>
        <v>37.651722999999997</v>
      </c>
      <c r="G5015">
        <f>VLOOKUP(B5015,payment!$A$2:$I$14625,5,0)</f>
        <v>126.927325</v>
      </c>
      <c r="H5015" t="str">
        <f>VLOOKUP(E5015,gift_meta!$B$2:$C$33,2,0)</f>
        <v>스테이크 주문시 10% 할인</v>
      </c>
      <c r="I5015">
        <f t="shared" ca="1" si="157"/>
        <v>1300</v>
      </c>
      <c r="J5015" s="5">
        <f>VLOOKUP(B5015,payment!$A$2:$I$14625,7,0)</f>
        <v>42458</v>
      </c>
      <c r="K5015" s="6">
        <f>VLOOKUP(B5015,payment!$A$2:$I$14625,8,0)</f>
        <v>0.89017000000000002</v>
      </c>
    </row>
    <row r="5016" spans="1:11">
      <c r="A5016">
        <v>5015</v>
      </c>
      <c r="B5016">
        <v>7040</v>
      </c>
      <c r="C5016">
        <f>VLOOKUP(B5016,payment!$A$2:$B$14625,2,0)</f>
        <v>180</v>
      </c>
      <c r="D5016" t="str">
        <f t="shared" si="156"/>
        <v>뚜레쥬르</v>
      </c>
      <c r="E5016" t="str">
        <f>VLOOKUP(B5016,payment!$A$2:$I$14625,3,0)</f>
        <v>뚜레쥬르</v>
      </c>
      <c r="F5016">
        <f>VLOOKUP(B5016,payment!$A$2:$I$14625,4,0)</f>
        <v>37.703912000000003</v>
      </c>
      <c r="G5016">
        <f>VLOOKUP(B5016,payment!$A$2:$I$14625,5,0)</f>
        <v>126.961698</v>
      </c>
      <c r="H5016" t="str">
        <f>VLOOKUP(E5016,gift_meta!$B$2:$C$33,2,0)</f>
        <v>2000원 이상 5% 할인</v>
      </c>
      <c r="I5016">
        <f t="shared" ca="1" si="157"/>
        <v>400</v>
      </c>
      <c r="J5016" s="5">
        <f>VLOOKUP(B5016,payment!$A$2:$I$14625,7,0)</f>
        <v>42528</v>
      </c>
      <c r="K5016" s="6">
        <f>VLOOKUP(B5016,payment!$A$2:$I$14625,8,0)</f>
        <v>0.73531000000000002</v>
      </c>
    </row>
    <row r="5017" spans="1:11">
      <c r="A5017">
        <v>5016</v>
      </c>
      <c r="B5017">
        <v>2156</v>
      </c>
      <c r="C5017">
        <f>VLOOKUP(B5017,payment!$A$2:$B$14625,2,0)</f>
        <v>109</v>
      </c>
      <c r="D5017" t="str">
        <f t="shared" si="156"/>
        <v>연래춘</v>
      </c>
      <c r="E5017" t="str">
        <f>VLOOKUP(B5017,payment!$A$2:$I$14625,3,0)</f>
        <v>연래춘</v>
      </c>
      <c r="F5017">
        <f>VLOOKUP(B5017,payment!$A$2:$I$14625,4,0)</f>
        <v>37.598306000000001</v>
      </c>
      <c r="G5017">
        <f>VLOOKUP(B5017,payment!$A$2:$I$14625,5,0)</f>
        <v>126.955145</v>
      </c>
      <c r="H5017" t="str">
        <f>VLOOKUP(E5017,gift_meta!$B$2:$C$33,2,0)</f>
        <v>현금 결재시 10% 할인</v>
      </c>
      <c r="I5017">
        <f t="shared" ca="1" si="157"/>
        <v>1100</v>
      </c>
      <c r="J5017" s="5">
        <f>VLOOKUP(B5017,payment!$A$2:$I$14625,7,0)</f>
        <v>43034</v>
      </c>
      <c r="K5017" s="6">
        <f>VLOOKUP(B5017,payment!$A$2:$I$14625,8,0)</f>
        <v>0.42005999999999999</v>
      </c>
    </row>
    <row r="5018" spans="1:11">
      <c r="A5018">
        <v>5017</v>
      </c>
      <c r="B5018">
        <v>4269</v>
      </c>
      <c r="C5018">
        <f>VLOOKUP(B5018,payment!$A$2:$B$14625,2,0)</f>
        <v>86</v>
      </c>
      <c r="D5018" t="str">
        <f t="shared" si="156"/>
        <v>리얼후라이</v>
      </c>
      <c r="E5018" t="str">
        <f>VLOOKUP(B5018,payment!$A$2:$I$14625,3,0)</f>
        <v>리얼후라이</v>
      </c>
      <c r="F5018">
        <f>VLOOKUP(B5018,payment!$A$2:$I$14625,4,0)</f>
        <v>37.600411000000001</v>
      </c>
      <c r="G5018">
        <f>VLOOKUP(B5018,payment!$A$2:$I$14625,5,0)</f>
        <v>126.98608</v>
      </c>
      <c r="H5018" t="str">
        <f>VLOOKUP(E5018,gift_meta!$B$2:$C$33,2,0)</f>
        <v>크리스피 후라이드 10% 할인</v>
      </c>
      <c r="I5018">
        <f t="shared" ca="1" si="157"/>
        <v>1300</v>
      </c>
      <c r="J5018" s="5">
        <f>VLOOKUP(B5018,payment!$A$2:$I$14625,7,0)</f>
        <v>42802</v>
      </c>
      <c r="K5018" s="6">
        <f>VLOOKUP(B5018,payment!$A$2:$I$14625,8,0)</f>
        <v>0.80181999999999998</v>
      </c>
    </row>
    <row r="5019" spans="1:11">
      <c r="A5019">
        <v>5018</v>
      </c>
      <c r="B5019">
        <v>9028</v>
      </c>
      <c r="C5019">
        <f>VLOOKUP(B5019,payment!$A$2:$B$14625,2,0)</f>
        <v>71</v>
      </c>
      <c r="D5019" t="str">
        <f t="shared" si="156"/>
        <v>꾼</v>
      </c>
      <c r="E5019" t="str">
        <f>VLOOKUP(B5019,payment!$A$2:$I$14625,3,0)</f>
        <v>꾼</v>
      </c>
      <c r="F5019">
        <f>VLOOKUP(B5019,payment!$A$2:$I$14625,4,0)</f>
        <v>37.618696999999997</v>
      </c>
      <c r="G5019">
        <f>VLOOKUP(B5019,payment!$A$2:$I$14625,5,0)</f>
        <v>127.071575</v>
      </c>
      <c r="H5019" t="str">
        <f>VLOOKUP(E5019,gift_meta!$B$2:$C$33,2,0)</f>
        <v>소주 2,000 쿠폰</v>
      </c>
      <c r="I5019">
        <f t="shared" ca="1" si="157"/>
        <v>900</v>
      </c>
      <c r="J5019" s="5">
        <f>VLOOKUP(B5019,payment!$A$2:$I$14625,7,0)</f>
        <v>42507</v>
      </c>
      <c r="K5019" s="6">
        <f>VLOOKUP(B5019,payment!$A$2:$I$14625,8,0)</f>
        <v>0.83782000000000001</v>
      </c>
    </row>
    <row r="5020" spans="1:11">
      <c r="A5020">
        <v>5019</v>
      </c>
      <c r="B5020">
        <v>11867</v>
      </c>
      <c r="C5020">
        <f>VLOOKUP(B5020,payment!$A$2:$B$14625,2,0)</f>
        <v>184</v>
      </c>
      <c r="D5020" t="str">
        <f t="shared" si="156"/>
        <v>아웃백</v>
      </c>
      <c r="E5020" t="str">
        <f>VLOOKUP(B5020,payment!$A$2:$I$14625,3,0)</f>
        <v>아웃백</v>
      </c>
      <c r="F5020">
        <f>VLOOKUP(B5020,payment!$A$2:$I$14625,4,0)</f>
        <v>37.697445999999999</v>
      </c>
      <c r="G5020">
        <f>VLOOKUP(B5020,payment!$A$2:$I$14625,5,0)</f>
        <v>127.137146</v>
      </c>
      <c r="H5020" t="str">
        <f>VLOOKUP(E5020,gift_meta!$B$2:$C$33,2,0)</f>
        <v>스테이크 주문시 10% 할인</v>
      </c>
      <c r="I5020">
        <f t="shared" ca="1" si="157"/>
        <v>1900</v>
      </c>
      <c r="J5020" s="5">
        <f>VLOOKUP(B5020,payment!$A$2:$I$14625,7,0)</f>
        <v>42662</v>
      </c>
      <c r="K5020" s="6">
        <f>VLOOKUP(B5020,payment!$A$2:$I$14625,8,0)</f>
        <v>0.76510999999999996</v>
      </c>
    </row>
    <row r="5021" spans="1:11">
      <c r="A5021">
        <v>5020</v>
      </c>
      <c r="B5021">
        <v>10876</v>
      </c>
      <c r="C5021">
        <f>VLOOKUP(B5021,payment!$A$2:$B$14625,2,0)</f>
        <v>220</v>
      </c>
      <c r="D5021" t="str">
        <f t="shared" si="156"/>
        <v>멘동</v>
      </c>
      <c r="E5021" t="str">
        <f>VLOOKUP(B5021,payment!$A$2:$I$14625,3,0)</f>
        <v>멘동</v>
      </c>
      <c r="F5021">
        <f>VLOOKUP(B5021,payment!$A$2:$I$14625,4,0)</f>
        <v>37.563341999999999</v>
      </c>
      <c r="G5021">
        <f>VLOOKUP(B5021,payment!$A$2:$I$14625,5,0)</f>
        <v>126.928155</v>
      </c>
      <c r="H5021" t="str">
        <f>VLOOKUP(E5021,gift_meta!$B$2:$C$33,2,0)</f>
        <v>규동 5% 할인</v>
      </c>
      <c r="I5021">
        <f t="shared" ca="1" si="157"/>
        <v>1600</v>
      </c>
      <c r="J5021" s="5">
        <f>VLOOKUP(B5021,payment!$A$2:$I$14625,7,0)</f>
        <v>42486</v>
      </c>
      <c r="K5021" s="6">
        <f>VLOOKUP(B5021,payment!$A$2:$I$14625,8,0)</f>
        <v>0.42091000000000001</v>
      </c>
    </row>
    <row r="5022" spans="1:11">
      <c r="A5022">
        <v>5021</v>
      </c>
      <c r="B5022">
        <v>10180</v>
      </c>
      <c r="C5022">
        <f>VLOOKUP(B5022,payment!$A$2:$B$14625,2,0)</f>
        <v>39</v>
      </c>
      <c r="D5022" t="str">
        <f t="shared" si="156"/>
        <v>버거킹</v>
      </c>
      <c r="E5022" t="str">
        <f>VLOOKUP(B5022,payment!$A$2:$I$14625,3,0)</f>
        <v>버거킹</v>
      </c>
      <c r="F5022">
        <f>VLOOKUP(B5022,payment!$A$2:$I$14625,4,0)</f>
        <v>37.461638000000001</v>
      </c>
      <c r="G5022">
        <f>VLOOKUP(B5022,payment!$A$2:$I$14625,5,0)</f>
        <v>127.030469</v>
      </c>
      <c r="H5022" t="str">
        <f>VLOOKUP(E5022,gift_meta!$B$2:$C$33,2,0)</f>
        <v>와퍼주문시 5% 할인</v>
      </c>
      <c r="I5022">
        <f t="shared" ca="1" si="157"/>
        <v>1800</v>
      </c>
      <c r="J5022" s="5">
        <f>VLOOKUP(B5022,payment!$A$2:$I$14625,7,0)</f>
        <v>43044</v>
      </c>
      <c r="K5022" s="6">
        <f>VLOOKUP(B5022,payment!$A$2:$I$14625,8,0)</f>
        <v>0.47094999999999998</v>
      </c>
    </row>
    <row r="5023" spans="1:11">
      <c r="A5023">
        <v>5022</v>
      </c>
      <c r="B5023">
        <v>11213</v>
      </c>
      <c r="C5023">
        <f>VLOOKUP(B5023,payment!$A$2:$B$14625,2,0)</f>
        <v>184</v>
      </c>
      <c r="D5023" t="str">
        <f t="shared" si="156"/>
        <v>엔젤리너스</v>
      </c>
      <c r="E5023" t="str">
        <f>VLOOKUP(B5023,payment!$A$2:$I$14625,3,0)</f>
        <v>엔젤리너스</v>
      </c>
      <c r="F5023">
        <f>VLOOKUP(B5023,payment!$A$2:$I$14625,4,0)</f>
        <v>37.612760999999999</v>
      </c>
      <c r="G5023">
        <f>VLOOKUP(B5023,payment!$A$2:$I$14625,5,0)</f>
        <v>126.994281</v>
      </c>
      <c r="H5023" t="str">
        <f>VLOOKUP(E5023,gift_meta!$B$2:$C$33,2,0)</f>
        <v>제조 음료 주문시 10% 할인</v>
      </c>
      <c r="I5023">
        <f t="shared" ca="1" si="157"/>
        <v>400</v>
      </c>
      <c r="J5023" s="5">
        <f>VLOOKUP(B5023,payment!$A$2:$I$14625,7,0)</f>
        <v>42447</v>
      </c>
      <c r="K5023" s="6">
        <f>VLOOKUP(B5023,payment!$A$2:$I$14625,8,0)</f>
        <v>0.81625999999999999</v>
      </c>
    </row>
    <row r="5024" spans="1:11">
      <c r="A5024">
        <v>5023</v>
      </c>
      <c r="B5024">
        <v>2622</v>
      </c>
      <c r="C5024">
        <f>VLOOKUP(B5024,payment!$A$2:$B$14625,2,0)</f>
        <v>261</v>
      </c>
      <c r="D5024" t="str">
        <f t="shared" si="156"/>
        <v>구이가</v>
      </c>
      <c r="E5024" t="str">
        <f>VLOOKUP(B5024,payment!$A$2:$I$14625,3,0)</f>
        <v>구이가</v>
      </c>
      <c r="F5024">
        <f>VLOOKUP(B5024,payment!$A$2:$I$14625,4,0)</f>
        <v>37.660240999999999</v>
      </c>
      <c r="G5024">
        <f>VLOOKUP(B5024,payment!$A$2:$I$14625,5,0)</f>
        <v>127.167581</v>
      </c>
      <c r="H5024" t="str">
        <f>VLOOKUP(E5024,gift_meta!$B$2:$C$33,2,0)</f>
        <v>한판 주문시 사이다 제공</v>
      </c>
      <c r="I5024">
        <f t="shared" ca="1" si="157"/>
        <v>700</v>
      </c>
      <c r="J5024" s="5">
        <f>VLOOKUP(B5024,payment!$A$2:$I$14625,7,0)</f>
        <v>42527</v>
      </c>
      <c r="K5024" s="6">
        <f>VLOOKUP(B5024,payment!$A$2:$I$14625,8,0)</f>
        <v>0.63775000000000004</v>
      </c>
    </row>
    <row r="5025" spans="1:11">
      <c r="A5025">
        <v>5024</v>
      </c>
      <c r="B5025">
        <v>13901</v>
      </c>
      <c r="C5025">
        <f>VLOOKUP(B5025,payment!$A$2:$B$14625,2,0)</f>
        <v>298</v>
      </c>
      <c r="D5025" t="str">
        <f t="shared" si="156"/>
        <v>버거킹</v>
      </c>
      <c r="E5025" t="str">
        <f>VLOOKUP(B5025,payment!$A$2:$I$14625,3,0)</f>
        <v>버거킹</v>
      </c>
      <c r="F5025">
        <f>VLOOKUP(B5025,payment!$A$2:$I$14625,4,0)</f>
        <v>37.451175999999997</v>
      </c>
      <c r="G5025">
        <f>VLOOKUP(B5025,payment!$A$2:$I$14625,5,0)</f>
        <v>127.002307</v>
      </c>
      <c r="H5025" t="str">
        <f>VLOOKUP(E5025,gift_meta!$B$2:$C$33,2,0)</f>
        <v>와퍼주문시 5% 할인</v>
      </c>
      <c r="I5025">
        <f t="shared" ca="1" si="157"/>
        <v>1200</v>
      </c>
      <c r="J5025" s="5">
        <f>VLOOKUP(B5025,payment!$A$2:$I$14625,7,0)</f>
        <v>43035</v>
      </c>
      <c r="K5025" s="6">
        <f>VLOOKUP(B5025,payment!$A$2:$I$14625,8,0)</f>
        <v>0.71601000000000004</v>
      </c>
    </row>
    <row r="5026" spans="1:11">
      <c r="A5026">
        <v>5025</v>
      </c>
      <c r="B5026">
        <v>5842</v>
      </c>
      <c r="C5026">
        <f>VLOOKUP(B5026,payment!$A$2:$B$14625,2,0)</f>
        <v>117</v>
      </c>
      <c r="D5026" t="str">
        <f t="shared" si="156"/>
        <v>매드포갈릭</v>
      </c>
      <c r="E5026" t="str">
        <f>VLOOKUP(B5026,payment!$A$2:$I$14625,3,0)</f>
        <v>매드포갈릭</v>
      </c>
      <c r="F5026">
        <f>VLOOKUP(B5026,payment!$A$2:$I$14625,4,0)</f>
        <v>37.465167000000001</v>
      </c>
      <c r="G5026">
        <f>VLOOKUP(B5026,payment!$A$2:$I$14625,5,0)</f>
        <v>127.18812200000001</v>
      </c>
      <c r="H5026" t="str">
        <f>VLOOKUP(E5026,gift_meta!$B$2:$C$33,2,0)</f>
        <v>에이드 무료 제공</v>
      </c>
      <c r="I5026">
        <f t="shared" ca="1" si="157"/>
        <v>1500</v>
      </c>
      <c r="J5026" s="5">
        <f>VLOOKUP(B5026,payment!$A$2:$I$14625,7,0)</f>
        <v>42585</v>
      </c>
      <c r="K5026" s="6">
        <f>VLOOKUP(B5026,payment!$A$2:$I$14625,8,0)</f>
        <v>0.49343999999999999</v>
      </c>
    </row>
    <row r="5027" spans="1:11">
      <c r="A5027">
        <v>5026</v>
      </c>
      <c r="B5027">
        <v>8147</v>
      </c>
      <c r="C5027">
        <f>VLOOKUP(B5027,payment!$A$2:$B$14625,2,0)</f>
        <v>6</v>
      </c>
      <c r="D5027" t="str">
        <f t="shared" si="156"/>
        <v>백다방</v>
      </c>
      <c r="E5027" t="str">
        <f>VLOOKUP(B5027,payment!$A$2:$I$14625,3,0)</f>
        <v>백다방</v>
      </c>
      <c r="F5027">
        <f>VLOOKUP(B5027,payment!$A$2:$I$14625,4,0)</f>
        <v>37.661200999999998</v>
      </c>
      <c r="G5027">
        <f>VLOOKUP(B5027,payment!$A$2:$I$14625,5,0)</f>
        <v>127.09802000000001</v>
      </c>
      <c r="H5027" t="str">
        <f>VLOOKUP(E5027,gift_meta!$B$2:$C$33,2,0)</f>
        <v>무료 토핑 추가</v>
      </c>
      <c r="I5027">
        <f t="shared" ca="1" si="157"/>
        <v>1800</v>
      </c>
      <c r="J5027" s="5">
        <f>VLOOKUP(B5027,payment!$A$2:$I$14625,7,0)</f>
        <v>42796</v>
      </c>
      <c r="K5027" s="6">
        <f>VLOOKUP(B5027,payment!$A$2:$I$14625,8,0)</f>
        <v>0.60209000000000001</v>
      </c>
    </row>
    <row r="5028" spans="1:11">
      <c r="A5028">
        <v>5027</v>
      </c>
      <c r="B5028">
        <v>2889</v>
      </c>
      <c r="C5028">
        <f>VLOOKUP(B5028,payment!$A$2:$B$14625,2,0)</f>
        <v>156</v>
      </c>
      <c r="D5028" t="str">
        <f t="shared" si="156"/>
        <v>반디앤루니스</v>
      </c>
      <c r="E5028" t="str">
        <f>VLOOKUP(B5028,payment!$A$2:$I$14625,3,0)</f>
        <v>반디앤루니스</v>
      </c>
      <c r="F5028">
        <f>VLOOKUP(B5028,payment!$A$2:$I$14625,4,0)</f>
        <v>37.507657999999999</v>
      </c>
      <c r="G5028">
        <f>VLOOKUP(B5028,payment!$A$2:$I$14625,5,0)</f>
        <v>126.87017</v>
      </c>
      <c r="H5028" t="str">
        <f>VLOOKUP(E5028,gift_meta!$B$2:$C$33,2,0)</f>
        <v>도서 구매시 5% 할인</v>
      </c>
      <c r="I5028">
        <f t="shared" ca="1" si="157"/>
        <v>700</v>
      </c>
      <c r="J5028" s="5">
        <f>VLOOKUP(B5028,payment!$A$2:$I$14625,7,0)</f>
        <v>42484</v>
      </c>
      <c r="K5028" s="6">
        <f>VLOOKUP(B5028,payment!$A$2:$I$14625,8,0)</f>
        <v>0.56313000000000002</v>
      </c>
    </row>
    <row r="5029" spans="1:11">
      <c r="A5029">
        <v>5028</v>
      </c>
      <c r="B5029">
        <v>11980</v>
      </c>
      <c r="C5029">
        <f>VLOOKUP(B5029,payment!$A$2:$B$14625,2,0)</f>
        <v>52</v>
      </c>
      <c r="D5029" t="str">
        <f t="shared" si="156"/>
        <v>한신포차</v>
      </c>
      <c r="E5029" t="str">
        <f>VLOOKUP(B5029,payment!$A$2:$I$14625,3,0)</f>
        <v>한신포차</v>
      </c>
      <c r="F5029">
        <f>VLOOKUP(B5029,payment!$A$2:$I$14625,4,0)</f>
        <v>37.582953000000003</v>
      </c>
      <c r="G5029">
        <f>VLOOKUP(B5029,payment!$A$2:$I$14625,5,0)</f>
        <v>126.92061</v>
      </c>
      <c r="H5029" t="str">
        <f>VLOOKUP(E5029,gift_meta!$B$2:$C$33,2,0)</f>
        <v>닭발 주문시 주먹밥 증정</v>
      </c>
      <c r="I5029">
        <f t="shared" ca="1" si="157"/>
        <v>500</v>
      </c>
      <c r="J5029" s="5">
        <f>VLOOKUP(B5029,payment!$A$2:$I$14625,7,0)</f>
        <v>42407</v>
      </c>
      <c r="K5029" s="6">
        <f>VLOOKUP(B5029,payment!$A$2:$I$14625,8,0)</f>
        <v>0.61641999999999997</v>
      </c>
    </row>
    <row r="5030" spans="1:11">
      <c r="A5030">
        <v>5029</v>
      </c>
      <c r="B5030">
        <v>10056</v>
      </c>
      <c r="C5030">
        <f>VLOOKUP(B5030,payment!$A$2:$B$14625,2,0)</f>
        <v>51</v>
      </c>
      <c r="D5030" t="str">
        <f t="shared" si="156"/>
        <v>원할머니보쌈</v>
      </c>
      <c r="E5030" t="str">
        <f>VLOOKUP(B5030,payment!$A$2:$I$14625,3,0)</f>
        <v>원할머니보쌈</v>
      </c>
      <c r="F5030">
        <f>VLOOKUP(B5030,payment!$A$2:$I$14625,4,0)</f>
        <v>37.515414999999997</v>
      </c>
      <c r="G5030">
        <f>VLOOKUP(B5030,payment!$A$2:$I$14625,5,0)</f>
        <v>127.080315</v>
      </c>
      <c r="H5030" t="str">
        <f>VLOOKUP(E5030,gift_meta!$B$2:$C$33,2,0)</f>
        <v>족발 3,000 할인 쿠폰 제공</v>
      </c>
      <c r="I5030">
        <f t="shared" ca="1" si="157"/>
        <v>600</v>
      </c>
      <c r="J5030" s="5">
        <f>VLOOKUP(B5030,payment!$A$2:$I$14625,7,0)</f>
        <v>42533</v>
      </c>
      <c r="K5030" s="6">
        <f>VLOOKUP(B5030,payment!$A$2:$I$14625,8,0)</f>
        <v>0.66322999999999999</v>
      </c>
    </row>
    <row r="5031" spans="1:11">
      <c r="A5031">
        <v>5030</v>
      </c>
      <c r="B5031">
        <v>5676</v>
      </c>
      <c r="C5031">
        <f>VLOOKUP(B5031,payment!$A$2:$B$14625,2,0)</f>
        <v>260</v>
      </c>
      <c r="D5031" t="str">
        <f t="shared" si="156"/>
        <v>원할머니보쌈</v>
      </c>
      <c r="E5031" t="str">
        <f>VLOOKUP(B5031,payment!$A$2:$I$14625,3,0)</f>
        <v>원할머니보쌈</v>
      </c>
      <c r="F5031">
        <f>VLOOKUP(B5031,payment!$A$2:$I$14625,4,0)</f>
        <v>37.519644999999997</v>
      </c>
      <c r="G5031">
        <f>VLOOKUP(B5031,payment!$A$2:$I$14625,5,0)</f>
        <v>127.157768</v>
      </c>
      <c r="H5031" t="str">
        <f>VLOOKUP(E5031,gift_meta!$B$2:$C$33,2,0)</f>
        <v>족발 3,000 할인 쿠폰 제공</v>
      </c>
      <c r="I5031">
        <f t="shared" ca="1" si="157"/>
        <v>1500</v>
      </c>
      <c r="J5031" s="5">
        <f>VLOOKUP(B5031,payment!$A$2:$I$14625,7,0)</f>
        <v>42938</v>
      </c>
      <c r="K5031" s="6">
        <f>VLOOKUP(B5031,payment!$A$2:$I$14625,8,0)</f>
        <v>0.48498000000000002</v>
      </c>
    </row>
    <row r="5032" spans="1:11">
      <c r="A5032">
        <v>5031</v>
      </c>
      <c r="B5032">
        <v>10993</v>
      </c>
      <c r="C5032">
        <f>VLOOKUP(B5032,payment!$A$2:$B$14625,2,0)</f>
        <v>231</v>
      </c>
      <c r="D5032" t="str">
        <f t="shared" si="156"/>
        <v>정형외과</v>
      </c>
      <c r="E5032" t="str">
        <f>VLOOKUP(B5032,payment!$A$2:$I$14625,3,0)</f>
        <v>정형외과</v>
      </c>
      <c r="F5032">
        <f>VLOOKUP(B5032,payment!$A$2:$I$14625,4,0)</f>
        <v>37.593859999999999</v>
      </c>
      <c r="G5032">
        <f>VLOOKUP(B5032,payment!$A$2:$I$14625,5,0)</f>
        <v>127.18749099999999</v>
      </c>
      <c r="H5032" t="str">
        <f>VLOOKUP(E5032,gift_meta!$B$2:$C$33,2,0)</f>
        <v>정형외과의료지점</v>
      </c>
      <c r="I5032">
        <f t="shared" ca="1" si="157"/>
        <v>1300</v>
      </c>
      <c r="J5032" s="5">
        <f>VLOOKUP(B5032,payment!$A$2:$I$14625,7,0)</f>
        <v>42676</v>
      </c>
      <c r="K5032" s="6">
        <f>VLOOKUP(B5032,payment!$A$2:$I$14625,8,0)</f>
        <v>0.49453000000000003</v>
      </c>
    </row>
    <row r="5033" spans="1:11">
      <c r="A5033">
        <v>5032</v>
      </c>
      <c r="B5033">
        <v>10313</v>
      </c>
      <c r="C5033">
        <f>VLOOKUP(B5033,payment!$A$2:$B$14625,2,0)</f>
        <v>262</v>
      </c>
      <c r="D5033" t="str">
        <f t="shared" si="156"/>
        <v>엔젤리너스</v>
      </c>
      <c r="E5033" t="str">
        <f>VLOOKUP(B5033,payment!$A$2:$I$14625,3,0)</f>
        <v>엔젤리너스</v>
      </c>
      <c r="F5033">
        <f>VLOOKUP(B5033,payment!$A$2:$I$14625,4,0)</f>
        <v>37.584311999999997</v>
      </c>
      <c r="G5033">
        <f>VLOOKUP(B5033,payment!$A$2:$I$14625,5,0)</f>
        <v>126.98236300000001</v>
      </c>
      <c r="H5033" t="str">
        <f>VLOOKUP(E5033,gift_meta!$B$2:$C$33,2,0)</f>
        <v>제조 음료 주문시 10% 할인</v>
      </c>
      <c r="I5033">
        <f t="shared" ca="1" si="157"/>
        <v>1500</v>
      </c>
      <c r="J5033" s="5">
        <f>VLOOKUP(B5033,payment!$A$2:$I$14625,7,0)</f>
        <v>43104</v>
      </c>
      <c r="K5033" s="6">
        <f>VLOOKUP(B5033,payment!$A$2:$I$14625,8,0)</f>
        <v>0.59608000000000005</v>
      </c>
    </row>
    <row r="5034" spans="1:11">
      <c r="A5034">
        <v>5033</v>
      </c>
      <c r="B5034">
        <v>9715</v>
      </c>
      <c r="C5034">
        <f>VLOOKUP(B5034,payment!$A$2:$B$14625,2,0)</f>
        <v>126</v>
      </c>
      <c r="D5034" t="str">
        <f t="shared" si="156"/>
        <v>이비인후과</v>
      </c>
      <c r="E5034" t="str">
        <f>VLOOKUP(B5034,payment!$A$2:$I$14625,3,0)</f>
        <v>이비인후과</v>
      </c>
      <c r="F5034">
        <f>VLOOKUP(B5034,payment!$A$2:$I$14625,4,0)</f>
        <v>37.655529000000001</v>
      </c>
      <c r="G5034">
        <f>VLOOKUP(B5034,payment!$A$2:$I$14625,5,0)</f>
        <v>127.110281</v>
      </c>
      <c r="H5034" t="str">
        <f>VLOOKUP(E5034,gift_meta!$B$2:$C$33,2,0)</f>
        <v>코세척 서비스(무료)</v>
      </c>
      <c r="I5034">
        <f t="shared" ca="1" si="157"/>
        <v>1200</v>
      </c>
      <c r="J5034" s="5">
        <f>VLOOKUP(B5034,payment!$A$2:$I$14625,7,0)</f>
        <v>42989</v>
      </c>
      <c r="K5034" s="6">
        <f>VLOOKUP(B5034,payment!$A$2:$I$14625,8,0)</f>
        <v>0.59048</v>
      </c>
    </row>
    <row r="5035" spans="1:11">
      <c r="A5035">
        <v>5034</v>
      </c>
      <c r="B5035">
        <v>129</v>
      </c>
      <c r="C5035">
        <f>VLOOKUP(B5035,payment!$A$2:$B$14625,2,0)</f>
        <v>211</v>
      </c>
      <c r="D5035" t="str">
        <f t="shared" si="156"/>
        <v>베스킨라빈스</v>
      </c>
      <c r="E5035" t="str">
        <f>VLOOKUP(B5035,payment!$A$2:$I$14625,3,0)</f>
        <v>베스킨라빈스</v>
      </c>
      <c r="F5035">
        <f>VLOOKUP(B5035,payment!$A$2:$I$14625,4,0)</f>
        <v>37.584485999999998</v>
      </c>
      <c r="G5035">
        <f>VLOOKUP(B5035,payment!$A$2:$I$14625,5,0)</f>
        <v>126.97512399999999</v>
      </c>
      <c r="H5035" t="str">
        <f>VLOOKUP(E5035,gift_meta!$B$2:$C$33,2,0)</f>
        <v>무료 사이즈업</v>
      </c>
      <c r="I5035">
        <f t="shared" ca="1" si="157"/>
        <v>900</v>
      </c>
      <c r="J5035" s="5">
        <f>VLOOKUP(B5035,payment!$A$2:$I$14625,7,0)</f>
        <v>42388</v>
      </c>
      <c r="K5035" s="6">
        <f>VLOOKUP(B5035,payment!$A$2:$I$14625,8,0)</f>
        <v>0.96753999999999996</v>
      </c>
    </row>
    <row r="5036" spans="1:11">
      <c r="A5036">
        <v>5035</v>
      </c>
      <c r="B5036">
        <v>11120</v>
      </c>
      <c r="C5036">
        <f>VLOOKUP(B5036,payment!$A$2:$B$14625,2,0)</f>
        <v>62</v>
      </c>
      <c r="D5036" t="str">
        <f t="shared" si="156"/>
        <v>롯데리아</v>
      </c>
      <c r="E5036" t="str">
        <f>VLOOKUP(B5036,payment!$A$2:$I$14625,3,0)</f>
        <v>롯데리아</v>
      </c>
      <c r="F5036">
        <f>VLOOKUP(B5036,payment!$A$2:$I$14625,4,0)</f>
        <v>37.582568000000002</v>
      </c>
      <c r="G5036">
        <f>VLOOKUP(B5036,payment!$A$2:$I$14625,5,0)</f>
        <v>127.149507</v>
      </c>
      <c r="H5036" t="str">
        <f>VLOOKUP(E5036,gift_meta!$B$2:$C$33,2,0)</f>
        <v>롯데리아 음료M 제공</v>
      </c>
      <c r="I5036">
        <f t="shared" ca="1" si="157"/>
        <v>300</v>
      </c>
      <c r="J5036" s="5">
        <f>VLOOKUP(B5036,payment!$A$2:$I$14625,7,0)</f>
        <v>42765</v>
      </c>
      <c r="K5036" s="6">
        <f>VLOOKUP(B5036,payment!$A$2:$I$14625,8,0)</f>
        <v>0.91144999999999998</v>
      </c>
    </row>
    <row r="5037" spans="1:11">
      <c r="A5037">
        <v>5036</v>
      </c>
      <c r="B5037">
        <v>982</v>
      </c>
      <c r="C5037">
        <f>VLOOKUP(B5037,payment!$A$2:$B$14625,2,0)</f>
        <v>180</v>
      </c>
      <c r="D5037" t="str">
        <f t="shared" si="156"/>
        <v>이디야커피</v>
      </c>
      <c r="E5037" t="str">
        <f>VLOOKUP(B5037,payment!$A$2:$I$14625,3,0)</f>
        <v>이디야커피</v>
      </c>
      <c r="F5037">
        <f>VLOOKUP(B5037,payment!$A$2:$I$14625,4,0)</f>
        <v>37.574722999999999</v>
      </c>
      <c r="G5037">
        <f>VLOOKUP(B5037,payment!$A$2:$I$14625,5,0)</f>
        <v>126.97597500000001</v>
      </c>
      <c r="H5037" t="str">
        <f>VLOOKUP(E5037,gift_meta!$B$2:$C$33,2,0)</f>
        <v>스마트 오더 사용시 10% 할인</v>
      </c>
      <c r="I5037">
        <f t="shared" ca="1" si="157"/>
        <v>1800</v>
      </c>
      <c r="J5037" s="5">
        <f>VLOOKUP(B5037,payment!$A$2:$I$14625,7,0)</f>
        <v>42584</v>
      </c>
      <c r="K5037" s="6">
        <f>VLOOKUP(B5037,payment!$A$2:$I$14625,8,0)</f>
        <v>0.92327000000000004</v>
      </c>
    </row>
    <row r="5038" spans="1:11">
      <c r="A5038">
        <v>5037</v>
      </c>
      <c r="B5038">
        <v>4046</v>
      </c>
      <c r="C5038">
        <f>VLOOKUP(B5038,payment!$A$2:$B$14625,2,0)</f>
        <v>73</v>
      </c>
      <c r="D5038" t="str">
        <f t="shared" si="156"/>
        <v>백다방</v>
      </c>
      <c r="E5038" t="str">
        <f>VLOOKUP(B5038,payment!$A$2:$I$14625,3,0)</f>
        <v>백다방</v>
      </c>
      <c r="F5038">
        <f>VLOOKUP(B5038,payment!$A$2:$I$14625,4,0)</f>
        <v>37.443089999999998</v>
      </c>
      <c r="G5038">
        <f>VLOOKUP(B5038,payment!$A$2:$I$14625,5,0)</f>
        <v>126.976615</v>
      </c>
      <c r="H5038" t="str">
        <f>VLOOKUP(E5038,gift_meta!$B$2:$C$33,2,0)</f>
        <v>무료 토핑 추가</v>
      </c>
      <c r="I5038">
        <f t="shared" ca="1" si="157"/>
        <v>1700</v>
      </c>
      <c r="J5038" s="5">
        <f>VLOOKUP(B5038,payment!$A$2:$I$14625,7,0)</f>
        <v>42552</v>
      </c>
      <c r="K5038" s="6">
        <f>VLOOKUP(B5038,payment!$A$2:$I$14625,8,0)</f>
        <v>0.91768000000000005</v>
      </c>
    </row>
    <row r="5039" spans="1:11">
      <c r="A5039">
        <v>5038</v>
      </c>
      <c r="B5039">
        <v>8505</v>
      </c>
      <c r="C5039">
        <f>VLOOKUP(B5039,payment!$A$2:$B$14625,2,0)</f>
        <v>257</v>
      </c>
      <c r="D5039" t="str">
        <f t="shared" si="156"/>
        <v>원할머니보쌈</v>
      </c>
      <c r="E5039" t="str">
        <f>VLOOKUP(B5039,payment!$A$2:$I$14625,3,0)</f>
        <v>원할머니보쌈</v>
      </c>
      <c r="F5039">
        <f>VLOOKUP(B5039,payment!$A$2:$I$14625,4,0)</f>
        <v>37.559001000000002</v>
      </c>
      <c r="G5039">
        <f>VLOOKUP(B5039,payment!$A$2:$I$14625,5,0)</f>
        <v>126.913267</v>
      </c>
      <c r="H5039" t="str">
        <f>VLOOKUP(E5039,gift_meta!$B$2:$C$33,2,0)</f>
        <v>족발 3,000 할인 쿠폰 제공</v>
      </c>
      <c r="I5039">
        <f t="shared" ca="1" si="157"/>
        <v>1600</v>
      </c>
      <c r="J5039" s="5">
        <f>VLOOKUP(B5039,payment!$A$2:$I$14625,7,0)</f>
        <v>42891</v>
      </c>
      <c r="K5039" s="6">
        <f>VLOOKUP(B5039,payment!$A$2:$I$14625,8,0)</f>
        <v>0.73745000000000005</v>
      </c>
    </row>
    <row r="5040" spans="1:11">
      <c r="A5040">
        <v>5039</v>
      </c>
      <c r="B5040">
        <v>8680</v>
      </c>
      <c r="C5040">
        <f>VLOOKUP(B5040,payment!$A$2:$B$14625,2,0)</f>
        <v>30</v>
      </c>
      <c r="D5040" t="str">
        <f t="shared" si="156"/>
        <v>파리바게트</v>
      </c>
      <c r="E5040" t="str">
        <f>VLOOKUP(B5040,payment!$A$2:$I$14625,3,0)</f>
        <v>파리바게트</v>
      </c>
      <c r="F5040">
        <f>VLOOKUP(B5040,payment!$A$2:$I$14625,4,0)</f>
        <v>37.515255000000003</v>
      </c>
      <c r="G5040">
        <f>VLOOKUP(B5040,payment!$A$2:$I$14625,5,0)</f>
        <v>127.105738</v>
      </c>
      <c r="H5040" t="str">
        <f>VLOOKUP(E5040,gift_meta!$B$2:$C$33,2,0)</f>
        <v>1000원 이상 10% 할인</v>
      </c>
      <c r="I5040">
        <f t="shared" ca="1" si="157"/>
        <v>800</v>
      </c>
      <c r="J5040" s="5">
        <f>VLOOKUP(B5040,payment!$A$2:$I$14625,7,0)</f>
        <v>42954</v>
      </c>
      <c r="K5040" s="6">
        <f>VLOOKUP(B5040,payment!$A$2:$I$14625,8,0)</f>
        <v>0.74465000000000003</v>
      </c>
    </row>
    <row r="5041" spans="1:11">
      <c r="A5041">
        <v>5040</v>
      </c>
      <c r="B5041">
        <v>7928</v>
      </c>
      <c r="C5041">
        <f>VLOOKUP(B5041,payment!$A$2:$B$14625,2,0)</f>
        <v>228</v>
      </c>
      <c r="D5041" t="str">
        <f t="shared" si="156"/>
        <v>봄봄</v>
      </c>
      <c r="E5041" t="str">
        <f>VLOOKUP(B5041,payment!$A$2:$I$14625,3,0)</f>
        <v>봄봄</v>
      </c>
      <c r="F5041">
        <f>VLOOKUP(B5041,payment!$A$2:$I$14625,4,0)</f>
        <v>37.687913999999999</v>
      </c>
      <c r="G5041">
        <f>VLOOKUP(B5041,payment!$A$2:$I$14625,5,0)</f>
        <v>126.901984</v>
      </c>
      <c r="H5041" t="str">
        <f>VLOOKUP(E5041,gift_meta!$B$2:$C$33,2,0)</f>
        <v>음료 주문시 쿠폰 도장 2개 추가</v>
      </c>
      <c r="I5041">
        <f t="shared" ca="1" si="157"/>
        <v>1500</v>
      </c>
      <c r="J5041" s="5">
        <f>VLOOKUP(B5041,payment!$A$2:$I$14625,7,0)</f>
        <v>43057</v>
      </c>
      <c r="K5041" s="6">
        <f>VLOOKUP(B5041,payment!$A$2:$I$14625,8,0)</f>
        <v>0.89341999999999999</v>
      </c>
    </row>
    <row r="5042" spans="1:11">
      <c r="A5042">
        <v>5041</v>
      </c>
      <c r="B5042">
        <v>11769</v>
      </c>
      <c r="C5042">
        <f>VLOOKUP(B5042,payment!$A$2:$B$14625,2,0)</f>
        <v>91</v>
      </c>
      <c r="D5042" t="str">
        <f t="shared" si="156"/>
        <v>엔젤리너스</v>
      </c>
      <c r="E5042" t="str">
        <f>VLOOKUP(B5042,payment!$A$2:$I$14625,3,0)</f>
        <v>엔젤리너스</v>
      </c>
      <c r="F5042">
        <f>VLOOKUP(B5042,payment!$A$2:$I$14625,4,0)</f>
        <v>37.635573000000001</v>
      </c>
      <c r="G5042">
        <f>VLOOKUP(B5042,payment!$A$2:$I$14625,5,0)</f>
        <v>126.861131</v>
      </c>
      <c r="H5042" t="str">
        <f>VLOOKUP(E5042,gift_meta!$B$2:$C$33,2,0)</f>
        <v>제조 음료 주문시 10% 할인</v>
      </c>
      <c r="I5042">
        <f t="shared" ca="1" si="157"/>
        <v>900</v>
      </c>
      <c r="J5042" s="5">
        <f>VLOOKUP(B5042,payment!$A$2:$I$14625,7,0)</f>
        <v>42937</v>
      </c>
      <c r="K5042" s="6">
        <f>VLOOKUP(B5042,payment!$A$2:$I$14625,8,0)</f>
        <v>0.55645</v>
      </c>
    </row>
    <row r="5043" spans="1:11">
      <c r="A5043">
        <v>5042</v>
      </c>
      <c r="B5043">
        <v>11279</v>
      </c>
      <c r="C5043">
        <f>VLOOKUP(B5043,payment!$A$2:$B$14625,2,0)</f>
        <v>272</v>
      </c>
      <c r="D5043" t="str">
        <f t="shared" si="156"/>
        <v>봄봄</v>
      </c>
      <c r="E5043" t="str">
        <f>VLOOKUP(B5043,payment!$A$2:$I$14625,3,0)</f>
        <v>봄봄</v>
      </c>
      <c r="F5043">
        <f>VLOOKUP(B5043,payment!$A$2:$I$14625,4,0)</f>
        <v>37.570242999999998</v>
      </c>
      <c r="G5043">
        <f>VLOOKUP(B5043,payment!$A$2:$I$14625,5,0)</f>
        <v>126.86300799999999</v>
      </c>
      <c r="H5043" t="str">
        <f>VLOOKUP(E5043,gift_meta!$B$2:$C$33,2,0)</f>
        <v>음료 주문시 쿠폰 도장 2개 추가</v>
      </c>
      <c r="I5043">
        <f t="shared" ca="1" si="157"/>
        <v>1500</v>
      </c>
      <c r="J5043" s="5">
        <f>VLOOKUP(B5043,payment!$A$2:$I$14625,7,0)</f>
        <v>42789</v>
      </c>
      <c r="K5043" s="6">
        <f>VLOOKUP(B5043,payment!$A$2:$I$14625,8,0)</f>
        <v>0.77693999999999996</v>
      </c>
    </row>
    <row r="5044" spans="1:11">
      <c r="A5044">
        <v>5043</v>
      </c>
      <c r="B5044">
        <v>9400</v>
      </c>
      <c r="C5044">
        <f>VLOOKUP(B5044,payment!$A$2:$B$14625,2,0)</f>
        <v>216</v>
      </c>
      <c r="D5044" t="str">
        <f t="shared" si="156"/>
        <v>이비인후과</v>
      </c>
      <c r="E5044" t="str">
        <f>VLOOKUP(B5044,payment!$A$2:$I$14625,3,0)</f>
        <v>이비인후과</v>
      </c>
      <c r="F5044">
        <f>VLOOKUP(B5044,payment!$A$2:$I$14625,4,0)</f>
        <v>37.689363</v>
      </c>
      <c r="G5044">
        <f>VLOOKUP(B5044,payment!$A$2:$I$14625,5,0)</f>
        <v>126.91416599999999</v>
      </c>
      <c r="H5044" t="str">
        <f>VLOOKUP(E5044,gift_meta!$B$2:$C$33,2,0)</f>
        <v>코세척 서비스(무료)</v>
      </c>
      <c r="I5044">
        <f t="shared" ca="1" si="157"/>
        <v>1100</v>
      </c>
      <c r="J5044" s="5">
        <f>VLOOKUP(B5044,payment!$A$2:$I$14625,7,0)</f>
        <v>42856</v>
      </c>
      <c r="K5044" s="6">
        <f>VLOOKUP(B5044,payment!$A$2:$I$14625,8,0)</f>
        <v>0.55020999999999998</v>
      </c>
    </row>
    <row r="5045" spans="1:11">
      <c r="A5045">
        <v>5044</v>
      </c>
      <c r="B5045">
        <v>13376</v>
      </c>
      <c r="C5045">
        <f>VLOOKUP(B5045,payment!$A$2:$B$14625,2,0)</f>
        <v>66</v>
      </c>
      <c r="D5045" t="str">
        <f t="shared" si="156"/>
        <v>교보문고</v>
      </c>
      <c r="E5045" t="str">
        <f>VLOOKUP(B5045,payment!$A$2:$I$14625,3,0)</f>
        <v>교보문고</v>
      </c>
      <c r="F5045">
        <f>VLOOKUP(B5045,payment!$A$2:$I$14625,4,0)</f>
        <v>37.560116000000001</v>
      </c>
      <c r="G5045">
        <f>VLOOKUP(B5045,payment!$A$2:$I$14625,5,0)</f>
        <v>126.938249</v>
      </c>
      <c r="H5045" t="str">
        <f>VLOOKUP(E5045,gift_meta!$B$2:$C$33,2,0)</f>
        <v>도서 구매시 10% 할인</v>
      </c>
      <c r="I5045">
        <f t="shared" ca="1" si="157"/>
        <v>1300</v>
      </c>
      <c r="J5045" s="5">
        <f>VLOOKUP(B5045,payment!$A$2:$I$14625,7,0)</f>
        <v>42567</v>
      </c>
      <c r="K5045" s="6">
        <f>VLOOKUP(B5045,payment!$A$2:$I$14625,8,0)</f>
        <v>0.74448999999999999</v>
      </c>
    </row>
    <row r="5046" spans="1:11">
      <c r="A5046">
        <v>5045</v>
      </c>
      <c r="B5046">
        <v>14206</v>
      </c>
      <c r="C5046">
        <f>VLOOKUP(B5046,payment!$A$2:$B$14625,2,0)</f>
        <v>13</v>
      </c>
      <c r="D5046" t="str">
        <f t="shared" si="156"/>
        <v>봄봄</v>
      </c>
      <c r="E5046" t="str">
        <f>VLOOKUP(B5046,payment!$A$2:$I$14625,3,0)</f>
        <v>봄봄</v>
      </c>
      <c r="F5046">
        <f>VLOOKUP(B5046,payment!$A$2:$I$14625,4,0)</f>
        <v>37.681550000000001</v>
      </c>
      <c r="G5046">
        <f>VLOOKUP(B5046,payment!$A$2:$I$14625,5,0)</f>
        <v>126.90255399999999</v>
      </c>
      <c r="H5046" t="str">
        <f>VLOOKUP(E5046,gift_meta!$B$2:$C$33,2,0)</f>
        <v>음료 주문시 쿠폰 도장 2개 추가</v>
      </c>
      <c r="I5046">
        <f t="shared" ca="1" si="157"/>
        <v>800</v>
      </c>
      <c r="J5046" s="5">
        <f>VLOOKUP(B5046,payment!$A$2:$I$14625,7,0)</f>
        <v>42749</v>
      </c>
      <c r="K5046" s="6">
        <f>VLOOKUP(B5046,payment!$A$2:$I$14625,8,0)</f>
        <v>0.81718999999999997</v>
      </c>
    </row>
    <row r="5047" spans="1:11">
      <c r="A5047">
        <v>5046</v>
      </c>
      <c r="B5047">
        <v>10058</v>
      </c>
      <c r="C5047">
        <f>VLOOKUP(B5047,payment!$A$2:$B$14625,2,0)</f>
        <v>146</v>
      </c>
      <c r="D5047" t="str">
        <f t="shared" si="156"/>
        <v>닭한마리</v>
      </c>
      <c r="E5047" t="str">
        <f>VLOOKUP(B5047,payment!$A$2:$I$14625,3,0)</f>
        <v>닭한마리</v>
      </c>
      <c r="F5047">
        <f>VLOOKUP(B5047,payment!$A$2:$I$14625,4,0)</f>
        <v>37.696342000000001</v>
      </c>
      <c r="G5047">
        <f>VLOOKUP(B5047,payment!$A$2:$I$14625,5,0)</f>
        <v>126.85541600000001</v>
      </c>
      <c r="H5047" t="str">
        <f>VLOOKUP(E5047,gift_meta!$B$2:$C$33,2,0)</f>
        <v>칼국수 사리 무료 리필</v>
      </c>
      <c r="I5047">
        <f t="shared" ca="1" si="157"/>
        <v>100</v>
      </c>
      <c r="J5047" s="5">
        <f>VLOOKUP(B5047,payment!$A$2:$I$14625,7,0)</f>
        <v>43022</v>
      </c>
      <c r="K5047" s="6">
        <f>VLOOKUP(B5047,payment!$A$2:$I$14625,8,0)</f>
        <v>0.84109999999999996</v>
      </c>
    </row>
    <row r="5048" spans="1:11">
      <c r="A5048">
        <v>5047</v>
      </c>
      <c r="B5048">
        <v>7654</v>
      </c>
      <c r="C5048">
        <f>VLOOKUP(B5048,payment!$A$2:$B$14625,2,0)</f>
        <v>31</v>
      </c>
      <c r="D5048" t="str">
        <f t="shared" si="156"/>
        <v>교보문고</v>
      </c>
      <c r="E5048" t="str">
        <f>VLOOKUP(B5048,payment!$A$2:$I$14625,3,0)</f>
        <v>교보문고</v>
      </c>
      <c r="F5048">
        <f>VLOOKUP(B5048,payment!$A$2:$I$14625,4,0)</f>
        <v>37.696207999999999</v>
      </c>
      <c r="G5048">
        <f>VLOOKUP(B5048,payment!$A$2:$I$14625,5,0)</f>
        <v>127.079717</v>
      </c>
      <c r="H5048" t="str">
        <f>VLOOKUP(E5048,gift_meta!$B$2:$C$33,2,0)</f>
        <v>도서 구매시 10% 할인</v>
      </c>
      <c r="I5048">
        <f t="shared" ca="1" si="157"/>
        <v>900</v>
      </c>
      <c r="J5048" s="5">
        <f>VLOOKUP(B5048,payment!$A$2:$I$14625,7,0)</f>
        <v>42859</v>
      </c>
      <c r="K5048" s="6">
        <f>VLOOKUP(B5048,payment!$A$2:$I$14625,8,0)</f>
        <v>0.70777000000000001</v>
      </c>
    </row>
    <row r="5049" spans="1:11">
      <c r="A5049">
        <v>5048</v>
      </c>
      <c r="B5049">
        <v>5527</v>
      </c>
      <c r="C5049">
        <f>VLOOKUP(B5049,payment!$A$2:$B$14625,2,0)</f>
        <v>117</v>
      </c>
      <c r="D5049" t="str">
        <f t="shared" si="156"/>
        <v>백다방</v>
      </c>
      <c r="E5049" t="str">
        <f>VLOOKUP(B5049,payment!$A$2:$I$14625,3,0)</f>
        <v>백다방</v>
      </c>
      <c r="F5049">
        <f>VLOOKUP(B5049,payment!$A$2:$I$14625,4,0)</f>
        <v>37.496746000000002</v>
      </c>
      <c r="G5049">
        <f>VLOOKUP(B5049,payment!$A$2:$I$14625,5,0)</f>
        <v>126.988164</v>
      </c>
      <c r="H5049" t="str">
        <f>VLOOKUP(E5049,gift_meta!$B$2:$C$33,2,0)</f>
        <v>무료 토핑 추가</v>
      </c>
      <c r="I5049">
        <f t="shared" ca="1" si="157"/>
        <v>1200</v>
      </c>
      <c r="J5049" s="5">
        <f>VLOOKUP(B5049,payment!$A$2:$I$14625,7,0)</f>
        <v>42915</v>
      </c>
      <c r="K5049" s="6">
        <f>VLOOKUP(B5049,payment!$A$2:$I$14625,8,0)</f>
        <v>0.84789999999999999</v>
      </c>
    </row>
    <row r="5050" spans="1:11">
      <c r="A5050">
        <v>5049</v>
      </c>
      <c r="B5050">
        <v>3990</v>
      </c>
      <c r="C5050">
        <f>VLOOKUP(B5050,payment!$A$2:$B$14625,2,0)</f>
        <v>205</v>
      </c>
      <c r="D5050" t="str">
        <f t="shared" si="156"/>
        <v>원할머니보쌈</v>
      </c>
      <c r="E5050" t="str">
        <f>VLOOKUP(B5050,payment!$A$2:$I$14625,3,0)</f>
        <v>원할머니보쌈</v>
      </c>
      <c r="F5050">
        <f>VLOOKUP(B5050,payment!$A$2:$I$14625,4,0)</f>
        <v>37.691249999999997</v>
      </c>
      <c r="G5050">
        <f>VLOOKUP(B5050,payment!$A$2:$I$14625,5,0)</f>
        <v>126.857602</v>
      </c>
      <c r="H5050" t="str">
        <f>VLOOKUP(E5050,gift_meta!$B$2:$C$33,2,0)</f>
        <v>족발 3,000 할인 쿠폰 제공</v>
      </c>
      <c r="I5050">
        <f t="shared" ca="1" si="157"/>
        <v>1600</v>
      </c>
      <c r="J5050" s="5">
        <f>VLOOKUP(B5050,payment!$A$2:$I$14625,7,0)</f>
        <v>42391</v>
      </c>
      <c r="K5050" s="6">
        <f>VLOOKUP(B5050,payment!$A$2:$I$14625,8,0)</f>
        <v>0.74907999999999997</v>
      </c>
    </row>
    <row r="5051" spans="1:11">
      <c r="A5051">
        <v>5050</v>
      </c>
      <c r="B5051">
        <v>13327</v>
      </c>
      <c r="C5051">
        <f>VLOOKUP(B5051,payment!$A$2:$B$14625,2,0)</f>
        <v>293</v>
      </c>
      <c r="D5051" t="str">
        <f t="shared" si="156"/>
        <v>닭한마리</v>
      </c>
      <c r="E5051" t="str">
        <f>VLOOKUP(B5051,payment!$A$2:$I$14625,3,0)</f>
        <v>닭한마리</v>
      </c>
      <c r="F5051">
        <f>VLOOKUP(B5051,payment!$A$2:$I$14625,4,0)</f>
        <v>37.612231000000001</v>
      </c>
      <c r="G5051">
        <f>VLOOKUP(B5051,payment!$A$2:$I$14625,5,0)</f>
        <v>126.99636700000001</v>
      </c>
      <c r="H5051" t="str">
        <f>VLOOKUP(E5051,gift_meta!$B$2:$C$33,2,0)</f>
        <v>칼국수 사리 무료 리필</v>
      </c>
      <c r="I5051">
        <f t="shared" ca="1" si="157"/>
        <v>1400</v>
      </c>
      <c r="J5051" s="5">
        <f>VLOOKUP(B5051,payment!$A$2:$I$14625,7,0)</f>
        <v>42658</v>
      </c>
      <c r="K5051" s="6">
        <f>VLOOKUP(B5051,payment!$A$2:$I$14625,8,0)</f>
        <v>0.75138000000000005</v>
      </c>
    </row>
    <row r="5052" spans="1:11">
      <c r="A5052">
        <v>5051</v>
      </c>
      <c r="B5052">
        <v>5564</v>
      </c>
      <c r="C5052">
        <f>VLOOKUP(B5052,payment!$A$2:$B$14625,2,0)</f>
        <v>253</v>
      </c>
      <c r="D5052" t="str">
        <f t="shared" si="156"/>
        <v>한신포차</v>
      </c>
      <c r="E5052" t="str">
        <f>VLOOKUP(B5052,payment!$A$2:$I$14625,3,0)</f>
        <v>한신포차</v>
      </c>
      <c r="F5052">
        <f>VLOOKUP(B5052,payment!$A$2:$I$14625,4,0)</f>
        <v>37.711374999999997</v>
      </c>
      <c r="G5052">
        <f>VLOOKUP(B5052,payment!$A$2:$I$14625,5,0)</f>
        <v>127.07588699999999</v>
      </c>
      <c r="H5052" t="str">
        <f>VLOOKUP(E5052,gift_meta!$B$2:$C$33,2,0)</f>
        <v>닭발 주문시 주먹밥 증정</v>
      </c>
      <c r="I5052">
        <f t="shared" ca="1" si="157"/>
        <v>1400</v>
      </c>
      <c r="J5052" s="5">
        <f>VLOOKUP(B5052,payment!$A$2:$I$14625,7,0)</f>
        <v>42748</v>
      </c>
      <c r="K5052" s="6">
        <f>VLOOKUP(B5052,payment!$A$2:$I$14625,8,0)</f>
        <v>0.63502999999999998</v>
      </c>
    </row>
    <row r="5053" spans="1:11">
      <c r="A5053">
        <v>5052</v>
      </c>
      <c r="B5053">
        <v>4923</v>
      </c>
      <c r="C5053">
        <f>VLOOKUP(B5053,payment!$A$2:$B$14625,2,0)</f>
        <v>204</v>
      </c>
      <c r="D5053" t="str">
        <f t="shared" si="156"/>
        <v>오쭈</v>
      </c>
      <c r="E5053" t="str">
        <f>VLOOKUP(B5053,payment!$A$2:$I$14625,3,0)</f>
        <v>오쭈</v>
      </c>
      <c r="F5053">
        <f>VLOOKUP(B5053,payment!$A$2:$I$14625,4,0)</f>
        <v>37.653649000000001</v>
      </c>
      <c r="G5053">
        <f>VLOOKUP(B5053,payment!$A$2:$I$14625,5,0)</f>
        <v>126.88135699999999</v>
      </c>
      <c r="H5053" t="str">
        <f>VLOOKUP(E5053,gift_meta!$B$2:$C$33,2,0)</f>
        <v>치즈 퐁듀 1회 제공</v>
      </c>
      <c r="I5053">
        <f t="shared" ca="1" si="157"/>
        <v>900</v>
      </c>
      <c r="J5053" s="5">
        <f>VLOOKUP(B5053,payment!$A$2:$I$14625,7,0)</f>
        <v>42487</v>
      </c>
      <c r="K5053" s="6">
        <f>VLOOKUP(B5053,payment!$A$2:$I$14625,8,0)</f>
        <v>0.90769999999999995</v>
      </c>
    </row>
    <row r="5054" spans="1:11">
      <c r="A5054">
        <v>5053</v>
      </c>
      <c r="B5054">
        <v>14508</v>
      </c>
      <c r="C5054">
        <f>VLOOKUP(B5054,payment!$A$2:$B$14625,2,0)</f>
        <v>203</v>
      </c>
      <c r="D5054" t="str">
        <f t="shared" si="156"/>
        <v>꾼</v>
      </c>
      <c r="E5054" t="str">
        <f>VLOOKUP(B5054,payment!$A$2:$I$14625,3,0)</f>
        <v>꾼</v>
      </c>
      <c r="F5054">
        <f>VLOOKUP(B5054,payment!$A$2:$I$14625,4,0)</f>
        <v>37.545324999999998</v>
      </c>
      <c r="G5054">
        <f>VLOOKUP(B5054,payment!$A$2:$I$14625,5,0)</f>
        <v>127.01071399999999</v>
      </c>
      <c r="H5054" t="str">
        <f>VLOOKUP(E5054,gift_meta!$B$2:$C$33,2,0)</f>
        <v>소주 2,000 쿠폰</v>
      </c>
      <c r="I5054">
        <f t="shared" ca="1" si="157"/>
        <v>2000</v>
      </c>
      <c r="J5054" s="5">
        <f>VLOOKUP(B5054,payment!$A$2:$I$14625,7,0)</f>
        <v>43193</v>
      </c>
      <c r="K5054" s="6">
        <f>VLOOKUP(B5054,payment!$A$2:$I$14625,8,0)</f>
        <v>0.85497999999999996</v>
      </c>
    </row>
    <row r="5055" spans="1:11">
      <c r="A5055">
        <v>5054</v>
      </c>
      <c r="B5055">
        <v>4782</v>
      </c>
      <c r="C5055">
        <f>VLOOKUP(B5055,payment!$A$2:$B$14625,2,0)</f>
        <v>60</v>
      </c>
      <c r="D5055" t="str">
        <f t="shared" si="156"/>
        <v>반디앤루니스</v>
      </c>
      <c r="E5055" t="str">
        <f>VLOOKUP(B5055,payment!$A$2:$I$14625,3,0)</f>
        <v>반디앤루니스</v>
      </c>
      <c r="F5055">
        <f>VLOOKUP(B5055,payment!$A$2:$I$14625,4,0)</f>
        <v>37.650620000000004</v>
      </c>
      <c r="G5055">
        <f>VLOOKUP(B5055,payment!$A$2:$I$14625,5,0)</f>
        <v>127.139582</v>
      </c>
      <c r="H5055" t="str">
        <f>VLOOKUP(E5055,gift_meta!$B$2:$C$33,2,0)</f>
        <v>도서 구매시 5% 할인</v>
      </c>
      <c r="I5055">
        <f t="shared" ca="1" si="157"/>
        <v>1700</v>
      </c>
      <c r="J5055" s="5">
        <f>VLOOKUP(B5055,payment!$A$2:$I$14625,7,0)</f>
        <v>43156</v>
      </c>
      <c r="K5055" s="6">
        <f>VLOOKUP(B5055,payment!$A$2:$I$14625,8,0)</f>
        <v>0.66378999999999999</v>
      </c>
    </row>
    <row r="5056" spans="1:11">
      <c r="A5056">
        <v>5055</v>
      </c>
      <c r="B5056">
        <v>10651</v>
      </c>
      <c r="C5056">
        <f>VLOOKUP(B5056,payment!$A$2:$B$14625,2,0)</f>
        <v>179</v>
      </c>
      <c r="D5056" t="str">
        <f t="shared" si="156"/>
        <v>한신포차</v>
      </c>
      <c r="E5056" t="str">
        <f>VLOOKUP(B5056,payment!$A$2:$I$14625,3,0)</f>
        <v>한신포차</v>
      </c>
      <c r="F5056">
        <f>VLOOKUP(B5056,payment!$A$2:$I$14625,4,0)</f>
        <v>37.529549000000003</v>
      </c>
      <c r="G5056">
        <f>VLOOKUP(B5056,payment!$A$2:$I$14625,5,0)</f>
        <v>126.980604</v>
      </c>
      <c r="H5056" t="str">
        <f>VLOOKUP(E5056,gift_meta!$B$2:$C$33,2,0)</f>
        <v>닭발 주문시 주먹밥 증정</v>
      </c>
      <c r="I5056">
        <f t="shared" ca="1" si="157"/>
        <v>200</v>
      </c>
      <c r="J5056" s="5">
        <f>VLOOKUP(B5056,payment!$A$2:$I$14625,7,0)</f>
        <v>42648</v>
      </c>
      <c r="K5056" s="6">
        <f>VLOOKUP(B5056,payment!$A$2:$I$14625,8,0)</f>
        <v>0.80537999999999998</v>
      </c>
    </row>
    <row r="5057" spans="1:11">
      <c r="A5057">
        <v>5056</v>
      </c>
      <c r="B5057">
        <v>5283</v>
      </c>
      <c r="C5057">
        <f>VLOOKUP(B5057,payment!$A$2:$B$14625,2,0)</f>
        <v>168</v>
      </c>
      <c r="D5057" t="str">
        <f t="shared" si="156"/>
        <v>베스킨라빈스</v>
      </c>
      <c r="E5057" t="str">
        <f>VLOOKUP(B5057,payment!$A$2:$I$14625,3,0)</f>
        <v>베스킨라빈스</v>
      </c>
      <c r="F5057">
        <f>VLOOKUP(B5057,payment!$A$2:$I$14625,4,0)</f>
        <v>37.633687000000002</v>
      </c>
      <c r="G5057">
        <f>VLOOKUP(B5057,payment!$A$2:$I$14625,5,0)</f>
        <v>126.92815</v>
      </c>
      <c r="H5057" t="str">
        <f>VLOOKUP(E5057,gift_meta!$B$2:$C$33,2,0)</f>
        <v>무료 사이즈업</v>
      </c>
      <c r="I5057">
        <f t="shared" ca="1" si="157"/>
        <v>600</v>
      </c>
      <c r="J5057" s="5">
        <f>VLOOKUP(B5057,payment!$A$2:$I$14625,7,0)</f>
        <v>42885</v>
      </c>
      <c r="K5057" s="6">
        <f>VLOOKUP(B5057,payment!$A$2:$I$14625,8,0)</f>
        <v>0.69325999999999999</v>
      </c>
    </row>
    <row r="5058" spans="1:11">
      <c r="A5058">
        <v>5057</v>
      </c>
      <c r="B5058">
        <v>10859</v>
      </c>
      <c r="C5058">
        <f>VLOOKUP(B5058,payment!$A$2:$B$14625,2,0)</f>
        <v>293</v>
      </c>
      <c r="D5058" t="str">
        <f t="shared" ref="D5058:D5121" si="158">E5058</f>
        <v>홍콩반점</v>
      </c>
      <c r="E5058" t="str">
        <f>VLOOKUP(B5058,payment!$A$2:$I$14625,3,0)</f>
        <v>홍콩반점</v>
      </c>
      <c r="F5058">
        <f>VLOOKUP(B5058,payment!$A$2:$I$14625,4,0)</f>
        <v>37.689284999999998</v>
      </c>
      <c r="G5058">
        <f>VLOOKUP(B5058,payment!$A$2:$I$14625,5,0)</f>
        <v>126.963402</v>
      </c>
      <c r="H5058" t="str">
        <f>VLOOKUP(E5058,gift_meta!$B$2:$C$33,2,0)</f>
        <v>찹쌀 탕수육 10% 할인</v>
      </c>
      <c r="I5058">
        <f t="shared" ref="I5058:I5121" ca="1" si="159">RANDBETWEEN(1,20)*100</f>
        <v>1200</v>
      </c>
      <c r="J5058" s="5">
        <f>VLOOKUP(B5058,payment!$A$2:$I$14625,7,0)</f>
        <v>42448</v>
      </c>
      <c r="K5058" s="6">
        <f>VLOOKUP(B5058,payment!$A$2:$I$14625,8,0)</f>
        <v>0.66117000000000004</v>
      </c>
    </row>
    <row r="5059" spans="1:11">
      <c r="A5059">
        <v>5058</v>
      </c>
      <c r="B5059">
        <v>12650</v>
      </c>
      <c r="C5059">
        <f>VLOOKUP(B5059,payment!$A$2:$B$14625,2,0)</f>
        <v>203</v>
      </c>
      <c r="D5059" t="str">
        <f t="shared" si="158"/>
        <v>뚜레쥬르</v>
      </c>
      <c r="E5059" t="str">
        <f>VLOOKUP(B5059,payment!$A$2:$I$14625,3,0)</f>
        <v>뚜레쥬르</v>
      </c>
      <c r="F5059">
        <f>VLOOKUP(B5059,payment!$A$2:$I$14625,4,0)</f>
        <v>37.612645999999998</v>
      </c>
      <c r="G5059">
        <f>VLOOKUP(B5059,payment!$A$2:$I$14625,5,0)</f>
        <v>126.891274</v>
      </c>
      <c r="H5059" t="str">
        <f>VLOOKUP(E5059,gift_meta!$B$2:$C$33,2,0)</f>
        <v>2000원 이상 5% 할인</v>
      </c>
      <c r="I5059">
        <f t="shared" ca="1" si="159"/>
        <v>1000</v>
      </c>
      <c r="J5059" s="5">
        <f>VLOOKUP(B5059,payment!$A$2:$I$14625,7,0)</f>
        <v>42775</v>
      </c>
      <c r="K5059" s="6">
        <f>VLOOKUP(B5059,payment!$A$2:$I$14625,8,0)</f>
        <v>0.58479999999999999</v>
      </c>
    </row>
    <row r="5060" spans="1:11">
      <c r="A5060">
        <v>5059</v>
      </c>
      <c r="B5060">
        <v>6738</v>
      </c>
      <c r="C5060">
        <f>VLOOKUP(B5060,payment!$A$2:$B$14625,2,0)</f>
        <v>55</v>
      </c>
      <c r="D5060" t="str">
        <f t="shared" si="158"/>
        <v>스시진</v>
      </c>
      <c r="E5060" t="str">
        <f>VLOOKUP(B5060,payment!$A$2:$I$14625,3,0)</f>
        <v>스시진</v>
      </c>
      <c r="F5060">
        <f>VLOOKUP(B5060,payment!$A$2:$I$14625,4,0)</f>
        <v>37.698504999999997</v>
      </c>
      <c r="G5060">
        <f>VLOOKUP(B5060,payment!$A$2:$I$14625,5,0)</f>
        <v>126.881012</v>
      </c>
      <c r="H5060" t="str">
        <f>VLOOKUP(E5060,gift_meta!$B$2:$C$33,2,0)</f>
        <v>2pcs 무료 제공</v>
      </c>
      <c r="I5060">
        <f t="shared" ca="1" si="159"/>
        <v>500</v>
      </c>
      <c r="J5060" s="5">
        <f>VLOOKUP(B5060,payment!$A$2:$I$14625,7,0)</f>
        <v>42665</v>
      </c>
      <c r="K5060" s="6">
        <f>VLOOKUP(B5060,payment!$A$2:$I$14625,8,0)</f>
        <v>0.49364000000000002</v>
      </c>
    </row>
    <row r="5061" spans="1:11">
      <c r="A5061">
        <v>5060</v>
      </c>
      <c r="B5061">
        <v>4655</v>
      </c>
      <c r="C5061">
        <f>VLOOKUP(B5061,payment!$A$2:$B$14625,2,0)</f>
        <v>80</v>
      </c>
      <c r="D5061" t="str">
        <f t="shared" si="158"/>
        <v>구이가</v>
      </c>
      <c r="E5061" t="str">
        <f>VLOOKUP(B5061,payment!$A$2:$I$14625,3,0)</f>
        <v>구이가</v>
      </c>
      <c r="F5061">
        <f>VLOOKUP(B5061,payment!$A$2:$I$14625,4,0)</f>
        <v>37.576534000000002</v>
      </c>
      <c r="G5061">
        <f>VLOOKUP(B5061,payment!$A$2:$I$14625,5,0)</f>
        <v>126.942003</v>
      </c>
      <c r="H5061" t="str">
        <f>VLOOKUP(E5061,gift_meta!$B$2:$C$33,2,0)</f>
        <v>한판 주문시 사이다 제공</v>
      </c>
      <c r="I5061">
        <f t="shared" ca="1" si="159"/>
        <v>1200</v>
      </c>
      <c r="J5061" s="5">
        <f>VLOOKUP(B5061,payment!$A$2:$I$14625,7,0)</f>
        <v>42861</v>
      </c>
      <c r="K5061" s="6">
        <f>VLOOKUP(B5061,payment!$A$2:$I$14625,8,0)</f>
        <v>0.65222000000000002</v>
      </c>
    </row>
    <row r="5062" spans="1:11">
      <c r="A5062">
        <v>5061</v>
      </c>
      <c r="B5062">
        <v>3961</v>
      </c>
      <c r="C5062">
        <f>VLOOKUP(B5062,payment!$A$2:$B$14625,2,0)</f>
        <v>297</v>
      </c>
      <c r="D5062" t="str">
        <f t="shared" si="158"/>
        <v>스시진</v>
      </c>
      <c r="E5062" t="str">
        <f>VLOOKUP(B5062,payment!$A$2:$I$14625,3,0)</f>
        <v>스시진</v>
      </c>
      <c r="F5062">
        <f>VLOOKUP(B5062,payment!$A$2:$I$14625,4,0)</f>
        <v>37.482106999999999</v>
      </c>
      <c r="G5062">
        <f>VLOOKUP(B5062,payment!$A$2:$I$14625,5,0)</f>
        <v>126.975477</v>
      </c>
      <c r="H5062" t="str">
        <f>VLOOKUP(E5062,gift_meta!$B$2:$C$33,2,0)</f>
        <v>2pcs 무료 제공</v>
      </c>
      <c r="I5062">
        <f t="shared" ca="1" si="159"/>
        <v>600</v>
      </c>
      <c r="J5062" s="5">
        <f>VLOOKUP(B5062,payment!$A$2:$I$14625,7,0)</f>
        <v>42956</v>
      </c>
      <c r="K5062" s="6">
        <f>VLOOKUP(B5062,payment!$A$2:$I$14625,8,0)</f>
        <v>0.92252000000000001</v>
      </c>
    </row>
    <row r="5063" spans="1:11">
      <c r="A5063">
        <v>5062</v>
      </c>
      <c r="B5063">
        <v>5578</v>
      </c>
      <c r="C5063">
        <f>VLOOKUP(B5063,payment!$A$2:$B$14625,2,0)</f>
        <v>85</v>
      </c>
      <c r="D5063" t="str">
        <f t="shared" si="158"/>
        <v>이비인후과</v>
      </c>
      <c r="E5063" t="str">
        <f>VLOOKUP(B5063,payment!$A$2:$I$14625,3,0)</f>
        <v>이비인후과</v>
      </c>
      <c r="F5063">
        <f>VLOOKUP(B5063,payment!$A$2:$I$14625,4,0)</f>
        <v>37.448911000000003</v>
      </c>
      <c r="G5063">
        <f>VLOOKUP(B5063,payment!$A$2:$I$14625,5,0)</f>
        <v>126.94677900000001</v>
      </c>
      <c r="H5063" t="str">
        <f>VLOOKUP(E5063,gift_meta!$B$2:$C$33,2,0)</f>
        <v>코세척 서비스(무료)</v>
      </c>
      <c r="I5063">
        <f t="shared" ca="1" si="159"/>
        <v>1300</v>
      </c>
      <c r="J5063" s="5">
        <f>VLOOKUP(B5063,payment!$A$2:$I$14625,7,0)</f>
        <v>42373</v>
      </c>
      <c r="K5063" s="6">
        <f>VLOOKUP(B5063,payment!$A$2:$I$14625,8,0)</f>
        <v>0.84819</v>
      </c>
    </row>
    <row r="5064" spans="1:11">
      <c r="A5064">
        <v>5063</v>
      </c>
      <c r="B5064">
        <v>11654</v>
      </c>
      <c r="C5064">
        <f>VLOOKUP(B5064,payment!$A$2:$B$14625,2,0)</f>
        <v>227</v>
      </c>
      <c r="D5064" t="str">
        <f t="shared" si="158"/>
        <v>봄봄</v>
      </c>
      <c r="E5064" t="str">
        <f>VLOOKUP(B5064,payment!$A$2:$I$14625,3,0)</f>
        <v>봄봄</v>
      </c>
      <c r="F5064">
        <f>VLOOKUP(B5064,payment!$A$2:$I$14625,4,0)</f>
        <v>37.517747999999997</v>
      </c>
      <c r="G5064">
        <f>VLOOKUP(B5064,payment!$A$2:$I$14625,5,0)</f>
        <v>127.120473</v>
      </c>
      <c r="H5064" t="str">
        <f>VLOOKUP(E5064,gift_meta!$B$2:$C$33,2,0)</f>
        <v>음료 주문시 쿠폰 도장 2개 추가</v>
      </c>
      <c r="I5064">
        <f t="shared" ca="1" si="159"/>
        <v>1200</v>
      </c>
      <c r="J5064" s="5">
        <f>VLOOKUP(B5064,payment!$A$2:$I$14625,7,0)</f>
        <v>42687</v>
      </c>
      <c r="K5064" s="6">
        <f>VLOOKUP(B5064,payment!$A$2:$I$14625,8,0)</f>
        <v>0.91176000000000001</v>
      </c>
    </row>
    <row r="5065" spans="1:11">
      <c r="A5065">
        <v>5064</v>
      </c>
      <c r="B5065">
        <v>7166</v>
      </c>
      <c r="C5065">
        <f>VLOOKUP(B5065,payment!$A$2:$B$14625,2,0)</f>
        <v>131</v>
      </c>
      <c r="D5065" t="str">
        <f t="shared" si="158"/>
        <v>멘동</v>
      </c>
      <c r="E5065" t="str">
        <f>VLOOKUP(B5065,payment!$A$2:$I$14625,3,0)</f>
        <v>멘동</v>
      </c>
      <c r="F5065">
        <f>VLOOKUP(B5065,payment!$A$2:$I$14625,4,0)</f>
        <v>37.714798999999999</v>
      </c>
      <c r="G5065">
        <f>VLOOKUP(B5065,payment!$A$2:$I$14625,5,0)</f>
        <v>127.03654400000001</v>
      </c>
      <c r="H5065" t="str">
        <f>VLOOKUP(E5065,gift_meta!$B$2:$C$33,2,0)</f>
        <v>규동 5% 할인</v>
      </c>
      <c r="I5065">
        <f t="shared" ca="1" si="159"/>
        <v>1100</v>
      </c>
      <c r="J5065" s="5">
        <f>VLOOKUP(B5065,payment!$A$2:$I$14625,7,0)</f>
        <v>42946</v>
      </c>
      <c r="K5065" s="6">
        <f>VLOOKUP(B5065,payment!$A$2:$I$14625,8,0)</f>
        <v>0.99138999999999999</v>
      </c>
    </row>
    <row r="5066" spans="1:11">
      <c r="A5066">
        <v>5065</v>
      </c>
      <c r="B5066">
        <v>1876</v>
      </c>
      <c r="C5066">
        <f>VLOOKUP(B5066,payment!$A$2:$B$14625,2,0)</f>
        <v>218</v>
      </c>
      <c r="D5066" t="str">
        <f t="shared" si="158"/>
        <v>스시로로</v>
      </c>
      <c r="E5066" t="str">
        <f>VLOOKUP(B5066,payment!$A$2:$I$14625,3,0)</f>
        <v>스시로로</v>
      </c>
      <c r="F5066">
        <f>VLOOKUP(B5066,payment!$A$2:$I$14625,4,0)</f>
        <v>37.673406</v>
      </c>
      <c r="G5066">
        <f>VLOOKUP(B5066,payment!$A$2:$I$14625,5,0)</f>
        <v>126.903665</v>
      </c>
      <c r="H5066" t="str">
        <f>VLOOKUP(E5066,gift_meta!$B$2:$C$33,2,0)</f>
        <v>2pcs 무료 제공</v>
      </c>
      <c r="I5066">
        <f t="shared" ca="1" si="159"/>
        <v>1800</v>
      </c>
      <c r="J5066" s="5">
        <f>VLOOKUP(B5066,payment!$A$2:$I$14625,7,0)</f>
        <v>43163</v>
      </c>
      <c r="K5066" s="6">
        <f>VLOOKUP(B5066,payment!$A$2:$I$14625,8,0)</f>
        <v>0.85689000000000004</v>
      </c>
    </row>
    <row r="5067" spans="1:11">
      <c r="A5067">
        <v>5066</v>
      </c>
      <c r="B5067">
        <v>4672</v>
      </c>
      <c r="C5067">
        <f>VLOOKUP(B5067,payment!$A$2:$B$14625,2,0)</f>
        <v>35</v>
      </c>
      <c r="D5067" t="str">
        <f t="shared" si="158"/>
        <v>정형외과</v>
      </c>
      <c r="E5067" t="str">
        <f>VLOOKUP(B5067,payment!$A$2:$I$14625,3,0)</f>
        <v>정형외과</v>
      </c>
      <c r="F5067">
        <f>VLOOKUP(B5067,payment!$A$2:$I$14625,4,0)</f>
        <v>37.567776000000002</v>
      </c>
      <c r="G5067">
        <f>VLOOKUP(B5067,payment!$A$2:$I$14625,5,0)</f>
        <v>127.128573</v>
      </c>
      <c r="H5067" t="str">
        <f>VLOOKUP(E5067,gift_meta!$B$2:$C$33,2,0)</f>
        <v>정형외과의료지점</v>
      </c>
      <c r="I5067">
        <f t="shared" ca="1" si="159"/>
        <v>1500</v>
      </c>
      <c r="J5067" s="5">
        <f>VLOOKUP(B5067,payment!$A$2:$I$14625,7,0)</f>
        <v>43119</v>
      </c>
      <c r="K5067" s="6">
        <f>VLOOKUP(B5067,payment!$A$2:$I$14625,8,0)</f>
        <v>0.79513999999999996</v>
      </c>
    </row>
    <row r="5068" spans="1:11">
      <c r="A5068">
        <v>5067</v>
      </c>
      <c r="B5068">
        <v>6280</v>
      </c>
      <c r="C5068">
        <f>VLOOKUP(B5068,payment!$A$2:$B$14625,2,0)</f>
        <v>281</v>
      </c>
      <c r="D5068" t="str">
        <f t="shared" si="158"/>
        <v>스시진</v>
      </c>
      <c r="E5068" t="str">
        <f>VLOOKUP(B5068,payment!$A$2:$I$14625,3,0)</f>
        <v>스시진</v>
      </c>
      <c r="F5068">
        <f>VLOOKUP(B5068,payment!$A$2:$I$14625,4,0)</f>
        <v>37.522967999999999</v>
      </c>
      <c r="G5068">
        <f>VLOOKUP(B5068,payment!$A$2:$I$14625,5,0)</f>
        <v>127.123458</v>
      </c>
      <c r="H5068" t="str">
        <f>VLOOKUP(E5068,gift_meta!$B$2:$C$33,2,0)</f>
        <v>2pcs 무료 제공</v>
      </c>
      <c r="I5068">
        <f t="shared" ca="1" si="159"/>
        <v>1000</v>
      </c>
      <c r="J5068" s="5">
        <f>VLOOKUP(B5068,payment!$A$2:$I$14625,7,0)</f>
        <v>42452</v>
      </c>
      <c r="K5068" s="6">
        <f>VLOOKUP(B5068,payment!$A$2:$I$14625,8,0)</f>
        <v>0.39121</v>
      </c>
    </row>
    <row r="5069" spans="1:11">
      <c r="A5069">
        <v>5068</v>
      </c>
      <c r="B5069">
        <v>12783</v>
      </c>
      <c r="C5069">
        <f>VLOOKUP(B5069,payment!$A$2:$B$14625,2,0)</f>
        <v>226</v>
      </c>
      <c r="D5069" t="str">
        <f t="shared" si="158"/>
        <v>이비인후과</v>
      </c>
      <c r="E5069" t="str">
        <f>VLOOKUP(B5069,payment!$A$2:$I$14625,3,0)</f>
        <v>이비인후과</v>
      </c>
      <c r="F5069">
        <f>VLOOKUP(B5069,payment!$A$2:$I$14625,4,0)</f>
        <v>37.507368</v>
      </c>
      <c r="G5069">
        <f>VLOOKUP(B5069,payment!$A$2:$I$14625,5,0)</f>
        <v>126.88186899999999</v>
      </c>
      <c r="H5069" t="str">
        <f>VLOOKUP(E5069,gift_meta!$B$2:$C$33,2,0)</f>
        <v>코세척 서비스(무료)</v>
      </c>
      <c r="I5069">
        <f t="shared" ca="1" si="159"/>
        <v>1100</v>
      </c>
      <c r="J5069" s="5">
        <f>VLOOKUP(B5069,payment!$A$2:$I$14625,7,0)</f>
        <v>43122</v>
      </c>
      <c r="K5069" s="6">
        <f>VLOOKUP(B5069,payment!$A$2:$I$14625,8,0)</f>
        <v>0.54837999999999998</v>
      </c>
    </row>
    <row r="5070" spans="1:11">
      <c r="A5070">
        <v>5069</v>
      </c>
      <c r="B5070">
        <v>8330</v>
      </c>
      <c r="C5070">
        <f>VLOOKUP(B5070,payment!$A$2:$B$14625,2,0)</f>
        <v>53</v>
      </c>
      <c r="D5070" t="str">
        <f t="shared" si="158"/>
        <v>이비인후과</v>
      </c>
      <c r="E5070" t="str">
        <f>VLOOKUP(B5070,payment!$A$2:$I$14625,3,0)</f>
        <v>이비인후과</v>
      </c>
      <c r="F5070">
        <f>VLOOKUP(B5070,payment!$A$2:$I$14625,4,0)</f>
        <v>37.596001999999999</v>
      </c>
      <c r="G5070">
        <f>VLOOKUP(B5070,payment!$A$2:$I$14625,5,0)</f>
        <v>126.915958</v>
      </c>
      <c r="H5070" t="str">
        <f>VLOOKUP(E5070,gift_meta!$B$2:$C$33,2,0)</f>
        <v>코세척 서비스(무료)</v>
      </c>
      <c r="I5070">
        <f t="shared" ca="1" si="159"/>
        <v>900</v>
      </c>
      <c r="J5070" s="5">
        <f>VLOOKUP(B5070,payment!$A$2:$I$14625,7,0)</f>
        <v>43040</v>
      </c>
      <c r="K5070" s="6">
        <f>VLOOKUP(B5070,payment!$A$2:$I$14625,8,0)</f>
        <v>0.94008999999999998</v>
      </c>
    </row>
    <row r="5071" spans="1:11">
      <c r="A5071">
        <v>5070</v>
      </c>
      <c r="B5071">
        <v>13695</v>
      </c>
      <c r="C5071">
        <f>VLOOKUP(B5071,payment!$A$2:$B$14625,2,0)</f>
        <v>44</v>
      </c>
      <c r="D5071" t="str">
        <f t="shared" si="158"/>
        <v>아웃닭</v>
      </c>
      <c r="E5071" t="str">
        <f>VLOOKUP(B5071,payment!$A$2:$I$14625,3,0)</f>
        <v>아웃닭</v>
      </c>
      <c r="F5071">
        <f>VLOOKUP(B5071,payment!$A$2:$I$14625,4,0)</f>
        <v>37.585048</v>
      </c>
      <c r="G5071">
        <f>VLOOKUP(B5071,payment!$A$2:$I$14625,5,0)</f>
        <v>126.905894</v>
      </c>
      <c r="H5071" t="str">
        <f>VLOOKUP(E5071,gift_meta!$B$2:$C$33,2,0)</f>
        <v>치즈스틱 2개 제공</v>
      </c>
      <c r="I5071">
        <f t="shared" ca="1" si="159"/>
        <v>2000</v>
      </c>
      <c r="J5071" s="5">
        <f>VLOOKUP(B5071,payment!$A$2:$I$14625,7,0)</f>
        <v>42481</v>
      </c>
      <c r="K5071" s="6">
        <f>VLOOKUP(B5071,payment!$A$2:$I$14625,8,0)</f>
        <v>0.46404000000000001</v>
      </c>
    </row>
    <row r="5072" spans="1:11">
      <c r="A5072">
        <v>5071</v>
      </c>
      <c r="B5072">
        <v>8430</v>
      </c>
      <c r="C5072">
        <f>VLOOKUP(B5072,payment!$A$2:$B$14625,2,0)</f>
        <v>218</v>
      </c>
      <c r="D5072" t="str">
        <f t="shared" si="158"/>
        <v>아웃닭</v>
      </c>
      <c r="E5072" t="str">
        <f>VLOOKUP(B5072,payment!$A$2:$I$14625,3,0)</f>
        <v>아웃닭</v>
      </c>
      <c r="F5072">
        <f>VLOOKUP(B5072,payment!$A$2:$I$14625,4,0)</f>
        <v>37.596223000000002</v>
      </c>
      <c r="G5072">
        <f>VLOOKUP(B5072,payment!$A$2:$I$14625,5,0)</f>
        <v>127.152484</v>
      </c>
      <c r="H5072" t="str">
        <f>VLOOKUP(E5072,gift_meta!$B$2:$C$33,2,0)</f>
        <v>치즈스틱 2개 제공</v>
      </c>
      <c r="I5072">
        <f t="shared" ca="1" si="159"/>
        <v>1000</v>
      </c>
      <c r="J5072" s="5">
        <f>VLOOKUP(B5072,payment!$A$2:$I$14625,7,0)</f>
        <v>42733</v>
      </c>
      <c r="K5072" s="6">
        <f>VLOOKUP(B5072,payment!$A$2:$I$14625,8,0)</f>
        <v>0.86660000000000004</v>
      </c>
    </row>
    <row r="5073" spans="1:11">
      <c r="A5073">
        <v>5072</v>
      </c>
      <c r="B5073">
        <v>13680</v>
      </c>
      <c r="C5073">
        <f>VLOOKUP(B5073,payment!$A$2:$B$14625,2,0)</f>
        <v>129</v>
      </c>
      <c r="D5073" t="str">
        <f t="shared" si="158"/>
        <v>원할머니보쌈</v>
      </c>
      <c r="E5073" t="str">
        <f>VLOOKUP(B5073,payment!$A$2:$I$14625,3,0)</f>
        <v>원할머니보쌈</v>
      </c>
      <c r="F5073">
        <f>VLOOKUP(B5073,payment!$A$2:$I$14625,4,0)</f>
        <v>37.547046000000002</v>
      </c>
      <c r="G5073">
        <f>VLOOKUP(B5073,payment!$A$2:$I$14625,5,0)</f>
        <v>127.17191800000001</v>
      </c>
      <c r="H5073" t="str">
        <f>VLOOKUP(E5073,gift_meta!$B$2:$C$33,2,0)</f>
        <v>족발 3,000 할인 쿠폰 제공</v>
      </c>
      <c r="I5073">
        <f t="shared" ca="1" si="159"/>
        <v>1400</v>
      </c>
      <c r="J5073" s="5">
        <f>VLOOKUP(B5073,payment!$A$2:$I$14625,7,0)</f>
        <v>42694</v>
      </c>
      <c r="K5073" s="6">
        <f>VLOOKUP(B5073,payment!$A$2:$I$14625,8,0)</f>
        <v>0.69159999999999999</v>
      </c>
    </row>
    <row r="5074" spans="1:11">
      <c r="A5074">
        <v>5073</v>
      </c>
      <c r="B5074">
        <v>518</v>
      </c>
      <c r="C5074">
        <f>VLOOKUP(B5074,payment!$A$2:$B$14625,2,0)</f>
        <v>186</v>
      </c>
      <c r="D5074" t="str">
        <f t="shared" si="158"/>
        <v>이디야커피</v>
      </c>
      <c r="E5074" t="str">
        <f>VLOOKUP(B5074,payment!$A$2:$I$14625,3,0)</f>
        <v>이디야커피</v>
      </c>
      <c r="F5074">
        <f>VLOOKUP(B5074,payment!$A$2:$I$14625,4,0)</f>
        <v>37.625017999999997</v>
      </c>
      <c r="G5074">
        <f>VLOOKUP(B5074,payment!$A$2:$I$14625,5,0)</f>
        <v>127.146165</v>
      </c>
      <c r="H5074" t="str">
        <f>VLOOKUP(E5074,gift_meta!$B$2:$C$33,2,0)</f>
        <v>스마트 오더 사용시 10% 할인</v>
      </c>
      <c r="I5074">
        <f t="shared" ca="1" si="159"/>
        <v>1600</v>
      </c>
      <c r="J5074" s="5">
        <f>VLOOKUP(B5074,payment!$A$2:$I$14625,7,0)</f>
        <v>42751</v>
      </c>
      <c r="K5074" s="6">
        <f>VLOOKUP(B5074,payment!$A$2:$I$14625,8,0)</f>
        <v>0.77031000000000005</v>
      </c>
    </row>
    <row r="5075" spans="1:11">
      <c r="A5075">
        <v>5074</v>
      </c>
      <c r="B5075">
        <v>7273</v>
      </c>
      <c r="C5075">
        <f>VLOOKUP(B5075,payment!$A$2:$B$14625,2,0)</f>
        <v>264</v>
      </c>
      <c r="D5075" t="str">
        <f t="shared" si="158"/>
        <v>버거킹</v>
      </c>
      <c r="E5075" t="str">
        <f>VLOOKUP(B5075,payment!$A$2:$I$14625,3,0)</f>
        <v>버거킹</v>
      </c>
      <c r="F5075">
        <f>VLOOKUP(B5075,payment!$A$2:$I$14625,4,0)</f>
        <v>37.468615999999997</v>
      </c>
      <c r="G5075">
        <f>VLOOKUP(B5075,payment!$A$2:$I$14625,5,0)</f>
        <v>127.13955799999999</v>
      </c>
      <c r="H5075" t="str">
        <f>VLOOKUP(E5075,gift_meta!$B$2:$C$33,2,0)</f>
        <v>와퍼주문시 5% 할인</v>
      </c>
      <c r="I5075">
        <f t="shared" ca="1" si="159"/>
        <v>1800</v>
      </c>
      <c r="J5075" s="5">
        <f>VLOOKUP(B5075,payment!$A$2:$I$14625,7,0)</f>
        <v>42740</v>
      </c>
      <c r="K5075" s="6">
        <f>VLOOKUP(B5075,payment!$A$2:$I$14625,8,0)</f>
        <v>0.73646999999999996</v>
      </c>
    </row>
    <row r="5076" spans="1:11">
      <c r="A5076">
        <v>5075</v>
      </c>
      <c r="B5076">
        <v>7112</v>
      </c>
      <c r="C5076">
        <f>VLOOKUP(B5076,payment!$A$2:$B$14625,2,0)</f>
        <v>251</v>
      </c>
      <c r="D5076" t="str">
        <f t="shared" si="158"/>
        <v>리얼후라이</v>
      </c>
      <c r="E5076" t="str">
        <f>VLOOKUP(B5076,payment!$A$2:$I$14625,3,0)</f>
        <v>리얼후라이</v>
      </c>
      <c r="F5076">
        <f>VLOOKUP(B5076,payment!$A$2:$I$14625,4,0)</f>
        <v>37.628424000000003</v>
      </c>
      <c r="G5076">
        <f>VLOOKUP(B5076,payment!$A$2:$I$14625,5,0)</f>
        <v>127.03924499999999</v>
      </c>
      <c r="H5076" t="str">
        <f>VLOOKUP(E5076,gift_meta!$B$2:$C$33,2,0)</f>
        <v>크리스피 후라이드 10% 할인</v>
      </c>
      <c r="I5076">
        <f t="shared" ca="1" si="159"/>
        <v>300</v>
      </c>
      <c r="J5076" s="5">
        <f>VLOOKUP(B5076,payment!$A$2:$I$14625,7,0)</f>
        <v>42449</v>
      </c>
      <c r="K5076" s="6">
        <f>VLOOKUP(B5076,payment!$A$2:$I$14625,8,0)</f>
        <v>0.76358000000000004</v>
      </c>
    </row>
    <row r="5077" spans="1:11">
      <c r="A5077">
        <v>5076</v>
      </c>
      <c r="B5077">
        <v>269</v>
      </c>
      <c r="C5077">
        <f>VLOOKUP(B5077,payment!$A$2:$B$14625,2,0)</f>
        <v>47</v>
      </c>
      <c r="D5077" t="str">
        <f t="shared" si="158"/>
        <v>롯데리아</v>
      </c>
      <c r="E5077" t="str">
        <f>VLOOKUP(B5077,payment!$A$2:$I$14625,3,0)</f>
        <v>롯데리아</v>
      </c>
      <c r="F5077">
        <f>VLOOKUP(B5077,payment!$A$2:$I$14625,4,0)</f>
        <v>37.642130000000002</v>
      </c>
      <c r="G5077">
        <f>VLOOKUP(B5077,payment!$A$2:$I$14625,5,0)</f>
        <v>126.99977</v>
      </c>
      <c r="H5077" t="str">
        <f>VLOOKUP(E5077,gift_meta!$B$2:$C$33,2,0)</f>
        <v>롯데리아 음료M 제공</v>
      </c>
      <c r="I5077">
        <f t="shared" ca="1" si="159"/>
        <v>1500</v>
      </c>
      <c r="J5077" s="5">
        <f>VLOOKUP(B5077,payment!$A$2:$I$14625,7,0)</f>
        <v>42408</v>
      </c>
      <c r="K5077" s="6">
        <f>VLOOKUP(B5077,payment!$A$2:$I$14625,8,0)</f>
        <v>0.44927</v>
      </c>
    </row>
    <row r="5078" spans="1:11">
      <c r="A5078">
        <v>5077</v>
      </c>
      <c r="B5078">
        <v>7877</v>
      </c>
      <c r="C5078">
        <f>VLOOKUP(B5078,payment!$A$2:$B$14625,2,0)</f>
        <v>216</v>
      </c>
      <c r="D5078" t="str">
        <f t="shared" si="158"/>
        <v>홍콩반점</v>
      </c>
      <c r="E5078" t="str">
        <f>VLOOKUP(B5078,payment!$A$2:$I$14625,3,0)</f>
        <v>홍콩반점</v>
      </c>
      <c r="F5078">
        <f>VLOOKUP(B5078,payment!$A$2:$I$14625,4,0)</f>
        <v>37.448</v>
      </c>
      <c r="G5078">
        <f>VLOOKUP(B5078,payment!$A$2:$I$14625,5,0)</f>
        <v>126.957037</v>
      </c>
      <c r="H5078" t="str">
        <f>VLOOKUP(E5078,gift_meta!$B$2:$C$33,2,0)</f>
        <v>찹쌀 탕수육 10% 할인</v>
      </c>
      <c r="I5078">
        <f t="shared" ca="1" si="159"/>
        <v>700</v>
      </c>
      <c r="J5078" s="5">
        <f>VLOOKUP(B5078,payment!$A$2:$I$14625,7,0)</f>
        <v>42730</v>
      </c>
      <c r="K5078" s="6">
        <f>VLOOKUP(B5078,payment!$A$2:$I$14625,8,0)</f>
        <v>0.38102000000000003</v>
      </c>
    </row>
    <row r="5079" spans="1:11">
      <c r="A5079">
        <v>5078</v>
      </c>
      <c r="B5079">
        <v>7549</v>
      </c>
      <c r="C5079">
        <f>VLOOKUP(B5079,payment!$A$2:$B$14625,2,0)</f>
        <v>22</v>
      </c>
      <c r="D5079" t="str">
        <f t="shared" si="158"/>
        <v>연래춘</v>
      </c>
      <c r="E5079" t="str">
        <f>VLOOKUP(B5079,payment!$A$2:$I$14625,3,0)</f>
        <v>연래춘</v>
      </c>
      <c r="F5079">
        <f>VLOOKUP(B5079,payment!$A$2:$I$14625,4,0)</f>
        <v>37.451715999999998</v>
      </c>
      <c r="G5079">
        <f>VLOOKUP(B5079,payment!$A$2:$I$14625,5,0)</f>
        <v>126.909119</v>
      </c>
      <c r="H5079" t="str">
        <f>VLOOKUP(E5079,gift_meta!$B$2:$C$33,2,0)</f>
        <v>현금 결재시 10% 할인</v>
      </c>
      <c r="I5079">
        <f t="shared" ca="1" si="159"/>
        <v>300</v>
      </c>
      <c r="J5079" s="5">
        <f>VLOOKUP(B5079,payment!$A$2:$I$14625,7,0)</f>
        <v>43085</v>
      </c>
      <c r="K5079" s="6">
        <f>VLOOKUP(B5079,payment!$A$2:$I$14625,8,0)</f>
        <v>0.94466000000000006</v>
      </c>
    </row>
    <row r="5080" spans="1:11">
      <c r="A5080">
        <v>5079</v>
      </c>
      <c r="B5080">
        <v>9026</v>
      </c>
      <c r="C5080">
        <f>VLOOKUP(B5080,payment!$A$2:$B$14625,2,0)</f>
        <v>83</v>
      </c>
      <c r="D5080" t="str">
        <f t="shared" si="158"/>
        <v>교보문고</v>
      </c>
      <c r="E5080" t="str">
        <f>VLOOKUP(B5080,payment!$A$2:$I$14625,3,0)</f>
        <v>교보문고</v>
      </c>
      <c r="F5080">
        <f>VLOOKUP(B5080,payment!$A$2:$I$14625,4,0)</f>
        <v>37.668880999999999</v>
      </c>
      <c r="G5080">
        <f>VLOOKUP(B5080,payment!$A$2:$I$14625,5,0)</f>
        <v>127.008526</v>
      </c>
      <c r="H5080" t="str">
        <f>VLOOKUP(E5080,gift_meta!$B$2:$C$33,2,0)</f>
        <v>도서 구매시 10% 할인</v>
      </c>
      <c r="I5080">
        <f t="shared" ca="1" si="159"/>
        <v>400</v>
      </c>
      <c r="J5080" s="5">
        <f>VLOOKUP(B5080,payment!$A$2:$I$14625,7,0)</f>
        <v>42779</v>
      </c>
      <c r="K5080" s="6">
        <f>VLOOKUP(B5080,payment!$A$2:$I$14625,8,0)</f>
        <v>0.71587000000000001</v>
      </c>
    </row>
    <row r="5081" spans="1:11">
      <c r="A5081">
        <v>5080</v>
      </c>
      <c r="B5081">
        <v>7600</v>
      </c>
      <c r="C5081">
        <f>VLOOKUP(B5081,payment!$A$2:$B$14625,2,0)</f>
        <v>41</v>
      </c>
      <c r="D5081" t="str">
        <f t="shared" si="158"/>
        <v>봄봄</v>
      </c>
      <c r="E5081" t="str">
        <f>VLOOKUP(B5081,payment!$A$2:$I$14625,3,0)</f>
        <v>봄봄</v>
      </c>
      <c r="F5081">
        <f>VLOOKUP(B5081,payment!$A$2:$I$14625,4,0)</f>
        <v>37.473095000000001</v>
      </c>
      <c r="G5081">
        <f>VLOOKUP(B5081,payment!$A$2:$I$14625,5,0)</f>
        <v>127.051664</v>
      </c>
      <c r="H5081" t="str">
        <f>VLOOKUP(E5081,gift_meta!$B$2:$C$33,2,0)</f>
        <v>음료 주문시 쿠폰 도장 2개 추가</v>
      </c>
      <c r="I5081">
        <f t="shared" ca="1" si="159"/>
        <v>1400</v>
      </c>
      <c r="J5081" s="5">
        <f>VLOOKUP(B5081,payment!$A$2:$I$14625,7,0)</f>
        <v>42727</v>
      </c>
      <c r="K5081" s="6">
        <f>VLOOKUP(B5081,payment!$A$2:$I$14625,8,0)</f>
        <v>0.62626999999999999</v>
      </c>
    </row>
    <row r="5082" spans="1:11">
      <c r="A5082">
        <v>5081</v>
      </c>
      <c r="B5082">
        <v>78</v>
      </c>
      <c r="C5082">
        <f>VLOOKUP(B5082,payment!$A$2:$B$14625,2,0)</f>
        <v>71</v>
      </c>
      <c r="D5082" t="str">
        <f t="shared" si="158"/>
        <v>멘동</v>
      </c>
      <c r="E5082" t="str">
        <f>VLOOKUP(B5082,payment!$A$2:$I$14625,3,0)</f>
        <v>멘동</v>
      </c>
      <c r="F5082">
        <f>VLOOKUP(B5082,payment!$A$2:$I$14625,4,0)</f>
        <v>37.615423999999997</v>
      </c>
      <c r="G5082">
        <f>VLOOKUP(B5082,payment!$A$2:$I$14625,5,0)</f>
        <v>127.101221</v>
      </c>
      <c r="H5082" t="str">
        <f>VLOOKUP(E5082,gift_meta!$B$2:$C$33,2,0)</f>
        <v>규동 5% 할인</v>
      </c>
      <c r="I5082">
        <f t="shared" ca="1" si="159"/>
        <v>900</v>
      </c>
      <c r="J5082" s="5">
        <f>VLOOKUP(B5082,payment!$A$2:$I$14625,7,0)</f>
        <v>42465</v>
      </c>
      <c r="K5082" s="6">
        <f>VLOOKUP(B5082,payment!$A$2:$I$14625,8,0)</f>
        <v>0.51773999999999998</v>
      </c>
    </row>
    <row r="5083" spans="1:11">
      <c r="A5083">
        <v>5082</v>
      </c>
      <c r="B5083">
        <v>10602</v>
      </c>
      <c r="C5083">
        <f>VLOOKUP(B5083,payment!$A$2:$B$14625,2,0)</f>
        <v>105</v>
      </c>
      <c r="D5083" t="str">
        <f t="shared" si="158"/>
        <v>뚜레쥬르</v>
      </c>
      <c r="E5083" t="str">
        <f>VLOOKUP(B5083,payment!$A$2:$I$14625,3,0)</f>
        <v>뚜레쥬르</v>
      </c>
      <c r="F5083">
        <f>VLOOKUP(B5083,payment!$A$2:$I$14625,4,0)</f>
        <v>37.640427000000003</v>
      </c>
      <c r="G5083">
        <f>VLOOKUP(B5083,payment!$A$2:$I$14625,5,0)</f>
        <v>126.876255</v>
      </c>
      <c r="H5083" t="str">
        <f>VLOOKUP(E5083,gift_meta!$B$2:$C$33,2,0)</f>
        <v>2000원 이상 5% 할인</v>
      </c>
      <c r="I5083">
        <f t="shared" ca="1" si="159"/>
        <v>300</v>
      </c>
      <c r="J5083" s="5">
        <f>VLOOKUP(B5083,payment!$A$2:$I$14625,7,0)</f>
        <v>42807</v>
      </c>
      <c r="K5083" s="6">
        <f>VLOOKUP(B5083,payment!$A$2:$I$14625,8,0)</f>
        <v>0.9153</v>
      </c>
    </row>
    <row r="5084" spans="1:11">
      <c r="A5084">
        <v>5083</v>
      </c>
      <c r="B5084">
        <v>12377</v>
      </c>
      <c r="C5084">
        <f>VLOOKUP(B5084,payment!$A$2:$B$14625,2,0)</f>
        <v>150</v>
      </c>
      <c r="D5084" t="str">
        <f t="shared" si="158"/>
        <v>이디야커피</v>
      </c>
      <c r="E5084" t="str">
        <f>VLOOKUP(B5084,payment!$A$2:$I$14625,3,0)</f>
        <v>이디야커피</v>
      </c>
      <c r="F5084">
        <f>VLOOKUP(B5084,payment!$A$2:$I$14625,4,0)</f>
        <v>37.700420999999999</v>
      </c>
      <c r="G5084">
        <f>VLOOKUP(B5084,payment!$A$2:$I$14625,5,0)</f>
        <v>126.954322</v>
      </c>
      <c r="H5084" t="str">
        <f>VLOOKUP(E5084,gift_meta!$B$2:$C$33,2,0)</f>
        <v>스마트 오더 사용시 10% 할인</v>
      </c>
      <c r="I5084">
        <f t="shared" ca="1" si="159"/>
        <v>100</v>
      </c>
      <c r="J5084" s="5">
        <f>VLOOKUP(B5084,payment!$A$2:$I$14625,7,0)</f>
        <v>42548</v>
      </c>
      <c r="K5084" s="6">
        <f>VLOOKUP(B5084,payment!$A$2:$I$14625,8,0)</f>
        <v>0.99253999999999998</v>
      </c>
    </row>
    <row r="5085" spans="1:11">
      <c r="A5085">
        <v>5084</v>
      </c>
      <c r="B5085">
        <v>597</v>
      </c>
      <c r="C5085">
        <f>VLOOKUP(B5085,payment!$A$2:$B$14625,2,0)</f>
        <v>274</v>
      </c>
      <c r="D5085" t="str">
        <f t="shared" si="158"/>
        <v>닭한마리</v>
      </c>
      <c r="E5085" t="str">
        <f>VLOOKUP(B5085,payment!$A$2:$I$14625,3,0)</f>
        <v>닭한마리</v>
      </c>
      <c r="F5085">
        <f>VLOOKUP(B5085,payment!$A$2:$I$14625,4,0)</f>
        <v>37.450747999999997</v>
      </c>
      <c r="G5085">
        <f>VLOOKUP(B5085,payment!$A$2:$I$14625,5,0)</f>
        <v>127.009472</v>
      </c>
      <c r="H5085" t="str">
        <f>VLOOKUP(E5085,gift_meta!$B$2:$C$33,2,0)</f>
        <v>칼국수 사리 무료 리필</v>
      </c>
      <c r="I5085">
        <f t="shared" ca="1" si="159"/>
        <v>1200</v>
      </c>
      <c r="J5085" s="5">
        <f>VLOOKUP(B5085,payment!$A$2:$I$14625,7,0)</f>
        <v>42383</v>
      </c>
      <c r="K5085" s="6">
        <f>VLOOKUP(B5085,payment!$A$2:$I$14625,8,0)</f>
        <v>0.75331000000000004</v>
      </c>
    </row>
    <row r="5086" spans="1:11">
      <c r="A5086">
        <v>5085</v>
      </c>
      <c r="B5086">
        <v>3348</v>
      </c>
      <c r="C5086">
        <f>VLOOKUP(B5086,payment!$A$2:$B$14625,2,0)</f>
        <v>33</v>
      </c>
      <c r="D5086" t="str">
        <f t="shared" si="158"/>
        <v>스시로로</v>
      </c>
      <c r="E5086" t="str">
        <f>VLOOKUP(B5086,payment!$A$2:$I$14625,3,0)</f>
        <v>스시로로</v>
      </c>
      <c r="F5086">
        <f>VLOOKUP(B5086,payment!$A$2:$I$14625,4,0)</f>
        <v>37.717905999999999</v>
      </c>
      <c r="G5086">
        <f>VLOOKUP(B5086,payment!$A$2:$I$14625,5,0)</f>
        <v>127.15519500000001</v>
      </c>
      <c r="H5086" t="str">
        <f>VLOOKUP(E5086,gift_meta!$B$2:$C$33,2,0)</f>
        <v>2pcs 무료 제공</v>
      </c>
      <c r="I5086">
        <f t="shared" ca="1" si="159"/>
        <v>1900</v>
      </c>
      <c r="J5086" s="5">
        <f>VLOOKUP(B5086,payment!$A$2:$I$14625,7,0)</f>
        <v>42901</v>
      </c>
      <c r="K5086" s="6">
        <f>VLOOKUP(B5086,payment!$A$2:$I$14625,8,0)</f>
        <v>0.43180000000000002</v>
      </c>
    </row>
    <row r="5087" spans="1:11">
      <c r="A5087">
        <v>5086</v>
      </c>
      <c r="B5087">
        <v>10303</v>
      </c>
      <c r="C5087">
        <f>VLOOKUP(B5087,payment!$A$2:$B$14625,2,0)</f>
        <v>97</v>
      </c>
      <c r="D5087" t="str">
        <f t="shared" si="158"/>
        <v>꾼</v>
      </c>
      <c r="E5087" t="str">
        <f>VLOOKUP(B5087,payment!$A$2:$I$14625,3,0)</f>
        <v>꾼</v>
      </c>
      <c r="F5087">
        <f>VLOOKUP(B5087,payment!$A$2:$I$14625,4,0)</f>
        <v>37.585248</v>
      </c>
      <c r="G5087">
        <f>VLOOKUP(B5087,payment!$A$2:$I$14625,5,0)</f>
        <v>127.108052</v>
      </c>
      <c r="H5087" t="str">
        <f>VLOOKUP(E5087,gift_meta!$B$2:$C$33,2,0)</f>
        <v>소주 2,000 쿠폰</v>
      </c>
      <c r="I5087">
        <f t="shared" ca="1" si="159"/>
        <v>200</v>
      </c>
      <c r="J5087" s="5">
        <f>VLOOKUP(B5087,payment!$A$2:$I$14625,7,0)</f>
        <v>42872</v>
      </c>
      <c r="K5087" s="6">
        <f>VLOOKUP(B5087,payment!$A$2:$I$14625,8,0)</f>
        <v>0.59575</v>
      </c>
    </row>
    <row r="5088" spans="1:11">
      <c r="A5088">
        <v>5087</v>
      </c>
      <c r="B5088">
        <v>849</v>
      </c>
      <c r="C5088">
        <f>VLOOKUP(B5088,payment!$A$2:$B$14625,2,0)</f>
        <v>294</v>
      </c>
      <c r="D5088" t="str">
        <f t="shared" si="158"/>
        <v>아웃닭</v>
      </c>
      <c r="E5088" t="str">
        <f>VLOOKUP(B5088,payment!$A$2:$I$14625,3,0)</f>
        <v>아웃닭</v>
      </c>
      <c r="F5088">
        <f>VLOOKUP(B5088,payment!$A$2:$I$14625,4,0)</f>
        <v>37.569935000000001</v>
      </c>
      <c r="G5088">
        <f>VLOOKUP(B5088,payment!$A$2:$I$14625,5,0)</f>
        <v>126.892366</v>
      </c>
      <c r="H5088" t="str">
        <f>VLOOKUP(E5088,gift_meta!$B$2:$C$33,2,0)</f>
        <v>치즈스틱 2개 제공</v>
      </c>
      <c r="I5088">
        <f t="shared" ca="1" si="159"/>
        <v>1300</v>
      </c>
      <c r="J5088" s="5">
        <f>VLOOKUP(B5088,payment!$A$2:$I$14625,7,0)</f>
        <v>43119</v>
      </c>
      <c r="K5088" s="6">
        <f>VLOOKUP(B5088,payment!$A$2:$I$14625,8,0)</f>
        <v>0.78120999999999996</v>
      </c>
    </row>
    <row r="5089" spans="1:11">
      <c r="A5089">
        <v>5088</v>
      </c>
      <c r="B5089">
        <v>4838</v>
      </c>
      <c r="C5089">
        <f>VLOOKUP(B5089,payment!$A$2:$B$14625,2,0)</f>
        <v>107</v>
      </c>
      <c r="D5089" t="str">
        <f t="shared" si="158"/>
        <v>스시로로</v>
      </c>
      <c r="E5089" t="str">
        <f>VLOOKUP(B5089,payment!$A$2:$I$14625,3,0)</f>
        <v>스시로로</v>
      </c>
      <c r="F5089">
        <f>VLOOKUP(B5089,payment!$A$2:$I$14625,4,0)</f>
        <v>37.487991000000001</v>
      </c>
      <c r="G5089">
        <f>VLOOKUP(B5089,payment!$A$2:$I$14625,5,0)</f>
        <v>127.107372</v>
      </c>
      <c r="H5089" t="str">
        <f>VLOOKUP(E5089,gift_meta!$B$2:$C$33,2,0)</f>
        <v>2pcs 무료 제공</v>
      </c>
      <c r="I5089">
        <f t="shared" ca="1" si="159"/>
        <v>1500</v>
      </c>
      <c r="J5089" s="5">
        <f>VLOOKUP(B5089,payment!$A$2:$I$14625,7,0)</f>
        <v>42661</v>
      </c>
      <c r="K5089" s="6">
        <f>VLOOKUP(B5089,payment!$A$2:$I$14625,8,0)</f>
        <v>0.68859000000000004</v>
      </c>
    </row>
    <row r="5090" spans="1:11">
      <c r="A5090">
        <v>5089</v>
      </c>
      <c r="B5090">
        <v>5162</v>
      </c>
      <c r="C5090">
        <f>VLOOKUP(B5090,payment!$A$2:$B$14625,2,0)</f>
        <v>5</v>
      </c>
      <c r="D5090" t="str">
        <f t="shared" si="158"/>
        <v>홍콩반점</v>
      </c>
      <c r="E5090" t="str">
        <f>VLOOKUP(B5090,payment!$A$2:$I$14625,3,0)</f>
        <v>홍콩반점</v>
      </c>
      <c r="F5090">
        <f>VLOOKUP(B5090,payment!$A$2:$I$14625,4,0)</f>
        <v>37.619824999999999</v>
      </c>
      <c r="G5090">
        <f>VLOOKUP(B5090,payment!$A$2:$I$14625,5,0)</f>
        <v>127.19144300000001</v>
      </c>
      <c r="H5090" t="str">
        <f>VLOOKUP(E5090,gift_meta!$B$2:$C$33,2,0)</f>
        <v>찹쌀 탕수육 10% 할인</v>
      </c>
      <c r="I5090">
        <f t="shared" ca="1" si="159"/>
        <v>1500</v>
      </c>
      <c r="J5090" s="5">
        <f>VLOOKUP(B5090,payment!$A$2:$I$14625,7,0)</f>
        <v>42746</v>
      </c>
      <c r="K5090" s="6">
        <f>VLOOKUP(B5090,payment!$A$2:$I$14625,8,0)</f>
        <v>0.41021000000000002</v>
      </c>
    </row>
    <row r="5091" spans="1:11">
      <c r="A5091">
        <v>5090</v>
      </c>
      <c r="B5091">
        <v>3967</v>
      </c>
      <c r="C5091">
        <f>VLOOKUP(B5091,payment!$A$2:$B$14625,2,0)</f>
        <v>133</v>
      </c>
      <c r="D5091" t="str">
        <f t="shared" si="158"/>
        <v>이디야커피</v>
      </c>
      <c r="E5091" t="str">
        <f>VLOOKUP(B5091,payment!$A$2:$I$14625,3,0)</f>
        <v>이디야커피</v>
      </c>
      <c r="F5091">
        <f>VLOOKUP(B5091,payment!$A$2:$I$14625,4,0)</f>
        <v>37.706882</v>
      </c>
      <c r="G5091">
        <f>VLOOKUP(B5091,payment!$A$2:$I$14625,5,0)</f>
        <v>127.193489</v>
      </c>
      <c r="H5091" t="str">
        <f>VLOOKUP(E5091,gift_meta!$B$2:$C$33,2,0)</f>
        <v>스마트 오더 사용시 10% 할인</v>
      </c>
      <c r="I5091">
        <f t="shared" ca="1" si="159"/>
        <v>300</v>
      </c>
      <c r="J5091" s="5">
        <f>VLOOKUP(B5091,payment!$A$2:$I$14625,7,0)</f>
        <v>42923</v>
      </c>
      <c r="K5091" s="6">
        <f>VLOOKUP(B5091,payment!$A$2:$I$14625,8,0)</f>
        <v>0.53988000000000003</v>
      </c>
    </row>
    <row r="5092" spans="1:11">
      <c r="A5092">
        <v>5091</v>
      </c>
      <c r="B5092">
        <v>2964</v>
      </c>
      <c r="C5092">
        <f>VLOOKUP(B5092,payment!$A$2:$B$14625,2,0)</f>
        <v>156</v>
      </c>
      <c r="D5092" t="str">
        <f t="shared" si="158"/>
        <v>버거킹</v>
      </c>
      <c r="E5092" t="str">
        <f>VLOOKUP(B5092,payment!$A$2:$I$14625,3,0)</f>
        <v>버거킹</v>
      </c>
      <c r="F5092">
        <f>VLOOKUP(B5092,payment!$A$2:$I$14625,4,0)</f>
        <v>37.615648</v>
      </c>
      <c r="G5092">
        <f>VLOOKUP(B5092,payment!$A$2:$I$14625,5,0)</f>
        <v>127.167556</v>
      </c>
      <c r="H5092" t="str">
        <f>VLOOKUP(E5092,gift_meta!$B$2:$C$33,2,0)</f>
        <v>와퍼주문시 5% 할인</v>
      </c>
      <c r="I5092">
        <f t="shared" ca="1" si="159"/>
        <v>700</v>
      </c>
      <c r="J5092" s="5">
        <f>VLOOKUP(B5092,payment!$A$2:$I$14625,7,0)</f>
        <v>42472</v>
      </c>
      <c r="K5092" s="6">
        <f>VLOOKUP(B5092,payment!$A$2:$I$14625,8,0)</f>
        <v>0.71231</v>
      </c>
    </row>
    <row r="5093" spans="1:11">
      <c r="A5093">
        <v>5092</v>
      </c>
      <c r="B5093">
        <v>390</v>
      </c>
      <c r="C5093">
        <f>VLOOKUP(B5093,payment!$A$2:$B$14625,2,0)</f>
        <v>282</v>
      </c>
      <c r="D5093" t="str">
        <f t="shared" si="158"/>
        <v>엔젤리너스</v>
      </c>
      <c r="E5093" t="str">
        <f>VLOOKUP(B5093,payment!$A$2:$I$14625,3,0)</f>
        <v>엔젤리너스</v>
      </c>
      <c r="F5093">
        <f>VLOOKUP(B5093,payment!$A$2:$I$14625,4,0)</f>
        <v>37.617438999999997</v>
      </c>
      <c r="G5093">
        <f>VLOOKUP(B5093,payment!$A$2:$I$14625,5,0)</f>
        <v>126.97421</v>
      </c>
      <c r="H5093" t="str">
        <f>VLOOKUP(E5093,gift_meta!$B$2:$C$33,2,0)</f>
        <v>제조 음료 주문시 10% 할인</v>
      </c>
      <c r="I5093">
        <f t="shared" ca="1" si="159"/>
        <v>2000</v>
      </c>
      <c r="J5093" s="5">
        <f>VLOOKUP(B5093,payment!$A$2:$I$14625,7,0)</f>
        <v>42851</v>
      </c>
      <c r="K5093" s="6">
        <f>VLOOKUP(B5093,payment!$A$2:$I$14625,8,0)</f>
        <v>0.82879000000000003</v>
      </c>
    </row>
    <row r="5094" spans="1:11">
      <c r="A5094">
        <v>5093</v>
      </c>
      <c r="B5094">
        <v>10414</v>
      </c>
      <c r="C5094">
        <f>VLOOKUP(B5094,payment!$A$2:$B$14625,2,0)</f>
        <v>261</v>
      </c>
      <c r="D5094" t="str">
        <f t="shared" si="158"/>
        <v>이비인후과</v>
      </c>
      <c r="E5094" t="str">
        <f>VLOOKUP(B5094,payment!$A$2:$I$14625,3,0)</f>
        <v>이비인후과</v>
      </c>
      <c r="F5094">
        <f>VLOOKUP(B5094,payment!$A$2:$I$14625,4,0)</f>
        <v>37.507810999999997</v>
      </c>
      <c r="G5094">
        <f>VLOOKUP(B5094,payment!$A$2:$I$14625,5,0)</f>
        <v>127.18020300000001</v>
      </c>
      <c r="H5094" t="str">
        <f>VLOOKUP(E5094,gift_meta!$B$2:$C$33,2,0)</f>
        <v>코세척 서비스(무료)</v>
      </c>
      <c r="I5094">
        <f t="shared" ca="1" si="159"/>
        <v>1500</v>
      </c>
      <c r="J5094" s="5">
        <f>VLOOKUP(B5094,payment!$A$2:$I$14625,7,0)</f>
        <v>42386</v>
      </c>
      <c r="K5094" s="6">
        <f>VLOOKUP(B5094,payment!$A$2:$I$14625,8,0)</f>
        <v>0.57223999999999997</v>
      </c>
    </row>
    <row r="5095" spans="1:11">
      <c r="A5095">
        <v>5094</v>
      </c>
      <c r="B5095">
        <v>3777</v>
      </c>
      <c r="C5095">
        <f>VLOOKUP(B5095,payment!$A$2:$B$14625,2,0)</f>
        <v>148</v>
      </c>
      <c r="D5095" t="str">
        <f t="shared" si="158"/>
        <v>스시로로</v>
      </c>
      <c r="E5095" t="str">
        <f>VLOOKUP(B5095,payment!$A$2:$I$14625,3,0)</f>
        <v>스시로로</v>
      </c>
      <c r="F5095">
        <f>VLOOKUP(B5095,payment!$A$2:$I$14625,4,0)</f>
        <v>37.528162000000002</v>
      </c>
      <c r="G5095">
        <f>VLOOKUP(B5095,payment!$A$2:$I$14625,5,0)</f>
        <v>127.118883</v>
      </c>
      <c r="H5095" t="str">
        <f>VLOOKUP(E5095,gift_meta!$B$2:$C$33,2,0)</f>
        <v>2pcs 무료 제공</v>
      </c>
      <c r="I5095">
        <f t="shared" ca="1" si="159"/>
        <v>1800</v>
      </c>
      <c r="J5095" s="5">
        <f>VLOOKUP(B5095,payment!$A$2:$I$14625,7,0)</f>
        <v>42640</v>
      </c>
      <c r="K5095" s="6">
        <f>VLOOKUP(B5095,payment!$A$2:$I$14625,8,0)</f>
        <v>0.88453000000000004</v>
      </c>
    </row>
    <row r="5096" spans="1:11">
      <c r="A5096">
        <v>5095</v>
      </c>
      <c r="B5096">
        <v>9254</v>
      </c>
      <c r="C5096">
        <f>VLOOKUP(B5096,payment!$A$2:$B$14625,2,0)</f>
        <v>258</v>
      </c>
      <c r="D5096" t="str">
        <f t="shared" si="158"/>
        <v>엔젤리너스</v>
      </c>
      <c r="E5096" t="str">
        <f>VLOOKUP(B5096,payment!$A$2:$I$14625,3,0)</f>
        <v>엔젤리너스</v>
      </c>
      <c r="F5096">
        <f>VLOOKUP(B5096,payment!$A$2:$I$14625,4,0)</f>
        <v>37.615780999999998</v>
      </c>
      <c r="G5096">
        <f>VLOOKUP(B5096,payment!$A$2:$I$14625,5,0)</f>
        <v>126.989311</v>
      </c>
      <c r="H5096" t="str">
        <f>VLOOKUP(E5096,gift_meta!$B$2:$C$33,2,0)</f>
        <v>제조 음료 주문시 10% 할인</v>
      </c>
      <c r="I5096">
        <f t="shared" ca="1" si="159"/>
        <v>300</v>
      </c>
      <c r="J5096" s="5">
        <f>VLOOKUP(B5096,payment!$A$2:$I$14625,7,0)</f>
        <v>42540</v>
      </c>
      <c r="K5096" s="6">
        <f>VLOOKUP(B5096,payment!$A$2:$I$14625,8,0)</f>
        <v>0.69408000000000003</v>
      </c>
    </row>
    <row r="5097" spans="1:11">
      <c r="A5097">
        <v>5096</v>
      </c>
      <c r="B5097">
        <v>6450</v>
      </c>
      <c r="C5097">
        <f>VLOOKUP(B5097,payment!$A$2:$B$14625,2,0)</f>
        <v>62</v>
      </c>
      <c r="D5097" t="str">
        <f t="shared" si="158"/>
        <v>원할머니보쌈</v>
      </c>
      <c r="E5097" t="str">
        <f>VLOOKUP(B5097,payment!$A$2:$I$14625,3,0)</f>
        <v>원할머니보쌈</v>
      </c>
      <c r="F5097">
        <f>VLOOKUP(B5097,payment!$A$2:$I$14625,4,0)</f>
        <v>37.635601999999999</v>
      </c>
      <c r="G5097">
        <f>VLOOKUP(B5097,payment!$A$2:$I$14625,5,0)</f>
        <v>126.86349</v>
      </c>
      <c r="H5097" t="str">
        <f>VLOOKUP(E5097,gift_meta!$B$2:$C$33,2,0)</f>
        <v>족발 3,000 할인 쿠폰 제공</v>
      </c>
      <c r="I5097">
        <f t="shared" ca="1" si="159"/>
        <v>700</v>
      </c>
      <c r="J5097" s="5">
        <f>VLOOKUP(B5097,payment!$A$2:$I$14625,7,0)</f>
        <v>43166</v>
      </c>
      <c r="K5097" s="6">
        <f>VLOOKUP(B5097,payment!$A$2:$I$14625,8,0)</f>
        <v>0.40822000000000003</v>
      </c>
    </row>
    <row r="5098" spans="1:11">
      <c r="A5098">
        <v>5097</v>
      </c>
      <c r="B5098">
        <v>1282</v>
      </c>
      <c r="C5098">
        <f>VLOOKUP(B5098,payment!$A$2:$B$14625,2,0)</f>
        <v>90</v>
      </c>
      <c r="D5098" t="str">
        <f t="shared" si="158"/>
        <v>꾼</v>
      </c>
      <c r="E5098" t="str">
        <f>VLOOKUP(B5098,payment!$A$2:$I$14625,3,0)</f>
        <v>꾼</v>
      </c>
      <c r="F5098">
        <f>VLOOKUP(B5098,payment!$A$2:$I$14625,4,0)</f>
        <v>37.696201000000002</v>
      </c>
      <c r="G5098">
        <f>VLOOKUP(B5098,payment!$A$2:$I$14625,5,0)</f>
        <v>127.100238</v>
      </c>
      <c r="H5098" t="str">
        <f>VLOOKUP(E5098,gift_meta!$B$2:$C$33,2,0)</f>
        <v>소주 2,000 쿠폰</v>
      </c>
      <c r="I5098">
        <f t="shared" ca="1" si="159"/>
        <v>900</v>
      </c>
      <c r="J5098" s="5">
        <f>VLOOKUP(B5098,payment!$A$2:$I$14625,7,0)</f>
        <v>42451</v>
      </c>
      <c r="K5098" s="6">
        <f>VLOOKUP(B5098,payment!$A$2:$I$14625,8,0)</f>
        <v>0.46322999999999998</v>
      </c>
    </row>
    <row r="5099" spans="1:11">
      <c r="A5099">
        <v>5098</v>
      </c>
      <c r="B5099">
        <v>13850</v>
      </c>
      <c r="C5099">
        <f>VLOOKUP(B5099,payment!$A$2:$B$14625,2,0)</f>
        <v>87</v>
      </c>
      <c r="D5099" t="str">
        <f t="shared" si="158"/>
        <v>뚜레쥬르</v>
      </c>
      <c r="E5099" t="str">
        <f>VLOOKUP(B5099,payment!$A$2:$I$14625,3,0)</f>
        <v>뚜레쥬르</v>
      </c>
      <c r="F5099">
        <f>VLOOKUP(B5099,payment!$A$2:$I$14625,4,0)</f>
        <v>37.594605999999999</v>
      </c>
      <c r="G5099">
        <f>VLOOKUP(B5099,payment!$A$2:$I$14625,5,0)</f>
        <v>126.904528</v>
      </c>
      <c r="H5099" t="str">
        <f>VLOOKUP(E5099,gift_meta!$B$2:$C$33,2,0)</f>
        <v>2000원 이상 5% 할인</v>
      </c>
      <c r="I5099">
        <f t="shared" ca="1" si="159"/>
        <v>1400</v>
      </c>
      <c r="J5099" s="5">
        <f>VLOOKUP(B5099,payment!$A$2:$I$14625,7,0)</f>
        <v>43170</v>
      </c>
      <c r="K5099" s="6">
        <f>VLOOKUP(B5099,payment!$A$2:$I$14625,8,0)</f>
        <v>0.54493000000000003</v>
      </c>
    </row>
    <row r="5100" spans="1:11">
      <c r="A5100">
        <v>5099</v>
      </c>
      <c r="B5100">
        <v>7093</v>
      </c>
      <c r="C5100">
        <f>VLOOKUP(B5100,payment!$A$2:$B$14625,2,0)</f>
        <v>158</v>
      </c>
      <c r="D5100" t="str">
        <f t="shared" si="158"/>
        <v>꾼</v>
      </c>
      <c r="E5100" t="str">
        <f>VLOOKUP(B5100,payment!$A$2:$I$14625,3,0)</f>
        <v>꾼</v>
      </c>
      <c r="F5100">
        <f>VLOOKUP(B5100,payment!$A$2:$I$14625,4,0)</f>
        <v>37.589691000000002</v>
      </c>
      <c r="G5100">
        <f>VLOOKUP(B5100,payment!$A$2:$I$14625,5,0)</f>
        <v>126.88005099999999</v>
      </c>
      <c r="H5100" t="str">
        <f>VLOOKUP(E5100,gift_meta!$B$2:$C$33,2,0)</f>
        <v>소주 2,000 쿠폰</v>
      </c>
      <c r="I5100">
        <f t="shared" ca="1" si="159"/>
        <v>2000</v>
      </c>
      <c r="J5100" s="5">
        <f>VLOOKUP(B5100,payment!$A$2:$I$14625,7,0)</f>
        <v>42838</v>
      </c>
      <c r="K5100" s="6">
        <f>VLOOKUP(B5100,payment!$A$2:$I$14625,8,0)</f>
        <v>0.75968999999999998</v>
      </c>
    </row>
    <row r="5101" spans="1:11">
      <c r="A5101">
        <v>5100</v>
      </c>
      <c r="B5101">
        <v>13317</v>
      </c>
      <c r="C5101">
        <f>VLOOKUP(B5101,payment!$A$2:$B$14625,2,0)</f>
        <v>256</v>
      </c>
      <c r="D5101" t="str">
        <f t="shared" si="158"/>
        <v>원할머니보쌈</v>
      </c>
      <c r="E5101" t="str">
        <f>VLOOKUP(B5101,payment!$A$2:$I$14625,3,0)</f>
        <v>원할머니보쌈</v>
      </c>
      <c r="F5101">
        <f>VLOOKUP(B5101,payment!$A$2:$I$14625,4,0)</f>
        <v>37.705621000000001</v>
      </c>
      <c r="G5101">
        <f>VLOOKUP(B5101,payment!$A$2:$I$14625,5,0)</f>
        <v>127.170959</v>
      </c>
      <c r="H5101" t="str">
        <f>VLOOKUP(E5101,gift_meta!$B$2:$C$33,2,0)</f>
        <v>족발 3,000 할인 쿠폰 제공</v>
      </c>
      <c r="I5101">
        <f t="shared" ca="1" si="159"/>
        <v>300</v>
      </c>
      <c r="J5101" s="5">
        <f>VLOOKUP(B5101,payment!$A$2:$I$14625,7,0)</f>
        <v>42991</v>
      </c>
      <c r="K5101" s="6">
        <f>VLOOKUP(B5101,payment!$A$2:$I$14625,8,0)</f>
        <v>0.89102999999999999</v>
      </c>
    </row>
    <row r="5102" spans="1:11">
      <c r="A5102">
        <v>5101</v>
      </c>
      <c r="B5102">
        <v>13792</v>
      </c>
      <c r="C5102">
        <f>VLOOKUP(B5102,payment!$A$2:$B$14625,2,0)</f>
        <v>115</v>
      </c>
      <c r="D5102" t="str">
        <f t="shared" si="158"/>
        <v>이디야커피</v>
      </c>
      <c r="E5102" t="str">
        <f>VLOOKUP(B5102,payment!$A$2:$I$14625,3,0)</f>
        <v>이디야커피</v>
      </c>
      <c r="F5102">
        <f>VLOOKUP(B5102,payment!$A$2:$I$14625,4,0)</f>
        <v>37.498508000000001</v>
      </c>
      <c r="G5102">
        <f>VLOOKUP(B5102,payment!$A$2:$I$14625,5,0)</f>
        <v>127.032788</v>
      </c>
      <c r="H5102" t="str">
        <f>VLOOKUP(E5102,gift_meta!$B$2:$C$33,2,0)</f>
        <v>스마트 오더 사용시 10% 할인</v>
      </c>
      <c r="I5102">
        <f t="shared" ca="1" si="159"/>
        <v>1000</v>
      </c>
      <c r="J5102" s="5">
        <f>VLOOKUP(B5102,payment!$A$2:$I$14625,7,0)</f>
        <v>42558</v>
      </c>
      <c r="K5102" s="6">
        <f>VLOOKUP(B5102,payment!$A$2:$I$14625,8,0)</f>
        <v>0.67279999999999995</v>
      </c>
    </row>
    <row r="5103" spans="1:11">
      <c r="A5103">
        <v>5102</v>
      </c>
      <c r="B5103">
        <v>1570</v>
      </c>
      <c r="C5103">
        <f>VLOOKUP(B5103,payment!$A$2:$B$14625,2,0)</f>
        <v>15</v>
      </c>
      <c r="D5103" t="str">
        <f t="shared" si="158"/>
        <v>이비인후과</v>
      </c>
      <c r="E5103" t="str">
        <f>VLOOKUP(B5103,payment!$A$2:$I$14625,3,0)</f>
        <v>이비인후과</v>
      </c>
      <c r="F5103">
        <f>VLOOKUP(B5103,payment!$A$2:$I$14625,4,0)</f>
        <v>37.588292000000003</v>
      </c>
      <c r="G5103">
        <f>VLOOKUP(B5103,payment!$A$2:$I$14625,5,0)</f>
        <v>126.906093</v>
      </c>
      <c r="H5103" t="str">
        <f>VLOOKUP(E5103,gift_meta!$B$2:$C$33,2,0)</f>
        <v>코세척 서비스(무료)</v>
      </c>
      <c r="I5103">
        <f t="shared" ca="1" si="159"/>
        <v>300</v>
      </c>
      <c r="J5103" s="5">
        <f>VLOOKUP(B5103,payment!$A$2:$I$14625,7,0)</f>
        <v>43065</v>
      </c>
      <c r="K5103" s="6">
        <f>VLOOKUP(B5103,payment!$A$2:$I$14625,8,0)</f>
        <v>0.48870000000000002</v>
      </c>
    </row>
    <row r="5104" spans="1:11">
      <c r="A5104">
        <v>5103</v>
      </c>
      <c r="B5104">
        <v>12809</v>
      </c>
      <c r="C5104">
        <f>VLOOKUP(B5104,payment!$A$2:$B$14625,2,0)</f>
        <v>211</v>
      </c>
      <c r="D5104" t="str">
        <f t="shared" si="158"/>
        <v>봄봄</v>
      </c>
      <c r="E5104" t="str">
        <f>VLOOKUP(B5104,payment!$A$2:$I$14625,3,0)</f>
        <v>봄봄</v>
      </c>
      <c r="F5104">
        <f>VLOOKUP(B5104,payment!$A$2:$I$14625,4,0)</f>
        <v>37.470084999999997</v>
      </c>
      <c r="G5104">
        <f>VLOOKUP(B5104,payment!$A$2:$I$14625,5,0)</f>
        <v>127.06462399999999</v>
      </c>
      <c r="H5104" t="str">
        <f>VLOOKUP(E5104,gift_meta!$B$2:$C$33,2,0)</f>
        <v>음료 주문시 쿠폰 도장 2개 추가</v>
      </c>
      <c r="I5104">
        <f t="shared" ca="1" si="159"/>
        <v>600</v>
      </c>
      <c r="J5104" s="5">
        <f>VLOOKUP(B5104,payment!$A$2:$I$14625,7,0)</f>
        <v>43093</v>
      </c>
      <c r="K5104" s="6">
        <f>VLOOKUP(B5104,payment!$A$2:$I$14625,8,0)</f>
        <v>0.46577000000000002</v>
      </c>
    </row>
    <row r="5105" spans="1:11">
      <c r="A5105">
        <v>5104</v>
      </c>
      <c r="B5105">
        <v>6517</v>
      </c>
      <c r="C5105">
        <f>VLOOKUP(B5105,payment!$A$2:$B$14625,2,0)</f>
        <v>73</v>
      </c>
      <c r="D5105" t="str">
        <f t="shared" si="158"/>
        <v>김덕후의곱창조</v>
      </c>
      <c r="E5105" t="str">
        <f>VLOOKUP(B5105,payment!$A$2:$I$14625,3,0)</f>
        <v>김덕후의곱창조</v>
      </c>
      <c r="F5105">
        <f>VLOOKUP(B5105,payment!$A$2:$I$14625,4,0)</f>
        <v>37.518326999999999</v>
      </c>
      <c r="G5105">
        <f>VLOOKUP(B5105,payment!$A$2:$I$14625,5,0)</f>
        <v>126.91315400000001</v>
      </c>
      <c r="H5105" t="str">
        <f>VLOOKUP(E5105,gift_meta!$B$2:$C$33,2,0)</f>
        <v>곱창 무한 리필 2,000 할인</v>
      </c>
      <c r="I5105">
        <f t="shared" ca="1" si="159"/>
        <v>1700</v>
      </c>
      <c r="J5105" s="5">
        <f>VLOOKUP(B5105,payment!$A$2:$I$14625,7,0)</f>
        <v>43145</v>
      </c>
      <c r="K5105" s="6">
        <f>VLOOKUP(B5105,payment!$A$2:$I$14625,8,0)</f>
        <v>0.78832000000000002</v>
      </c>
    </row>
    <row r="5106" spans="1:11">
      <c r="A5106">
        <v>5105</v>
      </c>
      <c r="B5106">
        <v>13256</v>
      </c>
      <c r="C5106">
        <f>VLOOKUP(B5106,payment!$A$2:$B$14625,2,0)</f>
        <v>154</v>
      </c>
      <c r="D5106" t="str">
        <f t="shared" si="158"/>
        <v>스시진</v>
      </c>
      <c r="E5106" t="str">
        <f>VLOOKUP(B5106,payment!$A$2:$I$14625,3,0)</f>
        <v>스시진</v>
      </c>
      <c r="F5106">
        <f>VLOOKUP(B5106,payment!$A$2:$I$14625,4,0)</f>
        <v>37.648612</v>
      </c>
      <c r="G5106">
        <f>VLOOKUP(B5106,payment!$A$2:$I$14625,5,0)</f>
        <v>126.93271300000001</v>
      </c>
      <c r="H5106" t="str">
        <f>VLOOKUP(E5106,gift_meta!$B$2:$C$33,2,0)</f>
        <v>2pcs 무료 제공</v>
      </c>
      <c r="I5106">
        <f t="shared" ca="1" si="159"/>
        <v>700</v>
      </c>
      <c r="J5106" s="5">
        <f>VLOOKUP(B5106,payment!$A$2:$I$14625,7,0)</f>
        <v>43140</v>
      </c>
      <c r="K5106" s="6">
        <f>VLOOKUP(B5106,payment!$A$2:$I$14625,8,0)</f>
        <v>0.65085999999999999</v>
      </c>
    </row>
    <row r="5107" spans="1:11">
      <c r="A5107">
        <v>5106</v>
      </c>
      <c r="B5107">
        <v>254</v>
      </c>
      <c r="C5107">
        <f>VLOOKUP(B5107,payment!$A$2:$B$14625,2,0)</f>
        <v>284</v>
      </c>
      <c r="D5107" t="str">
        <f t="shared" si="158"/>
        <v>아웃백</v>
      </c>
      <c r="E5107" t="str">
        <f>VLOOKUP(B5107,payment!$A$2:$I$14625,3,0)</f>
        <v>아웃백</v>
      </c>
      <c r="F5107">
        <f>VLOOKUP(B5107,payment!$A$2:$I$14625,4,0)</f>
        <v>37.574916999999999</v>
      </c>
      <c r="G5107">
        <f>VLOOKUP(B5107,payment!$A$2:$I$14625,5,0)</f>
        <v>126.857119</v>
      </c>
      <c r="H5107" t="str">
        <f>VLOOKUP(E5107,gift_meta!$B$2:$C$33,2,0)</f>
        <v>스테이크 주문시 10% 할인</v>
      </c>
      <c r="I5107">
        <f t="shared" ca="1" si="159"/>
        <v>1500</v>
      </c>
      <c r="J5107" s="5">
        <f>VLOOKUP(B5107,payment!$A$2:$I$14625,7,0)</f>
        <v>43073</v>
      </c>
      <c r="K5107" s="6">
        <f>VLOOKUP(B5107,payment!$A$2:$I$14625,8,0)</f>
        <v>0.77753000000000005</v>
      </c>
    </row>
    <row r="5108" spans="1:11">
      <c r="A5108">
        <v>5107</v>
      </c>
      <c r="B5108">
        <v>13867</v>
      </c>
      <c r="C5108">
        <f>VLOOKUP(B5108,payment!$A$2:$B$14625,2,0)</f>
        <v>189</v>
      </c>
      <c r="D5108" t="str">
        <f t="shared" si="158"/>
        <v>스시로로</v>
      </c>
      <c r="E5108" t="str">
        <f>VLOOKUP(B5108,payment!$A$2:$I$14625,3,0)</f>
        <v>스시로로</v>
      </c>
      <c r="F5108">
        <f>VLOOKUP(B5108,payment!$A$2:$I$14625,4,0)</f>
        <v>37.610509999999998</v>
      </c>
      <c r="G5108">
        <f>VLOOKUP(B5108,payment!$A$2:$I$14625,5,0)</f>
        <v>127.020118</v>
      </c>
      <c r="H5108" t="str">
        <f>VLOOKUP(E5108,gift_meta!$B$2:$C$33,2,0)</f>
        <v>2pcs 무료 제공</v>
      </c>
      <c r="I5108">
        <f t="shared" ca="1" si="159"/>
        <v>1000</v>
      </c>
      <c r="J5108" s="5">
        <f>VLOOKUP(B5108,payment!$A$2:$I$14625,7,0)</f>
        <v>42766</v>
      </c>
      <c r="K5108" s="6">
        <f>VLOOKUP(B5108,payment!$A$2:$I$14625,8,0)</f>
        <v>0.48863000000000001</v>
      </c>
    </row>
    <row r="5109" spans="1:11">
      <c r="A5109">
        <v>5108</v>
      </c>
      <c r="B5109">
        <v>1651</v>
      </c>
      <c r="C5109">
        <f>VLOOKUP(B5109,payment!$A$2:$B$14625,2,0)</f>
        <v>76</v>
      </c>
      <c r="D5109" t="str">
        <f t="shared" si="158"/>
        <v>김덕후의곱창조</v>
      </c>
      <c r="E5109" t="str">
        <f>VLOOKUP(B5109,payment!$A$2:$I$14625,3,0)</f>
        <v>김덕후의곱창조</v>
      </c>
      <c r="F5109">
        <f>VLOOKUP(B5109,payment!$A$2:$I$14625,4,0)</f>
        <v>37.561500000000002</v>
      </c>
      <c r="G5109">
        <f>VLOOKUP(B5109,payment!$A$2:$I$14625,5,0)</f>
        <v>127.067104</v>
      </c>
      <c r="H5109" t="str">
        <f>VLOOKUP(E5109,gift_meta!$B$2:$C$33,2,0)</f>
        <v>곱창 무한 리필 2,000 할인</v>
      </c>
      <c r="I5109">
        <f t="shared" ca="1" si="159"/>
        <v>1800</v>
      </c>
      <c r="J5109" s="5">
        <f>VLOOKUP(B5109,payment!$A$2:$I$14625,7,0)</f>
        <v>42710</v>
      </c>
      <c r="K5109" s="6">
        <f>VLOOKUP(B5109,payment!$A$2:$I$14625,8,0)</f>
        <v>0.44667000000000001</v>
      </c>
    </row>
    <row r="5110" spans="1:11">
      <c r="A5110">
        <v>5109</v>
      </c>
      <c r="B5110">
        <v>8525</v>
      </c>
      <c r="C5110">
        <f>VLOOKUP(B5110,payment!$A$2:$B$14625,2,0)</f>
        <v>32</v>
      </c>
      <c r="D5110" t="str">
        <f t="shared" si="158"/>
        <v>연래춘</v>
      </c>
      <c r="E5110" t="str">
        <f>VLOOKUP(B5110,payment!$A$2:$I$14625,3,0)</f>
        <v>연래춘</v>
      </c>
      <c r="F5110">
        <f>VLOOKUP(B5110,payment!$A$2:$I$14625,4,0)</f>
        <v>37.495947999999999</v>
      </c>
      <c r="G5110">
        <f>VLOOKUP(B5110,payment!$A$2:$I$14625,5,0)</f>
        <v>127.16684100000001</v>
      </c>
      <c r="H5110" t="str">
        <f>VLOOKUP(E5110,gift_meta!$B$2:$C$33,2,0)</f>
        <v>현금 결재시 10% 할인</v>
      </c>
      <c r="I5110">
        <f t="shared" ca="1" si="159"/>
        <v>700</v>
      </c>
      <c r="J5110" s="5">
        <f>VLOOKUP(B5110,payment!$A$2:$I$14625,7,0)</f>
        <v>42646</v>
      </c>
      <c r="K5110" s="6">
        <f>VLOOKUP(B5110,payment!$A$2:$I$14625,8,0)</f>
        <v>0.61428000000000005</v>
      </c>
    </row>
    <row r="5111" spans="1:11">
      <c r="A5111">
        <v>5110</v>
      </c>
      <c r="B5111">
        <v>2044</v>
      </c>
      <c r="C5111">
        <f>VLOOKUP(B5111,payment!$A$2:$B$14625,2,0)</f>
        <v>49</v>
      </c>
      <c r="D5111" t="str">
        <f t="shared" si="158"/>
        <v>구이가</v>
      </c>
      <c r="E5111" t="str">
        <f>VLOOKUP(B5111,payment!$A$2:$I$14625,3,0)</f>
        <v>구이가</v>
      </c>
      <c r="F5111">
        <f>VLOOKUP(B5111,payment!$A$2:$I$14625,4,0)</f>
        <v>37.708950999999999</v>
      </c>
      <c r="G5111">
        <f>VLOOKUP(B5111,payment!$A$2:$I$14625,5,0)</f>
        <v>127.05106600000001</v>
      </c>
      <c r="H5111" t="str">
        <f>VLOOKUP(E5111,gift_meta!$B$2:$C$33,2,0)</f>
        <v>한판 주문시 사이다 제공</v>
      </c>
      <c r="I5111">
        <f t="shared" ca="1" si="159"/>
        <v>1500</v>
      </c>
      <c r="J5111" s="5">
        <f>VLOOKUP(B5111,payment!$A$2:$I$14625,7,0)</f>
        <v>42611</v>
      </c>
      <c r="K5111" s="6">
        <f>VLOOKUP(B5111,payment!$A$2:$I$14625,8,0)</f>
        <v>0.92835000000000001</v>
      </c>
    </row>
    <row r="5112" spans="1:11">
      <c r="A5112">
        <v>5111</v>
      </c>
      <c r="B5112">
        <v>2202</v>
      </c>
      <c r="C5112">
        <f>VLOOKUP(B5112,payment!$A$2:$B$14625,2,0)</f>
        <v>197</v>
      </c>
      <c r="D5112" t="str">
        <f t="shared" si="158"/>
        <v>원할머니보쌈</v>
      </c>
      <c r="E5112" t="str">
        <f>VLOOKUP(B5112,payment!$A$2:$I$14625,3,0)</f>
        <v>원할머니보쌈</v>
      </c>
      <c r="F5112">
        <f>VLOOKUP(B5112,payment!$A$2:$I$14625,4,0)</f>
        <v>37.668073999999997</v>
      </c>
      <c r="G5112">
        <f>VLOOKUP(B5112,payment!$A$2:$I$14625,5,0)</f>
        <v>126.95200699999999</v>
      </c>
      <c r="H5112" t="str">
        <f>VLOOKUP(E5112,gift_meta!$B$2:$C$33,2,0)</f>
        <v>족발 3,000 할인 쿠폰 제공</v>
      </c>
      <c r="I5112">
        <f t="shared" ca="1" si="159"/>
        <v>1200</v>
      </c>
      <c r="J5112" s="5">
        <f>VLOOKUP(B5112,payment!$A$2:$I$14625,7,0)</f>
        <v>42724</v>
      </c>
      <c r="K5112" s="6">
        <f>VLOOKUP(B5112,payment!$A$2:$I$14625,8,0)</f>
        <v>0.47742000000000001</v>
      </c>
    </row>
    <row r="5113" spans="1:11">
      <c r="A5113">
        <v>5112</v>
      </c>
      <c r="B5113">
        <v>12119</v>
      </c>
      <c r="C5113">
        <f>VLOOKUP(B5113,payment!$A$2:$B$14625,2,0)</f>
        <v>126</v>
      </c>
      <c r="D5113" t="str">
        <f t="shared" si="158"/>
        <v>이디야커피</v>
      </c>
      <c r="E5113" t="str">
        <f>VLOOKUP(B5113,payment!$A$2:$I$14625,3,0)</f>
        <v>이디야커피</v>
      </c>
      <c r="F5113">
        <f>VLOOKUP(B5113,payment!$A$2:$I$14625,4,0)</f>
        <v>37.507705000000001</v>
      </c>
      <c r="G5113">
        <f>VLOOKUP(B5113,payment!$A$2:$I$14625,5,0)</f>
        <v>126.874878</v>
      </c>
      <c r="H5113" t="str">
        <f>VLOOKUP(E5113,gift_meta!$B$2:$C$33,2,0)</f>
        <v>스마트 오더 사용시 10% 할인</v>
      </c>
      <c r="I5113">
        <f t="shared" ca="1" si="159"/>
        <v>900</v>
      </c>
      <c r="J5113" s="5">
        <f>VLOOKUP(B5113,payment!$A$2:$I$14625,7,0)</f>
        <v>43110</v>
      </c>
      <c r="K5113" s="6">
        <f>VLOOKUP(B5113,payment!$A$2:$I$14625,8,0)</f>
        <v>0.75034000000000001</v>
      </c>
    </row>
    <row r="5114" spans="1:11">
      <c r="A5114">
        <v>5113</v>
      </c>
      <c r="B5114">
        <v>12428</v>
      </c>
      <c r="C5114">
        <f>VLOOKUP(B5114,payment!$A$2:$B$14625,2,0)</f>
        <v>206</v>
      </c>
      <c r="D5114" t="str">
        <f t="shared" si="158"/>
        <v>구이가</v>
      </c>
      <c r="E5114" t="str">
        <f>VLOOKUP(B5114,payment!$A$2:$I$14625,3,0)</f>
        <v>구이가</v>
      </c>
      <c r="F5114">
        <f>VLOOKUP(B5114,payment!$A$2:$I$14625,4,0)</f>
        <v>37.614885000000001</v>
      </c>
      <c r="G5114">
        <f>VLOOKUP(B5114,payment!$A$2:$I$14625,5,0)</f>
        <v>127.18500400000001</v>
      </c>
      <c r="H5114" t="str">
        <f>VLOOKUP(E5114,gift_meta!$B$2:$C$33,2,0)</f>
        <v>한판 주문시 사이다 제공</v>
      </c>
      <c r="I5114">
        <f t="shared" ca="1" si="159"/>
        <v>1300</v>
      </c>
      <c r="J5114" s="5">
        <f>VLOOKUP(B5114,payment!$A$2:$I$14625,7,0)</f>
        <v>42638</v>
      </c>
      <c r="K5114" s="6">
        <f>VLOOKUP(B5114,payment!$A$2:$I$14625,8,0)</f>
        <v>0.98821000000000003</v>
      </c>
    </row>
    <row r="5115" spans="1:11">
      <c r="A5115">
        <v>5114</v>
      </c>
      <c r="B5115">
        <v>7382</v>
      </c>
      <c r="C5115">
        <f>VLOOKUP(B5115,payment!$A$2:$B$14625,2,0)</f>
        <v>206</v>
      </c>
      <c r="D5115" t="str">
        <f t="shared" si="158"/>
        <v>교보문고</v>
      </c>
      <c r="E5115" t="str">
        <f>VLOOKUP(B5115,payment!$A$2:$I$14625,3,0)</f>
        <v>교보문고</v>
      </c>
      <c r="F5115">
        <f>VLOOKUP(B5115,payment!$A$2:$I$14625,4,0)</f>
        <v>37.625321999999997</v>
      </c>
      <c r="G5115">
        <f>VLOOKUP(B5115,payment!$A$2:$I$14625,5,0)</f>
        <v>127.119197</v>
      </c>
      <c r="H5115" t="str">
        <f>VLOOKUP(E5115,gift_meta!$B$2:$C$33,2,0)</f>
        <v>도서 구매시 10% 할인</v>
      </c>
      <c r="I5115">
        <f t="shared" ca="1" si="159"/>
        <v>1900</v>
      </c>
      <c r="J5115" s="5">
        <f>VLOOKUP(B5115,payment!$A$2:$I$14625,7,0)</f>
        <v>42695</v>
      </c>
      <c r="K5115" s="6">
        <f>VLOOKUP(B5115,payment!$A$2:$I$14625,8,0)</f>
        <v>0.43197999999999998</v>
      </c>
    </row>
    <row r="5116" spans="1:11">
      <c r="A5116">
        <v>5115</v>
      </c>
      <c r="B5116">
        <v>9068</v>
      </c>
      <c r="C5116">
        <f>VLOOKUP(B5116,payment!$A$2:$B$14625,2,0)</f>
        <v>225</v>
      </c>
      <c r="D5116" t="str">
        <f t="shared" si="158"/>
        <v>뚜레쥬르</v>
      </c>
      <c r="E5116" t="str">
        <f>VLOOKUP(B5116,payment!$A$2:$I$14625,3,0)</f>
        <v>뚜레쥬르</v>
      </c>
      <c r="F5116">
        <f>VLOOKUP(B5116,payment!$A$2:$I$14625,4,0)</f>
        <v>37.640866000000003</v>
      </c>
      <c r="G5116">
        <f>VLOOKUP(B5116,payment!$A$2:$I$14625,5,0)</f>
        <v>127.156317</v>
      </c>
      <c r="H5116" t="str">
        <f>VLOOKUP(E5116,gift_meta!$B$2:$C$33,2,0)</f>
        <v>2000원 이상 5% 할인</v>
      </c>
      <c r="I5116">
        <f t="shared" ca="1" si="159"/>
        <v>100</v>
      </c>
      <c r="J5116" s="5">
        <f>VLOOKUP(B5116,payment!$A$2:$I$14625,7,0)</f>
        <v>42664</v>
      </c>
      <c r="K5116" s="6">
        <f>VLOOKUP(B5116,payment!$A$2:$I$14625,8,0)</f>
        <v>0.71958</v>
      </c>
    </row>
    <row r="5117" spans="1:11">
      <c r="A5117">
        <v>5116</v>
      </c>
      <c r="B5117">
        <v>11133</v>
      </c>
      <c r="C5117">
        <f>VLOOKUP(B5117,payment!$A$2:$B$14625,2,0)</f>
        <v>33</v>
      </c>
      <c r="D5117" t="str">
        <f t="shared" si="158"/>
        <v>동경야네</v>
      </c>
      <c r="E5117" t="str">
        <f>VLOOKUP(B5117,payment!$A$2:$I$14625,3,0)</f>
        <v>동경야네</v>
      </c>
      <c r="F5117">
        <f>VLOOKUP(B5117,payment!$A$2:$I$14625,4,0)</f>
        <v>37.567895999999998</v>
      </c>
      <c r="G5117">
        <f>VLOOKUP(B5117,payment!$A$2:$I$14625,5,0)</f>
        <v>126.959755</v>
      </c>
      <c r="H5117" t="str">
        <f>VLOOKUP(E5117,gift_meta!$B$2:$C$33,2,0)</f>
        <v>사케동 10% 할인</v>
      </c>
      <c r="I5117">
        <f t="shared" ca="1" si="159"/>
        <v>200</v>
      </c>
      <c r="J5117" s="5">
        <f>VLOOKUP(B5117,payment!$A$2:$I$14625,7,0)</f>
        <v>43138</v>
      </c>
      <c r="K5117" s="6">
        <f>VLOOKUP(B5117,payment!$A$2:$I$14625,8,0)</f>
        <v>0.66437000000000002</v>
      </c>
    </row>
    <row r="5118" spans="1:11">
      <c r="A5118">
        <v>5117</v>
      </c>
      <c r="B5118">
        <v>3658</v>
      </c>
      <c r="C5118">
        <f>VLOOKUP(B5118,payment!$A$2:$B$14625,2,0)</f>
        <v>234</v>
      </c>
      <c r="D5118" t="str">
        <f t="shared" si="158"/>
        <v>파리바게트</v>
      </c>
      <c r="E5118" t="str">
        <f>VLOOKUP(B5118,payment!$A$2:$I$14625,3,0)</f>
        <v>파리바게트</v>
      </c>
      <c r="F5118">
        <f>VLOOKUP(B5118,payment!$A$2:$I$14625,4,0)</f>
        <v>37.610201000000004</v>
      </c>
      <c r="G5118">
        <f>VLOOKUP(B5118,payment!$A$2:$I$14625,5,0)</f>
        <v>126.98339799999999</v>
      </c>
      <c r="H5118" t="str">
        <f>VLOOKUP(E5118,gift_meta!$B$2:$C$33,2,0)</f>
        <v>1000원 이상 10% 할인</v>
      </c>
      <c r="I5118">
        <f t="shared" ca="1" si="159"/>
        <v>1000</v>
      </c>
      <c r="J5118" s="5">
        <f>VLOOKUP(B5118,payment!$A$2:$I$14625,7,0)</f>
        <v>42603</v>
      </c>
      <c r="K5118" s="6">
        <f>VLOOKUP(B5118,payment!$A$2:$I$14625,8,0)</f>
        <v>0.73741000000000001</v>
      </c>
    </row>
    <row r="5119" spans="1:11">
      <c r="A5119">
        <v>5118</v>
      </c>
      <c r="B5119">
        <v>6770</v>
      </c>
      <c r="C5119">
        <f>VLOOKUP(B5119,payment!$A$2:$B$14625,2,0)</f>
        <v>221</v>
      </c>
      <c r="D5119" t="str">
        <f t="shared" si="158"/>
        <v>홍콩반점</v>
      </c>
      <c r="E5119" t="str">
        <f>VLOOKUP(B5119,payment!$A$2:$I$14625,3,0)</f>
        <v>홍콩반점</v>
      </c>
      <c r="F5119">
        <f>VLOOKUP(B5119,payment!$A$2:$I$14625,4,0)</f>
        <v>37.650438000000001</v>
      </c>
      <c r="G5119">
        <f>VLOOKUP(B5119,payment!$A$2:$I$14625,5,0)</f>
        <v>127.01388799999999</v>
      </c>
      <c r="H5119" t="str">
        <f>VLOOKUP(E5119,gift_meta!$B$2:$C$33,2,0)</f>
        <v>찹쌀 탕수육 10% 할인</v>
      </c>
      <c r="I5119">
        <f t="shared" ca="1" si="159"/>
        <v>800</v>
      </c>
      <c r="J5119" s="5">
        <f>VLOOKUP(B5119,payment!$A$2:$I$14625,7,0)</f>
        <v>42849</v>
      </c>
      <c r="K5119" s="6">
        <f>VLOOKUP(B5119,payment!$A$2:$I$14625,8,0)</f>
        <v>0.60207999999999995</v>
      </c>
    </row>
    <row r="5120" spans="1:11">
      <c r="A5120">
        <v>5119</v>
      </c>
      <c r="B5120">
        <v>1087</v>
      </c>
      <c r="C5120">
        <f>VLOOKUP(B5120,payment!$A$2:$B$14625,2,0)</f>
        <v>180</v>
      </c>
      <c r="D5120" t="str">
        <f t="shared" si="158"/>
        <v>오쭈</v>
      </c>
      <c r="E5120" t="str">
        <f>VLOOKUP(B5120,payment!$A$2:$I$14625,3,0)</f>
        <v>오쭈</v>
      </c>
      <c r="F5120">
        <f>VLOOKUP(B5120,payment!$A$2:$I$14625,4,0)</f>
        <v>37.556916999999999</v>
      </c>
      <c r="G5120">
        <f>VLOOKUP(B5120,payment!$A$2:$I$14625,5,0)</f>
        <v>126.865132</v>
      </c>
      <c r="H5120" t="str">
        <f>VLOOKUP(E5120,gift_meta!$B$2:$C$33,2,0)</f>
        <v>치즈 퐁듀 1회 제공</v>
      </c>
      <c r="I5120">
        <f t="shared" ca="1" si="159"/>
        <v>1900</v>
      </c>
      <c r="J5120" s="5">
        <f>VLOOKUP(B5120,payment!$A$2:$I$14625,7,0)</f>
        <v>42577</v>
      </c>
      <c r="K5120" s="6">
        <f>VLOOKUP(B5120,payment!$A$2:$I$14625,8,0)</f>
        <v>0.48549999999999999</v>
      </c>
    </row>
    <row r="5121" spans="1:11">
      <c r="A5121">
        <v>5120</v>
      </c>
      <c r="B5121">
        <v>9216</v>
      </c>
      <c r="C5121">
        <f>VLOOKUP(B5121,payment!$A$2:$B$14625,2,0)</f>
        <v>268</v>
      </c>
      <c r="D5121" t="str">
        <f t="shared" si="158"/>
        <v>김덕후의곱창조</v>
      </c>
      <c r="E5121" t="str">
        <f>VLOOKUP(B5121,payment!$A$2:$I$14625,3,0)</f>
        <v>김덕후의곱창조</v>
      </c>
      <c r="F5121">
        <f>VLOOKUP(B5121,payment!$A$2:$I$14625,4,0)</f>
        <v>37.649332000000001</v>
      </c>
      <c r="G5121">
        <f>VLOOKUP(B5121,payment!$A$2:$I$14625,5,0)</f>
        <v>126.877774</v>
      </c>
      <c r="H5121" t="str">
        <f>VLOOKUP(E5121,gift_meta!$B$2:$C$33,2,0)</f>
        <v>곱창 무한 리필 2,000 할인</v>
      </c>
      <c r="I5121">
        <f t="shared" ca="1" si="159"/>
        <v>1100</v>
      </c>
      <c r="J5121" s="5">
        <f>VLOOKUP(B5121,payment!$A$2:$I$14625,7,0)</f>
        <v>42886</v>
      </c>
      <c r="K5121" s="6">
        <f>VLOOKUP(B5121,payment!$A$2:$I$14625,8,0)</f>
        <v>0.76893</v>
      </c>
    </row>
    <row r="5122" spans="1:11">
      <c r="A5122">
        <v>5121</v>
      </c>
      <c r="B5122">
        <v>9772</v>
      </c>
      <c r="C5122">
        <f>VLOOKUP(B5122,payment!$A$2:$B$14625,2,0)</f>
        <v>50</v>
      </c>
      <c r="D5122" t="str">
        <f t="shared" ref="D5122:D5185" si="160">E5122</f>
        <v>백다방</v>
      </c>
      <c r="E5122" t="str">
        <f>VLOOKUP(B5122,payment!$A$2:$I$14625,3,0)</f>
        <v>백다방</v>
      </c>
      <c r="F5122">
        <f>VLOOKUP(B5122,payment!$A$2:$I$14625,4,0)</f>
        <v>37.638558000000003</v>
      </c>
      <c r="G5122">
        <f>VLOOKUP(B5122,payment!$A$2:$I$14625,5,0)</f>
        <v>127.191092</v>
      </c>
      <c r="H5122" t="str">
        <f>VLOOKUP(E5122,gift_meta!$B$2:$C$33,2,0)</f>
        <v>무료 토핑 추가</v>
      </c>
      <c r="I5122">
        <f t="shared" ref="I5122:I5185" ca="1" si="161">RANDBETWEEN(1,20)*100</f>
        <v>1900</v>
      </c>
      <c r="J5122" s="5">
        <f>VLOOKUP(B5122,payment!$A$2:$I$14625,7,0)</f>
        <v>43141</v>
      </c>
      <c r="K5122" s="6">
        <f>VLOOKUP(B5122,payment!$A$2:$I$14625,8,0)</f>
        <v>0.94613000000000003</v>
      </c>
    </row>
    <row r="5123" spans="1:11">
      <c r="A5123">
        <v>5122</v>
      </c>
      <c r="B5123">
        <v>3748</v>
      </c>
      <c r="C5123">
        <f>VLOOKUP(B5123,payment!$A$2:$B$14625,2,0)</f>
        <v>289</v>
      </c>
      <c r="D5123" t="str">
        <f t="shared" si="160"/>
        <v>스시진</v>
      </c>
      <c r="E5123" t="str">
        <f>VLOOKUP(B5123,payment!$A$2:$I$14625,3,0)</f>
        <v>스시진</v>
      </c>
      <c r="F5123">
        <f>VLOOKUP(B5123,payment!$A$2:$I$14625,4,0)</f>
        <v>37.649695999999999</v>
      </c>
      <c r="G5123">
        <f>VLOOKUP(B5123,payment!$A$2:$I$14625,5,0)</f>
        <v>127.05757800000001</v>
      </c>
      <c r="H5123" t="str">
        <f>VLOOKUP(E5123,gift_meta!$B$2:$C$33,2,0)</f>
        <v>2pcs 무료 제공</v>
      </c>
      <c r="I5123">
        <f t="shared" ca="1" si="161"/>
        <v>1000</v>
      </c>
      <c r="J5123" s="5">
        <f>VLOOKUP(B5123,payment!$A$2:$I$14625,7,0)</f>
        <v>42944</v>
      </c>
      <c r="K5123" s="6">
        <f>VLOOKUP(B5123,payment!$A$2:$I$14625,8,0)</f>
        <v>0.93903999999999999</v>
      </c>
    </row>
    <row r="5124" spans="1:11">
      <c r="A5124">
        <v>5123</v>
      </c>
      <c r="B5124">
        <v>12195</v>
      </c>
      <c r="C5124">
        <f>VLOOKUP(B5124,payment!$A$2:$B$14625,2,0)</f>
        <v>161</v>
      </c>
      <c r="D5124" t="str">
        <f t="shared" si="160"/>
        <v>이비인후과</v>
      </c>
      <c r="E5124" t="str">
        <f>VLOOKUP(B5124,payment!$A$2:$I$14625,3,0)</f>
        <v>이비인후과</v>
      </c>
      <c r="F5124">
        <f>VLOOKUP(B5124,payment!$A$2:$I$14625,4,0)</f>
        <v>37.713954000000001</v>
      </c>
      <c r="G5124">
        <f>VLOOKUP(B5124,payment!$A$2:$I$14625,5,0)</f>
        <v>126.952726</v>
      </c>
      <c r="H5124" t="str">
        <f>VLOOKUP(E5124,gift_meta!$B$2:$C$33,2,0)</f>
        <v>코세척 서비스(무료)</v>
      </c>
      <c r="I5124">
        <f t="shared" ca="1" si="161"/>
        <v>1400</v>
      </c>
      <c r="J5124" s="5">
        <f>VLOOKUP(B5124,payment!$A$2:$I$14625,7,0)</f>
        <v>42704</v>
      </c>
      <c r="K5124" s="6">
        <f>VLOOKUP(B5124,payment!$A$2:$I$14625,8,0)</f>
        <v>0.55739000000000005</v>
      </c>
    </row>
    <row r="5125" spans="1:11">
      <c r="A5125">
        <v>5124</v>
      </c>
      <c r="B5125">
        <v>13045</v>
      </c>
      <c r="C5125">
        <f>VLOOKUP(B5125,payment!$A$2:$B$14625,2,0)</f>
        <v>94</v>
      </c>
      <c r="D5125" t="str">
        <f t="shared" si="160"/>
        <v>정형외과</v>
      </c>
      <c r="E5125" t="str">
        <f>VLOOKUP(B5125,payment!$A$2:$I$14625,3,0)</f>
        <v>정형외과</v>
      </c>
      <c r="F5125">
        <f>VLOOKUP(B5125,payment!$A$2:$I$14625,4,0)</f>
        <v>37.476139000000003</v>
      </c>
      <c r="G5125">
        <f>VLOOKUP(B5125,payment!$A$2:$I$14625,5,0)</f>
        <v>127.19655</v>
      </c>
      <c r="H5125" t="str">
        <f>VLOOKUP(E5125,gift_meta!$B$2:$C$33,2,0)</f>
        <v>정형외과의료지점</v>
      </c>
      <c r="I5125">
        <f t="shared" ca="1" si="161"/>
        <v>1400</v>
      </c>
      <c r="J5125" s="5">
        <f>VLOOKUP(B5125,payment!$A$2:$I$14625,7,0)</f>
        <v>42930</v>
      </c>
      <c r="K5125" s="6">
        <f>VLOOKUP(B5125,payment!$A$2:$I$14625,8,0)</f>
        <v>0.83838999999999997</v>
      </c>
    </row>
    <row r="5126" spans="1:11">
      <c r="A5126">
        <v>5125</v>
      </c>
      <c r="B5126">
        <v>4746</v>
      </c>
      <c r="C5126">
        <f>VLOOKUP(B5126,payment!$A$2:$B$14625,2,0)</f>
        <v>157</v>
      </c>
      <c r="D5126" t="str">
        <f t="shared" si="160"/>
        <v>원할머니보쌈</v>
      </c>
      <c r="E5126" t="str">
        <f>VLOOKUP(B5126,payment!$A$2:$I$14625,3,0)</f>
        <v>원할머니보쌈</v>
      </c>
      <c r="F5126">
        <f>VLOOKUP(B5126,payment!$A$2:$I$14625,4,0)</f>
        <v>37.668863999999999</v>
      </c>
      <c r="G5126">
        <f>VLOOKUP(B5126,payment!$A$2:$I$14625,5,0)</f>
        <v>126.935664</v>
      </c>
      <c r="H5126" t="str">
        <f>VLOOKUP(E5126,gift_meta!$B$2:$C$33,2,0)</f>
        <v>족발 3,000 할인 쿠폰 제공</v>
      </c>
      <c r="I5126">
        <f t="shared" ca="1" si="161"/>
        <v>400</v>
      </c>
      <c r="J5126" s="5">
        <f>VLOOKUP(B5126,payment!$A$2:$I$14625,7,0)</f>
        <v>42736</v>
      </c>
      <c r="K5126" s="6">
        <f>VLOOKUP(B5126,payment!$A$2:$I$14625,8,0)</f>
        <v>0.84799999999999998</v>
      </c>
    </row>
    <row r="5127" spans="1:11">
      <c r="A5127">
        <v>5126</v>
      </c>
      <c r="B5127">
        <v>12203</v>
      </c>
      <c r="C5127">
        <f>VLOOKUP(B5127,payment!$A$2:$B$14625,2,0)</f>
        <v>15</v>
      </c>
      <c r="D5127" t="str">
        <f t="shared" si="160"/>
        <v>약국</v>
      </c>
      <c r="E5127" t="str">
        <f>VLOOKUP(B5127,payment!$A$2:$I$14625,3,0)</f>
        <v>약국</v>
      </c>
      <c r="F5127">
        <f>VLOOKUP(B5127,payment!$A$2:$I$14625,4,0)</f>
        <v>37.504584999999999</v>
      </c>
      <c r="G5127">
        <f>VLOOKUP(B5127,payment!$A$2:$I$14625,5,0)</f>
        <v>126.875632</v>
      </c>
      <c r="H5127" t="str">
        <f>VLOOKUP(E5127,gift_meta!$B$2:$C$33,2,0)</f>
        <v>황사 마스크 증정(1매)</v>
      </c>
      <c r="I5127">
        <f t="shared" ca="1" si="161"/>
        <v>1300</v>
      </c>
      <c r="J5127" s="5">
        <f>VLOOKUP(B5127,payment!$A$2:$I$14625,7,0)</f>
        <v>43166</v>
      </c>
      <c r="K5127" s="6">
        <f>VLOOKUP(B5127,payment!$A$2:$I$14625,8,0)</f>
        <v>0.54513</v>
      </c>
    </row>
    <row r="5128" spans="1:11">
      <c r="A5128">
        <v>5127</v>
      </c>
      <c r="B5128">
        <v>11399</v>
      </c>
      <c r="C5128">
        <f>VLOOKUP(B5128,payment!$A$2:$B$14625,2,0)</f>
        <v>70</v>
      </c>
      <c r="D5128" t="str">
        <f t="shared" si="160"/>
        <v>쥬씨</v>
      </c>
      <c r="E5128" t="str">
        <f>VLOOKUP(B5128,payment!$A$2:$I$14625,3,0)</f>
        <v>쥬씨</v>
      </c>
      <c r="F5128">
        <f>VLOOKUP(B5128,payment!$A$2:$I$14625,4,0)</f>
        <v>37.551819999999999</v>
      </c>
      <c r="G5128">
        <f>VLOOKUP(B5128,payment!$A$2:$I$14625,5,0)</f>
        <v>126.911086</v>
      </c>
      <c r="H5128" t="str">
        <f>VLOOKUP(E5128,gift_meta!$B$2:$C$33,2,0)</f>
        <v>무료 사이즈업</v>
      </c>
      <c r="I5128">
        <f t="shared" ca="1" si="161"/>
        <v>500</v>
      </c>
      <c r="J5128" s="5">
        <f>VLOOKUP(B5128,payment!$A$2:$I$14625,7,0)</f>
        <v>43121</v>
      </c>
      <c r="K5128" s="6">
        <f>VLOOKUP(B5128,payment!$A$2:$I$14625,8,0)</f>
        <v>0.38750000000000001</v>
      </c>
    </row>
    <row r="5129" spans="1:11">
      <c r="A5129">
        <v>5128</v>
      </c>
      <c r="B5129">
        <v>8541</v>
      </c>
      <c r="C5129">
        <f>VLOOKUP(B5129,payment!$A$2:$B$14625,2,0)</f>
        <v>268</v>
      </c>
      <c r="D5129" t="str">
        <f t="shared" si="160"/>
        <v>스시로로</v>
      </c>
      <c r="E5129" t="str">
        <f>VLOOKUP(B5129,payment!$A$2:$I$14625,3,0)</f>
        <v>스시로로</v>
      </c>
      <c r="F5129">
        <f>VLOOKUP(B5129,payment!$A$2:$I$14625,4,0)</f>
        <v>37.445013000000003</v>
      </c>
      <c r="G5129">
        <f>VLOOKUP(B5129,payment!$A$2:$I$14625,5,0)</f>
        <v>127.027925</v>
      </c>
      <c r="H5129" t="str">
        <f>VLOOKUP(E5129,gift_meta!$B$2:$C$33,2,0)</f>
        <v>2pcs 무료 제공</v>
      </c>
      <c r="I5129">
        <f t="shared" ca="1" si="161"/>
        <v>1500</v>
      </c>
      <c r="J5129" s="5">
        <f>VLOOKUP(B5129,payment!$A$2:$I$14625,7,0)</f>
        <v>42560</v>
      </c>
      <c r="K5129" s="6">
        <f>VLOOKUP(B5129,payment!$A$2:$I$14625,8,0)</f>
        <v>0.59631999999999996</v>
      </c>
    </row>
    <row r="5130" spans="1:11">
      <c r="A5130">
        <v>5129</v>
      </c>
      <c r="B5130">
        <v>799</v>
      </c>
      <c r="C5130">
        <f>VLOOKUP(B5130,payment!$A$2:$B$14625,2,0)</f>
        <v>40</v>
      </c>
      <c r="D5130" t="str">
        <f t="shared" si="160"/>
        <v>이디야커피</v>
      </c>
      <c r="E5130" t="str">
        <f>VLOOKUP(B5130,payment!$A$2:$I$14625,3,0)</f>
        <v>이디야커피</v>
      </c>
      <c r="F5130">
        <f>VLOOKUP(B5130,payment!$A$2:$I$14625,4,0)</f>
        <v>37.669189000000003</v>
      </c>
      <c r="G5130">
        <f>VLOOKUP(B5130,payment!$A$2:$I$14625,5,0)</f>
        <v>127.02979999999999</v>
      </c>
      <c r="H5130" t="str">
        <f>VLOOKUP(E5130,gift_meta!$B$2:$C$33,2,0)</f>
        <v>스마트 오더 사용시 10% 할인</v>
      </c>
      <c r="I5130">
        <f t="shared" ca="1" si="161"/>
        <v>400</v>
      </c>
      <c r="J5130" s="5">
        <f>VLOOKUP(B5130,payment!$A$2:$I$14625,7,0)</f>
        <v>42504</v>
      </c>
      <c r="K5130" s="6">
        <f>VLOOKUP(B5130,payment!$A$2:$I$14625,8,0)</f>
        <v>0.70008000000000004</v>
      </c>
    </row>
    <row r="5131" spans="1:11">
      <c r="A5131">
        <v>5130</v>
      </c>
      <c r="B5131">
        <v>10797</v>
      </c>
      <c r="C5131">
        <f>VLOOKUP(B5131,payment!$A$2:$B$14625,2,0)</f>
        <v>140</v>
      </c>
      <c r="D5131" t="str">
        <f t="shared" si="160"/>
        <v>스시진</v>
      </c>
      <c r="E5131" t="str">
        <f>VLOOKUP(B5131,payment!$A$2:$I$14625,3,0)</f>
        <v>스시진</v>
      </c>
      <c r="F5131">
        <f>VLOOKUP(B5131,payment!$A$2:$I$14625,4,0)</f>
        <v>37.631385000000002</v>
      </c>
      <c r="G5131">
        <f>VLOOKUP(B5131,payment!$A$2:$I$14625,5,0)</f>
        <v>126.928803</v>
      </c>
      <c r="H5131" t="str">
        <f>VLOOKUP(E5131,gift_meta!$B$2:$C$33,2,0)</f>
        <v>2pcs 무료 제공</v>
      </c>
      <c r="I5131">
        <f t="shared" ca="1" si="161"/>
        <v>1700</v>
      </c>
      <c r="J5131" s="5">
        <f>VLOOKUP(B5131,payment!$A$2:$I$14625,7,0)</f>
        <v>42757</v>
      </c>
      <c r="K5131" s="6">
        <f>VLOOKUP(B5131,payment!$A$2:$I$14625,8,0)</f>
        <v>0.76385000000000003</v>
      </c>
    </row>
    <row r="5132" spans="1:11">
      <c r="A5132">
        <v>5131</v>
      </c>
      <c r="B5132">
        <v>1948</v>
      </c>
      <c r="C5132">
        <f>VLOOKUP(B5132,payment!$A$2:$B$14625,2,0)</f>
        <v>152</v>
      </c>
      <c r="D5132" t="str">
        <f t="shared" si="160"/>
        <v>닭한마리</v>
      </c>
      <c r="E5132" t="str">
        <f>VLOOKUP(B5132,payment!$A$2:$I$14625,3,0)</f>
        <v>닭한마리</v>
      </c>
      <c r="F5132">
        <f>VLOOKUP(B5132,payment!$A$2:$I$14625,4,0)</f>
        <v>37.440347000000003</v>
      </c>
      <c r="G5132">
        <f>VLOOKUP(B5132,payment!$A$2:$I$14625,5,0)</f>
        <v>126.886954</v>
      </c>
      <c r="H5132" t="str">
        <f>VLOOKUP(E5132,gift_meta!$B$2:$C$33,2,0)</f>
        <v>칼국수 사리 무료 리필</v>
      </c>
      <c r="I5132">
        <f t="shared" ca="1" si="161"/>
        <v>1900</v>
      </c>
      <c r="J5132" s="5">
        <f>VLOOKUP(B5132,payment!$A$2:$I$14625,7,0)</f>
        <v>42848</v>
      </c>
      <c r="K5132" s="6">
        <f>VLOOKUP(B5132,payment!$A$2:$I$14625,8,0)</f>
        <v>0.78173999999999999</v>
      </c>
    </row>
    <row r="5133" spans="1:11">
      <c r="A5133">
        <v>5132</v>
      </c>
      <c r="B5133">
        <v>1582</v>
      </c>
      <c r="C5133">
        <f>VLOOKUP(B5133,payment!$A$2:$B$14625,2,0)</f>
        <v>201</v>
      </c>
      <c r="D5133" t="str">
        <f t="shared" si="160"/>
        <v>원할머니보쌈</v>
      </c>
      <c r="E5133" t="str">
        <f>VLOOKUP(B5133,payment!$A$2:$I$14625,3,0)</f>
        <v>원할머니보쌈</v>
      </c>
      <c r="F5133">
        <f>VLOOKUP(B5133,payment!$A$2:$I$14625,4,0)</f>
        <v>37.598832000000002</v>
      </c>
      <c r="G5133">
        <f>VLOOKUP(B5133,payment!$A$2:$I$14625,5,0)</f>
        <v>126.935588</v>
      </c>
      <c r="H5133" t="str">
        <f>VLOOKUP(E5133,gift_meta!$B$2:$C$33,2,0)</f>
        <v>족발 3,000 할인 쿠폰 제공</v>
      </c>
      <c r="I5133">
        <f t="shared" ca="1" si="161"/>
        <v>300</v>
      </c>
      <c r="J5133" s="5">
        <f>VLOOKUP(B5133,payment!$A$2:$I$14625,7,0)</f>
        <v>42436</v>
      </c>
      <c r="K5133" s="6">
        <f>VLOOKUP(B5133,payment!$A$2:$I$14625,8,0)</f>
        <v>0.50878999999999996</v>
      </c>
    </row>
    <row r="5134" spans="1:11">
      <c r="A5134">
        <v>5133</v>
      </c>
      <c r="B5134">
        <v>9839</v>
      </c>
      <c r="C5134">
        <f>VLOOKUP(B5134,payment!$A$2:$B$14625,2,0)</f>
        <v>239</v>
      </c>
      <c r="D5134" t="str">
        <f t="shared" si="160"/>
        <v>반디앤루니스</v>
      </c>
      <c r="E5134" t="str">
        <f>VLOOKUP(B5134,payment!$A$2:$I$14625,3,0)</f>
        <v>반디앤루니스</v>
      </c>
      <c r="F5134">
        <f>VLOOKUP(B5134,payment!$A$2:$I$14625,4,0)</f>
        <v>37.674864999999997</v>
      </c>
      <c r="G5134">
        <f>VLOOKUP(B5134,payment!$A$2:$I$14625,5,0)</f>
        <v>126.982902</v>
      </c>
      <c r="H5134" t="str">
        <f>VLOOKUP(E5134,gift_meta!$B$2:$C$33,2,0)</f>
        <v>도서 구매시 5% 할인</v>
      </c>
      <c r="I5134">
        <f t="shared" ca="1" si="161"/>
        <v>1600</v>
      </c>
      <c r="J5134" s="5">
        <f>VLOOKUP(B5134,payment!$A$2:$I$14625,7,0)</f>
        <v>43160</v>
      </c>
      <c r="K5134" s="6">
        <f>VLOOKUP(B5134,payment!$A$2:$I$14625,8,0)</f>
        <v>0.68049000000000004</v>
      </c>
    </row>
    <row r="5135" spans="1:11">
      <c r="A5135">
        <v>5134</v>
      </c>
      <c r="B5135">
        <v>13833</v>
      </c>
      <c r="C5135">
        <f>VLOOKUP(B5135,payment!$A$2:$B$14625,2,0)</f>
        <v>207</v>
      </c>
      <c r="D5135" t="str">
        <f t="shared" si="160"/>
        <v>스시로로</v>
      </c>
      <c r="E5135" t="str">
        <f>VLOOKUP(B5135,payment!$A$2:$I$14625,3,0)</f>
        <v>스시로로</v>
      </c>
      <c r="F5135">
        <f>VLOOKUP(B5135,payment!$A$2:$I$14625,4,0)</f>
        <v>37.575617999999999</v>
      </c>
      <c r="G5135">
        <f>VLOOKUP(B5135,payment!$A$2:$I$14625,5,0)</f>
        <v>127.0427</v>
      </c>
      <c r="H5135" t="str">
        <f>VLOOKUP(E5135,gift_meta!$B$2:$C$33,2,0)</f>
        <v>2pcs 무료 제공</v>
      </c>
      <c r="I5135">
        <f t="shared" ca="1" si="161"/>
        <v>900</v>
      </c>
      <c r="J5135" s="5">
        <f>VLOOKUP(B5135,payment!$A$2:$I$14625,7,0)</f>
        <v>43006</v>
      </c>
      <c r="K5135" s="6">
        <f>VLOOKUP(B5135,payment!$A$2:$I$14625,8,0)</f>
        <v>0.55128999999999995</v>
      </c>
    </row>
    <row r="5136" spans="1:11">
      <c r="A5136">
        <v>5135</v>
      </c>
      <c r="B5136">
        <v>478</v>
      </c>
      <c r="C5136">
        <f>VLOOKUP(B5136,payment!$A$2:$B$14625,2,0)</f>
        <v>95</v>
      </c>
      <c r="D5136" t="str">
        <f t="shared" si="160"/>
        <v>멘동</v>
      </c>
      <c r="E5136" t="str">
        <f>VLOOKUP(B5136,payment!$A$2:$I$14625,3,0)</f>
        <v>멘동</v>
      </c>
      <c r="F5136">
        <f>VLOOKUP(B5136,payment!$A$2:$I$14625,4,0)</f>
        <v>37.565564000000002</v>
      </c>
      <c r="G5136">
        <f>VLOOKUP(B5136,payment!$A$2:$I$14625,5,0)</f>
        <v>127.18215499999999</v>
      </c>
      <c r="H5136" t="str">
        <f>VLOOKUP(E5136,gift_meta!$B$2:$C$33,2,0)</f>
        <v>규동 5% 할인</v>
      </c>
      <c r="I5136">
        <f t="shared" ca="1" si="161"/>
        <v>1400</v>
      </c>
      <c r="J5136" s="5">
        <f>VLOOKUP(B5136,payment!$A$2:$I$14625,7,0)</f>
        <v>42705</v>
      </c>
      <c r="K5136" s="6">
        <f>VLOOKUP(B5136,payment!$A$2:$I$14625,8,0)</f>
        <v>0.47914000000000001</v>
      </c>
    </row>
    <row r="5137" spans="1:11">
      <c r="A5137">
        <v>5136</v>
      </c>
      <c r="B5137">
        <v>8671</v>
      </c>
      <c r="C5137">
        <f>VLOOKUP(B5137,payment!$A$2:$B$14625,2,0)</f>
        <v>103</v>
      </c>
      <c r="D5137" t="str">
        <f t="shared" si="160"/>
        <v>구이가</v>
      </c>
      <c r="E5137" t="str">
        <f>VLOOKUP(B5137,payment!$A$2:$I$14625,3,0)</f>
        <v>구이가</v>
      </c>
      <c r="F5137">
        <f>VLOOKUP(B5137,payment!$A$2:$I$14625,4,0)</f>
        <v>37.592050999999998</v>
      </c>
      <c r="G5137">
        <f>VLOOKUP(B5137,payment!$A$2:$I$14625,5,0)</f>
        <v>127.129907</v>
      </c>
      <c r="H5137" t="str">
        <f>VLOOKUP(E5137,gift_meta!$B$2:$C$33,2,0)</f>
        <v>한판 주문시 사이다 제공</v>
      </c>
      <c r="I5137">
        <f t="shared" ca="1" si="161"/>
        <v>500</v>
      </c>
      <c r="J5137" s="5">
        <f>VLOOKUP(B5137,payment!$A$2:$I$14625,7,0)</f>
        <v>42640</v>
      </c>
      <c r="K5137" s="6">
        <f>VLOOKUP(B5137,payment!$A$2:$I$14625,8,0)</f>
        <v>0.63966000000000001</v>
      </c>
    </row>
    <row r="5138" spans="1:11">
      <c r="A5138">
        <v>5137</v>
      </c>
      <c r="B5138">
        <v>11378</v>
      </c>
      <c r="C5138">
        <f>VLOOKUP(B5138,payment!$A$2:$B$14625,2,0)</f>
        <v>278</v>
      </c>
      <c r="D5138" t="str">
        <f t="shared" si="160"/>
        <v>멘동</v>
      </c>
      <c r="E5138" t="str">
        <f>VLOOKUP(B5138,payment!$A$2:$I$14625,3,0)</f>
        <v>멘동</v>
      </c>
      <c r="F5138">
        <f>VLOOKUP(B5138,payment!$A$2:$I$14625,4,0)</f>
        <v>37.535105000000001</v>
      </c>
      <c r="G5138">
        <f>VLOOKUP(B5138,payment!$A$2:$I$14625,5,0)</f>
        <v>127.148582</v>
      </c>
      <c r="H5138" t="str">
        <f>VLOOKUP(E5138,gift_meta!$B$2:$C$33,2,0)</f>
        <v>규동 5% 할인</v>
      </c>
      <c r="I5138">
        <f t="shared" ca="1" si="161"/>
        <v>1400</v>
      </c>
      <c r="J5138" s="5">
        <f>VLOOKUP(B5138,payment!$A$2:$I$14625,7,0)</f>
        <v>42752</v>
      </c>
      <c r="K5138" s="6">
        <f>VLOOKUP(B5138,payment!$A$2:$I$14625,8,0)</f>
        <v>0.78198000000000001</v>
      </c>
    </row>
    <row r="5139" spans="1:11">
      <c r="A5139">
        <v>5138</v>
      </c>
      <c r="B5139">
        <v>7024</v>
      </c>
      <c r="C5139">
        <f>VLOOKUP(B5139,payment!$A$2:$B$14625,2,0)</f>
        <v>249</v>
      </c>
      <c r="D5139" t="str">
        <f t="shared" si="160"/>
        <v>연래춘</v>
      </c>
      <c r="E5139" t="str">
        <f>VLOOKUP(B5139,payment!$A$2:$I$14625,3,0)</f>
        <v>연래춘</v>
      </c>
      <c r="F5139">
        <f>VLOOKUP(B5139,payment!$A$2:$I$14625,4,0)</f>
        <v>37.471598</v>
      </c>
      <c r="G5139">
        <f>VLOOKUP(B5139,payment!$A$2:$I$14625,5,0)</f>
        <v>127.16237700000001</v>
      </c>
      <c r="H5139" t="str">
        <f>VLOOKUP(E5139,gift_meta!$B$2:$C$33,2,0)</f>
        <v>현금 결재시 10% 할인</v>
      </c>
      <c r="I5139">
        <f t="shared" ca="1" si="161"/>
        <v>300</v>
      </c>
      <c r="J5139" s="5">
        <f>VLOOKUP(B5139,payment!$A$2:$I$14625,7,0)</f>
        <v>42860</v>
      </c>
      <c r="K5139" s="6">
        <f>VLOOKUP(B5139,payment!$A$2:$I$14625,8,0)</f>
        <v>0.71009</v>
      </c>
    </row>
    <row r="5140" spans="1:11">
      <c r="A5140">
        <v>5139</v>
      </c>
      <c r="B5140">
        <v>10566</v>
      </c>
      <c r="C5140">
        <f>VLOOKUP(B5140,payment!$A$2:$B$14625,2,0)</f>
        <v>161</v>
      </c>
      <c r="D5140" t="str">
        <f t="shared" si="160"/>
        <v>아웃백</v>
      </c>
      <c r="E5140" t="str">
        <f>VLOOKUP(B5140,payment!$A$2:$I$14625,3,0)</f>
        <v>아웃백</v>
      </c>
      <c r="F5140">
        <f>VLOOKUP(B5140,payment!$A$2:$I$14625,4,0)</f>
        <v>37.440035999999999</v>
      </c>
      <c r="G5140">
        <f>VLOOKUP(B5140,payment!$A$2:$I$14625,5,0)</f>
        <v>127.109337</v>
      </c>
      <c r="H5140" t="str">
        <f>VLOOKUP(E5140,gift_meta!$B$2:$C$33,2,0)</f>
        <v>스테이크 주문시 10% 할인</v>
      </c>
      <c r="I5140">
        <f t="shared" ca="1" si="161"/>
        <v>200</v>
      </c>
      <c r="J5140" s="5">
        <f>VLOOKUP(B5140,payment!$A$2:$I$14625,7,0)</f>
        <v>42573</v>
      </c>
      <c r="K5140" s="6">
        <f>VLOOKUP(B5140,payment!$A$2:$I$14625,8,0)</f>
        <v>0.80186000000000002</v>
      </c>
    </row>
    <row r="5141" spans="1:11">
      <c r="A5141">
        <v>5140</v>
      </c>
      <c r="B5141">
        <v>12544</v>
      </c>
      <c r="C5141">
        <f>VLOOKUP(B5141,payment!$A$2:$B$14625,2,0)</f>
        <v>226</v>
      </c>
      <c r="D5141" t="str">
        <f t="shared" si="160"/>
        <v>아웃닭</v>
      </c>
      <c r="E5141" t="str">
        <f>VLOOKUP(B5141,payment!$A$2:$I$14625,3,0)</f>
        <v>아웃닭</v>
      </c>
      <c r="F5141">
        <f>VLOOKUP(B5141,payment!$A$2:$I$14625,4,0)</f>
        <v>37.541646999999998</v>
      </c>
      <c r="G5141">
        <f>VLOOKUP(B5141,payment!$A$2:$I$14625,5,0)</f>
        <v>126.99241600000001</v>
      </c>
      <c r="H5141" t="str">
        <f>VLOOKUP(E5141,gift_meta!$B$2:$C$33,2,0)</f>
        <v>치즈스틱 2개 제공</v>
      </c>
      <c r="I5141">
        <f t="shared" ca="1" si="161"/>
        <v>1300</v>
      </c>
      <c r="J5141" s="5">
        <f>VLOOKUP(B5141,payment!$A$2:$I$14625,7,0)</f>
        <v>42491</v>
      </c>
      <c r="K5141" s="6">
        <f>VLOOKUP(B5141,payment!$A$2:$I$14625,8,0)</f>
        <v>0.81362999999999996</v>
      </c>
    </row>
    <row r="5142" spans="1:11">
      <c r="A5142">
        <v>5141</v>
      </c>
      <c r="B5142">
        <v>5598</v>
      </c>
      <c r="C5142">
        <f>VLOOKUP(B5142,payment!$A$2:$B$14625,2,0)</f>
        <v>142</v>
      </c>
      <c r="D5142" t="str">
        <f t="shared" si="160"/>
        <v>구이가</v>
      </c>
      <c r="E5142" t="str">
        <f>VLOOKUP(B5142,payment!$A$2:$I$14625,3,0)</f>
        <v>구이가</v>
      </c>
      <c r="F5142">
        <f>VLOOKUP(B5142,payment!$A$2:$I$14625,4,0)</f>
        <v>37.625200999999997</v>
      </c>
      <c r="G5142">
        <f>VLOOKUP(B5142,payment!$A$2:$I$14625,5,0)</f>
        <v>126.94125699999999</v>
      </c>
      <c r="H5142" t="str">
        <f>VLOOKUP(E5142,gift_meta!$B$2:$C$33,2,0)</f>
        <v>한판 주문시 사이다 제공</v>
      </c>
      <c r="I5142">
        <f t="shared" ca="1" si="161"/>
        <v>300</v>
      </c>
      <c r="J5142" s="5">
        <f>VLOOKUP(B5142,payment!$A$2:$I$14625,7,0)</f>
        <v>42964</v>
      </c>
      <c r="K5142" s="6">
        <f>VLOOKUP(B5142,payment!$A$2:$I$14625,8,0)</f>
        <v>0.38668999999999998</v>
      </c>
    </row>
    <row r="5143" spans="1:11">
      <c r="A5143">
        <v>5142</v>
      </c>
      <c r="B5143">
        <v>1210</v>
      </c>
      <c r="C5143">
        <f>VLOOKUP(B5143,payment!$A$2:$B$14625,2,0)</f>
        <v>133</v>
      </c>
      <c r="D5143" t="str">
        <f t="shared" si="160"/>
        <v>연래춘</v>
      </c>
      <c r="E5143" t="str">
        <f>VLOOKUP(B5143,payment!$A$2:$I$14625,3,0)</f>
        <v>연래춘</v>
      </c>
      <c r="F5143">
        <f>VLOOKUP(B5143,payment!$A$2:$I$14625,4,0)</f>
        <v>37.609895999999999</v>
      </c>
      <c r="G5143">
        <f>VLOOKUP(B5143,payment!$A$2:$I$14625,5,0)</f>
        <v>126.894211</v>
      </c>
      <c r="H5143" t="str">
        <f>VLOOKUP(E5143,gift_meta!$B$2:$C$33,2,0)</f>
        <v>현금 결재시 10% 할인</v>
      </c>
      <c r="I5143">
        <f t="shared" ca="1" si="161"/>
        <v>1800</v>
      </c>
      <c r="J5143" s="5">
        <f>VLOOKUP(B5143,payment!$A$2:$I$14625,7,0)</f>
        <v>42456</v>
      </c>
      <c r="K5143" s="6">
        <f>VLOOKUP(B5143,payment!$A$2:$I$14625,8,0)</f>
        <v>0.96889999999999998</v>
      </c>
    </row>
    <row r="5144" spans="1:11">
      <c r="A5144">
        <v>5143</v>
      </c>
      <c r="B5144">
        <v>9831</v>
      </c>
      <c r="C5144">
        <f>VLOOKUP(B5144,payment!$A$2:$B$14625,2,0)</f>
        <v>209</v>
      </c>
      <c r="D5144" t="str">
        <f t="shared" si="160"/>
        <v>홍콩반점</v>
      </c>
      <c r="E5144" t="str">
        <f>VLOOKUP(B5144,payment!$A$2:$I$14625,3,0)</f>
        <v>홍콩반점</v>
      </c>
      <c r="F5144">
        <f>VLOOKUP(B5144,payment!$A$2:$I$14625,4,0)</f>
        <v>37.713664999999999</v>
      </c>
      <c r="G5144">
        <f>VLOOKUP(B5144,payment!$A$2:$I$14625,5,0)</f>
        <v>126.891858</v>
      </c>
      <c r="H5144" t="str">
        <f>VLOOKUP(E5144,gift_meta!$B$2:$C$33,2,0)</f>
        <v>찹쌀 탕수육 10% 할인</v>
      </c>
      <c r="I5144">
        <f t="shared" ca="1" si="161"/>
        <v>500</v>
      </c>
      <c r="J5144" s="5">
        <f>VLOOKUP(B5144,payment!$A$2:$I$14625,7,0)</f>
        <v>42560</v>
      </c>
      <c r="K5144" s="6">
        <f>VLOOKUP(B5144,payment!$A$2:$I$14625,8,0)</f>
        <v>0.85402</v>
      </c>
    </row>
    <row r="5145" spans="1:11">
      <c r="A5145">
        <v>5144</v>
      </c>
      <c r="B5145">
        <v>3858</v>
      </c>
      <c r="C5145">
        <f>VLOOKUP(B5145,payment!$A$2:$B$14625,2,0)</f>
        <v>185</v>
      </c>
      <c r="D5145" t="str">
        <f t="shared" si="160"/>
        <v>멘동</v>
      </c>
      <c r="E5145" t="str">
        <f>VLOOKUP(B5145,payment!$A$2:$I$14625,3,0)</f>
        <v>멘동</v>
      </c>
      <c r="F5145">
        <f>VLOOKUP(B5145,payment!$A$2:$I$14625,4,0)</f>
        <v>37.584139999999998</v>
      </c>
      <c r="G5145">
        <f>VLOOKUP(B5145,payment!$A$2:$I$14625,5,0)</f>
        <v>127.131697</v>
      </c>
      <c r="H5145" t="str">
        <f>VLOOKUP(E5145,gift_meta!$B$2:$C$33,2,0)</f>
        <v>규동 5% 할인</v>
      </c>
      <c r="I5145">
        <f t="shared" ca="1" si="161"/>
        <v>600</v>
      </c>
      <c r="J5145" s="5">
        <f>VLOOKUP(B5145,payment!$A$2:$I$14625,7,0)</f>
        <v>43002</v>
      </c>
      <c r="K5145" s="6">
        <f>VLOOKUP(B5145,payment!$A$2:$I$14625,8,0)</f>
        <v>0.98804000000000003</v>
      </c>
    </row>
    <row r="5146" spans="1:11">
      <c r="A5146">
        <v>5145</v>
      </c>
      <c r="B5146">
        <v>3748</v>
      </c>
      <c r="C5146">
        <f>VLOOKUP(B5146,payment!$A$2:$B$14625,2,0)</f>
        <v>289</v>
      </c>
      <c r="D5146" t="str">
        <f t="shared" si="160"/>
        <v>스시진</v>
      </c>
      <c r="E5146" t="str">
        <f>VLOOKUP(B5146,payment!$A$2:$I$14625,3,0)</f>
        <v>스시진</v>
      </c>
      <c r="F5146">
        <f>VLOOKUP(B5146,payment!$A$2:$I$14625,4,0)</f>
        <v>37.649695999999999</v>
      </c>
      <c r="G5146">
        <f>VLOOKUP(B5146,payment!$A$2:$I$14625,5,0)</f>
        <v>127.05757800000001</v>
      </c>
      <c r="H5146" t="str">
        <f>VLOOKUP(E5146,gift_meta!$B$2:$C$33,2,0)</f>
        <v>2pcs 무료 제공</v>
      </c>
      <c r="I5146">
        <f t="shared" ca="1" si="161"/>
        <v>1100</v>
      </c>
      <c r="J5146" s="5">
        <f>VLOOKUP(B5146,payment!$A$2:$I$14625,7,0)</f>
        <v>42944</v>
      </c>
      <c r="K5146" s="6">
        <f>VLOOKUP(B5146,payment!$A$2:$I$14625,8,0)</f>
        <v>0.93903999999999999</v>
      </c>
    </row>
    <row r="5147" spans="1:11">
      <c r="A5147">
        <v>5146</v>
      </c>
      <c r="B5147">
        <v>7151</v>
      </c>
      <c r="C5147">
        <f>VLOOKUP(B5147,payment!$A$2:$B$14625,2,0)</f>
        <v>277</v>
      </c>
      <c r="D5147" t="str">
        <f t="shared" si="160"/>
        <v>이비인후과</v>
      </c>
      <c r="E5147" t="str">
        <f>VLOOKUP(B5147,payment!$A$2:$I$14625,3,0)</f>
        <v>이비인후과</v>
      </c>
      <c r="F5147">
        <f>VLOOKUP(B5147,payment!$A$2:$I$14625,4,0)</f>
        <v>37.660411000000003</v>
      </c>
      <c r="G5147">
        <f>VLOOKUP(B5147,payment!$A$2:$I$14625,5,0)</f>
        <v>126.972731</v>
      </c>
      <c r="H5147" t="str">
        <f>VLOOKUP(E5147,gift_meta!$B$2:$C$33,2,0)</f>
        <v>코세척 서비스(무료)</v>
      </c>
      <c r="I5147">
        <f t="shared" ca="1" si="161"/>
        <v>1800</v>
      </c>
      <c r="J5147" s="5">
        <f>VLOOKUP(B5147,payment!$A$2:$I$14625,7,0)</f>
        <v>42463</v>
      </c>
      <c r="K5147" s="6">
        <f>VLOOKUP(B5147,payment!$A$2:$I$14625,8,0)</f>
        <v>0.50073000000000001</v>
      </c>
    </row>
    <row r="5148" spans="1:11">
      <c r="A5148">
        <v>5147</v>
      </c>
      <c r="B5148">
        <v>3957</v>
      </c>
      <c r="C5148">
        <f>VLOOKUP(B5148,payment!$A$2:$B$14625,2,0)</f>
        <v>142</v>
      </c>
      <c r="D5148" t="str">
        <f t="shared" si="160"/>
        <v>백다방</v>
      </c>
      <c r="E5148" t="str">
        <f>VLOOKUP(B5148,payment!$A$2:$I$14625,3,0)</f>
        <v>백다방</v>
      </c>
      <c r="F5148">
        <f>VLOOKUP(B5148,payment!$A$2:$I$14625,4,0)</f>
        <v>37.489837000000001</v>
      </c>
      <c r="G5148">
        <f>VLOOKUP(B5148,payment!$A$2:$I$14625,5,0)</f>
        <v>126.92424699999999</v>
      </c>
      <c r="H5148" t="str">
        <f>VLOOKUP(E5148,gift_meta!$B$2:$C$33,2,0)</f>
        <v>무료 토핑 추가</v>
      </c>
      <c r="I5148">
        <f t="shared" ca="1" si="161"/>
        <v>200</v>
      </c>
      <c r="J5148" s="5">
        <f>VLOOKUP(B5148,payment!$A$2:$I$14625,7,0)</f>
        <v>42778</v>
      </c>
      <c r="K5148" s="6">
        <f>VLOOKUP(B5148,payment!$A$2:$I$14625,8,0)</f>
        <v>0.77681999999999995</v>
      </c>
    </row>
    <row r="5149" spans="1:11">
      <c r="A5149">
        <v>5148</v>
      </c>
      <c r="B5149">
        <v>7021</v>
      </c>
      <c r="C5149">
        <f>VLOOKUP(B5149,payment!$A$2:$B$14625,2,0)</f>
        <v>251</v>
      </c>
      <c r="D5149" t="str">
        <f t="shared" si="160"/>
        <v>이비인후과</v>
      </c>
      <c r="E5149" t="str">
        <f>VLOOKUP(B5149,payment!$A$2:$I$14625,3,0)</f>
        <v>이비인후과</v>
      </c>
      <c r="F5149">
        <f>VLOOKUP(B5149,payment!$A$2:$I$14625,4,0)</f>
        <v>37.638058999999998</v>
      </c>
      <c r="G5149">
        <f>VLOOKUP(B5149,payment!$A$2:$I$14625,5,0)</f>
        <v>127.11557999999999</v>
      </c>
      <c r="H5149" t="str">
        <f>VLOOKUP(E5149,gift_meta!$B$2:$C$33,2,0)</f>
        <v>코세척 서비스(무료)</v>
      </c>
      <c r="I5149">
        <f t="shared" ca="1" si="161"/>
        <v>1200</v>
      </c>
      <c r="J5149" s="5">
        <f>VLOOKUP(B5149,payment!$A$2:$I$14625,7,0)</f>
        <v>42500</v>
      </c>
      <c r="K5149" s="6">
        <f>VLOOKUP(B5149,payment!$A$2:$I$14625,8,0)</f>
        <v>0.80664000000000002</v>
      </c>
    </row>
    <row r="5150" spans="1:11">
      <c r="A5150">
        <v>5149</v>
      </c>
      <c r="B5150">
        <v>6992</v>
      </c>
      <c r="C5150">
        <f>VLOOKUP(B5150,payment!$A$2:$B$14625,2,0)</f>
        <v>33</v>
      </c>
      <c r="D5150" t="str">
        <f t="shared" si="160"/>
        <v>아웃백</v>
      </c>
      <c r="E5150" t="str">
        <f>VLOOKUP(B5150,payment!$A$2:$I$14625,3,0)</f>
        <v>아웃백</v>
      </c>
      <c r="F5150">
        <f>VLOOKUP(B5150,payment!$A$2:$I$14625,4,0)</f>
        <v>37.684784999999998</v>
      </c>
      <c r="G5150">
        <f>VLOOKUP(B5150,payment!$A$2:$I$14625,5,0)</f>
        <v>127.01668100000001</v>
      </c>
      <c r="H5150" t="str">
        <f>VLOOKUP(E5150,gift_meta!$B$2:$C$33,2,0)</f>
        <v>스테이크 주문시 10% 할인</v>
      </c>
      <c r="I5150">
        <f t="shared" ca="1" si="161"/>
        <v>1200</v>
      </c>
      <c r="J5150" s="5">
        <f>VLOOKUP(B5150,payment!$A$2:$I$14625,7,0)</f>
        <v>42485</v>
      </c>
      <c r="K5150" s="6">
        <f>VLOOKUP(B5150,payment!$A$2:$I$14625,8,0)</f>
        <v>0.67618999999999996</v>
      </c>
    </row>
    <row r="5151" spans="1:11">
      <c r="A5151">
        <v>5150</v>
      </c>
      <c r="B5151">
        <v>1008</v>
      </c>
      <c r="C5151">
        <f>VLOOKUP(B5151,payment!$A$2:$B$14625,2,0)</f>
        <v>283</v>
      </c>
      <c r="D5151" t="str">
        <f t="shared" si="160"/>
        <v>멘동</v>
      </c>
      <c r="E5151" t="str">
        <f>VLOOKUP(B5151,payment!$A$2:$I$14625,3,0)</f>
        <v>멘동</v>
      </c>
      <c r="F5151">
        <f>VLOOKUP(B5151,payment!$A$2:$I$14625,4,0)</f>
        <v>37.569631000000001</v>
      </c>
      <c r="G5151">
        <f>VLOOKUP(B5151,payment!$A$2:$I$14625,5,0)</f>
        <v>126.8785</v>
      </c>
      <c r="H5151" t="str">
        <f>VLOOKUP(E5151,gift_meta!$B$2:$C$33,2,0)</f>
        <v>규동 5% 할인</v>
      </c>
      <c r="I5151">
        <f t="shared" ca="1" si="161"/>
        <v>2000</v>
      </c>
      <c r="J5151" s="5">
        <f>VLOOKUP(B5151,payment!$A$2:$I$14625,7,0)</f>
        <v>42859</v>
      </c>
      <c r="K5151" s="6">
        <f>VLOOKUP(B5151,payment!$A$2:$I$14625,8,0)</f>
        <v>0.48387999999999998</v>
      </c>
    </row>
    <row r="5152" spans="1:11">
      <c r="A5152">
        <v>5151</v>
      </c>
      <c r="B5152">
        <v>4428</v>
      </c>
      <c r="C5152">
        <f>VLOOKUP(B5152,payment!$A$2:$B$14625,2,0)</f>
        <v>195</v>
      </c>
      <c r="D5152" t="str">
        <f t="shared" si="160"/>
        <v>스시진</v>
      </c>
      <c r="E5152" t="str">
        <f>VLOOKUP(B5152,payment!$A$2:$I$14625,3,0)</f>
        <v>스시진</v>
      </c>
      <c r="F5152">
        <f>VLOOKUP(B5152,payment!$A$2:$I$14625,4,0)</f>
        <v>37.575184</v>
      </c>
      <c r="G5152">
        <f>VLOOKUP(B5152,payment!$A$2:$I$14625,5,0)</f>
        <v>127.122812</v>
      </c>
      <c r="H5152" t="str">
        <f>VLOOKUP(E5152,gift_meta!$B$2:$C$33,2,0)</f>
        <v>2pcs 무료 제공</v>
      </c>
      <c r="I5152">
        <f t="shared" ca="1" si="161"/>
        <v>1900</v>
      </c>
      <c r="J5152" s="5">
        <f>VLOOKUP(B5152,payment!$A$2:$I$14625,7,0)</f>
        <v>42471</v>
      </c>
      <c r="K5152" s="6">
        <f>VLOOKUP(B5152,payment!$A$2:$I$14625,8,0)</f>
        <v>0.78708999999999996</v>
      </c>
    </row>
    <row r="5153" spans="1:11">
      <c r="A5153">
        <v>5152</v>
      </c>
      <c r="B5153">
        <v>4785</v>
      </c>
      <c r="C5153">
        <f>VLOOKUP(B5153,payment!$A$2:$B$14625,2,0)</f>
        <v>162</v>
      </c>
      <c r="D5153" t="str">
        <f t="shared" si="160"/>
        <v>이디야커피</v>
      </c>
      <c r="E5153" t="str">
        <f>VLOOKUP(B5153,payment!$A$2:$I$14625,3,0)</f>
        <v>이디야커피</v>
      </c>
      <c r="F5153">
        <f>VLOOKUP(B5153,payment!$A$2:$I$14625,4,0)</f>
        <v>37.576779999999999</v>
      </c>
      <c r="G5153">
        <f>VLOOKUP(B5153,payment!$A$2:$I$14625,5,0)</f>
        <v>127.00531100000001</v>
      </c>
      <c r="H5153" t="str">
        <f>VLOOKUP(E5153,gift_meta!$B$2:$C$33,2,0)</f>
        <v>스마트 오더 사용시 10% 할인</v>
      </c>
      <c r="I5153">
        <f t="shared" ca="1" si="161"/>
        <v>1500</v>
      </c>
      <c r="J5153" s="5">
        <f>VLOOKUP(B5153,payment!$A$2:$I$14625,7,0)</f>
        <v>43119</v>
      </c>
      <c r="K5153" s="6">
        <f>VLOOKUP(B5153,payment!$A$2:$I$14625,8,0)</f>
        <v>0.64949999999999997</v>
      </c>
    </row>
    <row r="5154" spans="1:11">
      <c r="A5154">
        <v>5153</v>
      </c>
      <c r="B5154">
        <v>4325</v>
      </c>
      <c r="C5154">
        <f>VLOOKUP(B5154,payment!$A$2:$B$14625,2,0)</f>
        <v>119</v>
      </c>
      <c r="D5154" t="str">
        <f t="shared" si="160"/>
        <v>이비인후과</v>
      </c>
      <c r="E5154" t="str">
        <f>VLOOKUP(B5154,payment!$A$2:$I$14625,3,0)</f>
        <v>이비인후과</v>
      </c>
      <c r="F5154">
        <f>VLOOKUP(B5154,payment!$A$2:$I$14625,4,0)</f>
        <v>37.522869999999998</v>
      </c>
      <c r="G5154">
        <f>VLOOKUP(B5154,payment!$A$2:$I$14625,5,0)</f>
        <v>126.931646</v>
      </c>
      <c r="H5154" t="str">
        <f>VLOOKUP(E5154,gift_meta!$B$2:$C$33,2,0)</f>
        <v>코세척 서비스(무료)</v>
      </c>
      <c r="I5154">
        <f t="shared" ca="1" si="161"/>
        <v>200</v>
      </c>
      <c r="J5154" s="5">
        <f>VLOOKUP(B5154,payment!$A$2:$I$14625,7,0)</f>
        <v>42761</v>
      </c>
      <c r="K5154" s="6">
        <f>VLOOKUP(B5154,payment!$A$2:$I$14625,8,0)</f>
        <v>0.73909000000000002</v>
      </c>
    </row>
    <row r="5155" spans="1:11">
      <c r="A5155">
        <v>5154</v>
      </c>
      <c r="B5155">
        <v>2548</v>
      </c>
      <c r="C5155">
        <f>VLOOKUP(B5155,payment!$A$2:$B$14625,2,0)</f>
        <v>202</v>
      </c>
      <c r="D5155" t="str">
        <f t="shared" si="160"/>
        <v>멘동</v>
      </c>
      <c r="E5155" t="str">
        <f>VLOOKUP(B5155,payment!$A$2:$I$14625,3,0)</f>
        <v>멘동</v>
      </c>
      <c r="F5155">
        <f>VLOOKUP(B5155,payment!$A$2:$I$14625,4,0)</f>
        <v>37.631222999999999</v>
      </c>
      <c r="G5155">
        <f>VLOOKUP(B5155,payment!$A$2:$I$14625,5,0)</f>
        <v>127.105655</v>
      </c>
      <c r="H5155" t="str">
        <f>VLOOKUP(E5155,gift_meta!$B$2:$C$33,2,0)</f>
        <v>규동 5% 할인</v>
      </c>
      <c r="I5155">
        <f t="shared" ca="1" si="161"/>
        <v>1700</v>
      </c>
      <c r="J5155" s="5">
        <f>VLOOKUP(B5155,payment!$A$2:$I$14625,7,0)</f>
        <v>43154</v>
      </c>
      <c r="K5155" s="6">
        <f>VLOOKUP(B5155,payment!$A$2:$I$14625,8,0)</f>
        <v>0.97770999999999997</v>
      </c>
    </row>
    <row r="5156" spans="1:11">
      <c r="A5156">
        <v>5155</v>
      </c>
      <c r="B5156">
        <v>11041</v>
      </c>
      <c r="C5156">
        <f>VLOOKUP(B5156,payment!$A$2:$B$14625,2,0)</f>
        <v>206</v>
      </c>
      <c r="D5156" t="str">
        <f t="shared" si="160"/>
        <v>베스킨라빈스</v>
      </c>
      <c r="E5156" t="str">
        <f>VLOOKUP(B5156,payment!$A$2:$I$14625,3,0)</f>
        <v>베스킨라빈스</v>
      </c>
      <c r="F5156">
        <f>VLOOKUP(B5156,payment!$A$2:$I$14625,4,0)</f>
        <v>37.493113000000001</v>
      </c>
      <c r="G5156">
        <f>VLOOKUP(B5156,payment!$A$2:$I$14625,5,0)</f>
        <v>127.013738</v>
      </c>
      <c r="H5156" t="str">
        <f>VLOOKUP(E5156,gift_meta!$B$2:$C$33,2,0)</f>
        <v>무료 사이즈업</v>
      </c>
      <c r="I5156">
        <f t="shared" ca="1" si="161"/>
        <v>500</v>
      </c>
      <c r="J5156" s="5">
        <f>VLOOKUP(B5156,payment!$A$2:$I$14625,7,0)</f>
        <v>42862</v>
      </c>
      <c r="K5156" s="6">
        <f>VLOOKUP(B5156,payment!$A$2:$I$14625,8,0)</f>
        <v>0.70008000000000004</v>
      </c>
    </row>
    <row r="5157" spans="1:11">
      <c r="A5157">
        <v>5156</v>
      </c>
      <c r="B5157">
        <v>13797</v>
      </c>
      <c r="C5157">
        <f>VLOOKUP(B5157,payment!$A$2:$B$14625,2,0)</f>
        <v>286</v>
      </c>
      <c r="D5157" t="str">
        <f t="shared" si="160"/>
        <v>엔젤리너스</v>
      </c>
      <c r="E5157" t="str">
        <f>VLOOKUP(B5157,payment!$A$2:$I$14625,3,0)</f>
        <v>엔젤리너스</v>
      </c>
      <c r="F5157">
        <f>VLOOKUP(B5157,payment!$A$2:$I$14625,4,0)</f>
        <v>37.461590000000001</v>
      </c>
      <c r="G5157">
        <f>VLOOKUP(B5157,payment!$A$2:$I$14625,5,0)</f>
        <v>126.97723499999999</v>
      </c>
      <c r="H5157" t="str">
        <f>VLOOKUP(E5157,gift_meta!$B$2:$C$33,2,0)</f>
        <v>제조 음료 주문시 10% 할인</v>
      </c>
      <c r="I5157">
        <f t="shared" ca="1" si="161"/>
        <v>1900</v>
      </c>
      <c r="J5157" s="5">
        <f>VLOOKUP(B5157,payment!$A$2:$I$14625,7,0)</f>
        <v>43179</v>
      </c>
      <c r="K5157" s="6">
        <f>VLOOKUP(B5157,payment!$A$2:$I$14625,8,0)</f>
        <v>0.98624000000000001</v>
      </c>
    </row>
    <row r="5158" spans="1:11">
      <c r="A5158">
        <v>5157</v>
      </c>
      <c r="B5158">
        <v>10946</v>
      </c>
      <c r="C5158">
        <f>VLOOKUP(B5158,payment!$A$2:$B$14625,2,0)</f>
        <v>106</v>
      </c>
      <c r="D5158" t="str">
        <f t="shared" si="160"/>
        <v>동경야네</v>
      </c>
      <c r="E5158" t="str">
        <f>VLOOKUP(B5158,payment!$A$2:$I$14625,3,0)</f>
        <v>동경야네</v>
      </c>
      <c r="F5158">
        <f>VLOOKUP(B5158,payment!$A$2:$I$14625,4,0)</f>
        <v>37.504139000000002</v>
      </c>
      <c r="G5158">
        <f>VLOOKUP(B5158,payment!$A$2:$I$14625,5,0)</f>
        <v>127.171995</v>
      </c>
      <c r="H5158" t="str">
        <f>VLOOKUP(E5158,gift_meta!$B$2:$C$33,2,0)</f>
        <v>사케동 10% 할인</v>
      </c>
      <c r="I5158">
        <f t="shared" ca="1" si="161"/>
        <v>700</v>
      </c>
      <c r="J5158" s="5">
        <f>VLOOKUP(B5158,payment!$A$2:$I$14625,7,0)</f>
        <v>43117</v>
      </c>
      <c r="K5158" s="6">
        <f>VLOOKUP(B5158,payment!$A$2:$I$14625,8,0)</f>
        <v>0.46154000000000001</v>
      </c>
    </row>
    <row r="5159" spans="1:11">
      <c r="A5159">
        <v>5158</v>
      </c>
      <c r="B5159">
        <v>12486</v>
      </c>
      <c r="C5159">
        <f>VLOOKUP(B5159,payment!$A$2:$B$14625,2,0)</f>
        <v>16</v>
      </c>
      <c r="D5159" t="str">
        <f t="shared" si="160"/>
        <v>교보문고</v>
      </c>
      <c r="E5159" t="str">
        <f>VLOOKUP(B5159,payment!$A$2:$I$14625,3,0)</f>
        <v>교보문고</v>
      </c>
      <c r="F5159">
        <f>VLOOKUP(B5159,payment!$A$2:$I$14625,4,0)</f>
        <v>37.552469000000002</v>
      </c>
      <c r="G5159">
        <f>VLOOKUP(B5159,payment!$A$2:$I$14625,5,0)</f>
        <v>127.07948399999999</v>
      </c>
      <c r="H5159" t="str">
        <f>VLOOKUP(E5159,gift_meta!$B$2:$C$33,2,0)</f>
        <v>도서 구매시 10% 할인</v>
      </c>
      <c r="I5159">
        <f t="shared" ca="1" si="161"/>
        <v>300</v>
      </c>
      <c r="J5159" s="5">
        <f>VLOOKUP(B5159,payment!$A$2:$I$14625,7,0)</f>
        <v>42790</v>
      </c>
      <c r="K5159" s="6">
        <f>VLOOKUP(B5159,payment!$A$2:$I$14625,8,0)</f>
        <v>0.90466000000000002</v>
      </c>
    </row>
    <row r="5160" spans="1:11">
      <c r="A5160">
        <v>5159</v>
      </c>
      <c r="B5160">
        <v>7241</v>
      </c>
      <c r="C5160">
        <f>VLOOKUP(B5160,payment!$A$2:$B$14625,2,0)</f>
        <v>34</v>
      </c>
      <c r="D5160" t="str">
        <f t="shared" si="160"/>
        <v>스시진</v>
      </c>
      <c r="E5160" t="str">
        <f>VLOOKUP(B5160,payment!$A$2:$I$14625,3,0)</f>
        <v>스시진</v>
      </c>
      <c r="F5160">
        <f>VLOOKUP(B5160,payment!$A$2:$I$14625,4,0)</f>
        <v>37.661714000000003</v>
      </c>
      <c r="G5160">
        <f>VLOOKUP(B5160,payment!$A$2:$I$14625,5,0)</f>
        <v>127.104303</v>
      </c>
      <c r="H5160" t="str">
        <f>VLOOKUP(E5160,gift_meta!$B$2:$C$33,2,0)</f>
        <v>2pcs 무료 제공</v>
      </c>
      <c r="I5160">
        <f t="shared" ca="1" si="161"/>
        <v>1900</v>
      </c>
      <c r="J5160" s="5">
        <f>VLOOKUP(B5160,payment!$A$2:$I$14625,7,0)</f>
        <v>42774</v>
      </c>
      <c r="K5160" s="6">
        <f>VLOOKUP(B5160,payment!$A$2:$I$14625,8,0)</f>
        <v>0.52829999999999999</v>
      </c>
    </row>
    <row r="5161" spans="1:11">
      <c r="A5161">
        <v>5160</v>
      </c>
      <c r="B5161">
        <v>3314</v>
      </c>
      <c r="C5161">
        <f>VLOOKUP(B5161,payment!$A$2:$B$14625,2,0)</f>
        <v>216</v>
      </c>
      <c r="D5161" t="str">
        <f t="shared" si="160"/>
        <v>구이가</v>
      </c>
      <c r="E5161" t="str">
        <f>VLOOKUP(B5161,payment!$A$2:$I$14625,3,0)</f>
        <v>구이가</v>
      </c>
      <c r="F5161">
        <f>VLOOKUP(B5161,payment!$A$2:$I$14625,4,0)</f>
        <v>37.704877000000003</v>
      </c>
      <c r="G5161">
        <f>VLOOKUP(B5161,payment!$A$2:$I$14625,5,0)</f>
        <v>126.918306</v>
      </c>
      <c r="H5161" t="str">
        <f>VLOOKUP(E5161,gift_meta!$B$2:$C$33,2,0)</f>
        <v>한판 주문시 사이다 제공</v>
      </c>
      <c r="I5161">
        <f t="shared" ca="1" si="161"/>
        <v>1100</v>
      </c>
      <c r="J5161" s="5">
        <f>VLOOKUP(B5161,payment!$A$2:$I$14625,7,0)</f>
        <v>42622</v>
      </c>
      <c r="K5161" s="6">
        <f>VLOOKUP(B5161,payment!$A$2:$I$14625,8,0)</f>
        <v>0.93937000000000004</v>
      </c>
    </row>
    <row r="5162" spans="1:11">
      <c r="A5162">
        <v>5161</v>
      </c>
      <c r="B5162">
        <v>646</v>
      </c>
      <c r="C5162">
        <f>VLOOKUP(B5162,payment!$A$2:$B$14625,2,0)</f>
        <v>42</v>
      </c>
      <c r="D5162" t="str">
        <f t="shared" si="160"/>
        <v>멘동</v>
      </c>
      <c r="E5162" t="str">
        <f>VLOOKUP(B5162,payment!$A$2:$I$14625,3,0)</f>
        <v>멘동</v>
      </c>
      <c r="F5162">
        <f>VLOOKUP(B5162,payment!$A$2:$I$14625,4,0)</f>
        <v>37.707735999999997</v>
      </c>
      <c r="G5162">
        <f>VLOOKUP(B5162,payment!$A$2:$I$14625,5,0)</f>
        <v>126.882941</v>
      </c>
      <c r="H5162" t="str">
        <f>VLOOKUP(E5162,gift_meta!$B$2:$C$33,2,0)</f>
        <v>규동 5% 할인</v>
      </c>
      <c r="I5162">
        <f t="shared" ca="1" si="161"/>
        <v>100</v>
      </c>
      <c r="J5162" s="5">
        <f>VLOOKUP(B5162,payment!$A$2:$I$14625,7,0)</f>
        <v>42743</v>
      </c>
      <c r="K5162" s="6">
        <f>VLOOKUP(B5162,payment!$A$2:$I$14625,8,0)</f>
        <v>0.46061000000000002</v>
      </c>
    </row>
    <row r="5163" spans="1:11">
      <c r="A5163">
        <v>5162</v>
      </c>
      <c r="B5163">
        <v>6049</v>
      </c>
      <c r="C5163">
        <f>VLOOKUP(B5163,payment!$A$2:$B$14625,2,0)</f>
        <v>147</v>
      </c>
      <c r="D5163" t="str">
        <f t="shared" si="160"/>
        <v>반디앤루니스</v>
      </c>
      <c r="E5163" t="str">
        <f>VLOOKUP(B5163,payment!$A$2:$I$14625,3,0)</f>
        <v>반디앤루니스</v>
      </c>
      <c r="F5163">
        <f>VLOOKUP(B5163,payment!$A$2:$I$14625,4,0)</f>
        <v>37.712335000000003</v>
      </c>
      <c r="G5163">
        <f>VLOOKUP(B5163,payment!$A$2:$I$14625,5,0)</f>
        <v>126.92467600000001</v>
      </c>
      <c r="H5163" t="str">
        <f>VLOOKUP(E5163,gift_meta!$B$2:$C$33,2,0)</f>
        <v>도서 구매시 5% 할인</v>
      </c>
      <c r="I5163">
        <f t="shared" ca="1" si="161"/>
        <v>1200</v>
      </c>
      <c r="J5163" s="5">
        <f>VLOOKUP(B5163,payment!$A$2:$I$14625,7,0)</f>
        <v>42489</v>
      </c>
      <c r="K5163" s="6">
        <f>VLOOKUP(B5163,payment!$A$2:$I$14625,8,0)</f>
        <v>0.62714000000000003</v>
      </c>
    </row>
    <row r="5164" spans="1:11">
      <c r="A5164">
        <v>5163</v>
      </c>
      <c r="B5164">
        <v>4805</v>
      </c>
      <c r="C5164">
        <f>VLOOKUP(B5164,payment!$A$2:$B$14625,2,0)</f>
        <v>168</v>
      </c>
      <c r="D5164" t="str">
        <f t="shared" si="160"/>
        <v>꾼</v>
      </c>
      <c r="E5164" t="str">
        <f>VLOOKUP(B5164,payment!$A$2:$I$14625,3,0)</f>
        <v>꾼</v>
      </c>
      <c r="F5164">
        <f>VLOOKUP(B5164,payment!$A$2:$I$14625,4,0)</f>
        <v>37.493127999999999</v>
      </c>
      <c r="G5164">
        <f>VLOOKUP(B5164,payment!$A$2:$I$14625,5,0)</f>
        <v>126.857073</v>
      </c>
      <c r="H5164" t="str">
        <f>VLOOKUP(E5164,gift_meta!$B$2:$C$33,2,0)</f>
        <v>소주 2,000 쿠폰</v>
      </c>
      <c r="I5164">
        <f t="shared" ca="1" si="161"/>
        <v>1400</v>
      </c>
      <c r="J5164" s="5">
        <f>VLOOKUP(B5164,payment!$A$2:$I$14625,7,0)</f>
        <v>42749</v>
      </c>
      <c r="K5164" s="6">
        <f>VLOOKUP(B5164,payment!$A$2:$I$14625,8,0)</f>
        <v>0.64800000000000002</v>
      </c>
    </row>
    <row r="5165" spans="1:11">
      <c r="A5165">
        <v>5164</v>
      </c>
      <c r="B5165">
        <v>13718</v>
      </c>
      <c r="C5165">
        <f>VLOOKUP(B5165,payment!$A$2:$B$14625,2,0)</f>
        <v>282</v>
      </c>
      <c r="D5165" t="str">
        <f t="shared" si="160"/>
        <v>스시로로</v>
      </c>
      <c r="E5165" t="str">
        <f>VLOOKUP(B5165,payment!$A$2:$I$14625,3,0)</f>
        <v>스시로로</v>
      </c>
      <c r="F5165">
        <f>VLOOKUP(B5165,payment!$A$2:$I$14625,4,0)</f>
        <v>37.691448000000001</v>
      </c>
      <c r="G5165">
        <f>VLOOKUP(B5165,payment!$A$2:$I$14625,5,0)</f>
        <v>127.018933</v>
      </c>
      <c r="H5165" t="str">
        <f>VLOOKUP(E5165,gift_meta!$B$2:$C$33,2,0)</f>
        <v>2pcs 무료 제공</v>
      </c>
      <c r="I5165">
        <f t="shared" ca="1" si="161"/>
        <v>300</v>
      </c>
      <c r="J5165" s="5">
        <f>VLOOKUP(B5165,payment!$A$2:$I$14625,7,0)</f>
        <v>42724</v>
      </c>
      <c r="K5165" s="6">
        <f>VLOOKUP(B5165,payment!$A$2:$I$14625,8,0)</f>
        <v>0.41365000000000002</v>
      </c>
    </row>
    <row r="5166" spans="1:11">
      <c r="A5166">
        <v>5165</v>
      </c>
      <c r="B5166">
        <v>9685</v>
      </c>
      <c r="C5166">
        <f>VLOOKUP(B5166,payment!$A$2:$B$14625,2,0)</f>
        <v>240</v>
      </c>
      <c r="D5166" t="str">
        <f t="shared" si="160"/>
        <v>약국</v>
      </c>
      <c r="E5166" t="str">
        <f>VLOOKUP(B5166,payment!$A$2:$I$14625,3,0)</f>
        <v>약국</v>
      </c>
      <c r="F5166">
        <f>VLOOKUP(B5166,payment!$A$2:$I$14625,4,0)</f>
        <v>37.511026999999999</v>
      </c>
      <c r="G5166">
        <f>VLOOKUP(B5166,payment!$A$2:$I$14625,5,0)</f>
        <v>127.056147</v>
      </c>
      <c r="H5166" t="str">
        <f>VLOOKUP(E5166,gift_meta!$B$2:$C$33,2,0)</f>
        <v>황사 마스크 증정(1매)</v>
      </c>
      <c r="I5166">
        <f t="shared" ca="1" si="161"/>
        <v>600</v>
      </c>
      <c r="J5166" s="5">
        <f>VLOOKUP(B5166,payment!$A$2:$I$14625,7,0)</f>
        <v>43076</v>
      </c>
      <c r="K5166" s="6">
        <f>VLOOKUP(B5166,payment!$A$2:$I$14625,8,0)</f>
        <v>0.99583999999999995</v>
      </c>
    </row>
    <row r="5167" spans="1:11">
      <c r="A5167">
        <v>5166</v>
      </c>
      <c r="B5167">
        <v>11448</v>
      </c>
      <c r="C5167">
        <f>VLOOKUP(B5167,payment!$A$2:$B$14625,2,0)</f>
        <v>170</v>
      </c>
      <c r="D5167" t="str">
        <f t="shared" si="160"/>
        <v>한신포차</v>
      </c>
      <c r="E5167" t="str">
        <f>VLOOKUP(B5167,payment!$A$2:$I$14625,3,0)</f>
        <v>한신포차</v>
      </c>
      <c r="F5167">
        <f>VLOOKUP(B5167,payment!$A$2:$I$14625,4,0)</f>
        <v>37.586202</v>
      </c>
      <c r="G5167">
        <f>VLOOKUP(B5167,payment!$A$2:$I$14625,5,0)</f>
        <v>127.019167</v>
      </c>
      <c r="H5167" t="str">
        <f>VLOOKUP(E5167,gift_meta!$B$2:$C$33,2,0)</f>
        <v>닭발 주문시 주먹밥 증정</v>
      </c>
      <c r="I5167">
        <f t="shared" ca="1" si="161"/>
        <v>800</v>
      </c>
      <c r="J5167" s="5">
        <f>VLOOKUP(B5167,payment!$A$2:$I$14625,7,0)</f>
        <v>42910</v>
      </c>
      <c r="K5167" s="6">
        <f>VLOOKUP(B5167,payment!$A$2:$I$14625,8,0)</f>
        <v>0.38712000000000002</v>
      </c>
    </row>
    <row r="5168" spans="1:11">
      <c r="A5168">
        <v>5167</v>
      </c>
      <c r="B5168">
        <v>6980</v>
      </c>
      <c r="C5168">
        <f>VLOOKUP(B5168,payment!$A$2:$B$14625,2,0)</f>
        <v>39</v>
      </c>
      <c r="D5168" t="str">
        <f t="shared" si="160"/>
        <v>꾼</v>
      </c>
      <c r="E5168" t="str">
        <f>VLOOKUP(B5168,payment!$A$2:$I$14625,3,0)</f>
        <v>꾼</v>
      </c>
      <c r="F5168">
        <f>VLOOKUP(B5168,payment!$A$2:$I$14625,4,0)</f>
        <v>37.692193000000003</v>
      </c>
      <c r="G5168">
        <f>VLOOKUP(B5168,payment!$A$2:$I$14625,5,0)</f>
        <v>126.920682</v>
      </c>
      <c r="H5168" t="str">
        <f>VLOOKUP(E5168,gift_meta!$B$2:$C$33,2,0)</f>
        <v>소주 2,000 쿠폰</v>
      </c>
      <c r="I5168">
        <f t="shared" ca="1" si="161"/>
        <v>100</v>
      </c>
      <c r="J5168" s="5">
        <f>VLOOKUP(B5168,payment!$A$2:$I$14625,7,0)</f>
        <v>43183</v>
      </c>
      <c r="K5168" s="6">
        <f>VLOOKUP(B5168,payment!$A$2:$I$14625,8,0)</f>
        <v>0.64415999999999995</v>
      </c>
    </row>
    <row r="5169" spans="1:11">
      <c r="A5169">
        <v>5168</v>
      </c>
      <c r="B5169">
        <v>13073</v>
      </c>
      <c r="C5169">
        <f>VLOOKUP(B5169,payment!$A$2:$B$14625,2,0)</f>
        <v>47</v>
      </c>
      <c r="D5169" t="str">
        <f t="shared" si="160"/>
        <v>스시진</v>
      </c>
      <c r="E5169" t="str">
        <f>VLOOKUP(B5169,payment!$A$2:$I$14625,3,0)</f>
        <v>스시진</v>
      </c>
      <c r="F5169">
        <f>VLOOKUP(B5169,payment!$A$2:$I$14625,4,0)</f>
        <v>37.502986</v>
      </c>
      <c r="G5169">
        <f>VLOOKUP(B5169,payment!$A$2:$I$14625,5,0)</f>
        <v>127.026673</v>
      </c>
      <c r="H5169" t="str">
        <f>VLOOKUP(E5169,gift_meta!$B$2:$C$33,2,0)</f>
        <v>2pcs 무료 제공</v>
      </c>
      <c r="I5169">
        <f t="shared" ca="1" si="161"/>
        <v>200</v>
      </c>
      <c r="J5169" s="5">
        <f>VLOOKUP(B5169,payment!$A$2:$I$14625,7,0)</f>
        <v>42782</v>
      </c>
      <c r="K5169" s="6">
        <f>VLOOKUP(B5169,payment!$A$2:$I$14625,8,0)</f>
        <v>0.91205999999999998</v>
      </c>
    </row>
    <row r="5170" spans="1:11">
      <c r="A5170">
        <v>5169</v>
      </c>
      <c r="B5170">
        <v>4657</v>
      </c>
      <c r="C5170">
        <f>VLOOKUP(B5170,payment!$A$2:$B$14625,2,0)</f>
        <v>277</v>
      </c>
      <c r="D5170" t="str">
        <f t="shared" si="160"/>
        <v>정형외과</v>
      </c>
      <c r="E5170" t="str">
        <f>VLOOKUP(B5170,payment!$A$2:$I$14625,3,0)</f>
        <v>정형외과</v>
      </c>
      <c r="F5170">
        <f>VLOOKUP(B5170,payment!$A$2:$I$14625,4,0)</f>
        <v>37.611604</v>
      </c>
      <c r="G5170">
        <f>VLOOKUP(B5170,payment!$A$2:$I$14625,5,0)</f>
        <v>126.997692</v>
      </c>
      <c r="H5170" t="str">
        <f>VLOOKUP(E5170,gift_meta!$B$2:$C$33,2,0)</f>
        <v>정형외과의료지점</v>
      </c>
      <c r="I5170">
        <f t="shared" ca="1" si="161"/>
        <v>500</v>
      </c>
      <c r="J5170" s="5">
        <f>VLOOKUP(B5170,payment!$A$2:$I$14625,7,0)</f>
        <v>42719</v>
      </c>
      <c r="K5170" s="6">
        <f>VLOOKUP(B5170,payment!$A$2:$I$14625,8,0)</f>
        <v>0.56566000000000005</v>
      </c>
    </row>
    <row r="5171" spans="1:11">
      <c r="A5171">
        <v>5170</v>
      </c>
      <c r="B5171">
        <v>13589</v>
      </c>
      <c r="C5171">
        <f>VLOOKUP(B5171,payment!$A$2:$B$14625,2,0)</f>
        <v>34</v>
      </c>
      <c r="D5171" t="str">
        <f t="shared" si="160"/>
        <v>오쭈</v>
      </c>
      <c r="E5171" t="str">
        <f>VLOOKUP(B5171,payment!$A$2:$I$14625,3,0)</f>
        <v>오쭈</v>
      </c>
      <c r="F5171">
        <f>VLOOKUP(B5171,payment!$A$2:$I$14625,4,0)</f>
        <v>37.689593000000002</v>
      </c>
      <c r="G5171">
        <f>VLOOKUP(B5171,payment!$A$2:$I$14625,5,0)</f>
        <v>126.908535</v>
      </c>
      <c r="H5171" t="str">
        <f>VLOOKUP(E5171,gift_meta!$B$2:$C$33,2,0)</f>
        <v>치즈 퐁듀 1회 제공</v>
      </c>
      <c r="I5171">
        <f t="shared" ca="1" si="161"/>
        <v>1900</v>
      </c>
      <c r="J5171" s="5">
        <f>VLOOKUP(B5171,payment!$A$2:$I$14625,7,0)</f>
        <v>42945</v>
      </c>
      <c r="K5171" s="6">
        <f>VLOOKUP(B5171,payment!$A$2:$I$14625,8,0)</f>
        <v>0.80813000000000001</v>
      </c>
    </row>
    <row r="5172" spans="1:11">
      <c r="A5172">
        <v>5171</v>
      </c>
      <c r="B5172">
        <v>13789</v>
      </c>
      <c r="C5172">
        <f>VLOOKUP(B5172,payment!$A$2:$B$14625,2,0)</f>
        <v>259</v>
      </c>
      <c r="D5172" t="str">
        <f t="shared" si="160"/>
        <v>파리바게트</v>
      </c>
      <c r="E5172" t="str">
        <f>VLOOKUP(B5172,payment!$A$2:$I$14625,3,0)</f>
        <v>파리바게트</v>
      </c>
      <c r="F5172">
        <f>VLOOKUP(B5172,payment!$A$2:$I$14625,4,0)</f>
        <v>37.542641000000003</v>
      </c>
      <c r="G5172">
        <f>VLOOKUP(B5172,payment!$A$2:$I$14625,5,0)</f>
        <v>127.10943</v>
      </c>
      <c r="H5172" t="str">
        <f>VLOOKUP(E5172,gift_meta!$B$2:$C$33,2,0)</f>
        <v>1000원 이상 10% 할인</v>
      </c>
      <c r="I5172">
        <f t="shared" ca="1" si="161"/>
        <v>600</v>
      </c>
      <c r="J5172" s="5">
        <f>VLOOKUP(B5172,payment!$A$2:$I$14625,7,0)</f>
        <v>42734</v>
      </c>
      <c r="K5172" s="6">
        <f>VLOOKUP(B5172,payment!$A$2:$I$14625,8,0)</f>
        <v>0.40545999999999999</v>
      </c>
    </row>
    <row r="5173" spans="1:11">
      <c r="A5173">
        <v>5172</v>
      </c>
      <c r="B5173">
        <v>8884</v>
      </c>
      <c r="C5173">
        <f>VLOOKUP(B5173,payment!$A$2:$B$14625,2,0)</f>
        <v>155</v>
      </c>
      <c r="D5173" t="str">
        <f t="shared" si="160"/>
        <v>매드포갈릭</v>
      </c>
      <c r="E5173" t="str">
        <f>VLOOKUP(B5173,payment!$A$2:$I$14625,3,0)</f>
        <v>매드포갈릭</v>
      </c>
      <c r="F5173">
        <f>VLOOKUP(B5173,payment!$A$2:$I$14625,4,0)</f>
        <v>37.472129000000002</v>
      </c>
      <c r="G5173">
        <f>VLOOKUP(B5173,payment!$A$2:$I$14625,5,0)</f>
        <v>127.162379</v>
      </c>
      <c r="H5173" t="str">
        <f>VLOOKUP(E5173,gift_meta!$B$2:$C$33,2,0)</f>
        <v>에이드 무료 제공</v>
      </c>
      <c r="I5173">
        <f t="shared" ca="1" si="161"/>
        <v>600</v>
      </c>
      <c r="J5173" s="5">
        <f>VLOOKUP(B5173,payment!$A$2:$I$14625,7,0)</f>
        <v>42956</v>
      </c>
      <c r="K5173" s="6">
        <f>VLOOKUP(B5173,payment!$A$2:$I$14625,8,0)</f>
        <v>0.66549000000000003</v>
      </c>
    </row>
    <row r="5174" spans="1:11">
      <c r="A5174">
        <v>5173</v>
      </c>
      <c r="B5174">
        <v>9260</v>
      </c>
      <c r="C5174">
        <f>VLOOKUP(B5174,payment!$A$2:$B$14625,2,0)</f>
        <v>58</v>
      </c>
      <c r="D5174" t="str">
        <f t="shared" si="160"/>
        <v>베스킨라빈스</v>
      </c>
      <c r="E5174" t="str">
        <f>VLOOKUP(B5174,payment!$A$2:$I$14625,3,0)</f>
        <v>베스킨라빈스</v>
      </c>
      <c r="F5174">
        <f>VLOOKUP(B5174,payment!$A$2:$I$14625,4,0)</f>
        <v>37.69576</v>
      </c>
      <c r="G5174">
        <f>VLOOKUP(B5174,payment!$A$2:$I$14625,5,0)</f>
        <v>127.077067</v>
      </c>
      <c r="H5174" t="str">
        <f>VLOOKUP(E5174,gift_meta!$B$2:$C$33,2,0)</f>
        <v>무료 사이즈업</v>
      </c>
      <c r="I5174">
        <f t="shared" ca="1" si="161"/>
        <v>1300</v>
      </c>
      <c r="J5174" s="5">
        <f>VLOOKUP(B5174,payment!$A$2:$I$14625,7,0)</f>
        <v>42504</v>
      </c>
      <c r="K5174" s="6">
        <f>VLOOKUP(B5174,payment!$A$2:$I$14625,8,0)</f>
        <v>0.99063000000000001</v>
      </c>
    </row>
    <row r="5175" spans="1:11">
      <c r="A5175">
        <v>5174</v>
      </c>
      <c r="B5175">
        <v>12734</v>
      </c>
      <c r="C5175">
        <f>VLOOKUP(B5175,payment!$A$2:$B$14625,2,0)</f>
        <v>196</v>
      </c>
      <c r="D5175" t="str">
        <f t="shared" si="160"/>
        <v>아웃닭</v>
      </c>
      <c r="E5175" t="str">
        <f>VLOOKUP(B5175,payment!$A$2:$I$14625,3,0)</f>
        <v>아웃닭</v>
      </c>
      <c r="F5175">
        <f>VLOOKUP(B5175,payment!$A$2:$I$14625,4,0)</f>
        <v>37.658855000000003</v>
      </c>
      <c r="G5175">
        <f>VLOOKUP(B5175,payment!$A$2:$I$14625,5,0)</f>
        <v>126.99075000000001</v>
      </c>
      <c r="H5175" t="str">
        <f>VLOOKUP(E5175,gift_meta!$B$2:$C$33,2,0)</f>
        <v>치즈스틱 2개 제공</v>
      </c>
      <c r="I5175">
        <f t="shared" ca="1" si="161"/>
        <v>900</v>
      </c>
      <c r="J5175" s="5">
        <f>VLOOKUP(B5175,payment!$A$2:$I$14625,7,0)</f>
        <v>43069</v>
      </c>
      <c r="K5175" s="6">
        <f>VLOOKUP(B5175,payment!$A$2:$I$14625,8,0)</f>
        <v>0.45772000000000002</v>
      </c>
    </row>
    <row r="5176" spans="1:11">
      <c r="A5176">
        <v>5175</v>
      </c>
      <c r="B5176">
        <v>10567</v>
      </c>
      <c r="C5176">
        <f>VLOOKUP(B5176,payment!$A$2:$B$14625,2,0)</f>
        <v>93</v>
      </c>
      <c r="D5176" t="str">
        <f t="shared" si="160"/>
        <v>스시진</v>
      </c>
      <c r="E5176" t="str">
        <f>VLOOKUP(B5176,payment!$A$2:$I$14625,3,0)</f>
        <v>스시진</v>
      </c>
      <c r="F5176">
        <f>VLOOKUP(B5176,payment!$A$2:$I$14625,4,0)</f>
        <v>37.690992999999999</v>
      </c>
      <c r="G5176">
        <f>VLOOKUP(B5176,payment!$A$2:$I$14625,5,0)</f>
        <v>127.032859</v>
      </c>
      <c r="H5176" t="str">
        <f>VLOOKUP(E5176,gift_meta!$B$2:$C$33,2,0)</f>
        <v>2pcs 무료 제공</v>
      </c>
      <c r="I5176">
        <f t="shared" ca="1" si="161"/>
        <v>1300</v>
      </c>
      <c r="J5176" s="5">
        <f>VLOOKUP(B5176,payment!$A$2:$I$14625,7,0)</f>
        <v>42972</v>
      </c>
      <c r="K5176" s="6">
        <f>VLOOKUP(B5176,payment!$A$2:$I$14625,8,0)</f>
        <v>0.67815000000000003</v>
      </c>
    </row>
    <row r="5177" spans="1:11">
      <c r="A5177">
        <v>5176</v>
      </c>
      <c r="B5177">
        <v>1691</v>
      </c>
      <c r="C5177">
        <f>VLOOKUP(B5177,payment!$A$2:$B$14625,2,0)</f>
        <v>123</v>
      </c>
      <c r="D5177" t="str">
        <f t="shared" si="160"/>
        <v>한신포차</v>
      </c>
      <c r="E5177" t="str">
        <f>VLOOKUP(B5177,payment!$A$2:$I$14625,3,0)</f>
        <v>한신포차</v>
      </c>
      <c r="F5177">
        <f>VLOOKUP(B5177,payment!$A$2:$I$14625,4,0)</f>
        <v>37.442523000000001</v>
      </c>
      <c r="G5177">
        <f>VLOOKUP(B5177,payment!$A$2:$I$14625,5,0)</f>
        <v>126.98560500000001</v>
      </c>
      <c r="H5177" t="str">
        <f>VLOOKUP(E5177,gift_meta!$B$2:$C$33,2,0)</f>
        <v>닭발 주문시 주먹밥 증정</v>
      </c>
      <c r="I5177">
        <f t="shared" ca="1" si="161"/>
        <v>100</v>
      </c>
      <c r="J5177" s="5">
        <f>VLOOKUP(B5177,payment!$A$2:$I$14625,7,0)</f>
        <v>43085</v>
      </c>
      <c r="K5177" s="6">
        <f>VLOOKUP(B5177,payment!$A$2:$I$14625,8,0)</f>
        <v>0.95487</v>
      </c>
    </row>
    <row r="5178" spans="1:11">
      <c r="A5178">
        <v>5177</v>
      </c>
      <c r="B5178">
        <v>1003</v>
      </c>
      <c r="C5178">
        <f>VLOOKUP(B5178,payment!$A$2:$B$14625,2,0)</f>
        <v>243</v>
      </c>
      <c r="D5178" t="str">
        <f t="shared" si="160"/>
        <v>아웃백</v>
      </c>
      <c r="E5178" t="str">
        <f>VLOOKUP(B5178,payment!$A$2:$I$14625,3,0)</f>
        <v>아웃백</v>
      </c>
      <c r="F5178">
        <f>VLOOKUP(B5178,payment!$A$2:$I$14625,4,0)</f>
        <v>37.512534000000002</v>
      </c>
      <c r="G5178">
        <f>VLOOKUP(B5178,payment!$A$2:$I$14625,5,0)</f>
        <v>126.991558</v>
      </c>
      <c r="H5178" t="str">
        <f>VLOOKUP(E5178,gift_meta!$B$2:$C$33,2,0)</f>
        <v>스테이크 주문시 10% 할인</v>
      </c>
      <c r="I5178">
        <f t="shared" ca="1" si="161"/>
        <v>2000</v>
      </c>
      <c r="J5178" s="5">
        <f>VLOOKUP(B5178,payment!$A$2:$I$14625,7,0)</f>
        <v>42919</v>
      </c>
      <c r="K5178" s="6">
        <f>VLOOKUP(B5178,payment!$A$2:$I$14625,8,0)</f>
        <v>0.44174000000000002</v>
      </c>
    </row>
    <row r="5179" spans="1:11">
      <c r="A5179">
        <v>5178</v>
      </c>
      <c r="B5179">
        <v>2410</v>
      </c>
      <c r="C5179">
        <f>VLOOKUP(B5179,payment!$A$2:$B$14625,2,0)</f>
        <v>247</v>
      </c>
      <c r="D5179" t="str">
        <f t="shared" si="160"/>
        <v>한신포차</v>
      </c>
      <c r="E5179" t="str">
        <f>VLOOKUP(B5179,payment!$A$2:$I$14625,3,0)</f>
        <v>한신포차</v>
      </c>
      <c r="F5179">
        <f>VLOOKUP(B5179,payment!$A$2:$I$14625,4,0)</f>
        <v>37.472135999999999</v>
      </c>
      <c r="G5179">
        <f>VLOOKUP(B5179,payment!$A$2:$I$14625,5,0)</f>
        <v>126.98864500000001</v>
      </c>
      <c r="H5179" t="str">
        <f>VLOOKUP(E5179,gift_meta!$B$2:$C$33,2,0)</f>
        <v>닭발 주문시 주먹밥 증정</v>
      </c>
      <c r="I5179">
        <f t="shared" ca="1" si="161"/>
        <v>200</v>
      </c>
      <c r="J5179" s="5">
        <f>VLOOKUP(B5179,payment!$A$2:$I$14625,7,0)</f>
        <v>42400</v>
      </c>
      <c r="K5179" s="6">
        <f>VLOOKUP(B5179,payment!$A$2:$I$14625,8,0)</f>
        <v>0.50902999999999998</v>
      </c>
    </row>
    <row r="5180" spans="1:11">
      <c r="A5180">
        <v>5179</v>
      </c>
      <c r="B5180">
        <v>6557</v>
      </c>
      <c r="C5180">
        <f>VLOOKUP(B5180,payment!$A$2:$B$14625,2,0)</f>
        <v>165</v>
      </c>
      <c r="D5180" t="str">
        <f t="shared" si="160"/>
        <v>교보문고</v>
      </c>
      <c r="E5180" t="str">
        <f>VLOOKUP(B5180,payment!$A$2:$I$14625,3,0)</f>
        <v>교보문고</v>
      </c>
      <c r="F5180">
        <f>VLOOKUP(B5180,payment!$A$2:$I$14625,4,0)</f>
        <v>37.521090999999998</v>
      </c>
      <c r="G5180">
        <f>VLOOKUP(B5180,payment!$A$2:$I$14625,5,0)</f>
        <v>127.188383</v>
      </c>
      <c r="H5180" t="str">
        <f>VLOOKUP(E5180,gift_meta!$B$2:$C$33,2,0)</f>
        <v>도서 구매시 10% 할인</v>
      </c>
      <c r="I5180">
        <f t="shared" ca="1" si="161"/>
        <v>900</v>
      </c>
      <c r="J5180" s="5">
        <f>VLOOKUP(B5180,payment!$A$2:$I$14625,7,0)</f>
        <v>43079</v>
      </c>
      <c r="K5180" s="6">
        <f>VLOOKUP(B5180,payment!$A$2:$I$14625,8,0)</f>
        <v>0.50941999999999998</v>
      </c>
    </row>
    <row r="5181" spans="1:11">
      <c r="A5181">
        <v>5180</v>
      </c>
      <c r="B5181">
        <v>8764</v>
      </c>
      <c r="C5181">
        <f>VLOOKUP(B5181,payment!$A$2:$B$14625,2,0)</f>
        <v>58</v>
      </c>
      <c r="D5181" t="str">
        <f t="shared" si="160"/>
        <v>아웃백</v>
      </c>
      <c r="E5181" t="str">
        <f>VLOOKUP(B5181,payment!$A$2:$I$14625,3,0)</f>
        <v>아웃백</v>
      </c>
      <c r="F5181">
        <f>VLOOKUP(B5181,payment!$A$2:$I$14625,4,0)</f>
        <v>37.616523999999998</v>
      </c>
      <c r="G5181">
        <f>VLOOKUP(B5181,payment!$A$2:$I$14625,5,0)</f>
        <v>127.153966</v>
      </c>
      <c r="H5181" t="str">
        <f>VLOOKUP(E5181,gift_meta!$B$2:$C$33,2,0)</f>
        <v>스테이크 주문시 10% 할인</v>
      </c>
      <c r="I5181">
        <f t="shared" ca="1" si="161"/>
        <v>1400</v>
      </c>
      <c r="J5181" s="5">
        <f>VLOOKUP(B5181,payment!$A$2:$I$14625,7,0)</f>
        <v>42924</v>
      </c>
      <c r="K5181" s="6">
        <f>VLOOKUP(B5181,payment!$A$2:$I$14625,8,0)</f>
        <v>0.40250000000000002</v>
      </c>
    </row>
    <row r="5182" spans="1:11">
      <c r="A5182">
        <v>5181</v>
      </c>
      <c r="B5182">
        <v>8701</v>
      </c>
      <c r="C5182">
        <f>VLOOKUP(B5182,payment!$A$2:$B$14625,2,0)</f>
        <v>144</v>
      </c>
      <c r="D5182" t="str">
        <f t="shared" si="160"/>
        <v>동경야네</v>
      </c>
      <c r="E5182" t="str">
        <f>VLOOKUP(B5182,payment!$A$2:$I$14625,3,0)</f>
        <v>동경야네</v>
      </c>
      <c r="F5182">
        <f>VLOOKUP(B5182,payment!$A$2:$I$14625,4,0)</f>
        <v>37.711813999999997</v>
      </c>
      <c r="G5182">
        <f>VLOOKUP(B5182,payment!$A$2:$I$14625,5,0)</f>
        <v>126.955281</v>
      </c>
      <c r="H5182" t="str">
        <f>VLOOKUP(E5182,gift_meta!$B$2:$C$33,2,0)</f>
        <v>사케동 10% 할인</v>
      </c>
      <c r="I5182">
        <f t="shared" ca="1" si="161"/>
        <v>900</v>
      </c>
      <c r="J5182" s="5">
        <f>VLOOKUP(B5182,payment!$A$2:$I$14625,7,0)</f>
        <v>42941</v>
      </c>
      <c r="K5182" s="6">
        <f>VLOOKUP(B5182,payment!$A$2:$I$14625,8,0)</f>
        <v>0.72163999999999995</v>
      </c>
    </row>
    <row r="5183" spans="1:11">
      <c r="A5183">
        <v>5182</v>
      </c>
      <c r="B5183">
        <v>13751</v>
      </c>
      <c r="C5183">
        <f>VLOOKUP(B5183,payment!$A$2:$B$14625,2,0)</f>
        <v>273</v>
      </c>
      <c r="D5183" t="str">
        <f t="shared" si="160"/>
        <v>오쭈</v>
      </c>
      <c r="E5183" t="str">
        <f>VLOOKUP(B5183,payment!$A$2:$I$14625,3,0)</f>
        <v>오쭈</v>
      </c>
      <c r="F5183">
        <f>VLOOKUP(B5183,payment!$A$2:$I$14625,4,0)</f>
        <v>37.49203</v>
      </c>
      <c r="G5183">
        <f>VLOOKUP(B5183,payment!$A$2:$I$14625,5,0)</f>
        <v>127.04107</v>
      </c>
      <c r="H5183" t="str">
        <f>VLOOKUP(E5183,gift_meta!$B$2:$C$33,2,0)</f>
        <v>치즈 퐁듀 1회 제공</v>
      </c>
      <c r="I5183">
        <f t="shared" ca="1" si="161"/>
        <v>1100</v>
      </c>
      <c r="J5183" s="5">
        <f>VLOOKUP(B5183,payment!$A$2:$I$14625,7,0)</f>
        <v>42792</v>
      </c>
      <c r="K5183" s="6">
        <f>VLOOKUP(B5183,payment!$A$2:$I$14625,8,0)</f>
        <v>0.38685999999999998</v>
      </c>
    </row>
    <row r="5184" spans="1:11">
      <c r="A5184">
        <v>5183</v>
      </c>
      <c r="B5184">
        <v>4493</v>
      </c>
      <c r="C5184">
        <f>VLOOKUP(B5184,payment!$A$2:$B$14625,2,0)</f>
        <v>244</v>
      </c>
      <c r="D5184" t="str">
        <f t="shared" si="160"/>
        <v>구이가</v>
      </c>
      <c r="E5184" t="str">
        <f>VLOOKUP(B5184,payment!$A$2:$I$14625,3,0)</f>
        <v>구이가</v>
      </c>
      <c r="F5184">
        <f>VLOOKUP(B5184,payment!$A$2:$I$14625,4,0)</f>
        <v>37.638846000000001</v>
      </c>
      <c r="G5184">
        <f>VLOOKUP(B5184,payment!$A$2:$I$14625,5,0)</f>
        <v>126.853863</v>
      </c>
      <c r="H5184" t="str">
        <f>VLOOKUP(E5184,gift_meta!$B$2:$C$33,2,0)</f>
        <v>한판 주문시 사이다 제공</v>
      </c>
      <c r="I5184">
        <f t="shared" ca="1" si="161"/>
        <v>400</v>
      </c>
      <c r="J5184" s="5">
        <f>VLOOKUP(B5184,payment!$A$2:$I$14625,7,0)</f>
        <v>42708</v>
      </c>
      <c r="K5184" s="6">
        <f>VLOOKUP(B5184,payment!$A$2:$I$14625,8,0)</f>
        <v>0.46733000000000002</v>
      </c>
    </row>
    <row r="5185" spans="1:11">
      <c r="A5185">
        <v>5184</v>
      </c>
      <c r="B5185">
        <v>877</v>
      </c>
      <c r="C5185">
        <f>VLOOKUP(B5185,payment!$A$2:$B$14625,2,0)</f>
        <v>86</v>
      </c>
      <c r="D5185" t="str">
        <f t="shared" si="160"/>
        <v>스시진</v>
      </c>
      <c r="E5185" t="str">
        <f>VLOOKUP(B5185,payment!$A$2:$I$14625,3,0)</f>
        <v>스시진</v>
      </c>
      <c r="F5185">
        <f>VLOOKUP(B5185,payment!$A$2:$I$14625,4,0)</f>
        <v>37.458351999999998</v>
      </c>
      <c r="G5185">
        <f>VLOOKUP(B5185,payment!$A$2:$I$14625,5,0)</f>
        <v>127.077811</v>
      </c>
      <c r="H5185" t="str">
        <f>VLOOKUP(E5185,gift_meta!$B$2:$C$33,2,0)</f>
        <v>2pcs 무료 제공</v>
      </c>
      <c r="I5185">
        <f t="shared" ca="1" si="161"/>
        <v>1100</v>
      </c>
      <c r="J5185" s="5">
        <f>VLOOKUP(B5185,payment!$A$2:$I$14625,7,0)</f>
        <v>42454</v>
      </c>
      <c r="K5185" s="6">
        <f>VLOOKUP(B5185,payment!$A$2:$I$14625,8,0)</f>
        <v>0.76187000000000005</v>
      </c>
    </row>
    <row r="5186" spans="1:11">
      <c r="A5186">
        <v>5185</v>
      </c>
      <c r="B5186">
        <v>4902</v>
      </c>
      <c r="C5186">
        <f>VLOOKUP(B5186,payment!$A$2:$B$14625,2,0)</f>
        <v>111</v>
      </c>
      <c r="D5186" t="str">
        <f t="shared" ref="D5186:D5249" si="162">E5186</f>
        <v>리얼후라이</v>
      </c>
      <c r="E5186" t="str">
        <f>VLOOKUP(B5186,payment!$A$2:$I$14625,3,0)</f>
        <v>리얼후라이</v>
      </c>
      <c r="F5186">
        <f>VLOOKUP(B5186,payment!$A$2:$I$14625,4,0)</f>
        <v>37.591549000000001</v>
      </c>
      <c r="G5186">
        <f>VLOOKUP(B5186,payment!$A$2:$I$14625,5,0)</f>
        <v>127.17491800000001</v>
      </c>
      <c r="H5186" t="str">
        <f>VLOOKUP(E5186,gift_meta!$B$2:$C$33,2,0)</f>
        <v>크리스피 후라이드 10% 할인</v>
      </c>
      <c r="I5186">
        <f t="shared" ref="I5186:I5249" ca="1" si="163">RANDBETWEEN(1,20)*100</f>
        <v>200</v>
      </c>
      <c r="J5186" s="5">
        <f>VLOOKUP(B5186,payment!$A$2:$I$14625,7,0)</f>
        <v>43094</v>
      </c>
      <c r="K5186" s="6">
        <f>VLOOKUP(B5186,payment!$A$2:$I$14625,8,0)</f>
        <v>0.52919000000000005</v>
      </c>
    </row>
    <row r="5187" spans="1:11">
      <c r="A5187">
        <v>5186</v>
      </c>
      <c r="B5187">
        <v>13235</v>
      </c>
      <c r="C5187">
        <f>VLOOKUP(B5187,payment!$A$2:$B$14625,2,0)</f>
        <v>89</v>
      </c>
      <c r="D5187" t="str">
        <f t="shared" si="162"/>
        <v>이비인후과</v>
      </c>
      <c r="E5187" t="str">
        <f>VLOOKUP(B5187,payment!$A$2:$I$14625,3,0)</f>
        <v>이비인후과</v>
      </c>
      <c r="F5187">
        <f>VLOOKUP(B5187,payment!$A$2:$I$14625,4,0)</f>
        <v>37.455623000000003</v>
      </c>
      <c r="G5187">
        <f>VLOOKUP(B5187,payment!$A$2:$I$14625,5,0)</f>
        <v>127.063738</v>
      </c>
      <c r="H5187" t="str">
        <f>VLOOKUP(E5187,gift_meta!$B$2:$C$33,2,0)</f>
        <v>코세척 서비스(무료)</v>
      </c>
      <c r="I5187">
        <f t="shared" ca="1" si="163"/>
        <v>900</v>
      </c>
      <c r="J5187" s="5">
        <f>VLOOKUP(B5187,payment!$A$2:$I$14625,7,0)</f>
        <v>42800</v>
      </c>
      <c r="K5187" s="6">
        <f>VLOOKUP(B5187,payment!$A$2:$I$14625,8,0)</f>
        <v>0.93405000000000005</v>
      </c>
    </row>
    <row r="5188" spans="1:11">
      <c r="A5188">
        <v>5187</v>
      </c>
      <c r="B5188">
        <v>6493</v>
      </c>
      <c r="C5188">
        <f>VLOOKUP(B5188,payment!$A$2:$B$14625,2,0)</f>
        <v>265</v>
      </c>
      <c r="D5188" t="str">
        <f t="shared" si="162"/>
        <v>이디야커피</v>
      </c>
      <c r="E5188" t="str">
        <f>VLOOKUP(B5188,payment!$A$2:$I$14625,3,0)</f>
        <v>이디야커피</v>
      </c>
      <c r="F5188">
        <f>VLOOKUP(B5188,payment!$A$2:$I$14625,4,0)</f>
        <v>37.471533000000001</v>
      </c>
      <c r="G5188">
        <f>VLOOKUP(B5188,payment!$A$2:$I$14625,5,0)</f>
        <v>126.932107</v>
      </c>
      <c r="H5188" t="str">
        <f>VLOOKUP(E5188,gift_meta!$B$2:$C$33,2,0)</f>
        <v>스마트 오더 사용시 10% 할인</v>
      </c>
      <c r="I5188">
        <f t="shared" ca="1" si="163"/>
        <v>100</v>
      </c>
      <c r="J5188" s="5">
        <f>VLOOKUP(B5188,payment!$A$2:$I$14625,7,0)</f>
        <v>42626</v>
      </c>
      <c r="K5188" s="6">
        <f>VLOOKUP(B5188,payment!$A$2:$I$14625,8,0)</f>
        <v>0.92162999999999995</v>
      </c>
    </row>
    <row r="5189" spans="1:11">
      <c r="A5189">
        <v>5188</v>
      </c>
      <c r="B5189">
        <v>1672</v>
      </c>
      <c r="C5189">
        <f>VLOOKUP(B5189,payment!$A$2:$B$14625,2,0)</f>
        <v>221</v>
      </c>
      <c r="D5189" t="str">
        <f t="shared" si="162"/>
        <v>엔젤리너스</v>
      </c>
      <c r="E5189" t="str">
        <f>VLOOKUP(B5189,payment!$A$2:$I$14625,3,0)</f>
        <v>엔젤리너스</v>
      </c>
      <c r="F5189">
        <f>VLOOKUP(B5189,payment!$A$2:$I$14625,4,0)</f>
        <v>37.680669999999999</v>
      </c>
      <c r="G5189">
        <f>VLOOKUP(B5189,payment!$A$2:$I$14625,5,0)</f>
        <v>127.075672</v>
      </c>
      <c r="H5189" t="str">
        <f>VLOOKUP(E5189,gift_meta!$B$2:$C$33,2,0)</f>
        <v>제조 음료 주문시 10% 할인</v>
      </c>
      <c r="I5189">
        <f t="shared" ca="1" si="163"/>
        <v>1300</v>
      </c>
      <c r="J5189" s="5">
        <f>VLOOKUP(B5189,payment!$A$2:$I$14625,7,0)</f>
        <v>42852</v>
      </c>
      <c r="K5189" s="6">
        <f>VLOOKUP(B5189,payment!$A$2:$I$14625,8,0)</f>
        <v>0.94311999999999996</v>
      </c>
    </row>
    <row r="5190" spans="1:11">
      <c r="A5190">
        <v>5189</v>
      </c>
      <c r="B5190">
        <v>14267</v>
      </c>
      <c r="C5190">
        <f>VLOOKUP(B5190,payment!$A$2:$B$14625,2,0)</f>
        <v>42</v>
      </c>
      <c r="D5190" t="str">
        <f t="shared" si="162"/>
        <v>엔젤리너스</v>
      </c>
      <c r="E5190" t="str">
        <f>VLOOKUP(B5190,payment!$A$2:$I$14625,3,0)</f>
        <v>엔젤리너스</v>
      </c>
      <c r="F5190">
        <f>VLOOKUP(B5190,payment!$A$2:$I$14625,4,0)</f>
        <v>37.690094999999999</v>
      </c>
      <c r="G5190">
        <f>VLOOKUP(B5190,payment!$A$2:$I$14625,5,0)</f>
        <v>126.931422</v>
      </c>
      <c r="H5190" t="str">
        <f>VLOOKUP(E5190,gift_meta!$B$2:$C$33,2,0)</f>
        <v>제조 음료 주문시 10% 할인</v>
      </c>
      <c r="I5190">
        <f t="shared" ca="1" si="163"/>
        <v>800</v>
      </c>
      <c r="J5190" s="5">
        <f>VLOOKUP(B5190,payment!$A$2:$I$14625,7,0)</f>
        <v>42432</v>
      </c>
      <c r="K5190" s="6">
        <f>VLOOKUP(B5190,payment!$A$2:$I$14625,8,0)</f>
        <v>0.47694999999999999</v>
      </c>
    </row>
    <row r="5191" spans="1:11">
      <c r="A5191">
        <v>5190</v>
      </c>
      <c r="B5191">
        <v>4075</v>
      </c>
      <c r="C5191">
        <f>VLOOKUP(B5191,payment!$A$2:$B$14625,2,0)</f>
        <v>66</v>
      </c>
      <c r="D5191" t="str">
        <f t="shared" si="162"/>
        <v>뚜레쥬르</v>
      </c>
      <c r="E5191" t="str">
        <f>VLOOKUP(B5191,payment!$A$2:$I$14625,3,0)</f>
        <v>뚜레쥬르</v>
      </c>
      <c r="F5191">
        <f>VLOOKUP(B5191,payment!$A$2:$I$14625,4,0)</f>
        <v>37.490788000000002</v>
      </c>
      <c r="G5191">
        <f>VLOOKUP(B5191,payment!$A$2:$I$14625,5,0)</f>
        <v>127.08934000000001</v>
      </c>
      <c r="H5191" t="str">
        <f>VLOOKUP(E5191,gift_meta!$B$2:$C$33,2,0)</f>
        <v>2000원 이상 5% 할인</v>
      </c>
      <c r="I5191">
        <f t="shared" ca="1" si="163"/>
        <v>400</v>
      </c>
      <c r="J5191" s="5">
        <f>VLOOKUP(B5191,payment!$A$2:$I$14625,7,0)</f>
        <v>42988</v>
      </c>
      <c r="K5191" s="6">
        <f>VLOOKUP(B5191,payment!$A$2:$I$14625,8,0)</f>
        <v>0.41289999999999999</v>
      </c>
    </row>
    <row r="5192" spans="1:11">
      <c r="A5192">
        <v>5191</v>
      </c>
      <c r="B5192">
        <v>7820</v>
      </c>
      <c r="C5192">
        <f>VLOOKUP(B5192,payment!$A$2:$B$14625,2,0)</f>
        <v>179</v>
      </c>
      <c r="D5192" t="str">
        <f t="shared" si="162"/>
        <v>동경야네</v>
      </c>
      <c r="E5192" t="str">
        <f>VLOOKUP(B5192,payment!$A$2:$I$14625,3,0)</f>
        <v>동경야네</v>
      </c>
      <c r="F5192">
        <f>VLOOKUP(B5192,payment!$A$2:$I$14625,4,0)</f>
        <v>37.619695999999998</v>
      </c>
      <c r="G5192">
        <f>VLOOKUP(B5192,payment!$A$2:$I$14625,5,0)</f>
        <v>126.896062</v>
      </c>
      <c r="H5192" t="str">
        <f>VLOOKUP(E5192,gift_meta!$B$2:$C$33,2,0)</f>
        <v>사케동 10% 할인</v>
      </c>
      <c r="I5192">
        <f t="shared" ca="1" si="163"/>
        <v>900</v>
      </c>
      <c r="J5192" s="5">
        <f>VLOOKUP(B5192,payment!$A$2:$I$14625,7,0)</f>
        <v>42375</v>
      </c>
      <c r="K5192" s="6">
        <f>VLOOKUP(B5192,payment!$A$2:$I$14625,8,0)</f>
        <v>0.75427999999999995</v>
      </c>
    </row>
    <row r="5193" spans="1:11">
      <c r="A5193">
        <v>5192</v>
      </c>
      <c r="B5193">
        <v>6932</v>
      </c>
      <c r="C5193">
        <f>VLOOKUP(B5193,payment!$A$2:$B$14625,2,0)</f>
        <v>88</v>
      </c>
      <c r="D5193" t="str">
        <f t="shared" si="162"/>
        <v>닭한마리</v>
      </c>
      <c r="E5193" t="str">
        <f>VLOOKUP(B5193,payment!$A$2:$I$14625,3,0)</f>
        <v>닭한마리</v>
      </c>
      <c r="F5193">
        <f>VLOOKUP(B5193,payment!$A$2:$I$14625,4,0)</f>
        <v>37.553820999999999</v>
      </c>
      <c r="G5193">
        <f>VLOOKUP(B5193,payment!$A$2:$I$14625,5,0)</f>
        <v>127.10633799999999</v>
      </c>
      <c r="H5193" t="str">
        <f>VLOOKUP(E5193,gift_meta!$B$2:$C$33,2,0)</f>
        <v>칼국수 사리 무료 리필</v>
      </c>
      <c r="I5193">
        <f t="shared" ca="1" si="163"/>
        <v>2000</v>
      </c>
      <c r="J5193" s="5">
        <f>VLOOKUP(B5193,payment!$A$2:$I$14625,7,0)</f>
        <v>42931</v>
      </c>
      <c r="K5193" s="6">
        <f>VLOOKUP(B5193,payment!$A$2:$I$14625,8,0)</f>
        <v>0.38433</v>
      </c>
    </row>
    <row r="5194" spans="1:11">
      <c r="A5194">
        <v>5193</v>
      </c>
      <c r="B5194">
        <v>8427</v>
      </c>
      <c r="C5194">
        <f>VLOOKUP(B5194,payment!$A$2:$B$14625,2,0)</f>
        <v>279</v>
      </c>
      <c r="D5194" t="str">
        <f t="shared" si="162"/>
        <v>한신포차</v>
      </c>
      <c r="E5194" t="str">
        <f>VLOOKUP(B5194,payment!$A$2:$I$14625,3,0)</f>
        <v>한신포차</v>
      </c>
      <c r="F5194">
        <f>VLOOKUP(B5194,payment!$A$2:$I$14625,4,0)</f>
        <v>37.591282999999997</v>
      </c>
      <c r="G5194">
        <f>VLOOKUP(B5194,payment!$A$2:$I$14625,5,0)</f>
        <v>127.18123</v>
      </c>
      <c r="H5194" t="str">
        <f>VLOOKUP(E5194,gift_meta!$B$2:$C$33,2,0)</f>
        <v>닭발 주문시 주먹밥 증정</v>
      </c>
      <c r="I5194">
        <f t="shared" ca="1" si="163"/>
        <v>300</v>
      </c>
      <c r="J5194" s="5">
        <f>VLOOKUP(B5194,payment!$A$2:$I$14625,7,0)</f>
        <v>42993</v>
      </c>
      <c r="K5194" s="6">
        <f>VLOOKUP(B5194,payment!$A$2:$I$14625,8,0)</f>
        <v>0.58277000000000001</v>
      </c>
    </row>
    <row r="5195" spans="1:11">
      <c r="A5195">
        <v>5194</v>
      </c>
      <c r="B5195">
        <v>7433</v>
      </c>
      <c r="C5195">
        <f>VLOOKUP(B5195,payment!$A$2:$B$14625,2,0)</f>
        <v>51</v>
      </c>
      <c r="D5195" t="str">
        <f t="shared" si="162"/>
        <v>쥬씨</v>
      </c>
      <c r="E5195" t="str">
        <f>VLOOKUP(B5195,payment!$A$2:$I$14625,3,0)</f>
        <v>쥬씨</v>
      </c>
      <c r="F5195">
        <f>VLOOKUP(B5195,payment!$A$2:$I$14625,4,0)</f>
        <v>37.703952000000001</v>
      </c>
      <c r="G5195">
        <f>VLOOKUP(B5195,payment!$A$2:$I$14625,5,0)</f>
        <v>127.020022</v>
      </c>
      <c r="H5195" t="str">
        <f>VLOOKUP(E5195,gift_meta!$B$2:$C$33,2,0)</f>
        <v>무료 사이즈업</v>
      </c>
      <c r="I5195">
        <f t="shared" ca="1" si="163"/>
        <v>200</v>
      </c>
      <c r="J5195" s="5">
        <f>VLOOKUP(B5195,payment!$A$2:$I$14625,7,0)</f>
        <v>42392</v>
      </c>
      <c r="K5195" s="6">
        <f>VLOOKUP(B5195,payment!$A$2:$I$14625,8,0)</f>
        <v>0.64719000000000004</v>
      </c>
    </row>
    <row r="5196" spans="1:11">
      <c r="A5196">
        <v>5195</v>
      </c>
      <c r="B5196">
        <v>13039</v>
      </c>
      <c r="C5196">
        <f>VLOOKUP(B5196,payment!$A$2:$B$14625,2,0)</f>
        <v>114</v>
      </c>
      <c r="D5196" t="str">
        <f t="shared" si="162"/>
        <v>엔젤리너스</v>
      </c>
      <c r="E5196" t="str">
        <f>VLOOKUP(B5196,payment!$A$2:$I$14625,3,0)</f>
        <v>엔젤리너스</v>
      </c>
      <c r="F5196">
        <f>VLOOKUP(B5196,payment!$A$2:$I$14625,4,0)</f>
        <v>37.634183</v>
      </c>
      <c r="G5196">
        <f>VLOOKUP(B5196,payment!$A$2:$I$14625,5,0)</f>
        <v>126.96767800000001</v>
      </c>
      <c r="H5196" t="str">
        <f>VLOOKUP(E5196,gift_meta!$B$2:$C$33,2,0)</f>
        <v>제조 음료 주문시 10% 할인</v>
      </c>
      <c r="I5196">
        <f t="shared" ca="1" si="163"/>
        <v>1000</v>
      </c>
      <c r="J5196" s="5">
        <f>VLOOKUP(B5196,payment!$A$2:$I$14625,7,0)</f>
        <v>42934</v>
      </c>
      <c r="K5196" s="6">
        <f>VLOOKUP(B5196,payment!$A$2:$I$14625,8,0)</f>
        <v>0.91595000000000004</v>
      </c>
    </row>
    <row r="5197" spans="1:11">
      <c r="A5197">
        <v>5196</v>
      </c>
      <c r="B5197">
        <v>3488</v>
      </c>
      <c r="C5197">
        <f>VLOOKUP(B5197,payment!$A$2:$B$14625,2,0)</f>
        <v>20</v>
      </c>
      <c r="D5197" t="str">
        <f t="shared" si="162"/>
        <v>김덕후의곱창조</v>
      </c>
      <c r="E5197" t="str">
        <f>VLOOKUP(B5197,payment!$A$2:$I$14625,3,0)</f>
        <v>김덕후의곱창조</v>
      </c>
      <c r="F5197">
        <f>VLOOKUP(B5197,payment!$A$2:$I$14625,4,0)</f>
        <v>37.516908000000001</v>
      </c>
      <c r="G5197">
        <f>VLOOKUP(B5197,payment!$A$2:$I$14625,5,0)</f>
        <v>126.922504</v>
      </c>
      <c r="H5197" t="str">
        <f>VLOOKUP(E5197,gift_meta!$B$2:$C$33,2,0)</f>
        <v>곱창 무한 리필 2,000 할인</v>
      </c>
      <c r="I5197">
        <f t="shared" ca="1" si="163"/>
        <v>1600</v>
      </c>
      <c r="J5197" s="5">
        <f>VLOOKUP(B5197,payment!$A$2:$I$14625,7,0)</f>
        <v>43006</v>
      </c>
      <c r="K5197" s="6">
        <f>VLOOKUP(B5197,payment!$A$2:$I$14625,8,0)</f>
        <v>0.67029000000000005</v>
      </c>
    </row>
    <row r="5198" spans="1:11">
      <c r="A5198">
        <v>5197</v>
      </c>
      <c r="B5198">
        <v>1551</v>
      </c>
      <c r="C5198">
        <f>VLOOKUP(B5198,payment!$A$2:$B$14625,2,0)</f>
        <v>59</v>
      </c>
      <c r="D5198" t="str">
        <f t="shared" si="162"/>
        <v>스시진</v>
      </c>
      <c r="E5198" t="str">
        <f>VLOOKUP(B5198,payment!$A$2:$I$14625,3,0)</f>
        <v>스시진</v>
      </c>
      <c r="F5198">
        <f>VLOOKUP(B5198,payment!$A$2:$I$14625,4,0)</f>
        <v>37.613928999999999</v>
      </c>
      <c r="G5198">
        <f>VLOOKUP(B5198,payment!$A$2:$I$14625,5,0)</f>
        <v>126.977808</v>
      </c>
      <c r="H5198" t="str">
        <f>VLOOKUP(E5198,gift_meta!$B$2:$C$33,2,0)</f>
        <v>2pcs 무료 제공</v>
      </c>
      <c r="I5198">
        <f t="shared" ca="1" si="163"/>
        <v>1400</v>
      </c>
      <c r="J5198" s="5">
        <f>VLOOKUP(B5198,payment!$A$2:$I$14625,7,0)</f>
        <v>42885</v>
      </c>
      <c r="K5198" s="6">
        <f>VLOOKUP(B5198,payment!$A$2:$I$14625,8,0)</f>
        <v>0.60987999999999998</v>
      </c>
    </row>
    <row r="5199" spans="1:11">
      <c r="A5199">
        <v>5198</v>
      </c>
      <c r="B5199">
        <v>13879</v>
      </c>
      <c r="C5199">
        <f>VLOOKUP(B5199,payment!$A$2:$B$14625,2,0)</f>
        <v>36</v>
      </c>
      <c r="D5199" t="str">
        <f t="shared" si="162"/>
        <v>봄봄</v>
      </c>
      <c r="E5199" t="str">
        <f>VLOOKUP(B5199,payment!$A$2:$I$14625,3,0)</f>
        <v>봄봄</v>
      </c>
      <c r="F5199">
        <f>VLOOKUP(B5199,payment!$A$2:$I$14625,4,0)</f>
        <v>37.700789</v>
      </c>
      <c r="G5199">
        <f>VLOOKUP(B5199,payment!$A$2:$I$14625,5,0)</f>
        <v>126.95490599999999</v>
      </c>
      <c r="H5199" t="str">
        <f>VLOOKUP(E5199,gift_meta!$B$2:$C$33,2,0)</f>
        <v>음료 주문시 쿠폰 도장 2개 추가</v>
      </c>
      <c r="I5199">
        <f t="shared" ca="1" si="163"/>
        <v>300</v>
      </c>
      <c r="J5199" s="5">
        <f>VLOOKUP(B5199,payment!$A$2:$I$14625,7,0)</f>
        <v>43044</v>
      </c>
      <c r="K5199" s="6">
        <f>VLOOKUP(B5199,payment!$A$2:$I$14625,8,0)</f>
        <v>0.98819000000000001</v>
      </c>
    </row>
    <row r="5200" spans="1:11">
      <c r="A5200">
        <v>5199</v>
      </c>
      <c r="B5200">
        <v>8279</v>
      </c>
      <c r="C5200">
        <f>VLOOKUP(B5200,payment!$A$2:$B$14625,2,0)</f>
        <v>263</v>
      </c>
      <c r="D5200" t="str">
        <f t="shared" si="162"/>
        <v>스시진</v>
      </c>
      <c r="E5200" t="str">
        <f>VLOOKUP(B5200,payment!$A$2:$I$14625,3,0)</f>
        <v>스시진</v>
      </c>
      <c r="F5200">
        <f>VLOOKUP(B5200,payment!$A$2:$I$14625,4,0)</f>
        <v>37.474488000000001</v>
      </c>
      <c r="G5200">
        <f>VLOOKUP(B5200,payment!$A$2:$I$14625,5,0)</f>
        <v>126.95419699999999</v>
      </c>
      <c r="H5200" t="str">
        <f>VLOOKUP(E5200,gift_meta!$B$2:$C$33,2,0)</f>
        <v>2pcs 무료 제공</v>
      </c>
      <c r="I5200">
        <f t="shared" ca="1" si="163"/>
        <v>900</v>
      </c>
      <c r="J5200" s="5">
        <f>VLOOKUP(B5200,payment!$A$2:$I$14625,7,0)</f>
        <v>42570</v>
      </c>
      <c r="K5200" s="6">
        <f>VLOOKUP(B5200,payment!$A$2:$I$14625,8,0)</f>
        <v>0.97660999999999998</v>
      </c>
    </row>
    <row r="5201" spans="1:11">
      <c r="A5201">
        <v>5200</v>
      </c>
      <c r="B5201">
        <v>9149</v>
      </c>
      <c r="C5201">
        <f>VLOOKUP(B5201,payment!$A$2:$B$14625,2,0)</f>
        <v>184</v>
      </c>
      <c r="D5201" t="str">
        <f t="shared" si="162"/>
        <v>연래춘</v>
      </c>
      <c r="E5201" t="str">
        <f>VLOOKUP(B5201,payment!$A$2:$I$14625,3,0)</f>
        <v>연래춘</v>
      </c>
      <c r="F5201">
        <f>VLOOKUP(B5201,payment!$A$2:$I$14625,4,0)</f>
        <v>37.484926999999999</v>
      </c>
      <c r="G5201">
        <f>VLOOKUP(B5201,payment!$A$2:$I$14625,5,0)</f>
        <v>127.065229</v>
      </c>
      <c r="H5201" t="str">
        <f>VLOOKUP(E5201,gift_meta!$B$2:$C$33,2,0)</f>
        <v>현금 결재시 10% 할인</v>
      </c>
      <c r="I5201">
        <f t="shared" ca="1" si="163"/>
        <v>1300</v>
      </c>
      <c r="J5201" s="5">
        <f>VLOOKUP(B5201,payment!$A$2:$I$14625,7,0)</f>
        <v>42707</v>
      </c>
      <c r="K5201" s="6">
        <f>VLOOKUP(B5201,payment!$A$2:$I$14625,8,0)</f>
        <v>0.51832</v>
      </c>
    </row>
    <row r="5202" spans="1:11">
      <c r="A5202">
        <v>5201</v>
      </c>
      <c r="B5202">
        <v>351</v>
      </c>
      <c r="C5202">
        <f>VLOOKUP(B5202,payment!$A$2:$B$14625,2,0)</f>
        <v>151</v>
      </c>
      <c r="D5202" t="str">
        <f t="shared" si="162"/>
        <v>뚜레쥬르</v>
      </c>
      <c r="E5202" t="str">
        <f>VLOOKUP(B5202,payment!$A$2:$I$14625,3,0)</f>
        <v>뚜레쥬르</v>
      </c>
      <c r="F5202">
        <f>VLOOKUP(B5202,payment!$A$2:$I$14625,4,0)</f>
        <v>37.458703</v>
      </c>
      <c r="G5202">
        <f>VLOOKUP(B5202,payment!$A$2:$I$14625,5,0)</f>
        <v>126.950698</v>
      </c>
      <c r="H5202" t="str">
        <f>VLOOKUP(E5202,gift_meta!$B$2:$C$33,2,0)</f>
        <v>2000원 이상 5% 할인</v>
      </c>
      <c r="I5202">
        <f t="shared" ca="1" si="163"/>
        <v>1300</v>
      </c>
      <c r="J5202" s="5">
        <f>VLOOKUP(B5202,payment!$A$2:$I$14625,7,0)</f>
        <v>42696</v>
      </c>
      <c r="K5202" s="6">
        <f>VLOOKUP(B5202,payment!$A$2:$I$14625,8,0)</f>
        <v>0.53463000000000005</v>
      </c>
    </row>
    <row r="5203" spans="1:11">
      <c r="A5203">
        <v>5202</v>
      </c>
      <c r="B5203">
        <v>11586</v>
      </c>
      <c r="C5203">
        <f>VLOOKUP(B5203,payment!$A$2:$B$14625,2,0)</f>
        <v>82</v>
      </c>
      <c r="D5203" t="str">
        <f t="shared" si="162"/>
        <v>봄봄</v>
      </c>
      <c r="E5203" t="str">
        <f>VLOOKUP(B5203,payment!$A$2:$I$14625,3,0)</f>
        <v>봄봄</v>
      </c>
      <c r="F5203">
        <f>VLOOKUP(B5203,payment!$A$2:$I$14625,4,0)</f>
        <v>37.512608999999998</v>
      </c>
      <c r="G5203">
        <f>VLOOKUP(B5203,payment!$A$2:$I$14625,5,0)</f>
        <v>126.94716699999999</v>
      </c>
      <c r="H5203" t="str">
        <f>VLOOKUP(E5203,gift_meta!$B$2:$C$33,2,0)</f>
        <v>음료 주문시 쿠폰 도장 2개 추가</v>
      </c>
      <c r="I5203">
        <f t="shared" ca="1" si="163"/>
        <v>1600</v>
      </c>
      <c r="J5203" s="5">
        <f>VLOOKUP(B5203,payment!$A$2:$I$14625,7,0)</f>
        <v>43161</v>
      </c>
      <c r="K5203" s="6">
        <f>VLOOKUP(B5203,payment!$A$2:$I$14625,8,0)</f>
        <v>0.98343999999999998</v>
      </c>
    </row>
    <row r="5204" spans="1:11">
      <c r="A5204">
        <v>5203</v>
      </c>
      <c r="B5204">
        <v>8154</v>
      </c>
      <c r="C5204">
        <f>VLOOKUP(B5204,payment!$A$2:$B$14625,2,0)</f>
        <v>77</v>
      </c>
      <c r="D5204" t="str">
        <f t="shared" si="162"/>
        <v>약국</v>
      </c>
      <c r="E5204" t="str">
        <f>VLOOKUP(B5204,payment!$A$2:$I$14625,3,0)</f>
        <v>약국</v>
      </c>
      <c r="F5204">
        <f>VLOOKUP(B5204,payment!$A$2:$I$14625,4,0)</f>
        <v>37.478850999999999</v>
      </c>
      <c r="G5204">
        <f>VLOOKUP(B5204,payment!$A$2:$I$14625,5,0)</f>
        <v>126.874471</v>
      </c>
      <c r="H5204" t="str">
        <f>VLOOKUP(E5204,gift_meta!$B$2:$C$33,2,0)</f>
        <v>황사 마스크 증정(1매)</v>
      </c>
      <c r="I5204">
        <f t="shared" ca="1" si="163"/>
        <v>2000</v>
      </c>
      <c r="J5204" s="5">
        <f>VLOOKUP(B5204,payment!$A$2:$I$14625,7,0)</f>
        <v>43127</v>
      </c>
      <c r="K5204" s="6">
        <f>VLOOKUP(B5204,payment!$A$2:$I$14625,8,0)</f>
        <v>0.88892000000000004</v>
      </c>
    </row>
    <row r="5205" spans="1:11">
      <c r="A5205">
        <v>5204</v>
      </c>
      <c r="B5205">
        <v>8017</v>
      </c>
      <c r="C5205">
        <f>VLOOKUP(B5205,payment!$A$2:$B$14625,2,0)</f>
        <v>135</v>
      </c>
      <c r="D5205" t="str">
        <f t="shared" si="162"/>
        <v>아웃백</v>
      </c>
      <c r="E5205" t="str">
        <f>VLOOKUP(B5205,payment!$A$2:$I$14625,3,0)</f>
        <v>아웃백</v>
      </c>
      <c r="F5205">
        <f>VLOOKUP(B5205,payment!$A$2:$I$14625,4,0)</f>
        <v>37.572713999999998</v>
      </c>
      <c r="G5205">
        <f>VLOOKUP(B5205,payment!$A$2:$I$14625,5,0)</f>
        <v>127.174582</v>
      </c>
      <c r="H5205" t="str">
        <f>VLOOKUP(E5205,gift_meta!$B$2:$C$33,2,0)</f>
        <v>스테이크 주문시 10% 할인</v>
      </c>
      <c r="I5205">
        <f t="shared" ca="1" si="163"/>
        <v>1500</v>
      </c>
      <c r="J5205" s="5">
        <f>VLOOKUP(B5205,payment!$A$2:$I$14625,7,0)</f>
        <v>42564</v>
      </c>
      <c r="K5205" s="6">
        <f>VLOOKUP(B5205,payment!$A$2:$I$14625,8,0)</f>
        <v>0.79152999999999996</v>
      </c>
    </row>
    <row r="5206" spans="1:11">
      <c r="A5206">
        <v>5205</v>
      </c>
      <c r="B5206">
        <v>11153</v>
      </c>
      <c r="C5206">
        <f>VLOOKUP(B5206,payment!$A$2:$B$14625,2,0)</f>
        <v>121</v>
      </c>
      <c r="D5206" t="str">
        <f t="shared" si="162"/>
        <v>반디앤루니스</v>
      </c>
      <c r="E5206" t="str">
        <f>VLOOKUP(B5206,payment!$A$2:$I$14625,3,0)</f>
        <v>반디앤루니스</v>
      </c>
      <c r="F5206">
        <f>VLOOKUP(B5206,payment!$A$2:$I$14625,4,0)</f>
        <v>37.579345000000004</v>
      </c>
      <c r="G5206">
        <f>VLOOKUP(B5206,payment!$A$2:$I$14625,5,0)</f>
        <v>127.133905</v>
      </c>
      <c r="H5206" t="str">
        <f>VLOOKUP(E5206,gift_meta!$B$2:$C$33,2,0)</f>
        <v>도서 구매시 5% 할인</v>
      </c>
      <c r="I5206">
        <f t="shared" ca="1" si="163"/>
        <v>500</v>
      </c>
      <c r="J5206" s="5">
        <f>VLOOKUP(B5206,payment!$A$2:$I$14625,7,0)</f>
        <v>42646</v>
      </c>
      <c r="K5206" s="6">
        <f>VLOOKUP(B5206,payment!$A$2:$I$14625,8,0)</f>
        <v>0.80879999999999996</v>
      </c>
    </row>
    <row r="5207" spans="1:11">
      <c r="A5207">
        <v>5206</v>
      </c>
      <c r="B5207">
        <v>4314</v>
      </c>
      <c r="C5207">
        <f>VLOOKUP(B5207,payment!$A$2:$B$14625,2,0)</f>
        <v>248</v>
      </c>
      <c r="D5207" t="str">
        <f t="shared" si="162"/>
        <v>교보문고</v>
      </c>
      <c r="E5207" t="str">
        <f>VLOOKUP(B5207,payment!$A$2:$I$14625,3,0)</f>
        <v>교보문고</v>
      </c>
      <c r="F5207">
        <f>VLOOKUP(B5207,payment!$A$2:$I$14625,4,0)</f>
        <v>37.621935000000001</v>
      </c>
      <c r="G5207">
        <f>VLOOKUP(B5207,payment!$A$2:$I$14625,5,0)</f>
        <v>127.1538</v>
      </c>
      <c r="H5207" t="str">
        <f>VLOOKUP(E5207,gift_meta!$B$2:$C$33,2,0)</f>
        <v>도서 구매시 10% 할인</v>
      </c>
      <c r="I5207">
        <f t="shared" ca="1" si="163"/>
        <v>1900</v>
      </c>
      <c r="J5207" s="5">
        <f>VLOOKUP(B5207,payment!$A$2:$I$14625,7,0)</f>
        <v>42436</v>
      </c>
      <c r="K5207" s="6">
        <f>VLOOKUP(B5207,payment!$A$2:$I$14625,8,0)</f>
        <v>0.96701000000000004</v>
      </c>
    </row>
    <row r="5208" spans="1:11">
      <c r="A5208">
        <v>5207</v>
      </c>
      <c r="B5208">
        <v>3695</v>
      </c>
      <c r="C5208">
        <f>VLOOKUP(B5208,payment!$A$2:$B$14625,2,0)</f>
        <v>13</v>
      </c>
      <c r="D5208" t="str">
        <f t="shared" si="162"/>
        <v>뚜레쥬르</v>
      </c>
      <c r="E5208" t="str">
        <f>VLOOKUP(B5208,payment!$A$2:$I$14625,3,0)</f>
        <v>뚜레쥬르</v>
      </c>
      <c r="F5208">
        <f>VLOOKUP(B5208,payment!$A$2:$I$14625,4,0)</f>
        <v>37.678516999999999</v>
      </c>
      <c r="G5208">
        <f>VLOOKUP(B5208,payment!$A$2:$I$14625,5,0)</f>
        <v>127.074934</v>
      </c>
      <c r="H5208" t="str">
        <f>VLOOKUP(E5208,gift_meta!$B$2:$C$33,2,0)</f>
        <v>2000원 이상 5% 할인</v>
      </c>
      <c r="I5208">
        <f t="shared" ca="1" si="163"/>
        <v>1400</v>
      </c>
      <c r="J5208" s="5">
        <f>VLOOKUP(B5208,payment!$A$2:$I$14625,7,0)</f>
        <v>43131</v>
      </c>
      <c r="K5208" s="6">
        <f>VLOOKUP(B5208,payment!$A$2:$I$14625,8,0)</f>
        <v>0.65808</v>
      </c>
    </row>
    <row r="5209" spans="1:11">
      <c r="A5209">
        <v>5208</v>
      </c>
      <c r="B5209">
        <v>6309</v>
      </c>
      <c r="C5209">
        <f>VLOOKUP(B5209,payment!$A$2:$B$14625,2,0)</f>
        <v>205</v>
      </c>
      <c r="D5209" t="str">
        <f t="shared" si="162"/>
        <v>백다방</v>
      </c>
      <c r="E5209" t="str">
        <f>VLOOKUP(B5209,payment!$A$2:$I$14625,3,0)</f>
        <v>백다방</v>
      </c>
      <c r="F5209">
        <f>VLOOKUP(B5209,payment!$A$2:$I$14625,4,0)</f>
        <v>37.652462999999997</v>
      </c>
      <c r="G5209">
        <f>VLOOKUP(B5209,payment!$A$2:$I$14625,5,0)</f>
        <v>127.18346200000001</v>
      </c>
      <c r="H5209" t="str">
        <f>VLOOKUP(E5209,gift_meta!$B$2:$C$33,2,0)</f>
        <v>무료 토핑 추가</v>
      </c>
      <c r="I5209">
        <f t="shared" ca="1" si="163"/>
        <v>1800</v>
      </c>
      <c r="J5209" s="5">
        <f>VLOOKUP(B5209,payment!$A$2:$I$14625,7,0)</f>
        <v>42482</v>
      </c>
      <c r="K5209" s="6">
        <f>VLOOKUP(B5209,payment!$A$2:$I$14625,8,0)</f>
        <v>0.90454999999999997</v>
      </c>
    </row>
    <row r="5210" spans="1:11">
      <c r="A5210">
        <v>5209</v>
      </c>
      <c r="B5210">
        <v>11888</v>
      </c>
      <c r="C5210">
        <f>VLOOKUP(B5210,payment!$A$2:$B$14625,2,0)</f>
        <v>266</v>
      </c>
      <c r="D5210" t="str">
        <f t="shared" si="162"/>
        <v>봄봄</v>
      </c>
      <c r="E5210" t="str">
        <f>VLOOKUP(B5210,payment!$A$2:$I$14625,3,0)</f>
        <v>봄봄</v>
      </c>
      <c r="F5210">
        <f>VLOOKUP(B5210,payment!$A$2:$I$14625,4,0)</f>
        <v>37.688296000000001</v>
      </c>
      <c r="G5210">
        <f>VLOOKUP(B5210,payment!$A$2:$I$14625,5,0)</f>
        <v>127.077472</v>
      </c>
      <c r="H5210" t="str">
        <f>VLOOKUP(E5210,gift_meta!$B$2:$C$33,2,0)</f>
        <v>음료 주문시 쿠폰 도장 2개 추가</v>
      </c>
      <c r="I5210">
        <f t="shared" ca="1" si="163"/>
        <v>600</v>
      </c>
      <c r="J5210" s="5">
        <f>VLOOKUP(B5210,payment!$A$2:$I$14625,7,0)</f>
        <v>42491</v>
      </c>
      <c r="K5210" s="6">
        <f>VLOOKUP(B5210,payment!$A$2:$I$14625,8,0)</f>
        <v>0.61663000000000001</v>
      </c>
    </row>
    <row r="5211" spans="1:11">
      <c r="A5211">
        <v>5210</v>
      </c>
      <c r="B5211">
        <v>12068</v>
      </c>
      <c r="C5211">
        <f>VLOOKUP(B5211,payment!$A$2:$B$14625,2,0)</f>
        <v>149</v>
      </c>
      <c r="D5211" t="str">
        <f t="shared" si="162"/>
        <v>엔젤리너스</v>
      </c>
      <c r="E5211" t="str">
        <f>VLOOKUP(B5211,payment!$A$2:$I$14625,3,0)</f>
        <v>엔젤리너스</v>
      </c>
      <c r="F5211">
        <f>VLOOKUP(B5211,payment!$A$2:$I$14625,4,0)</f>
        <v>37.455271000000003</v>
      </c>
      <c r="G5211">
        <f>VLOOKUP(B5211,payment!$A$2:$I$14625,5,0)</f>
        <v>127.02082</v>
      </c>
      <c r="H5211" t="str">
        <f>VLOOKUP(E5211,gift_meta!$B$2:$C$33,2,0)</f>
        <v>제조 음료 주문시 10% 할인</v>
      </c>
      <c r="I5211">
        <f t="shared" ca="1" si="163"/>
        <v>1100</v>
      </c>
      <c r="J5211" s="5">
        <f>VLOOKUP(B5211,payment!$A$2:$I$14625,7,0)</f>
        <v>42897</v>
      </c>
      <c r="K5211" s="6">
        <f>VLOOKUP(B5211,payment!$A$2:$I$14625,8,0)</f>
        <v>0.77068999999999999</v>
      </c>
    </row>
    <row r="5212" spans="1:11">
      <c r="A5212">
        <v>5211</v>
      </c>
      <c r="B5212">
        <v>351</v>
      </c>
      <c r="C5212">
        <f>VLOOKUP(B5212,payment!$A$2:$B$14625,2,0)</f>
        <v>151</v>
      </c>
      <c r="D5212" t="str">
        <f t="shared" si="162"/>
        <v>뚜레쥬르</v>
      </c>
      <c r="E5212" t="str">
        <f>VLOOKUP(B5212,payment!$A$2:$I$14625,3,0)</f>
        <v>뚜레쥬르</v>
      </c>
      <c r="F5212">
        <f>VLOOKUP(B5212,payment!$A$2:$I$14625,4,0)</f>
        <v>37.458703</v>
      </c>
      <c r="G5212">
        <f>VLOOKUP(B5212,payment!$A$2:$I$14625,5,0)</f>
        <v>126.950698</v>
      </c>
      <c r="H5212" t="str">
        <f>VLOOKUP(E5212,gift_meta!$B$2:$C$33,2,0)</f>
        <v>2000원 이상 5% 할인</v>
      </c>
      <c r="I5212">
        <f t="shared" ca="1" si="163"/>
        <v>200</v>
      </c>
      <c r="J5212" s="5">
        <f>VLOOKUP(B5212,payment!$A$2:$I$14625,7,0)</f>
        <v>42696</v>
      </c>
      <c r="K5212" s="6">
        <f>VLOOKUP(B5212,payment!$A$2:$I$14625,8,0)</f>
        <v>0.53463000000000005</v>
      </c>
    </row>
    <row r="5213" spans="1:11">
      <c r="A5213">
        <v>5212</v>
      </c>
      <c r="B5213">
        <v>3711</v>
      </c>
      <c r="C5213">
        <f>VLOOKUP(B5213,payment!$A$2:$B$14625,2,0)</f>
        <v>141</v>
      </c>
      <c r="D5213" t="str">
        <f t="shared" si="162"/>
        <v>약국</v>
      </c>
      <c r="E5213" t="str">
        <f>VLOOKUP(B5213,payment!$A$2:$I$14625,3,0)</f>
        <v>약국</v>
      </c>
      <c r="F5213">
        <f>VLOOKUP(B5213,payment!$A$2:$I$14625,4,0)</f>
        <v>37.568227999999998</v>
      </c>
      <c r="G5213">
        <f>VLOOKUP(B5213,payment!$A$2:$I$14625,5,0)</f>
        <v>126.90133</v>
      </c>
      <c r="H5213" t="str">
        <f>VLOOKUP(E5213,gift_meta!$B$2:$C$33,2,0)</f>
        <v>황사 마스크 증정(1매)</v>
      </c>
      <c r="I5213">
        <f t="shared" ca="1" si="163"/>
        <v>900</v>
      </c>
      <c r="J5213" s="5">
        <f>VLOOKUP(B5213,payment!$A$2:$I$14625,7,0)</f>
        <v>42505</v>
      </c>
      <c r="K5213" s="6">
        <f>VLOOKUP(B5213,payment!$A$2:$I$14625,8,0)</f>
        <v>0.71275999999999995</v>
      </c>
    </row>
    <row r="5214" spans="1:11">
      <c r="A5214">
        <v>5213</v>
      </c>
      <c r="B5214">
        <v>434</v>
      </c>
      <c r="C5214">
        <f>VLOOKUP(B5214,payment!$A$2:$B$14625,2,0)</f>
        <v>47</v>
      </c>
      <c r="D5214" t="str">
        <f t="shared" si="162"/>
        <v>한신포차</v>
      </c>
      <c r="E5214" t="str">
        <f>VLOOKUP(B5214,payment!$A$2:$I$14625,3,0)</f>
        <v>한신포차</v>
      </c>
      <c r="F5214">
        <f>VLOOKUP(B5214,payment!$A$2:$I$14625,4,0)</f>
        <v>37.503951000000001</v>
      </c>
      <c r="G5214">
        <f>VLOOKUP(B5214,payment!$A$2:$I$14625,5,0)</f>
        <v>127.039299</v>
      </c>
      <c r="H5214" t="str">
        <f>VLOOKUP(E5214,gift_meta!$B$2:$C$33,2,0)</f>
        <v>닭발 주문시 주먹밥 증정</v>
      </c>
      <c r="I5214">
        <f t="shared" ca="1" si="163"/>
        <v>1000</v>
      </c>
      <c r="J5214" s="5">
        <f>VLOOKUP(B5214,payment!$A$2:$I$14625,7,0)</f>
        <v>42660</v>
      </c>
      <c r="K5214" s="6">
        <f>VLOOKUP(B5214,payment!$A$2:$I$14625,8,0)</f>
        <v>0.78796999999999995</v>
      </c>
    </row>
    <row r="5215" spans="1:11">
      <c r="A5215">
        <v>5214</v>
      </c>
      <c r="B5215">
        <v>3171</v>
      </c>
      <c r="C5215">
        <f>VLOOKUP(B5215,payment!$A$2:$B$14625,2,0)</f>
        <v>207</v>
      </c>
      <c r="D5215" t="str">
        <f t="shared" si="162"/>
        <v>백다방</v>
      </c>
      <c r="E5215" t="str">
        <f>VLOOKUP(B5215,payment!$A$2:$I$14625,3,0)</f>
        <v>백다방</v>
      </c>
      <c r="F5215">
        <f>VLOOKUP(B5215,payment!$A$2:$I$14625,4,0)</f>
        <v>37.625796999999999</v>
      </c>
      <c r="G5215">
        <f>VLOOKUP(B5215,payment!$A$2:$I$14625,5,0)</f>
        <v>127.124349</v>
      </c>
      <c r="H5215" t="str">
        <f>VLOOKUP(E5215,gift_meta!$B$2:$C$33,2,0)</f>
        <v>무료 토핑 추가</v>
      </c>
      <c r="I5215">
        <f t="shared" ca="1" si="163"/>
        <v>1200</v>
      </c>
      <c r="J5215" s="5">
        <f>VLOOKUP(B5215,payment!$A$2:$I$14625,7,0)</f>
        <v>42423</v>
      </c>
      <c r="K5215" s="6">
        <f>VLOOKUP(B5215,payment!$A$2:$I$14625,8,0)</f>
        <v>0.83265999999999996</v>
      </c>
    </row>
    <row r="5216" spans="1:11">
      <c r="A5216">
        <v>5215</v>
      </c>
      <c r="B5216">
        <v>4295</v>
      </c>
      <c r="C5216">
        <f>VLOOKUP(B5216,payment!$A$2:$B$14625,2,0)</f>
        <v>83</v>
      </c>
      <c r="D5216" t="str">
        <f t="shared" si="162"/>
        <v>버거킹</v>
      </c>
      <c r="E5216" t="str">
        <f>VLOOKUP(B5216,payment!$A$2:$I$14625,3,0)</f>
        <v>버거킹</v>
      </c>
      <c r="F5216">
        <f>VLOOKUP(B5216,payment!$A$2:$I$14625,4,0)</f>
        <v>37.615116999999998</v>
      </c>
      <c r="G5216">
        <f>VLOOKUP(B5216,payment!$A$2:$I$14625,5,0)</f>
        <v>127.082695</v>
      </c>
      <c r="H5216" t="str">
        <f>VLOOKUP(E5216,gift_meta!$B$2:$C$33,2,0)</f>
        <v>와퍼주문시 5% 할인</v>
      </c>
      <c r="I5216">
        <f t="shared" ca="1" si="163"/>
        <v>1800</v>
      </c>
      <c r="J5216" s="5">
        <f>VLOOKUP(B5216,payment!$A$2:$I$14625,7,0)</f>
        <v>42629</v>
      </c>
      <c r="K5216" s="6">
        <f>VLOOKUP(B5216,payment!$A$2:$I$14625,8,0)</f>
        <v>0.64412000000000003</v>
      </c>
    </row>
    <row r="5217" spans="1:11">
      <c r="A5217">
        <v>5216</v>
      </c>
      <c r="B5217">
        <v>2619</v>
      </c>
      <c r="C5217">
        <f>VLOOKUP(B5217,payment!$A$2:$B$14625,2,0)</f>
        <v>296</v>
      </c>
      <c r="D5217" t="str">
        <f t="shared" si="162"/>
        <v>매드포갈릭</v>
      </c>
      <c r="E5217" t="str">
        <f>VLOOKUP(B5217,payment!$A$2:$I$14625,3,0)</f>
        <v>매드포갈릭</v>
      </c>
      <c r="F5217">
        <f>VLOOKUP(B5217,payment!$A$2:$I$14625,4,0)</f>
        <v>37.623159000000001</v>
      </c>
      <c r="G5217">
        <f>VLOOKUP(B5217,payment!$A$2:$I$14625,5,0)</f>
        <v>126.907467</v>
      </c>
      <c r="H5217" t="str">
        <f>VLOOKUP(E5217,gift_meta!$B$2:$C$33,2,0)</f>
        <v>에이드 무료 제공</v>
      </c>
      <c r="I5217">
        <f t="shared" ca="1" si="163"/>
        <v>300</v>
      </c>
      <c r="J5217" s="5">
        <f>VLOOKUP(B5217,payment!$A$2:$I$14625,7,0)</f>
        <v>42585</v>
      </c>
      <c r="K5217" s="6">
        <f>VLOOKUP(B5217,payment!$A$2:$I$14625,8,0)</f>
        <v>0.43736999999999998</v>
      </c>
    </row>
    <row r="5218" spans="1:11">
      <c r="A5218">
        <v>5217</v>
      </c>
      <c r="B5218">
        <v>3311</v>
      </c>
      <c r="C5218">
        <f>VLOOKUP(B5218,payment!$A$2:$B$14625,2,0)</f>
        <v>227</v>
      </c>
      <c r="D5218" t="str">
        <f t="shared" si="162"/>
        <v>백다방</v>
      </c>
      <c r="E5218" t="str">
        <f>VLOOKUP(B5218,payment!$A$2:$I$14625,3,0)</f>
        <v>백다방</v>
      </c>
      <c r="F5218">
        <f>VLOOKUP(B5218,payment!$A$2:$I$14625,4,0)</f>
        <v>37.473244000000001</v>
      </c>
      <c r="G5218">
        <f>VLOOKUP(B5218,payment!$A$2:$I$14625,5,0)</f>
        <v>127.010609</v>
      </c>
      <c r="H5218" t="str">
        <f>VLOOKUP(E5218,gift_meta!$B$2:$C$33,2,0)</f>
        <v>무료 토핑 추가</v>
      </c>
      <c r="I5218">
        <f t="shared" ca="1" si="163"/>
        <v>100</v>
      </c>
      <c r="J5218" s="5">
        <f>VLOOKUP(B5218,payment!$A$2:$I$14625,7,0)</f>
        <v>42661</v>
      </c>
      <c r="K5218" s="6">
        <f>VLOOKUP(B5218,payment!$A$2:$I$14625,8,0)</f>
        <v>0.56166000000000005</v>
      </c>
    </row>
    <row r="5219" spans="1:11">
      <c r="A5219">
        <v>5218</v>
      </c>
      <c r="B5219">
        <v>11903</v>
      </c>
      <c r="C5219">
        <f>VLOOKUP(B5219,payment!$A$2:$B$14625,2,0)</f>
        <v>36</v>
      </c>
      <c r="D5219" t="str">
        <f t="shared" si="162"/>
        <v>이디야커피</v>
      </c>
      <c r="E5219" t="str">
        <f>VLOOKUP(B5219,payment!$A$2:$I$14625,3,0)</f>
        <v>이디야커피</v>
      </c>
      <c r="F5219">
        <f>VLOOKUP(B5219,payment!$A$2:$I$14625,4,0)</f>
        <v>37.546014</v>
      </c>
      <c r="G5219">
        <f>VLOOKUP(B5219,payment!$A$2:$I$14625,5,0)</f>
        <v>127.162649</v>
      </c>
      <c r="H5219" t="str">
        <f>VLOOKUP(E5219,gift_meta!$B$2:$C$33,2,0)</f>
        <v>스마트 오더 사용시 10% 할인</v>
      </c>
      <c r="I5219">
        <f t="shared" ca="1" si="163"/>
        <v>1200</v>
      </c>
      <c r="J5219" s="5">
        <f>VLOOKUP(B5219,payment!$A$2:$I$14625,7,0)</f>
        <v>42975</v>
      </c>
      <c r="K5219" s="6">
        <f>VLOOKUP(B5219,payment!$A$2:$I$14625,8,0)</f>
        <v>0.41582000000000002</v>
      </c>
    </row>
    <row r="5220" spans="1:11">
      <c r="A5220">
        <v>5219</v>
      </c>
      <c r="B5220">
        <v>1767</v>
      </c>
      <c r="C5220">
        <f>VLOOKUP(B5220,payment!$A$2:$B$14625,2,0)</f>
        <v>175</v>
      </c>
      <c r="D5220" t="str">
        <f t="shared" si="162"/>
        <v>교보문고</v>
      </c>
      <c r="E5220" t="str">
        <f>VLOOKUP(B5220,payment!$A$2:$I$14625,3,0)</f>
        <v>교보문고</v>
      </c>
      <c r="F5220">
        <f>VLOOKUP(B5220,payment!$A$2:$I$14625,4,0)</f>
        <v>37.556803000000002</v>
      </c>
      <c r="G5220">
        <f>VLOOKUP(B5220,payment!$A$2:$I$14625,5,0)</f>
        <v>126.954131</v>
      </c>
      <c r="H5220" t="str">
        <f>VLOOKUP(E5220,gift_meta!$B$2:$C$33,2,0)</f>
        <v>도서 구매시 10% 할인</v>
      </c>
      <c r="I5220">
        <f t="shared" ca="1" si="163"/>
        <v>1500</v>
      </c>
      <c r="J5220" s="5">
        <f>VLOOKUP(B5220,payment!$A$2:$I$14625,7,0)</f>
        <v>42725</v>
      </c>
      <c r="K5220" s="6">
        <f>VLOOKUP(B5220,payment!$A$2:$I$14625,8,0)</f>
        <v>0.83162000000000003</v>
      </c>
    </row>
    <row r="5221" spans="1:11">
      <c r="A5221">
        <v>5220</v>
      </c>
      <c r="B5221">
        <v>2865</v>
      </c>
      <c r="C5221">
        <f>VLOOKUP(B5221,payment!$A$2:$B$14625,2,0)</f>
        <v>186</v>
      </c>
      <c r="D5221" t="str">
        <f t="shared" si="162"/>
        <v>베스킨라빈스</v>
      </c>
      <c r="E5221" t="str">
        <f>VLOOKUP(B5221,payment!$A$2:$I$14625,3,0)</f>
        <v>베스킨라빈스</v>
      </c>
      <c r="F5221">
        <f>VLOOKUP(B5221,payment!$A$2:$I$14625,4,0)</f>
        <v>37.606585000000003</v>
      </c>
      <c r="G5221">
        <f>VLOOKUP(B5221,payment!$A$2:$I$14625,5,0)</f>
        <v>127.120699</v>
      </c>
      <c r="H5221" t="str">
        <f>VLOOKUP(E5221,gift_meta!$B$2:$C$33,2,0)</f>
        <v>무료 사이즈업</v>
      </c>
      <c r="I5221">
        <f t="shared" ca="1" si="163"/>
        <v>2000</v>
      </c>
      <c r="J5221" s="5">
        <f>VLOOKUP(B5221,payment!$A$2:$I$14625,7,0)</f>
        <v>43121</v>
      </c>
      <c r="K5221" s="6">
        <f>VLOOKUP(B5221,payment!$A$2:$I$14625,8,0)</f>
        <v>0.89080000000000004</v>
      </c>
    </row>
    <row r="5222" spans="1:11">
      <c r="A5222">
        <v>5221</v>
      </c>
      <c r="B5222">
        <v>4973</v>
      </c>
      <c r="C5222">
        <f>VLOOKUP(B5222,payment!$A$2:$B$14625,2,0)</f>
        <v>74</v>
      </c>
      <c r="D5222" t="str">
        <f t="shared" si="162"/>
        <v>반디앤루니스</v>
      </c>
      <c r="E5222" t="str">
        <f>VLOOKUP(B5222,payment!$A$2:$I$14625,3,0)</f>
        <v>반디앤루니스</v>
      </c>
      <c r="F5222">
        <f>VLOOKUP(B5222,payment!$A$2:$I$14625,4,0)</f>
        <v>37.600003000000001</v>
      </c>
      <c r="G5222">
        <f>VLOOKUP(B5222,payment!$A$2:$I$14625,5,0)</f>
        <v>127.10892200000001</v>
      </c>
      <c r="H5222" t="str">
        <f>VLOOKUP(E5222,gift_meta!$B$2:$C$33,2,0)</f>
        <v>도서 구매시 5% 할인</v>
      </c>
      <c r="I5222">
        <f t="shared" ca="1" si="163"/>
        <v>1600</v>
      </c>
      <c r="J5222" s="5">
        <f>VLOOKUP(B5222,payment!$A$2:$I$14625,7,0)</f>
        <v>42578</v>
      </c>
      <c r="K5222" s="6">
        <f>VLOOKUP(B5222,payment!$A$2:$I$14625,8,0)</f>
        <v>0.52061999999999997</v>
      </c>
    </row>
    <row r="5223" spans="1:11">
      <c r="A5223">
        <v>5222</v>
      </c>
      <c r="B5223">
        <v>6719</v>
      </c>
      <c r="C5223">
        <f>VLOOKUP(B5223,payment!$A$2:$B$14625,2,0)</f>
        <v>291</v>
      </c>
      <c r="D5223" t="str">
        <f t="shared" si="162"/>
        <v>백다방</v>
      </c>
      <c r="E5223" t="str">
        <f>VLOOKUP(B5223,payment!$A$2:$I$14625,3,0)</f>
        <v>백다방</v>
      </c>
      <c r="F5223">
        <f>VLOOKUP(B5223,payment!$A$2:$I$14625,4,0)</f>
        <v>37.682023999999998</v>
      </c>
      <c r="G5223">
        <f>VLOOKUP(B5223,payment!$A$2:$I$14625,5,0)</f>
        <v>126.988725</v>
      </c>
      <c r="H5223" t="str">
        <f>VLOOKUP(E5223,gift_meta!$B$2:$C$33,2,0)</f>
        <v>무료 토핑 추가</v>
      </c>
      <c r="I5223">
        <f t="shared" ca="1" si="163"/>
        <v>200</v>
      </c>
      <c r="J5223" s="5">
        <f>VLOOKUP(B5223,payment!$A$2:$I$14625,7,0)</f>
        <v>42561</v>
      </c>
      <c r="K5223" s="6">
        <f>VLOOKUP(B5223,payment!$A$2:$I$14625,8,0)</f>
        <v>0.71716999999999997</v>
      </c>
    </row>
    <row r="5224" spans="1:11">
      <c r="A5224">
        <v>5223</v>
      </c>
      <c r="B5224">
        <v>1524</v>
      </c>
      <c r="C5224">
        <f>VLOOKUP(B5224,payment!$A$2:$B$14625,2,0)</f>
        <v>125</v>
      </c>
      <c r="D5224" t="str">
        <f t="shared" si="162"/>
        <v>뚜레쥬르</v>
      </c>
      <c r="E5224" t="str">
        <f>VLOOKUP(B5224,payment!$A$2:$I$14625,3,0)</f>
        <v>뚜레쥬르</v>
      </c>
      <c r="F5224">
        <f>VLOOKUP(B5224,payment!$A$2:$I$14625,4,0)</f>
        <v>37.664791999999998</v>
      </c>
      <c r="G5224">
        <f>VLOOKUP(B5224,payment!$A$2:$I$14625,5,0)</f>
        <v>126.936482</v>
      </c>
      <c r="H5224" t="str">
        <f>VLOOKUP(E5224,gift_meta!$B$2:$C$33,2,0)</f>
        <v>2000원 이상 5% 할인</v>
      </c>
      <c r="I5224">
        <f t="shared" ca="1" si="163"/>
        <v>100</v>
      </c>
      <c r="J5224" s="5">
        <f>VLOOKUP(B5224,payment!$A$2:$I$14625,7,0)</f>
        <v>42749</v>
      </c>
      <c r="K5224" s="6">
        <f>VLOOKUP(B5224,payment!$A$2:$I$14625,8,0)</f>
        <v>0.46428999999999998</v>
      </c>
    </row>
    <row r="5225" spans="1:11">
      <c r="A5225">
        <v>5224</v>
      </c>
      <c r="B5225">
        <v>9137</v>
      </c>
      <c r="C5225">
        <f>VLOOKUP(B5225,payment!$A$2:$B$14625,2,0)</f>
        <v>187</v>
      </c>
      <c r="D5225" t="str">
        <f t="shared" si="162"/>
        <v>파리바게트</v>
      </c>
      <c r="E5225" t="str">
        <f>VLOOKUP(B5225,payment!$A$2:$I$14625,3,0)</f>
        <v>파리바게트</v>
      </c>
      <c r="F5225">
        <f>VLOOKUP(B5225,payment!$A$2:$I$14625,4,0)</f>
        <v>37.467970999999999</v>
      </c>
      <c r="G5225">
        <f>VLOOKUP(B5225,payment!$A$2:$I$14625,5,0)</f>
        <v>126.931472</v>
      </c>
      <c r="H5225" t="str">
        <f>VLOOKUP(E5225,gift_meta!$B$2:$C$33,2,0)</f>
        <v>1000원 이상 10% 할인</v>
      </c>
      <c r="I5225">
        <f t="shared" ca="1" si="163"/>
        <v>1500</v>
      </c>
      <c r="J5225" s="5">
        <f>VLOOKUP(B5225,payment!$A$2:$I$14625,7,0)</f>
        <v>42902</v>
      </c>
      <c r="K5225" s="6">
        <f>VLOOKUP(B5225,payment!$A$2:$I$14625,8,0)</f>
        <v>0.82272000000000001</v>
      </c>
    </row>
    <row r="5226" spans="1:11">
      <c r="A5226">
        <v>5225</v>
      </c>
      <c r="B5226">
        <v>9774</v>
      </c>
      <c r="C5226">
        <f>VLOOKUP(B5226,payment!$A$2:$B$14625,2,0)</f>
        <v>229</v>
      </c>
      <c r="D5226" t="str">
        <f t="shared" si="162"/>
        <v>반디앤루니스</v>
      </c>
      <c r="E5226" t="str">
        <f>VLOOKUP(B5226,payment!$A$2:$I$14625,3,0)</f>
        <v>반디앤루니스</v>
      </c>
      <c r="F5226">
        <f>VLOOKUP(B5226,payment!$A$2:$I$14625,4,0)</f>
        <v>37.578149000000003</v>
      </c>
      <c r="G5226">
        <f>VLOOKUP(B5226,payment!$A$2:$I$14625,5,0)</f>
        <v>127.061745</v>
      </c>
      <c r="H5226" t="str">
        <f>VLOOKUP(E5226,gift_meta!$B$2:$C$33,2,0)</f>
        <v>도서 구매시 5% 할인</v>
      </c>
      <c r="I5226">
        <f t="shared" ca="1" si="163"/>
        <v>1200</v>
      </c>
      <c r="J5226" s="5">
        <f>VLOOKUP(B5226,payment!$A$2:$I$14625,7,0)</f>
        <v>43047</v>
      </c>
      <c r="K5226" s="6">
        <f>VLOOKUP(B5226,payment!$A$2:$I$14625,8,0)</f>
        <v>0.61943999999999999</v>
      </c>
    </row>
    <row r="5227" spans="1:11">
      <c r="A5227">
        <v>5226</v>
      </c>
      <c r="B5227">
        <v>10967</v>
      </c>
      <c r="C5227">
        <f>VLOOKUP(B5227,payment!$A$2:$B$14625,2,0)</f>
        <v>242</v>
      </c>
      <c r="D5227" t="str">
        <f t="shared" si="162"/>
        <v>홍콩반점</v>
      </c>
      <c r="E5227" t="str">
        <f>VLOOKUP(B5227,payment!$A$2:$I$14625,3,0)</f>
        <v>홍콩반점</v>
      </c>
      <c r="F5227">
        <f>VLOOKUP(B5227,payment!$A$2:$I$14625,4,0)</f>
        <v>37.453871999999997</v>
      </c>
      <c r="G5227">
        <f>VLOOKUP(B5227,payment!$A$2:$I$14625,5,0)</f>
        <v>127.048823</v>
      </c>
      <c r="H5227" t="str">
        <f>VLOOKUP(E5227,gift_meta!$B$2:$C$33,2,0)</f>
        <v>찹쌀 탕수육 10% 할인</v>
      </c>
      <c r="I5227">
        <f t="shared" ca="1" si="163"/>
        <v>1400</v>
      </c>
      <c r="J5227" s="5">
        <f>VLOOKUP(B5227,payment!$A$2:$I$14625,7,0)</f>
        <v>42445</v>
      </c>
      <c r="K5227" s="6">
        <f>VLOOKUP(B5227,payment!$A$2:$I$14625,8,0)</f>
        <v>0.75765000000000005</v>
      </c>
    </row>
    <row r="5228" spans="1:11">
      <c r="A5228">
        <v>5227</v>
      </c>
      <c r="B5228">
        <v>5138</v>
      </c>
      <c r="C5228">
        <f>VLOOKUP(B5228,payment!$A$2:$B$14625,2,0)</f>
        <v>289</v>
      </c>
      <c r="D5228" t="str">
        <f t="shared" si="162"/>
        <v>아웃백</v>
      </c>
      <c r="E5228" t="str">
        <f>VLOOKUP(B5228,payment!$A$2:$I$14625,3,0)</f>
        <v>아웃백</v>
      </c>
      <c r="F5228">
        <f>VLOOKUP(B5228,payment!$A$2:$I$14625,4,0)</f>
        <v>37.524501000000001</v>
      </c>
      <c r="G5228">
        <f>VLOOKUP(B5228,payment!$A$2:$I$14625,5,0)</f>
        <v>127.18814</v>
      </c>
      <c r="H5228" t="str">
        <f>VLOOKUP(E5228,gift_meta!$B$2:$C$33,2,0)</f>
        <v>스테이크 주문시 10% 할인</v>
      </c>
      <c r="I5228">
        <f t="shared" ca="1" si="163"/>
        <v>1600</v>
      </c>
      <c r="J5228" s="5">
        <f>VLOOKUP(B5228,payment!$A$2:$I$14625,7,0)</f>
        <v>43150</v>
      </c>
      <c r="K5228" s="6">
        <f>VLOOKUP(B5228,payment!$A$2:$I$14625,8,0)</f>
        <v>0.60816000000000003</v>
      </c>
    </row>
    <row r="5229" spans="1:11">
      <c r="A5229">
        <v>5228</v>
      </c>
      <c r="B5229">
        <v>11728</v>
      </c>
      <c r="C5229">
        <f>VLOOKUP(B5229,payment!$A$2:$B$14625,2,0)</f>
        <v>149</v>
      </c>
      <c r="D5229" t="str">
        <f t="shared" si="162"/>
        <v>구이가</v>
      </c>
      <c r="E5229" t="str">
        <f>VLOOKUP(B5229,payment!$A$2:$I$14625,3,0)</f>
        <v>구이가</v>
      </c>
      <c r="F5229">
        <f>VLOOKUP(B5229,payment!$A$2:$I$14625,4,0)</f>
        <v>37.446962999999997</v>
      </c>
      <c r="G5229">
        <f>VLOOKUP(B5229,payment!$A$2:$I$14625,5,0)</f>
        <v>127.186198</v>
      </c>
      <c r="H5229" t="str">
        <f>VLOOKUP(E5229,gift_meta!$B$2:$C$33,2,0)</f>
        <v>한판 주문시 사이다 제공</v>
      </c>
      <c r="I5229">
        <f t="shared" ca="1" si="163"/>
        <v>100</v>
      </c>
      <c r="J5229" s="5">
        <f>VLOOKUP(B5229,payment!$A$2:$I$14625,7,0)</f>
        <v>42941</v>
      </c>
      <c r="K5229" s="6">
        <f>VLOOKUP(B5229,payment!$A$2:$I$14625,8,0)</f>
        <v>0.42180000000000001</v>
      </c>
    </row>
    <row r="5230" spans="1:11">
      <c r="A5230">
        <v>5229</v>
      </c>
      <c r="B5230">
        <v>1585</v>
      </c>
      <c r="C5230">
        <f>VLOOKUP(B5230,payment!$A$2:$B$14625,2,0)</f>
        <v>182</v>
      </c>
      <c r="D5230" t="str">
        <f t="shared" si="162"/>
        <v>약국</v>
      </c>
      <c r="E5230" t="str">
        <f>VLOOKUP(B5230,payment!$A$2:$I$14625,3,0)</f>
        <v>약국</v>
      </c>
      <c r="F5230">
        <f>VLOOKUP(B5230,payment!$A$2:$I$14625,4,0)</f>
        <v>37.712150000000001</v>
      </c>
      <c r="G5230">
        <f>VLOOKUP(B5230,payment!$A$2:$I$14625,5,0)</f>
        <v>126.85442500000001</v>
      </c>
      <c r="H5230" t="str">
        <f>VLOOKUP(E5230,gift_meta!$B$2:$C$33,2,0)</f>
        <v>황사 마스크 증정(1매)</v>
      </c>
      <c r="I5230">
        <f t="shared" ca="1" si="163"/>
        <v>1700</v>
      </c>
      <c r="J5230" s="5">
        <f>VLOOKUP(B5230,payment!$A$2:$I$14625,7,0)</f>
        <v>42927</v>
      </c>
      <c r="K5230" s="6">
        <f>VLOOKUP(B5230,payment!$A$2:$I$14625,8,0)</f>
        <v>0.75616000000000005</v>
      </c>
    </row>
    <row r="5231" spans="1:11">
      <c r="A5231">
        <v>5230</v>
      </c>
      <c r="B5231">
        <v>7444</v>
      </c>
      <c r="C5231">
        <f>VLOOKUP(B5231,payment!$A$2:$B$14625,2,0)</f>
        <v>136</v>
      </c>
      <c r="D5231" t="str">
        <f t="shared" si="162"/>
        <v>스시로로</v>
      </c>
      <c r="E5231" t="str">
        <f>VLOOKUP(B5231,payment!$A$2:$I$14625,3,0)</f>
        <v>스시로로</v>
      </c>
      <c r="F5231">
        <f>VLOOKUP(B5231,payment!$A$2:$I$14625,4,0)</f>
        <v>37.614745999999997</v>
      </c>
      <c r="G5231">
        <f>VLOOKUP(B5231,payment!$A$2:$I$14625,5,0)</f>
        <v>127.068467</v>
      </c>
      <c r="H5231" t="str">
        <f>VLOOKUP(E5231,gift_meta!$B$2:$C$33,2,0)</f>
        <v>2pcs 무료 제공</v>
      </c>
      <c r="I5231">
        <f t="shared" ca="1" si="163"/>
        <v>1800</v>
      </c>
      <c r="J5231" s="5">
        <f>VLOOKUP(B5231,payment!$A$2:$I$14625,7,0)</f>
        <v>42533</v>
      </c>
      <c r="K5231" s="6">
        <f>VLOOKUP(B5231,payment!$A$2:$I$14625,8,0)</f>
        <v>0.74270000000000003</v>
      </c>
    </row>
    <row r="5232" spans="1:11">
      <c r="A5232">
        <v>5231</v>
      </c>
      <c r="B5232">
        <v>3582</v>
      </c>
      <c r="C5232">
        <f>VLOOKUP(B5232,payment!$A$2:$B$14625,2,0)</f>
        <v>153</v>
      </c>
      <c r="D5232" t="str">
        <f t="shared" si="162"/>
        <v>베스킨라빈스</v>
      </c>
      <c r="E5232" t="str">
        <f>VLOOKUP(B5232,payment!$A$2:$I$14625,3,0)</f>
        <v>베스킨라빈스</v>
      </c>
      <c r="F5232">
        <f>VLOOKUP(B5232,payment!$A$2:$I$14625,4,0)</f>
        <v>37.696539999999999</v>
      </c>
      <c r="G5232">
        <f>VLOOKUP(B5232,payment!$A$2:$I$14625,5,0)</f>
        <v>126.893534</v>
      </c>
      <c r="H5232" t="str">
        <f>VLOOKUP(E5232,gift_meta!$B$2:$C$33,2,0)</f>
        <v>무료 사이즈업</v>
      </c>
      <c r="I5232">
        <f t="shared" ca="1" si="163"/>
        <v>100</v>
      </c>
      <c r="J5232" s="5">
        <f>VLOOKUP(B5232,payment!$A$2:$I$14625,7,0)</f>
        <v>43006</v>
      </c>
      <c r="K5232" s="6">
        <f>VLOOKUP(B5232,payment!$A$2:$I$14625,8,0)</f>
        <v>0.81460999999999995</v>
      </c>
    </row>
    <row r="5233" spans="1:11">
      <c r="A5233">
        <v>5232</v>
      </c>
      <c r="B5233">
        <v>10092</v>
      </c>
      <c r="C5233">
        <f>VLOOKUP(B5233,payment!$A$2:$B$14625,2,0)</f>
        <v>211</v>
      </c>
      <c r="D5233" t="str">
        <f t="shared" si="162"/>
        <v>스시로로</v>
      </c>
      <c r="E5233" t="str">
        <f>VLOOKUP(B5233,payment!$A$2:$I$14625,3,0)</f>
        <v>스시로로</v>
      </c>
      <c r="F5233">
        <f>VLOOKUP(B5233,payment!$A$2:$I$14625,4,0)</f>
        <v>37.686301999999998</v>
      </c>
      <c r="G5233">
        <f>VLOOKUP(B5233,payment!$A$2:$I$14625,5,0)</f>
        <v>126.978576</v>
      </c>
      <c r="H5233" t="str">
        <f>VLOOKUP(E5233,gift_meta!$B$2:$C$33,2,0)</f>
        <v>2pcs 무료 제공</v>
      </c>
      <c r="I5233">
        <f t="shared" ca="1" si="163"/>
        <v>500</v>
      </c>
      <c r="J5233" s="5">
        <f>VLOOKUP(B5233,payment!$A$2:$I$14625,7,0)</f>
        <v>43111</v>
      </c>
      <c r="K5233" s="6">
        <f>VLOOKUP(B5233,payment!$A$2:$I$14625,8,0)</f>
        <v>0.99643000000000004</v>
      </c>
    </row>
    <row r="5234" spans="1:11">
      <c r="A5234">
        <v>5233</v>
      </c>
      <c r="B5234">
        <v>1796</v>
      </c>
      <c r="C5234">
        <f>VLOOKUP(B5234,payment!$A$2:$B$14625,2,0)</f>
        <v>174</v>
      </c>
      <c r="D5234" t="str">
        <f t="shared" si="162"/>
        <v>반디앤루니스</v>
      </c>
      <c r="E5234" t="str">
        <f>VLOOKUP(B5234,payment!$A$2:$I$14625,3,0)</f>
        <v>반디앤루니스</v>
      </c>
      <c r="F5234">
        <f>VLOOKUP(B5234,payment!$A$2:$I$14625,4,0)</f>
        <v>37.598902000000002</v>
      </c>
      <c r="G5234">
        <f>VLOOKUP(B5234,payment!$A$2:$I$14625,5,0)</f>
        <v>127.045711</v>
      </c>
      <c r="H5234" t="str">
        <f>VLOOKUP(E5234,gift_meta!$B$2:$C$33,2,0)</f>
        <v>도서 구매시 5% 할인</v>
      </c>
      <c r="I5234">
        <f t="shared" ca="1" si="163"/>
        <v>1000</v>
      </c>
      <c r="J5234" s="5">
        <f>VLOOKUP(B5234,payment!$A$2:$I$14625,7,0)</f>
        <v>42760</v>
      </c>
      <c r="K5234" s="6">
        <f>VLOOKUP(B5234,payment!$A$2:$I$14625,8,0)</f>
        <v>0.94172999999999996</v>
      </c>
    </row>
    <row r="5235" spans="1:11">
      <c r="A5235">
        <v>5234</v>
      </c>
      <c r="B5235">
        <v>9990</v>
      </c>
      <c r="C5235">
        <f>VLOOKUP(B5235,payment!$A$2:$B$14625,2,0)</f>
        <v>142</v>
      </c>
      <c r="D5235" t="str">
        <f t="shared" si="162"/>
        <v>한신포차</v>
      </c>
      <c r="E5235" t="str">
        <f>VLOOKUP(B5235,payment!$A$2:$I$14625,3,0)</f>
        <v>한신포차</v>
      </c>
      <c r="F5235">
        <f>VLOOKUP(B5235,payment!$A$2:$I$14625,4,0)</f>
        <v>37.461762999999998</v>
      </c>
      <c r="G5235">
        <f>VLOOKUP(B5235,payment!$A$2:$I$14625,5,0)</f>
        <v>127.180549</v>
      </c>
      <c r="H5235" t="str">
        <f>VLOOKUP(E5235,gift_meta!$B$2:$C$33,2,0)</f>
        <v>닭발 주문시 주먹밥 증정</v>
      </c>
      <c r="I5235">
        <f t="shared" ca="1" si="163"/>
        <v>900</v>
      </c>
      <c r="J5235" s="5">
        <f>VLOOKUP(B5235,payment!$A$2:$I$14625,7,0)</f>
        <v>43009</v>
      </c>
      <c r="K5235" s="6">
        <f>VLOOKUP(B5235,payment!$A$2:$I$14625,8,0)</f>
        <v>0.77395999999999998</v>
      </c>
    </row>
    <row r="5236" spans="1:11">
      <c r="A5236">
        <v>5235</v>
      </c>
      <c r="B5236">
        <v>7410</v>
      </c>
      <c r="C5236">
        <f>VLOOKUP(B5236,payment!$A$2:$B$14625,2,0)</f>
        <v>288</v>
      </c>
      <c r="D5236" t="str">
        <f t="shared" si="162"/>
        <v>아웃백</v>
      </c>
      <c r="E5236" t="str">
        <f>VLOOKUP(B5236,payment!$A$2:$I$14625,3,0)</f>
        <v>아웃백</v>
      </c>
      <c r="F5236">
        <f>VLOOKUP(B5236,payment!$A$2:$I$14625,4,0)</f>
        <v>37.461799999999997</v>
      </c>
      <c r="G5236">
        <f>VLOOKUP(B5236,payment!$A$2:$I$14625,5,0)</f>
        <v>126.952293</v>
      </c>
      <c r="H5236" t="str">
        <f>VLOOKUP(E5236,gift_meta!$B$2:$C$33,2,0)</f>
        <v>스테이크 주문시 10% 할인</v>
      </c>
      <c r="I5236">
        <f t="shared" ca="1" si="163"/>
        <v>1000</v>
      </c>
      <c r="J5236" s="5">
        <f>VLOOKUP(B5236,payment!$A$2:$I$14625,7,0)</f>
        <v>43055</v>
      </c>
      <c r="K5236" s="6">
        <f>VLOOKUP(B5236,payment!$A$2:$I$14625,8,0)</f>
        <v>0.38507000000000002</v>
      </c>
    </row>
    <row r="5237" spans="1:11">
      <c r="A5237">
        <v>5236</v>
      </c>
      <c r="B5237">
        <v>14212</v>
      </c>
      <c r="C5237">
        <f>VLOOKUP(B5237,payment!$A$2:$B$14625,2,0)</f>
        <v>240</v>
      </c>
      <c r="D5237" t="str">
        <f t="shared" si="162"/>
        <v>약국</v>
      </c>
      <c r="E5237" t="str">
        <f>VLOOKUP(B5237,payment!$A$2:$I$14625,3,0)</f>
        <v>약국</v>
      </c>
      <c r="F5237">
        <f>VLOOKUP(B5237,payment!$A$2:$I$14625,4,0)</f>
        <v>37.616241000000002</v>
      </c>
      <c r="G5237">
        <f>VLOOKUP(B5237,payment!$A$2:$I$14625,5,0)</f>
        <v>127.176343</v>
      </c>
      <c r="H5237" t="str">
        <f>VLOOKUP(E5237,gift_meta!$B$2:$C$33,2,0)</f>
        <v>황사 마스크 증정(1매)</v>
      </c>
      <c r="I5237">
        <f t="shared" ca="1" si="163"/>
        <v>1100</v>
      </c>
      <c r="J5237" s="5">
        <f>VLOOKUP(B5237,payment!$A$2:$I$14625,7,0)</f>
        <v>42445</v>
      </c>
      <c r="K5237" s="6">
        <f>VLOOKUP(B5237,payment!$A$2:$I$14625,8,0)</f>
        <v>0.49825000000000003</v>
      </c>
    </row>
    <row r="5238" spans="1:11">
      <c r="A5238">
        <v>5237</v>
      </c>
      <c r="B5238">
        <v>7287</v>
      </c>
      <c r="C5238">
        <f>VLOOKUP(B5238,payment!$A$2:$B$14625,2,0)</f>
        <v>215</v>
      </c>
      <c r="D5238" t="str">
        <f t="shared" si="162"/>
        <v>백다방</v>
      </c>
      <c r="E5238" t="str">
        <f>VLOOKUP(B5238,payment!$A$2:$I$14625,3,0)</f>
        <v>백다방</v>
      </c>
      <c r="F5238">
        <f>VLOOKUP(B5238,payment!$A$2:$I$14625,4,0)</f>
        <v>37.503697000000003</v>
      </c>
      <c r="G5238">
        <f>VLOOKUP(B5238,payment!$A$2:$I$14625,5,0)</f>
        <v>126.875759</v>
      </c>
      <c r="H5238" t="str">
        <f>VLOOKUP(E5238,gift_meta!$B$2:$C$33,2,0)</f>
        <v>무료 토핑 추가</v>
      </c>
      <c r="I5238">
        <f t="shared" ca="1" si="163"/>
        <v>1900</v>
      </c>
      <c r="J5238" s="5">
        <f>VLOOKUP(B5238,payment!$A$2:$I$14625,7,0)</f>
        <v>42655</v>
      </c>
      <c r="K5238" s="6">
        <f>VLOOKUP(B5238,payment!$A$2:$I$14625,8,0)</f>
        <v>0.42546</v>
      </c>
    </row>
    <row r="5239" spans="1:11">
      <c r="A5239">
        <v>5238</v>
      </c>
      <c r="B5239">
        <v>12176</v>
      </c>
      <c r="C5239">
        <f>VLOOKUP(B5239,payment!$A$2:$B$14625,2,0)</f>
        <v>218</v>
      </c>
      <c r="D5239" t="str">
        <f t="shared" si="162"/>
        <v>봄봄</v>
      </c>
      <c r="E5239" t="str">
        <f>VLOOKUP(B5239,payment!$A$2:$I$14625,3,0)</f>
        <v>봄봄</v>
      </c>
      <c r="F5239">
        <f>VLOOKUP(B5239,payment!$A$2:$I$14625,4,0)</f>
        <v>37.706104000000003</v>
      </c>
      <c r="G5239">
        <f>VLOOKUP(B5239,payment!$A$2:$I$14625,5,0)</f>
        <v>126.861299</v>
      </c>
      <c r="H5239" t="str">
        <f>VLOOKUP(E5239,gift_meta!$B$2:$C$33,2,0)</f>
        <v>음료 주문시 쿠폰 도장 2개 추가</v>
      </c>
      <c r="I5239">
        <f t="shared" ca="1" si="163"/>
        <v>2000</v>
      </c>
      <c r="J5239" s="5">
        <f>VLOOKUP(B5239,payment!$A$2:$I$14625,7,0)</f>
        <v>43066</v>
      </c>
      <c r="K5239" s="6">
        <f>VLOOKUP(B5239,payment!$A$2:$I$14625,8,0)</f>
        <v>0.68140000000000001</v>
      </c>
    </row>
    <row r="5240" spans="1:11">
      <c r="A5240">
        <v>5239</v>
      </c>
      <c r="B5240">
        <v>8076</v>
      </c>
      <c r="C5240">
        <f>VLOOKUP(B5240,payment!$A$2:$B$14625,2,0)</f>
        <v>57</v>
      </c>
      <c r="D5240" t="str">
        <f t="shared" si="162"/>
        <v>매드포갈릭</v>
      </c>
      <c r="E5240" t="str">
        <f>VLOOKUP(B5240,payment!$A$2:$I$14625,3,0)</f>
        <v>매드포갈릭</v>
      </c>
      <c r="F5240">
        <f>VLOOKUP(B5240,payment!$A$2:$I$14625,4,0)</f>
        <v>37.590271000000001</v>
      </c>
      <c r="G5240">
        <f>VLOOKUP(B5240,payment!$A$2:$I$14625,5,0)</f>
        <v>126.94179699999999</v>
      </c>
      <c r="H5240" t="str">
        <f>VLOOKUP(E5240,gift_meta!$B$2:$C$33,2,0)</f>
        <v>에이드 무료 제공</v>
      </c>
      <c r="I5240">
        <f t="shared" ca="1" si="163"/>
        <v>2000</v>
      </c>
      <c r="J5240" s="5">
        <f>VLOOKUP(B5240,payment!$A$2:$I$14625,7,0)</f>
        <v>43027</v>
      </c>
      <c r="K5240" s="6">
        <f>VLOOKUP(B5240,payment!$A$2:$I$14625,8,0)</f>
        <v>0.44480999999999998</v>
      </c>
    </row>
    <row r="5241" spans="1:11">
      <c r="A5241">
        <v>5240</v>
      </c>
      <c r="B5241">
        <v>7585</v>
      </c>
      <c r="C5241">
        <f>VLOOKUP(B5241,payment!$A$2:$B$14625,2,0)</f>
        <v>56</v>
      </c>
      <c r="D5241" t="str">
        <f t="shared" si="162"/>
        <v>베스킨라빈스</v>
      </c>
      <c r="E5241" t="str">
        <f>VLOOKUP(B5241,payment!$A$2:$I$14625,3,0)</f>
        <v>베스킨라빈스</v>
      </c>
      <c r="F5241">
        <f>VLOOKUP(B5241,payment!$A$2:$I$14625,4,0)</f>
        <v>37.444454</v>
      </c>
      <c r="G5241">
        <f>VLOOKUP(B5241,payment!$A$2:$I$14625,5,0)</f>
        <v>127.01524999999999</v>
      </c>
      <c r="H5241" t="str">
        <f>VLOOKUP(E5241,gift_meta!$B$2:$C$33,2,0)</f>
        <v>무료 사이즈업</v>
      </c>
      <c r="I5241">
        <f t="shared" ca="1" si="163"/>
        <v>600</v>
      </c>
      <c r="J5241" s="5">
        <f>VLOOKUP(B5241,payment!$A$2:$I$14625,7,0)</f>
        <v>42862</v>
      </c>
      <c r="K5241" s="6">
        <f>VLOOKUP(B5241,payment!$A$2:$I$14625,8,0)</f>
        <v>0.70767000000000002</v>
      </c>
    </row>
    <row r="5242" spans="1:11">
      <c r="A5242">
        <v>5241</v>
      </c>
      <c r="B5242">
        <v>2623</v>
      </c>
      <c r="C5242">
        <f>VLOOKUP(B5242,payment!$A$2:$B$14625,2,0)</f>
        <v>19</v>
      </c>
      <c r="D5242" t="str">
        <f t="shared" si="162"/>
        <v>교보문고</v>
      </c>
      <c r="E5242" t="str">
        <f>VLOOKUP(B5242,payment!$A$2:$I$14625,3,0)</f>
        <v>교보문고</v>
      </c>
      <c r="F5242">
        <f>VLOOKUP(B5242,payment!$A$2:$I$14625,4,0)</f>
        <v>37.649684000000001</v>
      </c>
      <c r="G5242">
        <f>VLOOKUP(B5242,payment!$A$2:$I$14625,5,0)</f>
        <v>126.95790700000001</v>
      </c>
      <c r="H5242" t="str">
        <f>VLOOKUP(E5242,gift_meta!$B$2:$C$33,2,0)</f>
        <v>도서 구매시 10% 할인</v>
      </c>
      <c r="I5242">
        <f t="shared" ca="1" si="163"/>
        <v>1300</v>
      </c>
      <c r="J5242" s="5">
        <f>VLOOKUP(B5242,payment!$A$2:$I$14625,7,0)</f>
        <v>42544</v>
      </c>
      <c r="K5242" s="6">
        <f>VLOOKUP(B5242,payment!$A$2:$I$14625,8,0)</f>
        <v>0.79695000000000005</v>
      </c>
    </row>
    <row r="5243" spans="1:11">
      <c r="A5243">
        <v>5242</v>
      </c>
      <c r="B5243">
        <v>5672</v>
      </c>
      <c r="C5243">
        <f>VLOOKUP(B5243,payment!$A$2:$B$14625,2,0)</f>
        <v>187</v>
      </c>
      <c r="D5243" t="str">
        <f t="shared" si="162"/>
        <v>스시진</v>
      </c>
      <c r="E5243" t="str">
        <f>VLOOKUP(B5243,payment!$A$2:$I$14625,3,0)</f>
        <v>스시진</v>
      </c>
      <c r="F5243">
        <f>VLOOKUP(B5243,payment!$A$2:$I$14625,4,0)</f>
        <v>37.649076000000001</v>
      </c>
      <c r="G5243">
        <f>VLOOKUP(B5243,payment!$A$2:$I$14625,5,0)</f>
        <v>126.926226</v>
      </c>
      <c r="H5243" t="str">
        <f>VLOOKUP(E5243,gift_meta!$B$2:$C$33,2,0)</f>
        <v>2pcs 무료 제공</v>
      </c>
      <c r="I5243">
        <f t="shared" ca="1" si="163"/>
        <v>100</v>
      </c>
      <c r="J5243" s="5">
        <f>VLOOKUP(B5243,payment!$A$2:$I$14625,7,0)</f>
        <v>43085</v>
      </c>
      <c r="K5243" s="6">
        <f>VLOOKUP(B5243,payment!$A$2:$I$14625,8,0)</f>
        <v>0.38751999999999998</v>
      </c>
    </row>
    <row r="5244" spans="1:11">
      <c r="A5244">
        <v>5243</v>
      </c>
      <c r="B5244">
        <v>4358</v>
      </c>
      <c r="C5244">
        <f>VLOOKUP(B5244,payment!$A$2:$B$14625,2,0)</f>
        <v>283</v>
      </c>
      <c r="D5244" t="str">
        <f t="shared" si="162"/>
        <v>버거킹</v>
      </c>
      <c r="E5244" t="str">
        <f>VLOOKUP(B5244,payment!$A$2:$I$14625,3,0)</f>
        <v>버거킹</v>
      </c>
      <c r="F5244">
        <f>VLOOKUP(B5244,payment!$A$2:$I$14625,4,0)</f>
        <v>37.536740000000002</v>
      </c>
      <c r="G5244">
        <f>VLOOKUP(B5244,payment!$A$2:$I$14625,5,0)</f>
        <v>126.974198</v>
      </c>
      <c r="H5244" t="str">
        <f>VLOOKUP(E5244,gift_meta!$B$2:$C$33,2,0)</f>
        <v>와퍼주문시 5% 할인</v>
      </c>
      <c r="I5244">
        <f t="shared" ca="1" si="163"/>
        <v>800</v>
      </c>
      <c r="J5244" s="5">
        <f>VLOOKUP(B5244,payment!$A$2:$I$14625,7,0)</f>
        <v>42529</v>
      </c>
      <c r="K5244" s="6">
        <f>VLOOKUP(B5244,payment!$A$2:$I$14625,8,0)</f>
        <v>0.57448999999999995</v>
      </c>
    </row>
    <row r="5245" spans="1:11">
      <c r="A5245">
        <v>5244</v>
      </c>
      <c r="B5245">
        <v>6431</v>
      </c>
      <c r="C5245">
        <f>VLOOKUP(B5245,payment!$A$2:$B$14625,2,0)</f>
        <v>141</v>
      </c>
      <c r="D5245" t="str">
        <f t="shared" si="162"/>
        <v>동경야네</v>
      </c>
      <c r="E5245" t="str">
        <f>VLOOKUP(B5245,payment!$A$2:$I$14625,3,0)</f>
        <v>동경야네</v>
      </c>
      <c r="F5245">
        <f>VLOOKUP(B5245,payment!$A$2:$I$14625,4,0)</f>
        <v>37.497264000000001</v>
      </c>
      <c r="G5245">
        <f>VLOOKUP(B5245,payment!$A$2:$I$14625,5,0)</f>
        <v>127.03165300000001</v>
      </c>
      <c r="H5245" t="str">
        <f>VLOOKUP(E5245,gift_meta!$B$2:$C$33,2,0)</f>
        <v>사케동 10% 할인</v>
      </c>
      <c r="I5245">
        <f t="shared" ca="1" si="163"/>
        <v>700</v>
      </c>
      <c r="J5245" s="5">
        <f>VLOOKUP(B5245,payment!$A$2:$I$14625,7,0)</f>
        <v>42571</v>
      </c>
      <c r="K5245" s="6">
        <f>VLOOKUP(B5245,payment!$A$2:$I$14625,8,0)</f>
        <v>0.82286999999999999</v>
      </c>
    </row>
    <row r="5246" spans="1:11">
      <c r="A5246">
        <v>5245</v>
      </c>
      <c r="B5246">
        <v>1243</v>
      </c>
      <c r="C5246">
        <f>VLOOKUP(B5246,payment!$A$2:$B$14625,2,0)</f>
        <v>284</v>
      </c>
      <c r="D5246" t="str">
        <f t="shared" si="162"/>
        <v>연래춘</v>
      </c>
      <c r="E5246" t="str">
        <f>VLOOKUP(B5246,payment!$A$2:$I$14625,3,0)</f>
        <v>연래춘</v>
      </c>
      <c r="F5246">
        <f>VLOOKUP(B5246,payment!$A$2:$I$14625,4,0)</f>
        <v>37.628369999999997</v>
      </c>
      <c r="G5246">
        <f>VLOOKUP(B5246,payment!$A$2:$I$14625,5,0)</f>
        <v>126.99762200000001</v>
      </c>
      <c r="H5246" t="str">
        <f>VLOOKUP(E5246,gift_meta!$B$2:$C$33,2,0)</f>
        <v>현금 결재시 10% 할인</v>
      </c>
      <c r="I5246">
        <f t="shared" ca="1" si="163"/>
        <v>1400</v>
      </c>
      <c r="J5246" s="5">
        <f>VLOOKUP(B5246,payment!$A$2:$I$14625,7,0)</f>
        <v>42941</v>
      </c>
      <c r="K5246" s="6">
        <f>VLOOKUP(B5246,payment!$A$2:$I$14625,8,0)</f>
        <v>0.51041999999999998</v>
      </c>
    </row>
    <row r="5247" spans="1:11">
      <c r="A5247">
        <v>5246</v>
      </c>
      <c r="B5247">
        <v>11796</v>
      </c>
      <c r="C5247">
        <f>VLOOKUP(B5247,payment!$A$2:$B$14625,2,0)</f>
        <v>136</v>
      </c>
      <c r="D5247" t="str">
        <f t="shared" si="162"/>
        <v>아웃백</v>
      </c>
      <c r="E5247" t="str">
        <f>VLOOKUP(B5247,payment!$A$2:$I$14625,3,0)</f>
        <v>아웃백</v>
      </c>
      <c r="F5247">
        <f>VLOOKUP(B5247,payment!$A$2:$I$14625,4,0)</f>
        <v>37.648234000000002</v>
      </c>
      <c r="G5247">
        <f>VLOOKUP(B5247,payment!$A$2:$I$14625,5,0)</f>
        <v>127.096559</v>
      </c>
      <c r="H5247" t="str">
        <f>VLOOKUP(E5247,gift_meta!$B$2:$C$33,2,0)</f>
        <v>스테이크 주문시 10% 할인</v>
      </c>
      <c r="I5247">
        <f t="shared" ca="1" si="163"/>
        <v>1700</v>
      </c>
      <c r="J5247" s="5">
        <f>VLOOKUP(B5247,payment!$A$2:$I$14625,7,0)</f>
        <v>43164</v>
      </c>
      <c r="K5247" s="6">
        <f>VLOOKUP(B5247,payment!$A$2:$I$14625,8,0)</f>
        <v>0.67808000000000002</v>
      </c>
    </row>
    <row r="5248" spans="1:11">
      <c r="A5248">
        <v>5247</v>
      </c>
      <c r="B5248">
        <v>6067</v>
      </c>
      <c r="C5248">
        <f>VLOOKUP(B5248,payment!$A$2:$B$14625,2,0)</f>
        <v>236</v>
      </c>
      <c r="D5248" t="str">
        <f t="shared" si="162"/>
        <v>닭한마리</v>
      </c>
      <c r="E5248" t="str">
        <f>VLOOKUP(B5248,payment!$A$2:$I$14625,3,0)</f>
        <v>닭한마리</v>
      </c>
      <c r="F5248">
        <f>VLOOKUP(B5248,payment!$A$2:$I$14625,4,0)</f>
        <v>37.619777999999997</v>
      </c>
      <c r="G5248">
        <f>VLOOKUP(B5248,payment!$A$2:$I$14625,5,0)</f>
        <v>126.876498</v>
      </c>
      <c r="H5248" t="str">
        <f>VLOOKUP(E5248,gift_meta!$B$2:$C$33,2,0)</f>
        <v>칼국수 사리 무료 리필</v>
      </c>
      <c r="I5248">
        <f t="shared" ca="1" si="163"/>
        <v>800</v>
      </c>
      <c r="J5248" s="5">
        <f>VLOOKUP(B5248,payment!$A$2:$I$14625,7,0)</f>
        <v>43144</v>
      </c>
      <c r="K5248" s="6">
        <f>VLOOKUP(B5248,payment!$A$2:$I$14625,8,0)</f>
        <v>0.73643999999999998</v>
      </c>
    </row>
    <row r="5249" spans="1:11">
      <c r="A5249">
        <v>5248</v>
      </c>
      <c r="B5249">
        <v>14468</v>
      </c>
      <c r="C5249">
        <f>VLOOKUP(B5249,payment!$A$2:$B$14625,2,0)</f>
        <v>191</v>
      </c>
      <c r="D5249" t="str">
        <f t="shared" si="162"/>
        <v>스시진</v>
      </c>
      <c r="E5249" t="str">
        <f>VLOOKUP(B5249,payment!$A$2:$I$14625,3,0)</f>
        <v>스시진</v>
      </c>
      <c r="F5249">
        <f>VLOOKUP(B5249,payment!$A$2:$I$14625,4,0)</f>
        <v>37.670051000000001</v>
      </c>
      <c r="G5249">
        <f>VLOOKUP(B5249,payment!$A$2:$I$14625,5,0)</f>
        <v>127.045464</v>
      </c>
      <c r="H5249" t="str">
        <f>VLOOKUP(E5249,gift_meta!$B$2:$C$33,2,0)</f>
        <v>2pcs 무료 제공</v>
      </c>
      <c r="I5249">
        <f t="shared" ca="1" si="163"/>
        <v>200</v>
      </c>
      <c r="J5249" s="5">
        <f>VLOOKUP(B5249,payment!$A$2:$I$14625,7,0)</f>
        <v>42770</v>
      </c>
      <c r="K5249" s="6">
        <f>VLOOKUP(B5249,payment!$A$2:$I$14625,8,0)</f>
        <v>0.97033999999999998</v>
      </c>
    </row>
    <row r="5250" spans="1:11">
      <c r="A5250">
        <v>5249</v>
      </c>
      <c r="B5250">
        <v>2220</v>
      </c>
      <c r="C5250">
        <f>VLOOKUP(B5250,payment!$A$2:$B$14625,2,0)</f>
        <v>276</v>
      </c>
      <c r="D5250" t="str">
        <f t="shared" ref="D5250:D5313" si="164">E5250</f>
        <v>파리바게트</v>
      </c>
      <c r="E5250" t="str">
        <f>VLOOKUP(B5250,payment!$A$2:$I$14625,3,0)</f>
        <v>파리바게트</v>
      </c>
      <c r="F5250">
        <f>VLOOKUP(B5250,payment!$A$2:$I$14625,4,0)</f>
        <v>37.576166999999998</v>
      </c>
      <c r="G5250">
        <f>VLOOKUP(B5250,payment!$A$2:$I$14625,5,0)</f>
        <v>126.97499500000001</v>
      </c>
      <c r="H5250" t="str">
        <f>VLOOKUP(E5250,gift_meta!$B$2:$C$33,2,0)</f>
        <v>1000원 이상 10% 할인</v>
      </c>
      <c r="I5250">
        <f t="shared" ref="I5250:I5313" ca="1" si="165">RANDBETWEEN(1,20)*100</f>
        <v>600</v>
      </c>
      <c r="J5250" s="5">
        <f>VLOOKUP(B5250,payment!$A$2:$I$14625,7,0)</f>
        <v>42956</v>
      </c>
      <c r="K5250" s="6">
        <f>VLOOKUP(B5250,payment!$A$2:$I$14625,8,0)</f>
        <v>0.60865000000000002</v>
      </c>
    </row>
    <row r="5251" spans="1:11">
      <c r="A5251">
        <v>5250</v>
      </c>
      <c r="B5251">
        <v>5530</v>
      </c>
      <c r="C5251">
        <f>VLOOKUP(B5251,payment!$A$2:$B$14625,2,0)</f>
        <v>221</v>
      </c>
      <c r="D5251" t="str">
        <f t="shared" si="164"/>
        <v>이비인후과</v>
      </c>
      <c r="E5251" t="str">
        <f>VLOOKUP(B5251,payment!$A$2:$I$14625,3,0)</f>
        <v>이비인후과</v>
      </c>
      <c r="F5251">
        <f>VLOOKUP(B5251,payment!$A$2:$I$14625,4,0)</f>
        <v>37.687002999999997</v>
      </c>
      <c r="G5251">
        <f>VLOOKUP(B5251,payment!$A$2:$I$14625,5,0)</f>
        <v>127.047006</v>
      </c>
      <c r="H5251" t="str">
        <f>VLOOKUP(E5251,gift_meta!$B$2:$C$33,2,0)</f>
        <v>코세척 서비스(무료)</v>
      </c>
      <c r="I5251">
        <f t="shared" ca="1" si="165"/>
        <v>100</v>
      </c>
      <c r="J5251" s="5">
        <f>VLOOKUP(B5251,payment!$A$2:$I$14625,7,0)</f>
        <v>43192</v>
      </c>
      <c r="K5251" s="6">
        <f>VLOOKUP(B5251,payment!$A$2:$I$14625,8,0)</f>
        <v>0.67218</v>
      </c>
    </row>
    <row r="5252" spans="1:11">
      <c r="A5252">
        <v>5251</v>
      </c>
      <c r="B5252">
        <v>10591</v>
      </c>
      <c r="C5252">
        <f>VLOOKUP(B5252,payment!$A$2:$B$14625,2,0)</f>
        <v>203</v>
      </c>
      <c r="D5252" t="str">
        <f t="shared" si="164"/>
        <v>리얼후라이</v>
      </c>
      <c r="E5252" t="str">
        <f>VLOOKUP(B5252,payment!$A$2:$I$14625,3,0)</f>
        <v>리얼후라이</v>
      </c>
      <c r="F5252">
        <f>VLOOKUP(B5252,payment!$A$2:$I$14625,4,0)</f>
        <v>37.597988000000001</v>
      </c>
      <c r="G5252">
        <f>VLOOKUP(B5252,payment!$A$2:$I$14625,5,0)</f>
        <v>127.038799</v>
      </c>
      <c r="H5252" t="str">
        <f>VLOOKUP(E5252,gift_meta!$B$2:$C$33,2,0)</f>
        <v>크리스피 후라이드 10% 할인</v>
      </c>
      <c r="I5252">
        <f t="shared" ca="1" si="165"/>
        <v>2000</v>
      </c>
      <c r="J5252" s="5">
        <f>VLOOKUP(B5252,payment!$A$2:$I$14625,7,0)</f>
        <v>42915</v>
      </c>
      <c r="K5252" s="6">
        <f>VLOOKUP(B5252,payment!$A$2:$I$14625,8,0)</f>
        <v>0.67998999999999998</v>
      </c>
    </row>
    <row r="5253" spans="1:11">
      <c r="A5253">
        <v>5252</v>
      </c>
      <c r="B5253">
        <v>4098</v>
      </c>
      <c r="C5253">
        <f>VLOOKUP(B5253,payment!$A$2:$B$14625,2,0)</f>
        <v>251</v>
      </c>
      <c r="D5253" t="str">
        <f t="shared" si="164"/>
        <v>파리바게트</v>
      </c>
      <c r="E5253" t="str">
        <f>VLOOKUP(B5253,payment!$A$2:$I$14625,3,0)</f>
        <v>파리바게트</v>
      </c>
      <c r="F5253">
        <f>VLOOKUP(B5253,payment!$A$2:$I$14625,4,0)</f>
        <v>37.554293000000001</v>
      </c>
      <c r="G5253">
        <f>VLOOKUP(B5253,payment!$A$2:$I$14625,5,0)</f>
        <v>126.918814</v>
      </c>
      <c r="H5253" t="str">
        <f>VLOOKUP(E5253,gift_meta!$B$2:$C$33,2,0)</f>
        <v>1000원 이상 10% 할인</v>
      </c>
      <c r="I5253">
        <f t="shared" ca="1" si="165"/>
        <v>500</v>
      </c>
      <c r="J5253" s="5">
        <f>VLOOKUP(B5253,payment!$A$2:$I$14625,7,0)</f>
        <v>42540</v>
      </c>
      <c r="K5253" s="6">
        <f>VLOOKUP(B5253,payment!$A$2:$I$14625,8,0)</f>
        <v>0.43319999999999997</v>
      </c>
    </row>
    <row r="5254" spans="1:11">
      <c r="A5254">
        <v>5253</v>
      </c>
      <c r="B5254">
        <v>13529</v>
      </c>
      <c r="C5254">
        <f>VLOOKUP(B5254,payment!$A$2:$B$14625,2,0)</f>
        <v>150</v>
      </c>
      <c r="D5254" t="str">
        <f t="shared" si="164"/>
        <v>버거킹</v>
      </c>
      <c r="E5254" t="str">
        <f>VLOOKUP(B5254,payment!$A$2:$I$14625,3,0)</f>
        <v>버거킹</v>
      </c>
      <c r="F5254">
        <f>VLOOKUP(B5254,payment!$A$2:$I$14625,4,0)</f>
        <v>37.549464</v>
      </c>
      <c r="G5254">
        <f>VLOOKUP(B5254,payment!$A$2:$I$14625,5,0)</f>
        <v>127.121061</v>
      </c>
      <c r="H5254" t="str">
        <f>VLOOKUP(E5254,gift_meta!$B$2:$C$33,2,0)</f>
        <v>와퍼주문시 5% 할인</v>
      </c>
      <c r="I5254">
        <f t="shared" ca="1" si="165"/>
        <v>1000</v>
      </c>
      <c r="J5254" s="5">
        <f>VLOOKUP(B5254,payment!$A$2:$I$14625,7,0)</f>
        <v>43130</v>
      </c>
      <c r="K5254" s="6">
        <f>VLOOKUP(B5254,payment!$A$2:$I$14625,8,0)</f>
        <v>0.45301999999999998</v>
      </c>
    </row>
    <row r="5255" spans="1:11">
      <c r="A5255">
        <v>5254</v>
      </c>
      <c r="B5255">
        <v>3689</v>
      </c>
      <c r="C5255">
        <f>VLOOKUP(B5255,payment!$A$2:$B$14625,2,0)</f>
        <v>28</v>
      </c>
      <c r="D5255" t="str">
        <f t="shared" si="164"/>
        <v>엔젤리너스</v>
      </c>
      <c r="E5255" t="str">
        <f>VLOOKUP(B5255,payment!$A$2:$I$14625,3,0)</f>
        <v>엔젤리너스</v>
      </c>
      <c r="F5255">
        <f>VLOOKUP(B5255,payment!$A$2:$I$14625,4,0)</f>
        <v>37.699565</v>
      </c>
      <c r="G5255">
        <f>VLOOKUP(B5255,payment!$A$2:$I$14625,5,0)</f>
        <v>127.127568</v>
      </c>
      <c r="H5255" t="str">
        <f>VLOOKUP(E5255,gift_meta!$B$2:$C$33,2,0)</f>
        <v>제조 음료 주문시 10% 할인</v>
      </c>
      <c r="I5255">
        <f t="shared" ca="1" si="165"/>
        <v>900</v>
      </c>
      <c r="J5255" s="5">
        <f>VLOOKUP(B5255,payment!$A$2:$I$14625,7,0)</f>
        <v>43151</v>
      </c>
      <c r="K5255" s="6">
        <f>VLOOKUP(B5255,payment!$A$2:$I$14625,8,0)</f>
        <v>0.63819000000000004</v>
      </c>
    </row>
    <row r="5256" spans="1:11">
      <c r="A5256">
        <v>5255</v>
      </c>
      <c r="B5256">
        <v>6993</v>
      </c>
      <c r="C5256">
        <f>VLOOKUP(B5256,payment!$A$2:$B$14625,2,0)</f>
        <v>110</v>
      </c>
      <c r="D5256" t="str">
        <f t="shared" si="164"/>
        <v>아웃백</v>
      </c>
      <c r="E5256" t="str">
        <f>VLOOKUP(B5256,payment!$A$2:$I$14625,3,0)</f>
        <v>아웃백</v>
      </c>
      <c r="F5256">
        <f>VLOOKUP(B5256,payment!$A$2:$I$14625,4,0)</f>
        <v>37.488835999999999</v>
      </c>
      <c r="G5256">
        <f>VLOOKUP(B5256,payment!$A$2:$I$14625,5,0)</f>
        <v>126.966436</v>
      </c>
      <c r="H5256" t="str">
        <f>VLOOKUP(E5256,gift_meta!$B$2:$C$33,2,0)</f>
        <v>스테이크 주문시 10% 할인</v>
      </c>
      <c r="I5256">
        <f t="shared" ca="1" si="165"/>
        <v>1300</v>
      </c>
      <c r="J5256" s="5">
        <f>VLOOKUP(B5256,payment!$A$2:$I$14625,7,0)</f>
        <v>42910</v>
      </c>
      <c r="K5256" s="6">
        <f>VLOOKUP(B5256,payment!$A$2:$I$14625,8,0)</f>
        <v>0.45544000000000001</v>
      </c>
    </row>
    <row r="5257" spans="1:11">
      <c r="A5257">
        <v>5256</v>
      </c>
      <c r="B5257">
        <v>9063</v>
      </c>
      <c r="C5257">
        <f>VLOOKUP(B5257,payment!$A$2:$B$14625,2,0)</f>
        <v>51</v>
      </c>
      <c r="D5257" t="str">
        <f t="shared" si="164"/>
        <v>김덕후의곱창조</v>
      </c>
      <c r="E5257" t="str">
        <f>VLOOKUP(B5257,payment!$A$2:$I$14625,3,0)</f>
        <v>김덕후의곱창조</v>
      </c>
      <c r="F5257">
        <f>VLOOKUP(B5257,payment!$A$2:$I$14625,4,0)</f>
        <v>37.507725999999998</v>
      </c>
      <c r="G5257">
        <f>VLOOKUP(B5257,payment!$A$2:$I$14625,5,0)</f>
        <v>127.199929</v>
      </c>
      <c r="H5257" t="str">
        <f>VLOOKUP(E5257,gift_meta!$B$2:$C$33,2,0)</f>
        <v>곱창 무한 리필 2,000 할인</v>
      </c>
      <c r="I5257">
        <f t="shared" ca="1" si="165"/>
        <v>2000</v>
      </c>
      <c r="J5257" s="5">
        <f>VLOOKUP(B5257,payment!$A$2:$I$14625,7,0)</f>
        <v>42683</v>
      </c>
      <c r="K5257" s="6">
        <f>VLOOKUP(B5257,payment!$A$2:$I$14625,8,0)</f>
        <v>0.92373000000000005</v>
      </c>
    </row>
    <row r="5258" spans="1:11">
      <c r="A5258">
        <v>5257</v>
      </c>
      <c r="B5258">
        <v>2867</v>
      </c>
      <c r="C5258">
        <f>VLOOKUP(B5258,payment!$A$2:$B$14625,2,0)</f>
        <v>49</v>
      </c>
      <c r="D5258" t="str">
        <f t="shared" si="164"/>
        <v>구이가</v>
      </c>
      <c r="E5258" t="str">
        <f>VLOOKUP(B5258,payment!$A$2:$I$14625,3,0)</f>
        <v>구이가</v>
      </c>
      <c r="F5258">
        <f>VLOOKUP(B5258,payment!$A$2:$I$14625,4,0)</f>
        <v>37.499274999999997</v>
      </c>
      <c r="G5258">
        <f>VLOOKUP(B5258,payment!$A$2:$I$14625,5,0)</f>
        <v>126.89078600000001</v>
      </c>
      <c r="H5258" t="str">
        <f>VLOOKUP(E5258,gift_meta!$B$2:$C$33,2,0)</f>
        <v>한판 주문시 사이다 제공</v>
      </c>
      <c r="I5258">
        <f t="shared" ca="1" si="165"/>
        <v>400</v>
      </c>
      <c r="J5258" s="5">
        <f>VLOOKUP(B5258,payment!$A$2:$I$14625,7,0)</f>
        <v>42630</v>
      </c>
      <c r="K5258" s="6">
        <f>VLOOKUP(B5258,payment!$A$2:$I$14625,8,0)</f>
        <v>0.51793</v>
      </c>
    </row>
    <row r="5259" spans="1:11">
      <c r="A5259">
        <v>5258</v>
      </c>
      <c r="B5259">
        <v>4457</v>
      </c>
      <c r="C5259">
        <f>VLOOKUP(B5259,payment!$A$2:$B$14625,2,0)</f>
        <v>197</v>
      </c>
      <c r="D5259" t="str">
        <f t="shared" si="164"/>
        <v>멘동</v>
      </c>
      <c r="E5259" t="str">
        <f>VLOOKUP(B5259,payment!$A$2:$I$14625,3,0)</f>
        <v>멘동</v>
      </c>
      <c r="F5259">
        <f>VLOOKUP(B5259,payment!$A$2:$I$14625,4,0)</f>
        <v>37.589877000000001</v>
      </c>
      <c r="G5259">
        <f>VLOOKUP(B5259,payment!$A$2:$I$14625,5,0)</f>
        <v>127.17278899999999</v>
      </c>
      <c r="H5259" t="str">
        <f>VLOOKUP(E5259,gift_meta!$B$2:$C$33,2,0)</f>
        <v>규동 5% 할인</v>
      </c>
      <c r="I5259">
        <f t="shared" ca="1" si="165"/>
        <v>1200</v>
      </c>
      <c r="J5259" s="5">
        <f>VLOOKUP(B5259,payment!$A$2:$I$14625,7,0)</f>
        <v>42613</v>
      </c>
      <c r="K5259" s="6">
        <f>VLOOKUP(B5259,payment!$A$2:$I$14625,8,0)</f>
        <v>0.68347000000000002</v>
      </c>
    </row>
    <row r="5260" spans="1:11">
      <c r="A5260">
        <v>5259</v>
      </c>
      <c r="B5260">
        <v>13933</v>
      </c>
      <c r="C5260">
        <f>VLOOKUP(B5260,payment!$A$2:$B$14625,2,0)</f>
        <v>267</v>
      </c>
      <c r="D5260" t="str">
        <f t="shared" si="164"/>
        <v>원할머니보쌈</v>
      </c>
      <c r="E5260" t="str">
        <f>VLOOKUP(B5260,payment!$A$2:$I$14625,3,0)</f>
        <v>원할머니보쌈</v>
      </c>
      <c r="F5260">
        <f>VLOOKUP(B5260,payment!$A$2:$I$14625,4,0)</f>
        <v>37.636102999999999</v>
      </c>
      <c r="G5260">
        <f>VLOOKUP(B5260,payment!$A$2:$I$14625,5,0)</f>
        <v>127.15947199999999</v>
      </c>
      <c r="H5260" t="str">
        <f>VLOOKUP(E5260,gift_meta!$B$2:$C$33,2,0)</f>
        <v>족발 3,000 할인 쿠폰 제공</v>
      </c>
      <c r="I5260">
        <f t="shared" ca="1" si="165"/>
        <v>300</v>
      </c>
      <c r="J5260" s="5">
        <f>VLOOKUP(B5260,payment!$A$2:$I$14625,7,0)</f>
        <v>43047</v>
      </c>
      <c r="K5260" s="6">
        <f>VLOOKUP(B5260,payment!$A$2:$I$14625,8,0)</f>
        <v>0.44391000000000003</v>
      </c>
    </row>
    <row r="5261" spans="1:11">
      <c r="A5261">
        <v>5260</v>
      </c>
      <c r="B5261">
        <v>1934</v>
      </c>
      <c r="C5261">
        <f>VLOOKUP(B5261,payment!$A$2:$B$14625,2,0)</f>
        <v>32</v>
      </c>
      <c r="D5261" t="str">
        <f t="shared" si="164"/>
        <v>엔젤리너스</v>
      </c>
      <c r="E5261" t="str">
        <f>VLOOKUP(B5261,payment!$A$2:$I$14625,3,0)</f>
        <v>엔젤리너스</v>
      </c>
      <c r="F5261">
        <f>VLOOKUP(B5261,payment!$A$2:$I$14625,4,0)</f>
        <v>37.632545</v>
      </c>
      <c r="G5261">
        <f>VLOOKUP(B5261,payment!$A$2:$I$14625,5,0)</f>
        <v>126.88031100000001</v>
      </c>
      <c r="H5261" t="str">
        <f>VLOOKUP(E5261,gift_meta!$B$2:$C$33,2,0)</f>
        <v>제조 음료 주문시 10% 할인</v>
      </c>
      <c r="I5261">
        <f t="shared" ca="1" si="165"/>
        <v>1700</v>
      </c>
      <c r="J5261" s="5">
        <f>VLOOKUP(B5261,payment!$A$2:$I$14625,7,0)</f>
        <v>42419</v>
      </c>
      <c r="K5261" s="6">
        <f>VLOOKUP(B5261,payment!$A$2:$I$14625,8,0)</f>
        <v>0.96336999999999995</v>
      </c>
    </row>
    <row r="5262" spans="1:11">
      <c r="A5262">
        <v>5261</v>
      </c>
      <c r="B5262">
        <v>7831</v>
      </c>
      <c r="C5262">
        <f>VLOOKUP(B5262,payment!$A$2:$B$14625,2,0)</f>
        <v>277</v>
      </c>
      <c r="D5262" t="str">
        <f t="shared" si="164"/>
        <v>베스킨라빈스</v>
      </c>
      <c r="E5262" t="str">
        <f>VLOOKUP(B5262,payment!$A$2:$I$14625,3,0)</f>
        <v>베스킨라빈스</v>
      </c>
      <c r="F5262">
        <f>VLOOKUP(B5262,payment!$A$2:$I$14625,4,0)</f>
        <v>37.512084000000002</v>
      </c>
      <c r="G5262">
        <f>VLOOKUP(B5262,payment!$A$2:$I$14625,5,0)</f>
        <v>126.896063</v>
      </c>
      <c r="H5262" t="str">
        <f>VLOOKUP(E5262,gift_meta!$B$2:$C$33,2,0)</f>
        <v>무료 사이즈업</v>
      </c>
      <c r="I5262">
        <f t="shared" ca="1" si="165"/>
        <v>1800</v>
      </c>
      <c r="J5262" s="5">
        <f>VLOOKUP(B5262,payment!$A$2:$I$14625,7,0)</f>
        <v>42429</v>
      </c>
      <c r="K5262" s="6">
        <f>VLOOKUP(B5262,payment!$A$2:$I$14625,8,0)</f>
        <v>0.65073999999999999</v>
      </c>
    </row>
    <row r="5263" spans="1:11">
      <c r="A5263">
        <v>5262</v>
      </c>
      <c r="B5263">
        <v>5489</v>
      </c>
      <c r="C5263">
        <f>VLOOKUP(B5263,payment!$A$2:$B$14625,2,0)</f>
        <v>90</v>
      </c>
      <c r="D5263" t="str">
        <f t="shared" si="164"/>
        <v>매드포갈릭</v>
      </c>
      <c r="E5263" t="str">
        <f>VLOOKUP(B5263,payment!$A$2:$I$14625,3,0)</f>
        <v>매드포갈릭</v>
      </c>
      <c r="F5263">
        <f>VLOOKUP(B5263,payment!$A$2:$I$14625,4,0)</f>
        <v>37.450688999999997</v>
      </c>
      <c r="G5263">
        <f>VLOOKUP(B5263,payment!$A$2:$I$14625,5,0)</f>
        <v>126.996837</v>
      </c>
      <c r="H5263" t="str">
        <f>VLOOKUP(E5263,gift_meta!$B$2:$C$33,2,0)</f>
        <v>에이드 무료 제공</v>
      </c>
      <c r="I5263">
        <f t="shared" ca="1" si="165"/>
        <v>800</v>
      </c>
      <c r="J5263" s="5">
        <f>VLOOKUP(B5263,payment!$A$2:$I$14625,7,0)</f>
        <v>43163</v>
      </c>
      <c r="K5263" s="6">
        <f>VLOOKUP(B5263,payment!$A$2:$I$14625,8,0)</f>
        <v>0.39567999999999998</v>
      </c>
    </row>
    <row r="5264" spans="1:11">
      <c r="A5264">
        <v>5263</v>
      </c>
      <c r="B5264">
        <v>13762</v>
      </c>
      <c r="C5264">
        <f>VLOOKUP(B5264,payment!$A$2:$B$14625,2,0)</f>
        <v>37</v>
      </c>
      <c r="D5264" t="str">
        <f t="shared" si="164"/>
        <v>닭한마리</v>
      </c>
      <c r="E5264" t="str">
        <f>VLOOKUP(B5264,payment!$A$2:$I$14625,3,0)</f>
        <v>닭한마리</v>
      </c>
      <c r="F5264">
        <f>VLOOKUP(B5264,payment!$A$2:$I$14625,4,0)</f>
        <v>37.446598999999999</v>
      </c>
      <c r="G5264">
        <f>VLOOKUP(B5264,payment!$A$2:$I$14625,5,0)</f>
        <v>127.0801</v>
      </c>
      <c r="H5264" t="str">
        <f>VLOOKUP(E5264,gift_meta!$B$2:$C$33,2,0)</f>
        <v>칼국수 사리 무료 리필</v>
      </c>
      <c r="I5264">
        <f t="shared" ca="1" si="165"/>
        <v>1700</v>
      </c>
      <c r="J5264" s="5">
        <f>VLOOKUP(B5264,payment!$A$2:$I$14625,7,0)</f>
        <v>42606</v>
      </c>
      <c r="K5264" s="6">
        <f>VLOOKUP(B5264,payment!$A$2:$I$14625,8,0)</f>
        <v>0.73538000000000003</v>
      </c>
    </row>
    <row r="5265" spans="1:11">
      <c r="A5265">
        <v>5264</v>
      </c>
      <c r="B5265">
        <v>11530</v>
      </c>
      <c r="C5265">
        <f>VLOOKUP(B5265,payment!$A$2:$B$14625,2,0)</f>
        <v>192</v>
      </c>
      <c r="D5265" t="str">
        <f t="shared" si="164"/>
        <v>리얼후라이</v>
      </c>
      <c r="E5265" t="str">
        <f>VLOOKUP(B5265,payment!$A$2:$I$14625,3,0)</f>
        <v>리얼후라이</v>
      </c>
      <c r="F5265">
        <f>VLOOKUP(B5265,payment!$A$2:$I$14625,4,0)</f>
        <v>37.623950000000001</v>
      </c>
      <c r="G5265">
        <f>VLOOKUP(B5265,payment!$A$2:$I$14625,5,0)</f>
        <v>127.15025799999999</v>
      </c>
      <c r="H5265" t="str">
        <f>VLOOKUP(E5265,gift_meta!$B$2:$C$33,2,0)</f>
        <v>크리스피 후라이드 10% 할인</v>
      </c>
      <c r="I5265">
        <f t="shared" ca="1" si="165"/>
        <v>900</v>
      </c>
      <c r="J5265" s="5">
        <f>VLOOKUP(B5265,payment!$A$2:$I$14625,7,0)</f>
        <v>42742</v>
      </c>
      <c r="K5265" s="6">
        <f>VLOOKUP(B5265,payment!$A$2:$I$14625,8,0)</f>
        <v>0.74324999999999997</v>
      </c>
    </row>
    <row r="5266" spans="1:11">
      <c r="A5266">
        <v>5265</v>
      </c>
      <c r="B5266">
        <v>3323</v>
      </c>
      <c r="C5266">
        <f>VLOOKUP(B5266,payment!$A$2:$B$14625,2,0)</f>
        <v>267</v>
      </c>
      <c r="D5266" t="str">
        <f t="shared" si="164"/>
        <v>반디앤루니스</v>
      </c>
      <c r="E5266" t="str">
        <f>VLOOKUP(B5266,payment!$A$2:$I$14625,3,0)</f>
        <v>반디앤루니스</v>
      </c>
      <c r="F5266">
        <f>VLOOKUP(B5266,payment!$A$2:$I$14625,4,0)</f>
        <v>37.556936999999998</v>
      </c>
      <c r="G5266">
        <f>VLOOKUP(B5266,payment!$A$2:$I$14625,5,0)</f>
        <v>126.913017</v>
      </c>
      <c r="H5266" t="str">
        <f>VLOOKUP(E5266,gift_meta!$B$2:$C$33,2,0)</f>
        <v>도서 구매시 5% 할인</v>
      </c>
      <c r="I5266">
        <f t="shared" ca="1" si="165"/>
        <v>1500</v>
      </c>
      <c r="J5266" s="5">
        <f>VLOOKUP(B5266,payment!$A$2:$I$14625,7,0)</f>
        <v>42413</v>
      </c>
      <c r="K5266" s="6">
        <f>VLOOKUP(B5266,payment!$A$2:$I$14625,8,0)</f>
        <v>0.56503000000000003</v>
      </c>
    </row>
    <row r="5267" spans="1:11">
      <c r="A5267">
        <v>5266</v>
      </c>
      <c r="B5267">
        <v>3860</v>
      </c>
      <c r="C5267">
        <f>VLOOKUP(B5267,payment!$A$2:$B$14625,2,0)</f>
        <v>193</v>
      </c>
      <c r="D5267" t="str">
        <f t="shared" si="164"/>
        <v>김덕후의곱창조</v>
      </c>
      <c r="E5267" t="str">
        <f>VLOOKUP(B5267,payment!$A$2:$I$14625,3,0)</f>
        <v>김덕후의곱창조</v>
      </c>
      <c r="F5267">
        <f>VLOOKUP(B5267,payment!$A$2:$I$14625,4,0)</f>
        <v>37.452356999999999</v>
      </c>
      <c r="G5267">
        <f>VLOOKUP(B5267,payment!$A$2:$I$14625,5,0)</f>
        <v>126.993726</v>
      </c>
      <c r="H5267" t="str">
        <f>VLOOKUP(E5267,gift_meta!$B$2:$C$33,2,0)</f>
        <v>곱창 무한 리필 2,000 할인</v>
      </c>
      <c r="I5267">
        <f t="shared" ca="1" si="165"/>
        <v>2000</v>
      </c>
      <c r="J5267" s="5">
        <f>VLOOKUP(B5267,payment!$A$2:$I$14625,7,0)</f>
        <v>43129</v>
      </c>
      <c r="K5267" s="6">
        <f>VLOOKUP(B5267,payment!$A$2:$I$14625,8,0)</f>
        <v>0.62190000000000001</v>
      </c>
    </row>
    <row r="5268" spans="1:11">
      <c r="A5268">
        <v>5267</v>
      </c>
      <c r="B5268">
        <v>12724</v>
      </c>
      <c r="C5268">
        <f>VLOOKUP(B5268,payment!$A$2:$B$14625,2,0)</f>
        <v>232</v>
      </c>
      <c r="D5268" t="str">
        <f t="shared" si="164"/>
        <v>원할머니보쌈</v>
      </c>
      <c r="E5268" t="str">
        <f>VLOOKUP(B5268,payment!$A$2:$I$14625,3,0)</f>
        <v>원할머니보쌈</v>
      </c>
      <c r="F5268">
        <f>VLOOKUP(B5268,payment!$A$2:$I$14625,4,0)</f>
        <v>37.571478999999997</v>
      </c>
      <c r="G5268">
        <f>VLOOKUP(B5268,payment!$A$2:$I$14625,5,0)</f>
        <v>126.900987</v>
      </c>
      <c r="H5268" t="str">
        <f>VLOOKUP(E5268,gift_meta!$B$2:$C$33,2,0)</f>
        <v>족발 3,000 할인 쿠폰 제공</v>
      </c>
      <c r="I5268">
        <f t="shared" ca="1" si="165"/>
        <v>1300</v>
      </c>
      <c r="J5268" s="5">
        <f>VLOOKUP(B5268,payment!$A$2:$I$14625,7,0)</f>
        <v>43068</v>
      </c>
      <c r="K5268" s="6">
        <f>VLOOKUP(B5268,payment!$A$2:$I$14625,8,0)</f>
        <v>0.38388</v>
      </c>
    </row>
    <row r="5269" spans="1:11">
      <c r="A5269">
        <v>5268</v>
      </c>
      <c r="B5269">
        <v>2358</v>
      </c>
      <c r="C5269">
        <f>VLOOKUP(B5269,payment!$A$2:$B$14625,2,0)</f>
        <v>222</v>
      </c>
      <c r="D5269" t="str">
        <f t="shared" si="164"/>
        <v>버거킹</v>
      </c>
      <c r="E5269" t="str">
        <f>VLOOKUP(B5269,payment!$A$2:$I$14625,3,0)</f>
        <v>버거킹</v>
      </c>
      <c r="F5269">
        <f>VLOOKUP(B5269,payment!$A$2:$I$14625,4,0)</f>
        <v>37.560361999999998</v>
      </c>
      <c r="G5269">
        <f>VLOOKUP(B5269,payment!$A$2:$I$14625,5,0)</f>
        <v>127.087277</v>
      </c>
      <c r="H5269" t="str">
        <f>VLOOKUP(E5269,gift_meta!$B$2:$C$33,2,0)</f>
        <v>와퍼주문시 5% 할인</v>
      </c>
      <c r="I5269">
        <f t="shared" ca="1" si="165"/>
        <v>100</v>
      </c>
      <c r="J5269" s="5">
        <f>VLOOKUP(B5269,payment!$A$2:$I$14625,7,0)</f>
        <v>43009</v>
      </c>
      <c r="K5269" s="6">
        <f>VLOOKUP(B5269,payment!$A$2:$I$14625,8,0)</f>
        <v>0.65200999999999998</v>
      </c>
    </row>
    <row r="5270" spans="1:11">
      <c r="A5270">
        <v>5269</v>
      </c>
      <c r="B5270">
        <v>9506</v>
      </c>
      <c r="C5270">
        <f>VLOOKUP(B5270,payment!$A$2:$B$14625,2,0)</f>
        <v>108</v>
      </c>
      <c r="D5270" t="str">
        <f t="shared" si="164"/>
        <v>연래춘</v>
      </c>
      <c r="E5270" t="str">
        <f>VLOOKUP(B5270,payment!$A$2:$I$14625,3,0)</f>
        <v>연래춘</v>
      </c>
      <c r="F5270">
        <f>VLOOKUP(B5270,payment!$A$2:$I$14625,4,0)</f>
        <v>37.534590999999999</v>
      </c>
      <c r="G5270">
        <f>VLOOKUP(B5270,payment!$A$2:$I$14625,5,0)</f>
        <v>127.162825</v>
      </c>
      <c r="H5270" t="str">
        <f>VLOOKUP(E5270,gift_meta!$B$2:$C$33,2,0)</f>
        <v>현금 결재시 10% 할인</v>
      </c>
      <c r="I5270">
        <f t="shared" ca="1" si="165"/>
        <v>1700</v>
      </c>
      <c r="J5270" s="5">
        <f>VLOOKUP(B5270,payment!$A$2:$I$14625,7,0)</f>
        <v>42514</v>
      </c>
      <c r="K5270" s="6">
        <f>VLOOKUP(B5270,payment!$A$2:$I$14625,8,0)</f>
        <v>0.51842999999999995</v>
      </c>
    </row>
    <row r="5271" spans="1:11">
      <c r="A5271">
        <v>5270</v>
      </c>
      <c r="B5271">
        <v>7496</v>
      </c>
      <c r="C5271">
        <f>VLOOKUP(B5271,payment!$A$2:$B$14625,2,0)</f>
        <v>144</v>
      </c>
      <c r="D5271" t="str">
        <f t="shared" si="164"/>
        <v>아웃닭</v>
      </c>
      <c r="E5271" t="str">
        <f>VLOOKUP(B5271,payment!$A$2:$I$14625,3,0)</f>
        <v>아웃닭</v>
      </c>
      <c r="F5271">
        <f>VLOOKUP(B5271,payment!$A$2:$I$14625,4,0)</f>
        <v>37.694741</v>
      </c>
      <c r="G5271">
        <f>VLOOKUP(B5271,payment!$A$2:$I$14625,5,0)</f>
        <v>127.178296</v>
      </c>
      <c r="H5271" t="str">
        <f>VLOOKUP(E5271,gift_meta!$B$2:$C$33,2,0)</f>
        <v>치즈스틱 2개 제공</v>
      </c>
      <c r="I5271">
        <f t="shared" ca="1" si="165"/>
        <v>1600</v>
      </c>
      <c r="J5271" s="5">
        <f>VLOOKUP(B5271,payment!$A$2:$I$14625,7,0)</f>
        <v>42624</v>
      </c>
      <c r="K5271" s="6">
        <f>VLOOKUP(B5271,payment!$A$2:$I$14625,8,0)</f>
        <v>0.89997000000000005</v>
      </c>
    </row>
    <row r="5272" spans="1:11">
      <c r="A5272">
        <v>5271</v>
      </c>
      <c r="B5272">
        <v>6627</v>
      </c>
      <c r="C5272">
        <f>VLOOKUP(B5272,payment!$A$2:$B$14625,2,0)</f>
        <v>229</v>
      </c>
      <c r="D5272" t="str">
        <f t="shared" si="164"/>
        <v>봄봄</v>
      </c>
      <c r="E5272" t="str">
        <f>VLOOKUP(B5272,payment!$A$2:$I$14625,3,0)</f>
        <v>봄봄</v>
      </c>
      <c r="F5272">
        <f>VLOOKUP(B5272,payment!$A$2:$I$14625,4,0)</f>
        <v>37.510002999999998</v>
      </c>
      <c r="G5272">
        <f>VLOOKUP(B5272,payment!$A$2:$I$14625,5,0)</f>
        <v>127.012862</v>
      </c>
      <c r="H5272" t="str">
        <f>VLOOKUP(E5272,gift_meta!$B$2:$C$33,2,0)</f>
        <v>음료 주문시 쿠폰 도장 2개 추가</v>
      </c>
      <c r="I5272">
        <f t="shared" ca="1" si="165"/>
        <v>400</v>
      </c>
      <c r="J5272" s="5">
        <f>VLOOKUP(B5272,payment!$A$2:$I$14625,7,0)</f>
        <v>42522</v>
      </c>
      <c r="K5272" s="6">
        <f>VLOOKUP(B5272,payment!$A$2:$I$14625,8,0)</f>
        <v>0.38994000000000001</v>
      </c>
    </row>
    <row r="5273" spans="1:11">
      <c r="A5273">
        <v>5272</v>
      </c>
      <c r="B5273">
        <v>3088</v>
      </c>
      <c r="C5273">
        <f>VLOOKUP(B5273,payment!$A$2:$B$14625,2,0)</f>
        <v>111</v>
      </c>
      <c r="D5273" t="str">
        <f t="shared" si="164"/>
        <v>이비인후과</v>
      </c>
      <c r="E5273" t="str">
        <f>VLOOKUP(B5273,payment!$A$2:$I$14625,3,0)</f>
        <v>이비인후과</v>
      </c>
      <c r="F5273">
        <f>VLOOKUP(B5273,payment!$A$2:$I$14625,4,0)</f>
        <v>37.686508000000003</v>
      </c>
      <c r="G5273">
        <f>VLOOKUP(B5273,payment!$A$2:$I$14625,5,0)</f>
        <v>126.86403199999999</v>
      </c>
      <c r="H5273" t="str">
        <f>VLOOKUP(E5273,gift_meta!$B$2:$C$33,2,0)</f>
        <v>코세척 서비스(무료)</v>
      </c>
      <c r="I5273">
        <f t="shared" ca="1" si="165"/>
        <v>900</v>
      </c>
      <c r="J5273" s="5">
        <f>VLOOKUP(B5273,payment!$A$2:$I$14625,7,0)</f>
        <v>42610</v>
      </c>
      <c r="K5273" s="6">
        <f>VLOOKUP(B5273,payment!$A$2:$I$14625,8,0)</f>
        <v>0.69599999999999995</v>
      </c>
    </row>
    <row r="5274" spans="1:11">
      <c r="A5274">
        <v>5273</v>
      </c>
      <c r="B5274">
        <v>3441</v>
      </c>
      <c r="C5274">
        <f>VLOOKUP(B5274,payment!$A$2:$B$14625,2,0)</f>
        <v>187</v>
      </c>
      <c r="D5274" t="str">
        <f t="shared" si="164"/>
        <v>원할머니보쌈</v>
      </c>
      <c r="E5274" t="str">
        <f>VLOOKUP(B5274,payment!$A$2:$I$14625,3,0)</f>
        <v>원할머니보쌈</v>
      </c>
      <c r="F5274">
        <f>VLOOKUP(B5274,payment!$A$2:$I$14625,4,0)</f>
        <v>37.463169999999998</v>
      </c>
      <c r="G5274">
        <f>VLOOKUP(B5274,payment!$A$2:$I$14625,5,0)</f>
        <v>126.89331900000001</v>
      </c>
      <c r="H5274" t="str">
        <f>VLOOKUP(E5274,gift_meta!$B$2:$C$33,2,0)</f>
        <v>족발 3,000 할인 쿠폰 제공</v>
      </c>
      <c r="I5274">
        <f t="shared" ca="1" si="165"/>
        <v>2000</v>
      </c>
      <c r="J5274" s="5">
        <f>VLOOKUP(B5274,payment!$A$2:$I$14625,7,0)</f>
        <v>42996</v>
      </c>
      <c r="K5274" s="6">
        <f>VLOOKUP(B5274,payment!$A$2:$I$14625,8,0)</f>
        <v>0.87556</v>
      </c>
    </row>
    <row r="5275" spans="1:11">
      <c r="A5275">
        <v>5274</v>
      </c>
      <c r="B5275">
        <v>8804</v>
      </c>
      <c r="C5275">
        <f>VLOOKUP(B5275,payment!$A$2:$B$14625,2,0)</f>
        <v>167</v>
      </c>
      <c r="D5275" t="str">
        <f t="shared" si="164"/>
        <v>구이가</v>
      </c>
      <c r="E5275" t="str">
        <f>VLOOKUP(B5275,payment!$A$2:$I$14625,3,0)</f>
        <v>구이가</v>
      </c>
      <c r="F5275">
        <f>VLOOKUP(B5275,payment!$A$2:$I$14625,4,0)</f>
        <v>37.636567999999997</v>
      </c>
      <c r="G5275">
        <f>VLOOKUP(B5275,payment!$A$2:$I$14625,5,0)</f>
        <v>126.90152999999999</v>
      </c>
      <c r="H5275" t="str">
        <f>VLOOKUP(E5275,gift_meta!$B$2:$C$33,2,0)</f>
        <v>한판 주문시 사이다 제공</v>
      </c>
      <c r="I5275">
        <f t="shared" ca="1" si="165"/>
        <v>1700</v>
      </c>
      <c r="J5275" s="5">
        <f>VLOOKUP(B5275,payment!$A$2:$I$14625,7,0)</f>
        <v>42665</v>
      </c>
      <c r="K5275" s="6">
        <f>VLOOKUP(B5275,payment!$A$2:$I$14625,8,0)</f>
        <v>0.49697000000000002</v>
      </c>
    </row>
    <row r="5276" spans="1:11">
      <c r="A5276">
        <v>5275</v>
      </c>
      <c r="B5276">
        <v>2629</v>
      </c>
      <c r="C5276">
        <f>VLOOKUP(B5276,payment!$A$2:$B$14625,2,0)</f>
        <v>54</v>
      </c>
      <c r="D5276" t="str">
        <f t="shared" si="164"/>
        <v>스시진</v>
      </c>
      <c r="E5276" t="str">
        <f>VLOOKUP(B5276,payment!$A$2:$I$14625,3,0)</f>
        <v>스시진</v>
      </c>
      <c r="F5276">
        <f>VLOOKUP(B5276,payment!$A$2:$I$14625,4,0)</f>
        <v>37.603808000000001</v>
      </c>
      <c r="G5276">
        <f>VLOOKUP(B5276,payment!$A$2:$I$14625,5,0)</f>
        <v>126.888457</v>
      </c>
      <c r="H5276" t="str">
        <f>VLOOKUP(E5276,gift_meta!$B$2:$C$33,2,0)</f>
        <v>2pcs 무료 제공</v>
      </c>
      <c r="I5276">
        <f t="shared" ca="1" si="165"/>
        <v>700</v>
      </c>
      <c r="J5276" s="5">
        <f>VLOOKUP(B5276,payment!$A$2:$I$14625,7,0)</f>
        <v>42823</v>
      </c>
      <c r="K5276" s="6">
        <f>VLOOKUP(B5276,payment!$A$2:$I$14625,8,0)</f>
        <v>0.54737999999999998</v>
      </c>
    </row>
    <row r="5277" spans="1:11">
      <c r="A5277">
        <v>5276</v>
      </c>
      <c r="B5277">
        <v>8627</v>
      </c>
      <c r="C5277">
        <f>VLOOKUP(B5277,payment!$A$2:$B$14625,2,0)</f>
        <v>31</v>
      </c>
      <c r="D5277" t="str">
        <f t="shared" si="164"/>
        <v>봄봄</v>
      </c>
      <c r="E5277" t="str">
        <f>VLOOKUP(B5277,payment!$A$2:$I$14625,3,0)</f>
        <v>봄봄</v>
      </c>
      <c r="F5277">
        <f>VLOOKUP(B5277,payment!$A$2:$I$14625,4,0)</f>
        <v>37.702599999999997</v>
      </c>
      <c r="G5277">
        <f>VLOOKUP(B5277,payment!$A$2:$I$14625,5,0)</f>
        <v>127.119603</v>
      </c>
      <c r="H5277" t="str">
        <f>VLOOKUP(E5277,gift_meta!$B$2:$C$33,2,0)</f>
        <v>음료 주문시 쿠폰 도장 2개 추가</v>
      </c>
      <c r="I5277">
        <f t="shared" ca="1" si="165"/>
        <v>1100</v>
      </c>
      <c r="J5277" s="5">
        <f>VLOOKUP(B5277,payment!$A$2:$I$14625,7,0)</f>
        <v>42749</v>
      </c>
      <c r="K5277" s="6">
        <f>VLOOKUP(B5277,payment!$A$2:$I$14625,8,0)</f>
        <v>0.42298999999999998</v>
      </c>
    </row>
    <row r="5278" spans="1:11">
      <c r="A5278">
        <v>5277</v>
      </c>
      <c r="B5278">
        <v>3446</v>
      </c>
      <c r="C5278">
        <f>VLOOKUP(B5278,payment!$A$2:$B$14625,2,0)</f>
        <v>231</v>
      </c>
      <c r="D5278" t="str">
        <f t="shared" si="164"/>
        <v>구이가</v>
      </c>
      <c r="E5278" t="str">
        <f>VLOOKUP(B5278,payment!$A$2:$I$14625,3,0)</f>
        <v>구이가</v>
      </c>
      <c r="F5278">
        <f>VLOOKUP(B5278,payment!$A$2:$I$14625,4,0)</f>
        <v>37.633535999999999</v>
      </c>
      <c r="G5278">
        <f>VLOOKUP(B5278,payment!$A$2:$I$14625,5,0)</f>
        <v>126.93404200000001</v>
      </c>
      <c r="H5278" t="str">
        <f>VLOOKUP(E5278,gift_meta!$B$2:$C$33,2,0)</f>
        <v>한판 주문시 사이다 제공</v>
      </c>
      <c r="I5278">
        <f t="shared" ca="1" si="165"/>
        <v>2000</v>
      </c>
      <c r="J5278" s="5">
        <f>VLOOKUP(B5278,payment!$A$2:$I$14625,7,0)</f>
        <v>42755</v>
      </c>
      <c r="K5278" s="6">
        <f>VLOOKUP(B5278,payment!$A$2:$I$14625,8,0)</f>
        <v>0.75112999999999996</v>
      </c>
    </row>
    <row r="5279" spans="1:11">
      <c r="A5279">
        <v>5278</v>
      </c>
      <c r="B5279">
        <v>10291</v>
      </c>
      <c r="C5279">
        <f>VLOOKUP(B5279,payment!$A$2:$B$14625,2,0)</f>
        <v>59</v>
      </c>
      <c r="D5279" t="str">
        <f t="shared" si="164"/>
        <v>원할머니보쌈</v>
      </c>
      <c r="E5279" t="str">
        <f>VLOOKUP(B5279,payment!$A$2:$I$14625,3,0)</f>
        <v>원할머니보쌈</v>
      </c>
      <c r="F5279">
        <f>VLOOKUP(B5279,payment!$A$2:$I$14625,4,0)</f>
        <v>37.657947</v>
      </c>
      <c r="G5279">
        <f>VLOOKUP(B5279,payment!$A$2:$I$14625,5,0)</f>
        <v>127.081855</v>
      </c>
      <c r="H5279" t="str">
        <f>VLOOKUP(E5279,gift_meta!$B$2:$C$33,2,0)</f>
        <v>족발 3,000 할인 쿠폰 제공</v>
      </c>
      <c r="I5279">
        <f t="shared" ca="1" si="165"/>
        <v>200</v>
      </c>
      <c r="J5279" s="5">
        <f>VLOOKUP(B5279,payment!$A$2:$I$14625,7,0)</f>
        <v>42525</v>
      </c>
      <c r="K5279" s="6">
        <f>VLOOKUP(B5279,payment!$A$2:$I$14625,8,0)</f>
        <v>0.41348000000000001</v>
      </c>
    </row>
    <row r="5280" spans="1:11">
      <c r="A5280">
        <v>5279</v>
      </c>
      <c r="B5280">
        <v>5929</v>
      </c>
      <c r="C5280">
        <f>VLOOKUP(B5280,payment!$A$2:$B$14625,2,0)</f>
        <v>247</v>
      </c>
      <c r="D5280" t="str">
        <f t="shared" si="164"/>
        <v>뚜레쥬르</v>
      </c>
      <c r="E5280" t="str">
        <f>VLOOKUP(B5280,payment!$A$2:$I$14625,3,0)</f>
        <v>뚜레쥬르</v>
      </c>
      <c r="F5280">
        <f>VLOOKUP(B5280,payment!$A$2:$I$14625,4,0)</f>
        <v>37.629030999999998</v>
      </c>
      <c r="G5280">
        <f>VLOOKUP(B5280,payment!$A$2:$I$14625,5,0)</f>
        <v>127.115346</v>
      </c>
      <c r="H5280" t="str">
        <f>VLOOKUP(E5280,gift_meta!$B$2:$C$33,2,0)</f>
        <v>2000원 이상 5% 할인</v>
      </c>
      <c r="I5280">
        <f t="shared" ca="1" si="165"/>
        <v>1600</v>
      </c>
      <c r="J5280" s="5">
        <f>VLOOKUP(B5280,payment!$A$2:$I$14625,7,0)</f>
        <v>42400</v>
      </c>
      <c r="K5280" s="6">
        <f>VLOOKUP(B5280,payment!$A$2:$I$14625,8,0)</f>
        <v>0.97738000000000003</v>
      </c>
    </row>
    <row r="5281" spans="1:11">
      <c r="A5281">
        <v>5280</v>
      </c>
      <c r="B5281">
        <v>7800</v>
      </c>
      <c r="C5281">
        <f>VLOOKUP(B5281,payment!$A$2:$B$14625,2,0)</f>
        <v>102</v>
      </c>
      <c r="D5281" t="str">
        <f t="shared" si="164"/>
        <v>약국</v>
      </c>
      <c r="E5281" t="str">
        <f>VLOOKUP(B5281,payment!$A$2:$I$14625,3,0)</f>
        <v>약국</v>
      </c>
      <c r="F5281">
        <f>VLOOKUP(B5281,payment!$A$2:$I$14625,4,0)</f>
        <v>37.687852999999997</v>
      </c>
      <c r="G5281">
        <f>VLOOKUP(B5281,payment!$A$2:$I$14625,5,0)</f>
        <v>127.004543</v>
      </c>
      <c r="H5281" t="str">
        <f>VLOOKUP(E5281,gift_meta!$B$2:$C$33,2,0)</f>
        <v>황사 마스크 증정(1매)</v>
      </c>
      <c r="I5281">
        <f t="shared" ca="1" si="165"/>
        <v>400</v>
      </c>
      <c r="J5281" s="5">
        <f>VLOOKUP(B5281,payment!$A$2:$I$14625,7,0)</f>
        <v>42680</v>
      </c>
      <c r="K5281" s="6">
        <f>VLOOKUP(B5281,payment!$A$2:$I$14625,8,0)</f>
        <v>0.78480000000000005</v>
      </c>
    </row>
    <row r="5282" spans="1:11">
      <c r="A5282">
        <v>5281</v>
      </c>
      <c r="B5282">
        <v>6349</v>
      </c>
      <c r="C5282">
        <f>VLOOKUP(B5282,payment!$A$2:$B$14625,2,0)</f>
        <v>159</v>
      </c>
      <c r="D5282" t="str">
        <f t="shared" si="164"/>
        <v>쥬씨</v>
      </c>
      <c r="E5282" t="str">
        <f>VLOOKUP(B5282,payment!$A$2:$I$14625,3,0)</f>
        <v>쥬씨</v>
      </c>
      <c r="F5282">
        <f>VLOOKUP(B5282,payment!$A$2:$I$14625,4,0)</f>
        <v>37.668695</v>
      </c>
      <c r="G5282">
        <f>VLOOKUP(B5282,payment!$A$2:$I$14625,5,0)</f>
        <v>127.00608800000001</v>
      </c>
      <c r="H5282" t="str">
        <f>VLOOKUP(E5282,gift_meta!$B$2:$C$33,2,0)</f>
        <v>무료 사이즈업</v>
      </c>
      <c r="I5282">
        <f t="shared" ca="1" si="165"/>
        <v>1800</v>
      </c>
      <c r="J5282" s="5">
        <f>VLOOKUP(B5282,payment!$A$2:$I$14625,7,0)</f>
        <v>42443</v>
      </c>
      <c r="K5282" s="6">
        <f>VLOOKUP(B5282,payment!$A$2:$I$14625,8,0)</f>
        <v>0.91046000000000005</v>
      </c>
    </row>
    <row r="5283" spans="1:11">
      <c r="A5283">
        <v>5282</v>
      </c>
      <c r="B5283">
        <v>9510</v>
      </c>
      <c r="C5283">
        <f>VLOOKUP(B5283,payment!$A$2:$B$14625,2,0)</f>
        <v>119</v>
      </c>
      <c r="D5283" t="str">
        <f t="shared" si="164"/>
        <v>버거킹</v>
      </c>
      <c r="E5283" t="str">
        <f>VLOOKUP(B5283,payment!$A$2:$I$14625,3,0)</f>
        <v>버거킹</v>
      </c>
      <c r="F5283">
        <f>VLOOKUP(B5283,payment!$A$2:$I$14625,4,0)</f>
        <v>37.551864999999999</v>
      </c>
      <c r="G5283">
        <f>VLOOKUP(B5283,payment!$A$2:$I$14625,5,0)</f>
        <v>126.91124499999999</v>
      </c>
      <c r="H5283" t="str">
        <f>VLOOKUP(E5283,gift_meta!$B$2:$C$33,2,0)</f>
        <v>와퍼주문시 5% 할인</v>
      </c>
      <c r="I5283">
        <f t="shared" ca="1" si="165"/>
        <v>1600</v>
      </c>
      <c r="J5283" s="5">
        <f>VLOOKUP(B5283,payment!$A$2:$I$14625,7,0)</f>
        <v>42450</v>
      </c>
      <c r="K5283" s="6">
        <f>VLOOKUP(B5283,payment!$A$2:$I$14625,8,0)</f>
        <v>0.74707000000000001</v>
      </c>
    </row>
    <row r="5284" spans="1:11">
      <c r="A5284">
        <v>5283</v>
      </c>
      <c r="B5284">
        <v>7462</v>
      </c>
      <c r="C5284">
        <f>VLOOKUP(B5284,payment!$A$2:$B$14625,2,0)</f>
        <v>71</v>
      </c>
      <c r="D5284" t="str">
        <f t="shared" si="164"/>
        <v>구이가</v>
      </c>
      <c r="E5284" t="str">
        <f>VLOOKUP(B5284,payment!$A$2:$I$14625,3,0)</f>
        <v>구이가</v>
      </c>
      <c r="F5284">
        <f>VLOOKUP(B5284,payment!$A$2:$I$14625,4,0)</f>
        <v>37.651713999999998</v>
      </c>
      <c r="G5284">
        <f>VLOOKUP(B5284,payment!$A$2:$I$14625,5,0)</f>
        <v>127.085812</v>
      </c>
      <c r="H5284" t="str">
        <f>VLOOKUP(E5284,gift_meta!$B$2:$C$33,2,0)</f>
        <v>한판 주문시 사이다 제공</v>
      </c>
      <c r="I5284">
        <f t="shared" ca="1" si="165"/>
        <v>400</v>
      </c>
      <c r="J5284" s="5">
        <f>VLOOKUP(B5284,payment!$A$2:$I$14625,7,0)</f>
        <v>42601</v>
      </c>
      <c r="K5284" s="6">
        <f>VLOOKUP(B5284,payment!$A$2:$I$14625,8,0)</f>
        <v>0.98185999999999996</v>
      </c>
    </row>
    <row r="5285" spans="1:11">
      <c r="A5285">
        <v>5284</v>
      </c>
      <c r="B5285">
        <v>11919</v>
      </c>
      <c r="C5285">
        <f>VLOOKUP(B5285,payment!$A$2:$B$14625,2,0)</f>
        <v>201</v>
      </c>
      <c r="D5285" t="str">
        <f t="shared" si="164"/>
        <v>매드포갈릭</v>
      </c>
      <c r="E5285" t="str">
        <f>VLOOKUP(B5285,payment!$A$2:$I$14625,3,0)</f>
        <v>매드포갈릭</v>
      </c>
      <c r="F5285">
        <f>VLOOKUP(B5285,payment!$A$2:$I$14625,4,0)</f>
        <v>37.618332000000002</v>
      </c>
      <c r="G5285">
        <f>VLOOKUP(B5285,payment!$A$2:$I$14625,5,0)</f>
        <v>127.16223599999999</v>
      </c>
      <c r="H5285" t="str">
        <f>VLOOKUP(E5285,gift_meta!$B$2:$C$33,2,0)</f>
        <v>에이드 무료 제공</v>
      </c>
      <c r="I5285">
        <f t="shared" ca="1" si="165"/>
        <v>1800</v>
      </c>
      <c r="J5285" s="5">
        <f>VLOOKUP(B5285,payment!$A$2:$I$14625,7,0)</f>
        <v>42530</v>
      </c>
      <c r="K5285" s="6">
        <f>VLOOKUP(B5285,payment!$A$2:$I$14625,8,0)</f>
        <v>0.61343999999999999</v>
      </c>
    </row>
    <row r="5286" spans="1:11">
      <c r="A5286">
        <v>5285</v>
      </c>
      <c r="B5286">
        <v>5262</v>
      </c>
      <c r="C5286">
        <f>VLOOKUP(B5286,payment!$A$2:$B$14625,2,0)</f>
        <v>80</v>
      </c>
      <c r="D5286" t="str">
        <f t="shared" si="164"/>
        <v>연래춘</v>
      </c>
      <c r="E5286" t="str">
        <f>VLOOKUP(B5286,payment!$A$2:$I$14625,3,0)</f>
        <v>연래춘</v>
      </c>
      <c r="F5286">
        <f>VLOOKUP(B5286,payment!$A$2:$I$14625,4,0)</f>
        <v>37.505246999999997</v>
      </c>
      <c r="G5286">
        <f>VLOOKUP(B5286,payment!$A$2:$I$14625,5,0)</f>
        <v>126.945232</v>
      </c>
      <c r="H5286" t="str">
        <f>VLOOKUP(E5286,gift_meta!$B$2:$C$33,2,0)</f>
        <v>현금 결재시 10% 할인</v>
      </c>
      <c r="I5286">
        <f t="shared" ca="1" si="165"/>
        <v>1400</v>
      </c>
      <c r="J5286" s="5">
        <f>VLOOKUP(B5286,payment!$A$2:$I$14625,7,0)</f>
        <v>43129</v>
      </c>
      <c r="K5286" s="6">
        <f>VLOOKUP(B5286,payment!$A$2:$I$14625,8,0)</f>
        <v>0.50266</v>
      </c>
    </row>
    <row r="5287" spans="1:11">
      <c r="A5287">
        <v>5286</v>
      </c>
      <c r="B5287">
        <v>2221</v>
      </c>
      <c r="C5287">
        <f>VLOOKUP(B5287,payment!$A$2:$B$14625,2,0)</f>
        <v>55</v>
      </c>
      <c r="D5287" t="str">
        <f t="shared" si="164"/>
        <v>봄봄</v>
      </c>
      <c r="E5287" t="str">
        <f>VLOOKUP(B5287,payment!$A$2:$I$14625,3,0)</f>
        <v>봄봄</v>
      </c>
      <c r="F5287">
        <f>VLOOKUP(B5287,payment!$A$2:$I$14625,4,0)</f>
        <v>37.582875999999999</v>
      </c>
      <c r="G5287">
        <f>VLOOKUP(B5287,payment!$A$2:$I$14625,5,0)</f>
        <v>127.058599</v>
      </c>
      <c r="H5287" t="str">
        <f>VLOOKUP(E5287,gift_meta!$B$2:$C$33,2,0)</f>
        <v>음료 주문시 쿠폰 도장 2개 추가</v>
      </c>
      <c r="I5287">
        <f t="shared" ca="1" si="165"/>
        <v>1500</v>
      </c>
      <c r="J5287" s="5">
        <f>VLOOKUP(B5287,payment!$A$2:$I$14625,7,0)</f>
        <v>43027</v>
      </c>
      <c r="K5287" s="6">
        <f>VLOOKUP(B5287,payment!$A$2:$I$14625,8,0)</f>
        <v>0.95365</v>
      </c>
    </row>
    <row r="5288" spans="1:11">
      <c r="A5288">
        <v>5287</v>
      </c>
      <c r="B5288">
        <v>14436</v>
      </c>
      <c r="C5288">
        <f>VLOOKUP(B5288,payment!$A$2:$B$14625,2,0)</f>
        <v>170</v>
      </c>
      <c r="D5288" t="str">
        <f t="shared" si="164"/>
        <v>꾼</v>
      </c>
      <c r="E5288" t="str">
        <f>VLOOKUP(B5288,payment!$A$2:$I$14625,3,0)</f>
        <v>꾼</v>
      </c>
      <c r="F5288">
        <f>VLOOKUP(B5288,payment!$A$2:$I$14625,4,0)</f>
        <v>37.712578999999998</v>
      </c>
      <c r="G5288">
        <f>VLOOKUP(B5288,payment!$A$2:$I$14625,5,0)</f>
        <v>126.93432300000001</v>
      </c>
      <c r="H5288" t="str">
        <f>VLOOKUP(E5288,gift_meta!$B$2:$C$33,2,0)</f>
        <v>소주 2,000 쿠폰</v>
      </c>
      <c r="I5288">
        <f t="shared" ca="1" si="165"/>
        <v>500</v>
      </c>
      <c r="J5288" s="5">
        <f>VLOOKUP(B5288,payment!$A$2:$I$14625,7,0)</f>
        <v>42625</v>
      </c>
      <c r="K5288" s="6">
        <f>VLOOKUP(B5288,payment!$A$2:$I$14625,8,0)</f>
        <v>0.73563000000000001</v>
      </c>
    </row>
    <row r="5289" spans="1:11">
      <c r="A5289">
        <v>5288</v>
      </c>
      <c r="B5289">
        <v>9228</v>
      </c>
      <c r="C5289">
        <f>VLOOKUP(B5289,payment!$A$2:$B$14625,2,0)</f>
        <v>10</v>
      </c>
      <c r="D5289" t="str">
        <f t="shared" si="164"/>
        <v>반디앤루니스</v>
      </c>
      <c r="E5289" t="str">
        <f>VLOOKUP(B5289,payment!$A$2:$I$14625,3,0)</f>
        <v>반디앤루니스</v>
      </c>
      <c r="F5289">
        <f>VLOOKUP(B5289,payment!$A$2:$I$14625,4,0)</f>
        <v>37.510939999999998</v>
      </c>
      <c r="G5289">
        <f>VLOOKUP(B5289,payment!$A$2:$I$14625,5,0)</f>
        <v>126.98101800000001</v>
      </c>
      <c r="H5289" t="str">
        <f>VLOOKUP(E5289,gift_meta!$B$2:$C$33,2,0)</f>
        <v>도서 구매시 5% 할인</v>
      </c>
      <c r="I5289">
        <f t="shared" ca="1" si="165"/>
        <v>400</v>
      </c>
      <c r="J5289" s="5">
        <f>VLOOKUP(B5289,payment!$A$2:$I$14625,7,0)</f>
        <v>42983</v>
      </c>
      <c r="K5289" s="6">
        <f>VLOOKUP(B5289,payment!$A$2:$I$14625,8,0)</f>
        <v>0.58291000000000004</v>
      </c>
    </row>
    <row r="5290" spans="1:11">
      <c r="A5290">
        <v>5289</v>
      </c>
      <c r="B5290">
        <v>7729</v>
      </c>
      <c r="C5290">
        <f>VLOOKUP(B5290,payment!$A$2:$B$14625,2,0)</f>
        <v>69</v>
      </c>
      <c r="D5290" t="str">
        <f t="shared" si="164"/>
        <v>리얼후라이</v>
      </c>
      <c r="E5290" t="str">
        <f>VLOOKUP(B5290,payment!$A$2:$I$14625,3,0)</f>
        <v>리얼후라이</v>
      </c>
      <c r="F5290">
        <f>VLOOKUP(B5290,payment!$A$2:$I$14625,4,0)</f>
        <v>37.451805</v>
      </c>
      <c r="G5290">
        <f>VLOOKUP(B5290,payment!$A$2:$I$14625,5,0)</f>
        <v>127.09163599999999</v>
      </c>
      <c r="H5290" t="str">
        <f>VLOOKUP(E5290,gift_meta!$B$2:$C$33,2,0)</f>
        <v>크리스피 후라이드 10% 할인</v>
      </c>
      <c r="I5290">
        <f t="shared" ca="1" si="165"/>
        <v>1900</v>
      </c>
      <c r="J5290" s="5">
        <f>VLOOKUP(B5290,payment!$A$2:$I$14625,7,0)</f>
        <v>42982</v>
      </c>
      <c r="K5290" s="6">
        <f>VLOOKUP(B5290,payment!$A$2:$I$14625,8,0)</f>
        <v>0.95852000000000004</v>
      </c>
    </row>
    <row r="5291" spans="1:11">
      <c r="A5291">
        <v>5290</v>
      </c>
      <c r="B5291">
        <v>807</v>
      </c>
      <c r="C5291">
        <f>VLOOKUP(B5291,payment!$A$2:$B$14625,2,0)</f>
        <v>114</v>
      </c>
      <c r="D5291" t="str">
        <f t="shared" si="164"/>
        <v>롯데리아</v>
      </c>
      <c r="E5291" t="str">
        <f>VLOOKUP(B5291,payment!$A$2:$I$14625,3,0)</f>
        <v>롯데리아</v>
      </c>
      <c r="F5291">
        <f>VLOOKUP(B5291,payment!$A$2:$I$14625,4,0)</f>
        <v>37.611972999999999</v>
      </c>
      <c r="G5291">
        <f>VLOOKUP(B5291,payment!$A$2:$I$14625,5,0)</f>
        <v>127.104962</v>
      </c>
      <c r="H5291" t="str">
        <f>VLOOKUP(E5291,gift_meta!$B$2:$C$33,2,0)</f>
        <v>롯데리아 음료M 제공</v>
      </c>
      <c r="I5291">
        <f t="shared" ca="1" si="165"/>
        <v>400</v>
      </c>
      <c r="J5291" s="5">
        <f>VLOOKUP(B5291,payment!$A$2:$I$14625,7,0)</f>
        <v>43169</v>
      </c>
      <c r="K5291" s="6">
        <f>VLOOKUP(B5291,payment!$A$2:$I$14625,8,0)</f>
        <v>0.64917000000000002</v>
      </c>
    </row>
    <row r="5292" spans="1:11">
      <c r="A5292">
        <v>5291</v>
      </c>
      <c r="B5292">
        <v>1353</v>
      </c>
      <c r="C5292">
        <f>VLOOKUP(B5292,payment!$A$2:$B$14625,2,0)</f>
        <v>287</v>
      </c>
      <c r="D5292" t="str">
        <f t="shared" si="164"/>
        <v>봄봄</v>
      </c>
      <c r="E5292" t="str">
        <f>VLOOKUP(B5292,payment!$A$2:$I$14625,3,0)</f>
        <v>봄봄</v>
      </c>
      <c r="F5292">
        <f>VLOOKUP(B5292,payment!$A$2:$I$14625,4,0)</f>
        <v>37.563198</v>
      </c>
      <c r="G5292">
        <f>VLOOKUP(B5292,payment!$A$2:$I$14625,5,0)</f>
        <v>127.080597</v>
      </c>
      <c r="H5292" t="str">
        <f>VLOOKUP(E5292,gift_meta!$B$2:$C$33,2,0)</f>
        <v>음료 주문시 쿠폰 도장 2개 추가</v>
      </c>
      <c r="I5292">
        <f t="shared" ca="1" si="165"/>
        <v>600</v>
      </c>
      <c r="J5292" s="5">
        <f>VLOOKUP(B5292,payment!$A$2:$I$14625,7,0)</f>
        <v>42513</v>
      </c>
      <c r="K5292" s="6">
        <f>VLOOKUP(B5292,payment!$A$2:$I$14625,8,0)</f>
        <v>0.5867</v>
      </c>
    </row>
    <row r="5293" spans="1:11">
      <c r="A5293">
        <v>5292</v>
      </c>
      <c r="B5293">
        <v>3433</v>
      </c>
      <c r="C5293">
        <f>VLOOKUP(B5293,payment!$A$2:$B$14625,2,0)</f>
        <v>272</v>
      </c>
      <c r="D5293" t="str">
        <f t="shared" si="164"/>
        <v>이비인후과</v>
      </c>
      <c r="E5293" t="str">
        <f>VLOOKUP(B5293,payment!$A$2:$I$14625,3,0)</f>
        <v>이비인후과</v>
      </c>
      <c r="F5293">
        <f>VLOOKUP(B5293,payment!$A$2:$I$14625,4,0)</f>
        <v>37.464548000000001</v>
      </c>
      <c r="G5293">
        <f>VLOOKUP(B5293,payment!$A$2:$I$14625,5,0)</f>
        <v>126.94213000000001</v>
      </c>
      <c r="H5293" t="str">
        <f>VLOOKUP(E5293,gift_meta!$B$2:$C$33,2,0)</f>
        <v>코세척 서비스(무료)</v>
      </c>
      <c r="I5293">
        <f t="shared" ca="1" si="165"/>
        <v>1300</v>
      </c>
      <c r="J5293" s="5">
        <f>VLOOKUP(B5293,payment!$A$2:$I$14625,7,0)</f>
        <v>42976</v>
      </c>
      <c r="K5293" s="6">
        <f>VLOOKUP(B5293,payment!$A$2:$I$14625,8,0)</f>
        <v>0.48403000000000002</v>
      </c>
    </row>
    <row r="5294" spans="1:11">
      <c r="A5294">
        <v>5293</v>
      </c>
      <c r="B5294">
        <v>14512</v>
      </c>
      <c r="C5294">
        <f>VLOOKUP(B5294,payment!$A$2:$B$14625,2,0)</f>
        <v>99</v>
      </c>
      <c r="D5294" t="str">
        <f t="shared" si="164"/>
        <v>버거킹</v>
      </c>
      <c r="E5294" t="str">
        <f>VLOOKUP(B5294,payment!$A$2:$I$14625,3,0)</f>
        <v>버거킹</v>
      </c>
      <c r="F5294">
        <f>VLOOKUP(B5294,payment!$A$2:$I$14625,4,0)</f>
        <v>37.468049999999998</v>
      </c>
      <c r="G5294">
        <f>VLOOKUP(B5294,payment!$A$2:$I$14625,5,0)</f>
        <v>126.920686</v>
      </c>
      <c r="H5294" t="str">
        <f>VLOOKUP(E5294,gift_meta!$B$2:$C$33,2,0)</f>
        <v>와퍼주문시 5% 할인</v>
      </c>
      <c r="I5294">
        <f t="shared" ca="1" si="165"/>
        <v>400</v>
      </c>
      <c r="J5294" s="5">
        <f>VLOOKUP(B5294,payment!$A$2:$I$14625,7,0)</f>
        <v>42581</v>
      </c>
      <c r="K5294" s="6">
        <f>VLOOKUP(B5294,payment!$A$2:$I$14625,8,0)</f>
        <v>0.68962999999999997</v>
      </c>
    </row>
    <row r="5295" spans="1:11">
      <c r="A5295">
        <v>5294</v>
      </c>
      <c r="B5295">
        <v>11656</v>
      </c>
      <c r="C5295">
        <f>VLOOKUP(B5295,payment!$A$2:$B$14625,2,0)</f>
        <v>159</v>
      </c>
      <c r="D5295" t="str">
        <f t="shared" si="164"/>
        <v>쥬씨</v>
      </c>
      <c r="E5295" t="str">
        <f>VLOOKUP(B5295,payment!$A$2:$I$14625,3,0)</f>
        <v>쥬씨</v>
      </c>
      <c r="F5295">
        <f>VLOOKUP(B5295,payment!$A$2:$I$14625,4,0)</f>
        <v>37.690483999999998</v>
      </c>
      <c r="G5295">
        <f>VLOOKUP(B5295,payment!$A$2:$I$14625,5,0)</f>
        <v>126.923575</v>
      </c>
      <c r="H5295" t="str">
        <f>VLOOKUP(E5295,gift_meta!$B$2:$C$33,2,0)</f>
        <v>무료 사이즈업</v>
      </c>
      <c r="I5295">
        <f t="shared" ca="1" si="165"/>
        <v>1700</v>
      </c>
      <c r="J5295" s="5">
        <f>VLOOKUP(B5295,payment!$A$2:$I$14625,7,0)</f>
        <v>42894</v>
      </c>
      <c r="K5295" s="6">
        <f>VLOOKUP(B5295,payment!$A$2:$I$14625,8,0)</f>
        <v>0.71289000000000002</v>
      </c>
    </row>
    <row r="5296" spans="1:11">
      <c r="A5296">
        <v>5295</v>
      </c>
      <c r="B5296">
        <v>10883</v>
      </c>
      <c r="C5296">
        <f>VLOOKUP(B5296,payment!$A$2:$B$14625,2,0)</f>
        <v>126</v>
      </c>
      <c r="D5296" t="str">
        <f t="shared" si="164"/>
        <v>파리바게트</v>
      </c>
      <c r="E5296" t="str">
        <f>VLOOKUP(B5296,payment!$A$2:$I$14625,3,0)</f>
        <v>파리바게트</v>
      </c>
      <c r="F5296">
        <f>VLOOKUP(B5296,payment!$A$2:$I$14625,4,0)</f>
        <v>37.494019000000002</v>
      </c>
      <c r="G5296">
        <f>VLOOKUP(B5296,payment!$A$2:$I$14625,5,0)</f>
        <v>127.080522</v>
      </c>
      <c r="H5296" t="str">
        <f>VLOOKUP(E5296,gift_meta!$B$2:$C$33,2,0)</f>
        <v>1000원 이상 10% 할인</v>
      </c>
      <c r="I5296">
        <f t="shared" ca="1" si="165"/>
        <v>100</v>
      </c>
      <c r="J5296" s="5">
        <f>VLOOKUP(B5296,payment!$A$2:$I$14625,7,0)</f>
        <v>42476</v>
      </c>
      <c r="K5296" s="6">
        <f>VLOOKUP(B5296,payment!$A$2:$I$14625,8,0)</f>
        <v>0.56455999999999995</v>
      </c>
    </row>
    <row r="5297" spans="1:11">
      <c r="A5297">
        <v>5296</v>
      </c>
      <c r="B5297">
        <v>14327</v>
      </c>
      <c r="C5297">
        <f>VLOOKUP(B5297,payment!$A$2:$B$14625,2,0)</f>
        <v>105</v>
      </c>
      <c r="D5297" t="str">
        <f t="shared" si="164"/>
        <v>아웃닭</v>
      </c>
      <c r="E5297" t="str">
        <f>VLOOKUP(B5297,payment!$A$2:$I$14625,3,0)</f>
        <v>아웃닭</v>
      </c>
      <c r="F5297">
        <f>VLOOKUP(B5297,payment!$A$2:$I$14625,4,0)</f>
        <v>37.694924999999998</v>
      </c>
      <c r="G5297">
        <f>VLOOKUP(B5297,payment!$A$2:$I$14625,5,0)</f>
        <v>126.969278</v>
      </c>
      <c r="H5297" t="str">
        <f>VLOOKUP(E5297,gift_meta!$B$2:$C$33,2,0)</f>
        <v>치즈스틱 2개 제공</v>
      </c>
      <c r="I5297">
        <f t="shared" ca="1" si="165"/>
        <v>1400</v>
      </c>
      <c r="J5297" s="5">
        <f>VLOOKUP(B5297,payment!$A$2:$I$14625,7,0)</f>
        <v>42805</v>
      </c>
      <c r="K5297" s="6">
        <f>VLOOKUP(B5297,payment!$A$2:$I$14625,8,0)</f>
        <v>0.87902000000000002</v>
      </c>
    </row>
    <row r="5298" spans="1:11">
      <c r="A5298">
        <v>5297</v>
      </c>
      <c r="B5298">
        <v>4060</v>
      </c>
      <c r="C5298">
        <f>VLOOKUP(B5298,payment!$A$2:$B$14625,2,0)</f>
        <v>186</v>
      </c>
      <c r="D5298" t="str">
        <f t="shared" si="164"/>
        <v>오쭈</v>
      </c>
      <c r="E5298" t="str">
        <f>VLOOKUP(B5298,payment!$A$2:$I$14625,3,0)</f>
        <v>오쭈</v>
      </c>
      <c r="F5298">
        <f>VLOOKUP(B5298,payment!$A$2:$I$14625,4,0)</f>
        <v>37.629350000000002</v>
      </c>
      <c r="G5298">
        <f>VLOOKUP(B5298,payment!$A$2:$I$14625,5,0)</f>
        <v>126.956125</v>
      </c>
      <c r="H5298" t="str">
        <f>VLOOKUP(E5298,gift_meta!$B$2:$C$33,2,0)</f>
        <v>치즈 퐁듀 1회 제공</v>
      </c>
      <c r="I5298">
        <f t="shared" ca="1" si="165"/>
        <v>100</v>
      </c>
      <c r="J5298" s="5">
        <f>VLOOKUP(B5298,payment!$A$2:$I$14625,7,0)</f>
        <v>43031</v>
      </c>
      <c r="K5298" s="6">
        <f>VLOOKUP(B5298,payment!$A$2:$I$14625,8,0)</f>
        <v>0.41221999999999998</v>
      </c>
    </row>
    <row r="5299" spans="1:11">
      <c r="A5299">
        <v>5298</v>
      </c>
      <c r="B5299">
        <v>9877</v>
      </c>
      <c r="C5299">
        <f>VLOOKUP(B5299,payment!$A$2:$B$14625,2,0)</f>
        <v>54</v>
      </c>
      <c r="D5299" t="str">
        <f t="shared" si="164"/>
        <v>연래춘</v>
      </c>
      <c r="E5299" t="str">
        <f>VLOOKUP(B5299,payment!$A$2:$I$14625,3,0)</f>
        <v>연래춘</v>
      </c>
      <c r="F5299">
        <f>VLOOKUP(B5299,payment!$A$2:$I$14625,4,0)</f>
        <v>37.503928000000002</v>
      </c>
      <c r="G5299">
        <f>VLOOKUP(B5299,payment!$A$2:$I$14625,5,0)</f>
        <v>126.850111</v>
      </c>
      <c r="H5299" t="str">
        <f>VLOOKUP(E5299,gift_meta!$B$2:$C$33,2,0)</f>
        <v>현금 결재시 10% 할인</v>
      </c>
      <c r="I5299">
        <f t="shared" ca="1" si="165"/>
        <v>1500</v>
      </c>
      <c r="J5299" s="5">
        <f>VLOOKUP(B5299,payment!$A$2:$I$14625,7,0)</f>
        <v>42466</v>
      </c>
      <c r="K5299" s="6">
        <f>VLOOKUP(B5299,payment!$A$2:$I$14625,8,0)</f>
        <v>0.62195</v>
      </c>
    </row>
    <row r="5300" spans="1:11">
      <c r="A5300">
        <v>5299</v>
      </c>
      <c r="B5300">
        <v>11318</v>
      </c>
      <c r="C5300">
        <f>VLOOKUP(B5300,payment!$A$2:$B$14625,2,0)</f>
        <v>251</v>
      </c>
      <c r="D5300" t="str">
        <f t="shared" si="164"/>
        <v>리얼후라이</v>
      </c>
      <c r="E5300" t="str">
        <f>VLOOKUP(B5300,payment!$A$2:$I$14625,3,0)</f>
        <v>리얼후라이</v>
      </c>
      <c r="F5300">
        <f>VLOOKUP(B5300,payment!$A$2:$I$14625,4,0)</f>
        <v>37.553615000000001</v>
      </c>
      <c r="G5300">
        <f>VLOOKUP(B5300,payment!$A$2:$I$14625,5,0)</f>
        <v>126.983766</v>
      </c>
      <c r="H5300" t="str">
        <f>VLOOKUP(E5300,gift_meta!$B$2:$C$33,2,0)</f>
        <v>크리스피 후라이드 10% 할인</v>
      </c>
      <c r="I5300">
        <f t="shared" ca="1" si="165"/>
        <v>300</v>
      </c>
      <c r="J5300" s="5">
        <f>VLOOKUP(B5300,payment!$A$2:$I$14625,7,0)</f>
        <v>42383</v>
      </c>
      <c r="K5300" s="6">
        <f>VLOOKUP(B5300,payment!$A$2:$I$14625,8,0)</f>
        <v>0.73626000000000003</v>
      </c>
    </row>
    <row r="5301" spans="1:11">
      <c r="A5301">
        <v>5300</v>
      </c>
      <c r="B5301">
        <v>7348</v>
      </c>
      <c r="C5301">
        <f>VLOOKUP(B5301,payment!$A$2:$B$14625,2,0)</f>
        <v>116</v>
      </c>
      <c r="D5301" t="str">
        <f t="shared" si="164"/>
        <v>뚜레쥬르</v>
      </c>
      <c r="E5301" t="str">
        <f>VLOOKUP(B5301,payment!$A$2:$I$14625,3,0)</f>
        <v>뚜레쥬르</v>
      </c>
      <c r="F5301">
        <f>VLOOKUP(B5301,payment!$A$2:$I$14625,4,0)</f>
        <v>37.483393</v>
      </c>
      <c r="G5301">
        <f>VLOOKUP(B5301,payment!$A$2:$I$14625,5,0)</f>
        <v>127.023915</v>
      </c>
      <c r="H5301" t="str">
        <f>VLOOKUP(E5301,gift_meta!$B$2:$C$33,2,0)</f>
        <v>2000원 이상 5% 할인</v>
      </c>
      <c r="I5301">
        <f t="shared" ca="1" si="165"/>
        <v>1800</v>
      </c>
      <c r="J5301" s="5">
        <f>VLOOKUP(B5301,payment!$A$2:$I$14625,7,0)</f>
        <v>42741</v>
      </c>
      <c r="K5301" s="6">
        <f>VLOOKUP(B5301,payment!$A$2:$I$14625,8,0)</f>
        <v>0.56777999999999995</v>
      </c>
    </row>
    <row r="5302" spans="1:11">
      <c r="A5302">
        <v>5301</v>
      </c>
      <c r="B5302">
        <v>2420</v>
      </c>
      <c r="C5302">
        <f>VLOOKUP(B5302,payment!$A$2:$B$14625,2,0)</f>
        <v>27</v>
      </c>
      <c r="D5302" t="str">
        <f t="shared" si="164"/>
        <v>김덕후의곱창조</v>
      </c>
      <c r="E5302" t="str">
        <f>VLOOKUP(B5302,payment!$A$2:$I$14625,3,0)</f>
        <v>김덕후의곱창조</v>
      </c>
      <c r="F5302">
        <f>VLOOKUP(B5302,payment!$A$2:$I$14625,4,0)</f>
        <v>37.605907999999999</v>
      </c>
      <c r="G5302">
        <f>VLOOKUP(B5302,payment!$A$2:$I$14625,5,0)</f>
        <v>127.176962</v>
      </c>
      <c r="H5302" t="str">
        <f>VLOOKUP(E5302,gift_meta!$B$2:$C$33,2,0)</f>
        <v>곱창 무한 리필 2,000 할인</v>
      </c>
      <c r="I5302">
        <f t="shared" ca="1" si="165"/>
        <v>1000</v>
      </c>
      <c r="J5302" s="5">
        <f>VLOOKUP(B5302,payment!$A$2:$I$14625,7,0)</f>
        <v>42564</v>
      </c>
      <c r="K5302" s="6">
        <f>VLOOKUP(B5302,payment!$A$2:$I$14625,8,0)</f>
        <v>0.77815000000000001</v>
      </c>
    </row>
    <row r="5303" spans="1:11">
      <c r="A5303">
        <v>5302</v>
      </c>
      <c r="B5303">
        <v>5071</v>
      </c>
      <c r="C5303">
        <f>VLOOKUP(B5303,payment!$A$2:$B$14625,2,0)</f>
        <v>268</v>
      </c>
      <c r="D5303" t="str">
        <f t="shared" si="164"/>
        <v>구이가</v>
      </c>
      <c r="E5303" t="str">
        <f>VLOOKUP(B5303,payment!$A$2:$I$14625,3,0)</f>
        <v>구이가</v>
      </c>
      <c r="F5303">
        <f>VLOOKUP(B5303,payment!$A$2:$I$14625,4,0)</f>
        <v>37.606659999999998</v>
      </c>
      <c r="G5303">
        <f>VLOOKUP(B5303,payment!$A$2:$I$14625,5,0)</f>
        <v>127.130951</v>
      </c>
      <c r="H5303" t="str">
        <f>VLOOKUP(E5303,gift_meta!$B$2:$C$33,2,0)</f>
        <v>한판 주문시 사이다 제공</v>
      </c>
      <c r="I5303">
        <f t="shared" ca="1" si="165"/>
        <v>400</v>
      </c>
      <c r="J5303" s="5">
        <f>VLOOKUP(B5303,payment!$A$2:$I$14625,7,0)</f>
        <v>42488</v>
      </c>
      <c r="K5303" s="6">
        <f>VLOOKUP(B5303,payment!$A$2:$I$14625,8,0)</f>
        <v>0.86899000000000004</v>
      </c>
    </row>
    <row r="5304" spans="1:11">
      <c r="A5304">
        <v>5303</v>
      </c>
      <c r="B5304">
        <v>5163</v>
      </c>
      <c r="C5304">
        <f>VLOOKUP(B5304,payment!$A$2:$B$14625,2,0)</f>
        <v>146</v>
      </c>
      <c r="D5304" t="str">
        <f t="shared" si="164"/>
        <v>약국</v>
      </c>
      <c r="E5304" t="str">
        <f>VLOOKUP(B5304,payment!$A$2:$I$14625,3,0)</f>
        <v>약국</v>
      </c>
      <c r="F5304">
        <f>VLOOKUP(B5304,payment!$A$2:$I$14625,4,0)</f>
        <v>37.492837999999999</v>
      </c>
      <c r="G5304">
        <f>VLOOKUP(B5304,payment!$A$2:$I$14625,5,0)</f>
        <v>127.133106</v>
      </c>
      <c r="H5304" t="str">
        <f>VLOOKUP(E5304,gift_meta!$B$2:$C$33,2,0)</f>
        <v>황사 마스크 증정(1매)</v>
      </c>
      <c r="I5304">
        <f t="shared" ca="1" si="165"/>
        <v>800</v>
      </c>
      <c r="J5304" s="5">
        <f>VLOOKUP(B5304,payment!$A$2:$I$14625,7,0)</f>
        <v>42524</v>
      </c>
      <c r="K5304" s="6">
        <f>VLOOKUP(B5304,payment!$A$2:$I$14625,8,0)</f>
        <v>0.63299000000000005</v>
      </c>
    </row>
    <row r="5305" spans="1:11">
      <c r="A5305">
        <v>5304</v>
      </c>
      <c r="B5305">
        <v>3408</v>
      </c>
      <c r="C5305">
        <f>VLOOKUP(B5305,payment!$A$2:$B$14625,2,0)</f>
        <v>241</v>
      </c>
      <c r="D5305" t="str">
        <f t="shared" si="164"/>
        <v>이비인후과</v>
      </c>
      <c r="E5305" t="str">
        <f>VLOOKUP(B5305,payment!$A$2:$I$14625,3,0)</f>
        <v>이비인후과</v>
      </c>
      <c r="F5305">
        <f>VLOOKUP(B5305,payment!$A$2:$I$14625,4,0)</f>
        <v>37.453766999999999</v>
      </c>
      <c r="G5305">
        <f>VLOOKUP(B5305,payment!$A$2:$I$14625,5,0)</f>
        <v>127.02683</v>
      </c>
      <c r="H5305" t="str">
        <f>VLOOKUP(E5305,gift_meta!$B$2:$C$33,2,0)</f>
        <v>코세척 서비스(무료)</v>
      </c>
      <c r="I5305">
        <f t="shared" ca="1" si="165"/>
        <v>1400</v>
      </c>
      <c r="J5305" s="5">
        <f>VLOOKUP(B5305,payment!$A$2:$I$14625,7,0)</f>
        <v>42744</v>
      </c>
      <c r="K5305" s="6">
        <f>VLOOKUP(B5305,payment!$A$2:$I$14625,8,0)</f>
        <v>0.44983000000000001</v>
      </c>
    </row>
    <row r="5306" spans="1:11">
      <c r="A5306">
        <v>5305</v>
      </c>
      <c r="B5306">
        <v>7900</v>
      </c>
      <c r="C5306">
        <f>VLOOKUP(B5306,payment!$A$2:$B$14625,2,0)</f>
        <v>49</v>
      </c>
      <c r="D5306" t="str">
        <f t="shared" si="164"/>
        <v>매드포갈릭</v>
      </c>
      <c r="E5306" t="str">
        <f>VLOOKUP(B5306,payment!$A$2:$I$14625,3,0)</f>
        <v>매드포갈릭</v>
      </c>
      <c r="F5306">
        <f>VLOOKUP(B5306,payment!$A$2:$I$14625,4,0)</f>
        <v>37.551153999999997</v>
      </c>
      <c r="G5306">
        <f>VLOOKUP(B5306,payment!$A$2:$I$14625,5,0)</f>
        <v>127.052691</v>
      </c>
      <c r="H5306" t="str">
        <f>VLOOKUP(E5306,gift_meta!$B$2:$C$33,2,0)</f>
        <v>에이드 무료 제공</v>
      </c>
      <c r="I5306">
        <f t="shared" ca="1" si="165"/>
        <v>1400</v>
      </c>
      <c r="J5306" s="5">
        <f>VLOOKUP(B5306,payment!$A$2:$I$14625,7,0)</f>
        <v>42480</v>
      </c>
      <c r="K5306" s="6">
        <f>VLOOKUP(B5306,payment!$A$2:$I$14625,8,0)</f>
        <v>0.83481000000000005</v>
      </c>
    </row>
    <row r="5307" spans="1:11">
      <c r="A5307">
        <v>5306</v>
      </c>
      <c r="B5307">
        <v>9757</v>
      </c>
      <c r="C5307">
        <f>VLOOKUP(B5307,payment!$A$2:$B$14625,2,0)</f>
        <v>195</v>
      </c>
      <c r="D5307" t="str">
        <f t="shared" si="164"/>
        <v>연래춘</v>
      </c>
      <c r="E5307" t="str">
        <f>VLOOKUP(B5307,payment!$A$2:$I$14625,3,0)</f>
        <v>연래춘</v>
      </c>
      <c r="F5307">
        <f>VLOOKUP(B5307,payment!$A$2:$I$14625,4,0)</f>
        <v>37.563580000000002</v>
      </c>
      <c r="G5307">
        <f>VLOOKUP(B5307,payment!$A$2:$I$14625,5,0)</f>
        <v>127.019667</v>
      </c>
      <c r="H5307" t="str">
        <f>VLOOKUP(E5307,gift_meta!$B$2:$C$33,2,0)</f>
        <v>현금 결재시 10% 할인</v>
      </c>
      <c r="I5307">
        <f t="shared" ca="1" si="165"/>
        <v>1800</v>
      </c>
      <c r="J5307" s="5">
        <f>VLOOKUP(B5307,payment!$A$2:$I$14625,7,0)</f>
        <v>42895</v>
      </c>
      <c r="K5307" s="6">
        <f>VLOOKUP(B5307,payment!$A$2:$I$14625,8,0)</f>
        <v>0.81993000000000005</v>
      </c>
    </row>
    <row r="5308" spans="1:11">
      <c r="A5308">
        <v>5307</v>
      </c>
      <c r="B5308">
        <v>10687</v>
      </c>
      <c r="C5308">
        <f>VLOOKUP(B5308,payment!$A$2:$B$14625,2,0)</f>
        <v>211</v>
      </c>
      <c r="D5308" t="str">
        <f t="shared" si="164"/>
        <v>구이가</v>
      </c>
      <c r="E5308" t="str">
        <f>VLOOKUP(B5308,payment!$A$2:$I$14625,3,0)</f>
        <v>구이가</v>
      </c>
      <c r="F5308">
        <f>VLOOKUP(B5308,payment!$A$2:$I$14625,4,0)</f>
        <v>37.627346000000003</v>
      </c>
      <c r="G5308">
        <f>VLOOKUP(B5308,payment!$A$2:$I$14625,5,0)</f>
        <v>127.133729</v>
      </c>
      <c r="H5308" t="str">
        <f>VLOOKUP(E5308,gift_meta!$B$2:$C$33,2,0)</f>
        <v>한판 주문시 사이다 제공</v>
      </c>
      <c r="I5308">
        <f t="shared" ca="1" si="165"/>
        <v>700</v>
      </c>
      <c r="J5308" s="5">
        <f>VLOOKUP(B5308,payment!$A$2:$I$14625,7,0)</f>
        <v>42676</v>
      </c>
      <c r="K5308" s="6">
        <f>VLOOKUP(B5308,payment!$A$2:$I$14625,8,0)</f>
        <v>0.68</v>
      </c>
    </row>
    <row r="5309" spans="1:11">
      <c r="A5309">
        <v>5308</v>
      </c>
      <c r="B5309">
        <v>1201</v>
      </c>
      <c r="C5309">
        <f>VLOOKUP(B5309,payment!$A$2:$B$14625,2,0)</f>
        <v>256</v>
      </c>
      <c r="D5309" t="str">
        <f t="shared" si="164"/>
        <v>아웃닭</v>
      </c>
      <c r="E5309" t="str">
        <f>VLOOKUP(B5309,payment!$A$2:$I$14625,3,0)</f>
        <v>아웃닭</v>
      </c>
      <c r="F5309">
        <f>VLOOKUP(B5309,payment!$A$2:$I$14625,4,0)</f>
        <v>37.456780000000002</v>
      </c>
      <c r="G5309">
        <f>VLOOKUP(B5309,payment!$A$2:$I$14625,5,0)</f>
        <v>126.85128</v>
      </c>
      <c r="H5309" t="str">
        <f>VLOOKUP(E5309,gift_meta!$B$2:$C$33,2,0)</f>
        <v>치즈스틱 2개 제공</v>
      </c>
      <c r="I5309">
        <f t="shared" ca="1" si="165"/>
        <v>1000</v>
      </c>
      <c r="J5309" s="5">
        <f>VLOOKUP(B5309,payment!$A$2:$I$14625,7,0)</f>
        <v>42668</v>
      </c>
      <c r="K5309" s="6">
        <f>VLOOKUP(B5309,payment!$A$2:$I$14625,8,0)</f>
        <v>0.80661000000000005</v>
      </c>
    </row>
    <row r="5310" spans="1:11">
      <c r="A5310">
        <v>5309</v>
      </c>
      <c r="B5310">
        <v>14193</v>
      </c>
      <c r="C5310">
        <f>VLOOKUP(B5310,payment!$A$2:$B$14625,2,0)</f>
        <v>159</v>
      </c>
      <c r="D5310" t="str">
        <f t="shared" si="164"/>
        <v>교보문고</v>
      </c>
      <c r="E5310" t="str">
        <f>VLOOKUP(B5310,payment!$A$2:$I$14625,3,0)</f>
        <v>교보문고</v>
      </c>
      <c r="F5310">
        <f>VLOOKUP(B5310,payment!$A$2:$I$14625,4,0)</f>
        <v>37.694361999999998</v>
      </c>
      <c r="G5310">
        <f>VLOOKUP(B5310,payment!$A$2:$I$14625,5,0)</f>
        <v>127.171547</v>
      </c>
      <c r="H5310" t="str">
        <f>VLOOKUP(E5310,gift_meta!$B$2:$C$33,2,0)</f>
        <v>도서 구매시 10% 할인</v>
      </c>
      <c r="I5310">
        <f t="shared" ca="1" si="165"/>
        <v>100</v>
      </c>
      <c r="J5310" s="5">
        <f>VLOOKUP(B5310,payment!$A$2:$I$14625,7,0)</f>
        <v>42792</v>
      </c>
      <c r="K5310" s="6">
        <f>VLOOKUP(B5310,payment!$A$2:$I$14625,8,0)</f>
        <v>0.86129999999999995</v>
      </c>
    </row>
    <row r="5311" spans="1:11">
      <c r="A5311">
        <v>5310</v>
      </c>
      <c r="B5311">
        <v>7927</v>
      </c>
      <c r="C5311">
        <f>VLOOKUP(B5311,payment!$A$2:$B$14625,2,0)</f>
        <v>149</v>
      </c>
      <c r="D5311" t="str">
        <f t="shared" si="164"/>
        <v>구이가</v>
      </c>
      <c r="E5311" t="str">
        <f>VLOOKUP(B5311,payment!$A$2:$I$14625,3,0)</f>
        <v>구이가</v>
      </c>
      <c r="F5311">
        <f>VLOOKUP(B5311,payment!$A$2:$I$14625,4,0)</f>
        <v>37.652026999999997</v>
      </c>
      <c r="G5311">
        <f>VLOOKUP(B5311,payment!$A$2:$I$14625,5,0)</f>
        <v>126.946904</v>
      </c>
      <c r="H5311" t="str">
        <f>VLOOKUP(E5311,gift_meta!$B$2:$C$33,2,0)</f>
        <v>한판 주문시 사이다 제공</v>
      </c>
      <c r="I5311">
        <f t="shared" ca="1" si="165"/>
        <v>1700</v>
      </c>
      <c r="J5311" s="5">
        <f>VLOOKUP(B5311,payment!$A$2:$I$14625,7,0)</f>
        <v>43006</v>
      </c>
      <c r="K5311" s="6">
        <f>VLOOKUP(B5311,payment!$A$2:$I$14625,8,0)</f>
        <v>0.87411000000000005</v>
      </c>
    </row>
    <row r="5312" spans="1:11">
      <c r="A5312">
        <v>5311</v>
      </c>
      <c r="B5312">
        <v>8088</v>
      </c>
      <c r="C5312">
        <f>VLOOKUP(B5312,payment!$A$2:$B$14625,2,0)</f>
        <v>83</v>
      </c>
      <c r="D5312" t="str">
        <f t="shared" si="164"/>
        <v>스시진</v>
      </c>
      <c r="E5312" t="str">
        <f>VLOOKUP(B5312,payment!$A$2:$I$14625,3,0)</f>
        <v>스시진</v>
      </c>
      <c r="F5312">
        <f>VLOOKUP(B5312,payment!$A$2:$I$14625,4,0)</f>
        <v>37.491942000000002</v>
      </c>
      <c r="G5312">
        <f>VLOOKUP(B5312,payment!$A$2:$I$14625,5,0)</f>
        <v>126.900138</v>
      </c>
      <c r="H5312" t="str">
        <f>VLOOKUP(E5312,gift_meta!$B$2:$C$33,2,0)</f>
        <v>2pcs 무료 제공</v>
      </c>
      <c r="I5312">
        <f t="shared" ca="1" si="165"/>
        <v>1500</v>
      </c>
      <c r="J5312" s="5">
        <f>VLOOKUP(B5312,payment!$A$2:$I$14625,7,0)</f>
        <v>42907</v>
      </c>
      <c r="K5312" s="6">
        <f>VLOOKUP(B5312,payment!$A$2:$I$14625,8,0)</f>
        <v>0.94221999999999995</v>
      </c>
    </row>
    <row r="5313" spans="1:11">
      <c r="A5313">
        <v>5312</v>
      </c>
      <c r="B5313">
        <v>13706</v>
      </c>
      <c r="C5313">
        <f>VLOOKUP(B5313,payment!$A$2:$B$14625,2,0)</f>
        <v>154</v>
      </c>
      <c r="D5313" t="str">
        <f t="shared" si="164"/>
        <v>매드포갈릭</v>
      </c>
      <c r="E5313" t="str">
        <f>VLOOKUP(B5313,payment!$A$2:$I$14625,3,0)</f>
        <v>매드포갈릭</v>
      </c>
      <c r="F5313">
        <f>VLOOKUP(B5313,payment!$A$2:$I$14625,4,0)</f>
        <v>37.608299000000002</v>
      </c>
      <c r="G5313">
        <f>VLOOKUP(B5313,payment!$A$2:$I$14625,5,0)</f>
        <v>126.86135299999999</v>
      </c>
      <c r="H5313" t="str">
        <f>VLOOKUP(E5313,gift_meta!$B$2:$C$33,2,0)</f>
        <v>에이드 무료 제공</v>
      </c>
      <c r="I5313">
        <f t="shared" ca="1" si="165"/>
        <v>800</v>
      </c>
      <c r="J5313" s="5">
        <f>VLOOKUP(B5313,payment!$A$2:$I$14625,7,0)</f>
        <v>42976</v>
      </c>
      <c r="K5313" s="6">
        <f>VLOOKUP(B5313,payment!$A$2:$I$14625,8,0)</f>
        <v>0.73601000000000005</v>
      </c>
    </row>
    <row r="5314" spans="1:11">
      <c r="A5314">
        <v>5313</v>
      </c>
      <c r="B5314">
        <v>10753</v>
      </c>
      <c r="C5314">
        <f>VLOOKUP(B5314,payment!$A$2:$B$14625,2,0)</f>
        <v>208</v>
      </c>
      <c r="D5314" t="str">
        <f t="shared" ref="D5314:D5377" si="166">E5314</f>
        <v>김덕후의곱창조</v>
      </c>
      <c r="E5314" t="str">
        <f>VLOOKUP(B5314,payment!$A$2:$I$14625,3,0)</f>
        <v>김덕후의곱창조</v>
      </c>
      <c r="F5314">
        <f>VLOOKUP(B5314,payment!$A$2:$I$14625,4,0)</f>
        <v>37.458508000000002</v>
      </c>
      <c r="G5314">
        <f>VLOOKUP(B5314,payment!$A$2:$I$14625,5,0)</f>
        <v>126.948683</v>
      </c>
      <c r="H5314" t="str">
        <f>VLOOKUP(E5314,gift_meta!$B$2:$C$33,2,0)</f>
        <v>곱창 무한 리필 2,000 할인</v>
      </c>
      <c r="I5314">
        <f t="shared" ref="I5314:I5377" ca="1" si="167">RANDBETWEEN(1,20)*100</f>
        <v>1300</v>
      </c>
      <c r="J5314" s="5">
        <f>VLOOKUP(B5314,payment!$A$2:$I$14625,7,0)</f>
        <v>43061</v>
      </c>
      <c r="K5314" s="6">
        <f>VLOOKUP(B5314,payment!$A$2:$I$14625,8,0)</f>
        <v>0.92569000000000001</v>
      </c>
    </row>
    <row r="5315" spans="1:11">
      <c r="A5315">
        <v>5314</v>
      </c>
      <c r="B5315">
        <v>7776</v>
      </c>
      <c r="C5315">
        <f>VLOOKUP(B5315,payment!$A$2:$B$14625,2,0)</f>
        <v>78</v>
      </c>
      <c r="D5315" t="str">
        <f t="shared" si="166"/>
        <v>홍콩반점</v>
      </c>
      <c r="E5315" t="str">
        <f>VLOOKUP(B5315,payment!$A$2:$I$14625,3,0)</f>
        <v>홍콩반점</v>
      </c>
      <c r="F5315">
        <f>VLOOKUP(B5315,payment!$A$2:$I$14625,4,0)</f>
        <v>37.621184999999997</v>
      </c>
      <c r="G5315">
        <f>VLOOKUP(B5315,payment!$A$2:$I$14625,5,0)</f>
        <v>126.970102</v>
      </c>
      <c r="H5315" t="str">
        <f>VLOOKUP(E5315,gift_meta!$B$2:$C$33,2,0)</f>
        <v>찹쌀 탕수육 10% 할인</v>
      </c>
      <c r="I5315">
        <f t="shared" ca="1" si="167"/>
        <v>1800</v>
      </c>
      <c r="J5315" s="5">
        <f>VLOOKUP(B5315,payment!$A$2:$I$14625,7,0)</f>
        <v>42827</v>
      </c>
      <c r="K5315" s="6">
        <f>VLOOKUP(B5315,payment!$A$2:$I$14625,8,0)</f>
        <v>0.57750000000000001</v>
      </c>
    </row>
    <row r="5316" spans="1:11">
      <c r="A5316">
        <v>5315</v>
      </c>
      <c r="B5316">
        <v>5478</v>
      </c>
      <c r="C5316">
        <f>VLOOKUP(B5316,payment!$A$2:$B$14625,2,0)</f>
        <v>291</v>
      </c>
      <c r="D5316" t="str">
        <f t="shared" si="166"/>
        <v>약국</v>
      </c>
      <c r="E5316" t="str">
        <f>VLOOKUP(B5316,payment!$A$2:$I$14625,3,0)</f>
        <v>약국</v>
      </c>
      <c r="F5316">
        <f>VLOOKUP(B5316,payment!$A$2:$I$14625,4,0)</f>
        <v>37.698174000000002</v>
      </c>
      <c r="G5316">
        <f>VLOOKUP(B5316,payment!$A$2:$I$14625,5,0)</f>
        <v>127.025961</v>
      </c>
      <c r="H5316" t="str">
        <f>VLOOKUP(E5316,gift_meta!$B$2:$C$33,2,0)</f>
        <v>황사 마스크 증정(1매)</v>
      </c>
      <c r="I5316">
        <f t="shared" ca="1" si="167"/>
        <v>900</v>
      </c>
      <c r="J5316" s="5">
        <f>VLOOKUP(B5316,payment!$A$2:$I$14625,7,0)</f>
        <v>43054</v>
      </c>
      <c r="K5316" s="6">
        <f>VLOOKUP(B5316,payment!$A$2:$I$14625,8,0)</f>
        <v>0.63360000000000005</v>
      </c>
    </row>
    <row r="5317" spans="1:11">
      <c r="A5317">
        <v>5316</v>
      </c>
      <c r="B5317">
        <v>4559</v>
      </c>
      <c r="C5317">
        <f>VLOOKUP(B5317,payment!$A$2:$B$14625,2,0)</f>
        <v>149</v>
      </c>
      <c r="D5317" t="str">
        <f t="shared" si="166"/>
        <v>오쭈</v>
      </c>
      <c r="E5317" t="str">
        <f>VLOOKUP(B5317,payment!$A$2:$I$14625,3,0)</f>
        <v>오쭈</v>
      </c>
      <c r="F5317">
        <f>VLOOKUP(B5317,payment!$A$2:$I$14625,4,0)</f>
        <v>37.483441999999997</v>
      </c>
      <c r="G5317">
        <f>VLOOKUP(B5317,payment!$A$2:$I$14625,5,0)</f>
        <v>127.15604500000001</v>
      </c>
      <c r="H5317" t="str">
        <f>VLOOKUP(E5317,gift_meta!$B$2:$C$33,2,0)</f>
        <v>치즈 퐁듀 1회 제공</v>
      </c>
      <c r="I5317">
        <f t="shared" ca="1" si="167"/>
        <v>1900</v>
      </c>
      <c r="J5317" s="5">
        <f>VLOOKUP(B5317,payment!$A$2:$I$14625,7,0)</f>
        <v>42764</v>
      </c>
      <c r="K5317" s="6">
        <f>VLOOKUP(B5317,payment!$A$2:$I$14625,8,0)</f>
        <v>0.71718000000000004</v>
      </c>
    </row>
    <row r="5318" spans="1:11">
      <c r="A5318">
        <v>5317</v>
      </c>
      <c r="B5318">
        <v>10247</v>
      </c>
      <c r="C5318">
        <f>VLOOKUP(B5318,payment!$A$2:$B$14625,2,0)</f>
        <v>208</v>
      </c>
      <c r="D5318" t="str">
        <f t="shared" si="166"/>
        <v>베스킨라빈스</v>
      </c>
      <c r="E5318" t="str">
        <f>VLOOKUP(B5318,payment!$A$2:$I$14625,3,0)</f>
        <v>베스킨라빈스</v>
      </c>
      <c r="F5318">
        <f>VLOOKUP(B5318,payment!$A$2:$I$14625,4,0)</f>
        <v>37.573779999999999</v>
      </c>
      <c r="G5318">
        <f>VLOOKUP(B5318,payment!$A$2:$I$14625,5,0)</f>
        <v>126.94087399999999</v>
      </c>
      <c r="H5318" t="str">
        <f>VLOOKUP(E5318,gift_meta!$B$2:$C$33,2,0)</f>
        <v>무료 사이즈업</v>
      </c>
      <c r="I5318">
        <f t="shared" ca="1" si="167"/>
        <v>700</v>
      </c>
      <c r="J5318" s="5">
        <f>VLOOKUP(B5318,payment!$A$2:$I$14625,7,0)</f>
        <v>43132</v>
      </c>
      <c r="K5318" s="6">
        <f>VLOOKUP(B5318,payment!$A$2:$I$14625,8,0)</f>
        <v>0.98838999999999999</v>
      </c>
    </row>
    <row r="5319" spans="1:11">
      <c r="A5319">
        <v>5318</v>
      </c>
      <c r="B5319">
        <v>960</v>
      </c>
      <c r="C5319">
        <f>VLOOKUP(B5319,payment!$A$2:$B$14625,2,0)</f>
        <v>38</v>
      </c>
      <c r="D5319" t="str">
        <f t="shared" si="166"/>
        <v>정형외과</v>
      </c>
      <c r="E5319" t="str">
        <f>VLOOKUP(B5319,payment!$A$2:$I$14625,3,0)</f>
        <v>정형외과</v>
      </c>
      <c r="F5319">
        <f>VLOOKUP(B5319,payment!$A$2:$I$14625,4,0)</f>
        <v>37.617446000000001</v>
      </c>
      <c r="G5319">
        <f>VLOOKUP(B5319,payment!$A$2:$I$14625,5,0)</f>
        <v>127.03522</v>
      </c>
      <c r="H5319" t="str">
        <f>VLOOKUP(E5319,gift_meta!$B$2:$C$33,2,0)</f>
        <v>정형외과의료지점</v>
      </c>
      <c r="I5319">
        <f t="shared" ca="1" si="167"/>
        <v>1100</v>
      </c>
      <c r="J5319" s="5">
        <f>VLOOKUP(B5319,payment!$A$2:$I$14625,7,0)</f>
        <v>43054</v>
      </c>
      <c r="K5319" s="6">
        <f>VLOOKUP(B5319,payment!$A$2:$I$14625,8,0)</f>
        <v>0.88546000000000002</v>
      </c>
    </row>
    <row r="5320" spans="1:11">
      <c r="A5320">
        <v>5319</v>
      </c>
      <c r="B5320">
        <v>11977</v>
      </c>
      <c r="C5320">
        <f>VLOOKUP(B5320,payment!$A$2:$B$14625,2,0)</f>
        <v>247</v>
      </c>
      <c r="D5320" t="str">
        <f t="shared" si="166"/>
        <v>멘동</v>
      </c>
      <c r="E5320" t="str">
        <f>VLOOKUP(B5320,payment!$A$2:$I$14625,3,0)</f>
        <v>멘동</v>
      </c>
      <c r="F5320">
        <f>VLOOKUP(B5320,payment!$A$2:$I$14625,4,0)</f>
        <v>37.683311000000003</v>
      </c>
      <c r="G5320">
        <f>VLOOKUP(B5320,payment!$A$2:$I$14625,5,0)</f>
        <v>127.189283</v>
      </c>
      <c r="H5320" t="str">
        <f>VLOOKUP(E5320,gift_meta!$B$2:$C$33,2,0)</f>
        <v>규동 5% 할인</v>
      </c>
      <c r="I5320">
        <f t="shared" ca="1" si="167"/>
        <v>1700</v>
      </c>
      <c r="J5320" s="5">
        <f>VLOOKUP(B5320,payment!$A$2:$I$14625,7,0)</f>
        <v>42786</v>
      </c>
      <c r="K5320" s="6">
        <f>VLOOKUP(B5320,payment!$A$2:$I$14625,8,0)</f>
        <v>0.66854000000000002</v>
      </c>
    </row>
    <row r="5321" spans="1:11">
      <c r="A5321">
        <v>5320</v>
      </c>
      <c r="B5321">
        <v>5823</v>
      </c>
      <c r="C5321">
        <f>VLOOKUP(B5321,payment!$A$2:$B$14625,2,0)</f>
        <v>207</v>
      </c>
      <c r="D5321" t="str">
        <f t="shared" si="166"/>
        <v>홍콩반점</v>
      </c>
      <c r="E5321" t="str">
        <f>VLOOKUP(B5321,payment!$A$2:$I$14625,3,0)</f>
        <v>홍콩반점</v>
      </c>
      <c r="F5321">
        <f>VLOOKUP(B5321,payment!$A$2:$I$14625,4,0)</f>
        <v>37.469147</v>
      </c>
      <c r="G5321">
        <f>VLOOKUP(B5321,payment!$A$2:$I$14625,5,0)</f>
        <v>127.154804</v>
      </c>
      <c r="H5321" t="str">
        <f>VLOOKUP(E5321,gift_meta!$B$2:$C$33,2,0)</f>
        <v>찹쌀 탕수육 10% 할인</v>
      </c>
      <c r="I5321">
        <f t="shared" ca="1" si="167"/>
        <v>300</v>
      </c>
      <c r="J5321" s="5">
        <f>VLOOKUP(B5321,payment!$A$2:$I$14625,7,0)</f>
        <v>42377</v>
      </c>
      <c r="K5321" s="6">
        <f>VLOOKUP(B5321,payment!$A$2:$I$14625,8,0)</f>
        <v>0.92896000000000001</v>
      </c>
    </row>
    <row r="5322" spans="1:11">
      <c r="A5322">
        <v>5321</v>
      </c>
      <c r="B5322">
        <v>2505</v>
      </c>
      <c r="C5322">
        <f>VLOOKUP(B5322,payment!$A$2:$B$14625,2,0)</f>
        <v>224</v>
      </c>
      <c r="D5322" t="str">
        <f t="shared" si="166"/>
        <v>뚜레쥬르</v>
      </c>
      <c r="E5322" t="str">
        <f>VLOOKUP(B5322,payment!$A$2:$I$14625,3,0)</f>
        <v>뚜레쥬르</v>
      </c>
      <c r="F5322">
        <f>VLOOKUP(B5322,payment!$A$2:$I$14625,4,0)</f>
        <v>37.620333000000002</v>
      </c>
      <c r="G5322">
        <f>VLOOKUP(B5322,payment!$A$2:$I$14625,5,0)</f>
        <v>126.854788</v>
      </c>
      <c r="H5322" t="str">
        <f>VLOOKUP(E5322,gift_meta!$B$2:$C$33,2,0)</f>
        <v>2000원 이상 5% 할인</v>
      </c>
      <c r="I5322">
        <f t="shared" ca="1" si="167"/>
        <v>500</v>
      </c>
      <c r="J5322" s="5">
        <f>VLOOKUP(B5322,payment!$A$2:$I$14625,7,0)</f>
        <v>42755</v>
      </c>
      <c r="K5322" s="6">
        <f>VLOOKUP(B5322,payment!$A$2:$I$14625,8,0)</f>
        <v>0.87955000000000005</v>
      </c>
    </row>
    <row r="5323" spans="1:11">
      <c r="A5323">
        <v>5322</v>
      </c>
      <c r="B5323">
        <v>3112</v>
      </c>
      <c r="C5323">
        <f>VLOOKUP(B5323,payment!$A$2:$B$14625,2,0)</f>
        <v>75</v>
      </c>
      <c r="D5323" t="str">
        <f t="shared" si="166"/>
        <v>연래춘</v>
      </c>
      <c r="E5323" t="str">
        <f>VLOOKUP(B5323,payment!$A$2:$I$14625,3,0)</f>
        <v>연래춘</v>
      </c>
      <c r="F5323">
        <f>VLOOKUP(B5323,payment!$A$2:$I$14625,4,0)</f>
        <v>37.651335000000003</v>
      </c>
      <c r="G5323">
        <f>VLOOKUP(B5323,payment!$A$2:$I$14625,5,0)</f>
        <v>126.94544500000001</v>
      </c>
      <c r="H5323" t="str">
        <f>VLOOKUP(E5323,gift_meta!$B$2:$C$33,2,0)</f>
        <v>현금 결재시 10% 할인</v>
      </c>
      <c r="I5323">
        <f t="shared" ca="1" si="167"/>
        <v>1800</v>
      </c>
      <c r="J5323" s="5">
        <f>VLOOKUP(B5323,payment!$A$2:$I$14625,7,0)</f>
        <v>42770</v>
      </c>
      <c r="K5323" s="6">
        <f>VLOOKUP(B5323,payment!$A$2:$I$14625,8,0)</f>
        <v>0.82104999999999995</v>
      </c>
    </row>
    <row r="5324" spans="1:11">
      <c r="A5324">
        <v>5323</v>
      </c>
      <c r="B5324">
        <v>9948</v>
      </c>
      <c r="C5324">
        <f>VLOOKUP(B5324,payment!$A$2:$B$14625,2,0)</f>
        <v>51</v>
      </c>
      <c r="D5324" t="str">
        <f t="shared" si="166"/>
        <v>오쭈</v>
      </c>
      <c r="E5324" t="str">
        <f>VLOOKUP(B5324,payment!$A$2:$I$14625,3,0)</f>
        <v>오쭈</v>
      </c>
      <c r="F5324">
        <f>VLOOKUP(B5324,payment!$A$2:$I$14625,4,0)</f>
        <v>37.476894999999999</v>
      </c>
      <c r="G5324">
        <f>VLOOKUP(B5324,payment!$A$2:$I$14625,5,0)</f>
        <v>127.11873900000001</v>
      </c>
      <c r="H5324" t="str">
        <f>VLOOKUP(E5324,gift_meta!$B$2:$C$33,2,0)</f>
        <v>치즈 퐁듀 1회 제공</v>
      </c>
      <c r="I5324">
        <f t="shared" ca="1" si="167"/>
        <v>500</v>
      </c>
      <c r="J5324" s="5">
        <f>VLOOKUP(B5324,payment!$A$2:$I$14625,7,0)</f>
        <v>42512</v>
      </c>
      <c r="K5324" s="6">
        <f>VLOOKUP(B5324,payment!$A$2:$I$14625,8,0)</f>
        <v>0.76500999999999997</v>
      </c>
    </row>
    <row r="5325" spans="1:11">
      <c r="A5325">
        <v>5324</v>
      </c>
      <c r="B5325">
        <v>11120</v>
      </c>
      <c r="C5325">
        <f>VLOOKUP(B5325,payment!$A$2:$B$14625,2,0)</f>
        <v>62</v>
      </c>
      <c r="D5325" t="str">
        <f t="shared" si="166"/>
        <v>롯데리아</v>
      </c>
      <c r="E5325" t="str">
        <f>VLOOKUP(B5325,payment!$A$2:$I$14625,3,0)</f>
        <v>롯데리아</v>
      </c>
      <c r="F5325">
        <f>VLOOKUP(B5325,payment!$A$2:$I$14625,4,0)</f>
        <v>37.582568000000002</v>
      </c>
      <c r="G5325">
        <f>VLOOKUP(B5325,payment!$A$2:$I$14625,5,0)</f>
        <v>127.149507</v>
      </c>
      <c r="H5325" t="str">
        <f>VLOOKUP(E5325,gift_meta!$B$2:$C$33,2,0)</f>
        <v>롯데리아 음료M 제공</v>
      </c>
      <c r="I5325">
        <f t="shared" ca="1" si="167"/>
        <v>100</v>
      </c>
      <c r="J5325" s="5">
        <f>VLOOKUP(B5325,payment!$A$2:$I$14625,7,0)</f>
        <v>42765</v>
      </c>
      <c r="K5325" s="6">
        <f>VLOOKUP(B5325,payment!$A$2:$I$14625,8,0)</f>
        <v>0.91144999999999998</v>
      </c>
    </row>
    <row r="5326" spans="1:11">
      <c r="A5326">
        <v>5325</v>
      </c>
      <c r="B5326">
        <v>11693</v>
      </c>
      <c r="C5326">
        <f>VLOOKUP(B5326,payment!$A$2:$B$14625,2,0)</f>
        <v>97</v>
      </c>
      <c r="D5326" t="str">
        <f t="shared" si="166"/>
        <v>뚜레쥬르</v>
      </c>
      <c r="E5326" t="str">
        <f>VLOOKUP(B5326,payment!$A$2:$I$14625,3,0)</f>
        <v>뚜레쥬르</v>
      </c>
      <c r="F5326">
        <f>VLOOKUP(B5326,payment!$A$2:$I$14625,4,0)</f>
        <v>37.476058000000002</v>
      </c>
      <c r="G5326">
        <f>VLOOKUP(B5326,payment!$A$2:$I$14625,5,0)</f>
        <v>127.12749700000001</v>
      </c>
      <c r="H5326" t="str">
        <f>VLOOKUP(E5326,gift_meta!$B$2:$C$33,2,0)</f>
        <v>2000원 이상 5% 할인</v>
      </c>
      <c r="I5326">
        <f t="shared" ca="1" si="167"/>
        <v>700</v>
      </c>
      <c r="J5326" s="5">
        <f>VLOOKUP(B5326,payment!$A$2:$I$14625,7,0)</f>
        <v>42841</v>
      </c>
      <c r="K5326" s="6">
        <f>VLOOKUP(B5326,payment!$A$2:$I$14625,8,0)</f>
        <v>0.74195999999999995</v>
      </c>
    </row>
    <row r="5327" spans="1:11">
      <c r="A5327">
        <v>5326</v>
      </c>
      <c r="B5327">
        <v>13247</v>
      </c>
      <c r="C5327">
        <f>VLOOKUP(B5327,payment!$A$2:$B$14625,2,0)</f>
        <v>27</v>
      </c>
      <c r="D5327" t="str">
        <f t="shared" si="166"/>
        <v>매드포갈릭</v>
      </c>
      <c r="E5327" t="str">
        <f>VLOOKUP(B5327,payment!$A$2:$I$14625,3,0)</f>
        <v>매드포갈릭</v>
      </c>
      <c r="F5327">
        <f>VLOOKUP(B5327,payment!$A$2:$I$14625,4,0)</f>
        <v>37.671847</v>
      </c>
      <c r="G5327">
        <f>VLOOKUP(B5327,payment!$A$2:$I$14625,5,0)</f>
        <v>126.966489</v>
      </c>
      <c r="H5327" t="str">
        <f>VLOOKUP(E5327,gift_meta!$B$2:$C$33,2,0)</f>
        <v>에이드 무료 제공</v>
      </c>
      <c r="I5327">
        <f t="shared" ca="1" si="167"/>
        <v>1100</v>
      </c>
      <c r="J5327" s="5">
        <f>VLOOKUP(B5327,payment!$A$2:$I$14625,7,0)</f>
        <v>42937</v>
      </c>
      <c r="K5327" s="6">
        <f>VLOOKUP(B5327,payment!$A$2:$I$14625,8,0)</f>
        <v>0.76212999999999997</v>
      </c>
    </row>
    <row r="5328" spans="1:11">
      <c r="A5328">
        <v>5327</v>
      </c>
      <c r="B5328">
        <v>11095</v>
      </c>
      <c r="C5328">
        <f>VLOOKUP(B5328,payment!$A$2:$B$14625,2,0)</f>
        <v>184</v>
      </c>
      <c r="D5328" t="str">
        <f t="shared" si="166"/>
        <v>홍콩반점</v>
      </c>
      <c r="E5328" t="str">
        <f>VLOOKUP(B5328,payment!$A$2:$I$14625,3,0)</f>
        <v>홍콩반점</v>
      </c>
      <c r="F5328">
        <f>VLOOKUP(B5328,payment!$A$2:$I$14625,4,0)</f>
        <v>37.497686000000002</v>
      </c>
      <c r="G5328">
        <f>VLOOKUP(B5328,payment!$A$2:$I$14625,5,0)</f>
        <v>126.86488199999999</v>
      </c>
      <c r="H5328" t="str">
        <f>VLOOKUP(E5328,gift_meta!$B$2:$C$33,2,0)</f>
        <v>찹쌀 탕수육 10% 할인</v>
      </c>
      <c r="I5328">
        <f t="shared" ca="1" si="167"/>
        <v>300</v>
      </c>
      <c r="J5328" s="5">
        <f>VLOOKUP(B5328,payment!$A$2:$I$14625,7,0)</f>
        <v>42693</v>
      </c>
      <c r="K5328" s="6">
        <f>VLOOKUP(B5328,payment!$A$2:$I$14625,8,0)</f>
        <v>0.96011000000000002</v>
      </c>
    </row>
    <row r="5329" spans="1:11">
      <c r="A5329">
        <v>5328</v>
      </c>
      <c r="B5329">
        <v>13909</v>
      </c>
      <c r="C5329">
        <f>VLOOKUP(B5329,payment!$A$2:$B$14625,2,0)</f>
        <v>62</v>
      </c>
      <c r="D5329" t="str">
        <f t="shared" si="166"/>
        <v>롯데리아</v>
      </c>
      <c r="E5329" t="str">
        <f>VLOOKUP(B5329,payment!$A$2:$I$14625,3,0)</f>
        <v>롯데리아</v>
      </c>
      <c r="F5329">
        <f>VLOOKUP(B5329,payment!$A$2:$I$14625,4,0)</f>
        <v>37.633028000000003</v>
      </c>
      <c r="G5329">
        <f>VLOOKUP(B5329,payment!$A$2:$I$14625,5,0)</f>
        <v>126.90879700000001</v>
      </c>
      <c r="H5329" t="str">
        <f>VLOOKUP(E5329,gift_meta!$B$2:$C$33,2,0)</f>
        <v>롯데리아 음료M 제공</v>
      </c>
      <c r="I5329">
        <f t="shared" ca="1" si="167"/>
        <v>1700</v>
      </c>
      <c r="J5329" s="5">
        <f>VLOOKUP(B5329,payment!$A$2:$I$14625,7,0)</f>
        <v>42537</v>
      </c>
      <c r="K5329" s="6">
        <f>VLOOKUP(B5329,payment!$A$2:$I$14625,8,0)</f>
        <v>0.49219000000000002</v>
      </c>
    </row>
    <row r="5330" spans="1:11">
      <c r="A5330">
        <v>5329</v>
      </c>
      <c r="B5330">
        <v>10137</v>
      </c>
      <c r="C5330">
        <f>VLOOKUP(B5330,payment!$A$2:$B$14625,2,0)</f>
        <v>259</v>
      </c>
      <c r="D5330" t="str">
        <f t="shared" si="166"/>
        <v>꾼</v>
      </c>
      <c r="E5330" t="str">
        <f>VLOOKUP(B5330,payment!$A$2:$I$14625,3,0)</f>
        <v>꾼</v>
      </c>
      <c r="F5330">
        <f>VLOOKUP(B5330,payment!$A$2:$I$14625,4,0)</f>
        <v>37.503320000000002</v>
      </c>
      <c r="G5330">
        <f>VLOOKUP(B5330,payment!$A$2:$I$14625,5,0)</f>
        <v>127.19771799999999</v>
      </c>
      <c r="H5330" t="str">
        <f>VLOOKUP(E5330,gift_meta!$B$2:$C$33,2,0)</f>
        <v>소주 2,000 쿠폰</v>
      </c>
      <c r="I5330">
        <f t="shared" ca="1" si="167"/>
        <v>400</v>
      </c>
      <c r="J5330" s="5">
        <f>VLOOKUP(B5330,payment!$A$2:$I$14625,7,0)</f>
        <v>42638</v>
      </c>
      <c r="K5330" s="6">
        <f>VLOOKUP(B5330,payment!$A$2:$I$14625,8,0)</f>
        <v>0.89207000000000003</v>
      </c>
    </row>
    <row r="5331" spans="1:11">
      <c r="A5331">
        <v>5330</v>
      </c>
      <c r="B5331">
        <v>2737</v>
      </c>
      <c r="C5331">
        <f>VLOOKUP(B5331,payment!$A$2:$B$14625,2,0)</f>
        <v>18</v>
      </c>
      <c r="D5331" t="str">
        <f t="shared" si="166"/>
        <v>봄봄</v>
      </c>
      <c r="E5331" t="str">
        <f>VLOOKUP(B5331,payment!$A$2:$I$14625,3,0)</f>
        <v>봄봄</v>
      </c>
      <c r="F5331">
        <f>VLOOKUP(B5331,payment!$A$2:$I$14625,4,0)</f>
        <v>37.679726000000002</v>
      </c>
      <c r="G5331">
        <f>VLOOKUP(B5331,payment!$A$2:$I$14625,5,0)</f>
        <v>126.897099</v>
      </c>
      <c r="H5331" t="str">
        <f>VLOOKUP(E5331,gift_meta!$B$2:$C$33,2,0)</f>
        <v>음료 주문시 쿠폰 도장 2개 추가</v>
      </c>
      <c r="I5331">
        <f t="shared" ca="1" si="167"/>
        <v>500</v>
      </c>
      <c r="J5331" s="5">
        <f>VLOOKUP(B5331,payment!$A$2:$I$14625,7,0)</f>
        <v>43105</v>
      </c>
      <c r="K5331" s="6">
        <f>VLOOKUP(B5331,payment!$A$2:$I$14625,8,0)</f>
        <v>0.92205000000000004</v>
      </c>
    </row>
    <row r="5332" spans="1:11">
      <c r="A5332">
        <v>5331</v>
      </c>
      <c r="B5332">
        <v>4958</v>
      </c>
      <c r="C5332">
        <f>VLOOKUP(B5332,payment!$A$2:$B$14625,2,0)</f>
        <v>140</v>
      </c>
      <c r="D5332" t="str">
        <f t="shared" si="166"/>
        <v>아웃백</v>
      </c>
      <c r="E5332" t="str">
        <f>VLOOKUP(B5332,payment!$A$2:$I$14625,3,0)</f>
        <v>아웃백</v>
      </c>
      <c r="F5332">
        <f>VLOOKUP(B5332,payment!$A$2:$I$14625,4,0)</f>
        <v>37.465842000000002</v>
      </c>
      <c r="G5332">
        <f>VLOOKUP(B5332,payment!$A$2:$I$14625,5,0)</f>
        <v>127.003235</v>
      </c>
      <c r="H5332" t="str">
        <f>VLOOKUP(E5332,gift_meta!$B$2:$C$33,2,0)</f>
        <v>스테이크 주문시 10% 할인</v>
      </c>
      <c r="I5332">
        <f t="shared" ca="1" si="167"/>
        <v>1800</v>
      </c>
      <c r="J5332" s="5">
        <f>VLOOKUP(B5332,payment!$A$2:$I$14625,7,0)</f>
        <v>43130</v>
      </c>
      <c r="K5332" s="6">
        <f>VLOOKUP(B5332,payment!$A$2:$I$14625,8,0)</f>
        <v>0.63263000000000003</v>
      </c>
    </row>
    <row r="5333" spans="1:11">
      <c r="A5333">
        <v>5332</v>
      </c>
      <c r="B5333">
        <v>10572</v>
      </c>
      <c r="C5333">
        <f>VLOOKUP(B5333,payment!$A$2:$B$14625,2,0)</f>
        <v>98</v>
      </c>
      <c r="D5333" t="str">
        <f t="shared" si="166"/>
        <v>오쭈</v>
      </c>
      <c r="E5333" t="str">
        <f>VLOOKUP(B5333,payment!$A$2:$I$14625,3,0)</f>
        <v>오쭈</v>
      </c>
      <c r="F5333">
        <f>VLOOKUP(B5333,payment!$A$2:$I$14625,4,0)</f>
        <v>37.558273999999997</v>
      </c>
      <c r="G5333">
        <f>VLOOKUP(B5333,payment!$A$2:$I$14625,5,0)</f>
        <v>127.03722399999999</v>
      </c>
      <c r="H5333" t="str">
        <f>VLOOKUP(E5333,gift_meta!$B$2:$C$33,2,0)</f>
        <v>치즈 퐁듀 1회 제공</v>
      </c>
      <c r="I5333">
        <f t="shared" ca="1" si="167"/>
        <v>700</v>
      </c>
      <c r="J5333" s="5">
        <f>VLOOKUP(B5333,payment!$A$2:$I$14625,7,0)</f>
        <v>42899</v>
      </c>
      <c r="K5333" s="6">
        <f>VLOOKUP(B5333,payment!$A$2:$I$14625,8,0)</f>
        <v>0.84299000000000002</v>
      </c>
    </row>
    <row r="5334" spans="1:11">
      <c r="A5334">
        <v>5333</v>
      </c>
      <c r="B5334">
        <v>2965</v>
      </c>
      <c r="C5334">
        <f>VLOOKUP(B5334,payment!$A$2:$B$14625,2,0)</f>
        <v>220</v>
      </c>
      <c r="D5334" t="str">
        <f t="shared" si="166"/>
        <v>닭한마리</v>
      </c>
      <c r="E5334" t="str">
        <f>VLOOKUP(B5334,payment!$A$2:$I$14625,3,0)</f>
        <v>닭한마리</v>
      </c>
      <c r="F5334">
        <f>VLOOKUP(B5334,payment!$A$2:$I$14625,4,0)</f>
        <v>37.443741000000003</v>
      </c>
      <c r="G5334">
        <f>VLOOKUP(B5334,payment!$A$2:$I$14625,5,0)</f>
        <v>127.10470599999999</v>
      </c>
      <c r="H5334" t="str">
        <f>VLOOKUP(E5334,gift_meta!$B$2:$C$33,2,0)</f>
        <v>칼국수 사리 무료 리필</v>
      </c>
      <c r="I5334">
        <f t="shared" ca="1" si="167"/>
        <v>1100</v>
      </c>
      <c r="J5334" s="5">
        <f>VLOOKUP(B5334,payment!$A$2:$I$14625,7,0)</f>
        <v>42532</v>
      </c>
      <c r="K5334" s="6">
        <f>VLOOKUP(B5334,payment!$A$2:$I$14625,8,0)</f>
        <v>0.94269000000000003</v>
      </c>
    </row>
    <row r="5335" spans="1:11">
      <c r="A5335">
        <v>5334</v>
      </c>
      <c r="B5335">
        <v>4888</v>
      </c>
      <c r="C5335">
        <f>VLOOKUP(B5335,payment!$A$2:$B$14625,2,0)</f>
        <v>252</v>
      </c>
      <c r="D5335" t="str">
        <f t="shared" si="166"/>
        <v>꾼</v>
      </c>
      <c r="E5335" t="str">
        <f>VLOOKUP(B5335,payment!$A$2:$I$14625,3,0)</f>
        <v>꾼</v>
      </c>
      <c r="F5335">
        <f>VLOOKUP(B5335,payment!$A$2:$I$14625,4,0)</f>
        <v>37.667090000000002</v>
      </c>
      <c r="G5335">
        <f>VLOOKUP(B5335,payment!$A$2:$I$14625,5,0)</f>
        <v>127.13436799999999</v>
      </c>
      <c r="H5335" t="str">
        <f>VLOOKUP(E5335,gift_meta!$B$2:$C$33,2,0)</f>
        <v>소주 2,000 쿠폰</v>
      </c>
      <c r="I5335">
        <f t="shared" ca="1" si="167"/>
        <v>1200</v>
      </c>
      <c r="J5335" s="5">
        <f>VLOOKUP(B5335,payment!$A$2:$I$14625,7,0)</f>
        <v>43141</v>
      </c>
      <c r="K5335" s="6">
        <f>VLOOKUP(B5335,payment!$A$2:$I$14625,8,0)</f>
        <v>0.43807000000000001</v>
      </c>
    </row>
    <row r="5336" spans="1:11">
      <c r="A5336">
        <v>5335</v>
      </c>
      <c r="B5336">
        <v>6328</v>
      </c>
      <c r="C5336">
        <f>VLOOKUP(B5336,payment!$A$2:$B$14625,2,0)</f>
        <v>292</v>
      </c>
      <c r="D5336" t="str">
        <f t="shared" si="166"/>
        <v>엔젤리너스</v>
      </c>
      <c r="E5336" t="str">
        <f>VLOOKUP(B5336,payment!$A$2:$I$14625,3,0)</f>
        <v>엔젤리너스</v>
      </c>
      <c r="F5336">
        <f>VLOOKUP(B5336,payment!$A$2:$I$14625,4,0)</f>
        <v>37.628987000000002</v>
      </c>
      <c r="G5336">
        <f>VLOOKUP(B5336,payment!$A$2:$I$14625,5,0)</f>
        <v>126.863095</v>
      </c>
      <c r="H5336" t="str">
        <f>VLOOKUP(E5336,gift_meta!$B$2:$C$33,2,0)</f>
        <v>제조 음료 주문시 10% 할인</v>
      </c>
      <c r="I5336">
        <f t="shared" ca="1" si="167"/>
        <v>1100</v>
      </c>
      <c r="J5336" s="5">
        <f>VLOOKUP(B5336,payment!$A$2:$I$14625,7,0)</f>
        <v>42691</v>
      </c>
      <c r="K5336" s="6">
        <f>VLOOKUP(B5336,payment!$A$2:$I$14625,8,0)</f>
        <v>0.69023000000000001</v>
      </c>
    </row>
    <row r="5337" spans="1:11">
      <c r="A5337">
        <v>5336</v>
      </c>
      <c r="B5337">
        <v>9765</v>
      </c>
      <c r="C5337">
        <f>VLOOKUP(B5337,payment!$A$2:$B$14625,2,0)</f>
        <v>205</v>
      </c>
      <c r="D5337" t="str">
        <f t="shared" si="166"/>
        <v>한신포차</v>
      </c>
      <c r="E5337" t="str">
        <f>VLOOKUP(B5337,payment!$A$2:$I$14625,3,0)</f>
        <v>한신포차</v>
      </c>
      <c r="F5337">
        <f>VLOOKUP(B5337,payment!$A$2:$I$14625,4,0)</f>
        <v>37.644799999999996</v>
      </c>
      <c r="G5337">
        <f>VLOOKUP(B5337,payment!$A$2:$I$14625,5,0)</f>
        <v>126.857904</v>
      </c>
      <c r="H5337" t="str">
        <f>VLOOKUP(E5337,gift_meta!$B$2:$C$33,2,0)</f>
        <v>닭발 주문시 주먹밥 증정</v>
      </c>
      <c r="I5337">
        <f t="shared" ca="1" si="167"/>
        <v>1400</v>
      </c>
      <c r="J5337" s="5">
        <f>VLOOKUP(B5337,payment!$A$2:$I$14625,7,0)</f>
        <v>42662</v>
      </c>
      <c r="K5337" s="6">
        <f>VLOOKUP(B5337,payment!$A$2:$I$14625,8,0)</f>
        <v>0.75695000000000001</v>
      </c>
    </row>
    <row r="5338" spans="1:11">
      <c r="A5338">
        <v>5337</v>
      </c>
      <c r="B5338">
        <v>8184</v>
      </c>
      <c r="C5338">
        <f>VLOOKUP(B5338,payment!$A$2:$B$14625,2,0)</f>
        <v>185</v>
      </c>
      <c r="D5338" t="str">
        <f t="shared" si="166"/>
        <v>구이가</v>
      </c>
      <c r="E5338" t="str">
        <f>VLOOKUP(B5338,payment!$A$2:$I$14625,3,0)</f>
        <v>구이가</v>
      </c>
      <c r="F5338">
        <f>VLOOKUP(B5338,payment!$A$2:$I$14625,4,0)</f>
        <v>37.587533999999998</v>
      </c>
      <c r="G5338">
        <f>VLOOKUP(B5338,payment!$A$2:$I$14625,5,0)</f>
        <v>126.857445</v>
      </c>
      <c r="H5338" t="str">
        <f>VLOOKUP(E5338,gift_meta!$B$2:$C$33,2,0)</f>
        <v>한판 주문시 사이다 제공</v>
      </c>
      <c r="I5338">
        <f t="shared" ca="1" si="167"/>
        <v>800</v>
      </c>
      <c r="J5338" s="5">
        <f>VLOOKUP(B5338,payment!$A$2:$I$14625,7,0)</f>
        <v>42765</v>
      </c>
      <c r="K5338" s="6">
        <f>VLOOKUP(B5338,payment!$A$2:$I$14625,8,0)</f>
        <v>0.96504000000000001</v>
      </c>
    </row>
    <row r="5339" spans="1:11">
      <c r="A5339">
        <v>5338</v>
      </c>
      <c r="B5339">
        <v>14414</v>
      </c>
      <c r="C5339">
        <f>VLOOKUP(B5339,payment!$A$2:$B$14625,2,0)</f>
        <v>243</v>
      </c>
      <c r="D5339" t="str">
        <f t="shared" si="166"/>
        <v>구이가</v>
      </c>
      <c r="E5339" t="str">
        <f>VLOOKUP(B5339,payment!$A$2:$I$14625,3,0)</f>
        <v>구이가</v>
      </c>
      <c r="F5339">
        <f>VLOOKUP(B5339,payment!$A$2:$I$14625,4,0)</f>
        <v>37.525215000000003</v>
      </c>
      <c r="G5339">
        <f>VLOOKUP(B5339,payment!$A$2:$I$14625,5,0)</f>
        <v>127.06483299999999</v>
      </c>
      <c r="H5339" t="str">
        <f>VLOOKUP(E5339,gift_meta!$B$2:$C$33,2,0)</f>
        <v>한판 주문시 사이다 제공</v>
      </c>
      <c r="I5339">
        <f t="shared" ca="1" si="167"/>
        <v>600</v>
      </c>
      <c r="J5339" s="5">
        <f>VLOOKUP(B5339,payment!$A$2:$I$14625,7,0)</f>
        <v>42392</v>
      </c>
      <c r="K5339" s="6">
        <f>VLOOKUP(B5339,payment!$A$2:$I$14625,8,0)</f>
        <v>0.96513000000000004</v>
      </c>
    </row>
    <row r="5340" spans="1:11">
      <c r="A5340">
        <v>5339</v>
      </c>
      <c r="B5340">
        <v>10266</v>
      </c>
      <c r="C5340">
        <f>VLOOKUP(B5340,payment!$A$2:$B$14625,2,0)</f>
        <v>215</v>
      </c>
      <c r="D5340" t="str">
        <f t="shared" si="166"/>
        <v>정형외과</v>
      </c>
      <c r="E5340" t="str">
        <f>VLOOKUP(B5340,payment!$A$2:$I$14625,3,0)</f>
        <v>정형외과</v>
      </c>
      <c r="F5340">
        <f>VLOOKUP(B5340,payment!$A$2:$I$14625,4,0)</f>
        <v>37.573746</v>
      </c>
      <c r="G5340">
        <f>VLOOKUP(B5340,payment!$A$2:$I$14625,5,0)</f>
        <v>127.12593699999999</v>
      </c>
      <c r="H5340" t="str">
        <f>VLOOKUP(E5340,gift_meta!$B$2:$C$33,2,0)</f>
        <v>정형외과의료지점</v>
      </c>
      <c r="I5340">
        <f t="shared" ca="1" si="167"/>
        <v>800</v>
      </c>
      <c r="J5340" s="5">
        <f>VLOOKUP(B5340,payment!$A$2:$I$14625,7,0)</f>
        <v>42749</v>
      </c>
      <c r="K5340" s="6">
        <f>VLOOKUP(B5340,payment!$A$2:$I$14625,8,0)</f>
        <v>0.38704</v>
      </c>
    </row>
    <row r="5341" spans="1:11">
      <c r="A5341">
        <v>5340</v>
      </c>
      <c r="B5341">
        <v>11898</v>
      </c>
      <c r="C5341">
        <f>VLOOKUP(B5341,payment!$A$2:$B$14625,2,0)</f>
        <v>28</v>
      </c>
      <c r="D5341" t="str">
        <f t="shared" si="166"/>
        <v>이디야커피</v>
      </c>
      <c r="E5341" t="str">
        <f>VLOOKUP(B5341,payment!$A$2:$I$14625,3,0)</f>
        <v>이디야커피</v>
      </c>
      <c r="F5341">
        <f>VLOOKUP(B5341,payment!$A$2:$I$14625,4,0)</f>
        <v>37.594343000000002</v>
      </c>
      <c r="G5341">
        <f>VLOOKUP(B5341,payment!$A$2:$I$14625,5,0)</f>
        <v>127.108525</v>
      </c>
      <c r="H5341" t="str">
        <f>VLOOKUP(E5341,gift_meta!$B$2:$C$33,2,0)</f>
        <v>스마트 오더 사용시 10% 할인</v>
      </c>
      <c r="I5341">
        <f t="shared" ca="1" si="167"/>
        <v>1400</v>
      </c>
      <c r="J5341" s="5">
        <f>VLOOKUP(B5341,payment!$A$2:$I$14625,7,0)</f>
        <v>42873</v>
      </c>
      <c r="K5341" s="6">
        <f>VLOOKUP(B5341,payment!$A$2:$I$14625,8,0)</f>
        <v>0.64390999999999998</v>
      </c>
    </row>
    <row r="5342" spans="1:11">
      <c r="A5342">
        <v>5341</v>
      </c>
      <c r="B5342">
        <v>12974</v>
      </c>
      <c r="C5342">
        <f>VLOOKUP(B5342,payment!$A$2:$B$14625,2,0)</f>
        <v>182</v>
      </c>
      <c r="D5342" t="str">
        <f t="shared" si="166"/>
        <v>이비인후과</v>
      </c>
      <c r="E5342" t="str">
        <f>VLOOKUP(B5342,payment!$A$2:$I$14625,3,0)</f>
        <v>이비인후과</v>
      </c>
      <c r="F5342">
        <f>VLOOKUP(B5342,payment!$A$2:$I$14625,4,0)</f>
        <v>37.545535000000001</v>
      </c>
      <c r="G5342">
        <f>VLOOKUP(B5342,payment!$A$2:$I$14625,5,0)</f>
        <v>127.08552400000001</v>
      </c>
      <c r="H5342" t="str">
        <f>VLOOKUP(E5342,gift_meta!$B$2:$C$33,2,0)</f>
        <v>코세척 서비스(무료)</v>
      </c>
      <c r="I5342">
        <f t="shared" ca="1" si="167"/>
        <v>1700</v>
      </c>
      <c r="J5342" s="5">
        <f>VLOOKUP(B5342,payment!$A$2:$I$14625,7,0)</f>
        <v>42416</v>
      </c>
      <c r="K5342" s="6">
        <f>VLOOKUP(B5342,payment!$A$2:$I$14625,8,0)</f>
        <v>0.38150000000000001</v>
      </c>
    </row>
    <row r="5343" spans="1:11">
      <c r="A5343">
        <v>5342</v>
      </c>
      <c r="B5343">
        <v>10715</v>
      </c>
      <c r="C5343">
        <f>VLOOKUP(B5343,payment!$A$2:$B$14625,2,0)</f>
        <v>86</v>
      </c>
      <c r="D5343" t="str">
        <f t="shared" si="166"/>
        <v>백다방</v>
      </c>
      <c r="E5343" t="str">
        <f>VLOOKUP(B5343,payment!$A$2:$I$14625,3,0)</f>
        <v>백다방</v>
      </c>
      <c r="F5343">
        <f>VLOOKUP(B5343,payment!$A$2:$I$14625,4,0)</f>
        <v>37.507303</v>
      </c>
      <c r="G5343">
        <f>VLOOKUP(B5343,payment!$A$2:$I$14625,5,0)</f>
        <v>126.942069</v>
      </c>
      <c r="H5343" t="str">
        <f>VLOOKUP(E5343,gift_meta!$B$2:$C$33,2,0)</f>
        <v>무료 토핑 추가</v>
      </c>
      <c r="I5343">
        <f t="shared" ca="1" si="167"/>
        <v>800</v>
      </c>
      <c r="J5343" s="5">
        <f>VLOOKUP(B5343,payment!$A$2:$I$14625,7,0)</f>
        <v>42479</v>
      </c>
      <c r="K5343" s="6">
        <f>VLOOKUP(B5343,payment!$A$2:$I$14625,8,0)</f>
        <v>0.58503000000000005</v>
      </c>
    </row>
    <row r="5344" spans="1:11">
      <c r="A5344">
        <v>5343</v>
      </c>
      <c r="B5344">
        <v>1806</v>
      </c>
      <c r="C5344">
        <f>VLOOKUP(B5344,payment!$A$2:$B$14625,2,0)</f>
        <v>153</v>
      </c>
      <c r="D5344" t="str">
        <f t="shared" si="166"/>
        <v>쥬씨</v>
      </c>
      <c r="E5344" t="str">
        <f>VLOOKUP(B5344,payment!$A$2:$I$14625,3,0)</f>
        <v>쥬씨</v>
      </c>
      <c r="F5344">
        <f>VLOOKUP(B5344,payment!$A$2:$I$14625,4,0)</f>
        <v>37.618220999999998</v>
      </c>
      <c r="G5344">
        <f>VLOOKUP(B5344,payment!$A$2:$I$14625,5,0)</f>
        <v>126.974932</v>
      </c>
      <c r="H5344" t="str">
        <f>VLOOKUP(E5344,gift_meta!$B$2:$C$33,2,0)</f>
        <v>무료 사이즈업</v>
      </c>
      <c r="I5344">
        <f t="shared" ca="1" si="167"/>
        <v>200</v>
      </c>
      <c r="J5344" s="5">
        <f>VLOOKUP(B5344,payment!$A$2:$I$14625,7,0)</f>
        <v>43133</v>
      </c>
      <c r="K5344" s="6">
        <f>VLOOKUP(B5344,payment!$A$2:$I$14625,8,0)</f>
        <v>0.39757999999999999</v>
      </c>
    </row>
    <row r="5345" spans="1:11">
      <c r="A5345">
        <v>5344</v>
      </c>
      <c r="B5345">
        <v>1605</v>
      </c>
      <c r="C5345">
        <f>VLOOKUP(B5345,payment!$A$2:$B$14625,2,0)</f>
        <v>44</v>
      </c>
      <c r="D5345" t="str">
        <f t="shared" si="166"/>
        <v>버거킹</v>
      </c>
      <c r="E5345" t="str">
        <f>VLOOKUP(B5345,payment!$A$2:$I$14625,3,0)</f>
        <v>버거킹</v>
      </c>
      <c r="F5345">
        <f>VLOOKUP(B5345,payment!$A$2:$I$14625,4,0)</f>
        <v>37.703251999999999</v>
      </c>
      <c r="G5345">
        <f>VLOOKUP(B5345,payment!$A$2:$I$14625,5,0)</f>
        <v>126.989718</v>
      </c>
      <c r="H5345" t="str">
        <f>VLOOKUP(E5345,gift_meta!$B$2:$C$33,2,0)</f>
        <v>와퍼주문시 5% 할인</v>
      </c>
      <c r="I5345">
        <f t="shared" ca="1" si="167"/>
        <v>1900</v>
      </c>
      <c r="J5345" s="5">
        <f>VLOOKUP(B5345,payment!$A$2:$I$14625,7,0)</f>
        <v>42408</v>
      </c>
      <c r="K5345" s="6">
        <f>VLOOKUP(B5345,payment!$A$2:$I$14625,8,0)</f>
        <v>0.39618999999999999</v>
      </c>
    </row>
    <row r="5346" spans="1:11">
      <c r="A5346">
        <v>5345</v>
      </c>
      <c r="B5346">
        <v>4531</v>
      </c>
      <c r="C5346">
        <f>VLOOKUP(B5346,payment!$A$2:$B$14625,2,0)</f>
        <v>189</v>
      </c>
      <c r="D5346" t="str">
        <f t="shared" si="166"/>
        <v>멘동</v>
      </c>
      <c r="E5346" t="str">
        <f>VLOOKUP(B5346,payment!$A$2:$I$14625,3,0)</f>
        <v>멘동</v>
      </c>
      <c r="F5346">
        <f>VLOOKUP(B5346,payment!$A$2:$I$14625,4,0)</f>
        <v>37.475715999999998</v>
      </c>
      <c r="G5346">
        <f>VLOOKUP(B5346,payment!$A$2:$I$14625,5,0)</f>
        <v>126.913871</v>
      </c>
      <c r="H5346" t="str">
        <f>VLOOKUP(E5346,gift_meta!$B$2:$C$33,2,0)</f>
        <v>규동 5% 할인</v>
      </c>
      <c r="I5346">
        <f t="shared" ca="1" si="167"/>
        <v>1500</v>
      </c>
      <c r="J5346" s="5">
        <f>VLOOKUP(B5346,payment!$A$2:$I$14625,7,0)</f>
        <v>42460</v>
      </c>
      <c r="K5346" s="6">
        <f>VLOOKUP(B5346,payment!$A$2:$I$14625,8,0)</f>
        <v>0.70437000000000005</v>
      </c>
    </row>
    <row r="5347" spans="1:11">
      <c r="A5347">
        <v>5346</v>
      </c>
      <c r="B5347">
        <v>13539</v>
      </c>
      <c r="C5347">
        <f>VLOOKUP(B5347,payment!$A$2:$B$14625,2,0)</f>
        <v>1</v>
      </c>
      <c r="D5347" t="str">
        <f t="shared" si="166"/>
        <v>매드포갈릭</v>
      </c>
      <c r="E5347" t="str">
        <f>VLOOKUP(B5347,payment!$A$2:$I$14625,3,0)</f>
        <v>매드포갈릭</v>
      </c>
      <c r="F5347">
        <f>VLOOKUP(B5347,payment!$A$2:$I$14625,4,0)</f>
        <v>37.717744000000003</v>
      </c>
      <c r="G5347">
        <f>VLOOKUP(B5347,payment!$A$2:$I$14625,5,0)</f>
        <v>126.914168</v>
      </c>
      <c r="H5347" t="str">
        <f>VLOOKUP(E5347,gift_meta!$B$2:$C$33,2,0)</f>
        <v>에이드 무료 제공</v>
      </c>
      <c r="I5347">
        <f t="shared" ca="1" si="167"/>
        <v>800</v>
      </c>
      <c r="J5347" s="5">
        <f>VLOOKUP(B5347,payment!$A$2:$I$14625,7,0)</f>
        <v>42645</v>
      </c>
      <c r="K5347" s="6">
        <f>VLOOKUP(B5347,payment!$A$2:$I$14625,8,0)</f>
        <v>0.68261000000000005</v>
      </c>
    </row>
    <row r="5348" spans="1:11">
      <c r="A5348">
        <v>5347</v>
      </c>
      <c r="B5348">
        <v>7876</v>
      </c>
      <c r="C5348">
        <f>VLOOKUP(B5348,payment!$A$2:$B$14625,2,0)</f>
        <v>18</v>
      </c>
      <c r="D5348" t="str">
        <f t="shared" si="166"/>
        <v>김덕후의곱창조</v>
      </c>
      <c r="E5348" t="str">
        <f>VLOOKUP(B5348,payment!$A$2:$I$14625,3,0)</f>
        <v>김덕후의곱창조</v>
      </c>
      <c r="F5348">
        <f>VLOOKUP(B5348,payment!$A$2:$I$14625,4,0)</f>
        <v>37.647660999999999</v>
      </c>
      <c r="G5348">
        <f>VLOOKUP(B5348,payment!$A$2:$I$14625,5,0)</f>
        <v>126.966784</v>
      </c>
      <c r="H5348" t="str">
        <f>VLOOKUP(E5348,gift_meta!$B$2:$C$33,2,0)</f>
        <v>곱창 무한 리필 2,000 할인</v>
      </c>
      <c r="I5348">
        <f t="shared" ca="1" si="167"/>
        <v>900</v>
      </c>
      <c r="J5348" s="5">
        <f>VLOOKUP(B5348,payment!$A$2:$I$14625,7,0)</f>
        <v>42792</v>
      </c>
      <c r="K5348" s="6">
        <f>VLOOKUP(B5348,payment!$A$2:$I$14625,8,0)</f>
        <v>0.39829999999999999</v>
      </c>
    </row>
    <row r="5349" spans="1:11">
      <c r="A5349">
        <v>5348</v>
      </c>
      <c r="B5349">
        <v>5001</v>
      </c>
      <c r="C5349">
        <f>VLOOKUP(B5349,payment!$A$2:$B$14625,2,0)</f>
        <v>222</v>
      </c>
      <c r="D5349" t="str">
        <f t="shared" si="166"/>
        <v>원할머니보쌈</v>
      </c>
      <c r="E5349" t="str">
        <f>VLOOKUP(B5349,payment!$A$2:$I$14625,3,0)</f>
        <v>원할머니보쌈</v>
      </c>
      <c r="F5349">
        <f>VLOOKUP(B5349,payment!$A$2:$I$14625,4,0)</f>
        <v>37.649375999999997</v>
      </c>
      <c r="G5349">
        <f>VLOOKUP(B5349,payment!$A$2:$I$14625,5,0)</f>
        <v>126.904281</v>
      </c>
      <c r="H5349" t="str">
        <f>VLOOKUP(E5349,gift_meta!$B$2:$C$33,2,0)</f>
        <v>족발 3,000 할인 쿠폰 제공</v>
      </c>
      <c r="I5349">
        <f t="shared" ca="1" si="167"/>
        <v>300</v>
      </c>
      <c r="J5349" s="5">
        <f>VLOOKUP(B5349,payment!$A$2:$I$14625,7,0)</f>
        <v>43107</v>
      </c>
      <c r="K5349" s="6">
        <f>VLOOKUP(B5349,payment!$A$2:$I$14625,8,0)</f>
        <v>0.51349999999999996</v>
      </c>
    </row>
    <row r="5350" spans="1:11">
      <c r="A5350">
        <v>5349</v>
      </c>
      <c r="B5350">
        <v>13646</v>
      </c>
      <c r="C5350">
        <f>VLOOKUP(B5350,payment!$A$2:$B$14625,2,0)</f>
        <v>133</v>
      </c>
      <c r="D5350" t="str">
        <f t="shared" si="166"/>
        <v>동경야네</v>
      </c>
      <c r="E5350" t="str">
        <f>VLOOKUP(B5350,payment!$A$2:$I$14625,3,0)</f>
        <v>동경야네</v>
      </c>
      <c r="F5350">
        <f>VLOOKUP(B5350,payment!$A$2:$I$14625,4,0)</f>
        <v>37.636468999999998</v>
      </c>
      <c r="G5350">
        <f>VLOOKUP(B5350,payment!$A$2:$I$14625,5,0)</f>
        <v>126.975317</v>
      </c>
      <c r="H5350" t="str">
        <f>VLOOKUP(E5350,gift_meta!$B$2:$C$33,2,0)</f>
        <v>사케동 10% 할인</v>
      </c>
      <c r="I5350">
        <f t="shared" ca="1" si="167"/>
        <v>1700</v>
      </c>
      <c r="J5350" s="5">
        <f>VLOOKUP(B5350,payment!$A$2:$I$14625,7,0)</f>
        <v>43189</v>
      </c>
      <c r="K5350" s="6">
        <f>VLOOKUP(B5350,payment!$A$2:$I$14625,8,0)</f>
        <v>0.79920999999999998</v>
      </c>
    </row>
    <row r="5351" spans="1:11">
      <c r="A5351">
        <v>5350</v>
      </c>
      <c r="B5351">
        <v>11602</v>
      </c>
      <c r="C5351">
        <f>VLOOKUP(B5351,payment!$A$2:$B$14625,2,0)</f>
        <v>205</v>
      </c>
      <c r="D5351" t="str">
        <f t="shared" si="166"/>
        <v>약국</v>
      </c>
      <c r="E5351" t="str">
        <f>VLOOKUP(B5351,payment!$A$2:$I$14625,3,0)</f>
        <v>약국</v>
      </c>
      <c r="F5351">
        <f>VLOOKUP(B5351,payment!$A$2:$I$14625,4,0)</f>
        <v>37.621516999999997</v>
      </c>
      <c r="G5351">
        <f>VLOOKUP(B5351,payment!$A$2:$I$14625,5,0)</f>
        <v>127.092164</v>
      </c>
      <c r="H5351" t="str">
        <f>VLOOKUP(E5351,gift_meta!$B$2:$C$33,2,0)</f>
        <v>황사 마스크 증정(1매)</v>
      </c>
      <c r="I5351">
        <f t="shared" ca="1" si="167"/>
        <v>1900</v>
      </c>
      <c r="J5351" s="5">
        <f>VLOOKUP(B5351,payment!$A$2:$I$14625,7,0)</f>
        <v>42629</v>
      </c>
      <c r="K5351" s="6">
        <f>VLOOKUP(B5351,payment!$A$2:$I$14625,8,0)</f>
        <v>0.90461999999999998</v>
      </c>
    </row>
    <row r="5352" spans="1:11">
      <c r="A5352">
        <v>5351</v>
      </c>
      <c r="B5352">
        <v>10293</v>
      </c>
      <c r="C5352">
        <f>VLOOKUP(B5352,payment!$A$2:$B$14625,2,0)</f>
        <v>4</v>
      </c>
      <c r="D5352" t="str">
        <f t="shared" si="166"/>
        <v>이디야커피</v>
      </c>
      <c r="E5352" t="str">
        <f>VLOOKUP(B5352,payment!$A$2:$I$14625,3,0)</f>
        <v>이디야커피</v>
      </c>
      <c r="F5352">
        <f>VLOOKUP(B5352,payment!$A$2:$I$14625,4,0)</f>
        <v>37.510649000000001</v>
      </c>
      <c r="G5352">
        <f>VLOOKUP(B5352,payment!$A$2:$I$14625,5,0)</f>
        <v>127.160152</v>
      </c>
      <c r="H5352" t="str">
        <f>VLOOKUP(E5352,gift_meta!$B$2:$C$33,2,0)</f>
        <v>스마트 오더 사용시 10% 할인</v>
      </c>
      <c r="I5352">
        <f t="shared" ca="1" si="167"/>
        <v>1000</v>
      </c>
      <c r="J5352" s="5">
        <f>VLOOKUP(B5352,payment!$A$2:$I$14625,7,0)</f>
        <v>42625</v>
      </c>
      <c r="K5352" s="6">
        <f>VLOOKUP(B5352,payment!$A$2:$I$14625,8,0)</f>
        <v>0.47108</v>
      </c>
    </row>
    <row r="5353" spans="1:11">
      <c r="A5353">
        <v>5352</v>
      </c>
      <c r="B5353">
        <v>1635</v>
      </c>
      <c r="C5353">
        <f>VLOOKUP(B5353,payment!$A$2:$B$14625,2,0)</f>
        <v>186</v>
      </c>
      <c r="D5353" t="str">
        <f t="shared" si="166"/>
        <v>아웃닭</v>
      </c>
      <c r="E5353" t="str">
        <f>VLOOKUP(B5353,payment!$A$2:$I$14625,3,0)</f>
        <v>아웃닭</v>
      </c>
      <c r="F5353">
        <f>VLOOKUP(B5353,payment!$A$2:$I$14625,4,0)</f>
        <v>37.648694999999996</v>
      </c>
      <c r="G5353">
        <f>VLOOKUP(B5353,payment!$A$2:$I$14625,5,0)</f>
        <v>127.010496</v>
      </c>
      <c r="H5353" t="str">
        <f>VLOOKUP(E5353,gift_meta!$B$2:$C$33,2,0)</f>
        <v>치즈스틱 2개 제공</v>
      </c>
      <c r="I5353">
        <f t="shared" ca="1" si="167"/>
        <v>1500</v>
      </c>
      <c r="J5353" s="5">
        <f>VLOOKUP(B5353,payment!$A$2:$I$14625,7,0)</f>
        <v>42605</v>
      </c>
      <c r="K5353" s="6">
        <f>VLOOKUP(B5353,payment!$A$2:$I$14625,8,0)</f>
        <v>0.50951000000000002</v>
      </c>
    </row>
    <row r="5354" spans="1:11">
      <c r="A5354">
        <v>5353</v>
      </c>
      <c r="B5354">
        <v>3194</v>
      </c>
      <c r="C5354">
        <f>VLOOKUP(B5354,payment!$A$2:$B$14625,2,0)</f>
        <v>176</v>
      </c>
      <c r="D5354" t="str">
        <f t="shared" si="166"/>
        <v>파리바게트</v>
      </c>
      <c r="E5354" t="str">
        <f>VLOOKUP(B5354,payment!$A$2:$I$14625,3,0)</f>
        <v>파리바게트</v>
      </c>
      <c r="F5354">
        <f>VLOOKUP(B5354,payment!$A$2:$I$14625,4,0)</f>
        <v>37.474516999999999</v>
      </c>
      <c r="G5354">
        <f>VLOOKUP(B5354,payment!$A$2:$I$14625,5,0)</f>
        <v>127.103764</v>
      </c>
      <c r="H5354" t="str">
        <f>VLOOKUP(E5354,gift_meta!$B$2:$C$33,2,0)</f>
        <v>1000원 이상 10% 할인</v>
      </c>
      <c r="I5354">
        <f t="shared" ca="1" si="167"/>
        <v>400</v>
      </c>
      <c r="J5354" s="5">
        <f>VLOOKUP(B5354,payment!$A$2:$I$14625,7,0)</f>
        <v>43154</v>
      </c>
      <c r="K5354" s="6">
        <f>VLOOKUP(B5354,payment!$A$2:$I$14625,8,0)</f>
        <v>0.43407000000000001</v>
      </c>
    </row>
    <row r="5355" spans="1:11">
      <c r="A5355">
        <v>5354</v>
      </c>
      <c r="B5355">
        <v>11187</v>
      </c>
      <c r="C5355">
        <f>VLOOKUP(B5355,payment!$A$2:$B$14625,2,0)</f>
        <v>64</v>
      </c>
      <c r="D5355" t="str">
        <f t="shared" si="166"/>
        <v>한신포차</v>
      </c>
      <c r="E5355" t="str">
        <f>VLOOKUP(B5355,payment!$A$2:$I$14625,3,0)</f>
        <v>한신포차</v>
      </c>
      <c r="F5355">
        <f>VLOOKUP(B5355,payment!$A$2:$I$14625,4,0)</f>
        <v>37.569547</v>
      </c>
      <c r="G5355">
        <f>VLOOKUP(B5355,payment!$A$2:$I$14625,5,0)</f>
        <v>126.859548</v>
      </c>
      <c r="H5355" t="str">
        <f>VLOOKUP(E5355,gift_meta!$B$2:$C$33,2,0)</f>
        <v>닭발 주문시 주먹밥 증정</v>
      </c>
      <c r="I5355">
        <f t="shared" ca="1" si="167"/>
        <v>1700</v>
      </c>
      <c r="J5355" s="5">
        <f>VLOOKUP(B5355,payment!$A$2:$I$14625,7,0)</f>
        <v>42381</v>
      </c>
      <c r="K5355" s="6">
        <f>VLOOKUP(B5355,payment!$A$2:$I$14625,8,0)</f>
        <v>0.71994999999999998</v>
      </c>
    </row>
    <row r="5356" spans="1:11">
      <c r="A5356">
        <v>5355</v>
      </c>
      <c r="B5356">
        <v>5033</v>
      </c>
      <c r="C5356">
        <f>VLOOKUP(B5356,payment!$A$2:$B$14625,2,0)</f>
        <v>33</v>
      </c>
      <c r="D5356" t="str">
        <f t="shared" si="166"/>
        <v>뚜레쥬르</v>
      </c>
      <c r="E5356" t="str">
        <f>VLOOKUP(B5356,payment!$A$2:$I$14625,3,0)</f>
        <v>뚜레쥬르</v>
      </c>
      <c r="F5356">
        <f>VLOOKUP(B5356,payment!$A$2:$I$14625,4,0)</f>
        <v>37.489578000000002</v>
      </c>
      <c r="G5356">
        <f>VLOOKUP(B5356,payment!$A$2:$I$14625,5,0)</f>
        <v>126.885932</v>
      </c>
      <c r="H5356" t="str">
        <f>VLOOKUP(E5356,gift_meta!$B$2:$C$33,2,0)</f>
        <v>2000원 이상 5% 할인</v>
      </c>
      <c r="I5356">
        <f t="shared" ca="1" si="167"/>
        <v>600</v>
      </c>
      <c r="J5356" s="5">
        <f>VLOOKUP(B5356,payment!$A$2:$I$14625,7,0)</f>
        <v>42654</v>
      </c>
      <c r="K5356" s="6">
        <f>VLOOKUP(B5356,payment!$A$2:$I$14625,8,0)</f>
        <v>0.69550000000000001</v>
      </c>
    </row>
    <row r="5357" spans="1:11">
      <c r="A5357">
        <v>5356</v>
      </c>
      <c r="B5357">
        <v>1614</v>
      </c>
      <c r="C5357">
        <f>VLOOKUP(B5357,payment!$A$2:$B$14625,2,0)</f>
        <v>49</v>
      </c>
      <c r="D5357" t="str">
        <f t="shared" si="166"/>
        <v>원할머니보쌈</v>
      </c>
      <c r="E5357" t="str">
        <f>VLOOKUP(B5357,payment!$A$2:$I$14625,3,0)</f>
        <v>원할머니보쌈</v>
      </c>
      <c r="F5357">
        <f>VLOOKUP(B5357,payment!$A$2:$I$14625,4,0)</f>
        <v>37.452328000000001</v>
      </c>
      <c r="G5357">
        <f>VLOOKUP(B5357,payment!$A$2:$I$14625,5,0)</f>
        <v>126.964646</v>
      </c>
      <c r="H5357" t="str">
        <f>VLOOKUP(E5357,gift_meta!$B$2:$C$33,2,0)</f>
        <v>족발 3,000 할인 쿠폰 제공</v>
      </c>
      <c r="I5357">
        <f t="shared" ca="1" si="167"/>
        <v>600</v>
      </c>
      <c r="J5357" s="5">
        <f>VLOOKUP(B5357,payment!$A$2:$I$14625,7,0)</f>
        <v>42786</v>
      </c>
      <c r="K5357" s="6">
        <f>VLOOKUP(B5357,payment!$A$2:$I$14625,8,0)</f>
        <v>0.87929999999999997</v>
      </c>
    </row>
    <row r="5358" spans="1:11">
      <c r="A5358">
        <v>5357</v>
      </c>
      <c r="B5358">
        <v>598</v>
      </c>
      <c r="C5358">
        <f>VLOOKUP(B5358,payment!$A$2:$B$14625,2,0)</f>
        <v>7</v>
      </c>
      <c r="D5358" t="str">
        <f t="shared" si="166"/>
        <v>파리바게트</v>
      </c>
      <c r="E5358" t="str">
        <f>VLOOKUP(B5358,payment!$A$2:$I$14625,3,0)</f>
        <v>파리바게트</v>
      </c>
      <c r="F5358">
        <f>VLOOKUP(B5358,payment!$A$2:$I$14625,4,0)</f>
        <v>37.574989000000002</v>
      </c>
      <c r="G5358">
        <f>VLOOKUP(B5358,payment!$A$2:$I$14625,5,0)</f>
        <v>127.107878</v>
      </c>
      <c r="H5358" t="str">
        <f>VLOOKUP(E5358,gift_meta!$B$2:$C$33,2,0)</f>
        <v>1000원 이상 10% 할인</v>
      </c>
      <c r="I5358">
        <f t="shared" ca="1" si="167"/>
        <v>900</v>
      </c>
      <c r="J5358" s="5">
        <f>VLOOKUP(B5358,payment!$A$2:$I$14625,7,0)</f>
        <v>42516</v>
      </c>
      <c r="K5358" s="6">
        <f>VLOOKUP(B5358,payment!$A$2:$I$14625,8,0)</f>
        <v>0.66391</v>
      </c>
    </row>
    <row r="5359" spans="1:11">
      <c r="A5359">
        <v>5358</v>
      </c>
      <c r="B5359">
        <v>12343</v>
      </c>
      <c r="C5359">
        <f>VLOOKUP(B5359,payment!$A$2:$B$14625,2,0)</f>
        <v>269</v>
      </c>
      <c r="D5359" t="str">
        <f t="shared" si="166"/>
        <v>리얼후라이</v>
      </c>
      <c r="E5359" t="str">
        <f>VLOOKUP(B5359,payment!$A$2:$I$14625,3,0)</f>
        <v>리얼후라이</v>
      </c>
      <c r="F5359">
        <f>VLOOKUP(B5359,payment!$A$2:$I$14625,4,0)</f>
        <v>37.465926000000003</v>
      </c>
      <c r="G5359">
        <f>VLOOKUP(B5359,payment!$A$2:$I$14625,5,0)</f>
        <v>127.00835600000001</v>
      </c>
      <c r="H5359" t="str">
        <f>VLOOKUP(E5359,gift_meta!$B$2:$C$33,2,0)</f>
        <v>크리스피 후라이드 10% 할인</v>
      </c>
      <c r="I5359">
        <f t="shared" ca="1" si="167"/>
        <v>600</v>
      </c>
      <c r="J5359" s="5">
        <f>VLOOKUP(B5359,payment!$A$2:$I$14625,7,0)</f>
        <v>43136</v>
      </c>
      <c r="K5359" s="6">
        <f>VLOOKUP(B5359,payment!$A$2:$I$14625,8,0)</f>
        <v>0.95321999999999996</v>
      </c>
    </row>
    <row r="5360" spans="1:11">
      <c r="A5360">
        <v>5359</v>
      </c>
      <c r="B5360">
        <v>4948</v>
      </c>
      <c r="C5360">
        <f>VLOOKUP(B5360,payment!$A$2:$B$14625,2,0)</f>
        <v>220</v>
      </c>
      <c r="D5360" t="str">
        <f t="shared" si="166"/>
        <v>봄봄</v>
      </c>
      <c r="E5360" t="str">
        <f>VLOOKUP(B5360,payment!$A$2:$I$14625,3,0)</f>
        <v>봄봄</v>
      </c>
      <c r="F5360">
        <f>VLOOKUP(B5360,payment!$A$2:$I$14625,4,0)</f>
        <v>37.443739999999998</v>
      </c>
      <c r="G5360">
        <f>VLOOKUP(B5360,payment!$A$2:$I$14625,5,0)</f>
        <v>127.10076599999999</v>
      </c>
      <c r="H5360" t="str">
        <f>VLOOKUP(E5360,gift_meta!$B$2:$C$33,2,0)</f>
        <v>음료 주문시 쿠폰 도장 2개 추가</v>
      </c>
      <c r="I5360">
        <f t="shared" ca="1" si="167"/>
        <v>1600</v>
      </c>
      <c r="J5360" s="5">
        <f>VLOOKUP(B5360,payment!$A$2:$I$14625,7,0)</f>
        <v>42419</v>
      </c>
      <c r="K5360" s="6">
        <f>VLOOKUP(B5360,payment!$A$2:$I$14625,8,0)</f>
        <v>0.71836</v>
      </c>
    </row>
    <row r="5361" spans="1:11">
      <c r="A5361">
        <v>5360</v>
      </c>
      <c r="B5361">
        <v>117</v>
      </c>
      <c r="C5361">
        <f>VLOOKUP(B5361,payment!$A$2:$B$14625,2,0)</f>
        <v>213</v>
      </c>
      <c r="D5361" t="str">
        <f t="shared" si="166"/>
        <v>정형외과</v>
      </c>
      <c r="E5361" t="str">
        <f>VLOOKUP(B5361,payment!$A$2:$I$14625,3,0)</f>
        <v>정형외과</v>
      </c>
      <c r="F5361">
        <f>VLOOKUP(B5361,payment!$A$2:$I$14625,4,0)</f>
        <v>37.555287</v>
      </c>
      <c r="G5361">
        <f>VLOOKUP(B5361,payment!$A$2:$I$14625,5,0)</f>
        <v>126.897468</v>
      </c>
      <c r="H5361" t="str">
        <f>VLOOKUP(E5361,gift_meta!$B$2:$C$33,2,0)</f>
        <v>정형외과의료지점</v>
      </c>
      <c r="I5361">
        <f t="shared" ca="1" si="167"/>
        <v>1800</v>
      </c>
      <c r="J5361" s="5">
        <f>VLOOKUP(B5361,payment!$A$2:$I$14625,7,0)</f>
        <v>42915</v>
      </c>
      <c r="K5361" s="6">
        <f>VLOOKUP(B5361,payment!$A$2:$I$14625,8,0)</f>
        <v>0.48981000000000002</v>
      </c>
    </row>
    <row r="5362" spans="1:11">
      <c r="A5362">
        <v>5361</v>
      </c>
      <c r="B5362">
        <v>7225</v>
      </c>
      <c r="C5362">
        <f>VLOOKUP(B5362,payment!$A$2:$B$14625,2,0)</f>
        <v>130</v>
      </c>
      <c r="D5362" t="str">
        <f t="shared" si="166"/>
        <v>약국</v>
      </c>
      <c r="E5362" t="str">
        <f>VLOOKUP(B5362,payment!$A$2:$I$14625,3,0)</f>
        <v>약국</v>
      </c>
      <c r="F5362">
        <f>VLOOKUP(B5362,payment!$A$2:$I$14625,4,0)</f>
        <v>37.538257999999999</v>
      </c>
      <c r="G5362">
        <f>VLOOKUP(B5362,payment!$A$2:$I$14625,5,0)</f>
        <v>126.948497</v>
      </c>
      <c r="H5362" t="str">
        <f>VLOOKUP(E5362,gift_meta!$B$2:$C$33,2,0)</f>
        <v>황사 마스크 증정(1매)</v>
      </c>
      <c r="I5362">
        <f t="shared" ca="1" si="167"/>
        <v>1500</v>
      </c>
      <c r="J5362" s="5">
        <f>VLOOKUP(B5362,payment!$A$2:$I$14625,7,0)</f>
        <v>42843</v>
      </c>
      <c r="K5362" s="6">
        <f>VLOOKUP(B5362,payment!$A$2:$I$14625,8,0)</f>
        <v>0.41550999999999999</v>
      </c>
    </row>
    <row r="5363" spans="1:11">
      <c r="A5363">
        <v>5362</v>
      </c>
      <c r="B5363">
        <v>6339</v>
      </c>
      <c r="C5363">
        <f>VLOOKUP(B5363,payment!$A$2:$B$14625,2,0)</f>
        <v>24</v>
      </c>
      <c r="D5363" t="str">
        <f t="shared" si="166"/>
        <v>한신포차</v>
      </c>
      <c r="E5363" t="str">
        <f>VLOOKUP(B5363,payment!$A$2:$I$14625,3,0)</f>
        <v>한신포차</v>
      </c>
      <c r="F5363">
        <f>VLOOKUP(B5363,payment!$A$2:$I$14625,4,0)</f>
        <v>37.545932000000001</v>
      </c>
      <c r="G5363">
        <f>VLOOKUP(B5363,payment!$A$2:$I$14625,5,0)</f>
        <v>127.131934</v>
      </c>
      <c r="H5363" t="str">
        <f>VLOOKUP(E5363,gift_meta!$B$2:$C$33,2,0)</f>
        <v>닭발 주문시 주먹밥 증정</v>
      </c>
      <c r="I5363">
        <f t="shared" ca="1" si="167"/>
        <v>1500</v>
      </c>
      <c r="J5363" s="5">
        <f>VLOOKUP(B5363,payment!$A$2:$I$14625,7,0)</f>
        <v>43111</v>
      </c>
      <c r="K5363" s="6">
        <f>VLOOKUP(B5363,payment!$A$2:$I$14625,8,0)</f>
        <v>0.84585999999999995</v>
      </c>
    </row>
    <row r="5364" spans="1:11">
      <c r="A5364">
        <v>5363</v>
      </c>
      <c r="B5364">
        <v>13085</v>
      </c>
      <c r="C5364">
        <f>VLOOKUP(B5364,payment!$A$2:$B$14625,2,0)</f>
        <v>134</v>
      </c>
      <c r="D5364" t="str">
        <f t="shared" si="166"/>
        <v>연래춘</v>
      </c>
      <c r="E5364" t="str">
        <f>VLOOKUP(B5364,payment!$A$2:$I$14625,3,0)</f>
        <v>연래춘</v>
      </c>
      <c r="F5364">
        <f>VLOOKUP(B5364,payment!$A$2:$I$14625,4,0)</f>
        <v>37.516295999999997</v>
      </c>
      <c r="G5364">
        <f>VLOOKUP(B5364,payment!$A$2:$I$14625,5,0)</f>
        <v>127.129386</v>
      </c>
      <c r="H5364" t="str">
        <f>VLOOKUP(E5364,gift_meta!$B$2:$C$33,2,0)</f>
        <v>현금 결재시 10% 할인</v>
      </c>
      <c r="I5364">
        <f t="shared" ca="1" si="167"/>
        <v>1400</v>
      </c>
      <c r="J5364" s="5">
        <f>VLOOKUP(B5364,payment!$A$2:$I$14625,7,0)</f>
        <v>42896</v>
      </c>
      <c r="K5364" s="6">
        <f>VLOOKUP(B5364,payment!$A$2:$I$14625,8,0)</f>
        <v>0.40821000000000002</v>
      </c>
    </row>
    <row r="5365" spans="1:11">
      <c r="A5365">
        <v>5364</v>
      </c>
      <c r="B5365">
        <v>9273</v>
      </c>
      <c r="C5365">
        <f>VLOOKUP(B5365,payment!$A$2:$B$14625,2,0)</f>
        <v>91</v>
      </c>
      <c r="D5365" t="str">
        <f t="shared" si="166"/>
        <v>스시로로</v>
      </c>
      <c r="E5365" t="str">
        <f>VLOOKUP(B5365,payment!$A$2:$I$14625,3,0)</f>
        <v>스시로로</v>
      </c>
      <c r="F5365">
        <f>VLOOKUP(B5365,payment!$A$2:$I$14625,4,0)</f>
        <v>37.671464</v>
      </c>
      <c r="G5365">
        <f>VLOOKUP(B5365,payment!$A$2:$I$14625,5,0)</f>
        <v>127.07756500000001</v>
      </c>
      <c r="H5365" t="str">
        <f>VLOOKUP(E5365,gift_meta!$B$2:$C$33,2,0)</f>
        <v>2pcs 무료 제공</v>
      </c>
      <c r="I5365">
        <f t="shared" ca="1" si="167"/>
        <v>800</v>
      </c>
      <c r="J5365" s="5">
        <f>VLOOKUP(B5365,payment!$A$2:$I$14625,7,0)</f>
        <v>42879</v>
      </c>
      <c r="K5365" s="6">
        <f>VLOOKUP(B5365,payment!$A$2:$I$14625,8,0)</f>
        <v>0.49836000000000003</v>
      </c>
    </row>
    <row r="5366" spans="1:11">
      <c r="A5366">
        <v>5365</v>
      </c>
      <c r="B5366">
        <v>4633</v>
      </c>
      <c r="C5366">
        <f>VLOOKUP(B5366,payment!$A$2:$B$14625,2,0)</f>
        <v>259</v>
      </c>
      <c r="D5366" t="str">
        <f t="shared" si="166"/>
        <v>구이가</v>
      </c>
      <c r="E5366" t="str">
        <f>VLOOKUP(B5366,payment!$A$2:$I$14625,3,0)</f>
        <v>구이가</v>
      </c>
      <c r="F5366">
        <f>VLOOKUP(B5366,payment!$A$2:$I$14625,4,0)</f>
        <v>37.580145999999999</v>
      </c>
      <c r="G5366">
        <f>VLOOKUP(B5366,payment!$A$2:$I$14625,5,0)</f>
        <v>126.93286500000001</v>
      </c>
      <c r="H5366" t="str">
        <f>VLOOKUP(E5366,gift_meta!$B$2:$C$33,2,0)</f>
        <v>한판 주문시 사이다 제공</v>
      </c>
      <c r="I5366">
        <f t="shared" ca="1" si="167"/>
        <v>500</v>
      </c>
      <c r="J5366" s="5">
        <f>VLOOKUP(B5366,payment!$A$2:$I$14625,7,0)</f>
        <v>43030</v>
      </c>
      <c r="K5366" s="6">
        <f>VLOOKUP(B5366,payment!$A$2:$I$14625,8,0)</f>
        <v>0.42104999999999998</v>
      </c>
    </row>
    <row r="5367" spans="1:11">
      <c r="A5367">
        <v>5366</v>
      </c>
      <c r="B5367">
        <v>11131</v>
      </c>
      <c r="C5367">
        <f>VLOOKUP(B5367,payment!$A$2:$B$14625,2,0)</f>
        <v>39</v>
      </c>
      <c r="D5367" t="str">
        <f t="shared" si="166"/>
        <v>아웃닭</v>
      </c>
      <c r="E5367" t="str">
        <f>VLOOKUP(B5367,payment!$A$2:$I$14625,3,0)</f>
        <v>아웃닭</v>
      </c>
      <c r="F5367">
        <f>VLOOKUP(B5367,payment!$A$2:$I$14625,4,0)</f>
        <v>37.518017</v>
      </c>
      <c r="G5367">
        <f>VLOOKUP(B5367,payment!$A$2:$I$14625,5,0)</f>
        <v>127.068877</v>
      </c>
      <c r="H5367" t="str">
        <f>VLOOKUP(E5367,gift_meta!$B$2:$C$33,2,0)</f>
        <v>치즈스틱 2개 제공</v>
      </c>
      <c r="I5367">
        <f t="shared" ca="1" si="167"/>
        <v>1600</v>
      </c>
      <c r="J5367" s="5">
        <f>VLOOKUP(B5367,payment!$A$2:$I$14625,7,0)</f>
        <v>42448</v>
      </c>
      <c r="K5367" s="6">
        <f>VLOOKUP(B5367,payment!$A$2:$I$14625,8,0)</f>
        <v>0.38929999999999998</v>
      </c>
    </row>
    <row r="5368" spans="1:11">
      <c r="A5368">
        <v>5367</v>
      </c>
      <c r="B5368">
        <v>7313</v>
      </c>
      <c r="C5368">
        <f>VLOOKUP(B5368,payment!$A$2:$B$14625,2,0)</f>
        <v>23</v>
      </c>
      <c r="D5368" t="str">
        <f t="shared" si="166"/>
        <v>김덕후의곱창조</v>
      </c>
      <c r="E5368" t="str">
        <f>VLOOKUP(B5368,payment!$A$2:$I$14625,3,0)</f>
        <v>김덕후의곱창조</v>
      </c>
      <c r="F5368">
        <f>VLOOKUP(B5368,payment!$A$2:$I$14625,4,0)</f>
        <v>37.554116999999998</v>
      </c>
      <c r="G5368">
        <f>VLOOKUP(B5368,payment!$A$2:$I$14625,5,0)</f>
        <v>127.000483</v>
      </c>
      <c r="H5368" t="str">
        <f>VLOOKUP(E5368,gift_meta!$B$2:$C$33,2,0)</f>
        <v>곱창 무한 리필 2,000 할인</v>
      </c>
      <c r="I5368">
        <f t="shared" ca="1" si="167"/>
        <v>1900</v>
      </c>
      <c r="J5368" s="5">
        <f>VLOOKUP(B5368,payment!$A$2:$I$14625,7,0)</f>
        <v>43032</v>
      </c>
      <c r="K5368" s="6">
        <f>VLOOKUP(B5368,payment!$A$2:$I$14625,8,0)</f>
        <v>0.56657999999999997</v>
      </c>
    </row>
    <row r="5369" spans="1:11">
      <c r="A5369">
        <v>5368</v>
      </c>
      <c r="B5369">
        <v>13848</v>
      </c>
      <c r="C5369">
        <f>VLOOKUP(B5369,payment!$A$2:$B$14625,2,0)</f>
        <v>69</v>
      </c>
      <c r="D5369" t="str">
        <f t="shared" si="166"/>
        <v>동경야네</v>
      </c>
      <c r="E5369" t="str">
        <f>VLOOKUP(B5369,payment!$A$2:$I$14625,3,0)</f>
        <v>동경야네</v>
      </c>
      <c r="F5369">
        <f>VLOOKUP(B5369,payment!$A$2:$I$14625,4,0)</f>
        <v>37.481726000000002</v>
      </c>
      <c r="G5369">
        <f>VLOOKUP(B5369,payment!$A$2:$I$14625,5,0)</f>
        <v>127.057413</v>
      </c>
      <c r="H5369" t="str">
        <f>VLOOKUP(E5369,gift_meta!$B$2:$C$33,2,0)</f>
        <v>사케동 10% 할인</v>
      </c>
      <c r="I5369">
        <f t="shared" ca="1" si="167"/>
        <v>1700</v>
      </c>
      <c r="J5369" s="5">
        <f>VLOOKUP(B5369,payment!$A$2:$I$14625,7,0)</f>
        <v>42502</v>
      </c>
      <c r="K5369" s="6">
        <f>VLOOKUP(B5369,payment!$A$2:$I$14625,8,0)</f>
        <v>0.62063999999999997</v>
      </c>
    </row>
    <row r="5370" spans="1:11">
      <c r="A5370">
        <v>5369</v>
      </c>
      <c r="B5370">
        <v>75</v>
      </c>
      <c r="C5370">
        <f>VLOOKUP(B5370,payment!$A$2:$B$14625,2,0)</f>
        <v>87</v>
      </c>
      <c r="D5370" t="str">
        <f t="shared" si="166"/>
        <v>아웃백</v>
      </c>
      <c r="E5370" t="str">
        <f>VLOOKUP(B5370,payment!$A$2:$I$14625,3,0)</f>
        <v>아웃백</v>
      </c>
      <c r="F5370">
        <f>VLOOKUP(B5370,payment!$A$2:$I$14625,4,0)</f>
        <v>37.478921999999997</v>
      </c>
      <c r="G5370">
        <f>VLOOKUP(B5370,payment!$A$2:$I$14625,5,0)</f>
        <v>126.911789</v>
      </c>
      <c r="H5370" t="str">
        <f>VLOOKUP(E5370,gift_meta!$B$2:$C$33,2,0)</f>
        <v>스테이크 주문시 10% 할인</v>
      </c>
      <c r="I5370">
        <f t="shared" ca="1" si="167"/>
        <v>1200</v>
      </c>
      <c r="J5370" s="5">
        <f>VLOOKUP(B5370,payment!$A$2:$I$14625,7,0)</f>
        <v>43151</v>
      </c>
      <c r="K5370" s="6">
        <f>VLOOKUP(B5370,payment!$A$2:$I$14625,8,0)</f>
        <v>0.41471000000000002</v>
      </c>
    </row>
    <row r="5371" spans="1:11">
      <c r="A5371">
        <v>5370</v>
      </c>
      <c r="B5371">
        <v>3922</v>
      </c>
      <c r="C5371">
        <f>VLOOKUP(B5371,payment!$A$2:$B$14625,2,0)</f>
        <v>217</v>
      </c>
      <c r="D5371" t="str">
        <f t="shared" si="166"/>
        <v>이디야커피</v>
      </c>
      <c r="E5371" t="str">
        <f>VLOOKUP(B5371,payment!$A$2:$I$14625,3,0)</f>
        <v>이디야커피</v>
      </c>
      <c r="F5371">
        <f>VLOOKUP(B5371,payment!$A$2:$I$14625,4,0)</f>
        <v>37.492390999999998</v>
      </c>
      <c r="G5371">
        <f>VLOOKUP(B5371,payment!$A$2:$I$14625,5,0)</f>
        <v>127.08770699999999</v>
      </c>
      <c r="H5371" t="str">
        <f>VLOOKUP(E5371,gift_meta!$B$2:$C$33,2,0)</f>
        <v>스마트 오더 사용시 10% 할인</v>
      </c>
      <c r="I5371">
        <f t="shared" ca="1" si="167"/>
        <v>1300</v>
      </c>
      <c r="J5371" s="5">
        <f>VLOOKUP(B5371,payment!$A$2:$I$14625,7,0)</f>
        <v>43138</v>
      </c>
      <c r="K5371" s="6">
        <f>VLOOKUP(B5371,payment!$A$2:$I$14625,8,0)</f>
        <v>0.47116000000000002</v>
      </c>
    </row>
    <row r="5372" spans="1:11">
      <c r="A5372">
        <v>5371</v>
      </c>
      <c r="B5372">
        <v>13599</v>
      </c>
      <c r="C5372">
        <f>VLOOKUP(B5372,payment!$A$2:$B$14625,2,0)</f>
        <v>2</v>
      </c>
      <c r="D5372" t="str">
        <f t="shared" si="166"/>
        <v>백다방</v>
      </c>
      <c r="E5372" t="str">
        <f>VLOOKUP(B5372,payment!$A$2:$I$14625,3,0)</f>
        <v>백다방</v>
      </c>
      <c r="F5372">
        <f>VLOOKUP(B5372,payment!$A$2:$I$14625,4,0)</f>
        <v>37.491152999999997</v>
      </c>
      <c r="G5372">
        <f>VLOOKUP(B5372,payment!$A$2:$I$14625,5,0)</f>
        <v>127.090754</v>
      </c>
      <c r="H5372" t="str">
        <f>VLOOKUP(E5372,gift_meta!$B$2:$C$33,2,0)</f>
        <v>무료 토핑 추가</v>
      </c>
      <c r="I5372">
        <f t="shared" ca="1" si="167"/>
        <v>1600</v>
      </c>
      <c r="J5372" s="5">
        <f>VLOOKUP(B5372,payment!$A$2:$I$14625,7,0)</f>
        <v>42531</v>
      </c>
      <c r="K5372" s="6">
        <f>VLOOKUP(B5372,payment!$A$2:$I$14625,8,0)</f>
        <v>0.93762000000000001</v>
      </c>
    </row>
    <row r="5373" spans="1:11">
      <c r="A5373">
        <v>5372</v>
      </c>
      <c r="B5373">
        <v>10259</v>
      </c>
      <c r="C5373">
        <f>VLOOKUP(B5373,payment!$A$2:$B$14625,2,0)</f>
        <v>239</v>
      </c>
      <c r="D5373" t="str">
        <f t="shared" si="166"/>
        <v>김덕후의곱창조</v>
      </c>
      <c r="E5373" t="str">
        <f>VLOOKUP(B5373,payment!$A$2:$I$14625,3,0)</f>
        <v>김덕후의곱창조</v>
      </c>
      <c r="F5373">
        <f>VLOOKUP(B5373,payment!$A$2:$I$14625,4,0)</f>
        <v>37.493692000000003</v>
      </c>
      <c r="G5373">
        <f>VLOOKUP(B5373,payment!$A$2:$I$14625,5,0)</f>
        <v>126.87088</v>
      </c>
      <c r="H5373" t="str">
        <f>VLOOKUP(E5373,gift_meta!$B$2:$C$33,2,0)</f>
        <v>곱창 무한 리필 2,000 할인</v>
      </c>
      <c r="I5373">
        <f t="shared" ca="1" si="167"/>
        <v>1500</v>
      </c>
      <c r="J5373" s="5">
        <f>VLOOKUP(B5373,payment!$A$2:$I$14625,7,0)</f>
        <v>42628</v>
      </c>
      <c r="K5373" s="6">
        <f>VLOOKUP(B5373,payment!$A$2:$I$14625,8,0)</f>
        <v>0.82140000000000002</v>
      </c>
    </row>
    <row r="5374" spans="1:11">
      <c r="A5374">
        <v>5373</v>
      </c>
      <c r="B5374">
        <v>10883</v>
      </c>
      <c r="C5374">
        <f>VLOOKUP(B5374,payment!$A$2:$B$14625,2,0)</f>
        <v>126</v>
      </c>
      <c r="D5374" t="str">
        <f t="shared" si="166"/>
        <v>파리바게트</v>
      </c>
      <c r="E5374" t="str">
        <f>VLOOKUP(B5374,payment!$A$2:$I$14625,3,0)</f>
        <v>파리바게트</v>
      </c>
      <c r="F5374">
        <f>VLOOKUP(B5374,payment!$A$2:$I$14625,4,0)</f>
        <v>37.494019000000002</v>
      </c>
      <c r="G5374">
        <f>VLOOKUP(B5374,payment!$A$2:$I$14625,5,0)</f>
        <v>127.080522</v>
      </c>
      <c r="H5374" t="str">
        <f>VLOOKUP(E5374,gift_meta!$B$2:$C$33,2,0)</f>
        <v>1000원 이상 10% 할인</v>
      </c>
      <c r="I5374">
        <f t="shared" ca="1" si="167"/>
        <v>1300</v>
      </c>
      <c r="J5374" s="5">
        <f>VLOOKUP(B5374,payment!$A$2:$I$14625,7,0)</f>
        <v>42476</v>
      </c>
      <c r="K5374" s="6">
        <f>VLOOKUP(B5374,payment!$A$2:$I$14625,8,0)</f>
        <v>0.56455999999999995</v>
      </c>
    </row>
    <row r="5375" spans="1:11">
      <c r="A5375">
        <v>5374</v>
      </c>
      <c r="B5375">
        <v>5952</v>
      </c>
      <c r="C5375">
        <f>VLOOKUP(B5375,payment!$A$2:$B$14625,2,0)</f>
        <v>202</v>
      </c>
      <c r="D5375" t="str">
        <f t="shared" si="166"/>
        <v>김덕후의곱창조</v>
      </c>
      <c r="E5375" t="str">
        <f>VLOOKUP(B5375,payment!$A$2:$I$14625,3,0)</f>
        <v>김덕후의곱창조</v>
      </c>
      <c r="F5375">
        <f>VLOOKUP(B5375,payment!$A$2:$I$14625,4,0)</f>
        <v>37.583523999999997</v>
      </c>
      <c r="G5375">
        <f>VLOOKUP(B5375,payment!$A$2:$I$14625,5,0)</f>
        <v>126.92141700000001</v>
      </c>
      <c r="H5375" t="str">
        <f>VLOOKUP(E5375,gift_meta!$B$2:$C$33,2,0)</f>
        <v>곱창 무한 리필 2,000 할인</v>
      </c>
      <c r="I5375">
        <f t="shared" ca="1" si="167"/>
        <v>600</v>
      </c>
      <c r="J5375" s="5">
        <f>VLOOKUP(B5375,payment!$A$2:$I$14625,7,0)</f>
        <v>43092</v>
      </c>
      <c r="K5375" s="6">
        <f>VLOOKUP(B5375,payment!$A$2:$I$14625,8,0)</f>
        <v>0.56616</v>
      </c>
    </row>
    <row r="5376" spans="1:11">
      <c r="A5376">
        <v>5375</v>
      </c>
      <c r="B5376">
        <v>6204</v>
      </c>
      <c r="C5376">
        <f>VLOOKUP(B5376,payment!$A$2:$B$14625,2,0)</f>
        <v>97</v>
      </c>
      <c r="D5376" t="str">
        <f t="shared" si="166"/>
        <v>백다방</v>
      </c>
      <c r="E5376" t="str">
        <f>VLOOKUP(B5376,payment!$A$2:$I$14625,3,0)</f>
        <v>백다방</v>
      </c>
      <c r="F5376">
        <f>VLOOKUP(B5376,payment!$A$2:$I$14625,4,0)</f>
        <v>37.654364999999999</v>
      </c>
      <c r="G5376">
        <f>VLOOKUP(B5376,payment!$A$2:$I$14625,5,0)</f>
        <v>127.087992</v>
      </c>
      <c r="H5376" t="str">
        <f>VLOOKUP(E5376,gift_meta!$B$2:$C$33,2,0)</f>
        <v>무료 토핑 추가</v>
      </c>
      <c r="I5376">
        <f t="shared" ca="1" si="167"/>
        <v>1500</v>
      </c>
      <c r="J5376" s="5">
        <f>VLOOKUP(B5376,payment!$A$2:$I$14625,7,0)</f>
        <v>42896</v>
      </c>
      <c r="K5376" s="6">
        <f>VLOOKUP(B5376,payment!$A$2:$I$14625,8,0)</f>
        <v>0.79832000000000003</v>
      </c>
    </row>
    <row r="5377" spans="1:11">
      <c r="A5377">
        <v>5376</v>
      </c>
      <c r="B5377">
        <v>4320</v>
      </c>
      <c r="C5377">
        <f>VLOOKUP(B5377,payment!$A$2:$B$14625,2,0)</f>
        <v>41</v>
      </c>
      <c r="D5377" t="str">
        <f t="shared" si="166"/>
        <v>백다방</v>
      </c>
      <c r="E5377" t="str">
        <f>VLOOKUP(B5377,payment!$A$2:$I$14625,3,0)</f>
        <v>백다방</v>
      </c>
      <c r="F5377">
        <f>VLOOKUP(B5377,payment!$A$2:$I$14625,4,0)</f>
        <v>37.561383999999997</v>
      </c>
      <c r="G5377">
        <f>VLOOKUP(B5377,payment!$A$2:$I$14625,5,0)</f>
        <v>127.132412</v>
      </c>
      <c r="H5377" t="str">
        <f>VLOOKUP(E5377,gift_meta!$B$2:$C$33,2,0)</f>
        <v>무료 토핑 추가</v>
      </c>
      <c r="I5377">
        <f t="shared" ca="1" si="167"/>
        <v>600</v>
      </c>
      <c r="J5377" s="5">
        <f>VLOOKUP(B5377,payment!$A$2:$I$14625,7,0)</f>
        <v>43037</v>
      </c>
      <c r="K5377" s="6">
        <f>VLOOKUP(B5377,payment!$A$2:$I$14625,8,0)</f>
        <v>0.84450000000000003</v>
      </c>
    </row>
    <row r="5378" spans="1:11">
      <c r="A5378">
        <v>5377</v>
      </c>
      <c r="B5378">
        <v>13316</v>
      </c>
      <c r="C5378">
        <f>VLOOKUP(B5378,payment!$A$2:$B$14625,2,0)</f>
        <v>116</v>
      </c>
      <c r="D5378" t="str">
        <f t="shared" ref="D5378:D5441" si="168">E5378</f>
        <v>매드포갈릭</v>
      </c>
      <c r="E5378" t="str">
        <f>VLOOKUP(B5378,payment!$A$2:$I$14625,3,0)</f>
        <v>매드포갈릭</v>
      </c>
      <c r="F5378">
        <f>VLOOKUP(B5378,payment!$A$2:$I$14625,4,0)</f>
        <v>37.638908999999998</v>
      </c>
      <c r="G5378">
        <f>VLOOKUP(B5378,payment!$A$2:$I$14625,5,0)</f>
        <v>127.15100099999999</v>
      </c>
      <c r="H5378" t="str">
        <f>VLOOKUP(E5378,gift_meta!$B$2:$C$33,2,0)</f>
        <v>에이드 무료 제공</v>
      </c>
      <c r="I5378">
        <f t="shared" ref="I5378:I5441" ca="1" si="169">RANDBETWEEN(1,20)*100</f>
        <v>700</v>
      </c>
      <c r="J5378" s="5">
        <f>VLOOKUP(B5378,payment!$A$2:$I$14625,7,0)</f>
        <v>42688</v>
      </c>
      <c r="K5378" s="6">
        <f>VLOOKUP(B5378,payment!$A$2:$I$14625,8,0)</f>
        <v>0.51039000000000001</v>
      </c>
    </row>
    <row r="5379" spans="1:11">
      <c r="A5379">
        <v>5378</v>
      </c>
      <c r="B5379">
        <v>95</v>
      </c>
      <c r="C5379">
        <f>VLOOKUP(B5379,payment!$A$2:$B$14625,2,0)</f>
        <v>23</v>
      </c>
      <c r="D5379" t="str">
        <f t="shared" si="168"/>
        <v>파리바게트</v>
      </c>
      <c r="E5379" t="str">
        <f>VLOOKUP(B5379,payment!$A$2:$I$14625,3,0)</f>
        <v>파리바게트</v>
      </c>
      <c r="F5379">
        <f>VLOOKUP(B5379,payment!$A$2:$I$14625,4,0)</f>
        <v>37.597082</v>
      </c>
      <c r="G5379">
        <f>VLOOKUP(B5379,payment!$A$2:$I$14625,5,0)</f>
        <v>127.194007</v>
      </c>
      <c r="H5379" t="str">
        <f>VLOOKUP(E5379,gift_meta!$B$2:$C$33,2,0)</f>
        <v>1000원 이상 10% 할인</v>
      </c>
      <c r="I5379">
        <f t="shared" ca="1" si="169"/>
        <v>1300</v>
      </c>
      <c r="J5379" s="5">
        <f>VLOOKUP(B5379,payment!$A$2:$I$14625,7,0)</f>
        <v>42688</v>
      </c>
      <c r="K5379" s="6">
        <f>VLOOKUP(B5379,payment!$A$2:$I$14625,8,0)</f>
        <v>0.92035</v>
      </c>
    </row>
    <row r="5380" spans="1:11">
      <c r="A5380">
        <v>5379</v>
      </c>
      <c r="B5380">
        <v>8273</v>
      </c>
      <c r="C5380">
        <f>VLOOKUP(B5380,payment!$A$2:$B$14625,2,0)</f>
        <v>65</v>
      </c>
      <c r="D5380" t="str">
        <f t="shared" si="168"/>
        <v>교보문고</v>
      </c>
      <c r="E5380" t="str">
        <f>VLOOKUP(B5380,payment!$A$2:$I$14625,3,0)</f>
        <v>교보문고</v>
      </c>
      <c r="F5380">
        <f>VLOOKUP(B5380,payment!$A$2:$I$14625,4,0)</f>
        <v>37.614170999999999</v>
      </c>
      <c r="G5380">
        <f>VLOOKUP(B5380,payment!$A$2:$I$14625,5,0)</f>
        <v>127.11361599999999</v>
      </c>
      <c r="H5380" t="str">
        <f>VLOOKUP(E5380,gift_meta!$B$2:$C$33,2,0)</f>
        <v>도서 구매시 10% 할인</v>
      </c>
      <c r="I5380">
        <f t="shared" ca="1" si="169"/>
        <v>700</v>
      </c>
      <c r="J5380" s="5">
        <f>VLOOKUP(B5380,payment!$A$2:$I$14625,7,0)</f>
        <v>42655</v>
      </c>
      <c r="K5380" s="6">
        <f>VLOOKUP(B5380,payment!$A$2:$I$14625,8,0)</f>
        <v>0.89022999999999997</v>
      </c>
    </row>
    <row r="5381" spans="1:11">
      <c r="A5381">
        <v>5380</v>
      </c>
      <c r="B5381">
        <v>10331</v>
      </c>
      <c r="C5381">
        <f>VLOOKUP(B5381,payment!$A$2:$B$14625,2,0)</f>
        <v>71</v>
      </c>
      <c r="D5381" t="str">
        <f t="shared" si="168"/>
        <v>이디야커피</v>
      </c>
      <c r="E5381" t="str">
        <f>VLOOKUP(B5381,payment!$A$2:$I$14625,3,0)</f>
        <v>이디야커피</v>
      </c>
      <c r="F5381">
        <f>VLOOKUP(B5381,payment!$A$2:$I$14625,4,0)</f>
        <v>37.575629999999997</v>
      </c>
      <c r="G5381">
        <f>VLOOKUP(B5381,payment!$A$2:$I$14625,5,0)</f>
        <v>127.00280600000001</v>
      </c>
      <c r="H5381" t="str">
        <f>VLOOKUP(E5381,gift_meta!$B$2:$C$33,2,0)</f>
        <v>스마트 오더 사용시 10% 할인</v>
      </c>
      <c r="I5381">
        <f t="shared" ca="1" si="169"/>
        <v>1200</v>
      </c>
      <c r="J5381" s="5">
        <f>VLOOKUP(B5381,payment!$A$2:$I$14625,7,0)</f>
        <v>42449</v>
      </c>
      <c r="K5381" s="6">
        <f>VLOOKUP(B5381,payment!$A$2:$I$14625,8,0)</f>
        <v>0.68518000000000001</v>
      </c>
    </row>
    <row r="5382" spans="1:11">
      <c r="A5382">
        <v>5381</v>
      </c>
      <c r="B5382">
        <v>3931</v>
      </c>
      <c r="C5382">
        <f>VLOOKUP(B5382,payment!$A$2:$B$14625,2,0)</f>
        <v>171</v>
      </c>
      <c r="D5382" t="str">
        <f t="shared" si="168"/>
        <v>스시진</v>
      </c>
      <c r="E5382" t="str">
        <f>VLOOKUP(B5382,payment!$A$2:$I$14625,3,0)</f>
        <v>스시진</v>
      </c>
      <c r="F5382">
        <f>VLOOKUP(B5382,payment!$A$2:$I$14625,4,0)</f>
        <v>37.683311000000003</v>
      </c>
      <c r="G5382">
        <f>VLOOKUP(B5382,payment!$A$2:$I$14625,5,0)</f>
        <v>126.91851</v>
      </c>
      <c r="H5382" t="str">
        <f>VLOOKUP(E5382,gift_meta!$B$2:$C$33,2,0)</f>
        <v>2pcs 무료 제공</v>
      </c>
      <c r="I5382">
        <f t="shared" ca="1" si="169"/>
        <v>1500</v>
      </c>
      <c r="J5382" s="5">
        <f>VLOOKUP(B5382,payment!$A$2:$I$14625,7,0)</f>
        <v>42995</v>
      </c>
      <c r="K5382" s="6">
        <f>VLOOKUP(B5382,payment!$A$2:$I$14625,8,0)</f>
        <v>0.48580000000000001</v>
      </c>
    </row>
    <row r="5383" spans="1:11">
      <c r="A5383">
        <v>5382</v>
      </c>
      <c r="B5383">
        <v>2144</v>
      </c>
      <c r="C5383">
        <f>VLOOKUP(B5383,payment!$A$2:$B$14625,2,0)</f>
        <v>124</v>
      </c>
      <c r="D5383" t="str">
        <f t="shared" si="168"/>
        <v>스시진</v>
      </c>
      <c r="E5383" t="str">
        <f>VLOOKUP(B5383,payment!$A$2:$I$14625,3,0)</f>
        <v>스시진</v>
      </c>
      <c r="F5383">
        <f>VLOOKUP(B5383,payment!$A$2:$I$14625,4,0)</f>
        <v>37.646070000000002</v>
      </c>
      <c r="G5383">
        <f>VLOOKUP(B5383,payment!$A$2:$I$14625,5,0)</f>
        <v>126.912029</v>
      </c>
      <c r="H5383" t="str">
        <f>VLOOKUP(E5383,gift_meta!$B$2:$C$33,2,0)</f>
        <v>2pcs 무료 제공</v>
      </c>
      <c r="I5383">
        <f t="shared" ca="1" si="169"/>
        <v>2000</v>
      </c>
      <c r="J5383" s="5">
        <f>VLOOKUP(B5383,payment!$A$2:$I$14625,7,0)</f>
        <v>42852</v>
      </c>
      <c r="K5383" s="6">
        <f>VLOOKUP(B5383,payment!$A$2:$I$14625,8,0)</f>
        <v>0.94430999999999998</v>
      </c>
    </row>
    <row r="5384" spans="1:11">
      <c r="A5384">
        <v>5383</v>
      </c>
      <c r="B5384">
        <v>14341</v>
      </c>
      <c r="C5384">
        <f>VLOOKUP(B5384,payment!$A$2:$B$14625,2,0)</f>
        <v>234</v>
      </c>
      <c r="D5384" t="str">
        <f t="shared" si="168"/>
        <v>약국</v>
      </c>
      <c r="E5384" t="str">
        <f>VLOOKUP(B5384,payment!$A$2:$I$14625,3,0)</f>
        <v>약국</v>
      </c>
      <c r="F5384">
        <f>VLOOKUP(B5384,payment!$A$2:$I$14625,4,0)</f>
        <v>37.449283999999999</v>
      </c>
      <c r="G5384">
        <f>VLOOKUP(B5384,payment!$A$2:$I$14625,5,0)</f>
        <v>127.187865</v>
      </c>
      <c r="H5384" t="str">
        <f>VLOOKUP(E5384,gift_meta!$B$2:$C$33,2,0)</f>
        <v>황사 마스크 증정(1매)</v>
      </c>
      <c r="I5384">
        <f t="shared" ca="1" si="169"/>
        <v>300</v>
      </c>
      <c r="J5384" s="5">
        <f>VLOOKUP(B5384,payment!$A$2:$I$14625,7,0)</f>
        <v>42984</v>
      </c>
      <c r="K5384" s="6">
        <f>VLOOKUP(B5384,payment!$A$2:$I$14625,8,0)</f>
        <v>0.86824000000000001</v>
      </c>
    </row>
    <row r="5385" spans="1:11">
      <c r="A5385">
        <v>5384</v>
      </c>
      <c r="B5385">
        <v>2340</v>
      </c>
      <c r="C5385">
        <f>VLOOKUP(B5385,payment!$A$2:$B$14625,2,0)</f>
        <v>145</v>
      </c>
      <c r="D5385" t="str">
        <f t="shared" si="168"/>
        <v>파리바게트</v>
      </c>
      <c r="E5385" t="str">
        <f>VLOOKUP(B5385,payment!$A$2:$I$14625,3,0)</f>
        <v>파리바게트</v>
      </c>
      <c r="F5385">
        <f>VLOOKUP(B5385,payment!$A$2:$I$14625,4,0)</f>
        <v>37.630706000000004</v>
      </c>
      <c r="G5385">
        <f>VLOOKUP(B5385,payment!$A$2:$I$14625,5,0)</f>
        <v>126.949549</v>
      </c>
      <c r="H5385" t="str">
        <f>VLOOKUP(E5385,gift_meta!$B$2:$C$33,2,0)</f>
        <v>1000원 이상 10% 할인</v>
      </c>
      <c r="I5385">
        <f t="shared" ca="1" si="169"/>
        <v>1400</v>
      </c>
      <c r="J5385" s="5">
        <f>VLOOKUP(B5385,payment!$A$2:$I$14625,7,0)</f>
        <v>43162</v>
      </c>
      <c r="K5385" s="6">
        <f>VLOOKUP(B5385,payment!$A$2:$I$14625,8,0)</f>
        <v>0.52834999999999999</v>
      </c>
    </row>
    <row r="5386" spans="1:11">
      <c r="A5386">
        <v>5385</v>
      </c>
      <c r="B5386">
        <v>10741</v>
      </c>
      <c r="C5386">
        <f>VLOOKUP(B5386,payment!$A$2:$B$14625,2,0)</f>
        <v>40</v>
      </c>
      <c r="D5386" t="str">
        <f t="shared" si="168"/>
        <v>이비인후과</v>
      </c>
      <c r="E5386" t="str">
        <f>VLOOKUP(B5386,payment!$A$2:$I$14625,3,0)</f>
        <v>이비인후과</v>
      </c>
      <c r="F5386">
        <f>VLOOKUP(B5386,payment!$A$2:$I$14625,4,0)</f>
        <v>37.651443999999998</v>
      </c>
      <c r="G5386">
        <f>VLOOKUP(B5386,payment!$A$2:$I$14625,5,0)</f>
        <v>127.14855799999999</v>
      </c>
      <c r="H5386" t="str">
        <f>VLOOKUP(E5386,gift_meta!$B$2:$C$33,2,0)</f>
        <v>코세척 서비스(무료)</v>
      </c>
      <c r="I5386">
        <f t="shared" ca="1" si="169"/>
        <v>900</v>
      </c>
      <c r="J5386" s="5">
        <f>VLOOKUP(B5386,payment!$A$2:$I$14625,7,0)</f>
        <v>42493</v>
      </c>
      <c r="K5386" s="6">
        <f>VLOOKUP(B5386,payment!$A$2:$I$14625,8,0)</f>
        <v>0.51190999999999998</v>
      </c>
    </row>
    <row r="5387" spans="1:11">
      <c r="A5387">
        <v>5386</v>
      </c>
      <c r="B5387">
        <v>5155</v>
      </c>
      <c r="C5387">
        <f>VLOOKUP(B5387,payment!$A$2:$B$14625,2,0)</f>
        <v>10</v>
      </c>
      <c r="D5387" t="str">
        <f t="shared" si="168"/>
        <v>롯데리아</v>
      </c>
      <c r="E5387" t="str">
        <f>VLOOKUP(B5387,payment!$A$2:$I$14625,3,0)</f>
        <v>롯데리아</v>
      </c>
      <c r="F5387">
        <f>VLOOKUP(B5387,payment!$A$2:$I$14625,4,0)</f>
        <v>37.558883999999999</v>
      </c>
      <c r="G5387">
        <f>VLOOKUP(B5387,payment!$A$2:$I$14625,5,0)</f>
        <v>127.07764</v>
      </c>
      <c r="H5387" t="str">
        <f>VLOOKUP(E5387,gift_meta!$B$2:$C$33,2,0)</f>
        <v>롯데리아 음료M 제공</v>
      </c>
      <c r="I5387">
        <f t="shared" ca="1" si="169"/>
        <v>1100</v>
      </c>
      <c r="J5387" s="5">
        <f>VLOOKUP(B5387,payment!$A$2:$I$14625,7,0)</f>
        <v>42638</v>
      </c>
      <c r="K5387" s="6">
        <f>VLOOKUP(B5387,payment!$A$2:$I$14625,8,0)</f>
        <v>0.98443000000000003</v>
      </c>
    </row>
    <row r="5388" spans="1:11">
      <c r="A5388">
        <v>5387</v>
      </c>
      <c r="B5388">
        <v>7936</v>
      </c>
      <c r="C5388">
        <f>VLOOKUP(B5388,payment!$A$2:$B$14625,2,0)</f>
        <v>244</v>
      </c>
      <c r="D5388" t="str">
        <f t="shared" si="168"/>
        <v>구이가</v>
      </c>
      <c r="E5388" t="str">
        <f>VLOOKUP(B5388,payment!$A$2:$I$14625,3,0)</f>
        <v>구이가</v>
      </c>
      <c r="F5388">
        <f>VLOOKUP(B5388,payment!$A$2:$I$14625,4,0)</f>
        <v>37.674551000000001</v>
      </c>
      <c r="G5388">
        <f>VLOOKUP(B5388,payment!$A$2:$I$14625,5,0)</f>
        <v>126.873631</v>
      </c>
      <c r="H5388" t="str">
        <f>VLOOKUP(E5388,gift_meta!$B$2:$C$33,2,0)</f>
        <v>한판 주문시 사이다 제공</v>
      </c>
      <c r="I5388">
        <f t="shared" ca="1" si="169"/>
        <v>400</v>
      </c>
      <c r="J5388" s="5">
        <f>VLOOKUP(B5388,payment!$A$2:$I$14625,7,0)</f>
        <v>42395</v>
      </c>
      <c r="K5388" s="6">
        <f>VLOOKUP(B5388,payment!$A$2:$I$14625,8,0)</f>
        <v>0.80410999999999999</v>
      </c>
    </row>
    <row r="5389" spans="1:11">
      <c r="A5389">
        <v>5388</v>
      </c>
      <c r="B5389">
        <v>4491</v>
      </c>
      <c r="C5389">
        <f>VLOOKUP(B5389,payment!$A$2:$B$14625,2,0)</f>
        <v>211</v>
      </c>
      <c r="D5389" t="str">
        <f t="shared" si="168"/>
        <v>매드포갈릭</v>
      </c>
      <c r="E5389" t="str">
        <f>VLOOKUP(B5389,payment!$A$2:$I$14625,3,0)</f>
        <v>매드포갈릭</v>
      </c>
      <c r="F5389">
        <f>VLOOKUP(B5389,payment!$A$2:$I$14625,4,0)</f>
        <v>37.478403</v>
      </c>
      <c r="G5389">
        <f>VLOOKUP(B5389,payment!$A$2:$I$14625,5,0)</f>
        <v>126.85029299999999</v>
      </c>
      <c r="H5389" t="str">
        <f>VLOOKUP(E5389,gift_meta!$B$2:$C$33,2,0)</f>
        <v>에이드 무료 제공</v>
      </c>
      <c r="I5389">
        <f t="shared" ca="1" si="169"/>
        <v>1700</v>
      </c>
      <c r="J5389" s="5">
        <f>VLOOKUP(B5389,payment!$A$2:$I$14625,7,0)</f>
        <v>42637</v>
      </c>
      <c r="K5389" s="6">
        <f>VLOOKUP(B5389,payment!$A$2:$I$14625,8,0)</f>
        <v>0.54203000000000001</v>
      </c>
    </row>
    <row r="5390" spans="1:11">
      <c r="A5390">
        <v>5389</v>
      </c>
      <c r="B5390">
        <v>5215</v>
      </c>
      <c r="C5390">
        <f>VLOOKUP(B5390,payment!$A$2:$B$14625,2,0)</f>
        <v>139</v>
      </c>
      <c r="D5390" t="str">
        <f t="shared" si="168"/>
        <v>베스킨라빈스</v>
      </c>
      <c r="E5390" t="str">
        <f>VLOOKUP(B5390,payment!$A$2:$I$14625,3,0)</f>
        <v>베스킨라빈스</v>
      </c>
      <c r="F5390">
        <f>VLOOKUP(B5390,payment!$A$2:$I$14625,4,0)</f>
        <v>37.473182999999999</v>
      </c>
      <c r="G5390">
        <f>VLOOKUP(B5390,payment!$A$2:$I$14625,5,0)</f>
        <v>126.97765</v>
      </c>
      <c r="H5390" t="str">
        <f>VLOOKUP(E5390,gift_meta!$B$2:$C$33,2,0)</f>
        <v>무료 사이즈업</v>
      </c>
      <c r="I5390">
        <f t="shared" ca="1" si="169"/>
        <v>1100</v>
      </c>
      <c r="J5390" s="5">
        <f>VLOOKUP(B5390,payment!$A$2:$I$14625,7,0)</f>
        <v>42862</v>
      </c>
      <c r="K5390" s="6">
        <f>VLOOKUP(B5390,payment!$A$2:$I$14625,8,0)</f>
        <v>0.54122999999999999</v>
      </c>
    </row>
    <row r="5391" spans="1:11">
      <c r="A5391">
        <v>5390</v>
      </c>
      <c r="B5391">
        <v>2967</v>
      </c>
      <c r="C5391">
        <f>VLOOKUP(B5391,payment!$A$2:$B$14625,2,0)</f>
        <v>134</v>
      </c>
      <c r="D5391" t="str">
        <f t="shared" si="168"/>
        <v>원할머니보쌈</v>
      </c>
      <c r="E5391" t="str">
        <f>VLOOKUP(B5391,payment!$A$2:$I$14625,3,0)</f>
        <v>원할머니보쌈</v>
      </c>
      <c r="F5391">
        <f>VLOOKUP(B5391,payment!$A$2:$I$14625,4,0)</f>
        <v>37.542658000000003</v>
      </c>
      <c r="G5391">
        <f>VLOOKUP(B5391,payment!$A$2:$I$14625,5,0)</f>
        <v>127.17842</v>
      </c>
      <c r="H5391" t="str">
        <f>VLOOKUP(E5391,gift_meta!$B$2:$C$33,2,0)</f>
        <v>족발 3,000 할인 쿠폰 제공</v>
      </c>
      <c r="I5391">
        <f t="shared" ca="1" si="169"/>
        <v>800</v>
      </c>
      <c r="J5391" s="5">
        <f>VLOOKUP(B5391,payment!$A$2:$I$14625,7,0)</f>
        <v>42598</v>
      </c>
      <c r="K5391" s="6">
        <f>VLOOKUP(B5391,payment!$A$2:$I$14625,8,0)</f>
        <v>0.66286</v>
      </c>
    </row>
    <row r="5392" spans="1:11">
      <c r="A5392">
        <v>5391</v>
      </c>
      <c r="B5392">
        <v>4978</v>
      </c>
      <c r="C5392">
        <f>VLOOKUP(B5392,payment!$A$2:$B$14625,2,0)</f>
        <v>21</v>
      </c>
      <c r="D5392" t="str">
        <f t="shared" si="168"/>
        <v>꾼</v>
      </c>
      <c r="E5392" t="str">
        <f>VLOOKUP(B5392,payment!$A$2:$I$14625,3,0)</f>
        <v>꾼</v>
      </c>
      <c r="F5392">
        <f>VLOOKUP(B5392,payment!$A$2:$I$14625,4,0)</f>
        <v>37.566436000000003</v>
      </c>
      <c r="G5392">
        <f>VLOOKUP(B5392,payment!$A$2:$I$14625,5,0)</f>
        <v>126.888368</v>
      </c>
      <c r="H5392" t="str">
        <f>VLOOKUP(E5392,gift_meta!$B$2:$C$33,2,0)</f>
        <v>소주 2,000 쿠폰</v>
      </c>
      <c r="I5392">
        <f t="shared" ca="1" si="169"/>
        <v>900</v>
      </c>
      <c r="J5392" s="5">
        <f>VLOOKUP(B5392,payment!$A$2:$I$14625,7,0)</f>
        <v>43125</v>
      </c>
      <c r="K5392" s="6">
        <f>VLOOKUP(B5392,payment!$A$2:$I$14625,8,0)</f>
        <v>0.82286000000000004</v>
      </c>
    </row>
    <row r="5393" spans="1:11">
      <c r="A5393">
        <v>5392</v>
      </c>
      <c r="B5393">
        <v>13015</v>
      </c>
      <c r="C5393">
        <f>VLOOKUP(B5393,payment!$A$2:$B$14625,2,0)</f>
        <v>50</v>
      </c>
      <c r="D5393" t="str">
        <f t="shared" si="168"/>
        <v>원할머니보쌈</v>
      </c>
      <c r="E5393" t="str">
        <f>VLOOKUP(B5393,payment!$A$2:$I$14625,3,0)</f>
        <v>원할머니보쌈</v>
      </c>
      <c r="F5393">
        <f>VLOOKUP(B5393,payment!$A$2:$I$14625,4,0)</f>
        <v>37.528548000000001</v>
      </c>
      <c r="G5393">
        <f>VLOOKUP(B5393,payment!$A$2:$I$14625,5,0)</f>
        <v>127.16908100000001</v>
      </c>
      <c r="H5393" t="str">
        <f>VLOOKUP(E5393,gift_meta!$B$2:$C$33,2,0)</f>
        <v>족발 3,000 할인 쿠폰 제공</v>
      </c>
      <c r="I5393">
        <f t="shared" ca="1" si="169"/>
        <v>700</v>
      </c>
      <c r="J5393" s="5">
        <f>VLOOKUP(B5393,payment!$A$2:$I$14625,7,0)</f>
        <v>43065</v>
      </c>
      <c r="K5393" s="6">
        <f>VLOOKUP(B5393,payment!$A$2:$I$14625,8,0)</f>
        <v>0.56142999999999998</v>
      </c>
    </row>
    <row r="5394" spans="1:11">
      <c r="A5394">
        <v>5393</v>
      </c>
      <c r="B5394">
        <v>9780</v>
      </c>
      <c r="C5394">
        <f>VLOOKUP(B5394,payment!$A$2:$B$14625,2,0)</f>
        <v>199</v>
      </c>
      <c r="D5394" t="str">
        <f t="shared" si="168"/>
        <v>엔젤리너스</v>
      </c>
      <c r="E5394" t="str">
        <f>VLOOKUP(B5394,payment!$A$2:$I$14625,3,0)</f>
        <v>엔젤리너스</v>
      </c>
      <c r="F5394">
        <f>VLOOKUP(B5394,payment!$A$2:$I$14625,4,0)</f>
        <v>37.466993000000002</v>
      </c>
      <c r="G5394">
        <f>VLOOKUP(B5394,payment!$A$2:$I$14625,5,0)</f>
        <v>126.890081</v>
      </c>
      <c r="H5394" t="str">
        <f>VLOOKUP(E5394,gift_meta!$B$2:$C$33,2,0)</f>
        <v>제조 음료 주문시 10% 할인</v>
      </c>
      <c r="I5394">
        <f t="shared" ca="1" si="169"/>
        <v>1700</v>
      </c>
      <c r="J5394" s="5">
        <f>VLOOKUP(B5394,payment!$A$2:$I$14625,7,0)</f>
        <v>42500</v>
      </c>
      <c r="K5394" s="6">
        <f>VLOOKUP(B5394,payment!$A$2:$I$14625,8,0)</f>
        <v>0.72541</v>
      </c>
    </row>
    <row r="5395" spans="1:11">
      <c r="A5395">
        <v>5394</v>
      </c>
      <c r="B5395">
        <v>6419</v>
      </c>
      <c r="C5395">
        <f>VLOOKUP(B5395,payment!$A$2:$B$14625,2,0)</f>
        <v>171</v>
      </c>
      <c r="D5395" t="str">
        <f t="shared" si="168"/>
        <v>반디앤루니스</v>
      </c>
      <c r="E5395" t="str">
        <f>VLOOKUP(B5395,payment!$A$2:$I$14625,3,0)</f>
        <v>반디앤루니스</v>
      </c>
      <c r="F5395">
        <f>VLOOKUP(B5395,payment!$A$2:$I$14625,4,0)</f>
        <v>37.451132999999999</v>
      </c>
      <c r="G5395">
        <f>VLOOKUP(B5395,payment!$A$2:$I$14625,5,0)</f>
        <v>126.896232</v>
      </c>
      <c r="H5395" t="str">
        <f>VLOOKUP(E5395,gift_meta!$B$2:$C$33,2,0)</f>
        <v>도서 구매시 5% 할인</v>
      </c>
      <c r="I5395">
        <f t="shared" ca="1" si="169"/>
        <v>300</v>
      </c>
      <c r="J5395" s="5">
        <f>VLOOKUP(B5395,payment!$A$2:$I$14625,7,0)</f>
        <v>43132</v>
      </c>
      <c r="K5395" s="6">
        <f>VLOOKUP(B5395,payment!$A$2:$I$14625,8,0)</f>
        <v>0.84691000000000005</v>
      </c>
    </row>
    <row r="5396" spans="1:11">
      <c r="A5396">
        <v>5395</v>
      </c>
      <c r="B5396">
        <v>14356</v>
      </c>
      <c r="C5396">
        <f>VLOOKUP(B5396,payment!$A$2:$B$14625,2,0)</f>
        <v>205</v>
      </c>
      <c r="D5396" t="str">
        <f t="shared" si="168"/>
        <v>원할머니보쌈</v>
      </c>
      <c r="E5396" t="str">
        <f>VLOOKUP(B5396,payment!$A$2:$I$14625,3,0)</f>
        <v>원할머니보쌈</v>
      </c>
      <c r="F5396">
        <f>VLOOKUP(B5396,payment!$A$2:$I$14625,4,0)</f>
        <v>37.693959</v>
      </c>
      <c r="G5396">
        <f>VLOOKUP(B5396,payment!$A$2:$I$14625,5,0)</f>
        <v>126.915268</v>
      </c>
      <c r="H5396" t="str">
        <f>VLOOKUP(E5396,gift_meta!$B$2:$C$33,2,0)</f>
        <v>족발 3,000 할인 쿠폰 제공</v>
      </c>
      <c r="I5396">
        <f t="shared" ca="1" si="169"/>
        <v>1500</v>
      </c>
      <c r="J5396" s="5">
        <f>VLOOKUP(B5396,payment!$A$2:$I$14625,7,0)</f>
        <v>42437</v>
      </c>
      <c r="K5396" s="6">
        <f>VLOOKUP(B5396,payment!$A$2:$I$14625,8,0)</f>
        <v>0.88627</v>
      </c>
    </row>
    <row r="5397" spans="1:11">
      <c r="A5397">
        <v>5396</v>
      </c>
      <c r="B5397">
        <v>6862</v>
      </c>
      <c r="C5397">
        <f>VLOOKUP(B5397,payment!$A$2:$B$14625,2,0)</f>
        <v>220</v>
      </c>
      <c r="D5397" t="str">
        <f t="shared" si="168"/>
        <v>정형외과</v>
      </c>
      <c r="E5397" t="str">
        <f>VLOOKUP(B5397,payment!$A$2:$I$14625,3,0)</f>
        <v>정형외과</v>
      </c>
      <c r="F5397">
        <f>VLOOKUP(B5397,payment!$A$2:$I$14625,4,0)</f>
        <v>37.461911999999998</v>
      </c>
      <c r="G5397">
        <f>VLOOKUP(B5397,payment!$A$2:$I$14625,5,0)</f>
        <v>126.938425</v>
      </c>
      <c r="H5397" t="str">
        <f>VLOOKUP(E5397,gift_meta!$B$2:$C$33,2,0)</f>
        <v>정형외과의료지점</v>
      </c>
      <c r="I5397">
        <f t="shared" ca="1" si="169"/>
        <v>400</v>
      </c>
      <c r="J5397" s="5">
        <f>VLOOKUP(B5397,payment!$A$2:$I$14625,7,0)</f>
        <v>42809</v>
      </c>
      <c r="K5397" s="6">
        <f>VLOOKUP(B5397,payment!$A$2:$I$14625,8,0)</f>
        <v>0.59106000000000003</v>
      </c>
    </row>
    <row r="5398" spans="1:11">
      <c r="A5398">
        <v>5397</v>
      </c>
      <c r="B5398">
        <v>8170</v>
      </c>
      <c r="C5398">
        <f>VLOOKUP(B5398,payment!$A$2:$B$14625,2,0)</f>
        <v>296</v>
      </c>
      <c r="D5398" t="str">
        <f t="shared" si="168"/>
        <v>동경야네</v>
      </c>
      <c r="E5398" t="str">
        <f>VLOOKUP(B5398,payment!$A$2:$I$14625,3,0)</f>
        <v>동경야네</v>
      </c>
      <c r="F5398">
        <f>VLOOKUP(B5398,payment!$A$2:$I$14625,4,0)</f>
        <v>37.633493999999999</v>
      </c>
      <c r="G5398">
        <f>VLOOKUP(B5398,payment!$A$2:$I$14625,5,0)</f>
        <v>127.112145</v>
      </c>
      <c r="H5398" t="str">
        <f>VLOOKUP(E5398,gift_meta!$B$2:$C$33,2,0)</f>
        <v>사케동 10% 할인</v>
      </c>
      <c r="I5398">
        <f t="shared" ca="1" si="169"/>
        <v>1300</v>
      </c>
      <c r="J5398" s="5">
        <f>VLOOKUP(B5398,payment!$A$2:$I$14625,7,0)</f>
        <v>43019</v>
      </c>
      <c r="K5398" s="6">
        <f>VLOOKUP(B5398,payment!$A$2:$I$14625,8,0)</f>
        <v>0.49402000000000001</v>
      </c>
    </row>
    <row r="5399" spans="1:11">
      <c r="A5399">
        <v>5398</v>
      </c>
      <c r="B5399">
        <v>9241</v>
      </c>
      <c r="C5399">
        <f>VLOOKUP(B5399,payment!$A$2:$B$14625,2,0)</f>
        <v>23</v>
      </c>
      <c r="D5399" t="str">
        <f t="shared" si="168"/>
        <v>베스킨라빈스</v>
      </c>
      <c r="E5399" t="str">
        <f>VLOOKUP(B5399,payment!$A$2:$I$14625,3,0)</f>
        <v>베스킨라빈스</v>
      </c>
      <c r="F5399">
        <f>VLOOKUP(B5399,payment!$A$2:$I$14625,4,0)</f>
        <v>37.476149999999997</v>
      </c>
      <c r="G5399">
        <f>VLOOKUP(B5399,payment!$A$2:$I$14625,5,0)</f>
        <v>127.049059</v>
      </c>
      <c r="H5399" t="str">
        <f>VLOOKUP(E5399,gift_meta!$B$2:$C$33,2,0)</f>
        <v>무료 사이즈업</v>
      </c>
      <c r="I5399">
        <f t="shared" ca="1" si="169"/>
        <v>1700</v>
      </c>
      <c r="J5399" s="5">
        <f>VLOOKUP(B5399,payment!$A$2:$I$14625,7,0)</f>
        <v>42446</v>
      </c>
      <c r="K5399" s="6">
        <f>VLOOKUP(B5399,payment!$A$2:$I$14625,8,0)</f>
        <v>0.88715999999999995</v>
      </c>
    </row>
    <row r="5400" spans="1:11">
      <c r="A5400">
        <v>5399</v>
      </c>
      <c r="B5400">
        <v>5682</v>
      </c>
      <c r="C5400">
        <f>VLOOKUP(B5400,payment!$A$2:$B$14625,2,0)</f>
        <v>274</v>
      </c>
      <c r="D5400" t="str">
        <f t="shared" si="168"/>
        <v>베스킨라빈스</v>
      </c>
      <c r="E5400" t="str">
        <f>VLOOKUP(B5400,payment!$A$2:$I$14625,3,0)</f>
        <v>베스킨라빈스</v>
      </c>
      <c r="F5400">
        <f>VLOOKUP(B5400,payment!$A$2:$I$14625,4,0)</f>
        <v>37.455775000000003</v>
      </c>
      <c r="G5400">
        <f>VLOOKUP(B5400,payment!$A$2:$I$14625,5,0)</f>
        <v>126.96752600000001</v>
      </c>
      <c r="H5400" t="str">
        <f>VLOOKUP(E5400,gift_meta!$B$2:$C$33,2,0)</f>
        <v>무료 사이즈업</v>
      </c>
      <c r="I5400">
        <f t="shared" ca="1" si="169"/>
        <v>1800</v>
      </c>
      <c r="J5400" s="5">
        <f>VLOOKUP(B5400,payment!$A$2:$I$14625,7,0)</f>
        <v>42523</v>
      </c>
      <c r="K5400" s="6">
        <f>VLOOKUP(B5400,payment!$A$2:$I$14625,8,0)</f>
        <v>0.60975999999999997</v>
      </c>
    </row>
    <row r="5401" spans="1:11">
      <c r="A5401">
        <v>5400</v>
      </c>
      <c r="B5401">
        <v>6488</v>
      </c>
      <c r="C5401">
        <f>VLOOKUP(B5401,payment!$A$2:$B$14625,2,0)</f>
        <v>129</v>
      </c>
      <c r="D5401" t="str">
        <f t="shared" si="168"/>
        <v>한신포차</v>
      </c>
      <c r="E5401" t="str">
        <f>VLOOKUP(B5401,payment!$A$2:$I$14625,3,0)</f>
        <v>한신포차</v>
      </c>
      <c r="F5401">
        <f>VLOOKUP(B5401,payment!$A$2:$I$14625,4,0)</f>
        <v>37.499153</v>
      </c>
      <c r="G5401">
        <f>VLOOKUP(B5401,payment!$A$2:$I$14625,5,0)</f>
        <v>127.12380400000001</v>
      </c>
      <c r="H5401" t="str">
        <f>VLOOKUP(E5401,gift_meta!$B$2:$C$33,2,0)</f>
        <v>닭발 주문시 주먹밥 증정</v>
      </c>
      <c r="I5401">
        <f t="shared" ca="1" si="169"/>
        <v>1500</v>
      </c>
      <c r="J5401" s="5">
        <f>VLOOKUP(B5401,payment!$A$2:$I$14625,7,0)</f>
        <v>42849</v>
      </c>
      <c r="K5401" s="6">
        <f>VLOOKUP(B5401,payment!$A$2:$I$14625,8,0)</f>
        <v>0.93923000000000001</v>
      </c>
    </row>
    <row r="5402" spans="1:11">
      <c r="A5402">
        <v>5401</v>
      </c>
      <c r="B5402">
        <v>10693</v>
      </c>
      <c r="C5402">
        <f>VLOOKUP(B5402,payment!$A$2:$B$14625,2,0)</f>
        <v>62</v>
      </c>
      <c r="D5402" t="str">
        <f t="shared" si="168"/>
        <v>아웃닭</v>
      </c>
      <c r="E5402" t="str">
        <f>VLOOKUP(B5402,payment!$A$2:$I$14625,3,0)</f>
        <v>아웃닭</v>
      </c>
      <c r="F5402">
        <f>VLOOKUP(B5402,payment!$A$2:$I$14625,4,0)</f>
        <v>37.648114999999997</v>
      </c>
      <c r="G5402">
        <f>VLOOKUP(B5402,payment!$A$2:$I$14625,5,0)</f>
        <v>126.91365399999999</v>
      </c>
      <c r="H5402" t="str">
        <f>VLOOKUP(E5402,gift_meta!$B$2:$C$33,2,0)</f>
        <v>치즈스틱 2개 제공</v>
      </c>
      <c r="I5402">
        <f t="shared" ca="1" si="169"/>
        <v>1200</v>
      </c>
      <c r="J5402" s="5">
        <f>VLOOKUP(B5402,payment!$A$2:$I$14625,7,0)</f>
        <v>42672</v>
      </c>
      <c r="K5402" s="6">
        <f>VLOOKUP(B5402,payment!$A$2:$I$14625,8,0)</f>
        <v>0.60865999999999998</v>
      </c>
    </row>
    <row r="5403" spans="1:11">
      <c r="A5403">
        <v>5402</v>
      </c>
      <c r="B5403">
        <v>6391</v>
      </c>
      <c r="C5403">
        <f>VLOOKUP(B5403,payment!$A$2:$B$14625,2,0)</f>
        <v>53</v>
      </c>
      <c r="D5403" t="str">
        <f t="shared" si="168"/>
        <v>봄봄</v>
      </c>
      <c r="E5403" t="str">
        <f>VLOOKUP(B5403,payment!$A$2:$I$14625,3,0)</f>
        <v>봄봄</v>
      </c>
      <c r="F5403">
        <f>VLOOKUP(B5403,payment!$A$2:$I$14625,4,0)</f>
        <v>37.580387999999999</v>
      </c>
      <c r="G5403">
        <f>VLOOKUP(B5403,payment!$A$2:$I$14625,5,0)</f>
        <v>127.043386</v>
      </c>
      <c r="H5403" t="str">
        <f>VLOOKUP(E5403,gift_meta!$B$2:$C$33,2,0)</f>
        <v>음료 주문시 쿠폰 도장 2개 추가</v>
      </c>
      <c r="I5403">
        <f t="shared" ca="1" si="169"/>
        <v>2000</v>
      </c>
      <c r="J5403" s="5">
        <f>VLOOKUP(B5403,payment!$A$2:$I$14625,7,0)</f>
        <v>42856</v>
      </c>
      <c r="K5403" s="6">
        <f>VLOOKUP(B5403,payment!$A$2:$I$14625,8,0)</f>
        <v>0.77722000000000002</v>
      </c>
    </row>
    <row r="5404" spans="1:11">
      <c r="A5404">
        <v>5403</v>
      </c>
      <c r="B5404">
        <v>10590</v>
      </c>
      <c r="C5404">
        <f>VLOOKUP(B5404,payment!$A$2:$B$14625,2,0)</f>
        <v>8</v>
      </c>
      <c r="D5404" t="str">
        <f t="shared" si="168"/>
        <v>매드포갈릭</v>
      </c>
      <c r="E5404" t="str">
        <f>VLOOKUP(B5404,payment!$A$2:$I$14625,3,0)</f>
        <v>매드포갈릭</v>
      </c>
      <c r="F5404">
        <f>VLOOKUP(B5404,payment!$A$2:$I$14625,4,0)</f>
        <v>37.663578999999999</v>
      </c>
      <c r="G5404">
        <f>VLOOKUP(B5404,payment!$A$2:$I$14625,5,0)</f>
        <v>126.887835</v>
      </c>
      <c r="H5404" t="str">
        <f>VLOOKUP(E5404,gift_meta!$B$2:$C$33,2,0)</f>
        <v>에이드 무료 제공</v>
      </c>
      <c r="I5404">
        <f t="shared" ca="1" si="169"/>
        <v>100</v>
      </c>
      <c r="J5404" s="5">
        <f>VLOOKUP(B5404,payment!$A$2:$I$14625,7,0)</f>
        <v>42694</v>
      </c>
      <c r="K5404" s="6">
        <f>VLOOKUP(B5404,payment!$A$2:$I$14625,8,0)</f>
        <v>0.84040000000000004</v>
      </c>
    </row>
    <row r="5405" spans="1:11">
      <c r="A5405">
        <v>5404</v>
      </c>
      <c r="B5405">
        <v>14504</v>
      </c>
      <c r="C5405">
        <f>VLOOKUP(B5405,payment!$A$2:$B$14625,2,0)</f>
        <v>153</v>
      </c>
      <c r="D5405" t="str">
        <f t="shared" si="168"/>
        <v>한신포차</v>
      </c>
      <c r="E5405" t="str">
        <f>VLOOKUP(B5405,payment!$A$2:$I$14625,3,0)</f>
        <v>한신포차</v>
      </c>
      <c r="F5405">
        <f>VLOOKUP(B5405,payment!$A$2:$I$14625,4,0)</f>
        <v>37.572799000000003</v>
      </c>
      <c r="G5405">
        <f>VLOOKUP(B5405,payment!$A$2:$I$14625,5,0)</f>
        <v>126.912751</v>
      </c>
      <c r="H5405" t="str">
        <f>VLOOKUP(E5405,gift_meta!$B$2:$C$33,2,0)</f>
        <v>닭발 주문시 주먹밥 증정</v>
      </c>
      <c r="I5405">
        <f t="shared" ca="1" si="169"/>
        <v>500</v>
      </c>
      <c r="J5405" s="5">
        <f>VLOOKUP(B5405,payment!$A$2:$I$14625,7,0)</f>
        <v>42481</v>
      </c>
      <c r="K5405" s="6">
        <f>VLOOKUP(B5405,payment!$A$2:$I$14625,8,0)</f>
        <v>0.99804000000000004</v>
      </c>
    </row>
    <row r="5406" spans="1:11">
      <c r="A5406">
        <v>5405</v>
      </c>
      <c r="B5406">
        <v>6456</v>
      </c>
      <c r="C5406">
        <f>VLOOKUP(B5406,payment!$A$2:$B$14625,2,0)</f>
        <v>196</v>
      </c>
      <c r="D5406" t="str">
        <f t="shared" si="168"/>
        <v>오쭈</v>
      </c>
      <c r="E5406" t="str">
        <f>VLOOKUP(B5406,payment!$A$2:$I$14625,3,0)</f>
        <v>오쭈</v>
      </c>
      <c r="F5406">
        <f>VLOOKUP(B5406,payment!$A$2:$I$14625,4,0)</f>
        <v>37.466332999999999</v>
      </c>
      <c r="G5406">
        <f>VLOOKUP(B5406,payment!$A$2:$I$14625,5,0)</f>
        <v>126.8947</v>
      </c>
      <c r="H5406" t="str">
        <f>VLOOKUP(E5406,gift_meta!$B$2:$C$33,2,0)</f>
        <v>치즈 퐁듀 1회 제공</v>
      </c>
      <c r="I5406">
        <f t="shared" ca="1" si="169"/>
        <v>700</v>
      </c>
      <c r="J5406" s="5">
        <f>VLOOKUP(B5406,payment!$A$2:$I$14625,7,0)</f>
        <v>42985</v>
      </c>
      <c r="K5406" s="6">
        <f>VLOOKUP(B5406,payment!$A$2:$I$14625,8,0)</f>
        <v>0.95904</v>
      </c>
    </row>
    <row r="5407" spans="1:11">
      <c r="A5407">
        <v>5406</v>
      </c>
      <c r="B5407">
        <v>712</v>
      </c>
      <c r="C5407">
        <f>VLOOKUP(B5407,payment!$A$2:$B$14625,2,0)</f>
        <v>38</v>
      </c>
      <c r="D5407" t="str">
        <f t="shared" si="168"/>
        <v>오쭈</v>
      </c>
      <c r="E5407" t="str">
        <f>VLOOKUP(B5407,payment!$A$2:$I$14625,3,0)</f>
        <v>오쭈</v>
      </c>
      <c r="F5407">
        <f>VLOOKUP(B5407,payment!$A$2:$I$14625,4,0)</f>
        <v>37.593443999999998</v>
      </c>
      <c r="G5407">
        <f>VLOOKUP(B5407,payment!$A$2:$I$14625,5,0)</f>
        <v>126.927071</v>
      </c>
      <c r="H5407" t="str">
        <f>VLOOKUP(E5407,gift_meta!$B$2:$C$33,2,0)</f>
        <v>치즈 퐁듀 1회 제공</v>
      </c>
      <c r="I5407">
        <f t="shared" ca="1" si="169"/>
        <v>400</v>
      </c>
      <c r="J5407" s="5">
        <f>VLOOKUP(B5407,payment!$A$2:$I$14625,7,0)</f>
        <v>42514</v>
      </c>
      <c r="K5407" s="6">
        <f>VLOOKUP(B5407,payment!$A$2:$I$14625,8,0)</f>
        <v>0.92444000000000004</v>
      </c>
    </row>
    <row r="5408" spans="1:11">
      <c r="A5408">
        <v>5407</v>
      </c>
      <c r="B5408">
        <v>1313</v>
      </c>
      <c r="C5408">
        <f>VLOOKUP(B5408,payment!$A$2:$B$14625,2,0)</f>
        <v>42</v>
      </c>
      <c r="D5408" t="str">
        <f t="shared" si="168"/>
        <v>멘동</v>
      </c>
      <c r="E5408" t="str">
        <f>VLOOKUP(B5408,payment!$A$2:$I$14625,3,0)</f>
        <v>멘동</v>
      </c>
      <c r="F5408">
        <f>VLOOKUP(B5408,payment!$A$2:$I$14625,4,0)</f>
        <v>37.710723000000002</v>
      </c>
      <c r="G5408">
        <f>VLOOKUP(B5408,payment!$A$2:$I$14625,5,0)</f>
        <v>126.99119399999999</v>
      </c>
      <c r="H5408" t="str">
        <f>VLOOKUP(E5408,gift_meta!$B$2:$C$33,2,0)</f>
        <v>규동 5% 할인</v>
      </c>
      <c r="I5408">
        <f t="shared" ca="1" si="169"/>
        <v>400</v>
      </c>
      <c r="J5408" s="5">
        <f>VLOOKUP(B5408,payment!$A$2:$I$14625,7,0)</f>
        <v>42660</v>
      </c>
      <c r="K5408" s="6">
        <f>VLOOKUP(B5408,payment!$A$2:$I$14625,8,0)</f>
        <v>0.48258000000000001</v>
      </c>
    </row>
    <row r="5409" spans="1:11">
      <c r="A5409">
        <v>5408</v>
      </c>
      <c r="B5409">
        <v>7092</v>
      </c>
      <c r="C5409">
        <f>VLOOKUP(B5409,payment!$A$2:$B$14625,2,0)</f>
        <v>269</v>
      </c>
      <c r="D5409" t="str">
        <f t="shared" si="168"/>
        <v>약국</v>
      </c>
      <c r="E5409" t="str">
        <f>VLOOKUP(B5409,payment!$A$2:$I$14625,3,0)</f>
        <v>약국</v>
      </c>
      <c r="F5409">
        <f>VLOOKUP(B5409,payment!$A$2:$I$14625,4,0)</f>
        <v>37.628107</v>
      </c>
      <c r="G5409">
        <f>VLOOKUP(B5409,payment!$A$2:$I$14625,5,0)</f>
        <v>126.905255</v>
      </c>
      <c r="H5409" t="str">
        <f>VLOOKUP(E5409,gift_meta!$B$2:$C$33,2,0)</f>
        <v>황사 마스크 증정(1매)</v>
      </c>
      <c r="I5409">
        <f t="shared" ca="1" si="169"/>
        <v>1900</v>
      </c>
      <c r="J5409" s="5">
        <f>VLOOKUP(B5409,payment!$A$2:$I$14625,7,0)</f>
        <v>42671</v>
      </c>
      <c r="K5409" s="6">
        <f>VLOOKUP(B5409,payment!$A$2:$I$14625,8,0)</f>
        <v>0.73379000000000005</v>
      </c>
    </row>
    <row r="5410" spans="1:11">
      <c r="A5410">
        <v>5409</v>
      </c>
      <c r="B5410">
        <v>3517</v>
      </c>
      <c r="C5410">
        <f>VLOOKUP(B5410,payment!$A$2:$B$14625,2,0)</f>
        <v>174</v>
      </c>
      <c r="D5410" t="str">
        <f t="shared" si="168"/>
        <v>엔젤리너스</v>
      </c>
      <c r="E5410" t="str">
        <f>VLOOKUP(B5410,payment!$A$2:$I$14625,3,0)</f>
        <v>엔젤리너스</v>
      </c>
      <c r="F5410">
        <f>VLOOKUP(B5410,payment!$A$2:$I$14625,4,0)</f>
        <v>37.569401999999997</v>
      </c>
      <c r="G5410">
        <f>VLOOKUP(B5410,payment!$A$2:$I$14625,5,0)</f>
        <v>126.905472</v>
      </c>
      <c r="H5410" t="str">
        <f>VLOOKUP(E5410,gift_meta!$B$2:$C$33,2,0)</f>
        <v>제조 음료 주문시 10% 할인</v>
      </c>
      <c r="I5410">
        <f t="shared" ca="1" si="169"/>
        <v>1300</v>
      </c>
      <c r="J5410" s="5">
        <f>VLOOKUP(B5410,payment!$A$2:$I$14625,7,0)</f>
        <v>43114</v>
      </c>
      <c r="K5410" s="6">
        <f>VLOOKUP(B5410,payment!$A$2:$I$14625,8,0)</f>
        <v>0.95801000000000003</v>
      </c>
    </row>
    <row r="5411" spans="1:11">
      <c r="A5411">
        <v>5410</v>
      </c>
      <c r="B5411">
        <v>728</v>
      </c>
      <c r="C5411">
        <f>VLOOKUP(B5411,payment!$A$2:$B$14625,2,0)</f>
        <v>94</v>
      </c>
      <c r="D5411" t="str">
        <f t="shared" si="168"/>
        <v>한신포차</v>
      </c>
      <c r="E5411" t="str">
        <f>VLOOKUP(B5411,payment!$A$2:$I$14625,3,0)</f>
        <v>한신포차</v>
      </c>
      <c r="F5411">
        <f>VLOOKUP(B5411,payment!$A$2:$I$14625,4,0)</f>
        <v>37.708081999999997</v>
      </c>
      <c r="G5411">
        <f>VLOOKUP(B5411,payment!$A$2:$I$14625,5,0)</f>
        <v>126.935588</v>
      </c>
      <c r="H5411" t="str">
        <f>VLOOKUP(E5411,gift_meta!$B$2:$C$33,2,0)</f>
        <v>닭발 주문시 주먹밥 증정</v>
      </c>
      <c r="I5411">
        <f t="shared" ca="1" si="169"/>
        <v>1000</v>
      </c>
      <c r="J5411" s="5">
        <f>VLOOKUP(B5411,payment!$A$2:$I$14625,7,0)</f>
        <v>42551</v>
      </c>
      <c r="K5411" s="6">
        <f>VLOOKUP(B5411,payment!$A$2:$I$14625,8,0)</f>
        <v>0.54025000000000001</v>
      </c>
    </row>
    <row r="5412" spans="1:11">
      <c r="A5412">
        <v>5411</v>
      </c>
      <c r="B5412">
        <v>1474</v>
      </c>
      <c r="C5412">
        <f>VLOOKUP(B5412,payment!$A$2:$B$14625,2,0)</f>
        <v>262</v>
      </c>
      <c r="D5412" t="str">
        <f t="shared" si="168"/>
        <v>정형외과</v>
      </c>
      <c r="E5412" t="str">
        <f>VLOOKUP(B5412,payment!$A$2:$I$14625,3,0)</f>
        <v>정형외과</v>
      </c>
      <c r="F5412">
        <f>VLOOKUP(B5412,payment!$A$2:$I$14625,4,0)</f>
        <v>37.666567000000001</v>
      </c>
      <c r="G5412">
        <f>VLOOKUP(B5412,payment!$A$2:$I$14625,5,0)</f>
        <v>126.910945</v>
      </c>
      <c r="H5412" t="str">
        <f>VLOOKUP(E5412,gift_meta!$B$2:$C$33,2,0)</f>
        <v>정형외과의료지점</v>
      </c>
      <c r="I5412">
        <f t="shared" ca="1" si="169"/>
        <v>2000</v>
      </c>
      <c r="J5412" s="5">
        <f>VLOOKUP(B5412,payment!$A$2:$I$14625,7,0)</f>
        <v>42730</v>
      </c>
      <c r="K5412" s="6">
        <f>VLOOKUP(B5412,payment!$A$2:$I$14625,8,0)</f>
        <v>0.96521999999999997</v>
      </c>
    </row>
    <row r="5413" spans="1:11">
      <c r="A5413">
        <v>5412</v>
      </c>
      <c r="B5413">
        <v>9232</v>
      </c>
      <c r="C5413">
        <f>VLOOKUP(B5413,payment!$A$2:$B$14625,2,0)</f>
        <v>7</v>
      </c>
      <c r="D5413" t="str">
        <f t="shared" si="168"/>
        <v>약국</v>
      </c>
      <c r="E5413" t="str">
        <f>VLOOKUP(B5413,payment!$A$2:$I$14625,3,0)</f>
        <v>약국</v>
      </c>
      <c r="F5413">
        <f>VLOOKUP(B5413,payment!$A$2:$I$14625,4,0)</f>
        <v>37.612028000000002</v>
      </c>
      <c r="G5413">
        <f>VLOOKUP(B5413,payment!$A$2:$I$14625,5,0)</f>
        <v>126.98359600000001</v>
      </c>
      <c r="H5413" t="str">
        <f>VLOOKUP(E5413,gift_meta!$B$2:$C$33,2,0)</f>
        <v>황사 마스크 증정(1매)</v>
      </c>
      <c r="I5413">
        <f t="shared" ca="1" si="169"/>
        <v>1300</v>
      </c>
      <c r="J5413" s="5">
        <f>VLOOKUP(B5413,payment!$A$2:$I$14625,7,0)</f>
        <v>42870</v>
      </c>
      <c r="K5413" s="6">
        <f>VLOOKUP(B5413,payment!$A$2:$I$14625,8,0)</f>
        <v>0.47055000000000002</v>
      </c>
    </row>
    <row r="5414" spans="1:11">
      <c r="A5414">
        <v>5413</v>
      </c>
      <c r="B5414">
        <v>7702</v>
      </c>
      <c r="C5414">
        <f>VLOOKUP(B5414,payment!$A$2:$B$14625,2,0)</f>
        <v>295</v>
      </c>
      <c r="D5414" t="str">
        <f t="shared" si="168"/>
        <v>아웃백</v>
      </c>
      <c r="E5414" t="str">
        <f>VLOOKUP(B5414,payment!$A$2:$I$14625,3,0)</f>
        <v>아웃백</v>
      </c>
      <c r="F5414">
        <f>VLOOKUP(B5414,payment!$A$2:$I$14625,4,0)</f>
        <v>37.691780000000001</v>
      </c>
      <c r="G5414">
        <f>VLOOKUP(B5414,payment!$A$2:$I$14625,5,0)</f>
        <v>127.153206</v>
      </c>
      <c r="H5414" t="str">
        <f>VLOOKUP(E5414,gift_meta!$B$2:$C$33,2,0)</f>
        <v>스테이크 주문시 10% 할인</v>
      </c>
      <c r="I5414">
        <f t="shared" ca="1" si="169"/>
        <v>1400</v>
      </c>
      <c r="J5414" s="5">
        <f>VLOOKUP(B5414,payment!$A$2:$I$14625,7,0)</f>
        <v>42468</v>
      </c>
      <c r="K5414" s="6">
        <f>VLOOKUP(B5414,payment!$A$2:$I$14625,8,0)</f>
        <v>0.58801999999999999</v>
      </c>
    </row>
    <row r="5415" spans="1:11">
      <c r="A5415">
        <v>5414</v>
      </c>
      <c r="B5415">
        <v>6882</v>
      </c>
      <c r="C5415">
        <f>VLOOKUP(B5415,payment!$A$2:$B$14625,2,0)</f>
        <v>131</v>
      </c>
      <c r="D5415" t="str">
        <f t="shared" si="168"/>
        <v>뚜레쥬르</v>
      </c>
      <c r="E5415" t="str">
        <f>VLOOKUP(B5415,payment!$A$2:$I$14625,3,0)</f>
        <v>뚜레쥬르</v>
      </c>
      <c r="F5415">
        <f>VLOOKUP(B5415,payment!$A$2:$I$14625,4,0)</f>
        <v>37.670369999999998</v>
      </c>
      <c r="G5415">
        <f>VLOOKUP(B5415,payment!$A$2:$I$14625,5,0)</f>
        <v>126.87208</v>
      </c>
      <c r="H5415" t="str">
        <f>VLOOKUP(E5415,gift_meta!$B$2:$C$33,2,0)</f>
        <v>2000원 이상 5% 할인</v>
      </c>
      <c r="I5415">
        <f t="shared" ca="1" si="169"/>
        <v>1800</v>
      </c>
      <c r="J5415" s="5">
        <f>VLOOKUP(B5415,payment!$A$2:$I$14625,7,0)</f>
        <v>43042</v>
      </c>
      <c r="K5415" s="6">
        <f>VLOOKUP(B5415,payment!$A$2:$I$14625,8,0)</f>
        <v>0.49332999999999999</v>
      </c>
    </row>
    <row r="5416" spans="1:11">
      <c r="A5416">
        <v>5415</v>
      </c>
      <c r="B5416">
        <v>12911</v>
      </c>
      <c r="C5416">
        <f>VLOOKUP(B5416,payment!$A$2:$B$14625,2,0)</f>
        <v>133</v>
      </c>
      <c r="D5416" t="str">
        <f t="shared" si="168"/>
        <v>오쭈</v>
      </c>
      <c r="E5416" t="str">
        <f>VLOOKUP(B5416,payment!$A$2:$I$14625,3,0)</f>
        <v>오쭈</v>
      </c>
      <c r="F5416">
        <f>VLOOKUP(B5416,payment!$A$2:$I$14625,4,0)</f>
        <v>37.661448</v>
      </c>
      <c r="G5416">
        <f>VLOOKUP(B5416,payment!$A$2:$I$14625,5,0)</f>
        <v>127.17557100000001</v>
      </c>
      <c r="H5416" t="str">
        <f>VLOOKUP(E5416,gift_meta!$B$2:$C$33,2,0)</f>
        <v>치즈 퐁듀 1회 제공</v>
      </c>
      <c r="I5416">
        <f t="shared" ca="1" si="169"/>
        <v>2000</v>
      </c>
      <c r="J5416" s="5">
        <f>VLOOKUP(B5416,payment!$A$2:$I$14625,7,0)</f>
        <v>42618</v>
      </c>
      <c r="K5416" s="6">
        <f>VLOOKUP(B5416,payment!$A$2:$I$14625,8,0)</f>
        <v>0.39761000000000002</v>
      </c>
    </row>
    <row r="5417" spans="1:11">
      <c r="A5417">
        <v>5416</v>
      </c>
      <c r="B5417">
        <v>2525</v>
      </c>
      <c r="C5417">
        <f>VLOOKUP(B5417,payment!$A$2:$B$14625,2,0)</f>
        <v>64</v>
      </c>
      <c r="D5417" t="str">
        <f t="shared" si="168"/>
        <v>이디야커피</v>
      </c>
      <c r="E5417" t="str">
        <f>VLOOKUP(B5417,payment!$A$2:$I$14625,3,0)</f>
        <v>이디야커피</v>
      </c>
      <c r="F5417">
        <f>VLOOKUP(B5417,payment!$A$2:$I$14625,4,0)</f>
        <v>37.522132999999997</v>
      </c>
      <c r="G5417">
        <f>VLOOKUP(B5417,payment!$A$2:$I$14625,5,0)</f>
        <v>127.122383</v>
      </c>
      <c r="H5417" t="str">
        <f>VLOOKUP(E5417,gift_meta!$B$2:$C$33,2,0)</f>
        <v>스마트 오더 사용시 10% 할인</v>
      </c>
      <c r="I5417">
        <f t="shared" ca="1" si="169"/>
        <v>1100</v>
      </c>
      <c r="J5417" s="5">
        <f>VLOOKUP(B5417,payment!$A$2:$I$14625,7,0)</f>
        <v>42655</v>
      </c>
      <c r="K5417" s="6">
        <f>VLOOKUP(B5417,payment!$A$2:$I$14625,8,0)</f>
        <v>0.94457999999999998</v>
      </c>
    </row>
    <row r="5418" spans="1:11">
      <c r="A5418">
        <v>5417</v>
      </c>
      <c r="B5418">
        <v>4920</v>
      </c>
      <c r="C5418">
        <f>VLOOKUP(B5418,payment!$A$2:$B$14625,2,0)</f>
        <v>243</v>
      </c>
      <c r="D5418" t="str">
        <f t="shared" si="168"/>
        <v>정형외과</v>
      </c>
      <c r="E5418" t="str">
        <f>VLOOKUP(B5418,payment!$A$2:$I$14625,3,0)</f>
        <v>정형외과</v>
      </c>
      <c r="F5418">
        <f>VLOOKUP(B5418,payment!$A$2:$I$14625,4,0)</f>
        <v>37.719785999999999</v>
      </c>
      <c r="G5418">
        <f>VLOOKUP(B5418,payment!$A$2:$I$14625,5,0)</f>
        <v>126.936425</v>
      </c>
      <c r="H5418" t="str">
        <f>VLOOKUP(E5418,gift_meta!$B$2:$C$33,2,0)</f>
        <v>정형외과의료지점</v>
      </c>
      <c r="I5418">
        <f t="shared" ca="1" si="169"/>
        <v>1800</v>
      </c>
      <c r="J5418" s="5">
        <f>VLOOKUP(B5418,payment!$A$2:$I$14625,7,0)</f>
        <v>43066</v>
      </c>
      <c r="K5418" s="6">
        <f>VLOOKUP(B5418,payment!$A$2:$I$14625,8,0)</f>
        <v>0.72468999999999995</v>
      </c>
    </row>
    <row r="5419" spans="1:11">
      <c r="A5419">
        <v>5418</v>
      </c>
      <c r="B5419">
        <v>8985</v>
      </c>
      <c r="C5419">
        <f>VLOOKUP(B5419,payment!$A$2:$B$14625,2,0)</f>
        <v>57</v>
      </c>
      <c r="D5419" t="str">
        <f t="shared" si="168"/>
        <v>오쭈</v>
      </c>
      <c r="E5419" t="str">
        <f>VLOOKUP(B5419,payment!$A$2:$I$14625,3,0)</f>
        <v>오쭈</v>
      </c>
      <c r="F5419">
        <f>VLOOKUP(B5419,payment!$A$2:$I$14625,4,0)</f>
        <v>37.440398000000002</v>
      </c>
      <c r="G5419">
        <f>VLOOKUP(B5419,payment!$A$2:$I$14625,5,0)</f>
        <v>126.986242</v>
      </c>
      <c r="H5419" t="str">
        <f>VLOOKUP(E5419,gift_meta!$B$2:$C$33,2,0)</f>
        <v>치즈 퐁듀 1회 제공</v>
      </c>
      <c r="I5419">
        <f t="shared" ca="1" si="169"/>
        <v>1600</v>
      </c>
      <c r="J5419" s="5">
        <f>VLOOKUP(B5419,payment!$A$2:$I$14625,7,0)</f>
        <v>42885</v>
      </c>
      <c r="K5419" s="6">
        <f>VLOOKUP(B5419,payment!$A$2:$I$14625,8,0)</f>
        <v>0.97980999999999996</v>
      </c>
    </row>
    <row r="5420" spans="1:11">
      <c r="A5420">
        <v>5419</v>
      </c>
      <c r="B5420">
        <v>9952</v>
      </c>
      <c r="C5420">
        <f>VLOOKUP(B5420,payment!$A$2:$B$14625,2,0)</f>
        <v>214</v>
      </c>
      <c r="D5420" t="str">
        <f t="shared" si="168"/>
        <v>엔젤리너스</v>
      </c>
      <c r="E5420" t="str">
        <f>VLOOKUP(B5420,payment!$A$2:$I$14625,3,0)</f>
        <v>엔젤리너스</v>
      </c>
      <c r="F5420">
        <f>VLOOKUP(B5420,payment!$A$2:$I$14625,4,0)</f>
        <v>37.599631000000002</v>
      </c>
      <c r="G5420">
        <f>VLOOKUP(B5420,payment!$A$2:$I$14625,5,0)</f>
        <v>127.073578</v>
      </c>
      <c r="H5420" t="str">
        <f>VLOOKUP(E5420,gift_meta!$B$2:$C$33,2,0)</f>
        <v>제조 음료 주문시 10% 할인</v>
      </c>
      <c r="I5420">
        <f t="shared" ca="1" si="169"/>
        <v>700</v>
      </c>
      <c r="J5420" s="5">
        <f>VLOOKUP(B5420,payment!$A$2:$I$14625,7,0)</f>
        <v>42959</v>
      </c>
      <c r="K5420" s="6">
        <f>VLOOKUP(B5420,payment!$A$2:$I$14625,8,0)</f>
        <v>0.94025000000000003</v>
      </c>
    </row>
    <row r="5421" spans="1:11">
      <c r="A5421">
        <v>5420</v>
      </c>
      <c r="B5421">
        <v>12233</v>
      </c>
      <c r="C5421">
        <f>VLOOKUP(B5421,payment!$A$2:$B$14625,2,0)</f>
        <v>146</v>
      </c>
      <c r="D5421" t="str">
        <f t="shared" si="168"/>
        <v>오쭈</v>
      </c>
      <c r="E5421" t="str">
        <f>VLOOKUP(B5421,payment!$A$2:$I$14625,3,0)</f>
        <v>오쭈</v>
      </c>
      <c r="F5421">
        <f>VLOOKUP(B5421,payment!$A$2:$I$14625,4,0)</f>
        <v>37.509824000000002</v>
      </c>
      <c r="G5421">
        <f>VLOOKUP(B5421,payment!$A$2:$I$14625,5,0)</f>
        <v>126.96673699999999</v>
      </c>
      <c r="H5421" t="str">
        <f>VLOOKUP(E5421,gift_meta!$B$2:$C$33,2,0)</f>
        <v>치즈 퐁듀 1회 제공</v>
      </c>
      <c r="I5421">
        <f t="shared" ca="1" si="169"/>
        <v>1200</v>
      </c>
      <c r="J5421" s="5">
        <f>VLOOKUP(B5421,payment!$A$2:$I$14625,7,0)</f>
        <v>43086</v>
      </c>
      <c r="K5421" s="6">
        <f>VLOOKUP(B5421,payment!$A$2:$I$14625,8,0)</f>
        <v>0.52117000000000002</v>
      </c>
    </row>
    <row r="5422" spans="1:11">
      <c r="A5422">
        <v>5421</v>
      </c>
      <c r="B5422">
        <v>2584</v>
      </c>
      <c r="C5422">
        <f>VLOOKUP(B5422,payment!$A$2:$B$14625,2,0)</f>
        <v>137</v>
      </c>
      <c r="D5422" t="str">
        <f t="shared" si="168"/>
        <v>버거킹</v>
      </c>
      <c r="E5422" t="str">
        <f>VLOOKUP(B5422,payment!$A$2:$I$14625,3,0)</f>
        <v>버거킹</v>
      </c>
      <c r="F5422">
        <f>VLOOKUP(B5422,payment!$A$2:$I$14625,4,0)</f>
        <v>37.503214999999997</v>
      </c>
      <c r="G5422">
        <f>VLOOKUP(B5422,payment!$A$2:$I$14625,5,0)</f>
        <v>127.197667</v>
      </c>
      <c r="H5422" t="str">
        <f>VLOOKUP(E5422,gift_meta!$B$2:$C$33,2,0)</f>
        <v>와퍼주문시 5% 할인</v>
      </c>
      <c r="I5422">
        <f t="shared" ca="1" si="169"/>
        <v>1700</v>
      </c>
      <c r="J5422" s="5">
        <f>VLOOKUP(B5422,payment!$A$2:$I$14625,7,0)</f>
        <v>42460</v>
      </c>
      <c r="K5422" s="6">
        <f>VLOOKUP(B5422,payment!$A$2:$I$14625,8,0)</f>
        <v>0.93983000000000005</v>
      </c>
    </row>
    <row r="5423" spans="1:11">
      <c r="A5423">
        <v>5422</v>
      </c>
      <c r="B5423">
        <v>2081</v>
      </c>
      <c r="C5423">
        <f>VLOOKUP(B5423,payment!$A$2:$B$14625,2,0)</f>
        <v>57</v>
      </c>
      <c r="D5423" t="str">
        <f t="shared" si="168"/>
        <v>아웃닭</v>
      </c>
      <c r="E5423" t="str">
        <f>VLOOKUP(B5423,payment!$A$2:$I$14625,3,0)</f>
        <v>아웃닭</v>
      </c>
      <c r="F5423">
        <f>VLOOKUP(B5423,payment!$A$2:$I$14625,4,0)</f>
        <v>37.483749000000003</v>
      </c>
      <c r="G5423">
        <f>VLOOKUP(B5423,payment!$A$2:$I$14625,5,0)</f>
        <v>126.89572</v>
      </c>
      <c r="H5423" t="str">
        <f>VLOOKUP(E5423,gift_meta!$B$2:$C$33,2,0)</f>
        <v>치즈스틱 2개 제공</v>
      </c>
      <c r="I5423">
        <f t="shared" ca="1" si="169"/>
        <v>1800</v>
      </c>
      <c r="J5423" s="5">
        <f>VLOOKUP(B5423,payment!$A$2:$I$14625,7,0)</f>
        <v>42847</v>
      </c>
      <c r="K5423" s="6">
        <f>VLOOKUP(B5423,payment!$A$2:$I$14625,8,0)</f>
        <v>0.97292000000000001</v>
      </c>
    </row>
    <row r="5424" spans="1:11">
      <c r="A5424">
        <v>5423</v>
      </c>
      <c r="B5424">
        <v>2297</v>
      </c>
      <c r="C5424">
        <f>VLOOKUP(B5424,payment!$A$2:$B$14625,2,0)</f>
        <v>297</v>
      </c>
      <c r="D5424" t="str">
        <f t="shared" si="168"/>
        <v>쥬씨</v>
      </c>
      <c r="E5424" t="str">
        <f>VLOOKUP(B5424,payment!$A$2:$I$14625,3,0)</f>
        <v>쥬씨</v>
      </c>
      <c r="F5424">
        <f>VLOOKUP(B5424,payment!$A$2:$I$14625,4,0)</f>
        <v>37.492789000000002</v>
      </c>
      <c r="G5424">
        <f>VLOOKUP(B5424,payment!$A$2:$I$14625,5,0)</f>
        <v>127.004035</v>
      </c>
      <c r="H5424" t="str">
        <f>VLOOKUP(E5424,gift_meta!$B$2:$C$33,2,0)</f>
        <v>무료 사이즈업</v>
      </c>
      <c r="I5424">
        <f t="shared" ca="1" si="169"/>
        <v>800</v>
      </c>
      <c r="J5424" s="5">
        <f>VLOOKUP(B5424,payment!$A$2:$I$14625,7,0)</f>
        <v>42902</v>
      </c>
      <c r="K5424" s="6">
        <f>VLOOKUP(B5424,payment!$A$2:$I$14625,8,0)</f>
        <v>0.84838999999999998</v>
      </c>
    </row>
    <row r="5425" spans="1:11">
      <c r="A5425">
        <v>5424</v>
      </c>
      <c r="B5425">
        <v>2939</v>
      </c>
      <c r="C5425">
        <f>VLOOKUP(B5425,payment!$A$2:$B$14625,2,0)</f>
        <v>228</v>
      </c>
      <c r="D5425" t="str">
        <f t="shared" si="168"/>
        <v>매드포갈릭</v>
      </c>
      <c r="E5425" t="str">
        <f>VLOOKUP(B5425,payment!$A$2:$I$14625,3,0)</f>
        <v>매드포갈릭</v>
      </c>
      <c r="F5425">
        <f>VLOOKUP(B5425,payment!$A$2:$I$14625,4,0)</f>
        <v>37.444823</v>
      </c>
      <c r="G5425">
        <f>VLOOKUP(B5425,payment!$A$2:$I$14625,5,0)</f>
        <v>126.984436</v>
      </c>
      <c r="H5425" t="str">
        <f>VLOOKUP(E5425,gift_meta!$B$2:$C$33,2,0)</f>
        <v>에이드 무료 제공</v>
      </c>
      <c r="I5425">
        <f t="shared" ca="1" si="169"/>
        <v>800</v>
      </c>
      <c r="J5425" s="5">
        <f>VLOOKUP(B5425,payment!$A$2:$I$14625,7,0)</f>
        <v>43039</v>
      </c>
      <c r="K5425" s="6">
        <f>VLOOKUP(B5425,payment!$A$2:$I$14625,8,0)</f>
        <v>0.67325000000000002</v>
      </c>
    </row>
    <row r="5426" spans="1:11">
      <c r="A5426">
        <v>5425</v>
      </c>
      <c r="B5426">
        <v>8998</v>
      </c>
      <c r="C5426">
        <f>VLOOKUP(B5426,payment!$A$2:$B$14625,2,0)</f>
        <v>109</v>
      </c>
      <c r="D5426" t="str">
        <f t="shared" si="168"/>
        <v>홍콩반점</v>
      </c>
      <c r="E5426" t="str">
        <f>VLOOKUP(B5426,payment!$A$2:$I$14625,3,0)</f>
        <v>홍콩반점</v>
      </c>
      <c r="F5426">
        <f>VLOOKUP(B5426,payment!$A$2:$I$14625,4,0)</f>
        <v>37.670448999999998</v>
      </c>
      <c r="G5426">
        <f>VLOOKUP(B5426,payment!$A$2:$I$14625,5,0)</f>
        <v>126.995188</v>
      </c>
      <c r="H5426" t="str">
        <f>VLOOKUP(E5426,gift_meta!$B$2:$C$33,2,0)</f>
        <v>찹쌀 탕수육 10% 할인</v>
      </c>
      <c r="I5426">
        <f t="shared" ca="1" si="169"/>
        <v>1900</v>
      </c>
      <c r="J5426" s="5">
        <f>VLOOKUP(B5426,payment!$A$2:$I$14625,7,0)</f>
        <v>42805</v>
      </c>
      <c r="K5426" s="6">
        <f>VLOOKUP(B5426,payment!$A$2:$I$14625,8,0)</f>
        <v>0.84424999999999994</v>
      </c>
    </row>
    <row r="5427" spans="1:11">
      <c r="A5427">
        <v>5426</v>
      </c>
      <c r="B5427">
        <v>4388</v>
      </c>
      <c r="C5427">
        <f>VLOOKUP(B5427,payment!$A$2:$B$14625,2,0)</f>
        <v>187</v>
      </c>
      <c r="D5427" t="str">
        <f t="shared" si="168"/>
        <v>매드포갈릭</v>
      </c>
      <c r="E5427" t="str">
        <f>VLOOKUP(B5427,payment!$A$2:$I$14625,3,0)</f>
        <v>매드포갈릭</v>
      </c>
      <c r="F5427">
        <f>VLOOKUP(B5427,payment!$A$2:$I$14625,4,0)</f>
        <v>37.678901000000003</v>
      </c>
      <c r="G5427">
        <f>VLOOKUP(B5427,payment!$A$2:$I$14625,5,0)</f>
        <v>126.917058</v>
      </c>
      <c r="H5427" t="str">
        <f>VLOOKUP(E5427,gift_meta!$B$2:$C$33,2,0)</f>
        <v>에이드 무료 제공</v>
      </c>
      <c r="I5427">
        <f t="shared" ca="1" si="169"/>
        <v>1900</v>
      </c>
      <c r="J5427" s="5">
        <f>VLOOKUP(B5427,payment!$A$2:$I$14625,7,0)</f>
        <v>43043</v>
      </c>
      <c r="K5427" s="6">
        <f>VLOOKUP(B5427,payment!$A$2:$I$14625,8,0)</f>
        <v>0.97924999999999995</v>
      </c>
    </row>
    <row r="5428" spans="1:11">
      <c r="A5428">
        <v>5427</v>
      </c>
      <c r="B5428">
        <v>1309</v>
      </c>
      <c r="C5428">
        <f>VLOOKUP(B5428,payment!$A$2:$B$14625,2,0)</f>
        <v>186</v>
      </c>
      <c r="D5428" t="str">
        <f t="shared" si="168"/>
        <v>봄봄</v>
      </c>
      <c r="E5428" t="str">
        <f>VLOOKUP(B5428,payment!$A$2:$I$14625,3,0)</f>
        <v>봄봄</v>
      </c>
      <c r="F5428">
        <f>VLOOKUP(B5428,payment!$A$2:$I$14625,4,0)</f>
        <v>37.472486000000004</v>
      </c>
      <c r="G5428">
        <f>VLOOKUP(B5428,payment!$A$2:$I$14625,5,0)</f>
        <v>126.953951</v>
      </c>
      <c r="H5428" t="str">
        <f>VLOOKUP(E5428,gift_meta!$B$2:$C$33,2,0)</f>
        <v>음료 주문시 쿠폰 도장 2개 추가</v>
      </c>
      <c r="I5428">
        <f t="shared" ca="1" si="169"/>
        <v>900</v>
      </c>
      <c r="J5428" s="5">
        <f>VLOOKUP(B5428,payment!$A$2:$I$14625,7,0)</f>
        <v>43190</v>
      </c>
      <c r="K5428" s="6">
        <f>VLOOKUP(B5428,payment!$A$2:$I$14625,8,0)</f>
        <v>0.84316999999999998</v>
      </c>
    </row>
    <row r="5429" spans="1:11">
      <c r="A5429">
        <v>5428</v>
      </c>
      <c r="B5429">
        <v>1316</v>
      </c>
      <c r="C5429">
        <f>VLOOKUP(B5429,payment!$A$2:$B$14625,2,0)</f>
        <v>100</v>
      </c>
      <c r="D5429" t="str">
        <f t="shared" si="168"/>
        <v>멘동</v>
      </c>
      <c r="E5429" t="str">
        <f>VLOOKUP(B5429,payment!$A$2:$I$14625,3,0)</f>
        <v>멘동</v>
      </c>
      <c r="F5429">
        <f>VLOOKUP(B5429,payment!$A$2:$I$14625,4,0)</f>
        <v>37.558112000000001</v>
      </c>
      <c r="G5429">
        <f>VLOOKUP(B5429,payment!$A$2:$I$14625,5,0)</f>
        <v>127.042399</v>
      </c>
      <c r="H5429" t="str">
        <f>VLOOKUP(E5429,gift_meta!$B$2:$C$33,2,0)</f>
        <v>규동 5% 할인</v>
      </c>
      <c r="I5429">
        <f t="shared" ca="1" si="169"/>
        <v>2000</v>
      </c>
      <c r="J5429" s="5">
        <f>VLOOKUP(B5429,payment!$A$2:$I$14625,7,0)</f>
        <v>43164</v>
      </c>
      <c r="K5429" s="6">
        <f>VLOOKUP(B5429,payment!$A$2:$I$14625,8,0)</f>
        <v>0.68266000000000004</v>
      </c>
    </row>
    <row r="5430" spans="1:11">
      <c r="A5430">
        <v>5429</v>
      </c>
      <c r="B5430">
        <v>6379</v>
      </c>
      <c r="C5430">
        <f>VLOOKUP(B5430,payment!$A$2:$B$14625,2,0)</f>
        <v>213</v>
      </c>
      <c r="D5430" t="str">
        <f t="shared" si="168"/>
        <v>봄봄</v>
      </c>
      <c r="E5430" t="str">
        <f>VLOOKUP(B5430,payment!$A$2:$I$14625,3,0)</f>
        <v>봄봄</v>
      </c>
      <c r="F5430">
        <f>VLOOKUP(B5430,payment!$A$2:$I$14625,4,0)</f>
        <v>37.620759999999997</v>
      </c>
      <c r="G5430">
        <f>VLOOKUP(B5430,payment!$A$2:$I$14625,5,0)</f>
        <v>127.074986</v>
      </c>
      <c r="H5430" t="str">
        <f>VLOOKUP(E5430,gift_meta!$B$2:$C$33,2,0)</f>
        <v>음료 주문시 쿠폰 도장 2개 추가</v>
      </c>
      <c r="I5430">
        <f t="shared" ca="1" si="169"/>
        <v>700</v>
      </c>
      <c r="J5430" s="5">
        <f>VLOOKUP(B5430,payment!$A$2:$I$14625,7,0)</f>
        <v>42718</v>
      </c>
      <c r="K5430" s="6">
        <f>VLOOKUP(B5430,payment!$A$2:$I$14625,8,0)</f>
        <v>0.41310000000000002</v>
      </c>
    </row>
    <row r="5431" spans="1:11">
      <c r="A5431">
        <v>5430</v>
      </c>
      <c r="B5431">
        <v>10955</v>
      </c>
      <c r="C5431">
        <f>VLOOKUP(B5431,payment!$A$2:$B$14625,2,0)</f>
        <v>237</v>
      </c>
      <c r="D5431" t="str">
        <f t="shared" si="168"/>
        <v>약국</v>
      </c>
      <c r="E5431" t="str">
        <f>VLOOKUP(B5431,payment!$A$2:$I$14625,3,0)</f>
        <v>약국</v>
      </c>
      <c r="F5431">
        <f>VLOOKUP(B5431,payment!$A$2:$I$14625,4,0)</f>
        <v>37.617412999999999</v>
      </c>
      <c r="G5431">
        <f>VLOOKUP(B5431,payment!$A$2:$I$14625,5,0)</f>
        <v>126.92002100000001</v>
      </c>
      <c r="H5431" t="str">
        <f>VLOOKUP(E5431,gift_meta!$B$2:$C$33,2,0)</f>
        <v>황사 마스크 증정(1매)</v>
      </c>
      <c r="I5431">
        <f t="shared" ca="1" si="169"/>
        <v>2000</v>
      </c>
      <c r="J5431" s="5">
        <f>VLOOKUP(B5431,payment!$A$2:$I$14625,7,0)</f>
        <v>42561</v>
      </c>
      <c r="K5431" s="6">
        <f>VLOOKUP(B5431,payment!$A$2:$I$14625,8,0)</f>
        <v>0.45300000000000001</v>
      </c>
    </row>
    <row r="5432" spans="1:11">
      <c r="A5432">
        <v>5431</v>
      </c>
      <c r="B5432">
        <v>9501</v>
      </c>
      <c r="C5432">
        <f>VLOOKUP(B5432,payment!$A$2:$B$14625,2,0)</f>
        <v>104</v>
      </c>
      <c r="D5432" t="str">
        <f t="shared" si="168"/>
        <v>봄봄</v>
      </c>
      <c r="E5432" t="str">
        <f>VLOOKUP(B5432,payment!$A$2:$I$14625,3,0)</f>
        <v>봄봄</v>
      </c>
      <c r="F5432">
        <f>VLOOKUP(B5432,payment!$A$2:$I$14625,4,0)</f>
        <v>37.702654000000003</v>
      </c>
      <c r="G5432">
        <f>VLOOKUP(B5432,payment!$A$2:$I$14625,5,0)</f>
        <v>127.16355299999999</v>
      </c>
      <c r="H5432" t="str">
        <f>VLOOKUP(E5432,gift_meta!$B$2:$C$33,2,0)</f>
        <v>음료 주문시 쿠폰 도장 2개 추가</v>
      </c>
      <c r="I5432">
        <f t="shared" ca="1" si="169"/>
        <v>500</v>
      </c>
      <c r="J5432" s="5">
        <f>VLOOKUP(B5432,payment!$A$2:$I$14625,7,0)</f>
        <v>42858</v>
      </c>
      <c r="K5432" s="6">
        <f>VLOOKUP(B5432,payment!$A$2:$I$14625,8,0)</f>
        <v>0.41321000000000002</v>
      </c>
    </row>
    <row r="5433" spans="1:11">
      <c r="A5433">
        <v>5432</v>
      </c>
      <c r="B5433">
        <v>5023</v>
      </c>
      <c r="C5433">
        <f>VLOOKUP(B5433,payment!$A$2:$B$14625,2,0)</f>
        <v>99</v>
      </c>
      <c r="D5433" t="str">
        <f t="shared" si="168"/>
        <v>롯데리아</v>
      </c>
      <c r="E5433" t="str">
        <f>VLOOKUP(B5433,payment!$A$2:$I$14625,3,0)</f>
        <v>롯데리아</v>
      </c>
      <c r="F5433">
        <f>VLOOKUP(B5433,payment!$A$2:$I$14625,4,0)</f>
        <v>37.647126999999998</v>
      </c>
      <c r="G5433">
        <f>VLOOKUP(B5433,payment!$A$2:$I$14625,5,0)</f>
        <v>126.858684</v>
      </c>
      <c r="H5433" t="str">
        <f>VLOOKUP(E5433,gift_meta!$B$2:$C$33,2,0)</f>
        <v>롯데리아 음료M 제공</v>
      </c>
      <c r="I5433">
        <f t="shared" ca="1" si="169"/>
        <v>1500</v>
      </c>
      <c r="J5433" s="5">
        <f>VLOOKUP(B5433,payment!$A$2:$I$14625,7,0)</f>
        <v>42982</v>
      </c>
      <c r="K5433" s="6">
        <f>VLOOKUP(B5433,payment!$A$2:$I$14625,8,0)</f>
        <v>0.58355999999999997</v>
      </c>
    </row>
    <row r="5434" spans="1:11">
      <c r="A5434">
        <v>5433</v>
      </c>
      <c r="B5434">
        <v>13348</v>
      </c>
      <c r="C5434">
        <f>VLOOKUP(B5434,payment!$A$2:$B$14625,2,0)</f>
        <v>51</v>
      </c>
      <c r="D5434" t="str">
        <f t="shared" si="168"/>
        <v>리얼후라이</v>
      </c>
      <c r="E5434" t="str">
        <f>VLOOKUP(B5434,payment!$A$2:$I$14625,3,0)</f>
        <v>리얼후라이</v>
      </c>
      <c r="F5434">
        <f>VLOOKUP(B5434,payment!$A$2:$I$14625,4,0)</f>
        <v>37.454614999999997</v>
      </c>
      <c r="G5434">
        <f>VLOOKUP(B5434,payment!$A$2:$I$14625,5,0)</f>
        <v>126.858245</v>
      </c>
      <c r="H5434" t="str">
        <f>VLOOKUP(E5434,gift_meta!$B$2:$C$33,2,0)</f>
        <v>크리스피 후라이드 10% 할인</v>
      </c>
      <c r="I5434">
        <f t="shared" ca="1" si="169"/>
        <v>300</v>
      </c>
      <c r="J5434" s="5">
        <f>VLOOKUP(B5434,payment!$A$2:$I$14625,7,0)</f>
        <v>42567</v>
      </c>
      <c r="K5434" s="6">
        <f>VLOOKUP(B5434,payment!$A$2:$I$14625,8,0)</f>
        <v>0.93125000000000002</v>
      </c>
    </row>
    <row r="5435" spans="1:11">
      <c r="A5435">
        <v>5434</v>
      </c>
      <c r="B5435">
        <v>8655</v>
      </c>
      <c r="C5435">
        <f>VLOOKUP(B5435,payment!$A$2:$B$14625,2,0)</f>
        <v>69</v>
      </c>
      <c r="D5435" t="str">
        <f t="shared" si="168"/>
        <v>매드포갈릭</v>
      </c>
      <c r="E5435" t="str">
        <f>VLOOKUP(B5435,payment!$A$2:$I$14625,3,0)</f>
        <v>매드포갈릭</v>
      </c>
      <c r="F5435">
        <f>VLOOKUP(B5435,payment!$A$2:$I$14625,4,0)</f>
        <v>37.584079000000003</v>
      </c>
      <c r="G5435">
        <f>VLOOKUP(B5435,payment!$A$2:$I$14625,5,0)</f>
        <v>127.061375</v>
      </c>
      <c r="H5435" t="str">
        <f>VLOOKUP(E5435,gift_meta!$B$2:$C$33,2,0)</f>
        <v>에이드 무료 제공</v>
      </c>
      <c r="I5435">
        <f t="shared" ca="1" si="169"/>
        <v>1800</v>
      </c>
      <c r="J5435" s="5">
        <f>VLOOKUP(B5435,payment!$A$2:$I$14625,7,0)</f>
        <v>43102</v>
      </c>
      <c r="K5435" s="6">
        <f>VLOOKUP(B5435,payment!$A$2:$I$14625,8,0)</f>
        <v>0.76195000000000002</v>
      </c>
    </row>
    <row r="5436" spans="1:11">
      <c r="A5436">
        <v>5435</v>
      </c>
      <c r="B5436">
        <v>13733</v>
      </c>
      <c r="C5436">
        <f>VLOOKUP(B5436,payment!$A$2:$B$14625,2,0)</f>
        <v>211</v>
      </c>
      <c r="D5436" t="str">
        <f t="shared" si="168"/>
        <v>매드포갈릭</v>
      </c>
      <c r="E5436" t="str">
        <f>VLOOKUP(B5436,payment!$A$2:$I$14625,3,0)</f>
        <v>매드포갈릭</v>
      </c>
      <c r="F5436">
        <f>VLOOKUP(B5436,payment!$A$2:$I$14625,4,0)</f>
        <v>37.548982000000002</v>
      </c>
      <c r="G5436">
        <f>VLOOKUP(B5436,payment!$A$2:$I$14625,5,0)</f>
        <v>127.143378</v>
      </c>
      <c r="H5436" t="str">
        <f>VLOOKUP(E5436,gift_meta!$B$2:$C$33,2,0)</f>
        <v>에이드 무료 제공</v>
      </c>
      <c r="I5436">
        <f t="shared" ca="1" si="169"/>
        <v>1000</v>
      </c>
      <c r="J5436" s="5">
        <f>VLOOKUP(B5436,payment!$A$2:$I$14625,7,0)</f>
        <v>43080</v>
      </c>
      <c r="K5436" s="6">
        <f>VLOOKUP(B5436,payment!$A$2:$I$14625,8,0)</f>
        <v>0.48604999999999998</v>
      </c>
    </row>
    <row r="5437" spans="1:11">
      <c r="A5437">
        <v>5436</v>
      </c>
      <c r="B5437">
        <v>5646</v>
      </c>
      <c r="C5437">
        <f>VLOOKUP(B5437,payment!$A$2:$B$14625,2,0)</f>
        <v>173</v>
      </c>
      <c r="D5437" t="str">
        <f t="shared" si="168"/>
        <v>멘동</v>
      </c>
      <c r="E5437" t="str">
        <f>VLOOKUP(B5437,payment!$A$2:$I$14625,3,0)</f>
        <v>멘동</v>
      </c>
      <c r="F5437">
        <f>VLOOKUP(B5437,payment!$A$2:$I$14625,4,0)</f>
        <v>37.475777000000001</v>
      </c>
      <c r="G5437">
        <f>VLOOKUP(B5437,payment!$A$2:$I$14625,5,0)</f>
        <v>127.175596</v>
      </c>
      <c r="H5437" t="str">
        <f>VLOOKUP(E5437,gift_meta!$B$2:$C$33,2,0)</f>
        <v>규동 5% 할인</v>
      </c>
      <c r="I5437">
        <f t="shared" ca="1" si="169"/>
        <v>200</v>
      </c>
      <c r="J5437" s="5">
        <f>VLOOKUP(B5437,payment!$A$2:$I$14625,7,0)</f>
        <v>43099</v>
      </c>
      <c r="K5437" s="6">
        <f>VLOOKUP(B5437,payment!$A$2:$I$14625,8,0)</f>
        <v>0.62482000000000004</v>
      </c>
    </row>
    <row r="5438" spans="1:11">
      <c r="A5438">
        <v>5437</v>
      </c>
      <c r="B5438">
        <v>8379</v>
      </c>
      <c r="C5438">
        <f>VLOOKUP(B5438,payment!$A$2:$B$14625,2,0)</f>
        <v>58</v>
      </c>
      <c r="D5438" t="str">
        <f t="shared" si="168"/>
        <v>봄봄</v>
      </c>
      <c r="E5438" t="str">
        <f>VLOOKUP(B5438,payment!$A$2:$I$14625,3,0)</f>
        <v>봄봄</v>
      </c>
      <c r="F5438">
        <f>VLOOKUP(B5438,payment!$A$2:$I$14625,4,0)</f>
        <v>37.452474000000002</v>
      </c>
      <c r="G5438">
        <f>VLOOKUP(B5438,payment!$A$2:$I$14625,5,0)</f>
        <v>127.186402</v>
      </c>
      <c r="H5438" t="str">
        <f>VLOOKUP(E5438,gift_meta!$B$2:$C$33,2,0)</f>
        <v>음료 주문시 쿠폰 도장 2개 추가</v>
      </c>
      <c r="I5438">
        <f t="shared" ca="1" si="169"/>
        <v>1100</v>
      </c>
      <c r="J5438" s="5">
        <f>VLOOKUP(B5438,payment!$A$2:$I$14625,7,0)</f>
        <v>42963</v>
      </c>
      <c r="K5438" s="6">
        <f>VLOOKUP(B5438,payment!$A$2:$I$14625,8,0)</f>
        <v>0.53961999999999999</v>
      </c>
    </row>
    <row r="5439" spans="1:11">
      <c r="A5439">
        <v>5438</v>
      </c>
      <c r="B5439">
        <v>12692</v>
      </c>
      <c r="C5439">
        <f>VLOOKUP(B5439,payment!$A$2:$B$14625,2,0)</f>
        <v>25</v>
      </c>
      <c r="D5439" t="str">
        <f t="shared" si="168"/>
        <v>아웃백</v>
      </c>
      <c r="E5439" t="str">
        <f>VLOOKUP(B5439,payment!$A$2:$I$14625,3,0)</f>
        <v>아웃백</v>
      </c>
      <c r="F5439">
        <f>VLOOKUP(B5439,payment!$A$2:$I$14625,4,0)</f>
        <v>37.616374</v>
      </c>
      <c r="G5439">
        <f>VLOOKUP(B5439,payment!$A$2:$I$14625,5,0)</f>
        <v>127.13382799999999</v>
      </c>
      <c r="H5439" t="str">
        <f>VLOOKUP(E5439,gift_meta!$B$2:$C$33,2,0)</f>
        <v>스테이크 주문시 10% 할인</v>
      </c>
      <c r="I5439">
        <f t="shared" ca="1" si="169"/>
        <v>300</v>
      </c>
      <c r="J5439" s="5">
        <f>VLOOKUP(B5439,payment!$A$2:$I$14625,7,0)</f>
        <v>43155</v>
      </c>
      <c r="K5439" s="6">
        <f>VLOOKUP(B5439,payment!$A$2:$I$14625,8,0)</f>
        <v>0.45139000000000001</v>
      </c>
    </row>
    <row r="5440" spans="1:11">
      <c r="A5440">
        <v>5439</v>
      </c>
      <c r="B5440">
        <v>2302</v>
      </c>
      <c r="C5440">
        <f>VLOOKUP(B5440,payment!$A$2:$B$14625,2,0)</f>
        <v>27</v>
      </c>
      <c r="D5440" t="str">
        <f t="shared" si="168"/>
        <v>원할머니보쌈</v>
      </c>
      <c r="E5440" t="str">
        <f>VLOOKUP(B5440,payment!$A$2:$I$14625,3,0)</f>
        <v>원할머니보쌈</v>
      </c>
      <c r="F5440">
        <f>VLOOKUP(B5440,payment!$A$2:$I$14625,4,0)</f>
        <v>37.718184999999998</v>
      </c>
      <c r="G5440">
        <f>VLOOKUP(B5440,payment!$A$2:$I$14625,5,0)</f>
        <v>127.087828</v>
      </c>
      <c r="H5440" t="str">
        <f>VLOOKUP(E5440,gift_meta!$B$2:$C$33,2,0)</f>
        <v>족발 3,000 할인 쿠폰 제공</v>
      </c>
      <c r="I5440">
        <f t="shared" ca="1" si="169"/>
        <v>1400</v>
      </c>
      <c r="J5440" s="5">
        <f>VLOOKUP(B5440,payment!$A$2:$I$14625,7,0)</f>
        <v>43046</v>
      </c>
      <c r="K5440" s="6">
        <f>VLOOKUP(B5440,payment!$A$2:$I$14625,8,0)</f>
        <v>0.72485999999999995</v>
      </c>
    </row>
    <row r="5441" spans="1:11">
      <c r="A5441">
        <v>5440</v>
      </c>
      <c r="B5441">
        <v>13828</v>
      </c>
      <c r="C5441">
        <f>VLOOKUP(B5441,payment!$A$2:$B$14625,2,0)</f>
        <v>89</v>
      </c>
      <c r="D5441" t="str">
        <f t="shared" si="168"/>
        <v>뚜레쥬르</v>
      </c>
      <c r="E5441" t="str">
        <f>VLOOKUP(B5441,payment!$A$2:$I$14625,3,0)</f>
        <v>뚜레쥬르</v>
      </c>
      <c r="F5441">
        <f>VLOOKUP(B5441,payment!$A$2:$I$14625,4,0)</f>
        <v>37.483882999999999</v>
      </c>
      <c r="G5441">
        <f>VLOOKUP(B5441,payment!$A$2:$I$14625,5,0)</f>
        <v>126.945876</v>
      </c>
      <c r="H5441" t="str">
        <f>VLOOKUP(E5441,gift_meta!$B$2:$C$33,2,0)</f>
        <v>2000원 이상 5% 할인</v>
      </c>
      <c r="I5441">
        <f t="shared" ca="1" si="169"/>
        <v>1100</v>
      </c>
      <c r="J5441" s="5">
        <f>VLOOKUP(B5441,payment!$A$2:$I$14625,7,0)</f>
        <v>42394</v>
      </c>
      <c r="K5441" s="6">
        <f>VLOOKUP(B5441,payment!$A$2:$I$14625,8,0)</f>
        <v>0.47915999999999997</v>
      </c>
    </row>
    <row r="5442" spans="1:11">
      <c r="A5442">
        <v>5441</v>
      </c>
      <c r="B5442">
        <v>5354</v>
      </c>
      <c r="C5442">
        <f>VLOOKUP(B5442,payment!$A$2:$B$14625,2,0)</f>
        <v>105</v>
      </c>
      <c r="D5442" t="str">
        <f t="shared" ref="D5442:D5505" si="170">E5442</f>
        <v>스시로로</v>
      </c>
      <c r="E5442" t="str">
        <f>VLOOKUP(B5442,payment!$A$2:$I$14625,3,0)</f>
        <v>스시로로</v>
      </c>
      <c r="F5442">
        <f>VLOOKUP(B5442,payment!$A$2:$I$14625,4,0)</f>
        <v>37.566989999999997</v>
      </c>
      <c r="G5442">
        <f>VLOOKUP(B5442,payment!$A$2:$I$14625,5,0)</f>
        <v>126.980503</v>
      </c>
      <c r="H5442" t="str">
        <f>VLOOKUP(E5442,gift_meta!$B$2:$C$33,2,0)</f>
        <v>2pcs 무료 제공</v>
      </c>
      <c r="I5442">
        <f t="shared" ref="I5442:I5505" ca="1" si="171">RANDBETWEEN(1,20)*100</f>
        <v>500</v>
      </c>
      <c r="J5442" s="5">
        <f>VLOOKUP(B5442,payment!$A$2:$I$14625,7,0)</f>
        <v>43189</v>
      </c>
      <c r="K5442" s="6">
        <f>VLOOKUP(B5442,payment!$A$2:$I$14625,8,0)</f>
        <v>0.91578000000000004</v>
      </c>
    </row>
    <row r="5443" spans="1:11">
      <c r="A5443">
        <v>5442</v>
      </c>
      <c r="B5443">
        <v>11296</v>
      </c>
      <c r="C5443">
        <f>VLOOKUP(B5443,payment!$A$2:$B$14625,2,0)</f>
        <v>123</v>
      </c>
      <c r="D5443" t="str">
        <f t="shared" si="170"/>
        <v>약국</v>
      </c>
      <c r="E5443" t="str">
        <f>VLOOKUP(B5443,payment!$A$2:$I$14625,3,0)</f>
        <v>약국</v>
      </c>
      <c r="F5443">
        <f>VLOOKUP(B5443,payment!$A$2:$I$14625,4,0)</f>
        <v>37.670195999999997</v>
      </c>
      <c r="G5443">
        <f>VLOOKUP(B5443,payment!$A$2:$I$14625,5,0)</f>
        <v>127.015</v>
      </c>
      <c r="H5443" t="str">
        <f>VLOOKUP(E5443,gift_meta!$B$2:$C$33,2,0)</f>
        <v>황사 마스크 증정(1매)</v>
      </c>
      <c r="I5443">
        <f t="shared" ca="1" si="171"/>
        <v>100</v>
      </c>
      <c r="J5443" s="5">
        <f>VLOOKUP(B5443,payment!$A$2:$I$14625,7,0)</f>
        <v>42492</v>
      </c>
      <c r="K5443" s="6">
        <f>VLOOKUP(B5443,payment!$A$2:$I$14625,8,0)</f>
        <v>0.73399999999999999</v>
      </c>
    </row>
    <row r="5444" spans="1:11">
      <c r="A5444">
        <v>5443</v>
      </c>
      <c r="B5444">
        <v>11726</v>
      </c>
      <c r="C5444">
        <f>VLOOKUP(B5444,payment!$A$2:$B$14625,2,0)</f>
        <v>142</v>
      </c>
      <c r="D5444" t="str">
        <f t="shared" si="170"/>
        <v>리얼후라이</v>
      </c>
      <c r="E5444" t="str">
        <f>VLOOKUP(B5444,payment!$A$2:$I$14625,3,0)</f>
        <v>리얼후라이</v>
      </c>
      <c r="F5444">
        <f>VLOOKUP(B5444,payment!$A$2:$I$14625,4,0)</f>
        <v>37.702635000000001</v>
      </c>
      <c r="G5444">
        <f>VLOOKUP(B5444,payment!$A$2:$I$14625,5,0)</f>
        <v>127.02926600000001</v>
      </c>
      <c r="H5444" t="str">
        <f>VLOOKUP(E5444,gift_meta!$B$2:$C$33,2,0)</f>
        <v>크리스피 후라이드 10% 할인</v>
      </c>
      <c r="I5444">
        <f t="shared" ca="1" si="171"/>
        <v>1500</v>
      </c>
      <c r="J5444" s="5">
        <f>VLOOKUP(B5444,payment!$A$2:$I$14625,7,0)</f>
        <v>42594</v>
      </c>
      <c r="K5444" s="6">
        <f>VLOOKUP(B5444,payment!$A$2:$I$14625,8,0)</f>
        <v>0.73660999999999999</v>
      </c>
    </row>
    <row r="5445" spans="1:11">
      <c r="A5445">
        <v>5444</v>
      </c>
      <c r="B5445">
        <v>9958</v>
      </c>
      <c r="C5445">
        <f>VLOOKUP(B5445,payment!$A$2:$B$14625,2,0)</f>
        <v>129</v>
      </c>
      <c r="D5445" t="str">
        <f t="shared" si="170"/>
        <v>엔젤리너스</v>
      </c>
      <c r="E5445" t="str">
        <f>VLOOKUP(B5445,payment!$A$2:$I$14625,3,0)</f>
        <v>엔젤리너스</v>
      </c>
      <c r="F5445">
        <f>VLOOKUP(B5445,payment!$A$2:$I$14625,4,0)</f>
        <v>37.634014000000001</v>
      </c>
      <c r="G5445">
        <f>VLOOKUP(B5445,payment!$A$2:$I$14625,5,0)</f>
        <v>127.003737</v>
      </c>
      <c r="H5445" t="str">
        <f>VLOOKUP(E5445,gift_meta!$B$2:$C$33,2,0)</f>
        <v>제조 음료 주문시 10% 할인</v>
      </c>
      <c r="I5445">
        <f t="shared" ca="1" si="171"/>
        <v>600</v>
      </c>
      <c r="J5445" s="5">
        <f>VLOOKUP(B5445,payment!$A$2:$I$14625,7,0)</f>
        <v>43187</v>
      </c>
      <c r="K5445" s="6">
        <f>VLOOKUP(B5445,payment!$A$2:$I$14625,8,0)</f>
        <v>0.98131000000000002</v>
      </c>
    </row>
    <row r="5446" spans="1:11">
      <c r="A5446">
        <v>5445</v>
      </c>
      <c r="B5446">
        <v>1464</v>
      </c>
      <c r="C5446">
        <f>VLOOKUP(B5446,payment!$A$2:$B$14625,2,0)</f>
        <v>91</v>
      </c>
      <c r="D5446" t="str">
        <f t="shared" si="170"/>
        <v>동경야네</v>
      </c>
      <c r="E5446" t="str">
        <f>VLOOKUP(B5446,payment!$A$2:$I$14625,3,0)</f>
        <v>동경야네</v>
      </c>
      <c r="F5446">
        <f>VLOOKUP(B5446,payment!$A$2:$I$14625,4,0)</f>
        <v>37.458500000000001</v>
      </c>
      <c r="G5446">
        <f>VLOOKUP(B5446,payment!$A$2:$I$14625,5,0)</f>
        <v>127.08363199999999</v>
      </c>
      <c r="H5446" t="str">
        <f>VLOOKUP(E5446,gift_meta!$B$2:$C$33,2,0)</f>
        <v>사케동 10% 할인</v>
      </c>
      <c r="I5446">
        <f t="shared" ca="1" si="171"/>
        <v>1200</v>
      </c>
      <c r="J5446" s="5">
        <f>VLOOKUP(B5446,payment!$A$2:$I$14625,7,0)</f>
        <v>42625</v>
      </c>
      <c r="K5446" s="6">
        <f>VLOOKUP(B5446,payment!$A$2:$I$14625,8,0)</f>
        <v>0.67766000000000004</v>
      </c>
    </row>
    <row r="5447" spans="1:11">
      <c r="A5447">
        <v>5446</v>
      </c>
      <c r="B5447">
        <v>2170</v>
      </c>
      <c r="C5447">
        <f>VLOOKUP(B5447,payment!$A$2:$B$14625,2,0)</f>
        <v>212</v>
      </c>
      <c r="D5447" t="str">
        <f t="shared" si="170"/>
        <v>김덕후의곱창조</v>
      </c>
      <c r="E5447" t="str">
        <f>VLOOKUP(B5447,payment!$A$2:$I$14625,3,0)</f>
        <v>김덕후의곱창조</v>
      </c>
      <c r="F5447">
        <f>VLOOKUP(B5447,payment!$A$2:$I$14625,4,0)</f>
        <v>37.524760000000001</v>
      </c>
      <c r="G5447">
        <f>VLOOKUP(B5447,payment!$A$2:$I$14625,5,0)</f>
        <v>127.079577</v>
      </c>
      <c r="H5447" t="str">
        <f>VLOOKUP(E5447,gift_meta!$B$2:$C$33,2,0)</f>
        <v>곱창 무한 리필 2,000 할인</v>
      </c>
      <c r="I5447">
        <f t="shared" ca="1" si="171"/>
        <v>300</v>
      </c>
      <c r="J5447" s="5">
        <f>VLOOKUP(B5447,payment!$A$2:$I$14625,7,0)</f>
        <v>42728</v>
      </c>
      <c r="K5447" s="6">
        <f>VLOOKUP(B5447,payment!$A$2:$I$14625,8,0)</f>
        <v>0.58294999999999997</v>
      </c>
    </row>
    <row r="5448" spans="1:11">
      <c r="A5448">
        <v>5447</v>
      </c>
      <c r="B5448">
        <v>7065</v>
      </c>
      <c r="C5448">
        <f>VLOOKUP(B5448,payment!$A$2:$B$14625,2,0)</f>
        <v>168</v>
      </c>
      <c r="D5448" t="str">
        <f t="shared" si="170"/>
        <v>백다방</v>
      </c>
      <c r="E5448" t="str">
        <f>VLOOKUP(B5448,payment!$A$2:$I$14625,3,0)</f>
        <v>백다방</v>
      </c>
      <c r="F5448">
        <f>VLOOKUP(B5448,payment!$A$2:$I$14625,4,0)</f>
        <v>37.539445000000001</v>
      </c>
      <c r="G5448">
        <f>VLOOKUP(B5448,payment!$A$2:$I$14625,5,0)</f>
        <v>126.970646</v>
      </c>
      <c r="H5448" t="str">
        <f>VLOOKUP(E5448,gift_meta!$B$2:$C$33,2,0)</f>
        <v>무료 토핑 추가</v>
      </c>
      <c r="I5448">
        <f t="shared" ca="1" si="171"/>
        <v>1000</v>
      </c>
      <c r="J5448" s="5">
        <f>VLOOKUP(B5448,payment!$A$2:$I$14625,7,0)</f>
        <v>42919</v>
      </c>
      <c r="K5448" s="6">
        <f>VLOOKUP(B5448,payment!$A$2:$I$14625,8,0)</f>
        <v>0.49597000000000002</v>
      </c>
    </row>
    <row r="5449" spans="1:11">
      <c r="A5449">
        <v>5448</v>
      </c>
      <c r="B5449">
        <v>11926</v>
      </c>
      <c r="C5449">
        <f>VLOOKUP(B5449,payment!$A$2:$B$14625,2,0)</f>
        <v>241</v>
      </c>
      <c r="D5449" t="str">
        <f t="shared" si="170"/>
        <v>멘동</v>
      </c>
      <c r="E5449" t="str">
        <f>VLOOKUP(B5449,payment!$A$2:$I$14625,3,0)</f>
        <v>멘동</v>
      </c>
      <c r="F5449">
        <f>VLOOKUP(B5449,payment!$A$2:$I$14625,4,0)</f>
        <v>37.616478000000001</v>
      </c>
      <c r="G5449">
        <f>VLOOKUP(B5449,payment!$A$2:$I$14625,5,0)</f>
        <v>127.032145</v>
      </c>
      <c r="H5449" t="str">
        <f>VLOOKUP(E5449,gift_meta!$B$2:$C$33,2,0)</f>
        <v>규동 5% 할인</v>
      </c>
      <c r="I5449">
        <f t="shared" ca="1" si="171"/>
        <v>300</v>
      </c>
      <c r="J5449" s="5">
        <f>VLOOKUP(B5449,payment!$A$2:$I$14625,7,0)</f>
        <v>42678</v>
      </c>
      <c r="K5449" s="6">
        <f>VLOOKUP(B5449,payment!$A$2:$I$14625,8,0)</f>
        <v>0.59899000000000002</v>
      </c>
    </row>
    <row r="5450" spans="1:11">
      <c r="A5450">
        <v>5449</v>
      </c>
      <c r="B5450">
        <v>13930</v>
      </c>
      <c r="C5450">
        <f>VLOOKUP(B5450,payment!$A$2:$B$14625,2,0)</f>
        <v>49</v>
      </c>
      <c r="D5450" t="str">
        <f t="shared" si="170"/>
        <v>한신포차</v>
      </c>
      <c r="E5450" t="str">
        <f>VLOOKUP(B5450,payment!$A$2:$I$14625,3,0)</f>
        <v>한신포차</v>
      </c>
      <c r="F5450">
        <f>VLOOKUP(B5450,payment!$A$2:$I$14625,4,0)</f>
        <v>37.640509999999999</v>
      </c>
      <c r="G5450">
        <f>VLOOKUP(B5450,payment!$A$2:$I$14625,5,0)</f>
        <v>127.18474399999999</v>
      </c>
      <c r="H5450" t="str">
        <f>VLOOKUP(E5450,gift_meta!$B$2:$C$33,2,0)</f>
        <v>닭발 주문시 주먹밥 증정</v>
      </c>
      <c r="I5450">
        <f t="shared" ca="1" si="171"/>
        <v>300</v>
      </c>
      <c r="J5450" s="5">
        <f>VLOOKUP(B5450,payment!$A$2:$I$14625,7,0)</f>
        <v>43090</v>
      </c>
      <c r="K5450" s="6">
        <f>VLOOKUP(B5450,payment!$A$2:$I$14625,8,0)</f>
        <v>0.65466999999999997</v>
      </c>
    </row>
    <row r="5451" spans="1:11">
      <c r="A5451">
        <v>5450</v>
      </c>
      <c r="B5451">
        <v>4843</v>
      </c>
      <c r="C5451">
        <f>VLOOKUP(B5451,payment!$A$2:$B$14625,2,0)</f>
        <v>48</v>
      </c>
      <c r="D5451" t="str">
        <f t="shared" si="170"/>
        <v>아웃백</v>
      </c>
      <c r="E5451" t="str">
        <f>VLOOKUP(B5451,payment!$A$2:$I$14625,3,0)</f>
        <v>아웃백</v>
      </c>
      <c r="F5451">
        <f>VLOOKUP(B5451,payment!$A$2:$I$14625,4,0)</f>
        <v>37.597437999999997</v>
      </c>
      <c r="G5451">
        <f>VLOOKUP(B5451,payment!$A$2:$I$14625,5,0)</f>
        <v>127.09461400000001</v>
      </c>
      <c r="H5451" t="str">
        <f>VLOOKUP(E5451,gift_meta!$B$2:$C$33,2,0)</f>
        <v>스테이크 주문시 10% 할인</v>
      </c>
      <c r="I5451">
        <f t="shared" ca="1" si="171"/>
        <v>1600</v>
      </c>
      <c r="J5451" s="5">
        <f>VLOOKUP(B5451,payment!$A$2:$I$14625,7,0)</f>
        <v>42857</v>
      </c>
      <c r="K5451" s="6">
        <f>VLOOKUP(B5451,payment!$A$2:$I$14625,8,0)</f>
        <v>0.39001000000000002</v>
      </c>
    </row>
    <row r="5452" spans="1:11">
      <c r="A5452">
        <v>5451</v>
      </c>
      <c r="B5452">
        <v>14387</v>
      </c>
      <c r="C5452">
        <f>VLOOKUP(B5452,payment!$A$2:$B$14625,2,0)</f>
        <v>248</v>
      </c>
      <c r="D5452" t="str">
        <f t="shared" si="170"/>
        <v>롯데리아</v>
      </c>
      <c r="E5452" t="str">
        <f>VLOOKUP(B5452,payment!$A$2:$I$14625,3,0)</f>
        <v>롯데리아</v>
      </c>
      <c r="F5452">
        <f>VLOOKUP(B5452,payment!$A$2:$I$14625,4,0)</f>
        <v>37.463152000000001</v>
      </c>
      <c r="G5452">
        <f>VLOOKUP(B5452,payment!$A$2:$I$14625,5,0)</f>
        <v>126.894589</v>
      </c>
      <c r="H5452" t="str">
        <f>VLOOKUP(E5452,gift_meta!$B$2:$C$33,2,0)</f>
        <v>롯데리아 음료M 제공</v>
      </c>
      <c r="I5452">
        <f t="shared" ca="1" si="171"/>
        <v>1100</v>
      </c>
      <c r="J5452" s="5">
        <f>VLOOKUP(B5452,payment!$A$2:$I$14625,7,0)</f>
        <v>43149</v>
      </c>
      <c r="K5452" s="6">
        <f>VLOOKUP(B5452,payment!$A$2:$I$14625,8,0)</f>
        <v>0.64529000000000003</v>
      </c>
    </row>
    <row r="5453" spans="1:11">
      <c r="A5453">
        <v>5452</v>
      </c>
      <c r="B5453">
        <v>13081</v>
      </c>
      <c r="C5453">
        <f>VLOOKUP(B5453,payment!$A$2:$B$14625,2,0)</f>
        <v>6</v>
      </c>
      <c r="D5453" t="str">
        <f t="shared" si="170"/>
        <v>백다방</v>
      </c>
      <c r="E5453" t="str">
        <f>VLOOKUP(B5453,payment!$A$2:$I$14625,3,0)</f>
        <v>백다방</v>
      </c>
      <c r="F5453">
        <f>VLOOKUP(B5453,payment!$A$2:$I$14625,4,0)</f>
        <v>37.478043</v>
      </c>
      <c r="G5453">
        <f>VLOOKUP(B5453,payment!$A$2:$I$14625,5,0)</f>
        <v>127.017045</v>
      </c>
      <c r="H5453" t="str">
        <f>VLOOKUP(E5453,gift_meta!$B$2:$C$33,2,0)</f>
        <v>무료 토핑 추가</v>
      </c>
      <c r="I5453">
        <f t="shared" ca="1" si="171"/>
        <v>1200</v>
      </c>
      <c r="J5453" s="5">
        <f>VLOOKUP(B5453,payment!$A$2:$I$14625,7,0)</f>
        <v>43144</v>
      </c>
      <c r="K5453" s="6">
        <f>VLOOKUP(B5453,payment!$A$2:$I$14625,8,0)</f>
        <v>0.46668999999999999</v>
      </c>
    </row>
    <row r="5454" spans="1:11">
      <c r="A5454">
        <v>5453</v>
      </c>
      <c r="B5454">
        <v>1501</v>
      </c>
      <c r="C5454">
        <f>VLOOKUP(B5454,payment!$A$2:$B$14625,2,0)</f>
        <v>114</v>
      </c>
      <c r="D5454" t="str">
        <f t="shared" si="170"/>
        <v>롯데리아</v>
      </c>
      <c r="E5454" t="str">
        <f>VLOOKUP(B5454,payment!$A$2:$I$14625,3,0)</f>
        <v>롯데리아</v>
      </c>
      <c r="F5454">
        <f>VLOOKUP(B5454,payment!$A$2:$I$14625,4,0)</f>
        <v>37.483694</v>
      </c>
      <c r="G5454">
        <f>VLOOKUP(B5454,payment!$A$2:$I$14625,5,0)</f>
        <v>127.101006</v>
      </c>
      <c r="H5454" t="str">
        <f>VLOOKUP(E5454,gift_meta!$B$2:$C$33,2,0)</f>
        <v>롯데리아 음료M 제공</v>
      </c>
      <c r="I5454">
        <f t="shared" ca="1" si="171"/>
        <v>200</v>
      </c>
      <c r="J5454" s="5">
        <f>VLOOKUP(B5454,payment!$A$2:$I$14625,7,0)</f>
        <v>42992</v>
      </c>
      <c r="K5454" s="6">
        <f>VLOOKUP(B5454,payment!$A$2:$I$14625,8,0)</f>
        <v>0.97094999999999998</v>
      </c>
    </row>
    <row r="5455" spans="1:11">
      <c r="A5455">
        <v>5454</v>
      </c>
      <c r="B5455">
        <v>7247</v>
      </c>
      <c r="C5455">
        <f>VLOOKUP(B5455,payment!$A$2:$B$14625,2,0)</f>
        <v>248</v>
      </c>
      <c r="D5455" t="str">
        <f t="shared" si="170"/>
        <v>닭한마리</v>
      </c>
      <c r="E5455" t="str">
        <f>VLOOKUP(B5455,payment!$A$2:$I$14625,3,0)</f>
        <v>닭한마리</v>
      </c>
      <c r="F5455">
        <f>VLOOKUP(B5455,payment!$A$2:$I$14625,4,0)</f>
        <v>37.6203</v>
      </c>
      <c r="G5455">
        <f>VLOOKUP(B5455,payment!$A$2:$I$14625,5,0)</f>
        <v>126.939466</v>
      </c>
      <c r="H5455" t="str">
        <f>VLOOKUP(E5455,gift_meta!$B$2:$C$33,2,0)</f>
        <v>칼국수 사리 무료 리필</v>
      </c>
      <c r="I5455">
        <f t="shared" ca="1" si="171"/>
        <v>500</v>
      </c>
      <c r="J5455" s="5">
        <f>VLOOKUP(B5455,payment!$A$2:$I$14625,7,0)</f>
        <v>42920</v>
      </c>
      <c r="K5455" s="6">
        <f>VLOOKUP(B5455,payment!$A$2:$I$14625,8,0)</f>
        <v>0.52761000000000002</v>
      </c>
    </row>
    <row r="5456" spans="1:11">
      <c r="A5456">
        <v>5455</v>
      </c>
      <c r="B5456">
        <v>10519</v>
      </c>
      <c r="C5456">
        <f>VLOOKUP(B5456,payment!$A$2:$B$14625,2,0)</f>
        <v>186</v>
      </c>
      <c r="D5456" t="str">
        <f t="shared" si="170"/>
        <v>아웃백</v>
      </c>
      <c r="E5456" t="str">
        <f>VLOOKUP(B5456,payment!$A$2:$I$14625,3,0)</f>
        <v>아웃백</v>
      </c>
      <c r="F5456">
        <f>VLOOKUP(B5456,payment!$A$2:$I$14625,4,0)</f>
        <v>37.665284</v>
      </c>
      <c r="G5456">
        <f>VLOOKUP(B5456,payment!$A$2:$I$14625,5,0)</f>
        <v>127.127629</v>
      </c>
      <c r="H5456" t="str">
        <f>VLOOKUP(E5456,gift_meta!$B$2:$C$33,2,0)</f>
        <v>스테이크 주문시 10% 할인</v>
      </c>
      <c r="I5456">
        <f t="shared" ca="1" si="171"/>
        <v>100</v>
      </c>
      <c r="J5456" s="5">
        <f>VLOOKUP(B5456,payment!$A$2:$I$14625,7,0)</f>
        <v>43012</v>
      </c>
      <c r="K5456" s="6">
        <f>VLOOKUP(B5456,payment!$A$2:$I$14625,8,0)</f>
        <v>0.59938999999999998</v>
      </c>
    </row>
    <row r="5457" spans="1:11">
      <c r="A5457">
        <v>5456</v>
      </c>
      <c r="B5457">
        <v>2214</v>
      </c>
      <c r="C5457">
        <f>VLOOKUP(B5457,payment!$A$2:$B$14625,2,0)</f>
        <v>37</v>
      </c>
      <c r="D5457" t="str">
        <f t="shared" si="170"/>
        <v>구이가</v>
      </c>
      <c r="E5457" t="str">
        <f>VLOOKUP(B5457,payment!$A$2:$I$14625,3,0)</f>
        <v>구이가</v>
      </c>
      <c r="F5457">
        <f>VLOOKUP(B5457,payment!$A$2:$I$14625,4,0)</f>
        <v>37.656632000000002</v>
      </c>
      <c r="G5457">
        <f>VLOOKUP(B5457,payment!$A$2:$I$14625,5,0)</f>
        <v>127.130169</v>
      </c>
      <c r="H5457" t="str">
        <f>VLOOKUP(E5457,gift_meta!$B$2:$C$33,2,0)</f>
        <v>한판 주문시 사이다 제공</v>
      </c>
      <c r="I5457">
        <f t="shared" ca="1" si="171"/>
        <v>600</v>
      </c>
      <c r="J5457" s="5">
        <f>VLOOKUP(B5457,payment!$A$2:$I$14625,7,0)</f>
        <v>42922</v>
      </c>
      <c r="K5457" s="6">
        <f>VLOOKUP(B5457,payment!$A$2:$I$14625,8,0)</f>
        <v>0.71867000000000003</v>
      </c>
    </row>
    <row r="5458" spans="1:11">
      <c r="A5458">
        <v>5457</v>
      </c>
      <c r="B5458">
        <v>8260</v>
      </c>
      <c r="C5458">
        <f>VLOOKUP(B5458,payment!$A$2:$B$14625,2,0)</f>
        <v>23</v>
      </c>
      <c r="D5458" t="str">
        <f t="shared" si="170"/>
        <v>멘동</v>
      </c>
      <c r="E5458" t="str">
        <f>VLOOKUP(B5458,payment!$A$2:$I$14625,3,0)</f>
        <v>멘동</v>
      </c>
      <c r="F5458">
        <f>VLOOKUP(B5458,payment!$A$2:$I$14625,4,0)</f>
        <v>37.641289999999998</v>
      </c>
      <c r="G5458">
        <f>VLOOKUP(B5458,payment!$A$2:$I$14625,5,0)</f>
        <v>126.91268599999999</v>
      </c>
      <c r="H5458" t="str">
        <f>VLOOKUP(E5458,gift_meta!$B$2:$C$33,2,0)</f>
        <v>규동 5% 할인</v>
      </c>
      <c r="I5458">
        <f t="shared" ca="1" si="171"/>
        <v>400</v>
      </c>
      <c r="J5458" s="5">
        <f>VLOOKUP(B5458,payment!$A$2:$I$14625,7,0)</f>
        <v>43020</v>
      </c>
      <c r="K5458" s="6">
        <f>VLOOKUP(B5458,payment!$A$2:$I$14625,8,0)</f>
        <v>0.70472999999999997</v>
      </c>
    </row>
    <row r="5459" spans="1:11">
      <c r="A5459">
        <v>5458</v>
      </c>
      <c r="B5459">
        <v>12520</v>
      </c>
      <c r="C5459">
        <f>VLOOKUP(B5459,payment!$A$2:$B$14625,2,0)</f>
        <v>77</v>
      </c>
      <c r="D5459" t="str">
        <f t="shared" si="170"/>
        <v>스시진</v>
      </c>
      <c r="E5459" t="str">
        <f>VLOOKUP(B5459,payment!$A$2:$I$14625,3,0)</f>
        <v>스시진</v>
      </c>
      <c r="F5459">
        <f>VLOOKUP(B5459,payment!$A$2:$I$14625,4,0)</f>
        <v>37.543559999999999</v>
      </c>
      <c r="G5459">
        <f>VLOOKUP(B5459,payment!$A$2:$I$14625,5,0)</f>
        <v>126.885181</v>
      </c>
      <c r="H5459" t="str">
        <f>VLOOKUP(E5459,gift_meta!$B$2:$C$33,2,0)</f>
        <v>2pcs 무료 제공</v>
      </c>
      <c r="I5459">
        <f t="shared" ca="1" si="171"/>
        <v>1700</v>
      </c>
      <c r="J5459" s="5">
        <f>VLOOKUP(B5459,payment!$A$2:$I$14625,7,0)</f>
        <v>42531</v>
      </c>
      <c r="K5459" s="6">
        <f>VLOOKUP(B5459,payment!$A$2:$I$14625,8,0)</f>
        <v>0.76651999999999998</v>
      </c>
    </row>
    <row r="5460" spans="1:11">
      <c r="A5460">
        <v>5459</v>
      </c>
      <c r="B5460">
        <v>1443</v>
      </c>
      <c r="C5460">
        <f>VLOOKUP(B5460,payment!$A$2:$B$14625,2,0)</f>
        <v>191</v>
      </c>
      <c r="D5460" t="str">
        <f t="shared" si="170"/>
        <v>파리바게트</v>
      </c>
      <c r="E5460" t="str">
        <f>VLOOKUP(B5460,payment!$A$2:$I$14625,3,0)</f>
        <v>파리바게트</v>
      </c>
      <c r="F5460">
        <f>VLOOKUP(B5460,payment!$A$2:$I$14625,4,0)</f>
        <v>37.495738000000003</v>
      </c>
      <c r="G5460">
        <f>VLOOKUP(B5460,payment!$A$2:$I$14625,5,0)</f>
        <v>127.095427</v>
      </c>
      <c r="H5460" t="str">
        <f>VLOOKUP(E5460,gift_meta!$B$2:$C$33,2,0)</f>
        <v>1000원 이상 10% 할인</v>
      </c>
      <c r="I5460">
        <f t="shared" ca="1" si="171"/>
        <v>800</v>
      </c>
      <c r="J5460" s="5">
        <f>VLOOKUP(B5460,payment!$A$2:$I$14625,7,0)</f>
        <v>43068</v>
      </c>
      <c r="K5460" s="6">
        <f>VLOOKUP(B5460,payment!$A$2:$I$14625,8,0)</f>
        <v>0.43729000000000001</v>
      </c>
    </row>
    <row r="5461" spans="1:11">
      <c r="A5461">
        <v>5460</v>
      </c>
      <c r="B5461">
        <v>8240</v>
      </c>
      <c r="C5461">
        <f>VLOOKUP(B5461,payment!$A$2:$B$14625,2,0)</f>
        <v>67</v>
      </c>
      <c r="D5461" t="str">
        <f t="shared" si="170"/>
        <v>엔젤리너스</v>
      </c>
      <c r="E5461" t="str">
        <f>VLOOKUP(B5461,payment!$A$2:$I$14625,3,0)</f>
        <v>엔젤리너스</v>
      </c>
      <c r="F5461">
        <f>VLOOKUP(B5461,payment!$A$2:$I$14625,4,0)</f>
        <v>37.582531000000003</v>
      </c>
      <c r="G5461">
        <f>VLOOKUP(B5461,payment!$A$2:$I$14625,5,0)</f>
        <v>126.98942099999999</v>
      </c>
      <c r="H5461" t="str">
        <f>VLOOKUP(E5461,gift_meta!$B$2:$C$33,2,0)</f>
        <v>제조 음료 주문시 10% 할인</v>
      </c>
      <c r="I5461">
        <f t="shared" ca="1" si="171"/>
        <v>600</v>
      </c>
      <c r="J5461" s="5">
        <f>VLOOKUP(B5461,payment!$A$2:$I$14625,7,0)</f>
        <v>42550</v>
      </c>
      <c r="K5461" s="6">
        <f>VLOOKUP(B5461,payment!$A$2:$I$14625,8,0)</f>
        <v>0.61202000000000001</v>
      </c>
    </row>
    <row r="5462" spans="1:11">
      <c r="A5462">
        <v>5461</v>
      </c>
      <c r="B5462">
        <v>13413</v>
      </c>
      <c r="C5462">
        <f>VLOOKUP(B5462,payment!$A$2:$B$14625,2,0)</f>
        <v>173</v>
      </c>
      <c r="D5462" t="str">
        <f t="shared" si="170"/>
        <v>스시로로</v>
      </c>
      <c r="E5462" t="str">
        <f>VLOOKUP(B5462,payment!$A$2:$I$14625,3,0)</f>
        <v>스시로로</v>
      </c>
      <c r="F5462">
        <f>VLOOKUP(B5462,payment!$A$2:$I$14625,4,0)</f>
        <v>37.506849000000003</v>
      </c>
      <c r="G5462">
        <f>VLOOKUP(B5462,payment!$A$2:$I$14625,5,0)</f>
        <v>126.85132400000001</v>
      </c>
      <c r="H5462" t="str">
        <f>VLOOKUP(E5462,gift_meta!$B$2:$C$33,2,0)</f>
        <v>2pcs 무료 제공</v>
      </c>
      <c r="I5462">
        <f t="shared" ca="1" si="171"/>
        <v>1000</v>
      </c>
      <c r="J5462" s="5">
        <f>VLOOKUP(B5462,payment!$A$2:$I$14625,7,0)</f>
        <v>42414</v>
      </c>
      <c r="K5462" s="6">
        <f>VLOOKUP(B5462,payment!$A$2:$I$14625,8,0)</f>
        <v>0.74848000000000003</v>
      </c>
    </row>
    <row r="5463" spans="1:11">
      <c r="A5463">
        <v>5462</v>
      </c>
      <c r="B5463">
        <v>6179</v>
      </c>
      <c r="C5463">
        <f>VLOOKUP(B5463,payment!$A$2:$B$14625,2,0)</f>
        <v>165</v>
      </c>
      <c r="D5463" t="str">
        <f t="shared" si="170"/>
        <v>김덕후의곱창조</v>
      </c>
      <c r="E5463" t="str">
        <f>VLOOKUP(B5463,payment!$A$2:$I$14625,3,0)</f>
        <v>김덕후의곱창조</v>
      </c>
      <c r="F5463">
        <f>VLOOKUP(B5463,payment!$A$2:$I$14625,4,0)</f>
        <v>37.656719000000002</v>
      </c>
      <c r="G5463">
        <f>VLOOKUP(B5463,payment!$A$2:$I$14625,5,0)</f>
        <v>127.194525</v>
      </c>
      <c r="H5463" t="str">
        <f>VLOOKUP(E5463,gift_meta!$B$2:$C$33,2,0)</f>
        <v>곱창 무한 리필 2,000 할인</v>
      </c>
      <c r="I5463">
        <f t="shared" ca="1" si="171"/>
        <v>1700</v>
      </c>
      <c r="J5463" s="5">
        <f>VLOOKUP(B5463,payment!$A$2:$I$14625,7,0)</f>
        <v>42750</v>
      </c>
      <c r="K5463" s="6">
        <f>VLOOKUP(B5463,payment!$A$2:$I$14625,8,0)</f>
        <v>0.54949999999999999</v>
      </c>
    </row>
    <row r="5464" spans="1:11">
      <c r="A5464">
        <v>5463</v>
      </c>
      <c r="B5464">
        <v>4487</v>
      </c>
      <c r="C5464">
        <f>VLOOKUP(B5464,payment!$A$2:$B$14625,2,0)</f>
        <v>106</v>
      </c>
      <c r="D5464" t="str">
        <f t="shared" si="170"/>
        <v>이비인후과</v>
      </c>
      <c r="E5464" t="str">
        <f>VLOOKUP(B5464,payment!$A$2:$I$14625,3,0)</f>
        <v>이비인후과</v>
      </c>
      <c r="F5464">
        <f>VLOOKUP(B5464,payment!$A$2:$I$14625,4,0)</f>
        <v>37.719116</v>
      </c>
      <c r="G5464">
        <f>VLOOKUP(B5464,payment!$A$2:$I$14625,5,0)</f>
        <v>127.074209</v>
      </c>
      <c r="H5464" t="str">
        <f>VLOOKUP(E5464,gift_meta!$B$2:$C$33,2,0)</f>
        <v>코세척 서비스(무료)</v>
      </c>
      <c r="I5464">
        <f t="shared" ca="1" si="171"/>
        <v>900</v>
      </c>
      <c r="J5464" s="5">
        <f>VLOOKUP(B5464,payment!$A$2:$I$14625,7,0)</f>
        <v>42730</v>
      </c>
      <c r="K5464" s="6">
        <f>VLOOKUP(B5464,payment!$A$2:$I$14625,8,0)</f>
        <v>0.64017999999999997</v>
      </c>
    </row>
    <row r="5465" spans="1:11">
      <c r="A5465">
        <v>5464</v>
      </c>
      <c r="B5465">
        <v>4097</v>
      </c>
      <c r="C5465">
        <f>VLOOKUP(B5465,payment!$A$2:$B$14625,2,0)</f>
        <v>90</v>
      </c>
      <c r="D5465" t="str">
        <f t="shared" si="170"/>
        <v>아웃닭</v>
      </c>
      <c r="E5465" t="str">
        <f>VLOOKUP(B5465,payment!$A$2:$I$14625,3,0)</f>
        <v>아웃닭</v>
      </c>
      <c r="F5465">
        <f>VLOOKUP(B5465,payment!$A$2:$I$14625,4,0)</f>
        <v>37.678265000000003</v>
      </c>
      <c r="G5465">
        <f>VLOOKUP(B5465,payment!$A$2:$I$14625,5,0)</f>
        <v>127.089097</v>
      </c>
      <c r="H5465" t="str">
        <f>VLOOKUP(E5465,gift_meta!$B$2:$C$33,2,0)</f>
        <v>치즈스틱 2개 제공</v>
      </c>
      <c r="I5465">
        <f t="shared" ca="1" si="171"/>
        <v>900</v>
      </c>
      <c r="J5465" s="5">
        <f>VLOOKUP(B5465,payment!$A$2:$I$14625,7,0)</f>
        <v>42706</v>
      </c>
      <c r="K5465" s="6">
        <f>VLOOKUP(B5465,payment!$A$2:$I$14625,8,0)</f>
        <v>0.74766999999999995</v>
      </c>
    </row>
    <row r="5466" spans="1:11">
      <c r="A5466">
        <v>5465</v>
      </c>
      <c r="B5466">
        <v>3416</v>
      </c>
      <c r="C5466">
        <f>VLOOKUP(B5466,payment!$A$2:$B$14625,2,0)</f>
        <v>55</v>
      </c>
      <c r="D5466" t="str">
        <f t="shared" si="170"/>
        <v>멘동</v>
      </c>
      <c r="E5466" t="str">
        <f>VLOOKUP(B5466,payment!$A$2:$I$14625,3,0)</f>
        <v>멘동</v>
      </c>
      <c r="F5466">
        <f>VLOOKUP(B5466,payment!$A$2:$I$14625,4,0)</f>
        <v>37.443531</v>
      </c>
      <c r="G5466">
        <f>VLOOKUP(B5466,payment!$A$2:$I$14625,5,0)</f>
        <v>126.883032</v>
      </c>
      <c r="H5466" t="str">
        <f>VLOOKUP(E5466,gift_meta!$B$2:$C$33,2,0)</f>
        <v>규동 5% 할인</v>
      </c>
      <c r="I5466">
        <f t="shared" ca="1" si="171"/>
        <v>300</v>
      </c>
      <c r="J5466" s="5">
        <f>VLOOKUP(B5466,payment!$A$2:$I$14625,7,0)</f>
        <v>42949</v>
      </c>
      <c r="K5466" s="6">
        <f>VLOOKUP(B5466,payment!$A$2:$I$14625,8,0)</f>
        <v>0.58435999999999999</v>
      </c>
    </row>
    <row r="5467" spans="1:11">
      <c r="A5467">
        <v>5466</v>
      </c>
      <c r="B5467">
        <v>11580</v>
      </c>
      <c r="C5467">
        <f>VLOOKUP(B5467,payment!$A$2:$B$14625,2,0)</f>
        <v>267</v>
      </c>
      <c r="D5467" t="str">
        <f t="shared" si="170"/>
        <v>반디앤루니스</v>
      </c>
      <c r="E5467" t="str">
        <f>VLOOKUP(B5467,payment!$A$2:$I$14625,3,0)</f>
        <v>반디앤루니스</v>
      </c>
      <c r="F5467">
        <f>VLOOKUP(B5467,payment!$A$2:$I$14625,4,0)</f>
        <v>37.478783999999997</v>
      </c>
      <c r="G5467">
        <f>VLOOKUP(B5467,payment!$A$2:$I$14625,5,0)</f>
        <v>127.125461</v>
      </c>
      <c r="H5467" t="str">
        <f>VLOOKUP(E5467,gift_meta!$B$2:$C$33,2,0)</f>
        <v>도서 구매시 5% 할인</v>
      </c>
      <c r="I5467">
        <f t="shared" ca="1" si="171"/>
        <v>800</v>
      </c>
      <c r="J5467" s="5">
        <f>VLOOKUP(B5467,payment!$A$2:$I$14625,7,0)</f>
        <v>42718</v>
      </c>
      <c r="K5467" s="6">
        <f>VLOOKUP(B5467,payment!$A$2:$I$14625,8,0)</f>
        <v>0.91895000000000004</v>
      </c>
    </row>
    <row r="5468" spans="1:11">
      <c r="A5468">
        <v>5467</v>
      </c>
      <c r="B5468">
        <v>2134</v>
      </c>
      <c r="C5468">
        <f>VLOOKUP(B5468,payment!$A$2:$B$14625,2,0)</f>
        <v>87</v>
      </c>
      <c r="D5468" t="str">
        <f t="shared" si="170"/>
        <v>쥬씨</v>
      </c>
      <c r="E5468" t="str">
        <f>VLOOKUP(B5468,payment!$A$2:$I$14625,3,0)</f>
        <v>쥬씨</v>
      </c>
      <c r="F5468">
        <f>VLOOKUP(B5468,payment!$A$2:$I$14625,4,0)</f>
        <v>37.657319999999999</v>
      </c>
      <c r="G5468">
        <f>VLOOKUP(B5468,payment!$A$2:$I$14625,5,0)</f>
        <v>127.046583</v>
      </c>
      <c r="H5468" t="str">
        <f>VLOOKUP(E5468,gift_meta!$B$2:$C$33,2,0)</f>
        <v>무료 사이즈업</v>
      </c>
      <c r="I5468">
        <f t="shared" ca="1" si="171"/>
        <v>1900</v>
      </c>
      <c r="J5468" s="5">
        <f>VLOOKUP(B5468,payment!$A$2:$I$14625,7,0)</f>
        <v>42417</v>
      </c>
      <c r="K5468" s="6">
        <f>VLOOKUP(B5468,payment!$A$2:$I$14625,8,0)</f>
        <v>0.57221</v>
      </c>
    </row>
    <row r="5469" spans="1:11">
      <c r="A5469">
        <v>5468</v>
      </c>
      <c r="B5469">
        <v>10519</v>
      </c>
      <c r="C5469">
        <f>VLOOKUP(B5469,payment!$A$2:$B$14625,2,0)</f>
        <v>186</v>
      </c>
      <c r="D5469" t="str">
        <f t="shared" si="170"/>
        <v>아웃백</v>
      </c>
      <c r="E5469" t="str">
        <f>VLOOKUP(B5469,payment!$A$2:$I$14625,3,0)</f>
        <v>아웃백</v>
      </c>
      <c r="F5469">
        <f>VLOOKUP(B5469,payment!$A$2:$I$14625,4,0)</f>
        <v>37.665284</v>
      </c>
      <c r="G5469">
        <f>VLOOKUP(B5469,payment!$A$2:$I$14625,5,0)</f>
        <v>127.127629</v>
      </c>
      <c r="H5469" t="str">
        <f>VLOOKUP(E5469,gift_meta!$B$2:$C$33,2,0)</f>
        <v>스테이크 주문시 10% 할인</v>
      </c>
      <c r="I5469">
        <f t="shared" ca="1" si="171"/>
        <v>900</v>
      </c>
      <c r="J5469" s="5">
        <f>VLOOKUP(B5469,payment!$A$2:$I$14625,7,0)</f>
        <v>43012</v>
      </c>
      <c r="K5469" s="6">
        <f>VLOOKUP(B5469,payment!$A$2:$I$14625,8,0)</f>
        <v>0.59938999999999998</v>
      </c>
    </row>
    <row r="5470" spans="1:11">
      <c r="A5470">
        <v>5469</v>
      </c>
      <c r="B5470">
        <v>14150</v>
      </c>
      <c r="C5470">
        <f>VLOOKUP(B5470,payment!$A$2:$B$14625,2,0)</f>
        <v>70</v>
      </c>
      <c r="D5470" t="str">
        <f t="shared" si="170"/>
        <v>쥬씨</v>
      </c>
      <c r="E5470" t="str">
        <f>VLOOKUP(B5470,payment!$A$2:$I$14625,3,0)</f>
        <v>쥬씨</v>
      </c>
      <c r="F5470">
        <f>VLOOKUP(B5470,payment!$A$2:$I$14625,4,0)</f>
        <v>37.551400000000001</v>
      </c>
      <c r="G5470">
        <f>VLOOKUP(B5470,payment!$A$2:$I$14625,5,0)</f>
        <v>127.000248</v>
      </c>
      <c r="H5470" t="str">
        <f>VLOOKUP(E5470,gift_meta!$B$2:$C$33,2,0)</f>
        <v>무료 사이즈업</v>
      </c>
      <c r="I5470">
        <f t="shared" ca="1" si="171"/>
        <v>500</v>
      </c>
      <c r="J5470" s="5">
        <f>VLOOKUP(B5470,payment!$A$2:$I$14625,7,0)</f>
        <v>42855</v>
      </c>
      <c r="K5470" s="6">
        <f>VLOOKUP(B5470,payment!$A$2:$I$14625,8,0)</f>
        <v>0.74492999999999998</v>
      </c>
    </row>
    <row r="5471" spans="1:11">
      <c r="A5471">
        <v>5470</v>
      </c>
      <c r="B5471">
        <v>8336</v>
      </c>
      <c r="C5471">
        <f>VLOOKUP(B5471,payment!$A$2:$B$14625,2,0)</f>
        <v>166</v>
      </c>
      <c r="D5471" t="str">
        <f t="shared" si="170"/>
        <v>백다방</v>
      </c>
      <c r="E5471" t="str">
        <f>VLOOKUP(B5471,payment!$A$2:$I$14625,3,0)</f>
        <v>백다방</v>
      </c>
      <c r="F5471">
        <f>VLOOKUP(B5471,payment!$A$2:$I$14625,4,0)</f>
        <v>37.716794999999998</v>
      </c>
      <c r="G5471">
        <f>VLOOKUP(B5471,payment!$A$2:$I$14625,5,0)</f>
        <v>127.13145299999999</v>
      </c>
      <c r="H5471" t="str">
        <f>VLOOKUP(E5471,gift_meta!$B$2:$C$33,2,0)</f>
        <v>무료 토핑 추가</v>
      </c>
      <c r="I5471">
        <f t="shared" ca="1" si="171"/>
        <v>1900</v>
      </c>
      <c r="J5471" s="5">
        <f>VLOOKUP(B5471,payment!$A$2:$I$14625,7,0)</f>
        <v>42566</v>
      </c>
      <c r="K5471" s="6">
        <f>VLOOKUP(B5471,payment!$A$2:$I$14625,8,0)</f>
        <v>0.73319999999999996</v>
      </c>
    </row>
    <row r="5472" spans="1:11">
      <c r="A5472">
        <v>5471</v>
      </c>
      <c r="B5472">
        <v>8366</v>
      </c>
      <c r="C5472">
        <f>VLOOKUP(B5472,payment!$A$2:$B$14625,2,0)</f>
        <v>7</v>
      </c>
      <c r="D5472" t="str">
        <f t="shared" si="170"/>
        <v>아웃닭</v>
      </c>
      <c r="E5472" t="str">
        <f>VLOOKUP(B5472,payment!$A$2:$I$14625,3,0)</f>
        <v>아웃닭</v>
      </c>
      <c r="F5472">
        <f>VLOOKUP(B5472,payment!$A$2:$I$14625,4,0)</f>
        <v>37.597451999999997</v>
      </c>
      <c r="G5472">
        <f>VLOOKUP(B5472,payment!$A$2:$I$14625,5,0)</f>
        <v>127.131925</v>
      </c>
      <c r="H5472" t="str">
        <f>VLOOKUP(E5472,gift_meta!$B$2:$C$33,2,0)</f>
        <v>치즈스틱 2개 제공</v>
      </c>
      <c r="I5472">
        <f t="shared" ca="1" si="171"/>
        <v>300</v>
      </c>
      <c r="J5472" s="5">
        <f>VLOOKUP(B5472,payment!$A$2:$I$14625,7,0)</f>
        <v>42494</v>
      </c>
      <c r="K5472" s="6">
        <f>VLOOKUP(B5472,payment!$A$2:$I$14625,8,0)</f>
        <v>0.61470999999999998</v>
      </c>
    </row>
    <row r="5473" spans="1:11">
      <c r="A5473">
        <v>5472</v>
      </c>
      <c r="B5473">
        <v>4548</v>
      </c>
      <c r="C5473">
        <f>VLOOKUP(B5473,payment!$A$2:$B$14625,2,0)</f>
        <v>102</v>
      </c>
      <c r="D5473" t="str">
        <f t="shared" si="170"/>
        <v>엔젤리너스</v>
      </c>
      <c r="E5473" t="str">
        <f>VLOOKUP(B5473,payment!$A$2:$I$14625,3,0)</f>
        <v>엔젤리너스</v>
      </c>
      <c r="F5473">
        <f>VLOOKUP(B5473,payment!$A$2:$I$14625,4,0)</f>
        <v>37.530149999999999</v>
      </c>
      <c r="G5473">
        <f>VLOOKUP(B5473,payment!$A$2:$I$14625,5,0)</f>
        <v>126.927544</v>
      </c>
      <c r="H5473" t="str">
        <f>VLOOKUP(E5473,gift_meta!$B$2:$C$33,2,0)</f>
        <v>제조 음료 주문시 10% 할인</v>
      </c>
      <c r="I5473">
        <f t="shared" ca="1" si="171"/>
        <v>1900</v>
      </c>
      <c r="J5473" s="5">
        <f>VLOOKUP(B5473,payment!$A$2:$I$14625,7,0)</f>
        <v>43084</v>
      </c>
      <c r="K5473" s="6">
        <f>VLOOKUP(B5473,payment!$A$2:$I$14625,8,0)</f>
        <v>0.67123999999999995</v>
      </c>
    </row>
    <row r="5474" spans="1:11">
      <c r="A5474">
        <v>5473</v>
      </c>
      <c r="B5474">
        <v>2193</v>
      </c>
      <c r="C5474">
        <f>VLOOKUP(B5474,payment!$A$2:$B$14625,2,0)</f>
        <v>212</v>
      </c>
      <c r="D5474" t="str">
        <f t="shared" si="170"/>
        <v>약국</v>
      </c>
      <c r="E5474" t="str">
        <f>VLOOKUP(B5474,payment!$A$2:$I$14625,3,0)</f>
        <v>약국</v>
      </c>
      <c r="F5474">
        <f>VLOOKUP(B5474,payment!$A$2:$I$14625,4,0)</f>
        <v>37.713977</v>
      </c>
      <c r="G5474">
        <f>VLOOKUP(B5474,payment!$A$2:$I$14625,5,0)</f>
        <v>127.071077</v>
      </c>
      <c r="H5474" t="str">
        <f>VLOOKUP(E5474,gift_meta!$B$2:$C$33,2,0)</f>
        <v>황사 마스크 증정(1매)</v>
      </c>
      <c r="I5474">
        <f t="shared" ca="1" si="171"/>
        <v>100</v>
      </c>
      <c r="J5474" s="5">
        <f>VLOOKUP(B5474,payment!$A$2:$I$14625,7,0)</f>
        <v>42395</v>
      </c>
      <c r="K5474" s="6">
        <f>VLOOKUP(B5474,payment!$A$2:$I$14625,8,0)</f>
        <v>0.78742999999999996</v>
      </c>
    </row>
    <row r="5475" spans="1:11">
      <c r="A5475">
        <v>5474</v>
      </c>
      <c r="B5475">
        <v>1392</v>
      </c>
      <c r="C5475">
        <f>VLOOKUP(B5475,payment!$A$2:$B$14625,2,0)</f>
        <v>96</v>
      </c>
      <c r="D5475" t="str">
        <f t="shared" si="170"/>
        <v>봄봄</v>
      </c>
      <c r="E5475" t="str">
        <f>VLOOKUP(B5475,payment!$A$2:$I$14625,3,0)</f>
        <v>봄봄</v>
      </c>
      <c r="F5475">
        <f>VLOOKUP(B5475,payment!$A$2:$I$14625,4,0)</f>
        <v>37.586145999999999</v>
      </c>
      <c r="G5475">
        <f>VLOOKUP(B5475,payment!$A$2:$I$14625,5,0)</f>
        <v>127.19265900000001</v>
      </c>
      <c r="H5475" t="str">
        <f>VLOOKUP(E5475,gift_meta!$B$2:$C$33,2,0)</f>
        <v>음료 주문시 쿠폰 도장 2개 추가</v>
      </c>
      <c r="I5475">
        <f t="shared" ca="1" si="171"/>
        <v>1200</v>
      </c>
      <c r="J5475" s="5">
        <f>VLOOKUP(B5475,payment!$A$2:$I$14625,7,0)</f>
        <v>42693</v>
      </c>
      <c r="K5475" s="6">
        <f>VLOOKUP(B5475,payment!$A$2:$I$14625,8,0)</f>
        <v>0.93613999999999997</v>
      </c>
    </row>
    <row r="5476" spans="1:11">
      <c r="A5476">
        <v>5475</v>
      </c>
      <c r="B5476">
        <v>10213</v>
      </c>
      <c r="C5476">
        <f>VLOOKUP(B5476,payment!$A$2:$B$14625,2,0)</f>
        <v>24</v>
      </c>
      <c r="D5476" t="str">
        <f t="shared" si="170"/>
        <v>아웃백</v>
      </c>
      <c r="E5476" t="str">
        <f>VLOOKUP(B5476,payment!$A$2:$I$14625,3,0)</f>
        <v>아웃백</v>
      </c>
      <c r="F5476">
        <f>VLOOKUP(B5476,payment!$A$2:$I$14625,4,0)</f>
        <v>37.493808999999999</v>
      </c>
      <c r="G5476">
        <f>VLOOKUP(B5476,payment!$A$2:$I$14625,5,0)</f>
        <v>127.14981899999999</v>
      </c>
      <c r="H5476" t="str">
        <f>VLOOKUP(E5476,gift_meta!$B$2:$C$33,2,0)</f>
        <v>스테이크 주문시 10% 할인</v>
      </c>
      <c r="I5476">
        <f t="shared" ca="1" si="171"/>
        <v>1800</v>
      </c>
      <c r="J5476" s="5">
        <f>VLOOKUP(B5476,payment!$A$2:$I$14625,7,0)</f>
        <v>42805</v>
      </c>
      <c r="K5476" s="6">
        <f>VLOOKUP(B5476,payment!$A$2:$I$14625,8,0)</f>
        <v>0.45878999999999998</v>
      </c>
    </row>
    <row r="5477" spans="1:11">
      <c r="A5477">
        <v>5476</v>
      </c>
      <c r="B5477">
        <v>5730</v>
      </c>
      <c r="C5477">
        <f>VLOOKUP(B5477,payment!$A$2:$B$14625,2,0)</f>
        <v>280</v>
      </c>
      <c r="D5477" t="str">
        <f t="shared" si="170"/>
        <v>한신포차</v>
      </c>
      <c r="E5477" t="str">
        <f>VLOOKUP(B5477,payment!$A$2:$I$14625,3,0)</f>
        <v>한신포차</v>
      </c>
      <c r="F5477">
        <f>VLOOKUP(B5477,payment!$A$2:$I$14625,4,0)</f>
        <v>37.583784999999999</v>
      </c>
      <c r="G5477">
        <f>VLOOKUP(B5477,payment!$A$2:$I$14625,5,0)</f>
        <v>126.965711</v>
      </c>
      <c r="H5477" t="str">
        <f>VLOOKUP(E5477,gift_meta!$B$2:$C$33,2,0)</f>
        <v>닭발 주문시 주먹밥 증정</v>
      </c>
      <c r="I5477">
        <f t="shared" ca="1" si="171"/>
        <v>800</v>
      </c>
      <c r="J5477" s="5">
        <f>VLOOKUP(B5477,payment!$A$2:$I$14625,7,0)</f>
        <v>42455</v>
      </c>
      <c r="K5477" s="6">
        <f>VLOOKUP(B5477,payment!$A$2:$I$14625,8,0)</f>
        <v>0.58855000000000002</v>
      </c>
    </row>
    <row r="5478" spans="1:11">
      <c r="A5478">
        <v>5477</v>
      </c>
      <c r="B5478">
        <v>4854</v>
      </c>
      <c r="C5478">
        <f>VLOOKUP(B5478,payment!$A$2:$B$14625,2,0)</f>
        <v>269</v>
      </c>
      <c r="D5478" t="str">
        <f t="shared" si="170"/>
        <v>아웃닭</v>
      </c>
      <c r="E5478" t="str">
        <f>VLOOKUP(B5478,payment!$A$2:$I$14625,3,0)</f>
        <v>아웃닭</v>
      </c>
      <c r="F5478">
        <f>VLOOKUP(B5478,payment!$A$2:$I$14625,4,0)</f>
        <v>37.539558</v>
      </c>
      <c r="G5478">
        <f>VLOOKUP(B5478,payment!$A$2:$I$14625,5,0)</f>
        <v>126.94482600000001</v>
      </c>
      <c r="H5478" t="str">
        <f>VLOOKUP(E5478,gift_meta!$B$2:$C$33,2,0)</f>
        <v>치즈스틱 2개 제공</v>
      </c>
      <c r="I5478">
        <f t="shared" ca="1" si="171"/>
        <v>1000</v>
      </c>
      <c r="J5478" s="5">
        <f>VLOOKUP(B5478,payment!$A$2:$I$14625,7,0)</f>
        <v>42991</v>
      </c>
      <c r="K5478" s="6">
        <f>VLOOKUP(B5478,payment!$A$2:$I$14625,8,0)</f>
        <v>0.42353000000000002</v>
      </c>
    </row>
    <row r="5479" spans="1:11">
      <c r="A5479">
        <v>5478</v>
      </c>
      <c r="B5479">
        <v>9417</v>
      </c>
      <c r="C5479">
        <f>VLOOKUP(B5479,payment!$A$2:$B$14625,2,0)</f>
        <v>131</v>
      </c>
      <c r="D5479" t="str">
        <f t="shared" si="170"/>
        <v>롯데리아</v>
      </c>
      <c r="E5479" t="str">
        <f>VLOOKUP(B5479,payment!$A$2:$I$14625,3,0)</f>
        <v>롯데리아</v>
      </c>
      <c r="F5479">
        <f>VLOOKUP(B5479,payment!$A$2:$I$14625,4,0)</f>
        <v>37.505111999999997</v>
      </c>
      <c r="G5479">
        <f>VLOOKUP(B5479,payment!$A$2:$I$14625,5,0)</f>
        <v>126.870462</v>
      </c>
      <c r="H5479" t="str">
        <f>VLOOKUP(E5479,gift_meta!$B$2:$C$33,2,0)</f>
        <v>롯데리아 음료M 제공</v>
      </c>
      <c r="I5479">
        <f t="shared" ca="1" si="171"/>
        <v>1800</v>
      </c>
      <c r="J5479" s="5">
        <f>VLOOKUP(B5479,payment!$A$2:$I$14625,7,0)</f>
        <v>42797</v>
      </c>
      <c r="K5479" s="6">
        <f>VLOOKUP(B5479,payment!$A$2:$I$14625,8,0)</f>
        <v>0.53442999999999996</v>
      </c>
    </row>
    <row r="5480" spans="1:11">
      <c r="A5480">
        <v>5479</v>
      </c>
      <c r="B5480">
        <v>8823</v>
      </c>
      <c r="C5480">
        <f>VLOOKUP(B5480,payment!$A$2:$B$14625,2,0)</f>
        <v>29</v>
      </c>
      <c r="D5480" t="str">
        <f t="shared" si="170"/>
        <v>교보문고</v>
      </c>
      <c r="E5480" t="str">
        <f>VLOOKUP(B5480,payment!$A$2:$I$14625,3,0)</f>
        <v>교보문고</v>
      </c>
      <c r="F5480">
        <f>VLOOKUP(B5480,payment!$A$2:$I$14625,4,0)</f>
        <v>37.621693999999998</v>
      </c>
      <c r="G5480">
        <f>VLOOKUP(B5480,payment!$A$2:$I$14625,5,0)</f>
        <v>126.97320999999999</v>
      </c>
      <c r="H5480" t="str">
        <f>VLOOKUP(E5480,gift_meta!$B$2:$C$33,2,0)</f>
        <v>도서 구매시 10% 할인</v>
      </c>
      <c r="I5480">
        <f t="shared" ca="1" si="171"/>
        <v>1300</v>
      </c>
      <c r="J5480" s="5">
        <f>VLOOKUP(B5480,payment!$A$2:$I$14625,7,0)</f>
        <v>42561</v>
      </c>
      <c r="K5480" s="6">
        <f>VLOOKUP(B5480,payment!$A$2:$I$14625,8,0)</f>
        <v>0.98419000000000001</v>
      </c>
    </row>
    <row r="5481" spans="1:11">
      <c r="A5481">
        <v>5480</v>
      </c>
      <c r="B5481">
        <v>4451</v>
      </c>
      <c r="C5481">
        <f>VLOOKUP(B5481,payment!$A$2:$B$14625,2,0)</f>
        <v>180</v>
      </c>
      <c r="D5481" t="str">
        <f t="shared" si="170"/>
        <v>구이가</v>
      </c>
      <c r="E5481" t="str">
        <f>VLOOKUP(B5481,payment!$A$2:$I$14625,3,0)</f>
        <v>구이가</v>
      </c>
      <c r="F5481">
        <f>VLOOKUP(B5481,payment!$A$2:$I$14625,4,0)</f>
        <v>37.698284999999998</v>
      </c>
      <c r="G5481">
        <f>VLOOKUP(B5481,payment!$A$2:$I$14625,5,0)</f>
        <v>127.102604</v>
      </c>
      <c r="H5481" t="str">
        <f>VLOOKUP(E5481,gift_meta!$B$2:$C$33,2,0)</f>
        <v>한판 주문시 사이다 제공</v>
      </c>
      <c r="I5481">
        <f t="shared" ca="1" si="171"/>
        <v>1200</v>
      </c>
      <c r="J5481" s="5">
        <f>VLOOKUP(B5481,payment!$A$2:$I$14625,7,0)</f>
        <v>42716</v>
      </c>
      <c r="K5481" s="6">
        <f>VLOOKUP(B5481,payment!$A$2:$I$14625,8,0)</f>
        <v>0.97650999999999999</v>
      </c>
    </row>
    <row r="5482" spans="1:11">
      <c r="A5482">
        <v>5481</v>
      </c>
      <c r="B5482">
        <v>12129</v>
      </c>
      <c r="C5482">
        <f>VLOOKUP(B5482,payment!$A$2:$B$14625,2,0)</f>
        <v>25</v>
      </c>
      <c r="D5482" t="str">
        <f t="shared" si="170"/>
        <v>원할머니보쌈</v>
      </c>
      <c r="E5482" t="str">
        <f>VLOOKUP(B5482,payment!$A$2:$I$14625,3,0)</f>
        <v>원할머니보쌈</v>
      </c>
      <c r="F5482">
        <f>VLOOKUP(B5482,payment!$A$2:$I$14625,4,0)</f>
        <v>37.543917999999998</v>
      </c>
      <c r="G5482">
        <f>VLOOKUP(B5482,payment!$A$2:$I$14625,5,0)</f>
        <v>127.104957</v>
      </c>
      <c r="H5482" t="str">
        <f>VLOOKUP(E5482,gift_meta!$B$2:$C$33,2,0)</f>
        <v>족발 3,000 할인 쿠폰 제공</v>
      </c>
      <c r="I5482">
        <f t="shared" ca="1" si="171"/>
        <v>600</v>
      </c>
      <c r="J5482" s="5">
        <f>VLOOKUP(B5482,payment!$A$2:$I$14625,7,0)</f>
        <v>42862</v>
      </c>
      <c r="K5482" s="6">
        <f>VLOOKUP(B5482,payment!$A$2:$I$14625,8,0)</f>
        <v>0.86953000000000003</v>
      </c>
    </row>
    <row r="5483" spans="1:11">
      <c r="A5483">
        <v>5482</v>
      </c>
      <c r="B5483">
        <v>6925</v>
      </c>
      <c r="C5483">
        <f>VLOOKUP(B5483,payment!$A$2:$B$14625,2,0)</f>
        <v>58</v>
      </c>
      <c r="D5483" t="str">
        <f t="shared" si="170"/>
        <v>김덕후의곱창조</v>
      </c>
      <c r="E5483" t="str">
        <f>VLOOKUP(B5483,payment!$A$2:$I$14625,3,0)</f>
        <v>김덕후의곱창조</v>
      </c>
      <c r="F5483">
        <f>VLOOKUP(B5483,payment!$A$2:$I$14625,4,0)</f>
        <v>37.555422</v>
      </c>
      <c r="G5483">
        <f>VLOOKUP(B5483,payment!$A$2:$I$14625,5,0)</f>
        <v>126.868002</v>
      </c>
      <c r="H5483" t="str">
        <f>VLOOKUP(E5483,gift_meta!$B$2:$C$33,2,0)</f>
        <v>곱창 무한 리필 2,000 할인</v>
      </c>
      <c r="I5483">
        <f t="shared" ca="1" si="171"/>
        <v>100</v>
      </c>
      <c r="J5483" s="5">
        <f>VLOOKUP(B5483,payment!$A$2:$I$14625,7,0)</f>
        <v>42928</v>
      </c>
      <c r="K5483" s="6">
        <f>VLOOKUP(B5483,payment!$A$2:$I$14625,8,0)</f>
        <v>0.71647000000000005</v>
      </c>
    </row>
    <row r="5484" spans="1:11">
      <c r="A5484">
        <v>5483</v>
      </c>
      <c r="B5484">
        <v>8672</v>
      </c>
      <c r="C5484">
        <f>VLOOKUP(B5484,payment!$A$2:$B$14625,2,0)</f>
        <v>46</v>
      </c>
      <c r="D5484" t="str">
        <f t="shared" si="170"/>
        <v>리얼후라이</v>
      </c>
      <c r="E5484" t="str">
        <f>VLOOKUP(B5484,payment!$A$2:$I$14625,3,0)</f>
        <v>리얼후라이</v>
      </c>
      <c r="F5484">
        <f>VLOOKUP(B5484,payment!$A$2:$I$14625,4,0)</f>
        <v>37.501455</v>
      </c>
      <c r="G5484">
        <f>VLOOKUP(B5484,payment!$A$2:$I$14625,5,0)</f>
        <v>127.02096</v>
      </c>
      <c r="H5484" t="str">
        <f>VLOOKUP(E5484,gift_meta!$B$2:$C$33,2,0)</f>
        <v>크리스피 후라이드 10% 할인</v>
      </c>
      <c r="I5484">
        <f t="shared" ca="1" si="171"/>
        <v>300</v>
      </c>
      <c r="J5484" s="5">
        <f>VLOOKUP(B5484,payment!$A$2:$I$14625,7,0)</f>
        <v>42645</v>
      </c>
      <c r="K5484" s="6">
        <f>VLOOKUP(B5484,payment!$A$2:$I$14625,8,0)</f>
        <v>0.69001999999999997</v>
      </c>
    </row>
    <row r="5485" spans="1:11">
      <c r="A5485">
        <v>5484</v>
      </c>
      <c r="B5485">
        <v>6803</v>
      </c>
      <c r="C5485">
        <f>VLOOKUP(B5485,payment!$A$2:$B$14625,2,0)</f>
        <v>259</v>
      </c>
      <c r="D5485" t="str">
        <f t="shared" si="170"/>
        <v>엔젤리너스</v>
      </c>
      <c r="E5485" t="str">
        <f>VLOOKUP(B5485,payment!$A$2:$I$14625,3,0)</f>
        <v>엔젤리너스</v>
      </c>
      <c r="F5485">
        <f>VLOOKUP(B5485,payment!$A$2:$I$14625,4,0)</f>
        <v>37.711609000000003</v>
      </c>
      <c r="G5485">
        <f>VLOOKUP(B5485,payment!$A$2:$I$14625,5,0)</f>
        <v>126.976225</v>
      </c>
      <c r="H5485" t="str">
        <f>VLOOKUP(E5485,gift_meta!$B$2:$C$33,2,0)</f>
        <v>제조 음료 주문시 10% 할인</v>
      </c>
      <c r="I5485">
        <f t="shared" ca="1" si="171"/>
        <v>700</v>
      </c>
      <c r="J5485" s="5">
        <f>VLOOKUP(B5485,payment!$A$2:$I$14625,7,0)</f>
        <v>42953</v>
      </c>
      <c r="K5485" s="6">
        <f>VLOOKUP(B5485,payment!$A$2:$I$14625,8,0)</f>
        <v>0.94006000000000001</v>
      </c>
    </row>
    <row r="5486" spans="1:11">
      <c r="A5486">
        <v>5485</v>
      </c>
      <c r="B5486">
        <v>2720</v>
      </c>
      <c r="C5486">
        <f>VLOOKUP(B5486,payment!$A$2:$B$14625,2,0)</f>
        <v>255</v>
      </c>
      <c r="D5486" t="str">
        <f t="shared" si="170"/>
        <v>아웃닭</v>
      </c>
      <c r="E5486" t="str">
        <f>VLOOKUP(B5486,payment!$A$2:$I$14625,3,0)</f>
        <v>아웃닭</v>
      </c>
      <c r="F5486">
        <f>VLOOKUP(B5486,payment!$A$2:$I$14625,4,0)</f>
        <v>37.558951999999998</v>
      </c>
      <c r="G5486">
        <f>VLOOKUP(B5486,payment!$A$2:$I$14625,5,0)</f>
        <v>126.987883</v>
      </c>
      <c r="H5486" t="str">
        <f>VLOOKUP(E5486,gift_meta!$B$2:$C$33,2,0)</f>
        <v>치즈스틱 2개 제공</v>
      </c>
      <c r="I5486">
        <f t="shared" ca="1" si="171"/>
        <v>1200</v>
      </c>
      <c r="J5486" s="5">
        <f>VLOOKUP(B5486,payment!$A$2:$I$14625,7,0)</f>
        <v>42478</v>
      </c>
      <c r="K5486" s="6">
        <f>VLOOKUP(B5486,payment!$A$2:$I$14625,8,0)</f>
        <v>0.95021999999999995</v>
      </c>
    </row>
    <row r="5487" spans="1:11">
      <c r="A5487">
        <v>5486</v>
      </c>
      <c r="B5487">
        <v>8793</v>
      </c>
      <c r="C5487">
        <f>VLOOKUP(B5487,payment!$A$2:$B$14625,2,0)</f>
        <v>245</v>
      </c>
      <c r="D5487" t="str">
        <f t="shared" si="170"/>
        <v>스시진</v>
      </c>
      <c r="E5487" t="str">
        <f>VLOOKUP(B5487,payment!$A$2:$I$14625,3,0)</f>
        <v>스시진</v>
      </c>
      <c r="F5487">
        <f>VLOOKUP(B5487,payment!$A$2:$I$14625,4,0)</f>
        <v>37.625337999999999</v>
      </c>
      <c r="G5487">
        <f>VLOOKUP(B5487,payment!$A$2:$I$14625,5,0)</f>
        <v>127.17619000000001</v>
      </c>
      <c r="H5487" t="str">
        <f>VLOOKUP(E5487,gift_meta!$B$2:$C$33,2,0)</f>
        <v>2pcs 무료 제공</v>
      </c>
      <c r="I5487">
        <f t="shared" ca="1" si="171"/>
        <v>1200</v>
      </c>
      <c r="J5487" s="5">
        <f>VLOOKUP(B5487,payment!$A$2:$I$14625,7,0)</f>
        <v>42652</v>
      </c>
      <c r="K5487" s="6">
        <f>VLOOKUP(B5487,payment!$A$2:$I$14625,8,0)</f>
        <v>0.53752</v>
      </c>
    </row>
    <row r="5488" spans="1:11">
      <c r="A5488">
        <v>5487</v>
      </c>
      <c r="B5488">
        <v>1202</v>
      </c>
      <c r="C5488">
        <f>VLOOKUP(B5488,payment!$A$2:$B$14625,2,0)</f>
        <v>82</v>
      </c>
      <c r="D5488" t="str">
        <f t="shared" si="170"/>
        <v>닭한마리</v>
      </c>
      <c r="E5488" t="str">
        <f>VLOOKUP(B5488,payment!$A$2:$I$14625,3,0)</f>
        <v>닭한마리</v>
      </c>
      <c r="F5488">
        <f>VLOOKUP(B5488,payment!$A$2:$I$14625,4,0)</f>
        <v>37.58661</v>
      </c>
      <c r="G5488">
        <f>VLOOKUP(B5488,payment!$A$2:$I$14625,5,0)</f>
        <v>126.98974200000001</v>
      </c>
      <c r="H5488" t="str">
        <f>VLOOKUP(E5488,gift_meta!$B$2:$C$33,2,0)</f>
        <v>칼국수 사리 무료 리필</v>
      </c>
      <c r="I5488">
        <f t="shared" ca="1" si="171"/>
        <v>2000</v>
      </c>
      <c r="J5488" s="5">
        <f>VLOOKUP(B5488,payment!$A$2:$I$14625,7,0)</f>
        <v>43017</v>
      </c>
      <c r="K5488" s="6">
        <f>VLOOKUP(B5488,payment!$A$2:$I$14625,8,0)</f>
        <v>0.64519000000000004</v>
      </c>
    </row>
    <row r="5489" spans="1:11">
      <c r="A5489">
        <v>5488</v>
      </c>
      <c r="B5489">
        <v>5771</v>
      </c>
      <c r="C5489">
        <f>VLOOKUP(B5489,payment!$A$2:$B$14625,2,0)</f>
        <v>233</v>
      </c>
      <c r="D5489" t="str">
        <f t="shared" si="170"/>
        <v>교보문고</v>
      </c>
      <c r="E5489" t="str">
        <f>VLOOKUP(B5489,payment!$A$2:$I$14625,3,0)</f>
        <v>교보문고</v>
      </c>
      <c r="F5489">
        <f>VLOOKUP(B5489,payment!$A$2:$I$14625,4,0)</f>
        <v>37.446848000000003</v>
      </c>
      <c r="G5489">
        <f>VLOOKUP(B5489,payment!$A$2:$I$14625,5,0)</f>
        <v>127.107783</v>
      </c>
      <c r="H5489" t="str">
        <f>VLOOKUP(E5489,gift_meta!$B$2:$C$33,2,0)</f>
        <v>도서 구매시 10% 할인</v>
      </c>
      <c r="I5489">
        <f t="shared" ca="1" si="171"/>
        <v>900</v>
      </c>
      <c r="J5489" s="5">
        <f>VLOOKUP(B5489,payment!$A$2:$I$14625,7,0)</f>
        <v>42629</v>
      </c>
      <c r="K5489" s="6">
        <f>VLOOKUP(B5489,payment!$A$2:$I$14625,8,0)</f>
        <v>0.58450000000000002</v>
      </c>
    </row>
    <row r="5490" spans="1:11">
      <c r="A5490">
        <v>5489</v>
      </c>
      <c r="B5490">
        <v>9862</v>
      </c>
      <c r="C5490">
        <f>VLOOKUP(B5490,payment!$A$2:$B$14625,2,0)</f>
        <v>157</v>
      </c>
      <c r="D5490" t="str">
        <f t="shared" si="170"/>
        <v>구이가</v>
      </c>
      <c r="E5490" t="str">
        <f>VLOOKUP(B5490,payment!$A$2:$I$14625,3,0)</f>
        <v>구이가</v>
      </c>
      <c r="F5490">
        <f>VLOOKUP(B5490,payment!$A$2:$I$14625,4,0)</f>
        <v>37.571604999999998</v>
      </c>
      <c r="G5490">
        <f>VLOOKUP(B5490,payment!$A$2:$I$14625,5,0)</f>
        <v>127.10118</v>
      </c>
      <c r="H5490" t="str">
        <f>VLOOKUP(E5490,gift_meta!$B$2:$C$33,2,0)</f>
        <v>한판 주문시 사이다 제공</v>
      </c>
      <c r="I5490">
        <f t="shared" ca="1" si="171"/>
        <v>700</v>
      </c>
      <c r="J5490" s="5">
        <f>VLOOKUP(B5490,payment!$A$2:$I$14625,7,0)</f>
        <v>43007</v>
      </c>
      <c r="K5490" s="6">
        <f>VLOOKUP(B5490,payment!$A$2:$I$14625,8,0)</f>
        <v>0.63285999999999998</v>
      </c>
    </row>
    <row r="5491" spans="1:11">
      <c r="A5491">
        <v>5490</v>
      </c>
      <c r="B5491">
        <v>9858</v>
      </c>
      <c r="C5491">
        <f>VLOOKUP(B5491,payment!$A$2:$B$14625,2,0)</f>
        <v>270</v>
      </c>
      <c r="D5491" t="str">
        <f t="shared" si="170"/>
        <v>리얼후라이</v>
      </c>
      <c r="E5491" t="str">
        <f>VLOOKUP(B5491,payment!$A$2:$I$14625,3,0)</f>
        <v>리얼후라이</v>
      </c>
      <c r="F5491">
        <f>VLOOKUP(B5491,payment!$A$2:$I$14625,4,0)</f>
        <v>37.621025000000003</v>
      </c>
      <c r="G5491">
        <f>VLOOKUP(B5491,payment!$A$2:$I$14625,5,0)</f>
        <v>126.881782</v>
      </c>
      <c r="H5491" t="str">
        <f>VLOOKUP(E5491,gift_meta!$B$2:$C$33,2,0)</f>
        <v>크리스피 후라이드 10% 할인</v>
      </c>
      <c r="I5491">
        <f t="shared" ca="1" si="171"/>
        <v>1900</v>
      </c>
      <c r="J5491" s="5">
        <f>VLOOKUP(B5491,payment!$A$2:$I$14625,7,0)</f>
        <v>43192</v>
      </c>
      <c r="K5491" s="6">
        <f>VLOOKUP(B5491,payment!$A$2:$I$14625,8,0)</f>
        <v>0.71711999999999998</v>
      </c>
    </row>
    <row r="5492" spans="1:11">
      <c r="A5492">
        <v>5491</v>
      </c>
      <c r="B5492">
        <v>4878</v>
      </c>
      <c r="C5492">
        <f>VLOOKUP(B5492,payment!$A$2:$B$14625,2,0)</f>
        <v>185</v>
      </c>
      <c r="D5492" t="str">
        <f t="shared" si="170"/>
        <v>원할머니보쌈</v>
      </c>
      <c r="E5492" t="str">
        <f>VLOOKUP(B5492,payment!$A$2:$I$14625,3,0)</f>
        <v>원할머니보쌈</v>
      </c>
      <c r="F5492">
        <f>VLOOKUP(B5492,payment!$A$2:$I$14625,4,0)</f>
        <v>37.538151999999997</v>
      </c>
      <c r="G5492">
        <f>VLOOKUP(B5492,payment!$A$2:$I$14625,5,0)</f>
        <v>127.036478</v>
      </c>
      <c r="H5492" t="str">
        <f>VLOOKUP(E5492,gift_meta!$B$2:$C$33,2,0)</f>
        <v>족발 3,000 할인 쿠폰 제공</v>
      </c>
      <c r="I5492">
        <f t="shared" ca="1" si="171"/>
        <v>2000</v>
      </c>
      <c r="J5492" s="5">
        <f>VLOOKUP(B5492,payment!$A$2:$I$14625,7,0)</f>
        <v>42780</v>
      </c>
      <c r="K5492" s="6">
        <f>VLOOKUP(B5492,payment!$A$2:$I$14625,8,0)</f>
        <v>0.94818999999999998</v>
      </c>
    </row>
    <row r="5493" spans="1:11">
      <c r="A5493">
        <v>5492</v>
      </c>
      <c r="B5493">
        <v>12183</v>
      </c>
      <c r="C5493">
        <f>VLOOKUP(B5493,payment!$A$2:$B$14625,2,0)</f>
        <v>237</v>
      </c>
      <c r="D5493" t="str">
        <f t="shared" si="170"/>
        <v>김덕후의곱창조</v>
      </c>
      <c r="E5493" t="str">
        <f>VLOOKUP(B5493,payment!$A$2:$I$14625,3,0)</f>
        <v>김덕후의곱창조</v>
      </c>
      <c r="F5493">
        <f>VLOOKUP(B5493,payment!$A$2:$I$14625,4,0)</f>
        <v>37.563834</v>
      </c>
      <c r="G5493">
        <f>VLOOKUP(B5493,payment!$A$2:$I$14625,5,0)</f>
        <v>127.15731599999999</v>
      </c>
      <c r="H5493" t="str">
        <f>VLOOKUP(E5493,gift_meta!$B$2:$C$33,2,0)</f>
        <v>곱창 무한 리필 2,000 할인</v>
      </c>
      <c r="I5493">
        <f t="shared" ca="1" si="171"/>
        <v>1600</v>
      </c>
      <c r="J5493" s="5">
        <f>VLOOKUP(B5493,payment!$A$2:$I$14625,7,0)</f>
        <v>42761</v>
      </c>
      <c r="K5493" s="6">
        <f>VLOOKUP(B5493,payment!$A$2:$I$14625,8,0)</f>
        <v>0.90390999999999999</v>
      </c>
    </row>
    <row r="5494" spans="1:11">
      <c r="A5494">
        <v>5493</v>
      </c>
      <c r="B5494">
        <v>4716</v>
      </c>
      <c r="C5494">
        <f>VLOOKUP(B5494,payment!$A$2:$B$14625,2,0)</f>
        <v>140</v>
      </c>
      <c r="D5494" t="str">
        <f t="shared" si="170"/>
        <v>교보문고</v>
      </c>
      <c r="E5494" t="str">
        <f>VLOOKUP(B5494,payment!$A$2:$I$14625,3,0)</f>
        <v>교보문고</v>
      </c>
      <c r="F5494">
        <f>VLOOKUP(B5494,payment!$A$2:$I$14625,4,0)</f>
        <v>37.666778000000001</v>
      </c>
      <c r="G5494">
        <f>VLOOKUP(B5494,payment!$A$2:$I$14625,5,0)</f>
        <v>126.96866</v>
      </c>
      <c r="H5494" t="str">
        <f>VLOOKUP(E5494,gift_meta!$B$2:$C$33,2,0)</f>
        <v>도서 구매시 10% 할인</v>
      </c>
      <c r="I5494">
        <f t="shared" ca="1" si="171"/>
        <v>1200</v>
      </c>
      <c r="J5494" s="5">
        <f>VLOOKUP(B5494,payment!$A$2:$I$14625,7,0)</f>
        <v>43022</v>
      </c>
      <c r="K5494" s="6">
        <f>VLOOKUP(B5494,payment!$A$2:$I$14625,8,0)</f>
        <v>0.96618000000000004</v>
      </c>
    </row>
    <row r="5495" spans="1:11">
      <c r="A5495">
        <v>5494</v>
      </c>
      <c r="B5495">
        <v>3822</v>
      </c>
      <c r="C5495">
        <f>VLOOKUP(B5495,payment!$A$2:$B$14625,2,0)</f>
        <v>113</v>
      </c>
      <c r="D5495" t="str">
        <f t="shared" si="170"/>
        <v>파리바게트</v>
      </c>
      <c r="E5495" t="str">
        <f>VLOOKUP(B5495,payment!$A$2:$I$14625,3,0)</f>
        <v>파리바게트</v>
      </c>
      <c r="F5495">
        <f>VLOOKUP(B5495,payment!$A$2:$I$14625,4,0)</f>
        <v>37.579588999999999</v>
      </c>
      <c r="G5495">
        <f>VLOOKUP(B5495,payment!$A$2:$I$14625,5,0)</f>
        <v>126.97066100000001</v>
      </c>
      <c r="H5495" t="str">
        <f>VLOOKUP(E5495,gift_meta!$B$2:$C$33,2,0)</f>
        <v>1000원 이상 10% 할인</v>
      </c>
      <c r="I5495">
        <f t="shared" ca="1" si="171"/>
        <v>500</v>
      </c>
      <c r="J5495" s="5">
        <f>VLOOKUP(B5495,payment!$A$2:$I$14625,7,0)</f>
        <v>43005</v>
      </c>
      <c r="K5495" s="6">
        <f>VLOOKUP(B5495,payment!$A$2:$I$14625,8,0)</f>
        <v>0.52947999999999995</v>
      </c>
    </row>
    <row r="5496" spans="1:11">
      <c r="A5496">
        <v>5495</v>
      </c>
      <c r="B5496">
        <v>12684</v>
      </c>
      <c r="C5496">
        <f>VLOOKUP(B5496,payment!$A$2:$B$14625,2,0)</f>
        <v>129</v>
      </c>
      <c r="D5496" t="str">
        <f t="shared" si="170"/>
        <v>홍콩반점</v>
      </c>
      <c r="E5496" t="str">
        <f>VLOOKUP(B5496,payment!$A$2:$I$14625,3,0)</f>
        <v>홍콩반점</v>
      </c>
      <c r="F5496">
        <f>VLOOKUP(B5496,payment!$A$2:$I$14625,4,0)</f>
        <v>37.46528</v>
      </c>
      <c r="G5496">
        <f>VLOOKUP(B5496,payment!$A$2:$I$14625,5,0)</f>
        <v>127.006818</v>
      </c>
      <c r="H5496" t="str">
        <f>VLOOKUP(E5496,gift_meta!$B$2:$C$33,2,0)</f>
        <v>찹쌀 탕수육 10% 할인</v>
      </c>
      <c r="I5496">
        <f t="shared" ca="1" si="171"/>
        <v>100</v>
      </c>
      <c r="J5496" s="5">
        <f>VLOOKUP(B5496,payment!$A$2:$I$14625,7,0)</f>
        <v>42855</v>
      </c>
      <c r="K5496" s="6">
        <f>VLOOKUP(B5496,payment!$A$2:$I$14625,8,0)</f>
        <v>0.91447000000000001</v>
      </c>
    </row>
    <row r="5497" spans="1:11">
      <c r="A5497">
        <v>5496</v>
      </c>
      <c r="B5497">
        <v>1630</v>
      </c>
      <c r="C5497">
        <f>VLOOKUP(B5497,payment!$A$2:$B$14625,2,0)</f>
        <v>127</v>
      </c>
      <c r="D5497" t="str">
        <f t="shared" si="170"/>
        <v>뚜레쥬르</v>
      </c>
      <c r="E5497" t="str">
        <f>VLOOKUP(B5497,payment!$A$2:$I$14625,3,0)</f>
        <v>뚜레쥬르</v>
      </c>
      <c r="F5497">
        <f>VLOOKUP(B5497,payment!$A$2:$I$14625,4,0)</f>
        <v>37.536233000000003</v>
      </c>
      <c r="G5497">
        <f>VLOOKUP(B5497,payment!$A$2:$I$14625,5,0)</f>
        <v>126.87877</v>
      </c>
      <c r="H5497" t="str">
        <f>VLOOKUP(E5497,gift_meta!$B$2:$C$33,2,0)</f>
        <v>2000원 이상 5% 할인</v>
      </c>
      <c r="I5497">
        <f t="shared" ca="1" si="171"/>
        <v>1400</v>
      </c>
      <c r="J5497" s="5">
        <f>VLOOKUP(B5497,payment!$A$2:$I$14625,7,0)</f>
        <v>42809</v>
      </c>
      <c r="K5497" s="6">
        <f>VLOOKUP(B5497,payment!$A$2:$I$14625,8,0)</f>
        <v>0.79271999999999998</v>
      </c>
    </row>
    <row r="5498" spans="1:11">
      <c r="A5498">
        <v>5497</v>
      </c>
      <c r="B5498">
        <v>13419</v>
      </c>
      <c r="C5498">
        <f>VLOOKUP(B5498,payment!$A$2:$B$14625,2,0)</f>
        <v>29</v>
      </c>
      <c r="D5498" t="str">
        <f t="shared" si="170"/>
        <v>김덕후의곱창조</v>
      </c>
      <c r="E5498" t="str">
        <f>VLOOKUP(B5498,payment!$A$2:$I$14625,3,0)</f>
        <v>김덕후의곱창조</v>
      </c>
      <c r="F5498">
        <f>VLOOKUP(B5498,payment!$A$2:$I$14625,4,0)</f>
        <v>37.552950000000003</v>
      </c>
      <c r="G5498">
        <f>VLOOKUP(B5498,payment!$A$2:$I$14625,5,0)</f>
        <v>127.167581</v>
      </c>
      <c r="H5498" t="str">
        <f>VLOOKUP(E5498,gift_meta!$B$2:$C$33,2,0)</f>
        <v>곱창 무한 리필 2,000 할인</v>
      </c>
      <c r="I5498">
        <f t="shared" ca="1" si="171"/>
        <v>200</v>
      </c>
      <c r="J5498" s="5">
        <f>VLOOKUP(B5498,payment!$A$2:$I$14625,7,0)</f>
        <v>43170</v>
      </c>
      <c r="K5498" s="6">
        <f>VLOOKUP(B5498,payment!$A$2:$I$14625,8,0)</f>
        <v>0.78361000000000003</v>
      </c>
    </row>
    <row r="5499" spans="1:11">
      <c r="A5499">
        <v>5498</v>
      </c>
      <c r="B5499">
        <v>4267</v>
      </c>
      <c r="C5499">
        <f>VLOOKUP(B5499,payment!$A$2:$B$14625,2,0)</f>
        <v>158</v>
      </c>
      <c r="D5499" t="str">
        <f t="shared" si="170"/>
        <v>백다방</v>
      </c>
      <c r="E5499" t="str">
        <f>VLOOKUP(B5499,payment!$A$2:$I$14625,3,0)</f>
        <v>백다방</v>
      </c>
      <c r="F5499">
        <f>VLOOKUP(B5499,payment!$A$2:$I$14625,4,0)</f>
        <v>37.512157999999999</v>
      </c>
      <c r="G5499">
        <f>VLOOKUP(B5499,payment!$A$2:$I$14625,5,0)</f>
        <v>127.033689</v>
      </c>
      <c r="H5499" t="str">
        <f>VLOOKUP(E5499,gift_meta!$B$2:$C$33,2,0)</f>
        <v>무료 토핑 추가</v>
      </c>
      <c r="I5499">
        <f t="shared" ca="1" si="171"/>
        <v>1400</v>
      </c>
      <c r="J5499" s="5">
        <f>VLOOKUP(B5499,payment!$A$2:$I$14625,7,0)</f>
        <v>42762</v>
      </c>
      <c r="K5499" s="6">
        <f>VLOOKUP(B5499,payment!$A$2:$I$14625,8,0)</f>
        <v>0.83760999999999997</v>
      </c>
    </row>
    <row r="5500" spans="1:11">
      <c r="A5500">
        <v>5499</v>
      </c>
      <c r="B5500">
        <v>6724</v>
      </c>
      <c r="C5500">
        <f>VLOOKUP(B5500,payment!$A$2:$B$14625,2,0)</f>
        <v>155</v>
      </c>
      <c r="D5500" t="str">
        <f t="shared" si="170"/>
        <v>뚜레쥬르</v>
      </c>
      <c r="E5500" t="str">
        <f>VLOOKUP(B5500,payment!$A$2:$I$14625,3,0)</f>
        <v>뚜레쥬르</v>
      </c>
      <c r="F5500">
        <f>VLOOKUP(B5500,payment!$A$2:$I$14625,4,0)</f>
        <v>37.700249999999997</v>
      </c>
      <c r="G5500">
        <f>VLOOKUP(B5500,payment!$A$2:$I$14625,5,0)</f>
        <v>127.00599</v>
      </c>
      <c r="H5500" t="str">
        <f>VLOOKUP(E5500,gift_meta!$B$2:$C$33,2,0)</f>
        <v>2000원 이상 5% 할인</v>
      </c>
      <c r="I5500">
        <f t="shared" ca="1" si="171"/>
        <v>500</v>
      </c>
      <c r="J5500" s="5">
        <f>VLOOKUP(B5500,payment!$A$2:$I$14625,7,0)</f>
        <v>42849</v>
      </c>
      <c r="K5500" s="6">
        <f>VLOOKUP(B5500,payment!$A$2:$I$14625,8,0)</f>
        <v>0.45998</v>
      </c>
    </row>
    <row r="5501" spans="1:11">
      <c r="A5501">
        <v>5500</v>
      </c>
      <c r="B5501">
        <v>4411</v>
      </c>
      <c r="C5501">
        <f>VLOOKUP(B5501,payment!$A$2:$B$14625,2,0)</f>
        <v>266</v>
      </c>
      <c r="D5501" t="str">
        <f t="shared" si="170"/>
        <v>동경야네</v>
      </c>
      <c r="E5501" t="str">
        <f>VLOOKUP(B5501,payment!$A$2:$I$14625,3,0)</f>
        <v>동경야네</v>
      </c>
      <c r="F5501">
        <f>VLOOKUP(B5501,payment!$A$2:$I$14625,4,0)</f>
        <v>37.480293000000003</v>
      </c>
      <c r="G5501">
        <f>VLOOKUP(B5501,payment!$A$2:$I$14625,5,0)</f>
        <v>126.88561799999999</v>
      </c>
      <c r="H5501" t="str">
        <f>VLOOKUP(E5501,gift_meta!$B$2:$C$33,2,0)</f>
        <v>사케동 10% 할인</v>
      </c>
      <c r="I5501">
        <f t="shared" ca="1" si="171"/>
        <v>500</v>
      </c>
      <c r="J5501" s="5">
        <f>VLOOKUP(B5501,payment!$A$2:$I$14625,7,0)</f>
        <v>42830</v>
      </c>
      <c r="K5501" s="6">
        <f>VLOOKUP(B5501,payment!$A$2:$I$14625,8,0)</f>
        <v>0.46912999999999999</v>
      </c>
    </row>
    <row r="5502" spans="1:11">
      <c r="A5502">
        <v>5501</v>
      </c>
      <c r="B5502">
        <v>9845</v>
      </c>
      <c r="C5502">
        <f>VLOOKUP(B5502,payment!$A$2:$B$14625,2,0)</f>
        <v>278</v>
      </c>
      <c r="D5502" t="str">
        <f t="shared" si="170"/>
        <v>리얼후라이</v>
      </c>
      <c r="E5502" t="str">
        <f>VLOOKUP(B5502,payment!$A$2:$I$14625,3,0)</f>
        <v>리얼후라이</v>
      </c>
      <c r="F5502">
        <f>VLOOKUP(B5502,payment!$A$2:$I$14625,4,0)</f>
        <v>37.692331000000003</v>
      </c>
      <c r="G5502">
        <f>VLOOKUP(B5502,payment!$A$2:$I$14625,5,0)</f>
        <v>127.045551</v>
      </c>
      <c r="H5502" t="str">
        <f>VLOOKUP(E5502,gift_meta!$B$2:$C$33,2,0)</f>
        <v>크리스피 후라이드 10% 할인</v>
      </c>
      <c r="I5502">
        <f t="shared" ca="1" si="171"/>
        <v>900</v>
      </c>
      <c r="J5502" s="5">
        <f>VLOOKUP(B5502,payment!$A$2:$I$14625,7,0)</f>
        <v>42628</v>
      </c>
      <c r="K5502" s="6">
        <f>VLOOKUP(B5502,payment!$A$2:$I$14625,8,0)</f>
        <v>0.49652000000000002</v>
      </c>
    </row>
    <row r="5503" spans="1:11">
      <c r="A5503">
        <v>5502</v>
      </c>
      <c r="B5503">
        <v>3883</v>
      </c>
      <c r="C5503">
        <f>VLOOKUP(B5503,payment!$A$2:$B$14625,2,0)</f>
        <v>226</v>
      </c>
      <c r="D5503" t="str">
        <f t="shared" si="170"/>
        <v>엔젤리너스</v>
      </c>
      <c r="E5503" t="str">
        <f>VLOOKUP(B5503,payment!$A$2:$I$14625,3,0)</f>
        <v>엔젤리너스</v>
      </c>
      <c r="F5503">
        <f>VLOOKUP(B5503,payment!$A$2:$I$14625,4,0)</f>
        <v>37.620247999999997</v>
      </c>
      <c r="G5503">
        <f>VLOOKUP(B5503,payment!$A$2:$I$14625,5,0)</f>
        <v>127.174385</v>
      </c>
      <c r="H5503" t="str">
        <f>VLOOKUP(E5503,gift_meta!$B$2:$C$33,2,0)</f>
        <v>제조 음료 주문시 10% 할인</v>
      </c>
      <c r="I5503">
        <f t="shared" ca="1" si="171"/>
        <v>1700</v>
      </c>
      <c r="J5503" s="5">
        <f>VLOOKUP(B5503,payment!$A$2:$I$14625,7,0)</f>
        <v>43045</v>
      </c>
      <c r="K5503" s="6">
        <f>VLOOKUP(B5503,payment!$A$2:$I$14625,8,0)</f>
        <v>0.93150999999999995</v>
      </c>
    </row>
    <row r="5504" spans="1:11">
      <c r="A5504">
        <v>5503</v>
      </c>
      <c r="B5504">
        <v>6021</v>
      </c>
      <c r="C5504">
        <f>VLOOKUP(B5504,payment!$A$2:$B$14625,2,0)</f>
        <v>135</v>
      </c>
      <c r="D5504" t="str">
        <f t="shared" si="170"/>
        <v>버거킹</v>
      </c>
      <c r="E5504" t="str">
        <f>VLOOKUP(B5504,payment!$A$2:$I$14625,3,0)</f>
        <v>버거킹</v>
      </c>
      <c r="F5504">
        <f>VLOOKUP(B5504,payment!$A$2:$I$14625,4,0)</f>
        <v>37.529724000000002</v>
      </c>
      <c r="G5504">
        <f>VLOOKUP(B5504,payment!$A$2:$I$14625,5,0)</f>
        <v>126.953765</v>
      </c>
      <c r="H5504" t="str">
        <f>VLOOKUP(E5504,gift_meta!$B$2:$C$33,2,0)</f>
        <v>와퍼주문시 5% 할인</v>
      </c>
      <c r="I5504">
        <f t="shared" ca="1" si="171"/>
        <v>1300</v>
      </c>
      <c r="J5504" s="5">
        <f>VLOOKUP(B5504,payment!$A$2:$I$14625,7,0)</f>
        <v>42763</v>
      </c>
      <c r="K5504" s="6">
        <f>VLOOKUP(B5504,payment!$A$2:$I$14625,8,0)</f>
        <v>0.77917000000000003</v>
      </c>
    </row>
    <row r="5505" spans="1:11">
      <c r="A5505">
        <v>5504</v>
      </c>
      <c r="B5505">
        <v>4108</v>
      </c>
      <c r="C5505">
        <f>VLOOKUP(B5505,payment!$A$2:$B$14625,2,0)</f>
        <v>141</v>
      </c>
      <c r="D5505" t="str">
        <f t="shared" si="170"/>
        <v>스시로로</v>
      </c>
      <c r="E5505" t="str">
        <f>VLOOKUP(B5505,payment!$A$2:$I$14625,3,0)</f>
        <v>스시로로</v>
      </c>
      <c r="F5505">
        <f>VLOOKUP(B5505,payment!$A$2:$I$14625,4,0)</f>
        <v>37.561031999999997</v>
      </c>
      <c r="G5505">
        <f>VLOOKUP(B5505,payment!$A$2:$I$14625,5,0)</f>
        <v>126.996067</v>
      </c>
      <c r="H5505" t="str">
        <f>VLOOKUP(E5505,gift_meta!$B$2:$C$33,2,0)</f>
        <v>2pcs 무료 제공</v>
      </c>
      <c r="I5505">
        <f t="shared" ca="1" si="171"/>
        <v>1300</v>
      </c>
      <c r="J5505" s="5">
        <f>VLOOKUP(B5505,payment!$A$2:$I$14625,7,0)</f>
        <v>42680</v>
      </c>
      <c r="K5505" s="6">
        <f>VLOOKUP(B5505,payment!$A$2:$I$14625,8,0)</f>
        <v>0.39612999999999998</v>
      </c>
    </row>
    <row r="5506" spans="1:11">
      <c r="A5506">
        <v>5505</v>
      </c>
      <c r="B5506">
        <v>1791</v>
      </c>
      <c r="C5506">
        <f>VLOOKUP(B5506,payment!$A$2:$B$14625,2,0)</f>
        <v>144</v>
      </c>
      <c r="D5506" t="str">
        <f t="shared" ref="D5506:D5569" si="172">E5506</f>
        <v>한신포차</v>
      </c>
      <c r="E5506" t="str">
        <f>VLOOKUP(B5506,payment!$A$2:$I$14625,3,0)</f>
        <v>한신포차</v>
      </c>
      <c r="F5506">
        <f>VLOOKUP(B5506,payment!$A$2:$I$14625,4,0)</f>
        <v>37.582928000000003</v>
      </c>
      <c r="G5506">
        <f>VLOOKUP(B5506,payment!$A$2:$I$14625,5,0)</f>
        <v>126.920423</v>
      </c>
      <c r="H5506" t="str">
        <f>VLOOKUP(E5506,gift_meta!$B$2:$C$33,2,0)</f>
        <v>닭발 주문시 주먹밥 증정</v>
      </c>
      <c r="I5506">
        <f t="shared" ref="I5506:I5569" ca="1" si="173">RANDBETWEEN(1,20)*100</f>
        <v>1200</v>
      </c>
      <c r="J5506" s="5">
        <f>VLOOKUP(B5506,payment!$A$2:$I$14625,7,0)</f>
        <v>43005</v>
      </c>
      <c r="K5506" s="6">
        <f>VLOOKUP(B5506,payment!$A$2:$I$14625,8,0)</f>
        <v>0.77442999999999995</v>
      </c>
    </row>
    <row r="5507" spans="1:11">
      <c r="A5507">
        <v>5506</v>
      </c>
      <c r="B5507">
        <v>13673</v>
      </c>
      <c r="C5507">
        <f>VLOOKUP(B5507,payment!$A$2:$B$14625,2,0)</f>
        <v>25</v>
      </c>
      <c r="D5507" t="str">
        <f t="shared" si="172"/>
        <v>약국</v>
      </c>
      <c r="E5507" t="str">
        <f>VLOOKUP(B5507,payment!$A$2:$I$14625,3,0)</f>
        <v>약국</v>
      </c>
      <c r="F5507">
        <f>VLOOKUP(B5507,payment!$A$2:$I$14625,4,0)</f>
        <v>37.635567000000002</v>
      </c>
      <c r="G5507">
        <f>VLOOKUP(B5507,payment!$A$2:$I$14625,5,0)</f>
        <v>127.15847100000001</v>
      </c>
      <c r="H5507" t="str">
        <f>VLOOKUP(E5507,gift_meta!$B$2:$C$33,2,0)</f>
        <v>황사 마스크 증정(1매)</v>
      </c>
      <c r="I5507">
        <f t="shared" ca="1" si="173"/>
        <v>500</v>
      </c>
      <c r="J5507" s="5">
        <f>VLOOKUP(B5507,payment!$A$2:$I$14625,7,0)</f>
        <v>42469</v>
      </c>
      <c r="K5507" s="6">
        <f>VLOOKUP(B5507,payment!$A$2:$I$14625,8,0)</f>
        <v>0.72041999999999995</v>
      </c>
    </row>
    <row r="5508" spans="1:11">
      <c r="A5508">
        <v>5507</v>
      </c>
      <c r="B5508">
        <v>12618</v>
      </c>
      <c r="C5508">
        <f>VLOOKUP(B5508,payment!$A$2:$B$14625,2,0)</f>
        <v>99</v>
      </c>
      <c r="D5508" t="str">
        <f t="shared" si="172"/>
        <v>엔젤리너스</v>
      </c>
      <c r="E5508" t="str">
        <f>VLOOKUP(B5508,payment!$A$2:$I$14625,3,0)</f>
        <v>엔젤리너스</v>
      </c>
      <c r="F5508">
        <f>VLOOKUP(B5508,payment!$A$2:$I$14625,4,0)</f>
        <v>37.546537999999998</v>
      </c>
      <c r="G5508">
        <f>VLOOKUP(B5508,payment!$A$2:$I$14625,5,0)</f>
        <v>127.084924</v>
      </c>
      <c r="H5508" t="str">
        <f>VLOOKUP(E5508,gift_meta!$B$2:$C$33,2,0)</f>
        <v>제조 음료 주문시 10% 할인</v>
      </c>
      <c r="I5508">
        <f t="shared" ca="1" si="173"/>
        <v>1200</v>
      </c>
      <c r="J5508" s="5">
        <f>VLOOKUP(B5508,payment!$A$2:$I$14625,7,0)</f>
        <v>43150</v>
      </c>
      <c r="K5508" s="6">
        <f>VLOOKUP(B5508,payment!$A$2:$I$14625,8,0)</f>
        <v>0.94138999999999995</v>
      </c>
    </row>
    <row r="5509" spans="1:11">
      <c r="A5509">
        <v>5508</v>
      </c>
      <c r="B5509">
        <v>10024</v>
      </c>
      <c r="C5509">
        <f>VLOOKUP(B5509,payment!$A$2:$B$14625,2,0)</f>
        <v>49</v>
      </c>
      <c r="D5509" t="str">
        <f t="shared" si="172"/>
        <v>매드포갈릭</v>
      </c>
      <c r="E5509" t="str">
        <f>VLOOKUP(B5509,payment!$A$2:$I$14625,3,0)</f>
        <v>매드포갈릭</v>
      </c>
      <c r="F5509">
        <f>VLOOKUP(B5509,payment!$A$2:$I$14625,4,0)</f>
        <v>37.577376999999998</v>
      </c>
      <c r="G5509">
        <f>VLOOKUP(B5509,payment!$A$2:$I$14625,5,0)</f>
        <v>127.03667900000001</v>
      </c>
      <c r="H5509" t="str">
        <f>VLOOKUP(E5509,gift_meta!$B$2:$C$33,2,0)</f>
        <v>에이드 무료 제공</v>
      </c>
      <c r="I5509">
        <f t="shared" ca="1" si="173"/>
        <v>900</v>
      </c>
      <c r="J5509" s="5">
        <f>VLOOKUP(B5509,payment!$A$2:$I$14625,7,0)</f>
        <v>42985</v>
      </c>
      <c r="K5509" s="6">
        <f>VLOOKUP(B5509,payment!$A$2:$I$14625,8,0)</f>
        <v>0.52132999999999996</v>
      </c>
    </row>
    <row r="5510" spans="1:11">
      <c r="A5510">
        <v>5509</v>
      </c>
      <c r="B5510">
        <v>3751</v>
      </c>
      <c r="C5510">
        <f>VLOOKUP(B5510,payment!$A$2:$B$14625,2,0)</f>
        <v>197</v>
      </c>
      <c r="D5510" t="str">
        <f t="shared" si="172"/>
        <v>스시진</v>
      </c>
      <c r="E5510" t="str">
        <f>VLOOKUP(B5510,payment!$A$2:$I$14625,3,0)</f>
        <v>스시진</v>
      </c>
      <c r="F5510">
        <f>VLOOKUP(B5510,payment!$A$2:$I$14625,4,0)</f>
        <v>37.675896000000002</v>
      </c>
      <c r="G5510">
        <f>VLOOKUP(B5510,payment!$A$2:$I$14625,5,0)</f>
        <v>126.899308</v>
      </c>
      <c r="H5510" t="str">
        <f>VLOOKUP(E5510,gift_meta!$B$2:$C$33,2,0)</f>
        <v>2pcs 무료 제공</v>
      </c>
      <c r="I5510">
        <f t="shared" ca="1" si="173"/>
        <v>1300</v>
      </c>
      <c r="J5510" s="5">
        <f>VLOOKUP(B5510,payment!$A$2:$I$14625,7,0)</f>
        <v>42580</v>
      </c>
      <c r="K5510" s="6">
        <f>VLOOKUP(B5510,payment!$A$2:$I$14625,8,0)</f>
        <v>0.50600000000000001</v>
      </c>
    </row>
    <row r="5511" spans="1:11">
      <c r="A5511">
        <v>5510</v>
      </c>
      <c r="B5511">
        <v>14297</v>
      </c>
      <c r="C5511">
        <f>VLOOKUP(B5511,payment!$A$2:$B$14625,2,0)</f>
        <v>167</v>
      </c>
      <c r="D5511" t="str">
        <f t="shared" si="172"/>
        <v>엔젤리너스</v>
      </c>
      <c r="E5511" t="str">
        <f>VLOOKUP(B5511,payment!$A$2:$I$14625,3,0)</f>
        <v>엔젤리너스</v>
      </c>
      <c r="F5511">
        <f>VLOOKUP(B5511,payment!$A$2:$I$14625,4,0)</f>
        <v>37.504095999999997</v>
      </c>
      <c r="G5511">
        <f>VLOOKUP(B5511,payment!$A$2:$I$14625,5,0)</f>
        <v>127.08486600000001</v>
      </c>
      <c r="H5511" t="str">
        <f>VLOOKUP(E5511,gift_meta!$B$2:$C$33,2,0)</f>
        <v>제조 음료 주문시 10% 할인</v>
      </c>
      <c r="I5511">
        <f t="shared" ca="1" si="173"/>
        <v>900</v>
      </c>
      <c r="J5511" s="5">
        <f>VLOOKUP(B5511,payment!$A$2:$I$14625,7,0)</f>
        <v>42577</v>
      </c>
      <c r="K5511" s="6">
        <f>VLOOKUP(B5511,payment!$A$2:$I$14625,8,0)</f>
        <v>0.99894000000000005</v>
      </c>
    </row>
    <row r="5512" spans="1:11">
      <c r="A5512">
        <v>5511</v>
      </c>
      <c r="B5512">
        <v>8581</v>
      </c>
      <c r="C5512">
        <f>VLOOKUP(B5512,payment!$A$2:$B$14625,2,0)</f>
        <v>146</v>
      </c>
      <c r="D5512" t="str">
        <f t="shared" si="172"/>
        <v>교보문고</v>
      </c>
      <c r="E5512" t="str">
        <f>VLOOKUP(B5512,payment!$A$2:$I$14625,3,0)</f>
        <v>교보문고</v>
      </c>
      <c r="F5512">
        <f>VLOOKUP(B5512,payment!$A$2:$I$14625,4,0)</f>
        <v>37.521222000000002</v>
      </c>
      <c r="G5512">
        <f>VLOOKUP(B5512,payment!$A$2:$I$14625,5,0)</f>
        <v>126.980701</v>
      </c>
      <c r="H5512" t="str">
        <f>VLOOKUP(E5512,gift_meta!$B$2:$C$33,2,0)</f>
        <v>도서 구매시 10% 할인</v>
      </c>
      <c r="I5512">
        <f t="shared" ca="1" si="173"/>
        <v>600</v>
      </c>
      <c r="J5512" s="5">
        <f>VLOOKUP(B5512,payment!$A$2:$I$14625,7,0)</f>
        <v>42995</v>
      </c>
      <c r="K5512" s="6">
        <f>VLOOKUP(B5512,payment!$A$2:$I$14625,8,0)</f>
        <v>0.52381</v>
      </c>
    </row>
    <row r="5513" spans="1:11">
      <c r="A5513">
        <v>5512</v>
      </c>
      <c r="B5513">
        <v>2973</v>
      </c>
      <c r="C5513">
        <f>VLOOKUP(B5513,payment!$A$2:$B$14625,2,0)</f>
        <v>29</v>
      </c>
      <c r="D5513" t="str">
        <f t="shared" si="172"/>
        <v>봄봄</v>
      </c>
      <c r="E5513" t="str">
        <f>VLOOKUP(B5513,payment!$A$2:$I$14625,3,0)</f>
        <v>봄봄</v>
      </c>
      <c r="F5513">
        <f>VLOOKUP(B5513,payment!$A$2:$I$14625,4,0)</f>
        <v>37.479024000000003</v>
      </c>
      <c r="G5513">
        <f>VLOOKUP(B5513,payment!$A$2:$I$14625,5,0)</f>
        <v>127.15735100000001</v>
      </c>
      <c r="H5513" t="str">
        <f>VLOOKUP(E5513,gift_meta!$B$2:$C$33,2,0)</f>
        <v>음료 주문시 쿠폰 도장 2개 추가</v>
      </c>
      <c r="I5513">
        <f t="shared" ca="1" si="173"/>
        <v>300</v>
      </c>
      <c r="J5513" s="5">
        <f>VLOOKUP(B5513,payment!$A$2:$I$14625,7,0)</f>
        <v>42443</v>
      </c>
      <c r="K5513" s="6">
        <f>VLOOKUP(B5513,payment!$A$2:$I$14625,8,0)</f>
        <v>0.62497999999999998</v>
      </c>
    </row>
    <row r="5514" spans="1:11">
      <c r="A5514">
        <v>5513</v>
      </c>
      <c r="B5514">
        <v>7559</v>
      </c>
      <c r="C5514">
        <f>VLOOKUP(B5514,payment!$A$2:$B$14625,2,0)</f>
        <v>111</v>
      </c>
      <c r="D5514" t="str">
        <f t="shared" si="172"/>
        <v>베스킨라빈스</v>
      </c>
      <c r="E5514" t="str">
        <f>VLOOKUP(B5514,payment!$A$2:$I$14625,3,0)</f>
        <v>베스킨라빈스</v>
      </c>
      <c r="F5514">
        <f>VLOOKUP(B5514,payment!$A$2:$I$14625,4,0)</f>
        <v>37.564675000000001</v>
      </c>
      <c r="G5514">
        <f>VLOOKUP(B5514,payment!$A$2:$I$14625,5,0)</f>
        <v>127.12342</v>
      </c>
      <c r="H5514" t="str">
        <f>VLOOKUP(E5514,gift_meta!$B$2:$C$33,2,0)</f>
        <v>무료 사이즈업</v>
      </c>
      <c r="I5514">
        <f t="shared" ca="1" si="173"/>
        <v>1300</v>
      </c>
      <c r="J5514" s="5">
        <f>VLOOKUP(B5514,payment!$A$2:$I$14625,7,0)</f>
        <v>43056</v>
      </c>
      <c r="K5514" s="6">
        <f>VLOOKUP(B5514,payment!$A$2:$I$14625,8,0)</f>
        <v>0.47516000000000003</v>
      </c>
    </row>
    <row r="5515" spans="1:11">
      <c r="A5515">
        <v>5514</v>
      </c>
      <c r="B5515">
        <v>3203</v>
      </c>
      <c r="C5515">
        <f>VLOOKUP(B5515,payment!$A$2:$B$14625,2,0)</f>
        <v>130</v>
      </c>
      <c r="D5515" t="str">
        <f t="shared" si="172"/>
        <v>파리바게트</v>
      </c>
      <c r="E5515" t="str">
        <f>VLOOKUP(B5515,payment!$A$2:$I$14625,3,0)</f>
        <v>파리바게트</v>
      </c>
      <c r="F5515">
        <f>VLOOKUP(B5515,payment!$A$2:$I$14625,4,0)</f>
        <v>37.555428999999997</v>
      </c>
      <c r="G5515">
        <f>VLOOKUP(B5515,payment!$A$2:$I$14625,5,0)</f>
        <v>127.07679899999999</v>
      </c>
      <c r="H5515" t="str">
        <f>VLOOKUP(E5515,gift_meta!$B$2:$C$33,2,0)</f>
        <v>1000원 이상 10% 할인</v>
      </c>
      <c r="I5515">
        <f t="shared" ca="1" si="173"/>
        <v>500</v>
      </c>
      <c r="J5515" s="5">
        <f>VLOOKUP(B5515,payment!$A$2:$I$14625,7,0)</f>
        <v>42498</v>
      </c>
      <c r="K5515" s="6">
        <f>VLOOKUP(B5515,payment!$A$2:$I$14625,8,0)</f>
        <v>0.81732000000000005</v>
      </c>
    </row>
    <row r="5516" spans="1:11">
      <c r="A5516">
        <v>5515</v>
      </c>
      <c r="B5516">
        <v>7955</v>
      </c>
      <c r="C5516">
        <f>VLOOKUP(B5516,payment!$A$2:$B$14625,2,0)</f>
        <v>201</v>
      </c>
      <c r="D5516" t="str">
        <f t="shared" si="172"/>
        <v>매드포갈릭</v>
      </c>
      <c r="E5516" t="str">
        <f>VLOOKUP(B5516,payment!$A$2:$I$14625,3,0)</f>
        <v>매드포갈릭</v>
      </c>
      <c r="F5516">
        <f>VLOOKUP(B5516,payment!$A$2:$I$14625,4,0)</f>
        <v>37.611170000000001</v>
      </c>
      <c r="G5516">
        <f>VLOOKUP(B5516,payment!$A$2:$I$14625,5,0)</f>
        <v>127.175952</v>
      </c>
      <c r="H5516" t="str">
        <f>VLOOKUP(E5516,gift_meta!$B$2:$C$33,2,0)</f>
        <v>에이드 무료 제공</v>
      </c>
      <c r="I5516">
        <f t="shared" ca="1" si="173"/>
        <v>700</v>
      </c>
      <c r="J5516" s="5">
        <f>VLOOKUP(B5516,payment!$A$2:$I$14625,7,0)</f>
        <v>42963</v>
      </c>
      <c r="K5516" s="6">
        <f>VLOOKUP(B5516,payment!$A$2:$I$14625,8,0)</f>
        <v>0.62548999999999999</v>
      </c>
    </row>
    <row r="5517" spans="1:11">
      <c r="A5517">
        <v>5516</v>
      </c>
      <c r="B5517">
        <v>11838</v>
      </c>
      <c r="C5517">
        <f>VLOOKUP(B5517,payment!$A$2:$B$14625,2,0)</f>
        <v>41</v>
      </c>
      <c r="D5517" t="str">
        <f t="shared" si="172"/>
        <v>구이가</v>
      </c>
      <c r="E5517" t="str">
        <f>VLOOKUP(B5517,payment!$A$2:$I$14625,3,0)</f>
        <v>구이가</v>
      </c>
      <c r="F5517">
        <f>VLOOKUP(B5517,payment!$A$2:$I$14625,4,0)</f>
        <v>37.538811000000003</v>
      </c>
      <c r="G5517">
        <f>VLOOKUP(B5517,payment!$A$2:$I$14625,5,0)</f>
        <v>127.05152</v>
      </c>
      <c r="H5517" t="str">
        <f>VLOOKUP(E5517,gift_meta!$B$2:$C$33,2,0)</f>
        <v>한판 주문시 사이다 제공</v>
      </c>
      <c r="I5517">
        <f t="shared" ca="1" si="173"/>
        <v>200</v>
      </c>
      <c r="J5517" s="5">
        <f>VLOOKUP(B5517,payment!$A$2:$I$14625,7,0)</f>
        <v>43073</v>
      </c>
      <c r="K5517" s="6">
        <f>VLOOKUP(B5517,payment!$A$2:$I$14625,8,0)</f>
        <v>0.82254000000000005</v>
      </c>
    </row>
    <row r="5518" spans="1:11">
      <c r="A5518">
        <v>5517</v>
      </c>
      <c r="B5518">
        <v>11640</v>
      </c>
      <c r="C5518">
        <f>VLOOKUP(B5518,payment!$A$2:$B$14625,2,0)</f>
        <v>125</v>
      </c>
      <c r="D5518" t="str">
        <f t="shared" si="172"/>
        <v>스시로로</v>
      </c>
      <c r="E5518" t="str">
        <f>VLOOKUP(B5518,payment!$A$2:$I$14625,3,0)</f>
        <v>스시로로</v>
      </c>
      <c r="F5518">
        <f>VLOOKUP(B5518,payment!$A$2:$I$14625,4,0)</f>
        <v>37.589405999999997</v>
      </c>
      <c r="G5518">
        <f>VLOOKUP(B5518,payment!$A$2:$I$14625,5,0)</f>
        <v>127.0142</v>
      </c>
      <c r="H5518" t="str">
        <f>VLOOKUP(E5518,gift_meta!$B$2:$C$33,2,0)</f>
        <v>2pcs 무료 제공</v>
      </c>
      <c r="I5518">
        <f t="shared" ca="1" si="173"/>
        <v>500</v>
      </c>
      <c r="J5518" s="5">
        <f>VLOOKUP(B5518,payment!$A$2:$I$14625,7,0)</f>
        <v>42803</v>
      </c>
      <c r="K5518" s="6">
        <f>VLOOKUP(B5518,payment!$A$2:$I$14625,8,0)</f>
        <v>0.61297000000000001</v>
      </c>
    </row>
    <row r="5519" spans="1:11">
      <c r="A5519">
        <v>5518</v>
      </c>
      <c r="B5519">
        <v>13518</v>
      </c>
      <c r="C5519">
        <f>VLOOKUP(B5519,payment!$A$2:$B$14625,2,0)</f>
        <v>19</v>
      </c>
      <c r="D5519" t="str">
        <f t="shared" si="172"/>
        <v>꾼</v>
      </c>
      <c r="E5519" t="str">
        <f>VLOOKUP(B5519,payment!$A$2:$I$14625,3,0)</f>
        <v>꾼</v>
      </c>
      <c r="F5519">
        <f>VLOOKUP(B5519,payment!$A$2:$I$14625,4,0)</f>
        <v>37.664096999999998</v>
      </c>
      <c r="G5519">
        <f>VLOOKUP(B5519,payment!$A$2:$I$14625,5,0)</f>
        <v>127.1266</v>
      </c>
      <c r="H5519" t="str">
        <f>VLOOKUP(E5519,gift_meta!$B$2:$C$33,2,0)</f>
        <v>소주 2,000 쿠폰</v>
      </c>
      <c r="I5519">
        <f t="shared" ca="1" si="173"/>
        <v>900</v>
      </c>
      <c r="J5519" s="5">
        <f>VLOOKUP(B5519,payment!$A$2:$I$14625,7,0)</f>
        <v>43098</v>
      </c>
      <c r="K5519" s="6">
        <f>VLOOKUP(B5519,payment!$A$2:$I$14625,8,0)</f>
        <v>0.93015999999999999</v>
      </c>
    </row>
    <row r="5520" spans="1:11">
      <c r="A5520">
        <v>5519</v>
      </c>
      <c r="B5520">
        <v>13645</v>
      </c>
      <c r="C5520">
        <f>VLOOKUP(B5520,payment!$A$2:$B$14625,2,0)</f>
        <v>157</v>
      </c>
      <c r="D5520" t="str">
        <f t="shared" si="172"/>
        <v>백다방</v>
      </c>
      <c r="E5520" t="str">
        <f>VLOOKUP(B5520,payment!$A$2:$I$14625,3,0)</f>
        <v>백다방</v>
      </c>
      <c r="F5520">
        <f>VLOOKUP(B5520,payment!$A$2:$I$14625,4,0)</f>
        <v>37.585481999999999</v>
      </c>
      <c r="G5520">
        <f>VLOOKUP(B5520,payment!$A$2:$I$14625,5,0)</f>
        <v>126.93445800000001</v>
      </c>
      <c r="H5520" t="str">
        <f>VLOOKUP(E5520,gift_meta!$B$2:$C$33,2,0)</f>
        <v>무료 토핑 추가</v>
      </c>
      <c r="I5520">
        <f t="shared" ca="1" si="173"/>
        <v>500</v>
      </c>
      <c r="J5520" s="5">
        <f>VLOOKUP(B5520,payment!$A$2:$I$14625,7,0)</f>
        <v>42407</v>
      </c>
      <c r="K5520" s="6">
        <f>VLOOKUP(B5520,payment!$A$2:$I$14625,8,0)</f>
        <v>0.75361</v>
      </c>
    </row>
    <row r="5521" spans="1:11">
      <c r="A5521">
        <v>5520</v>
      </c>
      <c r="B5521">
        <v>8559</v>
      </c>
      <c r="C5521">
        <f>VLOOKUP(B5521,payment!$A$2:$B$14625,2,0)</f>
        <v>64</v>
      </c>
      <c r="D5521" t="str">
        <f t="shared" si="172"/>
        <v>홍콩반점</v>
      </c>
      <c r="E5521" t="str">
        <f>VLOOKUP(B5521,payment!$A$2:$I$14625,3,0)</f>
        <v>홍콩반점</v>
      </c>
      <c r="F5521">
        <f>VLOOKUP(B5521,payment!$A$2:$I$14625,4,0)</f>
        <v>37.53716</v>
      </c>
      <c r="G5521">
        <f>VLOOKUP(B5521,payment!$A$2:$I$14625,5,0)</f>
        <v>126.991292</v>
      </c>
      <c r="H5521" t="str">
        <f>VLOOKUP(E5521,gift_meta!$B$2:$C$33,2,0)</f>
        <v>찹쌀 탕수육 10% 할인</v>
      </c>
      <c r="I5521">
        <f t="shared" ca="1" si="173"/>
        <v>600</v>
      </c>
      <c r="J5521" s="5">
        <f>VLOOKUP(B5521,payment!$A$2:$I$14625,7,0)</f>
        <v>42904</v>
      </c>
      <c r="K5521" s="6">
        <f>VLOOKUP(B5521,payment!$A$2:$I$14625,8,0)</f>
        <v>0.57027000000000005</v>
      </c>
    </row>
    <row r="5522" spans="1:11">
      <c r="A5522">
        <v>5521</v>
      </c>
      <c r="B5522">
        <v>12649</v>
      </c>
      <c r="C5522">
        <f>VLOOKUP(B5522,payment!$A$2:$B$14625,2,0)</f>
        <v>31</v>
      </c>
      <c r="D5522" t="str">
        <f t="shared" si="172"/>
        <v>한신포차</v>
      </c>
      <c r="E5522" t="str">
        <f>VLOOKUP(B5522,payment!$A$2:$I$14625,3,0)</f>
        <v>한신포차</v>
      </c>
      <c r="F5522">
        <f>VLOOKUP(B5522,payment!$A$2:$I$14625,4,0)</f>
        <v>37.533002000000003</v>
      </c>
      <c r="G5522">
        <f>VLOOKUP(B5522,payment!$A$2:$I$14625,5,0)</f>
        <v>127.12632000000001</v>
      </c>
      <c r="H5522" t="str">
        <f>VLOOKUP(E5522,gift_meta!$B$2:$C$33,2,0)</f>
        <v>닭발 주문시 주먹밥 증정</v>
      </c>
      <c r="I5522">
        <f t="shared" ca="1" si="173"/>
        <v>1700</v>
      </c>
      <c r="J5522" s="5">
        <f>VLOOKUP(B5522,payment!$A$2:$I$14625,7,0)</f>
        <v>42991</v>
      </c>
      <c r="K5522" s="6">
        <f>VLOOKUP(B5522,payment!$A$2:$I$14625,8,0)</f>
        <v>0.81294999999999995</v>
      </c>
    </row>
    <row r="5523" spans="1:11">
      <c r="A5523">
        <v>5522</v>
      </c>
      <c r="B5523">
        <v>10170</v>
      </c>
      <c r="C5523">
        <f>VLOOKUP(B5523,payment!$A$2:$B$14625,2,0)</f>
        <v>288</v>
      </c>
      <c r="D5523" t="str">
        <f t="shared" si="172"/>
        <v>교보문고</v>
      </c>
      <c r="E5523" t="str">
        <f>VLOOKUP(B5523,payment!$A$2:$I$14625,3,0)</f>
        <v>교보문고</v>
      </c>
      <c r="F5523">
        <f>VLOOKUP(B5523,payment!$A$2:$I$14625,4,0)</f>
        <v>37.624521999999999</v>
      </c>
      <c r="G5523">
        <f>VLOOKUP(B5523,payment!$A$2:$I$14625,5,0)</f>
        <v>126.870491</v>
      </c>
      <c r="H5523" t="str">
        <f>VLOOKUP(E5523,gift_meta!$B$2:$C$33,2,0)</f>
        <v>도서 구매시 10% 할인</v>
      </c>
      <c r="I5523">
        <f t="shared" ca="1" si="173"/>
        <v>200</v>
      </c>
      <c r="J5523" s="5">
        <f>VLOOKUP(B5523,payment!$A$2:$I$14625,7,0)</f>
        <v>43121</v>
      </c>
      <c r="K5523" s="6">
        <f>VLOOKUP(B5523,payment!$A$2:$I$14625,8,0)</f>
        <v>0.63583999999999996</v>
      </c>
    </row>
    <row r="5524" spans="1:11">
      <c r="A5524">
        <v>5523</v>
      </c>
      <c r="B5524">
        <v>5512</v>
      </c>
      <c r="C5524">
        <f>VLOOKUP(B5524,payment!$A$2:$B$14625,2,0)</f>
        <v>177</v>
      </c>
      <c r="D5524" t="str">
        <f t="shared" si="172"/>
        <v>리얼후라이</v>
      </c>
      <c r="E5524" t="str">
        <f>VLOOKUP(B5524,payment!$A$2:$I$14625,3,0)</f>
        <v>리얼후라이</v>
      </c>
      <c r="F5524">
        <f>VLOOKUP(B5524,payment!$A$2:$I$14625,4,0)</f>
        <v>37.503495999999998</v>
      </c>
      <c r="G5524">
        <f>VLOOKUP(B5524,payment!$A$2:$I$14625,5,0)</f>
        <v>127.160898</v>
      </c>
      <c r="H5524" t="str">
        <f>VLOOKUP(E5524,gift_meta!$B$2:$C$33,2,0)</f>
        <v>크리스피 후라이드 10% 할인</v>
      </c>
      <c r="I5524">
        <f t="shared" ca="1" si="173"/>
        <v>700</v>
      </c>
      <c r="J5524" s="5">
        <f>VLOOKUP(B5524,payment!$A$2:$I$14625,7,0)</f>
        <v>42479</v>
      </c>
      <c r="K5524" s="6">
        <f>VLOOKUP(B5524,payment!$A$2:$I$14625,8,0)</f>
        <v>0.81694999999999995</v>
      </c>
    </row>
    <row r="5525" spans="1:11">
      <c r="A5525">
        <v>5524</v>
      </c>
      <c r="B5525">
        <v>1384</v>
      </c>
      <c r="C5525">
        <f>VLOOKUP(B5525,payment!$A$2:$B$14625,2,0)</f>
        <v>196</v>
      </c>
      <c r="D5525" t="str">
        <f t="shared" si="172"/>
        <v>스시진</v>
      </c>
      <c r="E5525" t="str">
        <f>VLOOKUP(B5525,payment!$A$2:$I$14625,3,0)</f>
        <v>스시진</v>
      </c>
      <c r="F5525">
        <f>VLOOKUP(B5525,payment!$A$2:$I$14625,4,0)</f>
        <v>37.472906999999999</v>
      </c>
      <c r="G5525">
        <f>VLOOKUP(B5525,payment!$A$2:$I$14625,5,0)</f>
        <v>126.922504</v>
      </c>
      <c r="H5525" t="str">
        <f>VLOOKUP(E5525,gift_meta!$B$2:$C$33,2,0)</f>
        <v>2pcs 무료 제공</v>
      </c>
      <c r="I5525">
        <f t="shared" ca="1" si="173"/>
        <v>1000</v>
      </c>
      <c r="J5525" s="5">
        <f>VLOOKUP(B5525,payment!$A$2:$I$14625,7,0)</f>
        <v>42628</v>
      </c>
      <c r="K5525" s="6">
        <f>VLOOKUP(B5525,payment!$A$2:$I$14625,8,0)</f>
        <v>0.95186999999999999</v>
      </c>
    </row>
    <row r="5526" spans="1:11">
      <c r="A5526">
        <v>5525</v>
      </c>
      <c r="B5526">
        <v>12620</v>
      </c>
      <c r="C5526">
        <f>VLOOKUP(B5526,payment!$A$2:$B$14625,2,0)</f>
        <v>300</v>
      </c>
      <c r="D5526" t="str">
        <f t="shared" si="172"/>
        <v>파리바게트</v>
      </c>
      <c r="E5526" t="str">
        <f>VLOOKUP(B5526,payment!$A$2:$I$14625,3,0)</f>
        <v>파리바게트</v>
      </c>
      <c r="F5526">
        <f>VLOOKUP(B5526,payment!$A$2:$I$14625,4,0)</f>
        <v>37.534084</v>
      </c>
      <c r="G5526">
        <f>VLOOKUP(B5526,payment!$A$2:$I$14625,5,0)</f>
        <v>126.954679</v>
      </c>
      <c r="H5526" t="str">
        <f>VLOOKUP(E5526,gift_meta!$B$2:$C$33,2,0)</f>
        <v>1000원 이상 10% 할인</v>
      </c>
      <c r="I5526">
        <f t="shared" ca="1" si="173"/>
        <v>1200</v>
      </c>
      <c r="J5526" s="5">
        <f>VLOOKUP(B5526,payment!$A$2:$I$14625,7,0)</f>
        <v>43101</v>
      </c>
      <c r="K5526" s="6">
        <f>VLOOKUP(B5526,payment!$A$2:$I$14625,8,0)</f>
        <v>0.42255999999999999</v>
      </c>
    </row>
    <row r="5527" spans="1:11">
      <c r="A5527">
        <v>5526</v>
      </c>
      <c r="B5527">
        <v>3477</v>
      </c>
      <c r="C5527">
        <f>VLOOKUP(B5527,payment!$A$2:$B$14625,2,0)</f>
        <v>289</v>
      </c>
      <c r="D5527" t="str">
        <f t="shared" si="172"/>
        <v>스시로로</v>
      </c>
      <c r="E5527" t="str">
        <f>VLOOKUP(B5527,payment!$A$2:$I$14625,3,0)</f>
        <v>스시로로</v>
      </c>
      <c r="F5527">
        <f>VLOOKUP(B5527,payment!$A$2:$I$14625,4,0)</f>
        <v>37.653252000000002</v>
      </c>
      <c r="G5527">
        <f>VLOOKUP(B5527,payment!$A$2:$I$14625,5,0)</f>
        <v>126.983242</v>
      </c>
      <c r="H5527" t="str">
        <f>VLOOKUP(E5527,gift_meta!$B$2:$C$33,2,0)</f>
        <v>2pcs 무료 제공</v>
      </c>
      <c r="I5527">
        <f t="shared" ca="1" si="173"/>
        <v>2000</v>
      </c>
      <c r="J5527" s="5">
        <f>VLOOKUP(B5527,payment!$A$2:$I$14625,7,0)</f>
        <v>43038</v>
      </c>
      <c r="K5527" s="6">
        <f>VLOOKUP(B5527,payment!$A$2:$I$14625,8,0)</f>
        <v>0.55347000000000002</v>
      </c>
    </row>
    <row r="5528" spans="1:11">
      <c r="A5528">
        <v>5527</v>
      </c>
      <c r="B5528">
        <v>2590</v>
      </c>
      <c r="C5528">
        <f>VLOOKUP(B5528,payment!$A$2:$B$14625,2,0)</f>
        <v>245</v>
      </c>
      <c r="D5528" t="str">
        <f t="shared" si="172"/>
        <v>쥬씨</v>
      </c>
      <c r="E5528" t="str">
        <f>VLOOKUP(B5528,payment!$A$2:$I$14625,3,0)</f>
        <v>쥬씨</v>
      </c>
      <c r="F5528">
        <f>VLOOKUP(B5528,payment!$A$2:$I$14625,4,0)</f>
        <v>37.640898</v>
      </c>
      <c r="G5528">
        <f>VLOOKUP(B5528,payment!$A$2:$I$14625,5,0)</f>
        <v>126.943955</v>
      </c>
      <c r="H5528" t="str">
        <f>VLOOKUP(E5528,gift_meta!$B$2:$C$33,2,0)</f>
        <v>무료 사이즈업</v>
      </c>
      <c r="I5528">
        <f t="shared" ca="1" si="173"/>
        <v>800</v>
      </c>
      <c r="J5528" s="5">
        <f>VLOOKUP(B5528,payment!$A$2:$I$14625,7,0)</f>
        <v>42915</v>
      </c>
      <c r="K5528" s="6">
        <f>VLOOKUP(B5528,payment!$A$2:$I$14625,8,0)</f>
        <v>0.54656000000000005</v>
      </c>
    </row>
    <row r="5529" spans="1:11">
      <c r="A5529">
        <v>5528</v>
      </c>
      <c r="B5529">
        <v>13208</v>
      </c>
      <c r="C5529">
        <f>VLOOKUP(B5529,payment!$A$2:$B$14625,2,0)</f>
        <v>177</v>
      </c>
      <c r="D5529" t="str">
        <f t="shared" si="172"/>
        <v>멘동</v>
      </c>
      <c r="E5529" t="str">
        <f>VLOOKUP(B5529,payment!$A$2:$I$14625,3,0)</f>
        <v>멘동</v>
      </c>
      <c r="F5529">
        <f>VLOOKUP(B5529,payment!$A$2:$I$14625,4,0)</f>
        <v>37.485570000000003</v>
      </c>
      <c r="G5529">
        <f>VLOOKUP(B5529,payment!$A$2:$I$14625,5,0)</f>
        <v>126.952347</v>
      </c>
      <c r="H5529" t="str">
        <f>VLOOKUP(E5529,gift_meta!$B$2:$C$33,2,0)</f>
        <v>규동 5% 할인</v>
      </c>
      <c r="I5529">
        <f t="shared" ca="1" si="173"/>
        <v>100</v>
      </c>
      <c r="J5529" s="5">
        <f>VLOOKUP(B5529,payment!$A$2:$I$14625,7,0)</f>
        <v>42391</v>
      </c>
      <c r="K5529" s="6">
        <f>VLOOKUP(B5529,payment!$A$2:$I$14625,8,0)</f>
        <v>0.65237999999999996</v>
      </c>
    </row>
    <row r="5530" spans="1:11">
      <c r="A5530">
        <v>5529</v>
      </c>
      <c r="B5530">
        <v>11559</v>
      </c>
      <c r="C5530">
        <f>VLOOKUP(B5530,payment!$A$2:$B$14625,2,0)</f>
        <v>251</v>
      </c>
      <c r="D5530" t="str">
        <f t="shared" si="172"/>
        <v>홍콩반점</v>
      </c>
      <c r="E5530" t="str">
        <f>VLOOKUP(B5530,payment!$A$2:$I$14625,3,0)</f>
        <v>홍콩반점</v>
      </c>
      <c r="F5530">
        <f>VLOOKUP(B5530,payment!$A$2:$I$14625,4,0)</f>
        <v>37.449373000000001</v>
      </c>
      <c r="G5530">
        <f>VLOOKUP(B5530,payment!$A$2:$I$14625,5,0)</f>
        <v>126.97744400000001</v>
      </c>
      <c r="H5530" t="str">
        <f>VLOOKUP(E5530,gift_meta!$B$2:$C$33,2,0)</f>
        <v>찹쌀 탕수육 10% 할인</v>
      </c>
      <c r="I5530">
        <f t="shared" ca="1" si="173"/>
        <v>1200</v>
      </c>
      <c r="J5530" s="5">
        <f>VLOOKUP(B5530,payment!$A$2:$I$14625,7,0)</f>
        <v>42668</v>
      </c>
      <c r="K5530" s="6">
        <f>VLOOKUP(B5530,payment!$A$2:$I$14625,8,0)</f>
        <v>0.99497999999999998</v>
      </c>
    </row>
    <row r="5531" spans="1:11">
      <c r="A5531">
        <v>5530</v>
      </c>
      <c r="B5531">
        <v>7643</v>
      </c>
      <c r="C5531">
        <f>VLOOKUP(B5531,payment!$A$2:$B$14625,2,0)</f>
        <v>96</v>
      </c>
      <c r="D5531" t="str">
        <f t="shared" si="172"/>
        <v>봄봄</v>
      </c>
      <c r="E5531" t="str">
        <f>VLOOKUP(B5531,payment!$A$2:$I$14625,3,0)</f>
        <v>봄봄</v>
      </c>
      <c r="F5531">
        <f>VLOOKUP(B5531,payment!$A$2:$I$14625,4,0)</f>
        <v>37.526138000000003</v>
      </c>
      <c r="G5531">
        <f>VLOOKUP(B5531,payment!$A$2:$I$14625,5,0)</f>
        <v>127.179064</v>
      </c>
      <c r="H5531" t="str">
        <f>VLOOKUP(E5531,gift_meta!$B$2:$C$33,2,0)</f>
        <v>음료 주문시 쿠폰 도장 2개 추가</v>
      </c>
      <c r="I5531">
        <f t="shared" ca="1" si="173"/>
        <v>1200</v>
      </c>
      <c r="J5531" s="5">
        <f>VLOOKUP(B5531,payment!$A$2:$I$14625,7,0)</f>
        <v>42971</v>
      </c>
      <c r="K5531" s="6">
        <f>VLOOKUP(B5531,payment!$A$2:$I$14625,8,0)</f>
        <v>0.79227999999999998</v>
      </c>
    </row>
    <row r="5532" spans="1:11">
      <c r="A5532">
        <v>5531</v>
      </c>
      <c r="B5532">
        <v>6569</v>
      </c>
      <c r="C5532">
        <f>VLOOKUP(B5532,payment!$A$2:$B$14625,2,0)</f>
        <v>64</v>
      </c>
      <c r="D5532" t="str">
        <f t="shared" si="172"/>
        <v>원할머니보쌈</v>
      </c>
      <c r="E5532" t="str">
        <f>VLOOKUP(B5532,payment!$A$2:$I$14625,3,0)</f>
        <v>원할머니보쌈</v>
      </c>
      <c r="F5532">
        <f>VLOOKUP(B5532,payment!$A$2:$I$14625,4,0)</f>
        <v>37.665551000000001</v>
      </c>
      <c r="G5532">
        <f>VLOOKUP(B5532,payment!$A$2:$I$14625,5,0)</f>
        <v>126.960155</v>
      </c>
      <c r="H5532" t="str">
        <f>VLOOKUP(E5532,gift_meta!$B$2:$C$33,2,0)</f>
        <v>족발 3,000 할인 쿠폰 제공</v>
      </c>
      <c r="I5532">
        <f t="shared" ca="1" si="173"/>
        <v>800</v>
      </c>
      <c r="J5532" s="5">
        <f>VLOOKUP(B5532,payment!$A$2:$I$14625,7,0)</f>
        <v>42711</v>
      </c>
      <c r="K5532" s="6">
        <f>VLOOKUP(B5532,payment!$A$2:$I$14625,8,0)</f>
        <v>0.82391000000000003</v>
      </c>
    </row>
    <row r="5533" spans="1:11">
      <c r="A5533">
        <v>5532</v>
      </c>
      <c r="B5533">
        <v>1292</v>
      </c>
      <c r="C5533">
        <f>VLOOKUP(B5533,payment!$A$2:$B$14625,2,0)</f>
        <v>123</v>
      </c>
      <c r="D5533" t="str">
        <f t="shared" si="172"/>
        <v>반디앤루니스</v>
      </c>
      <c r="E5533" t="str">
        <f>VLOOKUP(B5533,payment!$A$2:$I$14625,3,0)</f>
        <v>반디앤루니스</v>
      </c>
      <c r="F5533">
        <f>VLOOKUP(B5533,payment!$A$2:$I$14625,4,0)</f>
        <v>37.549712999999997</v>
      </c>
      <c r="G5533">
        <f>VLOOKUP(B5533,payment!$A$2:$I$14625,5,0)</f>
        <v>127.144323</v>
      </c>
      <c r="H5533" t="str">
        <f>VLOOKUP(E5533,gift_meta!$B$2:$C$33,2,0)</f>
        <v>도서 구매시 5% 할인</v>
      </c>
      <c r="I5533">
        <f t="shared" ca="1" si="173"/>
        <v>1900</v>
      </c>
      <c r="J5533" s="5">
        <f>VLOOKUP(B5533,payment!$A$2:$I$14625,7,0)</f>
        <v>42523</v>
      </c>
      <c r="K5533" s="6">
        <f>VLOOKUP(B5533,payment!$A$2:$I$14625,8,0)</f>
        <v>0.38735999999999998</v>
      </c>
    </row>
    <row r="5534" spans="1:11">
      <c r="A5534">
        <v>5533</v>
      </c>
      <c r="B5534">
        <v>10069</v>
      </c>
      <c r="C5534">
        <f>VLOOKUP(B5534,payment!$A$2:$B$14625,2,0)</f>
        <v>87</v>
      </c>
      <c r="D5534" t="str">
        <f t="shared" si="172"/>
        <v>닭한마리</v>
      </c>
      <c r="E5534" t="str">
        <f>VLOOKUP(B5534,payment!$A$2:$I$14625,3,0)</f>
        <v>닭한마리</v>
      </c>
      <c r="F5534">
        <f>VLOOKUP(B5534,payment!$A$2:$I$14625,4,0)</f>
        <v>37.452444999999997</v>
      </c>
      <c r="G5534">
        <f>VLOOKUP(B5534,payment!$A$2:$I$14625,5,0)</f>
        <v>127.12022399999999</v>
      </c>
      <c r="H5534" t="str">
        <f>VLOOKUP(E5534,gift_meta!$B$2:$C$33,2,0)</f>
        <v>칼국수 사리 무료 리필</v>
      </c>
      <c r="I5534">
        <f t="shared" ca="1" si="173"/>
        <v>500</v>
      </c>
      <c r="J5534" s="5">
        <f>VLOOKUP(B5534,payment!$A$2:$I$14625,7,0)</f>
        <v>42617</v>
      </c>
      <c r="K5534" s="6">
        <f>VLOOKUP(B5534,payment!$A$2:$I$14625,8,0)</f>
        <v>0.58664000000000005</v>
      </c>
    </row>
    <row r="5535" spans="1:11">
      <c r="A5535">
        <v>5534</v>
      </c>
      <c r="B5535">
        <v>13438</v>
      </c>
      <c r="C5535">
        <f>VLOOKUP(B5535,payment!$A$2:$B$14625,2,0)</f>
        <v>230</v>
      </c>
      <c r="D5535" t="str">
        <f t="shared" si="172"/>
        <v>리얼후라이</v>
      </c>
      <c r="E5535" t="str">
        <f>VLOOKUP(B5535,payment!$A$2:$I$14625,3,0)</f>
        <v>리얼후라이</v>
      </c>
      <c r="F5535">
        <f>VLOOKUP(B5535,payment!$A$2:$I$14625,4,0)</f>
        <v>37.680410000000002</v>
      </c>
      <c r="G5535">
        <f>VLOOKUP(B5535,payment!$A$2:$I$14625,5,0)</f>
        <v>127.15452999999999</v>
      </c>
      <c r="H5535" t="str">
        <f>VLOOKUP(E5535,gift_meta!$B$2:$C$33,2,0)</f>
        <v>크리스피 후라이드 10% 할인</v>
      </c>
      <c r="I5535">
        <f t="shared" ca="1" si="173"/>
        <v>1000</v>
      </c>
      <c r="J5535" s="5">
        <f>VLOOKUP(B5535,payment!$A$2:$I$14625,7,0)</f>
        <v>43172</v>
      </c>
      <c r="K5535" s="6">
        <f>VLOOKUP(B5535,payment!$A$2:$I$14625,8,0)</f>
        <v>0.76939000000000002</v>
      </c>
    </row>
    <row r="5536" spans="1:11">
      <c r="A5536">
        <v>5535</v>
      </c>
      <c r="B5536">
        <v>9554</v>
      </c>
      <c r="C5536">
        <f>VLOOKUP(B5536,payment!$A$2:$B$14625,2,0)</f>
        <v>16</v>
      </c>
      <c r="D5536" t="str">
        <f t="shared" si="172"/>
        <v>아웃닭</v>
      </c>
      <c r="E5536" t="str">
        <f>VLOOKUP(B5536,payment!$A$2:$I$14625,3,0)</f>
        <v>아웃닭</v>
      </c>
      <c r="F5536">
        <f>VLOOKUP(B5536,payment!$A$2:$I$14625,4,0)</f>
        <v>37.629044</v>
      </c>
      <c r="G5536">
        <f>VLOOKUP(B5536,payment!$A$2:$I$14625,5,0)</f>
        <v>127.135245</v>
      </c>
      <c r="H5536" t="str">
        <f>VLOOKUP(E5536,gift_meta!$B$2:$C$33,2,0)</f>
        <v>치즈스틱 2개 제공</v>
      </c>
      <c r="I5536">
        <f t="shared" ca="1" si="173"/>
        <v>1100</v>
      </c>
      <c r="J5536" s="5">
        <f>VLOOKUP(B5536,payment!$A$2:$I$14625,7,0)</f>
        <v>42570</v>
      </c>
      <c r="K5536" s="6">
        <f>VLOOKUP(B5536,payment!$A$2:$I$14625,8,0)</f>
        <v>0.89695999999999998</v>
      </c>
    </row>
    <row r="5537" spans="1:11">
      <c r="A5537">
        <v>5536</v>
      </c>
      <c r="B5537">
        <v>3565</v>
      </c>
      <c r="C5537">
        <f>VLOOKUP(B5537,payment!$A$2:$B$14625,2,0)</f>
        <v>290</v>
      </c>
      <c r="D5537" t="str">
        <f t="shared" si="172"/>
        <v>멘동</v>
      </c>
      <c r="E5537" t="str">
        <f>VLOOKUP(B5537,payment!$A$2:$I$14625,3,0)</f>
        <v>멘동</v>
      </c>
      <c r="F5537">
        <f>VLOOKUP(B5537,payment!$A$2:$I$14625,4,0)</f>
        <v>37.641717999999997</v>
      </c>
      <c r="G5537">
        <f>VLOOKUP(B5537,payment!$A$2:$I$14625,5,0)</f>
        <v>126.934445</v>
      </c>
      <c r="H5537" t="str">
        <f>VLOOKUP(E5537,gift_meta!$B$2:$C$33,2,0)</f>
        <v>규동 5% 할인</v>
      </c>
      <c r="I5537">
        <f t="shared" ca="1" si="173"/>
        <v>700</v>
      </c>
      <c r="J5537" s="5">
        <f>VLOOKUP(B5537,payment!$A$2:$I$14625,7,0)</f>
        <v>43130</v>
      </c>
      <c r="K5537" s="6">
        <f>VLOOKUP(B5537,payment!$A$2:$I$14625,8,0)</f>
        <v>0.76605999999999996</v>
      </c>
    </row>
    <row r="5538" spans="1:11">
      <c r="A5538">
        <v>5537</v>
      </c>
      <c r="B5538">
        <v>10917</v>
      </c>
      <c r="C5538">
        <f>VLOOKUP(B5538,payment!$A$2:$B$14625,2,0)</f>
        <v>96</v>
      </c>
      <c r="D5538" t="str">
        <f t="shared" si="172"/>
        <v>구이가</v>
      </c>
      <c r="E5538" t="str">
        <f>VLOOKUP(B5538,payment!$A$2:$I$14625,3,0)</f>
        <v>구이가</v>
      </c>
      <c r="F5538">
        <f>VLOOKUP(B5538,payment!$A$2:$I$14625,4,0)</f>
        <v>37.488084000000001</v>
      </c>
      <c r="G5538">
        <f>VLOOKUP(B5538,payment!$A$2:$I$14625,5,0)</f>
        <v>127.149666</v>
      </c>
      <c r="H5538" t="str">
        <f>VLOOKUP(E5538,gift_meta!$B$2:$C$33,2,0)</f>
        <v>한판 주문시 사이다 제공</v>
      </c>
      <c r="I5538">
        <f t="shared" ca="1" si="173"/>
        <v>1300</v>
      </c>
      <c r="J5538" s="5">
        <f>VLOOKUP(B5538,payment!$A$2:$I$14625,7,0)</f>
        <v>42452</v>
      </c>
      <c r="K5538" s="6">
        <f>VLOOKUP(B5538,payment!$A$2:$I$14625,8,0)</f>
        <v>0.52234000000000003</v>
      </c>
    </row>
    <row r="5539" spans="1:11">
      <c r="A5539">
        <v>5538</v>
      </c>
      <c r="B5539">
        <v>3162</v>
      </c>
      <c r="C5539">
        <f>VLOOKUP(B5539,payment!$A$2:$B$14625,2,0)</f>
        <v>5</v>
      </c>
      <c r="D5539" t="str">
        <f t="shared" si="172"/>
        <v>김덕후의곱창조</v>
      </c>
      <c r="E5539" t="str">
        <f>VLOOKUP(B5539,payment!$A$2:$I$14625,3,0)</f>
        <v>김덕후의곱창조</v>
      </c>
      <c r="F5539">
        <f>VLOOKUP(B5539,payment!$A$2:$I$14625,4,0)</f>
        <v>37.482391999999997</v>
      </c>
      <c r="G5539">
        <f>VLOOKUP(B5539,payment!$A$2:$I$14625,5,0)</f>
        <v>126.994722</v>
      </c>
      <c r="H5539" t="str">
        <f>VLOOKUP(E5539,gift_meta!$B$2:$C$33,2,0)</f>
        <v>곱창 무한 리필 2,000 할인</v>
      </c>
      <c r="I5539">
        <f t="shared" ca="1" si="173"/>
        <v>1600</v>
      </c>
      <c r="J5539" s="5">
        <f>VLOOKUP(B5539,payment!$A$2:$I$14625,7,0)</f>
        <v>42795</v>
      </c>
      <c r="K5539" s="6">
        <f>VLOOKUP(B5539,payment!$A$2:$I$14625,8,0)</f>
        <v>0.63229000000000002</v>
      </c>
    </row>
    <row r="5540" spans="1:11">
      <c r="A5540">
        <v>5539</v>
      </c>
      <c r="B5540">
        <v>11045</v>
      </c>
      <c r="C5540">
        <f>VLOOKUP(B5540,payment!$A$2:$B$14625,2,0)</f>
        <v>140</v>
      </c>
      <c r="D5540" t="str">
        <f t="shared" si="172"/>
        <v>꾼</v>
      </c>
      <c r="E5540" t="str">
        <f>VLOOKUP(B5540,payment!$A$2:$I$14625,3,0)</f>
        <v>꾼</v>
      </c>
      <c r="F5540">
        <f>VLOOKUP(B5540,payment!$A$2:$I$14625,4,0)</f>
        <v>37.533560999999999</v>
      </c>
      <c r="G5540">
        <f>VLOOKUP(B5540,payment!$A$2:$I$14625,5,0)</f>
        <v>127.118357</v>
      </c>
      <c r="H5540" t="str">
        <f>VLOOKUP(E5540,gift_meta!$B$2:$C$33,2,0)</f>
        <v>소주 2,000 쿠폰</v>
      </c>
      <c r="I5540">
        <f t="shared" ca="1" si="173"/>
        <v>1700</v>
      </c>
      <c r="J5540" s="5">
        <f>VLOOKUP(B5540,payment!$A$2:$I$14625,7,0)</f>
        <v>42646</v>
      </c>
      <c r="K5540" s="6">
        <f>VLOOKUP(B5540,payment!$A$2:$I$14625,8,0)</f>
        <v>0.58204999999999996</v>
      </c>
    </row>
    <row r="5541" spans="1:11">
      <c r="A5541">
        <v>5540</v>
      </c>
      <c r="B5541">
        <v>14513</v>
      </c>
      <c r="C5541">
        <f>VLOOKUP(B5541,payment!$A$2:$B$14625,2,0)</f>
        <v>262</v>
      </c>
      <c r="D5541" t="str">
        <f t="shared" si="172"/>
        <v>연래춘</v>
      </c>
      <c r="E5541" t="str">
        <f>VLOOKUP(B5541,payment!$A$2:$I$14625,3,0)</f>
        <v>연래춘</v>
      </c>
      <c r="F5541">
        <f>VLOOKUP(B5541,payment!$A$2:$I$14625,4,0)</f>
        <v>37.520660999999997</v>
      </c>
      <c r="G5541">
        <f>VLOOKUP(B5541,payment!$A$2:$I$14625,5,0)</f>
        <v>127.028616</v>
      </c>
      <c r="H5541" t="str">
        <f>VLOOKUP(E5541,gift_meta!$B$2:$C$33,2,0)</f>
        <v>현금 결재시 10% 할인</v>
      </c>
      <c r="I5541">
        <f t="shared" ca="1" si="173"/>
        <v>1200</v>
      </c>
      <c r="J5541" s="5">
        <f>VLOOKUP(B5541,payment!$A$2:$I$14625,7,0)</f>
        <v>42933</v>
      </c>
      <c r="K5541" s="6">
        <f>VLOOKUP(B5541,payment!$A$2:$I$14625,8,0)</f>
        <v>0.77781999999999996</v>
      </c>
    </row>
    <row r="5542" spans="1:11">
      <c r="A5542">
        <v>5541</v>
      </c>
      <c r="B5542">
        <v>11339</v>
      </c>
      <c r="C5542">
        <f>VLOOKUP(B5542,payment!$A$2:$B$14625,2,0)</f>
        <v>10</v>
      </c>
      <c r="D5542" t="str">
        <f t="shared" si="172"/>
        <v>꾼</v>
      </c>
      <c r="E5542" t="str">
        <f>VLOOKUP(B5542,payment!$A$2:$I$14625,3,0)</f>
        <v>꾼</v>
      </c>
      <c r="F5542">
        <f>VLOOKUP(B5542,payment!$A$2:$I$14625,4,0)</f>
        <v>37.614497</v>
      </c>
      <c r="G5542">
        <f>VLOOKUP(B5542,payment!$A$2:$I$14625,5,0)</f>
        <v>127.07031600000001</v>
      </c>
      <c r="H5542" t="str">
        <f>VLOOKUP(E5542,gift_meta!$B$2:$C$33,2,0)</f>
        <v>소주 2,000 쿠폰</v>
      </c>
      <c r="I5542">
        <f t="shared" ca="1" si="173"/>
        <v>1800</v>
      </c>
      <c r="J5542" s="5">
        <f>VLOOKUP(B5542,payment!$A$2:$I$14625,7,0)</f>
        <v>42380</v>
      </c>
      <c r="K5542" s="6">
        <f>VLOOKUP(B5542,payment!$A$2:$I$14625,8,0)</f>
        <v>0.69603000000000004</v>
      </c>
    </row>
    <row r="5543" spans="1:11">
      <c r="A5543">
        <v>5542</v>
      </c>
      <c r="B5543">
        <v>10948</v>
      </c>
      <c r="C5543">
        <f>VLOOKUP(B5543,payment!$A$2:$B$14625,2,0)</f>
        <v>153</v>
      </c>
      <c r="D5543" t="str">
        <f t="shared" si="172"/>
        <v>홍콩반점</v>
      </c>
      <c r="E5543" t="str">
        <f>VLOOKUP(B5543,payment!$A$2:$I$14625,3,0)</f>
        <v>홍콩반점</v>
      </c>
      <c r="F5543">
        <f>VLOOKUP(B5543,payment!$A$2:$I$14625,4,0)</f>
        <v>37.528258000000001</v>
      </c>
      <c r="G5543">
        <f>VLOOKUP(B5543,payment!$A$2:$I$14625,5,0)</f>
        <v>127.152495</v>
      </c>
      <c r="H5543" t="str">
        <f>VLOOKUP(E5543,gift_meta!$B$2:$C$33,2,0)</f>
        <v>찹쌀 탕수육 10% 할인</v>
      </c>
      <c r="I5543">
        <f t="shared" ca="1" si="173"/>
        <v>1000</v>
      </c>
      <c r="J5543" s="5">
        <f>VLOOKUP(B5543,payment!$A$2:$I$14625,7,0)</f>
        <v>43000</v>
      </c>
      <c r="K5543" s="6">
        <f>VLOOKUP(B5543,payment!$A$2:$I$14625,8,0)</f>
        <v>0.62597000000000003</v>
      </c>
    </row>
    <row r="5544" spans="1:11">
      <c r="A5544">
        <v>5543</v>
      </c>
      <c r="B5544">
        <v>12576</v>
      </c>
      <c r="C5544">
        <f>VLOOKUP(B5544,payment!$A$2:$B$14625,2,0)</f>
        <v>121</v>
      </c>
      <c r="D5544" t="str">
        <f t="shared" si="172"/>
        <v>원할머니보쌈</v>
      </c>
      <c r="E5544" t="str">
        <f>VLOOKUP(B5544,payment!$A$2:$I$14625,3,0)</f>
        <v>원할머니보쌈</v>
      </c>
      <c r="F5544">
        <f>VLOOKUP(B5544,payment!$A$2:$I$14625,4,0)</f>
        <v>37.691341999999999</v>
      </c>
      <c r="G5544">
        <f>VLOOKUP(B5544,payment!$A$2:$I$14625,5,0)</f>
        <v>127.061649</v>
      </c>
      <c r="H5544" t="str">
        <f>VLOOKUP(E5544,gift_meta!$B$2:$C$33,2,0)</f>
        <v>족발 3,000 할인 쿠폰 제공</v>
      </c>
      <c r="I5544">
        <f t="shared" ca="1" si="173"/>
        <v>1500</v>
      </c>
      <c r="J5544" s="5">
        <f>VLOOKUP(B5544,payment!$A$2:$I$14625,7,0)</f>
        <v>42552</v>
      </c>
      <c r="K5544" s="6">
        <f>VLOOKUP(B5544,payment!$A$2:$I$14625,8,0)</f>
        <v>0.39384999999999998</v>
      </c>
    </row>
    <row r="5545" spans="1:11">
      <c r="A5545">
        <v>5544</v>
      </c>
      <c r="B5545">
        <v>11217</v>
      </c>
      <c r="C5545">
        <f>VLOOKUP(B5545,payment!$A$2:$B$14625,2,0)</f>
        <v>90</v>
      </c>
      <c r="D5545" t="str">
        <f t="shared" si="172"/>
        <v>꾼</v>
      </c>
      <c r="E5545" t="str">
        <f>VLOOKUP(B5545,payment!$A$2:$I$14625,3,0)</f>
        <v>꾼</v>
      </c>
      <c r="F5545">
        <f>VLOOKUP(B5545,payment!$A$2:$I$14625,4,0)</f>
        <v>37.448233000000002</v>
      </c>
      <c r="G5545">
        <f>VLOOKUP(B5545,payment!$A$2:$I$14625,5,0)</f>
        <v>127.006913</v>
      </c>
      <c r="H5545" t="str">
        <f>VLOOKUP(E5545,gift_meta!$B$2:$C$33,2,0)</f>
        <v>소주 2,000 쿠폰</v>
      </c>
      <c r="I5545">
        <f t="shared" ca="1" si="173"/>
        <v>500</v>
      </c>
      <c r="J5545" s="5">
        <f>VLOOKUP(B5545,payment!$A$2:$I$14625,7,0)</f>
        <v>42972</v>
      </c>
      <c r="K5545" s="6">
        <f>VLOOKUP(B5545,payment!$A$2:$I$14625,8,0)</f>
        <v>0.96518999999999999</v>
      </c>
    </row>
    <row r="5546" spans="1:11">
      <c r="A5546">
        <v>5545</v>
      </c>
      <c r="B5546">
        <v>3287</v>
      </c>
      <c r="C5546">
        <f>VLOOKUP(B5546,payment!$A$2:$B$14625,2,0)</f>
        <v>241</v>
      </c>
      <c r="D5546" t="str">
        <f t="shared" si="172"/>
        <v>정형외과</v>
      </c>
      <c r="E5546" t="str">
        <f>VLOOKUP(B5546,payment!$A$2:$I$14625,3,0)</f>
        <v>정형외과</v>
      </c>
      <c r="F5546">
        <f>VLOOKUP(B5546,payment!$A$2:$I$14625,4,0)</f>
        <v>37.519126</v>
      </c>
      <c r="G5546">
        <f>VLOOKUP(B5546,payment!$A$2:$I$14625,5,0)</f>
        <v>126.964792</v>
      </c>
      <c r="H5546" t="str">
        <f>VLOOKUP(E5546,gift_meta!$B$2:$C$33,2,0)</f>
        <v>정형외과의료지점</v>
      </c>
      <c r="I5546">
        <f t="shared" ca="1" si="173"/>
        <v>2000</v>
      </c>
      <c r="J5546" s="5">
        <f>VLOOKUP(B5546,payment!$A$2:$I$14625,7,0)</f>
        <v>42854</v>
      </c>
      <c r="K5546" s="6">
        <f>VLOOKUP(B5546,payment!$A$2:$I$14625,8,0)</f>
        <v>0.56220000000000003</v>
      </c>
    </row>
    <row r="5547" spans="1:11">
      <c r="A5547">
        <v>5546</v>
      </c>
      <c r="B5547">
        <v>419</v>
      </c>
      <c r="C5547">
        <f>VLOOKUP(B5547,payment!$A$2:$B$14625,2,0)</f>
        <v>145</v>
      </c>
      <c r="D5547" t="str">
        <f t="shared" si="172"/>
        <v>멘동</v>
      </c>
      <c r="E5547" t="str">
        <f>VLOOKUP(B5547,payment!$A$2:$I$14625,3,0)</f>
        <v>멘동</v>
      </c>
      <c r="F5547">
        <f>VLOOKUP(B5547,payment!$A$2:$I$14625,4,0)</f>
        <v>37.618586000000001</v>
      </c>
      <c r="G5547">
        <f>VLOOKUP(B5547,payment!$A$2:$I$14625,5,0)</f>
        <v>127.11136399999999</v>
      </c>
      <c r="H5547" t="str">
        <f>VLOOKUP(E5547,gift_meta!$B$2:$C$33,2,0)</f>
        <v>규동 5% 할인</v>
      </c>
      <c r="I5547">
        <f t="shared" ca="1" si="173"/>
        <v>1900</v>
      </c>
      <c r="J5547" s="5">
        <f>VLOOKUP(B5547,payment!$A$2:$I$14625,7,0)</f>
        <v>42485</v>
      </c>
      <c r="K5547" s="6">
        <f>VLOOKUP(B5547,payment!$A$2:$I$14625,8,0)</f>
        <v>0.61160000000000003</v>
      </c>
    </row>
    <row r="5548" spans="1:11">
      <c r="A5548">
        <v>5547</v>
      </c>
      <c r="B5548">
        <v>11158</v>
      </c>
      <c r="C5548">
        <f>VLOOKUP(B5548,payment!$A$2:$B$14625,2,0)</f>
        <v>270</v>
      </c>
      <c r="D5548" t="str">
        <f t="shared" si="172"/>
        <v>봄봄</v>
      </c>
      <c r="E5548" t="str">
        <f>VLOOKUP(B5548,payment!$A$2:$I$14625,3,0)</f>
        <v>봄봄</v>
      </c>
      <c r="F5548">
        <f>VLOOKUP(B5548,payment!$A$2:$I$14625,4,0)</f>
        <v>37.442411999999997</v>
      </c>
      <c r="G5548">
        <f>VLOOKUP(B5548,payment!$A$2:$I$14625,5,0)</f>
        <v>127.148349</v>
      </c>
      <c r="H5548" t="str">
        <f>VLOOKUP(E5548,gift_meta!$B$2:$C$33,2,0)</f>
        <v>음료 주문시 쿠폰 도장 2개 추가</v>
      </c>
      <c r="I5548">
        <f t="shared" ca="1" si="173"/>
        <v>1700</v>
      </c>
      <c r="J5548" s="5">
        <f>VLOOKUP(B5548,payment!$A$2:$I$14625,7,0)</f>
        <v>42780</v>
      </c>
      <c r="K5548" s="6">
        <f>VLOOKUP(B5548,payment!$A$2:$I$14625,8,0)</f>
        <v>0.99621999999999999</v>
      </c>
    </row>
    <row r="5549" spans="1:11">
      <c r="A5549">
        <v>5548</v>
      </c>
      <c r="B5549">
        <v>13122</v>
      </c>
      <c r="C5549">
        <f>VLOOKUP(B5549,payment!$A$2:$B$14625,2,0)</f>
        <v>179</v>
      </c>
      <c r="D5549" t="str">
        <f t="shared" si="172"/>
        <v>한신포차</v>
      </c>
      <c r="E5549" t="str">
        <f>VLOOKUP(B5549,payment!$A$2:$I$14625,3,0)</f>
        <v>한신포차</v>
      </c>
      <c r="F5549">
        <f>VLOOKUP(B5549,payment!$A$2:$I$14625,4,0)</f>
        <v>37.614429000000001</v>
      </c>
      <c r="G5549">
        <f>VLOOKUP(B5549,payment!$A$2:$I$14625,5,0)</f>
        <v>126.99635600000001</v>
      </c>
      <c r="H5549" t="str">
        <f>VLOOKUP(E5549,gift_meta!$B$2:$C$33,2,0)</f>
        <v>닭발 주문시 주먹밥 증정</v>
      </c>
      <c r="I5549">
        <f t="shared" ca="1" si="173"/>
        <v>1400</v>
      </c>
      <c r="J5549" s="5">
        <f>VLOOKUP(B5549,payment!$A$2:$I$14625,7,0)</f>
        <v>42903</v>
      </c>
      <c r="K5549" s="6">
        <f>VLOOKUP(B5549,payment!$A$2:$I$14625,8,0)</f>
        <v>0.98495999999999995</v>
      </c>
    </row>
    <row r="5550" spans="1:11">
      <c r="A5550">
        <v>5549</v>
      </c>
      <c r="B5550">
        <v>13731</v>
      </c>
      <c r="C5550">
        <f>VLOOKUP(B5550,payment!$A$2:$B$14625,2,0)</f>
        <v>266</v>
      </c>
      <c r="D5550" t="str">
        <f t="shared" si="172"/>
        <v>한신포차</v>
      </c>
      <c r="E5550" t="str">
        <f>VLOOKUP(B5550,payment!$A$2:$I$14625,3,0)</f>
        <v>한신포차</v>
      </c>
      <c r="F5550">
        <f>VLOOKUP(B5550,payment!$A$2:$I$14625,4,0)</f>
        <v>37.596187</v>
      </c>
      <c r="G5550">
        <f>VLOOKUP(B5550,payment!$A$2:$I$14625,5,0)</f>
        <v>127.126942</v>
      </c>
      <c r="H5550" t="str">
        <f>VLOOKUP(E5550,gift_meta!$B$2:$C$33,2,0)</f>
        <v>닭발 주문시 주먹밥 증정</v>
      </c>
      <c r="I5550">
        <f t="shared" ca="1" si="173"/>
        <v>1900</v>
      </c>
      <c r="J5550" s="5">
        <f>VLOOKUP(B5550,payment!$A$2:$I$14625,7,0)</f>
        <v>42496</v>
      </c>
      <c r="K5550" s="6">
        <f>VLOOKUP(B5550,payment!$A$2:$I$14625,8,0)</f>
        <v>0.98560000000000003</v>
      </c>
    </row>
    <row r="5551" spans="1:11">
      <c r="A5551">
        <v>5550</v>
      </c>
      <c r="B5551">
        <v>5236</v>
      </c>
      <c r="C5551">
        <f>VLOOKUP(B5551,payment!$A$2:$B$14625,2,0)</f>
        <v>87</v>
      </c>
      <c r="D5551" t="str">
        <f t="shared" si="172"/>
        <v>정형외과</v>
      </c>
      <c r="E5551" t="str">
        <f>VLOOKUP(B5551,payment!$A$2:$I$14625,3,0)</f>
        <v>정형외과</v>
      </c>
      <c r="F5551">
        <f>VLOOKUP(B5551,payment!$A$2:$I$14625,4,0)</f>
        <v>37.657412999999998</v>
      </c>
      <c r="G5551">
        <f>VLOOKUP(B5551,payment!$A$2:$I$14625,5,0)</f>
        <v>127.064401</v>
      </c>
      <c r="H5551" t="str">
        <f>VLOOKUP(E5551,gift_meta!$B$2:$C$33,2,0)</f>
        <v>정형외과의료지점</v>
      </c>
      <c r="I5551">
        <f t="shared" ca="1" si="173"/>
        <v>600</v>
      </c>
      <c r="J5551" s="5">
        <f>VLOOKUP(B5551,payment!$A$2:$I$14625,7,0)</f>
        <v>42915</v>
      </c>
      <c r="K5551" s="6">
        <f>VLOOKUP(B5551,payment!$A$2:$I$14625,8,0)</f>
        <v>0.90666000000000002</v>
      </c>
    </row>
    <row r="5552" spans="1:11">
      <c r="A5552">
        <v>5551</v>
      </c>
      <c r="B5552">
        <v>6834</v>
      </c>
      <c r="C5552">
        <f>VLOOKUP(B5552,payment!$A$2:$B$14625,2,0)</f>
        <v>222</v>
      </c>
      <c r="D5552" t="str">
        <f t="shared" si="172"/>
        <v>김덕후의곱창조</v>
      </c>
      <c r="E5552" t="str">
        <f>VLOOKUP(B5552,payment!$A$2:$I$14625,3,0)</f>
        <v>김덕후의곱창조</v>
      </c>
      <c r="F5552">
        <f>VLOOKUP(B5552,payment!$A$2:$I$14625,4,0)</f>
        <v>37.564435000000003</v>
      </c>
      <c r="G5552">
        <f>VLOOKUP(B5552,payment!$A$2:$I$14625,5,0)</f>
        <v>126.97077</v>
      </c>
      <c r="H5552" t="str">
        <f>VLOOKUP(E5552,gift_meta!$B$2:$C$33,2,0)</f>
        <v>곱창 무한 리필 2,000 할인</v>
      </c>
      <c r="I5552">
        <f t="shared" ca="1" si="173"/>
        <v>400</v>
      </c>
      <c r="J5552" s="5">
        <f>VLOOKUP(B5552,payment!$A$2:$I$14625,7,0)</f>
        <v>43041</v>
      </c>
      <c r="K5552" s="6">
        <f>VLOOKUP(B5552,payment!$A$2:$I$14625,8,0)</f>
        <v>0.70738999999999996</v>
      </c>
    </row>
    <row r="5553" spans="1:11">
      <c r="A5553">
        <v>5552</v>
      </c>
      <c r="B5553">
        <v>4822</v>
      </c>
      <c r="C5553">
        <f>VLOOKUP(B5553,payment!$A$2:$B$14625,2,0)</f>
        <v>144</v>
      </c>
      <c r="D5553" t="str">
        <f t="shared" si="172"/>
        <v>한신포차</v>
      </c>
      <c r="E5553" t="str">
        <f>VLOOKUP(B5553,payment!$A$2:$I$14625,3,0)</f>
        <v>한신포차</v>
      </c>
      <c r="F5553">
        <f>VLOOKUP(B5553,payment!$A$2:$I$14625,4,0)</f>
        <v>37.517015999999998</v>
      </c>
      <c r="G5553">
        <f>VLOOKUP(B5553,payment!$A$2:$I$14625,5,0)</f>
        <v>127.065029</v>
      </c>
      <c r="H5553" t="str">
        <f>VLOOKUP(E5553,gift_meta!$B$2:$C$33,2,0)</f>
        <v>닭발 주문시 주먹밥 증정</v>
      </c>
      <c r="I5553">
        <f t="shared" ca="1" si="173"/>
        <v>200</v>
      </c>
      <c r="J5553" s="5">
        <f>VLOOKUP(B5553,payment!$A$2:$I$14625,7,0)</f>
        <v>42828</v>
      </c>
      <c r="K5553" s="6">
        <f>VLOOKUP(B5553,payment!$A$2:$I$14625,8,0)</f>
        <v>0.73951999999999996</v>
      </c>
    </row>
    <row r="5554" spans="1:11">
      <c r="A5554">
        <v>5553</v>
      </c>
      <c r="B5554">
        <v>4966</v>
      </c>
      <c r="C5554">
        <f>VLOOKUP(B5554,payment!$A$2:$B$14625,2,0)</f>
        <v>299</v>
      </c>
      <c r="D5554" t="str">
        <f t="shared" si="172"/>
        <v>닭한마리</v>
      </c>
      <c r="E5554" t="str">
        <f>VLOOKUP(B5554,payment!$A$2:$I$14625,3,0)</f>
        <v>닭한마리</v>
      </c>
      <c r="F5554">
        <f>VLOOKUP(B5554,payment!$A$2:$I$14625,4,0)</f>
        <v>37.541347000000002</v>
      </c>
      <c r="G5554">
        <f>VLOOKUP(B5554,payment!$A$2:$I$14625,5,0)</f>
        <v>126.96689000000001</v>
      </c>
      <c r="H5554" t="str">
        <f>VLOOKUP(E5554,gift_meta!$B$2:$C$33,2,0)</f>
        <v>칼국수 사리 무료 리필</v>
      </c>
      <c r="I5554">
        <f t="shared" ca="1" si="173"/>
        <v>200</v>
      </c>
      <c r="J5554" s="5">
        <f>VLOOKUP(B5554,payment!$A$2:$I$14625,7,0)</f>
        <v>43072</v>
      </c>
      <c r="K5554" s="6">
        <f>VLOOKUP(B5554,payment!$A$2:$I$14625,8,0)</f>
        <v>0.45628000000000002</v>
      </c>
    </row>
    <row r="5555" spans="1:11">
      <c r="A5555">
        <v>5554</v>
      </c>
      <c r="B5555">
        <v>14594</v>
      </c>
      <c r="C5555">
        <f>VLOOKUP(B5555,payment!$A$2:$B$14625,2,0)</f>
        <v>291</v>
      </c>
      <c r="D5555" t="str">
        <f t="shared" si="172"/>
        <v>꾼</v>
      </c>
      <c r="E5555" t="str">
        <f>VLOOKUP(B5555,payment!$A$2:$I$14625,3,0)</f>
        <v>꾼</v>
      </c>
      <c r="F5555">
        <f>VLOOKUP(B5555,payment!$A$2:$I$14625,4,0)</f>
        <v>37.503224000000003</v>
      </c>
      <c r="G5555">
        <f>VLOOKUP(B5555,payment!$A$2:$I$14625,5,0)</f>
        <v>126.928708</v>
      </c>
      <c r="H5555" t="str">
        <f>VLOOKUP(E5555,gift_meta!$B$2:$C$33,2,0)</f>
        <v>소주 2,000 쿠폰</v>
      </c>
      <c r="I5555">
        <f t="shared" ca="1" si="173"/>
        <v>500</v>
      </c>
      <c r="J5555" s="5">
        <f>VLOOKUP(B5555,payment!$A$2:$I$14625,7,0)</f>
        <v>43026</v>
      </c>
      <c r="K5555" s="6">
        <f>VLOOKUP(B5555,payment!$A$2:$I$14625,8,0)</f>
        <v>0.93764000000000003</v>
      </c>
    </row>
    <row r="5556" spans="1:11">
      <c r="A5556">
        <v>5555</v>
      </c>
      <c r="B5556">
        <v>5349</v>
      </c>
      <c r="C5556">
        <f>VLOOKUP(B5556,payment!$A$2:$B$14625,2,0)</f>
        <v>100</v>
      </c>
      <c r="D5556" t="str">
        <f t="shared" si="172"/>
        <v>아웃닭</v>
      </c>
      <c r="E5556" t="str">
        <f>VLOOKUP(B5556,payment!$A$2:$I$14625,3,0)</f>
        <v>아웃닭</v>
      </c>
      <c r="F5556">
        <f>VLOOKUP(B5556,payment!$A$2:$I$14625,4,0)</f>
        <v>37.601121999999997</v>
      </c>
      <c r="G5556">
        <f>VLOOKUP(B5556,payment!$A$2:$I$14625,5,0)</f>
        <v>127.027851</v>
      </c>
      <c r="H5556" t="str">
        <f>VLOOKUP(E5556,gift_meta!$B$2:$C$33,2,0)</f>
        <v>치즈스틱 2개 제공</v>
      </c>
      <c r="I5556">
        <f t="shared" ca="1" si="173"/>
        <v>800</v>
      </c>
      <c r="J5556" s="5">
        <f>VLOOKUP(B5556,payment!$A$2:$I$14625,7,0)</f>
        <v>42408</v>
      </c>
      <c r="K5556" s="6">
        <f>VLOOKUP(B5556,payment!$A$2:$I$14625,8,0)</f>
        <v>0.74375000000000002</v>
      </c>
    </row>
    <row r="5557" spans="1:11">
      <c r="A5557">
        <v>5556</v>
      </c>
      <c r="B5557">
        <v>10672</v>
      </c>
      <c r="C5557">
        <f>VLOOKUP(B5557,payment!$A$2:$B$14625,2,0)</f>
        <v>235</v>
      </c>
      <c r="D5557" t="str">
        <f t="shared" si="172"/>
        <v>약국</v>
      </c>
      <c r="E5557" t="str">
        <f>VLOOKUP(B5557,payment!$A$2:$I$14625,3,0)</f>
        <v>약국</v>
      </c>
      <c r="F5557">
        <f>VLOOKUP(B5557,payment!$A$2:$I$14625,4,0)</f>
        <v>37.624122999999997</v>
      </c>
      <c r="G5557">
        <f>VLOOKUP(B5557,payment!$A$2:$I$14625,5,0)</f>
        <v>126.913583</v>
      </c>
      <c r="H5557" t="str">
        <f>VLOOKUP(E5557,gift_meta!$B$2:$C$33,2,0)</f>
        <v>황사 마스크 증정(1매)</v>
      </c>
      <c r="I5557">
        <f t="shared" ca="1" si="173"/>
        <v>1500</v>
      </c>
      <c r="J5557" s="5">
        <f>VLOOKUP(B5557,payment!$A$2:$I$14625,7,0)</f>
        <v>42436</v>
      </c>
      <c r="K5557" s="6">
        <f>VLOOKUP(B5557,payment!$A$2:$I$14625,8,0)</f>
        <v>0.53081999999999996</v>
      </c>
    </row>
    <row r="5558" spans="1:11">
      <c r="A5558">
        <v>5557</v>
      </c>
      <c r="B5558">
        <v>6418</v>
      </c>
      <c r="C5558">
        <f>VLOOKUP(B5558,payment!$A$2:$B$14625,2,0)</f>
        <v>118</v>
      </c>
      <c r="D5558" t="str">
        <f t="shared" si="172"/>
        <v>스시진</v>
      </c>
      <c r="E5558" t="str">
        <f>VLOOKUP(B5558,payment!$A$2:$I$14625,3,0)</f>
        <v>스시진</v>
      </c>
      <c r="F5558">
        <f>VLOOKUP(B5558,payment!$A$2:$I$14625,4,0)</f>
        <v>37.488531999999999</v>
      </c>
      <c r="G5558">
        <f>VLOOKUP(B5558,payment!$A$2:$I$14625,5,0)</f>
        <v>126.872929</v>
      </c>
      <c r="H5558" t="str">
        <f>VLOOKUP(E5558,gift_meta!$B$2:$C$33,2,0)</f>
        <v>2pcs 무료 제공</v>
      </c>
      <c r="I5558">
        <f t="shared" ca="1" si="173"/>
        <v>1200</v>
      </c>
      <c r="J5558" s="5">
        <f>VLOOKUP(B5558,payment!$A$2:$I$14625,7,0)</f>
        <v>42507</v>
      </c>
      <c r="K5558" s="6">
        <f>VLOOKUP(B5558,payment!$A$2:$I$14625,8,0)</f>
        <v>0.55276000000000003</v>
      </c>
    </row>
    <row r="5559" spans="1:11">
      <c r="A5559">
        <v>5558</v>
      </c>
      <c r="B5559">
        <v>8569</v>
      </c>
      <c r="C5559">
        <f>VLOOKUP(B5559,payment!$A$2:$B$14625,2,0)</f>
        <v>65</v>
      </c>
      <c r="D5559" t="str">
        <f t="shared" si="172"/>
        <v>동경야네</v>
      </c>
      <c r="E5559" t="str">
        <f>VLOOKUP(B5559,payment!$A$2:$I$14625,3,0)</f>
        <v>동경야네</v>
      </c>
      <c r="F5559">
        <f>VLOOKUP(B5559,payment!$A$2:$I$14625,4,0)</f>
        <v>37.514249</v>
      </c>
      <c r="G5559">
        <f>VLOOKUP(B5559,payment!$A$2:$I$14625,5,0)</f>
        <v>126.950919</v>
      </c>
      <c r="H5559" t="str">
        <f>VLOOKUP(E5559,gift_meta!$B$2:$C$33,2,0)</f>
        <v>사케동 10% 할인</v>
      </c>
      <c r="I5559">
        <f t="shared" ca="1" si="173"/>
        <v>700</v>
      </c>
      <c r="J5559" s="5">
        <f>VLOOKUP(B5559,payment!$A$2:$I$14625,7,0)</f>
        <v>42389</v>
      </c>
      <c r="K5559" s="6">
        <f>VLOOKUP(B5559,payment!$A$2:$I$14625,8,0)</f>
        <v>0.44009999999999999</v>
      </c>
    </row>
    <row r="5560" spans="1:11">
      <c r="A5560">
        <v>5559</v>
      </c>
      <c r="B5560">
        <v>7258</v>
      </c>
      <c r="C5560">
        <f>VLOOKUP(B5560,payment!$A$2:$B$14625,2,0)</f>
        <v>9</v>
      </c>
      <c r="D5560" t="str">
        <f t="shared" si="172"/>
        <v>멘동</v>
      </c>
      <c r="E5560" t="str">
        <f>VLOOKUP(B5560,payment!$A$2:$I$14625,3,0)</f>
        <v>멘동</v>
      </c>
      <c r="F5560">
        <f>VLOOKUP(B5560,payment!$A$2:$I$14625,4,0)</f>
        <v>37.453904999999999</v>
      </c>
      <c r="G5560">
        <f>VLOOKUP(B5560,payment!$A$2:$I$14625,5,0)</f>
        <v>126.908776</v>
      </c>
      <c r="H5560" t="str">
        <f>VLOOKUP(E5560,gift_meta!$B$2:$C$33,2,0)</f>
        <v>규동 5% 할인</v>
      </c>
      <c r="I5560">
        <f t="shared" ca="1" si="173"/>
        <v>700</v>
      </c>
      <c r="J5560" s="5">
        <f>VLOOKUP(B5560,payment!$A$2:$I$14625,7,0)</f>
        <v>43021</v>
      </c>
      <c r="K5560" s="6">
        <f>VLOOKUP(B5560,payment!$A$2:$I$14625,8,0)</f>
        <v>0.67601999999999995</v>
      </c>
    </row>
    <row r="5561" spans="1:11">
      <c r="A5561">
        <v>5560</v>
      </c>
      <c r="B5561">
        <v>2300</v>
      </c>
      <c r="C5561">
        <f>VLOOKUP(B5561,payment!$A$2:$B$14625,2,0)</f>
        <v>228</v>
      </c>
      <c r="D5561" t="str">
        <f t="shared" si="172"/>
        <v>버거킹</v>
      </c>
      <c r="E5561" t="str">
        <f>VLOOKUP(B5561,payment!$A$2:$I$14625,3,0)</f>
        <v>버거킹</v>
      </c>
      <c r="F5561">
        <f>VLOOKUP(B5561,payment!$A$2:$I$14625,4,0)</f>
        <v>37.694901999999999</v>
      </c>
      <c r="G5561">
        <f>VLOOKUP(B5561,payment!$A$2:$I$14625,5,0)</f>
        <v>126.99788599999999</v>
      </c>
      <c r="H5561" t="str">
        <f>VLOOKUP(E5561,gift_meta!$B$2:$C$33,2,0)</f>
        <v>와퍼주문시 5% 할인</v>
      </c>
      <c r="I5561">
        <f t="shared" ca="1" si="173"/>
        <v>1900</v>
      </c>
      <c r="J5561" s="5">
        <f>VLOOKUP(B5561,payment!$A$2:$I$14625,7,0)</f>
        <v>43076</v>
      </c>
      <c r="K5561" s="6">
        <f>VLOOKUP(B5561,payment!$A$2:$I$14625,8,0)</f>
        <v>0.85573999999999995</v>
      </c>
    </row>
    <row r="5562" spans="1:11">
      <c r="A5562">
        <v>5561</v>
      </c>
      <c r="B5562">
        <v>7823</v>
      </c>
      <c r="C5562">
        <f>VLOOKUP(B5562,payment!$A$2:$B$14625,2,0)</f>
        <v>184</v>
      </c>
      <c r="D5562" t="str">
        <f t="shared" si="172"/>
        <v>약국</v>
      </c>
      <c r="E5562" t="str">
        <f>VLOOKUP(B5562,payment!$A$2:$I$14625,3,0)</f>
        <v>약국</v>
      </c>
      <c r="F5562">
        <f>VLOOKUP(B5562,payment!$A$2:$I$14625,4,0)</f>
        <v>37.505164999999998</v>
      </c>
      <c r="G5562">
        <f>VLOOKUP(B5562,payment!$A$2:$I$14625,5,0)</f>
        <v>127.16686199999999</v>
      </c>
      <c r="H5562" t="str">
        <f>VLOOKUP(E5562,gift_meta!$B$2:$C$33,2,0)</f>
        <v>황사 마스크 증정(1매)</v>
      </c>
      <c r="I5562">
        <f t="shared" ca="1" si="173"/>
        <v>900</v>
      </c>
      <c r="J5562" s="5">
        <f>VLOOKUP(B5562,payment!$A$2:$I$14625,7,0)</f>
        <v>42833</v>
      </c>
      <c r="K5562" s="6">
        <f>VLOOKUP(B5562,payment!$A$2:$I$14625,8,0)</f>
        <v>0.71145000000000003</v>
      </c>
    </row>
    <row r="5563" spans="1:11">
      <c r="A5563">
        <v>5562</v>
      </c>
      <c r="B5563">
        <v>5974</v>
      </c>
      <c r="C5563">
        <f>VLOOKUP(B5563,payment!$A$2:$B$14625,2,0)</f>
        <v>207</v>
      </c>
      <c r="D5563" t="str">
        <f t="shared" si="172"/>
        <v>연래춘</v>
      </c>
      <c r="E5563" t="str">
        <f>VLOOKUP(B5563,payment!$A$2:$I$14625,3,0)</f>
        <v>연래춘</v>
      </c>
      <c r="F5563">
        <f>VLOOKUP(B5563,payment!$A$2:$I$14625,4,0)</f>
        <v>37.480358000000003</v>
      </c>
      <c r="G5563">
        <f>VLOOKUP(B5563,payment!$A$2:$I$14625,5,0)</f>
        <v>127.11985199999999</v>
      </c>
      <c r="H5563" t="str">
        <f>VLOOKUP(E5563,gift_meta!$B$2:$C$33,2,0)</f>
        <v>현금 결재시 10% 할인</v>
      </c>
      <c r="I5563">
        <f t="shared" ca="1" si="173"/>
        <v>800</v>
      </c>
      <c r="J5563" s="5">
        <f>VLOOKUP(B5563,payment!$A$2:$I$14625,7,0)</f>
        <v>43111</v>
      </c>
      <c r="K5563" s="6">
        <f>VLOOKUP(B5563,payment!$A$2:$I$14625,8,0)</f>
        <v>0.57225999999999999</v>
      </c>
    </row>
    <row r="5564" spans="1:11">
      <c r="A5564">
        <v>5563</v>
      </c>
      <c r="B5564">
        <v>7381</v>
      </c>
      <c r="C5564">
        <f>VLOOKUP(B5564,payment!$A$2:$B$14625,2,0)</f>
        <v>247</v>
      </c>
      <c r="D5564" t="str">
        <f t="shared" si="172"/>
        <v>정형외과</v>
      </c>
      <c r="E5564" t="str">
        <f>VLOOKUP(B5564,payment!$A$2:$I$14625,3,0)</f>
        <v>정형외과</v>
      </c>
      <c r="F5564">
        <f>VLOOKUP(B5564,payment!$A$2:$I$14625,4,0)</f>
        <v>37.533425000000001</v>
      </c>
      <c r="G5564">
        <f>VLOOKUP(B5564,payment!$A$2:$I$14625,5,0)</f>
        <v>127.005262</v>
      </c>
      <c r="H5564" t="str">
        <f>VLOOKUP(E5564,gift_meta!$B$2:$C$33,2,0)</f>
        <v>정형외과의료지점</v>
      </c>
      <c r="I5564">
        <f t="shared" ca="1" si="173"/>
        <v>1000</v>
      </c>
      <c r="J5564" s="5">
        <f>VLOOKUP(B5564,payment!$A$2:$I$14625,7,0)</f>
        <v>42618</v>
      </c>
      <c r="K5564" s="6">
        <f>VLOOKUP(B5564,payment!$A$2:$I$14625,8,0)</f>
        <v>0.81682999999999995</v>
      </c>
    </row>
    <row r="5565" spans="1:11">
      <c r="A5565">
        <v>5564</v>
      </c>
      <c r="B5565">
        <v>10591</v>
      </c>
      <c r="C5565">
        <f>VLOOKUP(B5565,payment!$A$2:$B$14625,2,0)</f>
        <v>203</v>
      </c>
      <c r="D5565" t="str">
        <f t="shared" si="172"/>
        <v>리얼후라이</v>
      </c>
      <c r="E5565" t="str">
        <f>VLOOKUP(B5565,payment!$A$2:$I$14625,3,0)</f>
        <v>리얼후라이</v>
      </c>
      <c r="F5565">
        <f>VLOOKUP(B5565,payment!$A$2:$I$14625,4,0)</f>
        <v>37.597988000000001</v>
      </c>
      <c r="G5565">
        <f>VLOOKUP(B5565,payment!$A$2:$I$14625,5,0)</f>
        <v>127.038799</v>
      </c>
      <c r="H5565" t="str">
        <f>VLOOKUP(E5565,gift_meta!$B$2:$C$33,2,0)</f>
        <v>크리스피 후라이드 10% 할인</v>
      </c>
      <c r="I5565">
        <f t="shared" ca="1" si="173"/>
        <v>400</v>
      </c>
      <c r="J5565" s="5">
        <f>VLOOKUP(B5565,payment!$A$2:$I$14625,7,0)</f>
        <v>42915</v>
      </c>
      <c r="K5565" s="6">
        <f>VLOOKUP(B5565,payment!$A$2:$I$14625,8,0)</f>
        <v>0.67998999999999998</v>
      </c>
    </row>
    <row r="5566" spans="1:11">
      <c r="A5566">
        <v>5565</v>
      </c>
      <c r="B5566">
        <v>5351</v>
      </c>
      <c r="C5566">
        <f>VLOOKUP(B5566,payment!$A$2:$B$14625,2,0)</f>
        <v>151</v>
      </c>
      <c r="D5566" t="str">
        <f t="shared" si="172"/>
        <v>동경야네</v>
      </c>
      <c r="E5566" t="str">
        <f>VLOOKUP(B5566,payment!$A$2:$I$14625,3,0)</f>
        <v>동경야네</v>
      </c>
      <c r="F5566">
        <f>VLOOKUP(B5566,payment!$A$2:$I$14625,4,0)</f>
        <v>37.712597000000002</v>
      </c>
      <c r="G5566">
        <f>VLOOKUP(B5566,payment!$A$2:$I$14625,5,0)</f>
        <v>126.862241</v>
      </c>
      <c r="H5566" t="str">
        <f>VLOOKUP(E5566,gift_meta!$B$2:$C$33,2,0)</f>
        <v>사케동 10% 할인</v>
      </c>
      <c r="I5566">
        <f t="shared" ca="1" si="173"/>
        <v>700</v>
      </c>
      <c r="J5566" s="5">
        <f>VLOOKUP(B5566,payment!$A$2:$I$14625,7,0)</f>
        <v>43140</v>
      </c>
      <c r="K5566" s="6">
        <f>VLOOKUP(B5566,payment!$A$2:$I$14625,8,0)</f>
        <v>0.62597000000000003</v>
      </c>
    </row>
    <row r="5567" spans="1:11">
      <c r="A5567">
        <v>5566</v>
      </c>
      <c r="B5567">
        <v>11510</v>
      </c>
      <c r="C5567">
        <f>VLOOKUP(B5567,payment!$A$2:$B$14625,2,0)</f>
        <v>218</v>
      </c>
      <c r="D5567" t="str">
        <f t="shared" si="172"/>
        <v>아웃백</v>
      </c>
      <c r="E5567" t="str">
        <f>VLOOKUP(B5567,payment!$A$2:$I$14625,3,0)</f>
        <v>아웃백</v>
      </c>
      <c r="F5567">
        <f>VLOOKUP(B5567,payment!$A$2:$I$14625,4,0)</f>
        <v>37.618873000000001</v>
      </c>
      <c r="G5567">
        <f>VLOOKUP(B5567,payment!$A$2:$I$14625,5,0)</f>
        <v>126.882954</v>
      </c>
      <c r="H5567" t="str">
        <f>VLOOKUP(E5567,gift_meta!$B$2:$C$33,2,0)</f>
        <v>스테이크 주문시 10% 할인</v>
      </c>
      <c r="I5567">
        <f t="shared" ca="1" si="173"/>
        <v>1800</v>
      </c>
      <c r="J5567" s="5">
        <f>VLOOKUP(B5567,payment!$A$2:$I$14625,7,0)</f>
        <v>42441</v>
      </c>
      <c r="K5567" s="6">
        <f>VLOOKUP(B5567,payment!$A$2:$I$14625,8,0)</f>
        <v>0.62080000000000002</v>
      </c>
    </row>
    <row r="5568" spans="1:11">
      <c r="A5568">
        <v>5567</v>
      </c>
      <c r="B5568">
        <v>7991</v>
      </c>
      <c r="C5568">
        <f>VLOOKUP(B5568,payment!$A$2:$B$14625,2,0)</f>
        <v>77</v>
      </c>
      <c r="D5568" t="str">
        <f t="shared" si="172"/>
        <v>베스킨라빈스</v>
      </c>
      <c r="E5568" t="str">
        <f>VLOOKUP(B5568,payment!$A$2:$I$14625,3,0)</f>
        <v>베스킨라빈스</v>
      </c>
      <c r="F5568">
        <f>VLOOKUP(B5568,payment!$A$2:$I$14625,4,0)</f>
        <v>37.680987000000002</v>
      </c>
      <c r="G5568">
        <f>VLOOKUP(B5568,payment!$A$2:$I$14625,5,0)</f>
        <v>127.013041</v>
      </c>
      <c r="H5568" t="str">
        <f>VLOOKUP(E5568,gift_meta!$B$2:$C$33,2,0)</f>
        <v>무료 사이즈업</v>
      </c>
      <c r="I5568">
        <f t="shared" ca="1" si="173"/>
        <v>1300</v>
      </c>
      <c r="J5568" s="5">
        <f>VLOOKUP(B5568,payment!$A$2:$I$14625,7,0)</f>
        <v>42799</v>
      </c>
      <c r="K5568" s="6">
        <f>VLOOKUP(B5568,payment!$A$2:$I$14625,8,0)</f>
        <v>0.58862999999999999</v>
      </c>
    </row>
    <row r="5569" spans="1:11">
      <c r="A5569">
        <v>5568</v>
      </c>
      <c r="B5569">
        <v>2642</v>
      </c>
      <c r="C5569">
        <f>VLOOKUP(B5569,payment!$A$2:$B$14625,2,0)</f>
        <v>149</v>
      </c>
      <c r="D5569" t="str">
        <f t="shared" si="172"/>
        <v>리얼후라이</v>
      </c>
      <c r="E5569" t="str">
        <f>VLOOKUP(B5569,payment!$A$2:$I$14625,3,0)</f>
        <v>리얼후라이</v>
      </c>
      <c r="F5569">
        <f>VLOOKUP(B5569,payment!$A$2:$I$14625,4,0)</f>
        <v>37.442523000000001</v>
      </c>
      <c r="G5569">
        <f>VLOOKUP(B5569,payment!$A$2:$I$14625,5,0)</f>
        <v>127.15669800000001</v>
      </c>
      <c r="H5569" t="str">
        <f>VLOOKUP(E5569,gift_meta!$B$2:$C$33,2,0)</f>
        <v>크리스피 후라이드 10% 할인</v>
      </c>
      <c r="I5569">
        <f t="shared" ca="1" si="173"/>
        <v>400</v>
      </c>
      <c r="J5569" s="5">
        <f>VLOOKUP(B5569,payment!$A$2:$I$14625,7,0)</f>
        <v>42385</v>
      </c>
      <c r="K5569" s="6">
        <f>VLOOKUP(B5569,payment!$A$2:$I$14625,8,0)</f>
        <v>0.72785</v>
      </c>
    </row>
    <row r="5570" spans="1:11">
      <c r="A5570">
        <v>5569</v>
      </c>
      <c r="B5570">
        <v>6826</v>
      </c>
      <c r="C5570">
        <f>VLOOKUP(B5570,payment!$A$2:$B$14625,2,0)</f>
        <v>149</v>
      </c>
      <c r="D5570" t="str">
        <f t="shared" ref="D5570:D5633" si="174">E5570</f>
        <v>연래춘</v>
      </c>
      <c r="E5570" t="str">
        <f>VLOOKUP(B5570,payment!$A$2:$I$14625,3,0)</f>
        <v>연래춘</v>
      </c>
      <c r="F5570">
        <f>VLOOKUP(B5570,payment!$A$2:$I$14625,4,0)</f>
        <v>37.688476000000001</v>
      </c>
      <c r="G5570">
        <f>VLOOKUP(B5570,payment!$A$2:$I$14625,5,0)</f>
        <v>126.948201</v>
      </c>
      <c r="H5570" t="str">
        <f>VLOOKUP(E5570,gift_meta!$B$2:$C$33,2,0)</f>
        <v>현금 결재시 10% 할인</v>
      </c>
      <c r="I5570">
        <f t="shared" ref="I5570:I5633" ca="1" si="175">RANDBETWEEN(1,20)*100</f>
        <v>1500</v>
      </c>
      <c r="J5570" s="5">
        <f>VLOOKUP(B5570,payment!$A$2:$I$14625,7,0)</f>
        <v>43039</v>
      </c>
      <c r="K5570" s="6">
        <f>VLOOKUP(B5570,payment!$A$2:$I$14625,8,0)</f>
        <v>0.67047000000000001</v>
      </c>
    </row>
    <row r="5571" spans="1:11">
      <c r="A5571">
        <v>5570</v>
      </c>
      <c r="B5571">
        <v>10651</v>
      </c>
      <c r="C5571">
        <f>VLOOKUP(B5571,payment!$A$2:$B$14625,2,0)</f>
        <v>179</v>
      </c>
      <c r="D5571" t="str">
        <f t="shared" si="174"/>
        <v>한신포차</v>
      </c>
      <c r="E5571" t="str">
        <f>VLOOKUP(B5571,payment!$A$2:$I$14625,3,0)</f>
        <v>한신포차</v>
      </c>
      <c r="F5571">
        <f>VLOOKUP(B5571,payment!$A$2:$I$14625,4,0)</f>
        <v>37.529549000000003</v>
      </c>
      <c r="G5571">
        <f>VLOOKUP(B5571,payment!$A$2:$I$14625,5,0)</f>
        <v>126.980604</v>
      </c>
      <c r="H5571" t="str">
        <f>VLOOKUP(E5571,gift_meta!$B$2:$C$33,2,0)</f>
        <v>닭발 주문시 주먹밥 증정</v>
      </c>
      <c r="I5571">
        <f t="shared" ca="1" si="175"/>
        <v>900</v>
      </c>
      <c r="J5571" s="5">
        <f>VLOOKUP(B5571,payment!$A$2:$I$14625,7,0)</f>
        <v>42648</v>
      </c>
      <c r="K5571" s="6">
        <f>VLOOKUP(B5571,payment!$A$2:$I$14625,8,0)</f>
        <v>0.80537999999999998</v>
      </c>
    </row>
    <row r="5572" spans="1:11">
      <c r="A5572">
        <v>5571</v>
      </c>
      <c r="B5572">
        <v>4879</v>
      </c>
      <c r="C5572">
        <f>VLOOKUP(B5572,payment!$A$2:$B$14625,2,0)</f>
        <v>53</v>
      </c>
      <c r="D5572" t="str">
        <f t="shared" si="174"/>
        <v>아웃백</v>
      </c>
      <c r="E5572" t="str">
        <f>VLOOKUP(B5572,payment!$A$2:$I$14625,3,0)</f>
        <v>아웃백</v>
      </c>
      <c r="F5572">
        <f>VLOOKUP(B5572,payment!$A$2:$I$14625,4,0)</f>
        <v>37.446392000000003</v>
      </c>
      <c r="G5572">
        <f>VLOOKUP(B5572,payment!$A$2:$I$14625,5,0)</f>
        <v>127.17916</v>
      </c>
      <c r="H5572" t="str">
        <f>VLOOKUP(E5572,gift_meta!$B$2:$C$33,2,0)</f>
        <v>스테이크 주문시 10% 할인</v>
      </c>
      <c r="I5572">
        <f t="shared" ca="1" si="175"/>
        <v>900</v>
      </c>
      <c r="J5572" s="5">
        <f>VLOOKUP(B5572,payment!$A$2:$I$14625,7,0)</f>
        <v>43129</v>
      </c>
      <c r="K5572" s="6">
        <f>VLOOKUP(B5572,payment!$A$2:$I$14625,8,0)</f>
        <v>0.39288000000000001</v>
      </c>
    </row>
    <row r="5573" spans="1:11">
      <c r="A5573">
        <v>5572</v>
      </c>
      <c r="B5573">
        <v>12065</v>
      </c>
      <c r="C5573">
        <f>VLOOKUP(B5573,payment!$A$2:$B$14625,2,0)</f>
        <v>199</v>
      </c>
      <c r="D5573" t="str">
        <f t="shared" si="174"/>
        <v>매드포갈릭</v>
      </c>
      <c r="E5573" t="str">
        <f>VLOOKUP(B5573,payment!$A$2:$I$14625,3,0)</f>
        <v>매드포갈릭</v>
      </c>
      <c r="F5573">
        <f>VLOOKUP(B5573,payment!$A$2:$I$14625,4,0)</f>
        <v>37.467115</v>
      </c>
      <c r="G5573">
        <f>VLOOKUP(B5573,payment!$A$2:$I$14625,5,0)</f>
        <v>126.934225</v>
      </c>
      <c r="H5573" t="str">
        <f>VLOOKUP(E5573,gift_meta!$B$2:$C$33,2,0)</f>
        <v>에이드 무료 제공</v>
      </c>
      <c r="I5573">
        <f t="shared" ca="1" si="175"/>
        <v>1800</v>
      </c>
      <c r="J5573" s="5">
        <f>VLOOKUP(B5573,payment!$A$2:$I$14625,7,0)</f>
        <v>42583</v>
      </c>
      <c r="K5573" s="6">
        <f>VLOOKUP(B5573,payment!$A$2:$I$14625,8,0)</f>
        <v>0.97748000000000002</v>
      </c>
    </row>
    <row r="5574" spans="1:11">
      <c r="A5574">
        <v>5573</v>
      </c>
      <c r="B5574">
        <v>1588</v>
      </c>
      <c r="C5574">
        <f>VLOOKUP(B5574,payment!$A$2:$B$14625,2,0)</f>
        <v>260</v>
      </c>
      <c r="D5574" t="str">
        <f t="shared" si="174"/>
        <v>원할머니보쌈</v>
      </c>
      <c r="E5574" t="str">
        <f>VLOOKUP(B5574,payment!$A$2:$I$14625,3,0)</f>
        <v>원할머니보쌈</v>
      </c>
      <c r="F5574">
        <f>VLOOKUP(B5574,payment!$A$2:$I$14625,4,0)</f>
        <v>37.475681999999999</v>
      </c>
      <c r="G5574">
        <f>VLOOKUP(B5574,payment!$A$2:$I$14625,5,0)</f>
        <v>127.115381</v>
      </c>
      <c r="H5574" t="str">
        <f>VLOOKUP(E5574,gift_meta!$B$2:$C$33,2,0)</f>
        <v>족발 3,000 할인 쿠폰 제공</v>
      </c>
      <c r="I5574">
        <f t="shared" ca="1" si="175"/>
        <v>800</v>
      </c>
      <c r="J5574" s="5">
        <f>VLOOKUP(B5574,payment!$A$2:$I$14625,7,0)</f>
        <v>42539</v>
      </c>
      <c r="K5574" s="6">
        <f>VLOOKUP(B5574,payment!$A$2:$I$14625,8,0)</f>
        <v>0.48693999999999998</v>
      </c>
    </row>
    <row r="5575" spans="1:11">
      <c r="A5575">
        <v>5574</v>
      </c>
      <c r="B5575">
        <v>12853</v>
      </c>
      <c r="C5575">
        <f>VLOOKUP(B5575,payment!$A$2:$B$14625,2,0)</f>
        <v>174</v>
      </c>
      <c r="D5575" t="str">
        <f t="shared" si="174"/>
        <v>홍콩반점</v>
      </c>
      <c r="E5575" t="str">
        <f>VLOOKUP(B5575,payment!$A$2:$I$14625,3,0)</f>
        <v>홍콩반점</v>
      </c>
      <c r="F5575">
        <f>VLOOKUP(B5575,payment!$A$2:$I$14625,4,0)</f>
        <v>37.459350999999998</v>
      </c>
      <c r="G5575">
        <f>VLOOKUP(B5575,payment!$A$2:$I$14625,5,0)</f>
        <v>127.12866099999999</v>
      </c>
      <c r="H5575" t="str">
        <f>VLOOKUP(E5575,gift_meta!$B$2:$C$33,2,0)</f>
        <v>찹쌀 탕수육 10% 할인</v>
      </c>
      <c r="I5575">
        <f t="shared" ca="1" si="175"/>
        <v>1600</v>
      </c>
      <c r="J5575" s="5">
        <f>VLOOKUP(B5575,payment!$A$2:$I$14625,7,0)</f>
        <v>42510</v>
      </c>
      <c r="K5575" s="6">
        <f>VLOOKUP(B5575,payment!$A$2:$I$14625,8,0)</f>
        <v>0.62224999999999997</v>
      </c>
    </row>
    <row r="5576" spans="1:11">
      <c r="A5576">
        <v>5575</v>
      </c>
      <c r="B5576">
        <v>13088</v>
      </c>
      <c r="C5576">
        <f>VLOOKUP(B5576,payment!$A$2:$B$14625,2,0)</f>
        <v>169</v>
      </c>
      <c r="D5576" t="str">
        <f t="shared" si="174"/>
        <v>꾼</v>
      </c>
      <c r="E5576" t="str">
        <f>VLOOKUP(B5576,payment!$A$2:$I$14625,3,0)</f>
        <v>꾼</v>
      </c>
      <c r="F5576">
        <f>VLOOKUP(B5576,payment!$A$2:$I$14625,4,0)</f>
        <v>37.621659999999999</v>
      </c>
      <c r="G5576">
        <f>VLOOKUP(B5576,payment!$A$2:$I$14625,5,0)</f>
        <v>126.926643</v>
      </c>
      <c r="H5576" t="str">
        <f>VLOOKUP(E5576,gift_meta!$B$2:$C$33,2,0)</f>
        <v>소주 2,000 쿠폰</v>
      </c>
      <c r="I5576">
        <f t="shared" ca="1" si="175"/>
        <v>100</v>
      </c>
      <c r="J5576" s="5">
        <f>VLOOKUP(B5576,payment!$A$2:$I$14625,7,0)</f>
        <v>42548</v>
      </c>
      <c r="K5576" s="6">
        <f>VLOOKUP(B5576,payment!$A$2:$I$14625,8,0)</f>
        <v>0.83677999999999997</v>
      </c>
    </row>
    <row r="5577" spans="1:11">
      <c r="A5577">
        <v>5576</v>
      </c>
      <c r="B5577">
        <v>7454</v>
      </c>
      <c r="C5577">
        <f>VLOOKUP(B5577,payment!$A$2:$B$14625,2,0)</f>
        <v>264</v>
      </c>
      <c r="D5577" t="str">
        <f t="shared" si="174"/>
        <v>이비인후과</v>
      </c>
      <c r="E5577" t="str">
        <f>VLOOKUP(B5577,payment!$A$2:$I$14625,3,0)</f>
        <v>이비인후과</v>
      </c>
      <c r="F5577">
        <f>VLOOKUP(B5577,payment!$A$2:$I$14625,4,0)</f>
        <v>37.520862000000001</v>
      </c>
      <c r="G5577">
        <f>VLOOKUP(B5577,payment!$A$2:$I$14625,5,0)</f>
        <v>127.046763</v>
      </c>
      <c r="H5577" t="str">
        <f>VLOOKUP(E5577,gift_meta!$B$2:$C$33,2,0)</f>
        <v>코세척 서비스(무료)</v>
      </c>
      <c r="I5577">
        <f t="shared" ca="1" si="175"/>
        <v>1300</v>
      </c>
      <c r="J5577" s="5">
        <f>VLOOKUP(B5577,payment!$A$2:$I$14625,7,0)</f>
        <v>42789</v>
      </c>
      <c r="K5577" s="6">
        <f>VLOOKUP(B5577,payment!$A$2:$I$14625,8,0)</f>
        <v>0.77261000000000002</v>
      </c>
    </row>
    <row r="5578" spans="1:11">
      <c r="A5578">
        <v>5577</v>
      </c>
      <c r="B5578">
        <v>13651</v>
      </c>
      <c r="C5578">
        <f>VLOOKUP(B5578,payment!$A$2:$B$14625,2,0)</f>
        <v>10</v>
      </c>
      <c r="D5578" t="str">
        <f t="shared" si="174"/>
        <v>베스킨라빈스</v>
      </c>
      <c r="E5578" t="str">
        <f>VLOOKUP(B5578,payment!$A$2:$I$14625,3,0)</f>
        <v>베스킨라빈스</v>
      </c>
      <c r="F5578">
        <f>VLOOKUP(B5578,payment!$A$2:$I$14625,4,0)</f>
        <v>37.466816000000001</v>
      </c>
      <c r="G5578">
        <f>VLOOKUP(B5578,payment!$A$2:$I$14625,5,0)</f>
        <v>126.859166</v>
      </c>
      <c r="H5578" t="str">
        <f>VLOOKUP(E5578,gift_meta!$B$2:$C$33,2,0)</f>
        <v>무료 사이즈업</v>
      </c>
      <c r="I5578">
        <f t="shared" ca="1" si="175"/>
        <v>1900</v>
      </c>
      <c r="J5578" s="5">
        <f>VLOOKUP(B5578,payment!$A$2:$I$14625,7,0)</f>
        <v>43006</v>
      </c>
      <c r="K5578" s="6">
        <f>VLOOKUP(B5578,payment!$A$2:$I$14625,8,0)</f>
        <v>0.54718999999999995</v>
      </c>
    </row>
    <row r="5579" spans="1:11">
      <c r="A5579">
        <v>5578</v>
      </c>
      <c r="B5579">
        <v>3088</v>
      </c>
      <c r="C5579">
        <f>VLOOKUP(B5579,payment!$A$2:$B$14625,2,0)</f>
        <v>111</v>
      </c>
      <c r="D5579" t="str">
        <f t="shared" si="174"/>
        <v>이비인후과</v>
      </c>
      <c r="E5579" t="str">
        <f>VLOOKUP(B5579,payment!$A$2:$I$14625,3,0)</f>
        <v>이비인후과</v>
      </c>
      <c r="F5579">
        <f>VLOOKUP(B5579,payment!$A$2:$I$14625,4,0)</f>
        <v>37.686508000000003</v>
      </c>
      <c r="G5579">
        <f>VLOOKUP(B5579,payment!$A$2:$I$14625,5,0)</f>
        <v>126.86403199999999</v>
      </c>
      <c r="H5579" t="str">
        <f>VLOOKUP(E5579,gift_meta!$B$2:$C$33,2,0)</f>
        <v>코세척 서비스(무료)</v>
      </c>
      <c r="I5579">
        <f t="shared" ca="1" si="175"/>
        <v>500</v>
      </c>
      <c r="J5579" s="5">
        <f>VLOOKUP(B5579,payment!$A$2:$I$14625,7,0)</f>
        <v>42610</v>
      </c>
      <c r="K5579" s="6">
        <f>VLOOKUP(B5579,payment!$A$2:$I$14625,8,0)</f>
        <v>0.69599999999999995</v>
      </c>
    </row>
    <row r="5580" spans="1:11">
      <c r="A5580">
        <v>5579</v>
      </c>
      <c r="B5580">
        <v>12267</v>
      </c>
      <c r="C5580">
        <f>VLOOKUP(B5580,payment!$A$2:$B$14625,2,0)</f>
        <v>198</v>
      </c>
      <c r="D5580" t="str">
        <f t="shared" si="174"/>
        <v>정형외과</v>
      </c>
      <c r="E5580" t="str">
        <f>VLOOKUP(B5580,payment!$A$2:$I$14625,3,0)</f>
        <v>정형외과</v>
      </c>
      <c r="F5580">
        <f>VLOOKUP(B5580,payment!$A$2:$I$14625,4,0)</f>
        <v>37.703524000000002</v>
      </c>
      <c r="G5580">
        <f>VLOOKUP(B5580,payment!$A$2:$I$14625,5,0)</f>
        <v>126.891296</v>
      </c>
      <c r="H5580" t="str">
        <f>VLOOKUP(E5580,gift_meta!$B$2:$C$33,2,0)</f>
        <v>정형외과의료지점</v>
      </c>
      <c r="I5580">
        <f t="shared" ca="1" si="175"/>
        <v>1100</v>
      </c>
      <c r="J5580" s="5">
        <f>VLOOKUP(B5580,payment!$A$2:$I$14625,7,0)</f>
        <v>42727</v>
      </c>
      <c r="K5580" s="6">
        <f>VLOOKUP(B5580,payment!$A$2:$I$14625,8,0)</f>
        <v>0.76271999999999995</v>
      </c>
    </row>
    <row r="5581" spans="1:11">
      <c r="A5581">
        <v>5580</v>
      </c>
      <c r="B5581">
        <v>8543</v>
      </c>
      <c r="C5581">
        <f>VLOOKUP(B5581,payment!$A$2:$B$14625,2,0)</f>
        <v>31</v>
      </c>
      <c r="D5581" t="str">
        <f t="shared" si="174"/>
        <v>홍콩반점</v>
      </c>
      <c r="E5581" t="str">
        <f>VLOOKUP(B5581,payment!$A$2:$I$14625,3,0)</f>
        <v>홍콩반점</v>
      </c>
      <c r="F5581">
        <f>VLOOKUP(B5581,payment!$A$2:$I$14625,4,0)</f>
        <v>37.639400000000002</v>
      </c>
      <c r="G5581">
        <f>VLOOKUP(B5581,payment!$A$2:$I$14625,5,0)</f>
        <v>127.01282999999999</v>
      </c>
      <c r="H5581" t="str">
        <f>VLOOKUP(E5581,gift_meta!$B$2:$C$33,2,0)</f>
        <v>찹쌀 탕수육 10% 할인</v>
      </c>
      <c r="I5581">
        <f t="shared" ca="1" si="175"/>
        <v>1900</v>
      </c>
      <c r="J5581" s="5">
        <f>VLOOKUP(B5581,payment!$A$2:$I$14625,7,0)</f>
        <v>43170</v>
      </c>
      <c r="K5581" s="6">
        <f>VLOOKUP(B5581,payment!$A$2:$I$14625,8,0)</f>
        <v>0.44355</v>
      </c>
    </row>
    <row r="5582" spans="1:11">
      <c r="A5582">
        <v>5581</v>
      </c>
      <c r="B5582">
        <v>3548</v>
      </c>
      <c r="C5582">
        <f>VLOOKUP(B5582,payment!$A$2:$B$14625,2,0)</f>
        <v>106</v>
      </c>
      <c r="D5582" t="str">
        <f t="shared" si="174"/>
        <v>연래춘</v>
      </c>
      <c r="E5582" t="str">
        <f>VLOOKUP(B5582,payment!$A$2:$I$14625,3,0)</f>
        <v>연래춘</v>
      </c>
      <c r="F5582">
        <f>VLOOKUP(B5582,payment!$A$2:$I$14625,4,0)</f>
        <v>37.622093999999997</v>
      </c>
      <c r="G5582">
        <f>VLOOKUP(B5582,payment!$A$2:$I$14625,5,0)</f>
        <v>127.064975</v>
      </c>
      <c r="H5582" t="str">
        <f>VLOOKUP(E5582,gift_meta!$B$2:$C$33,2,0)</f>
        <v>현금 결재시 10% 할인</v>
      </c>
      <c r="I5582">
        <f t="shared" ca="1" si="175"/>
        <v>600</v>
      </c>
      <c r="J5582" s="5">
        <f>VLOOKUP(B5582,payment!$A$2:$I$14625,7,0)</f>
        <v>43047</v>
      </c>
      <c r="K5582" s="6">
        <f>VLOOKUP(B5582,payment!$A$2:$I$14625,8,0)</f>
        <v>0.37718000000000002</v>
      </c>
    </row>
    <row r="5583" spans="1:11">
      <c r="A5583">
        <v>5582</v>
      </c>
      <c r="B5583">
        <v>8647</v>
      </c>
      <c r="C5583">
        <f>VLOOKUP(B5583,payment!$A$2:$B$14625,2,0)</f>
        <v>8</v>
      </c>
      <c r="D5583" t="str">
        <f t="shared" si="174"/>
        <v>닭한마리</v>
      </c>
      <c r="E5583" t="str">
        <f>VLOOKUP(B5583,payment!$A$2:$I$14625,3,0)</f>
        <v>닭한마리</v>
      </c>
      <c r="F5583">
        <f>VLOOKUP(B5583,payment!$A$2:$I$14625,4,0)</f>
        <v>37.452745999999998</v>
      </c>
      <c r="G5583">
        <f>VLOOKUP(B5583,payment!$A$2:$I$14625,5,0)</f>
        <v>126.91547799999999</v>
      </c>
      <c r="H5583" t="str">
        <f>VLOOKUP(E5583,gift_meta!$B$2:$C$33,2,0)</f>
        <v>칼국수 사리 무료 리필</v>
      </c>
      <c r="I5583">
        <f t="shared" ca="1" si="175"/>
        <v>700</v>
      </c>
      <c r="J5583" s="5">
        <f>VLOOKUP(B5583,payment!$A$2:$I$14625,7,0)</f>
        <v>42707</v>
      </c>
      <c r="K5583" s="6">
        <f>VLOOKUP(B5583,payment!$A$2:$I$14625,8,0)</f>
        <v>0.78059000000000001</v>
      </c>
    </row>
    <row r="5584" spans="1:11">
      <c r="A5584">
        <v>5583</v>
      </c>
      <c r="B5584">
        <v>8267</v>
      </c>
      <c r="C5584">
        <f>VLOOKUP(B5584,payment!$A$2:$B$14625,2,0)</f>
        <v>157</v>
      </c>
      <c r="D5584" t="str">
        <f t="shared" si="174"/>
        <v>쥬씨</v>
      </c>
      <c r="E5584" t="str">
        <f>VLOOKUP(B5584,payment!$A$2:$I$14625,3,0)</f>
        <v>쥬씨</v>
      </c>
      <c r="F5584">
        <f>VLOOKUP(B5584,payment!$A$2:$I$14625,4,0)</f>
        <v>37.555508000000003</v>
      </c>
      <c r="G5584">
        <f>VLOOKUP(B5584,payment!$A$2:$I$14625,5,0)</f>
        <v>126.948362</v>
      </c>
      <c r="H5584" t="str">
        <f>VLOOKUP(E5584,gift_meta!$B$2:$C$33,2,0)</f>
        <v>무료 사이즈업</v>
      </c>
      <c r="I5584">
        <f t="shared" ca="1" si="175"/>
        <v>2000</v>
      </c>
      <c r="J5584" s="5">
        <f>VLOOKUP(B5584,payment!$A$2:$I$14625,7,0)</f>
        <v>42581</v>
      </c>
      <c r="K5584" s="6">
        <f>VLOOKUP(B5584,payment!$A$2:$I$14625,8,0)</f>
        <v>0.48866999999999999</v>
      </c>
    </row>
    <row r="5585" spans="1:11">
      <c r="A5585">
        <v>5584</v>
      </c>
      <c r="B5585">
        <v>10144</v>
      </c>
      <c r="C5585">
        <f>VLOOKUP(B5585,payment!$A$2:$B$14625,2,0)</f>
        <v>218</v>
      </c>
      <c r="D5585" t="str">
        <f t="shared" si="174"/>
        <v>엔젤리너스</v>
      </c>
      <c r="E5585" t="str">
        <f>VLOOKUP(B5585,payment!$A$2:$I$14625,3,0)</f>
        <v>엔젤리너스</v>
      </c>
      <c r="F5585">
        <f>VLOOKUP(B5585,payment!$A$2:$I$14625,4,0)</f>
        <v>37.648148999999997</v>
      </c>
      <c r="G5585">
        <f>VLOOKUP(B5585,payment!$A$2:$I$14625,5,0)</f>
        <v>127.112458</v>
      </c>
      <c r="H5585" t="str">
        <f>VLOOKUP(E5585,gift_meta!$B$2:$C$33,2,0)</f>
        <v>제조 음료 주문시 10% 할인</v>
      </c>
      <c r="I5585">
        <f t="shared" ca="1" si="175"/>
        <v>1900</v>
      </c>
      <c r="J5585" s="5">
        <f>VLOOKUP(B5585,payment!$A$2:$I$14625,7,0)</f>
        <v>42909</v>
      </c>
      <c r="K5585" s="6">
        <f>VLOOKUP(B5585,payment!$A$2:$I$14625,8,0)</f>
        <v>0.92183000000000004</v>
      </c>
    </row>
    <row r="5586" spans="1:11">
      <c r="A5586">
        <v>5585</v>
      </c>
      <c r="B5586">
        <v>6414</v>
      </c>
      <c r="C5586">
        <f>VLOOKUP(B5586,payment!$A$2:$B$14625,2,0)</f>
        <v>11</v>
      </c>
      <c r="D5586" t="str">
        <f t="shared" si="174"/>
        <v>파리바게트</v>
      </c>
      <c r="E5586" t="str">
        <f>VLOOKUP(B5586,payment!$A$2:$I$14625,3,0)</f>
        <v>파리바게트</v>
      </c>
      <c r="F5586">
        <f>VLOOKUP(B5586,payment!$A$2:$I$14625,4,0)</f>
        <v>37.547213999999997</v>
      </c>
      <c r="G5586">
        <f>VLOOKUP(B5586,payment!$A$2:$I$14625,5,0)</f>
        <v>127.100745</v>
      </c>
      <c r="H5586" t="str">
        <f>VLOOKUP(E5586,gift_meta!$B$2:$C$33,2,0)</f>
        <v>1000원 이상 10% 할인</v>
      </c>
      <c r="I5586">
        <f t="shared" ca="1" si="175"/>
        <v>1900</v>
      </c>
      <c r="J5586" s="5">
        <f>VLOOKUP(B5586,payment!$A$2:$I$14625,7,0)</f>
        <v>42728</v>
      </c>
      <c r="K5586" s="6">
        <f>VLOOKUP(B5586,payment!$A$2:$I$14625,8,0)</f>
        <v>0.59389000000000003</v>
      </c>
    </row>
    <row r="5587" spans="1:11">
      <c r="A5587">
        <v>5586</v>
      </c>
      <c r="B5587">
        <v>4199</v>
      </c>
      <c r="C5587">
        <f>VLOOKUP(B5587,payment!$A$2:$B$14625,2,0)</f>
        <v>260</v>
      </c>
      <c r="D5587" t="str">
        <f t="shared" si="174"/>
        <v>반디앤루니스</v>
      </c>
      <c r="E5587" t="str">
        <f>VLOOKUP(B5587,payment!$A$2:$I$14625,3,0)</f>
        <v>반디앤루니스</v>
      </c>
      <c r="F5587">
        <f>VLOOKUP(B5587,payment!$A$2:$I$14625,4,0)</f>
        <v>37.585535999999998</v>
      </c>
      <c r="G5587">
        <f>VLOOKUP(B5587,payment!$A$2:$I$14625,5,0)</f>
        <v>126.946504</v>
      </c>
      <c r="H5587" t="str">
        <f>VLOOKUP(E5587,gift_meta!$B$2:$C$33,2,0)</f>
        <v>도서 구매시 5% 할인</v>
      </c>
      <c r="I5587">
        <f t="shared" ca="1" si="175"/>
        <v>500</v>
      </c>
      <c r="J5587" s="5">
        <f>VLOOKUP(B5587,payment!$A$2:$I$14625,7,0)</f>
        <v>43177</v>
      </c>
      <c r="K5587" s="6">
        <f>VLOOKUP(B5587,payment!$A$2:$I$14625,8,0)</f>
        <v>0.79615000000000002</v>
      </c>
    </row>
    <row r="5588" spans="1:11">
      <c r="A5588">
        <v>5587</v>
      </c>
      <c r="B5588">
        <v>1496</v>
      </c>
      <c r="C5588">
        <f>VLOOKUP(B5588,payment!$A$2:$B$14625,2,0)</f>
        <v>252</v>
      </c>
      <c r="D5588" t="str">
        <f t="shared" si="174"/>
        <v>스시로로</v>
      </c>
      <c r="E5588" t="str">
        <f>VLOOKUP(B5588,payment!$A$2:$I$14625,3,0)</f>
        <v>스시로로</v>
      </c>
      <c r="F5588">
        <f>VLOOKUP(B5588,payment!$A$2:$I$14625,4,0)</f>
        <v>37.627388000000003</v>
      </c>
      <c r="G5588">
        <f>VLOOKUP(B5588,payment!$A$2:$I$14625,5,0)</f>
        <v>126.883048</v>
      </c>
      <c r="H5588" t="str">
        <f>VLOOKUP(E5588,gift_meta!$B$2:$C$33,2,0)</f>
        <v>2pcs 무료 제공</v>
      </c>
      <c r="I5588">
        <f t="shared" ca="1" si="175"/>
        <v>1900</v>
      </c>
      <c r="J5588" s="5">
        <f>VLOOKUP(B5588,payment!$A$2:$I$14625,7,0)</f>
        <v>43122</v>
      </c>
      <c r="K5588" s="6">
        <f>VLOOKUP(B5588,payment!$A$2:$I$14625,8,0)</f>
        <v>0.83452999999999999</v>
      </c>
    </row>
    <row r="5589" spans="1:11">
      <c r="A5589">
        <v>5588</v>
      </c>
      <c r="B5589">
        <v>7742</v>
      </c>
      <c r="C5589">
        <f>VLOOKUP(B5589,payment!$A$2:$B$14625,2,0)</f>
        <v>201</v>
      </c>
      <c r="D5589" t="str">
        <f t="shared" si="174"/>
        <v>구이가</v>
      </c>
      <c r="E5589" t="str">
        <f>VLOOKUP(B5589,payment!$A$2:$I$14625,3,0)</f>
        <v>구이가</v>
      </c>
      <c r="F5589">
        <f>VLOOKUP(B5589,payment!$A$2:$I$14625,4,0)</f>
        <v>37.523138000000003</v>
      </c>
      <c r="G5589">
        <f>VLOOKUP(B5589,payment!$A$2:$I$14625,5,0)</f>
        <v>127.096981</v>
      </c>
      <c r="H5589" t="str">
        <f>VLOOKUP(E5589,gift_meta!$B$2:$C$33,2,0)</f>
        <v>한판 주문시 사이다 제공</v>
      </c>
      <c r="I5589">
        <f t="shared" ca="1" si="175"/>
        <v>1300</v>
      </c>
      <c r="J5589" s="5">
        <f>VLOOKUP(B5589,payment!$A$2:$I$14625,7,0)</f>
        <v>42639</v>
      </c>
      <c r="K5589" s="6">
        <f>VLOOKUP(B5589,payment!$A$2:$I$14625,8,0)</f>
        <v>0.98482999999999998</v>
      </c>
    </row>
    <row r="5590" spans="1:11">
      <c r="A5590">
        <v>5589</v>
      </c>
      <c r="B5590">
        <v>69</v>
      </c>
      <c r="C5590">
        <f>VLOOKUP(B5590,payment!$A$2:$B$14625,2,0)</f>
        <v>274</v>
      </c>
      <c r="D5590" t="str">
        <f t="shared" si="174"/>
        <v>이비인후과</v>
      </c>
      <c r="E5590" t="str">
        <f>VLOOKUP(B5590,payment!$A$2:$I$14625,3,0)</f>
        <v>이비인후과</v>
      </c>
      <c r="F5590">
        <f>VLOOKUP(B5590,payment!$A$2:$I$14625,4,0)</f>
        <v>37.658357000000002</v>
      </c>
      <c r="G5590">
        <f>VLOOKUP(B5590,payment!$A$2:$I$14625,5,0)</f>
        <v>126.93651699999999</v>
      </c>
      <c r="H5590" t="str">
        <f>VLOOKUP(E5590,gift_meta!$B$2:$C$33,2,0)</f>
        <v>코세척 서비스(무료)</v>
      </c>
      <c r="I5590">
        <f t="shared" ca="1" si="175"/>
        <v>100</v>
      </c>
      <c r="J5590" s="5">
        <f>VLOOKUP(B5590,payment!$A$2:$I$14625,7,0)</f>
        <v>42652</v>
      </c>
      <c r="K5590" s="6">
        <f>VLOOKUP(B5590,payment!$A$2:$I$14625,8,0)</f>
        <v>0.45439000000000002</v>
      </c>
    </row>
    <row r="5591" spans="1:11">
      <c r="A5591">
        <v>5590</v>
      </c>
      <c r="B5591">
        <v>13697</v>
      </c>
      <c r="C5591">
        <f>VLOOKUP(B5591,payment!$A$2:$B$14625,2,0)</f>
        <v>148</v>
      </c>
      <c r="D5591" t="str">
        <f t="shared" si="174"/>
        <v>반디앤루니스</v>
      </c>
      <c r="E5591" t="str">
        <f>VLOOKUP(B5591,payment!$A$2:$I$14625,3,0)</f>
        <v>반디앤루니스</v>
      </c>
      <c r="F5591">
        <f>VLOOKUP(B5591,payment!$A$2:$I$14625,4,0)</f>
        <v>37.510309999999997</v>
      </c>
      <c r="G5591">
        <f>VLOOKUP(B5591,payment!$A$2:$I$14625,5,0)</f>
        <v>127.091487</v>
      </c>
      <c r="H5591" t="str">
        <f>VLOOKUP(E5591,gift_meta!$B$2:$C$33,2,0)</f>
        <v>도서 구매시 5% 할인</v>
      </c>
      <c r="I5591">
        <f t="shared" ca="1" si="175"/>
        <v>900</v>
      </c>
      <c r="J5591" s="5">
        <f>VLOOKUP(B5591,payment!$A$2:$I$14625,7,0)</f>
        <v>43047</v>
      </c>
      <c r="K5591" s="6">
        <f>VLOOKUP(B5591,payment!$A$2:$I$14625,8,0)</f>
        <v>0.84045999999999998</v>
      </c>
    </row>
    <row r="5592" spans="1:11">
      <c r="A5592">
        <v>5591</v>
      </c>
      <c r="B5592">
        <v>11549</v>
      </c>
      <c r="C5592">
        <f>VLOOKUP(B5592,payment!$A$2:$B$14625,2,0)</f>
        <v>231</v>
      </c>
      <c r="D5592" t="str">
        <f t="shared" si="174"/>
        <v>약국</v>
      </c>
      <c r="E5592" t="str">
        <f>VLOOKUP(B5592,payment!$A$2:$I$14625,3,0)</f>
        <v>약국</v>
      </c>
      <c r="F5592">
        <f>VLOOKUP(B5592,payment!$A$2:$I$14625,4,0)</f>
        <v>37.478594999999999</v>
      </c>
      <c r="G5592">
        <f>VLOOKUP(B5592,payment!$A$2:$I$14625,5,0)</f>
        <v>126.913028</v>
      </c>
      <c r="H5592" t="str">
        <f>VLOOKUP(E5592,gift_meta!$B$2:$C$33,2,0)</f>
        <v>황사 마스크 증정(1매)</v>
      </c>
      <c r="I5592">
        <f t="shared" ca="1" si="175"/>
        <v>1800</v>
      </c>
      <c r="J5592" s="5">
        <f>VLOOKUP(B5592,payment!$A$2:$I$14625,7,0)</f>
        <v>42607</v>
      </c>
      <c r="K5592" s="6">
        <f>VLOOKUP(B5592,payment!$A$2:$I$14625,8,0)</f>
        <v>0.73460999999999999</v>
      </c>
    </row>
    <row r="5593" spans="1:11">
      <c r="A5593">
        <v>5592</v>
      </c>
      <c r="B5593">
        <v>3595</v>
      </c>
      <c r="C5593">
        <f>VLOOKUP(B5593,payment!$A$2:$B$14625,2,0)</f>
        <v>292</v>
      </c>
      <c r="D5593" t="str">
        <f t="shared" si="174"/>
        <v>파리바게트</v>
      </c>
      <c r="E5593" t="str">
        <f>VLOOKUP(B5593,payment!$A$2:$I$14625,3,0)</f>
        <v>파리바게트</v>
      </c>
      <c r="F5593">
        <f>VLOOKUP(B5593,payment!$A$2:$I$14625,4,0)</f>
        <v>37.633147999999998</v>
      </c>
      <c r="G5593">
        <f>VLOOKUP(B5593,payment!$A$2:$I$14625,5,0)</f>
        <v>127.113854</v>
      </c>
      <c r="H5593" t="str">
        <f>VLOOKUP(E5593,gift_meta!$B$2:$C$33,2,0)</f>
        <v>1000원 이상 10% 할인</v>
      </c>
      <c r="I5593">
        <f t="shared" ca="1" si="175"/>
        <v>700</v>
      </c>
      <c r="J5593" s="5">
        <f>VLOOKUP(B5593,payment!$A$2:$I$14625,7,0)</f>
        <v>42823</v>
      </c>
      <c r="K5593" s="6">
        <f>VLOOKUP(B5593,payment!$A$2:$I$14625,8,0)</f>
        <v>0.80854000000000004</v>
      </c>
    </row>
    <row r="5594" spans="1:11">
      <c r="A5594">
        <v>5593</v>
      </c>
      <c r="B5594">
        <v>14333</v>
      </c>
      <c r="C5594">
        <f>VLOOKUP(B5594,payment!$A$2:$B$14625,2,0)</f>
        <v>255</v>
      </c>
      <c r="D5594" t="str">
        <f t="shared" si="174"/>
        <v>버거킹</v>
      </c>
      <c r="E5594" t="str">
        <f>VLOOKUP(B5594,payment!$A$2:$I$14625,3,0)</f>
        <v>버거킹</v>
      </c>
      <c r="F5594">
        <f>VLOOKUP(B5594,payment!$A$2:$I$14625,4,0)</f>
        <v>37.578814999999999</v>
      </c>
      <c r="G5594">
        <f>VLOOKUP(B5594,payment!$A$2:$I$14625,5,0)</f>
        <v>127.074322</v>
      </c>
      <c r="H5594" t="str">
        <f>VLOOKUP(E5594,gift_meta!$B$2:$C$33,2,0)</f>
        <v>와퍼주문시 5% 할인</v>
      </c>
      <c r="I5594">
        <f t="shared" ca="1" si="175"/>
        <v>1200</v>
      </c>
      <c r="J5594" s="5">
        <f>VLOOKUP(B5594,payment!$A$2:$I$14625,7,0)</f>
        <v>42647</v>
      </c>
      <c r="K5594" s="6">
        <f>VLOOKUP(B5594,payment!$A$2:$I$14625,8,0)</f>
        <v>0.38379999999999997</v>
      </c>
    </row>
    <row r="5595" spans="1:11">
      <c r="A5595">
        <v>5594</v>
      </c>
      <c r="B5595">
        <v>518</v>
      </c>
      <c r="C5595">
        <f>VLOOKUP(B5595,payment!$A$2:$B$14625,2,0)</f>
        <v>186</v>
      </c>
      <c r="D5595" t="str">
        <f t="shared" si="174"/>
        <v>이디야커피</v>
      </c>
      <c r="E5595" t="str">
        <f>VLOOKUP(B5595,payment!$A$2:$I$14625,3,0)</f>
        <v>이디야커피</v>
      </c>
      <c r="F5595">
        <f>VLOOKUP(B5595,payment!$A$2:$I$14625,4,0)</f>
        <v>37.625017999999997</v>
      </c>
      <c r="G5595">
        <f>VLOOKUP(B5595,payment!$A$2:$I$14625,5,0)</f>
        <v>127.146165</v>
      </c>
      <c r="H5595" t="str">
        <f>VLOOKUP(E5595,gift_meta!$B$2:$C$33,2,0)</f>
        <v>스마트 오더 사용시 10% 할인</v>
      </c>
      <c r="I5595">
        <f t="shared" ca="1" si="175"/>
        <v>1900</v>
      </c>
      <c r="J5595" s="5">
        <f>VLOOKUP(B5595,payment!$A$2:$I$14625,7,0)</f>
        <v>42751</v>
      </c>
      <c r="K5595" s="6">
        <f>VLOOKUP(B5595,payment!$A$2:$I$14625,8,0)</f>
        <v>0.77031000000000005</v>
      </c>
    </row>
    <row r="5596" spans="1:11">
      <c r="A5596">
        <v>5595</v>
      </c>
      <c r="B5596">
        <v>7491</v>
      </c>
      <c r="C5596">
        <f>VLOOKUP(B5596,payment!$A$2:$B$14625,2,0)</f>
        <v>223</v>
      </c>
      <c r="D5596" t="str">
        <f t="shared" si="174"/>
        <v>교보문고</v>
      </c>
      <c r="E5596" t="str">
        <f>VLOOKUP(B5596,payment!$A$2:$I$14625,3,0)</f>
        <v>교보문고</v>
      </c>
      <c r="F5596">
        <f>VLOOKUP(B5596,payment!$A$2:$I$14625,4,0)</f>
        <v>37.637509000000001</v>
      </c>
      <c r="G5596">
        <f>VLOOKUP(B5596,payment!$A$2:$I$14625,5,0)</f>
        <v>127.16941199999999</v>
      </c>
      <c r="H5596" t="str">
        <f>VLOOKUP(E5596,gift_meta!$B$2:$C$33,2,0)</f>
        <v>도서 구매시 10% 할인</v>
      </c>
      <c r="I5596">
        <f t="shared" ca="1" si="175"/>
        <v>900</v>
      </c>
      <c r="J5596" s="5">
        <f>VLOOKUP(B5596,payment!$A$2:$I$14625,7,0)</f>
        <v>42493</v>
      </c>
      <c r="K5596" s="6">
        <f>VLOOKUP(B5596,payment!$A$2:$I$14625,8,0)</f>
        <v>0.65261000000000002</v>
      </c>
    </row>
    <row r="5597" spans="1:11">
      <c r="A5597">
        <v>5596</v>
      </c>
      <c r="B5597">
        <v>7024</v>
      </c>
      <c r="C5597">
        <f>VLOOKUP(B5597,payment!$A$2:$B$14625,2,0)</f>
        <v>249</v>
      </c>
      <c r="D5597" t="str">
        <f t="shared" si="174"/>
        <v>연래춘</v>
      </c>
      <c r="E5597" t="str">
        <f>VLOOKUP(B5597,payment!$A$2:$I$14625,3,0)</f>
        <v>연래춘</v>
      </c>
      <c r="F5597">
        <f>VLOOKUP(B5597,payment!$A$2:$I$14625,4,0)</f>
        <v>37.471598</v>
      </c>
      <c r="G5597">
        <f>VLOOKUP(B5597,payment!$A$2:$I$14625,5,0)</f>
        <v>127.16237700000001</v>
      </c>
      <c r="H5597" t="str">
        <f>VLOOKUP(E5597,gift_meta!$B$2:$C$33,2,0)</f>
        <v>현금 결재시 10% 할인</v>
      </c>
      <c r="I5597">
        <f t="shared" ca="1" si="175"/>
        <v>800</v>
      </c>
      <c r="J5597" s="5">
        <f>VLOOKUP(B5597,payment!$A$2:$I$14625,7,0)</f>
        <v>42860</v>
      </c>
      <c r="K5597" s="6">
        <f>VLOOKUP(B5597,payment!$A$2:$I$14625,8,0)</f>
        <v>0.71009</v>
      </c>
    </row>
    <row r="5598" spans="1:11">
      <c r="A5598">
        <v>5597</v>
      </c>
      <c r="B5598">
        <v>8099</v>
      </c>
      <c r="C5598">
        <f>VLOOKUP(B5598,payment!$A$2:$B$14625,2,0)</f>
        <v>169</v>
      </c>
      <c r="D5598" t="str">
        <f t="shared" si="174"/>
        <v>꾼</v>
      </c>
      <c r="E5598" t="str">
        <f>VLOOKUP(B5598,payment!$A$2:$I$14625,3,0)</f>
        <v>꾼</v>
      </c>
      <c r="F5598">
        <f>VLOOKUP(B5598,payment!$A$2:$I$14625,4,0)</f>
        <v>37.534457000000003</v>
      </c>
      <c r="G5598">
        <f>VLOOKUP(B5598,payment!$A$2:$I$14625,5,0)</f>
        <v>127.000394</v>
      </c>
      <c r="H5598" t="str">
        <f>VLOOKUP(E5598,gift_meta!$B$2:$C$33,2,0)</f>
        <v>소주 2,000 쿠폰</v>
      </c>
      <c r="I5598">
        <f t="shared" ca="1" si="175"/>
        <v>300</v>
      </c>
      <c r="J5598" s="5">
        <f>VLOOKUP(B5598,payment!$A$2:$I$14625,7,0)</f>
        <v>42829</v>
      </c>
      <c r="K5598" s="6">
        <f>VLOOKUP(B5598,payment!$A$2:$I$14625,8,0)</f>
        <v>0.96335999999999999</v>
      </c>
    </row>
    <row r="5599" spans="1:11">
      <c r="A5599">
        <v>5598</v>
      </c>
      <c r="B5599">
        <v>3419</v>
      </c>
      <c r="C5599">
        <f>VLOOKUP(B5599,payment!$A$2:$B$14625,2,0)</f>
        <v>191</v>
      </c>
      <c r="D5599" t="str">
        <f t="shared" si="174"/>
        <v>오쭈</v>
      </c>
      <c r="E5599" t="str">
        <f>VLOOKUP(B5599,payment!$A$2:$I$14625,3,0)</f>
        <v>오쭈</v>
      </c>
      <c r="F5599">
        <f>VLOOKUP(B5599,payment!$A$2:$I$14625,4,0)</f>
        <v>37.609665999999997</v>
      </c>
      <c r="G5599">
        <f>VLOOKUP(B5599,payment!$A$2:$I$14625,5,0)</f>
        <v>126.921284</v>
      </c>
      <c r="H5599" t="str">
        <f>VLOOKUP(E5599,gift_meta!$B$2:$C$33,2,0)</f>
        <v>치즈 퐁듀 1회 제공</v>
      </c>
      <c r="I5599">
        <f t="shared" ca="1" si="175"/>
        <v>1500</v>
      </c>
      <c r="J5599" s="5">
        <f>VLOOKUP(B5599,payment!$A$2:$I$14625,7,0)</f>
        <v>42415</v>
      </c>
      <c r="K5599" s="6">
        <f>VLOOKUP(B5599,payment!$A$2:$I$14625,8,0)</f>
        <v>0.77164999999999995</v>
      </c>
    </row>
    <row r="5600" spans="1:11">
      <c r="A5600">
        <v>5599</v>
      </c>
      <c r="B5600">
        <v>14309</v>
      </c>
      <c r="C5600">
        <f>VLOOKUP(B5600,payment!$A$2:$B$14625,2,0)</f>
        <v>181</v>
      </c>
      <c r="D5600" t="str">
        <f t="shared" si="174"/>
        <v>구이가</v>
      </c>
      <c r="E5600" t="str">
        <f>VLOOKUP(B5600,payment!$A$2:$I$14625,3,0)</f>
        <v>구이가</v>
      </c>
      <c r="F5600">
        <f>VLOOKUP(B5600,payment!$A$2:$I$14625,4,0)</f>
        <v>37.543444999999998</v>
      </c>
      <c r="G5600">
        <f>VLOOKUP(B5600,payment!$A$2:$I$14625,5,0)</f>
        <v>126.858321</v>
      </c>
      <c r="H5600" t="str">
        <f>VLOOKUP(E5600,gift_meta!$B$2:$C$33,2,0)</f>
        <v>한판 주문시 사이다 제공</v>
      </c>
      <c r="I5600">
        <f t="shared" ca="1" si="175"/>
        <v>900</v>
      </c>
      <c r="J5600" s="5">
        <f>VLOOKUP(B5600,payment!$A$2:$I$14625,7,0)</f>
        <v>42413</v>
      </c>
      <c r="K5600" s="6">
        <f>VLOOKUP(B5600,payment!$A$2:$I$14625,8,0)</f>
        <v>0.94452999999999998</v>
      </c>
    </row>
    <row r="5601" spans="1:11">
      <c r="A5601">
        <v>5600</v>
      </c>
      <c r="B5601">
        <v>13572</v>
      </c>
      <c r="C5601">
        <f>VLOOKUP(B5601,payment!$A$2:$B$14625,2,0)</f>
        <v>5</v>
      </c>
      <c r="D5601" t="str">
        <f t="shared" si="174"/>
        <v>롯데리아</v>
      </c>
      <c r="E5601" t="str">
        <f>VLOOKUP(B5601,payment!$A$2:$I$14625,3,0)</f>
        <v>롯데리아</v>
      </c>
      <c r="F5601">
        <f>VLOOKUP(B5601,payment!$A$2:$I$14625,4,0)</f>
        <v>37.578995999999997</v>
      </c>
      <c r="G5601">
        <f>VLOOKUP(B5601,payment!$A$2:$I$14625,5,0)</f>
        <v>126.995074</v>
      </c>
      <c r="H5601" t="str">
        <f>VLOOKUP(E5601,gift_meta!$B$2:$C$33,2,0)</f>
        <v>롯데리아 음료M 제공</v>
      </c>
      <c r="I5601">
        <f t="shared" ca="1" si="175"/>
        <v>200</v>
      </c>
      <c r="J5601" s="5">
        <f>VLOOKUP(B5601,payment!$A$2:$I$14625,7,0)</f>
        <v>42643</v>
      </c>
      <c r="K5601" s="6">
        <f>VLOOKUP(B5601,payment!$A$2:$I$14625,8,0)</f>
        <v>0.53956000000000004</v>
      </c>
    </row>
    <row r="5602" spans="1:11">
      <c r="A5602">
        <v>5601</v>
      </c>
      <c r="B5602">
        <v>8769</v>
      </c>
      <c r="C5602">
        <f>VLOOKUP(B5602,payment!$A$2:$B$14625,2,0)</f>
        <v>101</v>
      </c>
      <c r="D5602" t="str">
        <f t="shared" si="174"/>
        <v>한신포차</v>
      </c>
      <c r="E5602" t="str">
        <f>VLOOKUP(B5602,payment!$A$2:$I$14625,3,0)</f>
        <v>한신포차</v>
      </c>
      <c r="F5602">
        <f>VLOOKUP(B5602,payment!$A$2:$I$14625,4,0)</f>
        <v>37.570700000000002</v>
      </c>
      <c r="G5602">
        <f>VLOOKUP(B5602,payment!$A$2:$I$14625,5,0)</f>
        <v>126.968755</v>
      </c>
      <c r="H5602" t="str">
        <f>VLOOKUP(E5602,gift_meta!$B$2:$C$33,2,0)</f>
        <v>닭발 주문시 주먹밥 증정</v>
      </c>
      <c r="I5602">
        <f t="shared" ca="1" si="175"/>
        <v>1300</v>
      </c>
      <c r="J5602" s="5">
        <f>VLOOKUP(B5602,payment!$A$2:$I$14625,7,0)</f>
        <v>42694</v>
      </c>
      <c r="K5602" s="6">
        <f>VLOOKUP(B5602,payment!$A$2:$I$14625,8,0)</f>
        <v>0.53796999999999995</v>
      </c>
    </row>
    <row r="5603" spans="1:11">
      <c r="A5603">
        <v>5602</v>
      </c>
      <c r="B5603">
        <v>6972</v>
      </c>
      <c r="C5603">
        <f>VLOOKUP(B5603,payment!$A$2:$B$14625,2,0)</f>
        <v>138</v>
      </c>
      <c r="D5603" t="str">
        <f t="shared" si="174"/>
        <v>홍콩반점</v>
      </c>
      <c r="E5603" t="str">
        <f>VLOOKUP(B5603,payment!$A$2:$I$14625,3,0)</f>
        <v>홍콩반점</v>
      </c>
      <c r="F5603">
        <f>VLOOKUP(B5603,payment!$A$2:$I$14625,4,0)</f>
        <v>37.595253</v>
      </c>
      <c r="G5603">
        <f>VLOOKUP(B5603,payment!$A$2:$I$14625,5,0)</f>
        <v>127.121267</v>
      </c>
      <c r="H5603" t="str">
        <f>VLOOKUP(E5603,gift_meta!$B$2:$C$33,2,0)</f>
        <v>찹쌀 탕수육 10% 할인</v>
      </c>
      <c r="I5603">
        <f t="shared" ca="1" si="175"/>
        <v>1800</v>
      </c>
      <c r="J5603" s="5">
        <f>VLOOKUP(B5603,payment!$A$2:$I$14625,7,0)</f>
        <v>42734</v>
      </c>
      <c r="K5603" s="6">
        <f>VLOOKUP(B5603,payment!$A$2:$I$14625,8,0)</f>
        <v>0.66613999999999995</v>
      </c>
    </row>
    <row r="5604" spans="1:11">
      <c r="A5604">
        <v>5603</v>
      </c>
      <c r="B5604">
        <v>9834</v>
      </c>
      <c r="C5604">
        <f>VLOOKUP(B5604,payment!$A$2:$B$14625,2,0)</f>
        <v>161</v>
      </c>
      <c r="D5604" t="str">
        <f t="shared" si="174"/>
        <v>쥬씨</v>
      </c>
      <c r="E5604" t="str">
        <f>VLOOKUP(B5604,payment!$A$2:$I$14625,3,0)</f>
        <v>쥬씨</v>
      </c>
      <c r="F5604">
        <f>VLOOKUP(B5604,payment!$A$2:$I$14625,4,0)</f>
        <v>37.591819999999998</v>
      </c>
      <c r="G5604">
        <f>VLOOKUP(B5604,payment!$A$2:$I$14625,5,0)</f>
        <v>126.989401</v>
      </c>
      <c r="H5604" t="str">
        <f>VLOOKUP(E5604,gift_meta!$B$2:$C$33,2,0)</f>
        <v>무료 사이즈업</v>
      </c>
      <c r="I5604">
        <f t="shared" ca="1" si="175"/>
        <v>1500</v>
      </c>
      <c r="J5604" s="5">
        <f>VLOOKUP(B5604,payment!$A$2:$I$14625,7,0)</f>
        <v>42977</v>
      </c>
      <c r="K5604" s="6">
        <f>VLOOKUP(B5604,payment!$A$2:$I$14625,8,0)</f>
        <v>0.88998999999999995</v>
      </c>
    </row>
    <row r="5605" spans="1:11">
      <c r="A5605">
        <v>5604</v>
      </c>
      <c r="B5605">
        <v>3964</v>
      </c>
      <c r="C5605">
        <f>VLOOKUP(B5605,payment!$A$2:$B$14625,2,0)</f>
        <v>37</v>
      </c>
      <c r="D5605" t="str">
        <f t="shared" si="174"/>
        <v>아웃닭</v>
      </c>
      <c r="E5605" t="str">
        <f>VLOOKUP(B5605,payment!$A$2:$I$14625,3,0)</f>
        <v>아웃닭</v>
      </c>
      <c r="F5605">
        <f>VLOOKUP(B5605,payment!$A$2:$I$14625,4,0)</f>
        <v>37.709843999999997</v>
      </c>
      <c r="G5605">
        <f>VLOOKUP(B5605,payment!$A$2:$I$14625,5,0)</f>
        <v>127.151652</v>
      </c>
      <c r="H5605" t="str">
        <f>VLOOKUP(E5605,gift_meta!$B$2:$C$33,2,0)</f>
        <v>치즈스틱 2개 제공</v>
      </c>
      <c r="I5605">
        <f t="shared" ca="1" si="175"/>
        <v>500</v>
      </c>
      <c r="J5605" s="5">
        <f>VLOOKUP(B5605,payment!$A$2:$I$14625,7,0)</f>
        <v>42740</v>
      </c>
      <c r="K5605" s="6">
        <f>VLOOKUP(B5605,payment!$A$2:$I$14625,8,0)</f>
        <v>0.77480000000000004</v>
      </c>
    </row>
    <row r="5606" spans="1:11">
      <c r="A5606">
        <v>5605</v>
      </c>
      <c r="B5606">
        <v>14520</v>
      </c>
      <c r="C5606">
        <f>VLOOKUP(B5606,payment!$A$2:$B$14625,2,0)</f>
        <v>181</v>
      </c>
      <c r="D5606" t="str">
        <f t="shared" si="174"/>
        <v>이디야커피</v>
      </c>
      <c r="E5606" t="str">
        <f>VLOOKUP(B5606,payment!$A$2:$I$14625,3,0)</f>
        <v>이디야커피</v>
      </c>
      <c r="F5606">
        <f>VLOOKUP(B5606,payment!$A$2:$I$14625,4,0)</f>
        <v>37.449942999999998</v>
      </c>
      <c r="G5606">
        <f>VLOOKUP(B5606,payment!$A$2:$I$14625,5,0)</f>
        <v>127.188457</v>
      </c>
      <c r="H5606" t="str">
        <f>VLOOKUP(E5606,gift_meta!$B$2:$C$33,2,0)</f>
        <v>스마트 오더 사용시 10% 할인</v>
      </c>
      <c r="I5606">
        <f t="shared" ca="1" si="175"/>
        <v>600</v>
      </c>
      <c r="J5606" s="5">
        <f>VLOOKUP(B5606,payment!$A$2:$I$14625,7,0)</f>
        <v>43030</v>
      </c>
      <c r="K5606" s="6">
        <f>VLOOKUP(B5606,payment!$A$2:$I$14625,8,0)</f>
        <v>0.68933999999999995</v>
      </c>
    </row>
    <row r="5607" spans="1:11">
      <c r="A5607">
        <v>5606</v>
      </c>
      <c r="B5607">
        <v>12549</v>
      </c>
      <c r="C5607">
        <f>VLOOKUP(B5607,payment!$A$2:$B$14625,2,0)</f>
        <v>149</v>
      </c>
      <c r="D5607" t="str">
        <f t="shared" si="174"/>
        <v>엔젤리너스</v>
      </c>
      <c r="E5607" t="str">
        <f>VLOOKUP(B5607,payment!$A$2:$I$14625,3,0)</f>
        <v>엔젤리너스</v>
      </c>
      <c r="F5607">
        <f>VLOOKUP(B5607,payment!$A$2:$I$14625,4,0)</f>
        <v>37.660521000000003</v>
      </c>
      <c r="G5607">
        <f>VLOOKUP(B5607,payment!$A$2:$I$14625,5,0)</f>
        <v>127.0463</v>
      </c>
      <c r="H5607" t="str">
        <f>VLOOKUP(E5607,gift_meta!$B$2:$C$33,2,0)</f>
        <v>제조 음료 주문시 10% 할인</v>
      </c>
      <c r="I5607">
        <f t="shared" ca="1" si="175"/>
        <v>1600</v>
      </c>
      <c r="J5607" s="5">
        <f>VLOOKUP(B5607,payment!$A$2:$I$14625,7,0)</f>
        <v>43145</v>
      </c>
      <c r="K5607" s="6">
        <f>VLOOKUP(B5607,payment!$A$2:$I$14625,8,0)</f>
        <v>0.80845</v>
      </c>
    </row>
    <row r="5608" spans="1:11">
      <c r="A5608">
        <v>5607</v>
      </c>
      <c r="B5608">
        <v>10806</v>
      </c>
      <c r="C5608">
        <f>VLOOKUP(B5608,payment!$A$2:$B$14625,2,0)</f>
        <v>247</v>
      </c>
      <c r="D5608" t="str">
        <f t="shared" si="174"/>
        <v>매드포갈릭</v>
      </c>
      <c r="E5608" t="str">
        <f>VLOOKUP(B5608,payment!$A$2:$I$14625,3,0)</f>
        <v>매드포갈릭</v>
      </c>
      <c r="F5608">
        <f>VLOOKUP(B5608,payment!$A$2:$I$14625,4,0)</f>
        <v>37.562074000000003</v>
      </c>
      <c r="G5608">
        <f>VLOOKUP(B5608,payment!$A$2:$I$14625,5,0)</f>
        <v>126.85500500000001</v>
      </c>
      <c r="H5608" t="str">
        <f>VLOOKUP(E5608,gift_meta!$B$2:$C$33,2,0)</f>
        <v>에이드 무료 제공</v>
      </c>
      <c r="I5608">
        <f t="shared" ca="1" si="175"/>
        <v>700</v>
      </c>
      <c r="J5608" s="5">
        <f>VLOOKUP(B5608,payment!$A$2:$I$14625,7,0)</f>
        <v>42920</v>
      </c>
      <c r="K5608" s="6">
        <f>VLOOKUP(B5608,payment!$A$2:$I$14625,8,0)</f>
        <v>0.93354999999999999</v>
      </c>
    </row>
    <row r="5609" spans="1:11">
      <c r="A5609">
        <v>5608</v>
      </c>
      <c r="B5609">
        <v>10503</v>
      </c>
      <c r="C5609">
        <f>VLOOKUP(B5609,payment!$A$2:$B$14625,2,0)</f>
        <v>218</v>
      </c>
      <c r="D5609" t="str">
        <f t="shared" si="174"/>
        <v>이비인후과</v>
      </c>
      <c r="E5609" t="str">
        <f>VLOOKUP(B5609,payment!$A$2:$I$14625,3,0)</f>
        <v>이비인후과</v>
      </c>
      <c r="F5609">
        <f>VLOOKUP(B5609,payment!$A$2:$I$14625,4,0)</f>
        <v>37.499645999999998</v>
      </c>
      <c r="G5609">
        <f>VLOOKUP(B5609,payment!$A$2:$I$14625,5,0)</f>
        <v>127.167027</v>
      </c>
      <c r="H5609" t="str">
        <f>VLOOKUP(E5609,gift_meta!$B$2:$C$33,2,0)</f>
        <v>코세척 서비스(무료)</v>
      </c>
      <c r="I5609">
        <f t="shared" ca="1" si="175"/>
        <v>1500</v>
      </c>
      <c r="J5609" s="5">
        <f>VLOOKUP(B5609,payment!$A$2:$I$14625,7,0)</f>
        <v>43023</v>
      </c>
      <c r="K5609" s="6">
        <f>VLOOKUP(B5609,payment!$A$2:$I$14625,8,0)</f>
        <v>0.78293999999999997</v>
      </c>
    </row>
    <row r="5610" spans="1:11">
      <c r="A5610">
        <v>5609</v>
      </c>
      <c r="B5610">
        <v>13382</v>
      </c>
      <c r="C5610">
        <f>VLOOKUP(B5610,payment!$A$2:$B$14625,2,0)</f>
        <v>72</v>
      </c>
      <c r="D5610" t="str">
        <f t="shared" si="174"/>
        <v>교보문고</v>
      </c>
      <c r="E5610" t="str">
        <f>VLOOKUP(B5610,payment!$A$2:$I$14625,3,0)</f>
        <v>교보문고</v>
      </c>
      <c r="F5610">
        <f>VLOOKUP(B5610,payment!$A$2:$I$14625,4,0)</f>
        <v>37.617780000000003</v>
      </c>
      <c r="G5610">
        <f>VLOOKUP(B5610,payment!$A$2:$I$14625,5,0)</f>
        <v>126.893134</v>
      </c>
      <c r="H5610" t="str">
        <f>VLOOKUP(E5610,gift_meta!$B$2:$C$33,2,0)</f>
        <v>도서 구매시 10% 할인</v>
      </c>
      <c r="I5610">
        <f t="shared" ca="1" si="175"/>
        <v>200</v>
      </c>
      <c r="J5610" s="5">
        <f>VLOOKUP(B5610,payment!$A$2:$I$14625,7,0)</f>
        <v>42482</v>
      </c>
      <c r="K5610" s="6">
        <f>VLOOKUP(B5610,payment!$A$2:$I$14625,8,0)</f>
        <v>0.38090000000000002</v>
      </c>
    </row>
    <row r="5611" spans="1:11">
      <c r="A5611">
        <v>5610</v>
      </c>
      <c r="B5611">
        <v>5093</v>
      </c>
      <c r="C5611">
        <f>VLOOKUP(B5611,payment!$A$2:$B$14625,2,0)</f>
        <v>179</v>
      </c>
      <c r="D5611" t="str">
        <f t="shared" si="174"/>
        <v>홍콩반점</v>
      </c>
      <c r="E5611" t="str">
        <f>VLOOKUP(B5611,payment!$A$2:$I$14625,3,0)</f>
        <v>홍콩반점</v>
      </c>
      <c r="F5611">
        <f>VLOOKUP(B5611,payment!$A$2:$I$14625,4,0)</f>
        <v>37.608288000000002</v>
      </c>
      <c r="G5611">
        <f>VLOOKUP(B5611,payment!$A$2:$I$14625,5,0)</f>
        <v>127.043217</v>
      </c>
      <c r="H5611" t="str">
        <f>VLOOKUP(E5611,gift_meta!$B$2:$C$33,2,0)</f>
        <v>찹쌀 탕수육 10% 할인</v>
      </c>
      <c r="I5611">
        <f t="shared" ca="1" si="175"/>
        <v>1700</v>
      </c>
      <c r="J5611" s="5">
        <f>VLOOKUP(B5611,payment!$A$2:$I$14625,7,0)</f>
        <v>42617</v>
      </c>
      <c r="K5611" s="6">
        <f>VLOOKUP(B5611,payment!$A$2:$I$14625,8,0)</f>
        <v>0.46276</v>
      </c>
    </row>
    <row r="5612" spans="1:11">
      <c r="A5612">
        <v>5611</v>
      </c>
      <c r="B5612">
        <v>13109</v>
      </c>
      <c r="C5612">
        <f>VLOOKUP(B5612,payment!$A$2:$B$14625,2,0)</f>
        <v>108</v>
      </c>
      <c r="D5612" t="str">
        <f t="shared" si="174"/>
        <v>매드포갈릭</v>
      </c>
      <c r="E5612" t="str">
        <f>VLOOKUP(B5612,payment!$A$2:$I$14625,3,0)</f>
        <v>매드포갈릭</v>
      </c>
      <c r="F5612">
        <f>VLOOKUP(B5612,payment!$A$2:$I$14625,4,0)</f>
        <v>37.442666000000003</v>
      </c>
      <c r="G5612">
        <f>VLOOKUP(B5612,payment!$A$2:$I$14625,5,0)</f>
        <v>127.16160000000001</v>
      </c>
      <c r="H5612" t="str">
        <f>VLOOKUP(E5612,gift_meta!$B$2:$C$33,2,0)</f>
        <v>에이드 무료 제공</v>
      </c>
      <c r="I5612">
        <f t="shared" ca="1" si="175"/>
        <v>1600</v>
      </c>
      <c r="J5612" s="5">
        <f>VLOOKUP(B5612,payment!$A$2:$I$14625,7,0)</f>
        <v>43079</v>
      </c>
      <c r="K5612" s="6">
        <f>VLOOKUP(B5612,payment!$A$2:$I$14625,8,0)</f>
        <v>0.89036000000000004</v>
      </c>
    </row>
    <row r="5613" spans="1:11">
      <c r="A5613">
        <v>5612</v>
      </c>
      <c r="B5613">
        <v>6709</v>
      </c>
      <c r="C5613">
        <f>VLOOKUP(B5613,payment!$A$2:$B$14625,2,0)</f>
        <v>110</v>
      </c>
      <c r="D5613" t="str">
        <f t="shared" si="174"/>
        <v>스시로로</v>
      </c>
      <c r="E5613" t="str">
        <f>VLOOKUP(B5613,payment!$A$2:$I$14625,3,0)</f>
        <v>스시로로</v>
      </c>
      <c r="F5613">
        <f>VLOOKUP(B5613,payment!$A$2:$I$14625,4,0)</f>
        <v>37.496701999999999</v>
      </c>
      <c r="G5613">
        <f>VLOOKUP(B5613,payment!$A$2:$I$14625,5,0)</f>
        <v>127.047899</v>
      </c>
      <c r="H5613" t="str">
        <f>VLOOKUP(E5613,gift_meta!$B$2:$C$33,2,0)</f>
        <v>2pcs 무료 제공</v>
      </c>
      <c r="I5613">
        <f t="shared" ca="1" si="175"/>
        <v>1400</v>
      </c>
      <c r="J5613" s="5">
        <f>VLOOKUP(B5613,payment!$A$2:$I$14625,7,0)</f>
        <v>42467</v>
      </c>
      <c r="K5613" s="6">
        <f>VLOOKUP(B5613,payment!$A$2:$I$14625,8,0)</f>
        <v>0.89102000000000003</v>
      </c>
    </row>
    <row r="5614" spans="1:11">
      <c r="A5614">
        <v>5613</v>
      </c>
      <c r="B5614">
        <v>14089</v>
      </c>
      <c r="C5614">
        <f>VLOOKUP(B5614,payment!$A$2:$B$14625,2,0)</f>
        <v>145</v>
      </c>
      <c r="D5614" t="str">
        <f t="shared" si="174"/>
        <v>스시진</v>
      </c>
      <c r="E5614" t="str">
        <f>VLOOKUP(B5614,payment!$A$2:$I$14625,3,0)</f>
        <v>스시진</v>
      </c>
      <c r="F5614">
        <f>VLOOKUP(B5614,payment!$A$2:$I$14625,4,0)</f>
        <v>37.618791999999999</v>
      </c>
      <c r="G5614">
        <f>VLOOKUP(B5614,payment!$A$2:$I$14625,5,0)</f>
        <v>126.98106</v>
      </c>
      <c r="H5614" t="str">
        <f>VLOOKUP(E5614,gift_meta!$B$2:$C$33,2,0)</f>
        <v>2pcs 무료 제공</v>
      </c>
      <c r="I5614">
        <f t="shared" ca="1" si="175"/>
        <v>100</v>
      </c>
      <c r="J5614" s="5">
        <f>VLOOKUP(B5614,payment!$A$2:$I$14625,7,0)</f>
        <v>42674</v>
      </c>
      <c r="K5614" s="6">
        <f>VLOOKUP(B5614,payment!$A$2:$I$14625,8,0)</f>
        <v>0.83069999999999999</v>
      </c>
    </row>
    <row r="5615" spans="1:11">
      <c r="A5615">
        <v>5614</v>
      </c>
      <c r="B5615">
        <v>13126</v>
      </c>
      <c r="C5615">
        <f>VLOOKUP(B5615,payment!$A$2:$B$14625,2,0)</f>
        <v>262</v>
      </c>
      <c r="D5615" t="str">
        <f t="shared" si="174"/>
        <v>약국</v>
      </c>
      <c r="E5615" t="str">
        <f>VLOOKUP(B5615,payment!$A$2:$I$14625,3,0)</f>
        <v>약국</v>
      </c>
      <c r="F5615">
        <f>VLOOKUP(B5615,payment!$A$2:$I$14625,4,0)</f>
        <v>37.533335999999998</v>
      </c>
      <c r="G5615">
        <f>VLOOKUP(B5615,payment!$A$2:$I$14625,5,0)</f>
        <v>126.89879000000001</v>
      </c>
      <c r="H5615" t="str">
        <f>VLOOKUP(E5615,gift_meta!$B$2:$C$33,2,0)</f>
        <v>황사 마스크 증정(1매)</v>
      </c>
      <c r="I5615">
        <f t="shared" ca="1" si="175"/>
        <v>400</v>
      </c>
      <c r="J5615" s="5">
        <f>VLOOKUP(B5615,payment!$A$2:$I$14625,7,0)</f>
        <v>42403</v>
      </c>
      <c r="K5615" s="6">
        <f>VLOOKUP(B5615,payment!$A$2:$I$14625,8,0)</f>
        <v>0.63861000000000001</v>
      </c>
    </row>
    <row r="5616" spans="1:11">
      <c r="A5616">
        <v>5615</v>
      </c>
      <c r="B5616">
        <v>7161</v>
      </c>
      <c r="C5616">
        <f>VLOOKUP(B5616,payment!$A$2:$B$14625,2,0)</f>
        <v>295</v>
      </c>
      <c r="D5616" t="str">
        <f t="shared" si="174"/>
        <v>꾼</v>
      </c>
      <c r="E5616" t="str">
        <f>VLOOKUP(B5616,payment!$A$2:$I$14625,3,0)</f>
        <v>꾼</v>
      </c>
      <c r="F5616">
        <f>VLOOKUP(B5616,payment!$A$2:$I$14625,4,0)</f>
        <v>37.674905000000003</v>
      </c>
      <c r="G5616">
        <f>VLOOKUP(B5616,payment!$A$2:$I$14625,5,0)</f>
        <v>126.864441</v>
      </c>
      <c r="H5616" t="str">
        <f>VLOOKUP(E5616,gift_meta!$B$2:$C$33,2,0)</f>
        <v>소주 2,000 쿠폰</v>
      </c>
      <c r="I5616">
        <f t="shared" ca="1" si="175"/>
        <v>200</v>
      </c>
      <c r="J5616" s="5">
        <f>VLOOKUP(B5616,payment!$A$2:$I$14625,7,0)</f>
        <v>42903</v>
      </c>
      <c r="K5616" s="6">
        <f>VLOOKUP(B5616,payment!$A$2:$I$14625,8,0)</f>
        <v>0.57398000000000005</v>
      </c>
    </row>
    <row r="5617" spans="1:11">
      <c r="A5617">
        <v>5616</v>
      </c>
      <c r="B5617">
        <v>134</v>
      </c>
      <c r="C5617">
        <f>VLOOKUP(B5617,payment!$A$2:$B$14625,2,0)</f>
        <v>261</v>
      </c>
      <c r="D5617" t="str">
        <f t="shared" si="174"/>
        <v>이비인후과</v>
      </c>
      <c r="E5617" t="str">
        <f>VLOOKUP(B5617,payment!$A$2:$I$14625,3,0)</f>
        <v>이비인후과</v>
      </c>
      <c r="F5617">
        <f>VLOOKUP(B5617,payment!$A$2:$I$14625,4,0)</f>
        <v>37.615037999999998</v>
      </c>
      <c r="G5617">
        <f>VLOOKUP(B5617,payment!$A$2:$I$14625,5,0)</f>
        <v>127.032506</v>
      </c>
      <c r="H5617" t="str">
        <f>VLOOKUP(E5617,gift_meta!$B$2:$C$33,2,0)</f>
        <v>코세척 서비스(무료)</v>
      </c>
      <c r="I5617">
        <f t="shared" ca="1" si="175"/>
        <v>400</v>
      </c>
      <c r="J5617" s="5">
        <f>VLOOKUP(B5617,payment!$A$2:$I$14625,7,0)</f>
        <v>42884</v>
      </c>
      <c r="K5617" s="6">
        <f>VLOOKUP(B5617,payment!$A$2:$I$14625,8,0)</f>
        <v>0.68161000000000005</v>
      </c>
    </row>
    <row r="5618" spans="1:11">
      <c r="A5618">
        <v>5617</v>
      </c>
      <c r="B5618">
        <v>2410</v>
      </c>
      <c r="C5618">
        <f>VLOOKUP(B5618,payment!$A$2:$B$14625,2,0)</f>
        <v>247</v>
      </c>
      <c r="D5618" t="str">
        <f t="shared" si="174"/>
        <v>한신포차</v>
      </c>
      <c r="E5618" t="str">
        <f>VLOOKUP(B5618,payment!$A$2:$I$14625,3,0)</f>
        <v>한신포차</v>
      </c>
      <c r="F5618">
        <f>VLOOKUP(B5618,payment!$A$2:$I$14625,4,0)</f>
        <v>37.472135999999999</v>
      </c>
      <c r="G5618">
        <f>VLOOKUP(B5618,payment!$A$2:$I$14625,5,0)</f>
        <v>126.98864500000001</v>
      </c>
      <c r="H5618" t="str">
        <f>VLOOKUP(E5618,gift_meta!$B$2:$C$33,2,0)</f>
        <v>닭발 주문시 주먹밥 증정</v>
      </c>
      <c r="I5618">
        <f t="shared" ca="1" si="175"/>
        <v>1100</v>
      </c>
      <c r="J5618" s="5">
        <f>VLOOKUP(B5618,payment!$A$2:$I$14625,7,0)</f>
        <v>42400</v>
      </c>
      <c r="K5618" s="6">
        <f>VLOOKUP(B5618,payment!$A$2:$I$14625,8,0)</f>
        <v>0.50902999999999998</v>
      </c>
    </row>
    <row r="5619" spans="1:11">
      <c r="A5619">
        <v>5618</v>
      </c>
      <c r="B5619">
        <v>13070</v>
      </c>
      <c r="C5619">
        <f>VLOOKUP(B5619,payment!$A$2:$B$14625,2,0)</f>
        <v>143</v>
      </c>
      <c r="D5619" t="str">
        <f t="shared" si="174"/>
        <v>이비인후과</v>
      </c>
      <c r="E5619" t="str">
        <f>VLOOKUP(B5619,payment!$A$2:$I$14625,3,0)</f>
        <v>이비인후과</v>
      </c>
      <c r="F5619">
        <f>VLOOKUP(B5619,payment!$A$2:$I$14625,4,0)</f>
        <v>37.512041000000004</v>
      </c>
      <c r="G5619">
        <f>VLOOKUP(B5619,payment!$A$2:$I$14625,5,0)</f>
        <v>127.046795</v>
      </c>
      <c r="H5619" t="str">
        <f>VLOOKUP(E5619,gift_meta!$B$2:$C$33,2,0)</f>
        <v>코세척 서비스(무료)</v>
      </c>
      <c r="I5619">
        <f t="shared" ca="1" si="175"/>
        <v>700</v>
      </c>
      <c r="J5619" s="5">
        <f>VLOOKUP(B5619,payment!$A$2:$I$14625,7,0)</f>
        <v>42948</v>
      </c>
      <c r="K5619" s="6">
        <f>VLOOKUP(B5619,payment!$A$2:$I$14625,8,0)</f>
        <v>0.48071999999999998</v>
      </c>
    </row>
    <row r="5620" spans="1:11">
      <c r="A5620">
        <v>5619</v>
      </c>
      <c r="B5620">
        <v>4224</v>
      </c>
      <c r="C5620">
        <f>VLOOKUP(B5620,payment!$A$2:$B$14625,2,0)</f>
        <v>280</v>
      </c>
      <c r="D5620" t="str">
        <f t="shared" si="174"/>
        <v>버거킹</v>
      </c>
      <c r="E5620" t="str">
        <f>VLOOKUP(B5620,payment!$A$2:$I$14625,3,0)</f>
        <v>버거킹</v>
      </c>
      <c r="F5620">
        <f>VLOOKUP(B5620,payment!$A$2:$I$14625,4,0)</f>
        <v>37.478347999999997</v>
      </c>
      <c r="G5620">
        <f>VLOOKUP(B5620,payment!$A$2:$I$14625,5,0)</f>
        <v>127.16796600000001</v>
      </c>
      <c r="H5620" t="str">
        <f>VLOOKUP(E5620,gift_meta!$B$2:$C$33,2,0)</f>
        <v>와퍼주문시 5% 할인</v>
      </c>
      <c r="I5620">
        <f t="shared" ca="1" si="175"/>
        <v>200</v>
      </c>
      <c r="J5620" s="5">
        <f>VLOOKUP(B5620,payment!$A$2:$I$14625,7,0)</f>
        <v>42900</v>
      </c>
      <c r="K5620" s="6">
        <f>VLOOKUP(B5620,payment!$A$2:$I$14625,8,0)</f>
        <v>0.61126999999999998</v>
      </c>
    </row>
    <row r="5621" spans="1:11">
      <c r="A5621">
        <v>5620</v>
      </c>
      <c r="B5621">
        <v>4703</v>
      </c>
      <c r="C5621">
        <f>VLOOKUP(B5621,payment!$A$2:$B$14625,2,0)</f>
        <v>167</v>
      </c>
      <c r="D5621" t="str">
        <f t="shared" si="174"/>
        <v>꾼</v>
      </c>
      <c r="E5621" t="str">
        <f>VLOOKUP(B5621,payment!$A$2:$I$14625,3,0)</f>
        <v>꾼</v>
      </c>
      <c r="F5621">
        <f>VLOOKUP(B5621,payment!$A$2:$I$14625,4,0)</f>
        <v>37.652327</v>
      </c>
      <c r="G5621">
        <f>VLOOKUP(B5621,payment!$A$2:$I$14625,5,0)</f>
        <v>126.906188</v>
      </c>
      <c r="H5621" t="str">
        <f>VLOOKUP(E5621,gift_meta!$B$2:$C$33,2,0)</f>
        <v>소주 2,000 쿠폰</v>
      </c>
      <c r="I5621">
        <f t="shared" ca="1" si="175"/>
        <v>1800</v>
      </c>
      <c r="J5621" s="5">
        <f>VLOOKUP(B5621,payment!$A$2:$I$14625,7,0)</f>
        <v>42592</v>
      </c>
      <c r="K5621" s="6">
        <f>VLOOKUP(B5621,payment!$A$2:$I$14625,8,0)</f>
        <v>0.91488999999999998</v>
      </c>
    </row>
    <row r="5622" spans="1:11">
      <c r="A5622">
        <v>5621</v>
      </c>
      <c r="B5622">
        <v>12672</v>
      </c>
      <c r="C5622">
        <f>VLOOKUP(B5622,payment!$A$2:$B$14625,2,0)</f>
        <v>60</v>
      </c>
      <c r="D5622" t="str">
        <f t="shared" si="174"/>
        <v>정형외과</v>
      </c>
      <c r="E5622" t="str">
        <f>VLOOKUP(B5622,payment!$A$2:$I$14625,3,0)</f>
        <v>정형외과</v>
      </c>
      <c r="F5622">
        <f>VLOOKUP(B5622,payment!$A$2:$I$14625,4,0)</f>
        <v>37.608303999999997</v>
      </c>
      <c r="G5622">
        <f>VLOOKUP(B5622,payment!$A$2:$I$14625,5,0)</f>
        <v>127.05253999999999</v>
      </c>
      <c r="H5622" t="str">
        <f>VLOOKUP(E5622,gift_meta!$B$2:$C$33,2,0)</f>
        <v>정형외과의료지점</v>
      </c>
      <c r="I5622">
        <f t="shared" ca="1" si="175"/>
        <v>2000</v>
      </c>
      <c r="J5622" s="5">
        <f>VLOOKUP(B5622,payment!$A$2:$I$14625,7,0)</f>
        <v>42960</v>
      </c>
      <c r="K5622" s="6">
        <f>VLOOKUP(B5622,payment!$A$2:$I$14625,8,0)</f>
        <v>0.80513000000000001</v>
      </c>
    </row>
    <row r="5623" spans="1:11">
      <c r="A5623">
        <v>5622</v>
      </c>
      <c r="B5623">
        <v>5783</v>
      </c>
      <c r="C5623">
        <f>VLOOKUP(B5623,payment!$A$2:$B$14625,2,0)</f>
        <v>74</v>
      </c>
      <c r="D5623" t="str">
        <f t="shared" si="174"/>
        <v>원할머니보쌈</v>
      </c>
      <c r="E5623" t="str">
        <f>VLOOKUP(B5623,payment!$A$2:$I$14625,3,0)</f>
        <v>원할머니보쌈</v>
      </c>
      <c r="F5623">
        <f>VLOOKUP(B5623,payment!$A$2:$I$14625,4,0)</f>
        <v>37.556913999999999</v>
      </c>
      <c r="G5623">
        <f>VLOOKUP(B5623,payment!$A$2:$I$14625,5,0)</f>
        <v>126.933003</v>
      </c>
      <c r="H5623" t="str">
        <f>VLOOKUP(E5623,gift_meta!$B$2:$C$33,2,0)</f>
        <v>족발 3,000 할인 쿠폰 제공</v>
      </c>
      <c r="I5623">
        <f t="shared" ca="1" si="175"/>
        <v>500</v>
      </c>
      <c r="J5623" s="5">
        <f>VLOOKUP(B5623,payment!$A$2:$I$14625,7,0)</f>
        <v>42603</v>
      </c>
      <c r="K5623" s="6">
        <f>VLOOKUP(B5623,payment!$A$2:$I$14625,8,0)</f>
        <v>0.91647000000000001</v>
      </c>
    </row>
    <row r="5624" spans="1:11">
      <c r="A5624">
        <v>5623</v>
      </c>
      <c r="B5624">
        <v>5713</v>
      </c>
      <c r="C5624">
        <f>VLOOKUP(B5624,payment!$A$2:$B$14625,2,0)</f>
        <v>51</v>
      </c>
      <c r="D5624" t="str">
        <f t="shared" si="174"/>
        <v>리얼후라이</v>
      </c>
      <c r="E5624" t="str">
        <f>VLOOKUP(B5624,payment!$A$2:$I$14625,3,0)</f>
        <v>리얼후라이</v>
      </c>
      <c r="F5624">
        <f>VLOOKUP(B5624,payment!$A$2:$I$14625,4,0)</f>
        <v>37.561849000000002</v>
      </c>
      <c r="G5624">
        <f>VLOOKUP(B5624,payment!$A$2:$I$14625,5,0)</f>
        <v>126.86285599999999</v>
      </c>
      <c r="H5624" t="str">
        <f>VLOOKUP(E5624,gift_meta!$B$2:$C$33,2,0)</f>
        <v>크리스피 후라이드 10% 할인</v>
      </c>
      <c r="I5624">
        <f t="shared" ca="1" si="175"/>
        <v>1100</v>
      </c>
      <c r="J5624" s="5">
        <f>VLOOKUP(B5624,payment!$A$2:$I$14625,7,0)</f>
        <v>43038</v>
      </c>
      <c r="K5624" s="6">
        <f>VLOOKUP(B5624,payment!$A$2:$I$14625,8,0)</f>
        <v>0.80235999999999996</v>
      </c>
    </row>
    <row r="5625" spans="1:11">
      <c r="A5625">
        <v>5624</v>
      </c>
      <c r="B5625">
        <v>8183</v>
      </c>
      <c r="C5625">
        <f>VLOOKUP(B5625,payment!$A$2:$B$14625,2,0)</f>
        <v>67</v>
      </c>
      <c r="D5625" t="str">
        <f t="shared" si="174"/>
        <v>이비인후과</v>
      </c>
      <c r="E5625" t="str">
        <f>VLOOKUP(B5625,payment!$A$2:$I$14625,3,0)</f>
        <v>이비인후과</v>
      </c>
      <c r="F5625">
        <f>VLOOKUP(B5625,payment!$A$2:$I$14625,4,0)</f>
        <v>37.648367999999998</v>
      </c>
      <c r="G5625">
        <f>VLOOKUP(B5625,payment!$A$2:$I$14625,5,0)</f>
        <v>127.178646</v>
      </c>
      <c r="H5625" t="str">
        <f>VLOOKUP(E5625,gift_meta!$B$2:$C$33,2,0)</f>
        <v>코세척 서비스(무료)</v>
      </c>
      <c r="I5625">
        <f t="shared" ca="1" si="175"/>
        <v>1900</v>
      </c>
      <c r="J5625" s="5">
        <f>VLOOKUP(B5625,payment!$A$2:$I$14625,7,0)</f>
        <v>42596</v>
      </c>
      <c r="K5625" s="6">
        <f>VLOOKUP(B5625,payment!$A$2:$I$14625,8,0)</f>
        <v>0.67237999999999998</v>
      </c>
    </row>
    <row r="5626" spans="1:11">
      <c r="A5626">
        <v>5625</v>
      </c>
      <c r="B5626">
        <v>14261</v>
      </c>
      <c r="C5626">
        <f>VLOOKUP(B5626,payment!$A$2:$B$14625,2,0)</f>
        <v>232</v>
      </c>
      <c r="D5626" t="str">
        <f t="shared" si="174"/>
        <v>스시로로</v>
      </c>
      <c r="E5626" t="str">
        <f>VLOOKUP(B5626,payment!$A$2:$I$14625,3,0)</f>
        <v>스시로로</v>
      </c>
      <c r="F5626">
        <f>VLOOKUP(B5626,payment!$A$2:$I$14625,4,0)</f>
        <v>37.568962999999997</v>
      </c>
      <c r="G5626">
        <f>VLOOKUP(B5626,payment!$A$2:$I$14625,5,0)</f>
        <v>126.940866</v>
      </c>
      <c r="H5626" t="str">
        <f>VLOOKUP(E5626,gift_meta!$B$2:$C$33,2,0)</f>
        <v>2pcs 무료 제공</v>
      </c>
      <c r="I5626">
        <f t="shared" ca="1" si="175"/>
        <v>900</v>
      </c>
      <c r="J5626" s="5">
        <f>VLOOKUP(B5626,payment!$A$2:$I$14625,7,0)</f>
        <v>42517</v>
      </c>
      <c r="K5626" s="6">
        <f>VLOOKUP(B5626,payment!$A$2:$I$14625,8,0)</f>
        <v>0.51483000000000001</v>
      </c>
    </row>
    <row r="5627" spans="1:11">
      <c r="A5627">
        <v>5626</v>
      </c>
      <c r="B5627">
        <v>3824</v>
      </c>
      <c r="C5627">
        <f>VLOOKUP(B5627,payment!$A$2:$B$14625,2,0)</f>
        <v>146</v>
      </c>
      <c r="D5627" t="str">
        <f t="shared" si="174"/>
        <v>뚜레쥬르</v>
      </c>
      <c r="E5627" t="str">
        <f>VLOOKUP(B5627,payment!$A$2:$I$14625,3,0)</f>
        <v>뚜레쥬르</v>
      </c>
      <c r="F5627">
        <f>VLOOKUP(B5627,payment!$A$2:$I$14625,4,0)</f>
        <v>37.650509999999997</v>
      </c>
      <c r="G5627">
        <f>VLOOKUP(B5627,payment!$A$2:$I$14625,5,0)</f>
        <v>127.127341</v>
      </c>
      <c r="H5627" t="str">
        <f>VLOOKUP(E5627,gift_meta!$B$2:$C$33,2,0)</f>
        <v>2000원 이상 5% 할인</v>
      </c>
      <c r="I5627">
        <f t="shared" ca="1" si="175"/>
        <v>1500</v>
      </c>
      <c r="J5627" s="5">
        <f>VLOOKUP(B5627,payment!$A$2:$I$14625,7,0)</f>
        <v>43076</v>
      </c>
      <c r="K5627" s="6">
        <f>VLOOKUP(B5627,payment!$A$2:$I$14625,8,0)</f>
        <v>0.71453</v>
      </c>
    </row>
    <row r="5628" spans="1:11">
      <c r="A5628">
        <v>5627</v>
      </c>
      <c r="B5628">
        <v>12403</v>
      </c>
      <c r="C5628">
        <f>VLOOKUP(B5628,payment!$A$2:$B$14625,2,0)</f>
        <v>101</v>
      </c>
      <c r="D5628" t="str">
        <f t="shared" si="174"/>
        <v>꾼</v>
      </c>
      <c r="E5628" t="str">
        <f>VLOOKUP(B5628,payment!$A$2:$I$14625,3,0)</f>
        <v>꾼</v>
      </c>
      <c r="F5628">
        <f>VLOOKUP(B5628,payment!$A$2:$I$14625,4,0)</f>
        <v>37.523395999999998</v>
      </c>
      <c r="G5628">
        <f>VLOOKUP(B5628,payment!$A$2:$I$14625,5,0)</f>
        <v>127.002127</v>
      </c>
      <c r="H5628" t="str">
        <f>VLOOKUP(E5628,gift_meta!$B$2:$C$33,2,0)</f>
        <v>소주 2,000 쿠폰</v>
      </c>
      <c r="I5628">
        <f t="shared" ca="1" si="175"/>
        <v>600</v>
      </c>
      <c r="J5628" s="5">
        <f>VLOOKUP(B5628,payment!$A$2:$I$14625,7,0)</f>
        <v>42933</v>
      </c>
      <c r="K5628" s="6">
        <f>VLOOKUP(B5628,payment!$A$2:$I$14625,8,0)</f>
        <v>0.40226000000000001</v>
      </c>
    </row>
    <row r="5629" spans="1:11">
      <c r="A5629">
        <v>5628</v>
      </c>
      <c r="B5629">
        <v>7638</v>
      </c>
      <c r="C5629">
        <f>VLOOKUP(B5629,payment!$A$2:$B$14625,2,0)</f>
        <v>107</v>
      </c>
      <c r="D5629" t="str">
        <f t="shared" si="174"/>
        <v>꾼</v>
      </c>
      <c r="E5629" t="str">
        <f>VLOOKUP(B5629,payment!$A$2:$I$14625,3,0)</f>
        <v>꾼</v>
      </c>
      <c r="F5629">
        <f>VLOOKUP(B5629,payment!$A$2:$I$14625,4,0)</f>
        <v>37.496110999999999</v>
      </c>
      <c r="G5629">
        <f>VLOOKUP(B5629,payment!$A$2:$I$14625,5,0)</f>
        <v>126.94348599999999</v>
      </c>
      <c r="H5629" t="str">
        <f>VLOOKUP(E5629,gift_meta!$B$2:$C$33,2,0)</f>
        <v>소주 2,000 쿠폰</v>
      </c>
      <c r="I5629">
        <f t="shared" ca="1" si="175"/>
        <v>900</v>
      </c>
      <c r="J5629" s="5">
        <f>VLOOKUP(B5629,payment!$A$2:$I$14625,7,0)</f>
        <v>42960</v>
      </c>
      <c r="K5629" s="6">
        <f>VLOOKUP(B5629,payment!$A$2:$I$14625,8,0)</f>
        <v>0.58721000000000001</v>
      </c>
    </row>
    <row r="5630" spans="1:11">
      <c r="A5630">
        <v>5629</v>
      </c>
      <c r="B5630">
        <v>14366</v>
      </c>
      <c r="C5630">
        <f>VLOOKUP(B5630,payment!$A$2:$B$14625,2,0)</f>
        <v>178</v>
      </c>
      <c r="D5630" t="str">
        <f t="shared" si="174"/>
        <v>버거킹</v>
      </c>
      <c r="E5630" t="str">
        <f>VLOOKUP(B5630,payment!$A$2:$I$14625,3,0)</f>
        <v>버거킹</v>
      </c>
      <c r="F5630">
        <f>VLOOKUP(B5630,payment!$A$2:$I$14625,4,0)</f>
        <v>37.452984999999998</v>
      </c>
      <c r="G5630">
        <f>VLOOKUP(B5630,payment!$A$2:$I$14625,5,0)</f>
        <v>126.960007</v>
      </c>
      <c r="H5630" t="str">
        <f>VLOOKUP(E5630,gift_meta!$B$2:$C$33,2,0)</f>
        <v>와퍼주문시 5% 할인</v>
      </c>
      <c r="I5630">
        <f t="shared" ca="1" si="175"/>
        <v>1400</v>
      </c>
      <c r="J5630" s="5">
        <f>VLOOKUP(B5630,payment!$A$2:$I$14625,7,0)</f>
        <v>42929</v>
      </c>
      <c r="K5630" s="6">
        <f>VLOOKUP(B5630,payment!$A$2:$I$14625,8,0)</f>
        <v>0.99722</v>
      </c>
    </row>
    <row r="5631" spans="1:11">
      <c r="A5631">
        <v>5630</v>
      </c>
      <c r="B5631">
        <v>6670</v>
      </c>
      <c r="C5631">
        <f>VLOOKUP(B5631,payment!$A$2:$B$14625,2,0)</f>
        <v>217</v>
      </c>
      <c r="D5631" t="str">
        <f t="shared" si="174"/>
        <v>멘동</v>
      </c>
      <c r="E5631" t="str">
        <f>VLOOKUP(B5631,payment!$A$2:$I$14625,3,0)</f>
        <v>멘동</v>
      </c>
      <c r="F5631">
        <f>VLOOKUP(B5631,payment!$A$2:$I$14625,4,0)</f>
        <v>37.647168000000001</v>
      </c>
      <c r="G5631">
        <f>VLOOKUP(B5631,payment!$A$2:$I$14625,5,0)</f>
        <v>127.148163</v>
      </c>
      <c r="H5631" t="str">
        <f>VLOOKUP(E5631,gift_meta!$B$2:$C$33,2,0)</f>
        <v>규동 5% 할인</v>
      </c>
      <c r="I5631">
        <f t="shared" ca="1" si="175"/>
        <v>1700</v>
      </c>
      <c r="J5631" s="5">
        <f>VLOOKUP(B5631,payment!$A$2:$I$14625,7,0)</f>
        <v>42957</v>
      </c>
      <c r="K5631" s="6">
        <f>VLOOKUP(B5631,payment!$A$2:$I$14625,8,0)</f>
        <v>0.71296999999999999</v>
      </c>
    </row>
    <row r="5632" spans="1:11">
      <c r="A5632">
        <v>5631</v>
      </c>
      <c r="B5632">
        <v>6938</v>
      </c>
      <c r="C5632">
        <f>VLOOKUP(B5632,payment!$A$2:$B$14625,2,0)</f>
        <v>242</v>
      </c>
      <c r="D5632" t="str">
        <f t="shared" si="174"/>
        <v>교보문고</v>
      </c>
      <c r="E5632" t="str">
        <f>VLOOKUP(B5632,payment!$A$2:$I$14625,3,0)</f>
        <v>교보문고</v>
      </c>
      <c r="F5632">
        <f>VLOOKUP(B5632,payment!$A$2:$I$14625,4,0)</f>
        <v>37.465421999999997</v>
      </c>
      <c r="G5632">
        <f>VLOOKUP(B5632,payment!$A$2:$I$14625,5,0)</f>
        <v>126.886825</v>
      </c>
      <c r="H5632" t="str">
        <f>VLOOKUP(E5632,gift_meta!$B$2:$C$33,2,0)</f>
        <v>도서 구매시 10% 할인</v>
      </c>
      <c r="I5632">
        <f t="shared" ca="1" si="175"/>
        <v>1100</v>
      </c>
      <c r="J5632" s="5">
        <f>VLOOKUP(B5632,payment!$A$2:$I$14625,7,0)</f>
        <v>42441</v>
      </c>
      <c r="K5632" s="6">
        <f>VLOOKUP(B5632,payment!$A$2:$I$14625,8,0)</f>
        <v>0.84755000000000003</v>
      </c>
    </row>
    <row r="5633" spans="1:11">
      <c r="A5633">
        <v>5632</v>
      </c>
      <c r="B5633">
        <v>4464</v>
      </c>
      <c r="C5633">
        <f>VLOOKUP(B5633,payment!$A$2:$B$14625,2,0)</f>
        <v>16</v>
      </c>
      <c r="D5633" t="str">
        <f t="shared" si="174"/>
        <v>쥬씨</v>
      </c>
      <c r="E5633" t="str">
        <f>VLOOKUP(B5633,payment!$A$2:$I$14625,3,0)</f>
        <v>쥬씨</v>
      </c>
      <c r="F5633">
        <f>VLOOKUP(B5633,payment!$A$2:$I$14625,4,0)</f>
        <v>37.569001</v>
      </c>
      <c r="G5633">
        <f>VLOOKUP(B5633,payment!$A$2:$I$14625,5,0)</f>
        <v>127.052415</v>
      </c>
      <c r="H5633" t="str">
        <f>VLOOKUP(E5633,gift_meta!$B$2:$C$33,2,0)</f>
        <v>무료 사이즈업</v>
      </c>
      <c r="I5633">
        <f t="shared" ca="1" si="175"/>
        <v>1300</v>
      </c>
      <c r="J5633" s="5">
        <f>VLOOKUP(B5633,payment!$A$2:$I$14625,7,0)</f>
        <v>43011</v>
      </c>
      <c r="K5633" s="6">
        <f>VLOOKUP(B5633,payment!$A$2:$I$14625,8,0)</f>
        <v>0.83906999999999998</v>
      </c>
    </row>
    <row r="5634" spans="1:11">
      <c r="A5634">
        <v>5633</v>
      </c>
      <c r="B5634">
        <v>234</v>
      </c>
      <c r="C5634">
        <f>VLOOKUP(B5634,payment!$A$2:$B$14625,2,0)</f>
        <v>269</v>
      </c>
      <c r="D5634" t="str">
        <f t="shared" ref="D5634:D5697" si="176">E5634</f>
        <v>김덕후의곱창조</v>
      </c>
      <c r="E5634" t="str">
        <f>VLOOKUP(B5634,payment!$A$2:$I$14625,3,0)</f>
        <v>김덕후의곱창조</v>
      </c>
      <c r="F5634">
        <f>VLOOKUP(B5634,payment!$A$2:$I$14625,4,0)</f>
        <v>37.616717999999999</v>
      </c>
      <c r="G5634">
        <f>VLOOKUP(B5634,payment!$A$2:$I$14625,5,0)</f>
        <v>126.960818</v>
      </c>
      <c r="H5634" t="str">
        <f>VLOOKUP(E5634,gift_meta!$B$2:$C$33,2,0)</f>
        <v>곱창 무한 리필 2,000 할인</v>
      </c>
      <c r="I5634">
        <f t="shared" ref="I5634:I5697" ca="1" si="177">RANDBETWEEN(1,20)*100</f>
        <v>1100</v>
      </c>
      <c r="J5634" s="5">
        <f>VLOOKUP(B5634,payment!$A$2:$I$14625,7,0)</f>
        <v>43082</v>
      </c>
      <c r="K5634" s="6">
        <f>VLOOKUP(B5634,payment!$A$2:$I$14625,8,0)</f>
        <v>0.61917</v>
      </c>
    </row>
    <row r="5635" spans="1:11">
      <c r="A5635">
        <v>5634</v>
      </c>
      <c r="B5635">
        <v>9585</v>
      </c>
      <c r="C5635">
        <f>VLOOKUP(B5635,payment!$A$2:$B$14625,2,0)</f>
        <v>153</v>
      </c>
      <c r="D5635" t="str">
        <f t="shared" si="176"/>
        <v>닭한마리</v>
      </c>
      <c r="E5635" t="str">
        <f>VLOOKUP(B5635,payment!$A$2:$I$14625,3,0)</f>
        <v>닭한마리</v>
      </c>
      <c r="F5635">
        <f>VLOOKUP(B5635,payment!$A$2:$I$14625,4,0)</f>
        <v>37.567701999999997</v>
      </c>
      <c r="G5635">
        <f>VLOOKUP(B5635,payment!$A$2:$I$14625,5,0)</f>
        <v>127.09284</v>
      </c>
      <c r="H5635" t="str">
        <f>VLOOKUP(E5635,gift_meta!$B$2:$C$33,2,0)</f>
        <v>칼국수 사리 무료 리필</v>
      </c>
      <c r="I5635">
        <f t="shared" ca="1" si="177"/>
        <v>1500</v>
      </c>
      <c r="J5635" s="5">
        <f>VLOOKUP(B5635,payment!$A$2:$I$14625,7,0)</f>
        <v>43189</v>
      </c>
      <c r="K5635" s="6">
        <f>VLOOKUP(B5635,payment!$A$2:$I$14625,8,0)</f>
        <v>0.84118000000000004</v>
      </c>
    </row>
    <row r="5636" spans="1:11">
      <c r="A5636">
        <v>5635</v>
      </c>
      <c r="B5636">
        <v>2473</v>
      </c>
      <c r="C5636">
        <f>VLOOKUP(B5636,payment!$A$2:$B$14625,2,0)</f>
        <v>201</v>
      </c>
      <c r="D5636" t="str">
        <f t="shared" si="176"/>
        <v>닭한마리</v>
      </c>
      <c r="E5636" t="str">
        <f>VLOOKUP(B5636,payment!$A$2:$I$14625,3,0)</f>
        <v>닭한마리</v>
      </c>
      <c r="F5636">
        <f>VLOOKUP(B5636,payment!$A$2:$I$14625,4,0)</f>
        <v>37.482501999999997</v>
      </c>
      <c r="G5636">
        <f>VLOOKUP(B5636,payment!$A$2:$I$14625,5,0)</f>
        <v>127.14248600000001</v>
      </c>
      <c r="H5636" t="str">
        <f>VLOOKUP(E5636,gift_meta!$B$2:$C$33,2,0)</f>
        <v>칼국수 사리 무료 리필</v>
      </c>
      <c r="I5636">
        <f t="shared" ca="1" si="177"/>
        <v>700</v>
      </c>
      <c r="J5636" s="5">
        <f>VLOOKUP(B5636,payment!$A$2:$I$14625,7,0)</f>
        <v>43173</v>
      </c>
      <c r="K5636" s="6">
        <f>VLOOKUP(B5636,payment!$A$2:$I$14625,8,0)</f>
        <v>0.49784</v>
      </c>
    </row>
    <row r="5637" spans="1:11">
      <c r="A5637">
        <v>5636</v>
      </c>
      <c r="B5637">
        <v>5958</v>
      </c>
      <c r="C5637">
        <f>VLOOKUP(B5637,payment!$A$2:$B$14625,2,0)</f>
        <v>118</v>
      </c>
      <c r="D5637" t="str">
        <f t="shared" si="176"/>
        <v>이디야커피</v>
      </c>
      <c r="E5637" t="str">
        <f>VLOOKUP(B5637,payment!$A$2:$I$14625,3,0)</f>
        <v>이디야커피</v>
      </c>
      <c r="F5637">
        <f>VLOOKUP(B5637,payment!$A$2:$I$14625,4,0)</f>
        <v>37.665965</v>
      </c>
      <c r="G5637">
        <f>VLOOKUP(B5637,payment!$A$2:$I$14625,5,0)</f>
        <v>127.088853</v>
      </c>
      <c r="H5637" t="str">
        <f>VLOOKUP(E5637,gift_meta!$B$2:$C$33,2,0)</f>
        <v>스마트 오더 사용시 10% 할인</v>
      </c>
      <c r="I5637">
        <f t="shared" ca="1" si="177"/>
        <v>600</v>
      </c>
      <c r="J5637" s="5">
        <f>VLOOKUP(B5637,payment!$A$2:$I$14625,7,0)</f>
        <v>43129</v>
      </c>
      <c r="K5637" s="6">
        <f>VLOOKUP(B5637,payment!$A$2:$I$14625,8,0)</f>
        <v>0.41232999999999997</v>
      </c>
    </row>
    <row r="5638" spans="1:11">
      <c r="A5638">
        <v>5637</v>
      </c>
      <c r="B5638">
        <v>4706</v>
      </c>
      <c r="C5638">
        <f>VLOOKUP(B5638,payment!$A$2:$B$14625,2,0)</f>
        <v>38</v>
      </c>
      <c r="D5638" t="str">
        <f t="shared" si="176"/>
        <v>교보문고</v>
      </c>
      <c r="E5638" t="str">
        <f>VLOOKUP(B5638,payment!$A$2:$I$14625,3,0)</f>
        <v>교보문고</v>
      </c>
      <c r="F5638">
        <f>VLOOKUP(B5638,payment!$A$2:$I$14625,4,0)</f>
        <v>37.626134</v>
      </c>
      <c r="G5638">
        <f>VLOOKUP(B5638,payment!$A$2:$I$14625,5,0)</f>
        <v>127.002392</v>
      </c>
      <c r="H5638" t="str">
        <f>VLOOKUP(E5638,gift_meta!$B$2:$C$33,2,0)</f>
        <v>도서 구매시 10% 할인</v>
      </c>
      <c r="I5638">
        <f t="shared" ca="1" si="177"/>
        <v>1000</v>
      </c>
      <c r="J5638" s="5">
        <f>VLOOKUP(B5638,payment!$A$2:$I$14625,7,0)</f>
        <v>42941</v>
      </c>
      <c r="K5638" s="6">
        <f>VLOOKUP(B5638,payment!$A$2:$I$14625,8,0)</f>
        <v>0.44761000000000001</v>
      </c>
    </row>
    <row r="5639" spans="1:11">
      <c r="A5639">
        <v>5638</v>
      </c>
      <c r="B5639">
        <v>13724</v>
      </c>
      <c r="C5639">
        <f>VLOOKUP(B5639,payment!$A$2:$B$14625,2,0)</f>
        <v>90</v>
      </c>
      <c r="D5639" t="str">
        <f t="shared" si="176"/>
        <v>베스킨라빈스</v>
      </c>
      <c r="E5639" t="str">
        <f>VLOOKUP(B5639,payment!$A$2:$I$14625,3,0)</f>
        <v>베스킨라빈스</v>
      </c>
      <c r="F5639">
        <f>VLOOKUP(B5639,payment!$A$2:$I$14625,4,0)</f>
        <v>37.483423000000002</v>
      </c>
      <c r="G5639">
        <f>VLOOKUP(B5639,payment!$A$2:$I$14625,5,0)</f>
        <v>127.082407</v>
      </c>
      <c r="H5639" t="str">
        <f>VLOOKUP(E5639,gift_meta!$B$2:$C$33,2,0)</f>
        <v>무료 사이즈업</v>
      </c>
      <c r="I5639">
        <f t="shared" ca="1" si="177"/>
        <v>1600</v>
      </c>
      <c r="J5639" s="5">
        <f>VLOOKUP(B5639,payment!$A$2:$I$14625,7,0)</f>
        <v>42918</v>
      </c>
      <c r="K5639" s="6">
        <f>VLOOKUP(B5639,payment!$A$2:$I$14625,8,0)</f>
        <v>0.82355999999999996</v>
      </c>
    </row>
    <row r="5640" spans="1:11">
      <c r="A5640">
        <v>5639</v>
      </c>
      <c r="B5640">
        <v>10630</v>
      </c>
      <c r="C5640">
        <f>VLOOKUP(B5640,payment!$A$2:$B$14625,2,0)</f>
        <v>118</v>
      </c>
      <c r="D5640" t="str">
        <f t="shared" si="176"/>
        <v>파리바게트</v>
      </c>
      <c r="E5640" t="str">
        <f>VLOOKUP(B5640,payment!$A$2:$I$14625,3,0)</f>
        <v>파리바게트</v>
      </c>
      <c r="F5640">
        <f>VLOOKUP(B5640,payment!$A$2:$I$14625,4,0)</f>
        <v>37.690956999999997</v>
      </c>
      <c r="G5640">
        <f>VLOOKUP(B5640,payment!$A$2:$I$14625,5,0)</f>
        <v>127.003297</v>
      </c>
      <c r="H5640" t="str">
        <f>VLOOKUP(E5640,gift_meta!$B$2:$C$33,2,0)</f>
        <v>1000원 이상 10% 할인</v>
      </c>
      <c r="I5640">
        <f t="shared" ca="1" si="177"/>
        <v>1900</v>
      </c>
      <c r="J5640" s="5">
        <f>VLOOKUP(B5640,payment!$A$2:$I$14625,7,0)</f>
        <v>42371</v>
      </c>
      <c r="K5640" s="6">
        <f>VLOOKUP(B5640,payment!$A$2:$I$14625,8,0)</f>
        <v>0.46209</v>
      </c>
    </row>
    <row r="5641" spans="1:11">
      <c r="A5641">
        <v>5640</v>
      </c>
      <c r="B5641">
        <v>2855</v>
      </c>
      <c r="C5641">
        <f>VLOOKUP(B5641,payment!$A$2:$B$14625,2,0)</f>
        <v>75</v>
      </c>
      <c r="D5641" t="str">
        <f t="shared" si="176"/>
        <v>리얼후라이</v>
      </c>
      <c r="E5641" t="str">
        <f>VLOOKUP(B5641,payment!$A$2:$I$14625,3,0)</f>
        <v>리얼후라이</v>
      </c>
      <c r="F5641">
        <f>VLOOKUP(B5641,payment!$A$2:$I$14625,4,0)</f>
        <v>37.558373000000003</v>
      </c>
      <c r="G5641">
        <f>VLOOKUP(B5641,payment!$A$2:$I$14625,5,0)</f>
        <v>127.050214</v>
      </c>
      <c r="H5641" t="str">
        <f>VLOOKUP(E5641,gift_meta!$B$2:$C$33,2,0)</f>
        <v>크리스피 후라이드 10% 할인</v>
      </c>
      <c r="I5641">
        <f t="shared" ca="1" si="177"/>
        <v>800</v>
      </c>
      <c r="J5641" s="5">
        <f>VLOOKUP(B5641,payment!$A$2:$I$14625,7,0)</f>
        <v>42474</v>
      </c>
      <c r="K5641" s="6">
        <f>VLOOKUP(B5641,payment!$A$2:$I$14625,8,0)</f>
        <v>0.79030999999999996</v>
      </c>
    </row>
    <row r="5642" spans="1:11">
      <c r="A5642">
        <v>5641</v>
      </c>
      <c r="B5642">
        <v>10905</v>
      </c>
      <c r="C5642">
        <f>VLOOKUP(B5642,payment!$A$2:$B$14625,2,0)</f>
        <v>232</v>
      </c>
      <c r="D5642" t="str">
        <f t="shared" si="176"/>
        <v>정형외과</v>
      </c>
      <c r="E5642" t="str">
        <f>VLOOKUP(B5642,payment!$A$2:$I$14625,3,0)</f>
        <v>정형외과</v>
      </c>
      <c r="F5642">
        <f>VLOOKUP(B5642,payment!$A$2:$I$14625,4,0)</f>
        <v>37.523220999999999</v>
      </c>
      <c r="G5642">
        <f>VLOOKUP(B5642,payment!$A$2:$I$14625,5,0)</f>
        <v>127.02514499999999</v>
      </c>
      <c r="H5642" t="str">
        <f>VLOOKUP(E5642,gift_meta!$B$2:$C$33,2,0)</f>
        <v>정형외과의료지점</v>
      </c>
      <c r="I5642">
        <f t="shared" ca="1" si="177"/>
        <v>700</v>
      </c>
      <c r="J5642" s="5">
        <f>VLOOKUP(B5642,payment!$A$2:$I$14625,7,0)</f>
        <v>42682</v>
      </c>
      <c r="K5642" s="6">
        <f>VLOOKUP(B5642,payment!$A$2:$I$14625,8,0)</f>
        <v>0.5948</v>
      </c>
    </row>
    <row r="5643" spans="1:11">
      <c r="A5643">
        <v>5642</v>
      </c>
      <c r="B5643">
        <v>10081</v>
      </c>
      <c r="C5643">
        <f>VLOOKUP(B5643,payment!$A$2:$B$14625,2,0)</f>
        <v>288</v>
      </c>
      <c r="D5643" t="str">
        <f t="shared" si="176"/>
        <v>꾼</v>
      </c>
      <c r="E5643" t="str">
        <f>VLOOKUP(B5643,payment!$A$2:$I$14625,3,0)</f>
        <v>꾼</v>
      </c>
      <c r="F5643">
        <f>VLOOKUP(B5643,payment!$A$2:$I$14625,4,0)</f>
        <v>37.572426999999998</v>
      </c>
      <c r="G5643">
        <f>VLOOKUP(B5643,payment!$A$2:$I$14625,5,0)</f>
        <v>127.10686099999999</v>
      </c>
      <c r="H5643" t="str">
        <f>VLOOKUP(E5643,gift_meta!$B$2:$C$33,2,0)</f>
        <v>소주 2,000 쿠폰</v>
      </c>
      <c r="I5643">
        <f t="shared" ca="1" si="177"/>
        <v>300</v>
      </c>
      <c r="J5643" s="5">
        <f>VLOOKUP(B5643,payment!$A$2:$I$14625,7,0)</f>
        <v>43144</v>
      </c>
      <c r="K5643" s="6">
        <f>VLOOKUP(B5643,payment!$A$2:$I$14625,8,0)</f>
        <v>0.58770999999999995</v>
      </c>
    </row>
    <row r="5644" spans="1:11">
      <c r="A5644">
        <v>5643</v>
      </c>
      <c r="B5644">
        <v>214</v>
      </c>
      <c r="C5644">
        <f>VLOOKUP(B5644,payment!$A$2:$B$14625,2,0)</f>
        <v>51</v>
      </c>
      <c r="D5644" t="str">
        <f t="shared" si="176"/>
        <v>뚜레쥬르</v>
      </c>
      <c r="E5644" t="str">
        <f>VLOOKUP(B5644,payment!$A$2:$I$14625,3,0)</f>
        <v>뚜레쥬르</v>
      </c>
      <c r="F5644">
        <f>VLOOKUP(B5644,payment!$A$2:$I$14625,4,0)</f>
        <v>37.680591999999997</v>
      </c>
      <c r="G5644">
        <f>VLOOKUP(B5644,payment!$A$2:$I$14625,5,0)</f>
        <v>127.176586</v>
      </c>
      <c r="H5644" t="str">
        <f>VLOOKUP(E5644,gift_meta!$B$2:$C$33,2,0)</f>
        <v>2000원 이상 5% 할인</v>
      </c>
      <c r="I5644">
        <f t="shared" ca="1" si="177"/>
        <v>1800</v>
      </c>
      <c r="J5644" s="5">
        <f>VLOOKUP(B5644,payment!$A$2:$I$14625,7,0)</f>
        <v>42743</v>
      </c>
      <c r="K5644" s="6">
        <f>VLOOKUP(B5644,payment!$A$2:$I$14625,8,0)</f>
        <v>0.81418999999999997</v>
      </c>
    </row>
    <row r="5645" spans="1:11">
      <c r="A5645">
        <v>5644</v>
      </c>
      <c r="B5645">
        <v>229</v>
      </c>
      <c r="C5645">
        <f>VLOOKUP(B5645,payment!$A$2:$B$14625,2,0)</f>
        <v>225</v>
      </c>
      <c r="D5645" t="str">
        <f t="shared" si="176"/>
        <v>스시진</v>
      </c>
      <c r="E5645" t="str">
        <f>VLOOKUP(B5645,payment!$A$2:$I$14625,3,0)</f>
        <v>스시진</v>
      </c>
      <c r="F5645">
        <f>VLOOKUP(B5645,payment!$A$2:$I$14625,4,0)</f>
        <v>37.470481999999997</v>
      </c>
      <c r="G5645">
        <f>VLOOKUP(B5645,payment!$A$2:$I$14625,5,0)</f>
        <v>127.159778</v>
      </c>
      <c r="H5645" t="str">
        <f>VLOOKUP(E5645,gift_meta!$B$2:$C$33,2,0)</f>
        <v>2pcs 무료 제공</v>
      </c>
      <c r="I5645">
        <f t="shared" ca="1" si="177"/>
        <v>800</v>
      </c>
      <c r="J5645" s="5">
        <f>VLOOKUP(B5645,payment!$A$2:$I$14625,7,0)</f>
        <v>42597</v>
      </c>
      <c r="K5645" s="6">
        <f>VLOOKUP(B5645,payment!$A$2:$I$14625,8,0)</f>
        <v>0.76278999999999997</v>
      </c>
    </row>
    <row r="5646" spans="1:11">
      <c r="A5646">
        <v>5645</v>
      </c>
      <c r="B5646">
        <v>13923</v>
      </c>
      <c r="C5646">
        <f>VLOOKUP(B5646,payment!$A$2:$B$14625,2,0)</f>
        <v>176</v>
      </c>
      <c r="D5646" t="str">
        <f t="shared" si="176"/>
        <v>파리바게트</v>
      </c>
      <c r="E5646" t="str">
        <f>VLOOKUP(B5646,payment!$A$2:$I$14625,3,0)</f>
        <v>파리바게트</v>
      </c>
      <c r="F5646">
        <f>VLOOKUP(B5646,payment!$A$2:$I$14625,4,0)</f>
        <v>37.561343000000001</v>
      </c>
      <c r="G5646">
        <f>VLOOKUP(B5646,payment!$A$2:$I$14625,5,0)</f>
        <v>126.889667</v>
      </c>
      <c r="H5646" t="str">
        <f>VLOOKUP(E5646,gift_meta!$B$2:$C$33,2,0)</f>
        <v>1000원 이상 10% 할인</v>
      </c>
      <c r="I5646">
        <f t="shared" ca="1" si="177"/>
        <v>700</v>
      </c>
      <c r="J5646" s="5">
        <f>VLOOKUP(B5646,payment!$A$2:$I$14625,7,0)</f>
        <v>42833</v>
      </c>
      <c r="K5646" s="6">
        <f>VLOOKUP(B5646,payment!$A$2:$I$14625,8,0)</f>
        <v>0.73868999999999996</v>
      </c>
    </row>
    <row r="5647" spans="1:11">
      <c r="A5647">
        <v>5646</v>
      </c>
      <c r="B5647">
        <v>11131</v>
      </c>
      <c r="C5647">
        <f>VLOOKUP(B5647,payment!$A$2:$B$14625,2,0)</f>
        <v>39</v>
      </c>
      <c r="D5647" t="str">
        <f t="shared" si="176"/>
        <v>아웃닭</v>
      </c>
      <c r="E5647" t="str">
        <f>VLOOKUP(B5647,payment!$A$2:$I$14625,3,0)</f>
        <v>아웃닭</v>
      </c>
      <c r="F5647">
        <f>VLOOKUP(B5647,payment!$A$2:$I$14625,4,0)</f>
        <v>37.518017</v>
      </c>
      <c r="G5647">
        <f>VLOOKUP(B5647,payment!$A$2:$I$14625,5,0)</f>
        <v>127.068877</v>
      </c>
      <c r="H5647" t="str">
        <f>VLOOKUP(E5647,gift_meta!$B$2:$C$33,2,0)</f>
        <v>치즈스틱 2개 제공</v>
      </c>
      <c r="I5647">
        <f t="shared" ca="1" si="177"/>
        <v>2000</v>
      </c>
      <c r="J5647" s="5">
        <f>VLOOKUP(B5647,payment!$A$2:$I$14625,7,0)</f>
        <v>42448</v>
      </c>
      <c r="K5647" s="6">
        <f>VLOOKUP(B5647,payment!$A$2:$I$14625,8,0)</f>
        <v>0.38929999999999998</v>
      </c>
    </row>
    <row r="5648" spans="1:11">
      <c r="A5648">
        <v>5647</v>
      </c>
      <c r="B5648">
        <v>1311</v>
      </c>
      <c r="C5648">
        <f>VLOOKUP(B5648,payment!$A$2:$B$14625,2,0)</f>
        <v>226</v>
      </c>
      <c r="D5648" t="str">
        <f t="shared" si="176"/>
        <v>꾼</v>
      </c>
      <c r="E5648" t="str">
        <f>VLOOKUP(B5648,payment!$A$2:$I$14625,3,0)</f>
        <v>꾼</v>
      </c>
      <c r="F5648">
        <f>VLOOKUP(B5648,payment!$A$2:$I$14625,4,0)</f>
        <v>37.563766000000001</v>
      </c>
      <c r="G5648">
        <f>VLOOKUP(B5648,payment!$A$2:$I$14625,5,0)</f>
        <v>127.043606</v>
      </c>
      <c r="H5648" t="str">
        <f>VLOOKUP(E5648,gift_meta!$B$2:$C$33,2,0)</f>
        <v>소주 2,000 쿠폰</v>
      </c>
      <c r="I5648">
        <f t="shared" ca="1" si="177"/>
        <v>400</v>
      </c>
      <c r="J5648" s="5">
        <f>VLOOKUP(B5648,payment!$A$2:$I$14625,7,0)</f>
        <v>43107</v>
      </c>
      <c r="K5648" s="6">
        <f>VLOOKUP(B5648,payment!$A$2:$I$14625,8,0)</f>
        <v>0.85438000000000003</v>
      </c>
    </row>
    <row r="5649" spans="1:11">
      <c r="A5649">
        <v>5648</v>
      </c>
      <c r="B5649">
        <v>8832</v>
      </c>
      <c r="C5649">
        <f>VLOOKUP(B5649,payment!$A$2:$B$14625,2,0)</f>
        <v>166</v>
      </c>
      <c r="D5649" t="str">
        <f t="shared" si="176"/>
        <v>스시진</v>
      </c>
      <c r="E5649" t="str">
        <f>VLOOKUP(B5649,payment!$A$2:$I$14625,3,0)</f>
        <v>스시진</v>
      </c>
      <c r="F5649">
        <f>VLOOKUP(B5649,payment!$A$2:$I$14625,4,0)</f>
        <v>37.567174000000001</v>
      </c>
      <c r="G5649">
        <f>VLOOKUP(B5649,payment!$A$2:$I$14625,5,0)</f>
        <v>126.919918</v>
      </c>
      <c r="H5649" t="str">
        <f>VLOOKUP(E5649,gift_meta!$B$2:$C$33,2,0)</f>
        <v>2pcs 무료 제공</v>
      </c>
      <c r="I5649">
        <f t="shared" ca="1" si="177"/>
        <v>1800</v>
      </c>
      <c r="J5649" s="5">
        <f>VLOOKUP(B5649,payment!$A$2:$I$14625,7,0)</f>
        <v>42643</v>
      </c>
      <c r="K5649" s="6">
        <f>VLOOKUP(B5649,payment!$A$2:$I$14625,8,0)</f>
        <v>0.47186</v>
      </c>
    </row>
    <row r="5650" spans="1:11">
      <c r="A5650">
        <v>5649</v>
      </c>
      <c r="B5650">
        <v>6288</v>
      </c>
      <c r="C5650">
        <f>VLOOKUP(B5650,payment!$A$2:$B$14625,2,0)</f>
        <v>184</v>
      </c>
      <c r="D5650" t="str">
        <f t="shared" si="176"/>
        <v>멘동</v>
      </c>
      <c r="E5650" t="str">
        <f>VLOOKUP(B5650,payment!$A$2:$I$14625,3,0)</f>
        <v>멘동</v>
      </c>
      <c r="F5650">
        <f>VLOOKUP(B5650,payment!$A$2:$I$14625,4,0)</f>
        <v>37.698501999999998</v>
      </c>
      <c r="G5650">
        <f>VLOOKUP(B5650,payment!$A$2:$I$14625,5,0)</f>
        <v>126.967693</v>
      </c>
      <c r="H5650" t="str">
        <f>VLOOKUP(E5650,gift_meta!$B$2:$C$33,2,0)</f>
        <v>규동 5% 할인</v>
      </c>
      <c r="I5650">
        <f t="shared" ca="1" si="177"/>
        <v>1400</v>
      </c>
      <c r="J5650" s="5">
        <f>VLOOKUP(B5650,payment!$A$2:$I$14625,7,0)</f>
        <v>42378</v>
      </c>
      <c r="K5650" s="6">
        <f>VLOOKUP(B5650,payment!$A$2:$I$14625,8,0)</f>
        <v>0.60999000000000003</v>
      </c>
    </row>
    <row r="5651" spans="1:11">
      <c r="A5651">
        <v>5650</v>
      </c>
      <c r="B5651">
        <v>11574</v>
      </c>
      <c r="C5651">
        <f>VLOOKUP(B5651,payment!$A$2:$B$14625,2,0)</f>
        <v>168</v>
      </c>
      <c r="D5651" t="str">
        <f t="shared" si="176"/>
        <v>뚜레쥬르</v>
      </c>
      <c r="E5651" t="str">
        <f>VLOOKUP(B5651,payment!$A$2:$I$14625,3,0)</f>
        <v>뚜레쥬르</v>
      </c>
      <c r="F5651">
        <f>VLOOKUP(B5651,payment!$A$2:$I$14625,4,0)</f>
        <v>37.713934000000002</v>
      </c>
      <c r="G5651">
        <f>VLOOKUP(B5651,payment!$A$2:$I$14625,5,0)</f>
        <v>127.168865</v>
      </c>
      <c r="H5651" t="str">
        <f>VLOOKUP(E5651,gift_meta!$B$2:$C$33,2,0)</f>
        <v>2000원 이상 5% 할인</v>
      </c>
      <c r="I5651">
        <f t="shared" ca="1" si="177"/>
        <v>100</v>
      </c>
      <c r="J5651" s="5">
        <f>VLOOKUP(B5651,payment!$A$2:$I$14625,7,0)</f>
        <v>43156</v>
      </c>
      <c r="K5651" s="6">
        <f>VLOOKUP(B5651,payment!$A$2:$I$14625,8,0)</f>
        <v>0.52700000000000002</v>
      </c>
    </row>
    <row r="5652" spans="1:11">
      <c r="A5652">
        <v>5651</v>
      </c>
      <c r="B5652">
        <v>2024</v>
      </c>
      <c r="C5652">
        <f>VLOOKUP(B5652,payment!$A$2:$B$14625,2,0)</f>
        <v>255</v>
      </c>
      <c r="D5652" t="str">
        <f t="shared" si="176"/>
        <v>아웃닭</v>
      </c>
      <c r="E5652" t="str">
        <f>VLOOKUP(B5652,payment!$A$2:$I$14625,3,0)</f>
        <v>아웃닭</v>
      </c>
      <c r="F5652">
        <f>VLOOKUP(B5652,payment!$A$2:$I$14625,4,0)</f>
        <v>37.709406000000001</v>
      </c>
      <c r="G5652">
        <f>VLOOKUP(B5652,payment!$A$2:$I$14625,5,0)</f>
        <v>127.124053</v>
      </c>
      <c r="H5652" t="str">
        <f>VLOOKUP(E5652,gift_meta!$B$2:$C$33,2,0)</f>
        <v>치즈스틱 2개 제공</v>
      </c>
      <c r="I5652">
        <f t="shared" ca="1" si="177"/>
        <v>300</v>
      </c>
      <c r="J5652" s="5">
        <f>VLOOKUP(B5652,payment!$A$2:$I$14625,7,0)</f>
        <v>42372</v>
      </c>
      <c r="K5652" s="6">
        <f>VLOOKUP(B5652,payment!$A$2:$I$14625,8,0)</f>
        <v>0.74163000000000001</v>
      </c>
    </row>
    <row r="5653" spans="1:11">
      <c r="A5653">
        <v>5652</v>
      </c>
      <c r="B5653">
        <v>5380</v>
      </c>
      <c r="C5653">
        <f>VLOOKUP(B5653,payment!$A$2:$B$14625,2,0)</f>
        <v>150</v>
      </c>
      <c r="D5653" t="str">
        <f t="shared" si="176"/>
        <v>김덕후의곱창조</v>
      </c>
      <c r="E5653" t="str">
        <f>VLOOKUP(B5653,payment!$A$2:$I$14625,3,0)</f>
        <v>김덕후의곱창조</v>
      </c>
      <c r="F5653">
        <f>VLOOKUP(B5653,payment!$A$2:$I$14625,4,0)</f>
        <v>37.508400000000002</v>
      </c>
      <c r="G5653">
        <f>VLOOKUP(B5653,payment!$A$2:$I$14625,5,0)</f>
        <v>126.916168</v>
      </c>
      <c r="H5653" t="str">
        <f>VLOOKUP(E5653,gift_meta!$B$2:$C$33,2,0)</f>
        <v>곱창 무한 리필 2,000 할인</v>
      </c>
      <c r="I5653">
        <f t="shared" ca="1" si="177"/>
        <v>1800</v>
      </c>
      <c r="J5653" s="5">
        <f>VLOOKUP(B5653,payment!$A$2:$I$14625,7,0)</f>
        <v>42949</v>
      </c>
      <c r="K5653" s="6">
        <f>VLOOKUP(B5653,payment!$A$2:$I$14625,8,0)</f>
        <v>0.71982999999999997</v>
      </c>
    </row>
    <row r="5654" spans="1:11">
      <c r="A5654">
        <v>5653</v>
      </c>
      <c r="B5654">
        <v>6061</v>
      </c>
      <c r="C5654">
        <f>VLOOKUP(B5654,payment!$A$2:$B$14625,2,0)</f>
        <v>150</v>
      </c>
      <c r="D5654" t="str">
        <f t="shared" si="176"/>
        <v>파리바게트</v>
      </c>
      <c r="E5654" t="str">
        <f>VLOOKUP(B5654,payment!$A$2:$I$14625,3,0)</f>
        <v>파리바게트</v>
      </c>
      <c r="F5654">
        <f>VLOOKUP(B5654,payment!$A$2:$I$14625,4,0)</f>
        <v>37.623714</v>
      </c>
      <c r="G5654">
        <f>VLOOKUP(B5654,payment!$A$2:$I$14625,5,0)</f>
        <v>126.86193900000001</v>
      </c>
      <c r="H5654" t="str">
        <f>VLOOKUP(E5654,gift_meta!$B$2:$C$33,2,0)</f>
        <v>1000원 이상 10% 할인</v>
      </c>
      <c r="I5654">
        <f t="shared" ca="1" si="177"/>
        <v>900</v>
      </c>
      <c r="J5654" s="5">
        <f>VLOOKUP(B5654,payment!$A$2:$I$14625,7,0)</f>
        <v>42851</v>
      </c>
      <c r="K5654" s="6">
        <f>VLOOKUP(B5654,payment!$A$2:$I$14625,8,0)</f>
        <v>0.59797</v>
      </c>
    </row>
    <row r="5655" spans="1:11">
      <c r="A5655">
        <v>5654</v>
      </c>
      <c r="B5655">
        <v>12571</v>
      </c>
      <c r="C5655">
        <f>VLOOKUP(B5655,payment!$A$2:$B$14625,2,0)</f>
        <v>42</v>
      </c>
      <c r="D5655" t="str">
        <f t="shared" si="176"/>
        <v>동경야네</v>
      </c>
      <c r="E5655" t="str">
        <f>VLOOKUP(B5655,payment!$A$2:$I$14625,3,0)</f>
        <v>동경야네</v>
      </c>
      <c r="F5655">
        <f>VLOOKUP(B5655,payment!$A$2:$I$14625,4,0)</f>
        <v>37.532069999999997</v>
      </c>
      <c r="G5655">
        <f>VLOOKUP(B5655,payment!$A$2:$I$14625,5,0)</f>
        <v>127.10583099999999</v>
      </c>
      <c r="H5655" t="str">
        <f>VLOOKUP(E5655,gift_meta!$B$2:$C$33,2,0)</f>
        <v>사케동 10% 할인</v>
      </c>
      <c r="I5655">
        <f t="shared" ca="1" si="177"/>
        <v>100</v>
      </c>
      <c r="J5655" s="5">
        <f>VLOOKUP(B5655,payment!$A$2:$I$14625,7,0)</f>
        <v>42613</v>
      </c>
      <c r="K5655" s="6">
        <f>VLOOKUP(B5655,payment!$A$2:$I$14625,8,0)</f>
        <v>0.88497000000000003</v>
      </c>
    </row>
    <row r="5656" spans="1:11">
      <c r="A5656">
        <v>5655</v>
      </c>
      <c r="B5656">
        <v>10005</v>
      </c>
      <c r="C5656">
        <f>VLOOKUP(B5656,payment!$A$2:$B$14625,2,0)</f>
        <v>158</v>
      </c>
      <c r="D5656" t="str">
        <f t="shared" si="176"/>
        <v>스시진</v>
      </c>
      <c r="E5656" t="str">
        <f>VLOOKUP(B5656,payment!$A$2:$I$14625,3,0)</f>
        <v>스시진</v>
      </c>
      <c r="F5656">
        <f>VLOOKUP(B5656,payment!$A$2:$I$14625,4,0)</f>
        <v>37.460616000000002</v>
      </c>
      <c r="G5656">
        <f>VLOOKUP(B5656,payment!$A$2:$I$14625,5,0)</f>
        <v>126.865329</v>
      </c>
      <c r="H5656" t="str">
        <f>VLOOKUP(E5656,gift_meta!$B$2:$C$33,2,0)</f>
        <v>2pcs 무료 제공</v>
      </c>
      <c r="I5656">
        <f t="shared" ca="1" si="177"/>
        <v>1000</v>
      </c>
      <c r="J5656" s="5">
        <f>VLOOKUP(B5656,payment!$A$2:$I$14625,7,0)</f>
        <v>42598</v>
      </c>
      <c r="K5656" s="6">
        <f>VLOOKUP(B5656,payment!$A$2:$I$14625,8,0)</f>
        <v>0.86336000000000002</v>
      </c>
    </row>
    <row r="5657" spans="1:11">
      <c r="A5657">
        <v>5656</v>
      </c>
      <c r="B5657">
        <v>4094</v>
      </c>
      <c r="C5657">
        <f>VLOOKUP(B5657,payment!$A$2:$B$14625,2,0)</f>
        <v>214</v>
      </c>
      <c r="D5657" t="str">
        <f t="shared" si="176"/>
        <v>김덕후의곱창조</v>
      </c>
      <c r="E5657" t="str">
        <f>VLOOKUP(B5657,payment!$A$2:$I$14625,3,0)</f>
        <v>김덕후의곱창조</v>
      </c>
      <c r="F5657">
        <f>VLOOKUP(B5657,payment!$A$2:$I$14625,4,0)</f>
        <v>37.460971000000001</v>
      </c>
      <c r="G5657">
        <f>VLOOKUP(B5657,payment!$A$2:$I$14625,5,0)</f>
        <v>126.989215</v>
      </c>
      <c r="H5657" t="str">
        <f>VLOOKUP(E5657,gift_meta!$B$2:$C$33,2,0)</f>
        <v>곱창 무한 리필 2,000 할인</v>
      </c>
      <c r="I5657">
        <f t="shared" ca="1" si="177"/>
        <v>1700</v>
      </c>
      <c r="J5657" s="5">
        <f>VLOOKUP(B5657,payment!$A$2:$I$14625,7,0)</f>
        <v>42978</v>
      </c>
      <c r="K5657" s="6">
        <f>VLOOKUP(B5657,payment!$A$2:$I$14625,8,0)</f>
        <v>0.38836999999999999</v>
      </c>
    </row>
    <row r="5658" spans="1:11">
      <c r="A5658">
        <v>5657</v>
      </c>
      <c r="B5658">
        <v>8764</v>
      </c>
      <c r="C5658">
        <f>VLOOKUP(B5658,payment!$A$2:$B$14625,2,0)</f>
        <v>58</v>
      </c>
      <c r="D5658" t="str">
        <f t="shared" si="176"/>
        <v>아웃백</v>
      </c>
      <c r="E5658" t="str">
        <f>VLOOKUP(B5658,payment!$A$2:$I$14625,3,0)</f>
        <v>아웃백</v>
      </c>
      <c r="F5658">
        <f>VLOOKUP(B5658,payment!$A$2:$I$14625,4,0)</f>
        <v>37.616523999999998</v>
      </c>
      <c r="G5658">
        <f>VLOOKUP(B5658,payment!$A$2:$I$14625,5,0)</f>
        <v>127.153966</v>
      </c>
      <c r="H5658" t="str">
        <f>VLOOKUP(E5658,gift_meta!$B$2:$C$33,2,0)</f>
        <v>스테이크 주문시 10% 할인</v>
      </c>
      <c r="I5658">
        <f t="shared" ca="1" si="177"/>
        <v>200</v>
      </c>
      <c r="J5658" s="5">
        <f>VLOOKUP(B5658,payment!$A$2:$I$14625,7,0)</f>
        <v>42924</v>
      </c>
      <c r="K5658" s="6">
        <f>VLOOKUP(B5658,payment!$A$2:$I$14625,8,0)</f>
        <v>0.40250000000000002</v>
      </c>
    </row>
    <row r="5659" spans="1:11">
      <c r="A5659">
        <v>5658</v>
      </c>
      <c r="B5659">
        <v>8534</v>
      </c>
      <c r="C5659">
        <f>VLOOKUP(B5659,payment!$A$2:$B$14625,2,0)</f>
        <v>106</v>
      </c>
      <c r="D5659" t="str">
        <f t="shared" si="176"/>
        <v>봄봄</v>
      </c>
      <c r="E5659" t="str">
        <f>VLOOKUP(B5659,payment!$A$2:$I$14625,3,0)</f>
        <v>봄봄</v>
      </c>
      <c r="F5659">
        <f>VLOOKUP(B5659,payment!$A$2:$I$14625,4,0)</f>
        <v>37.507438999999998</v>
      </c>
      <c r="G5659">
        <f>VLOOKUP(B5659,payment!$A$2:$I$14625,5,0)</f>
        <v>126.966131</v>
      </c>
      <c r="H5659" t="str">
        <f>VLOOKUP(E5659,gift_meta!$B$2:$C$33,2,0)</f>
        <v>음료 주문시 쿠폰 도장 2개 추가</v>
      </c>
      <c r="I5659">
        <f t="shared" ca="1" si="177"/>
        <v>1900</v>
      </c>
      <c r="J5659" s="5">
        <f>VLOOKUP(B5659,payment!$A$2:$I$14625,7,0)</f>
        <v>42950</v>
      </c>
      <c r="K5659" s="6">
        <f>VLOOKUP(B5659,payment!$A$2:$I$14625,8,0)</f>
        <v>0.46000999999999997</v>
      </c>
    </row>
    <row r="5660" spans="1:11">
      <c r="A5660">
        <v>5659</v>
      </c>
      <c r="B5660">
        <v>2190</v>
      </c>
      <c r="C5660">
        <f>VLOOKUP(B5660,payment!$A$2:$B$14625,2,0)</f>
        <v>200</v>
      </c>
      <c r="D5660" t="str">
        <f t="shared" si="176"/>
        <v>파리바게트</v>
      </c>
      <c r="E5660" t="str">
        <f>VLOOKUP(B5660,payment!$A$2:$I$14625,3,0)</f>
        <v>파리바게트</v>
      </c>
      <c r="F5660">
        <f>VLOOKUP(B5660,payment!$A$2:$I$14625,4,0)</f>
        <v>37.441690999999999</v>
      </c>
      <c r="G5660">
        <f>VLOOKUP(B5660,payment!$A$2:$I$14625,5,0)</f>
        <v>126.904156</v>
      </c>
      <c r="H5660" t="str">
        <f>VLOOKUP(E5660,gift_meta!$B$2:$C$33,2,0)</f>
        <v>1000원 이상 10% 할인</v>
      </c>
      <c r="I5660">
        <f t="shared" ca="1" si="177"/>
        <v>1400</v>
      </c>
      <c r="J5660" s="5">
        <f>VLOOKUP(B5660,payment!$A$2:$I$14625,7,0)</f>
        <v>42643</v>
      </c>
      <c r="K5660" s="6">
        <f>VLOOKUP(B5660,payment!$A$2:$I$14625,8,0)</f>
        <v>0.79015999999999997</v>
      </c>
    </row>
    <row r="5661" spans="1:11">
      <c r="A5661">
        <v>5660</v>
      </c>
      <c r="B5661">
        <v>10955</v>
      </c>
      <c r="C5661">
        <f>VLOOKUP(B5661,payment!$A$2:$B$14625,2,0)</f>
        <v>237</v>
      </c>
      <c r="D5661" t="str">
        <f t="shared" si="176"/>
        <v>약국</v>
      </c>
      <c r="E5661" t="str">
        <f>VLOOKUP(B5661,payment!$A$2:$I$14625,3,0)</f>
        <v>약국</v>
      </c>
      <c r="F5661">
        <f>VLOOKUP(B5661,payment!$A$2:$I$14625,4,0)</f>
        <v>37.617412999999999</v>
      </c>
      <c r="G5661">
        <f>VLOOKUP(B5661,payment!$A$2:$I$14625,5,0)</f>
        <v>126.92002100000001</v>
      </c>
      <c r="H5661" t="str">
        <f>VLOOKUP(E5661,gift_meta!$B$2:$C$33,2,0)</f>
        <v>황사 마스크 증정(1매)</v>
      </c>
      <c r="I5661">
        <f t="shared" ca="1" si="177"/>
        <v>200</v>
      </c>
      <c r="J5661" s="5">
        <f>VLOOKUP(B5661,payment!$A$2:$I$14625,7,0)</f>
        <v>42561</v>
      </c>
      <c r="K5661" s="6">
        <f>VLOOKUP(B5661,payment!$A$2:$I$14625,8,0)</f>
        <v>0.45300000000000001</v>
      </c>
    </row>
    <row r="5662" spans="1:11">
      <c r="A5662">
        <v>5661</v>
      </c>
      <c r="B5662">
        <v>572</v>
      </c>
      <c r="C5662">
        <f>VLOOKUP(B5662,payment!$A$2:$B$14625,2,0)</f>
        <v>85</v>
      </c>
      <c r="D5662" t="str">
        <f t="shared" si="176"/>
        <v>파리바게트</v>
      </c>
      <c r="E5662" t="str">
        <f>VLOOKUP(B5662,payment!$A$2:$I$14625,3,0)</f>
        <v>파리바게트</v>
      </c>
      <c r="F5662">
        <f>VLOOKUP(B5662,payment!$A$2:$I$14625,4,0)</f>
        <v>37.464412000000003</v>
      </c>
      <c r="G5662">
        <f>VLOOKUP(B5662,payment!$A$2:$I$14625,5,0)</f>
        <v>127.189307</v>
      </c>
      <c r="H5662" t="str">
        <f>VLOOKUP(E5662,gift_meta!$B$2:$C$33,2,0)</f>
        <v>1000원 이상 10% 할인</v>
      </c>
      <c r="I5662">
        <f t="shared" ca="1" si="177"/>
        <v>1100</v>
      </c>
      <c r="J5662" s="5">
        <f>VLOOKUP(B5662,payment!$A$2:$I$14625,7,0)</f>
        <v>42956</v>
      </c>
      <c r="K5662" s="6">
        <f>VLOOKUP(B5662,payment!$A$2:$I$14625,8,0)</f>
        <v>0.41650999999999999</v>
      </c>
    </row>
    <row r="5663" spans="1:11">
      <c r="A5663">
        <v>5662</v>
      </c>
      <c r="B5663">
        <v>3954</v>
      </c>
      <c r="C5663">
        <f>VLOOKUP(B5663,payment!$A$2:$B$14625,2,0)</f>
        <v>78</v>
      </c>
      <c r="D5663" t="str">
        <f t="shared" si="176"/>
        <v>멘동</v>
      </c>
      <c r="E5663" t="str">
        <f>VLOOKUP(B5663,payment!$A$2:$I$14625,3,0)</f>
        <v>멘동</v>
      </c>
      <c r="F5663">
        <f>VLOOKUP(B5663,payment!$A$2:$I$14625,4,0)</f>
        <v>37.621257</v>
      </c>
      <c r="G5663">
        <f>VLOOKUP(B5663,payment!$A$2:$I$14625,5,0)</f>
        <v>127.003619</v>
      </c>
      <c r="H5663" t="str">
        <f>VLOOKUP(E5663,gift_meta!$B$2:$C$33,2,0)</f>
        <v>규동 5% 할인</v>
      </c>
      <c r="I5663">
        <f t="shared" ca="1" si="177"/>
        <v>1000</v>
      </c>
      <c r="J5663" s="5">
        <f>VLOOKUP(B5663,payment!$A$2:$I$14625,7,0)</f>
        <v>43179</v>
      </c>
      <c r="K5663" s="6">
        <f>VLOOKUP(B5663,payment!$A$2:$I$14625,8,0)</f>
        <v>0.45051999999999998</v>
      </c>
    </row>
    <row r="5664" spans="1:11">
      <c r="A5664">
        <v>5663</v>
      </c>
      <c r="B5664">
        <v>2629</v>
      </c>
      <c r="C5664">
        <f>VLOOKUP(B5664,payment!$A$2:$B$14625,2,0)</f>
        <v>54</v>
      </c>
      <c r="D5664" t="str">
        <f t="shared" si="176"/>
        <v>스시진</v>
      </c>
      <c r="E5664" t="str">
        <f>VLOOKUP(B5664,payment!$A$2:$I$14625,3,0)</f>
        <v>스시진</v>
      </c>
      <c r="F5664">
        <f>VLOOKUP(B5664,payment!$A$2:$I$14625,4,0)</f>
        <v>37.603808000000001</v>
      </c>
      <c r="G5664">
        <f>VLOOKUP(B5664,payment!$A$2:$I$14625,5,0)</f>
        <v>126.888457</v>
      </c>
      <c r="H5664" t="str">
        <f>VLOOKUP(E5664,gift_meta!$B$2:$C$33,2,0)</f>
        <v>2pcs 무료 제공</v>
      </c>
      <c r="I5664">
        <f t="shared" ca="1" si="177"/>
        <v>700</v>
      </c>
      <c r="J5664" s="5">
        <f>VLOOKUP(B5664,payment!$A$2:$I$14625,7,0)</f>
        <v>42823</v>
      </c>
      <c r="K5664" s="6">
        <f>VLOOKUP(B5664,payment!$A$2:$I$14625,8,0)</f>
        <v>0.54737999999999998</v>
      </c>
    </row>
    <row r="5665" spans="1:11">
      <c r="A5665">
        <v>5664</v>
      </c>
      <c r="B5665">
        <v>9718</v>
      </c>
      <c r="C5665">
        <f>VLOOKUP(B5665,payment!$A$2:$B$14625,2,0)</f>
        <v>205</v>
      </c>
      <c r="D5665" t="str">
        <f t="shared" si="176"/>
        <v>파리바게트</v>
      </c>
      <c r="E5665" t="str">
        <f>VLOOKUP(B5665,payment!$A$2:$I$14625,3,0)</f>
        <v>파리바게트</v>
      </c>
      <c r="F5665">
        <f>VLOOKUP(B5665,payment!$A$2:$I$14625,4,0)</f>
        <v>37.487257</v>
      </c>
      <c r="G5665">
        <f>VLOOKUP(B5665,payment!$A$2:$I$14625,5,0)</f>
        <v>127.039644</v>
      </c>
      <c r="H5665" t="str">
        <f>VLOOKUP(E5665,gift_meta!$B$2:$C$33,2,0)</f>
        <v>1000원 이상 10% 할인</v>
      </c>
      <c r="I5665">
        <f t="shared" ca="1" si="177"/>
        <v>1900</v>
      </c>
      <c r="J5665" s="5">
        <f>VLOOKUP(B5665,payment!$A$2:$I$14625,7,0)</f>
        <v>42644</v>
      </c>
      <c r="K5665" s="6">
        <f>VLOOKUP(B5665,payment!$A$2:$I$14625,8,0)</f>
        <v>0.54620999999999997</v>
      </c>
    </row>
    <row r="5666" spans="1:11">
      <c r="A5666">
        <v>5665</v>
      </c>
      <c r="B5666">
        <v>3720</v>
      </c>
      <c r="C5666">
        <f>VLOOKUP(B5666,payment!$A$2:$B$14625,2,0)</f>
        <v>210</v>
      </c>
      <c r="D5666" t="str">
        <f t="shared" si="176"/>
        <v>쥬씨</v>
      </c>
      <c r="E5666" t="str">
        <f>VLOOKUP(B5666,payment!$A$2:$I$14625,3,0)</f>
        <v>쥬씨</v>
      </c>
      <c r="F5666">
        <f>VLOOKUP(B5666,payment!$A$2:$I$14625,4,0)</f>
        <v>37.55782</v>
      </c>
      <c r="G5666">
        <f>VLOOKUP(B5666,payment!$A$2:$I$14625,5,0)</f>
        <v>127.086814</v>
      </c>
      <c r="H5666" t="str">
        <f>VLOOKUP(E5666,gift_meta!$B$2:$C$33,2,0)</f>
        <v>무료 사이즈업</v>
      </c>
      <c r="I5666">
        <f t="shared" ca="1" si="177"/>
        <v>700</v>
      </c>
      <c r="J5666" s="5">
        <f>VLOOKUP(B5666,payment!$A$2:$I$14625,7,0)</f>
        <v>42769</v>
      </c>
      <c r="K5666" s="6">
        <f>VLOOKUP(B5666,payment!$A$2:$I$14625,8,0)</f>
        <v>0.82835999999999999</v>
      </c>
    </row>
    <row r="5667" spans="1:11">
      <c r="A5667">
        <v>5666</v>
      </c>
      <c r="B5667">
        <v>3968</v>
      </c>
      <c r="C5667">
        <f>VLOOKUP(B5667,payment!$A$2:$B$14625,2,0)</f>
        <v>82</v>
      </c>
      <c r="D5667" t="str">
        <f t="shared" si="176"/>
        <v>리얼후라이</v>
      </c>
      <c r="E5667" t="str">
        <f>VLOOKUP(B5667,payment!$A$2:$I$14625,3,0)</f>
        <v>리얼후라이</v>
      </c>
      <c r="F5667">
        <f>VLOOKUP(B5667,payment!$A$2:$I$14625,4,0)</f>
        <v>37.523736</v>
      </c>
      <c r="G5667">
        <f>VLOOKUP(B5667,payment!$A$2:$I$14625,5,0)</f>
        <v>127.131306</v>
      </c>
      <c r="H5667" t="str">
        <f>VLOOKUP(E5667,gift_meta!$B$2:$C$33,2,0)</f>
        <v>크리스피 후라이드 10% 할인</v>
      </c>
      <c r="I5667">
        <f t="shared" ca="1" si="177"/>
        <v>1600</v>
      </c>
      <c r="J5667" s="5">
        <f>VLOOKUP(B5667,payment!$A$2:$I$14625,7,0)</f>
        <v>42515</v>
      </c>
      <c r="K5667" s="6">
        <f>VLOOKUP(B5667,payment!$A$2:$I$14625,8,0)</f>
        <v>0.88592000000000004</v>
      </c>
    </row>
    <row r="5668" spans="1:11">
      <c r="A5668">
        <v>5667</v>
      </c>
      <c r="B5668">
        <v>2239</v>
      </c>
      <c r="C5668">
        <f>VLOOKUP(B5668,payment!$A$2:$B$14625,2,0)</f>
        <v>39</v>
      </c>
      <c r="D5668" t="str">
        <f t="shared" si="176"/>
        <v>반디앤루니스</v>
      </c>
      <c r="E5668" t="str">
        <f>VLOOKUP(B5668,payment!$A$2:$I$14625,3,0)</f>
        <v>반디앤루니스</v>
      </c>
      <c r="F5668">
        <f>VLOOKUP(B5668,payment!$A$2:$I$14625,4,0)</f>
        <v>37.459100999999997</v>
      </c>
      <c r="G5668">
        <f>VLOOKUP(B5668,payment!$A$2:$I$14625,5,0)</f>
        <v>126.852784</v>
      </c>
      <c r="H5668" t="str">
        <f>VLOOKUP(E5668,gift_meta!$B$2:$C$33,2,0)</f>
        <v>도서 구매시 5% 할인</v>
      </c>
      <c r="I5668">
        <f t="shared" ca="1" si="177"/>
        <v>100</v>
      </c>
      <c r="J5668" s="5">
        <f>VLOOKUP(B5668,payment!$A$2:$I$14625,7,0)</f>
        <v>43008</v>
      </c>
      <c r="K5668" s="6">
        <f>VLOOKUP(B5668,payment!$A$2:$I$14625,8,0)</f>
        <v>0.79617000000000004</v>
      </c>
    </row>
    <row r="5669" spans="1:11">
      <c r="A5669">
        <v>5668</v>
      </c>
      <c r="B5669">
        <v>5051</v>
      </c>
      <c r="C5669">
        <f>VLOOKUP(B5669,payment!$A$2:$B$14625,2,0)</f>
        <v>154</v>
      </c>
      <c r="D5669" t="str">
        <f t="shared" si="176"/>
        <v>구이가</v>
      </c>
      <c r="E5669" t="str">
        <f>VLOOKUP(B5669,payment!$A$2:$I$14625,3,0)</f>
        <v>구이가</v>
      </c>
      <c r="F5669">
        <f>VLOOKUP(B5669,payment!$A$2:$I$14625,4,0)</f>
        <v>37.597174000000003</v>
      </c>
      <c r="G5669">
        <f>VLOOKUP(B5669,payment!$A$2:$I$14625,5,0)</f>
        <v>126.96676100000001</v>
      </c>
      <c r="H5669" t="str">
        <f>VLOOKUP(E5669,gift_meta!$B$2:$C$33,2,0)</f>
        <v>한판 주문시 사이다 제공</v>
      </c>
      <c r="I5669">
        <f t="shared" ca="1" si="177"/>
        <v>1000</v>
      </c>
      <c r="J5669" s="5">
        <f>VLOOKUP(B5669,payment!$A$2:$I$14625,7,0)</f>
        <v>42902</v>
      </c>
      <c r="K5669" s="6">
        <f>VLOOKUP(B5669,payment!$A$2:$I$14625,8,0)</f>
        <v>0.63422000000000001</v>
      </c>
    </row>
    <row r="5670" spans="1:11">
      <c r="A5670">
        <v>5669</v>
      </c>
      <c r="B5670">
        <v>9484</v>
      </c>
      <c r="C5670">
        <f>VLOOKUP(B5670,payment!$A$2:$B$14625,2,0)</f>
        <v>231</v>
      </c>
      <c r="D5670" t="str">
        <f t="shared" si="176"/>
        <v>멘동</v>
      </c>
      <c r="E5670" t="str">
        <f>VLOOKUP(B5670,payment!$A$2:$I$14625,3,0)</f>
        <v>멘동</v>
      </c>
      <c r="F5670">
        <f>VLOOKUP(B5670,payment!$A$2:$I$14625,4,0)</f>
        <v>37.581986999999998</v>
      </c>
      <c r="G5670">
        <f>VLOOKUP(B5670,payment!$A$2:$I$14625,5,0)</f>
        <v>126.99530300000001</v>
      </c>
      <c r="H5670" t="str">
        <f>VLOOKUP(E5670,gift_meta!$B$2:$C$33,2,0)</f>
        <v>규동 5% 할인</v>
      </c>
      <c r="I5670">
        <f t="shared" ca="1" si="177"/>
        <v>1600</v>
      </c>
      <c r="J5670" s="5">
        <f>VLOOKUP(B5670,payment!$A$2:$I$14625,7,0)</f>
        <v>42479</v>
      </c>
      <c r="K5670" s="6">
        <f>VLOOKUP(B5670,payment!$A$2:$I$14625,8,0)</f>
        <v>0.56655</v>
      </c>
    </row>
    <row r="5671" spans="1:11">
      <c r="A5671">
        <v>5670</v>
      </c>
      <c r="B5671">
        <v>3609</v>
      </c>
      <c r="C5671">
        <f>VLOOKUP(B5671,payment!$A$2:$B$14625,2,0)</f>
        <v>250</v>
      </c>
      <c r="D5671" t="str">
        <f t="shared" si="176"/>
        <v>반디앤루니스</v>
      </c>
      <c r="E5671" t="str">
        <f>VLOOKUP(B5671,payment!$A$2:$I$14625,3,0)</f>
        <v>반디앤루니스</v>
      </c>
      <c r="F5671">
        <f>VLOOKUP(B5671,payment!$A$2:$I$14625,4,0)</f>
        <v>37.602125000000001</v>
      </c>
      <c r="G5671">
        <f>VLOOKUP(B5671,payment!$A$2:$I$14625,5,0)</f>
        <v>127.186874</v>
      </c>
      <c r="H5671" t="str">
        <f>VLOOKUP(E5671,gift_meta!$B$2:$C$33,2,0)</f>
        <v>도서 구매시 5% 할인</v>
      </c>
      <c r="I5671">
        <f t="shared" ca="1" si="177"/>
        <v>900</v>
      </c>
      <c r="J5671" s="5">
        <f>VLOOKUP(B5671,payment!$A$2:$I$14625,7,0)</f>
        <v>42956</v>
      </c>
      <c r="K5671" s="6">
        <f>VLOOKUP(B5671,payment!$A$2:$I$14625,8,0)</f>
        <v>0.97006000000000003</v>
      </c>
    </row>
    <row r="5672" spans="1:11">
      <c r="A5672">
        <v>5671</v>
      </c>
      <c r="B5672">
        <v>7995</v>
      </c>
      <c r="C5672">
        <f>VLOOKUP(B5672,payment!$A$2:$B$14625,2,0)</f>
        <v>277</v>
      </c>
      <c r="D5672" t="str">
        <f t="shared" si="176"/>
        <v>홍콩반점</v>
      </c>
      <c r="E5672" t="str">
        <f>VLOOKUP(B5672,payment!$A$2:$I$14625,3,0)</f>
        <v>홍콩반점</v>
      </c>
      <c r="F5672">
        <f>VLOOKUP(B5672,payment!$A$2:$I$14625,4,0)</f>
        <v>37.687120999999998</v>
      </c>
      <c r="G5672">
        <f>VLOOKUP(B5672,payment!$A$2:$I$14625,5,0)</f>
        <v>127.141308</v>
      </c>
      <c r="H5672" t="str">
        <f>VLOOKUP(E5672,gift_meta!$B$2:$C$33,2,0)</f>
        <v>찹쌀 탕수육 10% 할인</v>
      </c>
      <c r="I5672">
        <f t="shared" ca="1" si="177"/>
        <v>400</v>
      </c>
      <c r="J5672" s="5">
        <f>VLOOKUP(B5672,payment!$A$2:$I$14625,7,0)</f>
        <v>42507</v>
      </c>
      <c r="K5672" s="6">
        <f>VLOOKUP(B5672,payment!$A$2:$I$14625,8,0)</f>
        <v>0.68274000000000001</v>
      </c>
    </row>
    <row r="5673" spans="1:11">
      <c r="A5673">
        <v>5672</v>
      </c>
      <c r="B5673">
        <v>2326</v>
      </c>
      <c r="C5673">
        <f>VLOOKUP(B5673,payment!$A$2:$B$14625,2,0)</f>
        <v>164</v>
      </c>
      <c r="D5673" t="str">
        <f t="shared" si="176"/>
        <v>아웃백</v>
      </c>
      <c r="E5673" t="str">
        <f>VLOOKUP(B5673,payment!$A$2:$I$14625,3,0)</f>
        <v>아웃백</v>
      </c>
      <c r="F5673">
        <f>VLOOKUP(B5673,payment!$A$2:$I$14625,4,0)</f>
        <v>37.608438</v>
      </c>
      <c r="G5673">
        <f>VLOOKUP(B5673,payment!$A$2:$I$14625,5,0)</f>
        <v>126.986541</v>
      </c>
      <c r="H5673" t="str">
        <f>VLOOKUP(E5673,gift_meta!$B$2:$C$33,2,0)</f>
        <v>스테이크 주문시 10% 할인</v>
      </c>
      <c r="I5673">
        <f t="shared" ca="1" si="177"/>
        <v>900</v>
      </c>
      <c r="J5673" s="5">
        <f>VLOOKUP(B5673,payment!$A$2:$I$14625,7,0)</f>
        <v>43054</v>
      </c>
      <c r="K5673" s="6">
        <f>VLOOKUP(B5673,payment!$A$2:$I$14625,8,0)</f>
        <v>0.40240999999999999</v>
      </c>
    </row>
    <row r="5674" spans="1:11">
      <c r="A5674">
        <v>5673</v>
      </c>
      <c r="B5674">
        <v>8646</v>
      </c>
      <c r="C5674">
        <f>VLOOKUP(B5674,payment!$A$2:$B$14625,2,0)</f>
        <v>79</v>
      </c>
      <c r="D5674" t="str">
        <f t="shared" si="176"/>
        <v>베스킨라빈스</v>
      </c>
      <c r="E5674" t="str">
        <f>VLOOKUP(B5674,payment!$A$2:$I$14625,3,0)</f>
        <v>베스킨라빈스</v>
      </c>
      <c r="F5674">
        <f>VLOOKUP(B5674,payment!$A$2:$I$14625,4,0)</f>
        <v>37.648107000000003</v>
      </c>
      <c r="G5674">
        <f>VLOOKUP(B5674,payment!$A$2:$I$14625,5,0)</f>
        <v>127.16751600000001</v>
      </c>
      <c r="H5674" t="str">
        <f>VLOOKUP(E5674,gift_meta!$B$2:$C$33,2,0)</f>
        <v>무료 사이즈업</v>
      </c>
      <c r="I5674">
        <f t="shared" ca="1" si="177"/>
        <v>700</v>
      </c>
      <c r="J5674" s="5">
        <f>VLOOKUP(B5674,payment!$A$2:$I$14625,7,0)</f>
        <v>42975</v>
      </c>
      <c r="K5674" s="6">
        <f>VLOOKUP(B5674,payment!$A$2:$I$14625,8,0)</f>
        <v>0.79286000000000001</v>
      </c>
    </row>
    <row r="5675" spans="1:11">
      <c r="A5675">
        <v>5674</v>
      </c>
      <c r="B5675">
        <v>9565</v>
      </c>
      <c r="C5675">
        <f>VLOOKUP(B5675,payment!$A$2:$B$14625,2,0)</f>
        <v>243</v>
      </c>
      <c r="D5675" t="str">
        <f t="shared" si="176"/>
        <v>롯데리아</v>
      </c>
      <c r="E5675" t="str">
        <f>VLOOKUP(B5675,payment!$A$2:$I$14625,3,0)</f>
        <v>롯데리아</v>
      </c>
      <c r="F5675">
        <f>VLOOKUP(B5675,payment!$A$2:$I$14625,4,0)</f>
        <v>37.459060999999998</v>
      </c>
      <c r="G5675">
        <f>VLOOKUP(B5675,payment!$A$2:$I$14625,5,0)</f>
        <v>127.054925</v>
      </c>
      <c r="H5675" t="str">
        <f>VLOOKUP(E5675,gift_meta!$B$2:$C$33,2,0)</f>
        <v>롯데리아 음료M 제공</v>
      </c>
      <c r="I5675">
        <f t="shared" ca="1" si="177"/>
        <v>300</v>
      </c>
      <c r="J5675" s="5">
        <f>VLOOKUP(B5675,payment!$A$2:$I$14625,7,0)</f>
        <v>43149</v>
      </c>
      <c r="K5675" s="6">
        <f>VLOOKUP(B5675,payment!$A$2:$I$14625,8,0)</f>
        <v>0.53093999999999997</v>
      </c>
    </row>
    <row r="5676" spans="1:11">
      <c r="A5676">
        <v>5675</v>
      </c>
      <c r="B5676">
        <v>8431</v>
      </c>
      <c r="C5676">
        <f>VLOOKUP(B5676,payment!$A$2:$B$14625,2,0)</f>
        <v>4</v>
      </c>
      <c r="D5676" t="str">
        <f t="shared" si="176"/>
        <v>매드포갈릭</v>
      </c>
      <c r="E5676" t="str">
        <f>VLOOKUP(B5676,payment!$A$2:$I$14625,3,0)</f>
        <v>매드포갈릭</v>
      </c>
      <c r="F5676">
        <f>VLOOKUP(B5676,payment!$A$2:$I$14625,4,0)</f>
        <v>37.600884000000001</v>
      </c>
      <c r="G5676">
        <f>VLOOKUP(B5676,payment!$A$2:$I$14625,5,0)</f>
        <v>127.18889</v>
      </c>
      <c r="H5676" t="str">
        <f>VLOOKUP(E5676,gift_meta!$B$2:$C$33,2,0)</f>
        <v>에이드 무료 제공</v>
      </c>
      <c r="I5676">
        <f t="shared" ca="1" si="177"/>
        <v>1300</v>
      </c>
      <c r="J5676" s="5">
        <f>VLOOKUP(B5676,payment!$A$2:$I$14625,7,0)</f>
        <v>42833</v>
      </c>
      <c r="K5676" s="6">
        <f>VLOOKUP(B5676,payment!$A$2:$I$14625,8,0)</f>
        <v>0.55725000000000002</v>
      </c>
    </row>
    <row r="5677" spans="1:11">
      <c r="A5677">
        <v>5676</v>
      </c>
      <c r="B5677">
        <v>7500</v>
      </c>
      <c r="C5677">
        <f>VLOOKUP(B5677,payment!$A$2:$B$14625,2,0)</f>
        <v>42</v>
      </c>
      <c r="D5677" t="str">
        <f t="shared" si="176"/>
        <v>아웃닭</v>
      </c>
      <c r="E5677" t="str">
        <f>VLOOKUP(B5677,payment!$A$2:$I$14625,3,0)</f>
        <v>아웃닭</v>
      </c>
      <c r="F5677">
        <f>VLOOKUP(B5677,payment!$A$2:$I$14625,4,0)</f>
        <v>37.454760999999998</v>
      </c>
      <c r="G5677">
        <f>VLOOKUP(B5677,payment!$A$2:$I$14625,5,0)</f>
        <v>126.914412</v>
      </c>
      <c r="H5677" t="str">
        <f>VLOOKUP(E5677,gift_meta!$B$2:$C$33,2,0)</f>
        <v>치즈스틱 2개 제공</v>
      </c>
      <c r="I5677">
        <f t="shared" ca="1" si="177"/>
        <v>900</v>
      </c>
      <c r="J5677" s="5">
        <f>VLOOKUP(B5677,payment!$A$2:$I$14625,7,0)</f>
        <v>42572</v>
      </c>
      <c r="K5677" s="6">
        <f>VLOOKUP(B5677,payment!$A$2:$I$14625,8,0)</f>
        <v>0.66852999999999996</v>
      </c>
    </row>
    <row r="5678" spans="1:11">
      <c r="A5678">
        <v>5677</v>
      </c>
      <c r="B5678">
        <v>13164</v>
      </c>
      <c r="C5678">
        <f>VLOOKUP(B5678,payment!$A$2:$B$14625,2,0)</f>
        <v>279</v>
      </c>
      <c r="D5678" t="str">
        <f t="shared" si="176"/>
        <v>교보문고</v>
      </c>
      <c r="E5678" t="str">
        <f>VLOOKUP(B5678,payment!$A$2:$I$14625,3,0)</f>
        <v>교보문고</v>
      </c>
      <c r="F5678">
        <f>VLOOKUP(B5678,payment!$A$2:$I$14625,4,0)</f>
        <v>37.718792000000001</v>
      </c>
      <c r="G5678">
        <f>VLOOKUP(B5678,payment!$A$2:$I$14625,5,0)</f>
        <v>126.992796</v>
      </c>
      <c r="H5678" t="str">
        <f>VLOOKUP(E5678,gift_meta!$B$2:$C$33,2,0)</f>
        <v>도서 구매시 10% 할인</v>
      </c>
      <c r="I5678">
        <f t="shared" ca="1" si="177"/>
        <v>1500</v>
      </c>
      <c r="J5678" s="5">
        <f>VLOOKUP(B5678,payment!$A$2:$I$14625,7,0)</f>
        <v>42985</v>
      </c>
      <c r="K5678" s="6">
        <f>VLOOKUP(B5678,payment!$A$2:$I$14625,8,0)</f>
        <v>0.65842999999999996</v>
      </c>
    </row>
    <row r="5679" spans="1:11">
      <c r="A5679">
        <v>5678</v>
      </c>
      <c r="B5679">
        <v>278</v>
      </c>
      <c r="C5679">
        <f>VLOOKUP(B5679,payment!$A$2:$B$14625,2,0)</f>
        <v>273</v>
      </c>
      <c r="D5679" t="str">
        <f t="shared" si="176"/>
        <v>멘동</v>
      </c>
      <c r="E5679" t="str">
        <f>VLOOKUP(B5679,payment!$A$2:$I$14625,3,0)</f>
        <v>멘동</v>
      </c>
      <c r="F5679">
        <f>VLOOKUP(B5679,payment!$A$2:$I$14625,4,0)</f>
        <v>37.581682999999998</v>
      </c>
      <c r="G5679">
        <f>VLOOKUP(B5679,payment!$A$2:$I$14625,5,0)</f>
        <v>126.985885</v>
      </c>
      <c r="H5679" t="str">
        <f>VLOOKUP(E5679,gift_meta!$B$2:$C$33,2,0)</f>
        <v>규동 5% 할인</v>
      </c>
      <c r="I5679">
        <f t="shared" ca="1" si="177"/>
        <v>2000</v>
      </c>
      <c r="J5679" s="5">
        <f>VLOOKUP(B5679,payment!$A$2:$I$14625,7,0)</f>
        <v>43062</v>
      </c>
      <c r="K5679" s="6">
        <f>VLOOKUP(B5679,payment!$A$2:$I$14625,8,0)</f>
        <v>0.89815999999999996</v>
      </c>
    </row>
    <row r="5680" spans="1:11">
      <c r="A5680">
        <v>5679</v>
      </c>
      <c r="B5680">
        <v>13463</v>
      </c>
      <c r="C5680">
        <f>VLOOKUP(B5680,payment!$A$2:$B$14625,2,0)</f>
        <v>162</v>
      </c>
      <c r="D5680" t="str">
        <f t="shared" si="176"/>
        <v>아웃백</v>
      </c>
      <c r="E5680" t="str">
        <f>VLOOKUP(B5680,payment!$A$2:$I$14625,3,0)</f>
        <v>아웃백</v>
      </c>
      <c r="F5680">
        <f>VLOOKUP(B5680,payment!$A$2:$I$14625,4,0)</f>
        <v>37.496651</v>
      </c>
      <c r="G5680">
        <f>VLOOKUP(B5680,payment!$A$2:$I$14625,5,0)</f>
        <v>126.887823</v>
      </c>
      <c r="H5680" t="str">
        <f>VLOOKUP(E5680,gift_meta!$B$2:$C$33,2,0)</f>
        <v>스테이크 주문시 10% 할인</v>
      </c>
      <c r="I5680">
        <f t="shared" ca="1" si="177"/>
        <v>500</v>
      </c>
      <c r="J5680" s="5">
        <f>VLOOKUP(B5680,payment!$A$2:$I$14625,7,0)</f>
        <v>42387</v>
      </c>
      <c r="K5680" s="6">
        <f>VLOOKUP(B5680,payment!$A$2:$I$14625,8,0)</f>
        <v>0.72513000000000005</v>
      </c>
    </row>
    <row r="5681" spans="1:11">
      <c r="A5681">
        <v>5680</v>
      </c>
      <c r="B5681">
        <v>867</v>
      </c>
      <c r="C5681">
        <f>VLOOKUP(B5681,payment!$A$2:$B$14625,2,0)</f>
        <v>55</v>
      </c>
      <c r="D5681" t="str">
        <f t="shared" si="176"/>
        <v>파리바게트</v>
      </c>
      <c r="E5681" t="str">
        <f>VLOOKUP(B5681,payment!$A$2:$I$14625,3,0)</f>
        <v>파리바게트</v>
      </c>
      <c r="F5681">
        <f>VLOOKUP(B5681,payment!$A$2:$I$14625,4,0)</f>
        <v>37.604461000000001</v>
      </c>
      <c r="G5681">
        <f>VLOOKUP(B5681,payment!$A$2:$I$14625,5,0)</f>
        <v>126.93864000000001</v>
      </c>
      <c r="H5681" t="str">
        <f>VLOOKUP(E5681,gift_meta!$B$2:$C$33,2,0)</f>
        <v>1000원 이상 10% 할인</v>
      </c>
      <c r="I5681">
        <f t="shared" ca="1" si="177"/>
        <v>800</v>
      </c>
      <c r="J5681" s="5">
        <f>VLOOKUP(B5681,payment!$A$2:$I$14625,7,0)</f>
        <v>42667</v>
      </c>
      <c r="K5681" s="6">
        <f>VLOOKUP(B5681,payment!$A$2:$I$14625,8,0)</f>
        <v>0.48542999999999997</v>
      </c>
    </row>
    <row r="5682" spans="1:11">
      <c r="A5682">
        <v>5681</v>
      </c>
      <c r="B5682">
        <v>9604</v>
      </c>
      <c r="C5682">
        <f>VLOOKUP(B5682,payment!$A$2:$B$14625,2,0)</f>
        <v>53</v>
      </c>
      <c r="D5682" t="str">
        <f t="shared" si="176"/>
        <v>교보문고</v>
      </c>
      <c r="E5682" t="str">
        <f>VLOOKUP(B5682,payment!$A$2:$I$14625,3,0)</f>
        <v>교보문고</v>
      </c>
      <c r="F5682">
        <f>VLOOKUP(B5682,payment!$A$2:$I$14625,4,0)</f>
        <v>37.630788000000003</v>
      </c>
      <c r="G5682">
        <f>VLOOKUP(B5682,payment!$A$2:$I$14625,5,0)</f>
        <v>127.00631300000001</v>
      </c>
      <c r="H5682" t="str">
        <f>VLOOKUP(E5682,gift_meta!$B$2:$C$33,2,0)</f>
        <v>도서 구매시 10% 할인</v>
      </c>
      <c r="I5682">
        <f t="shared" ca="1" si="177"/>
        <v>1500</v>
      </c>
      <c r="J5682" s="5">
        <f>VLOOKUP(B5682,payment!$A$2:$I$14625,7,0)</f>
        <v>43093</v>
      </c>
      <c r="K5682" s="6">
        <f>VLOOKUP(B5682,payment!$A$2:$I$14625,8,0)</f>
        <v>0.58638000000000001</v>
      </c>
    </row>
    <row r="5683" spans="1:11">
      <c r="A5683">
        <v>5682</v>
      </c>
      <c r="B5683">
        <v>3399</v>
      </c>
      <c r="C5683">
        <f>VLOOKUP(B5683,payment!$A$2:$B$14625,2,0)</f>
        <v>207</v>
      </c>
      <c r="D5683" t="str">
        <f t="shared" si="176"/>
        <v>원할머니보쌈</v>
      </c>
      <c r="E5683" t="str">
        <f>VLOOKUP(B5683,payment!$A$2:$I$14625,3,0)</f>
        <v>원할머니보쌈</v>
      </c>
      <c r="F5683">
        <f>VLOOKUP(B5683,payment!$A$2:$I$14625,4,0)</f>
        <v>37.499206000000001</v>
      </c>
      <c r="G5683">
        <f>VLOOKUP(B5683,payment!$A$2:$I$14625,5,0)</f>
        <v>127.147651</v>
      </c>
      <c r="H5683" t="str">
        <f>VLOOKUP(E5683,gift_meta!$B$2:$C$33,2,0)</f>
        <v>족발 3,000 할인 쿠폰 제공</v>
      </c>
      <c r="I5683">
        <f t="shared" ca="1" si="177"/>
        <v>500</v>
      </c>
      <c r="J5683" s="5">
        <f>VLOOKUP(B5683,payment!$A$2:$I$14625,7,0)</f>
        <v>42580</v>
      </c>
      <c r="K5683" s="6">
        <f>VLOOKUP(B5683,payment!$A$2:$I$14625,8,0)</f>
        <v>0.95001000000000002</v>
      </c>
    </row>
    <row r="5684" spans="1:11">
      <c r="A5684">
        <v>5683</v>
      </c>
      <c r="B5684">
        <v>4191</v>
      </c>
      <c r="C5684">
        <f>VLOOKUP(B5684,payment!$A$2:$B$14625,2,0)</f>
        <v>20</v>
      </c>
      <c r="D5684" t="str">
        <f t="shared" si="176"/>
        <v>아웃닭</v>
      </c>
      <c r="E5684" t="str">
        <f>VLOOKUP(B5684,payment!$A$2:$I$14625,3,0)</f>
        <v>아웃닭</v>
      </c>
      <c r="F5684">
        <f>VLOOKUP(B5684,payment!$A$2:$I$14625,4,0)</f>
        <v>37.460234</v>
      </c>
      <c r="G5684">
        <f>VLOOKUP(B5684,payment!$A$2:$I$14625,5,0)</f>
        <v>127.178498</v>
      </c>
      <c r="H5684" t="str">
        <f>VLOOKUP(E5684,gift_meta!$B$2:$C$33,2,0)</f>
        <v>치즈스틱 2개 제공</v>
      </c>
      <c r="I5684">
        <f t="shared" ca="1" si="177"/>
        <v>2000</v>
      </c>
      <c r="J5684" s="5">
        <f>VLOOKUP(B5684,payment!$A$2:$I$14625,7,0)</f>
        <v>43174</v>
      </c>
      <c r="K5684" s="6">
        <f>VLOOKUP(B5684,payment!$A$2:$I$14625,8,0)</f>
        <v>0.45321</v>
      </c>
    </row>
    <row r="5685" spans="1:11">
      <c r="A5685">
        <v>5684</v>
      </c>
      <c r="B5685">
        <v>164</v>
      </c>
      <c r="C5685">
        <f>VLOOKUP(B5685,payment!$A$2:$B$14625,2,0)</f>
        <v>124</v>
      </c>
      <c r="D5685" t="str">
        <f t="shared" si="176"/>
        <v>멘동</v>
      </c>
      <c r="E5685" t="str">
        <f>VLOOKUP(B5685,payment!$A$2:$I$14625,3,0)</f>
        <v>멘동</v>
      </c>
      <c r="F5685">
        <f>VLOOKUP(B5685,payment!$A$2:$I$14625,4,0)</f>
        <v>37.51314</v>
      </c>
      <c r="G5685">
        <f>VLOOKUP(B5685,payment!$A$2:$I$14625,5,0)</f>
        <v>127.177357</v>
      </c>
      <c r="H5685" t="str">
        <f>VLOOKUP(E5685,gift_meta!$B$2:$C$33,2,0)</f>
        <v>규동 5% 할인</v>
      </c>
      <c r="I5685">
        <f t="shared" ca="1" si="177"/>
        <v>1500</v>
      </c>
      <c r="J5685" s="5">
        <f>VLOOKUP(B5685,payment!$A$2:$I$14625,7,0)</f>
        <v>42896</v>
      </c>
      <c r="K5685" s="6">
        <f>VLOOKUP(B5685,payment!$A$2:$I$14625,8,0)</f>
        <v>0.48410999999999998</v>
      </c>
    </row>
    <row r="5686" spans="1:11">
      <c r="A5686">
        <v>5685</v>
      </c>
      <c r="B5686">
        <v>14110</v>
      </c>
      <c r="C5686">
        <f>VLOOKUP(B5686,payment!$A$2:$B$14625,2,0)</f>
        <v>156</v>
      </c>
      <c r="D5686" t="str">
        <f t="shared" si="176"/>
        <v>파리바게트</v>
      </c>
      <c r="E5686" t="str">
        <f>VLOOKUP(B5686,payment!$A$2:$I$14625,3,0)</f>
        <v>파리바게트</v>
      </c>
      <c r="F5686">
        <f>VLOOKUP(B5686,payment!$A$2:$I$14625,4,0)</f>
        <v>37.621552999999999</v>
      </c>
      <c r="G5686">
        <f>VLOOKUP(B5686,payment!$A$2:$I$14625,5,0)</f>
        <v>126.931349</v>
      </c>
      <c r="H5686" t="str">
        <f>VLOOKUP(E5686,gift_meta!$B$2:$C$33,2,0)</f>
        <v>1000원 이상 10% 할인</v>
      </c>
      <c r="I5686">
        <f t="shared" ca="1" si="177"/>
        <v>1400</v>
      </c>
      <c r="J5686" s="5">
        <f>VLOOKUP(B5686,payment!$A$2:$I$14625,7,0)</f>
        <v>42948</v>
      </c>
      <c r="K5686" s="6">
        <f>VLOOKUP(B5686,payment!$A$2:$I$14625,8,0)</f>
        <v>0.93771000000000004</v>
      </c>
    </row>
    <row r="5687" spans="1:11">
      <c r="A5687">
        <v>5686</v>
      </c>
      <c r="B5687">
        <v>10784</v>
      </c>
      <c r="C5687">
        <f>VLOOKUP(B5687,payment!$A$2:$B$14625,2,0)</f>
        <v>119</v>
      </c>
      <c r="D5687" t="str">
        <f t="shared" si="176"/>
        <v>닭한마리</v>
      </c>
      <c r="E5687" t="str">
        <f>VLOOKUP(B5687,payment!$A$2:$I$14625,3,0)</f>
        <v>닭한마리</v>
      </c>
      <c r="F5687">
        <f>VLOOKUP(B5687,payment!$A$2:$I$14625,4,0)</f>
        <v>37.621550999999997</v>
      </c>
      <c r="G5687">
        <f>VLOOKUP(B5687,payment!$A$2:$I$14625,5,0)</f>
        <v>127.009338</v>
      </c>
      <c r="H5687" t="str">
        <f>VLOOKUP(E5687,gift_meta!$B$2:$C$33,2,0)</f>
        <v>칼국수 사리 무료 리필</v>
      </c>
      <c r="I5687">
        <f t="shared" ca="1" si="177"/>
        <v>1400</v>
      </c>
      <c r="J5687" s="5">
        <f>VLOOKUP(B5687,payment!$A$2:$I$14625,7,0)</f>
        <v>42959</v>
      </c>
      <c r="K5687" s="6">
        <f>VLOOKUP(B5687,payment!$A$2:$I$14625,8,0)</f>
        <v>0.83889000000000002</v>
      </c>
    </row>
    <row r="5688" spans="1:11">
      <c r="A5688">
        <v>5687</v>
      </c>
      <c r="B5688">
        <v>12880</v>
      </c>
      <c r="C5688">
        <f>VLOOKUP(B5688,payment!$A$2:$B$14625,2,0)</f>
        <v>204</v>
      </c>
      <c r="D5688" t="str">
        <f t="shared" si="176"/>
        <v>반디앤루니스</v>
      </c>
      <c r="E5688" t="str">
        <f>VLOOKUP(B5688,payment!$A$2:$I$14625,3,0)</f>
        <v>반디앤루니스</v>
      </c>
      <c r="F5688">
        <f>VLOOKUP(B5688,payment!$A$2:$I$14625,4,0)</f>
        <v>37.571562</v>
      </c>
      <c r="G5688">
        <f>VLOOKUP(B5688,payment!$A$2:$I$14625,5,0)</f>
        <v>127.165561</v>
      </c>
      <c r="H5688" t="str">
        <f>VLOOKUP(E5688,gift_meta!$B$2:$C$33,2,0)</f>
        <v>도서 구매시 5% 할인</v>
      </c>
      <c r="I5688">
        <f t="shared" ca="1" si="177"/>
        <v>1900</v>
      </c>
      <c r="J5688" s="5">
        <f>VLOOKUP(B5688,payment!$A$2:$I$14625,7,0)</f>
        <v>42812</v>
      </c>
      <c r="K5688" s="6">
        <f>VLOOKUP(B5688,payment!$A$2:$I$14625,8,0)</f>
        <v>0.49356</v>
      </c>
    </row>
    <row r="5689" spans="1:11">
      <c r="A5689">
        <v>5688</v>
      </c>
      <c r="B5689">
        <v>12564</v>
      </c>
      <c r="C5689">
        <f>VLOOKUP(B5689,payment!$A$2:$B$14625,2,0)</f>
        <v>17</v>
      </c>
      <c r="D5689" t="str">
        <f t="shared" si="176"/>
        <v>스시로로</v>
      </c>
      <c r="E5689" t="str">
        <f>VLOOKUP(B5689,payment!$A$2:$I$14625,3,0)</f>
        <v>스시로로</v>
      </c>
      <c r="F5689">
        <f>VLOOKUP(B5689,payment!$A$2:$I$14625,4,0)</f>
        <v>37.485619</v>
      </c>
      <c r="G5689">
        <f>VLOOKUP(B5689,payment!$A$2:$I$14625,5,0)</f>
        <v>127.170827</v>
      </c>
      <c r="H5689" t="str">
        <f>VLOOKUP(E5689,gift_meta!$B$2:$C$33,2,0)</f>
        <v>2pcs 무료 제공</v>
      </c>
      <c r="I5689">
        <f t="shared" ca="1" si="177"/>
        <v>2000</v>
      </c>
      <c r="J5689" s="5">
        <f>VLOOKUP(B5689,payment!$A$2:$I$14625,7,0)</f>
        <v>42388</v>
      </c>
      <c r="K5689" s="6">
        <f>VLOOKUP(B5689,payment!$A$2:$I$14625,8,0)</f>
        <v>0.87502999999999997</v>
      </c>
    </row>
    <row r="5690" spans="1:11">
      <c r="A5690">
        <v>5689</v>
      </c>
      <c r="B5690">
        <v>13266</v>
      </c>
      <c r="C5690">
        <f>VLOOKUP(B5690,payment!$A$2:$B$14625,2,0)</f>
        <v>15</v>
      </c>
      <c r="D5690" t="str">
        <f t="shared" si="176"/>
        <v>스시로로</v>
      </c>
      <c r="E5690" t="str">
        <f>VLOOKUP(B5690,payment!$A$2:$I$14625,3,0)</f>
        <v>스시로로</v>
      </c>
      <c r="F5690">
        <f>VLOOKUP(B5690,payment!$A$2:$I$14625,4,0)</f>
        <v>37.583725999999999</v>
      </c>
      <c r="G5690">
        <f>VLOOKUP(B5690,payment!$A$2:$I$14625,5,0)</f>
        <v>127.024396</v>
      </c>
      <c r="H5690" t="str">
        <f>VLOOKUP(E5690,gift_meta!$B$2:$C$33,2,0)</f>
        <v>2pcs 무료 제공</v>
      </c>
      <c r="I5690">
        <f t="shared" ca="1" si="177"/>
        <v>1800</v>
      </c>
      <c r="J5690" s="5">
        <f>VLOOKUP(B5690,payment!$A$2:$I$14625,7,0)</f>
        <v>42518</v>
      </c>
      <c r="K5690" s="6">
        <f>VLOOKUP(B5690,payment!$A$2:$I$14625,8,0)</f>
        <v>0.90495999999999999</v>
      </c>
    </row>
    <row r="5691" spans="1:11">
      <c r="A5691">
        <v>5690</v>
      </c>
      <c r="B5691">
        <v>9023</v>
      </c>
      <c r="C5691">
        <f>VLOOKUP(B5691,payment!$A$2:$B$14625,2,0)</f>
        <v>249</v>
      </c>
      <c r="D5691" t="str">
        <f t="shared" si="176"/>
        <v>스시진</v>
      </c>
      <c r="E5691" t="str">
        <f>VLOOKUP(B5691,payment!$A$2:$I$14625,3,0)</f>
        <v>스시진</v>
      </c>
      <c r="F5691">
        <f>VLOOKUP(B5691,payment!$A$2:$I$14625,4,0)</f>
        <v>37.689048999999997</v>
      </c>
      <c r="G5691">
        <f>VLOOKUP(B5691,payment!$A$2:$I$14625,5,0)</f>
        <v>126.998811</v>
      </c>
      <c r="H5691" t="str">
        <f>VLOOKUP(E5691,gift_meta!$B$2:$C$33,2,0)</f>
        <v>2pcs 무료 제공</v>
      </c>
      <c r="I5691">
        <f t="shared" ca="1" si="177"/>
        <v>500</v>
      </c>
      <c r="J5691" s="5">
        <f>VLOOKUP(B5691,payment!$A$2:$I$14625,7,0)</f>
        <v>42480</v>
      </c>
      <c r="K5691" s="6">
        <f>VLOOKUP(B5691,payment!$A$2:$I$14625,8,0)</f>
        <v>0.82991999999999999</v>
      </c>
    </row>
    <row r="5692" spans="1:11">
      <c r="A5692">
        <v>5691</v>
      </c>
      <c r="B5692">
        <v>11998</v>
      </c>
      <c r="C5692">
        <f>VLOOKUP(B5692,payment!$A$2:$B$14625,2,0)</f>
        <v>219</v>
      </c>
      <c r="D5692" t="str">
        <f t="shared" si="176"/>
        <v>정형외과</v>
      </c>
      <c r="E5692" t="str">
        <f>VLOOKUP(B5692,payment!$A$2:$I$14625,3,0)</f>
        <v>정형외과</v>
      </c>
      <c r="F5692">
        <f>VLOOKUP(B5692,payment!$A$2:$I$14625,4,0)</f>
        <v>37.696930999999999</v>
      </c>
      <c r="G5692">
        <f>VLOOKUP(B5692,payment!$A$2:$I$14625,5,0)</f>
        <v>127.146693</v>
      </c>
      <c r="H5692" t="str">
        <f>VLOOKUP(E5692,gift_meta!$B$2:$C$33,2,0)</f>
        <v>정형외과의료지점</v>
      </c>
      <c r="I5692">
        <f t="shared" ca="1" si="177"/>
        <v>800</v>
      </c>
      <c r="J5692" s="5">
        <f>VLOOKUP(B5692,payment!$A$2:$I$14625,7,0)</f>
        <v>42902</v>
      </c>
      <c r="K5692" s="6">
        <f>VLOOKUP(B5692,payment!$A$2:$I$14625,8,0)</f>
        <v>0.49163000000000001</v>
      </c>
    </row>
    <row r="5693" spans="1:11">
      <c r="A5693">
        <v>5692</v>
      </c>
      <c r="B5693">
        <v>9604</v>
      </c>
      <c r="C5693">
        <f>VLOOKUP(B5693,payment!$A$2:$B$14625,2,0)</f>
        <v>53</v>
      </c>
      <c r="D5693" t="str">
        <f t="shared" si="176"/>
        <v>교보문고</v>
      </c>
      <c r="E5693" t="str">
        <f>VLOOKUP(B5693,payment!$A$2:$I$14625,3,0)</f>
        <v>교보문고</v>
      </c>
      <c r="F5693">
        <f>VLOOKUP(B5693,payment!$A$2:$I$14625,4,0)</f>
        <v>37.630788000000003</v>
      </c>
      <c r="G5693">
        <f>VLOOKUP(B5693,payment!$A$2:$I$14625,5,0)</f>
        <v>127.00631300000001</v>
      </c>
      <c r="H5693" t="str">
        <f>VLOOKUP(E5693,gift_meta!$B$2:$C$33,2,0)</f>
        <v>도서 구매시 10% 할인</v>
      </c>
      <c r="I5693">
        <f t="shared" ca="1" si="177"/>
        <v>1600</v>
      </c>
      <c r="J5693" s="5">
        <f>VLOOKUP(B5693,payment!$A$2:$I$14625,7,0)</f>
        <v>43093</v>
      </c>
      <c r="K5693" s="6">
        <f>VLOOKUP(B5693,payment!$A$2:$I$14625,8,0)</f>
        <v>0.58638000000000001</v>
      </c>
    </row>
    <row r="5694" spans="1:11">
      <c r="A5694">
        <v>5693</v>
      </c>
      <c r="B5694">
        <v>9329</v>
      </c>
      <c r="C5694">
        <f>VLOOKUP(B5694,payment!$A$2:$B$14625,2,0)</f>
        <v>230</v>
      </c>
      <c r="D5694" t="str">
        <f t="shared" si="176"/>
        <v>구이가</v>
      </c>
      <c r="E5694" t="str">
        <f>VLOOKUP(B5694,payment!$A$2:$I$14625,3,0)</f>
        <v>구이가</v>
      </c>
      <c r="F5694">
        <f>VLOOKUP(B5694,payment!$A$2:$I$14625,4,0)</f>
        <v>37.530898999999998</v>
      </c>
      <c r="G5694">
        <f>VLOOKUP(B5694,payment!$A$2:$I$14625,5,0)</f>
        <v>127.17828900000001</v>
      </c>
      <c r="H5694" t="str">
        <f>VLOOKUP(E5694,gift_meta!$B$2:$C$33,2,0)</f>
        <v>한판 주문시 사이다 제공</v>
      </c>
      <c r="I5694">
        <f t="shared" ca="1" si="177"/>
        <v>1400</v>
      </c>
      <c r="J5694" s="5">
        <f>VLOOKUP(B5694,payment!$A$2:$I$14625,7,0)</f>
        <v>43081</v>
      </c>
      <c r="K5694" s="6">
        <f>VLOOKUP(B5694,payment!$A$2:$I$14625,8,0)</f>
        <v>0.54598999999999998</v>
      </c>
    </row>
    <row r="5695" spans="1:11">
      <c r="A5695">
        <v>5694</v>
      </c>
      <c r="B5695">
        <v>2826</v>
      </c>
      <c r="C5695">
        <f>VLOOKUP(B5695,payment!$A$2:$B$14625,2,0)</f>
        <v>34</v>
      </c>
      <c r="D5695" t="str">
        <f t="shared" si="176"/>
        <v>연래춘</v>
      </c>
      <c r="E5695" t="str">
        <f>VLOOKUP(B5695,payment!$A$2:$I$14625,3,0)</f>
        <v>연래춘</v>
      </c>
      <c r="F5695">
        <f>VLOOKUP(B5695,payment!$A$2:$I$14625,4,0)</f>
        <v>37.482829000000002</v>
      </c>
      <c r="G5695">
        <f>VLOOKUP(B5695,payment!$A$2:$I$14625,5,0)</f>
        <v>127.155688</v>
      </c>
      <c r="H5695" t="str">
        <f>VLOOKUP(E5695,gift_meta!$B$2:$C$33,2,0)</f>
        <v>현금 결재시 10% 할인</v>
      </c>
      <c r="I5695">
        <f t="shared" ca="1" si="177"/>
        <v>1600</v>
      </c>
      <c r="J5695" s="5">
        <f>VLOOKUP(B5695,payment!$A$2:$I$14625,7,0)</f>
        <v>42468</v>
      </c>
      <c r="K5695" s="6">
        <f>VLOOKUP(B5695,payment!$A$2:$I$14625,8,0)</f>
        <v>0.51365000000000005</v>
      </c>
    </row>
    <row r="5696" spans="1:11">
      <c r="A5696">
        <v>5695</v>
      </c>
      <c r="B5696">
        <v>11360</v>
      </c>
      <c r="C5696">
        <f>VLOOKUP(B5696,payment!$A$2:$B$14625,2,0)</f>
        <v>297</v>
      </c>
      <c r="D5696" t="str">
        <f t="shared" si="176"/>
        <v>연래춘</v>
      </c>
      <c r="E5696" t="str">
        <f>VLOOKUP(B5696,payment!$A$2:$I$14625,3,0)</f>
        <v>연래춘</v>
      </c>
      <c r="F5696">
        <f>VLOOKUP(B5696,payment!$A$2:$I$14625,4,0)</f>
        <v>37.482380999999997</v>
      </c>
      <c r="G5696">
        <f>VLOOKUP(B5696,payment!$A$2:$I$14625,5,0)</f>
        <v>126.922526</v>
      </c>
      <c r="H5696" t="str">
        <f>VLOOKUP(E5696,gift_meta!$B$2:$C$33,2,0)</f>
        <v>현금 결재시 10% 할인</v>
      </c>
      <c r="I5696">
        <f t="shared" ca="1" si="177"/>
        <v>900</v>
      </c>
      <c r="J5696" s="5">
        <f>VLOOKUP(B5696,payment!$A$2:$I$14625,7,0)</f>
        <v>42493</v>
      </c>
      <c r="K5696" s="6">
        <f>VLOOKUP(B5696,payment!$A$2:$I$14625,8,0)</f>
        <v>0.83037000000000005</v>
      </c>
    </row>
    <row r="5697" spans="1:11">
      <c r="A5697">
        <v>5696</v>
      </c>
      <c r="B5697">
        <v>5011</v>
      </c>
      <c r="C5697">
        <f>VLOOKUP(B5697,payment!$A$2:$B$14625,2,0)</f>
        <v>130</v>
      </c>
      <c r="D5697" t="str">
        <f t="shared" si="176"/>
        <v>교보문고</v>
      </c>
      <c r="E5697" t="str">
        <f>VLOOKUP(B5697,payment!$A$2:$I$14625,3,0)</f>
        <v>교보문고</v>
      </c>
      <c r="F5697">
        <f>VLOOKUP(B5697,payment!$A$2:$I$14625,4,0)</f>
        <v>37.627929999999999</v>
      </c>
      <c r="G5697">
        <f>VLOOKUP(B5697,payment!$A$2:$I$14625,5,0)</f>
        <v>127.172212</v>
      </c>
      <c r="H5697" t="str">
        <f>VLOOKUP(E5697,gift_meta!$B$2:$C$33,2,0)</f>
        <v>도서 구매시 10% 할인</v>
      </c>
      <c r="I5697">
        <f t="shared" ca="1" si="177"/>
        <v>1900</v>
      </c>
      <c r="J5697" s="5">
        <f>VLOOKUP(B5697,payment!$A$2:$I$14625,7,0)</f>
        <v>43098</v>
      </c>
      <c r="K5697" s="6">
        <f>VLOOKUP(B5697,payment!$A$2:$I$14625,8,0)</f>
        <v>0.89229999999999998</v>
      </c>
    </row>
    <row r="5698" spans="1:11">
      <c r="A5698">
        <v>5697</v>
      </c>
      <c r="B5698">
        <v>1525</v>
      </c>
      <c r="C5698">
        <f>VLOOKUP(B5698,payment!$A$2:$B$14625,2,0)</f>
        <v>189</v>
      </c>
      <c r="D5698" t="str">
        <f t="shared" ref="D5698:D5761" si="178">E5698</f>
        <v>구이가</v>
      </c>
      <c r="E5698" t="str">
        <f>VLOOKUP(B5698,payment!$A$2:$I$14625,3,0)</f>
        <v>구이가</v>
      </c>
      <c r="F5698">
        <f>VLOOKUP(B5698,payment!$A$2:$I$14625,4,0)</f>
        <v>37.622861</v>
      </c>
      <c r="G5698">
        <f>VLOOKUP(B5698,payment!$A$2:$I$14625,5,0)</f>
        <v>126.88140300000001</v>
      </c>
      <c r="H5698" t="str">
        <f>VLOOKUP(E5698,gift_meta!$B$2:$C$33,2,0)</f>
        <v>한판 주문시 사이다 제공</v>
      </c>
      <c r="I5698">
        <f t="shared" ref="I5698:I5761" ca="1" si="179">RANDBETWEEN(1,20)*100</f>
        <v>600</v>
      </c>
      <c r="J5698" s="5">
        <f>VLOOKUP(B5698,payment!$A$2:$I$14625,7,0)</f>
        <v>42528</v>
      </c>
      <c r="K5698" s="6">
        <f>VLOOKUP(B5698,payment!$A$2:$I$14625,8,0)</f>
        <v>0.62494000000000005</v>
      </c>
    </row>
    <row r="5699" spans="1:11">
      <c r="A5699">
        <v>5698</v>
      </c>
      <c r="B5699">
        <v>7189</v>
      </c>
      <c r="C5699">
        <f>VLOOKUP(B5699,payment!$A$2:$B$14625,2,0)</f>
        <v>179</v>
      </c>
      <c r="D5699" t="str">
        <f t="shared" si="178"/>
        <v>롯데리아</v>
      </c>
      <c r="E5699" t="str">
        <f>VLOOKUP(B5699,payment!$A$2:$I$14625,3,0)</f>
        <v>롯데리아</v>
      </c>
      <c r="F5699">
        <f>VLOOKUP(B5699,payment!$A$2:$I$14625,4,0)</f>
        <v>37.63306</v>
      </c>
      <c r="G5699">
        <f>VLOOKUP(B5699,payment!$A$2:$I$14625,5,0)</f>
        <v>126.858795</v>
      </c>
      <c r="H5699" t="str">
        <f>VLOOKUP(E5699,gift_meta!$B$2:$C$33,2,0)</f>
        <v>롯데리아 음료M 제공</v>
      </c>
      <c r="I5699">
        <f t="shared" ca="1" si="179"/>
        <v>100</v>
      </c>
      <c r="J5699" s="5">
        <f>VLOOKUP(B5699,payment!$A$2:$I$14625,7,0)</f>
        <v>42373</v>
      </c>
      <c r="K5699" s="6">
        <f>VLOOKUP(B5699,payment!$A$2:$I$14625,8,0)</f>
        <v>0.66652999999999996</v>
      </c>
    </row>
    <row r="5700" spans="1:11">
      <c r="A5700">
        <v>5699</v>
      </c>
      <c r="B5700">
        <v>9480</v>
      </c>
      <c r="C5700">
        <f>VLOOKUP(B5700,payment!$A$2:$B$14625,2,0)</f>
        <v>108</v>
      </c>
      <c r="D5700" t="str">
        <f t="shared" si="178"/>
        <v>이디야커피</v>
      </c>
      <c r="E5700" t="str">
        <f>VLOOKUP(B5700,payment!$A$2:$I$14625,3,0)</f>
        <v>이디야커피</v>
      </c>
      <c r="F5700">
        <f>VLOOKUP(B5700,payment!$A$2:$I$14625,4,0)</f>
        <v>37.481588000000002</v>
      </c>
      <c r="G5700">
        <f>VLOOKUP(B5700,payment!$A$2:$I$14625,5,0)</f>
        <v>127.180188</v>
      </c>
      <c r="H5700" t="str">
        <f>VLOOKUP(E5700,gift_meta!$B$2:$C$33,2,0)</f>
        <v>스마트 오더 사용시 10% 할인</v>
      </c>
      <c r="I5700">
        <f t="shared" ca="1" si="179"/>
        <v>1900</v>
      </c>
      <c r="J5700" s="5">
        <f>VLOOKUP(B5700,payment!$A$2:$I$14625,7,0)</f>
        <v>42458</v>
      </c>
      <c r="K5700" s="6">
        <f>VLOOKUP(B5700,payment!$A$2:$I$14625,8,0)</f>
        <v>0.89649000000000001</v>
      </c>
    </row>
    <row r="5701" spans="1:11">
      <c r="A5701">
        <v>5700</v>
      </c>
      <c r="B5701">
        <v>9141</v>
      </c>
      <c r="C5701">
        <f>VLOOKUP(B5701,payment!$A$2:$B$14625,2,0)</f>
        <v>68</v>
      </c>
      <c r="D5701" t="str">
        <f t="shared" si="178"/>
        <v>연래춘</v>
      </c>
      <c r="E5701" t="str">
        <f>VLOOKUP(B5701,payment!$A$2:$I$14625,3,0)</f>
        <v>연래춘</v>
      </c>
      <c r="F5701">
        <f>VLOOKUP(B5701,payment!$A$2:$I$14625,4,0)</f>
        <v>37.485402000000001</v>
      </c>
      <c r="G5701">
        <f>VLOOKUP(B5701,payment!$A$2:$I$14625,5,0)</f>
        <v>126.98776100000001</v>
      </c>
      <c r="H5701" t="str">
        <f>VLOOKUP(E5701,gift_meta!$B$2:$C$33,2,0)</f>
        <v>현금 결재시 10% 할인</v>
      </c>
      <c r="I5701">
        <f t="shared" ca="1" si="179"/>
        <v>1700</v>
      </c>
      <c r="J5701" s="5">
        <f>VLOOKUP(B5701,payment!$A$2:$I$14625,7,0)</f>
        <v>43182</v>
      </c>
      <c r="K5701" s="6">
        <f>VLOOKUP(B5701,payment!$A$2:$I$14625,8,0)</f>
        <v>0.73768999999999996</v>
      </c>
    </row>
    <row r="5702" spans="1:11">
      <c r="A5702">
        <v>5701</v>
      </c>
      <c r="B5702">
        <v>588</v>
      </c>
      <c r="C5702">
        <f>VLOOKUP(B5702,payment!$A$2:$B$14625,2,0)</f>
        <v>159</v>
      </c>
      <c r="D5702" t="str">
        <f t="shared" si="178"/>
        <v>교보문고</v>
      </c>
      <c r="E5702" t="str">
        <f>VLOOKUP(B5702,payment!$A$2:$I$14625,3,0)</f>
        <v>교보문고</v>
      </c>
      <c r="F5702">
        <f>VLOOKUP(B5702,payment!$A$2:$I$14625,4,0)</f>
        <v>37.633724999999998</v>
      </c>
      <c r="G5702">
        <f>VLOOKUP(B5702,payment!$A$2:$I$14625,5,0)</f>
        <v>127.029714</v>
      </c>
      <c r="H5702" t="str">
        <f>VLOOKUP(E5702,gift_meta!$B$2:$C$33,2,0)</f>
        <v>도서 구매시 10% 할인</v>
      </c>
      <c r="I5702">
        <f t="shared" ca="1" si="179"/>
        <v>200</v>
      </c>
      <c r="J5702" s="5">
        <f>VLOOKUP(B5702,payment!$A$2:$I$14625,7,0)</f>
        <v>42612</v>
      </c>
      <c r="K5702" s="6">
        <f>VLOOKUP(B5702,payment!$A$2:$I$14625,8,0)</f>
        <v>0.94091000000000002</v>
      </c>
    </row>
    <row r="5703" spans="1:11">
      <c r="A5703">
        <v>5702</v>
      </c>
      <c r="B5703">
        <v>2345</v>
      </c>
      <c r="C5703">
        <f>VLOOKUP(B5703,payment!$A$2:$B$14625,2,0)</f>
        <v>222</v>
      </c>
      <c r="D5703" t="str">
        <f t="shared" si="178"/>
        <v>연래춘</v>
      </c>
      <c r="E5703" t="str">
        <f>VLOOKUP(B5703,payment!$A$2:$I$14625,3,0)</f>
        <v>연래춘</v>
      </c>
      <c r="F5703">
        <f>VLOOKUP(B5703,payment!$A$2:$I$14625,4,0)</f>
        <v>37.451675999999999</v>
      </c>
      <c r="G5703">
        <f>VLOOKUP(B5703,payment!$A$2:$I$14625,5,0)</f>
        <v>127.088072</v>
      </c>
      <c r="H5703" t="str">
        <f>VLOOKUP(E5703,gift_meta!$B$2:$C$33,2,0)</f>
        <v>현금 결재시 10% 할인</v>
      </c>
      <c r="I5703">
        <f t="shared" ca="1" si="179"/>
        <v>300</v>
      </c>
      <c r="J5703" s="5">
        <f>VLOOKUP(B5703,payment!$A$2:$I$14625,7,0)</f>
        <v>42581</v>
      </c>
      <c r="K5703" s="6">
        <f>VLOOKUP(B5703,payment!$A$2:$I$14625,8,0)</f>
        <v>0.82410000000000005</v>
      </c>
    </row>
    <row r="5704" spans="1:11">
      <c r="A5704">
        <v>5703</v>
      </c>
      <c r="B5704">
        <v>5075</v>
      </c>
      <c r="C5704">
        <f>VLOOKUP(B5704,payment!$A$2:$B$14625,2,0)</f>
        <v>186</v>
      </c>
      <c r="D5704" t="str">
        <f t="shared" si="178"/>
        <v>아웃닭</v>
      </c>
      <c r="E5704" t="str">
        <f>VLOOKUP(B5704,payment!$A$2:$I$14625,3,0)</f>
        <v>아웃닭</v>
      </c>
      <c r="F5704">
        <f>VLOOKUP(B5704,payment!$A$2:$I$14625,4,0)</f>
        <v>37.450859000000001</v>
      </c>
      <c r="G5704">
        <f>VLOOKUP(B5704,payment!$A$2:$I$14625,5,0)</f>
        <v>127.158845</v>
      </c>
      <c r="H5704" t="str">
        <f>VLOOKUP(E5704,gift_meta!$B$2:$C$33,2,0)</f>
        <v>치즈스틱 2개 제공</v>
      </c>
      <c r="I5704">
        <f t="shared" ca="1" si="179"/>
        <v>1100</v>
      </c>
      <c r="J5704" s="5">
        <f>VLOOKUP(B5704,payment!$A$2:$I$14625,7,0)</f>
        <v>42387</v>
      </c>
      <c r="K5704" s="6">
        <f>VLOOKUP(B5704,payment!$A$2:$I$14625,8,0)</f>
        <v>0.54351000000000005</v>
      </c>
    </row>
    <row r="5705" spans="1:11">
      <c r="A5705">
        <v>5704</v>
      </c>
      <c r="B5705">
        <v>10042</v>
      </c>
      <c r="C5705">
        <f>VLOOKUP(B5705,payment!$A$2:$B$14625,2,0)</f>
        <v>170</v>
      </c>
      <c r="D5705" t="str">
        <f t="shared" si="178"/>
        <v>아웃백</v>
      </c>
      <c r="E5705" t="str">
        <f>VLOOKUP(B5705,payment!$A$2:$I$14625,3,0)</f>
        <v>아웃백</v>
      </c>
      <c r="F5705">
        <f>VLOOKUP(B5705,payment!$A$2:$I$14625,4,0)</f>
        <v>37.669201000000001</v>
      </c>
      <c r="G5705">
        <f>VLOOKUP(B5705,payment!$A$2:$I$14625,5,0)</f>
        <v>126.881159</v>
      </c>
      <c r="H5705" t="str">
        <f>VLOOKUP(E5705,gift_meta!$B$2:$C$33,2,0)</f>
        <v>스테이크 주문시 10% 할인</v>
      </c>
      <c r="I5705">
        <f t="shared" ca="1" si="179"/>
        <v>900</v>
      </c>
      <c r="J5705" s="5">
        <f>VLOOKUP(B5705,payment!$A$2:$I$14625,7,0)</f>
        <v>42532</v>
      </c>
      <c r="K5705" s="6">
        <f>VLOOKUP(B5705,payment!$A$2:$I$14625,8,0)</f>
        <v>0.55576000000000003</v>
      </c>
    </row>
    <row r="5706" spans="1:11">
      <c r="A5706">
        <v>5705</v>
      </c>
      <c r="B5706">
        <v>4231</v>
      </c>
      <c r="C5706">
        <f>VLOOKUP(B5706,payment!$A$2:$B$14625,2,0)</f>
        <v>55</v>
      </c>
      <c r="D5706" t="str">
        <f t="shared" si="178"/>
        <v>이디야커피</v>
      </c>
      <c r="E5706" t="str">
        <f>VLOOKUP(B5706,payment!$A$2:$I$14625,3,0)</f>
        <v>이디야커피</v>
      </c>
      <c r="F5706">
        <f>VLOOKUP(B5706,payment!$A$2:$I$14625,4,0)</f>
        <v>37.470753999999999</v>
      </c>
      <c r="G5706">
        <f>VLOOKUP(B5706,payment!$A$2:$I$14625,5,0)</f>
        <v>126.85500399999999</v>
      </c>
      <c r="H5706" t="str">
        <f>VLOOKUP(E5706,gift_meta!$B$2:$C$33,2,0)</f>
        <v>스마트 오더 사용시 10% 할인</v>
      </c>
      <c r="I5706">
        <f t="shared" ca="1" si="179"/>
        <v>700</v>
      </c>
      <c r="J5706" s="5">
        <f>VLOOKUP(B5706,payment!$A$2:$I$14625,7,0)</f>
        <v>42826</v>
      </c>
      <c r="K5706" s="6">
        <f>VLOOKUP(B5706,payment!$A$2:$I$14625,8,0)</f>
        <v>0.65127999999999997</v>
      </c>
    </row>
    <row r="5707" spans="1:11">
      <c r="A5707">
        <v>5706</v>
      </c>
      <c r="B5707">
        <v>3301</v>
      </c>
      <c r="C5707">
        <f>VLOOKUP(B5707,payment!$A$2:$B$14625,2,0)</f>
        <v>121</v>
      </c>
      <c r="D5707" t="str">
        <f t="shared" si="178"/>
        <v>연래춘</v>
      </c>
      <c r="E5707" t="str">
        <f>VLOOKUP(B5707,payment!$A$2:$I$14625,3,0)</f>
        <v>연래춘</v>
      </c>
      <c r="F5707">
        <f>VLOOKUP(B5707,payment!$A$2:$I$14625,4,0)</f>
        <v>37.482303000000002</v>
      </c>
      <c r="G5707">
        <f>VLOOKUP(B5707,payment!$A$2:$I$14625,5,0)</f>
        <v>127.00534500000001</v>
      </c>
      <c r="H5707" t="str">
        <f>VLOOKUP(E5707,gift_meta!$B$2:$C$33,2,0)</f>
        <v>현금 결재시 10% 할인</v>
      </c>
      <c r="I5707">
        <f t="shared" ca="1" si="179"/>
        <v>2000</v>
      </c>
      <c r="J5707" s="5">
        <f>VLOOKUP(B5707,payment!$A$2:$I$14625,7,0)</f>
        <v>42431</v>
      </c>
      <c r="K5707" s="6">
        <f>VLOOKUP(B5707,payment!$A$2:$I$14625,8,0)</f>
        <v>0.50883999999999996</v>
      </c>
    </row>
    <row r="5708" spans="1:11">
      <c r="A5708">
        <v>5707</v>
      </c>
      <c r="B5708">
        <v>728</v>
      </c>
      <c r="C5708">
        <f>VLOOKUP(B5708,payment!$A$2:$B$14625,2,0)</f>
        <v>94</v>
      </c>
      <c r="D5708" t="str">
        <f t="shared" si="178"/>
        <v>한신포차</v>
      </c>
      <c r="E5708" t="str">
        <f>VLOOKUP(B5708,payment!$A$2:$I$14625,3,0)</f>
        <v>한신포차</v>
      </c>
      <c r="F5708">
        <f>VLOOKUP(B5708,payment!$A$2:$I$14625,4,0)</f>
        <v>37.708081999999997</v>
      </c>
      <c r="G5708">
        <f>VLOOKUP(B5708,payment!$A$2:$I$14625,5,0)</f>
        <v>126.935588</v>
      </c>
      <c r="H5708" t="str">
        <f>VLOOKUP(E5708,gift_meta!$B$2:$C$33,2,0)</f>
        <v>닭발 주문시 주먹밥 증정</v>
      </c>
      <c r="I5708">
        <f t="shared" ca="1" si="179"/>
        <v>200</v>
      </c>
      <c r="J5708" s="5">
        <f>VLOOKUP(B5708,payment!$A$2:$I$14625,7,0)</f>
        <v>42551</v>
      </c>
      <c r="K5708" s="6">
        <f>VLOOKUP(B5708,payment!$A$2:$I$14625,8,0)</f>
        <v>0.54025000000000001</v>
      </c>
    </row>
    <row r="5709" spans="1:11">
      <c r="A5709">
        <v>5708</v>
      </c>
      <c r="B5709">
        <v>6668</v>
      </c>
      <c r="C5709">
        <f>VLOOKUP(B5709,payment!$A$2:$B$14625,2,0)</f>
        <v>278</v>
      </c>
      <c r="D5709" t="str">
        <f t="shared" si="178"/>
        <v>멘동</v>
      </c>
      <c r="E5709" t="str">
        <f>VLOOKUP(B5709,payment!$A$2:$I$14625,3,0)</f>
        <v>멘동</v>
      </c>
      <c r="F5709">
        <f>VLOOKUP(B5709,payment!$A$2:$I$14625,4,0)</f>
        <v>37.460048</v>
      </c>
      <c r="G5709">
        <f>VLOOKUP(B5709,payment!$A$2:$I$14625,5,0)</f>
        <v>127.188231</v>
      </c>
      <c r="H5709" t="str">
        <f>VLOOKUP(E5709,gift_meta!$B$2:$C$33,2,0)</f>
        <v>규동 5% 할인</v>
      </c>
      <c r="I5709">
        <f t="shared" ca="1" si="179"/>
        <v>400</v>
      </c>
      <c r="J5709" s="5">
        <f>VLOOKUP(B5709,payment!$A$2:$I$14625,7,0)</f>
        <v>42633</v>
      </c>
      <c r="K5709" s="6">
        <f>VLOOKUP(B5709,payment!$A$2:$I$14625,8,0)</f>
        <v>0.59621999999999997</v>
      </c>
    </row>
    <row r="5710" spans="1:11">
      <c r="A5710">
        <v>5709</v>
      </c>
      <c r="B5710">
        <v>4528</v>
      </c>
      <c r="C5710">
        <f>VLOOKUP(B5710,payment!$A$2:$B$14625,2,0)</f>
        <v>113</v>
      </c>
      <c r="D5710" t="str">
        <f t="shared" si="178"/>
        <v>멘동</v>
      </c>
      <c r="E5710" t="str">
        <f>VLOOKUP(B5710,payment!$A$2:$I$14625,3,0)</f>
        <v>멘동</v>
      </c>
      <c r="F5710">
        <f>VLOOKUP(B5710,payment!$A$2:$I$14625,4,0)</f>
        <v>37.550474999999999</v>
      </c>
      <c r="G5710">
        <f>VLOOKUP(B5710,payment!$A$2:$I$14625,5,0)</f>
        <v>127.001671</v>
      </c>
      <c r="H5710" t="str">
        <f>VLOOKUP(E5710,gift_meta!$B$2:$C$33,2,0)</f>
        <v>규동 5% 할인</v>
      </c>
      <c r="I5710">
        <f t="shared" ca="1" si="179"/>
        <v>800</v>
      </c>
      <c r="J5710" s="5">
        <f>VLOOKUP(B5710,payment!$A$2:$I$14625,7,0)</f>
        <v>42784</v>
      </c>
      <c r="K5710" s="6">
        <f>VLOOKUP(B5710,payment!$A$2:$I$14625,8,0)</f>
        <v>0.37515999999999999</v>
      </c>
    </row>
    <row r="5711" spans="1:11">
      <c r="A5711">
        <v>5710</v>
      </c>
      <c r="B5711">
        <v>10331</v>
      </c>
      <c r="C5711">
        <f>VLOOKUP(B5711,payment!$A$2:$B$14625,2,0)</f>
        <v>71</v>
      </c>
      <c r="D5711" t="str">
        <f t="shared" si="178"/>
        <v>이디야커피</v>
      </c>
      <c r="E5711" t="str">
        <f>VLOOKUP(B5711,payment!$A$2:$I$14625,3,0)</f>
        <v>이디야커피</v>
      </c>
      <c r="F5711">
        <f>VLOOKUP(B5711,payment!$A$2:$I$14625,4,0)</f>
        <v>37.575629999999997</v>
      </c>
      <c r="G5711">
        <f>VLOOKUP(B5711,payment!$A$2:$I$14625,5,0)</f>
        <v>127.00280600000001</v>
      </c>
      <c r="H5711" t="str">
        <f>VLOOKUP(E5711,gift_meta!$B$2:$C$33,2,0)</f>
        <v>스마트 오더 사용시 10% 할인</v>
      </c>
      <c r="I5711">
        <f t="shared" ca="1" si="179"/>
        <v>1300</v>
      </c>
      <c r="J5711" s="5">
        <f>VLOOKUP(B5711,payment!$A$2:$I$14625,7,0)</f>
        <v>42449</v>
      </c>
      <c r="K5711" s="6">
        <f>VLOOKUP(B5711,payment!$A$2:$I$14625,8,0)</f>
        <v>0.68518000000000001</v>
      </c>
    </row>
    <row r="5712" spans="1:11">
      <c r="A5712">
        <v>5711</v>
      </c>
      <c r="B5712">
        <v>2240</v>
      </c>
      <c r="C5712">
        <f>VLOOKUP(B5712,payment!$A$2:$B$14625,2,0)</f>
        <v>173</v>
      </c>
      <c r="D5712" t="str">
        <f t="shared" si="178"/>
        <v>버거킹</v>
      </c>
      <c r="E5712" t="str">
        <f>VLOOKUP(B5712,payment!$A$2:$I$14625,3,0)</f>
        <v>버거킹</v>
      </c>
      <c r="F5712">
        <f>VLOOKUP(B5712,payment!$A$2:$I$14625,4,0)</f>
        <v>37.523665999999999</v>
      </c>
      <c r="G5712">
        <f>VLOOKUP(B5712,payment!$A$2:$I$14625,5,0)</f>
        <v>126.944397</v>
      </c>
      <c r="H5712" t="str">
        <f>VLOOKUP(E5712,gift_meta!$B$2:$C$33,2,0)</f>
        <v>와퍼주문시 5% 할인</v>
      </c>
      <c r="I5712">
        <f t="shared" ca="1" si="179"/>
        <v>100</v>
      </c>
      <c r="J5712" s="5">
        <f>VLOOKUP(B5712,payment!$A$2:$I$14625,7,0)</f>
        <v>43105</v>
      </c>
      <c r="K5712" s="6">
        <f>VLOOKUP(B5712,payment!$A$2:$I$14625,8,0)</f>
        <v>0.86194999999999999</v>
      </c>
    </row>
    <row r="5713" spans="1:11">
      <c r="A5713">
        <v>5712</v>
      </c>
      <c r="B5713">
        <v>1865</v>
      </c>
      <c r="C5713">
        <f>VLOOKUP(B5713,payment!$A$2:$B$14625,2,0)</f>
        <v>114</v>
      </c>
      <c r="D5713" t="str">
        <f t="shared" si="178"/>
        <v>쥬씨</v>
      </c>
      <c r="E5713" t="str">
        <f>VLOOKUP(B5713,payment!$A$2:$I$14625,3,0)</f>
        <v>쥬씨</v>
      </c>
      <c r="F5713">
        <f>VLOOKUP(B5713,payment!$A$2:$I$14625,4,0)</f>
        <v>37.667622999999999</v>
      </c>
      <c r="G5713">
        <f>VLOOKUP(B5713,payment!$A$2:$I$14625,5,0)</f>
        <v>126.933396</v>
      </c>
      <c r="H5713" t="str">
        <f>VLOOKUP(E5713,gift_meta!$B$2:$C$33,2,0)</f>
        <v>무료 사이즈업</v>
      </c>
      <c r="I5713">
        <f t="shared" ca="1" si="179"/>
        <v>500</v>
      </c>
      <c r="J5713" s="5">
        <f>VLOOKUP(B5713,payment!$A$2:$I$14625,7,0)</f>
        <v>42558</v>
      </c>
      <c r="K5713" s="6">
        <f>VLOOKUP(B5713,payment!$A$2:$I$14625,8,0)</f>
        <v>0.68145</v>
      </c>
    </row>
    <row r="5714" spans="1:11">
      <c r="A5714">
        <v>5713</v>
      </c>
      <c r="B5714">
        <v>3945</v>
      </c>
      <c r="C5714">
        <f>VLOOKUP(B5714,payment!$A$2:$B$14625,2,0)</f>
        <v>261</v>
      </c>
      <c r="D5714" t="str">
        <f t="shared" si="178"/>
        <v>오쭈</v>
      </c>
      <c r="E5714" t="str">
        <f>VLOOKUP(B5714,payment!$A$2:$I$14625,3,0)</f>
        <v>오쭈</v>
      </c>
      <c r="F5714">
        <f>VLOOKUP(B5714,payment!$A$2:$I$14625,4,0)</f>
        <v>37.500905000000003</v>
      </c>
      <c r="G5714">
        <f>VLOOKUP(B5714,payment!$A$2:$I$14625,5,0)</f>
        <v>127.095868</v>
      </c>
      <c r="H5714" t="str">
        <f>VLOOKUP(E5714,gift_meta!$B$2:$C$33,2,0)</f>
        <v>치즈 퐁듀 1회 제공</v>
      </c>
      <c r="I5714">
        <f t="shared" ca="1" si="179"/>
        <v>300</v>
      </c>
      <c r="J5714" s="5">
        <f>VLOOKUP(B5714,payment!$A$2:$I$14625,7,0)</f>
        <v>42926</v>
      </c>
      <c r="K5714" s="6">
        <f>VLOOKUP(B5714,payment!$A$2:$I$14625,8,0)</f>
        <v>0.58928000000000003</v>
      </c>
    </row>
    <row r="5715" spans="1:11">
      <c r="A5715">
        <v>5714</v>
      </c>
      <c r="B5715">
        <v>4057</v>
      </c>
      <c r="C5715">
        <f>VLOOKUP(B5715,payment!$A$2:$B$14625,2,0)</f>
        <v>162</v>
      </c>
      <c r="D5715" t="str">
        <f t="shared" si="178"/>
        <v>아웃닭</v>
      </c>
      <c r="E5715" t="str">
        <f>VLOOKUP(B5715,payment!$A$2:$I$14625,3,0)</f>
        <v>아웃닭</v>
      </c>
      <c r="F5715">
        <f>VLOOKUP(B5715,payment!$A$2:$I$14625,4,0)</f>
        <v>37.466149000000001</v>
      </c>
      <c r="G5715">
        <f>VLOOKUP(B5715,payment!$A$2:$I$14625,5,0)</f>
        <v>127.15934799999999</v>
      </c>
      <c r="H5715" t="str">
        <f>VLOOKUP(E5715,gift_meta!$B$2:$C$33,2,0)</f>
        <v>치즈스틱 2개 제공</v>
      </c>
      <c r="I5715">
        <f t="shared" ca="1" si="179"/>
        <v>700</v>
      </c>
      <c r="J5715" s="5">
        <f>VLOOKUP(B5715,payment!$A$2:$I$14625,7,0)</f>
        <v>43043</v>
      </c>
      <c r="K5715" s="6">
        <f>VLOOKUP(B5715,payment!$A$2:$I$14625,8,0)</f>
        <v>0.75716000000000006</v>
      </c>
    </row>
    <row r="5716" spans="1:11">
      <c r="A5716">
        <v>5715</v>
      </c>
      <c r="B5716">
        <v>1022</v>
      </c>
      <c r="C5716">
        <f>VLOOKUP(B5716,payment!$A$2:$B$14625,2,0)</f>
        <v>65</v>
      </c>
      <c r="D5716" t="str">
        <f t="shared" si="178"/>
        <v>홍콩반점</v>
      </c>
      <c r="E5716" t="str">
        <f>VLOOKUP(B5716,payment!$A$2:$I$14625,3,0)</f>
        <v>홍콩반점</v>
      </c>
      <c r="F5716">
        <f>VLOOKUP(B5716,payment!$A$2:$I$14625,4,0)</f>
        <v>37.685982000000003</v>
      </c>
      <c r="G5716">
        <f>VLOOKUP(B5716,payment!$A$2:$I$14625,5,0)</f>
        <v>126.966224</v>
      </c>
      <c r="H5716" t="str">
        <f>VLOOKUP(E5716,gift_meta!$B$2:$C$33,2,0)</f>
        <v>찹쌀 탕수육 10% 할인</v>
      </c>
      <c r="I5716">
        <f t="shared" ca="1" si="179"/>
        <v>1700</v>
      </c>
      <c r="J5716" s="5">
        <f>VLOOKUP(B5716,payment!$A$2:$I$14625,7,0)</f>
        <v>42415</v>
      </c>
      <c r="K5716" s="6">
        <f>VLOOKUP(B5716,payment!$A$2:$I$14625,8,0)</f>
        <v>0.50134999999999996</v>
      </c>
    </row>
    <row r="5717" spans="1:11">
      <c r="A5717">
        <v>5716</v>
      </c>
      <c r="B5717">
        <v>10948</v>
      </c>
      <c r="C5717">
        <f>VLOOKUP(B5717,payment!$A$2:$B$14625,2,0)</f>
        <v>153</v>
      </c>
      <c r="D5717" t="str">
        <f t="shared" si="178"/>
        <v>홍콩반점</v>
      </c>
      <c r="E5717" t="str">
        <f>VLOOKUP(B5717,payment!$A$2:$I$14625,3,0)</f>
        <v>홍콩반점</v>
      </c>
      <c r="F5717">
        <f>VLOOKUP(B5717,payment!$A$2:$I$14625,4,0)</f>
        <v>37.528258000000001</v>
      </c>
      <c r="G5717">
        <f>VLOOKUP(B5717,payment!$A$2:$I$14625,5,0)</f>
        <v>127.152495</v>
      </c>
      <c r="H5717" t="str">
        <f>VLOOKUP(E5717,gift_meta!$B$2:$C$33,2,0)</f>
        <v>찹쌀 탕수육 10% 할인</v>
      </c>
      <c r="I5717">
        <f t="shared" ca="1" si="179"/>
        <v>1900</v>
      </c>
      <c r="J5717" s="5">
        <f>VLOOKUP(B5717,payment!$A$2:$I$14625,7,0)</f>
        <v>43000</v>
      </c>
      <c r="K5717" s="6">
        <f>VLOOKUP(B5717,payment!$A$2:$I$14625,8,0)</f>
        <v>0.62597000000000003</v>
      </c>
    </row>
    <row r="5718" spans="1:11">
      <c r="A5718">
        <v>5717</v>
      </c>
      <c r="B5718">
        <v>4436</v>
      </c>
      <c r="C5718">
        <f>VLOOKUP(B5718,payment!$A$2:$B$14625,2,0)</f>
        <v>280</v>
      </c>
      <c r="D5718" t="str">
        <f t="shared" si="178"/>
        <v>이디야커피</v>
      </c>
      <c r="E5718" t="str">
        <f>VLOOKUP(B5718,payment!$A$2:$I$14625,3,0)</f>
        <v>이디야커피</v>
      </c>
      <c r="F5718">
        <f>VLOOKUP(B5718,payment!$A$2:$I$14625,4,0)</f>
        <v>37.470564000000003</v>
      </c>
      <c r="G5718">
        <f>VLOOKUP(B5718,payment!$A$2:$I$14625,5,0)</f>
        <v>127.04027499999999</v>
      </c>
      <c r="H5718" t="str">
        <f>VLOOKUP(E5718,gift_meta!$B$2:$C$33,2,0)</f>
        <v>스마트 오더 사용시 10% 할인</v>
      </c>
      <c r="I5718">
        <f t="shared" ca="1" si="179"/>
        <v>700</v>
      </c>
      <c r="J5718" s="5">
        <f>VLOOKUP(B5718,payment!$A$2:$I$14625,7,0)</f>
        <v>42511</v>
      </c>
      <c r="K5718" s="6">
        <f>VLOOKUP(B5718,payment!$A$2:$I$14625,8,0)</f>
        <v>0.58974000000000004</v>
      </c>
    </row>
    <row r="5719" spans="1:11">
      <c r="A5719">
        <v>5718</v>
      </c>
      <c r="B5719">
        <v>7808</v>
      </c>
      <c r="C5719">
        <f>VLOOKUP(B5719,payment!$A$2:$B$14625,2,0)</f>
        <v>100</v>
      </c>
      <c r="D5719" t="str">
        <f t="shared" si="178"/>
        <v>리얼후라이</v>
      </c>
      <c r="E5719" t="str">
        <f>VLOOKUP(B5719,payment!$A$2:$I$14625,3,0)</f>
        <v>리얼후라이</v>
      </c>
      <c r="F5719">
        <f>VLOOKUP(B5719,payment!$A$2:$I$14625,4,0)</f>
        <v>37.701574999999998</v>
      </c>
      <c r="G5719">
        <f>VLOOKUP(B5719,payment!$A$2:$I$14625,5,0)</f>
        <v>127.14955</v>
      </c>
      <c r="H5719" t="str">
        <f>VLOOKUP(E5719,gift_meta!$B$2:$C$33,2,0)</f>
        <v>크리스피 후라이드 10% 할인</v>
      </c>
      <c r="I5719">
        <f t="shared" ca="1" si="179"/>
        <v>700</v>
      </c>
      <c r="J5719" s="5">
        <f>VLOOKUP(B5719,payment!$A$2:$I$14625,7,0)</f>
        <v>42874</v>
      </c>
      <c r="K5719" s="6">
        <f>VLOOKUP(B5719,payment!$A$2:$I$14625,8,0)</f>
        <v>0.88446999999999998</v>
      </c>
    </row>
    <row r="5720" spans="1:11">
      <c r="A5720">
        <v>5719</v>
      </c>
      <c r="B5720">
        <v>7093</v>
      </c>
      <c r="C5720">
        <f>VLOOKUP(B5720,payment!$A$2:$B$14625,2,0)</f>
        <v>158</v>
      </c>
      <c r="D5720" t="str">
        <f t="shared" si="178"/>
        <v>꾼</v>
      </c>
      <c r="E5720" t="str">
        <f>VLOOKUP(B5720,payment!$A$2:$I$14625,3,0)</f>
        <v>꾼</v>
      </c>
      <c r="F5720">
        <f>VLOOKUP(B5720,payment!$A$2:$I$14625,4,0)</f>
        <v>37.589691000000002</v>
      </c>
      <c r="G5720">
        <f>VLOOKUP(B5720,payment!$A$2:$I$14625,5,0)</f>
        <v>126.88005099999999</v>
      </c>
      <c r="H5720" t="str">
        <f>VLOOKUP(E5720,gift_meta!$B$2:$C$33,2,0)</f>
        <v>소주 2,000 쿠폰</v>
      </c>
      <c r="I5720">
        <f t="shared" ca="1" si="179"/>
        <v>600</v>
      </c>
      <c r="J5720" s="5">
        <f>VLOOKUP(B5720,payment!$A$2:$I$14625,7,0)</f>
        <v>42838</v>
      </c>
      <c r="K5720" s="6">
        <f>VLOOKUP(B5720,payment!$A$2:$I$14625,8,0)</f>
        <v>0.75968999999999998</v>
      </c>
    </row>
    <row r="5721" spans="1:11">
      <c r="A5721">
        <v>5720</v>
      </c>
      <c r="B5721">
        <v>476</v>
      </c>
      <c r="C5721">
        <f>VLOOKUP(B5721,payment!$A$2:$B$14625,2,0)</f>
        <v>78</v>
      </c>
      <c r="D5721" t="str">
        <f t="shared" si="178"/>
        <v>홍콩반점</v>
      </c>
      <c r="E5721" t="str">
        <f>VLOOKUP(B5721,payment!$A$2:$I$14625,3,0)</f>
        <v>홍콩반점</v>
      </c>
      <c r="F5721">
        <f>VLOOKUP(B5721,payment!$A$2:$I$14625,4,0)</f>
        <v>37.537357</v>
      </c>
      <c r="G5721">
        <f>VLOOKUP(B5721,payment!$A$2:$I$14625,5,0)</f>
        <v>127.18426599999999</v>
      </c>
      <c r="H5721" t="str">
        <f>VLOOKUP(E5721,gift_meta!$B$2:$C$33,2,0)</f>
        <v>찹쌀 탕수육 10% 할인</v>
      </c>
      <c r="I5721">
        <f t="shared" ca="1" si="179"/>
        <v>1600</v>
      </c>
      <c r="J5721" s="5">
        <f>VLOOKUP(B5721,payment!$A$2:$I$14625,7,0)</f>
        <v>42920</v>
      </c>
      <c r="K5721" s="6">
        <f>VLOOKUP(B5721,payment!$A$2:$I$14625,8,0)</f>
        <v>0.74763999999999997</v>
      </c>
    </row>
    <row r="5722" spans="1:11">
      <c r="A5722">
        <v>5721</v>
      </c>
      <c r="B5722">
        <v>8544</v>
      </c>
      <c r="C5722">
        <f>VLOOKUP(B5722,payment!$A$2:$B$14625,2,0)</f>
        <v>178</v>
      </c>
      <c r="D5722" t="str">
        <f t="shared" si="178"/>
        <v>아웃닭</v>
      </c>
      <c r="E5722" t="str">
        <f>VLOOKUP(B5722,payment!$A$2:$I$14625,3,0)</f>
        <v>아웃닭</v>
      </c>
      <c r="F5722">
        <f>VLOOKUP(B5722,payment!$A$2:$I$14625,4,0)</f>
        <v>37.452314000000001</v>
      </c>
      <c r="G5722">
        <f>VLOOKUP(B5722,payment!$A$2:$I$14625,5,0)</f>
        <v>126.94474099999999</v>
      </c>
      <c r="H5722" t="str">
        <f>VLOOKUP(E5722,gift_meta!$B$2:$C$33,2,0)</f>
        <v>치즈스틱 2개 제공</v>
      </c>
      <c r="I5722">
        <f t="shared" ca="1" si="179"/>
        <v>1600</v>
      </c>
      <c r="J5722" s="5">
        <f>VLOOKUP(B5722,payment!$A$2:$I$14625,7,0)</f>
        <v>42846</v>
      </c>
      <c r="K5722" s="6">
        <f>VLOOKUP(B5722,payment!$A$2:$I$14625,8,0)</f>
        <v>0.74826999999999999</v>
      </c>
    </row>
    <row r="5723" spans="1:11">
      <c r="A5723">
        <v>5722</v>
      </c>
      <c r="B5723">
        <v>13024</v>
      </c>
      <c r="C5723">
        <f>VLOOKUP(B5723,payment!$A$2:$B$14625,2,0)</f>
        <v>20</v>
      </c>
      <c r="D5723" t="str">
        <f t="shared" si="178"/>
        <v>뚜레쥬르</v>
      </c>
      <c r="E5723" t="str">
        <f>VLOOKUP(B5723,payment!$A$2:$I$14625,3,0)</f>
        <v>뚜레쥬르</v>
      </c>
      <c r="F5723">
        <f>VLOOKUP(B5723,payment!$A$2:$I$14625,4,0)</f>
        <v>37.534149999999997</v>
      </c>
      <c r="G5723">
        <f>VLOOKUP(B5723,payment!$A$2:$I$14625,5,0)</f>
        <v>126.904706</v>
      </c>
      <c r="H5723" t="str">
        <f>VLOOKUP(E5723,gift_meta!$B$2:$C$33,2,0)</f>
        <v>2000원 이상 5% 할인</v>
      </c>
      <c r="I5723">
        <f t="shared" ca="1" si="179"/>
        <v>1900</v>
      </c>
      <c r="J5723" s="5">
        <f>VLOOKUP(B5723,payment!$A$2:$I$14625,7,0)</f>
        <v>42833</v>
      </c>
      <c r="K5723" s="6">
        <f>VLOOKUP(B5723,payment!$A$2:$I$14625,8,0)</f>
        <v>0.46171000000000001</v>
      </c>
    </row>
    <row r="5724" spans="1:11">
      <c r="A5724">
        <v>5723</v>
      </c>
      <c r="B5724">
        <v>4611</v>
      </c>
      <c r="C5724">
        <f>VLOOKUP(B5724,payment!$A$2:$B$14625,2,0)</f>
        <v>103</v>
      </c>
      <c r="D5724" t="str">
        <f t="shared" si="178"/>
        <v>멘동</v>
      </c>
      <c r="E5724" t="str">
        <f>VLOOKUP(B5724,payment!$A$2:$I$14625,3,0)</f>
        <v>멘동</v>
      </c>
      <c r="F5724">
        <f>VLOOKUP(B5724,payment!$A$2:$I$14625,4,0)</f>
        <v>37.504584999999999</v>
      </c>
      <c r="G5724">
        <f>VLOOKUP(B5724,payment!$A$2:$I$14625,5,0)</f>
        <v>126.872412</v>
      </c>
      <c r="H5724" t="str">
        <f>VLOOKUP(E5724,gift_meta!$B$2:$C$33,2,0)</f>
        <v>규동 5% 할인</v>
      </c>
      <c r="I5724">
        <f t="shared" ca="1" si="179"/>
        <v>1600</v>
      </c>
      <c r="J5724" s="5">
        <f>VLOOKUP(B5724,payment!$A$2:$I$14625,7,0)</f>
        <v>43056</v>
      </c>
      <c r="K5724" s="6">
        <f>VLOOKUP(B5724,payment!$A$2:$I$14625,8,0)</f>
        <v>0.95160999999999996</v>
      </c>
    </row>
    <row r="5725" spans="1:11">
      <c r="A5725">
        <v>5724</v>
      </c>
      <c r="B5725">
        <v>9563</v>
      </c>
      <c r="C5725">
        <f>VLOOKUP(B5725,payment!$A$2:$B$14625,2,0)</f>
        <v>90</v>
      </c>
      <c r="D5725" t="str">
        <f t="shared" si="178"/>
        <v>이비인후과</v>
      </c>
      <c r="E5725" t="str">
        <f>VLOOKUP(B5725,payment!$A$2:$I$14625,3,0)</f>
        <v>이비인후과</v>
      </c>
      <c r="F5725">
        <f>VLOOKUP(B5725,payment!$A$2:$I$14625,4,0)</f>
        <v>37.594459999999998</v>
      </c>
      <c r="G5725">
        <f>VLOOKUP(B5725,payment!$A$2:$I$14625,5,0)</f>
        <v>126.901912</v>
      </c>
      <c r="H5725" t="str">
        <f>VLOOKUP(E5725,gift_meta!$B$2:$C$33,2,0)</f>
        <v>코세척 서비스(무료)</v>
      </c>
      <c r="I5725">
        <f t="shared" ca="1" si="179"/>
        <v>900</v>
      </c>
      <c r="J5725" s="5">
        <f>VLOOKUP(B5725,payment!$A$2:$I$14625,7,0)</f>
        <v>42843</v>
      </c>
      <c r="K5725" s="6">
        <f>VLOOKUP(B5725,payment!$A$2:$I$14625,8,0)</f>
        <v>0.61956999999999995</v>
      </c>
    </row>
    <row r="5726" spans="1:11">
      <c r="A5726">
        <v>5725</v>
      </c>
      <c r="B5726">
        <v>9106</v>
      </c>
      <c r="C5726">
        <f>VLOOKUP(B5726,payment!$A$2:$B$14625,2,0)</f>
        <v>204</v>
      </c>
      <c r="D5726" t="str">
        <f t="shared" si="178"/>
        <v>꾼</v>
      </c>
      <c r="E5726" t="str">
        <f>VLOOKUP(B5726,payment!$A$2:$I$14625,3,0)</f>
        <v>꾼</v>
      </c>
      <c r="F5726">
        <f>VLOOKUP(B5726,payment!$A$2:$I$14625,4,0)</f>
        <v>37.691040999999998</v>
      </c>
      <c r="G5726">
        <f>VLOOKUP(B5726,payment!$A$2:$I$14625,5,0)</f>
        <v>127.13795</v>
      </c>
      <c r="H5726" t="str">
        <f>VLOOKUP(E5726,gift_meta!$B$2:$C$33,2,0)</f>
        <v>소주 2,000 쿠폰</v>
      </c>
      <c r="I5726">
        <f t="shared" ca="1" si="179"/>
        <v>100</v>
      </c>
      <c r="J5726" s="5">
        <f>VLOOKUP(B5726,payment!$A$2:$I$14625,7,0)</f>
        <v>42759</v>
      </c>
      <c r="K5726" s="6">
        <f>VLOOKUP(B5726,payment!$A$2:$I$14625,8,0)</f>
        <v>0.38078000000000001</v>
      </c>
    </row>
    <row r="5727" spans="1:11">
      <c r="A5727">
        <v>5726</v>
      </c>
      <c r="B5727">
        <v>13838</v>
      </c>
      <c r="C5727">
        <f>VLOOKUP(B5727,payment!$A$2:$B$14625,2,0)</f>
        <v>149</v>
      </c>
      <c r="D5727" t="str">
        <f t="shared" si="178"/>
        <v>베스킨라빈스</v>
      </c>
      <c r="E5727" t="str">
        <f>VLOOKUP(B5727,payment!$A$2:$I$14625,3,0)</f>
        <v>베스킨라빈스</v>
      </c>
      <c r="F5727">
        <f>VLOOKUP(B5727,payment!$A$2:$I$14625,4,0)</f>
        <v>37.649279</v>
      </c>
      <c r="G5727">
        <f>VLOOKUP(B5727,payment!$A$2:$I$14625,5,0)</f>
        <v>127.00617099999999</v>
      </c>
      <c r="H5727" t="str">
        <f>VLOOKUP(E5727,gift_meta!$B$2:$C$33,2,0)</f>
        <v>무료 사이즈업</v>
      </c>
      <c r="I5727">
        <f t="shared" ca="1" si="179"/>
        <v>1700</v>
      </c>
      <c r="J5727" s="5">
        <f>VLOOKUP(B5727,payment!$A$2:$I$14625,7,0)</f>
        <v>42955</v>
      </c>
      <c r="K5727" s="6">
        <f>VLOOKUP(B5727,payment!$A$2:$I$14625,8,0)</f>
        <v>0.88668999999999998</v>
      </c>
    </row>
    <row r="5728" spans="1:11">
      <c r="A5728">
        <v>5727</v>
      </c>
      <c r="B5728">
        <v>12806</v>
      </c>
      <c r="C5728">
        <f>VLOOKUP(B5728,payment!$A$2:$B$14625,2,0)</f>
        <v>144</v>
      </c>
      <c r="D5728" t="str">
        <f t="shared" si="178"/>
        <v>반디앤루니스</v>
      </c>
      <c r="E5728" t="str">
        <f>VLOOKUP(B5728,payment!$A$2:$I$14625,3,0)</f>
        <v>반디앤루니스</v>
      </c>
      <c r="F5728">
        <f>VLOOKUP(B5728,payment!$A$2:$I$14625,4,0)</f>
        <v>37.476346999999997</v>
      </c>
      <c r="G5728">
        <f>VLOOKUP(B5728,payment!$A$2:$I$14625,5,0)</f>
        <v>126.96366999999999</v>
      </c>
      <c r="H5728" t="str">
        <f>VLOOKUP(E5728,gift_meta!$B$2:$C$33,2,0)</f>
        <v>도서 구매시 5% 할인</v>
      </c>
      <c r="I5728">
        <f t="shared" ca="1" si="179"/>
        <v>400</v>
      </c>
      <c r="J5728" s="5">
        <f>VLOOKUP(B5728,payment!$A$2:$I$14625,7,0)</f>
        <v>42420</v>
      </c>
      <c r="K5728" s="6">
        <f>VLOOKUP(B5728,payment!$A$2:$I$14625,8,0)</f>
        <v>0.75583999999999996</v>
      </c>
    </row>
    <row r="5729" spans="1:11">
      <c r="A5729">
        <v>5728</v>
      </c>
      <c r="B5729">
        <v>1850</v>
      </c>
      <c r="C5729">
        <f>VLOOKUP(B5729,payment!$A$2:$B$14625,2,0)</f>
        <v>208</v>
      </c>
      <c r="D5729" t="str">
        <f t="shared" si="178"/>
        <v>파리바게트</v>
      </c>
      <c r="E5729" t="str">
        <f>VLOOKUP(B5729,payment!$A$2:$I$14625,3,0)</f>
        <v>파리바게트</v>
      </c>
      <c r="F5729">
        <f>VLOOKUP(B5729,payment!$A$2:$I$14625,4,0)</f>
        <v>37.565342000000001</v>
      </c>
      <c r="G5729">
        <f>VLOOKUP(B5729,payment!$A$2:$I$14625,5,0)</f>
        <v>127.18885899999999</v>
      </c>
      <c r="H5729" t="str">
        <f>VLOOKUP(E5729,gift_meta!$B$2:$C$33,2,0)</f>
        <v>1000원 이상 10% 할인</v>
      </c>
      <c r="I5729">
        <f t="shared" ca="1" si="179"/>
        <v>2000</v>
      </c>
      <c r="J5729" s="5">
        <f>VLOOKUP(B5729,payment!$A$2:$I$14625,7,0)</f>
        <v>42549</v>
      </c>
      <c r="K5729" s="6">
        <f>VLOOKUP(B5729,payment!$A$2:$I$14625,8,0)</f>
        <v>0.67484</v>
      </c>
    </row>
    <row r="5730" spans="1:11">
      <c r="A5730">
        <v>5729</v>
      </c>
      <c r="B5730">
        <v>12594</v>
      </c>
      <c r="C5730">
        <f>VLOOKUP(B5730,payment!$A$2:$B$14625,2,0)</f>
        <v>149</v>
      </c>
      <c r="D5730" t="str">
        <f t="shared" si="178"/>
        <v>동경야네</v>
      </c>
      <c r="E5730" t="str">
        <f>VLOOKUP(B5730,payment!$A$2:$I$14625,3,0)</f>
        <v>동경야네</v>
      </c>
      <c r="F5730">
        <f>VLOOKUP(B5730,payment!$A$2:$I$14625,4,0)</f>
        <v>37.517676000000002</v>
      </c>
      <c r="G5730">
        <f>VLOOKUP(B5730,payment!$A$2:$I$14625,5,0)</f>
        <v>127.15495300000001</v>
      </c>
      <c r="H5730" t="str">
        <f>VLOOKUP(E5730,gift_meta!$B$2:$C$33,2,0)</f>
        <v>사케동 10% 할인</v>
      </c>
      <c r="I5730">
        <f t="shared" ca="1" si="179"/>
        <v>500</v>
      </c>
      <c r="J5730" s="5">
        <f>VLOOKUP(B5730,payment!$A$2:$I$14625,7,0)</f>
        <v>42684</v>
      </c>
      <c r="K5730" s="6">
        <f>VLOOKUP(B5730,payment!$A$2:$I$14625,8,0)</f>
        <v>0.98424</v>
      </c>
    </row>
    <row r="5731" spans="1:11">
      <c r="A5731">
        <v>5730</v>
      </c>
      <c r="B5731">
        <v>1521</v>
      </c>
      <c r="C5731">
        <f>VLOOKUP(B5731,payment!$A$2:$B$14625,2,0)</f>
        <v>135</v>
      </c>
      <c r="D5731" t="str">
        <f t="shared" si="178"/>
        <v>베스킨라빈스</v>
      </c>
      <c r="E5731" t="str">
        <f>VLOOKUP(B5731,payment!$A$2:$I$14625,3,0)</f>
        <v>베스킨라빈스</v>
      </c>
      <c r="F5731">
        <f>VLOOKUP(B5731,payment!$A$2:$I$14625,4,0)</f>
        <v>37.644342000000002</v>
      </c>
      <c r="G5731">
        <f>VLOOKUP(B5731,payment!$A$2:$I$14625,5,0)</f>
        <v>127.033507</v>
      </c>
      <c r="H5731" t="str">
        <f>VLOOKUP(E5731,gift_meta!$B$2:$C$33,2,0)</f>
        <v>무료 사이즈업</v>
      </c>
      <c r="I5731">
        <f t="shared" ca="1" si="179"/>
        <v>1400</v>
      </c>
      <c r="J5731" s="5">
        <f>VLOOKUP(B5731,payment!$A$2:$I$14625,7,0)</f>
        <v>42422</v>
      </c>
      <c r="K5731" s="6">
        <f>VLOOKUP(B5731,payment!$A$2:$I$14625,8,0)</f>
        <v>0.48046</v>
      </c>
    </row>
    <row r="5732" spans="1:11">
      <c r="A5732">
        <v>5731</v>
      </c>
      <c r="B5732">
        <v>2305</v>
      </c>
      <c r="C5732">
        <f>VLOOKUP(B5732,payment!$A$2:$B$14625,2,0)</f>
        <v>282</v>
      </c>
      <c r="D5732" t="str">
        <f t="shared" si="178"/>
        <v>봄봄</v>
      </c>
      <c r="E5732" t="str">
        <f>VLOOKUP(B5732,payment!$A$2:$I$14625,3,0)</f>
        <v>봄봄</v>
      </c>
      <c r="F5732">
        <f>VLOOKUP(B5732,payment!$A$2:$I$14625,4,0)</f>
        <v>37.505476000000002</v>
      </c>
      <c r="G5732">
        <f>VLOOKUP(B5732,payment!$A$2:$I$14625,5,0)</f>
        <v>126.890102</v>
      </c>
      <c r="H5732" t="str">
        <f>VLOOKUP(E5732,gift_meta!$B$2:$C$33,2,0)</f>
        <v>음료 주문시 쿠폰 도장 2개 추가</v>
      </c>
      <c r="I5732">
        <f t="shared" ca="1" si="179"/>
        <v>1000</v>
      </c>
      <c r="J5732" s="5">
        <f>VLOOKUP(B5732,payment!$A$2:$I$14625,7,0)</f>
        <v>43188</v>
      </c>
      <c r="K5732" s="6">
        <f>VLOOKUP(B5732,payment!$A$2:$I$14625,8,0)</f>
        <v>0.44602000000000003</v>
      </c>
    </row>
    <row r="5733" spans="1:11">
      <c r="A5733">
        <v>5732</v>
      </c>
      <c r="B5733">
        <v>1597</v>
      </c>
      <c r="C5733">
        <f>VLOOKUP(B5733,payment!$A$2:$B$14625,2,0)</f>
        <v>159</v>
      </c>
      <c r="D5733" t="str">
        <f t="shared" si="178"/>
        <v>뚜레쥬르</v>
      </c>
      <c r="E5733" t="str">
        <f>VLOOKUP(B5733,payment!$A$2:$I$14625,3,0)</f>
        <v>뚜레쥬르</v>
      </c>
      <c r="F5733">
        <f>VLOOKUP(B5733,payment!$A$2:$I$14625,4,0)</f>
        <v>37.440517999999997</v>
      </c>
      <c r="G5733">
        <f>VLOOKUP(B5733,payment!$A$2:$I$14625,5,0)</f>
        <v>126.872631</v>
      </c>
      <c r="H5733" t="str">
        <f>VLOOKUP(E5733,gift_meta!$B$2:$C$33,2,0)</f>
        <v>2000원 이상 5% 할인</v>
      </c>
      <c r="I5733">
        <f t="shared" ca="1" si="179"/>
        <v>300</v>
      </c>
      <c r="J5733" s="5">
        <f>VLOOKUP(B5733,payment!$A$2:$I$14625,7,0)</f>
        <v>42515</v>
      </c>
      <c r="K5733" s="6">
        <f>VLOOKUP(B5733,payment!$A$2:$I$14625,8,0)</f>
        <v>0.88719999999999999</v>
      </c>
    </row>
    <row r="5734" spans="1:11">
      <c r="A5734">
        <v>5733</v>
      </c>
      <c r="B5734">
        <v>2044</v>
      </c>
      <c r="C5734">
        <f>VLOOKUP(B5734,payment!$A$2:$B$14625,2,0)</f>
        <v>49</v>
      </c>
      <c r="D5734" t="str">
        <f t="shared" si="178"/>
        <v>구이가</v>
      </c>
      <c r="E5734" t="str">
        <f>VLOOKUP(B5734,payment!$A$2:$I$14625,3,0)</f>
        <v>구이가</v>
      </c>
      <c r="F5734">
        <f>VLOOKUP(B5734,payment!$A$2:$I$14625,4,0)</f>
        <v>37.708950999999999</v>
      </c>
      <c r="G5734">
        <f>VLOOKUP(B5734,payment!$A$2:$I$14625,5,0)</f>
        <v>127.05106600000001</v>
      </c>
      <c r="H5734" t="str">
        <f>VLOOKUP(E5734,gift_meta!$B$2:$C$33,2,0)</f>
        <v>한판 주문시 사이다 제공</v>
      </c>
      <c r="I5734">
        <f t="shared" ca="1" si="179"/>
        <v>1200</v>
      </c>
      <c r="J5734" s="5">
        <f>VLOOKUP(B5734,payment!$A$2:$I$14625,7,0)</f>
        <v>42611</v>
      </c>
      <c r="K5734" s="6">
        <f>VLOOKUP(B5734,payment!$A$2:$I$14625,8,0)</f>
        <v>0.92835000000000001</v>
      </c>
    </row>
    <row r="5735" spans="1:11">
      <c r="A5735">
        <v>5734</v>
      </c>
      <c r="B5735">
        <v>2200</v>
      </c>
      <c r="C5735">
        <f>VLOOKUP(B5735,payment!$A$2:$B$14625,2,0)</f>
        <v>267</v>
      </c>
      <c r="D5735" t="str">
        <f t="shared" si="178"/>
        <v>동경야네</v>
      </c>
      <c r="E5735" t="str">
        <f>VLOOKUP(B5735,payment!$A$2:$I$14625,3,0)</f>
        <v>동경야네</v>
      </c>
      <c r="F5735">
        <f>VLOOKUP(B5735,payment!$A$2:$I$14625,4,0)</f>
        <v>37.561202999999999</v>
      </c>
      <c r="G5735">
        <f>VLOOKUP(B5735,payment!$A$2:$I$14625,5,0)</f>
        <v>126.86015999999999</v>
      </c>
      <c r="H5735" t="str">
        <f>VLOOKUP(E5735,gift_meta!$B$2:$C$33,2,0)</f>
        <v>사케동 10% 할인</v>
      </c>
      <c r="I5735">
        <f t="shared" ca="1" si="179"/>
        <v>1300</v>
      </c>
      <c r="J5735" s="5">
        <f>VLOOKUP(B5735,payment!$A$2:$I$14625,7,0)</f>
        <v>43191</v>
      </c>
      <c r="K5735" s="6">
        <f>VLOOKUP(B5735,payment!$A$2:$I$14625,8,0)</f>
        <v>0.68447000000000002</v>
      </c>
    </row>
    <row r="5736" spans="1:11">
      <c r="A5736">
        <v>5735</v>
      </c>
      <c r="B5736">
        <v>14321</v>
      </c>
      <c r="C5736">
        <f>VLOOKUP(B5736,payment!$A$2:$B$14625,2,0)</f>
        <v>203</v>
      </c>
      <c r="D5736" t="str">
        <f t="shared" si="178"/>
        <v>반디앤루니스</v>
      </c>
      <c r="E5736" t="str">
        <f>VLOOKUP(B5736,payment!$A$2:$I$14625,3,0)</f>
        <v>반디앤루니스</v>
      </c>
      <c r="F5736">
        <f>VLOOKUP(B5736,payment!$A$2:$I$14625,4,0)</f>
        <v>37.572662000000001</v>
      </c>
      <c r="G5736">
        <f>VLOOKUP(B5736,payment!$A$2:$I$14625,5,0)</f>
        <v>127.097072</v>
      </c>
      <c r="H5736" t="str">
        <f>VLOOKUP(E5736,gift_meta!$B$2:$C$33,2,0)</f>
        <v>도서 구매시 5% 할인</v>
      </c>
      <c r="I5736">
        <f t="shared" ca="1" si="179"/>
        <v>900</v>
      </c>
      <c r="J5736" s="5">
        <f>VLOOKUP(B5736,payment!$A$2:$I$14625,7,0)</f>
        <v>42999</v>
      </c>
      <c r="K5736" s="6">
        <f>VLOOKUP(B5736,payment!$A$2:$I$14625,8,0)</f>
        <v>0.48899999999999999</v>
      </c>
    </row>
    <row r="5737" spans="1:11">
      <c r="A5737">
        <v>5736</v>
      </c>
      <c r="B5737">
        <v>3341</v>
      </c>
      <c r="C5737">
        <f>VLOOKUP(B5737,payment!$A$2:$B$14625,2,0)</f>
        <v>120</v>
      </c>
      <c r="D5737" t="str">
        <f t="shared" si="178"/>
        <v>리얼후라이</v>
      </c>
      <c r="E5737" t="str">
        <f>VLOOKUP(B5737,payment!$A$2:$I$14625,3,0)</f>
        <v>리얼후라이</v>
      </c>
      <c r="F5737">
        <f>VLOOKUP(B5737,payment!$A$2:$I$14625,4,0)</f>
        <v>37.594237999999997</v>
      </c>
      <c r="G5737">
        <f>VLOOKUP(B5737,payment!$A$2:$I$14625,5,0)</f>
        <v>127.032901</v>
      </c>
      <c r="H5737" t="str">
        <f>VLOOKUP(E5737,gift_meta!$B$2:$C$33,2,0)</f>
        <v>크리스피 후라이드 10% 할인</v>
      </c>
      <c r="I5737">
        <f t="shared" ca="1" si="179"/>
        <v>700</v>
      </c>
      <c r="J5737" s="5">
        <f>VLOOKUP(B5737,payment!$A$2:$I$14625,7,0)</f>
        <v>42807</v>
      </c>
      <c r="K5737" s="6">
        <f>VLOOKUP(B5737,payment!$A$2:$I$14625,8,0)</f>
        <v>0.42379</v>
      </c>
    </row>
    <row r="5738" spans="1:11">
      <c r="A5738">
        <v>5737</v>
      </c>
      <c r="B5738">
        <v>8438</v>
      </c>
      <c r="C5738">
        <f>VLOOKUP(B5738,payment!$A$2:$B$14625,2,0)</f>
        <v>30</v>
      </c>
      <c r="D5738" t="str">
        <f t="shared" si="178"/>
        <v>이디야커피</v>
      </c>
      <c r="E5738" t="str">
        <f>VLOOKUP(B5738,payment!$A$2:$I$14625,3,0)</f>
        <v>이디야커피</v>
      </c>
      <c r="F5738">
        <f>VLOOKUP(B5738,payment!$A$2:$I$14625,4,0)</f>
        <v>37.474837000000001</v>
      </c>
      <c r="G5738">
        <f>VLOOKUP(B5738,payment!$A$2:$I$14625,5,0)</f>
        <v>127.016822</v>
      </c>
      <c r="H5738" t="str">
        <f>VLOOKUP(E5738,gift_meta!$B$2:$C$33,2,0)</f>
        <v>스마트 오더 사용시 10% 할인</v>
      </c>
      <c r="I5738">
        <f t="shared" ca="1" si="179"/>
        <v>1000</v>
      </c>
      <c r="J5738" s="5">
        <f>VLOOKUP(B5738,payment!$A$2:$I$14625,7,0)</f>
        <v>43184</v>
      </c>
      <c r="K5738" s="6">
        <f>VLOOKUP(B5738,payment!$A$2:$I$14625,8,0)</f>
        <v>0.87702000000000002</v>
      </c>
    </row>
    <row r="5739" spans="1:11">
      <c r="A5739">
        <v>5738</v>
      </c>
      <c r="B5739">
        <v>4794</v>
      </c>
      <c r="C5739">
        <f>VLOOKUP(B5739,payment!$A$2:$B$14625,2,0)</f>
        <v>137</v>
      </c>
      <c r="D5739" t="str">
        <f t="shared" si="178"/>
        <v>홍콩반점</v>
      </c>
      <c r="E5739" t="str">
        <f>VLOOKUP(B5739,payment!$A$2:$I$14625,3,0)</f>
        <v>홍콩반점</v>
      </c>
      <c r="F5739">
        <f>VLOOKUP(B5739,payment!$A$2:$I$14625,4,0)</f>
        <v>37.534902000000002</v>
      </c>
      <c r="G5739">
        <f>VLOOKUP(B5739,payment!$A$2:$I$14625,5,0)</f>
        <v>126.87485</v>
      </c>
      <c r="H5739" t="str">
        <f>VLOOKUP(E5739,gift_meta!$B$2:$C$33,2,0)</f>
        <v>찹쌀 탕수육 10% 할인</v>
      </c>
      <c r="I5739">
        <f t="shared" ca="1" si="179"/>
        <v>2000</v>
      </c>
      <c r="J5739" s="5">
        <f>VLOOKUP(B5739,payment!$A$2:$I$14625,7,0)</f>
        <v>42750</v>
      </c>
      <c r="K5739" s="6">
        <f>VLOOKUP(B5739,payment!$A$2:$I$14625,8,0)</f>
        <v>0.62831999999999999</v>
      </c>
    </row>
    <row r="5740" spans="1:11">
      <c r="A5740">
        <v>5739</v>
      </c>
      <c r="B5740">
        <v>2946</v>
      </c>
      <c r="C5740">
        <f>VLOOKUP(B5740,payment!$A$2:$B$14625,2,0)</f>
        <v>113</v>
      </c>
      <c r="D5740" t="str">
        <f t="shared" si="178"/>
        <v>이비인후과</v>
      </c>
      <c r="E5740" t="str">
        <f>VLOOKUP(B5740,payment!$A$2:$I$14625,3,0)</f>
        <v>이비인후과</v>
      </c>
      <c r="F5740">
        <f>VLOOKUP(B5740,payment!$A$2:$I$14625,4,0)</f>
        <v>37.516145999999999</v>
      </c>
      <c r="G5740">
        <f>VLOOKUP(B5740,payment!$A$2:$I$14625,5,0)</f>
        <v>127.010257</v>
      </c>
      <c r="H5740" t="str">
        <f>VLOOKUP(E5740,gift_meta!$B$2:$C$33,2,0)</f>
        <v>코세척 서비스(무료)</v>
      </c>
      <c r="I5740">
        <f t="shared" ca="1" si="179"/>
        <v>1400</v>
      </c>
      <c r="J5740" s="5">
        <f>VLOOKUP(B5740,payment!$A$2:$I$14625,7,0)</f>
        <v>42372</v>
      </c>
      <c r="K5740" s="6">
        <f>VLOOKUP(B5740,payment!$A$2:$I$14625,8,0)</f>
        <v>0.73141</v>
      </c>
    </row>
    <row r="5741" spans="1:11">
      <c r="A5741">
        <v>5740</v>
      </c>
      <c r="B5741">
        <v>1651</v>
      </c>
      <c r="C5741">
        <f>VLOOKUP(B5741,payment!$A$2:$B$14625,2,0)</f>
        <v>76</v>
      </c>
      <c r="D5741" t="str">
        <f t="shared" si="178"/>
        <v>김덕후의곱창조</v>
      </c>
      <c r="E5741" t="str">
        <f>VLOOKUP(B5741,payment!$A$2:$I$14625,3,0)</f>
        <v>김덕후의곱창조</v>
      </c>
      <c r="F5741">
        <f>VLOOKUP(B5741,payment!$A$2:$I$14625,4,0)</f>
        <v>37.561500000000002</v>
      </c>
      <c r="G5741">
        <f>VLOOKUP(B5741,payment!$A$2:$I$14625,5,0)</f>
        <v>127.067104</v>
      </c>
      <c r="H5741" t="str">
        <f>VLOOKUP(E5741,gift_meta!$B$2:$C$33,2,0)</f>
        <v>곱창 무한 리필 2,000 할인</v>
      </c>
      <c r="I5741">
        <f t="shared" ca="1" si="179"/>
        <v>2000</v>
      </c>
      <c r="J5741" s="5">
        <f>VLOOKUP(B5741,payment!$A$2:$I$14625,7,0)</f>
        <v>42710</v>
      </c>
      <c r="K5741" s="6">
        <f>VLOOKUP(B5741,payment!$A$2:$I$14625,8,0)</f>
        <v>0.44667000000000001</v>
      </c>
    </row>
    <row r="5742" spans="1:11">
      <c r="A5742">
        <v>5741</v>
      </c>
      <c r="B5742">
        <v>13868</v>
      </c>
      <c r="C5742">
        <f>VLOOKUP(B5742,payment!$A$2:$B$14625,2,0)</f>
        <v>279</v>
      </c>
      <c r="D5742" t="str">
        <f t="shared" si="178"/>
        <v>구이가</v>
      </c>
      <c r="E5742" t="str">
        <f>VLOOKUP(B5742,payment!$A$2:$I$14625,3,0)</f>
        <v>구이가</v>
      </c>
      <c r="F5742">
        <f>VLOOKUP(B5742,payment!$A$2:$I$14625,4,0)</f>
        <v>37.545340000000003</v>
      </c>
      <c r="G5742">
        <f>VLOOKUP(B5742,payment!$A$2:$I$14625,5,0)</f>
        <v>127.19025999999999</v>
      </c>
      <c r="H5742" t="str">
        <f>VLOOKUP(E5742,gift_meta!$B$2:$C$33,2,0)</f>
        <v>한판 주문시 사이다 제공</v>
      </c>
      <c r="I5742">
        <f t="shared" ca="1" si="179"/>
        <v>1200</v>
      </c>
      <c r="J5742" s="5">
        <f>VLOOKUP(B5742,payment!$A$2:$I$14625,7,0)</f>
        <v>42852</v>
      </c>
      <c r="K5742" s="6">
        <f>VLOOKUP(B5742,payment!$A$2:$I$14625,8,0)</f>
        <v>0.60216000000000003</v>
      </c>
    </row>
    <row r="5743" spans="1:11">
      <c r="A5743">
        <v>5742</v>
      </c>
      <c r="B5743">
        <v>3088</v>
      </c>
      <c r="C5743">
        <f>VLOOKUP(B5743,payment!$A$2:$B$14625,2,0)</f>
        <v>111</v>
      </c>
      <c r="D5743" t="str">
        <f t="shared" si="178"/>
        <v>이비인후과</v>
      </c>
      <c r="E5743" t="str">
        <f>VLOOKUP(B5743,payment!$A$2:$I$14625,3,0)</f>
        <v>이비인후과</v>
      </c>
      <c r="F5743">
        <f>VLOOKUP(B5743,payment!$A$2:$I$14625,4,0)</f>
        <v>37.686508000000003</v>
      </c>
      <c r="G5743">
        <f>VLOOKUP(B5743,payment!$A$2:$I$14625,5,0)</f>
        <v>126.86403199999999</v>
      </c>
      <c r="H5743" t="str">
        <f>VLOOKUP(E5743,gift_meta!$B$2:$C$33,2,0)</f>
        <v>코세척 서비스(무료)</v>
      </c>
      <c r="I5743">
        <f t="shared" ca="1" si="179"/>
        <v>400</v>
      </c>
      <c r="J5743" s="5">
        <f>VLOOKUP(B5743,payment!$A$2:$I$14625,7,0)</f>
        <v>42610</v>
      </c>
      <c r="K5743" s="6">
        <f>VLOOKUP(B5743,payment!$A$2:$I$14625,8,0)</f>
        <v>0.69599999999999995</v>
      </c>
    </row>
    <row r="5744" spans="1:11">
      <c r="A5744">
        <v>5743</v>
      </c>
      <c r="B5744">
        <v>13897</v>
      </c>
      <c r="C5744">
        <f>VLOOKUP(B5744,payment!$A$2:$B$14625,2,0)</f>
        <v>262</v>
      </c>
      <c r="D5744" t="str">
        <f t="shared" si="178"/>
        <v>엔젤리너스</v>
      </c>
      <c r="E5744" t="str">
        <f>VLOOKUP(B5744,payment!$A$2:$I$14625,3,0)</f>
        <v>엔젤리너스</v>
      </c>
      <c r="F5744">
        <f>VLOOKUP(B5744,payment!$A$2:$I$14625,4,0)</f>
        <v>37.654730999999998</v>
      </c>
      <c r="G5744">
        <f>VLOOKUP(B5744,payment!$A$2:$I$14625,5,0)</f>
        <v>126.999027</v>
      </c>
      <c r="H5744" t="str">
        <f>VLOOKUP(E5744,gift_meta!$B$2:$C$33,2,0)</f>
        <v>제조 음료 주문시 10% 할인</v>
      </c>
      <c r="I5744">
        <f t="shared" ca="1" si="179"/>
        <v>100</v>
      </c>
      <c r="J5744" s="5">
        <f>VLOOKUP(B5744,payment!$A$2:$I$14625,7,0)</f>
        <v>42492</v>
      </c>
      <c r="K5744" s="6">
        <f>VLOOKUP(B5744,payment!$A$2:$I$14625,8,0)</f>
        <v>0.46231</v>
      </c>
    </row>
    <row r="5745" spans="1:11">
      <c r="A5745">
        <v>5744</v>
      </c>
      <c r="B5745">
        <v>12280</v>
      </c>
      <c r="C5745">
        <f>VLOOKUP(B5745,payment!$A$2:$B$14625,2,0)</f>
        <v>40</v>
      </c>
      <c r="D5745" t="str">
        <f t="shared" si="178"/>
        <v>교보문고</v>
      </c>
      <c r="E5745" t="str">
        <f>VLOOKUP(B5745,payment!$A$2:$I$14625,3,0)</f>
        <v>교보문고</v>
      </c>
      <c r="F5745">
        <f>VLOOKUP(B5745,payment!$A$2:$I$14625,4,0)</f>
        <v>37.456654999999998</v>
      </c>
      <c r="G5745">
        <f>VLOOKUP(B5745,payment!$A$2:$I$14625,5,0)</f>
        <v>126.85464899999999</v>
      </c>
      <c r="H5745" t="str">
        <f>VLOOKUP(E5745,gift_meta!$B$2:$C$33,2,0)</f>
        <v>도서 구매시 10% 할인</v>
      </c>
      <c r="I5745">
        <f t="shared" ca="1" si="179"/>
        <v>1600</v>
      </c>
      <c r="J5745" s="5">
        <f>VLOOKUP(B5745,payment!$A$2:$I$14625,7,0)</f>
        <v>42422</v>
      </c>
      <c r="K5745" s="6">
        <f>VLOOKUP(B5745,payment!$A$2:$I$14625,8,0)</f>
        <v>0.46790999999999999</v>
      </c>
    </row>
    <row r="5746" spans="1:11">
      <c r="A5746">
        <v>5745</v>
      </c>
      <c r="B5746">
        <v>12686</v>
      </c>
      <c r="C5746">
        <f>VLOOKUP(B5746,payment!$A$2:$B$14625,2,0)</f>
        <v>186</v>
      </c>
      <c r="D5746" t="str">
        <f t="shared" si="178"/>
        <v>교보문고</v>
      </c>
      <c r="E5746" t="str">
        <f>VLOOKUP(B5746,payment!$A$2:$I$14625,3,0)</f>
        <v>교보문고</v>
      </c>
      <c r="F5746">
        <f>VLOOKUP(B5746,payment!$A$2:$I$14625,4,0)</f>
        <v>37.599964</v>
      </c>
      <c r="G5746">
        <f>VLOOKUP(B5746,payment!$A$2:$I$14625,5,0)</f>
        <v>127.13422199999999</v>
      </c>
      <c r="H5746" t="str">
        <f>VLOOKUP(E5746,gift_meta!$B$2:$C$33,2,0)</f>
        <v>도서 구매시 10% 할인</v>
      </c>
      <c r="I5746">
        <f t="shared" ca="1" si="179"/>
        <v>400</v>
      </c>
      <c r="J5746" s="5">
        <f>VLOOKUP(B5746,payment!$A$2:$I$14625,7,0)</f>
        <v>42700</v>
      </c>
      <c r="K5746" s="6">
        <f>VLOOKUP(B5746,payment!$A$2:$I$14625,8,0)</f>
        <v>0.97701000000000005</v>
      </c>
    </row>
    <row r="5747" spans="1:11">
      <c r="A5747">
        <v>5746</v>
      </c>
      <c r="B5747">
        <v>1155</v>
      </c>
      <c r="C5747">
        <f>VLOOKUP(B5747,payment!$A$2:$B$14625,2,0)</f>
        <v>20</v>
      </c>
      <c r="D5747" t="str">
        <f t="shared" si="178"/>
        <v>구이가</v>
      </c>
      <c r="E5747" t="str">
        <f>VLOOKUP(B5747,payment!$A$2:$I$14625,3,0)</f>
        <v>구이가</v>
      </c>
      <c r="F5747">
        <f>VLOOKUP(B5747,payment!$A$2:$I$14625,4,0)</f>
        <v>37.591006</v>
      </c>
      <c r="G5747">
        <f>VLOOKUP(B5747,payment!$A$2:$I$14625,5,0)</f>
        <v>127.194283</v>
      </c>
      <c r="H5747" t="str">
        <f>VLOOKUP(E5747,gift_meta!$B$2:$C$33,2,0)</f>
        <v>한판 주문시 사이다 제공</v>
      </c>
      <c r="I5747">
        <f t="shared" ca="1" si="179"/>
        <v>1700</v>
      </c>
      <c r="J5747" s="5">
        <f>VLOOKUP(B5747,payment!$A$2:$I$14625,7,0)</f>
        <v>42750</v>
      </c>
      <c r="K5747" s="6">
        <f>VLOOKUP(B5747,payment!$A$2:$I$14625,8,0)</f>
        <v>0.43320999999999998</v>
      </c>
    </row>
    <row r="5748" spans="1:11">
      <c r="A5748">
        <v>5747</v>
      </c>
      <c r="B5748">
        <v>8736</v>
      </c>
      <c r="C5748">
        <f>VLOOKUP(B5748,payment!$A$2:$B$14625,2,0)</f>
        <v>238</v>
      </c>
      <c r="D5748" t="str">
        <f t="shared" si="178"/>
        <v>원할머니보쌈</v>
      </c>
      <c r="E5748" t="str">
        <f>VLOOKUP(B5748,payment!$A$2:$I$14625,3,0)</f>
        <v>원할머니보쌈</v>
      </c>
      <c r="F5748">
        <f>VLOOKUP(B5748,payment!$A$2:$I$14625,4,0)</f>
        <v>37.681806000000002</v>
      </c>
      <c r="G5748">
        <f>VLOOKUP(B5748,payment!$A$2:$I$14625,5,0)</f>
        <v>127.076781</v>
      </c>
      <c r="H5748" t="str">
        <f>VLOOKUP(E5748,gift_meta!$B$2:$C$33,2,0)</f>
        <v>족발 3,000 할인 쿠폰 제공</v>
      </c>
      <c r="I5748">
        <f t="shared" ca="1" si="179"/>
        <v>1800</v>
      </c>
      <c r="J5748" s="5">
        <f>VLOOKUP(B5748,payment!$A$2:$I$14625,7,0)</f>
        <v>42815</v>
      </c>
      <c r="K5748" s="6">
        <f>VLOOKUP(B5748,payment!$A$2:$I$14625,8,0)</f>
        <v>0.81742000000000004</v>
      </c>
    </row>
    <row r="5749" spans="1:11">
      <c r="A5749">
        <v>5748</v>
      </c>
      <c r="B5749">
        <v>12018</v>
      </c>
      <c r="C5749">
        <f>VLOOKUP(B5749,payment!$A$2:$B$14625,2,0)</f>
        <v>238</v>
      </c>
      <c r="D5749" t="str">
        <f t="shared" si="178"/>
        <v>매드포갈릭</v>
      </c>
      <c r="E5749" t="str">
        <f>VLOOKUP(B5749,payment!$A$2:$I$14625,3,0)</f>
        <v>매드포갈릭</v>
      </c>
      <c r="F5749">
        <f>VLOOKUP(B5749,payment!$A$2:$I$14625,4,0)</f>
        <v>37.560411999999999</v>
      </c>
      <c r="G5749">
        <f>VLOOKUP(B5749,payment!$A$2:$I$14625,5,0)</f>
        <v>127.014064</v>
      </c>
      <c r="H5749" t="str">
        <f>VLOOKUP(E5749,gift_meta!$B$2:$C$33,2,0)</f>
        <v>에이드 무료 제공</v>
      </c>
      <c r="I5749">
        <f t="shared" ca="1" si="179"/>
        <v>400</v>
      </c>
      <c r="J5749" s="5">
        <f>VLOOKUP(B5749,payment!$A$2:$I$14625,7,0)</f>
        <v>42967</v>
      </c>
      <c r="K5749" s="6">
        <f>VLOOKUP(B5749,payment!$A$2:$I$14625,8,0)</f>
        <v>0.83133999999999997</v>
      </c>
    </row>
    <row r="5750" spans="1:11">
      <c r="A5750">
        <v>5749</v>
      </c>
      <c r="B5750">
        <v>5837</v>
      </c>
      <c r="C5750">
        <f>VLOOKUP(B5750,payment!$A$2:$B$14625,2,0)</f>
        <v>197</v>
      </c>
      <c r="D5750" t="str">
        <f t="shared" si="178"/>
        <v>이디야커피</v>
      </c>
      <c r="E5750" t="str">
        <f>VLOOKUP(B5750,payment!$A$2:$I$14625,3,0)</f>
        <v>이디야커피</v>
      </c>
      <c r="F5750">
        <f>VLOOKUP(B5750,payment!$A$2:$I$14625,4,0)</f>
        <v>37.520066</v>
      </c>
      <c r="G5750">
        <f>VLOOKUP(B5750,payment!$A$2:$I$14625,5,0)</f>
        <v>127.168052</v>
      </c>
      <c r="H5750" t="str">
        <f>VLOOKUP(E5750,gift_meta!$B$2:$C$33,2,0)</f>
        <v>스마트 오더 사용시 10% 할인</v>
      </c>
      <c r="I5750">
        <f t="shared" ca="1" si="179"/>
        <v>800</v>
      </c>
      <c r="J5750" s="5">
        <f>VLOOKUP(B5750,payment!$A$2:$I$14625,7,0)</f>
        <v>42522</v>
      </c>
      <c r="K5750" s="6">
        <f>VLOOKUP(B5750,payment!$A$2:$I$14625,8,0)</f>
        <v>0.79413999999999996</v>
      </c>
    </row>
    <row r="5751" spans="1:11">
      <c r="A5751">
        <v>5750</v>
      </c>
      <c r="B5751">
        <v>7742</v>
      </c>
      <c r="C5751">
        <f>VLOOKUP(B5751,payment!$A$2:$B$14625,2,0)</f>
        <v>201</v>
      </c>
      <c r="D5751" t="str">
        <f t="shared" si="178"/>
        <v>구이가</v>
      </c>
      <c r="E5751" t="str">
        <f>VLOOKUP(B5751,payment!$A$2:$I$14625,3,0)</f>
        <v>구이가</v>
      </c>
      <c r="F5751">
        <f>VLOOKUP(B5751,payment!$A$2:$I$14625,4,0)</f>
        <v>37.523138000000003</v>
      </c>
      <c r="G5751">
        <f>VLOOKUP(B5751,payment!$A$2:$I$14625,5,0)</f>
        <v>127.096981</v>
      </c>
      <c r="H5751" t="str">
        <f>VLOOKUP(E5751,gift_meta!$B$2:$C$33,2,0)</f>
        <v>한판 주문시 사이다 제공</v>
      </c>
      <c r="I5751">
        <f t="shared" ca="1" si="179"/>
        <v>700</v>
      </c>
      <c r="J5751" s="5">
        <f>VLOOKUP(B5751,payment!$A$2:$I$14625,7,0)</f>
        <v>42639</v>
      </c>
      <c r="K5751" s="6">
        <f>VLOOKUP(B5751,payment!$A$2:$I$14625,8,0)</f>
        <v>0.98482999999999998</v>
      </c>
    </row>
    <row r="5752" spans="1:11">
      <c r="A5752">
        <v>5751</v>
      </c>
      <c r="B5752">
        <v>3504</v>
      </c>
      <c r="C5752">
        <f>VLOOKUP(B5752,payment!$A$2:$B$14625,2,0)</f>
        <v>189</v>
      </c>
      <c r="D5752" t="str">
        <f t="shared" si="178"/>
        <v>스시로로</v>
      </c>
      <c r="E5752" t="str">
        <f>VLOOKUP(B5752,payment!$A$2:$I$14625,3,0)</f>
        <v>스시로로</v>
      </c>
      <c r="F5752">
        <f>VLOOKUP(B5752,payment!$A$2:$I$14625,4,0)</f>
        <v>37.470272000000001</v>
      </c>
      <c r="G5752">
        <f>VLOOKUP(B5752,payment!$A$2:$I$14625,5,0)</f>
        <v>126.898977</v>
      </c>
      <c r="H5752" t="str">
        <f>VLOOKUP(E5752,gift_meta!$B$2:$C$33,2,0)</f>
        <v>2pcs 무료 제공</v>
      </c>
      <c r="I5752">
        <f t="shared" ca="1" si="179"/>
        <v>700</v>
      </c>
      <c r="J5752" s="5">
        <f>VLOOKUP(B5752,payment!$A$2:$I$14625,7,0)</f>
        <v>42550</v>
      </c>
      <c r="K5752" s="6">
        <f>VLOOKUP(B5752,payment!$A$2:$I$14625,8,0)</f>
        <v>0.46039000000000002</v>
      </c>
    </row>
    <row r="5753" spans="1:11">
      <c r="A5753">
        <v>5752</v>
      </c>
      <c r="B5753">
        <v>12151</v>
      </c>
      <c r="C5753">
        <f>VLOOKUP(B5753,payment!$A$2:$B$14625,2,0)</f>
        <v>77</v>
      </c>
      <c r="D5753" t="str">
        <f t="shared" si="178"/>
        <v>백다방</v>
      </c>
      <c r="E5753" t="str">
        <f>VLOOKUP(B5753,payment!$A$2:$I$14625,3,0)</f>
        <v>백다방</v>
      </c>
      <c r="F5753">
        <f>VLOOKUP(B5753,payment!$A$2:$I$14625,4,0)</f>
        <v>37.664512999999999</v>
      </c>
      <c r="G5753">
        <f>VLOOKUP(B5753,payment!$A$2:$I$14625,5,0)</f>
        <v>127.14209200000001</v>
      </c>
      <c r="H5753" t="str">
        <f>VLOOKUP(E5753,gift_meta!$B$2:$C$33,2,0)</f>
        <v>무료 토핑 추가</v>
      </c>
      <c r="I5753">
        <f t="shared" ca="1" si="179"/>
        <v>1600</v>
      </c>
      <c r="J5753" s="5">
        <f>VLOOKUP(B5753,payment!$A$2:$I$14625,7,0)</f>
        <v>42446</v>
      </c>
      <c r="K5753" s="6">
        <f>VLOOKUP(B5753,payment!$A$2:$I$14625,8,0)</f>
        <v>0.70372999999999997</v>
      </c>
    </row>
    <row r="5754" spans="1:11">
      <c r="A5754">
        <v>5753</v>
      </c>
      <c r="B5754">
        <v>9292</v>
      </c>
      <c r="C5754">
        <f>VLOOKUP(B5754,payment!$A$2:$B$14625,2,0)</f>
        <v>23</v>
      </c>
      <c r="D5754" t="str">
        <f t="shared" si="178"/>
        <v>꾼</v>
      </c>
      <c r="E5754" t="str">
        <f>VLOOKUP(B5754,payment!$A$2:$I$14625,3,0)</f>
        <v>꾼</v>
      </c>
      <c r="F5754">
        <f>VLOOKUP(B5754,payment!$A$2:$I$14625,4,0)</f>
        <v>37.627797000000001</v>
      </c>
      <c r="G5754">
        <f>VLOOKUP(B5754,payment!$A$2:$I$14625,5,0)</f>
        <v>126.97448799999999</v>
      </c>
      <c r="H5754" t="str">
        <f>VLOOKUP(E5754,gift_meta!$B$2:$C$33,2,0)</f>
        <v>소주 2,000 쿠폰</v>
      </c>
      <c r="I5754">
        <f t="shared" ca="1" si="179"/>
        <v>1200</v>
      </c>
      <c r="J5754" s="5">
        <f>VLOOKUP(B5754,payment!$A$2:$I$14625,7,0)</f>
        <v>42677</v>
      </c>
      <c r="K5754" s="6">
        <f>VLOOKUP(B5754,payment!$A$2:$I$14625,8,0)</f>
        <v>0.50216000000000005</v>
      </c>
    </row>
    <row r="5755" spans="1:11">
      <c r="A5755">
        <v>5754</v>
      </c>
      <c r="B5755">
        <v>5929</v>
      </c>
      <c r="C5755">
        <f>VLOOKUP(B5755,payment!$A$2:$B$14625,2,0)</f>
        <v>247</v>
      </c>
      <c r="D5755" t="str">
        <f t="shared" si="178"/>
        <v>뚜레쥬르</v>
      </c>
      <c r="E5755" t="str">
        <f>VLOOKUP(B5755,payment!$A$2:$I$14625,3,0)</f>
        <v>뚜레쥬르</v>
      </c>
      <c r="F5755">
        <f>VLOOKUP(B5755,payment!$A$2:$I$14625,4,0)</f>
        <v>37.629030999999998</v>
      </c>
      <c r="G5755">
        <f>VLOOKUP(B5755,payment!$A$2:$I$14625,5,0)</f>
        <v>127.115346</v>
      </c>
      <c r="H5755" t="str">
        <f>VLOOKUP(E5755,gift_meta!$B$2:$C$33,2,0)</f>
        <v>2000원 이상 5% 할인</v>
      </c>
      <c r="I5755">
        <f t="shared" ca="1" si="179"/>
        <v>800</v>
      </c>
      <c r="J5755" s="5">
        <f>VLOOKUP(B5755,payment!$A$2:$I$14625,7,0)</f>
        <v>42400</v>
      </c>
      <c r="K5755" s="6">
        <f>VLOOKUP(B5755,payment!$A$2:$I$14625,8,0)</f>
        <v>0.97738000000000003</v>
      </c>
    </row>
    <row r="5756" spans="1:11">
      <c r="A5756">
        <v>5755</v>
      </c>
      <c r="B5756">
        <v>12470</v>
      </c>
      <c r="C5756">
        <f>VLOOKUP(B5756,payment!$A$2:$B$14625,2,0)</f>
        <v>258</v>
      </c>
      <c r="D5756" t="str">
        <f t="shared" si="178"/>
        <v>연래춘</v>
      </c>
      <c r="E5756" t="str">
        <f>VLOOKUP(B5756,payment!$A$2:$I$14625,3,0)</f>
        <v>연래춘</v>
      </c>
      <c r="F5756">
        <f>VLOOKUP(B5756,payment!$A$2:$I$14625,4,0)</f>
        <v>37.597968999999999</v>
      </c>
      <c r="G5756">
        <f>VLOOKUP(B5756,payment!$A$2:$I$14625,5,0)</f>
        <v>126.94167299999999</v>
      </c>
      <c r="H5756" t="str">
        <f>VLOOKUP(E5756,gift_meta!$B$2:$C$33,2,0)</f>
        <v>현금 결재시 10% 할인</v>
      </c>
      <c r="I5756">
        <f t="shared" ca="1" si="179"/>
        <v>100</v>
      </c>
      <c r="J5756" s="5">
        <f>VLOOKUP(B5756,payment!$A$2:$I$14625,7,0)</f>
        <v>42829</v>
      </c>
      <c r="K5756" s="6">
        <f>VLOOKUP(B5756,payment!$A$2:$I$14625,8,0)</f>
        <v>0.96692</v>
      </c>
    </row>
    <row r="5757" spans="1:11">
      <c r="A5757">
        <v>5756</v>
      </c>
      <c r="B5757">
        <v>11791</v>
      </c>
      <c r="C5757">
        <f>VLOOKUP(B5757,payment!$A$2:$B$14625,2,0)</f>
        <v>146</v>
      </c>
      <c r="D5757" t="str">
        <f t="shared" si="178"/>
        <v>아웃닭</v>
      </c>
      <c r="E5757" t="str">
        <f>VLOOKUP(B5757,payment!$A$2:$I$14625,3,0)</f>
        <v>아웃닭</v>
      </c>
      <c r="F5757">
        <f>VLOOKUP(B5757,payment!$A$2:$I$14625,4,0)</f>
        <v>37.609240999999997</v>
      </c>
      <c r="G5757">
        <f>VLOOKUP(B5757,payment!$A$2:$I$14625,5,0)</f>
        <v>127.19601299999999</v>
      </c>
      <c r="H5757" t="str">
        <f>VLOOKUP(E5757,gift_meta!$B$2:$C$33,2,0)</f>
        <v>치즈스틱 2개 제공</v>
      </c>
      <c r="I5757">
        <f t="shared" ca="1" si="179"/>
        <v>1300</v>
      </c>
      <c r="J5757" s="5">
        <f>VLOOKUP(B5757,payment!$A$2:$I$14625,7,0)</f>
        <v>42566</v>
      </c>
      <c r="K5757" s="6">
        <f>VLOOKUP(B5757,payment!$A$2:$I$14625,8,0)</f>
        <v>0.7198</v>
      </c>
    </row>
    <row r="5758" spans="1:11">
      <c r="A5758">
        <v>5757</v>
      </c>
      <c r="B5758">
        <v>13897</v>
      </c>
      <c r="C5758">
        <f>VLOOKUP(B5758,payment!$A$2:$B$14625,2,0)</f>
        <v>262</v>
      </c>
      <c r="D5758" t="str">
        <f t="shared" si="178"/>
        <v>엔젤리너스</v>
      </c>
      <c r="E5758" t="str">
        <f>VLOOKUP(B5758,payment!$A$2:$I$14625,3,0)</f>
        <v>엔젤리너스</v>
      </c>
      <c r="F5758">
        <f>VLOOKUP(B5758,payment!$A$2:$I$14625,4,0)</f>
        <v>37.654730999999998</v>
      </c>
      <c r="G5758">
        <f>VLOOKUP(B5758,payment!$A$2:$I$14625,5,0)</f>
        <v>126.999027</v>
      </c>
      <c r="H5758" t="str">
        <f>VLOOKUP(E5758,gift_meta!$B$2:$C$33,2,0)</f>
        <v>제조 음료 주문시 10% 할인</v>
      </c>
      <c r="I5758">
        <f t="shared" ca="1" si="179"/>
        <v>1400</v>
      </c>
      <c r="J5758" s="5">
        <f>VLOOKUP(B5758,payment!$A$2:$I$14625,7,0)</f>
        <v>42492</v>
      </c>
      <c r="K5758" s="6">
        <f>VLOOKUP(B5758,payment!$A$2:$I$14625,8,0)</f>
        <v>0.46231</v>
      </c>
    </row>
    <row r="5759" spans="1:11">
      <c r="A5759">
        <v>5758</v>
      </c>
      <c r="B5759">
        <v>13540</v>
      </c>
      <c r="C5759">
        <f>VLOOKUP(B5759,payment!$A$2:$B$14625,2,0)</f>
        <v>249</v>
      </c>
      <c r="D5759" t="str">
        <f t="shared" si="178"/>
        <v>이디야커피</v>
      </c>
      <c r="E5759" t="str">
        <f>VLOOKUP(B5759,payment!$A$2:$I$14625,3,0)</f>
        <v>이디야커피</v>
      </c>
      <c r="F5759">
        <f>VLOOKUP(B5759,payment!$A$2:$I$14625,4,0)</f>
        <v>37.525215000000003</v>
      </c>
      <c r="G5759">
        <f>VLOOKUP(B5759,payment!$A$2:$I$14625,5,0)</f>
        <v>126.950245</v>
      </c>
      <c r="H5759" t="str">
        <f>VLOOKUP(E5759,gift_meta!$B$2:$C$33,2,0)</f>
        <v>스마트 오더 사용시 10% 할인</v>
      </c>
      <c r="I5759">
        <f t="shared" ca="1" si="179"/>
        <v>100</v>
      </c>
      <c r="J5759" s="5">
        <f>VLOOKUP(B5759,payment!$A$2:$I$14625,7,0)</f>
        <v>42467</v>
      </c>
      <c r="K5759" s="6">
        <f>VLOOKUP(B5759,payment!$A$2:$I$14625,8,0)</f>
        <v>0.99448000000000003</v>
      </c>
    </row>
    <row r="5760" spans="1:11">
      <c r="A5760">
        <v>5759</v>
      </c>
      <c r="B5760">
        <v>4040</v>
      </c>
      <c r="C5760">
        <f>VLOOKUP(B5760,payment!$A$2:$B$14625,2,0)</f>
        <v>152</v>
      </c>
      <c r="D5760" t="str">
        <f t="shared" si="178"/>
        <v>김덕후의곱창조</v>
      </c>
      <c r="E5760" t="str">
        <f>VLOOKUP(B5760,payment!$A$2:$I$14625,3,0)</f>
        <v>김덕후의곱창조</v>
      </c>
      <c r="F5760">
        <f>VLOOKUP(B5760,payment!$A$2:$I$14625,4,0)</f>
        <v>37.623690000000003</v>
      </c>
      <c r="G5760">
        <f>VLOOKUP(B5760,payment!$A$2:$I$14625,5,0)</f>
        <v>126.86750600000001</v>
      </c>
      <c r="H5760" t="str">
        <f>VLOOKUP(E5760,gift_meta!$B$2:$C$33,2,0)</f>
        <v>곱창 무한 리필 2,000 할인</v>
      </c>
      <c r="I5760">
        <f t="shared" ca="1" si="179"/>
        <v>300</v>
      </c>
      <c r="J5760" s="5">
        <f>VLOOKUP(B5760,payment!$A$2:$I$14625,7,0)</f>
        <v>43018</v>
      </c>
      <c r="K5760" s="6">
        <f>VLOOKUP(B5760,payment!$A$2:$I$14625,8,0)</f>
        <v>0.87626000000000004</v>
      </c>
    </row>
    <row r="5761" spans="1:11">
      <c r="A5761">
        <v>5760</v>
      </c>
      <c r="B5761">
        <v>7952</v>
      </c>
      <c r="C5761">
        <f>VLOOKUP(B5761,payment!$A$2:$B$14625,2,0)</f>
        <v>199</v>
      </c>
      <c r="D5761" t="str">
        <f t="shared" si="178"/>
        <v>아웃닭</v>
      </c>
      <c r="E5761" t="str">
        <f>VLOOKUP(B5761,payment!$A$2:$I$14625,3,0)</f>
        <v>아웃닭</v>
      </c>
      <c r="F5761">
        <f>VLOOKUP(B5761,payment!$A$2:$I$14625,4,0)</f>
        <v>37.483229999999999</v>
      </c>
      <c r="G5761">
        <f>VLOOKUP(B5761,payment!$A$2:$I$14625,5,0)</f>
        <v>127.034038</v>
      </c>
      <c r="H5761" t="str">
        <f>VLOOKUP(E5761,gift_meta!$B$2:$C$33,2,0)</f>
        <v>치즈스틱 2개 제공</v>
      </c>
      <c r="I5761">
        <f t="shared" ca="1" si="179"/>
        <v>200</v>
      </c>
      <c r="J5761" s="5">
        <f>VLOOKUP(B5761,payment!$A$2:$I$14625,7,0)</f>
        <v>42722</v>
      </c>
      <c r="K5761" s="6">
        <f>VLOOKUP(B5761,payment!$A$2:$I$14625,8,0)</f>
        <v>0.82525999999999999</v>
      </c>
    </row>
    <row r="5762" spans="1:11">
      <c r="A5762">
        <v>5761</v>
      </c>
      <c r="B5762">
        <v>7194</v>
      </c>
      <c r="C5762">
        <f>VLOOKUP(B5762,payment!$A$2:$B$14625,2,0)</f>
        <v>87</v>
      </c>
      <c r="D5762" t="str">
        <f t="shared" ref="D5762:D5825" si="180">E5762</f>
        <v>리얼후라이</v>
      </c>
      <c r="E5762" t="str">
        <f>VLOOKUP(B5762,payment!$A$2:$I$14625,3,0)</f>
        <v>리얼후라이</v>
      </c>
      <c r="F5762">
        <f>VLOOKUP(B5762,payment!$A$2:$I$14625,4,0)</f>
        <v>37.605300999999997</v>
      </c>
      <c r="G5762">
        <f>VLOOKUP(B5762,payment!$A$2:$I$14625,5,0)</f>
        <v>127.07856200000001</v>
      </c>
      <c r="H5762" t="str">
        <f>VLOOKUP(E5762,gift_meta!$B$2:$C$33,2,0)</f>
        <v>크리스피 후라이드 10% 할인</v>
      </c>
      <c r="I5762">
        <f t="shared" ref="I5762:I5825" ca="1" si="181">RANDBETWEEN(1,20)*100</f>
        <v>100</v>
      </c>
      <c r="J5762" s="5">
        <f>VLOOKUP(B5762,payment!$A$2:$I$14625,7,0)</f>
        <v>42885</v>
      </c>
      <c r="K5762" s="6">
        <f>VLOOKUP(B5762,payment!$A$2:$I$14625,8,0)</f>
        <v>0.43798999999999999</v>
      </c>
    </row>
    <row r="5763" spans="1:11">
      <c r="A5763">
        <v>5762</v>
      </c>
      <c r="B5763">
        <v>3246</v>
      </c>
      <c r="C5763">
        <f>VLOOKUP(B5763,payment!$A$2:$B$14625,2,0)</f>
        <v>258</v>
      </c>
      <c r="D5763" t="str">
        <f t="shared" si="180"/>
        <v>봄봄</v>
      </c>
      <c r="E5763" t="str">
        <f>VLOOKUP(B5763,payment!$A$2:$I$14625,3,0)</f>
        <v>봄봄</v>
      </c>
      <c r="F5763">
        <f>VLOOKUP(B5763,payment!$A$2:$I$14625,4,0)</f>
        <v>37.712570999999997</v>
      </c>
      <c r="G5763">
        <f>VLOOKUP(B5763,payment!$A$2:$I$14625,5,0)</f>
        <v>126.876615</v>
      </c>
      <c r="H5763" t="str">
        <f>VLOOKUP(E5763,gift_meta!$B$2:$C$33,2,0)</f>
        <v>음료 주문시 쿠폰 도장 2개 추가</v>
      </c>
      <c r="I5763">
        <f t="shared" ca="1" si="181"/>
        <v>500</v>
      </c>
      <c r="J5763" s="5">
        <f>VLOOKUP(B5763,payment!$A$2:$I$14625,7,0)</f>
        <v>42420</v>
      </c>
      <c r="K5763" s="6">
        <f>VLOOKUP(B5763,payment!$A$2:$I$14625,8,0)</f>
        <v>0.98307999999999995</v>
      </c>
    </row>
    <row r="5764" spans="1:11">
      <c r="A5764">
        <v>5763</v>
      </c>
      <c r="B5764">
        <v>9202</v>
      </c>
      <c r="C5764">
        <f>VLOOKUP(B5764,payment!$A$2:$B$14625,2,0)</f>
        <v>259</v>
      </c>
      <c r="D5764" t="str">
        <f t="shared" si="180"/>
        <v>이디야커피</v>
      </c>
      <c r="E5764" t="str">
        <f>VLOOKUP(B5764,payment!$A$2:$I$14625,3,0)</f>
        <v>이디야커피</v>
      </c>
      <c r="F5764">
        <f>VLOOKUP(B5764,payment!$A$2:$I$14625,4,0)</f>
        <v>37.494593999999999</v>
      </c>
      <c r="G5764">
        <f>VLOOKUP(B5764,payment!$A$2:$I$14625,5,0)</f>
        <v>126.98244800000001</v>
      </c>
      <c r="H5764" t="str">
        <f>VLOOKUP(E5764,gift_meta!$B$2:$C$33,2,0)</f>
        <v>스마트 오더 사용시 10% 할인</v>
      </c>
      <c r="I5764">
        <f t="shared" ca="1" si="181"/>
        <v>600</v>
      </c>
      <c r="J5764" s="5">
        <f>VLOOKUP(B5764,payment!$A$2:$I$14625,7,0)</f>
        <v>43145</v>
      </c>
      <c r="K5764" s="6">
        <f>VLOOKUP(B5764,payment!$A$2:$I$14625,8,0)</f>
        <v>0.99465000000000003</v>
      </c>
    </row>
    <row r="5765" spans="1:11">
      <c r="A5765">
        <v>5764</v>
      </c>
      <c r="B5765">
        <v>7820</v>
      </c>
      <c r="C5765">
        <f>VLOOKUP(B5765,payment!$A$2:$B$14625,2,0)</f>
        <v>179</v>
      </c>
      <c r="D5765" t="str">
        <f t="shared" si="180"/>
        <v>동경야네</v>
      </c>
      <c r="E5765" t="str">
        <f>VLOOKUP(B5765,payment!$A$2:$I$14625,3,0)</f>
        <v>동경야네</v>
      </c>
      <c r="F5765">
        <f>VLOOKUP(B5765,payment!$A$2:$I$14625,4,0)</f>
        <v>37.619695999999998</v>
      </c>
      <c r="G5765">
        <f>VLOOKUP(B5765,payment!$A$2:$I$14625,5,0)</f>
        <v>126.896062</v>
      </c>
      <c r="H5765" t="str">
        <f>VLOOKUP(E5765,gift_meta!$B$2:$C$33,2,0)</f>
        <v>사케동 10% 할인</v>
      </c>
      <c r="I5765">
        <f t="shared" ca="1" si="181"/>
        <v>500</v>
      </c>
      <c r="J5765" s="5">
        <f>VLOOKUP(B5765,payment!$A$2:$I$14625,7,0)</f>
        <v>42375</v>
      </c>
      <c r="K5765" s="6">
        <f>VLOOKUP(B5765,payment!$A$2:$I$14625,8,0)</f>
        <v>0.75427999999999995</v>
      </c>
    </row>
    <row r="5766" spans="1:11">
      <c r="A5766">
        <v>5765</v>
      </c>
      <c r="B5766">
        <v>12107</v>
      </c>
      <c r="C5766">
        <f>VLOOKUP(B5766,payment!$A$2:$B$14625,2,0)</f>
        <v>174</v>
      </c>
      <c r="D5766" t="str">
        <f t="shared" si="180"/>
        <v>한신포차</v>
      </c>
      <c r="E5766" t="str">
        <f>VLOOKUP(B5766,payment!$A$2:$I$14625,3,0)</f>
        <v>한신포차</v>
      </c>
      <c r="F5766">
        <f>VLOOKUP(B5766,payment!$A$2:$I$14625,4,0)</f>
        <v>37.707751999999999</v>
      </c>
      <c r="G5766">
        <f>VLOOKUP(B5766,payment!$A$2:$I$14625,5,0)</f>
        <v>126.912854</v>
      </c>
      <c r="H5766" t="str">
        <f>VLOOKUP(E5766,gift_meta!$B$2:$C$33,2,0)</f>
        <v>닭발 주문시 주먹밥 증정</v>
      </c>
      <c r="I5766">
        <f t="shared" ca="1" si="181"/>
        <v>300</v>
      </c>
      <c r="J5766" s="5">
        <f>VLOOKUP(B5766,payment!$A$2:$I$14625,7,0)</f>
        <v>43111</v>
      </c>
      <c r="K5766" s="6">
        <f>VLOOKUP(B5766,payment!$A$2:$I$14625,8,0)</f>
        <v>0.50770000000000004</v>
      </c>
    </row>
    <row r="5767" spans="1:11">
      <c r="A5767">
        <v>5766</v>
      </c>
      <c r="B5767">
        <v>10253</v>
      </c>
      <c r="C5767">
        <f>VLOOKUP(B5767,payment!$A$2:$B$14625,2,0)</f>
        <v>61</v>
      </c>
      <c r="D5767" t="str">
        <f t="shared" si="180"/>
        <v>반디앤루니스</v>
      </c>
      <c r="E5767" t="str">
        <f>VLOOKUP(B5767,payment!$A$2:$I$14625,3,0)</f>
        <v>반디앤루니스</v>
      </c>
      <c r="F5767">
        <f>VLOOKUP(B5767,payment!$A$2:$I$14625,4,0)</f>
        <v>37.473419999999997</v>
      </c>
      <c r="G5767">
        <f>VLOOKUP(B5767,payment!$A$2:$I$14625,5,0)</f>
        <v>127.042705</v>
      </c>
      <c r="H5767" t="str">
        <f>VLOOKUP(E5767,gift_meta!$B$2:$C$33,2,0)</f>
        <v>도서 구매시 5% 할인</v>
      </c>
      <c r="I5767">
        <f t="shared" ca="1" si="181"/>
        <v>1100</v>
      </c>
      <c r="J5767" s="5">
        <f>VLOOKUP(B5767,payment!$A$2:$I$14625,7,0)</f>
        <v>42386</v>
      </c>
      <c r="K5767" s="6">
        <f>VLOOKUP(B5767,payment!$A$2:$I$14625,8,0)</f>
        <v>0.61462000000000006</v>
      </c>
    </row>
    <row r="5768" spans="1:11">
      <c r="A5768">
        <v>5767</v>
      </c>
      <c r="B5768">
        <v>10810</v>
      </c>
      <c r="C5768">
        <f>VLOOKUP(B5768,payment!$A$2:$B$14625,2,0)</f>
        <v>101</v>
      </c>
      <c r="D5768" t="str">
        <f t="shared" si="180"/>
        <v>교보문고</v>
      </c>
      <c r="E5768" t="str">
        <f>VLOOKUP(B5768,payment!$A$2:$I$14625,3,0)</f>
        <v>교보문고</v>
      </c>
      <c r="F5768">
        <f>VLOOKUP(B5768,payment!$A$2:$I$14625,4,0)</f>
        <v>37.488131000000003</v>
      </c>
      <c r="G5768">
        <f>VLOOKUP(B5768,payment!$A$2:$I$14625,5,0)</f>
        <v>127.00020000000001</v>
      </c>
      <c r="H5768" t="str">
        <f>VLOOKUP(E5768,gift_meta!$B$2:$C$33,2,0)</f>
        <v>도서 구매시 10% 할인</v>
      </c>
      <c r="I5768">
        <f t="shared" ca="1" si="181"/>
        <v>500</v>
      </c>
      <c r="J5768" s="5">
        <f>VLOOKUP(B5768,payment!$A$2:$I$14625,7,0)</f>
        <v>42442</v>
      </c>
      <c r="K5768" s="6">
        <f>VLOOKUP(B5768,payment!$A$2:$I$14625,8,0)</f>
        <v>0.8851</v>
      </c>
    </row>
    <row r="5769" spans="1:11">
      <c r="A5769">
        <v>5768</v>
      </c>
      <c r="B5769">
        <v>6302</v>
      </c>
      <c r="C5769">
        <f>VLOOKUP(B5769,payment!$A$2:$B$14625,2,0)</f>
        <v>218</v>
      </c>
      <c r="D5769" t="str">
        <f t="shared" si="180"/>
        <v>베스킨라빈스</v>
      </c>
      <c r="E5769" t="str">
        <f>VLOOKUP(B5769,payment!$A$2:$I$14625,3,0)</f>
        <v>베스킨라빈스</v>
      </c>
      <c r="F5769">
        <f>VLOOKUP(B5769,payment!$A$2:$I$14625,4,0)</f>
        <v>37.499088999999998</v>
      </c>
      <c r="G5769">
        <f>VLOOKUP(B5769,payment!$A$2:$I$14625,5,0)</f>
        <v>126.873802</v>
      </c>
      <c r="H5769" t="str">
        <f>VLOOKUP(E5769,gift_meta!$B$2:$C$33,2,0)</f>
        <v>무료 사이즈업</v>
      </c>
      <c r="I5769">
        <f t="shared" ca="1" si="181"/>
        <v>1300</v>
      </c>
      <c r="J5769" s="5">
        <f>VLOOKUP(B5769,payment!$A$2:$I$14625,7,0)</f>
        <v>42886</v>
      </c>
      <c r="K5769" s="6">
        <f>VLOOKUP(B5769,payment!$A$2:$I$14625,8,0)</f>
        <v>0.59940000000000004</v>
      </c>
    </row>
    <row r="5770" spans="1:11">
      <c r="A5770">
        <v>5769</v>
      </c>
      <c r="B5770">
        <v>6186</v>
      </c>
      <c r="C5770">
        <f>VLOOKUP(B5770,payment!$A$2:$B$14625,2,0)</f>
        <v>118</v>
      </c>
      <c r="D5770" t="str">
        <f t="shared" si="180"/>
        <v>김덕후의곱창조</v>
      </c>
      <c r="E5770" t="str">
        <f>VLOOKUP(B5770,payment!$A$2:$I$14625,3,0)</f>
        <v>김덕후의곱창조</v>
      </c>
      <c r="F5770">
        <f>VLOOKUP(B5770,payment!$A$2:$I$14625,4,0)</f>
        <v>37.576185000000002</v>
      </c>
      <c r="G5770">
        <f>VLOOKUP(B5770,payment!$A$2:$I$14625,5,0)</f>
        <v>127.111514</v>
      </c>
      <c r="H5770" t="str">
        <f>VLOOKUP(E5770,gift_meta!$B$2:$C$33,2,0)</f>
        <v>곱창 무한 리필 2,000 할인</v>
      </c>
      <c r="I5770">
        <f t="shared" ca="1" si="181"/>
        <v>100</v>
      </c>
      <c r="J5770" s="5">
        <f>VLOOKUP(B5770,payment!$A$2:$I$14625,7,0)</f>
        <v>42397</v>
      </c>
      <c r="K5770" s="6">
        <f>VLOOKUP(B5770,payment!$A$2:$I$14625,8,0)</f>
        <v>0.82748999999999995</v>
      </c>
    </row>
    <row r="5771" spans="1:11">
      <c r="A5771">
        <v>5770</v>
      </c>
      <c r="B5771">
        <v>2263</v>
      </c>
      <c r="C5771">
        <f>VLOOKUP(B5771,payment!$A$2:$B$14625,2,0)</f>
        <v>130</v>
      </c>
      <c r="D5771" t="str">
        <f t="shared" si="180"/>
        <v>동경야네</v>
      </c>
      <c r="E5771" t="str">
        <f>VLOOKUP(B5771,payment!$A$2:$I$14625,3,0)</f>
        <v>동경야네</v>
      </c>
      <c r="F5771">
        <f>VLOOKUP(B5771,payment!$A$2:$I$14625,4,0)</f>
        <v>37.552295999999998</v>
      </c>
      <c r="G5771">
        <f>VLOOKUP(B5771,payment!$A$2:$I$14625,5,0)</f>
        <v>126.905303</v>
      </c>
      <c r="H5771" t="str">
        <f>VLOOKUP(E5771,gift_meta!$B$2:$C$33,2,0)</f>
        <v>사케동 10% 할인</v>
      </c>
      <c r="I5771">
        <f t="shared" ca="1" si="181"/>
        <v>1400</v>
      </c>
      <c r="J5771" s="5">
        <f>VLOOKUP(B5771,payment!$A$2:$I$14625,7,0)</f>
        <v>42419</v>
      </c>
      <c r="K5771" s="6">
        <f>VLOOKUP(B5771,payment!$A$2:$I$14625,8,0)</f>
        <v>0.58811000000000002</v>
      </c>
    </row>
    <row r="5772" spans="1:11">
      <c r="A5772">
        <v>5771</v>
      </c>
      <c r="B5772">
        <v>9958</v>
      </c>
      <c r="C5772">
        <f>VLOOKUP(B5772,payment!$A$2:$B$14625,2,0)</f>
        <v>129</v>
      </c>
      <c r="D5772" t="str">
        <f t="shared" si="180"/>
        <v>엔젤리너스</v>
      </c>
      <c r="E5772" t="str">
        <f>VLOOKUP(B5772,payment!$A$2:$I$14625,3,0)</f>
        <v>엔젤리너스</v>
      </c>
      <c r="F5772">
        <f>VLOOKUP(B5772,payment!$A$2:$I$14625,4,0)</f>
        <v>37.634014000000001</v>
      </c>
      <c r="G5772">
        <f>VLOOKUP(B5772,payment!$A$2:$I$14625,5,0)</f>
        <v>127.003737</v>
      </c>
      <c r="H5772" t="str">
        <f>VLOOKUP(E5772,gift_meta!$B$2:$C$33,2,0)</f>
        <v>제조 음료 주문시 10% 할인</v>
      </c>
      <c r="I5772">
        <f t="shared" ca="1" si="181"/>
        <v>1100</v>
      </c>
      <c r="J5772" s="5">
        <f>VLOOKUP(B5772,payment!$A$2:$I$14625,7,0)</f>
        <v>43187</v>
      </c>
      <c r="K5772" s="6">
        <f>VLOOKUP(B5772,payment!$A$2:$I$14625,8,0)</f>
        <v>0.98131000000000002</v>
      </c>
    </row>
    <row r="5773" spans="1:11">
      <c r="A5773">
        <v>5772</v>
      </c>
      <c r="B5773">
        <v>5456</v>
      </c>
      <c r="C5773">
        <f>VLOOKUP(B5773,payment!$A$2:$B$14625,2,0)</f>
        <v>86</v>
      </c>
      <c r="D5773" t="str">
        <f t="shared" si="180"/>
        <v>엔젤리너스</v>
      </c>
      <c r="E5773" t="str">
        <f>VLOOKUP(B5773,payment!$A$2:$I$14625,3,0)</f>
        <v>엔젤리너스</v>
      </c>
      <c r="F5773">
        <f>VLOOKUP(B5773,payment!$A$2:$I$14625,4,0)</f>
        <v>37.548851999999997</v>
      </c>
      <c r="G5773">
        <f>VLOOKUP(B5773,payment!$A$2:$I$14625,5,0)</f>
        <v>126.92962199999999</v>
      </c>
      <c r="H5773" t="str">
        <f>VLOOKUP(E5773,gift_meta!$B$2:$C$33,2,0)</f>
        <v>제조 음료 주문시 10% 할인</v>
      </c>
      <c r="I5773">
        <f t="shared" ca="1" si="181"/>
        <v>1900</v>
      </c>
      <c r="J5773" s="5">
        <f>VLOOKUP(B5773,payment!$A$2:$I$14625,7,0)</f>
        <v>43175</v>
      </c>
      <c r="K5773" s="6">
        <f>VLOOKUP(B5773,payment!$A$2:$I$14625,8,0)</f>
        <v>0.92656000000000005</v>
      </c>
    </row>
    <row r="5774" spans="1:11">
      <c r="A5774">
        <v>5773</v>
      </c>
      <c r="B5774">
        <v>10044</v>
      </c>
      <c r="C5774">
        <f>VLOOKUP(B5774,payment!$A$2:$B$14625,2,0)</f>
        <v>49</v>
      </c>
      <c r="D5774" t="str">
        <f t="shared" si="180"/>
        <v>오쭈</v>
      </c>
      <c r="E5774" t="str">
        <f>VLOOKUP(B5774,payment!$A$2:$I$14625,3,0)</f>
        <v>오쭈</v>
      </c>
      <c r="F5774">
        <f>VLOOKUP(B5774,payment!$A$2:$I$14625,4,0)</f>
        <v>37.603242999999999</v>
      </c>
      <c r="G5774">
        <f>VLOOKUP(B5774,payment!$A$2:$I$14625,5,0)</f>
        <v>127.105244</v>
      </c>
      <c r="H5774" t="str">
        <f>VLOOKUP(E5774,gift_meta!$B$2:$C$33,2,0)</f>
        <v>치즈 퐁듀 1회 제공</v>
      </c>
      <c r="I5774">
        <f t="shared" ca="1" si="181"/>
        <v>800</v>
      </c>
      <c r="J5774" s="5">
        <f>VLOOKUP(B5774,payment!$A$2:$I$14625,7,0)</f>
        <v>43033</v>
      </c>
      <c r="K5774" s="6">
        <f>VLOOKUP(B5774,payment!$A$2:$I$14625,8,0)</f>
        <v>0.6663</v>
      </c>
    </row>
    <row r="5775" spans="1:11">
      <c r="A5775">
        <v>5774</v>
      </c>
      <c r="B5775">
        <v>5057</v>
      </c>
      <c r="C5775">
        <f>VLOOKUP(B5775,payment!$A$2:$B$14625,2,0)</f>
        <v>49</v>
      </c>
      <c r="D5775" t="str">
        <f t="shared" si="180"/>
        <v>이디야커피</v>
      </c>
      <c r="E5775" t="str">
        <f>VLOOKUP(B5775,payment!$A$2:$I$14625,3,0)</f>
        <v>이디야커피</v>
      </c>
      <c r="F5775">
        <f>VLOOKUP(B5775,payment!$A$2:$I$14625,4,0)</f>
        <v>37.459561999999998</v>
      </c>
      <c r="G5775">
        <f>VLOOKUP(B5775,payment!$A$2:$I$14625,5,0)</f>
        <v>127.075518</v>
      </c>
      <c r="H5775" t="str">
        <f>VLOOKUP(E5775,gift_meta!$B$2:$C$33,2,0)</f>
        <v>스마트 오더 사용시 10% 할인</v>
      </c>
      <c r="I5775">
        <f t="shared" ca="1" si="181"/>
        <v>1100</v>
      </c>
      <c r="J5775" s="5">
        <f>VLOOKUP(B5775,payment!$A$2:$I$14625,7,0)</f>
        <v>43044</v>
      </c>
      <c r="K5775" s="6">
        <f>VLOOKUP(B5775,payment!$A$2:$I$14625,8,0)</f>
        <v>0.48260999999999998</v>
      </c>
    </row>
    <row r="5776" spans="1:11">
      <c r="A5776">
        <v>5775</v>
      </c>
      <c r="B5776">
        <v>13685</v>
      </c>
      <c r="C5776">
        <f>VLOOKUP(B5776,payment!$A$2:$B$14625,2,0)</f>
        <v>11</v>
      </c>
      <c r="D5776" t="str">
        <f t="shared" si="180"/>
        <v>오쭈</v>
      </c>
      <c r="E5776" t="str">
        <f>VLOOKUP(B5776,payment!$A$2:$I$14625,3,0)</f>
        <v>오쭈</v>
      </c>
      <c r="F5776">
        <f>VLOOKUP(B5776,payment!$A$2:$I$14625,4,0)</f>
        <v>37.449435999999999</v>
      </c>
      <c r="G5776">
        <f>VLOOKUP(B5776,payment!$A$2:$I$14625,5,0)</f>
        <v>127.04831</v>
      </c>
      <c r="H5776" t="str">
        <f>VLOOKUP(E5776,gift_meta!$B$2:$C$33,2,0)</f>
        <v>치즈 퐁듀 1회 제공</v>
      </c>
      <c r="I5776">
        <f t="shared" ca="1" si="181"/>
        <v>1900</v>
      </c>
      <c r="J5776" s="5">
        <f>VLOOKUP(B5776,payment!$A$2:$I$14625,7,0)</f>
        <v>42988</v>
      </c>
      <c r="K5776" s="6">
        <f>VLOOKUP(B5776,payment!$A$2:$I$14625,8,0)</f>
        <v>0.85162000000000004</v>
      </c>
    </row>
    <row r="5777" spans="1:11">
      <c r="A5777">
        <v>5776</v>
      </c>
      <c r="B5777">
        <v>13487</v>
      </c>
      <c r="C5777">
        <f>VLOOKUP(B5777,payment!$A$2:$B$14625,2,0)</f>
        <v>215</v>
      </c>
      <c r="D5777" t="str">
        <f t="shared" si="180"/>
        <v>스시진</v>
      </c>
      <c r="E5777" t="str">
        <f>VLOOKUP(B5777,payment!$A$2:$I$14625,3,0)</f>
        <v>스시진</v>
      </c>
      <c r="F5777">
        <f>VLOOKUP(B5777,payment!$A$2:$I$14625,4,0)</f>
        <v>37.544528</v>
      </c>
      <c r="G5777">
        <f>VLOOKUP(B5777,payment!$A$2:$I$14625,5,0)</f>
        <v>126.89873299999999</v>
      </c>
      <c r="H5777" t="str">
        <f>VLOOKUP(E5777,gift_meta!$B$2:$C$33,2,0)</f>
        <v>2pcs 무료 제공</v>
      </c>
      <c r="I5777">
        <f t="shared" ca="1" si="181"/>
        <v>900</v>
      </c>
      <c r="J5777" s="5">
        <f>VLOOKUP(B5777,payment!$A$2:$I$14625,7,0)</f>
        <v>42704</v>
      </c>
      <c r="K5777" s="6">
        <f>VLOOKUP(B5777,payment!$A$2:$I$14625,8,0)</f>
        <v>0.75009999999999999</v>
      </c>
    </row>
    <row r="5778" spans="1:11">
      <c r="A5778">
        <v>5777</v>
      </c>
      <c r="B5778">
        <v>8629</v>
      </c>
      <c r="C5778">
        <f>VLOOKUP(B5778,payment!$A$2:$B$14625,2,0)</f>
        <v>105</v>
      </c>
      <c r="D5778" t="str">
        <f t="shared" si="180"/>
        <v>김덕후의곱창조</v>
      </c>
      <c r="E5778" t="str">
        <f>VLOOKUP(B5778,payment!$A$2:$I$14625,3,0)</f>
        <v>김덕후의곱창조</v>
      </c>
      <c r="F5778">
        <f>VLOOKUP(B5778,payment!$A$2:$I$14625,4,0)</f>
        <v>37.470883000000001</v>
      </c>
      <c r="G5778">
        <f>VLOOKUP(B5778,payment!$A$2:$I$14625,5,0)</f>
        <v>126.92143900000001</v>
      </c>
      <c r="H5778" t="str">
        <f>VLOOKUP(E5778,gift_meta!$B$2:$C$33,2,0)</f>
        <v>곱창 무한 리필 2,000 할인</v>
      </c>
      <c r="I5778">
        <f t="shared" ca="1" si="181"/>
        <v>2000</v>
      </c>
      <c r="J5778" s="5">
        <f>VLOOKUP(B5778,payment!$A$2:$I$14625,7,0)</f>
        <v>42735</v>
      </c>
      <c r="K5778" s="6">
        <f>VLOOKUP(B5778,payment!$A$2:$I$14625,8,0)</f>
        <v>0.78100000000000003</v>
      </c>
    </row>
    <row r="5779" spans="1:11">
      <c r="A5779">
        <v>5778</v>
      </c>
      <c r="B5779">
        <v>9185</v>
      </c>
      <c r="C5779">
        <f>VLOOKUP(B5779,payment!$A$2:$B$14625,2,0)</f>
        <v>172</v>
      </c>
      <c r="D5779" t="str">
        <f t="shared" si="180"/>
        <v>한신포차</v>
      </c>
      <c r="E5779" t="str">
        <f>VLOOKUP(B5779,payment!$A$2:$I$14625,3,0)</f>
        <v>한신포차</v>
      </c>
      <c r="F5779">
        <f>VLOOKUP(B5779,payment!$A$2:$I$14625,4,0)</f>
        <v>37.531799999999997</v>
      </c>
      <c r="G5779">
        <f>VLOOKUP(B5779,payment!$A$2:$I$14625,5,0)</f>
        <v>126.93445699999999</v>
      </c>
      <c r="H5779" t="str">
        <f>VLOOKUP(E5779,gift_meta!$B$2:$C$33,2,0)</f>
        <v>닭발 주문시 주먹밥 증정</v>
      </c>
      <c r="I5779">
        <f t="shared" ca="1" si="181"/>
        <v>400</v>
      </c>
      <c r="J5779" s="5">
        <f>VLOOKUP(B5779,payment!$A$2:$I$14625,7,0)</f>
        <v>42931</v>
      </c>
      <c r="K5779" s="6">
        <f>VLOOKUP(B5779,payment!$A$2:$I$14625,8,0)</f>
        <v>0.88041000000000003</v>
      </c>
    </row>
    <row r="5780" spans="1:11">
      <c r="A5780">
        <v>5779</v>
      </c>
      <c r="B5780">
        <v>13671</v>
      </c>
      <c r="C5780">
        <f>VLOOKUP(B5780,payment!$A$2:$B$14625,2,0)</f>
        <v>239</v>
      </c>
      <c r="D5780" t="str">
        <f t="shared" si="180"/>
        <v>파리바게트</v>
      </c>
      <c r="E5780" t="str">
        <f>VLOOKUP(B5780,payment!$A$2:$I$14625,3,0)</f>
        <v>파리바게트</v>
      </c>
      <c r="F5780">
        <f>VLOOKUP(B5780,payment!$A$2:$I$14625,4,0)</f>
        <v>37.488300000000002</v>
      </c>
      <c r="G5780">
        <f>VLOOKUP(B5780,payment!$A$2:$I$14625,5,0)</f>
        <v>127.085902</v>
      </c>
      <c r="H5780" t="str">
        <f>VLOOKUP(E5780,gift_meta!$B$2:$C$33,2,0)</f>
        <v>1000원 이상 10% 할인</v>
      </c>
      <c r="I5780">
        <f t="shared" ca="1" si="181"/>
        <v>900</v>
      </c>
      <c r="J5780" s="5">
        <f>VLOOKUP(B5780,payment!$A$2:$I$14625,7,0)</f>
        <v>42766</v>
      </c>
      <c r="K5780" s="6">
        <f>VLOOKUP(B5780,payment!$A$2:$I$14625,8,0)</f>
        <v>0.49193999999999999</v>
      </c>
    </row>
    <row r="5781" spans="1:11">
      <c r="A5781">
        <v>5780</v>
      </c>
      <c r="B5781">
        <v>6653</v>
      </c>
      <c r="C5781">
        <f>VLOOKUP(B5781,payment!$A$2:$B$14625,2,0)</f>
        <v>224</v>
      </c>
      <c r="D5781" t="str">
        <f t="shared" si="180"/>
        <v>홍콩반점</v>
      </c>
      <c r="E5781" t="str">
        <f>VLOOKUP(B5781,payment!$A$2:$I$14625,3,0)</f>
        <v>홍콩반점</v>
      </c>
      <c r="F5781">
        <f>VLOOKUP(B5781,payment!$A$2:$I$14625,4,0)</f>
        <v>37.668311000000003</v>
      </c>
      <c r="G5781">
        <f>VLOOKUP(B5781,payment!$A$2:$I$14625,5,0)</f>
        <v>126.940039</v>
      </c>
      <c r="H5781" t="str">
        <f>VLOOKUP(E5781,gift_meta!$B$2:$C$33,2,0)</f>
        <v>찹쌀 탕수육 10% 할인</v>
      </c>
      <c r="I5781">
        <f t="shared" ca="1" si="181"/>
        <v>600</v>
      </c>
      <c r="J5781" s="5">
        <f>VLOOKUP(B5781,payment!$A$2:$I$14625,7,0)</f>
        <v>42905</v>
      </c>
      <c r="K5781" s="6">
        <f>VLOOKUP(B5781,payment!$A$2:$I$14625,8,0)</f>
        <v>0.89714000000000005</v>
      </c>
    </row>
    <row r="5782" spans="1:11">
      <c r="A5782">
        <v>5781</v>
      </c>
      <c r="B5782">
        <v>4496</v>
      </c>
      <c r="C5782">
        <f>VLOOKUP(B5782,payment!$A$2:$B$14625,2,0)</f>
        <v>258</v>
      </c>
      <c r="D5782" t="str">
        <f t="shared" si="180"/>
        <v>매드포갈릭</v>
      </c>
      <c r="E5782" t="str">
        <f>VLOOKUP(B5782,payment!$A$2:$I$14625,3,0)</f>
        <v>매드포갈릭</v>
      </c>
      <c r="F5782">
        <f>VLOOKUP(B5782,payment!$A$2:$I$14625,4,0)</f>
        <v>37.526372000000002</v>
      </c>
      <c r="G5782">
        <f>VLOOKUP(B5782,payment!$A$2:$I$14625,5,0)</f>
        <v>127.16463</v>
      </c>
      <c r="H5782" t="str">
        <f>VLOOKUP(E5782,gift_meta!$B$2:$C$33,2,0)</f>
        <v>에이드 무료 제공</v>
      </c>
      <c r="I5782">
        <f t="shared" ca="1" si="181"/>
        <v>1600</v>
      </c>
      <c r="J5782" s="5">
        <f>VLOOKUP(B5782,payment!$A$2:$I$14625,7,0)</f>
        <v>42717</v>
      </c>
      <c r="K5782" s="6">
        <f>VLOOKUP(B5782,payment!$A$2:$I$14625,8,0)</f>
        <v>0.44072</v>
      </c>
    </row>
    <row r="5783" spans="1:11">
      <c r="A5783">
        <v>5782</v>
      </c>
      <c r="B5783">
        <v>5695</v>
      </c>
      <c r="C5783">
        <f>VLOOKUP(B5783,payment!$A$2:$B$14625,2,0)</f>
        <v>162</v>
      </c>
      <c r="D5783" t="str">
        <f t="shared" si="180"/>
        <v>교보문고</v>
      </c>
      <c r="E5783" t="str">
        <f>VLOOKUP(B5783,payment!$A$2:$I$14625,3,0)</f>
        <v>교보문고</v>
      </c>
      <c r="F5783">
        <f>VLOOKUP(B5783,payment!$A$2:$I$14625,4,0)</f>
        <v>37.513575000000003</v>
      </c>
      <c r="G5783">
        <f>VLOOKUP(B5783,payment!$A$2:$I$14625,5,0)</f>
        <v>127.17944199999999</v>
      </c>
      <c r="H5783" t="str">
        <f>VLOOKUP(E5783,gift_meta!$B$2:$C$33,2,0)</f>
        <v>도서 구매시 10% 할인</v>
      </c>
      <c r="I5783">
        <f t="shared" ca="1" si="181"/>
        <v>1100</v>
      </c>
      <c r="J5783" s="5">
        <f>VLOOKUP(B5783,payment!$A$2:$I$14625,7,0)</f>
        <v>42900</v>
      </c>
      <c r="K5783" s="6">
        <f>VLOOKUP(B5783,payment!$A$2:$I$14625,8,0)</f>
        <v>0.40048</v>
      </c>
    </row>
    <row r="5784" spans="1:11">
      <c r="A5784">
        <v>5783</v>
      </c>
      <c r="B5784">
        <v>4249</v>
      </c>
      <c r="C5784">
        <f>VLOOKUP(B5784,payment!$A$2:$B$14625,2,0)</f>
        <v>168</v>
      </c>
      <c r="D5784" t="str">
        <f t="shared" si="180"/>
        <v>닭한마리</v>
      </c>
      <c r="E5784" t="str">
        <f>VLOOKUP(B5784,payment!$A$2:$I$14625,3,0)</f>
        <v>닭한마리</v>
      </c>
      <c r="F5784">
        <f>VLOOKUP(B5784,payment!$A$2:$I$14625,4,0)</f>
        <v>37.616773000000002</v>
      </c>
      <c r="G5784">
        <f>VLOOKUP(B5784,payment!$A$2:$I$14625,5,0)</f>
        <v>127.184561</v>
      </c>
      <c r="H5784" t="str">
        <f>VLOOKUP(E5784,gift_meta!$B$2:$C$33,2,0)</f>
        <v>칼국수 사리 무료 리필</v>
      </c>
      <c r="I5784">
        <f t="shared" ca="1" si="181"/>
        <v>1900</v>
      </c>
      <c r="J5784" s="5">
        <f>VLOOKUP(B5784,payment!$A$2:$I$14625,7,0)</f>
        <v>42441</v>
      </c>
      <c r="K5784" s="6">
        <f>VLOOKUP(B5784,payment!$A$2:$I$14625,8,0)</f>
        <v>0.71394000000000002</v>
      </c>
    </row>
    <row r="5785" spans="1:11">
      <c r="A5785">
        <v>5784</v>
      </c>
      <c r="B5785">
        <v>4695</v>
      </c>
      <c r="C5785">
        <f>VLOOKUP(B5785,payment!$A$2:$B$14625,2,0)</f>
        <v>159</v>
      </c>
      <c r="D5785" t="str">
        <f t="shared" si="180"/>
        <v>아웃닭</v>
      </c>
      <c r="E5785" t="str">
        <f>VLOOKUP(B5785,payment!$A$2:$I$14625,3,0)</f>
        <v>아웃닭</v>
      </c>
      <c r="F5785">
        <f>VLOOKUP(B5785,payment!$A$2:$I$14625,4,0)</f>
        <v>37.556792000000002</v>
      </c>
      <c r="G5785">
        <f>VLOOKUP(B5785,payment!$A$2:$I$14625,5,0)</f>
        <v>126.986383</v>
      </c>
      <c r="H5785" t="str">
        <f>VLOOKUP(E5785,gift_meta!$B$2:$C$33,2,0)</f>
        <v>치즈스틱 2개 제공</v>
      </c>
      <c r="I5785">
        <f t="shared" ca="1" si="181"/>
        <v>1900</v>
      </c>
      <c r="J5785" s="5">
        <f>VLOOKUP(B5785,payment!$A$2:$I$14625,7,0)</f>
        <v>42525</v>
      </c>
      <c r="K5785" s="6">
        <f>VLOOKUP(B5785,payment!$A$2:$I$14625,8,0)</f>
        <v>0.57472999999999996</v>
      </c>
    </row>
    <row r="5786" spans="1:11">
      <c r="A5786">
        <v>5785</v>
      </c>
      <c r="B5786">
        <v>12772</v>
      </c>
      <c r="C5786">
        <f>VLOOKUP(B5786,payment!$A$2:$B$14625,2,0)</f>
        <v>122</v>
      </c>
      <c r="D5786" t="str">
        <f t="shared" si="180"/>
        <v>연래춘</v>
      </c>
      <c r="E5786" t="str">
        <f>VLOOKUP(B5786,payment!$A$2:$I$14625,3,0)</f>
        <v>연래춘</v>
      </c>
      <c r="F5786">
        <f>VLOOKUP(B5786,payment!$A$2:$I$14625,4,0)</f>
        <v>37.459605000000003</v>
      </c>
      <c r="G5786">
        <f>VLOOKUP(B5786,payment!$A$2:$I$14625,5,0)</f>
        <v>127.06919000000001</v>
      </c>
      <c r="H5786" t="str">
        <f>VLOOKUP(E5786,gift_meta!$B$2:$C$33,2,0)</f>
        <v>현금 결재시 10% 할인</v>
      </c>
      <c r="I5786">
        <f t="shared" ca="1" si="181"/>
        <v>1500</v>
      </c>
      <c r="J5786" s="5">
        <f>VLOOKUP(B5786,payment!$A$2:$I$14625,7,0)</f>
        <v>42604</v>
      </c>
      <c r="K5786" s="6">
        <f>VLOOKUP(B5786,payment!$A$2:$I$14625,8,0)</f>
        <v>0.63783999999999996</v>
      </c>
    </row>
    <row r="5787" spans="1:11">
      <c r="A5787">
        <v>5786</v>
      </c>
      <c r="B5787">
        <v>3760</v>
      </c>
      <c r="C5787">
        <f>VLOOKUP(B5787,payment!$A$2:$B$14625,2,0)</f>
        <v>78</v>
      </c>
      <c r="D5787" t="str">
        <f t="shared" si="180"/>
        <v>반디앤루니스</v>
      </c>
      <c r="E5787" t="str">
        <f>VLOOKUP(B5787,payment!$A$2:$I$14625,3,0)</f>
        <v>반디앤루니스</v>
      </c>
      <c r="F5787">
        <f>VLOOKUP(B5787,payment!$A$2:$I$14625,4,0)</f>
        <v>37.525101999999997</v>
      </c>
      <c r="G5787">
        <f>VLOOKUP(B5787,payment!$A$2:$I$14625,5,0)</f>
        <v>127.02728</v>
      </c>
      <c r="H5787" t="str">
        <f>VLOOKUP(E5787,gift_meta!$B$2:$C$33,2,0)</f>
        <v>도서 구매시 5% 할인</v>
      </c>
      <c r="I5787">
        <f t="shared" ca="1" si="181"/>
        <v>1200</v>
      </c>
      <c r="J5787" s="5">
        <f>VLOOKUP(B5787,payment!$A$2:$I$14625,7,0)</f>
        <v>42531</v>
      </c>
      <c r="K5787" s="6">
        <f>VLOOKUP(B5787,payment!$A$2:$I$14625,8,0)</f>
        <v>0.54608000000000001</v>
      </c>
    </row>
    <row r="5788" spans="1:11">
      <c r="A5788">
        <v>5787</v>
      </c>
      <c r="B5788">
        <v>8822</v>
      </c>
      <c r="C5788">
        <f>VLOOKUP(B5788,payment!$A$2:$B$14625,2,0)</f>
        <v>69</v>
      </c>
      <c r="D5788" t="str">
        <f t="shared" si="180"/>
        <v>반디앤루니스</v>
      </c>
      <c r="E5788" t="str">
        <f>VLOOKUP(B5788,payment!$A$2:$I$14625,3,0)</f>
        <v>반디앤루니스</v>
      </c>
      <c r="F5788">
        <f>VLOOKUP(B5788,payment!$A$2:$I$14625,4,0)</f>
        <v>37.528278999999998</v>
      </c>
      <c r="G5788">
        <f>VLOOKUP(B5788,payment!$A$2:$I$14625,5,0)</f>
        <v>126.883281</v>
      </c>
      <c r="H5788" t="str">
        <f>VLOOKUP(E5788,gift_meta!$B$2:$C$33,2,0)</f>
        <v>도서 구매시 5% 할인</v>
      </c>
      <c r="I5788">
        <f t="shared" ca="1" si="181"/>
        <v>1900</v>
      </c>
      <c r="J5788" s="5">
        <f>VLOOKUP(B5788,payment!$A$2:$I$14625,7,0)</f>
        <v>43180</v>
      </c>
      <c r="K5788" s="6">
        <f>VLOOKUP(B5788,payment!$A$2:$I$14625,8,0)</f>
        <v>0.48232999999999998</v>
      </c>
    </row>
    <row r="5789" spans="1:11">
      <c r="A5789">
        <v>5788</v>
      </c>
      <c r="B5789">
        <v>223</v>
      </c>
      <c r="C5789">
        <f>VLOOKUP(B5789,payment!$A$2:$B$14625,2,0)</f>
        <v>61</v>
      </c>
      <c r="D5789" t="str">
        <f t="shared" si="180"/>
        <v>김덕후의곱창조</v>
      </c>
      <c r="E5789" t="str">
        <f>VLOOKUP(B5789,payment!$A$2:$I$14625,3,0)</f>
        <v>김덕후의곱창조</v>
      </c>
      <c r="F5789">
        <f>VLOOKUP(B5789,payment!$A$2:$I$14625,4,0)</f>
        <v>37.598041000000002</v>
      </c>
      <c r="G5789">
        <f>VLOOKUP(B5789,payment!$A$2:$I$14625,5,0)</f>
        <v>126.885857</v>
      </c>
      <c r="H5789" t="str">
        <f>VLOOKUP(E5789,gift_meta!$B$2:$C$33,2,0)</f>
        <v>곱창 무한 리필 2,000 할인</v>
      </c>
      <c r="I5789">
        <f t="shared" ca="1" si="181"/>
        <v>900</v>
      </c>
      <c r="J5789" s="5">
        <f>VLOOKUP(B5789,payment!$A$2:$I$14625,7,0)</f>
        <v>42921</v>
      </c>
      <c r="K5789" s="6">
        <f>VLOOKUP(B5789,payment!$A$2:$I$14625,8,0)</f>
        <v>0.74187999999999998</v>
      </c>
    </row>
    <row r="5790" spans="1:11">
      <c r="A5790">
        <v>5789</v>
      </c>
      <c r="B5790">
        <v>7782</v>
      </c>
      <c r="C5790">
        <f>VLOOKUP(B5790,payment!$A$2:$B$14625,2,0)</f>
        <v>170</v>
      </c>
      <c r="D5790" t="str">
        <f t="shared" si="180"/>
        <v>파리바게트</v>
      </c>
      <c r="E5790" t="str">
        <f>VLOOKUP(B5790,payment!$A$2:$I$14625,3,0)</f>
        <v>파리바게트</v>
      </c>
      <c r="F5790">
        <f>VLOOKUP(B5790,payment!$A$2:$I$14625,4,0)</f>
        <v>37.459555999999999</v>
      </c>
      <c r="G5790">
        <f>VLOOKUP(B5790,payment!$A$2:$I$14625,5,0)</f>
        <v>127.136692</v>
      </c>
      <c r="H5790" t="str">
        <f>VLOOKUP(E5790,gift_meta!$B$2:$C$33,2,0)</f>
        <v>1000원 이상 10% 할인</v>
      </c>
      <c r="I5790">
        <f t="shared" ca="1" si="181"/>
        <v>100</v>
      </c>
      <c r="J5790" s="5">
        <f>VLOOKUP(B5790,payment!$A$2:$I$14625,7,0)</f>
        <v>43030</v>
      </c>
      <c r="K5790" s="6">
        <f>VLOOKUP(B5790,payment!$A$2:$I$14625,8,0)</f>
        <v>0.90244000000000002</v>
      </c>
    </row>
    <row r="5791" spans="1:11">
      <c r="A5791">
        <v>5790</v>
      </c>
      <c r="B5791">
        <v>302</v>
      </c>
      <c r="C5791">
        <f>VLOOKUP(B5791,payment!$A$2:$B$14625,2,0)</f>
        <v>92</v>
      </c>
      <c r="D5791" t="str">
        <f t="shared" si="180"/>
        <v>오쭈</v>
      </c>
      <c r="E5791" t="str">
        <f>VLOOKUP(B5791,payment!$A$2:$I$14625,3,0)</f>
        <v>오쭈</v>
      </c>
      <c r="F5791">
        <f>VLOOKUP(B5791,payment!$A$2:$I$14625,4,0)</f>
        <v>37.477825000000003</v>
      </c>
      <c r="G5791">
        <f>VLOOKUP(B5791,payment!$A$2:$I$14625,5,0)</f>
        <v>126.92942600000001</v>
      </c>
      <c r="H5791" t="str">
        <f>VLOOKUP(E5791,gift_meta!$B$2:$C$33,2,0)</f>
        <v>치즈 퐁듀 1회 제공</v>
      </c>
      <c r="I5791">
        <f t="shared" ca="1" si="181"/>
        <v>1900</v>
      </c>
      <c r="J5791" s="5">
        <f>VLOOKUP(B5791,payment!$A$2:$I$14625,7,0)</f>
        <v>42601</v>
      </c>
      <c r="K5791" s="6">
        <f>VLOOKUP(B5791,payment!$A$2:$I$14625,8,0)</f>
        <v>0.73850000000000005</v>
      </c>
    </row>
    <row r="5792" spans="1:11">
      <c r="A5792">
        <v>5791</v>
      </c>
      <c r="B5792">
        <v>11041</v>
      </c>
      <c r="C5792">
        <f>VLOOKUP(B5792,payment!$A$2:$B$14625,2,0)</f>
        <v>206</v>
      </c>
      <c r="D5792" t="str">
        <f t="shared" si="180"/>
        <v>베스킨라빈스</v>
      </c>
      <c r="E5792" t="str">
        <f>VLOOKUP(B5792,payment!$A$2:$I$14625,3,0)</f>
        <v>베스킨라빈스</v>
      </c>
      <c r="F5792">
        <f>VLOOKUP(B5792,payment!$A$2:$I$14625,4,0)</f>
        <v>37.493113000000001</v>
      </c>
      <c r="G5792">
        <f>VLOOKUP(B5792,payment!$A$2:$I$14625,5,0)</f>
        <v>127.013738</v>
      </c>
      <c r="H5792" t="str">
        <f>VLOOKUP(E5792,gift_meta!$B$2:$C$33,2,0)</f>
        <v>무료 사이즈업</v>
      </c>
      <c r="I5792">
        <f t="shared" ca="1" si="181"/>
        <v>1700</v>
      </c>
      <c r="J5792" s="5">
        <f>VLOOKUP(B5792,payment!$A$2:$I$14625,7,0)</f>
        <v>42862</v>
      </c>
      <c r="K5792" s="6">
        <f>VLOOKUP(B5792,payment!$A$2:$I$14625,8,0)</f>
        <v>0.70008000000000004</v>
      </c>
    </row>
    <row r="5793" spans="1:11">
      <c r="A5793">
        <v>5792</v>
      </c>
      <c r="B5793">
        <v>14270</v>
      </c>
      <c r="C5793">
        <f>VLOOKUP(B5793,payment!$A$2:$B$14625,2,0)</f>
        <v>240</v>
      </c>
      <c r="D5793" t="str">
        <f t="shared" si="180"/>
        <v>동경야네</v>
      </c>
      <c r="E5793" t="str">
        <f>VLOOKUP(B5793,payment!$A$2:$I$14625,3,0)</f>
        <v>동경야네</v>
      </c>
      <c r="F5793">
        <f>VLOOKUP(B5793,payment!$A$2:$I$14625,4,0)</f>
        <v>37.505766999999999</v>
      </c>
      <c r="G5793">
        <f>VLOOKUP(B5793,payment!$A$2:$I$14625,5,0)</f>
        <v>127.07861200000001</v>
      </c>
      <c r="H5793" t="str">
        <f>VLOOKUP(E5793,gift_meta!$B$2:$C$33,2,0)</f>
        <v>사케동 10% 할인</v>
      </c>
      <c r="I5793">
        <f t="shared" ca="1" si="181"/>
        <v>900</v>
      </c>
      <c r="J5793" s="5">
        <f>VLOOKUP(B5793,payment!$A$2:$I$14625,7,0)</f>
        <v>43086</v>
      </c>
      <c r="K5793" s="6">
        <f>VLOOKUP(B5793,payment!$A$2:$I$14625,8,0)</f>
        <v>0.76520999999999995</v>
      </c>
    </row>
    <row r="5794" spans="1:11">
      <c r="A5794">
        <v>5793</v>
      </c>
      <c r="B5794">
        <v>12387</v>
      </c>
      <c r="C5794">
        <f>VLOOKUP(B5794,payment!$A$2:$B$14625,2,0)</f>
        <v>51</v>
      </c>
      <c r="D5794" t="str">
        <f t="shared" si="180"/>
        <v>스시진</v>
      </c>
      <c r="E5794" t="str">
        <f>VLOOKUP(B5794,payment!$A$2:$I$14625,3,0)</f>
        <v>스시진</v>
      </c>
      <c r="F5794">
        <f>VLOOKUP(B5794,payment!$A$2:$I$14625,4,0)</f>
        <v>37.481316999999997</v>
      </c>
      <c r="G5794">
        <f>VLOOKUP(B5794,payment!$A$2:$I$14625,5,0)</f>
        <v>127.117931</v>
      </c>
      <c r="H5794" t="str">
        <f>VLOOKUP(E5794,gift_meta!$B$2:$C$33,2,0)</f>
        <v>2pcs 무료 제공</v>
      </c>
      <c r="I5794">
        <f t="shared" ca="1" si="181"/>
        <v>700</v>
      </c>
      <c r="J5794" s="5">
        <f>VLOOKUP(B5794,payment!$A$2:$I$14625,7,0)</f>
        <v>42866</v>
      </c>
      <c r="K5794" s="6">
        <f>VLOOKUP(B5794,payment!$A$2:$I$14625,8,0)</f>
        <v>0.43887999999999999</v>
      </c>
    </row>
    <row r="5795" spans="1:11">
      <c r="A5795">
        <v>5794</v>
      </c>
      <c r="B5795">
        <v>12762</v>
      </c>
      <c r="C5795">
        <f>VLOOKUP(B5795,payment!$A$2:$B$14625,2,0)</f>
        <v>115</v>
      </c>
      <c r="D5795" t="str">
        <f t="shared" si="180"/>
        <v>봄봄</v>
      </c>
      <c r="E5795" t="str">
        <f>VLOOKUP(B5795,payment!$A$2:$I$14625,3,0)</f>
        <v>봄봄</v>
      </c>
      <c r="F5795">
        <f>VLOOKUP(B5795,payment!$A$2:$I$14625,4,0)</f>
        <v>37.577872999999997</v>
      </c>
      <c r="G5795">
        <f>VLOOKUP(B5795,payment!$A$2:$I$14625,5,0)</f>
        <v>127.111175</v>
      </c>
      <c r="H5795" t="str">
        <f>VLOOKUP(E5795,gift_meta!$B$2:$C$33,2,0)</f>
        <v>음료 주문시 쿠폰 도장 2개 추가</v>
      </c>
      <c r="I5795">
        <f t="shared" ca="1" si="181"/>
        <v>500</v>
      </c>
      <c r="J5795" s="5">
        <f>VLOOKUP(B5795,payment!$A$2:$I$14625,7,0)</f>
        <v>42455</v>
      </c>
      <c r="K5795" s="6">
        <f>VLOOKUP(B5795,payment!$A$2:$I$14625,8,0)</f>
        <v>0.85189999999999999</v>
      </c>
    </row>
    <row r="5796" spans="1:11">
      <c r="A5796">
        <v>5795</v>
      </c>
      <c r="B5796">
        <v>3998</v>
      </c>
      <c r="C5796">
        <f>VLOOKUP(B5796,payment!$A$2:$B$14625,2,0)</f>
        <v>299</v>
      </c>
      <c r="D5796" t="str">
        <f t="shared" si="180"/>
        <v>봄봄</v>
      </c>
      <c r="E5796" t="str">
        <f>VLOOKUP(B5796,payment!$A$2:$I$14625,3,0)</f>
        <v>봄봄</v>
      </c>
      <c r="F5796">
        <f>VLOOKUP(B5796,payment!$A$2:$I$14625,4,0)</f>
        <v>37.620415000000001</v>
      </c>
      <c r="G5796">
        <f>VLOOKUP(B5796,payment!$A$2:$I$14625,5,0)</f>
        <v>127.118272</v>
      </c>
      <c r="H5796" t="str">
        <f>VLOOKUP(E5796,gift_meta!$B$2:$C$33,2,0)</f>
        <v>음료 주문시 쿠폰 도장 2개 추가</v>
      </c>
      <c r="I5796">
        <f t="shared" ca="1" si="181"/>
        <v>1800</v>
      </c>
      <c r="J5796" s="5">
        <f>VLOOKUP(B5796,payment!$A$2:$I$14625,7,0)</f>
        <v>42721</v>
      </c>
      <c r="K5796" s="6">
        <f>VLOOKUP(B5796,payment!$A$2:$I$14625,8,0)</f>
        <v>0.67354000000000003</v>
      </c>
    </row>
    <row r="5797" spans="1:11">
      <c r="A5797">
        <v>5796</v>
      </c>
      <c r="B5797">
        <v>5982</v>
      </c>
      <c r="C5797">
        <f>VLOOKUP(B5797,payment!$A$2:$B$14625,2,0)</f>
        <v>293</v>
      </c>
      <c r="D5797" t="str">
        <f t="shared" si="180"/>
        <v>오쭈</v>
      </c>
      <c r="E5797" t="str">
        <f>VLOOKUP(B5797,payment!$A$2:$I$14625,3,0)</f>
        <v>오쭈</v>
      </c>
      <c r="F5797">
        <f>VLOOKUP(B5797,payment!$A$2:$I$14625,4,0)</f>
        <v>37.566139</v>
      </c>
      <c r="G5797">
        <f>VLOOKUP(B5797,payment!$A$2:$I$14625,5,0)</f>
        <v>127.124098</v>
      </c>
      <c r="H5797" t="str">
        <f>VLOOKUP(E5797,gift_meta!$B$2:$C$33,2,0)</f>
        <v>치즈 퐁듀 1회 제공</v>
      </c>
      <c r="I5797">
        <f t="shared" ca="1" si="181"/>
        <v>2000</v>
      </c>
      <c r="J5797" s="5">
        <f>VLOOKUP(B5797,payment!$A$2:$I$14625,7,0)</f>
        <v>43049</v>
      </c>
      <c r="K5797" s="6">
        <f>VLOOKUP(B5797,payment!$A$2:$I$14625,8,0)</f>
        <v>0.50953000000000004</v>
      </c>
    </row>
    <row r="5798" spans="1:11">
      <c r="A5798">
        <v>5797</v>
      </c>
      <c r="B5798">
        <v>11100</v>
      </c>
      <c r="C5798">
        <f>VLOOKUP(B5798,payment!$A$2:$B$14625,2,0)</f>
        <v>18</v>
      </c>
      <c r="D5798" t="str">
        <f t="shared" si="180"/>
        <v>정형외과</v>
      </c>
      <c r="E5798" t="str">
        <f>VLOOKUP(B5798,payment!$A$2:$I$14625,3,0)</f>
        <v>정형외과</v>
      </c>
      <c r="F5798">
        <f>VLOOKUP(B5798,payment!$A$2:$I$14625,4,0)</f>
        <v>37.474634999999999</v>
      </c>
      <c r="G5798">
        <f>VLOOKUP(B5798,payment!$A$2:$I$14625,5,0)</f>
        <v>126.947222</v>
      </c>
      <c r="H5798" t="str">
        <f>VLOOKUP(E5798,gift_meta!$B$2:$C$33,2,0)</f>
        <v>정형외과의료지점</v>
      </c>
      <c r="I5798">
        <f t="shared" ca="1" si="181"/>
        <v>1000</v>
      </c>
      <c r="J5798" s="5">
        <f>VLOOKUP(B5798,payment!$A$2:$I$14625,7,0)</f>
        <v>42930</v>
      </c>
      <c r="K5798" s="6">
        <f>VLOOKUP(B5798,payment!$A$2:$I$14625,8,0)</f>
        <v>0.38402999999999998</v>
      </c>
    </row>
    <row r="5799" spans="1:11">
      <c r="A5799">
        <v>5798</v>
      </c>
      <c r="B5799">
        <v>13145</v>
      </c>
      <c r="C5799">
        <f>VLOOKUP(B5799,payment!$A$2:$B$14625,2,0)</f>
        <v>297</v>
      </c>
      <c r="D5799" t="str">
        <f t="shared" si="180"/>
        <v>한신포차</v>
      </c>
      <c r="E5799" t="str">
        <f>VLOOKUP(B5799,payment!$A$2:$I$14625,3,0)</f>
        <v>한신포차</v>
      </c>
      <c r="F5799">
        <f>VLOOKUP(B5799,payment!$A$2:$I$14625,4,0)</f>
        <v>37.486553999999998</v>
      </c>
      <c r="G5799">
        <f>VLOOKUP(B5799,payment!$A$2:$I$14625,5,0)</f>
        <v>127.186904</v>
      </c>
      <c r="H5799" t="str">
        <f>VLOOKUP(E5799,gift_meta!$B$2:$C$33,2,0)</f>
        <v>닭발 주문시 주먹밥 증정</v>
      </c>
      <c r="I5799">
        <f t="shared" ca="1" si="181"/>
        <v>200</v>
      </c>
      <c r="J5799" s="5">
        <f>VLOOKUP(B5799,payment!$A$2:$I$14625,7,0)</f>
        <v>42669</v>
      </c>
      <c r="K5799" s="6">
        <f>VLOOKUP(B5799,payment!$A$2:$I$14625,8,0)</f>
        <v>0.58450000000000002</v>
      </c>
    </row>
    <row r="5800" spans="1:11">
      <c r="A5800">
        <v>5799</v>
      </c>
      <c r="B5800">
        <v>8824</v>
      </c>
      <c r="C5800">
        <f>VLOOKUP(B5800,payment!$A$2:$B$14625,2,0)</f>
        <v>36</v>
      </c>
      <c r="D5800" t="str">
        <f t="shared" si="180"/>
        <v>약국</v>
      </c>
      <c r="E5800" t="str">
        <f>VLOOKUP(B5800,payment!$A$2:$I$14625,3,0)</f>
        <v>약국</v>
      </c>
      <c r="F5800">
        <f>VLOOKUP(B5800,payment!$A$2:$I$14625,4,0)</f>
        <v>37.680667999999997</v>
      </c>
      <c r="G5800">
        <f>VLOOKUP(B5800,payment!$A$2:$I$14625,5,0)</f>
        <v>126.886245</v>
      </c>
      <c r="H5800" t="str">
        <f>VLOOKUP(E5800,gift_meta!$B$2:$C$33,2,0)</f>
        <v>황사 마스크 증정(1매)</v>
      </c>
      <c r="I5800">
        <f t="shared" ca="1" si="181"/>
        <v>1600</v>
      </c>
      <c r="J5800" s="5">
        <f>VLOOKUP(B5800,payment!$A$2:$I$14625,7,0)</f>
        <v>42500</v>
      </c>
      <c r="K5800" s="6">
        <f>VLOOKUP(B5800,payment!$A$2:$I$14625,8,0)</f>
        <v>0.85704999999999998</v>
      </c>
    </row>
    <row r="5801" spans="1:11">
      <c r="A5801">
        <v>5800</v>
      </c>
      <c r="B5801">
        <v>8292</v>
      </c>
      <c r="C5801">
        <f>VLOOKUP(B5801,payment!$A$2:$B$14625,2,0)</f>
        <v>185</v>
      </c>
      <c r="D5801" t="str">
        <f t="shared" si="180"/>
        <v>원할머니보쌈</v>
      </c>
      <c r="E5801" t="str">
        <f>VLOOKUP(B5801,payment!$A$2:$I$14625,3,0)</f>
        <v>원할머니보쌈</v>
      </c>
      <c r="F5801">
        <f>VLOOKUP(B5801,payment!$A$2:$I$14625,4,0)</f>
        <v>37.560879</v>
      </c>
      <c r="G5801">
        <f>VLOOKUP(B5801,payment!$A$2:$I$14625,5,0)</f>
        <v>127.127498</v>
      </c>
      <c r="H5801" t="str">
        <f>VLOOKUP(E5801,gift_meta!$B$2:$C$33,2,0)</f>
        <v>족발 3,000 할인 쿠폰 제공</v>
      </c>
      <c r="I5801">
        <f t="shared" ca="1" si="181"/>
        <v>1000</v>
      </c>
      <c r="J5801" s="5">
        <f>VLOOKUP(B5801,payment!$A$2:$I$14625,7,0)</f>
        <v>43134</v>
      </c>
      <c r="K5801" s="6">
        <f>VLOOKUP(B5801,payment!$A$2:$I$14625,8,0)</f>
        <v>0.48694999999999999</v>
      </c>
    </row>
    <row r="5802" spans="1:11">
      <c r="A5802">
        <v>5801</v>
      </c>
      <c r="B5802">
        <v>12185</v>
      </c>
      <c r="C5802">
        <f>VLOOKUP(B5802,payment!$A$2:$B$14625,2,0)</f>
        <v>127</v>
      </c>
      <c r="D5802" t="str">
        <f t="shared" si="180"/>
        <v>아웃백</v>
      </c>
      <c r="E5802" t="str">
        <f>VLOOKUP(B5802,payment!$A$2:$I$14625,3,0)</f>
        <v>아웃백</v>
      </c>
      <c r="F5802">
        <f>VLOOKUP(B5802,payment!$A$2:$I$14625,4,0)</f>
        <v>37.591841000000002</v>
      </c>
      <c r="G5802">
        <f>VLOOKUP(B5802,payment!$A$2:$I$14625,5,0)</f>
        <v>127.083282</v>
      </c>
      <c r="H5802" t="str">
        <f>VLOOKUP(E5802,gift_meta!$B$2:$C$33,2,0)</f>
        <v>스테이크 주문시 10% 할인</v>
      </c>
      <c r="I5802">
        <f t="shared" ca="1" si="181"/>
        <v>1300</v>
      </c>
      <c r="J5802" s="5">
        <f>VLOOKUP(B5802,payment!$A$2:$I$14625,7,0)</f>
        <v>43130</v>
      </c>
      <c r="K5802" s="6">
        <f>VLOOKUP(B5802,payment!$A$2:$I$14625,8,0)</f>
        <v>0.63636000000000004</v>
      </c>
    </row>
    <row r="5803" spans="1:11">
      <c r="A5803">
        <v>5802</v>
      </c>
      <c r="B5803">
        <v>8335</v>
      </c>
      <c r="C5803">
        <f>VLOOKUP(B5803,payment!$A$2:$B$14625,2,0)</f>
        <v>153</v>
      </c>
      <c r="D5803" t="str">
        <f t="shared" si="180"/>
        <v>아웃백</v>
      </c>
      <c r="E5803" t="str">
        <f>VLOOKUP(B5803,payment!$A$2:$I$14625,3,0)</f>
        <v>아웃백</v>
      </c>
      <c r="F5803">
        <f>VLOOKUP(B5803,payment!$A$2:$I$14625,4,0)</f>
        <v>37.584012000000001</v>
      </c>
      <c r="G5803">
        <f>VLOOKUP(B5803,payment!$A$2:$I$14625,5,0)</f>
        <v>126.91921499999999</v>
      </c>
      <c r="H5803" t="str">
        <f>VLOOKUP(E5803,gift_meta!$B$2:$C$33,2,0)</f>
        <v>스테이크 주문시 10% 할인</v>
      </c>
      <c r="I5803">
        <f t="shared" ca="1" si="181"/>
        <v>800</v>
      </c>
      <c r="J5803" s="5">
        <f>VLOOKUP(B5803,payment!$A$2:$I$14625,7,0)</f>
        <v>42487</v>
      </c>
      <c r="K5803" s="6">
        <f>VLOOKUP(B5803,payment!$A$2:$I$14625,8,0)</f>
        <v>0.99278999999999995</v>
      </c>
    </row>
    <row r="5804" spans="1:11">
      <c r="A5804">
        <v>5803</v>
      </c>
      <c r="B5804">
        <v>5511</v>
      </c>
      <c r="C5804">
        <f>VLOOKUP(B5804,payment!$A$2:$B$14625,2,0)</f>
        <v>128</v>
      </c>
      <c r="D5804" t="str">
        <f t="shared" si="180"/>
        <v>멘동</v>
      </c>
      <c r="E5804" t="str">
        <f>VLOOKUP(B5804,payment!$A$2:$I$14625,3,0)</f>
        <v>멘동</v>
      </c>
      <c r="F5804">
        <f>VLOOKUP(B5804,payment!$A$2:$I$14625,4,0)</f>
        <v>37.528474000000003</v>
      </c>
      <c r="G5804">
        <f>VLOOKUP(B5804,payment!$A$2:$I$14625,5,0)</f>
        <v>127.155034</v>
      </c>
      <c r="H5804" t="str">
        <f>VLOOKUP(E5804,gift_meta!$B$2:$C$33,2,0)</f>
        <v>규동 5% 할인</v>
      </c>
      <c r="I5804">
        <f t="shared" ca="1" si="181"/>
        <v>500</v>
      </c>
      <c r="J5804" s="5">
        <f>VLOOKUP(B5804,payment!$A$2:$I$14625,7,0)</f>
        <v>42658</v>
      </c>
      <c r="K5804" s="6">
        <f>VLOOKUP(B5804,payment!$A$2:$I$14625,8,0)</f>
        <v>0.56194999999999995</v>
      </c>
    </row>
    <row r="5805" spans="1:11">
      <c r="A5805">
        <v>5804</v>
      </c>
      <c r="B5805">
        <v>5328</v>
      </c>
      <c r="C5805">
        <f>VLOOKUP(B5805,payment!$A$2:$B$14625,2,0)</f>
        <v>169</v>
      </c>
      <c r="D5805" t="str">
        <f t="shared" si="180"/>
        <v>리얼후라이</v>
      </c>
      <c r="E5805" t="str">
        <f>VLOOKUP(B5805,payment!$A$2:$I$14625,3,0)</f>
        <v>리얼후라이</v>
      </c>
      <c r="F5805">
        <f>VLOOKUP(B5805,payment!$A$2:$I$14625,4,0)</f>
        <v>37.531171999999998</v>
      </c>
      <c r="G5805">
        <f>VLOOKUP(B5805,payment!$A$2:$I$14625,5,0)</f>
        <v>127.184974</v>
      </c>
      <c r="H5805" t="str">
        <f>VLOOKUP(E5805,gift_meta!$B$2:$C$33,2,0)</f>
        <v>크리스피 후라이드 10% 할인</v>
      </c>
      <c r="I5805">
        <f t="shared" ca="1" si="181"/>
        <v>100</v>
      </c>
      <c r="J5805" s="5">
        <f>VLOOKUP(B5805,payment!$A$2:$I$14625,7,0)</f>
        <v>42654</v>
      </c>
      <c r="K5805" s="6">
        <f>VLOOKUP(B5805,payment!$A$2:$I$14625,8,0)</f>
        <v>0.83991000000000005</v>
      </c>
    </row>
    <row r="5806" spans="1:11">
      <c r="A5806">
        <v>5805</v>
      </c>
      <c r="B5806">
        <v>8165</v>
      </c>
      <c r="C5806">
        <f>VLOOKUP(B5806,payment!$A$2:$B$14625,2,0)</f>
        <v>30</v>
      </c>
      <c r="D5806" t="str">
        <f t="shared" si="180"/>
        <v>김덕후의곱창조</v>
      </c>
      <c r="E5806" t="str">
        <f>VLOOKUP(B5806,payment!$A$2:$I$14625,3,0)</f>
        <v>김덕후의곱창조</v>
      </c>
      <c r="F5806">
        <f>VLOOKUP(B5806,payment!$A$2:$I$14625,4,0)</f>
        <v>37.585310999999997</v>
      </c>
      <c r="G5806">
        <f>VLOOKUP(B5806,payment!$A$2:$I$14625,5,0)</f>
        <v>126.920815</v>
      </c>
      <c r="H5806" t="str">
        <f>VLOOKUP(E5806,gift_meta!$B$2:$C$33,2,0)</f>
        <v>곱창 무한 리필 2,000 할인</v>
      </c>
      <c r="I5806">
        <f t="shared" ca="1" si="181"/>
        <v>2000</v>
      </c>
      <c r="J5806" s="5">
        <f>VLOOKUP(B5806,payment!$A$2:$I$14625,7,0)</f>
        <v>43066</v>
      </c>
      <c r="K5806" s="6">
        <f>VLOOKUP(B5806,payment!$A$2:$I$14625,8,0)</f>
        <v>0.69679999999999997</v>
      </c>
    </row>
    <row r="5807" spans="1:11">
      <c r="A5807">
        <v>5806</v>
      </c>
      <c r="B5807">
        <v>1755</v>
      </c>
      <c r="C5807">
        <f>VLOOKUP(B5807,payment!$A$2:$B$14625,2,0)</f>
        <v>123</v>
      </c>
      <c r="D5807" t="str">
        <f t="shared" si="180"/>
        <v>김덕후의곱창조</v>
      </c>
      <c r="E5807" t="str">
        <f>VLOOKUP(B5807,payment!$A$2:$I$14625,3,0)</f>
        <v>김덕후의곱창조</v>
      </c>
      <c r="F5807">
        <f>VLOOKUP(B5807,payment!$A$2:$I$14625,4,0)</f>
        <v>37.541406000000002</v>
      </c>
      <c r="G5807">
        <f>VLOOKUP(B5807,payment!$A$2:$I$14625,5,0)</f>
        <v>127.074095</v>
      </c>
      <c r="H5807" t="str">
        <f>VLOOKUP(E5807,gift_meta!$B$2:$C$33,2,0)</f>
        <v>곱창 무한 리필 2,000 할인</v>
      </c>
      <c r="I5807">
        <f t="shared" ca="1" si="181"/>
        <v>1300</v>
      </c>
      <c r="J5807" s="5">
        <f>VLOOKUP(B5807,payment!$A$2:$I$14625,7,0)</f>
        <v>42668</v>
      </c>
      <c r="K5807" s="6">
        <f>VLOOKUP(B5807,payment!$A$2:$I$14625,8,0)</f>
        <v>0.89129000000000003</v>
      </c>
    </row>
    <row r="5808" spans="1:11">
      <c r="A5808">
        <v>5807</v>
      </c>
      <c r="B5808">
        <v>8236</v>
      </c>
      <c r="C5808">
        <f>VLOOKUP(B5808,payment!$A$2:$B$14625,2,0)</f>
        <v>125</v>
      </c>
      <c r="D5808" t="str">
        <f t="shared" si="180"/>
        <v>오쭈</v>
      </c>
      <c r="E5808" t="str">
        <f>VLOOKUP(B5808,payment!$A$2:$I$14625,3,0)</f>
        <v>오쭈</v>
      </c>
      <c r="F5808">
        <f>VLOOKUP(B5808,payment!$A$2:$I$14625,4,0)</f>
        <v>37.570636</v>
      </c>
      <c r="G5808">
        <f>VLOOKUP(B5808,payment!$A$2:$I$14625,5,0)</f>
        <v>127.161636</v>
      </c>
      <c r="H5808" t="str">
        <f>VLOOKUP(E5808,gift_meta!$B$2:$C$33,2,0)</f>
        <v>치즈 퐁듀 1회 제공</v>
      </c>
      <c r="I5808">
        <f t="shared" ca="1" si="181"/>
        <v>1600</v>
      </c>
      <c r="J5808" s="5">
        <f>VLOOKUP(B5808,payment!$A$2:$I$14625,7,0)</f>
        <v>42685</v>
      </c>
      <c r="K5808" s="6">
        <f>VLOOKUP(B5808,payment!$A$2:$I$14625,8,0)</f>
        <v>0.70691000000000004</v>
      </c>
    </row>
    <row r="5809" spans="1:11">
      <c r="A5809">
        <v>5808</v>
      </c>
      <c r="B5809">
        <v>11193</v>
      </c>
      <c r="C5809">
        <f>VLOOKUP(B5809,payment!$A$2:$B$14625,2,0)</f>
        <v>254</v>
      </c>
      <c r="D5809" t="str">
        <f t="shared" si="180"/>
        <v>파리바게트</v>
      </c>
      <c r="E5809" t="str">
        <f>VLOOKUP(B5809,payment!$A$2:$I$14625,3,0)</f>
        <v>파리바게트</v>
      </c>
      <c r="F5809">
        <f>VLOOKUP(B5809,payment!$A$2:$I$14625,4,0)</f>
        <v>37.667847000000002</v>
      </c>
      <c r="G5809">
        <f>VLOOKUP(B5809,payment!$A$2:$I$14625,5,0)</f>
        <v>126.858132</v>
      </c>
      <c r="H5809" t="str">
        <f>VLOOKUP(E5809,gift_meta!$B$2:$C$33,2,0)</f>
        <v>1000원 이상 10% 할인</v>
      </c>
      <c r="I5809">
        <f t="shared" ca="1" si="181"/>
        <v>1900</v>
      </c>
      <c r="J5809" s="5">
        <f>VLOOKUP(B5809,payment!$A$2:$I$14625,7,0)</f>
        <v>42885</v>
      </c>
      <c r="K5809" s="6">
        <f>VLOOKUP(B5809,payment!$A$2:$I$14625,8,0)</f>
        <v>0.96236999999999995</v>
      </c>
    </row>
    <row r="5810" spans="1:11">
      <c r="A5810">
        <v>5809</v>
      </c>
      <c r="B5810">
        <v>11041</v>
      </c>
      <c r="C5810">
        <f>VLOOKUP(B5810,payment!$A$2:$B$14625,2,0)</f>
        <v>206</v>
      </c>
      <c r="D5810" t="str">
        <f t="shared" si="180"/>
        <v>베스킨라빈스</v>
      </c>
      <c r="E5810" t="str">
        <f>VLOOKUP(B5810,payment!$A$2:$I$14625,3,0)</f>
        <v>베스킨라빈스</v>
      </c>
      <c r="F5810">
        <f>VLOOKUP(B5810,payment!$A$2:$I$14625,4,0)</f>
        <v>37.493113000000001</v>
      </c>
      <c r="G5810">
        <f>VLOOKUP(B5810,payment!$A$2:$I$14625,5,0)</f>
        <v>127.013738</v>
      </c>
      <c r="H5810" t="str">
        <f>VLOOKUP(E5810,gift_meta!$B$2:$C$33,2,0)</f>
        <v>무료 사이즈업</v>
      </c>
      <c r="I5810">
        <f t="shared" ca="1" si="181"/>
        <v>1900</v>
      </c>
      <c r="J5810" s="5">
        <f>VLOOKUP(B5810,payment!$A$2:$I$14625,7,0)</f>
        <v>42862</v>
      </c>
      <c r="K5810" s="6">
        <f>VLOOKUP(B5810,payment!$A$2:$I$14625,8,0)</f>
        <v>0.70008000000000004</v>
      </c>
    </row>
    <row r="5811" spans="1:11">
      <c r="A5811">
        <v>5810</v>
      </c>
      <c r="B5811">
        <v>3932</v>
      </c>
      <c r="C5811">
        <f>VLOOKUP(B5811,payment!$A$2:$B$14625,2,0)</f>
        <v>81</v>
      </c>
      <c r="D5811" t="str">
        <f t="shared" si="180"/>
        <v>파리바게트</v>
      </c>
      <c r="E5811" t="str">
        <f>VLOOKUP(B5811,payment!$A$2:$I$14625,3,0)</f>
        <v>파리바게트</v>
      </c>
      <c r="F5811">
        <f>VLOOKUP(B5811,payment!$A$2:$I$14625,4,0)</f>
        <v>37.642353999999997</v>
      </c>
      <c r="G5811">
        <f>VLOOKUP(B5811,payment!$A$2:$I$14625,5,0)</f>
        <v>127.105923</v>
      </c>
      <c r="H5811" t="str">
        <f>VLOOKUP(E5811,gift_meta!$B$2:$C$33,2,0)</f>
        <v>1000원 이상 10% 할인</v>
      </c>
      <c r="I5811">
        <f t="shared" ca="1" si="181"/>
        <v>400</v>
      </c>
      <c r="J5811" s="5">
        <f>VLOOKUP(B5811,payment!$A$2:$I$14625,7,0)</f>
        <v>42969</v>
      </c>
      <c r="K5811" s="6">
        <f>VLOOKUP(B5811,payment!$A$2:$I$14625,8,0)</f>
        <v>0.66200999999999999</v>
      </c>
    </row>
    <row r="5812" spans="1:11">
      <c r="A5812">
        <v>5811</v>
      </c>
      <c r="B5812">
        <v>12423</v>
      </c>
      <c r="C5812">
        <f>VLOOKUP(B5812,payment!$A$2:$B$14625,2,0)</f>
        <v>233</v>
      </c>
      <c r="D5812" t="str">
        <f t="shared" si="180"/>
        <v>리얼후라이</v>
      </c>
      <c r="E5812" t="str">
        <f>VLOOKUP(B5812,payment!$A$2:$I$14625,3,0)</f>
        <v>리얼후라이</v>
      </c>
      <c r="F5812">
        <f>VLOOKUP(B5812,payment!$A$2:$I$14625,4,0)</f>
        <v>37.517128</v>
      </c>
      <c r="G5812">
        <f>VLOOKUP(B5812,payment!$A$2:$I$14625,5,0)</f>
        <v>127.03708399999999</v>
      </c>
      <c r="H5812" t="str">
        <f>VLOOKUP(E5812,gift_meta!$B$2:$C$33,2,0)</f>
        <v>크리스피 후라이드 10% 할인</v>
      </c>
      <c r="I5812">
        <f t="shared" ca="1" si="181"/>
        <v>1700</v>
      </c>
      <c r="J5812" s="5">
        <f>VLOOKUP(B5812,payment!$A$2:$I$14625,7,0)</f>
        <v>42702</v>
      </c>
      <c r="K5812" s="6">
        <f>VLOOKUP(B5812,payment!$A$2:$I$14625,8,0)</f>
        <v>0.99814999999999998</v>
      </c>
    </row>
    <row r="5813" spans="1:11">
      <c r="A5813">
        <v>5812</v>
      </c>
      <c r="B5813">
        <v>957</v>
      </c>
      <c r="C5813">
        <f>VLOOKUP(B5813,payment!$A$2:$B$14625,2,0)</f>
        <v>217</v>
      </c>
      <c r="D5813" t="str">
        <f t="shared" si="180"/>
        <v>롯데리아</v>
      </c>
      <c r="E5813" t="str">
        <f>VLOOKUP(B5813,payment!$A$2:$I$14625,3,0)</f>
        <v>롯데리아</v>
      </c>
      <c r="F5813">
        <f>VLOOKUP(B5813,payment!$A$2:$I$14625,4,0)</f>
        <v>37.625582999999999</v>
      </c>
      <c r="G5813">
        <f>VLOOKUP(B5813,payment!$A$2:$I$14625,5,0)</f>
        <v>126.978543</v>
      </c>
      <c r="H5813" t="str">
        <f>VLOOKUP(E5813,gift_meta!$B$2:$C$33,2,0)</f>
        <v>롯데리아 음료M 제공</v>
      </c>
      <c r="I5813">
        <f t="shared" ca="1" si="181"/>
        <v>400</v>
      </c>
      <c r="J5813" s="5">
        <f>VLOOKUP(B5813,payment!$A$2:$I$14625,7,0)</f>
        <v>43165</v>
      </c>
      <c r="K5813" s="6">
        <f>VLOOKUP(B5813,payment!$A$2:$I$14625,8,0)</f>
        <v>0.93354000000000004</v>
      </c>
    </row>
    <row r="5814" spans="1:11">
      <c r="A5814">
        <v>5813</v>
      </c>
      <c r="B5814">
        <v>11535</v>
      </c>
      <c r="C5814">
        <f>VLOOKUP(B5814,payment!$A$2:$B$14625,2,0)</f>
        <v>141</v>
      </c>
      <c r="D5814" t="str">
        <f t="shared" si="180"/>
        <v>롯데리아</v>
      </c>
      <c r="E5814" t="str">
        <f>VLOOKUP(B5814,payment!$A$2:$I$14625,3,0)</f>
        <v>롯데리아</v>
      </c>
      <c r="F5814">
        <f>VLOOKUP(B5814,payment!$A$2:$I$14625,4,0)</f>
        <v>37.688675000000003</v>
      </c>
      <c r="G5814">
        <f>VLOOKUP(B5814,payment!$A$2:$I$14625,5,0)</f>
        <v>127.163692</v>
      </c>
      <c r="H5814" t="str">
        <f>VLOOKUP(E5814,gift_meta!$B$2:$C$33,2,0)</f>
        <v>롯데리아 음료M 제공</v>
      </c>
      <c r="I5814">
        <f t="shared" ca="1" si="181"/>
        <v>200</v>
      </c>
      <c r="J5814" s="5">
        <f>VLOOKUP(B5814,payment!$A$2:$I$14625,7,0)</f>
        <v>42408</v>
      </c>
      <c r="K5814" s="6">
        <f>VLOOKUP(B5814,payment!$A$2:$I$14625,8,0)</f>
        <v>0.62575000000000003</v>
      </c>
    </row>
    <row r="5815" spans="1:11">
      <c r="A5815">
        <v>5814</v>
      </c>
      <c r="B5815">
        <v>6765</v>
      </c>
      <c r="C5815">
        <f>VLOOKUP(B5815,payment!$A$2:$B$14625,2,0)</f>
        <v>78</v>
      </c>
      <c r="D5815" t="str">
        <f t="shared" si="180"/>
        <v>연래춘</v>
      </c>
      <c r="E5815" t="str">
        <f>VLOOKUP(B5815,payment!$A$2:$I$14625,3,0)</f>
        <v>연래춘</v>
      </c>
      <c r="F5815">
        <f>VLOOKUP(B5815,payment!$A$2:$I$14625,4,0)</f>
        <v>37.442892999999998</v>
      </c>
      <c r="G5815">
        <f>VLOOKUP(B5815,payment!$A$2:$I$14625,5,0)</f>
        <v>127.155692</v>
      </c>
      <c r="H5815" t="str">
        <f>VLOOKUP(E5815,gift_meta!$B$2:$C$33,2,0)</f>
        <v>현금 결재시 10% 할인</v>
      </c>
      <c r="I5815">
        <f t="shared" ca="1" si="181"/>
        <v>1500</v>
      </c>
      <c r="J5815" s="5">
        <f>VLOOKUP(B5815,payment!$A$2:$I$14625,7,0)</f>
        <v>42525</v>
      </c>
      <c r="K5815" s="6">
        <f>VLOOKUP(B5815,payment!$A$2:$I$14625,8,0)</f>
        <v>0.60143999999999997</v>
      </c>
    </row>
    <row r="5816" spans="1:11">
      <c r="A5816">
        <v>5815</v>
      </c>
      <c r="B5816">
        <v>10795</v>
      </c>
      <c r="C5816">
        <f>VLOOKUP(B5816,payment!$A$2:$B$14625,2,0)</f>
        <v>237</v>
      </c>
      <c r="D5816" t="str">
        <f t="shared" si="180"/>
        <v>뚜레쥬르</v>
      </c>
      <c r="E5816" t="str">
        <f>VLOOKUP(B5816,payment!$A$2:$I$14625,3,0)</f>
        <v>뚜레쥬르</v>
      </c>
      <c r="F5816">
        <f>VLOOKUP(B5816,payment!$A$2:$I$14625,4,0)</f>
        <v>37.662533000000003</v>
      </c>
      <c r="G5816">
        <f>VLOOKUP(B5816,payment!$A$2:$I$14625,5,0)</f>
        <v>126.99494300000001</v>
      </c>
      <c r="H5816" t="str">
        <f>VLOOKUP(E5816,gift_meta!$B$2:$C$33,2,0)</f>
        <v>2000원 이상 5% 할인</v>
      </c>
      <c r="I5816">
        <f t="shared" ca="1" si="181"/>
        <v>200</v>
      </c>
      <c r="J5816" s="5">
        <f>VLOOKUP(B5816,payment!$A$2:$I$14625,7,0)</f>
        <v>42504</v>
      </c>
      <c r="K5816" s="6">
        <f>VLOOKUP(B5816,payment!$A$2:$I$14625,8,0)</f>
        <v>0.46486</v>
      </c>
    </row>
    <row r="5817" spans="1:11">
      <c r="A5817">
        <v>5816</v>
      </c>
      <c r="B5817">
        <v>6335</v>
      </c>
      <c r="C5817">
        <f>VLOOKUP(B5817,payment!$A$2:$B$14625,2,0)</f>
        <v>197</v>
      </c>
      <c r="D5817" t="str">
        <f t="shared" si="180"/>
        <v>파리바게트</v>
      </c>
      <c r="E5817" t="str">
        <f>VLOOKUP(B5817,payment!$A$2:$I$14625,3,0)</f>
        <v>파리바게트</v>
      </c>
      <c r="F5817">
        <f>VLOOKUP(B5817,payment!$A$2:$I$14625,4,0)</f>
        <v>37.503801000000003</v>
      </c>
      <c r="G5817">
        <f>VLOOKUP(B5817,payment!$A$2:$I$14625,5,0)</f>
        <v>127.10882700000001</v>
      </c>
      <c r="H5817" t="str">
        <f>VLOOKUP(E5817,gift_meta!$B$2:$C$33,2,0)</f>
        <v>1000원 이상 10% 할인</v>
      </c>
      <c r="I5817">
        <f t="shared" ca="1" si="181"/>
        <v>1300</v>
      </c>
      <c r="J5817" s="5">
        <f>VLOOKUP(B5817,payment!$A$2:$I$14625,7,0)</f>
        <v>42736</v>
      </c>
      <c r="K5817" s="6">
        <f>VLOOKUP(B5817,payment!$A$2:$I$14625,8,0)</f>
        <v>0.64668999999999999</v>
      </c>
    </row>
    <row r="5818" spans="1:11">
      <c r="A5818">
        <v>5817</v>
      </c>
      <c r="B5818">
        <v>14417</v>
      </c>
      <c r="C5818">
        <f>VLOOKUP(B5818,payment!$A$2:$B$14625,2,0)</f>
        <v>26</v>
      </c>
      <c r="D5818" t="str">
        <f t="shared" si="180"/>
        <v>베스킨라빈스</v>
      </c>
      <c r="E5818" t="str">
        <f>VLOOKUP(B5818,payment!$A$2:$I$14625,3,0)</f>
        <v>베스킨라빈스</v>
      </c>
      <c r="F5818">
        <f>VLOOKUP(B5818,payment!$A$2:$I$14625,4,0)</f>
        <v>37.456673000000002</v>
      </c>
      <c r="G5818">
        <f>VLOOKUP(B5818,payment!$A$2:$I$14625,5,0)</f>
        <v>126.94708799999999</v>
      </c>
      <c r="H5818" t="str">
        <f>VLOOKUP(E5818,gift_meta!$B$2:$C$33,2,0)</f>
        <v>무료 사이즈업</v>
      </c>
      <c r="I5818">
        <f t="shared" ca="1" si="181"/>
        <v>2000</v>
      </c>
      <c r="J5818" s="5">
        <f>VLOOKUP(B5818,payment!$A$2:$I$14625,7,0)</f>
        <v>43084</v>
      </c>
      <c r="K5818" s="6">
        <f>VLOOKUP(B5818,payment!$A$2:$I$14625,8,0)</f>
        <v>0.42554999999999998</v>
      </c>
    </row>
    <row r="5819" spans="1:11">
      <c r="A5819">
        <v>5818</v>
      </c>
      <c r="B5819">
        <v>5329</v>
      </c>
      <c r="C5819">
        <f>VLOOKUP(B5819,payment!$A$2:$B$14625,2,0)</f>
        <v>244</v>
      </c>
      <c r="D5819" t="str">
        <f t="shared" si="180"/>
        <v>약국</v>
      </c>
      <c r="E5819" t="str">
        <f>VLOOKUP(B5819,payment!$A$2:$I$14625,3,0)</f>
        <v>약국</v>
      </c>
      <c r="F5819">
        <f>VLOOKUP(B5819,payment!$A$2:$I$14625,4,0)</f>
        <v>37.623454000000002</v>
      </c>
      <c r="G5819">
        <f>VLOOKUP(B5819,payment!$A$2:$I$14625,5,0)</f>
        <v>126.895026</v>
      </c>
      <c r="H5819" t="str">
        <f>VLOOKUP(E5819,gift_meta!$B$2:$C$33,2,0)</f>
        <v>황사 마스크 증정(1매)</v>
      </c>
      <c r="I5819">
        <f t="shared" ca="1" si="181"/>
        <v>500</v>
      </c>
      <c r="J5819" s="5">
        <f>VLOOKUP(B5819,payment!$A$2:$I$14625,7,0)</f>
        <v>43115</v>
      </c>
      <c r="K5819" s="6">
        <f>VLOOKUP(B5819,payment!$A$2:$I$14625,8,0)</f>
        <v>0.42201</v>
      </c>
    </row>
    <row r="5820" spans="1:11">
      <c r="A5820">
        <v>5819</v>
      </c>
      <c r="B5820">
        <v>1279</v>
      </c>
      <c r="C5820">
        <f>VLOOKUP(B5820,payment!$A$2:$B$14625,2,0)</f>
        <v>78</v>
      </c>
      <c r="D5820" t="str">
        <f t="shared" si="180"/>
        <v>홍콩반점</v>
      </c>
      <c r="E5820" t="str">
        <f>VLOOKUP(B5820,payment!$A$2:$I$14625,3,0)</f>
        <v>홍콩반점</v>
      </c>
      <c r="F5820">
        <f>VLOOKUP(B5820,payment!$A$2:$I$14625,4,0)</f>
        <v>37.531668000000003</v>
      </c>
      <c r="G5820">
        <f>VLOOKUP(B5820,payment!$A$2:$I$14625,5,0)</f>
        <v>126.911637</v>
      </c>
      <c r="H5820" t="str">
        <f>VLOOKUP(E5820,gift_meta!$B$2:$C$33,2,0)</f>
        <v>찹쌀 탕수육 10% 할인</v>
      </c>
      <c r="I5820">
        <f t="shared" ca="1" si="181"/>
        <v>1800</v>
      </c>
      <c r="J5820" s="5">
        <f>VLOOKUP(B5820,payment!$A$2:$I$14625,7,0)</f>
        <v>42464</v>
      </c>
      <c r="K5820" s="6">
        <f>VLOOKUP(B5820,payment!$A$2:$I$14625,8,0)</f>
        <v>0.69552000000000003</v>
      </c>
    </row>
    <row r="5821" spans="1:11">
      <c r="A5821">
        <v>5820</v>
      </c>
      <c r="B5821">
        <v>7938</v>
      </c>
      <c r="C5821">
        <f>VLOOKUP(B5821,payment!$A$2:$B$14625,2,0)</f>
        <v>27</v>
      </c>
      <c r="D5821" t="str">
        <f t="shared" si="180"/>
        <v>반디앤루니스</v>
      </c>
      <c r="E5821" t="str">
        <f>VLOOKUP(B5821,payment!$A$2:$I$14625,3,0)</f>
        <v>반디앤루니스</v>
      </c>
      <c r="F5821">
        <f>VLOOKUP(B5821,payment!$A$2:$I$14625,4,0)</f>
        <v>37.642234000000002</v>
      </c>
      <c r="G5821">
        <f>VLOOKUP(B5821,payment!$A$2:$I$14625,5,0)</f>
        <v>127.093214</v>
      </c>
      <c r="H5821" t="str">
        <f>VLOOKUP(E5821,gift_meta!$B$2:$C$33,2,0)</f>
        <v>도서 구매시 5% 할인</v>
      </c>
      <c r="I5821">
        <f t="shared" ca="1" si="181"/>
        <v>800</v>
      </c>
      <c r="J5821" s="5">
        <f>VLOOKUP(B5821,payment!$A$2:$I$14625,7,0)</f>
        <v>42573</v>
      </c>
      <c r="K5821" s="6">
        <f>VLOOKUP(B5821,payment!$A$2:$I$14625,8,0)</f>
        <v>0.84741</v>
      </c>
    </row>
    <row r="5822" spans="1:11">
      <c r="A5822">
        <v>5821</v>
      </c>
      <c r="B5822">
        <v>7217</v>
      </c>
      <c r="C5822">
        <f>VLOOKUP(B5822,payment!$A$2:$B$14625,2,0)</f>
        <v>17</v>
      </c>
      <c r="D5822" t="str">
        <f t="shared" si="180"/>
        <v>스시진</v>
      </c>
      <c r="E5822" t="str">
        <f>VLOOKUP(B5822,payment!$A$2:$I$14625,3,0)</f>
        <v>스시진</v>
      </c>
      <c r="F5822">
        <f>VLOOKUP(B5822,payment!$A$2:$I$14625,4,0)</f>
        <v>37.489255</v>
      </c>
      <c r="G5822">
        <f>VLOOKUP(B5822,payment!$A$2:$I$14625,5,0)</f>
        <v>127.125975</v>
      </c>
      <c r="H5822" t="str">
        <f>VLOOKUP(E5822,gift_meta!$B$2:$C$33,2,0)</f>
        <v>2pcs 무료 제공</v>
      </c>
      <c r="I5822">
        <f t="shared" ca="1" si="181"/>
        <v>1400</v>
      </c>
      <c r="J5822" s="5">
        <f>VLOOKUP(B5822,payment!$A$2:$I$14625,7,0)</f>
        <v>43176</v>
      </c>
      <c r="K5822" s="6">
        <f>VLOOKUP(B5822,payment!$A$2:$I$14625,8,0)</f>
        <v>0.82872999999999997</v>
      </c>
    </row>
    <row r="5823" spans="1:11">
      <c r="A5823">
        <v>5822</v>
      </c>
      <c r="B5823">
        <v>12393</v>
      </c>
      <c r="C5823">
        <f>VLOOKUP(B5823,payment!$A$2:$B$14625,2,0)</f>
        <v>192</v>
      </c>
      <c r="D5823" t="str">
        <f t="shared" si="180"/>
        <v>리얼후라이</v>
      </c>
      <c r="E5823" t="str">
        <f>VLOOKUP(B5823,payment!$A$2:$I$14625,3,0)</f>
        <v>리얼후라이</v>
      </c>
      <c r="F5823">
        <f>VLOOKUP(B5823,payment!$A$2:$I$14625,4,0)</f>
        <v>37.594211000000001</v>
      </c>
      <c r="G5823">
        <f>VLOOKUP(B5823,payment!$A$2:$I$14625,5,0)</f>
        <v>127.197119</v>
      </c>
      <c r="H5823" t="str">
        <f>VLOOKUP(E5823,gift_meta!$B$2:$C$33,2,0)</f>
        <v>크리스피 후라이드 10% 할인</v>
      </c>
      <c r="I5823">
        <f t="shared" ca="1" si="181"/>
        <v>400</v>
      </c>
      <c r="J5823" s="5">
        <f>VLOOKUP(B5823,payment!$A$2:$I$14625,7,0)</f>
        <v>42837</v>
      </c>
      <c r="K5823" s="6">
        <f>VLOOKUP(B5823,payment!$A$2:$I$14625,8,0)</f>
        <v>0.49490000000000001</v>
      </c>
    </row>
    <row r="5824" spans="1:11">
      <c r="A5824">
        <v>5823</v>
      </c>
      <c r="B5824">
        <v>13336</v>
      </c>
      <c r="C5824">
        <f>VLOOKUP(B5824,payment!$A$2:$B$14625,2,0)</f>
        <v>5</v>
      </c>
      <c r="D5824" t="str">
        <f t="shared" si="180"/>
        <v>아웃닭</v>
      </c>
      <c r="E5824" t="str">
        <f>VLOOKUP(B5824,payment!$A$2:$I$14625,3,0)</f>
        <v>아웃닭</v>
      </c>
      <c r="F5824">
        <f>VLOOKUP(B5824,payment!$A$2:$I$14625,4,0)</f>
        <v>37.458509999999997</v>
      </c>
      <c r="G5824">
        <f>VLOOKUP(B5824,payment!$A$2:$I$14625,5,0)</f>
        <v>126.887902</v>
      </c>
      <c r="H5824" t="str">
        <f>VLOOKUP(E5824,gift_meta!$B$2:$C$33,2,0)</f>
        <v>치즈스틱 2개 제공</v>
      </c>
      <c r="I5824">
        <f t="shared" ca="1" si="181"/>
        <v>1400</v>
      </c>
      <c r="J5824" s="5">
        <f>VLOOKUP(B5824,payment!$A$2:$I$14625,7,0)</f>
        <v>42438</v>
      </c>
      <c r="K5824" s="6">
        <f>VLOOKUP(B5824,payment!$A$2:$I$14625,8,0)</f>
        <v>0.64368999999999998</v>
      </c>
    </row>
    <row r="5825" spans="1:11">
      <c r="A5825">
        <v>5824</v>
      </c>
      <c r="B5825">
        <v>8255</v>
      </c>
      <c r="C5825">
        <f>VLOOKUP(B5825,payment!$A$2:$B$14625,2,0)</f>
        <v>203</v>
      </c>
      <c r="D5825" t="str">
        <f t="shared" si="180"/>
        <v>스시로로</v>
      </c>
      <c r="E5825" t="str">
        <f>VLOOKUP(B5825,payment!$A$2:$I$14625,3,0)</f>
        <v>스시로로</v>
      </c>
      <c r="F5825">
        <f>VLOOKUP(B5825,payment!$A$2:$I$14625,4,0)</f>
        <v>37.511975999999997</v>
      </c>
      <c r="G5825">
        <f>VLOOKUP(B5825,payment!$A$2:$I$14625,5,0)</f>
        <v>126.87531799999999</v>
      </c>
      <c r="H5825" t="str">
        <f>VLOOKUP(E5825,gift_meta!$B$2:$C$33,2,0)</f>
        <v>2pcs 무료 제공</v>
      </c>
      <c r="I5825">
        <f t="shared" ca="1" si="181"/>
        <v>1500</v>
      </c>
      <c r="J5825" s="5">
        <f>VLOOKUP(B5825,payment!$A$2:$I$14625,7,0)</f>
        <v>43053</v>
      </c>
      <c r="K5825" s="6">
        <f>VLOOKUP(B5825,payment!$A$2:$I$14625,8,0)</f>
        <v>0.93593999999999999</v>
      </c>
    </row>
    <row r="5826" spans="1:11">
      <c r="A5826">
        <v>5825</v>
      </c>
      <c r="B5826">
        <v>6768</v>
      </c>
      <c r="C5826">
        <f>VLOOKUP(B5826,payment!$A$2:$B$14625,2,0)</f>
        <v>27</v>
      </c>
      <c r="D5826" t="str">
        <f t="shared" ref="D5826:D5889" si="182">E5826</f>
        <v>연래춘</v>
      </c>
      <c r="E5826" t="str">
        <f>VLOOKUP(B5826,payment!$A$2:$I$14625,3,0)</f>
        <v>연래춘</v>
      </c>
      <c r="F5826">
        <f>VLOOKUP(B5826,payment!$A$2:$I$14625,4,0)</f>
        <v>37.449722000000001</v>
      </c>
      <c r="G5826">
        <f>VLOOKUP(B5826,payment!$A$2:$I$14625,5,0)</f>
        <v>127.166707</v>
      </c>
      <c r="H5826" t="str">
        <f>VLOOKUP(E5826,gift_meta!$B$2:$C$33,2,0)</f>
        <v>현금 결재시 10% 할인</v>
      </c>
      <c r="I5826">
        <f t="shared" ref="I5826:I5889" ca="1" si="183">RANDBETWEEN(1,20)*100</f>
        <v>1400</v>
      </c>
      <c r="J5826" s="5">
        <f>VLOOKUP(B5826,payment!$A$2:$I$14625,7,0)</f>
        <v>42865</v>
      </c>
      <c r="K5826" s="6">
        <f>VLOOKUP(B5826,payment!$A$2:$I$14625,8,0)</f>
        <v>0.94977</v>
      </c>
    </row>
    <row r="5827" spans="1:11">
      <c r="A5827">
        <v>5826</v>
      </c>
      <c r="B5827">
        <v>732</v>
      </c>
      <c r="C5827">
        <f>VLOOKUP(B5827,payment!$A$2:$B$14625,2,0)</f>
        <v>138</v>
      </c>
      <c r="D5827" t="str">
        <f t="shared" si="182"/>
        <v>롯데리아</v>
      </c>
      <c r="E5827" t="str">
        <f>VLOOKUP(B5827,payment!$A$2:$I$14625,3,0)</f>
        <v>롯데리아</v>
      </c>
      <c r="F5827">
        <f>VLOOKUP(B5827,payment!$A$2:$I$14625,4,0)</f>
        <v>37.453476999999999</v>
      </c>
      <c r="G5827">
        <f>VLOOKUP(B5827,payment!$A$2:$I$14625,5,0)</f>
        <v>126.871419</v>
      </c>
      <c r="H5827" t="str">
        <f>VLOOKUP(E5827,gift_meta!$B$2:$C$33,2,0)</f>
        <v>롯데리아 음료M 제공</v>
      </c>
      <c r="I5827">
        <f t="shared" ca="1" si="183"/>
        <v>300</v>
      </c>
      <c r="J5827" s="5">
        <f>VLOOKUP(B5827,payment!$A$2:$I$14625,7,0)</f>
        <v>43084</v>
      </c>
      <c r="K5827" s="6">
        <f>VLOOKUP(B5827,payment!$A$2:$I$14625,8,0)</f>
        <v>0.87119000000000002</v>
      </c>
    </row>
    <row r="5828" spans="1:11">
      <c r="A5828">
        <v>5827</v>
      </c>
      <c r="B5828">
        <v>141</v>
      </c>
      <c r="C5828">
        <f>VLOOKUP(B5828,payment!$A$2:$B$14625,2,0)</f>
        <v>111</v>
      </c>
      <c r="D5828" t="str">
        <f t="shared" si="182"/>
        <v>꾼</v>
      </c>
      <c r="E5828" t="str">
        <f>VLOOKUP(B5828,payment!$A$2:$I$14625,3,0)</f>
        <v>꾼</v>
      </c>
      <c r="F5828">
        <f>VLOOKUP(B5828,payment!$A$2:$I$14625,4,0)</f>
        <v>37.646650999999999</v>
      </c>
      <c r="G5828">
        <f>VLOOKUP(B5828,payment!$A$2:$I$14625,5,0)</f>
        <v>127.111285</v>
      </c>
      <c r="H5828" t="str">
        <f>VLOOKUP(E5828,gift_meta!$B$2:$C$33,2,0)</f>
        <v>소주 2,000 쿠폰</v>
      </c>
      <c r="I5828">
        <f t="shared" ca="1" si="183"/>
        <v>400</v>
      </c>
      <c r="J5828" s="5">
        <f>VLOOKUP(B5828,payment!$A$2:$I$14625,7,0)</f>
        <v>42383</v>
      </c>
      <c r="K5828" s="6">
        <f>VLOOKUP(B5828,payment!$A$2:$I$14625,8,0)</f>
        <v>0.87724000000000002</v>
      </c>
    </row>
    <row r="5829" spans="1:11">
      <c r="A5829">
        <v>5828</v>
      </c>
      <c r="B5829">
        <v>8458</v>
      </c>
      <c r="C5829">
        <f>VLOOKUP(B5829,payment!$A$2:$B$14625,2,0)</f>
        <v>84</v>
      </c>
      <c r="D5829" t="str">
        <f t="shared" si="182"/>
        <v>꾼</v>
      </c>
      <c r="E5829" t="str">
        <f>VLOOKUP(B5829,payment!$A$2:$I$14625,3,0)</f>
        <v>꾼</v>
      </c>
      <c r="F5829">
        <f>VLOOKUP(B5829,payment!$A$2:$I$14625,4,0)</f>
        <v>37.673751000000003</v>
      </c>
      <c r="G5829">
        <f>VLOOKUP(B5829,payment!$A$2:$I$14625,5,0)</f>
        <v>127.09690999999999</v>
      </c>
      <c r="H5829" t="str">
        <f>VLOOKUP(E5829,gift_meta!$B$2:$C$33,2,0)</f>
        <v>소주 2,000 쿠폰</v>
      </c>
      <c r="I5829">
        <f t="shared" ca="1" si="183"/>
        <v>1000</v>
      </c>
      <c r="J5829" s="5">
        <f>VLOOKUP(B5829,payment!$A$2:$I$14625,7,0)</f>
        <v>43076</v>
      </c>
      <c r="K5829" s="6">
        <f>VLOOKUP(B5829,payment!$A$2:$I$14625,8,0)</f>
        <v>0.80508999999999997</v>
      </c>
    </row>
    <row r="5830" spans="1:11">
      <c r="A5830">
        <v>5829</v>
      </c>
      <c r="B5830">
        <v>9103</v>
      </c>
      <c r="C5830">
        <f>VLOOKUP(B5830,payment!$A$2:$B$14625,2,0)</f>
        <v>230</v>
      </c>
      <c r="D5830" t="str">
        <f t="shared" si="182"/>
        <v>백다방</v>
      </c>
      <c r="E5830" t="str">
        <f>VLOOKUP(B5830,payment!$A$2:$I$14625,3,0)</f>
        <v>백다방</v>
      </c>
      <c r="F5830">
        <f>VLOOKUP(B5830,payment!$A$2:$I$14625,4,0)</f>
        <v>37.688485</v>
      </c>
      <c r="G5830">
        <f>VLOOKUP(B5830,payment!$A$2:$I$14625,5,0)</f>
        <v>126.87102299999999</v>
      </c>
      <c r="H5830" t="str">
        <f>VLOOKUP(E5830,gift_meta!$B$2:$C$33,2,0)</f>
        <v>무료 토핑 추가</v>
      </c>
      <c r="I5830">
        <f t="shared" ca="1" si="183"/>
        <v>2000</v>
      </c>
      <c r="J5830" s="5">
        <f>VLOOKUP(B5830,payment!$A$2:$I$14625,7,0)</f>
        <v>42938</v>
      </c>
      <c r="K5830" s="6">
        <f>VLOOKUP(B5830,payment!$A$2:$I$14625,8,0)</f>
        <v>0.41022999999999998</v>
      </c>
    </row>
    <row r="5831" spans="1:11">
      <c r="A5831">
        <v>5830</v>
      </c>
      <c r="B5831">
        <v>3123</v>
      </c>
      <c r="C5831">
        <f>VLOOKUP(B5831,payment!$A$2:$B$14625,2,0)</f>
        <v>257</v>
      </c>
      <c r="D5831" t="str">
        <f t="shared" si="182"/>
        <v>봄봄</v>
      </c>
      <c r="E5831" t="str">
        <f>VLOOKUP(B5831,payment!$A$2:$I$14625,3,0)</f>
        <v>봄봄</v>
      </c>
      <c r="F5831">
        <f>VLOOKUP(B5831,payment!$A$2:$I$14625,4,0)</f>
        <v>37.716904</v>
      </c>
      <c r="G5831">
        <f>VLOOKUP(B5831,payment!$A$2:$I$14625,5,0)</f>
        <v>127.00344800000001</v>
      </c>
      <c r="H5831" t="str">
        <f>VLOOKUP(E5831,gift_meta!$B$2:$C$33,2,0)</f>
        <v>음료 주문시 쿠폰 도장 2개 추가</v>
      </c>
      <c r="I5831">
        <f t="shared" ca="1" si="183"/>
        <v>1000</v>
      </c>
      <c r="J5831" s="5">
        <f>VLOOKUP(B5831,payment!$A$2:$I$14625,7,0)</f>
        <v>42559</v>
      </c>
      <c r="K5831" s="6">
        <f>VLOOKUP(B5831,payment!$A$2:$I$14625,8,0)</f>
        <v>0.58587</v>
      </c>
    </row>
    <row r="5832" spans="1:11">
      <c r="A5832">
        <v>5831</v>
      </c>
      <c r="B5832">
        <v>9488</v>
      </c>
      <c r="C5832">
        <f>VLOOKUP(B5832,payment!$A$2:$B$14625,2,0)</f>
        <v>232</v>
      </c>
      <c r="D5832" t="str">
        <f t="shared" si="182"/>
        <v>약국</v>
      </c>
      <c r="E5832" t="str">
        <f>VLOOKUP(B5832,payment!$A$2:$I$14625,3,0)</f>
        <v>약국</v>
      </c>
      <c r="F5832">
        <f>VLOOKUP(B5832,payment!$A$2:$I$14625,4,0)</f>
        <v>37.658341999999998</v>
      </c>
      <c r="G5832">
        <f>VLOOKUP(B5832,payment!$A$2:$I$14625,5,0)</f>
        <v>127.023763</v>
      </c>
      <c r="H5832" t="str">
        <f>VLOOKUP(E5832,gift_meta!$B$2:$C$33,2,0)</f>
        <v>황사 마스크 증정(1매)</v>
      </c>
      <c r="I5832">
        <f t="shared" ca="1" si="183"/>
        <v>600</v>
      </c>
      <c r="J5832" s="5">
        <f>VLOOKUP(B5832,payment!$A$2:$I$14625,7,0)</f>
        <v>43154</v>
      </c>
      <c r="K5832" s="6">
        <f>VLOOKUP(B5832,payment!$A$2:$I$14625,8,0)</f>
        <v>0.47677999999999998</v>
      </c>
    </row>
    <row r="5833" spans="1:11">
      <c r="A5833">
        <v>5832</v>
      </c>
      <c r="B5833">
        <v>10238</v>
      </c>
      <c r="C5833">
        <f>VLOOKUP(B5833,payment!$A$2:$B$14625,2,0)</f>
        <v>293</v>
      </c>
      <c r="D5833" t="str">
        <f t="shared" si="182"/>
        <v>김덕후의곱창조</v>
      </c>
      <c r="E5833" t="str">
        <f>VLOOKUP(B5833,payment!$A$2:$I$14625,3,0)</f>
        <v>김덕후의곱창조</v>
      </c>
      <c r="F5833">
        <f>VLOOKUP(B5833,payment!$A$2:$I$14625,4,0)</f>
        <v>37.660488999999998</v>
      </c>
      <c r="G5833">
        <f>VLOOKUP(B5833,payment!$A$2:$I$14625,5,0)</f>
        <v>126.870746</v>
      </c>
      <c r="H5833" t="str">
        <f>VLOOKUP(E5833,gift_meta!$B$2:$C$33,2,0)</f>
        <v>곱창 무한 리필 2,000 할인</v>
      </c>
      <c r="I5833">
        <f t="shared" ca="1" si="183"/>
        <v>300</v>
      </c>
      <c r="J5833" s="5">
        <f>VLOOKUP(B5833,payment!$A$2:$I$14625,7,0)</f>
        <v>42758</v>
      </c>
      <c r="K5833" s="6">
        <f>VLOOKUP(B5833,payment!$A$2:$I$14625,8,0)</f>
        <v>0.45928999999999998</v>
      </c>
    </row>
    <row r="5834" spans="1:11">
      <c r="A5834">
        <v>5833</v>
      </c>
      <c r="B5834">
        <v>8464</v>
      </c>
      <c r="C5834">
        <f>VLOOKUP(B5834,payment!$A$2:$B$14625,2,0)</f>
        <v>86</v>
      </c>
      <c r="D5834" t="str">
        <f t="shared" si="182"/>
        <v>닭한마리</v>
      </c>
      <c r="E5834" t="str">
        <f>VLOOKUP(B5834,payment!$A$2:$I$14625,3,0)</f>
        <v>닭한마리</v>
      </c>
      <c r="F5834">
        <f>VLOOKUP(B5834,payment!$A$2:$I$14625,4,0)</f>
        <v>37.440311000000001</v>
      </c>
      <c r="G5834">
        <f>VLOOKUP(B5834,payment!$A$2:$I$14625,5,0)</f>
        <v>126.965953</v>
      </c>
      <c r="H5834" t="str">
        <f>VLOOKUP(E5834,gift_meta!$B$2:$C$33,2,0)</f>
        <v>칼국수 사리 무료 리필</v>
      </c>
      <c r="I5834">
        <f t="shared" ca="1" si="183"/>
        <v>1000</v>
      </c>
      <c r="J5834" s="5">
        <f>VLOOKUP(B5834,payment!$A$2:$I$14625,7,0)</f>
        <v>42674</v>
      </c>
      <c r="K5834" s="6">
        <f>VLOOKUP(B5834,payment!$A$2:$I$14625,8,0)</f>
        <v>0.58960000000000001</v>
      </c>
    </row>
    <row r="5835" spans="1:11">
      <c r="A5835">
        <v>5834</v>
      </c>
      <c r="B5835">
        <v>4610</v>
      </c>
      <c r="C5835">
        <f>VLOOKUP(B5835,payment!$A$2:$B$14625,2,0)</f>
        <v>33</v>
      </c>
      <c r="D5835" t="str">
        <f t="shared" si="182"/>
        <v>닭한마리</v>
      </c>
      <c r="E5835" t="str">
        <f>VLOOKUP(B5835,payment!$A$2:$I$14625,3,0)</f>
        <v>닭한마리</v>
      </c>
      <c r="F5835">
        <f>VLOOKUP(B5835,payment!$A$2:$I$14625,4,0)</f>
        <v>37.605632999999997</v>
      </c>
      <c r="G5835">
        <f>VLOOKUP(B5835,payment!$A$2:$I$14625,5,0)</f>
        <v>127.026709</v>
      </c>
      <c r="H5835" t="str">
        <f>VLOOKUP(E5835,gift_meta!$B$2:$C$33,2,0)</f>
        <v>칼국수 사리 무료 리필</v>
      </c>
      <c r="I5835">
        <f t="shared" ca="1" si="183"/>
        <v>1300</v>
      </c>
      <c r="J5835" s="5">
        <f>VLOOKUP(B5835,payment!$A$2:$I$14625,7,0)</f>
        <v>42402</v>
      </c>
      <c r="K5835" s="6">
        <f>VLOOKUP(B5835,payment!$A$2:$I$14625,8,0)</f>
        <v>0.47369</v>
      </c>
    </row>
    <row r="5836" spans="1:11">
      <c r="A5836">
        <v>5835</v>
      </c>
      <c r="B5836">
        <v>5808</v>
      </c>
      <c r="C5836">
        <f>VLOOKUP(B5836,payment!$A$2:$B$14625,2,0)</f>
        <v>108</v>
      </c>
      <c r="D5836" t="str">
        <f t="shared" si="182"/>
        <v>스시로로</v>
      </c>
      <c r="E5836" t="str">
        <f>VLOOKUP(B5836,payment!$A$2:$I$14625,3,0)</f>
        <v>스시로로</v>
      </c>
      <c r="F5836">
        <f>VLOOKUP(B5836,payment!$A$2:$I$14625,4,0)</f>
        <v>37.520350999999998</v>
      </c>
      <c r="G5836">
        <f>VLOOKUP(B5836,payment!$A$2:$I$14625,5,0)</f>
        <v>127.180177</v>
      </c>
      <c r="H5836" t="str">
        <f>VLOOKUP(E5836,gift_meta!$B$2:$C$33,2,0)</f>
        <v>2pcs 무료 제공</v>
      </c>
      <c r="I5836">
        <f t="shared" ca="1" si="183"/>
        <v>1000</v>
      </c>
      <c r="J5836" s="5">
        <f>VLOOKUP(B5836,payment!$A$2:$I$14625,7,0)</f>
        <v>42609</v>
      </c>
      <c r="K5836" s="6">
        <f>VLOOKUP(B5836,payment!$A$2:$I$14625,8,0)</f>
        <v>0.59845000000000004</v>
      </c>
    </row>
    <row r="5837" spans="1:11">
      <c r="A5837">
        <v>5836</v>
      </c>
      <c r="B5837">
        <v>2350</v>
      </c>
      <c r="C5837">
        <f>VLOOKUP(B5837,payment!$A$2:$B$14625,2,0)</f>
        <v>18</v>
      </c>
      <c r="D5837" t="str">
        <f t="shared" si="182"/>
        <v>이디야커피</v>
      </c>
      <c r="E5837" t="str">
        <f>VLOOKUP(B5837,payment!$A$2:$I$14625,3,0)</f>
        <v>이디야커피</v>
      </c>
      <c r="F5837">
        <f>VLOOKUP(B5837,payment!$A$2:$I$14625,4,0)</f>
        <v>37.714700000000001</v>
      </c>
      <c r="G5837">
        <f>VLOOKUP(B5837,payment!$A$2:$I$14625,5,0)</f>
        <v>127.101608</v>
      </c>
      <c r="H5837" t="str">
        <f>VLOOKUP(E5837,gift_meta!$B$2:$C$33,2,0)</f>
        <v>스마트 오더 사용시 10% 할인</v>
      </c>
      <c r="I5837">
        <f t="shared" ca="1" si="183"/>
        <v>1400</v>
      </c>
      <c r="J5837" s="5">
        <f>VLOOKUP(B5837,payment!$A$2:$I$14625,7,0)</f>
        <v>42978</v>
      </c>
      <c r="K5837" s="6">
        <f>VLOOKUP(B5837,payment!$A$2:$I$14625,8,0)</f>
        <v>0.75056999999999996</v>
      </c>
    </row>
    <row r="5838" spans="1:11">
      <c r="A5838">
        <v>5837</v>
      </c>
      <c r="B5838">
        <v>4074</v>
      </c>
      <c r="C5838">
        <f>VLOOKUP(B5838,payment!$A$2:$B$14625,2,0)</f>
        <v>157</v>
      </c>
      <c r="D5838" t="str">
        <f t="shared" si="182"/>
        <v>반디앤루니스</v>
      </c>
      <c r="E5838" t="str">
        <f>VLOOKUP(B5838,payment!$A$2:$I$14625,3,0)</f>
        <v>반디앤루니스</v>
      </c>
      <c r="F5838">
        <f>VLOOKUP(B5838,payment!$A$2:$I$14625,4,0)</f>
        <v>37.710383999999998</v>
      </c>
      <c r="G5838">
        <f>VLOOKUP(B5838,payment!$A$2:$I$14625,5,0)</f>
        <v>127.12107899999999</v>
      </c>
      <c r="H5838" t="str">
        <f>VLOOKUP(E5838,gift_meta!$B$2:$C$33,2,0)</f>
        <v>도서 구매시 5% 할인</v>
      </c>
      <c r="I5838">
        <f t="shared" ca="1" si="183"/>
        <v>900</v>
      </c>
      <c r="J5838" s="5">
        <f>VLOOKUP(B5838,payment!$A$2:$I$14625,7,0)</f>
        <v>42794</v>
      </c>
      <c r="K5838" s="6">
        <f>VLOOKUP(B5838,payment!$A$2:$I$14625,8,0)</f>
        <v>0.64244999999999997</v>
      </c>
    </row>
    <row r="5839" spans="1:11">
      <c r="A5839">
        <v>5838</v>
      </c>
      <c r="B5839">
        <v>2135</v>
      </c>
      <c r="C5839">
        <f>VLOOKUP(B5839,payment!$A$2:$B$14625,2,0)</f>
        <v>16</v>
      </c>
      <c r="D5839" t="str">
        <f t="shared" si="182"/>
        <v>롯데리아</v>
      </c>
      <c r="E5839" t="str">
        <f>VLOOKUP(B5839,payment!$A$2:$I$14625,3,0)</f>
        <v>롯데리아</v>
      </c>
      <c r="F5839">
        <f>VLOOKUP(B5839,payment!$A$2:$I$14625,4,0)</f>
        <v>37.526054000000002</v>
      </c>
      <c r="G5839">
        <f>VLOOKUP(B5839,payment!$A$2:$I$14625,5,0)</f>
        <v>127.130106</v>
      </c>
      <c r="H5839" t="str">
        <f>VLOOKUP(E5839,gift_meta!$B$2:$C$33,2,0)</f>
        <v>롯데리아 음료M 제공</v>
      </c>
      <c r="I5839">
        <f t="shared" ca="1" si="183"/>
        <v>1600</v>
      </c>
      <c r="J5839" s="5">
        <f>VLOOKUP(B5839,payment!$A$2:$I$14625,7,0)</f>
        <v>42566</v>
      </c>
      <c r="K5839" s="6">
        <f>VLOOKUP(B5839,payment!$A$2:$I$14625,8,0)</f>
        <v>0.97441999999999995</v>
      </c>
    </row>
    <row r="5840" spans="1:11">
      <c r="A5840">
        <v>5839</v>
      </c>
      <c r="B5840">
        <v>14444</v>
      </c>
      <c r="C5840">
        <f>VLOOKUP(B5840,payment!$A$2:$B$14625,2,0)</f>
        <v>226</v>
      </c>
      <c r="D5840" t="str">
        <f t="shared" si="182"/>
        <v>멘동</v>
      </c>
      <c r="E5840" t="str">
        <f>VLOOKUP(B5840,payment!$A$2:$I$14625,3,0)</f>
        <v>멘동</v>
      </c>
      <c r="F5840">
        <f>VLOOKUP(B5840,payment!$A$2:$I$14625,4,0)</f>
        <v>37.688544</v>
      </c>
      <c r="G5840">
        <f>VLOOKUP(B5840,payment!$A$2:$I$14625,5,0)</f>
        <v>126.897127</v>
      </c>
      <c r="H5840" t="str">
        <f>VLOOKUP(E5840,gift_meta!$B$2:$C$33,2,0)</f>
        <v>규동 5% 할인</v>
      </c>
      <c r="I5840">
        <f t="shared" ca="1" si="183"/>
        <v>1400</v>
      </c>
      <c r="J5840" s="5">
        <f>VLOOKUP(B5840,payment!$A$2:$I$14625,7,0)</f>
        <v>42978</v>
      </c>
      <c r="K5840" s="6">
        <f>VLOOKUP(B5840,payment!$A$2:$I$14625,8,0)</f>
        <v>0.78671999999999997</v>
      </c>
    </row>
    <row r="5841" spans="1:11">
      <c r="A5841">
        <v>5840</v>
      </c>
      <c r="B5841">
        <v>10045</v>
      </c>
      <c r="C5841">
        <f>VLOOKUP(B5841,payment!$A$2:$B$14625,2,0)</f>
        <v>120</v>
      </c>
      <c r="D5841" t="str">
        <f t="shared" si="182"/>
        <v>꾼</v>
      </c>
      <c r="E5841" t="str">
        <f>VLOOKUP(B5841,payment!$A$2:$I$14625,3,0)</f>
        <v>꾼</v>
      </c>
      <c r="F5841">
        <f>VLOOKUP(B5841,payment!$A$2:$I$14625,4,0)</f>
        <v>37.689047000000002</v>
      </c>
      <c r="G5841">
        <f>VLOOKUP(B5841,payment!$A$2:$I$14625,5,0)</f>
        <v>126.86308</v>
      </c>
      <c r="H5841" t="str">
        <f>VLOOKUP(E5841,gift_meta!$B$2:$C$33,2,0)</f>
        <v>소주 2,000 쿠폰</v>
      </c>
      <c r="I5841">
        <f t="shared" ca="1" si="183"/>
        <v>2000</v>
      </c>
      <c r="J5841" s="5">
        <f>VLOOKUP(B5841,payment!$A$2:$I$14625,7,0)</f>
        <v>42603</v>
      </c>
      <c r="K5841" s="6">
        <f>VLOOKUP(B5841,payment!$A$2:$I$14625,8,0)</f>
        <v>0.58411999999999997</v>
      </c>
    </row>
    <row r="5842" spans="1:11">
      <c r="A5842">
        <v>5841</v>
      </c>
      <c r="B5842">
        <v>1515</v>
      </c>
      <c r="C5842">
        <f>VLOOKUP(B5842,payment!$A$2:$B$14625,2,0)</f>
        <v>234</v>
      </c>
      <c r="D5842" t="str">
        <f t="shared" si="182"/>
        <v>약국</v>
      </c>
      <c r="E5842" t="str">
        <f>VLOOKUP(B5842,payment!$A$2:$I$14625,3,0)</f>
        <v>약국</v>
      </c>
      <c r="F5842">
        <f>VLOOKUP(B5842,payment!$A$2:$I$14625,4,0)</f>
        <v>37.565289999999997</v>
      </c>
      <c r="G5842">
        <f>VLOOKUP(B5842,payment!$A$2:$I$14625,5,0)</f>
        <v>127.064555</v>
      </c>
      <c r="H5842" t="str">
        <f>VLOOKUP(E5842,gift_meta!$B$2:$C$33,2,0)</f>
        <v>황사 마스크 증정(1매)</v>
      </c>
      <c r="I5842">
        <f t="shared" ca="1" si="183"/>
        <v>1900</v>
      </c>
      <c r="J5842" s="5">
        <f>VLOOKUP(B5842,payment!$A$2:$I$14625,7,0)</f>
        <v>42883</v>
      </c>
      <c r="K5842" s="6">
        <f>VLOOKUP(B5842,payment!$A$2:$I$14625,8,0)</f>
        <v>0.55006999999999995</v>
      </c>
    </row>
    <row r="5843" spans="1:11">
      <c r="A5843">
        <v>5842</v>
      </c>
      <c r="B5843">
        <v>2819</v>
      </c>
      <c r="C5843">
        <f>VLOOKUP(B5843,payment!$A$2:$B$14625,2,0)</f>
        <v>82</v>
      </c>
      <c r="D5843" t="str">
        <f t="shared" si="182"/>
        <v>한신포차</v>
      </c>
      <c r="E5843" t="str">
        <f>VLOOKUP(B5843,payment!$A$2:$I$14625,3,0)</f>
        <v>한신포차</v>
      </c>
      <c r="F5843">
        <f>VLOOKUP(B5843,payment!$A$2:$I$14625,4,0)</f>
        <v>37.708649000000001</v>
      </c>
      <c r="G5843">
        <f>VLOOKUP(B5843,payment!$A$2:$I$14625,5,0)</f>
        <v>127.198652</v>
      </c>
      <c r="H5843" t="str">
        <f>VLOOKUP(E5843,gift_meta!$B$2:$C$33,2,0)</f>
        <v>닭발 주문시 주먹밥 증정</v>
      </c>
      <c r="I5843">
        <f t="shared" ca="1" si="183"/>
        <v>700</v>
      </c>
      <c r="J5843" s="5">
        <f>VLOOKUP(B5843,payment!$A$2:$I$14625,7,0)</f>
        <v>42464</v>
      </c>
      <c r="K5843" s="6">
        <f>VLOOKUP(B5843,payment!$A$2:$I$14625,8,0)</f>
        <v>0.74421999999999999</v>
      </c>
    </row>
    <row r="5844" spans="1:11">
      <c r="A5844">
        <v>5843</v>
      </c>
      <c r="B5844">
        <v>1247</v>
      </c>
      <c r="C5844">
        <f>VLOOKUP(B5844,payment!$A$2:$B$14625,2,0)</f>
        <v>262</v>
      </c>
      <c r="D5844" t="str">
        <f t="shared" si="182"/>
        <v>스시진</v>
      </c>
      <c r="E5844" t="str">
        <f>VLOOKUP(B5844,payment!$A$2:$I$14625,3,0)</f>
        <v>스시진</v>
      </c>
      <c r="F5844">
        <f>VLOOKUP(B5844,payment!$A$2:$I$14625,4,0)</f>
        <v>37.503743</v>
      </c>
      <c r="G5844">
        <f>VLOOKUP(B5844,payment!$A$2:$I$14625,5,0)</f>
        <v>126.899911</v>
      </c>
      <c r="H5844" t="str">
        <f>VLOOKUP(E5844,gift_meta!$B$2:$C$33,2,0)</f>
        <v>2pcs 무료 제공</v>
      </c>
      <c r="I5844">
        <f t="shared" ca="1" si="183"/>
        <v>1100</v>
      </c>
      <c r="J5844" s="5">
        <f>VLOOKUP(B5844,payment!$A$2:$I$14625,7,0)</f>
        <v>42527</v>
      </c>
      <c r="K5844" s="6">
        <f>VLOOKUP(B5844,payment!$A$2:$I$14625,8,0)</f>
        <v>0.89922999999999997</v>
      </c>
    </row>
    <row r="5845" spans="1:11">
      <c r="A5845">
        <v>5844</v>
      </c>
      <c r="B5845">
        <v>8292</v>
      </c>
      <c r="C5845">
        <f>VLOOKUP(B5845,payment!$A$2:$B$14625,2,0)</f>
        <v>185</v>
      </c>
      <c r="D5845" t="str">
        <f t="shared" si="182"/>
        <v>원할머니보쌈</v>
      </c>
      <c r="E5845" t="str">
        <f>VLOOKUP(B5845,payment!$A$2:$I$14625,3,0)</f>
        <v>원할머니보쌈</v>
      </c>
      <c r="F5845">
        <f>VLOOKUP(B5845,payment!$A$2:$I$14625,4,0)</f>
        <v>37.560879</v>
      </c>
      <c r="G5845">
        <f>VLOOKUP(B5845,payment!$A$2:$I$14625,5,0)</f>
        <v>127.127498</v>
      </c>
      <c r="H5845" t="str">
        <f>VLOOKUP(E5845,gift_meta!$B$2:$C$33,2,0)</f>
        <v>족발 3,000 할인 쿠폰 제공</v>
      </c>
      <c r="I5845">
        <f t="shared" ca="1" si="183"/>
        <v>1100</v>
      </c>
      <c r="J5845" s="5">
        <f>VLOOKUP(B5845,payment!$A$2:$I$14625,7,0)</f>
        <v>43134</v>
      </c>
      <c r="K5845" s="6">
        <f>VLOOKUP(B5845,payment!$A$2:$I$14625,8,0)</f>
        <v>0.48694999999999999</v>
      </c>
    </row>
    <row r="5846" spans="1:11">
      <c r="A5846">
        <v>5845</v>
      </c>
      <c r="B5846">
        <v>10090</v>
      </c>
      <c r="C5846">
        <f>VLOOKUP(B5846,payment!$A$2:$B$14625,2,0)</f>
        <v>55</v>
      </c>
      <c r="D5846" t="str">
        <f t="shared" si="182"/>
        <v>롯데리아</v>
      </c>
      <c r="E5846" t="str">
        <f>VLOOKUP(B5846,payment!$A$2:$I$14625,3,0)</f>
        <v>롯데리아</v>
      </c>
      <c r="F5846">
        <f>VLOOKUP(B5846,payment!$A$2:$I$14625,4,0)</f>
        <v>37.572465999999999</v>
      </c>
      <c r="G5846">
        <f>VLOOKUP(B5846,payment!$A$2:$I$14625,5,0)</f>
        <v>127.06599900000001</v>
      </c>
      <c r="H5846" t="str">
        <f>VLOOKUP(E5846,gift_meta!$B$2:$C$33,2,0)</f>
        <v>롯데리아 음료M 제공</v>
      </c>
      <c r="I5846">
        <f t="shared" ca="1" si="183"/>
        <v>800</v>
      </c>
      <c r="J5846" s="5">
        <f>VLOOKUP(B5846,payment!$A$2:$I$14625,7,0)</f>
        <v>42967</v>
      </c>
      <c r="K5846" s="6">
        <f>VLOOKUP(B5846,payment!$A$2:$I$14625,8,0)</f>
        <v>0.85235000000000005</v>
      </c>
    </row>
    <row r="5847" spans="1:11">
      <c r="A5847">
        <v>5846</v>
      </c>
      <c r="B5847">
        <v>14305</v>
      </c>
      <c r="C5847">
        <f>VLOOKUP(B5847,payment!$A$2:$B$14625,2,0)</f>
        <v>135</v>
      </c>
      <c r="D5847" t="str">
        <f t="shared" si="182"/>
        <v>홍콩반점</v>
      </c>
      <c r="E5847" t="str">
        <f>VLOOKUP(B5847,payment!$A$2:$I$14625,3,0)</f>
        <v>홍콩반점</v>
      </c>
      <c r="F5847">
        <f>VLOOKUP(B5847,payment!$A$2:$I$14625,4,0)</f>
        <v>37.510463000000001</v>
      </c>
      <c r="G5847">
        <f>VLOOKUP(B5847,payment!$A$2:$I$14625,5,0)</f>
        <v>126.87675299999999</v>
      </c>
      <c r="H5847" t="str">
        <f>VLOOKUP(E5847,gift_meta!$B$2:$C$33,2,0)</f>
        <v>찹쌀 탕수육 10% 할인</v>
      </c>
      <c r="I5847">
        <f t="shared" ca="1" si="183"/>
        <v>700</v>
      </c>
      <c r="J5847" s="5">
        <f>VLOOKUP(B5847,payment!$A$2:$I$14625,7,0)</f>
        <v>42626</v>
      </c>
      <c r="K5847" s="6">
        <f>VLOOKUP(B5847,payment!$A$2:$I$14625,8,0)</f>
        <v>0.83677000000000001</v>
      </c>
    </row>
    <row r="5848" spans="1:11">
      <c r="A5848">
        <v>5847</v>
      </c>
      <c r="B5848">
        <v>1964</v>
      </c>
      <c r="C5848">
        <f>VLOOKUP(B5848,payment!$A$2:$B$14625,2,0)</f>
        <v>120</v>
      </c>
      <c r="D5848" t="str">
        <f t="shared" si="182"/>
        <v>베스킨라빈스</v>
      </c>
      <c r="E5848" t="str">
        <f>VLOOKUP(B5848,payment!$A$2:$I$14625,3,0)</f>
        <v>베스킨라빈스</v>
      </c>
      <c r="F5848">
        <f>VLOOKUP(B5848,payment!$A$2:$I$14625,4,0)</f>
        <v>37.494394</v>
      </c>
      <c r="G5848">
        <f>VLOOKUP(B5848,payment!$A$2:$I$14625,5,0)</f>
        <v>127.122918</v>
      </c>
      <c r="H5848" t="str">
        <f>VLOOKUP(E5848,gift_meta!$B$2:$C$33,2,0)</f>
        <v>무료 사이즈업</v>
      </c>
      <c r="I5848">
        <f t="shared" ca="1" si="183"/>
        <v>2000</v>
      </c>
      <c r="J5848" s="5">
        <f>VLOOKUP(B5848,payment!$A$2:$I$14625,7,0)</f>
        <v>43038</v>
      </c>
      <c r="K5848" s="6">
        <f>VLOOKUP(B5848,payment!$A$2:$I$14625,8,0)</f>
        <v>0.37776999999999999</v>
      </c>
    </row>
    <row r="5849" spans="1:11">
      <c r="A5849">
        <v>5848</v>
      </c>
      <c r="B5849">
        <v>2735</v>
      </c>
      <c r="C5849">
        <f>VLOOKUP(B5849,payment!$A$2:$B$14625,2,0)</f>
        <v>274</v>
      </c>
      <c r="D5849" t="str">
        <f t="shared" si="182"/>
        <v>오쭈</v>
      </c>
      <c r="E5849" t="str">
        <f>VLOOKUP(B5849,payment!$A$2:$I$14625,3,0)</f>
        <v>오쭈</v>
      </c>
      <c r="F5849">
        <f>VLOOKUP(B5849,payment!$A$2:$I$14625,4,0)</f>
        <v>37.498877999999998</v>
      </c>
      <c r="G5849">
        <f>VLOOKUP(B5849,payment!$A$2:$I$14625,5,0)</f>
        <v>126.942114</v>
      </c>
      <c r="H5849" t="str">
        <f>VLOOKUP(E5849,gift_meta!$B$2:$C$33,2,0)</f>
        <v>치즈 퐁듀 1회 제공</v>
      </c>
      <c r="I5849">
        <f t="shared" ca="1" si="183"/>
        <v>400</v>
      </c>
      <c r="J5849" s="5">
        <f>VLOOKUP(B5849,payment!$A$2:$I$14625,7,0)</f>
        <v>42919</v>
      </c>
      <c r="K5849" s="6">
        <f>VLOOKUP(B5849,payment!$A$2:$I$14625,8,0)</f>
        <v>0.41615000000000002</v>
      </c>
    </row>
    <row r="5850" spans="1:11">
      <c r="A5850">
        <v>5849</v>
      </c>
      <c r="B5850">
        <v>8947</v>
      </c>
      <c r="C5850">
        <f>VLOOKUP(B5850,payment!$A$2:$B$14625,2,0)</f>
        <v>61</v>
      </c>
      <c r="D5850" t="str">
        <f t="shared" si="182"/>
        <v>닭한마리</v>
      </c>
      <c r="E5850" t="str">
        <f>VLOOKUP(B5850,payment!$A$2:$I$14625,3,0)</f>
        <v>닭한마리</v>
      </c>
      <c r="F5850">
        <f>VLOOKUP(B5850,payment!$A$2:$I$14625,4,0)</f>
        <v>37.675981</v>
      </c>
      <c r="G5850">
        <f>VLOOKUP(B5850,payment!$A$2:$I$14625,5,0)</f>
        <v>127.113676</v>
      </c>
      <c r="H5850" t="str">
        <f>VLOOKUP(E5850,gift_meta!$B$2:$C$33,2,0)</f>
        <v>칼국수 사리 무료 리필</v>
      </c>
      <c r="I5850">
        <f t="shared" ca="1" si="183"/>
        <v>1900</v>
      </c>
      <c r="J5850" s="5">
        <f>VLOOKUP(B5850,payment!$A$2:$I$14625,7,0)</f>
        <v>42942</v>
      </c>
      <c r="K5850" s="6">
        <f>VLOOKUP(B5850,payment!$A$2:$I$14625,8,0)</f>
        <v>0.38444</v>
      </c>
    </row>
    <row r="5851" spans="1:11">
      <c r="A5851">
        <v>5850</v>
      </c>
      <c r="B5851">
        <v>8169</v>
      </c>
      <c r="C5851">
        <f>VLOOKUP(B5851,payment!$A$2:$B$14625,2,0)</f>
        <v>227</v>
      </c>
      <c r="D5851" t="str">
        <f t="shared" si="182"/>
        <v>반디앤루니스</v>
      </c>
      <c r="E5851" t="str">
        <f>VLOOKUP(B5851,payment!$A$2:$I$14625,3,0)</f>
        <v>반디앤루니스</v>
      </c>
      <c r="F5851">
        <f>VLOOKUP(B5851,payment!$A$2:$I$14625,4,0)</f>
        <v>37.640312000000002</v>
      </c>
      <c r="G5851">
        <f>VLOOKUP(B5851,payment!$A$2:$I$14625,5,0)</f>
        <v>126.976218</v>
      </c>
      <c r="H5851" t="str">
        <f>VLOOKUP(E5851,gift_meta!$B$2:$C$33,2,0)</f>
        <v>도서 구매시 5% 할인</v>
      </c>
      <c r="I5851">
        <f t="shared" ca="1" si="183"/>
        <v>1500</v>
      </c>
      <c r="J5851" s="5">
        <f>VLOOKUP(B5851,payment!$A$2:$I$14625,7,0)</f>
        <v>42860</v>
      </c>
      <c r="K5851" s="6">
        <f>VLOOKUP(B5851,payment!$A$2:$I$14625,8,0)</f>
        <v>0.83128999999999997</v>
      </c>
    </row>
    <row r="5852" spans="1:11">
      <c r="A5852">
        <v>5851</v>
      </c>
      <c r="B5852">
        <v>13597</v>
      </c>
      <c r="C5852">
        <f>VLOOKUP(B5852,payment!$A$2:$B$14625,2,0)</f>
        <v>297</v>
      </c>
      <c r="D5852" t="str">
        <f t="shared" si="182"/>
        <v>한신포차</v>
      </c>
      <c r="E5852" t="str">
        <f>VLOOKUP(B5852,payment!$A$2:$I$14625,3,0)</f>
        <v>한신포차</v>
      </c>
      <c r="F5852">
        <f>VLOOKUP(B5852,payment!$A$2:$I$14625,4,0)</f>
        <v>37.663083</v>
      </c>
      <c r="G5852">
        <f>VLOOKUP(B5852,payment!$A$2:$I$14625,5,0)</f>
        <v>126.920681</v>
      </c>
      <c r="H5852" t="str">
        <f>VLOOKUP(E5852,gift_meta!$B$2:$C$33,2,0)</f>
        <v>닭발 주문시 주먹밥 증정</v>
      </c>
      <c r="I5852">
        <f t="shared" ca="1" si="183"/>
        <v>200</v>
      </c>
      <c r="J5852" s="5">
        <f>VLOOKUP(B5852,payment!$A$2:$I$14625,7,0)</f>
        <v>42394</v>
      </c>
      <c r="K5852" s="6">
        <f>VLOOKUP(B5852,payment!$A$2:$I$14625,8,0)</f>
        <v>0.78285000000000005</v>
      </c>
    </row>
    <row r="5853" spans="1:11">
      <c r="A5853">
        <v>5852</v>
      </c>
      <c r="B5853">
        <v>12873</v>
      </c>
      <c r="C5853">
        <f>VLOOKUP(B5853,payment!$A$2:$B$14625,2,0)</f>
        <v>204</v>
      </c>
      <c r="D5853" t="str">
        <f t="shared" si="182"/>
        <v>멘동</v>
      </c>
      <c r="E5853" t="str">
        <f>VLOOKUP(B5853,payment!$A$2:$I$14625,3,0)</f>
        <v>멘동</v>
      </c>
      <c r="F5853">
        <f>VLOOKUP(B5853,payment!$A$2:$I$14625,4,0)</f>
        <v>37.606079999999999</v>
      </c>
      <c r="G5853">
        <f>VLOOKUP(B5853,payment!$A$2:$I$14625,5,0)</f>
        <v>126.91789799999999</v>
      </c>
      <c r="H5853" t="str">
        <f>VLOOKUP(E5853,gift_meta!$B$2:$C$33,2,0)</f>
        <v>규동 5% 할인</v>
      </c>
      <c r="I5853">
        <f t="shared" ca="1" si="183"/>
        <v>1400</v>
      </c>
      <c r="J5853" s="5">
        <f>VLOOKUP(B5853,payment!$A$2:$I$14625,7,0)</f>
        <v>42856</v>
      </c>
      <c r="K5853" s="6">
        <f>VLOOKUP(B5853,payment!$A$2:$I$14625,8,0)</f>
        <v>0.83626999999999996</v>
      </c>
    </row>
    <row r="5854" spans="1:11">
      <c r="A5854">
        <v>5853</v>
      </c>
      <c r="B5854">
        <v>11047</v>
      </c>
      <c r="C5854">
        <f>VLOOKUP(B5854,payment!$A$2:$B$14625,2,0)</f>
        <v>289</v>
      </c>
      <c r="D5854" t="str">
        <f t="shared" si="182"/>
        <v>약국</v>
      </c>
      <c r="E5854" t="str">
        <f>VLOOKUP(B5854,payment!$A$2:$I$14625,3,0)</f>
        <v>약국</v>
      </c>
      <c r="F5854">
        <f>VLOOKUP(B5854,payment!$A$2:$I$14625,4,0)</f>
        <v>37.475633999999999</v>
      </c>
      <c r="G5854">
        <f>VLOOKUP(B5854,payment!$A$2:$I$14625,5,0)</f>
        <v>127.14188900000001</v>
      </c>
      <c r="H5854" t="str">
        <f>VLOOKUP(E5854,gift_meta!$B$2:$C$33,2,0)</f>
        <v>황사 마스크 증정(1매)</v>
      </c>
      <c r="I5854">
        <f t="shared" ca="1" si="183"/>
        <v>1100</v>
      </c>
      <c r="J5854" s="5">
        <f>VLOOKUP(B5854,payment!$A$2:$I$14625,7,0)</f>
        <v>42706</v>
      </c>
      <c r="K5854" s="6">
        <f>VLOOKUP(B5854,payment!$A$2:$I$14625,8,0)</f>
        <v>0.75822000000000001</v>
      </c>
    </row>
    <row r="5855" spans="1:11">
      <c r="A5855">
        <v>5854</v>
      </c>
      <c r="B5855">
        <v>12282</v>
      </c>
      <c r="C5855">
        <f>VLOOKUP(B5855,payment!$A$2:$B$14625,2,0)</f>
        <v>174</v>
      </c>
      <c r="D5855" t="str">
        <f t="shared" si="182"/>
        <v>쥬씨</v>
      </c>
      <c r="E5855" t="str">
        <f>VLOOKUP(B5855,payment!$A$2:$I$14625,3,0)</f>
        <v>쥬씨</v>
      </c>
      <c r="F5855">
        <f>VLOOKUP(B5855,payment!$A$2:$I$14625,4,0)</f>
        <v>37.603650000000002</v>
      </c>
      <c r="G5855">
        <f>VLOOKUP(B5855,payment!$A$2:$I$14625,5,0)</f>
        <v>127.03550199999999</v>
      </c>
      <c r="H5855" t="str">
        <f>VLOOKUP(E5855,gift_meta!$B$2:$C$33,2,0)</f>
        <v>무료 사이즈업</v>
      </c>
      <c r="I5855">
        <f t="shared" ca="1" si="183"/>
        <v>1300</v>
      </c>
      <c r="J5855" s="5">
        <f>VLOOKUP(B5855,payment!$A$2:$I$14625,7,0)</f>
        <v>42589</v>
      </c>
      <c r="K5855" s="6">
        <f>VLOOKUP(B5855,payment!$A$2:$I$14625,8,0)</f>
        <v>0.74975999999999998</v>
      </c>
    </row>
    <row r="5856" spans="1:11">
      <c r="A5856">
        <v>5855</v>
      </c>
      <c r="B5856">
        <v>11207</v>
      </c>
      <c r="C5856">
        <f>VLOOKUP(B5856,payment!$A$2:$B$14625,2,0)</f>
        <v>225</v>
      </c>
      <c r="D5856" t="str">
        <f t="shared" si="182"/>
        <v>이비인후과</v>
      </c>
      <c r="E5856" t="str">
        <f>VLOOKUP(B5856,payment!$A$2:$I$14625,3,0)</f>
        <v>이비인후과</v>
      </c>
      <c r="F5856">
        <f>VLOOKUP(B5856,payment!$A$2:$I$14625,4,0)</f>
        <v>37.627557000000003</v>
      </c>
      <c r="G5856">
        <f>VLOOKUP(B5856,payment!$A$2:$I$14625,5,0)</f>
        <v>126.86608200000001</v>
      </c>
      <c r="H5856" t="str">
        <f>VLOOKUP(E5856,gift_meta!$B$2:$C$33,2,0)</f>
        <v>코세척 서비스(무료)</v>
      </c>
      <c r="I5856">
        <f t="shared" ca="1" si="183"/>
        <v>500</v>
      </c>
      <c r="J5856" s="5">
        <f>VLOOKUP(B5856,payment!$A$2:$I$14625,7,0)</f>
        <v>42739</v>
      </c>
      <c r="K5856" s="6">
        <f>VLOOKUP(B5856,payment!$A$2:$I$14625,8,0)</f>
        <v>0.99734999999999996</v>
      </c>
    </row>
    <row r="5857" spans="1:11">
      <c r="A5857">
        <v>5856</v>
      </c>
      <c r="B5857">
        <v>867</v>
      </c>
      <c r="C5857">
        <f>VLOOKUP(B5857,payment!$A$2:$B$14625,2,0)</f>
        <v>55</v>
      </c>
      <c r="D5857" t="str">
        <f t="shared" si="182"/>
        <v>파리바게트</v>
      </c>
      <c r="E5857" t="str">
        <f>VLOOKUP(B5857,payment!$A$2:$I$14625,3,0)</f>
        <v>파리바게트</v>
      </c>
      <c r="F5857">
        <f>VLOOKUP(B5857,payment!$A$2:$I$14625,4,0)</f>
        <v>37.604461000000001</v>
      </c>
      <c r="G5857">
        <f>VLOOKUP(B5857,payment!$A$2:$I$14625,5,0)</f>
        <v>126.93864000000001</v>
      </c>
      <c r="H5857" t="str">
        <f>VLOOKUP(E5857,gift_meta!$B$2:$C$33,2,0)</f>
        <v>1000원 이상 10% 할인</v>
      </c>
      <c r="I5857">
        <f t="shared" ca="1" si="183"/>
        <v>400</v>
      </c>
      <c r="J5857" s="5">
        <f>VLOOKUP(B5857,payment!$A$2:$I$14625,7,0)</f>
        <v>42667</v>
      </c>
      <c r="K5857" s="6">
        <f>VLOOKUP(B5857,payment!$A$2:$I$14625,8,0)</f>
        <v>0.48542999999999997</v>
      </c>
    </row>
    <row r="5858" spans="1:11">
      <c r="A5858">
        <v>5857</v>
      </c>
      <c r="B5858">
        <v>7063</v>
      </c>
      <c r="C5858">
        <f>VLOOKUP(B5858,payment!$A$2:$B$14625,2,0)</f>
        <v>13</v>
      </c>
      <c r="D5858" t="str">
        <f t="shared" si="182"/>
        <v>정형외과</v>
      </c>
      <c r="E5858" t="str">
        <f>VLOOKUP(B5858,payment!$A$2:$I$14625,3,0)</f>
        <v>정형외과</v>
      </c>
      <c r="F5858">
        <f>VLOOKUP(B5858,payment!$A$2:$I$14625,4,0)</f>
        <v>37.554571000000003</v>
      </c>
      <c r="G5858">
        <f>VLOOKUP(B5858,payment!$A$2:$I$14625,5,0)</f>
        <v>127.003935</v>
      </c>
      <c r="H5858" t="str">
        <f>VLOOKUP(E5858,gift_meta!$B$2:$C$33,2,0)</f>
        <v>정형외과의료지점</v>
      </c>
      <c r="I5858">
        <f t="shared" ca="1" si="183"/>
        <v>200</v>
      </c>
      <c r="J5858" s="5">
        <f>VLOOKUP(B5858,payment!$A$2:$I$14625,7,0)</f>
        <v>43064</v>
      </c>
      <c r="K5858" s="6">
        <f>VLOOKUP(B5858,payment!$A$2:$I$14625,8,0)</f>
        <v>0.72557000000000005</v>
      </c>
    </row>
    <row r="5859" spans="1:11">
      <c r="A5859">
        <v>5858</v>
      </c>
      <c r="B5859">
        <v>8323</v>
      </c>
      <c r="C5859">
        <f>VLOOKUP(B5859,payment!$A$2:$B$14625,2,0)</f>
        <v>212</v>
      </c>
      <c r="D5859" t="str">
        <f t="shared" si="182"/>
        <v>꾼</v>
      </c>
      <c r="E5859" t="str">
        <f>VLOOKUP(B5859,payment!$A$2:$I$14625,3,0)</f>
        <v>꾼</v>
      </c>
      <c r="F5859">
        <f>VLOOKUP(B5859,payment!$A$2:$I$14625,4,0)</f>
        <v>37.455339000000002</v>
      </c>
      <c r="G5859">
        <f>VLOOKUP(B5859,payment!$A$2:$I$14625,5,0)</f>
        <v>126.96737299999999</v>
      </c>
      <c r="H5859" t="str">
        <f>VLOOKUP(E5859,gift_meta!$B$2:$C$33,2,0)</f>
        <v>소주 2,000 쿠폰</v>
      </c>
      <c r="I5859">
        <f t="shared" ca="1" si="183"/>
        <v>600</v>
      </c>
      <c r="J5859" s="5">
        <f>VLOOKUP(B5859,payment!$A$2:$I$14625,7,0)</f>
        <v>42907</v>
      </c>
      <c r="K5859" s="6">
        <f>VLOOKUP(B5859,payment!$A$2:$I$14625,8,0)</f>
        <v>0.49370999999999998</v>
      </c>
    </row>
    <row r="5860" spans="1:11">
      <c r="A5860">
        <v>5859</v>
      </c>
      <c r="B5860">
        <v>8611</v>
      </c>
      <c r="C5860">
        <f>VLOOKUP(B5860,payment!$A$2:$B$14625,2,0)</f>
        <v>282</v>
      </c>
      <c r="D5860" t="str">
        <f t="shared" si="182"/>
        <v>연래춘</v>
      </c>
      <c r="E5860" t="str">
        <f>VLOOKUP(B5860,payment!$A$2:$I$14625,3,0)</f>
        <v>연래춘</v>
      </c>
      <c r="F5860">
        <f>VLOOKUP(B5860,payment!$A$2:$I$14625,4,0)</f>
        <v>37.630225000000003</v>
      </c>
      <c r="G5860">
        <f>VLOOKUP(B5860,payment!$A$2:$I$14625,5,0)</f>
        <v>126.983171</v>
      </c>
      <c r="H5860" t="str">
        <f>VLOOKUP(E5860,gift_meta!$B$2:$C$33,2,0)</f>
        <v>현금 결재시 10% 할인</v>
      </c>
      <c r="I5860">
        <f t="shared" ca="1" si="183"/>
        <v>1200</v>
      </c>
      <c r="J5860" s="5">
        <f>VLOOKUP(B5860,payment!$A$2:$I$14625,7,0)</f>
        <v>43140</v>
      </c>
      <c r="K5860" s="6">
        <f>VLOOKUP(B5860,payment!$A$2:$I$14625,8,0)</f>
        <v>0.61136000000000001</v>
      </c>
    </row>
    <row r="5861" spans="1:11">
      <c r="A5861">
        <v>5860</v>
      </c>
      <c r="B5861">
        <v>11743</v>
      </c>
      <c r="C5861">
        <f>VLOOKUP(B5861,payment!$A$2:$B$14625,2,0)</f>
        <v>145</v>
      </c>
      <c r="D5861" t="str">
        <f t="shared" si="182"/>
        <v>쥬씨</v>
      </c>
      <c r="E5861" t="str">
        <f>VLOOKUP(B5861,payment!$A$2:$I$14625,3,0)</f>
        <v>쥬씨</v>
      </c>
      <c r="F5861">
        <f>VLOOKUP(B5861,payment!$A$2:$I$14625,4,0)</f>
        <v>37.457118999999999</v>
      </c>
      <c r="G5861">
        <f>VLOOKUP(B5861,payment!$A$2:$I$14625,5,0)</f>
        <v>127.147768</v>
      </c>
      <c r="H5861" t="str">
        <f>VLOOKUP(E5861,gift_meta!$B$2:$C$33,2,0)</f>
        <v>무료 사이즈업</v>
      </c>
      <c r="I5861">
        <f t="shared" ca="1" si="183"/>
        <v>1700</v>
      </c>
      <c r="J5861" s="5">
        <f>VLOOKUP(B5861,payment!$A$2:$I$14625,7,0)</f>
        <v>42690</v>
      </c>
      <c r="K5861" s="6">
        <f>VLOOKUP(B5861,payment!$A$2:$I$14625,8,0)</f>
        <v>0.43026999999999999</v>
      </c>
    </row>
    <row r="5862" spans="1:11">
      <c r="A5862">
        <v>5861</v>
      </c>
      <c r="B5862">
        <v>4413</v>
      </c>
      <c r="C5862">
        <f>VLOOKUP(B5862,payment!$A$2:$B$14625,2,0)</f>
        <v>270</v>
      </c>
      <c r="D5862" t="str">
        <f t="shared" si="182"/>
        <v>이디야커피</v>
      </c>
      <c r="E5862" t="str">
        <f>VLOOKUP(B5862,payment!$A$2:$I$14625,3,0)</f>
        <v>이디야커피</v>
      </c>
      <c r="F5862">
        <f>VLOOKUP(B5862,payment!$A$2:$I$14625,4,0)</f>
        <v>37.560048999999999</v>
      </c>
      <c r="G5862">
        <f>VLOOKUP(B5862,payment!$A$2:$I$14625,5,0)</f>
        <v>127.081005</v>
      </c>
      <c r="H5862" t="str">
        <f>VLOOKUP(E5862,gift_meta!$B$2:$C$33,2,0)</f>
        <v>스마트 오더 사용시 10% 할인</v>
      </c>
      <c r="I5862">
        <f t="shared" ca="1" si="183"/>
        <v>1900</v>
      </c>
      <c r="J5862" s="5">
        <f>VLOOKUP(B5862,payment!$A$2:$I$14625,7,0)</f>
        <v>42904</v>
      </c>
      <c r="K5862" s="6">
        <f>VLOOKUP(B5862,payment!$A$2:$I$14625,8,0)</f>
        <v>0.69157000000000002</v>
      </c>
    </row>
    <row r="5863" spans="1:11">
      <c r="A5863">
        <v>5862</v>
      </c>
      <c r="B5863">
        <v>11512</v>
      </c>
      <c r="C5863">
        <f>VLOOKUP(B5863,payment!$A$2:$B$14625,2,0)</f>
        <v>276</v>
      </c>
      <c r="D5863" t="str">
        <f t="shared" si="182"/>
        <v>오쭈</v>
      </c>
      <c r="E5863" t="str">
        <f>VLOOKUP(B5863,payment!$A$2:$I$14625,3,0)</f>
        <v>오쭈</v>
      </c>
      <c r="F5863">
        <f>VLOOKUP(B5863,payment!$A$2:$I$14625,4,0)</f>
        <v>37.530113</v>
      </c>
      <c r="G5863">
        <f>VLOOKUP(B5863,payment!$A$2:$I$14625,5,0)</f>
        <v>126.965401</v>
      </c>
      <c r="H5863" t="str">
        <f>VLOOKUP(E5863,gift_meta!$B$2:$C$33,2,0)</f>
        <v>치즈 퐁듀 1회 제공</v>
      </c>
      <c r="I5863">
        <f t="shared" ca="1" si="183"/>
        <v>1800</v>
      </c>
      <c r="J5863" s="5">
        <f>VLOOKUP(B5863,payment!$A$2:$I$14625,7,0)</f>
        <v>42549</v>
      </c>
      <c r="K5863" s="6">
        <f>VLOOKUP(B5863,payment!$A$2:$I$14625,8,0)</f>
        <v>0.50139</v>
      </c>
    </row>
    <row r="5864" spans="1:11">
      <c r="A5864">
        <v>5863</v>
      </c>
      <c r="B5864">
        <v>6061</v>
      </c>
      <c r="C5864">
        <f>VLOOKUP(B5864,payment!$A$2:$B$14625,2,0)</f>
        <v>150</v>
      </c>
      <c r="D5864" t="str">
        <f t="shared" si="182"/>
        <v>파리바게트</v>
      </c>
      <c r="E5864" t="str">
        <f>VLOOKUP(B5864,payment!$A$2:$I$14625,3,0)</f>
        <v>파리바게트</v>
      </c>
      <c r="F5864">
        <f>VLOOKUP(B5864,payment!$A$2:$I$14625,4,0)</f>
        <v>37.623714</v>
      </c>
      <c r="G5864">
        <f>VLOOKUP(B5864,payment!$A$2:$I$14625,5,0)</f>
        <v>126.86193900000001</v>
      </c>
      <c r="H5864" t="str">
        <f>VLOOKUP(E5864,gift_meta!$B$2:$C$33,2,0)</f>
        <v>1000원 이상 10% 할인</v>
      </c>
      <c r="I5864">
        <f t="shared" ca="1" si="183"/>
        <v>1000</v>
      </c>
      <c r="J5864" s="5">
        <f>VLOOKUP(B5864,payment!$A$2:$I$14625,7,0)</f>
        <v>42851</v>
      </c>
      <c r="K5864" s="6">
        <f>VLOOKUP(B5864,payment!$A$2:$I$14625,8,0)</f>
        <v>0.59797</v>
      </c>
    </row>
    <row r="5865" spans="1:11">
      <c r="A5865">
        <v>5864</v>
      </c>
      <c r="B5865">
        <v>5801</v>
      </c>
      <c r="C5865">
        <f>VLOOKUP(B5865,payment!$A$2:$B$14625,2,0)</f>
        <v>264</v>
      </c>
      <c r="D5865" t="str">
        <f t="shared" si="182"/>
        <v>구이가</v>
      </c>
      <c r="E5865" t="str">
        <f>VLOOKUP(B5865,payment!$A$2:$I$14625,3,0)</f>
        <v>구이가</v>
      </c>
      <c r="F5865">
        <f>VLOOKUP(B5865,payment!$A$2:$I$14625,4,0)</f>
        <v>37.562505000000002</v>
      </c>
      <c r="G5865">
        <f>VLOOKUP(B5865,payment!$A$2:$I$14625,5,0)</f>
        <v>126.980795</v>
      </c>
      <c r="H5865" t="str">
        <f>VLOOKUP(E5865,gift_meta!$B$2:$C$33,2,0)</f>
        <v>한판 주문시 사이다 제공</v>
      </c>
      <c r="I5865">
        <f t="shared" ca="1" si="183"/>
        <v>600</v>
      </c>
      <c r="J5865" s="5">
        <f>VLOOKUP(B5865,payment!$A$2:$I$14625,7,0)</f>
        <v>42394</v>
      </c>
      <c r="K5865" s="6">
        <f>VLOOKUP(B5865,payment!$A$2:$I$14625,8,0)</f>
        <v>0.89739000000000002</v>
      </c>
    </row>
    <row r="5866" spans="1:11">
      <c r="A5866">
        <v>5865</v>
      </c>
      <c r="B5866">
        <v>11960</v>
      </c>
      <c r="C5866">
        <f>VLOOKUP(B5866,payment!$A$2:$B$14625,2,0)</f>
        <v>109</v>
      </c>
      <c r="D5866" t="str">
        <f t="shared" si="182"/>
        <v>약국</v>
      </c>
      <c r="E5866" t="str">
        <f>VLOOKUP(B5866,payment!$A$2:$I$14625,3,0)</f>
        <v>약국</v>
      </c>
      <c r="F5866">
        <f>VLOOKUP(B5866,payment!$A$2:$I$14625,4,0)</f>
        <v>37.590885999999998</v>
      </c>
      <c r="G5866">
        <f>VLOOKUP(B5866,payment!$A$2:$I$14625,5,0)</f>
        <v>126.975037</v>
      </c>
      <c r="H5866" t="str">
        <f>VLOOKUP(E5866,gift_meta!$B$2:$C$33,2,0)</f>
        <v>황사 마스크 증정(1매)</v>
      </c>
      <c r="I5866">
        <f t="shared" ca="1" si="183"/>
        <v>1800</v>
      </c>
      <c r="J5866" s="5">
        <f>VLOOKUP(B5866,payment!$A$2:$I$14625,7,0)</f>
        <v>42498</v>
      </c>
      <c r="K5866" s="6">
        <f>VLOOKUP(B5866,payment!$A$2:$I$14625,8,0)</f>
        <v>0.65888000000000002</v>
      </c>
    </row>
    <row r="5867" spans="1:11">
      <c r="A5867">
        <v>5866</v>
      </c>
      <c r="B5867">
        <v>14520</v>
      </c>
      <c r="C5867">
        <f>VLOOKUP(B5867,payment!$A$2:$B$14625,2,0)</f>
        <v>181</v>
      </c>
      <c r="D5867" t="str">
        <f t="shared" si="182"/>
        <v>이디야커피</v>
      </c>
      <c r="E5867" t="str">
        <f>VLOOKUP(B5867,payment!$A$2:$I$14625,3,0)</f>
        <v>이디야커피</v>
      </c>
      <c r="F5867">
        <f>VLOOKUP(B5867,payment!$A$2:$I$14625,4,0)</f>
        <v>37.449942999999998</v>
      </c>
      <c r="G5867">
        <f>VLOOKUP(B5867,payment!$A$2:$I$14625,5,0)</f>
        <v>127.188457</v>
      </c>
      <c r="H5867" t="str">
        <f>VLOOKUP(E5867,gift_meta!$B$2:$C$33,2,0)</f>
        <v>스마트 오더 사용시 10% 할인</v>
      </c>
      <c r="I5867">
        <f t="shared" ca="1" si="183"/>
        <v>800</v>
      </c>
      <c r="J5867" s="5">
        <f>VLOOKUP(B5867,payment!$A$2:$I$14625,7,0)</f>
        <v>43030</v>
      </c>
      <c r="K5867" s="6">
        <f>VLOOKUP(B5867,payment!$A$2:$I$14625,8,0)</f>
        <v>0.68933999999999995</v>
      </c>
    </row>
    <row r="5868" spans="1:11">
      <c r="A5868">
        <v>5867</v>
      </c>
      <c r="B5868">
        <v>10344</v>
      </c>
      <c r="C5868">
        <f>VLOOKUP(B5868,payment!$A$2:$B$14625,2,0)</f>
        <v>190</v>
      </c>
      <c r="D5868" t="str">
        <f t="shared" si="182"/>
        <v>이디야커피</v>
      </c>
      <c r="E5868" t="str">
        <f>VLOOKUP(B5868,payment!$A$2:$I$14625,3,0)</f>
        <v>이디야커피</v>
      </c>
      <c r="F5868">
        <f>VLOOKUP(B5868,payment!$A$2:$I$14625,4,0)</f>
        <v>37.704991999999997</v>
      </c>
      <c r="G5868">
        <f>VLOOKUP(B5868,payment!$A$2:$I$14625,5,0)</f>
        <v>127.16813</v>
      </c>
      <c r="H5868" t="str">
        <f>VLOOKUP(E5868,gift_meta!$B$2:$C$33,2,0)</f>
        <v>스마트 오더 사용시 10% 할인</v>
      </c>
      <c r="I5868">
        <f t="shared" ca="1" si="183"/>
        <v>800</v>
      </c>
      <c r="J5868" s="5">
        <f>VLOOKUP(B5868,payment!$A$2:$I$14625,7,0)</f>
        <v>42880</v>
      </c>
      <c r="K5868" s="6">
        <f>VLOOKUP(B5868,payment!$A$2:$I$14625,8,0)</f>
        <v>0.53696999999999995</v>
      </c>
    </row>
    <row r="5869" spans="1:11">
      <c r="A5869">
        <v>5868</v>
      </c>
      <c r="B5869">
        <v>10091</v>
      </c>
      <c r="C5869">
        <f>VLOOKUP(B5869,payment!$A$2:$B$14625,2,0)</f>
        <v>204</v>
      </c>
      <c r="D5869" t="str">
        <f t="shared" si="182"/>
        <v>쥬씨</v>
      </c>
      <c r="E5869" t="str">
        <f>VLOOKUP(B5869,payment!$A$2:$I$14625,3,0)</f>
        <v>쥬씨</v>
      </c>
      <c r="F5869">
        <f>VLOOKUP(B5869,payment!$A$2:$I$14625,4,0)</f>
        <v>37.605812999999998</v>
      </c>
      <c r="G5869">
        <f>VLOOKUP(B5869,payment!$A$2:$I$14625,5,0)</f>
        <v>126.991891</v>
      </c>
      <c r="H5869" t="str">
        <f>VLOOKUP(E5869,gift_meta!$B$2:$C$33,2,0)</f>
        <v>무료 사이즈업</v>
      </c>
      <c r="I5869">
        <f t="shared" ca="1" si="183"/>
        <v>1500</v>
      </c>
      <c r="J5869" s="5">
        <f>VLOOKUP(B5869,payment!$A$2:$I$14625,7,0)</f>
        <v>42922</v>
      </c>
      <c r="K5869" s="6">
        <f>VLOOKUP(B5869,payment!$A$2:$I$14625,8,0)</f>
        <v>0.77773000000000003</v>
      </c>
    </row>
    <row r="5870" spans="1:11">
      <c r="A5870">
        <v>5869</v>
      </c>
      <c r="B5870">
        <v>2781</v>
      </c>
      <c r="C5870">
        <f>VLOOKUP(B5870,payment!$A$2:$B$14625,2,0)</f>
        <v>190</v>
      </c>
      <c r="D5870" t="str">
        <f t="shared" si="182"/>
        <v>반디앤루니스</v>
      </c>
      <c r="E5870" t="str">
        <f>VLOOKUP(B5870,payment!$A$2:$I$14625,3,0)</f>
        <v>반디앤루니스</v>
      </c>
      <c r="F5870">
        <f>VLOOKUP(B5870,payment!$A$2:$I$14625,4,0)</f>
        <v>37.532280999999998</v>
      </c>
      <c r="G5870">
        <f>VLOOKUP(B5870,payment!$A$2:$I$14625,5,0)</f>
        <v>127.07678799999999</v>
      </c>
      <c r="H5870" t="str">
        <f>VLOOKUP(E5870,gift_meta!$B$2:$C$33,2,0)</f>
        <v>도서 구매시 5% 할인</v>
      </c>
      <c r="I5870">
        <f t="shared" ca="1" si="183"/>
        <v>800</v>
      </c>
      <c r="J5870" s="5">
        <f>VLOOKUP(B5870,payment!$A$2:$I$14625,7,0)</f>
        <v>42750</v>
      </c>
      <c r="K5870" s="6">
        <f>VLOOKUP(B5870,payment!$A$2:$I$14625,8,0)</f>
        <v>0.80347000000000002</v>
      </c>
    </row>
    <row r="5871" spans="1:11">
      <c r="A5871">
        <v>5870</v>
      </c>
      <c r="B5871">
        <v>11378</v>
      </c>
      <c r="C5871">
        <f>VLOOKUP(B5871,payment!$A$2:$B$14625,2,0)</f>
        <v>278</v>
      </c>
      <c r="D5871" t="str">
        <f t="shared" si="182"/>
        <v>멘동</v>
      </c>
      <c r="E5871" t="str">
        <f>VLOOKUP(B5871,payment!$A$2:$I$14625,3,0)</f>
        <v>멘동</v>
      </c>
      <c r="F5871">
        <f>VLOOKUP(B5871,payment!$A$2:$I$14625,4,0)</f>
        <v>37.535105000000001</v>
      </c>
      <c r="G5871">
        <f>VLOOKUP(B5871,payment!$A$2:$I$14625,5,0)</f>
        <v>127.148582</v>
      </c>
      <c r="H5871" t="str">
        <f>VLOOKUP(E5871,gift_meta!$B$2:$C$33,2,0)</f>
        <v>규동 5% 할인</v>
      </c>
      <c r="I5871">
        <f t="shared" ca="1" si="183"/>
        <v>1600</v>
      </c>
      <c r="J5871" s="5">
        <f>VLOOKUP(B5871,payment!$A$2:$I$14625,7,0)</f>
        <v>42752</v>
      </c>
      <c r="K5871" s="6">
        <f>VLOOKUP(B5871,payment!$A$2:$I$14625,8,0)</f>
        <v>0.78198000000000001</v>
      </c>
    </row>
    <row r="5872" spans="1:11">
      <c r="A5872">
        <v>5871</v>
      </c>
      <c r="B5872">
        <v>847</v>
      </c>
      <c r="C5872">
        <f>VLOOKUP(B5872,payment!$A$2:$B$14625,2,0)</f>
        <v>152</v>
      </c>
      <c r="D5872" t="str">
        <f t="shared" si="182"/>
        <v>한신포차</v>
      </c>
      <c r="E5872" t="str">
        <f>VLOOKUP(B5872,payment!$A$2:$I$14625,3,0)</f>
        <v>한신포차</v>
      </c>
      <c r="F5872">
        <f>VLOOKUP(B5872,payment!$A$2:$I$14625,4,0)</f>
        <v>37.536980999999997</v>
      </c>
      <c r="G5872">
        <f>VLOOKUP(B5872,payment!$A$2:$I$14625,5,0)</f>
        <v>127.161169</v>
      </c>
      <c r="H5872" t="str">
        <f>VLOOKUP(E5872,gift_meta!$B$2:$C$33,2,0)</f>
        <v>닭발 주문시 주먹밥 증정</v>
      </c>
      <c r="I5872">
        <f t="shared" ca="1" si="183"/>
        <v>1500</v>
      </c>
      <c r="J5872" s="5">
        <f>VLOOKUP(B5872,payment!$A$2:$I$14625,7,0)</f>
        <v>42596</v>
      </c>
      <c r="K5872" s="6">
        <f>VLOOKUP(B5872,payment!$A$2:$I$14625,8,0)</f>
        <v>0.48809999999999998</v>
      </c>
    </row>
    <row r="5873" spans="1:11">
      <c r="A5873">
        <v>5872</v>
      </c>
      <c r="B5873">
        <v>8271</v>
      </c>
      <c r="C5873">
        <f>VLOOKUP(B5873,payment!$A$2:$B$14625,2,0)</f>
        <v>173</v>
      </c>
      <c r="D5873" t="str">
        <f t="shared" si="182"/>
        <v>봄봄</v>
      </c>
      <c r="E5873" t="str">
        <f>VLOOKUP(B5873,payment!$A$2:$I$14625,3,0)</f>
        <v>봄봄</v>
      </c>
      <c r="F5873">
        <f>VLOOKUP(B5873,payment!$A$2:$I$14625,4,0)</f>
        <v>37.484848999999997</v>
      </c>
      <c r="G5873">
        <f>VLOOKUP(B5873,payment!$A$2:$I$14625,5,0)</f>
        <v>126.914153</v>
      </c>
      <c r="H5873" t="str">
        <f>VLOOKUP(E5873,gift_meta!$B$2:$C$33,2,0)</f>
        <v>음료 주문시 쿠폰 도장 2개 추가</v>
      </c>
      <c r="I5873">
        <f t="shared" ca="1" si="183"/>
        <v>400</v>
      </c>
      <c r="J5873" s="5">
        <f>VLOOKUP(B5873,payment!$A$2:$I$14625,7,0)</f>
        <v>42849</v>
      </c>
      <c r="K5873" s="6">
        <f>VLOOKUP(B5873,payment!$A$2:$I$14625,8,0)</f>
        <v>0.64412999999999998</v>
      </c>
    </row>
    <row r="5874" spans="1:11">
      <c r="A5874">
        <v>5873</v>
      </c>
      <c r="B5874">
        <v>4280</v>
      </c>
      <c r="C5874">
        <f>VLOOKUP(B5874,payment!$A$2:$B$14625,2,0)</f>
        <v>234</v>
      </c>
      <c r="D5874" t="str">
        <f t="shared" si="182"/>
        <v>버거킹</v>
      </c>
      <c r="E5874" t="str">
        <f>VLOOKUP(B5874,payment!$A$2:$I$14625,3,0)</f>
        <v>버거킹</v>
      </c>
      <c r="F5874">
        <f>VLOOKUP(B5874,payment!$A$2:$I$14625,4,0)</f>
        <v>37.676059000000002</v>
      </c>
      <c r="G5874">
        <f>VLOOKUP(B5874,payment!$A$2:$I$14625,5,0)</f>
        <v>127.196359</v>
      </c>
      <c r="H5874" t="str">
        <f>VLOOKUP(E5874,gift_meta!$B$2:$C$33,2,0)</f>
        <v>와퍼주문시 5% 할인</v>
      </c>
      <c r="I5874">
        <f t="shared" ca="1" si="183"/>
        <v>2000</v>
      </c>
      <c r="J5874" s="5">
        <f>VLOOKUP(B5874,payment!$A$2:$I$14625,7,0)</f>
        <v>43072</v>
      </c>
      <c r="K5874" s="6">
        <f>VLOOKUP(B5874,payment!$A$2:$I$14625,8,0)</f>
        <v>0.63995999999999997</v>
      </c>
    </row>
    <row r="5875" spans="1:11">
      <c r="A5875">
        <v>5874</v>
      </c>
      <c r="B5875">
        <v>4653</v>
      </c>
      <c r="C5875">
        <f>VLOOKUP(B5875,payment!$A$2:$B$14625,2,0)</f>
        <v>65</v>
      </c>
      <c r="D5875" t="str">
        <f t="shared" si="182"/>
        <v>홍콩반점</v>
      </c>
      <c r="E5875" t="str">
        <f>VLOOKUP(B5875,payment!$A$2:$I$14625,3,0)</f>
        <v>홍콩반점</v>
      </c>
      <c r="F5875">
        <f>VLOOKUP(B5875,payment!$A$2:$I$14625,4,0)</f>
        <v>37.669519000000001</v>
      </c>
      <c r="G5875">
        <f>VLOOKUP(B5875,payment!$A$2:$I$14625,5,0)</f>
        <v>127.10884900000001</v>
      </c>
      <c r="H5875" t="str">
        <f>VLOOKUP(E5875,gift_meta!$B$2:$C$33,2,0)</f>
        <v>찹쌀 탕수육 10% 할인</v>
      </c>
      <c r="I5875">
        <f t="shared" ca="1" si="183"/>
        <v>1200</v>
      </c>
      <c r="J5875" s="5">
        <f>VLOOKUP(B5875,payment!$A$2:$I$14625,7,0)</f>
        <v>43109</v>
      </c>
      <c r="K5875" s="6">
        <f>VLOOKUP(B5875,payment!$A$2:$I$14625,8,0)</f>
        <v>0.41350999999999999</v>
      </c>
    </row>
    <row r="5876" spans="1:11">
      <c r="A5876">
        <v>5875</v>
      </c>
      <c r="B5876">
        <v>3658</v>
      </c>
      <c r="C5876">
        <f>VLOOKUP(B5876,payment!$A$2:$B$14625,2,0)</f>
        <v>234</v>
      </c>
      <c r="D5876" t="str">
        <f t="shared" si="182"/>
        <v>파리바게트</v>
      </c>
      <c r="E5876" t="str">
        <f>VLOOKUP(B5876,payment!$A$2:$I$14625,3,0)</f>
        <v>파리바게트</v>
      </c>
      <c r="F5876">
        <f>VLOOKUP(B5876,payment!$A$2:$I$14625,4,0)</f>
        <v>37.610201000000004</v>
      </c>
      <c r="G5876">
        <f>VLOOKUP(B5876,payment!$A$2:$I$14625,5,0)</f>
        <v>126.98339799999999</v>
      </c>
      <c r="H5876" t="str">
        <f>VLOOKUP(E5876,gift_meta!$B$2:$C$33,2,0)</f>
        <v>1000원 이상 10% 할인</v>
      </c>
      <c r="I5876">
        <f t="shared" ca="1" si="183"/>
        <v>200</v>
      </c>
      <c r="J5876" s="5">
        <f>VLOOKUP(B5876,payment!$A$2:$I$14625,7,0)</f>
        <v>42603</v>
      </c>
      <c r="K5876" s="6">
        <f>VLOOKUP(B5876,payment!$A$2:$I$14625,8,0)</f>
        <v>0.73741000000000001</v>
      </c>
    </row>
    <row r="5877" spans="1:11">
      <c r="A5877">
        <v>5876</v>
      </c>
      <c r="B5877">
        <v>13002</v>
      </c>
      <c r="C5877">
        <f>VLOOKUP(B5877,payment!$A$2:$B$14625,2,0)</f>
        <v>256</v>
      </c>
      <c r="D5877" t="str">
        <f t="shared" si="182"/>
        <v>엔젤리너스</v>
      </c>
      <c r="E5877" t="str">
        <f>VLOOKUP(B5877,payment!$A$2:$I$14625,3,0)</f>
        <v>엔젤리너스</v>
      </c>
      <c r="F5877">
        <f>VLOOKUP(B5877,payment!$A$2:$I$14625,4,0)</f>
        <v>37.600988999999998</v>
      </c>
      <c r="G5877">
        <f>VLOOKUP(B5877,payment!$A$2:$I$14625,5,0)</f>
        <v>126.860692</v>
      </c>
      <c r="H5877" t="str">
        <f>VLOOKUP(E5877,gift_meta!$B$2:$C$33,2,0)</f>
        <v>제조 음료 주문시 10% 할인</v>
      </c>
      <c r="I5877">
        <f t="shared" ca="1" si="183"/>
        <v>700</v>
      </c>
      <c r="J5877" s="5">
        <f>VLOOKUP(B5877,payment!$A$2:$I$14625,7,0)</f>
        <v>42431</v>
      </c>
      <c r="K5877" s="6">
        <f>VLOOKUP(B5877,payment!$A$2:$I$14625,8,0)</f>
        <v>0.69313000000000002</v>
      </c>
    </row>
    <row r="5878" spans="1:11">
      <c r="A5878">
        <v>5877</v>
      </c>
      <c r="B5878">
        <v>7219</v>
      </c>
      <c r="C5878">
        <f>VLOOKUP(B5878,payment!$A$2:$B$14625,2,0)</f>
        <v>87</v>
      </c>
      <c r="D5878" t="str">
        <f t="shared" si="182"/>
        <v>약국</v>
      </c>
      <c r="E5878" t="str">
        <f>VLOOKUP(B5878,payment!$A$2:$I$14625,3,0)</f>
        <v>약국</v>
      </c>
      <c r="F5878">
        <f>VLOOKUP(B5878,payment!$A$2:$I$14625,4,0)</f>
        <v>37.708295</v>
      </c>
      <c r="G5878">
        <f>VLOOKUP(B5878,payment!$A$2:$I$14625,5,0)</f>
        <v>127.135289</v>
      </c>
      <c r="H5878" t="str">
        <f>VLOOKUP(E5878,gift_meta!$B$2:$C$33,2,0)</f>
        <v>황사 마스크 증정(1매)</v>
      </c>
      <c r="I5878">
        <f t="shared" ca="1" si="183"/>
        <v>2000</v>
      </c>
      <c r="J5878" s="5">
        <f>VLOOKUP(B5878,payment!$A$2:$I$14625,7,0)</f>
        <v>42516</v>
      </c>
      <c r="K5878" s="6">
        <f>VLOOKUP(B5878,payment!$A$2:$I$14625,8,0)</f>
        <v>0.62978999999999996</v>
      </c>
    </row>
    <row r="5879" spans="1:11">
      <c r="A5879">
        <v>5878</v>
      </c>
      <c r="B5879">
        <v>11085</v>
      </c>
      <c r="C5879">
        <f>VLOOKUP(B5879,payment!$A$2:$B$14625,2,0)</f>
        <v>276</v>
      </c>
      <c r="D5879" t="str">
        <f t="shared" si="182"/>
        <v>파리바게트</v>
      </c>
      <c r="E5879" t="str">
        <f>VLOOKUP(B5879,payment!$A$2:$I$14625,3,0)</f>
        <v>파리바게트</v>
      </c>
      <c r="F5879">
        <f>VLOOKUP(B5879,payment!$A$2:$I$14625,4,0)</f>
        <v>37.615070000000003</v>
      </c>
      <c r="G5879">
        <f>VLOOKUP(B5879,payment!$A$2:$I$14625,5,0)</f>
        <v>126.97451</v>
      </c>
      <c r="H5879" t="str">
        <f>VLOOKUP(E5879,gift_meta!$B$2:$C$33,2,0)</f>
        <v>1000원 이상 10% 할인</v>
      </c>
      <c r="I5879">
        <f t="shared" ca="1" si="183"/>
        <v>1500</v>
      </c>
      <c r="J5879" s="5">
        <f>VLOOKUP(B5879,payment!$A$2:$I$14625,7,0)</f>
        <v>42492</v>
      </c>
      <c r="K5879" s="6">
        <f>VLOOKUP(B5879,payment!$A$2:$I$14625,8,0)</f>
        <v>0.45146999999999998</v>
      </c>
    </row>
    <row r="5880" spans="1:11">
      <c r="A5880">
        <v>5879</v>
      </c>
      <c r="B5880">
        <v>1444</v>
      </c>
      <c r="C5880">
        <f>VLOOKUP(B5880,payment!$A$2:$B$14625,2,0)</f>
        <v>122</v>
      </c>
      <c r="D5880" t="str">
        <f t="shared" si="182"/>
        <v>스시로로</v>
      </c>
      <c r="E5880" t="str">
        <f>VLOOKUP(B5880,payment!$A$2:$I$14625,3,0)</f>
        <v>스시로로</v>
      </c>
      <c r="F5880">
        <f>VLOOKUP(B5880,payment!$A$2:$I$14625,4,0)</f>
        <v>37.587479999999999</v>
      </c>
      <c r="G5880">
        <f>VLOOKUP(B5880,payment!$A$2:$I$14625,5,0)</f>
        <v>127.063661</v>
      </c>
      <c r="H5880" t="str">
        <f>VLOOKUP(E5880,gift_meta!$B$2:$C$33,2,0)</f>
        <v>2pcs 무료 제공</v>
      </c>
      <c r="I5880">
        <f t="shared" ca="1" si="183"/>
        <v>1100</v>
      </c>
      <c r="J5880" s="5">
        <f>VLOOKUP(B5880,payment!$A$2:$I$14625,7,0)</f>
        <v>42465</v>
      </c>
      <c r="K5880" s="6">
        <f>VLOOKUP(B5880,payment!$A$2:$I$14625,8,0)</f>
        <v>0.46867999999999999</v>
      </c>
    </row>
    <row r="5881" spans="1:11">
      <c r="A5881">
        <v>5880</v>
      </c>
      <c r="B5881">
        <v>2624</v>
      </c>
      <c r="C5881">
        <f>VLOOKUP(B5881,payment!$A$2:$B$14625,2,0)</f>
        <v>178</v>
      </c>
      <c r="D5881" t="str">
        <f t="shared" si="182"/>
        <v>이디야커피</v>
      </c>
      <c r="E5881" t="str">
        <f>VLOOKUP(B5881,payment!$A$2:$I$14625,3,0)</f>
        <v>이디야커피</v>
      </c>
      <c r="F5881">
        <f>VLOOKUP(B5881,payment!$A$2:$I$14625,4,0)</f>
        <v>37.653759000000001</v>
      </c>
      <c r="G5881">
        <f>VLOOKUP(B5881,payment!$A$2:$I$14625,5,0)</f>
        <v>127.165468</v>
      </c>
      <c r="H5881" t="str">
        <f>VLOOKUP(E5881,gift_meta!$B$2:$C$33,2,0)</f>
        <v>스마트 오더 사용시 10% 할인</v>
      </c>
      <c r="I5881">
        <f t="shared" ca="1" si="183"/>
        <v>1100</v>
      </c>
      <c r="J5881" s="5">
        <f>VLOOKUP(B5881,payment!$A$2:$I$14625,7,0)</f>
        <v>42741</v>
      </c>
      <c r="K5881" s="6">
        <f>VLOOKUP(B5881,payment!$A$2:$I$14625,8,0)</f>
        <v>0.4602</v>
      </c>
    </row>
    <row r="5882" spans="1:11">
      <c r="A5882">
        <v>5881</v>
      </c>
      <c r="B5882">
        <v>7645</v>
      </c>
      <c r="C5882">
        <f>VLOOKUP(B5882,payment!$A$2:$B$14625,2,0)</f>
        <v>18</v>
      </c>
      <c r="D5882" t="str">
        <f t="shared" si="182"/>
        <v>리얼후라이</v>
      </c>
      <c r="E5882" t="str">
        <f>VLOOKUP(B5882,payment!$A$2:$I$14625,3,0)</f>
        <v>리얼후라이</v>
      </c>
      <c r="F5882">
        <f>VLOOKUP(B5882,payment!$A$2:$I$14625,4,0)</f>
        <v>37.499586999999998</v>
      </c>
      <c r="G5882">
        <f>VLOOKUP(B5882,payment!$A$2:$I$14625,5,0)</f>
        <v>126.96063599999999</v>
      </c>
      <c r="H5882" t="str">
        <f>VLOOKUP(E5882,gift_meta!$B$2:$C$33,2,0)</f>
        <v>크리스피 후라이드 10% 할인</v>
      </c>
      <c r="I5882">
        <f t="shared" ca="1" si="183"/>
        <v>2000</v>
      </c>
      <c r="J5882" s="5">
        <f>VLOOKUP(B5882,payment!$A$2:$I$14625,7,0)</f>
        <v>42634</v>
      </c>
      <c r="K5882" s="6">
        <f>VLOOKUP(B5882,payment!$A$2:$I$14625,8,0)</f>
        <v>0.54561000000000004</v>
      </c>
    </row>
    <row r="5883" spans="1:11">
      <c r="A5883">
        <v>5882</v>
      </c>
      <c r="B5883">
        <v>4039</v>
      </c>
      <c r="C5883">
        <f>VLOOKUP(B5883,payment!$A$2:$B$14625,2,0)</f>
        <v>239</v>
      </c>
      <c r="D5883" t="str">
        <f t="shared" si="182"/>
        <v>김덕후의곱창조</v>
      </c>
      <c r="E5883" t="str">
        <f>VLOOKUP(B5883,payment!$A$2:$I$14625,3,0)</f>
        <v>김덕후의곱창조</v>
      </c>
      <c r="F5883">
        <f>VLOOKUP(B5883,payment!$A$2:$I$14625,4,0)</f>
        <v>37.479359000000002</v>
      </c>
      <c r="G5883">
        <f>VLOOKUP(B5883,payment!$A$2:$I$14625,5,0)</f>
        <v>126.89892500000001</v>
      </c>
      <c r="H5883" t="str">
        <f>VLOOKUP(E5883,gift_meta!$B$2:$C$33,2,0)</f>
        <v>곱창 무한 리필 2,000 할인</v>
      </c>
      <c r="I5883">
        <f t="shared" ca="1" si="183"/>
        <v>400</v>
      </c>
      <c r="J5883" s="5">
        <f>VLOOKUP(B5883,payment!$A$2:$I$14625,7,0)</f>
        <v>42466</v>
      </c>
      <c r="K5883" s="6">
        <f>VLOOKUP(B5883,payment!$A$2:$I$14625,8,0)</f>
        <v>0.54257999999999995</v>
      </c>
    </row>
    <row r="5884" spans="1:11">
      <c r="A5884">
        <v>5883</v>
      </c>
      <c r="B5884">
        <v>14136</v>
      </c>
      <c r="C5884">
        <f>VLOOKUP(B5884,payment!$A$2:$B$14625,2,0)</f>
        <v>225</v>
      </c>
      <c r="D5884" t="str">
        <f t="shared" si="182"/>
        <v>버거킹</v>
      </c>
      <c r="E5884" t="str">
        <f>VLOOKUP(B5884,payment!$A$2:$I$14625,3,0)</f>
        <v>버거킹</v>
      </c>
      <c r="F5884">
        <f>VLOOKUP(B5884,payment!$A$2:$I$14625,4,0)</f>
        <v>37.457096</v>
      </c>
      <c r="G5884">
        <f>VLOOKUP(B5884,payment!$A$2:$I$14625,5,0)</f>
        <v>127.005689</v>
      </c>
      <c r="H5884" t="str">
        <f>VLOOKUP(E5884,gift_meta!$B$2:$C$33,2,0)</f>
        <v>와퍼주문시 5% 할인</v>
      </c>
      <c r="I5884">
        <f t="shared" ca="1" si="183"/>
        <v>1400</v>
      </c>
      <c r="J5884" s="5">
        <f>VLOOKUP(B5884,payment!$A$2:$I$14625,7,0)</f>
        <v>43097</v>
      </c>
      <c r="K5884" s="6">
        <f>VLOOKUP(B5884,payment!$A$2:$I$14625,8,0)</f>
        <v>0.82362000000000002</v>
      </c>
    </row>
    <row r="5885" spans="1:11">
      <c r="A5885">
        <v>5884</v>
      </c>
      <c r="B5885">
        <v>7888</v>
      </c>
      <c r="C5885">
        <f>VLOOKUP(B5885,payment!$A$2:$B$14625,2,0)</f>
        <v>29</v>
      </c>
      <c r="D5885" t="str">
        <f t="shared" si="182"/>
        <v>버거킹</v>
      </c>
      <c r="E5885" t="str">
        <f>VLOOKUP(B5885,payment!$A$2:$I$14625,3,0)</f>
        <v>버거킹</v>
      </c>
      <c r="F5885">
        <f>VLOOKUP(B5885,payment!$A$2:$I$14625,4,0)</f>
        <v>37.556711999999997</v>
      </c>
      <c r="G5885">
        <f>VLOOKUP(B5885,payment!$A$2:$I$14625,5,0)</f>
        <v>126.960407</v>
      </c>
      <c r="H5885" t="str">
        <f>VLOOKUP(E5885,gift_meta!$B$2:$C$33,2,0)</f>
        <v>와퍼주문시 5% 할인</v>
      </c>
      <c r="I5885">
        <f t="shared" ca="1" si="183"/>
        <v>1400</v>
      </c>
      <c r="J5885" s="5">
        <f>VLOOKUP(B5885,payment!$A$2:$I$14625,7,0)</f>
        <v>42456</v>
      </c>
      <c r="K5885" s="6">
        <f>VLOOKUP(B5885,payment!$A$2:$I$14625,8,0)</f>
        <v>0.62795999999999996</v>
      </c>
    </row>
    <row r="5886" spans="1:11">
      <c r="A5886">
        <v>5885</v>
      </c>
      <c r="B5886">
        <v>8003</v>
      </c>
      <c r="C5886">
        <f>VLOOKUP(B5886,payment!$A$2:$B$14625,2,0)</f>
        <v>178</v>
      </c>
      <c r="D5886" t="str">
        <f t="shared" si="182"/>
        <v>연래춘</v>
      </c>
      <c r="E5886" t="str">
        <f>VLOOKUP(B5886,payment!$A$2:$I$14625,3,0)</f>
        <v>연래춘</v>
      </c>
      <c r="F5886">
        <f>VLOOKUP(B5886,payment!$A$2:$I$14625,4,0)</f>
        <v>37.466642</v>
      </c>
      <c r="G5886">
        <f>VLOOKUP(B5886,payment!$A$2:$I$14625,5,0)</f>
        <v>126.909448</v>
      </c>
      <c r="H5886" t="str">
        <f>VLOOKUP(E5886,gift_meta!$B$2:$C$33,2,0)</f>
        <v>현금 결재시 10% 할인</v>
      </c>
      <c r="I5886">
        <f t="shared" ca="1" si="183"/>
        <v>500</v>
      </c>
      <c r="J5886" s="5">
        <f>VLOOKUP(B5886,payment!$A$2:$I$14625,7,0)</f>
        <v>43009</v>
      </c>
      <c r="K5886" s="6">
        <f>VLOOKUP(B5886,payment!$A$2:$I$14625,8,0)</f>
        <v>0.41682999999999998</v>
      </c>
    </row>
    <row r="5887" spans="1:11">
      <c r="A5887">
        <v>5886</v>
      </c>
      <c r="B5887">
        <v>2157</v>
      </c>
      <c r="C5887">
        <f>VLOOKUP(B5887,payment!$A$2:$B$14625,2,0)</f>
        <v>229</v>
      </c>
      <c r="D5887" t="str">
        <f t="shared" si="182"/>
        <v>멘동</v>
      </c>
      <c r="E5887" t="str">
        <f>VLOOKUP(B5887,payment!$A$2:$I$14625,3,0)</f>
        <v>멘동</v>
      </c>
      <c r="F5887">
        <f>VLOOKUP(B5887,payment!$A$2:$I$14625,4,0)</f>
        <v>37.581566000000002</v>
      </c>
      <c r="G5887">
        <f>VLOOKUP(B5887,payment!$A$2:$I$14625,5,0)</f>
        <v>127.027984</v>
      </c>
      <c r="H5887" t="str">
        <f>VLOOKUP(E5887,gift_meta!$B$2:$C$33,2,0)</f>
        <v>규동 5% 할인</v>
      </c>
      <c r="I5887">
        <f t="shared" ca="1" si="183"/>
        <v>200</v>
      </c>
      <c r="J5887" s="5">
        <f>VLOOKUP(B5887,payment!$A$2:$I$14625,7,0)</f>
        <v>42875</v>
      </c>
      <c r="K5887" s="6">
        <f>VLOOKUP(B5887,payment!$A$2:$I$14625,8,0)</f>
        <v>0.76934000000000002</v>
      </c>
    </row>
    <row r="5888" spans="1:11">
      <c r="A5888">
        <v>5887</v>
      </c>
      <c r="B5888">
        <v>13109</v>
      </c>
      <c r="C5888">
        <f>VLOOKUP(B5888,payment!$A$2:$B$14625,2,0)</f>
        <v>108</v>
      </c>
      <c r="D5888" t="str">
        <f t="shared" si="182"/>
        <v>매드포갈릭</v>
      </c>
      <c r="E5888" t="str">
        <f>VLOOKUP(B5888,payment!$A$2:$I$14625,3,0)</f>
        <v>매드포갈릭</v>
      </c>
      <c r="F5888">
        <f>VLOOKUP(B5888,payment!$A$2:$I$14625,4,0)</f>
        <v>37.442666000000003</v>
      </c>
      <c r="G5888">
        <f>VLOOKUP(B5888,payment!$A$2:$I$14625,5,0)</f>
        <v>127.16160000000001</v>
      </c>
      <c r="H5888" t="str">
        <f>VLOOKUP(E5888,gift_meta!$B$2:$C$33,2,0)</f>
        <v>에이드 무료 제공</v>
      </c>
      <c r="I5888">
        <f t="shared" ca="1" si="183"/>
        <v>700</v>
      </c>
      <c r="J5888" s="5">
        <f>VLOOKUP(B5888,payment!$A$2:$I$14625,7,0)</f>
        <v>43079</v>
      </c>
      <c r="K5888" s="6">
        <f>VLOOKUP(B5888,payment!$A$2:$I$14625,8,0)</f>
        <v>0.89036000000000004</v>
      </c>
    </row>
    <row r="5889" spans="1:11">
      <c r="A5889">
        <v>5888</v>
      </c>
      <c r="B5889">
        <v>4823</v>
      </c>
      <c r="C5889">
        <f>VLOOKUP(B5889,payment!$A$2:$B$14625,2,0)</f>
        <v>206</v>
      </c>
      <c r="D5889" t="str">
        <f t="shared" si="182"/>
        <v>아웃닭</v>
      </c>
      <c r="E5889" t="str">
        <f>VLOOKUP(B5889,payment!$A$2:$I$14625,3,0)</f>
        <v>아웃닭</v>
      </c>
      <c r="F5889">
        <f>VLOOKUP(B5889,payment!$A$2:$I$14625,4,0)</f>
        <v>37.653795000000002</v>
      </c>
      <c r="G5889">
        <f>VLOOKUP(B5889,payment!$A$2:$I$14625,5,0)</f>
        <v>127.09291899999999</v>
      </c>
      <c r="H5889" t="str">
        <f>VLOOKUP(E5889,gift_meta!$B$2:$C$33,2,0)</f>
        <v>치즈스틱 2개 제공</v>
      </c>
      <c r="I5889">
        <f t="shared" ca="1" si="183"/>
        <v>1700</v>
      </c>
      <c r="J5889" s="5">
        <f>VLOOKUP(B5889,payment!$A$2:$I$14625,7,0)</f>
        <v>42403</v>
      </c>
      <c r="K5889" s="6">
        <f>VLOOKUP(B5889,payment!$A$2:$I$14625,8,0)</f>
        <v>0.67683000000000004</v>
      </c>
    </row>
    <row r="5890" spans="1:11">
      <c r="A5890">
        <v>5889</v>
      </c>
      <c r="B5890">
        <v>6895</v>
      </c>
      <c r="C5890">
        <f>VLOOKUP(B5890,payment!$A$2:$B$14625,2,0)</f>
        <v>49</v>
      </c>
      <c r="D5890" t="str">
        <f t="shared" ref="D5890:D5953" si="184">E5890</f>
        <v>김덕후의곱창조</v>
      </c>
      <c r="E5890" t="str">
        <f>VLOOKUP(B5890,payment!$A$2:$I$14625,3,0)</f>
        <v>김덕후의곱창조</v>
      </c>
      <c r="F5890">
        <f>VLOOKUP(B5890,payment!$A$2:$I$14625,4,0)</f>
        <v>37.678311999999998</v>
      </c>
      <c r="G5890">
        <f>VLOOKUP(B5890,payment!$A$2:$I$14625,5,0)</f>
        <v>127.16735799999999</v>
      </c>
      <c r="H5890" t="str">
        <f>VLOOKUP(E5890,gift_meta!$B$2:$C$33,2,0)</f>
        <v>곱창 무한 리필 2,000 할인</v>
      </c>
      <c r="I5890">
        <f t="shared" ref="I5890:I5953" ca="1" si="185">RANDBETWEEN(1,20)*100</f>
        <v>1000</v>
      </c>
      <c r="J5890" s="5">
        <f>VLOOKUP(B5890,payment!$A$2:$I$14625,7,0)</f>
        <v>43182</v>
      </c>
      <c r="K5890" s="6">
        <f>VLOOKUP(B5890,payment!$A$2:$I$14625,8,0)</f>
        <v>0.88483999999999996</v>
      </c>
    </row>
    <row r="5891" spans="1:11">
      <c r="A5891">
        <v>5890</v>
      </c>
      <c r="B5891">
        <v>11781</v>
      </c>
      <c r="C5891">
        <f>VLOOKUP(B5891,payment!$A$2:$B$14625,2,0)</f>
        <v>51</v>
      </c>
      <c r="D5891" t="str">
        <f t="shared" si="184"/>
        <v>아웃백</v>
      </c>
      <c r="E5891" t="str">
        <f>VLOOKUP(B5891,payment!$A$2:$I$14625,3,0)</f>
        <v>아웃백</v>
      </c>
      <c r="F5891">
        <f>VLOOKUP(B5891,payment!$A$2:$I$14625,4,0)</f>
        <v>37.631456</v>
      </c>
      <c r="G5891">
        <f>VLOOKUP(B5891,payment!$A$2:$I$14625,5,0)</f>
        <v>127.126953</v>
      </c>
      <c r="H5891" t="str">
        <f>VLOOKUP(E5891,gift_meta!$B$2:$C$33,2,0)</f>
        <v>스테이크 주문시 10% 할인</v>
      </c>
      <c r="I5891">
        <f t="shared" ca="1" si="185"/>
        <v>1700</v>
      </c>
      <c r="J5891" s="5">
        <f>VLOOKUP(B5891,payment!$A$2:$I$14625,7,0)</f>
        <v>42768</v>
      </c>
      <c r="K5891" s="6">
        <f>VLOOKUP(B5891,payment!$A$2:$I$14625,8,0)</f>
        <v>0.60809999999999997</v>
      </c>
    </row>
    <row r="5892" spans="1:11">
      <c r="A5892">
        <v>5891</v>
      </c>
      <c r="B5892">
        <v>2807</v>
      </c>
      <c r="C5892">
        <f>VLOOKUP(B5892,payment!$A$2:$B$14625,2,0)</f>
        <v>74</v>
      </c>
      <c r="D5892" t="str">
        <f t="shared" si="184"/>
        <v>동경야네</v>
      </c>
      <c r="E5892" t="str">
        <f>VLOOKUP(B5892,payment!$A$2:$I$14625,3,0)</f>
        <v>동경야네</v>
      </c>
      <c r="F5892">
        <f>VLOOKUP(B5892,payment!$A$2:$I$14625,4,0)</f>
        <v>37.466355</v>
      </c>
      <c r="G5892">
        <f>VLOOKUP(B5892,payment!$A$2:$I$14625,5,0)</f>
        <v>126.955619</v>
      </c>
      <c r="H5892" t="str">
        <f>VLOOKUP(E5892,gift_meta!$B$2:$C$33,2,0)</f>
        <v>사케동 10% 할인</v>
      </c>
      <c r="I5892">
        <f t="shared" ca="1" si="185"/>
        <v>1300</v>
      </c>
      <c r="J5892" s="5">
        <f>VLOOKUP(B5892,payment!$A$2:$I$14625,7,0)</f>
        <v>42584</v>
      </c>
      <c r="K5892" s="6">
        <f>VLOOKUP(B5892,payment!$A$2:$I$14625,8,0)</f>
        <v>0.89883999999999997</v>
      </c>
    </row>
    <row r="5893" spans="1:11">
      <c r="A5893">
        <v>5892</v>
      </c>
      <c r="B5893">
        <v>4878</v>
      </c>
      <c r="C5893">
        <f>VLOOKUP(B5893,payment!$A$2:$B$14625,2,0)</f>
        <v>185</v>
      </c>
      <c r="D5893" t="str">
        <f t="shared" si="184"/>
        <v>원할머니보쌈</v>
      </c>
      <c r="E5893" t="str">
        <f>VLOOKUP(B5893,payment!$A$2:$I$14625,3,0)</f>
        <v>원할머니보쌈</v>
      </c>
      <c r="F5893">
        <f>VLOOKUP(B5893,payment!$A$2:$I$14625,4,0)</f>
        <v>37.538151999999997</v>
      </c>
      <c r="G5893">
        <f>VLOOKUP(B5893,payment!$A$2:$I$14625,5,0)</f>
        <v>127.036478</v>
      </c>
      <c r="H5893" t="str">
        <f>VLOOKUP(E5893,gift_meta!$B$2:$C$33,2,0)</f>
        <v>족발 3,000 할인 쿠폰 제공</v>
      </c>
      <c r="I5893">
        <f t="shared" ca="1" si="185"/>
        <v>1800</v>
      </c>
      <c r="J5893" s="5">
        <f>VLOOKUP(B5893,payment!$A$2:$I$14625,7,0)</f>
        <v>42780</v>
      </c>
      <c r="K5893" s="6">
        <f>VLOOKUP(B5893,payment!$A$2:$I$14625,8,0)</f>
        <v>0.94818999999999998</v>
      </c>
    </row>
    <row r="5894" spans="1:11">
      <c r="A5894">
        <v>5893</v>
      </c>
      <c r="B5894">
        <v>2566</v>
      </c>
      <c r="C5894">
        <f>VLOOKUP(B5894,payment!$A$2:$B$14625,2,0)</f>
        <v>84</v>
      </c>
      <c r="D5894" t="str">
        <f t="shared" si="184"/>
        <v>닭한마리</v>
      </c>
      <c r="E5894" t="str">
        <f>VLOOKUP(B5894,payment!$A$2:$I$14625,3,0)</f>
        <v>닭한마리</v>
      </c>
      <c r="F5894">
        <f>VLOOKUP(B5894,payment!$A$2:$I$14625,4,0)</f>
        <v>37.670971999999999</v>
      </c>
      <c r="G5894">
        <f>VLOOKUP(B5894,payment!$A$2:$I$14625,5,0)</f>
        <v>127.144176</v>
      </c>
      <c r="H5894" t="str">
        <f>VLOOKUP(E5894,gift_meta!$B$2:$C$33,2,0)</f>
        <v>칼국수 사리 무료 리필</v>
      </c>
      <c r="I5894">
        <f t="shared" ca="1" si="185"/>
        <v>700</v>
      </c>
      <c r="J5894" s="5">
        <f>VLOOKUP(B5894,payment!$A$2:$I$14625,7,0)</f>
        <v>42404</v>
      </c>
      <c r="K5894" s="6">
        <f>VLOOKUP(B5894,payment!$A$2:$I$14625,8,0)</f>
        <v>0.81566000000000005</v>
      </c>
    </row>
    <row r="5895" spans="1:11">
      <c r="A5895">
        <v>5894</v>
      </c>
      <c r="B5895">
        <v>5314</v>
      </c>
      <c r="C5895">
        <f>VLOOKUP(B5895,payment!$A$2:$B$14625,2,0)</f>
        <v>211</v>
      </c>
      <c r="D5895" t="str">
        <f t="shared" si="184"/>
        <v>원할머니보쌈</v>
      </c>
      <c r="E5895" t="str">
        <f>VLOOKUP(B5895,payment!$A$2:$I$14625,3,0)</f>
        <v>원할머니보쌈</v>
      </c>
      <c r="F5895">
        <f>VLOOKUP(B5895,payment!$A$2:$I$14625,4,0)</f>
        <v>37.448701</v>
      </c>
      <c r="G5895">
        <f>VLOOKUP(B5895,payment!$A$2:$I$14625,5,0)</f>
        <v>126.952269</v>
      </c>
      <c r="H5895" t="str">
        <f>VLOOKUP(E5895,gift_meta!$B$2:$C$33,2,0)</f>
        <v>족발 3,000 할인 쿠폰 제공</v>
      </c>
      <c r="I5895">
        <f t="shared" ca="1" si="185"/>
        <v>1300</v>
      </c>
      <c r="J5895" s="5">
        <f>VLOOKUP(B5895,payment!$A$2:$I$14625,7,0)</f>
        <v>42636</v>
      </c>
      <c r="K5895" s="6">
        <f>VLOOKUP(B5895,payment!$A$2:$I$14625,8,0)</f>
        <v>0.51202000000000003</v>
      </c>
    </row>
    <row r="5896" spans="1:11">
      <c r="A5896">
        <v>5895</v>
      </c>
      <c r="B5896">
        <v>2411</v>
      </c>
      <c r="C5896">
        <f>VLOOKUP(B5896,payment!$A$2:$B$14625,2,0)</f>
        <v>118</v>
      </c>
      <c r="D5896" t="str">
        <f t="shared" si="184"/>
        <v>교보문고</v>
      </c>
      <c r="E5896" t="str">
        <f>VLOOKUP(B5896,payment!$A$2:$I$14625,3,0)</f>
        <v>교보문고</v>
      </c>
      <c r="F5896">
        <f>VLOOKUP(B5896,payment!$A$2:$I$14625,4,0)</f>
        <v>37.690964999999998</v>
      </c>
      <c r="G5896">
        <f>VLOOKUP(B5896,payment!$A$2:$I$14625,5,0)</f>
        <v>126.989671</v>
      </c>
      <c r="H5896" t="str">
        <f>VLOOKUP(E5896,gift_meta!$B$2:$C$33,2,0)</f>
        <v>도서 구매시 10% 할인</v>
      </c>
      <c r="I5896">
        <f t="shared" ca="1" si="185"/>
        <v>1700</v>
      </c>
      <c r="J5896" s="5">
        <f>VLOOKUP(B5896,payment!$A$2:$I$14625,7,0)</f>
        <v>42448</v>
      </c>
      <c r="K5896" s="6">
        <f>VLOOKUP(B5896,payment!$A$2:$I$14625,8,0)</f>
        <v>0.67796000000000001</v>
      </c>
    </row>
    <row r="5897" spans="1:11">
      <c r="A5897">
        <v>5896</v>
      </c>
      <c r="B5897">
        <v>8267</v>
      </c>
      <c r="C5897">
        <f>VLOOKUP(B5897,payment!$A$2:$B$14625,2,0)</f>
        <v>157</v>
      </c>
      <c r="D5897" t="str">
        <f t="shared" si="184"/>
        <v>쥬씨</v>
      </c>
      <c r="E5897" t="str">
        <f>VLOOKUP(B5897,payment!$A$2:$I$14625,3,0)</f>
        <v>쥬씨</v>
      </c>
      <c r="F5897">
        <f>VLOOKUP(B5897,payment!$A$2:$I$14625,4,0)</f>
        <v>37.555508000000003</v>
      </c>
      <c r="G5897">
        <f>VLOOKUP(B5897,payment!$A$2:$I$14625,5,0)</f>
        <v>126.948362</v>
      </c>
      <c r="H5897" t="str">
        <f>VLOOKUP(E5897,gift_meta!$B$2:$C$33,2,0)</f>
        <v>무료 사이즈업</v>
      </c>
      <c r="I5897">
        <f t="shared" ca="1" si="185"/>
        <v>900</v>
      </c>
      <c r="J5897" s="5">
        <f>VLOOKUP(B5897,payment!$A$2:$I$14625,7,0)</f>
        <v>42581</v>
      </c>
      <c r="K5897" s="6">
        <f>VLOOKUP(B5897,payment!$A$2:$I$14625,8,0)</f>
        <v>0.48866999999999999</v>
      </c>
    </row>
    <row r="5898" spans="1:11">
      <c r="A5898">
        <v>5897</v>
      </c>
      <c r="B5898">
        <v>6587</v>
      </c>
      <c r="C5898">
        <f>VLOOKUP(B5898,payment!$A$2:$B$14625,2,0)</f>
        <v>146</v>
      </c>
      <c r="D5898" t="str">
        <f t="shared" si="184"/>
        <v>이비인후과</v>
      </c>
      <c r="E5898" t="str">
        <f>VLOOKUP(B5898,payment!$A$2:$I$14625,3,0)</f>
        <v>이비인후과</v>
      </c>
      <c r="F5898">
        <f>VLOOKUP(B5898,payment!$A$2:$I$14625,4,0)</f>
        <v>37.468432</v>
      </c>
      <c r="G5898">
        <f>VLOOKUP(B5898,payment!$A$2:$I$14625,5,0)</f>
        <v>126.90119</v>
      </c>
      <c r="H5898" t="str">
        <f>VLOOKUP(E5898,gift_meta!$B$2:$C$33,2,0)</f>
        <v>코세척 서비스(무료)</v>
      </c>
      <c r="I5898">
        <f t="shared" ca="1" si="185"/>
        <v>900</v>
      </c>
      <c r="J5898" s="5">
        <f>VLOOKUP(B5898,payment!$A$2:$I$14625,7,0)</f>
        <v>43171</v>
      </c>
      <c r="K5898" s="6">
        <f>VLOOKUP(B5898,payment!$A$2:$I$14625,8,0)</f>
        <v>0.51331000000000004</v>
      </c>
    </row>
    <row r="5899" spans="1:11">
      <c r="A5899">
        <v>5898</v>
      </c>
      <c r="B5899">
        <v>13620</v>
      </c>
      <c r="C5899">
        <f>VLOOKUP(B5899,payment!$A$2:$B$14625,2,0)</f>
        <v>207</v>
      </c>
      <c r="D5899" t="str">
        <f t="shared" si="184"/>
        <v>홍콩반점</v>
      </c>
      <c r="E5899" t="str">
        <f>VLOOKUP(B5899,payment!$A$2:$I$14625,3,0)</f>
        <v>홍콩반점</v>
      </c>
      <c r="F5899">
        <f>VLOOKUP(B5899,payment!$A$2:$I$14625,4,0)</f>
        <v>37.539830000000002</v>
      </c>
      <c r="G5899">
        <f>VLOOKUP(B5899,payment!$A$2:$I$14625,5,0)</f>
        <v>127.09907</v>
      </c>
      <c r="H5899" t="str">
        <f>VLOOKUP(E5899,gift_meta!$B$2:$C$33,2,0)</f>
        <v>찹쌀 탕수육 10% 할인</v>
      </c>
      <c r="I5899">
        <f t="shared" ca="1" si="185"/>
        <v>200</v>
      </c>
      <c r="J5899" s="5">
        <f>VLOOKUP(B5899,payment!$A$2:$I$14625,7,0)</f>
        <v>42794</v>
      </c>
      <c r="K5899" s="6">
        <f>VLOOKUP(B5899,payment!$A$2:$I$14625,8,0)</f>
        <v>0.62148999999999999</v>
      </c>
    </row>
    <row r="5900" spans="1:11">
      <c r="A5900">
        <v>5899</v>
      </c>
      <c r="B5900">
        <v>11189</v>
      </c>
      <c r="C5900">
        <f>VLOOKUP(B5900,payment!$A$2:$B$14625,2,0)</f>
        <v>133</v>
      </c>
      <c r="D5900" t="str">
        <f t="shared" si="184"/>
        <v>꾼</v>
      </c>
      <c r="E5900" t="str">
        <f>VLOOKUP(B5900,payment!$A$2:$I$14625,3,0)</f>
        <v>꾼</v>
      </c>
      <c r="F5900">
        <f>VLOOKUP(B5900,payment!$A$2:$I$14625,4,0)</f>
        <v>37.513415999999999</v>
      </c>
      <c r="G5900">
        <f>VLOOKUP(B5900,payment!$A$2:$I$14625,5,0)</f>
        <v>127.179256</v>
      </c>
      <c r="H5900" t="str">
        <f>VLOOKUP(E5900,gift_meta!$B$2:$C$33,2,0)</f>
        <v>소주 2,000 쿠폰</v>
      </c>
      <c r="I5900">
        <f t="shared" ca="1" si="185"/>
        <v>1600</v>
      </c>
      <c r="J5900" s="5">
        <f>VLOOKUP(B5900,payment!$A$2:$I$14625,7,0)</f>
        <v>42723</v>
      </c>
      <c r="K5900" s="6">
        <f>VLOOKUP(B5900,payment!$A$2:$I$14625,8,0)</f>
        <v>0.99658999999999998</v>
      </c>
    </row>
    <row r="5901" spans="1:11">
      <c r="A5901">
        <v>5900</v>
      </c>
      <c r="B5901">
        <v>9504</v>
      </c>
      <c r="C5901">
        <f>VLOOKUP(B5901,payment!$A$2:$B$14625,2,0)</f>
        <v>1</v>
      </c>
      <c r="D5901" t="str">
        <f t="shared" si="184"/>
        <v>뚜레쥬르</v>
      </c>
      <c r="E5901" t="str">
        <f>VLOOKUP(B5901,payment!$A$2:$I$14625,3,0)</f>
        <v>뚜레쥬르</v>
      </c>
      <c r="F5901">
        <f>VLOOKUP(B5901,payment!$A$2:$I$14625,4,0)</f>
        <v>37.457048999999998</v>
      </c>
      <c r="G5901">
        <f>VLOOKUP(B5901,payment!$A$2:$I$14625,5,0)</f>
        <v>127.093621</v>
      </c>
      <c r="H5901" t="str">
        <f>VLOOKUP(E5901,gift_meta!$B$2:$C$33,2,0)</f>
        <v>2000원 이상 5% 할인</v>
      </c>
      <c r="I5901">
        <f t="shared" ca="1" si="185"/>
        <v>2000</v>
      </c>
      <c r="J5901" s="5">
        <f>VLOOKUP(B5901,payment!$A$2:$I$14625,7,0)</f>
        <v>42883</v>
      </c>
      <c r="K5901" s="6">
        <f>VLOOKUP(B5901,payment!$A$2:$I$14625,8,0)</f>
        <v>0.60587999999999997</v>
      </c>
    </row>
    <row r="5902" spans="1:11">
      <c r="A5902">
        <v>5901</v>
      </c>
      <c r="B5902">
        <v>12831</v>
      </c>
      <c r="C5902">
        <f>VLOOKUP(B5902,payment!$A$2:$B$14625,2,0)</f>
        <v>154</v>
      </c>
      <c r="D5902" t="str">
        <f t="shared" si="184"/>
        <v>엔젤리너스</v>
      </c>
      <c r="E5902" t="str">
        <f>VLOOKUP(B5902,payment!$A$2:$I$14625,3,0)</f>
        <v>엔젤리너스</v>
      </c>
      <c r="F5902">
        <f>VLOOKUP(B5902,payment!$A$2:$I$14625,4,0)</f>
        <v>37.662184000000003</v>
      </c>
      <c r="G5902">
        <f>VLOOKUP(B5902,payment!$A$2:$I$14625,5,0)</f>
        <v>127.06846299999999</v>
      </c>
      <c r="H5902" t="str">
        <f>VLOOKUP(E5902,gift_meta!$B$2:$C$33,2,0)</f>
        <v>제조 음료 주문시 10% 할인</v>
      </c>
      <c r="I5902">
        <f t="shared" ca="1" si="185"/>
        <v>1500</v>
      </c>
      <c r="J5902" s="5">
        <f>VLOOKUP(B5902,payment!$A$2:$I$14625,7,0)</f>
        <v>42431</v>
      </c>
      <c r="K5902" s="6">
        <f>VLOOKUP(B5902,payment!$A$2:$I$14625,8,0)</f>
        <v>0.77600000000000002</v>
      </c>
    </row>
    <row r="5903" spans="1:11">
      <c r="A5903">
        <v>5902</v>
      </c>
      <c r="B5903">
        <v>4839</v>
      </c>
      <c r="C5903">
        <f>VLOOKUP(B5903,payment!$A$2:$B$14625,2,0)</f>
        <v>135</v>
      </c>
      <c r="D5903" t="str">
        <f t="shared" si="184"/>
        <v>이비인후과</v>
      </c>
      <c r="E5903" t="str">
        <f>VLOOKUP(B5903,payment!$A$2:$I$14625,3,0)</f>
        <v>이비인후과</v>
      </c>
      <c r="F5903">
        <f>VLOOKUP(B5903,payment!$A$2:$I$14625,4,0)</f>
        <v>37.489553999999998</v>
      </c>
      <c r="G5903">
        <f>VLOOKUP(B5903,payment!$A$2:$I$14625,5,0)</f>
        <v>127.142754</v>
      </c>
      <c r="H5903" t="str">
        <f>VLOOKUP(E5903,gift_meta!$B$2:$C$33,2,0)</f>
        <v>코세척 서비스(무료)</v>
      </c>
      <c r="I5903">
        <f t="shared" ca="1" si="185"/>
        <v>1200</v>
      </c>
      <c r="J5903" s="5">
        <f>VLOOKUP(B5903,payment!$A$2:$I$14625,7,0)</f>
        <v>42863</v>
      </c>
      <c r="K5903" s="6">
        <f>VLOOKUP(B5903,payment!$A$2:$I$14625,8,0)</f>
        <v>0.72531000000000001</v>
      </c>
    </row>
    <row r="5904" spans="1:11">
      <c r="A5904">
        <v>5903</v>
      </c>
      <c r="B5904">
        <v>12854</v>
      </c>
      <c r="C5904">
        <f>VLOOKUP(B5904,payment!$A$2:$B$14625,2,0)</f>
        <v>295</v>
      </c>
      <c r="D5904" t="str">
        <f t="shared" si="184"/>
        <v>홍콩반점</v>
      </c>
      <c r="E5904" t="str">
        <f>VLOOKUP(B5904,payment!$A$2:$I$14625,3,0)</f>
        <v>홍콩반점</v>
      </c>
      <c r="F5904">
        <f>VLOOKUP(B5904,payment!$A$2:$I$14625,4,0)</f>
        <v>37.644331000000001</v>
      </c>
      <c r="G5904">
        <f>VLOOKUP(B5904,payment!$A$2:$I$14625,5,0)</f>
        <v>126.877126</v>
      </c>
      <c r="H5904" t="str">
        <f>VLOOKUP(E5904,gift_meta!$B$2:$C$33,2,0)</f>
        <v>찹쌀 탕수육 10% 할인</v>
      </c>
      <c r="I5904">
        <f t="shared" ca="1" si="185"/>
        <v>900</v>
      </c>
      <c r="J5904" s="5">
        <f>VLOOKUP(B5904,payment!$A$2:$I$14625,7,0)</f>
        <v>42452</v>
      </c>
      <c r="K5904" s="6">
        <f>VLOOKUP(B5904,payment!$A$2:$I$14625,8,0)</f>
        <v>0.63007000000000002</v>
      </c>
    </row>
    <row r="5905" spans="1:11">
      <c r="A5905">
        <v>5904</v>
      </c>
      <c r="B5905">
        <v>1388</v>
      </c>
      <c r="C5905">
        <f>VLOOKUP(B5905,payment!$A$2:$B$14625,2,0)</f>
        <v>281</v>
      </c>
      <c r="D5905" t="str">
        <f t="shared" si="184"/>
        <v>스시진</v>
      </c>
      <c r="E5905" t="str">
        <f>VLOOKUP(B5905,payment!$A$2:$I$14625,3,0)</f>
        <v>스시진</v>
      </c>
      <c r="F5905">
        <f>VLOOKUP(B5905,payment!$A$2:$I$14625,4,0)</f>
        <v>37.627211000000003</v>
      </c>
      <c r="G5905">
        <f>VLOOKUP(B5905,payment!$A$2:$I$14625,5,0)</f>
        <v>126.967567</v>
      </c>
      <c r="H5905" t="str">
        <f>VLOOKUP(E5905,gift_meta!$B$2:$C$33,2,0)</f>
        <v>2pcs 무료 제공</v>
      </c>
      <c r="I5905">
        <f t="shared" ca="1" si="185"/>
        <v>800</v>
      </c>
      <c r="J5905" s="5">
        <f>VLOOKUP(B5905,payment!$A$2:$I$14625,7,0)</f>
        <v>42920</v>
      </c>
      <c r="K5905" s="6">
        <f>VLOOKUP(B5905,payment!$A$2:$I$14625,8,0)</f>
        <v>0.46525</v>
      </c>
    </row>
    <row r="5906" spans="1:11">
      <c r="A5906">
        <v>5905</v>
      </c>
      <c r="B5906">
        <v>2621</v>
      </c>
      <c r="C5906">
        <f>VLOOKUP(B5906,payment!$A$2:$B$14625,2,0)</f>
        <v>81</v>
      </c>
      <c r="D5906" t="str">
        <f t="shared" si="184"/>
        <v>리얼후라이</v>
      </c>
      <c r="E5906" t="str">
        <f>VLOOKUP(B5906,payment!$A$2:$I$14625,3,0)</f>
        <v>리얼후라이</v>
      </c>
      <c r="F5906">
        <f>VLOOKUP(B5906,payment!$A$2:$I$14625,4,0)</f>
        <v>37.673912999999999</v>
      </c>
      <c r="G5906">
        <f>VLOOKUP(B5906,payment!$A$2:$I$14625,5,0)</f>
        <v>126.911896</v>
      </c>
      <c r="H5906" t="str">
        <f>VLOOKUP(E5906,gift_meta!$B$2:$C$33,2,0)</f>
        <v>크리스피 후라이드 10% 할인</v>
      </c>
      <c r="I5906">
        <f t="shared" ca="1" si="185"/>
        <v>1200</v>
      </c>
      <c r="J5906" s="5">
        <f>VLOOKUP(B5906,payment!$A$2:$I$14625,7,0)</f>
        <v>42620</v>
      </c>
      <c r="K5906" s="6">
        <f>VLOOKUP(B5906,payment!$A$2:$I$14625,8,0)</f>
        <v>0.97726999999999997</v>
      </c>
    </row>
    <row r="5907" spans="1:11">
      <c r="A5907">
        <v>5906</v>
      </c>
      <c r="B5907">
        <v>1953</v>
      </c>
      <c r="C5907">
        <f>VLOOKUP(B5907,payment!$A$2:$B$14625,2,0)</f>
        <v>269</v>
      </c>
      <c r="D5907" t="str">
        <f t="shared" si="184"/>
        <v>정형외과</v>
      </c>
      <c r="E5907" t="str">
        <f>VLOOKUP(B5907,payment!$A$2:$I$14625,3,0)</f>
        <v>정형외과</v>
      </c>
      <c r="F5907">
        <f>VLOOKUP(B5907,payment!$A$2:$I$14625,4,0)</f>
        <v>37.566077</v>
      </c>
      <c r="G5907">
        <f>VLOOKUP(B5907,payment!$A$2:$I$14625,5,0)</f>
        <v>126.85521300000001</v>
      </c>
      <c r="H5907" t="str">
        <f>VLOOKUP(E5907,gift_meta!$B$2:$C$33,2,0)</f>
        <v>정형외과의료지점</v>
      </c>
      <c r="I5907">
        <f t="shared" ca="1" si="185"/>
        <v>500</v>
      </c>
      <c r="J5907" s="5">
        <f>VLOOKUP(B5907,payment!$A$2:$I$14625,7,0)</f>
        <v>43184</v>
      </c>
      <c r="K5907" s="6">
        <f>VLOOKUP(B5907,payment!$A$2:$I$14625,8,0)</f>
        <v>0.97179000000000004</v>
      </c>
    </row>
    <row r="5908" spans="1:11">
      <c r="A5908">
        <v>5907</v>
      </c>
      <c r="B5908">
        <v>13045</v>
      </c>
      <c r="C5908">
        <f>VLOOKUP(B5908,payment!$A$2:$B$14625,2,0)</f>
        <v>94</v>
      </c>
      <c r="D5908" t="str">
        <f t="shared" si="184"/>
        <v>정형외과</v>
      </c>
      <c r="E5908" t="str">
        <f>VLOOKUP(B5908,payment!$A$2:$I$14625,3,0)</f>
        <v>정형외과</v>
      </c>
      <c r="F5908">
        <f>VLOOKUP(B5908,payment!$A$2:$I$14625,4,0)</f>
        <v>37.476139000000003</v>
      </c>
      <c r="G5908">
        <f>VLOOKUP(B5908,payment!$A$2:$I$14625,5,0)</f>
        <v>127.19655</v>
      </c>
      <c r="H5908" t="str">
        <f>VLOOKUP(E5908,gift_meta!$B$2:$C$33,2,0)</f>
        <v>정형외과의료지점</v>
      </c>
      <c r="I5908">
        <f t="shared" ca="1" si="185"/>
        <v>200</v>
      </c>
      <c r="J5908" s="5">
        <f>VLOOKUP(B5908,payment!$A$2:$I$14625,7,0)</f>
        <v>42930</v>
      </c>
      <c r="K5908" s="6">
        <f>VLOOKUP(B5908,payment!$A$2:$I$14625,8,0)</f>
        <v>0.83838999999999997</v>
      </c>
    </row>
    <row r="5909" spans="1:11">
      <c r="A5909">
        <v>5908</v>
      </c>
      <c r="B5909">
        <v>11192</v>
      </c>
      <c r="C5909">
        <f>VLOOKUP(B5909,payment!$A$2:$B$14625,2,0)</f>
        <v>139</v>
      </c>
      <c r="D5909" t="str">
        <f t="shared" si="184"/>
        <v>닭한마리</v>
      </c>
      <c r="E5909" t="str">
        <f>VLOOKUP(B5909,payment!$A$2:$I$14625,3,0)</f>
        <v>닭한마리</v>
      </c>
      <c r="F5909">
        <f>VLOOKUP(B5909,payment!$A$2:$I$14625,4,0)</f>
        <v>37.488965999999998</v>
      </c>
      <c r="G5909">
        <f>VLOOKUP(B5909,payment!$A$2:$I$14625,5,0)</f>
        <v>127.04515600000001</v>
      </c>
      <c r="H5909" t="str">
        <f>VLOOKUP(E5909,gift_meta!$B$2:$C$33,2,0)</f>
        <v>칼국수 사리 무료 리필</v>
      </c>
      <c r="I5909">
        <f t="shared" ca="1" si="185"/>
        <v>500</v>
      </c>
      <c r="J5909" s="5">
        <f>VLOOKUP(B5909,payment!$A$2:$I$14625,7,0)</f>
        <v>42976</v>
      </c>
      <c r="K5909" s="6">
        <f>VLOOKUP(B5909,payment!$A$2:$I$14625,8,0)</f>
        <v>0.69120999999999999</v>
      </c>
    </row>
    <row r="5910" spans="1:11">
      <c r="A5910">
        <v>5909</v>
      </c>
      <c r="B5910">
        <v>7976</v>
      </c>
      <c r="C5910">
        <f>VLOOKUP(B5910,payment!$A$2:$B$14625,2,0)</f>
        <v>274</v>
      </c>
      <c r="D5910" t="str">
        <f t="shared" si="184"/>
        <v>베스킨라빈스</v>
      </c>
      <c r="E5910" t="str">
        <f>VLOOKUP(B5910,payment!$A$2:$I$14625,3,0)</f>
        <v>베스킨라빈스</v>
      </c>
      <c r="F5910">
        <f>VLOOKUP(B5910,payment!$A$2:$I$14625,4,0)</f>
        <v>37.491880999999999</v>
      </c>
      <c r="G5910">
        <f>VLOOKUP(B5910,payment!$A$2:$I$14625,5,0)</f>
        <v>126.885177</v>
      </c>
      <c r="H5910" t="str">
        <f>VLOOKUP(E5910,gift_meta!$B$2:$C$33,2,0)</f>
        <v>무료 사이즈업</v>
      </c>
      <c r="I5910">
        <f t="shared" ca="1" si="185"/>
        <v>1500</v>
      </c>
      <c r="J5910" s="5">
        <f>VLOOKUP(B5910,payment!$A$2:$I$14625,7,0)</f>
        <v>43023</v>
      </c>
      <c r="K5910" s="6">
        <f>VLOOKUP(B5910,payment!$A$2:$I$14625,8,0)</f>
        <v>0.42029</v>
      </c>
    </row>
    <row r="5911" spans="1:11">
      <c r="A5911">
        <v>5910</v>
      </c>
      <c r="B5911">
        <v>3400</v>
      </c>
      <c r="C5911">
        <f>VLOOKUP(B5911,payment!$A$2:$B$14625,2,0)</f>
        <v>149</v>
      </c>
      <c r="D5911" t="str">
        <f t="shared" si="184"/>
        <v>김덕후의곱창조</v>
      </c>
      <c r="E5911" t="str">
        <f>VLOOKUP(B5911,payment!$A$2:$I$14625,3,0)</f>
        <v>김덕후의곱창조</v>
      </c>
      <c r="F5911">
        <f>VLOOKUP(B5911,payment!$A$2:$I$14625,4,0)</f>
        <v>37.703139999999998</v>
      </c>
      <c r="G5911">
        <f>VLOOKUP(B5911,payment!$A$2:$I$14625,5,0)</f>
        <v>126.966358</v>
      </c>
      <c r="H5911" t="str">
        <f>VLOOKUP(E5911,gift_meta!$B$2:$C$33,2,0)</f>
        <v>곱창 무한 리필 2,000 할인</v>
      </c>
      <c r="I5911">
        <f t="shared" ca="1" si="185"/>
        <v>400</v>
      </c>
      <c r="J5911" s="5">
        <f>VLOOKUP(B5911,payment!$A$2:$I$14625,7,0)</f>
        <v>42696</v>
      </c>
      <c r="K5911" s="6">
        <f>VLOOKUP(B5911,payment!$A$2:$I$14625,8,0)</f>
        <v>0.47487000000000001</v>
      </c>
    </row>
    <row r="5912" spans="1:11">
      <c r="A5912">
        <v>5911</v>
      </c>
      <c r="B5912">
        <v>12121</v>
      </c>
      <c r="C5912">
        <f>VLOOKUP(B5912,payment!$A$2:$B$14625,2,0)</f>
        <v>254</v>
      </c>
      <c r="D5912" t="str">
        <f t="shared" si="184"/>
        <v>버거킹</v>
      </c>
      <c r="E5912" t="str">
        <f>VLOOKUP(B5912,payment!$A$2:$I$14625,3,0)</f>
        <v>버거킹</v>
      </c>
      <c r="F5912">
        <f>VLOOKUP(B5912,payment!$A$2:$I$14625,4,0)</f>
        <v>37.535536999999998</v>
      </c>
      <c r="G5912">
        <f>VLOOKUP(B5912,payment!$A$2:$I$14625,5,0)</f>
        <v>127.040708</v>
      </c>
      <c r="H5912" t="str">
        <f>VLOOKUP(E5912,gift_meta!$B$2:$C$33,2,0)</f>
        <v>와퍼주문시 5% 할인</v>
      </c>
      <c r="I5912">
        <f t="shared" ca="1" si="185"/>
        <v>1800</v>
      </c>
      <c r="J5912" s="5">
        <f>VLOOKUP(B5912,payment!$A$2:$I$14625,7,0)</f>
        <v>43038</v>
      </c>
      <c r="K5912" s="6">
        <f>VLOOKUP(B5912,payment!$A$2:$I$14625,8,0)</f>
        <v>0.73853999999999997</v>
      </c>
    </row>
    <row r="5913" spans="1:11">
      <c r="A5913">
        <v>5912</v>
      </c>
      <c r="B5913">
        <v>5910</v>
      </c>
      <c r="C5913">
        <f>VLOOKUP(B5913,payment!$A$2:$B$14625,2,0)</f>
        <v>129</v>
      </c>
      <c r="D5913" t="str">
        <f t="shared" si="184"/>
        <v>이디야커피</v>
      </c>
      <c r="E5913" t="str">
        <f>VLOOKUP(B5913,payment!$A$2:$I$14625,3,0)</f>
        <v>이디야커피</v>
      </c>
      <c r="F5913">
        <f>VLOOKUP(B5913,payment!$A$2:$I$14625,4,0)</f>
        <v>37.616680000000002</v>
      </c>
      <c r="G5913">
        <f>VLOOKUP(B5913,payment!$A$2:$I$14625,5,0)</f>
        <v>126.975632</v>
      </c>
      <c r="H5913" t="str">
        <f>VLOOKUP(E5913,gift_meta!$B$2:$C$33,2,0)</f>
        <v>스마트 오더 사용시 10% 할인</v>
      </c>
      <c r="I5913">
        <f t="shared" ca="1" si="185"/>
        <v>1500</v>
      </c>
      <c r="J5913" s="5">
        <f>VLOOKUP(B5913,payment!$A$2:$I$14625,7,0)</f>
        <v>42595</v>
      </c>
      <c r="K5913" s="6">
        <f>VLOOKUP(B5913,payment!$A$2:$I$14625,8,0)</f>
        <v>0.84994999999999998</v>
      </c>
    </row>
    <row r="5914" spans="1:11">
      <c r="A5914">
        <v>5913</v>
      </c>
      <c r="B5914">
        <v>12311</v>
      </c>
      <c r="C5914">
        <f>VLOOKUP(B5914,payment!$A$2:$B$14625,2,0)</f>
        <v>140</v>
      </c>
      <c r="D5914" t="str">
        <f t="shared" si="184"/>
        <v>원할머니보쌈</v>
      </c>
      <c r="E5914" t="str">
        <f>VLOOKUP(B5914,payment!$A$2:$I$14625,3,0)</f>
        <v>원할머니보쌈</v>
      </c>
      <c r="F5914">
        <f>VLOOKUP(B5914,payment!$A$2:$I$14625,4,0)</f>
        <v>37.554259999999999</v>
      </c>
      <c r="G5914">
        <f>VLOOKUP(B5914,payment!$A$2:$I$14625,5,0)</f>
        <v>126.925732</v>
      </c>
      <c r="H5914" t="str">
        <f>VLOOKUP(E5914,gift_meta!$B$2:$C$33,2,0)</f>
        <v>족발 3,000 할인 쿠폰 제공</v>
      </c>
      <c r="I5914">
        <f t="shared" ca="1" si="185"/>
        <v>1900</v>
      </c>
      <c r="J5914" s="5">
        <f>VLOOKUP(B5914,payment!$A$2:$I$14625,7,0)</f>
        <v>42953</v>
      </c>
      <c r="K5914" s="6">
        <f>VLOOKUP(B5914,payment!$A$2:$I$14625,8,0)</f>
        <v>0.68630000000000002</v>
      </c>
    </row>
    <row r="5915" spans="1:11">
      <c r="A5915">
        <v>5914</v>
      </c>
      <c r="B5915">
        <v>7066</v>
      </c>
      <c r="C5915">
        <f>VLOOKUP(B5915,payment!$A$2:$B$14625,2,0)</f>
        <v>31</v>
      </c>
      <c r="D5915" t="str">
        <f t="shared" si="184"/>
        <v>김덕후의곱창조</v>
      </c>
      <c r="E5915" t="str">
        <f>VLOOKUP(B5915,payment!$A$2:$I$14625,3,0)</f>
        <v>김덕후의곱창조</v>
      </c>
      <c r="F5915">
        <f>VLOOKUP(B5915,payment!$A$2:$I$14625,4,0)</f>
        <v>37.663105999999999</v>
      </c>
      <c r="G5915">
        <f>VLOOKUP(B5915,payment!$A$2:$I$14625,5,0)</f>
        <v>127.13404800000001</v>
      </c>
      <c r="H5915" t="str">
        <f>VLOOKUP(E5915,gift_meta!$B$2:$C$33,2,0)</f>
        <v>곱창 무한 리필 2,000 할인</v>
      </c>
      <c r="I5915">
        <f t="shared" ca="1" si="185"/>
        <v>1600</v>
      </c>
      <c r="J5915" s="5">
        <f>VLOOKUP(B5915,payment!$A$2:$I$14625,7,0)</f>
        <v>42988</v>
      </c>
      <c r="K5915" s="6">
        <f>VLOOKUP(B5915,payment!$A$2:$I$14625,8,0)</f>
        <v>0.90276999999999996</v>
      </c>
    </row>
    <row r="5916" spans="1:11">
      <c r="A5916">
        <v>5915</v>
      </c>
      <c r="B5916">
        <v>7935</v>
      </c>
      <c r="C5916">
        <f>VLOOKUP(B5916,payment!$A$2:$B$14625,2,0)</f>
        <v>19</v>
      </c>
      <c r="D5916" t="str">
        <f t="shared" si="184"/>
        <v>쥬씨</v>
      </c>
      <c r="E5916" t="str">
        <f>VLOOKUP(B5916,payment!$A$2:$I$14625,3,0)</f>
        <v>쥬씨</v>
      </c>
      <c r="F5916">
        <f>VLOOKUP(B5916,payment!$A$2:$I$14625,4,0)</f>
        <v>37.641328999999999</v>
      </c>
      <c r="G5916">
        <f>VLOOKUP(B5916,payment!$A$2:$I$14625,5,0)</f>
        <v>126.88925500000001</v>
      </c>
      <c r="H5916" t="str">
        <f>VLOOKUP(E5916,gift_meta!$B$2:$C$33,2,0)</f>
        <v>무료 사이즈업</v>
      </c>
      <c r="I5916">
        <f t="shared" ca="1" si="185"/>
        <v>1800</v>
      </c>
      <c r="J5916" s="5">
        <f>VLOOKUP(B5916,payment!$A$2:$I$14625,7,0)</f>
        <v>42432</v>
      </c>
      <c r="K5916" s="6">
        <f>VLOOKUP(B5916,payment!$A$2:$I$14625,8,0)</f>
        <v>0.86033999999999999</v>
      </c>
    </row>
    <row r="5917" spans="1:11">
      <c r="A5917">
        <v>5916</v>
      </c>
      <c r="B5917">
        <v>2736</v>
      </c>
      <c r="C5917">
        <f>VLOOKUP(B5917,payment!$A$2:$B$14625,2,0)</f>
        <v>206</v>
      </c>
      <c r="D5917" t="str">
        <f t="shared" si="184"/>
        <v>정형외과</v>
      </c>
      <c r="E5917" t="str">
        <f>VLOOKUP(B5917,payment!$A$2:$I$14625,3,0)</f>
        <v>정형외과</v>
      </c>
      <c r="F5917">
        <f>VLOOKUP(B5917,payment!$A$2:$I$14625,4,0)</f>
        <v>37.443931999999997</v>
      </c>
      <c r="G5917">
        <f>VLOOKUP(B5917,payment!$A$2:$I$14625,5,0)</f>
        <v>126.87285199999999</v>
      </c>
      <c r="H5917" t="str">
        <f>VLOOKUP(E5917,gift_meta!$B$2:$C$33,2,0)</f>
        <v>정형외과의료지점</v>
      </c>
      <c r="I5917">
        <f t="shared" ca="1" si="185"/>
        <v>1600</v>
      </c>
      <c r="J5917" s="5">
        <f>VLOOKUP(B5917,payment!$A$2:$I$14625,7,0)</f>
        <v>42732</v>
      </c>
      <c r="K5917" s="6">
        <f>VLOOKUP(B5917,payment!$A$2:$I$14625,8,0)</f>
        <v>0.48271999999999998</v>
      </c>
    </row>
    <row r="5918" spans="1:11">
      <c r="A5918">
        <v>5917</v>
      </c>
      <c r="B5918">
        <v>13058</v>
      </c>
      <c r="C5918">
        <f>VLOOKUP(B5918,payment!$A$2:$B$14625,2,0)</f>
        <v>294</v>
      </c>
      <c r="D5918" t="str">
        <f t="shared" si="184"/>
        <v>리얼후라이</v>
      </c>
      <c r="E5918" t="str">
        <f>VLOOKUP(B5918,payment!$A$2:$I$14625,3,0)</f>
        <v>리얼후라이</v>
      </c>
      <c r="F5918">
        <f>VLOOKUP(B5918,payment!$A$2:$I$14625,4,0)</f>
        <v>37.558193000000003</v>
      </c>
      <c r="G5918">
        <f>VLOOKUP(B5918,payment!$A$2:$I$14625,5,0)</f>
        <v>127.09768200000001</v>
      </c>
      <c r="H5918" t="str">
        <f>VLOOKUP(E5918,gift_meta!$B$2:$C$33,2,0)</f>
        <v>크리스피 후라이드 10% 할인</v>
      </c>
      <c r="I5918">
        <f t="shared" ca="1" si="185"/>
        <v>700</v>
      </c>
      <c r="J5918" s="5">
        <f>VLOOKUP(B5918,payment!$A$2:$I$14625,7,0)</f>
        <v>42881</v>
      </c>
      <c r="K5918" s="6">
        <f>VLOOKUP(B5918,payment!$A$2:$I$14625,8,0)</f>
        <v>0.43373</v>
      </c>
    </row>
    <row r="5919" spans="1:11">
      <c r="A5919">
        <v>5918</v>
      </c>
      <c r="B5919">
        <v>9612</v>
      </c>
      <c r="C5919">
        <f>VLOOKUP(B5919,payment!$A$2:$B$14625,2,0)</f>
        <v>172</v>
      </c>
      <c r="D5919" t="str">
        <f t="shared" si="184"/>
        <v>스시진</v>
      </c>
      <c r="E5919" t="str">
        <f>VLOOKUP(B5919,payment!$A$2:$I$14625,3,0)</f>
        <v>스시진</v>
      </c>
      <c r="F5919">
        <f>VLOOKUP(B5919,payment!$A$2:$I$14625,4,0)</f>
        <v>37.663637000000001</v>
      </c>
      <c r="G5919">
        <f>VLOOKUP(B5919,payment!$A$2:$I$14625,5,0)</f>
        <v>127.061679</v>
      </c>
      <c r="H5919" t="str">
        <f>VLOOKUP(E5919,gift_meta!$B$2:$C$33,2,0)</f>
        <v>2pcs 무료 제공</v>
      </c>
      <c r="I5919">
        <f t="shared" ca="1" si="185"/>
        <v>1200</v>
      </c>
      <c r="J5919" s="5">
        <f>VLOOKUP(B5919,payment!$A$2:$I$14625,7,0)</f>
        <v>42973</v>
      </c>
      <c r="K5919" s="6">
        <f>VLOOKUP(B5919,payment!$A$2:$I$14625,8,0)</f>
        <v>0.97084999999999999</v>
      </c>
    </row>
    <row r="5920" spans="1:11">
      <c r="A5920">
        <v>5919</v>
      </c>
      <c r="B5920">
        <v>9938</v>
      </c>
      <c r="C5920">
        <f>VLOOKUP(B5920,payment!$A$2:$B$14625,2,0)</f>
        <v>274</v>
      </c>
      <c r="D5920" t="str">
        <f t="shared" si="184"/>
        <v>꾼</v>
      </c>
      <c r="E5920" t="str">
        <f>VLOOKUP(B5920,payment!$A$2:$I$14625,3,0)</f>
        <v>꾼</v>
      </c>
      <c r="F5920">
        <f>VLOOKUP(B5920,payment!$A$2:$I$14625,4,0)</f>
        <v>37.517457999999998</v>
      </c>
      <c r="G5920">
        <f>VLOOKUP(B5920,payment!$A$2:$I$14625,5,0)</f>
        <v>127.026301</v>
      </c>
      <c r="H5920" t="str">
        <f>VLOOKUP(E5920,gift_meta!$B$2:$C$33,2,0)</f>
        <v>소주 2,000 쿠폰</v>
      </c>
      <c r="I5920">
        <f t="shared" ca="1" si="185"/>
        <v>1700</v>
      </c>
      <c r="J5920" s="5">
        <f>VLOOKUP(B5920,payment!$A$2:$I$14625,7,0)</f>
        <v>42715</v>
      </c>
      <c r="K5920" s="6">
        <f>VLOOKUP(B5920,payment!$A$2:$I$14625,8,0)</f>
        <v>0.82896000000000003</v>
      </c>
    </row>
    <row r="5921" spans="1:11">
      <c r="A5921">
        <v>5920</v>
      </c>
      <c r="B5921">
        <v>7349</v>
      </c>
      <c r="C5921">
        <f>VLOOKUP(B5921,payment!$A$2:$B$14625,2,0)</f>
        <v>65</v>
      </c>
      <c r="D5921" t="str">
        <f t="shared" si="184"/>
        <v>베스킨라빈스</v>
      </c>
      <c r="E5921" t="str">
        <f>VLOOKUP(B5921,payment!$A$2:$I$14625,3,0)</f>
        <v>베스킨라빈스</v>
      </c>
      <c r="F5921">
        <f>VLOOKUP(B5921,payment!$A$2:$I$14625,4,0)</f>
        <v>37.613903000000001</v>
      </c>
      <c r="G5921">
        <f>VLOOKUP(B5921,payment!$A$2:$I$14625,5,0)</f>
        <v>127.127628</v>
      </c>
      <c r="H5921" t="str">
        <f>VLOOKUP(E5921,gift_meta!$B$2:$C$33,2,0)</f>
        <v>무료 사이즈업</v>
      </c>
      <c r="I5921">
        <f t="shared" ca="1" si="185"/>
        <v>800</v>
      </c>
      <c r="J5921" s="5">
        <f>VLOOKUP(B5921,payment!$A$2:$I$14625,7,0)</f>
        <v>42943</v>
      </c>
      <c r="K5921" s="6">
        <f>VLOOKUP(B5921,payment!$A$2:$I$14625,8,0)</f>
        <v>0.64015</v>
      </c>
    </row>
    <row r="5922" spans="1:11">
      <c r="A5922">
        <v>5921</v>
      </c>
      <c r="B5922">
        <v>1602</v>
      </c>
      <c r="C5922">
        <f>VLOOKUP(B5922,payment!$A$2:$B$14625,2,0)</f>
        <v>47</v>
      </c>
      <c r="D5922" t="str">
        <f t="shared" si="184"/>
        <v>쥬씨</v>
      </c>
      <c r="E5922" t="str">
        <f>VLOOKUP(B5922,payment!$A$2:$I$14625,3,0)</f>
        <v>쥬씨</v>
      </c>
      <c r="F5922">
        <f>VLOOKUP(B5922,payment!$A$2:$I$14625,4,0)</f>
        <v>37.534516000000004</v>
      </c>
      <c r="G5922">
        <f>VLOOKUP(B5922,payment!$A$2:$I$14625,5,0)</f>
        <v>126.945472</v>
      </c>
      <c r="H5922" t="str">
        <f>VLOOKUP(E5922,gift_meta!$B$2:$C$33,2,0)</f>
        <v>무료 사이즈업</v>
      </c>
      <c r="I5922">
        <f t="shared" ca="1" si="185"/>
        <v>300</v>
      </c>
      <c r="J5922" s="5">
        <f>VLOOKUP(B5922,payment!$A$2:$I$14625,7,0)</f>
        <v>42905</v>
      </c>
      <c r="K5922" s="6">
        <f>VLOOKUP(B5922,payment!$A$2:$I$14625,8,0)</f>
        <v>0.61041999999999996</v>
      </c>
    </row>
    <row r="5923" spans="1:11">
      <c r="A5923">
        <v>5922</v>
      </c>
      <c r="B5923">
        <v>33</v>
      </c>
      <c r="C5923">
        <f>VLOOKUP(B5923,payment!$A$2:$B$14625,2,0)</f>
        <v>233</v>
      </c>
      <c r="D5923" t="str">
        <f t="shared" si="184"/>
        <v>김덕후의곱창조</v>
      </c>
      <c r="E5923" t="str">
        <f>VLOOKUP(B5923,payment!$A$2:$I$14625,3,0)</f>
        <v>김덕후의곱창조</v>
      </c>
      <c r="F5923">
        <f>VLOOKUP(B5923,payment!$A$2:$I$14625,4,0)</f>
        <v>37.680804000000002</v>
      </c>
      <c r="G5923">
        <f>VLOOKUP(B5923,payment!$A$2:$I$14625,5,0)</f>
        <v>127.09186699999999</v>
      </c>
      <c r="H5923" t="str">
        <f>VLOOKUP(E5923,gift_meta!$B$2:$C$33,2,0)</f>
        <v>곱창 무한 리필 2,000 할인</v>
      </c>
      <c r="I5923">
        <f t="shared" ca="1" si="185"/>
        <v>1300</v>
      </c>
      <c r="J5923" s="5">
        <f>VLOOKUP(B5923,payment!$A$2:$I$14625,7,0)</f>
        <v>42569</v>
      </c>
      <c r="K5923" s="6">
        <f>VLOOKUP(B5923,payment!$A$2:$I$14625,8,0)</f>
        <v>0.80662</v>
      </c>
    </row>
    <row r="5924" spans="1:11">
      <c r="A5924">
        <v>5923</v>
      </c>
      <c r="B5924">
        <v>8789</v>
      </c>
      <c r="C5924">
        <f>VLOOKUP(B5924,payment!$A$2:$B$14625,2,0)</f>
        <v>11</v>
      </c>
      <c r="D5924" t="str">
        <f t="shared" si="184"/>
        <v>이비인후과</v>
      </c>
      <c r="E5924" t="str">
        <f>VLOOKUP(B5924,payment!$A$2:$I$14625,3,0)</f>
        <v>이비인후과</v>
      </c>
      <c r="F5924">
        <f>VLOOKUP(B5924,payment!$A$2:$I$14625,4,0)</f>
        <v>37.553069999999998</v>
      </c>
      <c r="G5924">
        <f>VLOOKUP(B5924,payment!$A$2:$I$14625,5,0)</f>
        <v>127.106061</v>
      </c>
      <c r="H5924" t="str">
        <f>VLOOKUP(E5924,gift_meta!$B$2:$C$33,2,0)</f>
        <v>코세척 서비스(무료)</v>
      </c>
      <c r="I5924">
        <f t="shared" ca="1" si="185"/>
        <v>500</v>
      </c>
      <c r="J5924" s="5">
        <f>VLOOKUP(B5924,payment!$A$2:$I$14625,7,0)</f>
        <v>42612</v>
      </c>
      <c r="K5924" s="6">
        <f>VLOOKUP(B5924,payment!$A$2:$I$14625,8,0)</f>
        <v>0.60690999999999995</v>
      </c>
    </row>
    <row r="5925" spans="1:11">
      <c r="A5925">
        <v>5924</v>
      </c>
      <c r="B5925">
        <v>13423</v>
      </c>
      <c r="C5925">
        <f>VLOOKUP(B5925,payment!$A$2:$B$14625,2,0)</f>
        <v>271</v>
      </c>
      <c r="D5925" t="str">
        <f t="shared" si="184"/>
        <v>연래춘</v>
      </c>
      <c r="E5925" t="str">
        <f>VLOOKUP(B5925,payment!$A$2:$I$14625,3,0)</f>
        <v>연래춘</v>
      </c>
      <c r="F5925">
        <f>VLOOKUP(B5925,payment!$A$2:$I$14625,4,0)</f>
        <v>37.661819000000001</v>
      </c>
      <c r="G5925">
        <f>VLOOKUP(B5925,payment!$A$2:$I$14625,5,0)</f>
        <v>126.99491500000001</v>
      </c>
      <c r="H5925" t="str">
        <f>VLOOKUP(E5925,gift_meta!$B$2:$C$33,2,0)</f>
        <v>현금 결재시 10% 할인</v>
      </c>
      <c r="I5925">
        <f t="shared" ca="1" si="185"/>
        <v>1700</v>
      </c>
      <c r="J5925" s="5">
        <f>VLOOKUP(B5925,payment!$A$2:$I$14625,7,0)</f>
        <v>42634</v>
      </c>
      <c r="K5925" s="6">
        <f>VLOOKUP(B5925,payment!$A$2:$I$14625,8,0)</f>
        <v>0.47554000000000002</v>
      </c>
    </row>
    <row r="5926" spans="1:11">
      <c r="A5926">
        <v>5925</v>
      </c>
      <c r="B5926">
        <v>2454</v>
      </c>
      <c r="C5926">
        <f>VLOOKUP(B5926,payment!$A$2:$B$14625,2,0)</f>
        <v>15</v>
      </c>
      <c r="D5926" t="str">
        <f t="shared" si="184"/>
        <v>약국</v>
      </c>
      <c r="E5926" t="str">
        <f>VLOOKUP(B5926,payment!$A$2:$I$14625,3,0)</f>
        <v>약국</v>
      </c>
      <c r="F5926">
        <f>VLOOKUP(B5926,payment!$A$2:$I$14625,4,0)</f>
        <v>37.690918000000003</v>
      </c>
      <c r="G5926">
        <f>VLOOKUP(B5926,payment!$A$2:$I$14625,5,0)</f>
        <v>127.024137</v>
      </c>
      <c r="H5926" t="str">
        <f>VLOOKUP(E5926,gift_meta!$B$2:$C$33,2,0)</f>
        <v>황사 마스크 증정(1매)</v>
      </c>
      <c r="I5926">
        <f t="shared" ca="1" si="185"/>
        <v>500</v>
      </c>
      <c r="J5926" s="5">
        <f>VLOOKUP(B5926,payment!$A$2:$I$14625,7,0)</f>
        <v>42537</v>
      </c>
      <c r="K5926" s="6">
        <f>VLOOKUP(B5926,payment!$A$2:$I$14625,8,0)</f>
        <v>0.63073000000000001</v>
      </c>
    </row>
    <row r="5927" spans="1:11">
      <c r="A5927">
        <v>5926</v>
      </c>
      <c r="B5927">
        <v>8520</v>
      </c>
      <c r="C5927">
        <f>VLOOKUP(B5927,payment!$A$2:$B$14625,2,0)</f>
        <v>37</v>
      </c>
      <c r="D5927" t="str">
        <f t="shared" si="184"/>
        <v>아웃닭</v>
      </c>
      <c r="E5927" t="str">
        <f>VLOOKUP(B5927,payment!$A$2:$I$14625,3,0)</f>
        <v>아웃닭</v>
      </c>
      <c r="F5927">
        <f>VLOOKUP(B5927,payment!$A$2:$I$14625,4,0)</f>
        <v>37.464886999999997</v>
      </c>
      <c r="G5927">
        <f>VLOOKUP(B5927,payment!$A$2:$I$14625,5,0)</f>
        <v>126.920968</v>
      </c>
      <c r="H5927" t="str">
        <f>VLOOKUP(E5927,gift_meta!$B$2:$C$33,2,0)</f>
        <v>치즈스틱 2개 제공</v>
      </c>
      <c r="I5927">
        <f t="shared" ca="1" si="185"/>
        <v>600</v>
      </c>
      <c r="J5927" s="5">
        <f>VLOOKUP(B5927,payment!$A$2:$I$14625,7,0)</f>
        <v>42380</v>
      </c>
      <c r="K5927" s="6">
        <f>VLOOKUP(B5927,payment!$A$2:$I$14625,8,0)</f>
        <v>0.66959999999999997</v>
      </c>
    </row>
    <row r="5928" spans="1:11">
      <c r="A5928">
        <v>5927</v>
      </c>
      <c r="B5928">
        <v>11809</v>
      </c>
      <c r="C5928">
        <f>VLOOKUP(B5928,payment!$A$2:$B$14625,2,0)</f>
        <v>283</v>
      </c>
      <c r="D5928" t="str">
        <f t="shared" si="184"/>
        <v>봄봄</v>
      </c>
      <c r="E5928" t="str">
        <f>VLOOKUP(B5928,payment!$A$2:$I$14625,3,0)</f>
        <v>봄봄</v>
      </c>
      <c r="F5928">
        <f>VLOOKUP(B5928,payment!$A$2:$I$14625,4,0)</f>
        <v>37.710675999999999</v>
      </c>
      <c r="G5928">
        <f>VLOOKUP(B5928,payment!$A$2:$I$14625,5,0)</f>
        <v>126.94357599999999</v>
      </c>
      <c r="H5928" t="str">
        <f>VLOOKUP(E5928,gift_meta!$B$2:$C$33,2,0)</f>
        <v>음료 주문시 쿠폰 도장 2개 추가</v>
      </c>
      <c r="I5928">
        <f t="shared" ca="1" si="185"/>
        <v>1500</v>
      </c>
      <c r="J5928" s="5">
        <f>VLOOKUP(B5928,payment!$A$2:$I$14625,7,0)</f>
        <v>42616</v>
      </c>
      <c r="K5928" s="6">
        <f>VLOOKUP(B5928,payment!$A$2:$I$14625,8,0)</f>
        <v>0.58335999999999999</v>
      </c>
    </row>
    <row r="5929" spans="1:11">
      <c r="A5929">
        <v>5928</v>
      </c>
      <c r="B5929">
        <v>4106</v>
      </c>
      <c r="C5929">
        <f>VLOOKUP(B5929,payment!$A$2:$B$14625,2,0)</f>
        <v>254</v>
      </c>
      <c r="D5929" t="str">
        <f t="shared" si="184"/>
        <v>구이가</v>
      </c>
      <c r="E5929" t="str">
        <f>VLOOKUP(B5929,payment!$A$2:$I$14625,3,0)</f>
        <v>구이가</v>
      </c>
      <c r="F5929">
        <f>VLOOKUP(B5929,payment!$A$2:$I$14625,4,0)</f>
        <v>37.496625999999999</v>
      </c>
      <c r="G5929">
        <f>VLOOKUP(B5929,payment!$A$2:$I$14625,5,0)</f>
        <v>126.937186</v>
      </c>
      <c r="H5929" t="str">
        <f>VLOOKUP(E5929,gift_meta!$B$2:$C$33,2,0)</f>
        <v>한판 주문시 사이다 제공</v>
      </c>
      <c r="I5929">
        <f t="shared" ca="1" si="185"/>
        <v>1900</v>
      </c>
      <c r="J5929" s="5">
        <f>VLOOKUP(B5929,payment!$A$2:$I$14625,7,0)</f>
        <v>43171</v>
      </c>
      <c r="K5929" s="6">
        <f>VLOOKUP(B5929,payment!$A$2:$I$14625,8,0)</f>
        <v>0.52839000000000003</v>
      </c>
    </row>
    <row r="5930" spans="1:11">
      <c r="A5930">
        <v>5929</v>
      </c>
      <c r="B5930">
        <v>5558</v>
      </c>
      <c r="C5930">
        <f>VLOOKUP(B5930,payment!$A$2:$B$14625,2,0)</f>
        <v>234</v>
      </c>
      <c r="D5930" t="str">
        <f t="shared" si="184"/>
        <v>이비인후과</v>
      </c>
      <c r="E5930" t="str">
        <f>VLOOKUP(B5930,payment!$A$2:$I$14625,3,0)</f>
        <v>이비인후과</v>
      </c>
      <c r="F5930">
        <f>VLOOKUP(B5930,payment!$A$2:$I$14625,4,0)</f>
        <v>37.537998999999999</v>
      </c>
      <c r="G5930">
        <f>VLOOKUP(B5930,payment!$A$2:$I$14625,5,0)</f>
        <v>126.964012</v>
      </c>
      <c r="H5930" t="str">
        <f>VLOOKUP(E5930,gift_meta!$B$2:$C$33,2,0)</f>
        <v>코세척 서비스(무료)</v>
      </c>
      <c r="I5930">
        <f t="shared" ca="1" si="185"/>
        <v>1500</v>
      </c>
      <c r="J5930" s="5">
        <f>VLOOKUP(B5930,payment!$A$2:$I$14625,7,0)</f>
        <v>42884</v>
      </c>
      <c r="K5930" s="6">
        <f>VLOOKUP(B5930,payment!$A$2:$I$14625,8,0)</f>
        <v>0.39095000000000002</v>
      </c>
    </row>
    <row r="5931" spans="1:11">
      <c r="A5931">
        <v>5930</v>
      </c>
      <c r="B5931">
        <v>11392</v>
      </c>
      <c r="C5931">
        <f>VLOOKUP(B5931,payment!$A$2:$B$14625,2,0)</f>
        <v>273</v>
      </c>
      <c r="D5931" t="str">
        <f t="shared" si="184"/>
        <v>약국</v>
      </c>
      <c r="E5931" t="str">
        <f>VLOOKUP(B5931,payment!$A$2:$I$14625,3,0)</f>
        <v>약국</v>
      </c>
      <c r="F5931">
        <f>VLOOKUP(B5931,payment!$A$2:$I$14625,4,0)</f>
        <v>37.540089999999999</v>
      </c>
      <c r="G5931">
        <f>VLOOKUP(B5931,payment!$A$2:$I$14625,5,0)</f>
        <v>126.91484699999999</v>
      </c>
      <c r="H5931" t="str">
        <f>VLOOKUP(E5931,gift_meta!$B$2:$C$33,2,0)</f>
        <v>황사 마스크 증정(1매)</v>
      </c>
      <c r="I5931">
        <f t="shared" ca="1" si="185"/>
        <v>1500</v>
      </c>
      <c r="J5931" s="5">
        <f>VLOOKUP(B5931,payment!$A$2:$I$14625,7,0)</f>
        <v>42720</v>
      </c>
      <c r="K5931" s="6">
        <f>VLOOKUP(B5931,payment!$A$2:$I$14625,8,0)</f>
        <v>0.44819999999999999</v>
      </c>
    </row>
    <row r="5932" spans="1:11">
      <c r="A5932">
        <v>5931</v>
      </c>
      <c r="B5932">
        <v>1533</v>
      </c>
      <c r="C5932">
        <f>VLOOKUP(B5932,payment!$A$2:$B$14625,2,0)</f>
        <v>255</v>
      </c>
      <c r="D5932" t="str">
        <f t="shared" si="184"/>
        <v>반디앤루니스</v>
      </c>
      <c r="E5932" t="str">
        <f>VLOOKUP(B5932,payment!$A$2:$I$14625,3,0)</f>
        <v>반디앤루니스</v>
      </c>
      <c r="F5932">
        <f>VLOOKUP(B5932,payment!$A$2:$I$14625,4,0)</f>
        <v>37.585186</v>
      </c>
      <c r="G5932">
        <f>VLOOKUP(B5932,payment!$A$2:$I$14625,5,0)</f>
        <v>126.925961</v>
      </c>
      <c r="H5932" t="str">
        <f>VLOOKUP(E5932,gift_meta!$B$2:$C$33,2,0)</f>
        <v>도서 구매시 5% 할인</v>
      </c>
      <c r="I5932">
        <f t="shared" ca="1" si="185"/>
        <v>1600</v>
      </c>
      <c r="J5932" s="5">
        <f>VLOOKUP(B5932,payment!$A$2:$I$14625,7,0)</f>
        <v>42583</v>
      </c>
      <c r="K5932" s="6">
        <f>VLOOKUP(B5932,payment!$A$2:$I$14625,8,0)</f>
        <v>0.94406000000000001</v>
      </c>
    </row>
    <row r="5933" spans="1:11">
      <c r="A5933">
        <v>5932</v>
      </c>
      <c r="B5933">
        <v>4920</v>
      </c>
      <c r="C5933">
        <f>VLOOKUP(B5933,payment!$A$2:$B$14625,2,0)</f>
        <v>243</v>
      </c>
      <c r="D5933" t="str">
        <f t="shared" si="184"/>
        <v>정형외과</v>
      </c>
      <c r="E5933" t="str">
        <f>VLOOKUP(B5933,payment!$A$2:$I$14625,3,0)</f>
        <v>정형외과</v>
      </c>
      <c r="F5933">
        <f>VLOOKUP(B5933,payment!$A$2:$I$14625,4,0)</f>
        <v>37.719785999999999</v>
      </c>
      <c r="G5933">
        <f>VLOOKUP(B5933,payment!$A$2:$I$14625,5,0)</f>
        <v>126.936425</v>
      </c>
      <c r="H5933" t="str">
        <f>VLOOKUP(E5933,gift_meta!$B$2:$C$33,2,0)</f>
        <v>정형외과의료지점</v>
      </c>
      <c r="I5933">
        <f t="shared" ca="1" si="185"/>
        <v>200</v>
      </c>
      <c r="J5933" s="5">
        <f>VLOOKUP(B5933,payment!$A$2:$I$14625,7,0)</f>
        <v>43066</v>
      </c>
      <c r="K5933" s="6">
        <f>VLOOKUP(B5933,payment!$A$2:$I$14625,8,0)</f>
        <v>0.72468999999999995</v>
      </c>
    </row>
    <row r="5934" spans="1:11">
      <c r="A5934">
        <v>5933</v>
      </c>
      <c r="B5934">
        <v>12035</v>
      </c>
      <c r="C5934">
        <f>VLOOKUP(B5934,payment!$A$2:$B$14625,2,0)</f>
        <v>259</v>
      </c>
      <c r="D5934" t="str">
        <f t="shared" si="184"/>
        <v>멘동</v>
      </c>
      <c r="E5934" t="str">
        <f>VLOOKUP(B5934,payment!$A$2:$I$14625,3,0)</f>
        <v>멘동</v>
      </c>
      <c r="F5934">
        <f>VLOOKUP(B5934,payment!$A$2:$I$14625,4,0)</f>
        <v>37.572712000000003</v>
      </c>
      <c r="G5934">
        <f>VLOOKUP(B5934,payment!$A$2:$I$14625,5,0)</f>
        <v>127.02143</v>
      </c>
      <c r="H5934" t="str">
        <f>VLOOKUP(E5934,gift_meta!$B$2:$C$33,2,0)</f>
        <v>규동 5% 할인</v>
      </c>
      <c r="I5934">
        <f t="shared" ca="1" si="185"/>
        <v>1000</v>
      </c>
      <c r="J5934" s="5">
        <f>VLOOKUP(B5934,payment!$A$2:$I$14625,7,0)</f>
        <v>42473</v>
      </c>
      <c r="K5934" s="6">
        <f>VLOOKUP(B5934,payment!$A$2:$I$14625,8,0)</f>
        <v>0.94335000000000002</v>
      </c>
    </row>
    <row r="5935" spans="1:11">
      <c r="A5935">
        <v>5934</v>
      </c>
      <c r="B5935">
        <v>778</v>
      </c>
      <c r="C5935">
        <f>VLOOKUP(B5935,payment!$A$2:$B$14625,2,0)</f>
        <v>52</v>
      </c>
      <c r="D5935" t="str">
        <f t="shared" si="184"/>
        <v>닭한마리</v>
      </c>
      <c r="E5935" t="str">
        <f>VLOOKUP(B5935,payment!$A$2:$I$14625,3,0)</f>
        <v>닭한마리</v>
      </c>
      <c r="F5935">
        <f>VLOOKUP(B5935,payment!$A$2:$I$14625,4,0)</f>
        <v>37.649281000000002</v>
      </c>
      <c r="G5935">
        <f>VLOOKUP(B5935,payment!$A$2:$I$14625,5,0)</f>
        <v>127.08721</v>
      </c>
      <c r="H5935" t="str">
        <f>VLOOKUP(E5935,gift_meta!$B$2:$C$33,2,0)</f>
        <v>칼국수 사리 무료 리필</v>
      </c>
      <c r="I5935">
        <f t="shared" ca="1" si="185"/>
        <v>1100</v>
      </c>
      <c r="J5935" s="5">
        <f>VLOOKUP(B5935,payment!$A$2:$I$14625,7,0)</f>
        <v>42813</v>
      </c>
      <c r="K5935" s="6">
        <f>VLOOKUP(B5935,payment!$A$2:$I$14625,8,0)</f>
        <v>0.43956000000000001</v>
      </c>
    </row>
    <row r="5936" spans="1:11">
      <c r="A5936">
        <v>5935</v>
      </c>
      <c r="B5936">
        <v>1251</v>
      </c>
      <c r="C5936">
        <f>VLOOKUP(B5936,payment!$A$2:$B$14625,2,0)</f>
        <v>240</v>
      </c>
      <c r="D5936" t="str">
        <f t="shared" si="184"/>
        <v>봄봄</v>
      </c>
      <c r="E5936" t="str">
        <f>VLOOKUP(B5936,payment!$A$2:$I$14625,3,0)</f>
        <v>봄봄</v>
      </c>
      <c r="F5936">
        <f>VLOOKUP(B5936,payment!$A$2:$I$14625,4,0)</f>
        <v>37.608474000000001</v>
      </c>
      <c r="G5936">
        <f>VLOOKUP(B5936,payment!$A$2:$I$14625,5,0)</f>
        <v>127.164619</v>
      </c>
      <c r="H5936" t="str">
        <f>VLOOKUP(E5936,gift_meta!$B$2:$C$33,2,0)</f>
        <v>음료 주문시 쿠폰 도장 2개 추가</v>
      </c>
      <c r="I5936">
        <f t="shared" ca="1" si="185"/>
        <v>800</v>
      </c>
      <c r="J5936" s="5">
        <f>VLOOKUP(B5936,payment!$A$2:$I$14625,7,0)</f>
        <v>43159</v>
      </c>
      <c r="K5936" s="6">
        <f>VLOOKUP(B5936,payment!$A$2:$I$14625,8,0)</f>
        <v>0.66388000000000003</v>
      </c>
    </row>
    <row r="5937" spans="1:11">
      <c r="A5937">
        <v>5936</v>
      </c>
      <c r="B5937">
        <v>379</v>
      </c>
      <c r="C5937">
        <f>VLOOKUP(B5937,payment!$A$2:$B$14625,2,0)</f>
        <v>26</v>
      </c>
      <c r="D5937" t="str">
        <f t="shared" si="184"/>
        <v>김덕후의곱창조</v>
      </c>
      <c r="E5937" t="str">
        <f>VLOOKUP(B5937,payment!$A$2:$I$14625,3,0)</f>
        <v>김덕후의곱창조</v>
      </c>
      <c r="F5937">
        <f>VLOOKUP(B5937,payment!$A$2:$I$14625,4,0)</f>
        <v>37.447254999999998</v>
      </c>
      <c r="G5937">
        <f>VLOOKUP(B5937,payment!$A$2:$I$14625,5,0)</f>
        <v>126.897069</v>
      </c>
      <c r="H5937" t="str">
        <f>VLOOKUP(E5937,gift_meta!$B$2:$C$33,2,0)</f>
        <v>곱창 무한 리필 2,000 할인</v>
      </c>
      <c r="I5937">
        <f t="shared" ca="1" si="185"/>
        <v>1300</v>
      </c>
      <c r="J5937" s="5">
        <f>VLOOKUP(B5937,payment!$A$2:$I$14625,7,0)</f>
        <v>42651</v>
      </c>
      <c r="K5937" s="6">
        <f>VLOOKUP(B5937,payment!$A$2:$I$14625,8,0)</f>
        <v>0.38239000000000001</v>
      </c>
    </row>
    <row r="5938" spans="1:11">
      <c r="A5938">
        <v>5937</v>
      </c>
      <c r="B5938">
        <v>4207</v>
      </c>
      <c r="C5938">
        <f>VLOOKUP(B5938,payment!$A$2:$B$14625,2,0)</f>
        <v>240</v>
      </c>
      <c r="D5938" t="str">
        <f t="shared" si="184"/>
        <v>오쭈</v>
      </c>
      <c r="E5938" t="str">
        <f>VLOOKUP(B5938,payment!$A$2:$I$14625,3,0)</f>
        <v>오쭈</v>
      </c>
      <c r="F5938">
        <f>VLOOKUP(B5938,payment!$A$2:$I$14625,4,0)</f>
        <v>37.622123000000002</v>
      </c>
      <c r="G5938">
        <f>VLOOKUP(B5938,payment!$A$2:$I$14625,5,0)</f>
        <v>126.953907</v>
      </c>
      <c r="H5938" t="str">
        <f>VLOOKUP(E5938,gift_meta!$B$2:$C$33,2,0)</f>
        <v>치즈 퐁듀 1회 제공</v>
      </c>
      <c r="I5938">
        <f t="shared" ca="1" si="185"/>
        <v>1200</v>
      </c>
      <c r="J5938" s="5">
        <f>VLOOKUP(B5938,payment!$A$2:$I$14625,7,0)</f>
        <v>42938</v>
      </c>
      <c r="K5938" s="6">
        <f>VLOOKUP(B5938,payment!$A$2:$I$14625,8,0)</f>
        <v>0.49137999999999998</v>
      </c>
    </row>
    <row r="5939" spans="1:11">
      <c r="A5939">
        <v>5938</v>
      </c>
      <c r="B5939">
        <v>3615</v>
      </c>
      <c r="C5939">
        <f>VLOOKUP(B5939,payment!$A$2:$B$14625,2,0)</f>
        <v>276</v>
      </c>
      <c r="D5939" t="str">
        <f t="shared" si="184"/>
        <v>백다방</v>
      </c>
      <c r="E5939" t="str">
        <f>VLOOKUP(B5939,payment!$A$2:$I$14625,3,0)</f>
        <v>백다방</v>
      </c>
      <c r="F5939">
        <f>VLOOKUP(B5939,payment!$A$2:$I$14625,4,0)</f>
        <v>37.701008000000002</v>
      </c>
      <c r="G5939">
        <f>VLOOKUP(B5939,payment!$A$2:$I$14625,5,0)</f>
        <v>126.880848</v>
      </c>
      <c r="H5939" t="str">
        <f>VLOOKUP(E5939,gift_meta!$B$2:$C$33,2,0)</f>
        <v>무료 토핑 추가</v>
      </c>
      <c r="I5939">
        <f t="shared" ca="1" si="185"/>
        <v>1700</v>
      </c>
      <c r="J5939" s="5">
        <f>VLOOKUP(B5939,payment!$A$2:$I$14625,7,0)</f>
        <v>42602</v>
      </c>
      <c r="K5939" s="6">
        <f>VLOOKUP(B5939,payment!$A$2:$I$14625,8,0)</f>
        <v>0.98946999999999996</v>
      </c>
    </row>
    <row r="5940" spans="1:11">
      <c r="A5940">
        <v>5939</v>
      </c>
      <c r="B5940">
        <v>13543</v>
      </c>
      <c r="C5940">
        <f>VLOOKUP(B5940,payment!$A$2:$B$14625,2,0)</f>
        <v>278</v>
      </c>
      <c r="D5940" t="str">
        <f t="shared" si="184"/>
        <v>스시로로</v>
      </c>
      <c r="E5940" t="str">
        <f>VLOOKUP(B5940,payment!$A$2:$I$14625,3,0)</f>
        <v>스시로로</v>
      </c>
      <c r="F5940">
        <f>VLOOKUP(B5940,payment!$A$2:$I$14625,4,0)</f>
        <v>37.713529999999999</v>
      </c>
      <c r="G5940">
        <f>VLOOKUP(B5940,payment!$A$2:$I$14625,5,0)</f>
        <v>126.880759</v>
      </c>
      <c r="H5940" t="str">
        <f>VLOOKUP(E5940,gift_meta!$B$2:$C$33,2,0)</f>
        <v>2pcs 무료 제공</v>
      </c>
      <c r="I5940">
        <f t="shared" ca="1" si="185"/>
        <v>1900</v>
      </c>
      <c r="J5940" s="5">
        <f>VLOOKUP(B5940,payment!$A$2:$I$14625,7,0)</f>
        <v>42724</v>
      </c>
      <c r="K5940" s="6">
        <f>VLOOKUP(B5940,payment!$A$2:$I$14625,8,0)</f>
        <v>0.64524000000000004</v>
      </c>
    </row>
    <row r="5941" spans="1:11">
      <c r="A5941">
        <v>5940</v>
      </c>
      <c r="B5941">
        <v>7151</v>
      </c>
      <c r="C5941">
        <f>VLOOKUP(B5941,payment!$A$2:$B$14625,2,0)</f>
        <v>277</v>
      </c>
      <c r="D5941" t="str">
        <f t="shared" si="184"/>
        <v>이비인후과</v>
      </c>
      <c r="E5941" t="str">
        <f>VLOOKUP(B5941,payment!$A$2:$I$14625,3,0)</f>
        <v>이비인후과</v>
      </c>
      <c r="F5941">
        <f>VLOOKUP(B5941,payment!$A$2:$I$14625,4,0)</f>
        <v>37.660411000000003</v>
      </c>
      <c r="G5941">
        <f>VLOOKUP(B5941,payment!$A$2:$I$14625,5,0)</f>
        <v>126.972731</v>
      </c>
      <c r="H5941" t="str">
        <f>VLOOKUP(E5941,gift_meta!$B$2:$C$33,2,0)</f>
        <v>코세척 서비스(무료)</v>
      </c>
      <c r="I5941">
        <f t="shared" ca="1" si="185"/>
        <v>200</v>
      </c>
      <c r="J5941" s="5">
        <f>VLOOKUP(B5941,payment!$A$2:$I$14625,7,0)</f>
        <v>42463</v>
      </c>
      <c r="K5941" s="6">
        <f>VLOOKUP(B5941,payment!$A$2:$I$14625,8,0)</f>
        <v>0.50073000000000001</v>
      </c>
    </row>
    <row r="5942" spans="1:11">
      <c r="A5942">
        <v>5941</v>
      </c>
      <c r="B5942">
        <v>8288</v>
      </c>
      <c r="C5942">
        <f>VLOOKUP(B5942,payment!$A$2:$B$14625,2,0)</f>
        <v>57</v>
      </c>
      <c r="D5942" t="str">
        <f t="shared" si="184"/>
        <v>아웃닭</v>
      </c>
      <c r="E5942" t="str">
        <f>VLOOKUP(B5942,payment!$A$2:$I$14625,3,0)</f>
        <v>아웃닭</v>
      </c>
      <c r="F5942">
        <f>VLOOKUP(B5942,payment!$A$2:$I$14625,4,0)</f>
        <v>37.475957000000001</v>
      </c>
      <c r="G5942">
        <f>VLOOKUP(B5942,payment!$A$2:$I$14625,5,0)</f>
        <v>126.961634</v>
      </c>
      <c r="H5942" t="str">
        <f>VLOOKUP(E5942,gift_meta!$B$2:$C$33,2,0)</f>
        <v>치즈스틱 2개 제공</v>
      </c>
      <c r="I5942">
        <f t="shared" ca="1" si="185"/>
        <v>1200</v>
      </c>
      <c r="J5942" s="5">
        <f>VLOOKUP(B5942,payment!$A$2:$I$14625,7,0)</f>
        <v>42572</v>
      </c>
      <c r="K5942" s="6">
        <f>VLOOKUP(B5942,payment!$A$2:$I$14625,8,0)</f>
        <v>0.84062000000000003</v>
      </c>
    </row>
    <row r="5943" spans="1:11">
      <c r="A5943">
        <v>5942</v>
      </c>
      <c r="B5943">
        <v>6027</v>
      </c>
      <c r="C5943">
        <f>VLOOKUP(B5943,payment!$A$2:$B$14625,2,0)</f>
        <v>162</v>
      </c>
      <c r="D5943" t="str">
        <f t="shared" si="184"/>
        <v>원할머니보쌈</v>
      </c>
      <c r="E5943" t="str">
        <f>VLOOKUP(B5943,payment!$A$2:$I$14625,3,0)</f>
        <v>원할머니보쌈</v>
      </c>
      <c r="F5943">
        <f>VLOOKUP(B5943,payment!$A$2:$I$14625,4,0)</f>
        <v>37.492854999999999</v>
      </c>
      <c r="G5943">
        <f>VLOOKUP(B5943,payment!$A$2:$I$14625,5,0)</f>
        <v>127.185118</v>
      </c>
      <c r="H5943" t="str">
        <f>VLOOKUP(E5943,gift_meta!$B$2:$C$33,2,0)</f>
        <v>족발 3,000 할인 쿠폰 제공</v>
      </c>
      <c r="I5943">
        <f t="shared" ca="1" si="185"/>
        <v>100</v>
      </c>
      <c r="J5943" s="5">
        <f>VLOOKUP(B5943,payment!$A$2:$I$14625,7,0)</f>
        <v>42401</v>
      </c>
      <c r="K5943" s="6">
        <f>VLOOKUP(B5943,payment!$A$2:$I$14625,8,0)</f>
        <v>0.52893999999999997</v>
      </c>
    </row>
    <row r="5944" spans="1:11">
      <c r="A5944">
        <v>5943</v>
      </c>
      <c r="B5944">
        <v>5987</v>
      </c>
      <c r="C5944">
        <f>VLOOKUP(B5944,payment!$A$2:$B$14625,2,0)</f>
        <v>66</v>
      </c>
      <c r="D5944" t="str">
        <f t="shared" si="184"/>
        <v>이비인후과</v>
      </c>
      <c r="E5944" t="str">
        <f>VLOOKUP(B5944,payment!$A$2:$I$14625,3,0)</f>
        <v>이비인후과</v>
      </c>
      <c r="F5944">
        <f>VLOOKUP(B5944,payment!$A$2:$I$14625,4,0)</f>
        <v>37.524717000000003</v>
      </c>
      <c r="G5944">
        <f>VLOOKUP(B5944,payment!$A$2:$I$14625,5,0)</f>
        <v>127.030323</v>
      </c>
      <c r="H5944" t="str">
        <f>VLOOKUP(E5944,gift_meta!$B$2:$C$33,2,0)</f>
        <v>코세척 서비스(무료)</v>
      </c>
      <c r="I5944">
        <f t="shared" ca="1" si="185"/>
        <v>400</v>
      </c>
      <c r="J5944" s="5">
        <f>VLOOKUP(B5944,payment!$A$2:$I$14625,7,0)</f>
        <v>42893</v>
      </c>
      <c r="K5944" s="6">
        <f>VLOOKUP(B5944,payment!$A$2:$I$14625,8,0)</f>
        <v>0.64251999999999998</v>
      </c>
    </row>
    <row r="5945" spans="1:11">
      <c r="A5945">
        <v>5944</v>
      </c>
      <c r="B5945">
        <v>8812</v>
      </c>
      <c r="C5945">
        <f>VLOOKUP(B5945,payment!$A$2:$B$14625,2,0)</f>
        <v>191</v>
      </c>
      <c r="D5945" t="str">
        <f t="shared" si="184"/>
        <v>구이가</v>
      </c>
      <c r="E5945" t="str">
        <f>VLOOKUP(B5945,payment!$A$2:$I$14625,3,0)</f>
        <v>구이가</v>
      </c>
      <c r="F5945">
        <f>VLOOKUP(B5945,payment!$A$2:$I$14625,4,0)</f>
        <v>37.675835999999997</v>
      </c>
      <c r="G5945">
        <f>VLOOKUP(B5945,payment!$A$2:$I$14625,5,0)</f>
        <v>127.17346499999999</v>
      </c>
      <c r="H5945" t="str">
        <f>VLOOKUP(E5945,gift_meta!$B$2:$C$33,2,0)</f>
        <v>한판 주문시 사이다 제공</v>
      </c>
      <c r="I5945">
        <f t="shared" ca="1" si="185"/>
        <v>100</v>
      </c>
      <c r="J5945" s="5">
        <f>VLOOKUP(B5945,payment!$A$2:$I$14625,7,0)</f>
        <v>42688</v>
      </c>
      <c r="K5945" s="6">
        <f>VLOOKUP(B5945,payment!$A$2:$I$14625,8,0)</f>
        <v>0.98297000000000001</v>
      </c>
    </row>
    <row r="5946" spans="1:11">
      <c r="A5946">
        <v>5945</v>
      </c>
      <c r="B5946">
        <v>9742</v>
      </c>
      <c r="C5946">
        <f>VLOOKUP(B5946,payment!$A$2:$B$14625,2,0)</f>
        <v>226</v>
      </c>
      <c r="D5946" t="str">
        <f t="shared" si="184"/>
        <v>뚜레쥬르</v>
      </c>
      <c r="E5946" t="str">
        <f>VLOOKUP(B5946,payment!$A$2:$I$14625,3,0)</f>
        <v>뚜레쥬르</v>
      </c>
      <c r="F5946">
        <f>VLOOKUP(B5946,payment!$A$2:$I$14625,4,0)</f>
        <v>37.683528000000003</v>
      </c>
      <c r="G5946">
        <f>VLOOKUP(B5946,payment!$A$2:$I$14625,5,0)</f>
        <v>127.09699999999999</v>
      </c>
      <c r="H5946" t="str">
        <f>VLOOKUP(E5946,gift_meta!$B$2:$C$33,2,0)</f>
        <v>2000원 이상 5% 할인</v>
      </c>
      <c r="I5946">
        <f t="shared" ca="1" si="185"/>
        <v>2000</v>
      </c>
      <c r="J5946" s="5">
        <f>VLOOKUP(B5946,payment!$A$2:$I$14625,7,0)</f>
        <v>42977</v>
      </c>
      <c r="K5946" s="6">
        <f>VLOOKUP(B5946,payment!$A$2:$I$14625,8,0)</f>
        <v>0.62087999999999999</v>
      </c>
    </row>
    <row r="5947" spans="1:11">
      <c r="A5947">
        <v>5946</v>
      </c>
      <c r="B5947">
        <v>6112</v>
      </c>
      <c r="C5947">
        <f>VLOOKUP(B5947,payment!$A$2:$B$14625,2,0)</f>
        <v>270</v>
      </c>
      <c r="D5947" t="str">
        <f t="shared" si="184"/>
        <v>버거킹</v>
      </c>
      <c r="E5947" t="str">
        <f>VLOOKUP(B5947,payment!$A$2:$I$14625,3,0)</f>
        <v>버거킹</v>
      </c>
      <c r="F5947">
        <f>VLOOKUP(B5947,payment!$A$2:$I$14625,4,0)</f>
        <v>37.665309999999998</v>
      </c>
      <c r="G5947">
        <f>VLOOKUP(B5947,payment!$A$2:$I$14625,5,0)</f>
        <v>126.88197099999999</v>
      </c>
      <c r="H5947" t="str">
        <f>VLOOKUP(E5947,gift_meta!$B$2:$C$33,2,0)</f>
        <v>와퍼주문시 5% 할인</v>
      </c>
      <c r="I5947">
        <f t="shared" ca="1" si="185"/>
        <v>1500</v>
      </c>
      <c r="J5947" s="5">
        <f>VLOOKUP(B5947,payment!$A$2:$I$14625,7,0)</f>
        <v>42582</v>
      </c>
      <c r="K5947" s="6">
        <f>VLOOKUP(B5947,payment!$A$2:$I$14625,8,0)</f>
        <v>0.86199999999999999</v>
      </c>
    </row>
    <row r="5948" spans="1:11">
      <c r="A5948">
        <v>5947</v>
      </c>
      <c r="B5948">
        <v>4793</v>
      </c>
      <c r="C5948">
        <f>VLOOKUP(B5948,payment!$A$2:$B$14625,2,0)</f>
        <v>72</v>
      </c>
      <c r="D5948" t="str">
        <f t="shared" si="184"/>
        <v>약국</v>
      </c>
      <c r="E5948" t="str">
        <f>VLOOKUP(B5948,payment!$A$2:$I$14625,3,0)</f>
        <v>약국</v>
      </c>
      <c r="F5948">
        <f>VLOOKUP(B5948,payment!$A$2:$I$14625,4,0)</f>
        <v>37.603315000000002</v>
      </c>
      <c r="G5948">
        <f>VLOOKUP(B5948,payment!$A$2:$I$14625,5,0)</f>
        <v>126.99946799999999</v>
      </c>
      <c r="H5948" t="str">
        <f>VLOOKUP(E5948,gift_meta!$B$2:$C$33,2,0)</f>
        <v>황사 마스크 증정(1매)</v>
      </c>
      <c r="I5948">
        <f t="shared" ca="1" si="185"/>
        <v>1800</v>
      </c>
      <c r="J5948" s="5">
        <f>VLOOKUP(B5948,payment!$A$2:$I$14625,7,0)</f>
        <v>43053</v>
      </c>
      <c r="K5948" s="6">
        <f>VLOOKUP(B5948,payment!$A$2:$I$14625,8,0)</f>
        <v>0.63248000000000004</v>
      </c>
    </row>
    <row r="5949" spans="1:11">
      <c r="A5949">
        <v>5948</v>
      </c>
      <c r="B5949">
        <v>13740</v>
      </c>
      <c r="C5949">
        <f>VLOOKUP(B5949,payment!$A$2:$B$14625,2,0)</f>
        <v>254</v>
      </c>
      <c r="D5949" t="str">
        <f t="shared" si="184"/>
        <v>홍콩반점</v>
      </c>
      <c r="E5949" t="str">
        <f>VLOOKUP(B5949,payment!$A$2:$I$14625,3,0)</f>
        <v>홍콩반점</v>
      </c>
      <c r="F5949">
        <f>VLOOKUP(B5949,payment!$A$2:$I$14625,4,0)</f>
        <v>37.579858000000002</v>
      </c>
      <c r="G5949">
        <f>VLOOKUP(B5949,payment!$A$2:$I$14625,5,0)</f>
        <v>126.877921</v>
      </c>
      <c r="H5949" t="str">
        <f>VLOOKUP(E5949,gift_meta!$B$2:$C$33,2,0)</f>
        <v>찹쌀 탕수육 10% 할인</v>
      </c>
      <c r="I5949">
        <f t="shared" ca="1" si="185"/>
        <v>200</v>
      </c>
      <c r="J5949" s="5">
        <f>VLOOKUP(B5949,payment!$A$2:$I$14625,7,0)</f>
        <v>42766</v>
      </c>
      <c r="K5949" s="6">
        <f>VLOOKUP(B5949,payment!$A$2:$I$14625,8,0)</f>
        <v>0.63224000000000002</v>
      </c>
    </row>
    <row r="5950" spans="1:11">
      <c r="A5950">
        <v>5949</v>
      </c>
      <c r="B5950">
        <v>4006</v>
      </c>
      <c r="C5950">
        <f>VLOOKUP(B5950,payment!$A$2:$B$14625,2,0)</f>
        <v>133</v>
      </c>
      <c r="D5950" t="str">
        <f t="shared" si="184"/>
        <v>버거킹</v>
      </c>
      <c r="E5950" t="str">
        <f>VLOOKUP(B5950,payment!$A$2:$I$14625,3,0)</f>
        <v>버거킹</v>
      </c>
      <c r="F5950">
        <f>VLOOKUP(B5950,payment!$A$2:$I$14625,4,0)</f>
        <v>37.616129000000001</v>
      </c>
      <c r="G5950">
        <f>VLOOKUP(B5950,payment!$A$2:$I$14625,5,0)</f>
        <v>126.9228</v>
      </c>
      <c r="H5950" t="str">
        <f>VLOOKUP(E5950,gift_meta!$B$2:$C$33,2,0)</f>
        <v>와퍼주문시 5% 할인</v>
      </c>
      <c r="I5950">
        <f t="shared" ca="1" si="185"/>
        <v>600</v>
      </c>
      <c r="J5950" s="5">
        <f>VLOOKUP(B5950,payment!$A$2:$I$14625,7,0)</f>
        <v>42467</v>
      </c>
      <c r="K5950" s="6">
        <f>VLOOKUP(B5950,payment!$A$2:$I$14625,8,0)</f>
        <v>0.65481</v>
      </c>
    </row>
    <row r="5951" spans="1:11">
      <c r="A5951">
        <v>5950</v>
      </c>
      <c r="B5951">
        <v>2390</v>
      </c>
      <c r="C5951">
        <f>VLOOKUP(B5951,payment!$A$2:$B$14625,2,0)</f>
        <v>132</v>
      </c>
      <c r="D5951" t="str">
        <f t="shared" si="184"/>
        <v>스시진</v>
      </c>
      <c r="E5951" t="str">
        <f>VLOOKUP(B5951,payment!$A$2:$I$14625,3,0)</f>
        <v>스시진</v>
      </c>
      <c r="F5951">
        <f>VLOOKUP(B5951,payment!$A$2:$I$14625,4,0)</f>
        <v>37.641759999999998</v>
      </c>
      <c r="G5951">
        <f>VLOOKUP(B5951,payment!$A$2:$I$14625,5,0)</f>
        <v>126.894291</v>
      </c>
      <c r="H5951" t="str">
        <f>VLOOKUP(E5951,gift_meta!$B$2:$C$33,2,0)</f>
        <v>2pcs 무료 제공</v>
      </c>
      <c r="I5951">
        <f t="shared" ca="1" si="185"/>
        <v>100</v>
      </c>
      <c r="J5951" s="5">
        <f>VLOOKUP(B5951,payment!$A$2:$I$14625,7,0)</f>
        <v>42678</v>
      </c>
      <c r="K5951" s="6">
        <f>VLOOKUP(B5951,payment!$A$2:$I$14625,8,0)</f>
        <v>0.50693999999999995</v>
      </c>
    </row>
    <row r="5952" spans="1:11">
      <c r="A5952">
        <v>5951</v>
      </c>
      <c r="B5952">
        <v>2841</v>
      </c>
      <c r="C5952">
        <f>VLOOKUP(B5952,payment!$A$2:$B$14625,2,0)</f>
        <v>216</v>
      </c>
      <c r="D5952" t="str">
        <f t="shared" si="184"/>
        <v>교보문고</v>
      </c>
      <c r="E5952" t="str">
        <f>VLOOKUP(B5952,payment!$A$2:$I$14625,3,0)</f>
        <v>교보문고</v>
      </c>
      <c r="F5952">
        <f>VLOOKUP(B5952,payment!$A$2:$I$14625,4,0)</f>
        <v>37.522378000000003</v>
      </c>
      <c r="G5952">
        <f>VLOOKUP(B5952,payment!$A$2:$I$14625,5,0)</f>
        <v>127.145825</v>
      </c>
      <c r="H5952" t="str">
        <f>VLOOKUP(E5952,gift_meta!$B$2:$C$33,2,0)</f>
        <v>도서 구매시 10% 할인</v>
      </c>
      <c r="I5952">
        <f t="shared" ca="1" si="185"/>
        <v>500</v>
      </c>
      <c r="J5952" s="5">
        <f>VLOOKUP(B5952,payment!$A$2:$I$14625,7,0)</f>
        <v>42658</v>
      </c>
      <c r="K5952" s="6">
        <f>VLOOKUP(B5952,payment!$A$2:$I$14625,8,0)</f>
        <v>0.60148999999999997</v>
      </c>
    </row>
    <row r="5953" spans="1:11">
      <c r="A5953">
        <v>5952</v>
      </c>
      <c r="B5953">
        <v>7903</v>
      </c>
      <c r="C5953">
        <f>VLOOKUP(B5953,payment!$A$2:$B$14625,2,0)</f>
        <v>49</v>
      </c>
      <c r="D5953" t="str">
        <f t="shared" si="184"/>
        <v>쥬씨</v>
      </c>
      <c r="E5953" t="str">
        <f>VLOOKUP(B5953,payment!$A$2:$I$14625,3,0)</f>
        <v>쥬씨</v>
      </c>
      <c r="F5953">
        <f>VLOOKUP(B5953,payment!$A$2:$I$14625,4,0)</f>
        <v>37.686293999999997</v>
      </c>
      <c r="G5953">
        <f>VLOOKUP(B5953,payment!$A$2:$I$14625,5,0)</f>
        <v>127.128964</v>
      </c>
      <c r="H5953" t="str">
        <f>VLOOKUP(E5953,gift_meta!$B$2:$C$33,2,0)</f>
        <v>무료 사이즈업</v>
      </c>
      <c r="I5953">
        <f t="shared" ca="1" si="185"/>
        <v>2000</v>
      </c>
      <c r="J5953" s="5">
        <f>VLOOKUP(B5953,payment!$A$2:$I$14625,7,0)</f>
        <v>42412</v>
      </c>
      <c r="K5953" s="6">
        <f>VLOOKUP(B5953,payment!$A$2:$I$14625,8,0)</f>
        <v>0.53258000000000005</v>
      </c>
    </row>
    <row r="5954" spans="1:11">
      <c r="A5954">
        <v>5953</v>
      </c>
      <c r="B5954">
        <v>7011</v>
      </c>
      <c r="C5954">
        <f>VLOOKUP(B5954,payment!$A$2:$B$14625,2,0)</f>
        <v>276</v>
      </c>
      <c r="D5954" t="str">
        <f t="shared" ref="D5954:D6017" si="186">E5954</f>
        <v>오쭈</v>
      </c>
      <c r="E5954" t="str">
        <f>VLOOKUP(B5954,payment!$A$2:$I$14625,3,0)</f>
        <v>오쭈</v>
      </c>
      <c r="F5954">
        <f>VLOOKUP(B5954,payment!$A$2:$I$14625,4,0)</f>
        <v>37.443857000000001</v>
      </c>
      <c r="G5954">
        <f>VLOOKUP(B5954,payment!$A$2:$I$14625,5,0)</f>
        <v>126.974244</v>
      </c>
      <c r="H5954" t="str">
        <f>VLOOKUP(E5954,gift_meta!$B$2:$C$33,2,0)</f>
        <v>치즈 퐁듀 1회 제공</v>
      </c>
      <c r="I5954">
        <f t="shared" ref="I5954:I6017" ca="1" si="187">RANDBETWEEN(1,20)*100</f>
        <v>200</v>
      </c>
      <c r="J5954" s="5">
        <f>VLOOKUP(B5954,payment!$A$2:$I$14625,7,0)</f>
        <v>42744</v>
      </c>
      <c r="K5954" s="6">
        <f>VLOOKUP(B5954,payment!$A$2:$I$14625,8,0)</f>
        <v>0.52273999999999998</v>
      </c>
    </row>
    <row r="5955" spans="1:11">
      <c r="A5955">
        <v>5954</v>
      </c>
      <c r="B5955">
        <v>11487</v>
      </c>
      <c r="C5955">
        <f>VLOOKUP(B5955,payment!$A$2:$B$14625,2,0)</f>
        <v>43</v>
      </c>
      <c r="D5955" t="str">
        <f t="shared" si="186"/>
        <v>스시진</v>
      </c>
      <c r="E5955" t="str">
        <f>VLOOKUP(B5955,payment!$A$2:$I$14625,3,0)</f>
        <v>스시진</v>
      </c>
      <c r="F5955">
        <f>VLOOKUP(B5955,payment!$A$2:$I$14625,4,0)</f>
        <v>37.666511</v>
      </c>
      <c r="G5955">
        <f>VLOOKUP(B5955,payment!$A$2:$I$14625,5,0)</f>
        <v>127.14641899999999</v>
      </c>
      <c r="H5955" t="str">
        <f>VLOOKUP(E5955,gift_meta!$B$2:$C$33,2,0)</f>
        <v>2pcs 무료 제공</v>
      </c>
      <c r="I5955">
        <f t="shared" ca="1" si="187"/>
        <v>1600</v>
      </c>
      <c r="J5955" s="5">
        <f>VLOOKUP(B5955,payment!$A$2:$I$14625,7,0)</f>
        <v>42567</v>
      </c>
      <c r="K5955" s="6">
        <f>VLOOKUP(B5955,payment!$A$2:$I$14625,8,0)</f>
        <v>0.55667999999999995</v>
      </c>
    </row>
    <row r="5956" spans="1:11">
      <c r="A5956">
        <v>5955</v>
      </c>
      <c r="B5956">
        <v>7144</v>
      </c>
      <c r="C5956">
        <f>VLOOKUP(B5956,payment!$A$2:$B$14625,2,0)</f>
        <v>230</v>
      </c>
      <c r="D5956" t="str">
        <f t="shared" si="186"/>
        <v>이디야커피</v>
      </c>
      <c r="E5956" t="str">
        <f>VLOOKUP(B5956,payment!$A$2:$I$14625,3,0)</f>
        <v>이디야커피</v>
      </c>
      <c r="F5956">
        <f>VLOOKUP(B5956,payment!$A$2:$I$14625,4,0)</f>
        <v>37.485768999999998</v>
      </c>
      <c r="G5956">
        <f>VLOOKUP(B5956,payment!$A$2:$I$14625,5,0)</f>
        <v>126.95230100000001</v>
      </c>
      <c r="H5956" t="str">
        <f>VLOOKUP(E5956,gift_meta!$B$2:$C$33,2,0)</f>
        <v>스마트 오더 사용시 10% 할인</v>
      </c>
      <c r="I5956">
        <f t="shared" ca="1" si="187"/>
        <v>1700</v>
      </c>
      <c r="J5956" s="5">
        <f>VLOOKUP(B5956,payment!$A$2:$I$14625,7,0)</f>
        <v>43089</v>
      </c>
      <c r="K5956" s="6">
        <f>VLOOKUP(B5956,payment!$A$2:$I$14625,8,0)</f>
        <v>0.73846000000000001</v>
      </c>
    </row>
    <row r="5957" spans="1:11">
      <c r="A5957">
        <v>5956</v>
      </c>
      <c r="B5957">
        <v>2514</v>
      </c>
      <c r="C5957">
        <f>VLOOKUP(B5957,payment!$A$2:$B$14625,2,0)</f>
        <v>119</v>
      </c>
      <c r="D5957" t="str">
        <f t="shared" si="186"/>
        <v>동경야네</v>
      </c>
      <c r="E5957" t="str">
        <f>VLOOKUP(B5957,payment!$A$2:$I$14625,3,0)</f>
        <v>동경야네</v>
      </c>
      <c r="F5957">
        <f>VLOOKUP(B5957,payment!$A$2:$I$14625,4,0)</f>
        <v>37.706311999999997</v>
      </c>
      <c r="G5957">
        <f>VLOOKUP(B5957,payment!$A$2:$I$14625,5,0)</f>
        <v>126.87173799999999</v>
      </c>
      <c r="H5957" t="str">
        <f>VLOOKUP(E5957,gift_meta!$B$2:$C$33,2,0)</f>
        <v>사케동 10% 할인</v>
      </c>
      <c r="I5957">
        <f t="shared" ca="1" si="187"/>
        <v>1800</v>
      </c>
      <c r="J5957" s="5">
        <f>VLOOKUP(B5957,payment!$A$2:$I$14625,7,0)</f>
        <v>42410</v>
      </c>
      <c r="K5957" s="6">
        <f>VLOOKUP(B5957,payment!$A$2:$I$14625,8,0)</f>
        <v>0.75646000000000002</v>
      </c>
    </row>
    <row r="5958" spans="1:11">
      <c r="A5958">
        <v>5957</v>
      </c>
      <c r="B5958">
        <v>61</v>
      </c>
      <c r="C5958">
        <f>VLOOKUP(B5958,payment!$A$2:$B$14625,2,0)</f>
        <v>98</v>
      </c>
      <c r="D5958" t="str">
        <f t="shared" si="186"/>
        <v>이비인후과</v>
      </c>
      <c r="E5958" t="str">
        <f>VLOOKUP(B5958,payment!$A$2:$I$14625,3,0)</f>
        <v>이비인후과</v>
      </c>
      <c r="F5958">
        <f>VLOOKUP(B5958,payment!$A$2:$I$14625,4,0)</f>
        <v>37.526815999999997</v>
      </c>
      <c r="G5958">
        <f>VLOOKUP(B5958,payment!$A$2:$I$14625,5,0)</f>
        <v>127.111135</v>
      </c>
      <c r="H5958" t="str">
        <f>VLOOKUP(E5958,gift_meta!$B$2:$C$33,2,0)</f>
        <v>코세척 서비스(무료)</v>
      </c>
      <c r="I5958">
        <f t="shared" ca="1" si="187"/>
        <v>1300</v>
      </c>
      <c r="J5958" s="5">
        <f>VLOOKUP(B5958,payment!$A$2:$I$14625,7,0)</f>
        <v>42798</v>
      </c>
      <c r="K5958" s="6">
        <f>VLOOKUP(B5958,payment!$A$2:$I$14625,8,0)</f>
        <v>0.86638999999999999</v>
      </c>
    </row>
    <row r="5959" spans="1:11">
      <c r="A5959">
        <v>5958</v>
      </c>
      <c r="B5959">
        <v>13825</v>
      </c>
      <c r="C5959">
        <f>VLOOKUP(B5959,payment!$A$2:$B$14625,2,0)</f>
        <v>137</v>
      </c>
      <c r="D5959" t="str">
        <f t="shared" si="186"/>
        <v>파리바게트</v>
      </c>
      <c r="E5959" t="str">
        <f>VLOOKUP(B5959,payment!$A$2:$I$14625,3,0)</f>
        <v>파리바게트</v>
      </c>
      <c r="F5959">
        <f>VLOOKUP(B5959,payment!$A$2:$I$14625,4,0)</f>
        <v>37.560611000000002</v>
      </c>
      <c r="G5959">
        <f>VLOOKUP(B5959,payment!$A$2:$I$14625,5,0)</f>
        <v>127.134663</v>
      </c>
      <c r="H5959" t="str">
        <f>VLOOKUP(E5959,gift_meta!$B$2:$C$33,2,0)</f>
        <v>1000원 이상 10% 할인</v>
      </c>
      <c r="I5959">
        <f t="shared" ca="1" si="187"/>
        <v>900</v>
      </c>
      <c r="J5959" s="5">
        <f>VLOOKUP(B5959,payment!$A$2:$I$14625,7,0)</f>
        <v>42768</v>
      </c>
      <c r="K5959" s="6">
        <f>VLOOKUP(B5959,payment!$A$2:$I$14625,8,0)</f>
        <v>0.53859999999999997</v>
      </c>
    </row>
    <row r="5960" spans="1:11">
      <c r="A5960">
        <v>5959</v>
      </c>
      <c r="B5960">
        <v>14038</v>
      </c>
      <c r="C5960">
        <f>VLOOKUP(B5960,payment!$A$2:$B$14625,2,0)</f>
        <v>292</v>
      </c>
      <c r="D5960" t="str">
        <f t="shared" si="186"/>
        <v>백다방</v>
      </c>
      <c r="E5960" t="str">
        <f>VLOOKUP(B5960,payment!$A$2:$I$14625,3,0)</f>
        <v>백다방</v>
      </c>
      <c r="F5960">
        <f>VLOOKUP(B5960,payment!$A$2:$I$14625,4,0)</f>
        <v>37.560184</v>
      </c>
      <c r="G5960">
        <f>VLOOKUP(B5960,payment!$A$2:$I$14625,5,0)</f>
        <v>127.101671</v>
      </c>
      <c r="H5960" t="str">
        <f>VLOOKUP(E5960,gift_meta!$B$2:$C$33,2,0)</f>
        <v>무료 토핑 추가</v>
      </c>
      <c r="I5960">
        <f t="shared" ca="1" si="187"/>
        <v>200</v>
      </c>
      <c r="J5960" s="5">
        <f>VLOOKUP(B5960,payment!$A$2:$I$14625,7,0)</f>
        <v>43041</v>
      </c>
      <c r="K5960" s="6">
        <f>VLOOKUP(B5960,payment!$A$2:$I$14625,8,0)</f>
        <v>0.68628</v>
      </c>
    </row>
    <row r="5961" spans="1:11">
      <c r="A5961">
        <v>5960</v>
      </c>
      <c r="B5961">
        <v>10451</v>
      </c>
      <c r="C5961">
        <f>VLOOKUP(B5961,payment!$A$2:$B$14625,2,0)</f>
        <v>93</v>
      </c>
      <c r="D5961" t="str">
        <f t="shared" si="186"/>
        <v>뚜레쥬르</v>
      </c>
      <c r="E5961" t="str">
        <f>VLOOKUP(B5961,payment!$A$2:$I$14625,3,0)</f>
        <v>뚜레쥬르</v>
      </c>
      <c r="F5961">
        <f>VLOOKUP(B5961,payment!$A$2:$I$14625,4,0)</f>
        <v>37.527856999999997</v>
      </c>
      <c r="G5961">
        <f>VLOOKUP(B5961,payment!$A$2:$I$14625,5,0)</f>
        <v>127.184026</v>
      </c>
      <c r="H5961" t="str">
        <f>VLOOKUP(E5961,gift_meta!$B$2:$C$33,2,0)</f>
        <v>2000원 이상 5% 할인</v>
      </c>
      <c r="I5961">
        <f t="shared" ca="1" si="187"/>
        <v>1100</v>
      </c>
      <c r="J5961" s="5">
        <f>VLOOKUP(B5961,payment!$A$2:$I$14625,7,0)</f>
        <v>42997</v>
      </c>
      <c r="K5961" s="6">
        <f>VLOOKUP(B5961,payment!$A$2:$I$14625,8,0)</f>
        <v>0.50229000000000001</v>
      </c>
    </row>
    <row r="5962" spans="1:11">
      <c r="A5962">
        <v>5961</v>
      </c>
      <c r="B5962">
        <v>11648</v>
      </c>
      <c r="C5962">
        <f>VLOOKUP(B5962,payment!$A$2:$B$14625,2,0)</f>
        <v>68</v>
      </c>
      <c r="D5962" t="str">
        <f t="shared" si="186"/>
        <v>오쭈</v>
      </c>
      <c r="E5962" t="str">
        <f>VLOOKUP(B5962,payment!$A$2:$I$14625,3,0)</f>
        <v>오쭈</v>
      </c>
      <c r="F5962">
        <f>VLOOKUP(B5962,payment!$A$2:$I$14625,4,0)</f>
        <v>37.585638000000003</v>
      </c>
      <c r="G5962">
        <f>VLOOKUP(B5962,payment!$A$2:$I$14625,5,0)</f>
        <v>127.172175</v>
      </c>
      <c r="H5962" t="str">
        <f>VLOOKUP(E5962,gift_meta!$B$2:$C$33,2,0)</f>
        <v>치즈 퐁듀 1회 제공</v>
      </c>
      <c r="I5962">
        <f t="shared" ca="1" si="187"/>
        <v>300</v>
      </c>
      <c r="J5962" s="5">
        <f>VLOOKUP(B5962,payment!$A$2:$I$14625,7,0)</f>
        <v>43072</v>
      </c>
      <c r="K5962" s="6">
        <f>VLOOKUP(B5962,payment!$A$2:$I$14625,8,0)</f>
        <v>0.61446000000000001</v>
      </c>
    </row>
    <row r="5963" spans="1:11">
      <c r="A5963">
        <v>5962</v>
      </c>
      <c r="B5963">
        <v>11599</v>
      </c>
      <c r="C5963">
        <f>VLOOKUP(B5963,payment!$A$2:$B$14625,2,0)</f>
        <v>207</v>
      </c>
      <c r="D5963" t="str">
        <f t="shared" si="186"/>
        <v>연래춘</v>
      </c>
      <c r="E5963" t="str">
        <f>VLOOKUP(B5963,payment!$A$2:$I$14625,3,0)</f>
        <v>연래춘</v>
      </c>
      <c r="F5963">
        <f>VLOOKUP(B5963,payment!$A$2:$I$14625,4,0)</f>
        <v>37.440727000000003</v>
      </c>
      <c r="G5963">
        <f>VLOOKUP(B5963,payment!$A$2:$I$14625,5,0)</f>
        <v>126.996679</v>
      </c>
      <c r="H5963" t="str">
        <f>VLOOKUP(E5963,gift_meta!$B$2:$C$33,2,0)</f>
        <v>현금 결재시 10% 할인</v>
      </c>
      <c r="I5963">
        <f t="shared" ca="1" si="187"/>
        <v>1100</v>
      </c>
      <c r="J5963" s="5">
        <f>VLOOKUP(B5963,payment!$A$2:$I$14625,7,0)</f>
        <v>42953</v>
      </c>
      <c r="K5963" s="6">
        <f>VLOOKUP(B5963,payment!$A$2:$I$14625,8,0)</f>
        <v>0.41841</v>
      </c>
    </row>
    <row r="5964" spans="1:11">
      <c r="A5964">
        <v>5963</v>
      </c>
      <c r="B5964">
        <v>9855</v>
      </c>
      <c r="C5964">
        <f>VLOOKUP(B5964,payment!$A$2:$B$14625,2,0)</f>
        <v>282</v>
      </c>
      <c r="D5964" t="str">
        <f t="shared" si="186"/>
        <v>오쭈</v>
      </c>
      <c r="E5964" t="str">
        <f>VLOOKUP(B5964,payment!$A$2:$I$14625,3,0)</f>
        <v>오쭈</v>
      </c>
      <c r="F5964">
        <f>VLOOKUP(B5964,payment!$A$2:$I$14625,4,0)</f>
        <v>37.591689000000002</v>
      </c>
      <c r="G5964">
        <f>VLOOKUP(B5964,payment!$A$2:$I$14625,5,0)</f>
        <v>127.171645</v>
      </c>
      <c r="H5964" t="str">
        <f>VLOOKUP(E5964,gift_meta!$B$2:$C$33,2,0)</f>
        <v>치즈 퐁듀 1회 제공</v>
      </c>
      <c r="I5964">
        <f t="shared" ca="1" si="187"/>
        <v>1700</v>
      </c>
      <c r="J5964" s="5">
        <f>VLOOKUP(B5964,payment!$A$2:$I$14625,7,0)</f>
        <v>42640</v>
      </c>
      <c r="K5964" s="6">
        <f>VLOOKUP(B5964,payment!$A$2:$I$14625,8,0)</f>
        <v>0.62994000000000006</v>
      </c>
    </row>
    <row r="5965" spans="1:11">
      <c r="A5965">
        <v>5964</v>
      </c>
      <c r="B5965">
        <v>7753</v>
      </c>
      <c r="C5965">
        <f>VLOOKUP(B5965,payment!$A$2:$B$14625,2,0)</f>
        <v>192</v>
      </c>
      <c r="D5965" t="str">
        <f t="shared" si="186"/>
        <v>이디야커피</v>
      </c>
      <c r="E5965" t="str">
        <f>VLOOKUP(B5965,payment!$A$2:$I$14625,3,0)</f>
        <v>이디야커피</v>
      </c>
      <c r="F5965">
        <f>VLOOKUP(B5965,payment!$A$2:$I$14625,4,0)</f>
        <v>37.453068000000002</v>
      </c>
      <c r="G5965">
        <f>VLOOKUP(B5965,payment!$A$2:$I$14625,5,0)</f>
        <v>126.940001</v>
      </c>
      <c r="H5965" t="str">
        <f>VLOOKUP(E5965,gift_meta!$B$2:$C$33,2,0)</f>
        <v>스마트 오더 사용시 10% 할인</v>
      </c>
      <c r="I5965">
        <f t="shared" ca="1" si="187"/>
        <v>800</v>
      </c>
      <c r="J5965" s="5">
        <f>VLOOKUP(B5965,payment!$A$2:$I$14625,7,0)</f>
        <v>42420</v>
      </c>
      <c r="K5965" s="6">
        <f>VLOOKUP(B5965,payment!$A$2:$I$14625,8,0)</f>
        <v>0.92073000000000005</v>
      </c>
    </row>
    <row r="5966" spans="1:11">
      <c r="A5966">
        <v>5965</v>
      </c>
      <c r="B5966">
        <v>11577</v>
      </c>
      <c r="C5966">
        <f>VLOOKUP(B5966,payment!$A$2:$B$14625,2,0)</f>
        <v>112</v>
      </c>
      <c r="D5966" t="str">
        <f t="shared" si="186"/>
        <v>쥬씨</v>
      </c>
      <c r="E5966" t="str">
        <f>VLOOKUP(B5966,payment!$A$2:$I$14625,3,0)</f>
        <v>쥬씨</v>
      </c>
      <c r="F5966">
        <f>VLOOKUP(B5966,payment!$A$2:$I$14625,4,0)</f>
        <v>37.690351999999997</v>
      </c>
      <c r="G5966">
        <f>VLOOKUP(B5966,payment!$A$2:$I$14625,5,0)</f>
        <v>126.986729</v>
      </c>
      <c r="H5966" t="str">
        <f>VLOOKUP(E5966,gift_meta!$B$2:$C$33,2,0)</f>
        <v>무료 사이즈업</v>
      </c>
      <c r="I5966">
        <f t="shared" ca="1" si="187"/>
        <v>200</v>
      </c>
      <c r="J5966" s="5">
        <f>VLOOKUP(B5966,payment!$A$2:$I$14625,7,0)</f>
        <v>42867</v>
      </c>
      <c r="K5966" s="6">
        <f>VLOOKUP(B5966,payment!$A$2:$I$14625,8,0)</f>
        <v>0.80774000000000001</v>
      </c>
    </row>
    <row r="5967" spans="1:11">
      <c r="A5967">
        <v>5966</v>
      </c>
      <c r="B5967">
        <v>7356</v>
      </c>
      <c r="C5967">
        <f>VLOOKUP(B5967,payment!$A$2:$B$14625,2,0)</f>
        <v>246</v>
      </c>
      <c r="D5967" t="str">
        <f t="shared" si="186"/>
        <v>교보문고</v>
      </c>
      <c r="E5967" t="str">
        <f>VLOOKUP(B5967,payment!$A$2:$I$14625,3,0)</f>
        <v>교보문고</v>
      </c>
      <c r="F5967">
        <f>VLOOKUP(B5967,payment!$A$2:$I$14625,4,0)</f>
        <v>37.529919</v>
      </c>
      <c r="G5967">
        <f>VLOOKUP(B5967,payment!$A$2:$I$14625,5,0)</f>
        <v>127.11782700000001</v>
      </c>
      <c r="H5967" t="str">
        <f>VLOOKUP(E5967,gift_meta!$B$2:$C$33,2,0)</f>
        <v>도서 구매시 10% 할인</v>
      </c>
      <c r="I5967">
        <f t="shared" ca="1" si="187"/>
        <v>100</v>
      </c>
      <c r="J5967" s="5">
        <f>VLOOKUP(B5967,payment!$A$2:$I$14625,7,0)</f>
        <v>42409</v>
      </c>
      <c r="K5967" s="6">
        <f>VLOOKUP(B5967,payment!$A$2:$I$14625,8,0)</f>
        <v>0.48357</v>
      </c>
    </row>
    <row r="5968" spans="1:11">
      <c r="A5968">
        <v>5967</v>
      </c>
      <c r="B5968">
        <v>6120</v>
      </c>
      <c r="C5968">
        <f>VLOOKUP(B5968,payment!$A$2:$B$14625,2,0)</f>
        <v>177</v>
      </c>
      <c r="D5968" t="str">
        <f t="shared" si="186"/>
        <v>리얼후라이</v>
      </c>
      <c r="E5968" t="str">
        <f>VLOOKUP(B5968,payment!$A$2:$I$14625,3,0)</f>
        <v>리얼후라이</v>
      </c>
      <c r="F5968">
        <f>VLOOKUP(B5968,payment!$A$2:$I$14625,4,0)</f>
        <v>37.589931</v>
      </c>
      <c r="G5968">
        <f>VLOOKUP(B5968,payment!$A$2:$I$14625,5,0)</f>
        <v>127.01512</v>
      </c>
      <c r="H5968" t="str">
        <f>VLOOKUP(E5968,gift_meta!$B$2:$C$33,2,0)</f>
        <v>크리스피 후라이드 10% 할인</v>
      </c>
      <c r="I5968">
        <f t="shared" ca="1" si="187"/>
        <v>500</v>
      </c>
      <c r="J5968" s="5">
        <f>VLOOKUP(B5968,payment!$A$2:$I$14625,7,0)</f>
        <v>42915</v>
      </c>
      <c r="K5968" s="6">
        <f>VLOOKUP(B5968,payment!$A$2:$I$14625,8,0)</f>
        <v>0.68491000000000002</v>
      </c>
    </row>
    <row r="5969" spans="1:11">
      <c r="A5969">
        <v>5968</v>
      </c>
      <c r="B5969">
        <v>5825</v>
      </c>
      <c r="C5969">
        <f>VLOOKUP(B5969,payment!$A$2:$B$14625,2,0)</f>
        <v>2</v>
      </c>
      <c r="D5969" t="str">
        <f t="shared" si="186"/>
        <v>스시진</v>
      </c>
      <c r="E5969" t="str">
        <f>VLOOKUP(B5969,payment!$A$2:$I$14625,3,0)</f>
        <v>스시진</v>
      </c>
      <c r="F5969">
        <f>VLOOKUP(B5969,payment!$A$2:$I$14625,4,0)</f>
        <v>37.551721000000001</v>
      </c>
      <c r="G5969">
        <f>VLOOKUP(B5969,payment!$A$2:$I$14625,5,0)</f>
        <v>126.906684</v>
      </c>
      <c r="H5969" t="str">
        <f>VLOOKUP(E5969,gift_meta!$B$2:$C$33,2,0)</f>
        <v>2pcs 무료 제공</v>
      </c>
      <c r="I5969">
        <f t="shared" ca="1" si="187"/>
        <v>1600</v>
      </c>
      <c r="J5969" s="5">
        <f>VLOOKUP(B5969,payment!$A$2:$I$14625,7,0)</f>
        <v>42970</v>
      </c>
      <c r="K5969" s="6">
        <f>VLOOKUP(B5969,payment!$A$2:$I$14625,8,0)</f>
        <v>0.44723000000000002</v>
      </c>
    </row>
    <row r="5970" spans="1:11">
      <c r="A5970">
        <v>5969</v>
      </c>
      <c r="B5970">
        <v>1142</v>
      </c>
      <c r="C5970">
        <f>VLOOKUP(B5970,payment!$A$2:$B$14625,2,0)</f>
        <v>41</v>
      </c>
      <c r="D5970" t="str">
        <f t="shared" si="186"/>
        <v>연래춘</v>
      </c>
      <c r="E5970" t="str">
        <f>VLOOKUP(B5970,payment!$A$2:$I$14625,3,0)</f>
        <v>연래춘</v>
      </c>
      <c r="F5970">
        <f>VLOOKUP(B5970,payment!$A$2:$I$14625,4,0)</f>
        <v>37.504877999999998</v>
      </c>
      <c r="G5970">
        <f>VLOOKUP(B5970,payment!$A$2:$I$14625,5,0)</f>
        <v>126.98806500000001</v>
      </c>
      <c r="H5970" t="str">
        <f>VLOOKUP(E5970,gift_meta!$B$2:$C$33,2,0)</f>
        <v>현금 결재시 10% 할인</v>
      </c>
      <c r="I5970">
        <f t="shared" ca="1" si="187"/>
        <v>100</v>
      </c>
      <c r="J5970" s="5">
        <f>VLOOKUP(B5970,payment!$A$2:$I$14625,7,0)</f>
        <v>42551</v>
      </c>
      <c r="K5970" s="6">
        <f>VLOOKUP(B5970,payment!$A$2:$I$14625,8,0)</f>
        <v>0.39982000000000001</v>
      </c>
    </row>
    <row r="5971" spans="1:11">
      <c r="A5971">
        <v>5970</v>
      </c>
      <c r="B5971">
        <v>13170</v>
      </c>
      <c r="C5971">
        <f>VLOOKUP(B5971,payment!$A$2:$B$14625,2,0)</f>
        <v>142</v>
      </c>
      <c r="D5971" t="str">
        <f t="shared" si="186"/>
        <v>아웃백</v>
      </c>
      <c r="E5971" t="str">
        <f>VLOOKUP(B5971,payment!$A$2:$I$14625,3,0)</f>
        <v>아웃백</v>
      </c>
      <c r="F5971">
        <f>VLOOKUP(B5971,payment!$A$2:$I$14625,4,0)</f>
        <v>37.621037000000001</v>
      </c>
      <c r="G5971">
        <f>VLOOKUP(B5971,payment!$A$2:$I$14625,5,0)</f>
        <v>127.040145</v>
      </c>
      <c r="H5971" t="str">
        <f>VLOOKUP(E5971,gift_meta!$B$2:$C$33,2,0)</f>
        <v>스테이크 주문시 10% 할인</v>
      </c>
      <c r="I5971">
        <f t="shared" ca="1" si="187"/>
        <v>500</v>
      </c>
      <c r="J5971" s="5">
        <f>VLOOKUP(B5971,payment!$A$2:$I$14625,7,0)</f>
        <v>42733</v>
      </c>
      <c r="K5971" s="6">
        <f>VLOOKUP(B5971,payment!$A$2:$I$14625,8,0)</f>
        <v>0.70977999999999997</v>
      </c>
    </row>
    <row r="5972" spans="1:11">
      <c r="A5972">
        <v>5971</v>
      </c>
      <c r="B5972">
        <v>12019</v>
      </c>
      <c r="C5972">
        <f>VLOOKUP(B5972,payment!$A$2:$B$14625,2,0)</f>
        <v>246</v>
      </c>
      <c r="D5972" t="str">
        <f t="shared" si="186"/>
        <v>봄봄</v>
      </c>
      <c r="E5972" t="str">
        <f>VLOOKUP(B5972,payment!$A$2:$I$14625,3,0)</f>
        <v>봄봄</v>
      </c>
      <c r="F5972">
        <f>VLOOKUP(B5972,payment!$A$2:$I$14625,4,0)</f>
        <v>37.675769000000003</v>
      </c>
      <c r="G5972">
        <f>VLOOKUP(B5972,payment!$A$2:$I$14625,5,0)</f>
        <v>127.18235799999999</v>
      </c>
      <c r="H5972" t="str">
        <f>VLOOKUP(E5972,gift_meta!$B$2:$C$33,2,0)</f>
        <v>음료 주문시 쿠폰 도장 2개 추가</v>
      </c>
      <c r="I5972">
        <f t="shared" ca="1" si="187"/>
        <v>1900</v>
      </c>
      <c r="J5972" s="5">
        <f>VLOOKUP(B5972,payment!$A$2:$I$14625,7,0)</f>
        <v>42987</v>
      </c>
      <c r="K5972" s="6">
        <f>VLOOKUP(B5972,payment!$A$2:$I$14625,8,0)</f>
        <v>0.99748999999999999</v>
      </c>
    </row>
    <row r="5973" spans="1:11">
      <c r="A5973">
        <v>5972</v>
      </c>
      <c r="B5973">
        <v>4721</v>
      </c>
      <c r="C5973">
        <f>VLOOKUP(B5973,payment!$A$2:$B$14625,2,0)</f>
        <v>291</v>
      </c>
      <c r="D5973" t="str">
        <f t="shared" si="186"/>
        <v>엔젤리너스</v>
      </c>
      <c r="E5973" t="str">
        <f>VLOOKUP(B5973,payment!$A$2:$I$14625,3,0)</f>
        <v>엔젤리너스</v>
      </c>
      <c r="F5973">
        <f>VLOOKUP(B5973,payment!$A$2:$I$14625,4,0)</f>
        <v>37.627450000000003</v>
      </c>
      <c r="G5973">
        <f>VLOOKUP(B5973,payment!$A$2:$I$14625,5,0)</f>
        <v>126.886239</v>
      </c>
      <c r="H5973" t="str">
        <f>VLOOKUP(E5973,gift_meta!$B$2:$C$33,2,0)</f>
        <v>제조 음료 주문시 10% 할인</v>
      </c>
      <c r="I5973">
        <f t="shared" ca="1" si="187"/>
        <v>100</v>
      </c>
      <c r="J5973" s="5">
        <f>VLOOKUP(B5973,payment!$A$2:$I$14625,7,0)</f>
        <v>43071</v>
      </c>
      <c r="K5973" s="6">
        <f>VLOOKUP(B5973,payment!$A$2:$I$14625,8,0)</f>
        <v>0.47504000000000002</v>
      </c>
    </row>
    <row r="5974" spans="1:11">
      <c r="A5974">
        <v>5973</v>
      </c>
      <c r="B5974">
        <v>5061</v>
      </c>
      <c r="C5974">
        <f>VLOOKUP(B5974,payment!$A$2:$B$14625,2,0)</f>
        <v>275</v>
      </c>
      <c r="D5974" t="str">
        <f t="shared" si="186"/>
        <v>매드포갈릭</v>
      </c>
      <c r="E5974" t="str">
        <f>VLOOKUP(B5974,payment!$A$2:$I$14625,3,0)</f>
        <v>매드포갈릭</v>
      </c>
      <c r="F5974">
        <f>VLOOKUP(B5974,payment!$A$2:$I$14625,4,0)</f>
        <v>37.699975000000002</v>
      </c>
      <c r="G5974">
        <f>VLOOKUP(B5974,payment!$A$2:$I$14625,5,0)</f>
        <v>126.930892</v>
      </c>
      <c r="H5974" t="str">
        <f>VLOOKUP(E5974,gift_meta!$B$2:$C$33,2,0)</f>
        <v>에이드 무료 제공</v>
      </c>
      <c r="I5974">
        <f t="shared" ca="1" si="187"/>
        <v>1300</v>
      </c>
      <c r="J5974" s="5">
        <f>VLOOKUP(B5974,payment!$A$2:$I$14625,7,0)</f>
        <v>43011</v>
      </c>
      <c r="K5974" s="6">
        <f>VLOOKUP(B5974,payment!$A$2:$I$14625,8,0)</f>
        <v>0.61292000000000002</v>
      </c>
    </row>
    <row r="5975" spans="1:11">
      <c r="A5975">
        <v>5974</v>
      </c>
      <c r="B5975">
        <v>4678</v>
      </c>
      <c r="C5975">
        <f>VLOOKUP(B5975,payment!$A$2:$B$14625,2,0)</f>
        <v>279</v>
      </c>
      <c r="D5975" t="str">
        <f t="shared" si="186"/>
        <v>백다방</v>
      </c>
      <c r="E5975" t="str">
        <f>VLOOKUP(B5975,payment!$A$2:$I$14625,3,0)</f>
        <v>백다방</v>
      </c>
      <c r="F5975">
        <f>VLOOKUP(B5975,payment!$A$2:$I$14625,4,0)</f>
        <v>37.442281000000001</v>
      </c>
      <c r="G5975">
        <f>VLOOKUP(B5975,payment!$A$2:$I$14625,5,0)</f>
        <v>127.079615</v>
      </c>
      <c r="H5975" t="str">
        <f>VLOOKUP(E5975,gift_meta!$B$2:$C$33,2,0)</f>
        <v>무료 토핑 추가</v>
      </c>
      <c r="I5975">
        <f t="shared" ca="1" si="187"/>
        <v>1400</v>
      </c>
      <c r="J5975" s="5">
        <f>VLOOKUP(B5975,payment!$A$2:$I$14625,7,0)</f>
        <v>42770</v>
      </c>
      <c r="K5975" s="6">
        <f>VLOOKUP(B5975,payment!$A$2:$I$14625,8,0)</f>
        <v>0.41914000000000001</v>
      </c>
    </row>
    <row r="5976" spans="1:11">
      <c r="A5976">
        <v>5975</v>
      </c>
      <c r="B5976">
        <v>3819</v>
      </c>
      <c r="C5976">
        <f>VLOOKUP(B5976,payment!$A$2:$B$14625,2,0)</f>
        <v>140</v>
      </c>
      <c r="D5976" t="str">
        <f t="shared" si="186"/>
        <v>쥬씨</v>
      </c>
      <c r="E5976" t="str">
        <f>VLOOKUP(B5976,payment!$A$2:$I$14625,3,0)</f>
        <v>쥬씨</v>
      </c>
      <c r="F5976">
        <f>VLOOKUP(B5976,payment!$A$2:$I$14625,4,0)</f>
        <v>37.489125999999999</v>
      </c>
      <c r="G5976">
        <f>VLOOKUP(B5976,payment!$A$2:$I$14625,5,0)</f>
        <v>126.955026</v>
      </c>
      <c r="H5976" t="str">
        <f>VLOOKUP(E5976,gift_meta!$B$2:$C$33,2,0)</f>
        <v>무료 사이즈업</v>
      </c>
      <c r="I5976">
        <f t="shared" ca="1" si="187"/>
        <v>1400</v>
      </c>
      <c r="J5976" s="5">
        <f>VLOOKUP(B5976,payment!$A$2:$I$14625,7,0)</f>
        <v>42863</v>
      </c>
      <c r="K5976" s="6">
        <f>VLOOKUP(B5976,payment!$A$2:$I$14625,8,0)</f>
        <v>0.81437000000000004</v>
      </c>
    </row>
    <row r="5977" spans="1:11">
      <c r="A5977">
        <v>5976</v>
      </c>
      <c r="B5977">
        <v>14325</v>
      </c>
      <c r="C5977">
        <f>VLOOKUP(B5977,payment!$A$2:$B$14625,2,0)</f>
        <v>5</v>
      </c>
      <c r="D5977" t="str">
        <f t="shared" si="186"/>
        <v>뚜레쥬르</v>
      </c>
      <c r="E5977" t="str">
        <f>VLOOKUP(B5977,payment!$A$2:$I$14625,3,0)</f>
        <v>뚜레쥬르</v>
      </c>
      <c r="F5977">
        <f>VLOOKUP(B5977,payment!$A$2:$I$14625,4,0)</f>
        <v>37.629179999999998</v>
      </c>
      <c r="G5977">
        <f>VLOOKUP(B5977,payment!$A$2:$I$14625,5,0)</f>
        <v>127.095518</v>
      </c>
      <c r="H5977" t="str">
        <f>VLOOKUP(E5977,gift_meta!$B$2:$C$33,2,0)</f>
        <v>2000원 이상 5% 할인</v>
      </c>
      <c r="I5977">
        <f t="shared" ca="1" si="187"/>
        <v>300</v>
      </c>
      <c r="J5977" s="5">
        <f>VLOOKUP(B5977,payment!$A$2:$I$14625,7,0)</f>
        <v>42452</v>
      </c>
      <c r="K5977" s="6">
        <f>VLOOKUP(B5977,payment!$A$2:$I$14625,8,0)</f>
        <v>0.96318000000000004</v>
      </c>
    </row>
    <row r="5978" spans="1:11">
      <c r="A5978">
        <v>5977</v>
      </c>
      <c r="B5978">
        <v>13986</v>
      </c>
      <c r="C5978">
        <f>VLOOKUP(B5978,payment!$A$2:$B$14625,2,0)</f>
        <v>239</v>
      </c>
      <c r="D5978" t="str">
        <f t="shared" si="186"/>
        <v>동경야네</v>
      </c>
      <c r="E5978" t="str">
        <f>VLOOKUP(B5978,payment!$A$2:$I$14625,3,0)</f>
        <v>동경야네</v>
      </c>
      <c r="F5978">
        <f>VLOOKUP(B5978,payment!$A$2:$I$14625,4,0)</f>
        <v>37.448625</v>
      </c>
      <c r="G5978">
        <f>VLOOKUP(B5978,payment!$A$2:$I$14625,5,0)</f>
        <v>127.151235</v>
      </c>
      <c r="H5978" t="str">
        <f>VLOOKUP(E5978,gift_meta!$B$2:$C$33,2,0)</f>
        <v>사케동 10% 할인</v>
      </c>
      <c r="I5978">
        <f t="shared" ca="1" si="187"/>
        <v>400</v>
      </c>
      <c r="J5978" s="5">
        <f>VLOOKUP(B5978,payment!$A$2:$I$14625,7,0)</f>
        <v>42619</v>
      </c>
      <c r="K5978" s="6">
        <f>VLOOKUP(B5978,payment!$A$2:$I$14625,8,0)</f>
        <v>0.82155999999999996</v>
      </c>
    </row>
    <row r="5979" spans="1:11">
      <c r="A5979">
        <v>5978</v>
      </c>
      <c r="B5979">
        <v>3778</v>
      </c>
      <c r="C5979">
        <f>VLOOKUP(B5979,payment!$A$2:$B$14625,2,0)</f>
        <v>137</v>
      </c>
      <c r="D5979" t="str">
        <f t="shared" si="186"/>
        <v>엔젤리너스</v>
      </c>
      <c r="E5979" t="str">
        <f>VLOOKUP(B5979,payment!$A$2:$I$14625,3,0)</f>
        <v>엔젤리너스</v>
      </c>
      <c r="F5979">
        <f>VLOOKUP(B5979,payment!$A$2:$I$14625,4,0)</f>
        <v>37.537061999999999</v>
      </c>
      <c r="G5979">
        <f>VLOOKUP(B5979,payment!$A$2:$I$14625,5,0)</f>
        <v>127.022198</v>
      </c>
      <c r="H5979" t="str">
        <f>VLOOKUP(E5979,gift_meta!$B$2:$C$33,2,0)</f>
        <v>제조 음료 주문시 10% 할인</v>
      </c>
      <c r="I5979">
        <f t="shared" ca="1" si="187"/>
        <v>400</v>
      </c>
      <c r="J5979" s="5">
        <f>VLOOKUP(B5979,payment!$A$2:$I$14625,7,0)</f>
        <v>42667</v>
      </c>
      <c r="K5979" s="6">
        <f>VLOOKUP(B5979,payment!$A$2:$I$14625,8,0)</f>
        <v>0.47764000000000001</v>
      </c>
    </row>
    <row r="5980" spans="1:11">
      <c r="A5980">
        <v>5979</v>
      </c>
      <c r="B5980">
        <v>7933</v>
      </c>
      <c r="C5980">
        <f>VLOOKUP(B5980,payment!$A$2:$B$14625,2,0)</f>
        <v>156</v>
      </c>
      <c r="D5980" t="str">
        <f t="shared" si="186"/>
        <v>꾼</v>
      </c>
      <c r="E5980" t="str">
        <f>VLOOKUP(B5980,payment!$A$2:$I$14625,3,0)</f>
        <v>꾼</v>
      </c>
      <c r="F5980">
        <f>VLOOKUP(B5980,payment!$A$2:$I$14625,4,0)</f>
        <v>37.661070000000002</v>
      </c>
      <c r="G5980">
        <f>VLOOKUP(B5980,payment!$A$2:$I$14625,5,0)</f>
        <v>126.888783</v>
      </c>
      <c r="H5980" t="str">
        <f>VLOOKUP(E5980,gift_meta!$B$2:$C$33,2,0)</f>
        <v>소주 2,000 쿠폰</v>
      </c>
      <c r="I5980">
        <f t="shared" ca="1" si="187"/>
        <v>100</v>
      </c>
      <c r="J5980" s="5">
        <f>VLOOKUP(B5980,payment!$A$2:$I$14625,7,0)</f>
        <v>42437</v>
      </c>
      <c r="K5980" s="6">
        <f>VLOOKUP(B5980,payment!$A$2:$I$14625,8,0)</f>
        <v>0.64215999999999995</v>
      </c>
    </row>
    <row r="5981" spans="1:11">
      <c r="A5981">
        <v>5980</v>
      </c>
      <c r="B5981">
        <v>12617</v>
      </c>
      <c r="C5981">
        <f>VLOOKUP(B5981,payment!$A$2:$B$14625,2,0)</f>
        <v>56</v>
      </c>
      <c r="D5981" t="str">
        <f t="shared" si="186"/>
        <v>아웃닭</v>
      </c>
      <c r="E5981" t="str">
        <f>VLOOKUP(B5981,payment!$A$2:$I$14625,3,0)</f>
        <v>아웃닭</v>
      </c>
      <c r="F5981">
        <f>VLOOKUP(B5981,payment!$A$2:$I$14625,4,0)</f>
        <v>37.713639000000001</v>
      </c>
      <c r="G5981">
        <f>VLOOKUP(B5981,payment!$A$2:$I$14625,5,0)</f>
        <v>126.90474399999999</v>
      </c>
      <c r="H5981" t="str">
        <f>VLOOKUP(E5981,gift_meta!$B$2:$C$33,2,0)</f>
        <v>치즈스틱 2개 제공</v>
      </c>
      <c r="I5981">
        <f t="shared" ca="1" si="187"/>
        <v>1100</v>
      </c>
      <c r="J5981" s="5">
        <f>VLOOKUP(B5981,payment!$A$2:$I$14625,7,0)</f>
        <v>42680</v>
      </c>
      <c r="K5981" s="6">
        <f>VLOOKUP(B5981,payment!$A$2:$I$14625,8,0)</f>
        <v>0.55589999999999995</v>
      </c>
    </row>
    <row r="5982" spans="1:11">
      <c r="A5982">
        <v>5981</v>
      </c>
      <c r="B5982">
        <v>13484</v>
      </c>
      <c r="C5982">
        <f>VLOOKUP(B5982,payment!$A$2:$B$14625,2,0)</f>
        <v>236</v>
      </c>
      <c r="D5982" t="str">
        <f t="shared" si="186"/>
        <v>스시진</v>
      </c>
      <c r="E5982" t="str">
        <f>VLOOKUP(B5982,payment!$A$2:$I$14625,3,0)</f>
        <v>스시진</v>
      </c>
      <c r="F5982">
        <f>VLOOKUP(B5982,payment!$A$2:$I$14625,4,0)</f>
        <v>37.644413</v>
      </c>
      <c r="G5982">
        <f>VLOOKUP(B5982,payment!$A$2:$I$14625,5,0)</f>
        <v>127.093846</v>
      </c>
      <c r="H5982" t="str">
        <f>VLOOKUP(E5982,gift_meta!$B$2:$C$33,2,0)</f>
        <v>2pcs 무료 제공</v>
      </c>
      <c r="I5982">
        <f t="shared" ca="1" si="187"/>
        <v>1000</v>
      </c>
      <c r="J5982" s="5">
        <f>VLOOKUP(B5982,payment!$A$2:$I$14625,7,0)</f>
        <v>42799</v>
      </c>
      <c r="K5982" s="6">
        <f>VLOOKUP(B5982,payment!$A$2:$I$14625,8,0)</f>
        <v>0.82035999999999998</v>
      </c>
    </row>
    <row r="5983" spans="1:11">
      <c r="A5983">
        <v>5982</v>
      </c>
      <c r="B5983">
        <v>948</v>
      </c>
      <c r="C5983">
        <f>VLOOKUP(B5983,payment!$A$2:$B$14625,2,0)</f>
        <v>14</v>
      </c>
      <c r="D5983" t="str">
        <f t="shared" si="186"/>
        <v>한신포차</v>
      </c>
      <c r="E5983" t="str">
        <f>VLOOKUP(B5983,payment!$A$2:$I$14625,3,0)</f>
        <v>한신포차</v>
      </c>
      <c r="F5983">
        <f>VLOOKUP(B5983,payment!$A$2:$I$14625,4,0)</f>
        <v>37.704596000000002</v>
      </c>
      <c r="G5983">
        <f>VLOOKUP(B5983,payment!$A$2:$I$14625,5,0)</f>
        <v>126.892979</v>
      </c>
      <c r="H5983" t="str">
        <f>VLOOKUP(E5983,gift_meta!$B$2:$C$33,2,0)</f>
        <v>닭발 주문시 주먹밥 증정</v>
      </c>
      <c r="I5983">
        <f t="shared" ca="1" si="187"/>
        <v>700</v>
      </c>
      <c r="J5983" s="5">
        <f>VLOOKUP(B5983,payment!$A$2:$I$14625,7,0)</f>
        <v>42521</v>
      </c>
      <c r="K5983" s="6">
        <f>VLOOKUP(B5983,payment!$A$2:$I$14625,8,0)</f>
        <v>0.67500000000000004</v>
      </c>
    </row>
    <row r="5984" spans="1:11">
      <c r="A5984">
        <v>5983</v>
      </c>
      <c r="B5984">
        <v>9516</v>
      </c>
      <c r="C5984">
        <f>VLOOKUP(B5984,payment!$A$2:$B$14625,2,0)</f>
        <v>219</v>
      </c>
      <c r="D5984" t="str">
        <f t="shared" si="186"/>
        <v>멘동</v>
      </c>
      <c r="E5984" t="str">
        <f>VLOOKUP(B5984,payment!$A$2:$I$14625,3,0)</f>
        <v>멘동</v>
      </c>
      <c r="F5984">
        <f>VLOOKUP(B5984,payment!$A$2:$I$14625,4,0)</f>
        <v>37.711221000000002</v>
      </c>
      <c r="G5984">
        <f>VLOOKUP(B5984,payment!$A$2:$I$14625,5,0)</f>
        <v>126.857941</v>
      </c>
      <c r="H5984" t="str">
        <f>VLOOKUP(E5984,gift_meta!$B$2:$C$33,2,0)</f>
        <v>규동 5% 할인</v>
      </c>
      <c r="I5984">
        <f t="shared" ca="1" si="187"/>
        <v>1500</v>
      </c>
      <c r="J5984" s="5">
        <f>VLOOKUP(B5984,payment!$A$2:$I$14625,7,0)</f>
        <v>42622</v>
      </c>
      <c r="K5984" s="6">
        <f>VLOOKUP(B5984,payment!$A$2:$I$14625,8,0)</f>
        <v>0.85850000000000004</v>
      </c>
    </row>
    <row r="5985" spans="1:11">
      <c r="A5985">
        <v>5984</v>
      </c>
      <c r="B5985">
        <v>1622</v>
      </c>
      <c r="C5985">
        <f>VLOOKUP(B5985,payment!$A$2:$B$14625,2,0)</f>
        <v>52</v>
      </c>
      <c r="D5985" t="str">
        <f t="shared" si="186"/>
        <v>스시진</v>
      </c>
      <c r="E5985" t="str">
        <f>VLOOKUP(B5985,payment!$A$2:$I$14625,3,0)</f>
        <v>스시진</v>
      </c>
      <c r="F5985">
        <f>VLOOKUP(B5985,payment!$A$2:$I$14625,4,0)</f>
        <v>37.591670000000001</v>
      </c>
      <c r="G5985">
        <f>VLOOKUP(B5985,payment!$A$2:$I$14625,5,0)</f>
        <v>127.047054</v>
      </c>
      <c r="H5985" t="str">
        <f>VLOOKUP(E5985,gift_meta!$B$2:$C$33,2,0)</f>
        <v>2pcs 무료 제공</v>
      </c>
      <c r="I5985">
        <f t="shared" ca="1" si="187"/>
        <v>600</v>
      </c>
      <c r="J5985" s="5">
        <f>VLOOKUP(B5985,payment!$A$2:$I$14625,7,0)</f>
        <v>42838</v>
      </c>
      <c r="K5985" s="6">
        <f>VLOOKUP(B5985,payment!$A$2:$I$14625,8,0)</f>
        <v>0.62997999999999998</v>
      </c>
    </row>
    <row r="5986" spans="1:11">
      <c r="A5986">
        <v>5985</v>
      </c>
      <c r="B5986">
        <v>11482</v>
      </c>
      <c r="C5986">
        <f>VLOOKUP(B5986,payment!$A$2:$B$14625,2,0)</f>
        <v>293</v>
      </c>
      <c r="D5986" t="str">
        <f t="shared" si="186"/>
        <v>약국</v>
      </c>
      <c r="E5986" t="str">
        <f>VLOOKUP(B5986,payment!$A$2:$I$14625,3,0)</f>
        <v>약국</v>
      </c>
      <c r="F5986">
        <f>VLOOKUP(B5986,payment!$A$2:$I$14625,4,0)</f>
        <v>37.717748</v>
      </c>
      <c r="G5986">
        <f>VLOOKUP(B5986,payment!$A$2:$I$14625,5,0)</f>
        <v>127.13605699999999</v>
      </c>
      <c r="H5986" t="str">
        <f>VLOOKUP(E5986,gift_meta!$B$2:$C$33,2,0)</f>
        <v>황사 마스크 증정(1매)</v>
      </c>
      <c r="I5986">
        <f t="shared" ca="1" si="187"/>
        <v>700</v>
      </c>
      <c r="J5986" s="5">
        <f>VLOOKUP(B5986,payment!$A$2:$I$14625,7,0)</f>
        <v>42377</v>
      </c>
      <c r="K5986" s="6">
        <f>VLOOKUP(B5986,payment!$A$2:$I$14625,8,0)</f>
        <v>0.49835000000000002</v>
      </c>
    </row>
    <row r="5987" spans="1:11">
      <c r="A5987">
        <v>5986</v>
      </c>
      <c r="B5987">
        <v>7036</v>
      </c>
      <c r="C5987">
        <f>VLOOKUP(B5987,payment!$A$2:$B$14625,2,0)</f>
        <v>40</v>
      </c>
      <c r="D5987" t="str">
        <f t="shared" si="186"/>
        <v>교보문고</v>
      </c>
      <c r="E5987" t="str">
        <f>VLOOKUP(B5987,payment!$A$2:$I$14625,3,0)</f>
        <v>교보문고</v>
      </c>
      <c r="F5987">
        <f>VLOOKUP(B5987,payment!$A$2:$I$14625,4,0)</f>
        <v>37.600012</v>
      </c>
      <c r="G5987">
        <f>VLOOKUP(B5987,payment!$A$2:$I$14625,5,0)</f>
        <v>127.076688</v>
      </c>
      <c r="H5987" t="str">
        <f>VLOOKUP(E5987,gift_meta!$B$2:$C$33,2,0)</f>
        <v>도서 구매시 10% 할인</v>
      </c>
      <c r="I5987">
        <f t="shared" ca="1" si="187"/>
        <v>1800</v>
      </c>
      <c r="J5987" s="5">
        <f>VLOOKUP(B5987,payment!$A$2:$I$14625,7,0)</f>
        <v>42854</v>
      </c>
      <c r="K5987" s="6">
        <f>VLOOKUP(B5987,payment!$A$2:$I$14625,8,0)</f>
        <v>0.49313000000000001</v>
      </c>
    </row>
    <row r="5988" spans="1:11">
      <c r="A5988">
        <v>5987</v>
      </c>
      <c r="B5988">
        <v>9969</v>
      </c>
      <c r="C5988">
        <f>VLOOKUP(B5988,payment!$A$2:$B$14625,2,0)</f>
        <v>247</v>
      </c>
      <c r="D5988" t="str">
        <f t="shared" si="186"/>
        <v>홍콩반점</v>
      </c>
      <c r="E5988" t="str">
        <f>VLOOKUP(B5988,payment!$A$2:$I$14625,3,0)</f>
        <v>홍콩반점</v>
      </c>
      <c r="F5988">
        <f>VLOOKUP(B5988,payment!$A$2:$I$14625,4,0)</f>
        <v>37.626356000000001</v>
      </c>
      <c r="G5988">
        <f>VLOOKUP(B5988,payment!$A$2:$I$14625,5,0)</f>
        <v>127.13664199999999</v>
      </c>
      <c r="H5988" t="str">
        <f>VLOOKUP(E5988,gift_meta!$B$2:$C$33,2,0)</f>
        <v>찹쌀 탕수육 10% 할인</v>
      </c>
      <c r="I5988">
        <f t="shared" ca="1" si="187"/>
        <v>800</v>
      </c>
      <c r="J5988" s="5">
        <f>VLOOKUP(B5988,payment!$A$2:$I$14625,7,0)</f>
        <v>43025</v>
      </c>
      <c r="K5988" s="6">
        <f>VLOOKUP(B5988,payment!$A$2:$I$14625,8,0)</f>
        <v>0.54466999999999999</v>
      </c>
    </row>
    <row r="5989" spans="1:11">
      <c r="A5989">
        <v>5988</v>
      </c>
      <c r="B5989">
        <v>3111</v>
      </c>
      <c r="C5989">
        <f>VLOOKUP(B5989,payment!$A$2:$B$14625,2,0)</f>
        <v>56</v>
      </c>
      <c r="D5989" t="str">
        <f t="shared" si="186"/>
        <v>이비인후과</v>
      </c>
      <c r="E5989" t="str">
        <f>VLOOKUP(B5989,payment!$A$2:$I$14625,3,0)</f>
        <v>이비인후과</v>
      </c>
      <c r="F5989">
        <f>VLOOKUP(B5989,payment!$A$2:$I$14625,4,0)</f>
        <v>37.457337000000003</v>
      </c>
      <c r="G5989">
        <f>VLOOKUP(B5989,payment!$A$2:$I$14625,5,0)</f>
        <v>127.00530000000001</v>
      </c>
      <c r="H5989" t="str">
        <f>VLOOKUP(E5989,gift_meta!$B$2:$C$33,2,0)</f>
        <v>코세척 서비스(무료)</v>
      </c>
      <c r="I5989">
        <f t="shared" ca="1" si="187"/>
        <v>2000</v>
      </c>
      <c r="J5989" s="5">
        <f>VLOOKUP(B5989,payment!$A$2:$I$14625,7,0)</f>
        <v>42564</v>
      </c>
      <c r="K5989" s="6">
        <f>VLOOKUP(B5989,payment!$A$2:$I$14625,8,0)</f>
        <v>0.43434</v>
      </c>
    </row>
    <row r="5990" spans="1:11">
      <c r="A5990">
        <v>5989</v>
      </c>
      <c r="B5990">
        <v>10032</v>
      </c>
      <c r="C5990">
        <f>VLOOKUP(B5990,payment!$A$2:$B$14625,2,0)</f>
        <v>70</v>
      </c>
      <c r="D5990" t="str">
        <f t="shared" si="186"/>
        <v>이디야커피</v>
      </c>
      <c r="E5990" t="str">
        <f>VLOOKUP(B5990,payment!$A$2:$I$14625,3,0)</f>
        <v>이디야커피</v>
      </c>
      <c r="F5990">
        <f>VLOOKUP(B5990,payment!$A$2:$I$14625,4,0)</f>
        <v>37.461525000000002</v>
      </c>
      <c r="G5990">
        <f>VLOOKUP(B5990,payment!$A$2:$I$14625,5,0)</f>
        <v>126.949422</v>
      </c>
      <c r="H5990" t="str">
        <f>VLOOKUP(E5990,gift_meta!$B$2:$C$33,2,0)</f>
        <v>스마트 오더 사용시 10% 할인</v>
      </c>
      <c r="I5990">
        <f t="shared" ca="1" si="187"/>
        <v>1900</v>
      </c>
      <c r="J5990" s="5">
        <f>VLOOKUP(B5990,payment!$A$2:$I$14625,7,0)</f>
        <v>42625</v>
      </c>
      <c r="K5990" s="6">
        <f>VLOOKUP(B5990,payment!$A$2:$I$14625,8,0)</f>
        <v>0.62034</v>
      </c>
    </row>
    <row r="5991" spans="1:11">
      <c r="A5991">
        <v>5990</v>
      </c>
      <c r="B5991">
        <v>8594</v>
      </c>
      <c r="C5991">
        <f>VLOOKUP(B5991,payment!$A$2:$B$14625,2,0)</f>
        <v>82</v>
      </c>
      <c r="D5991" t="str">
        <f t="shared" si="186"/>
        <v>닭한마리</v>
      </c>
      <c r="E5991" t="str">
        <f>VLOOKUP(B5991,payment!$A$2:$I$14625,3,0)</f>
        <v>닭한마리</v>
      </c>
      <c r="F5991">
        <f>VLOOKUP(B5991,payment!$A$2:$I$14625,4,0)</f>
        <v>37.478769999999997</v>
      </c>
      <c r="G5991">
        <f>VLOOKUP(B5991,payment!$A$2:$I$14625,5,0)</f>
        <v>127.088899</v>
      </c>
      <c r="H5991" t="str">
        <f>VLOOKUP(E5991,gift_meta!$B$2:$C$33,2,0)</f>
        <v>칼국수 사리 무료 리필</v>
      </c>
      <c r="I5991">
        <f t="shared" ca="1" si="187"/>
        <v>1300</v>
      </c>
      <c r="J5991" s="5">
        <f>VLOOKUP(B5991,payment!$A$2:$I$14625,7,0)</f>
        <v>42689</v>
      </c>
      <c r="K5991" s="6">
        <f>VLOOKUP(B5991,payment!$A$2:$I$14625,8,0)</f>
        <v>0.56459000000000004</v>
      </c>
    </row>
    <row r="5992" spans="1:11">
      <c r="A5992">
        <v>5991</v>
      </c>
      <c r="B5992">
        <v>10200</v>
      </c>
      <c r="C5992">
        <f>VLOOKUP(B5992,payment!$A$2:$B$14625,2,0)</f>
        <v>112</v>
      </c>
      <c r="D5992" t="str">
        <f t="shared" si="186"/>
        <v>동경야네</v>
      </c>
      <c r="E5992" t="str">
        <f>VLOOKUP(B5992,payment!$A$2:$I$14625,3,0)</f>
        <v>동경야네</v>
      </c>
      <c r="F5992">
        <f>VLOOKUP(B5992,payment!$A$2:$I$14625,4,0)</f>
        <v>37.596080000000001</v>
      </c>
      <c r="G5992">
        <f>VLOOKUP(B5992,payment!$A$2:$I$14625,5,0)</f>
        <v>127.089349</v>
      </c>
      <c r="H5992" t="str">
        <f>VLOOKUP(E5992,gift_meta!$B$2:$C$33,2,0)</f>
        <v>사케동 10% 할인</v>
      </c>
      <c r="I5992">
        <f t="shared" ca="1" si="187"/>
        <v>1100</v>
      </c>
      <c r="J5992" s="5">
        <f>VLOOKUP(B5992,payment!$A$2:$I$14625,7,0)</f>
        <v>42489</v>
      </c>
      <c r="K5992" s="6">
        <f>VLOOKUP(B5992,payment!$A$2:$I$14625,8,0)</f>
        <v>0.57957999999999998</v>
      </c>
    </row>
    <row r="5993" spans="1:11">
      <c r="A5993">
        <v>5992</v>
      </c>
      <c r="B5993">
        <v>4765</v>
      </c>
      <c r="C5993">
        <f>VLOOKUP(B5993,payment!$A$2:$B$14625,2,0)</f>
        <v>12</v>
      </c>
      <c r="D5993" t="str">
        <f t="shared" si="186"/>
        <v>약국</v>
      </c>
      <c r="E5993" t="str">
        <f>VLOOKUP(B5993,payment!$A$2:$I$14625,3,0)</f>
        <v>약국</v>
      </c>
      <c r="F5993">
        <f>VLOOKUP(B5993,payment!$A$2:$I$14625,4,0)</f>
        <v>37.707017</v>
      </c>
      <c r="G5993">
        <f>VLOOKUP(B5993,payment!$A$2:$I$14625,5,0)</f>
        <v>127.17944199999999</v>
      </c>
      <c r="H5993" t="str">
        <f>VLOOKUP(E5993,gift_meta!$B$2:$C$33,2,0)</f>
        <v>황사 마스크 증정(1매)</v>
      </c>
      <c r="I5993">
        <f t="shared" ca="1" si="187"/>
        <v>1500</v>
      </c>
      <c r="J5993" s="5">
        <f>VLOOKUP(B5993,payment!$A$2:$I$14625,7,0)</f>
        <v>42481</v>
      </c>
      <c r="K5993" s="6">
        <f>VLOOKUP(B5993,payment!$A$2:$I$14625,8,0)</f>
        <v>0.91237000000000001</v>
      </c>
    </row>
    <row r="5994" spans="1:11">
      <c r="A5994">
        <v>5993</v>
      </c>
      <c r="B5994">
        <v>10761</v>
      </c>
      <c r="C5994">
        <f>VLOOKUP(B5994,payment!$A$2:$B$14625,2,0)</f>
        <v>267</v>
      </c>
      <c r="D5994" t="str">
        <f t="shared" si="186"/>
        <v>뚜레쥬르</v>
      </c>
      <c r="E5994" t="str">
        <f>VLOOKUP(B5994,payment!$A$2:$I$14625,3,0)</f>
        <v>뚜레쥬르</v>
      </c>
      <c r="F5994">
        <f>VLOOKUP(B5994,payment!$A$2:$I$14625,4,0)</f>
        <v>37.667166000000002</v>
      </c>
      <c r="G5994">
        <f>VLOOKUP(B5994,payment!$A$2:$I$14625,5,0)</f>
        <v>126.88753800000001</v>
      </c>
      <c r="H5994" t="str">
        <f>VLOOKUP(E5994,gift_meta!$B$2:$C$33,2,0)</f>
        <v>2000원 이상 5% 할인</v>
      </c>
      <c r="I5994">
        <f t="shared" ca="1" si="187"/>
        <v>1000</v>
      </c>
      <c r="J5994" s="5">
        <f>VLOOKUP(B5994,payment!$A$2:$I$14625,7,0)</f>
        <v>42850</v>
      </c>
      <c r="K5994" s="6">
        <f>VLOOKUP(B5994,payment!$A$2:$I$14625,8,0)</f>
        <v>0.51754</v>
      </c>
    </row>
    <row r="5995" spans="1:11">
      <c r="A5995">
        <v>5994</v>
      </c>
      <c r="B5995">
        <v>10044</v>
      </c>
      <c r="C5995">
        <f>VLOOKUP(B5995,payment!$A$2:$B$14625,2,0)</f>
        <v>49</v>
      </c>
      <c r="D5995" t="str">
        <f t="shared" si="186"/>
        <v>오쭈</v>
      </c>
      <c r="E5995" t="str">
        <f>VLOOKUP(B5995,payment!$A$2:$I$14625,3,0)</f>
        <v>오쭈</v>
      </c>
      <c r="F5995">
        <f>VLOOKUP(B5995,payment!$A$2:$I$14625,4,0)</f>
        <v>37.603242999999999</v>
      </c>
      <c r="G5995">
        <f>VLOOKUP(B5995,payment!$A$2:$I$14625,5,0)</f>
        <v>127.105244</v>
      </c>
      <c r="H5995" t="str">
        <f>VLOOKUP(E5995,gift_meta!$B$2:$C$33,2,0)</f>
        <v>치즈 퐁듀 1회 제공</v>
      </c>
      <c r="I5995">
        <f t="shared" ca="1" si="187"/>
        <v>200</v>
      </c>
      <c r="J5995" s="5">
        <f>VLOOKUP(B5995,payment!$A$2:$I$14625,7,0)</f>
        <v>43033</v>
      </c>
      <c r="K5995" s="6">
        <f>VLOOKUP(B5995,payment!$A$2:$I$14625,8,0)</f>
        <v>0.6663</v>
      </c>
    </row>
    <row r="5996" spans="1:11">
      <c r="A5996">
        <v>5995</v>
      </c>
      <c r="B5996">
        <v>5767</v>
      </c>
      <c r="C5996">
        <f>VLOOKUP(B5996,payment!$A$2:$B$14625,2,0)</f>
        <v>257</v>
      </c>
      <c r="D5996" t="str">
        <f t="shared" si="186"/>
        <v>파리바게트</v>
      </c>
      <c r="E5996" t="str">
        <f>VLOOKUP(B5996,payment!$A$2:$I$14625,3,0)</f>
        <v>파리바게트</v>
      </c>
      <c r="F5996">
        <f>VLOOKUP(B5996,payment!$A$2:$I$14625,4,0)</f>
        <v>37.494342000000003</v>
      </c>
      <c r="G5996">
        <f>VLOOKUP(B5996,payment!$A$2:$I$14625,5,0)</f>
        <v>127.106368</v>
      </c>
      <c r="H5996" t="str">
        <f>VLOOKUP(E5996,gift_meta!$B$2:$C$33,2,0)</f>
        <v>1000원 이상 10% 할인</v>
      </c>
      <c r="I5996">
        <f t="shared" ca="1" si="187"/>
        <v>1300</v>
      </c>
      <c r="J5996" s="5">
        <f>VLOOKUP(B5996,payment!$A$2:$I$14625,7,0)</f>
        <v>42822</v>
      </c>
      <c r="K5996" s="6">
        <f>VLOOKUP(B5996,payment!$A$2:$I$14625,8,0)</f>
        <v>0.53696999999999995</v>
      </c>
    </row>
    <row r="5997" spans="1:11">
      <c r="A5997">
        <v>5996</v>
      </c>
      <c r="B5997">
        <v>1447</v>
      </c>
      <c r="C5997">
        <f>VLOOKUP(B5997,payment!$A$2:$B$14625,2,0)</f>
        <v>48</v>
      </c>
      <c r="D5997" t="str">
        <f t="shared" si="186"/>
        <v>쥬씨</v>
      </c>
      <c r="E5997" t="str">
        <f>VLOOKUP(B5997,payment!$A$2:$I$14625,3,0)</f>
        <v>쥬씨</v>
      </c>
      <c r="F5997">
        <f>VLOOKUP(B5997,payment!$A$2:$I$14625,4,0)</f>
        <v>37.527461000000002</v>
      </c>
      <c r="G5997">
        <f>VLOOKUP(B5997,payment!$A$2:$I$14625,5,0)</f>
        <v>126.92383599999999</v>
      </c>
      <c r="H5997" t="str">
        <f>VLOOKUP(E5997,gift_meta!$B$2:$C$33,2,0)</f>
        <v>무료 사이즈업</v>
      </c>
      <c r="I5997">
        <f t="shared" ca="1" si="187"/>
        <v>700</v>
      </c>
      <c r="J5997" s="5">
        <f>VLOOKUP(B5997,payment!$A$2:$I$14625,7,0)</f>
        <v>42683</v>
      </c>
      <c r="K5997" s="6">
        <f>VLOOKUP(B5997,payment!$A$2:$I$14625,8,0)</f>
        <v>0.98507</v>
      </c>
    </row>
    <row r="5998" spans="1:11">
      <c r="A5998">
        <v>5997</v>
      </c>
      <c r="B5998">
        <v>8574</v>
      </c>
      <c r="C5998">
        <f>VLOOKUP(B5998,payment!$A$2:$B$14625,2,0)</f>
        <v>78</v>
      </c>
      <c r="D5998" t="str">
        <f t="shared" si="186"/>
        <v>약국</v>
      </c>
      <c r="E5998" t="str">
        <f>VLOOKUP(B5998,payment!$A$2:$I$14625,3,0)</f>
        <v>약국</v>
      </c>
      <c r="F5998">
        <f>VLOOKUP(B5998,payment!$A$2:$I$14625,4,0)</f>
        <v>37.716242999999999</v>
      </c>
      <c r="G5998">
        <f>VLOOKUP(B5998,payment!$A$2:$I$14625,5,0)</f>
        <v>126.87916800000001</v>
      </c>
      <c r="H5998" t="str">
        <f>VLOOKUP(E5998,gift_meta!$B$2:$C$33,2,0)</f>
        <v>황사 마스크 증정(1매)</v>
      </c>
      <c r="I5998">
        <f t="shared" ca="1" si="187"/>
        <v>300</v>
      </c>
      <c r="J5998" s="5">
        <f>VLOOKUP(B5998,payment!$A$2:$I$14625,7,0)</f>
        <v>43147</v>
      </c>
      <c r="K5998" s="6">
        <f>VLOOKUP(B5998,payment!$A$2:$I$14625,8,0)</f>
        <v>0.50271999999999994</v>
      </c>
    </row>
    <row r="5999" spans="1:11">
      <c r="A5999">
        <v>5998</v>
      </c>
      <c r="B5999">
        <v>10621</v>
      </c>
      <c r="C5999">
        <f>VLOOKUP(B5999,payment!$A$2:$B$14625,2,0)</f>
        <v>99</v>
      </c>
      <c r="D5999" t="str">
        <f t="shared" si="186"/>
        <v>멘동</v>
      </c>
      <c r="E5999" t="str">
        <f>VLOOKUP(B5999,payment!$A$2:$I$14625,3,0)</f>
        <v>멘동</v>
      </c>
      <c r="F5999">
        <f>VLOOKUP(B5999,payment!$A$2:$I$14625,4,0)</f>
        <v>37.615031999999999</v>
      </c>
      <c r="G5999">
        <f>VLOOKUP(B5999,payment!$A$2:$I$14625,5,0)</f>
        <v>127.14346399999999</v>
      </c>
      <c r="H5999" t="str">
        <f>VLOOKUP(E5999,gift_meta!$B$2:$C$33,2,0)</f>
        <v>규동 5% 할인</v>
      </c>
      <c r="I5999">
        <f t="shared" ca="1" si="187"/>
        <v>1000</v>
      </c>
      <c r="J5999" s="5">
        <f>VLOOKUP(B5999,payment!$A$2:$I$14625,7,0)</f>
        <v>42373</v>
      </c>
      <c r="K5999" s="6">
        <f>VLOOKUP(B5999,payment!$A$2:$I$14625,8,0)</f>
        <v>0.73551</v>
      </c>
    </row>
    <row r="6000" spans="1:11">
      <c r="A6000">
        <v>5999</v>
      </c>
      <c r="B6000">
        <v>3962</v>
      </c>
      <c r="C6000">
        <f>VLOOKUP(B6000,payment!$A$2:$B$14625,2,0)</f>
        <v>113</v>
      </c>
      <c r="D6000" t="str">
        <f t="shared" si="186"/>
        <v>연래춘</v>
      </c>
      <c r="E6000" t="str">
        <f>VLOOKUP(B6000,payment!$A$2:$I$14625,3,0)</f>
        <v>연래춘</v>
      </c>
      <c r="F6000">
        <f>VLOOKUP(B6000,payment!$A$2:$I$14625,4,0)</f>
        <v>37.555753000000003</v>
      </c>
      <c r="G6000">
        <f>VLOOKUP(B6000,payment!$A$2:$I$14625,5,0)</f>
        <v>127.05373400000001</v>
      </c>
      <c r="H6000" t="str">
        <f>VLOOKUP(E6000,gift_meta!$B$2:$C$33,2,0)</f>
        <v>현금 결재시 10% 할인</v>
      </c>
      <c r="I6000">
        <f t="shared" ca="1" si="187"/>
        <v>2000</v>
      </c>
      <c r="J6000" s="5">
        <f>VLOOKUP(B6000,payment!$A$2:$I$14625,7,0)</f>
        <v>42847</v>
      </c>
      <c r="K6000" s="6">
        <f>VLOOKUP(B6000,payment!$A$2:$I$14625,8,0)</f>
        <v>0.45573999999999998</v>
      </c>
    </row>
    <row r="6001" spans="1:11">
      <c r="A6001">
        <v>6000</v>
      </c>
      <c r="B6001">
        <v>11051</v>
      </c>
      <c r="C6001">
        <f>VLOOKUP(B6001,payment!$A$2:$B$14625,2,0)</f>
        <v>228</v>
      </c>
      <c r="D6001" t="str">
        <f t="shared" si="186"/>
        <v>동경야네</v>
      </c>
      <c r="E6001" t="str">
        <f>VLOOKUP(B6001,payment!$A$2:$I$14625,3,0)</f>
        <v>동경야네</v>
      </c>
      <c r="F6001">
        <f>VLOOKUP(B6001,payment!$A$2:$I$14625,4,0)</f>
        <v>37.525599999999997</v>
      </c>
      <c r="G6001">
        <f>VLOOKUP(B6001,payment!$A$2:$I$14625,5,0)</f>
        <v>127.122467</v>
      </c>
      <c r="H6001" t="str">
        <f>VLOOKUP(E6001,gift_meta!$B$2:$C$33,2,0)</f>
        <v>사케동 10% 할인</v>
      </c>
      <c r="I6001">
        <f t="shared" ca="1" si="187"/>
        <v>100</v>
      </c>
      <c r="J6001" s="5">
        <f>VLOOKUP(B6001,payment!$A$2:$I$14625,7,0)</f>
        <v>42610</v>
      </c>
      <c r="K6001" s="6">
        <f>VLOOKUP(B6001,payment!$A$2:$I$14625,8,0)</f>
        <v>0.79723999999999995</v>
      </c>
    </row>
    <row r="6002" spans="1:11">
      <c r="A6002">
        <v>6001</v>
      </c>
      <c r="B6002">
        <v>13864</v>
      </c>
      <c r="C6002">
        <f>VLOOKUP(B6002,payment!$A$2:$B$14625,2,0)</f>
        <v>98</v>
      </c>
      <c r="D6002" t="str">
        <f t="shared" si="186"/>
        <v>구이가</v>
      </c>
      <c r="E6002" t="str">
        <f>VLOOKUP(B6002,payment!$A$2:$I$14625,3,0)</f>
        <v>구이가</v>
      </c>
      <c r="F6002">
        <f>VLOOKUP(B6002,payment!$A$2:$I$14625,4,0)</f>
        <v>37.692107999999998</v>
      </c>
      <c r="G6002">
        <f>VLOOKUP(B6002,payment!$A$2:$I$14625,5,0)</f>
        <v>126.949072</v>
      </c>
      <c r="H6002" t="str">
        <f>VLOOKUP(E6002,gift_meta!$B$2:$C$33,2,0)</f>
        <v>한판 주문시 사이다 제공</v>
      </c>
      <c r="I6002">
        <f t="shared" ca="1" si="187"/>
        <v>1200</v>
      </c>
      <c r="J6002" s="5">
        <f>VLOOKUP(B6002,payment!$A$2:$I$14625,7,0)</f>
        <v>43111</v>
      </c>
      <c r="K6002" s="6">
        <f>VLOOKUP(B6002,payment!$A$2:$I$14625,8,0)</f>
        <v>0.61675999999999997</v>
      </c>
    </row>
    <row r="6003" spans="1:11">
      <c r="A6003">
        <v>6002</v>
      </c>
      <c r="B6003">
        <v>4020</v>
      </c>
      <c r="C6003">
        <f>VLOOKUP(B6003,payment!$A$2:$B$14625,2,0)</f>
        <v>246</v>
      </c>
      <c r="D6003" t="str">
        <f t="shared" si="186"/>
        <v>교보문고</v>
      </c>
      <c r="E6003" t="str">
        <f>VLOOKUP(B6003,payment!$A$2:$I$14625,3,0)</f>
        <v>교보문고</v>
      </c>
      <c r="F6003">
        <f>VLOOKUP(B6003,payment!$A$2:$I$14625,4,0)</f>
        <v>37.685094999999997</v>
      </c>
      <c r="G6003">
        <f>VLOOKUP(B6003,payment!$A$2:$I$14625,5,0)</f>
        <v>126.95864899999999</v>
      </c>
      <c r="H6003" t="str">
        <f>VLOOKUP(E6003,gift_meta!$B$2:$C$33,2,0)</f>
        <v>도서 구매시 10% 할인</v>
      </c>
      <c r="I6003">
        <f t="shared" ca="1" si="187"/>
        <v>900</v>
      </c>
      <c r="J6003" s="5">
        <f>VLOOKUP(B6003,payment!$A$2:$I$14625,7,0)</f>
        <v>42687</v>
      </c>
      <c r="K6003" s="6">
        <f>VLOOKUP(B6003,payment!$A$2:$I$14625,8,0)</f>
        <v>0.92856000000000005</v>
      </c>
    </row>
    <row r="6004" spans="1:11">
      <c r="A6004">
        <v>6003</v>
      </c>
      <c r="B6004">
        <v>6213</v>
      </c>
      <c r="C6004">
        <f>VLOOKUP(B6004,payment!$A$2:$B$14625,2,0)</f>
        <v>160</v>
      </c>
      <c r="D6004" t="str">
        <f t="shared" si="186"/>
        <v>연래춘</v>
      </c>
      <c r="E6004" t="str">
        <f>VLOOKUP(B6004,payment!$A$2:$I$14625,3,0)</f>
        <v>연래춘</v>
      </c>
      <c r="F6004">
        <f>VLOOKUP(B6004,payment!$A$2:$I$14625,4,0)</f>
        <v>37.683472999999999</v>
      </c>
      <c r="G6004">
        <f>VLOOKUP(B6004,payment!$A$2:$I$14625,5,0)</f>
        <v>126.969532</v>
      </c>
      <c r="H6004" t="str">
        <f>VLOOKUP(E6004,gift_meta!$B$2:$C$33,2,0)</f>
        <v>현금 결재시 10% 할인</v>
      </c>
      <c r="I6004">
        <f t="shared" ca="1" si="187"/>
        <v>2000</v>
      </c>
      <c r="J6004" s="5">
        <f>VLOOKUP(B6004,payment!$A$2:$I$14625,7,0)</f>
        <v>42647</v>
      </c>
      <c r="K6004" s="6">
        <f>VLOOKUP(B6004,payment!$A$2:$I$14625,8,0)</f>
        <v>0.46176</v>
      </c>
    </row>
    <row r="6005" spans="1:11">
      <c r="A6005">
        <v>6004</v>
      </c>
      <c r="B6005">
        <v>6345</v>
      </c>
      <c r="C6005">
        <f>VLOOKUP(B6005,payment!$A$2:$B$14625,2,0)</f>
        <v>278</v>
      </c>
      <c r="D6005" t="str">
        <f t="shared" si="186"/>
        <v>동경야네</v>
      </c>
      <c r="E6005" t="str">
        <f>VLOOKUP(B6005,payment!$A$2:$I$14625,3,0)</f>
        <v>동경야네</v>
      </c>
      <c r="F6005">
        <f>VLOOKUP(B6005,payment!$A$2:$I$14625,4,0)</f>
        <v>37.469973000000003</v>
      </c>
      <c r="G6005">
        <f>VLOOKUP(B6005,payment!$A$2:$I$14625,5,0)</f>
        <v>127.13078899999999</v>
      </c>
      <c r="H6005" t="str">
        <f>VLOOKUP(E6005,gift_meta!$B$2:$C$33,2,0)</f>
        <v>사케동 10% 할인</v>
      </c>
      <c r="I6005">
        <f t="shared" ca="1" si="187"/>
        <v>1100</v>
      </c>
      <c r="J6005" s="5">
        <f>VLOOKUP(B6005,payment!$A$2:$I$14625,7,0)</f>
        <v>43020</v>
      </c>
      <c r="K6005" s="6">
        <f>VLOOKUP(B6005,payment!$A$2:$I$14625,8,0)</f>
        <v>0.91998999999999997</v>
      </c>
    </row>
    <row r="6006" spans="1:11">
      <c r="A6006">
        <v>6005</v>
      </c>
      <c r="B6006">
        <v>6903</v>
      </c>
      <c r="C6006">
        <f>VLOOKUP(B6006,payment!$A$2:$B$14625,2,0)</f>
        <v>151</v>
      </c>
      <c r="D6006" t="str">
        <f t="shared" si="186"/>
        <v>교보문고</v>
      </c>
      <c r="E6006" t="str">
        <f>VLOOKUP(B6006,payment!$A$2:$I$14625,3,0)</f>
        <v>교보문고</v>
      </c>
      <c r="F6006">
        <f>VLOOKUP(B6006,payment!$A$2:$I$14625,4,0)</f>
        <v>37.639837</v>
      </c>
      <c r="G6006">
        <f>VLOOKUP(B6006,payment!$A$2:$I$14625,5,0)</f>
        <v>127.037038</v>
      </c>
      <c r="H6006" t="str">
        <f>VLOOKUP(E6006,gift_meta!$B$2:$C$33,2,0)</f>
        <v>도서 구매시 10% 할인</v>
      </c>
      <c r="I6006">
        <f t="shared" ca="1" si="187"/>
        <v>1500</v>
      </c>
      <c r="J6006" s="5">
        <f>VLOOKUP(B6006,payment!$A$2:$I$14625,7,0)</f>
        <v>42462</v>
      </c>
      <c r="K6006" s="6">
        <f>VLOOKUP(B6006,payment!$A$2:$I$14625,8,0)</f>
        <v>0.77412000000000003</v>
      </c>
    </row>
    <row r="6007" spans="1:11">
      <c r="A6007">
        <v>6006</v>
      </c>
      <c r="B6007">
        <v>9086</v>
      </c>
      <c r="C6007">
        <f>VLOOKUP(B6007,payment!$A$2:$B$14625,2,0)</f>
        <v>285</v>
      </c>
      <c r="D6007" t="str">
        <f t="shared" si="186"/>
        <v>원할머니보쌈</v>
      </c>
      <c r="E6007" t="str">
        <f>VLOOKUP(B6007,payment!$A$2:$I$14625,3,0)</f>
        <v>원할머니보쌈</v>
      </c>
      <c r="F6007">
        <f>VLOOKUP(B6007,payment!$A$2:$I$14625,4,0)</f>
        <v>37.70966</v>
      </c>
      <c r="G6007">
        <f>VLOOKUP(B6007,payment!$A$2:$I$14625,5,0)</f>
        <v>127.074383</v>
      </c>
      <c r="H6007" t="str">
        <f>VLOOKUP(E6007,gift_meta!$B$2:$C$33,2,0)</f>
        <v>족발 3,000 할인 쿠폰 제공</v>
      </c>
      <c r="I6007">
        <f t="shared" ca="1" si="187"/>
        <v>1600</v>
      </c>
      <c r="J6007" s="5">
        <f>VLOOKUP(B6007,payment!$A$2:$I$14625,7,0)</f>
        <v>43159</v>
      </c>
      <c r="K6007" s="6">
        <f>VLOOKUP(B6007,payment!$A$2:$I$14625,8,0)</f>
        <v>0.51581999999999995</v>
      </c>
    </row>
    <row r="6008" spans="1:11">
      <c r="A6008">
        <v>6007</v>
      </c>
      <c r="B6008">
        <v>5548</v>
      </c>
      <c r="C6008">
        <f>VLOOKUP(B6008,payment!$A$2:$B$14625,2,0)</f>
        <v>155</v>
      </c>
      <c r="D6008" t="str">
        <f t="shared" si="186"/>
        <v>반디앤루니스</v>
      </c>
      <c r="E6008" t="str">
        <f>VLOOKUP(B6008,payment!$A$2:$I$14625,3,0)</f>
        <v>반디앤루니스</v>
      </c>
      <c r="F6008">
        <f>VLOOKUP(B6008,payment!$A$2:$I$14625,4,0)</f>
        <v>37.580854000000002</v>
      </c>
      <c r="G6008">
        <f>VLOOKUP(B6008,payment!$A$2:$I$14625,5,0)</f>
        <v>127.019582</v>
      </c>
      <c r="H6008" t="str">
        <f>VLOOKUP(E6008,gift_meta!$B$2:$C$33,2,0)</f>
        <v>도서 구매시 5% 할인</v>
      </c>
      <c r="I6008">
        <f t="shared" ca="1" si="187"/>
        <v>200</v>
      </c>
      <c r="J6008" s="5">
        <f>VLOOKUP(B6008,payment!$A$2:$I$14625,7,0)</f>
        <v>42935</v>
      </c>
      <c r="K6008" s="6">
        <f>VLOOKUP(B6008,payment!$A$2:$I$14625,8,0)</f>
        <v>0.93381000000000003</v>
      </c>
    </row>
    <row r="6009" spans="1:11">
      <c r="A6009">
        <v>6008</v>
      </c>
      <c r="B6009">
        <v>5355</v>
      </c>
      <c r="C6009">
        <f>VLOOKUP(B6009,payment!$A$2:$B$14625,2,0)</f>
        <v>200</v>
      </c>
      <c r="D6009" t="str">
        <f t="shared" si="186"/>
        <v>멘동</v>
      </c>
      <c r="E6009" t="str">
        <f>VLOOKUP(B6009,payment!$A$2:$I$14625,3,0)</f>
        <v>멘동</v>
      </c>
      <c r="F6009">
        <f>VLOOKUP(B6009,payment!$A$2:$I$14625,4,0)</f>
        <v>37.669187000000001</v>
      </c>
      <c r="G6009">
        <f>VLOOKUP(B6009,payment!$A$2:$I$14625,5,0)</f>
        <v>127.133724</v>
      </c>
      <c r="H6009" t="str">
        <f>VLOOKUP(E6009,gift_meta!$B$2:$C$33,2,0)</f>
        <v>규동 5% 할인</v>
      </c>
      <c r="I6009">
        <f t="shared" ca="1" si="187"/>
        <v>1300</v>
      </c>
      <c r="J6009" s="5">
        <f>VLOOKUP(B6009,payment!$A$2:$I$14625,7,0)</f>
        <v>43051</v>
      </c>
      <c r="K6009" s="6">
        <f>VLOOKUP(B6009,payment!$A$2:$I$14625,8,0)</f>
        <v>0.92654999999999998</v>
      </c>
    </row>
    <row r="6010" spans="1:11">
      <c r="A6010">
        <v>6009</v>
      </c>
      <c r="B6010">
        <v>8338</v>
      </c>
      <c r="C6010">
        <f>VLOOKUP(B6010,payment!$A$2:$B$14625,2,0)</f>
        <v>203</v>
      </c>
      <c r="D6010" t="str">
        <f t="shared" si="186"/>
        <v>아웃백</v>
      </c>
      <c r="E6010" t="str">
        <f>VLOOKUP(B6010,payment!$A$2:$I$14625,3,0)</f>
        <v>아웃백</v>
      </c>
      <c r="F6010">
        <f>VLOOKUP(B6010,payment!$A$2:$I$14625,4,0)</f>
        <v>37.486632999999998</v>
      </c>
      <c r="G6010">
        <f>VLOOKUP(B6010,payment!$A$2:$I$14625,5,0)</f>
        <v>126.870604</v>
      </c>
      <c r="H6010" t="str">
        <f>VLOOKUP(E6010,gift_meta!$B$2:$C$33,2,0)</f>
        <v>스테이크 주문시 10% 할인</v>
      </c>
      <c r="I6010">
        <f t="shared" ca="1" si="187"/>
        <v>900</v>
      </c>
      <c r="J6010" s="5">
        <f>VLOOKUP(B6010,payment!$A$2:$I$14625,7,0)</f>
        <v>43096</v>
      </c>
      <c r="K6010" s="6">
        <f>VLOOKUP(B6010,payment!$A$2:$I$14625,8,0)</f>
        <v>0.89661999999999997</v>
      </c>
    </row>
    <row r="6011" spans="1:11">
      <c r="A6011">
        <v>6010</v>
      </c>
      <c r="B6011">
        <v>6011</v>
      </c>
      <c r="C6011">
        <f>VLOOKUP(B6011,payment!$A$2:$B$14625,2,0)</f>
        <v>84</v>
      </c>
      <c r="D6011" t="str">
        <f t="shared" si="186"/>
        <v>베스킨라빈스</v>
      </c>
      <c r="E6011" t="str">
        <f>VLOOKUP(B6011,payment!$A$2:$I$14625,3,0)</f>
        <v>베스킨라빈스</v>
      </c>
      <c r="F6011">
        <f>VLOOKUP(B6011,payment!$A$2:$I$14625,4,0)</f>
        <v>37.660457999999998</v>
      </c>
      <c r="G6011">
        <f>VLOOKUP(B6011,payment!$A$2:$I$14625,5,0)</f>
        <v>127.082644</v>
      </c>
      <c r="H6011" t="str">
        <f>VLOOKUP(E6011,gift_meta!$B$2:$C$33,2,0)</f>
        <v>무료 사이즈업</v>
      </c>
      <c r="I6011">
        <f t="shared" ca="1" si="187"/>
        <v>400</v>
      </c>
      <c r="J6011" s="5">
        <f>VLOOKUP(B6011,payment!$A$2:$I$14625,7,0)</f>
        <v>42740</v>
      </c>
      <c r="K6011" s="6">
        <f>VLOOKUP(B6011,payment!$A$2:$I$14625,8,0)</f>
        <v>0.52722000000000002</v>
      </c>
    </row>
    <row r="6012" spans="1:11">
      <c r="A6012">
        <v>6011</v>
      </c>
      <c r="B6012">
        <v>10315</v>
      </c>
      <c r="C6012">
        <f>VLOOKUP(B6012,payment!$A$2:$B$14625,2,0)</f>
        <v>87</v>
      </c>
      <c r="D6012" t="str">
        <f t="shared" si="186"/>
        <v>엔젤리너스</v>
      </c>
      <c r="E6012" t="str">
        <f>VLOOKUP(B6012,payment!$A$2:$I$14625,3,0)</f>
        <v>엔젤리너스</v>
      </c>
      <c r="F6012">
        <f>VLOOKUP(B6012,payment!$A$2:$I$14625,4,0)</f>
        <v>37.701210000000003</v>
      </c>
      <c r="G6012">
        <f>VLOOKUP(B6012,payment!$A$2:$I$14625,5,0)</f>
        <v>126.909701</v>
      </c>
      <c r="H6012" t="str">
        <f>VLOOKUP(E6012,gift_meta!$B$2:$C$33,2,0)</f>
        <v>제조 음료 주문시 10% 할인</v>
      </c>
      <c r="I6012">
        <f t="shared" ca="1" si="187"/>
        <v>100</v>
      </c>
      <c r="J6012" s="5">
        <f>VLOOKUP(B6012,payment!$A$2:$I$14625,7,0)</f>
        <v>42983</v>
      </c>
      <c r="K6012" s="6">
        <f>VLOOKUP(B6012,payment!$A$2:$I$14625,8,0)</f>
        <v>0.90666999999999998</v>
      </c>
    </row>
    <row r="6013" spans="1:11">
      <c r="A6013">
        <v>6012</v>
      </c>
      <c r="B6013">
        <v>4609</v>
      </c>
      <c r="C6013">
        <f>VLOOKUP(B6013,payment!$A$2:$B$14625,2,0)</f>
        <v>84</v>
      </c>
      <c r="D6013" t="str">
        <f t="shared" si="186"/>
        <v>아웃닭</v>
      </c>
      <c r="E6013" t="str">
        <f>VLOOKUP(B6013,payment!$A$2:$I$14625,3,0)</f>
        <v>아웃닭</v>
      </c>
      <c r="F6013">
        <f>VLOOKUP(B6013,payment!$A$2:$I$14625,4,0)</f>
        <v>37.533926999999998</v>
      </c>
      <c r="G6013">
        <f>VLOOKUP(B6013,payment!$A$2:$I$14625,5,0)</f>
        <v>127.18165399999999</v>
      </c>
      <c r="H6013" t="str">
        <f>VLOOKUP(E6013,gift_meta!$B$2:$C$33,2,0)</f>
        <v>치즈스틱 2개 제공</v>
      </c>
      <c r="I6013">
        <f t="shared" ca="1" si="187"/>
        <v>1500</v>
      </c>
      <c r="J6013" s="5">
        <f>VLOOKUP(B6013,payment!$A$2:$I$14625,7,0)</f>
        <v>43168</v>
      </c>
      <c r="K6013" s="6">
        <f>VLOOKUP(B6013,payment!$A$2:$I$14625,8,0)</f>
        <v>0.41782000000000002</v>
      </c>
    </row>
    <row r="6014" spans="1:11">
      <c r="A6014">
        <v>6013</v>
      </c>
      <c r="B6014">
        <v>5172</v>
      </c>
      <c r="C6014">
        <f>VLOOKUP(B6014,payment!$A$2:$B$14625,2,0)</f>
        <v>151</v>
      </c>
      <c r="D6014" t="str">
        <f t="shared" si="186"/>
        <v>아웃닭</v>
      </c>
      <c r="E6014" t="str">
        <f>VLOOKUP(B6014,payment!$A$2:$I$14625,3,0)</f>
        <v>아웃닭</v>
      </c>
      <c r="F6014">
        <f>VLOOKUP(B6014,payment!$A$2:$I$14625,4,0)</f>
        <v>37.712944</v>
      </c>
      <c r="G6014">
        <f>VLOOKUP(B6014,payment!$A$2:$I$14625,5,0)</f>
        <v>127.17230000000001</v>
      </c>
      <c r="H6014" t="str">
        <f>VLOOKUP(E6014,gift_meta!$B$2:$C$33,2,0)</f>
        <v>치즈스틱 2개 제공</v>
      </c>
      <c r="I6014">
        <f t="shared" ca="1" si="187"/>
        <v>900</v>
      </c>
      <c r="J6014" s="5">
        <f>VLOOKUP(B6014,payment!$A$2:$I$14625,7,0)</f>
        <v>42741</v>
      </c>
      <c r="K6014" s="6">
        <f>VLOOKUP(B6014,payment!$A$2:$I$14625,8,0)</f>
        <v>0.47492000000000001</v>
      </c>
    </row>
    <row r="6015" spans="1:11">
      <c r="A6015">
        <v>6014</v>
      </c>
      <c r="B6015">
        <v>6170</v>
      </c>
      <c r="C6015">
        <f>VLOOKUP(B6015,payment!$A$2:$B$14625,2,0)</f>
        <v>1</v>
      </c>
      <c r="D6015" t="str">
        <f t="shared" si="186"/>
        <v>연래춘</v>
      </c>
      <c r="E6015" t="str">
        <f>VLOOKUP(B6015,payment!$A$2:$I$14625,3,0)</f>
        <v>연래춘</v>
      </c>
      <c r="F6015">
        <f>VLOOKUP(B6015,payment!$A$2:$I$14625,4,0)</f>
        <v>37.668509</v>
      </c>
      <c r="G6015">
        <f>VLOOKUP(B6015,payment!$A$2:$I$14625,5,0)</f>
        <v>126.98679199999999</v>
      </c>
      <c r="H6015" t="str">
        <f>VLOOKUP(E6015,gift_meta!$B$2:$C$33,2,0)</f>
        <v>현금 결재시 10% 할인</v>
      </c>
      <c r="I6015">
        <f t="shared" ca="1" si="187"/>
        <v>900</v>
      </c>
      <c r="J6015" s="5">
        <f>VLOOKUP(B6015,payment!$A$2:$I$14625,7,0)</f>
        <v>42759</v>
      </c>
      <c r="K6015" s="6">
        <f>VLOOKUP(B6015,payment!$A$2:$I$14625,8,0)</f>
        <v>0.63693999999999995</v>
      </c>
    </row>
    <row r="6016" spans="1:11">
      <c r="A6016">
        <v>6015</v>
      </c>
      <c r="B6016">
        <v>9192</v>
      </c>
      <c r="C6016">
        <f>VLOOKUP(B6016,payment!$A$2:$B$14625,2,0)</f>
        <v>252</v>
      </c>
      <c r="D6016" t="str">
        <f t="shared" si="186"/>
        <v>버거킹</v>
      </c>
      <c r="E6016" t="str">
        <f>VLOOKUP(B6016,payment!$A$2:$I$14625,3,0)</f>
        <v>버거킹</v>
      </c>
      <c r="F6016">
        <f>VLOOKUP(B6016,payment!$A$2:$I$14625,4,0)</f>
        <v>37.608727000000002</v>
      </c>
      <c r="G6016">
        <f>VLOOKUP(B6016,payment!$A$2:$I$14625,5,0)</f>
        <v>126.929283</v>
      </c>
      <c r="H6016" t="str">
        <f>VLOOKUP(E6016,gift_meta!$B$2:$C$33,2,0)</f>
        <v>와퍼주문시 5% 할인</v>
      </c>
      <c r="I6016">
        <f t="shared" ca="1" si="187"/>
        <v>1800</v>
      </c>
      <c r="J6016" s="5">
        <f>VLOOKUP(B6016,payment!$A$2:$I$14625,7,0)</f>
        <v>42822</v>
      </c>
      <c r="K6016" s="6">
        <f>VLOOKUP(B6016,payment!$A$2:$I$14625,8,0)</f>
        <v>0.66839000000000004</v>
      </c>
    </row>
    <row r="6017" spans="1:11">
      <c r="A6017">
        <v>6016</v>
      </c>
      <c r="B6017">
        <v>10229</v>
      </c>
      <c r="C6017">
        <f>VLOOKUP(B6017,payment!$A$2:$B$14625,2,0)</f>
        <v>136</v>
      </c>
      <c r="D6017" t="str">
        <f t="shared" si="186"/>
        <v>원할머니보쌈</v>
      </c>
      <c r="E6017" t="str">
        <f>VLOOKUP(B6017,payment!$A$2:$I$14625,3,0)</f>
        <v>원할머니보쌈</v>
      </c>
      <c r="F6017">
        <f>VLOOKUP(B6017,payment!$A$2:$I$14625,4,0)</f>
        <v>37.548012</v>
      </c>
      <c r="G6017">
        <f>VLOOKUP(B6017,payment!$A$2:$I$14625,5,0)</f>
        <v>126.940618</v>
      </c>
      <c r="H6017" t="str">
        <f>VLOOKUP(E6017,gift_meta!$B$2:$C$33,2,0)</f>
        <v>족발 3,000 할인 쿠폰 제공</v>
      </c>
      <c r="I6017">
        <f t="shared" ca="1" si="187"/>
        <v>600</v>
      </c>
      <c r="J6017" s="5">
        <f>VLOOKUP(B6017,payment!$A$2:$I$14625,7,0)</f>
        <v>43108</v>
      </c>
      <c r="K6017" s="6">
        <f>VLOOKUP(B6017,payment!$A$2:$I$14625,8,0)</f>
        <v>0.58513000000000004</v>
      </c>
    </row>
    <row r="6018" spans="1:11">
      <c r="A6018">
        <v>6017</v>
      </c>
      <c r="B6018">
        <v>12883</v>
      </c>
      <c r="C6018">
        <f>VLOOKUP(B6018,payment!$A$2:$B$14625,2,0)</f>
        <v>42</v>
      </c>
      <c r="D6018" t="str">
        <f t="shared" ref="D6018:D6081" si="188">E6018</f>
        <v>연래춘</v>
      </c>
      <c r="E6018" t="str">
        <f>VLOOKUP(B6018,payment!$A$2:$I$14625,3,0)</f>
        <v>연래춘</v>
      </c>
      <c r="F6018">
        <f>VLOOKUP(B6018,payment!$A$2:$I$14625,4,0)</f>
        <v>37.578339</v>
      </c>
      <c r="G6018">
        <f>VLOOKUP(B6018,payment!$A$2:$I$14625,5,0)</f>
        <v>127.160436</v>
      </c>
      <c r="H6018" t="str">
        <f>VLOOKUP(E6018,gift_meta!$B$2:$C$33,2,0)</f>
        <v>현금 결재시 10% 할인</v>
      </c>
      <c r="I6018">
        <f t="shared" ref="I6018:I6081" ca="1" si="189">RANDBETWEEN(1,20)*100</f>
        <v>600</v>
      </c>
      <c r="J6018" s="5">
        <f>VLOOKUP(B6018,payment!$A$2:$I$14625,7,0)</f>
        <v>43111</v>
      </c>
      <c r="K6018" s="6">
        <f>VLOOKUP(B6018,payment!$A$2:$I$14625,8,0)</f>
        <v>0.92254000000000003</v>
      </c>
    </row>
    <row r="6019" spans="1:11">
      <c r="A6019">
        <v>6018</v>
      </c>
      <c r="B6019">
        <v>8704</v>
      </c>
      <c r="C6019">
        <f>VLOOKUP(B6019,payment!$A$2:$B$14625,2,0)</f>
        <v>267</v>
      </c>
      <c r="D6019" t="str">
        <f t="shared" si="188"/>
        <v>롯데리아</v>
      </c>
      <c r="E6019" t="str">
        <f>VLOOKUP(B6019,payment!$A$2:$I$14625,3,0)</f>
        <v>롯데리아</v>
      </c>
      <c r="F6019">
        <f>VLOOKUP(B6019,payment!$A$2:$I$14625,4,0)</f>
        <v>37.693865000000002</v>
      </c>
      <c r="G6019">
        <f>VLOOKUP(B6019,payment!$A$2:$I$14625,5,0)</f>
        <v>127.108891</v>
      </c>
      <c r="H6019" t="str">
        <f>VLOOKUP(E6019,gift_meta!$B$2:$C$33,2,0)</f>
        <v>롯데리아 음료M 제공</v>
      </c>
      <c r="I6019">
        <f t="shared" ca="1" si="189"/>
        <v>1800</v>
      </c>
      <c r="J6019" s="5">
        <f>VLOOKUP(B6019,payment!$A$2:$I$14625,7,0)</f>
        <v>42640</v>
      </c>
      <c r="K6019" s="6">
        <f>VLOOKUP(B6019,payment!$A$2:$I$14625,8,0)</f>
        <v>0.55635000000000001</v>
      </c>
    </row>
    <row r="6020" spans="1:11">
      <c r="A6020">
        <v>6019</v>
      </c>
      <c r="B6020">
        <v>3653</v>
      </c>
      <c r="C6020">
        <f>VLOOKUP(B6020,payment!$A$2:$B$14625,2,0)</f>
        <v>39</v>
      </c>
      <c r="D6020" t="str">
        <f t="shared" si="188"/>
        <v>김덕후의곱창조</v>
      </c>
      <c r="E6020" t="str">
        <f>VLOOKUP(B6020,payment!$A$2:$I$14625,3,0)</f>
        <v>김덕후의곱창조</v>
      </c>
      <c r="F6020">
        <f>VLOOKUP(B6020,payment!$A$2:$I$14625,4,0)</f>
        <v>37.572738999999999</v>
      </c>
      <c r="G6020">
        <f>VLOOKUP(B6020,payment!$A$2:$I$14625,5,0)</f>
        <v>127.11805200000001</v>
      </c>
      <c r="H6020" t="str">
        <f>VLOOKUP(E6020,gift_meta!$B$2:$C$33,2,0)</f>
        <v>곱창 무한 리필 2,000 할인</v>
      </c>
      <c r="I6020">
        <f t="shared" ca="1" si="189"/>
        <v>900</v>
      </c>
      <c r="J6020" s="5">
        <f>VLOOKUP(B6020,payment!$A$2:$I$14625,7,0)</f>
        <v>42878</v>
      </c>
      <c r="K6020" s="6">
        <f>VLOOKUP(B6020,payment!$A$2:$I$14625,8,0)</f>
        <v>0.56391999999999998</v>
      </c>
    </row>
    <row r="6021" spans="1:11">
      <c r="A6021">
        <v>6020</v>
      </c>
      <c r="B6021">
        <v>8625</v>
      </c>
      <c r="C6021">
        <f>VLOOKUP(B6021,payment!$A$2:$B$14625,2,0)</f>
        <v>288</v>
      </c>
      <c r="D6021" t="str">
        <f t="shared" si="188"/>
        <v>엔젤리너스</v>
      </c>
      <c r="E6021" t="str">
        <f>VLOOKUP(B6021,payment!$A$2:$I$14625,3,0)</f>
        <v>엔젤리너스</v>
      </c>
      <c r="F6021">
        <f>VLOOKUP(B6021,payment!$A$2:$I$14625,4,0)</f>
        <v>37.630701000000002</v>
      </c>
      <c r="G6021">
        <f>VLOOKUP(B6021,payment!$A$2:$I$14625,5,0)</f>
        <v>126.883005</v>
      </c>
      <c r="H6021" t="str">
        <f>VLOOKUP(E6021,gift_meta!$B$2:$C$33,2,0)</f>
        <v>제조 음료 주문시 10% 할인</v>
      </c>
      <c r="I6021">
        <f t="shared" ca="1" si="189"/>
        <v>1800</v>
      </c>
      <c r="J6021" s="5">
        <f>VLOOKUP(B6021,payment!$A$2:$I$14625,7,0)</f>
        <v>42628</v>
      </c>
      <c r="K6021" s="6">
        <f>VLOOKUP(B6021,payment!$A$2:$I$14625,8,0)</f>
        <v>0.90188999999999997</v>
      </c>
    </row>
    <row r="6022" spans="1:11">
      <c r="A6022">
        <v>6021</v>
      </c>
      <c r="B6022">
        <v>8002</v>
      </c>
      <c r="C6022">
        <f>VLOOKUP(B6022,payment!$A$2:$B$14625,2,0)</f>
        <v>243</v>
      </c>
      <c r="D6022" t="str">
        <f t="shared" si="188"/>
        <v>파리바게트</v>
      </c>
      <c r="E6022" t="str">
        <f>VLOOKUP(B6022,payment!$A$2:$I$14625,3,0)</f>
        <v>파리바게트</v>
      </c>
      <c r="F6022">
        <f>VLOOKUP(B6022,payment!$A$2:$I$14625,4,0)</f>
        <v>37.614767000000001</v>
      </c>
      <c r="G6022">
        <f>VLOOKUP(B6022,payment!$A$2:$I$14625,5,0)</f>
        <v>127.024652</v>
      </c>
      <c r="H6022" t="str">
        <f>VLOOKUP(E6022,gift_meta!$B$2:$C$33,2,0)</f>
        <v>1000원 이상 10% 할인</v>
      </c>
      <c r="I6022">
        <f t="shared" ca="1" si="189"/>
        <v>1200</v>
      </c>
      <c r="J6022" s="5">
        <f>VLOOKUP(B6022,payment!$A$2:$I$14625,7,0)</f>
        <v>42567</v>
      </c>
      <c r="K6022" s="6">
        <f>VLOOKUP(B6022,payment!$A$2:$I$14625,8,0)</f>
        <v>0.76871999999999996</v>
      </c>
    </row>
    <row r="6023" spans="1:11">
      <c r="A6023">
        <v>6022</v>
      </c>
      <c r="B6023">
        <v>12186</v>
      </c>
      <c r="C6023">
        <f>VLOOKUP(B6023,payment!$A$2:$B$14625,2,0)</f>
        <v>148</v>
      </c>
      <c r="D6023" t="str">
        <f t="shared" si="188"/>
        <v>봄봄</v>
      </c>
      <c r="E6023" t="str">
        <f>VLOOKUP(B6023,payment!$A$2:$I$14625,3,0)</f>
        <v>봄봄</v>
      </c>
      <c r="F6023">
        <f>VLOOKUP(B6023,payment!$A$2:$I$14625,4,0)</f>
        <v>37.600769999999997</v>
      </c>
      <c r="G6023">
        <f>VLOOKUP(B6023,payment!$A$2:$I$14625,5,0)</f>
        <v>126.878203</v>
      </c>
      <c r="H6023" t="str">
        <f>VLOOKUP(E6023,gift_meta!$B$2:$C$33,2,0)</f>
        <v>음료 주문시 쿠폰 도장 2개 추가</v>
      </c>
      <c r="I6023">
        <f t="shared" ca="1" si="189"/>
        <v>500</v>
      </c>
      <c r="J6023" s="5">
        <f>VLOOKUP(B6023,payment!$A$2:$I$14625,7,0)</f>
        <v>42508</v>
      </c>
      <c r="K6023" s="6">
        <f>VLOOKUP(B6023,payment!$A$2:$I$14625,8,0)</f>
        <v>0.68274000000000001</v>
      </c>
    </row>
    <row r="6024" spans="1:11">
      <c r="A6024">
        <v>6023</v>
      </c>
      <c r="B6024">
        <v>11248</v>
      </c>
      <c r="C6024">
        <f>VLOOKUP(B6024,payment!$A$2:$B$14625,2,0)</f>
        <v>110</v>
      </c>
      <c r="D6024" t="str">
        <f t="shared" si="188"/>
        <v>스시진</v>
      </c>
      <c r="E6024" t="str">
        <f>VLOOKUP(B6024,payment!$A$2:$I$14625,3,0)</f>
        <v>스시진</v>
      </c>
      <c r="F6024">
        <f>VLOOKUP(B6024,payment!$A$2:$I$14625,4,0)</f>
        <v>37.459203000000002</v>
      </c>
      <c r="G6024">
        <f>VLOOKUP(B6024,payment!$A$2:$I$14625,5,0)</f>
        <v>127.03430899999999</v>
      </c>
      <c r="H6024" t="str">
        <f>VLOOKUP(E6024,gift_meta!$B$2:$C$33,2,0)</f>
        <v>2pcs 무료 제공</v>
      </c>
      <c r="I6024">
        <f t="shared" ca="1" si="189"/>
        <v>1000</v>
      </c>
      <c r="J6024" s="5">
        <f>VLOOKUP(B6024,payment!$A$2:$I$14625,7,0)</f>
        <v>42636</v>
      </c>
      <c r="K6024" s="6">
        <f>VLOOKUP(B6024,payment!$A$2:$I$14625,8,0)</f>
        <v>0.83677999999999997</v>
      </c>
    </row>
    <row r="6025" spans="1:11">
      <c r="A6025">
        <v>6024</v>
      </c>
      <c r="B6025">
        <v>8073</v>
      </c>
      <c r="C6025">
        <f>VLOOKUP(B6025,payment!$A$2:$B$14625,2,0)</f>
        <v>155</v>
      </c>
      <c r="D6025" t="str">
        <f t="shared" si="188"/>
        <v>아웃닭</v>
      </c>
      <c r="E6025" t="str">
        <f>VLOOKUP(B6025,payment!$A$2:$I$14625,3,0)</f>
        <v>아웃닭</v>
      </c>
      <c r="F6025">
        <f>VLOOKUP(B6025,payment!$A$2:$I$14625,4,0)</f>
        <v>37.568393</v>
      </c>
      <c r="G6025">
        <f>VLOOKUP(B6025,payment!$A$2:$I$14625,5,0)</f>
        <v>126.95974099999999</v>
      </c>
      <c r="H6025" t="str">
        <f>VLOOKUP(E6025,gift_meta!$B$2:$C$33,2,0)</f>
        <v>치즈스틱 2개 제공</v>
      </c>
      <c r="I6025">
        <f t="shared" ca="1" si="189"/>
        <v>1100</v>
      </c>
      <c r="J6025" s="5">
        <f>VLOOKUP(B6025,payment!$A$2:$I$14625,7,0)</f>
        <v>42909</v>
      </c>
      <c r="K6025" s="6">
        <f>VLOOKUP(B6025,payment!$A$2:$I$14625,8,0)</f>
        <v>0.77198999999999995</v>
      </c>
    </row>
    <row r="6026" spans="1:11">
      <c r="A6026">
        <v>6025</v>
      </c>
      <c r="B6026">
        <v>6530</v>
      </c>
      <c r="C6026">
        <f>VLOOKUP(B6026,payment!$A$2:$B$14625,2,0)</f>
        <v>165</v>
      </c>
      <c r="D6026" t="str">
        <f t="shared" si="188"/>
        <v>베스킨라빈스</v>
      </c>
      <c r="E6026" t="str">
        <f>VLOOKUP(B6026,payment!$A$2:$I$14625,3,0)</f>
        <v>베스킨라빈스</v>
      </c>
      <c r="F6026">
        <f>VLOOKUP(B6026,payment!$A$2:$I$14625,4,0)</f>
        <v>37.628300000000003</v>
      </c>
      <c r="G6026">
        <f>VLOOKUP(B6026,payment!$A$2:$I$14625,5,0)</f>
        <v>126.994789</v>
      </c>
      <c r="H6026" t="str">
        <f>VLOOKUP(E6026,gift_meta!$B$2:$C$33,2,0)</f>
        <v>무료 사이즈업</v>
      </c>
      <c r="I6026">
        <f t="shared" ca="1" si="189"/>
        <v>1900</v>
      </c>
      <c r="J6026" s="5">
        <f>VLOOKUP(B6026,payment!$A$2:$I$14625,7,0)</f>
        <v>43038</v>
      </c>
      <c r="K6026" s="6">
        <f>VLOOKUP(B6026,payment!$A$2:$I$14625,8,0)</f>
        <v>0.69706999999999997</v>
      </c>
    </row>
    <row r="6027" spans="1:11">
      <c r="A6027">
        <v>6026</v>
      </c>
      <c r="B6027">
        <v>3549</v>
      </c>
      <c r="C6027">
        <f>VLOOKUP(B6027,payment!$A$2:$B$14625,2,0)</f>
        <v>48</v>
      </c>
      <c r="D6027" t="str">
        <f t="shared" si="188"/>
        <v>이비인후과</v>
      </c>
      <c r="E6027" t="str">
        <f>VLOOKUP(B6027,payment!$A$2:$I$14625,3,0)</f>
        <v>이비인후과</v>
      </c>
      <c r="F6027">
        <f>VLOOKUP(B6027,payment!$A$2:$I$14625,4,0)</f>
        <v>37.598951</v>
      </c>
      <c r="G6027">
        <f>VLOOKUP(B6027,payment!$A$2:$I$14625,5,0)</f>
        <v>127.15470000000001</v>
      </c>
      <c r="H6027" t="str">
        <f>VLOOKUP(E6027,gift_meta!$B$2:$C$33,2,0)</f>
        <v>코세척 서비스(무료)</v>
      </c>
      <c r="I6027">
        <f t="shared" ca="1" si="189"/>
        <v>1400</v>
      </c>
      <c r="J6027" s="5">
        <f>VLOOKUP(B6027,payment!$A$2:$I$14625,7,0)</f>
        <v>42479</v>
      </c>
      <c r="K6027" s="6">
        <f>VLOOKUP(B6027,payment!$A$2:$I$14625,8,0)</f>
        <v>0.49351</v>
      </c>
    </row>
    <row r="6028" spans="1:11">
      <c r="A6028">
        <v>6027</v>
      </c>
      <c r="B6028">
        <v>12897</v>
      </c>
      <c r="C6028">
        <f>VLOOKUP(B6028,payment!$A$2:$B$14625,2,0)</f>
        <v>94</v>
      </c>
      <c r="D6028" t="str">
        <f t="shared" si="188"/>
        <v>홍콩반점</v>
      </c>
      <c r="E6028" t="str">
        <f>VLOOKUP(B6028,payment!$A$2:$I$14625,3,0)</f>
        <v>홍콩반점</v>
      </c>
      <c r="F6028">
        <f>VLOOKUP(B6028,payment!$A$2:$I$14625,4,0)</f>
        <v>37.612692000000003</v>
      </c>
      <c r="G6028">
        <f>VLOOKUP(B6028,payment!$A$2:$I$14625,5,0)</f>
        <v>126.933565</v>
      </c>
      <c r="H6028" t="str">
        <f>VLOOKUP(E6028,gift_meta!$B$2:$C$33,2,0)</f>
        <v>찹쌀 탕수육 10% 할인</v>
      </c>
      <c r="I6028">
        <f t="shared" ca="1" si="189"/>
        <v>400</v>
      </c>
      <c r="J6028" s="5">
        <f>VLOOKUP(B6028,payment!$A$2:$I$14625,7,0)</f>
        <v>42693</v>
      </c>
      <c r="K6028" s="6">
        <f>VLOOKUP(B6028,payment!$A$2:$I$14625,8,0)</f>
        <v>0.92642999999999998</v>
      </c>
    </row>
    <row r="6029" spans="1:11">
      <c r="A6029">
        <v>6028</v>
      </c>
      <c r="B6029">
        <v>8994</v>
      </c>
      <c r="C6029">
        <f>VLOOKUP(B6029,payment!$A$2:$B$14625,2,0)</f>
        <v>285</v>
      </c>
      <c r="D6029" t="str">
        <f t="shared" si="188"/>
        <v>동경야네</v>
      </c>
      <c r="E6029" t="str">
        <f>VLOOKUP(B6029,payment!$A$2:$I$14625,3,0)</f>
        <v>동경야네</v>
      </c>
      <c r="F6029">
        <f>VLOOKUP(B6029,payment!$A$2:$I$14625,4,0)</f>
        <v>37.692892000000001</v>
      </c>
      <c r="G6029">
        <f>VLOOKUP(B6029,payment!$A$2:$I$14625,5,0)</f>
        <v>127.00301899999999</v>
      </c>
      <c r="H6029" t="str">
        <f>VLOOKUP(E6029,gift_meta!$B$2:$C$33,2,0)</f>
        <v>사케동 10% 할인</v>
      </c>
      <c r="I6029">
        <f t="shared" ca="1" si="189"/>
        <v>800</v>
      </c>
      <c r="J6029" s="5">
        <f>VLOOKUP(B6029,payment!$A$2:$I$14625,7,0)</f>
        <v>42399</v>
      </c>
      <c r="K6029" s="6">
        <f>VLOOKUP(B6029,payment!$A$2:$I$14625,8,0)</f>
        <v>0.60648999999999997</v>
      </c>
    </row>
    <row r="6030" spans="1:11">
      <c r="A6030">
        <v>6029</v>
      </c>
      <c r="B6030">
        <v>5535</v>
      </c>
      <c r="C6030">
        <f>VLOOKUP(B6030,payment!$A$2:$B$14625,2,0)</f>
        <v>238</v>
      </c>
      <c r="D6030" t="str">
        <f t="shared" si="188"/>
        <v>동경야네</v>
      </c>
      <c r="E6030" t="str">
        <f>VLOOKUP(B6030,payment!$A$2:$I$14625,3,0)</f>
        <v>동경야네</v>
      </c>
      <c r="F6030">
        <f>VLOOKUP(B6030,payment!$A$2:$I$14625,4,0)</f>
        <v>37.709527000000001</v>
      </c>
      <c r="G6030">
        <f>VLOOKUP(B6030,payment!$A$2:$I$14625,5,0)</f>
        <v>127.008347</v>
      </c>
      <c r="H6030" t="str">
        <f>VLOOKUP(E6030,gift_meta!$B$2:$C$33,2,0)</f>
        <v>사케동 10% 할인</v>
      </c>
      <c r="I6030">
        <f t="shared" ca="1" si="189"/>
        <v>1000</v>
      </c>
      <c r="J6030" s="5">
        <f>VLOOKUP(B6030,payment!$A$2:$I$14625,7,0)</f>
        <v>42712</v>
      </c>
      <c r="K6030" s="6">
        <f>VLOOKUP(B6030,payment!$A$2:$I$14625,8,0)</f>
        <v>0.57218000000000002</v>
      </c>
    </row>
    <row r="6031" spans="1:11">
      <c r="A6031">
        <v>6030</v>
      </c>
      <c r="B6031">
        <v>4518</v>
      </c>
      <c r="C6031">
        <f>VLOOKUP(B6031,payment!$A$2:$B$14625,2,0)</f>
        <v>159</v>
      </c>
      <c r="D6031" t="str">
        <f t="shared" si="188"/>
        <v>아웃닭</v>
      </c>
      <c r="E6031" t="str">
        <f>VLOOKUP(B6031,payment!$A$2:$I$14625,3,0)</f>
        <v>아웃닭</v>
      </c>
      <c r="F6031">
        <f>VLOOKUP(B6031,payment!$A$2:$I$14625,4,0)</f>
        <v>37.517515000000003</v>
      </c>
      <c r="G6031">
        <f>VLOOKUP(B6031,payment!$A$2:$I$14625,5,0)</f>
        <v>127.09225600000001</v>
      </c>
      <c r="H6031" t="str">
        <f>VLOOKUP(E6031,gift_meta!$B$2:$C$33,2,0)</f>
        <v>치즈스틱 2개 제공</v>
      </c>
      <c r="I6031">
        <f t="shared" ca="1" si="189"/>
        <v>1500</v>
      </c>
      <c r="J6031" s="5">
        <f>VLOOKUP(B6031,payment!$A$2:$I$14625,7,0)</f>
        <v>43183</v>
      </c>
      <c r="K6031" s="6">
        <f>VLOOKUP(B6031,payment!$A$2:$I$14625,8,0)</f>
        <v>0.46126</v>
      </c>
    </row>
    <row r="6032" spans="1:11">
      <c r="A6032">
        <v>6031</v>
      </c>
      <c r="B6032">
        <v>11399</v>
      </c>
      <c r="C6032">
        <f>VLOOKUP(B6032,payment!$A$2:$B$14625,2,0)</f>
        <v>70</v>
      </c>
      <c r="D6032" t="str">
        <f t="shared" si="188"/>
        <v>쥬씨</v>
      </c>
      <c r="E6032" t="str">
        <f>VLOOKUP(B6032,payment!$A$2:$I$14625,3,0)</f>
        <v>쥬씨</v>
      </c>
      <c r="F6032">
        <f>VLOOKUP(B6032,payment!$A$2:$I$14625,4,0)</f>
        <v>37.551819999999999</v>
      </c>
      <c r="G6032">
        <f>VLOOKUP(B6032,payment!$A$2:$I$14625,5,0)</f>
        <v>126.911086</v>
      </c>
      <c r="H6032" t="str">
        <f>VLOOKUP(E6032,gift_meta!$B$2:$C$33,2,0)</f>
        <v>무료 사이즈업</v>
      </c>
      <c r="I6032">
        <f t="shared" ca="1" si="189"/>
        <v>2000</v>
      </c>
      <c r="J6032" s="5">
        <f>VLOOKUP(B6032,payment!$A$2:$I$14625,7,0)</f>
        <v>43121</v>
      </c>
      <c r="K6032" s="6">
        <f>VLOOKUP(B6032,payment!$A$2:$I$14625,8,0)</f>
        <v>0.38750000000000001</v>
      </c>
    </row>
    <row r="6033" spans="1:11">
      <c r="A6033">
        <v>6032</v>
      </c>
      <c r="B6033">
        <v>9632</v>
      </c>
      <c r="C6033">
        <f>VLOOKUP(B6033,payment!$A$2:$B$14625,2,0)</f>
        <v>187</v>
      </c>
      <c r="D6033" t="str">
        <f t="shared" si="188"/>
        <v>이비인후과</v>
      </c>
      <c r="E6033" t="str">
        <f>VLOOKUP(B6033,payment!$A$2:$I$14625,3,0)</f>
        <v>이비인후과</v>
      </c>
      <c r="F6033">
        <f>VLOOKUP(B6033,payment!$A$2:$I$14625,4,0)</f>
        <v>37.442093</v>
      </c>
      <c r="G6033">
        <f>VLOOKUP(B6033,payment!$A$2:$I$14625,5,0)</f>
        <v>127.061094</v>
      </c>
      <c r="H6033" t="str">
        <f>VLOOKUP(E6033,gift_meta!$B$2:$C$33,2,0)</f>
        <v>코세척 서비스(무료)</v>
      </c>
      <c r="I6033">
        <f t="shared" ca="1" si="189"/>
        <v>400</v>
      </c>
      <c r="J6033" s="5">
        <f>VLOOKUP(B6033,payment!$A$2:$I$14625,7,0)</f>
        <v>43173</v>
      </c>
      <c r="K6033" s="6">
        <f>VLOOKUP(B6033,payment!$A$2:$I$14625,8,0)</f>
        <v>0.91576999999999997</v>
      </c>
    </row>
    <row r="6034" spans="1:11">
      <c r="A6034">
        <v>6033</v>
      </c>
      <c r="B6034">
        <v>12299</v>
      </c>
      <c r="C6034">
        <f>VLOOKUP(B6034,payment!$A$2:$B$14625,2,0)</f>
        <v>63</v>
      </c>
      <c r="D6034" t="str">
        <f t="shared" si="188"/>
        <v>스시로로</v>
      </c>
      <c r="E6034" t="str">
        <f>VLOOKUP(B6034,payment!$A$2:$I$14625,3,0)</f>
        <v>스시로로</v>
      </c>
      <c r="F6034">
        <f>VLOOKUP(B6034,payment!$A$2:$I$14625,4,0)</f>
        <v>37.578004999999997</v>
      </c>
      <c r="G6034">
        <f>VLOOKUP(B6034,payment!$A$2:$I$14625,5,0)</f>
        <v>127.15545</v>
      </c>
      <c r="H6034" t="str">
        <f>VLOOKUP(E6034,gift_meta!$B$2:$C$33,2,0)</f>
        <v>2pcs 무료 제공</v>
      </c>
      <c r="I6034">
        <f t="shared" ca="1" si="189"/>
        <v>1700</v>
      </c>
      <c r="J6034" s="5">
        <f>VLOOKUP(B6034,payment!$A$2:$I$14625,7,0)</f>
        <v>42391</v>
      </c>
      <c r="K6034" s="6">
        <f>VLOOKUP(B6034,payment!$A$2:$I$14625,8,0)</f>
        <v>0.65625999999999995</v>
      </c>
    </row>
    <row r="6035" spans="1:11">
      <c r="A6035">
        <v>6034</v>
      </c>
      <c r="B6035">
        <v>9638</v>
      </c>
      <c r="C6035">
        <f>VLOOKUP(B6035,payment!$A$2:$B$14625,2,0)</f>
        <v>245</v>
      </c>
      <c r="D6035" t="str">
        <f t="shared" si="188"/>
        <v>엔젤리너스</v>
      </c>
      <c r="E6035" t="str">
        <f>VLOOKUP(B6035,payment!$A$2:$I$14625,3,0)</f>
        <v>엔젤리너스</v>
      </c>
      <c r="F6035">
        <f>VLOOKUP(B6035,payment!$A$2:$I$14625,4,0)</f>
        <v>37.493485</v>
      </c>
      <c r="G6035">
        <f>VLOOKUP(B6035,payment!$A$2:$I$14625,5,0)</f>
        <v>126.90540300000001</v>
      </c>
      <c r="H6035" t="str">
        <f>VLOOKUP(E6035,gift_meta!$B$2:$C$33,2,0)</f>
        <v>제조 음료 주문시 10% 할인</v>
      </c>
      <c r="I6035">
        <f t="shared" ca="1" si="189"/>
        <v>600</v>
      </c>
      <c r="J6035" s="5">
        <f>VLOOKUP(B6035,payment!$A$2:$I$14625,7,0)</f>
        <v>42439</v>
      </c>
      <c r="K6035" s="6">
        <f>VLOOKUP(B6035,payment!$A$2:$I$14625,8,0)</f>
        <v>0.96209</v>
      </c>
    </row>
    <row r="6036" spans="1:11">
      <c r="A6036">
        <v>6035</v>
      </c>
      <c r="B6036">
        <v>5063</v>
      </c>
      <c r="C6036">
        <f>VLOOKUP(B6036,payment!$A$2:$B$14625,2,0)</f>
        <v>290</v>
      </c>
      <c r="D6036" t="str">
        <f t="shared" si="188"/>
        <v>약국</v>
      </c>
      <c r="E6036" t="str">
        <f>VLOOKUP(B6036,payment!$A$2:$I$14625,3,0)</f>
        <v>약국</v>
      </c>
      <c r="F6036">
        <f>VLOOKUP(B6036,payment!$A$2:$I$14625,4,0)</f>
        <v>37.618493999999998</v>
      </c>
      <c r="G6036">
        <f>VLOOKUP(B6036,payment!$A$2:$I$14625,5,0)</f>
        <v>126.869051</v>
      </c>
      <c r="H6036" t="str">
        <f>VLOOKUP(E6036,gift_meta!$B$2:$C$33,2,0)</f>
        <v>황사 마스크 증정(1매)</v>
      </c>
      <c r="I6036">
        <f t="shared" ca="1" si="189"/>
        <v>800</v>
      </c>
      <c r="J6036" s="5">
        <f>VLOOKUP(B6036,payment!$A$2:$I$14625,7,0)</f>
        <v>42618</v>
      </c>
      <c r="K6036" s="6">
        <f>VLOOKUP(B6036,payment!$A$2:$I$14625,8,0)</f>
        <v>0.84252000000000005</v>
      </c>
    </row>
    <row r="6037" spans="1:11">
      <c r="A6037">
        <v>6036</v>
      </c>
      <c r="B6037">
        <v>12846</v>
      </c>
      <c r="C6037">
        <f>VLOOKUP(B6037,payment!$A$2:$B$14625,2,0)</f>
        <v>185</v>
      </c>
      <c r="D6037" t="str">
        <f t="shared" si="188"/>
        <v>스시진</v>
      </c>
      <c r="E6037" t="str">
        <f>VLOOKUP(B6037,payment!$A$2:$I$14625,3,0)</f>
        <v>스시진</v>
      </c>
      <c r="F6037">
        <f>VLOOKUP(B6037,payment!$A$2:$I$14625,4,0)</f>
        <v>37.490082999999998</v>
      </c>
      <c r="G6037">
        <f>VLOOKUP(B6037,payment!$A$2:$I$14625,5,0)</f>
        <v>126.95461299999999</v>
      </c>
      <c r="H6037" t="str">
        <f>VLOOKUP(E6037,gift_meta!$B$2:$C$33,2,0)</f>
        <v>2pcs 무료 제공</v>
      </c>
      <c r="I6037">
        <f t="shared" ca="1" si="189"/>
        <v>1600</v>
      </c>
      <c r="J6037" s="5">
        <f>VLOOKUP(B6037,payment!$A$2:$I$14625,7,0)</f>
        <v>42658</v>
      </c>
      <c r="K6037" s="6">
        <f>VLOOKUP(B6037,payment!$A$2:$I$14625,8,0)</f>
        <v>0.82337000000000005</v>
      </c>
    </row>
    <row r="6038" spans="1:11">
      <c r="A6038">
        <v>6037</v>
      </c>
      <c r="B6038">
        <v>13049</v>
      </c>
      <c r="C6038">
        <f>VLOOKUP(B6038,payment!$A$2:$B$14625,2,0)</f>
        <v>170</v>
      </c>
      <c r="D6038" t="str">
        <f t="shared" si="188"/>
        <v>아웃닭</v>
      </c>
      <c r="E6038" t="str">
        <f>VLOOKUP(B6038,payment!$A$2:$I$14625,3,0)</f>
        <v>아웃닭</v>
      </c>
      <c r="F6038">
        <f>VLOOKUP(B6038,payment!$A$2:$I$14625,4,0)</f>
        <v>37.701873999999997</v>
      </c>
      <c r="G6038">
        <f>VLOOKUP(B6038,payment!$A$2:$I$14625,5,0)</f>
        <v>126.904577</v>
      </c>
      <c r="H6038" t="str">
        <f>VLOOKUP(E6038,gift_meta!$B$2:$C$33,2,0)</f>
        <v>치즈스틱 2개 제공</v>
      </c>
      <c r="I6038">
        <f t="shared" ca="1" si="189"/>
        <v>500</v>
      </c>
      <c r="J6038" s="5">
        <f>VLOOKUP(B6038,payment!$A$2:$I$14625,7,0)</f>
        <v>42537</v>
      </c>
      <c r="K6038" s="6">
        <f>VLOOKUP(B6038,payment!$A$2:$I$14625,8,0)</f>
        <v>0.54788000000000003</v>
      </c>
    </row>
    <row r="6039" spans="1:11">
      <c r="A6039">
        <v>6038</v>
      </c>
      <c r="B6039">
        <v>8069</v>
      </c>
      <c r="C6039">
        <f>VLOOKUP(B6039,payment!$A$2:$B$14625,2,0)</f>
        <v>195</v>
      </c>
      <c r="D6039" t="str">
        <f t="shared" si="188"/>
        <v>멘동</v>
      </c>
      <c r="E6039" t="str">
        <f>VLOOKUP(B6039,payment!$A$2:$I$14625,3,0)</f>
        <v>멘동</v>
      </c>
      <c r="F6039">
        <f>VLOOKUP(B6039,payment!$A$2:$I$14625,4,0)</f>
        <v>37.573408999999998</v>
      </c>
      <c r="G6039">
        <f>VLOOKUP(B6039,payment!$A$2:$I$14625,5,0)</f>
        <v>127.03555799999999</v>
      </c>
      <c r="H6039" t="str">
        <f>VLOOKUP(E6039,gift_meta!$B$2:$C$33,2,0)</f>
        <v>규동 5% 할인</v>
      </c>
      <c r="I6039">
        <f t="shared" ca="1" si="189"/>
        <v>1600</v>
      </c>
      <c r="J6039" s="5">
        <f>VLOOKUP(B6039,payment!$A$2:$I$14625,7,0)</f>
        <v>42771</v>
      </c>
      <c r="K6039" s="6">
        <f>VLOOKUP(B6039,payment!$A$2:$I$14625,8,0)</f>
        <v>0.75599000000000005</v>
      </c>
    </row>
    <row r="6040" spans="1:11">
      <c r="A6040">
        <v>6039</v>
      </c>
      <c r="B6040">
        <v>6140</v>
      </c>
      <c r="C6040">
        <f>VLOOKUP(B6040,payment!$A$2:$B$14625,2,0)</f>
        <v>35</v>
      </c>
      <c r="D6040" t="str">
        <f t="shared" si="188"/>
        <v>백다방</v>
      </c>
      <c r="E6040" t="str">
        <f>VLOOKUP(B6040,payment!$A$2:$I$14625,3,0)</f>
        <v>백다방</v>
      </c>
      <c r="F6040">
        <f>VLOOKUP(B6040,payment!$A$2:$I$14625,4,0)</f>
        <v>37.553756</v>
      </c>
      <c r="G6040">
        <f>VLOOKUP(B6040,payment!$A$2:$I$14625,5,0)</f>
        <v>126.929751</v>
      </c>
      <c r="H6040" t="str">
        <f>VLOOKUP(E6040,gift_meta!$B$2:$C$33,2,0)</f>
        <v>무료 토핑 추가</v>
      </c>
      <c r="I6040">
        <f t="shared" ca="1" si="189"/>
        <v>1000</v>
      </c>
      <c r="J6040" s="5">
        <f>VLOOKUP(B6040,payment!$A$2:$I$14625,7,0)</f>
        <v>42472</v>
      </c>
      <c r="K6040" s="6">
        <f>VLOOKUP(B6040,payment!$A$2:$I$14625,8,0)</f>
        <v>0.82230999999999999</v>
      </c>
    </row>
    <row r="6041" spans="1:11">
      <c r="A6041">
        <v>6040</v>
      </c>
      <c r="B6041">
        <v>6175</v>
      </c>
      <c r="C6041">
        <f>VLOOKUP(B6041,payment!$A$2:$B$14625,2,0)</f>
        <v>294</v>
      </c>
      <c r="D6041" t="str">
        <f t="shared" si="188"/>
        <v>원할머니보쌈</v>
      </c>
      <c r="E6041" t="str">
        <f>VLOOKUP(B6041,payment!$A$2:$I$14625,3,0)</f>
        <v>원할머니보쌈</v>
      </c>
      <c r="F6041">
        <f>VLOOKUP(B6041,payment!$A$2:$I$14625,4,0)</f>
        <v>37.682395999999997</v>
      </c>
      <c r="G6041">
        <f>VLOOKUP(B6041,payment!$A$2:$I$14625,5,0)</f>
        <v>126.99998600000001</v>
      </c>
      <c r="H6041" t="str">
        <f>VLOOKUP(E6041,gift_meta!$B$2:$C$33,2,0)</f>
        <v>족발 3,000 할인 쿠폰 제공</v>
      </c>
      <c r="I6041">
        <f t="shared" ca="1" si="189"/>
        <v>1600</v>
      </c>
      <c r="J6041" s="5">
        <f>VLOOKUP(B6041,payment!$A$2:$I$14625,7,0)</f>
        <v>42870</v>
      </c>
      <c r="K6041" s="6">
        <f>VLOOKUP(B6041,payment!$A$2:$I$14625,8,0)</f>
        <v>0.84965999999999997</v>
      </c>
    </row>
    <row r="6042" spans="1:11">
      <c r="A6042">
        <v>6041</v>
      </c>
      <c r="B6042">
        <v>11661</v>
      </c>
      <c r="C6042">
        <f>VLOOKUP(B6042,payment!$A$2:$B$14625,2,0)</f>
        <v>257</v>
      </c>
      <c r="D6042" t="str">
        <f t="shared" si="188"/>
        <v>베스킨라빈스</v>
      </c>
      <c r="E6042" t="str">
        <f>VLOOKUP(B6042,payment!$A$2:$I$14625,3,0)</f>
        <v>베스킨라빈스</v>
      </c>
      <c r="F6042">
        <f>VLOOKUP(B6042,payment!$A$2:$I$14625,4,0)</f>
        <v>37.459128999999997</v>
      </c>
      <c r="G6042">
        <f>VLOOKUP(B6042,payment!$A$2:$I$14625,5,0)</f>
        <v>127.118753</v>
      </c>
      <c r="H6042" t="str">
        <f>VLOOKUP(E6042,gift_meta!$B$2:$C$33,2,0)</f>
        <v>무료 사이즈업</v>
      </c>
      <c r="I6042">
        <f t="shared" ca="1" si="189"/>
        <v>1500</v>
      </c>
      <c r="J6042" s="5">
        <f>VLOOKUP(B6042,payment!$A$2:$I$14625,7,0)</f>
        <v>43091</v>
      </c>
      <c r="K6042" s="6">
        <f>VLOOKUP(B6042,payment!$A$2:$I$14625,8,0)</f>
        <v>0.9496</v>
      </c>
    </row>
    <row r="6043" spans="1:11">
      <c r="A6043">
        <v>6042</v>
      </c>
      <c r="B6043">
        <v>921</v>
      </c>
      <c r="C6043">
        <f>VLOOKUP(B6043,payment!$A$2:$B$14625,2,0)</f>
        <v>64</v>
      </c>
      <c r="D6043" t="str">
        <f t="shared" si="188"/>
        <v>아웃닭</v>
      </c>
      <c r="E6043" t="str">
        <f>VLOOKUP(B6043,payment!$A$2:$I$14625,3,0)</f>
        <v>아웃닭</v>
      </c>
      <c r="F6043">
        <f>VLOOKUP(B6043,payment!$A$2:$I$14625,4,0)</f>
        <v>37.616610999999999</v>
      </c>
      <c r="G6043">
        <f>VLOOKUP(B6043,payment!$A$2:$I$14625,5,0)</f>
        <v>127.02956</v>
      </c>
      <c r="H6043" t="str">
        <f>VLOOKUP(E6043,gift_meta!$B$2:$C$33,2,0)</f>
        <v>치즈스틱 2개 제공</v>
      </c>
      <c r="I6043">
        <f t="shared" ca="1" si="189"/>
        <v>1500</v>
      </c>
      <c r="J6043" s="5">
        <f>VLOOKUP(B6043,payment!$A$2:$I$14625,7,0)</f>
        <v>42759</v>
      </c>
      <c r="K6043" s="6">
        <f>VLOOKUP(B6043,payment!$A$2:$I$14625,8,0)</f>
        <v>0.96275999999999995</v>
      </c>
    </row>
    <row r="6044" spans="1:11">
      <c r="A6044">
        <v>6043</v>
      </c>
      <c r="B6044">
        <v>13164</v>
      </c>
      <c r="C6044">
        <f>VLOOKUP(B6044,payment!$A$2:$B$14625,2,0)</f>
        <v>279</v>
      </c>
      <c r="D6044" t="str">
        <f t="shared" si="188"/>
        <v>교보문고</v>
      </c>
      <c r="E6044" t="str">
        <f>VLOOKUP(B6044,payment!$A$2:$I$14625,3,0)</f>
        <v>교보문고</v>
      </c>
      <c r="F6044">
        <f>VLOOKUP(B6044,payment!$A$2:$I$14625,4,0)</f>
        <v>37.718792000000001</v>
      </c>
      <c r="G6044">
        <f>VLOOKUP(B6044,payment!$A$2:$I$14625,5,0)</f>
        <v>126.992796</v>
      </c>
      <c r="H6044" t="str">
        <f>VLOOKUP(E6044,gift_meta!$B$2:$C$33,2,0)</f>
        <v>도서 구매시 10% 할인</v>
      </c>
      <c r="I6044">
        <f t="shared" ca="1" si="189"/>
        <v>1100</v>
      </c>
      <c r="J6044" s="5">
        <f>VLOOKUP(B6044,payment!$A$2:$I$14625,7,0)</f>
        <v>42985</v>
      </c>
      <c r="K6044" s="6">
        <f>VLOOKUP(B6044,payment!$A$2:$I$14625,8,0)</f>
        <v>0.65842999999999996</v>
      </c>
    </row>
    <row r="6045" spans="1:11">
      <c r="A6045">
        <v>6044</v>
      </c>
      <c r="B6045">
        <v>1312</v>
      </c>
      <c r="C6045">
        <f>VLOOKUP(B6045,payment!$A$2:$B$14625,2,0)</f>
        <v>165</v>
      </c>
      <c r="D6045" t="str">
        <f t="shared" si="188"/>
        <v>동경야네</v>
      </c>
      <c r="E6045" t="str">
        <f>VLOOKUP(B6045,payment!$A$2:$I$14625,3,0)</f>
        <v>동경야네</v>
      </c>
      <c r="F6045">
        <f>VLOOKUP(B6045,payment!$A$2:$I$14625,4,0)</f>
        <v>37.603971999999999</v>
      </c>
      <c r="G6045">
        <f>VLOOKUP(B6045,payment!$A$2:$I$14625,5,0)</f>
        <v>126.95170299999999</v>
      </c>
      <c r="H6045" t="str">
        <f>VLOOKUP(E6045,gift_meta!$B$2:$C$33,2,0)</f>
        <v>사케동 10% 할인</v>
      </c>
      <c r="I6045">
        <f t="shared" ca="1" si="189"/>
        <v>1600</v>
      </c>
      <c r="J6045" s="5">
        <f>VLOOKUP(B6045,payment!$A$2:$I$14625,7,0)</f>
        <v>42703</v>
      </c>
      <c r="K6045" s="6">
        <f>VLOOKUP(B6045,payment!$A$2:$I$14625,8,0)</f>
        <v>0.50568000000000002</v>
      </c>
    </row>
    <row r="6046" spans="1:11">
      <c r="A6046">
        <v>6045</v>
      </c>
      <c r="B6046">
        <v>14040</v>
      </c>
      <c r="C6046">
        <f>VLOOKUP(B6046,payment!$A$2:$B$14625,2,0)</f>
        <v>103</v>
      </c>
      <c r="D6046" t="str">
        <f t="shared" si="188"/>
        <v>롯데리아</v>
      </c>
      <c r="E6046" t="str">
        <f>VLOOKUP(B6046,payment!$A$2:$I$14625,3,0)</f>
        <v>롯데리아</v>
      </c>
      <c r="F6046">
        <f>VLOOKUP(B6046,payment!$A$2:$I$14625,4,0)</f>
        <v>37.531644</v>
      </c>
      <c r="G6046">
        <f>VLOOKUP(B6046,payment!$A$2:$I$14625,5,0)</f>
        <v>127.19105500000001</v>
      </c>
      <c r="H6046" t="str">
        <f>VLOOKUP(E6046,gift_meta!$B$2:$C$33,2,0)</f>
        <v>롯데리아 음료M 제공</v>
      </c>
      <c r="I6046">
        <f t="shared" ca="1" si="189"/>
        <v>1300</v>
      </c>
      <c r="J6046" s="5">
        <f>VLOOKUP(B6046,payment!$A$2:$I$14625,7,0)</f>
        <v>42474</v>
      </c>
      <c r="K6046" s="6">
        <f>VLOOKUP(B6046,payment!$A$2:$I$14625,8,0)</f>
        <v>0.79674999999999996</v>
      </c>
    </row>
    <row r="6047" spans="1:11">
      <c r="A6047">
        <v>6046</v>
      </c>
      <c r="B6047">
        <v>6839</v>
      </c>
      <c r="C6047">
        <f>VLOOKUP(B6047,payment!$A$2:$B$14625,2,0)</f>
        <v>197</v>
      </c>
      <c r="D6047" t="str">
        <f t="shared" si="188"/>
        <v>약국</v>
      </c>
      <c r="E6047" t="str">
        <f>VLOOKUP(B6047,payment!$A$2:$I$14625,3,0)</f>
        <v>약국</v>
      </c>
      <c r="F6047">
        <f>VLOOKUP(B6047,payment!$A$2:$I$14625,4,0)</f>
        <v>37.596853000000003</v>
      </c>
      <c r="G6047">
        <f>VLOOKUP(B6047,payment!$A$2:$I$14625,5,0)</f>
        <v>127.14704</v>
      </c>
      <c r="H6047" t="str">
        <f>VLOOKUP(E6047,gift_meta!$B$2:$C$33,2,0)</f>
        <v>황사 마스크 증정(1매)</v>
      </c>
      <c r="I6047">
        <f t="shared" ca="1" si="189"/>
        <v>900</v>
      </c>
      <c r="J6047" s="5">
        <f>VLOOKUP(B6047,payment!$A$2:$I$14625,7,0)</f>
        <v>42444</v>
      </c>
      <c r="K6047" s="6">
        <f>VLOOKUP(B6047,payment!$A$2:$I$14625,8,0)</f>
        <v>0.78776000000000002</v>
      </c>
    </row>
    <row r="6048" spans="1:11">
      <c r="A6048">
        <v>6047</v>
      </c>
      <c r="B6048">
        <v>9143</v>
      </c>
      <c r="C6048">
        <f>VLOOKUP(B6048,payment!$A$2:$B$14625,2,0)</f>
        <v>138</v>
      </c>
      <c r="D6048" t="str">
        <f t="shared" si="188"/>
        <v>오쭈</v>
      </c>
      <c r="E6048" t="str">
        <f>VLOOKUP(B6048,payment!$A$2:$I$14625,3,0)</f>
        <v>오쭈</v>
      </c>
      <c r="F6048">
        <f>VLOOKUP(B6048,payment!$A$2:$I$14625,4,0)</f>
        <v>37.578274</v>
      </c>
      <c r="G6048">
        <f>VLOOKUP(B6048,payment!$A$2:$I$14625,5,0)</f>
        <v>127.098405</v>
      </c>
      <c r="H6048" t="str">
        <f>VLOOKUP(E6048,gift_meta!$B$2:$C$33,2,0)</f>
        <v>치즈 퐁듀 1회 제공</v>
      </c>
      <c r="I6048">
        <f t="shared" ca="1" si="189"/>
        <v>1100</v>
      </c>
      <c r="J6048" s="5">
        <f>VLOOKUP(B6048,payment!$A$2:$I$14625,7,0)</f>
        <v>42587</v>
      </c>
      <c r="K6048" s="6">
        <f>VLOOKUP(B6048,payment!$A$2:$I$14625,8,0)</f>
        <v>0.48909999999999998</v>
      </c>
    </row>
    <row r="6049" spans="1:11">
      <c r="A6049">
        <v>6048</v>
      </c>
      <c r="B6049">
        <v>11918</v>
      </c>
      <c r="C6049">
        <f>VLOOKUP(B6049,payment!$A$2:$B$14625,2,0)</f>
        <v>124</v>
      </c>
      <c r="D6049" t="str">
        <f t="shared" si="188"/>
        <v>봄봄</v>
      </c>
      <c r="E6049" t="str">
        <f>VLOOKUP(B6049,payment!$A$2:$I$14625,3,0)</f>
        <v>봄봄</v>
      </c>
      <c r="F6049">
        <f>VLOOKUP(B6049,payment!$A$2:$I$14625,4,0)</f>
        <v>37.449044000000001</v>
      </c>
      <c r="G6049">
        <f>VLOOKUP(B6049,payment!$A$2:$I$14625,5,0)</f>
        <v>127.172956</v>
      </c>
      <c r="H6049" t="str">
        <f>VLOOKUP(E6049,gift_meta!$B$2:$C$33,2,0)</f>
        <v>음료 주문시 쿠폰 도장 2개 추가</v>
      </c>
      <c r="I6049">
        <f t="shared" ca="1" si="189"/>
        <v>100</v>
      </c>
      <c r="J6049" s="5">
        <f>VLOOKUP(B6049,payment!$A$2:$I$14625,7,0)</f>
        <v>42689</v>
      </c>
      <c r="K6049" s="6">
        <f>VLOOKUP(B6049,payment!$A$2:$I$14625,8,0)</f>
        <v>0.57903000000000004</v>
      </c>
    </row>
    <row r="6050" spans="1:11">
      <c r="A6050">
        <v>6049</v>
      </c>
      <c r="B6050">
        <v>5147</v>
      </c>
      <c r="C6050">
        <f>VLOOKUP(B6050,payment!$A$2:$B$14625,2,0)</f>
        <v>95</v>
      </c>
      <c r="D6050" t="str">
        <f t="shared" si="188"/>
        <v>파리바게트</v>
      </c>
      <c r="E6050" t="str">
        <f>VLOOKUP(B6050,payment!$A$2:$I$14625,3,0)</f>
        <v>파리바게트</v>
      </c>
      <c r="F6050">
        <f>VLOOKUP(B6050,payment!$A$2:$I$14625,4,0)</f>
        <v>37.620665000000002</v>
      </c>
      <c r="G6050">
        <f>VLOOKUP(B6050,payment!$A$2:$I$14625,5,0)</f>
        <v>127.052164</v>
      </c>
      <c r="H6050" t="str">
        <f>VLOOKUP(E6050,gift_meta!$B$2:$C$33,2,0)</f>
        <v>1000원 이상 10% 할인</v>
      </c>
      <c r="I6050">
        <f t="shared" ca="1" si="189"/>
        <v>700</v>
      </c>
      <c r="J6050" s="5">
        <f>VLOOKUP(B6050,payment!$A$2:$I$14625,7,0)</f>
        <v>42733</v>
      </c>
      <c r="K6050" s="6">
        <f>VLOOKUP(B6050,payment!$A$2:$I$14625,8,0)</f>
        <v>0.75527999999999995</v>
      </c>
    </row>
    <row r="6051" spans="1:11">
      <c r="A6051">
        <v>6050</v>
      </c>
      <c r="B6051">
        <v>2157</v>
      </c>
      <c r="C6051">
        <f>VLOOKUP(B6051,payment!$A$2:$B$14625,2,0)</f>
        <v>229</v>
      </c>
      <c r="D6051" t="str">
        <f t="shared" si="188"/>
        <v>멘동</v>
      </c>
      <c r="E6051" t="str">
        <f>VLOOKUP(B6051,payment!$A$2:$I$14625,3,0)</f>
        <v>멘동</v>
      </c>
      <c r="F6051">
        <f>VLOOKUP(B6051,payment!$A$2:$I$14625,4,0)</f>
        <v>37.581566000000002</v>
      </c>
      <c r="G6051">
        <f>VLOOKUP(B6051,payment!$A$2:$I$14625,5,0)</f>
        <v>127.027984</v>
      </c>
      <c r="H6051" t="str">
        <f>VLOOKUP(E6051,gift_meta!$B$2:$C$33,2,0)</f>
        <v>규동 5% 할인</v>
      </c>
      <c r="I6051">
        <f t="shared" ca="1" si="189"/>
        <v>700</v>
      </c>
      <c r="J6051" s="5">
        <f>VLOOKUP(B6051,payment!$A$2:$I$14625,7,0)</f>
        <v>42875</v>
      </c>
      <c r="K6051" s="6">
        <f>VLOOKUP(B6051,payment!$A$2:$I$14625,8,0)</f>
        <v>0.76934000000000002</v>
      </c>
    </row>
    <row r="6052" spans="1:11">
      <c r="A6052">
        <v>6051</v>
      </c>
      <c r="B6052">
        <v>8228</v>
      </c>
      <c r="C6052">
        <f>VLOOKUP(B6052,payment!$A$2:$B$14625,2,0)</f>
        <v>194</v>
      </c>
      <c r="D6052" t="str">
        <f t="shared" si="188"/>
        <v>동경야네</v>
      </c>
      <c r="E6052" t="str">
        <f>VLOOKUP(B6052,payment!$A$2:$I$14625,3,0)</f>
        <v>동경야네</v>
      </c>
      <c r="F6052">
        <f>VLOOKUP(B6052,payment!$A$2:$I$14625,4,0)</f>
        <v>37.472765000000003</v>
      </c>
      <c r="G6052">
        <f>VLOOKUP(B6052,payment!$A$2:$I$14625,5,0)</f>
        <v>126.873295</v>
      </c>
      <c r="H6052" t="str">
        <f>VLOOKUP(E6052,gift_meta!$B$2:$C$33,2,0)</f>
        <v>사케동 10% 할인</v>
      </c>
      <c r="I6052">
        <f t="shared" ca="1" si="189"/>
        <v>1000</v>
      </c>
      <c r="J6052" s="5">
        <f>VLOOKUP(B6052,payment!$A$2:$I$14625,7,0)</f>
        <v>42513</v>
      </c>
      <c r="K6052" s="6">
        <f>VLOOKUP(B6052,payment!$A$2:$I$14625,8,0)</f>
        <v>0.44035999999999997</v>
      </c>
    </row>
    <row r="6053" spans="1:11">
      <c r="A6053">
        <v>6052</v>
      </c>
      <c r="B6053">
        <v>12561</v>
      </c>
      <c r="C6053">
        <f>VLOOKUP(B6053,payment!$A$2:$B$14625,2,0)</f>
        <v>33</v>
      </c>
      <c r="D6053" t="str">
        <f t="shared" si="188"/>
        <v>오쭈</v>
      </c>
      <c r="E6053" t="str">
        <f>VLOOKUP(B6053,payment!$A$2:$I$14625,3,0)</f>
        <v>오쭈</v>
      </c>
      <c r="F6053">
        <f>VLOOKUP(B6053,payment!$A$2:$I$14625,4,0)</f>
        <v>37.484566999999998</v>
      </c>
      <c r="G6053">
        <f>VLOOKUP(B6053,payment!$A$2:$I$14625,5,0)</f>
        <v>127.11512</v>
      </c>
      <c r="H6053" t="str">
        <f>VLOOKUP(E6053,gift_meta!$B$2:$C$33,2,0)</f>
        <v>치즈 퐁듀 1회 제공</v>
      </c>
      <c r="I6053">
        <f t="shared" ca="1" si="189"/>
        <v>1200</v>
      </c>
      <c r="J6053" s="5">
        <f>VLOOKUP(B6053,payment!$A$2:$I$14625,7,0)</f>
        <v>42691</v>
      </c>
      <c r="K6053" s="6">
        <f>VLOOKUP(B6053,payment!$A$2:$I$14625,8,0)</f>
        <v>0.81786999999999999</v>
      </c>
    </row>
    <row r="6054" spans="1:11">
      <c r="A6054">
        <v>6053</v>
      </c>
      <c r="B6054">
        <v>8463</v>
      </c>
      <c r="C6054">
        <f>VLOOKUP(B6054,payment!$A$2:$B$14625,2,0)</f>
        <v>226</v>
      </c>
      <c r="D6054" t="str">
        <f t="shared" si="188"/>
        <v>홍콩반점</v>
      </c>
      <c r="E6054" t="str">
        <f>VLOOKUP(B6054,payment!$A$2:$I$14625,3,0)</f>
        <v>홍콩반점</v>
      </c>
      <c r="F6054">
        <f>VLOOKUP(B6054,payment!$A$2:$I$14625,4,0)</f>
        <v>37.646340000000002</v>
      </c>
      <c r="G6054">
        <f>VLOOKUP(B6054,payment!$A$2:$I$14625,5,0)</f>
        <v>127.036565</v>
      </c>
      <c r="H6054" t="str">
        <f>VLOOKUP(E6054,gift_meta!$B$2:$C$33,2,0)</f>
        <v>찹쌀 탕수육 10% 할인</v>
      </c>
      <c r="I6054">
        <f t="shared" ca="1" si="189"/>
        <v>700</v>
      </c>
      <c r="J6054" s="5">
        <f>VLOOKUP(B6054,payment!$A$2:$I$14625,7,0)</f>
        <v>42935</v>
      </c>
      <c r="K6054" s="6">
        <f>VLOOKUP(B6054,payment!$A$2:$I$14625,8,0)</f>
        <v>0.97607999999999995</v>
      </c>
    </row>
    <row r="6055" spans="1:11">
      <c r="A6055">
        <v>6054</v>
      </c>
      <c r="B6055">
        <v>9419</v>
      </c>
      <c r="C6055">
        <f>VLOOKUP(B6055,payment!$A$2:$B$14625,2,0)</f>
        <v>183</v>
      </c>
      <c r="D6055" t="str">
        <f t="shared" si="188"/>
        <v>뚜레쥬르</v>
      </c>
      <c r="E6055" t="str">
        <f>VLOOKUP(B6055,payment!$A$2:$I$14625,3,0)</f>
        <v>뚜레쥬르</v>
      </c>
      <c r="F6055">
        <f>VLOOKUP(B6055,payment!$A$2:$I$14625,4,0)</f>
        <v>37.504812999999999</v>
      </c>
      <c r="G6055">
        <f>VLOOKUP(B6055,payment!$A$2:$I$14625,5,0)</f>
        <v>127.081293</v>
      </c>
      <c r="H6055" t="str">
        <f>VLOOKUP(E6055,gift_meta!$B$2:$C$33,2,0)</f>
        <v>2000원 이상 5% 할인</v>
      </c>
      <c r="I6055">
        <f t="shared" ca="1" si="189"/>
        <v>1200</v>
      </c>
      <c r="J6055" s="5">
        <f>VLOOKUP(B6055,payment!$A$2:$I$14625,7,0)</f>
        <v>43174</v>
      </c>
      <c r="K6055" s="6">
        <f>VLOOKUP(B6055,payment!$A$2:$I$14625,8,0)</f>
        <v>0.56745000000000001</v>
      </c>
    </row>
    <row r="6056" spans="1:11">
      <c r="A6056">
        <v>6055</v>
      </c>
      <c r="B6056">
        <v>6642</v>
      </c>
      <c r="C6056">
        <f>VLOOKUP(B6056,payment!$A$2:$B$14625,2,0)</f>
        <v>283</v>
      </c>
      <c r="D6056" t="str">
        <f t="shared" si="188"/>
        <v>멘동</v>
      </c>
      <c r="E6056" t="str">
        <f>VLOOKUP(B6056,payment!$A$2:$I$14625,3,0)</f>
        <v>멘동</v>
      </c>
      <c r="F6056">
        <f>VLOOKUP(B6056,payment!$A$2:$I$14625,4,0)</f>
        <v>37.526041999999997</v>
      </c>
      <c r="G6056">
        <f>VLOOKUP(B6056,payment!$A$2:$I$14625,5,0)</f>
        <v>127.146084</v>
      </c>
      <c r="H6056" t="str">
        <f>VLOOKUP(E6056,gift_meta!$B$2:$C$33,2,0)</f>
        <v>규동 5% 할인</v>
      </c>
      <c r="I6056">
        <f t="shared" ca="1" si="189"/>
        <v>1200</v>
      </c>
      <c r="J6056" s="5">
        <f>VLOOKUP(B6056,payment!$A$2:$I$14625,7,0)</f>
        <v>42579</v>
      </c>
      <c r="K6056" s="6">
        <f>VLOOKUP(B6056,payment!$A$2:$I$14625,8,0)</f>
        <v>0.93374999999999997</v>
      </c>
    </row>
    <row r="6057" spans="1:11">
      <c r="A6057">
        <v>6056</v>
      </c>
      <c r="B6057">
        <v>5678</v>
      </c>
      <c r="C6057">
        <f>VLOOKUP(B6057,payment!$A$2:$B$14625,2,0)</f>
        <v>177</v>
      </c>
      <c r="D6057" t="str">
        <f t="shared" si="188"/>
        <v>스시진</v>
      </c>
      <c r="E6057" t="str">
        <f>VLOOKUP(B6057,payment!$A$2:$I$14625,3,0)</f>
        <v>스시진</v>
      </c>
      <c r="F6057">
        <f>VLOOKUP(B6057,payment!$A$2:$I$14625,4,0)</f>
        <v>37.461956000000001</v>
      </c>
      <c r="G6057">
        <f>VLOOKUP(B6057,payment!$A$2:$I$14625,5,0)</f>
        <v>126.87584</v>
      </c>
      <c r="H6057" t="str">
        <f>VLOOKUP(E6057,gift_meta!$B$2:$C$33,2,0)</f>
        <v>2pcs 무료 제공</v>
      </c>
      <c r="I6057">
        <f t="shared" ca="1" si="189"/>
        <v>1600</v>
      </c>
      <c r="J6057" s="5">
        <f>VLOOKUP(B6057,payment!$A$2:$I$14625,7,0)</f>
        <v>42903</v>
      </c>
      <c r="K6057" s="6">
        <f>VLOOKUP(B6057,payment!$A$2:$I$14625,8,0)</f>
        <v>0.67300000000000004</v>
      </c>
    </row>
    <row r="6058" spans="1:11">
      <c r="A6058">
        <v>6057</v>
      </c>
      <c r="B6058">
        <v>10710</v>
      </c>
      <c r="C6058">
        <f>VLOOKUP(B6058,payment!$A$2:$B$14625,2,0)</f>
        <v>245</v>
      </c>
      <c r="D6058" t="str">
        <f t="shared" si="188"/>
        <v>연래춘</v>
      </c>
      <c r="E6058" t="str">
        <f>VLOOKUP(B6058,payment!$A$2:$I$14625,3,0)</f>
        <v>연래춘</v>
      </c>
      <c r="F6058">
        <f>VLOOKUP(B6058,payment!$A$2:$I$14625,4,0)</f>
        <v>37.466566</v>
      </c>
      <c r="G6058">
        <f>VLOOKUP(B6058,payment!$A$2:$I$14625,5,0)</f>
        <v>126.994013</v>
      </c>
      <c r="H6058" t="str">
        <f>VLOOKUP(E6058,gift_meta!$B$2:$C$33,2,0)</f>
        <v>현금 결재시 10% 할인</v>
      </c>
      <c r="I6058">
        <f t="shared" ca="1" si="189"/>
        <v>600</v>
      </c>
      <c r="J6058" s="5">
        <f>VLOOKUP(B6058,payment!$A$2:$I$14625,7,0)</f>
        <v>43038</v>
      </c>
      <c r="K6058" s="6">
        <f>VLOOKUP(B6058,payment!$A$2:$I$14625,8,0)</f>
        <v>0.66854999999999998</v>
      </c>
    </row>
    <row r="6059" spans="1:11">
      <c r="A6059">
        <v>6058</v>
      </c>
      <c r="B6059">
        <v>10224</v>
      </c>
      <c r="C6059">
        <f>VLOOKUP(B6059,payment!$A$2:$B$14625,2,0)</f>
        <v>43</v>
      </c>
      <c r="D6059" t="str">
        <f t="shared" si="188"/>
        <v>구이가</v>
      </c>
      <c r="E6059" t="str">
        <f>VLOOKUP(B6059,payment!$A$2:$I$14625,3,0)</f>
        <v>구이가</v>
      </c>
      <c r="F6059">
        <f>VLOOKUP(B6059,payment!$A$2:$I$14625,4,0)</f>
        <v>37.582805999999998</v>
      </c>
      <c r="G6059">
        <f>VLOOKUP(B6059,payment!$A$2:$I$14625,5,0)</f>
        <v>126.93873499999999</v>
      </c>
      <c r="H6059" t="str">
        <f>VLOOKUP(E6059,gift_meta!$B$2:$C$33,2,0)</f>
        <v>한판 주문시 사이다 제공</v>
      </c>
      <c r="I6059">
        <f t="shared" ca="1" si="189"/>
        <v>1700</v>
      </c>
      <c r="J6059" s="5">
        <f>VLOOKUP(B6059,payment!$A$2:$I$14625,7,0)</f>
        <v>42964</v>
      </c>
      <c r="K6059" s="6">
        <f>VLOOKUP(B6059,payment!$A$2:$I$14625,8,0)</f>
        <v>0.46285999999999999</v>
      </c>
    </row>
    <row r="6060" spans="1:11">
      <c r="A6060">
        <v>6059</v>
      </c>
      <c r="B6060">
        <v>12032</v>
      </c>
      <c r="C6060">
        <f>VLOOKUP(B6060,payment!$A$2:$B$14625,2,0)</f>
        <v>99</v>
      </c>
      <c r="D6060" t="str">
        <f t="shared" si="188"/>
        <v>꾼</v>
      </c>
      <c r="E6060" t="str">
        <f>VLOOKUP(B6060,payment!$A$2:$I$14625,3,0)</f>
        <v>꾼</v>
      </c>
      <c r="F6060">
        <f>VLOOKUP(B6060,payment!$A$2:$I$14625,4,0)</f>
        <v>37.502712000000002</v>
      </c>
      <c r="G6060">
        <f>VLOOKUP(B6060,payment!$A$2:$I$14625,5,0)</f>
        <v>127.09827799999999</v>
      </c>
      <c r="H6060" t="str">
        <f>VLOOKUP(E6060,gift_meta!$B$2:$C$33,2,0)</f>
        <v>소주 2,000 쿠폰</v>
      </c>
      <c r="I6060">
        <f t="shared" ca="1" si="189"/>
        <v>1200</v>
      </c>
      <c r="J6060" s="5">
        <f>VLOOKUP(B6060,payment!$A$2:$I$14625,7,0)</f>
        <v>42534</v>
      </c>
      <c r="K6060" s="6">
        <f>VLOOKUP(B6060,payment!$A$2:$I$14625,8,0)</f>
        <v>0.46035999999999999</v>
      </c>
    </row>
    <row r="6061" spans="1:11">
      <c r="A6061">
        <v>6060</v>
      </c>
      <c r="B6061">
        <v>5471</v>
      </c>
      <c r="C6061">
        <f>VLOOKUP(B6061,payment!$A$2:$B$14625,2,0)</f>
        <v>29</v>
      </c>
      <c r="D6061" t="str">
        <f t="shared" si="188"/>
        <v>봄봄</v>
      </c>
      <c r="E6061" t="str">
        <f>VLOOKUP(B6061,payment!$A$2:$I$14625,3,0)</f>
        <v>봄봄</v>
      </c>
      <c r="F6061">
        <f>VLOOKUP(B6061,payment!$A$2:$I$14625,4,0)</f>
        <v>37.451349</v>
      </c>
      <c r="G6061">
        <f>VLOOKUP(B6061,payment!$A$2:$I$14625,5,0)</f>
        <v>126.89228300000001</v>
      </c>
      <c r="H6061" t="str">
        <f>VLOOKUP(E6061,gift_meta!$B$2:$C$33,2,0)</f>
        <v>음료 주문시 쿠폰 도장 2개 추가</v>
      </c>
      <c r="I6061">
        <f t="shared" ca="1" si="189"/>
        <v>1200</v>
      </c>
      <c r="J6061" s="5">
        <f>VLOOKUP(B6061,payment!$A$2:$I$14625,7,0)</f>
        <v>43055</v>
      </c>
      <c r="K6061" s="6">
        <f>VLOOKUP(B6061,payment!$A$2:$I$14625,8,0)</f>
        <v>0.68618000000000001</v>
      </c>
    </row>
    <row r="6062" spans="1:11">
      <c r="A6062">
        <v>6061</v>
      </c>
      <c r="B6062">
        <v>11237</v>
      </c>
      <c r="C6062">
        <f>VLOOKUP(B6062,payment!$A$2:$B$14625,2,0)</f>
        <v>229</v>
      </c>
      <c r="D6062" t="str">
        <f t="shared" si="188"/>
        <v>엔젤리너스</v>
      </c>
      <c r="E6062" t="str">
        <f>VLOOKUP(B6062,payment!$A$2:$I$14625,3,0)</f>
        <v>엔젤리너스</v>
      </c>
      <c r="F6062">
        <f>VLOOKUP(B6062,payment!$A$2:$I$14625,4,0)</f>
        <v>37.698883000000002</v>
      </c>
      <c r="G6062">
        <f>VLOOKUP(B6062,payment!$A$2:$I$14625,5,0)</f>
        <v>126.93725499999999</v>
      </c>
      <c r="H6062" t="str">
        <f>VLOOKUP(E6062,gift_meta!$B$2:$C$33,2,0)</f>
        <v>제조 음료 주문시 10% 할인</v>
      </c>
      <c r="I6062">
        <f t="shared" ca="1" si="189"/>
        <v>700</v>
      </c>
      <c r="J6062" s="5">
        <f>VLOOKUP(B6062,payment!$A$2:$I$14625,7,0)</f>
        <v>42829</v>
      </c>
      <c r="K6062" s="6">
        <f>VLOOKUP(B6062,payment!$A$2:$I$14625,8,0)</f>
        <v>0.92442999999999997</v>
      </c>
    </row>
    <row r="6063" spans="1:11">
      <c r="A6063">
        <v>6062</v>
      </c>
      <c r="B6063">
        <v>13070</v>
      </c>
      <c r="C6063">
        <f>VLOOKUP(B6063,payment!$A$2:$B$14625,2,0)</f>
        <v>143</v>
      </c>
      <c r="D6063" t="str">
        <f t="shared" si="188"/>
        <v>이비인후과</v>
      </c>
      <c r="E6063" t="str">
        <f>VLOOKUP(B6063,payment!$A$2:$I$14625,3,0)</f>
        <v>이비인후과</v>
      </c>
      <c r="F6063">
        <f>VLOOKUP(B6063,payment!$A$2:$I$14625,4,0)</f>
        <v>37.512041000000004</v>
      </c>
      <c r="G6063">
        <f>VLOOKUP(B6063,payment!$A$2:$I$14625,5,0)</f>
        <v>127.046795</v>
      </c>
      <c r="H6063" t="str">
        <f>VLOOKUP(E6063,gift_meta!$B$2:$C$33,2,0)</f>
        <v>코세척 서비스(무료)</v>
      </c>
      <c r="I6063">
        <f t="shared" ca="1" si="189"/>
        <v>500</v>
      </c>
      <c r="J6063" s="5">
        <f>VLOOKUP(B6063,payment!$A$2:$I$14625,7,0)</f>
        <v>42948</v>
      </c>
      <c r="K6063" s="6">
        <f>VLOOKUP(B6063,payment!$A$2:$I$14625,8,0)</f>
        <v>0.48071999999999998</v>
      </c>
    </row>
    <row r="6064" spans="1:11">
      <c r="A6064">
        <v>6063</v>
      </c>
      <c r="B6064">
        <v>8989</v>
      </c>
      <c r="C6064">
        <f>VLOOKUP(B6064,payment!$A$2:$B$14625,2,0)</f>
        <v>12</v>
      </c>
      <c r="D6064" t="str">
        <f t="shared" si="188"/>
        <v>오쭈</v>
      </c>
      <c r="E6064" t="str">
        <f>VLOOKUP(B6064,payment!$A$2:$I$14625,3,0)</f>
        <v>오쭈</v>
      </c>
      <c r="F6064">
        <f>VLOOKUP(B6064,payment!$A$2:$I$14625,4,0)</f>
        <v>37.594931000000003</v>
      </c>
      <c r="G6064">
        <f>VLOOKUP(B6064,payment!$A$2:$I$14625,5,0)</f>
        <v>126.902354</v>
      </c>
      <c r="H6064" t="str">
        <f>VLOOKUP(E6064,gift_meta!$B$2:$C$33,2,0)</f>
        <v>치즈 퐁듀 1회 제공</v>
      </c>
      <c r="I6064">
        <f t="shared" ca="1" si="189"/>
        <v>700</v>
      </c>
      <c r="J6064" s="5">
        <f>VLOOKUP(B6064,payment!$A$2:$I$14625,7,0)</f>
        <v>42824</v>
      </c>
      <c r="K6064" s="6">
        <f>VLOOKUP(B6064,payment!$A$2:$I$14625,8,0)</f>
        <v>0.74831000000000003</v>
      </c>
    </row>
    <row r="6065" spans="1:11">
      <c r="A6065">
        <v>6064</v>
      </c>
      <c r="B6065">
        <v>263</v>
      </c>
      <c r="C6065">
        <f>VLOOKUP(B6065,payment!$A$2:$B$14625,2,0)</f>
        <v>116</v>
      </c>
      <c r="D6065" t="str">
        <f t="shared" si="188"/>
        <v>롯데리아</v>
      </c>
      <c r="E6065" t="str">
        <f>VLOOKUP(B6065,payment!$A$2:$I$14625,3,0)</f>
        <v>롯데리아</v>
      </c>
      <c r="F6065">
        <f>VLOOKUP(B6065,payment!$A$2:$I$14625,4,0)</f>
        <v>37.710617999999997</v>
      </c>
      <c r="G6065">
        <f>VLOOKUP(B6065,payment!$A$2:$I$14625,5,0)</f>
        <v>126.918879</v>
      </c>
      <c r="H6065" t="str">
        <f>VLOOKUP(E6065,gift_meta!$B$2:$C$33,2,0)</f>
        <v>롯데리아 음료M 제공</v>
      </c>
      <c r="I6065">
        <f t="shared" ca="1" si="189"/>
        <v>1500</v>
      </c>
      <c r="J6065" s="5">
        <f>VLOOKUP(B6065,payment!$A$2:$I$14625,7,0)</f>
        <v>42409</v>
      </c>
      <c r="K6065" s="6">
        <f>VLOOKUP(B6065,payment!$A$2:$I$14625,8,0)</f>
        <v>0.60685999999999996</v>
      </c>
    </row>
    <row r="6066" spans="1:11">
      <c r="A6066">
        <v>6065</v>
      </c>
      <c r="B6066">
        <v>2701</v>
      </c>
      <c r="C6066">
        <f>VLOOKUP(B6066,payment!$A$2:$B$14625,2,0)</f>
        <v>97</v>
      </c>
      <c r="D6066" t="str">
        <f t="shared" si="188"/>
        <v>아웃백</v>
      </c>
      <c r="E6066" t="str">
        <f>VLOOKUP(B6066,payment!$A$2:$I$14625,3,0)</f>
        <v>아웃백</v>
      </c>
      <c r="F6066">
        <f>VLOOKUP(B6066,payment!$A$2:$I$14625,4,0)</f>
        <v>37.559497</v>
      </c>
      <c r="G6066">
        <f>VLOOKUP(B6066,payment!$A$2:$I$14625,5,0)</f>
        <v>126.901022</v>
      </c>
      <c r="H6066" t="str">
        <f>VLOOKUP(E6066,gift_meta!$B$2:$C$33,2,0)</f>
        <v>스테이크 주문시 10% 할인</v>
      </c>
      <c r="I6066">
        <f t="shared" ca="1" si="189"/>
        <v>900</v>
      </c>
      <c r="J6066" s="5">
        <f>VLOOKUP(B6066,payment!$A$2:$I$14625,7,0)</f>
        <v>42598</v>
      </c>
      <c r="K6066" s="6">
        <f>VLOOKUP(B6066,payment!$A$2:$I$14625,8,0)</f>
        <v>0.79823</v>
      </c>
    </row>
    <row r="6067" spans="1:11">
      <c r="A6067">
        <v>6066</v>
      </c>
      <c r="B6067">
        <v>13521</v>
      </c>
      <c r="C6067">
        <f>VLOOKUP(B6067,payment!$A$2:$B$14625,2,0)</f>
        <v>81</v>
      </c>
      <c r="D6067" t="str">
        <f t="shared" si="188"/>
        <v>연래춘</v>
      </c>
      <c r="E6067" t="str">
        <f>VLOOKUP(B6067,payment!$A$2:$I$14625,3,0)</f>
        <v>연래춘</v>
      </c>
      <c r="F6067">
        <f>VLOOKUP(B6067,payment!$A$2:$I$14625,4,0)</f>
        <v>37.659058000000002</v>
      </c>
      <c r="G6067">
        <f>VLOOKUP(B6067,payment!$A$2:$I$14625,5,0)</f>
        <v>127.07004499999999</v>
      </c>
      <c r="H6067" t="str">
        <f>VLOOKUP(E6067,gift_meta!$B$2:$C$33,2,0)</f>
        <v>현금 결재시 10% 할인</v>
      </c>
      <c r="I6067">
        <f t="shared" ca="1" si="189"/>
        <v>600</v>
      </c>
      <c r="J6067" s="5">
        <f>VLOOKUP(B6067,payment!$A$2:$I$14625,7,0)</f>
        <v>42702</v>
      </c>
      <c r="K6067" s="6">
        <f>VLOOKUP(B6067,payment!$A$2:$I$14625,8,0)</f>
        <v>0.80149000000000004</v>
      </c>
    </row>
    <row r="6068" spans="1:11">
      <c r="A6068">
        <v>6067</v>
      </c>
      <c r="B6068">
        <v>3461</v>
      </c>
      <c r="C6068">
        <f>VLOOKUP(B6068,payment!$A$2:$B$14625,2,0)</f>
        <v>94</v>
      </c>
      <c r="D6068" t="str">
        <f t="shared" si="188"/>
        <v>멘동</v>
      </c>
      <c r="E6068" t="str">
        <f>VLOOKUP(B6068,payment!$A$2:$I$14625,3,0)</f>
        <v>멘동</v>
      </c>
      <c r="F6068">
        <f>VLOOKUP(B6068,payment!$A$2:$I$14625,4,0)</f>
        <v>37.452624999999998</v>
      </c>
      <c r="G6068">
        <f>VLOOKUP(B6068,payment!$A$2:$I$14625,5,0)</f>
        <v>127.080887</v>
      </c>
      <c r="H6068" t="str">
        <f>VLOOKUP(E6068,gift_meta!$B$2:$C$33,2,0)</f>
        <v>규동 5% 할인</v>
      </c>
      <c r="I6068">
        <f t="shared" ca="1" si="189"/>
        <v>1600</v>
      </c>
      <c r="J6068" s="5">
        <f>VLOOKUP(B6068,payment!$A$2:$I$14625,7,0)</f>
        <v>42450</v>
      </c>
      <c r="K6068" s="6">
        <f>VLOOKUP(B6068,payment!$A$2:$I$14625,8,0)</f>
        <v>0.48980000000000001</v>
      </c>
    </row>
    <row r="6069" spans="1:11">
      <c r="A6069">
        <v>6068</v>
      </c>
      <c r="B6069">
        <v>3008</v>
      </c>
      <c r="C6069">
        <f>VLOOKUP(B6069,payment!$A$2:$B$14625,2,0)</f>
        <v>281</v>
      </c>
      <c r="D6069" t="str">
        <f t="shared" si="188"/>
        <v>오쭈</v>
      </c>
      <c r="E6069" t="str">
        <f>VLOOKUP(B6069,payment!$A$2:$I$14625,3,0)</f>
        <v>오쭈</v>
      </c>
      <c r="F6069">
        <f>VLOOKUP(B6069,payment!$A$2:$I$14625,4,0)</f>
        <v>37.660964999999997</v>
      </c>
      <c r="G6069">
        <f>VLOOKUP(B6069,payment!$A$2:$I$14625,5,0)</f>
        <v>126.969714</v>
      </c>
      <c r="H6069" t="str">
        <f>VLOOKUP(E6069,gift_meta!$B$2:$C$33,2,0)</f>
        <v>치즈 퐁듀 1회 제공</v>
      </c>
      <c r="I6069">
        <f t="shared" ca="1" si="189"/>
        <v>400</v>
      </c>
      <c r="J6069" s="5">
        <f>VLOOKUP(B6069,payment!$A$2:$I$14625,7,0)</f>
        <v>43167</v>
      </c>
      <c r="K6069" s="6">
        <f>VLOOKUP(B6069,payment!$A$2:$I$14625,8,0)</f>
        <v>0.88622999999999996</v>
      </c>
    </row>
    <row r="6070" spans="1:11">
      <c r="A6070">
        <v>6069</v>
      </c>
      <c r="B6070">
        <v>8197</v>
      </c>
      <c r="C6070">
        <f>VLOOKUP(B6070,payment!$A$2:$B$14625,2,0)</f>
        <v>249</v>
      </c>
      <c r="D6070" t="str">
        <f t="shared" si="188"/>
        <v>정형외과</v>
      </c>
      <c r="E6070" t="str">
        <f>VLOOKUP(B6070,payment!$A$2:$I$14625,3,0)</f>
        <v>정형외과</v>
      </c>
      <c r="F6070">
        <f>VLOOKUP(B6070,payment!$A$2:$I$14625,4,0)</f>
        <v>37.562292999999997</v>
      </c>
      <c r="G6070">
        <f>VLOOKUP(B6070,payment!$A$2:$I$14625,5,0)</f>
        <v>127.10954099999999</v>
      </c>
      <c r="H6070" t="str">
        <f>VLOOKUP(E6070,gift_meta!$B$2:$C$33,2,0)</f>
        <v>정형외과의료지점</v>
      </c>
      <c r="I6070">
        <f t="shared" ca="1" si="189"/>
        <v>300</v>
      </c>
      <c r="J6070" s="5">
        <f>VLOOKUP(B6070,payment!$A$2:$I$14625,7,0)</f>
        <v>42689</v>
      </c>
      <c r="K6070" s="6">
        <f>VLOOKUP(B6070,payment!$A$2:$I$14625,8,0)</f>
        <v>0.74931000000000003</v>
      </c>
    </row>
    <row r="6071" spans="1:11">
      <c r="A6071">
        <v>6070</v>
      </c>
      <c r="B6071">
        <v>10899</v>
      </c>
      <c r="C6071">
        <f>VLOOKUP(B6071,payment!$A$2:$B$14625,2,0)</f>
        <v>170</v>
      </c>
      <c r="D6071" t="str">
        <f t="shared" si="188"/>
        <v>약국</v>
      </c>
      <c r="E6071" t="str">
        <f>VLOOKUP(B6071,payment!$A$2:$I$14625,3,0)</f>
        <v>약국</v>
      </c>
      <c r="F6071">
        <f>VLOOKUP(B6071,payment!$A$2:$I$14625,4,0)</f>
        <v>37.711165999999999</v>
      </c>
      <c r="G6071">
        <f>VLOOKUP(B6071,payment!$A$2:$I$14625,5,0)</f>
        <v>127.020758</v>
      </c>
      <c r="H6071" t="str">
        <f>VLOOKUP(E6071,gift_meta!$B$2:$C$33,2,0)</f>
        <v>황사 마스크 증정(1매)</v>
      </c>
      <c r="I6071">
        <f t="shared" ca="1" si="189"/>
        <v>500</v>
      </c>
      <c r="J6071" s="5">
        <f>VLOOKUP(B6071,payment!$A$2:$I$14625,7,0)</f>
        <v>43174</v>
      </c>
      <c r="K6071" s="6">
        <f>VLOOKUP(B6071,payment!$A$2:$I$14625,8,0)</f>
        <v>0.91166000000000003</v>
      </c>
    </row>
    <row r="6072" spans="1:11">
      <c r="A6072">
        <v>6071</v>
      </c>
      <c r="B6072">
        <v>1451</v>
      </c>
      <c r="C6072">
        <f>VLOOKUP(B6072,payment!$A$2:$B$14625,2,0)</f>
        <v>120</v>
      </c>
      <c r="D6072" t="str">
        <f t="shared" si="188"/>
        <v>아웃백</v>
      </c>
      <c r="E6072" t="str">
        <f>VLOOKUP(B6072,payment!$A$2:$I$14625,3,0)</f>
        <v>아웃백</v>
      </c>
      <c r="F6072">
        <f>VLOOKUP(B6072,payment!$A$2:$I$14625,4,0)</f>
        <v>37.668500000000002</v>
      </c>
      <c r="G6072">
        <f>VLOOKUP(B6072,payment!$A$2:$I$14625,5,0)</f>
        <v>126.859651</v>
      </c>
      <c r="H6072" t="str">
        <f>VLOOKUP(E6072,gift_meta!$B$2:$C$33,2,0)</f>
        <v>스테이크 주문시 10% 할인</v>
      </c>
      <c r="I6072">
        <f t="shared" ca="1" si="189"/>
        <v>1500</v>
      </c>
      <c r="J6072" s="5">
        <f>VLOOKUP(B6072,payment!$A$2:$I$14625,7,0)</f>
        <v>42510</v>
      </c>
      <c r="K6072" s="6">
        <f>VLOOKUP(B6072,payment!$A$2:$I$14625,8,0)</f>
        <v>0.68691999999999998</v>
      </c>
    </row>
    <row r="6073" spans="1:11">
      <c r="A6073">
        <v>6072</v>
      </c>
      <c r="B6073">
        <v>12204</v>
      </c>
      <c r="C6073">
        <f>VLOOKUP(B6073,payment!$A$2:$B$14625,2,0)</f>
        <v>78</v>
      </c>
      <c r="D6073" t="str">
        <f t="shared" si="188"/>
        <v>동경야네</v>
      </c>
      <c r="E6073" t="str">
        <f>VLOOKUP(B6073,payment!$A$2:$I$14625,3,0)</f>
        <v>동경야네</v>
      </c>
      <c r="F6073">
        <f>VLOOKUP(B6073,payment!$A$2:$I$14625,4,0)</f>
        <v>37.668050999999998</v>
      </c>
      <c r="G6073">
        <f>VLOOKUP(B6073,payment!$A$2:$I$14625,5,0)</f>
        <v>127.19002999999999</v>
      </c>
      <c r="H6073" t="str">
        <f>VLOOKUP(E6073,gift_meta!$B$2:$C$33,2,0)</f>
        <v>사케동 10% 할인</v>
      </c>
      <c r="I6073">
        <f t="shared" ca="1" si="189"/>
        <v>1100</v>
      </c>
      <c r="J6073" s="5">
        <f>VLOOKUP(B6073,payment!$A$2:$I$14625,7,0)</f>
        <v>43099</v>
      </c>
      <c r="K6073" s="6">
        <f>VLOOKUP(B6073,payment!$A$2:$I$14625,8,0)</f>
        <v>0.42927999999999999</v>
      </c>
    </row>
    <row r="6074" spans="1:11">
      <c r="A6074">
        <v>6073</v>
      </c>
      <c r="B6074">
        <v>4273</v>
      </c>
      <c r="C6074">
        <f>VLOOKUP(B6074,payment!$A$2:$B$14625,2,0)</f>
        <v>228</v>
      </c>
      <c r="D6074" t="str">
        <f t="shared" si="188"/>
        <v>뚜레쥬르</v>
      </c>
      <c r="E6074" t="str">
        <f>VLOOKUP(B6074,payment!$A$2:$I$14625,3,0)</f>
        <v>뚜레쥬르</v>
      </c>
      <c r="F6074">
        <f>VLOOKUP(B6074,payment!$A$2:$I$14625,4,0)</f>
        <v>37.669918000000003</v>
      </c>
      <c r="G6074">
        <f>VLOOKUP(B6074,payment!$A$2:$I$14625,5,0)</f>
        <v>127.14697099999999</v>
      </c>
      <c r="H6074" t="str">
        <f>VLOOKUP(E6074,gift_meta!$B$2:$C$33,2,0)</f>
        <v>2000원 이상 5% 할인</v>
      </c>
      <c r="I6074">
        <f t="shared" ca="1" si="189"/>
        <v>700</v>
      </c>
      <c r="J6074" s="5">
        <f>VLOOKUP(B6074,payment!$A$2:$I$14625,7,0)</f>
        <v>42815</v>
      </c>
      <c r="K6074" s="6">
        <f>VLOOKUP(B6074,payment!$A$2:$I$14625,8,0)</f>
        <v>0.52307999999999999</v>
      </c>
    </row>
    <row r="6075" spans="1:11">
      <c r="A6075">
        <v>6074</v>
      </c>
      <c r="B6075">
        <v>8365</v>
      </c>
      <c r="C6075">
        <f>VLOOKUP(B6075,payment!$A$2:$B$14625,2,0)</f>
        <v>132</v>
      </c>
      <c r="D6075" t="str">
        <f t="shared" si="188"/>
        <v>백다방</v>
      </c>
      <c r="E6075" t="str">
        <f>VLOOKUP(B6075,payment!$A$2:$I$14625,3,0)</f>
        <v>백다방</v>
      </c>
      <c r="F6075">
        <f>VLOOKUP(B6075,payment!$A$2:$I$14625,4,0)</f>
        <v>37.640861000000001</v>
      </c>
      <c r="G6075">
        <f>VLOOKUP(B6075,payment!$A$2:$I$14625,5,0)</f>
        <v>127.027439</v>
      </c>
      <c r="H6075" t="str">
        <f>VLOOKUP(E6075,gift_meta!$B$2:$C$33,2,0)</f>
        <v>무료 토핑 추가</v>
      </c>
      <c r="I6075">
        <f t="shared" ca="1" si="189"/>
        <v>1200</v>
      </c>
      <c r="J6075" s="5">
        <f>VLOOKUP(B6075,payment!$A$2:$I$14625,7,0)</f>
        <v>42966</v>
      </c>
      <c r="K6075" s="6">
        <f>VLOOKUP(B6075,payment!$A$2:$I$14625,8,0)</f>
        <v>0.51314000000000004</v>
      </c>
    </row>
    <row r="6076" spans="1:11">
      <c r="A6076">
        <v>6075</v>
      </c>
      <c r="B6076">
        <v>6707</v>
      </c>
      <c r="C6076">
        <f>VLOOKUP(B6076,payment!$A$2:$B$14625,2,0)</f>
        <v>299</v>
      </c>
      <c r="D6076" t="str">
        <f t="shared" si="188"/>
        <v>쥬씨</v>
      </c>
      <c r="E6076" t="str">
        <f>VLOOKUP(B6076,payment!$A$2:$I$14625,3,0)</f>
        <v>쥬씨</v>
      </c>
      <c r="F6076">
        <f>VLOOKUP(B6076,payment!$A$2:$I$14625,4,0)</f>
        <v>37.613757999999997</v>
      </c>
      <c r="G6076">
        <f>VLOOKUP(B6076,payment!$A$2:$I$14625,5,0)</f>
        <v>126.894059</v>
      </c>
      <c r="H6076" t="str">
        <f>VLOOKUP(E6076,gift_meta!$B$2:$C$33,2,0)</f>
        <v>무료 사이즈업</v>
      </c>
      <c r="I6076">
        <f t="shared" ca="1" si="189"/>
        <v>1900</v>
      </c>
      <c r="J6076" s="5">
        <f>VLOOKUP(B6076,payment!$A$2:$I$14625,7,0)</f>
        <v>42981</v>
      </c>
      <c r="K6076" s="6">
        <f>VLOOKUP(B6076,payment!$A$2:$I$14625,8,0)</f>
        <v>0.93218000000000001</v>
      </c>
    </row>
    <row r="6077" spans="1:11">
      <c r="A6077">
        <v>6076</v>
      </c>
      <c r="B6077">
        <v>11707</v>
      </c>
      <c r="C6077">
        <f>VLOOKUP(B6077,payment!$A$2:$B$14625,2,0)</f>
        <v>156</v>
      </c>
      <c r="D6077" t="str">
        <f t="shared" si="188"/>
        <v>스시진</v>
      </c>
      <c r="E6077" t="str">
        <f>VLOOKUP(B6077,payment!$A$2:$I$14625,3,0)</f>
        <v>스시진</v>
      </c>
      <c r="F6077">
        <f>VLOOKUP(B6077,payment!$A$2:$I$14625,4,0)</f>
        <v>37.570642999999997</v>
      </c>
      <c r="G6077">
        <f>VLOOKUP(B6077,payment!$A$2:$I$14625,5,0)</f>
        <v>126.95188400000001</v>
      </c>
      <c r="H6077" t="str">
        <f>VLOOKUP(E6077,gift_meta!$B$2:$C$33,2,0)</f>
        <v>2pcs 무료 제공</v>
      </c>
      <c r="I6077">
        <f t="shared" ca="1" si="189"/>
        <v>1600</v>
      </c>
      <c r="J6077" s="5">
        <f>VLOOKUP(B6077,payment!$A$2:$I$14625,7,0)</f>
        <v>42506</v>
      </c>
      <c r="K6077" s="6">
        <f>VLOOKUP(B6077,payment!$A$2:$I$14625,8,0)</f>
        <v>0.37857000000000002</v>
      </c>
    </row>
    <row r="6078" spans="1:11">
      <c r="A6078">
        <v>6077</v>
      </c>
      <c r="B6078">
        <v>11354</v>
      </c>
      <c r="C6078">
        <f>VLOOKUP(B6078,payment!$A$2:$B$14625,2,0)</f>
        <v>218</v>
      </c>
      <c r="D6078" t="str">
        <f t="shared" si="188"/>
        <v>롯데리아</v>
      </c>
      <c r="E6078" t="str">
        <f>VLOOKUP(B6078,payment!$A$2:$I$14625,3,0)</f>
        <v>롯데리아</v>
      </c>
      <c r="F6078">
        <f>VLOOKUP(B6078,payment!$A$2:$I$14625,4,0)</f>
        <v>37.682177000000003</v>
      </c>
      <c r="G6078">
        <f>VLOOKUP(B6078,payment!$A$2:$I$14625,5,0)</f>
        <v>126.85572999999999</v>
      </c>
      <c r="H6078" t="str">
        <f>VLOOKUP(E6078,gift_meta!$B$2:$C$33,2,0)</f>
        <v>롯데리아 음료M 제공</v>
      </c>
      <c r="I6078">
        <f t="shared" ca="1" si="189"/>
        <v>1200</v>
      </c>
      <c r="J6078" s="5">
        <f>VLOOKUP(B6078,payment!$A$2:$I$14625,7,0)</f>
        <v>42509</v>
      </c>
      <c r="K6078" s="6">
        <f>VLOOKUP(B6078,payment!$A$2:$I$14625,8,0)</f>
        <v>0.53281000000000001</v>
      </c>
    </row>
    <row r="6079" spans="1:11">
      <c r="A6079">
        <v>6078</v>
      </c>
      <c r="B6079">
        <v>3416</v>
      </c>
      <c r="C6079">
        <f>VLOOKUP(B6079,payment!$A$2:$B$14625,2,0)</f>
        <v>55</v>
      </c>
      <c r="D6079" t="str">
        <f t="shared" si="188"/>
        <v>멘동</v>
      </c>
      <c r="E6079" t="str">
        <f>VLOOKUP(B6079,payment!$A$2:$I$14625,3,0)</f>
        <v>멘동</v>
      </c>
      <c r="F6079">
        <f>VLOOKUP(B6079,payment!$A$2:$I$14625,4,0)</f>
        <v>37.443531</v>
      </c>
      <c r="G6079">
        <f>VLOOKUP(B6079,payment!$A$2:$I$14625,5,0)</f>
        <v>126.883032</v>
      </c>
      <c r="H6079" t="str">
        <f>VLOOKUP(E6079,gift_meta!$B$2:$C$33,2,0)</f>
        <v>규동 5% 할인</v>
      </c>
      <c r="I6079">
        <f t="shared" ca="1" si="189"/>
        <v>1700</v>
      </c>
      <c r="J6079" s="5">
        <f>VLOOKUP(B6079,payment!$A$2:$I$14625,7,0)</f>
        <v>42949</v>
      </c>
      <c r="K6079" s="6">
        <f>VLOOKUP(B6079,payment!$A$2:$I$14625,8,0)</f>
        <v>0.58435999999999999</v>
      </c>
    </row>
    <row r="6080" spans="1:11">
      <c r="A6080">
        <v>6079</v>
      </c>
      <c r="B6080">
        <v>5376</v>
      </c>
      <c r="C6080">
        <f>VLOOKUP(B6080,payment!$A$2:$B$14625,2,0)</f>
        <v>103</v>
      </c>
      <c r="D6080" t="str">
        <f t="shared" si="188"/>
        <v>반디앤루니스</v>
      </c>
      <c r="E6080" t="str">
        <f>VLOOKUP(B6080,payment!$A$2:$I$14625,3,0)</f>
        <v>반디앤루니스</v>
      </c>
      <c r="F6080">
        <f>VLOOKUP(B6080,payment!$A$2:$I$14625,4,0)</f>
        <v>37.644367000000003</v>
      </c>
      <c r="G6080">
        <f>VLOOKUP(B6080,payment!$A$2:$I$14625,5,0)</f>
        <v>126.981362</v>
      </c>
      <c r="H6080" t="str">
        <f>VLOOKUP(E6080,gift_meta!$B$2:$C$33,2,0)</f>
        <v>도서 구매시 5% 할인</v>
      </c>
      <c r="I6080">
        <f t="shared" ca="1" si="189"/>
        <v>100</v>
      </c>
      <c r="J6080" s="5">
        <f>VLOOKUP(B6080,payment!$A$2:$I$14625,7,0)</f>
        <v>42663</v>
      </c>
      <c r="K6080" s="6">
        <f>VLOOKUP(B6080,payment!$A$2:$I$14625,8,0)</f>
        <v>0.50524999999999998</v>
      </c>
    </row>
    <row r="6081" spans="1:11">
      <c r="A6081">
        <v>6080</v>
      </c>
      <c r="B6081">
        <v>11968</v>
      </c>
      <c r="C6081">
        <f>VLOOKUP(B6081,payment!$A$2:$B$14625,2,0)</f>
        <v>150</v>
      </c>
      <c r="D6081" t="str">
        <f t="shared" si="188"/>
        <v>매드포갈릭</v>
      </c>
      <c r="E6081" t="str">
        <f>VLOOKUP(B6081,payment!$A$2:$I$14625,3,0)</f>
        <v>매드포갈릭</v>
      </c>
      <c r="F6081">
        <f>VLOOKUP(B6081,payment!$A$2:$I$14625,4,0)</f>
        <v>37.628252000000003</v>
      </c>
      <c r="G6081">
        <f>VLOOKUP(B6081,payment!$A$2:$I$14625,5,0)</f>
        <v>127.03945299999999</v>
      </c>
      <c r="H6081" t="str">
        <f>VLOOKUP(E6081,gift_meta!$B$2:$C$33,2,0)</f>
        <v>에이드 무료 제공</v>
      </c>
      <c r="I6081">
        <f t="shared" ca="1" si="189"/>
        <v>1000</v>
      </c>
      <c r="J6081" s="5">
        <f>VLOOKUP(B6081,payment!$A$2:$I$14625,7,0)</f>
        <v>42950</v>
      </c>
      <c r="K6081" s="6">
        <f>VLOOKUP(B6081,payment!$A$2:$I$14625,8,0)</f>
        <v>0.43833</v>
      </c>
    </row>
    <row r="6082" spans="1:11">
      <c r="A6082">
        <v>6081</v>
      </c>
      <c r="B6082">
        <v>11208</v>
      </c>
      <c r="C6082">
        <f>VLOOKUP(B6082,payment!$A$2:$B$14625,2,0)</f>
        <v>237</v>
      </c>
      <c r="D6082" t="str">
        <f t="shared" ref="D6082:D6145" si="190">E6082</f>
        <v>쥬씨</v>
      </c>
      <c r="E6082" t="str">
        <f>VLOOKUP(B6082,payment!$A$2:$I$14625,3,0)</f>
        <v>쥬씨</v>
      </c>
      <c r="F6082">
        <f>VLOOKUP(B6082,payment!$A$2:$I$14625,4,0)</f>
        <v>37.690964999999998</v>
      </c>
      <c r="G6082">
        <f>VLOOKUP(B6082,payment!$A$2:$I$14625,5,0)</f>
        <v>126.92945</v>
      </c>
      <c r="H6082" t="str">
        <f>VLOOKUP(E6082,gift_meta!$B$2:$C$33,2,0)</f>
        <v>무료 사이즈업</v>
      </c>
      <c r="I6082">
        <f t="shared" ref="I6082:I6145" ca="1" si="191">RANDBETWEEN(1,20)*100</f>
        <v>700</v>
      </c>
      <c r="J6082" s="5">
        <f>VLOOKUP(B6082,payment!$A$2:$I$14625,7,0)</f>
        <v>42816</v>
      </c>
      <c r="K6082" s="6">
        <f>VLOOKUP(B6082,payment!$A$2:$I$14625,8,0)</f>
        <v>0.55567</v>
      </c>
    </row>
    <row r="6083" spans="1:11">
      <c r="A6083">
        <v>6082</v>
      </c>
      <c r="B6083">
        <v>1532</v>
      </c>
      <c r="C6083">
        <f>VLOOKUP(B6083,payment!$A$2:$B$14625,2,0)</f>
        <v>34</v>
      </c>
      <c r="D6083" t="str">
        <f t="shared" si="190"/>
        <v>이비인후과</v>
      </c>
      <c r="E6083" t="str">
        <f>VLOOKUP(B6083,payment!$A$2:$I$14625,3,0)</f>
        <v>이비인후과</v>
      </c>
      <c r="F6083">
        <f>VLOOKUP(B6083,payment!$A$2:$I$14625,4,0)</f>
        <v>37.677227999999999</v>
      </c>
      <c r="G6083">
        <f>VLOOKUP(B6083,payment!$A$2:$I$14625,5,0)</f>
        <v>126.961361</v>
      </c>
      <c r="H6083" t="str">
        <f>VLOOKUP(E6083,gift_meta!$B$2:$C$33,2,0)</f>
        <v>코세척 서비스(무료)</v>
      </c>
      <c r="I6083">
        <f t="shared" ca="1" si="191"/>
        <v>700</v>
      </c>
      <c r="J6083" s="5">
        <f>VLOOKUP(B6083,payment!$A$2:$I$14625,7,0)</f>
        <v>42428</v>
      </c>
      <c r="K6083" s="6">
        <f>VLOOKUP(B6083,payment!$A$2:$I$14625,8,0)</f>
        <v>0.65383999999999998</v>
      </c>
    </row>
    <row r="6084" spans="1:11">
      <c r="A6084">
        <v>6083</v>
      </c>
      <c r="B6084">
        <v>1253</v>
      </c>
      <c r="C6084">
        <f>VLOOKUP(B6084,payment!$A$2:$B$14625,2,0)</f>
        <v>284</v>
      </c>
      <c r="D6084" t="str">
        <f t="shared" si="190"/>
        <v>엔젤리너스</v>
      </c>
      <c r="E6084" t="str">
        <f>VLOOKUP(B6084,payment!$A$2:$I$14625,3,0)</f>
        <v>엔젤리너스</v>
      </c>
      <c r="F6084">
        <f>VLOOKUP(B6084,payment!$A$2:$I$14625,4,0)</f>
        <v>37.547291000000001</v>
      </c>
      <c r="G6084">
        <f>VLOOKUP(B6084,payment!$A$2:$I$14625,5,0)</f>
        <v>127.072202</v>
      </c>
      <c r="H6084" t="str">
        <f>VLOOKUP(E6084,gift_meta!$B$2:$C$33,2,0)</f>
        <v>제조 음료 주문시 10% 할인</v>
      </c>
      <c r="I6084">
        <f t="shared" ca="1" si="191"/>
        <v>1400</v>
      </c>
      <c r="J6084" s="5">
        <f>VLOOKUP(B6084,payment!$A$2:$I$14625,7,0)</f>
        <v>42932</v>
      </c>
      <c r="K6084" s="6">
        <f>VLOOKUP(B6084,payment!$A$2:$I$14625,8,0)</f>
        <v>0.46644999999999998</v>
      </c>
    </row>
    <row r="6085" spans="1:11">
      <c r="A6085">
        <v>6084</v>
      </c>
      <c r="B6085">
        <v>9035</v>
      </c>
      <c r="C6085">
        <f>VLOOKUP(B6085,payment!$A$2:$B$14625,2,0)</f>
        <v>84</v>
      </c>
      <c r="D6085" t="str">
        <f t="shared" si="190"/>
        <v>뚜레쥬르</v>
      </c>
      <c r="E6085" t="str">
        <f>VLOOKUP(B6085,payment!$A$2:$I$14625,3,0)</f>
        <v>뚜레쥬르</v>
      </c>
      <c r="F6085">
        <f>VLOOKUP(B6085,payment!$A$2:$I$14625,4,0)</f>
        <v>37.704270999999999</v>
      </c>
      <c r="G6085">
        <f>VLOOKUP(B6085,payment!$A$2:$I$14625,5,0)</f>
        <v>127.08349699999999</v>
      </c>
      <c r="H6085" t="str">
        <f>VLOOKUP(E6085,gift_meta!$B$2:$C$33,2,0)</f>
        <v>2000원 이상 5% 할인</v>
      </c>
      <c r="I6085">
        <f t="shared" ca="1" si="191"/>
        <v>100</v>
      </c>
      <c r="J6085" s="5">
        <f>VLOOKUP(B6085,payment!$A$2:$I$14625,7,0)</f>
        <v>42632</v>
      </c>
      <c r="K6085" s="6">
        <f>VLOOKUP(B6085,payment!$A$2:$I$14625,8,0)</f>
        <v>0.754</v>
      </c>
    </row>
    <row r="6086" spans="1:11">
      <c r="A6086">
        <v>6085</v>
      </c>
      <c r="B6086">
        <v>7617</v>
      </c>
      <c r="C6086">
        <f>VLOOKUP(B6086,payment!$A$2:$B$14625,2,0)</f>
        <v>29</v>
      </c>
      <c r="D6086" t="str">
        <f t="shared" si="190"/>
        <v>엔젤리너스</v>
      </c>
      <c r="E6086" t="str">
        <f>VLOOKUP(B6086,payment!$A$2:$I$14625,3,0)</f>
        <v>엔젤리너스</v>
      </c>
      <c r="F6086">
        <f>VLOOKUP(B6086,payment!$A$2:$I$14625,4,0)</f>
        <v>37.673724</v>
      </c>
      <c r="G6086">
        <f>VLOOKUP(B6086,payment!$A$2:$I$14625,5,0)</f>
        <v>127.112846</v>
      </c>
      <c r="H6086" t="str">
        <f>VLOOKUP(E6086,gift_meta!$B$2:$C$33,2,0)</f>
        <v>제조 음료 주문시 10% 할인</v>
      </c>
      <c r="I6086">
        <f t="shared" ca="1" si="191"/>
        <v>1500</v>
      </c>
      <c r="J6086" s="5">
        <f>VLOOKUP(B6086,payment!$A$2:$I$14625,7,0)</f>
        <v>42886</v>
      </c>
      <c r="K6086" s="6">
        <f>VLOOKUP(B6086,payment!$A$2:$I$14625,8,0)</f>
        <v>0.40705000000000002</v>
      </c>
    </row>
    <row r="6087" spans="1:11">
      <c r="A6087">
        <v>6086</v>
      </c>
      <c r="B6087">
        <v>4079</v>
      </c>
      <c r="C6087">
        <f>VLOOKUP(B6087,payment!$A$2:$B$14625,2,0)</f>
        <v>298</v>
      </c>
      <c r="D6087" t="str">
        <f t="shared" si="190"/>
        <v>뚜레쥬르</v>
      </c>
      <c r="E6087" t="str">
        <f>VLOOKUP(B6087,payment!$A$2:$I$14625,3,0)</f>
        <v>뚜레쥬르</v>
      </c>
      <c r="F6087">
        <f>VLOOKUP(B6087,payment!$A$2:$I$14625,4,0)</f>
        <v>37.598906999999997</v>
      </c>
      <c r="G6087">
        <f>VLOOKUP(B6087,payment!$A$2:$I$14625,5,0)</f>
        <v>127.013711</v>
      </c>
      <c r="H6087" t="str">
        <f>VLOOKUP(E6087,gift_meta!$B$2:$C$33,2,0)</f>
        <v>2000원 이상 5% 할인</v>
      </c>
      <c r="I6087">
        <f t="shared" ca="1" si="191"/>
        <v>300</v>
      </c>
      <c r="J6087" s="5">
        <f>VLOOKUP(B6087,payment!$A$2:$I$14625,7,0)</f>
        <v>42425</v>
      </c>
      <c r="K6087" s="6">
        <f>VLOOKUP(B6087,payment!$A$2:$I$14625,8,0)</f>
        <v>0.76505000000000001</v>
      </c>
    </row>
    <row r="6088" spans="1:11">
      <c r="A6088">
        <v>6087</v>
      </c>
      <c r="B6088">
        <v>6935</v>
      </c>
      <c r="C6088">
        <f>VLOOKUP(B6088,payment!$A$2:$B$14625,2,0)</f>
        <v>37</v>
      </c>
      <c r="D6088" t="str">
        <f t="shared" si="190"/>
        <v>오쭈</v>
      </c>
      <c r="E6088" t="str">
        <f>VLOOKUP(B6088,payment!$A$2:$I$14625,3,0)</f>
        <v>오쭈</v>
      </c>
      <c r="F6088">
        <f>VLOOKUP(B6088,payment!$A$2:$I$14625,4,0)</f>
        <v>37.444595999999997</v>
      </c>
      <c r="G6088">
        <f>VLOOKUP(B6088,payment!$A$2:$I$14625,5,0)</f>
        <v>127.163505</v>
      </c>
      <c r="H6088" t="str">
        <f>VLOOKUP(E6088,gift_meta!$B$2:$C$33,2,0)</f>
        <v>치즈 퐁듀 1회 제공</v>
      </c>
      <c r="I6088">
        <f t="shared" ca="1" si="191"/>
        <v>400</v>
      </c>
      <c r="J6088" s="5">
        <f>VLOOKUP(B6088,payment!$A$2:$I$14625,7,0)</f>
        <v>42916</v>
      </c>
      <c r="K6088" s="6">
        <f>VLOOKUP(B6088,payment!$A$2:$I$14625,8,0)</f>
        <v>0.60463</v>
      </c>
    </row>
    <row r="6089" spans="1:11">
      <c r="A6089">
        <v>6088</v>
      </c>
      <c r="B6089">
        <v>8923</v>
      </c>
      <c r="C6089">
        <f>VLOOKUP(B6089,payment!$A$2:$B$14625,2,0)</f>
        <v>87</v>
      </c>
      <c r="D6089" t="str">
        <f t="shared" si="190"/>
        <v>닭한마리</v>
      </c>
      <c r="E6089" t="str">
        <f>VLOOKUP(B6089,payment!$A$2:$I$14625,3,0)</f>
        <v>닭한마리</v>
      </c>
      <c r="F6089">
        <f>VLOOKUP(B6089,payment!$A$2:$I$14625,4,0)</f>
        <v>37.593086999999997</v>
      </c>
      <c r="G6089">
        <f>VLOOKUP(B6089,payment!$A$2:$I$14625,5,0)</f>
        <v>126.854765</v>
      </c>
      <c r="H6089" t="str">
        <f>VLOOKUP(E6089,gift_meta!$B$2:$C$33,2,0)</f>
        <v>칼국수 사리 무료 리필</v>
      </c>
      <c r="I6089">
        <f t="shared" ca="1" si="191"/>
        <v>1000</v>
      </c>
      <c r="J6089" s="5">
        <f>VLOOKUP(B6089,payment!$A$2:$I$14625,7,0)</f>
        <v>42857</v>
      </c>
      <c r="K6089" s="6">
        <f>VLOOKUP(B6089,payment!$A$2:$I$14625,8,0)</f>
        <v>0.78891</v>
      </c>
    </row>
    <row r="6090" spans="1:11">
      <c r="A6090">
        <v>6089</v>
      </c>
      <c r="B6090">
        <v>7184</v>
      </c>
      <c r="C6090">
        <f>VLOOKUP(B6090,payment!$A$2:$B$14625,2,0)</f>
        <v>24</v>
      </c>
      <c r="D6090" t="str">
        <f t="shared" si="190"/>
        <v>한신포차</v>
      </c>
      <c r="E6090" t="str">
        <f>VLOOKUP(B6090,payment!$A$2:$I$14625,3,0)</f>
        <v>한신포차</v>
      </c>
      <c r="F6090">
        <f>VLOOKUP(B6090,payment!$A$2:$I$14625,4,0)</f>
        <v>37.458851000000003</v>
      </c>
      <c r="G6090">
        <f>VLOOKUP(B6090,payment!$A$2:$I$14625,5,0)</f>
        <v>126.95430899999999</v>
      </c>
      <c r="H6090" t="str">
        <f>VLOOKUP(E6090,gift_meta!$B$2:$C$33,2,0)</f>
        <v>닭발 주문시 주먹밥 증정</v>
      </c>
      <c r="I6090">
        <f t="shared" ca="1" si="191"/>
        <v>2000</v>
      </c>
      <c r="J6090" s="5">
        <f>VLOOKUP(B6090,payment!$A$2:$I$14625,7,0)</f>
        <v>43183</v>
      </c>
      <c r="K6090" s="6">
        <f>VLOOKUP(B6090,payment!$A$2:$I$14625,8,0)</f>
        <v>0.70433000000000001</v>
      </c>
    </row>
    <row r="6091" spans="1:11">
      <c r="A6091">
        <v>6090</v>
      </c>
      <c r="B6091">
        <v>10418</v>
      </c>
      <c r="C6091">
        <f>VLOOKUP(B6091,payment!$A$2:$B$14625,2,0)</f>
        <v>254</v>
      </c>
      <c r="D6091" t="str">
        <f t="shared" si="190"/>
        <v>스시로로</v>
      </c>
      <c r="E6091" t="str">
        <f>VLOOKUP(B6091,payment!$A$2:$I$14625,3,0)</f>
        <v>스시로로</v>
      </c>
      <c r="F6091">
        <f>VLOOKUP(B6091,payment!$A$2:$I$14625,4,0)</f>
        <v>37.547485999999999</v>
      </c>
      <c r="G6091">
        <f>VLOOKUP(B6091,payment!$A$2:$I$14625,5,0)</f>
        <v>126.93137299999999</v>
      </c>
      <c r="H6091" t="str">
        <f>VLOOKUP(E6091,gift_meta!$B$2:$C$33,2,0)</f>
        <v>2pcs 무료 제공</v>
      </c>
      <c r="I6091">
        <f t="shared" ca="1" si="191"/>
        <v>900</v>
      </c>
      <c r="J6091" s="5">
        <f>VLOOKUP(B6091,payment!$A$2:$I$14625,7,0)</f>
        <v>42815</v>
      </c>
      <c r="K6091" s="6">
        <f>VLOOKUP(B6091,payment!$A$2:$I$14625,8,0)</f>
        <v>0.52692000000000005</v>
      </c>
    </row>
    <row r="6092" spans="1:11">
      <c r="A6092">
        <v>6091</v>
      </c>
      <c r="B6092">
        <v>954</v>
      </c>
      <c r="C6092">
        <f>VLOOKUP(B6092,payment!$A$2:$B$14625,2,0)</f>
        <v>43</v>
      </c>
      <c r="D6092" t="str">
        <f t="shared" si="190"/>
        <v>아웃백</v>
      </c>
      <c r="E6092" t="str">
        <f>VLOOKUP(B6092,payment!$A$2:$I$14625,3,0)</f>
        <v>아웃백</v>
      </c>
      <c r="F6092">
        <f>VLOOKUP(B6092,payment!$A$2:$I$14625,4,0)</f>
        <v>37.702905999999999</v>
      </c>
      <c r="G6092">
        <f>VLOOKUP(B6092,payment!$A$2:$I$14625,5,0)</f>
        <v>127.00144299999999</v>
      </c>
      <c r="H6092" t="str">
        <f>VLOOKUP(E6092,gift_meta!$B$2:$C$33,2,0)</f>
        <v>스테이크 주문시 10% 할인</v>
      </c>
      <c r="I6092">
        <f t="shared" ca="1" si="191"/>
        <v>2000</v>
      </c>
      <c r="J6092" s="5">
        <f>VLOOKUP(B6092,payment!$A$2:$I$14625,7,0)</f>
        <v>42619</v>
      </c>
      <c r="K6092" s="6">
        <f>VLOOKUP(B6092,payment!$A$2:$I$14625,8,0)</f>
        <v>0.86397999999999997</v>
      </c>
    </row>
    <row r="6093" spans="1:11">
      <c r="A6093">
        <v>6092</v>
      </c>
      <c r="B6093">
        <v>6099</v>
      </c>
      <c r="C6093">
        <f>VLOOKUP(B6093,payment!$A$2:$B$14625,2,0)</f>
        <v>214</v>
      </c>
      <c r="D6093" t="str">
        <f t="shared" si="190"/>
        <v>원할머니보쌈</v>
      </c>
      <c r="E6093" t="str">
        <f>VLOOKUP(B6093,payment!$A$2:$I$14625,3,0)</f>
        <v>원할머니보쌈</v>
      </c>
      <c r="F6093">
        <f>VLOOKUP(B6093,payment!$A$2:$I$14625,4,0)</f>
        <v>37.632302000000003</v>
      </c>
      <c r="G6093">
        <f>VLOOKUP(B6093,payment!$A$2:$I$14625,5,0)</f>
        <v>126.930196</v>
      </c>
      <c r="H6093" t="str">
        <f>VLOOKUP(E6093,gift_meta!$B$2:$C$33,2,0)</f>
        <v>족발 3,000 할인 쿠폰 제공</v>
      </c>
      <c r="I6093">
        <f t="shared" ca="1" si="191"/>
        <v>1700</v>
      </c>
      <c r="J6093" s="5">
        <f>VLOOKUP(B6093,payment!$A$2:$I$14625,7,0)</f>
        <v>42806</v>
      </c>
      <c r="K6093" s="6">
        <f>VLOOKUP(B6093,payment!$A$2:$I$14625,8,0)</f>
        <v>0.71699999999999997</v>
      </c>
    </row>
    <row r="6094" spans="1:11">
      <c r="A6094">
        <v>6093</v>
      </c>
      <c r="B6094">
        <v>1475</v>
      </c>
      <c r="C6094">
        <f>VLOOKUP(B6094,payment!$A$2:$B$14625,2,0)</f>
        <v>246</v>
      </c>
      <c r="D6094" t="str">
        <f t="shared" si="190"/>
        <v>스시진</v>
      </c>
      <c r="E6094" t="str">
        <f>VLOOKUP(B6094,payment!$A$2:$I$14625,3,0)</f>
        <v>스시진</v>
      </c>
      <c r="F6094">
        <f>VLOOKUP(B6094,payment!$A$2:$I$14625,4,0)</f>
        <v>37.682535999999999</v>
      </c>
      <c r="G6094">
        <f>VLOOKUP(B6094,payment!$A$2:$I$14625,5,0)</f>
        <v>127.029259</v>
      </c>
      <c r="H6094" t="str">
        <f>VLOOKUP(E6094,gift_meta!$B$2:$C$33,2,0)</f>
        <v>2pcs 무료 제공</v>
      </c>
      <c r="I6094">
        <f t="shared" ca="1" si="191"/>
        <v>300</v>
      </c>
      <c r="J6094" s="5">
        <f>VLOOKUP(B6094,payment!$A$2:$I$14625,7,0)</f>
        <v>43025</v>
      </c>
      <c r="K6094" s="6">
        <f>VLOOKUP(B6094,payment!$A$2:$I$14625,8,0)</f>
        <v>0.38524999999999998</v>
      </c>
    </row>
    <row r="6095" spans="1:11">
      <c r="A6095">
        <v>6094</v>
      </c>
      <c r="B6095">
        <v>12998</v>
      </c>
      <c r="C6095">
        <f>VLOOKUP(B6095,payment!$A$2:$B$14625,2,0)</f>
        <v>213</v>
      </c>
      <c r="D6095" t="str">
        <f t="shared" si="190"/>
        <v>김덕후의곱창조</v>
      </c>
      <c r="E6095" t="str">
        <f>VLOOKUP(B6095,payment!$A$2:$I$14625,3,0)</f>
        <v>김덕후의곱창조</v>
      </c>
      <c r="F6095">
        <f>VLOOKUP(B6095,payment!$A$2:$I$14625,4,0)</f>
        <v>37.620651000000002</v>
      </c>
      <c r="G6095">
        <f>VLOOKUP(B6095,payment!$A$2:$I$14625,5,0)</f>
        <v>127.09636500000001</v>
      </c>
      <c r="H6095" t="str">
        <f>VLOOKUP(E6095,gift_meta!$B$2:$C$33,2,0)</f>
        <v>곱창 무한 리필 2,000 할인</v>
      </c>
      <c r="I6095">
        <f t="shared" ca="1" si="191"/>
        <v>700</v>
      </c>
      <c r="J6095" s="5">
        <f>VLOOKUP(B6095,payment!$A$2:$I$14625,7,0)</f>
        <v>42836</v>
      </c>
      <c r="K6095" s="6">
        <f>VLOOKUP(B6095,payment!$A$2:$I$14625,8,0)</f>
        <v>0.71721999999999997</v>
      </c>
    </row>
    <row r="6096" spans="1:11">
      <c r="A6096">
        <v>6095</v>
      </c>
      <c r="B6096">
        <v>9055</v>
      </c>
      <c r="C6096">
        <f>VLOOKUP(B6096,payment!$A$2:$B$14625,2,0)</f>
        <v>251</v>
      </c>
      <c r="D6096" t="str">
        <f t="shared" si="190"/>
        <v>파리바게트</v>
      </c>
      <c r="E6096" t="str">
        <f>VLOOKUP(B6096,payment!$A$2:$I$14625,3,0)</f>
        <v>파리바게트</v>
      </c>
      <c r="F6096">
        <f>VLOOKUP(B6096,payment!$A$2:$I$14625,4,0)</f>
        <v>37.553030999999997</v>
      </c>
      <c r="G6096">
        <f>VLOOKUP(B6096,payment!$A$2:$I$14625,5,0)</f>
        <v>126.964387</v>
      </c>
      <c r="H6096" t="str">
        <f>VLOOKUP(E6096,gift_meta!$B$2:$C$33,2,0)</f>
        <v>1000원 이상 10% 할인</v>
      </c>
      <c r="I6096">
        <f t="shared" ca="1" si="191"/>
        <v>900</v>
      </c>
      <c r="J6096" s="5">
        <f>VLOOKUP(B6096,payment!$A$2:$I$14625,7,0)</f>
        <v>42601</v>
      </c>
      <c r="K6096" s="6">
        <f>VLOOKUP(B6096,payment!$A$2:$I$14625,8,0)</f>
        <v>0.78873000000000004</v>
      </c>
    </row>
    <row r="6097" spans="1:11">
      <c r="A6097">
        <v>6096</v>
      </c>
      <c r="B6097">
        <v>3100</v>
      </c>
      <c r="C6097">
        <f>VLOOKUP(B6097,payment!$A$2:$B$14625,2,0)</f>
        <v>135</v>
      </c>
      <c r="D6097" t="str">
        <f t="shared" si="190"/>
        <v>약국</v>
      </c>
      <c r="E6097" t="str">
        <f>VLOOKUP(B6097,payment!$A$2:$I$14625,3,0)</f>
        <v>약국</v>
      </c>
      <c r="F6097">
        <f>VLOOKUP(B6097,payment!$A$2:$I$14625,4,0)</f>
        <v>37.643535</v>
      </c>
      <c r="G6097">
        <f>VLOOKUP(B6097,payment!$A$2:$I$14625,5,0)</f>
        <v>127.177296</v>
      </c>
      <c r="H6097" t="str">
        <f>VLOOKUP(E6097,gift_meta!$B$2:$C$33,2,0)</f>
        <v>황사 마스크 증정(1매)</v>
      </c>
      <c r="I6097">
        <f t="shared" ca="1" si="191"/>
        <v>700</v>
      </c>
      <c r="J6097" s="5">
        <f>VLOOKUP(B6097,payment!$A$2:$I$14625,7,0)</f>
        <v>42584</v>
      </c>
      <c r="K6097" s="6">
        <f>VLOOKUP(B6097,payment!$A$2:$I$14625,8,0)</f>
        <v>0.45282</v>
      </c>
    </row>
    <row r="6098" spans="1:11">
      <c r="A6098">
        <v>6097</v>
      </c>
      <c r="B6098">
        <v>2328</v>
      </c>
      <c r="C6098">
        <f>VLOOKUP(B6098,payment!$A$2:$B$14625,2,0)</f>
        <v>57</v>
      </c>
      <c r="D6098" t="str">
        <f t="shared" si="190"/>
        <v>스시로로</v>
      </c>
      <c r="E6098" t="str">
        <f>VLOOKUP(B6098,payment!$A$2:$I$14625,3,0)</f>
        <v>스시로로</v>
      </c>
      <c r="F6098">
        <f>VLOOKUP(B6098,payment!$A$2:$I$14625,4,0)</f>
        <v>37.717146</v>
      </c>
      <c r="G6098">
        <f>VLOOKUP(B6098,payment!$A$2:$I$14625,5,0)</f>
        <v>127.00790600000001</v>
      </c>
      <c r="H6098" t="str">
        <f>VLOOKUP(E6098,gift_meta!$B$2:$C$33,2,0)</f>
        <v>2pcs 무료 제공</v>
      </c>
      <c r="I6098">
        <f t="shared" ca="1" si="191"/>
        <v>1700</v>
      </c>
      <c r="J6098" s="5">
        <f>VLOOKUP(B6098,payment!$A$2:$I$14625,7,0)</f>
        <v>42419</v>
      </c>
      <c r="K6098" s="6">
        <f>VLOOKUP(B6098,payment!$A$2:$I$14625,8,0)</f>
        <v>0.39546999999999999</v>
      </c>
    </row>
    <row r="6099" spans="1:11">
      <c r="A6099">
        <v>6098</v>
      </c>
      <c r="B6099">
        <v>1811</v>
      </c>
      <c r="C6099">
        <f>VLOOKUP(B6099,payment!$A$2:$B$14625,2,0)</f>
        <v>17</v>
      </c>
      <c r="D6099" t="str">
        <f t="shared" si="190"/>
        <v>아웃백</v>
      </c>
      <c r="E6099" t="str">
        <f>VLOOKUP(B6099,payment!$A$2:$I$14625,3,0)</f>
        <v>아웃백</v>
      </c>
      <c r="F6099">
        <f>VLOOKUP(B6099,payment!$A$2:$I$14625,4,0)</f>
        <v>37.458205</v>
      </c>
      <c r="G6099">
        <f>VLOOKUP(B6099,payment!$A$2:$I$14625,5,0)</f>
        <v>127.16761099999999</v>
      </c>
      <c r="H6099" t="str">
        <f>VLOOKUP(E6099,gift_meta!$B$2:$C$33,2,0)</f>
        <v>스테이크 주문시 10% 할인</v>
      </c>
      <c r="I6099">
        <f t="shared" ca="1" si="191"/>
        <v>1900</v>
      </c>
      <c r="J6099" s="5">
        <f>VLOOKUP(B6099,payment!$A$2:$I$14625,7,0)</f>
        <v>42631</v>
      </c>
      <c r="K6099" s="6">
        <f>VLOOKUP(B6099,payment!$A$2:$I$14625,8,0)</f>
        <v>0.96489999999999998</v>
      </c>
    </row>
    <row r="6100" spans="1:11">
      <c r="A6100">
        <v>6099</v>
      </c>
      <c r="B6100">
        <v>10597</v>
      </c>
      <c r="C6100">
        <f>VLOOKUP(B6100,payment!$A$2:$B$14625,2,0)</f>
        <v>248</v>
      </c>
      <c r="D6100" t="str">
        <f t="shared" si="190"/>
        <v>동경야네</v>
      </c>
      <c r="E6100" t="str">
        <f>VLOOKUP(B6100,payment!$A$2:$I$14625,3,0)</f>
        <v>동경야네</v>
      </c>
      <c r="F6100">
        <f>VLOOKUP(B6100,payment!$A$2:$I$14625,4,0)</f>
        <v>37.703257000000001</v>
      </c>
      <c r="G6100">
        <f>VLOOKUP(B6100,payment!$A$2:$I$14625,5,0)</f>
        <v>127.12191199999999</v>
      </c>
      <c r="H6100" t="str">
        <f>VLOOKUP(E6100,gift_meta!$B$2:$C$33,2,0)</f>
        <v>사케동 10% 할인</v>
      </c>
      <c r="I6100">
        <f t="shared" ca="1" si="191"/>
        <v>1200</v>
      </c>
      <c r="J6100" s="5">
        <f>VLOOKUP(B6100,payment!$A$2:$I$14625,7,0)</f>
        <v>42371</v>
      </c>
      <c r="K6100" s="6">
        <f>VLOOKUP(B6100,payment!$A$2:$I$14625,8,0)</f>
        <v>0.76626000000000005</v>
      </c>
    </row>
    <row r="6101" spans="1:11">
      <c r="A6101">
        <v>6100</v>
      </c>
      <c r="B6101">
        <v>11277</v>
      </c>
      <c r="C6101">
        <f>VLOOKUP(B6101,payment!$A$2:$B$14625,2,0)</f>
        <v>95</v>
      </c>
      <c r="D6101" t="str">
        <f t="shared" si="190"/>
        <v>이비인후과</v>
      </c>
      <c r="E6101" t="str">
        <f>VLOOKUP(B6101,payment!$A$2:$I$14625,3,0)</f>
        <v>이비인후과</v>
      </c>
      <c r="F6101">
        <f>VLOOKUP(B6101,payment!$A$2:$I$14625,4,0)</f>
        <v>37.628618000000003</v>
      </c>
      <c r="G6101">
        <f>VLOOKUP(B6101,payment!$A$2:$I$14625,5,0)</f>
        <v>126.971451</v>
      </c>
      <c r="H6101" t="str">
        <f>VLOOKUP(E6101,gift_meta!$B$2:$C$33,2,0)</f>
        <v>코세척 서비스(무료)</v>
      </c>
      <c r="I6101">
        <f t="shared" ca="1" si="191"/>
        <v>1400</v>
      </c>
      <c r="J6101" s="5">
        <f>VLOOKUP(B6101,payment!$A$2:$I$14625,7,0)</f>
        <v>42715</v>
      </c>
      <c r="K6101" s="6">
        <f>VLOOKUP(B6101,payment!$A$2:$I$14625,8,0)</f>
        <v>0.74365999999999999</v>
      </c>
    </row>
    <row r="6102" spans="1:11">
      <c r="A6102">
        <v>6101</v>
      </c>
      <c r="B6102">
        <v>3353</v>
      </c>
      <c r="C6102">
        <f>VLOOKUP(B6102,payment!$A$2:$B$14625,2,0)</f>
        <v>30</v>
      </c>
      <c r="D6102" t="str">
        <f t="shared" si="190"/>
        <v>멘동</v>
      </c>
      <c r="E6102" t="str">
        <f>VLOOKUP(B6102,payment!$A$2:$I$14625,3,0)</f>
        <v>멘동</v>
      </c>
      <c r="F6102">
        <f>VLOOKUP(B6102,payment!$A$2:$I$14625,4,0)</f>
        <v>37.555177</v>
      </c>
      <c r="G6102">
        <f>VLOOKUP(B6102,payment!$A$2:$I$14625,5,0)</f>
        <v>127.10313600000001</v>
      </c>
      <c r="H6102" t="str">
        <f>VLOOKUP(E6102,gift_meta!$B$2:$C$33,2,0)</f>
        <v>규동 5% 할인</v>
      </c>
      <c r="I6102">
        <f t="shared" ca="1" si="191"/>
        <v>1400</v>
      </c>
      <c r="J6102" s="5">
        <f>VLOOKUP(B6102,payment!$A$2:$I$14625,7,0)</f>
        <v>42408</v>
      </c>
      <c r="K6102" s="6">
        <f>VLOOKUP(B6102,payment!$A$2:$I$14625,8,0)</f>
        <v>0.45868999999999999</v>
      </c>
    </row>
    <row r="6103" spans="1:11">
      <c r="A6103">
        <v>6102</v>
      </c>
      <c r="B6103">
        <v>5860</v>
      </c>
      <c r="C6103">
        <f>VLOOKUP(B6103,payment!$A$2:$B$14625,2,0)</f>
        <v>253</v>
      </c>
      <c r="D6103" t="str">
        <f t="shared" si="190"/>
        <v>이비인후과</v>
      </c>
      <c r="E6103" t="str">
        <f>VLOOKUP(B6103,payment!$A$2:$I$14625,3,0)</f>
        <v>이비인후과</v>
      </c>
      <c r="F6103">
        <f>VLOOKUP(B6103,payment!$A$2:$I$14625,4,0)</f>
        <v>37.474688</v>
      </c>
      <c r="G6103">
        <f>VLOOKUP(B6103,payment!$A$2:$I$14625,5,0)</f>
        <v>126.858632</v>
      </c>
      <c r="H6103" t="str">
        <f>VLOOKUP(E6103,gift_meta!$B$2:$C$33,2,0)</f>
        <v>코세척 서비스(무료)</v>
      </c>
      <c r="I6103">
        <f t="shared" ca="1" si="191"/>
        <v>200</v>
      </c>
      <c r="J6103" s="5">
        <f>VLOOKUP(B6103,payment!$A$2:$I$14625,7,0)</f>
        <v>42814</v>
      </c>
      <c r="K6103" s="6">
        <f>VLOOKUP(B6103,payment!$A$2:$I$14625,8,0)</f>
        <v>0.78620000000000001</v>
      </c>
    </row>
    <row r="6104" spans="1:11">
      <c r="A6104">
        <v>6103</v>
      </c>
      <c r="B6104">
        <v>13977</v>
      </c>
      <c r="C6104">
        <f>VLOOKUP(B6104,payment!$A$2:$B$14625,2,0)</f>
        <v>118</v>
      </c>
      <c r="D6104" t="str">
        <f t="shared" si="190"/>
        <v>꾼</v>
      </c>
      <c r="E6104" t="str">
        <f>VLOOKUP(B6104,payment!$A$2:$I$14625,3,0)</f>
        <v>꾼</v>
      </c>
      <c r="F6104">
        <f>VLOOKUP(B6104,payment!$A$2:$I$14625,4,0)</f>
        <v>37.631867</v>
      </c>
      <c r="G6104">
        <f>VLOOKUP(B6104,payment!$A$2:$I$14625,5,0)</f>
        <v>126.973146</v>
      </c>
      <c r="H6104" t="str">
        <f>VLOOKUP(E6104,gift_meta!$B$2:$C$33,2,0)</f>
        <v>소주 2,000 쿠폰</v>
      </c>
      <c r="I6104">
        <f t="shared" ca="1" si="191"/>
        <v>800</v>
      </c>
      <c r="J6104" s="5">
        <f>VLOOKUP(B6104,payment!$A$2:$I$14625,7,0)</f>
        <v>42799</v>
      </c>
      <c r="K6104" s="6">
        <f>VLOOKUP(B6104,payment!$A$2:$I$14625,8,0)</f>
        <v>0.72206999999999999</v>
      </c>
    </row>
    <row r="6105" spans="1:11">
      <c r="A6105">
        <v>6104</v>
      </c>
      <c r="B6105">
        <v>542</v>
      </c>
      <c r="C6105">
        <f>VLOOKUP(B6105,payment!$A$2:$B$14625,2,0)</f>
        <v>244</v>
      </c>
      <c r="D6105" t="str">
        <f t="shared" si="190"/>
        <v>베스킨라빈스</v>
      </c>
      <c r="E6105" t="str">
        <f>VLOOKUP(B6105,payment!$A$2:$I$14625,3,0)</f>
        <v>베스킨라빈스</v>
      </c>
      <c r="F6105">
        <f>VLOOKUP(B6105,payment!$A$2:$I$14625,4,0)</f>
        <v>37.465314999999997</v>
      </c>
      <c r="G6105">
        <f>VLOOKUP(B6105,payment!$A$2:$I$14625,5,0)</f>
        <v>126.861881</v>
      </c>
      <c r="H6105" t="str">
        <f>VLOOKUP(E6105,gift_meta!$B$2:$C$33,2,0)</f>
        <v>무료 사이즈업</v>
      </c>
      <c r="I6105">
        <f t="shared" ca="1" si="191"/>
        <v>1900</v>
      </c>
      <c r="J6105" s="5">
        <f>VLOOKUP(B6105,payment!$A$2:$I$14625,7,0)</f>
        <v>42459</v>
      </c>
      <c r="K6105" s="6">
        <f>VLOOKUP(B6105,payment!$A$2:$I$14625,8,0)</f>
        <v>0.60877000000000003</v>
      </c>
    </row>
    <row r="6106" spans="1:11">
      <c r="A6106">
        <v>6105</v>
      </c>
      <c r="B6106">
        <v>12386</v>
      </c>
      <c r="C6106">
        <f>VLOOKUP(B6106,payment!$A$2:$B$14625,2,0)</f>
        <v>157</v>
      </c>
      <c r="D6106" t="str">
        <f t="shared" si="190"/>
        <v>교보문고</v>
      </c>
      <c r="E6106" t="str">
        <f>VLOOKUP(B6106,payment!$A$2:$I$14625,3,0)</f>
        <v>교보문고</v>
      </c>
      <c r="F6106">
        <f>VLOOKUP(B6106,payment!$A$2:$I$14625,4,0)</f>
        <v>37.459473000000003</v>
      </c>
      <c r="G6106">
        <f>VLOOKUP(B6106,payment!$A$2:$I$14625,5,0)</f>
        <v>127.016353</v>
      </c>
      <c r="H6106" t="str">
        <f>VLOOKUP(E6106,gift_meta!$B$2:$C$33,2,0)</f>
        <v>도서 구매시 10% 할인</v>
      </c>
      <c r="I6106">
        <f t="shared" ca="1" si="191"/>
        <v>700</v>
      </c>
      <c r="J6106" s="5">
        <f>VLOOKUP(B6106,payment!$A$2:$I$14625,7,0)</f>
        <v>42527</v>
      </c>
      <c r="K6106" s="6">
        <f>VLOOKUP(B6106,payment!$A$2:$I$14625,8,0)</f>
        <v>0.47327000000000002</v>
      </c>
    </row>
    <row r="6107" spans="1:11">
      <c r="A6107">
        <v>6106</v>
      </c>
      <c r="B6107">
        <v>12026</v>
      </c>
      <c r="C6107">
        <f>VLOOKUP(B6107,payment!$A$2:$B$14625,2,0)</f>
        <v>11</v>
      </c>
      <c r="D6107" t="str">
        <f t="shared" si="190"/>
        <v>백다방</v>
      </c>
      <c r="E6107" t="str">
        <f>VLOOKUP(B6107,payment!$A$2:$I$14625,3,0)</f>
        <v>백다방</v>
      </c>
      <c r="F6107">
        <f>VLOOKUP(B6107,payment!$A$2:$I$14625,4,0)</f>
        <v>37.453631000000001</v>
      </c>
      <c r="G6107">
        <f>VLOOKUP(B6107,payment!$A$2:$I$14625,5,0)</f>
        <v>127.055063</v>
      </c>
      <c r="H6107" t="str">
        <f>VLOOKUP(E6107,gift_meta!$B$2:$C$33,2,0)</f>
        <v>무료 토핑 추가</v>
      </c>
      <c r="I6107">
        <f t="shared" ca="1" si="191"/>
        <v>500</v>
      </c>
      <c r="J6107" s="5">
        <f>VLOOKUP(B6107,payment!$A$2:$I$14625,7,0)</f>
        <v>42995</v>
      </c>
      <c r="K6107" s="6">
        <f>VLOOKUP(B6107,payment!$A$2:$I$14625,8,0)</f>
        <v>0.68886000000000003</v>
      </c>
    </row>
    <row r="6108" spans="1:11">
      <c r="A6108">
        <v>6107</v>
      </c>
      <c r="B6108">
        <v>8074</v>
      </c>
      <c r="C6108">
        <f>VLOOKUP(B6108,payment!$A$2:$B$14625,2,0)</f>
        <v>297</v>
      </c>
      <c r="D6108" t="str">
        <f t="shared" si="190"/>
        <v>백다방</v>
      </c>
      <c r="E6108" t="str">
        <f>VLOOKUP(B6108,payment!$A$2:$I$14625,3,0)</f>
        <v>백다방</v>
      </c>
      <c r="F6108">
        <f>VLOOKUP(B6108,payment!$A$2:$I$14625,4,0)</f>
        <v>37.687753999999998</v>
      </c>
      <c r="G6108">
        <f>VLOOKUP(B6108,payment!$A$2:$I$14625,5,0)</f>
        <v>127.132223</v>
      </c>
      <c r="H6108" t="str">
        <f>VLOOKUP(E6108,gift_meta!$B$2:$C$33,2,0)</f>
        <v>무료 토핑 추가</v>
      </c>
      <c r="I6108">
        <f t="shared" ca="1" si="191"/>
        <v>100</v>
      </c>
      <c r="J6108" s="5">
        <f>VLOOKUP(B6108,payment!$A$2:$I$14625,7,0)</f>
        <v>42678</v>
      </c>
      <c r="K6108" s="6">
        <f>VLOOKUP(B6108,payment!$A$2:$I$14625,8,0)</f>
        <v>0.78764000000000001</v>
      </c>
    </row>
    <row r="6109" spans="1:11">
      <c r="A6109">
        <v>6108</v>
      </c>
      <c r="B6109">
        <v>8605</v>
      </c>
      <c r="C6109">
        <f>VLOOKUP(B6109,payment!$A$2:$B$14625,2,0)</f>
        <v>114</v>
      </c>
      <c r="D6109" t="str">
        <f t="shared" si="190"/>
        <v>닭한마리</v>
      </c>
      <c r="E6109" t="str">
        <f>VLOOKUP(B6109,payment!$A$2:$I$14625,3,0)</f>
        <v>닭한마리</v>
      </c>
      <c r="F6109">
        <f>VLOOKUP(B6109,payment!$A$2:$I$14625,4,0)</f>
        <v>37.585566999999998</v>
      </c>
      <c r="G6109">
        <f>VLOOKUP(B6109,payment!$A$2:$I$14625,5,0)</f>
        <v>126.9469</v>
      </c>
      <c r="H6109" t="str">
        <f>VLOOKUP(E6109,gift_meta!$B$2:$C$33,2,0)</f>
        <v>칼국수 사리 무료 리필</v>
      </c>
      <c r="I6109">
        <f t="shared" ca="1" si="191"/>
        <v>1900</v>
      </c>
      <c r="J6109" s="5">
        <f>VLOOKUP(B6109,payment!$A$2:$I$14625,7,0)</f>
        <v>42814</v>
      </c>
      <c r="K6109" s="6">
        <f>VLOOKUP(B6109,payment!$A$2:$I$14625,8,0)</f>
        <v>0.7177</v>
      </c>
    </row>
    <row r="6110" spans="1:11">
      <c r="A6110">
        <v>6109</v>
      </c>
      <c r="B6110">
        <v>13777</v>
      </c>
      <c r="C6110">
        <f>VLOOKUP(B6110,payment!$A$2:$B$14625,2,0)</f>
        <v>184</v>
      </c>
      <c r="D6110" t="str">
        <f t="shared" si="190"/>
        <v>정형외과</v>
      </c>
      <c r="E6110" t="str">
        <f>VLOOKUP(B6110,payment!$A$2:$I$14625,3,0)</f>
        <v>정형외과</v>
      </c>
      <c r="F6110">
        <f>VLOOKUP(B6110,payment!$A$2:$I$14625,4,0)</f>
        <v>37.546216000000001</v>
      </c>
      <c r="G6110">
        <f>VLOOKUP(B6110,payment!$A$2:$I$14625,5,0)</f>
        <v>127.166337</v>
      </c>
      <c r="H6110" t="str">
        <f>VLOOKUP(E6110,gift_meta!$B$2:$C$33,2,0)</f>
        <v>정형외과의료지점</v>
      </c>
      <c r="I6110">
        <f t="shared" ca="1" si="191"/>
        <v>100</v>
      </c>
      <c r="J6110" s="5">
        <f>VLOOKUP(B6110,payment!$A$2:$I$14625,7,0)</f>
        <v>42525</v>
      </c>
      <c r="K6110" s="6">
        <f>VLOOKUP(B6110,payment!$A$2:$I$14625,8,0)</f>
        <v>0.54629000000000005</v>
      </c>
    </row>
    <row r="6111" spans="1:11">
      <c r="A6111">
        <v>6110</v>
      </c>
      <c r="B6111">
        <v>2095</v>
      </c>
      <c r="C6111">
        <f>VLOOKUP(B6111,payment!$A$2:$B$14625,2,0)</f>
        <v>160</v>
      </c>
      <c r="D6111" t="str">
        <f t="shared" si="190"/>
        <v>연래춘</v>
      </c>
      <c r="E6111" t="str">
        <f>VLOOKUP(B6111,payment!$A$2:$I$14625,3,0)</f>
        <v>연래춘</v>
      </c>
      <c r="F6111">
        <f>VLOOKUP(B6111,payment!$A$2:$I$14625,4,0)</f>
        <v>37.453212999999998</v>
      </c>
      <c r="G6111">
        <f>VLOOKUP(B6111,payment!$A$2:$I$14625,5,0)</f>
        <v>127.15252099999999</v>
      </c>
      <c r="H6111" t="str">
        <f>VLOOKUP(E6111,gift_meta!$B$2:$C$33,2,0)</f>
        <v>현금 결재시 10% 할인</v>
      </c>
      <c r="I6111">
        <f t="shared" ca="1" si="191"/>
        <v>2000</v>
      </c>
      <c r="J6111" s="5">
        <f>VLOOKUP(B6111,payment!$A$2:$I$14625,7,0)</f>
        <v>42850</v>
      </c>
      <c r="K6111" s="6">
        <f>VLOOKUP(B6111,payment!$A$2:$I$14625,8,0)</f>
        <v>0.63600999999999996</v>
      </c>
    </row>
    <row r="6112" spans="1:11">
      <c r="A6112">
        <v>6111</v>
      </c>
      <c r="B6112">
        <v>9768</v>
      </c>
      <c r="C6112">
        <f>VLOOKUP(B6112,payment!$A$2:$B$14625,2,0)</f>
        <v>136</v>
      </c>
      <c r="D6112" t="str">
        <f t="shared" si="190"/>
        <v>아웃백</v>
      </c>
      <c r="E6112" t="str">
        <f>VLOOKUP(B6112,payment!$A$2:$I$14625,3,0)</f>
        <v>아웃백</v>
      </c>
      <c r="F6112">
        <f>VLOOKUP(B6112,payment!$A$2:$I$14625,4,0)</f>
        <v>37.659483999999999</v>
      </c>
      <c r="G6112">
        <f>VLOOKUP(B6112,payment!$A$2:$I$14625,5,0)</f>
        <v>127.08381900000001</v>
      </c>
      <c r="H6112" t="str">
        <f>VLOOKUP(E6112,gift_meta!$B$2:$C$33,2,0)</f>
        <v>스테이크 주문시 10% 할인</v>
      </c>
      <c r="I6112">
        <f t="shared" ca="1" si="191"/>
        <v>1100</v>
      </c>
      <c r="J6112" s="5">
        <f>VLOOKUP(B6112,payment!$A$2:$I$14625,7,0)</f>
        <v>43066</v>
      </c>
      <c r="K6112" s="6">
        <f>VLOOKUP(B6112,payment!$A$2:$I$14625,8,0)</f>
        <v>0.79771000000000003</v>
      </c>
    </row>
    <row r="6113" spans="1:11">
      <c r="A6113">
        <v>6112</v>
      </c>
      <c r="B6113">
        <v>124</v>
      </c>
      <c r="C6113">
        <f>VLOOKUP(B6113,payment!$A$2:$B$14625,2,0)</f>
        <v>249</v>
      </c>
      <c r="D6113" t="str">
        <f t="shared" si="190"/>
        <v>뚜레쥬르</v>
      </c>
      <c r="E6113" t="str">
        <f>VLOOKUP(B6113,payment!$A$2:$I$14625,3,0)</f>
        <v>뚜레쥬르</v>
      </c>
      <c r="F6113">
        <f>VLOOKUP(B6113,payment!$A$2:$I$14625,4,0)</f>
        <v>37.553018999999999</v>
      </c>
      <c r="G6113">
        <f>VLOOKUP(B6113,payment!$A$2:$I$14625,5,0)</f>
        <v>127.144548</v>
      </c>
      <c r="H6113" t="str">
        <f>VLOOKUP(E6113,gift_meta!$B$2:$C$33,2,0)</f>
        <v>2000원 이상 5% 할인</v>
      </c>
      <c r="I6113">
        <f t="shared" ca="1" si="191"/>
        <v>200</v>
      </c>
      <c r="J6113" s="5">
        <f>VLOOKUP(B6113,payment!$A$2:$I$14625,7,0)</f>
        <v>42783</v>
      </c>
      <c r="K6113" s="6">
        <f>VLOOKUP(B6113,payment!$A$2:$I$14625,8,0)</f>
        <v>0.77202000000000004</v>
      </c>
    </row>
    <row r="6114" spans="1:11">
      <c r="A6114">
        <v>6113</v>
      </c>
      <c r="B6114">
        <v>8337</v>
      </c>
      <c r="C6114">
        <f>VLOOKUP(B6114,payment!$A$2:$B$14625,2,0)</f>
        <v>87</v>
      </c>
      <c r="D6114" t="str">
        <f t="shared" si="190"/>
        <v>이비인후과</v>
      </c>
      <c r="E6114" t="str">
        <f>VLOOKUP(B6114,payment!$A$2:$I$14625,3,0)</f>
        <v>이비인후과</v>
      </c>
      <c r="F6114">
        <f>VLOOKUP(B6114,payment!$A$2:$I$14625,4,0)</f>
        <v>37.555840000000003</v>
      </c>
      <c r="G6114">
        <f>VLOOKUP(B6114,payment!$A$2:$I$14625,5,0)</f>
        <v>127.08114999999999</v>
      </c>
      <c r="H6114" t="str">
        <f>VLOOKUP(E6114,gift_meta!$B$2:$C$33,2,0)</f>
        <v>코세척 서비스(무료)</v>
      </c>
      <c r="I6114">
        <f t="shared" ca="1" si="191"/>
        <v>1700</v>
      </c>
      <c r="J6114" s="5">
        <f>VLOOKUP(B6114,payment!$A$2:$I$14625,7,0)</f>
        <v>42411</v>
      </c>
      <c r="K6114" s="6">
        <f>VLOOKUP(B6114,payment!$A$2:$I$14625,8,0)</f>
        <v>0.54391</v>
      </c>
    </row>
    <row r="6115" spans="1:11">
      <c r="A6115">
        <v>6114</v>
      </c>
      <c r="B6115">
        <v>8666</v>
      </c>
      <c r="C6115">
        <f>VLOOKUP(B6115,payment!$A$2:$B$14625,2,0)</f>
        <v>95</v>
      </c>
      <c r="D6115" t="str">
        <f t="shared" si="190"/>
        <v>뚜레쥬르</v>
      </c>
      <c r="E6115" t="str">
        <f>VLOOKUP(B6115,payment!$A$2:$I$14625,3,0)</f>
        <v>뚜레쥬르</v>
      </c>
      <c r="F6115">
        <f>VLOOKUP(B6115,payment!$A$2:$I$14625,4,0)</f>
        <v>37.669991000000003</v>
      </c>
      <c r="G6115">
        <f>VLOOKUP(B6115,payment!$A$2:$I$14625,5,0)</f>
        <v>127.01322500000001</v>
      </c>
      <c r="H6115" t="str">
        <f>VLOOKUP(E6115,gift_meta!$B$2:$C$33,2,0)</f>
        <v>2000원 이상 5% 할인</v>
      </c>
      <c r="I6115">
        <f t="shared" ca="1" si="191"/>
        <v>1000</v>
      </c>
      <c r="J6115" s="5">
        <f>VLOOKUP(B6115,payment!$A$2:$I$14625,7,0)</f>
        <v>42621</v>
      </c>
      <c r="K6115" s="6">
        <f>VLOOKUP(B6115,payment!$A$2:$I$14625,8,0)</f>
        <v>0.49974000000000002</v>
      </c>
    </row>
    <row r="6116" spans="1:11">
      <c r="A6116">
        <v>6115</v>
      </c>
      <c r="B6116">
        <v>8807</v>
      </c>
      <c r="C6116">
        <f>VLOOKUP(B6116,payment!$A$2:$B$14625,2,0)</f>
        <v>93</v>
      </c>
      <c r="D6116" t="str">
        <f t="shared" si="190"/>
        <v>매드포갈릭</v>
      </c>
      <c r="E6116" t="str">
        <f>VLOOKUP(B6116,payment!$A$2:$I$14625,3,0)</f>
        <v>매드포갈릭</v>
      </c>
      <c r="F6116">
        <f>VLOOKUP(B6116,payment!$A$2:$I$14625,4,0)</f>
        <v>37.481703000000003</v>
      </c>
      <c r="G6116">
        <f>VLOOKUP(B6116,payment!$A$2:$I$14625,5,0)</f>
        <v>127.192848</v>
      </c>
      <c r="H6116" t="str">
        <f>VLOOKUP(E6116,gift_meta!$B$2:$C$33,2,0)</f>
        <v>에이드 무료 제공</v>
      </c>
      <c r="I6116">
        <f t="shared" ca="1" si="191"/>
        <v>300</v>
      </c>
      <c r="J6116" s="5">
        <f>VLOOKUP(B6116,payment!$A$2:$I$14625,7,0)</f>
        <v>43172</v>
      </c>
      <c r="K6116" s="6">
        <f>VLOOKUP(B6116,payment!$A$2:$I$14625,8,0)</f>
        <v>0.60777999999999999</v>
      </c>
    </row>
    <row r="6117" spans="1:11">
      <c r="A6117">
        <v>6116</v>
      </c>
      <c r="B6117">
        <v>7496</v>
      </c>
      <c r="C6117">
        <f>VLOOKUP(B6117,payment!$A$2:$B$14625,2,0)</f>
        <v>144</v>
      </c>
      <c r="D6117" t="str">
        <f t="shared" si="190"/>
        <v>아웃닭</v>
      </c>
      <c r="E6117" t="str">
        <f>VLOOKUP(B6117,payment!$A$2:$I$14625,3,0)</f>
        <v>아웃닭</v>
      </c>
      <c r="F6117">
        <f>VLOOKUP(B6117,payment!$A$2:$I$14625,4,0)</f>
        <v>37.694741</v>
      </c>
      <c r="G6117">
        <f>VLOOKUP(B6117,payment!$A$2:$I$14625,5,0)</f>
        <v>127.178296</v>
      </c>
      <c r="H6117" t="str">
        <f>VLOOKUP(E6117,gift_meta!$B$2:$C$33,2,0)</f>
        <v>치즈스틱 2개 제공</v>
      </c>
      <c r="I6117">
        <f t="shared" ca="1" si="191"/>
        <v>1500</v>
      </c>
      <c r="J6117" s="5">
        <f>VLOOKUP(B6117,payment!$A$2:$I$14625,7,0)</f>
        <v>42624</v>
      </c>
      <c r="K6117" s="6">
        <f>VLOOKUP(B6117,payment!$A$2:$I$14625,8,0)</f>
        <v>0.89997000000000005</v>
      </c>
    </row>
    <row r="6118" spans="1:11">
      <c r="A6118">
        <v>6117</v>
      </c>
      <c r="B6118">
        <v>13401</v>
      </c>
      <c r="C6118">
        <f>VLOOKUP(B6118,payment!$A$2:$B$14625,2,0)</f>
        <v>45</v>
      </c>
      <c r="D6118" t="str">
        <f t="shared" si="190"/>
        <v>오쭈</v>
      </c>
      <c r="E6118" t="str">
        <f>VLOOKUP(B6118,payment!$A$2:$I$14625,3,0)</f>
        <v>오쭈</v>
      </c>
      <c r="F6118">
        <f>VLOOKUP(B6118,payment!$A$2:$I$14625,4,0)</f>
        <v>37.608221</v>
      </c>
      <c r="G6118">
        <f>VLOOKUP(B6118,payment!$A$2:$I$14625,5,0)</f>
        <v>126.90397900000001</v>
      </c>
      <c r="H6118" t="str">
        <f>VLOOKUP(E6118,gift_meta!$B$2:$C$33,2,0)</f>
        <v>치즈 퐁듀 1회 제공</v>
      </c>
      <c r="I6118">
        <f t="shared" ca="1" si="191"/>
        <v>800</v>
      </c>
      <c r="J6118" s="5">
        <f>VLOOKUP(B6118,payment!$A$2:$I$14625,7,0)</f>
        <v>42986</v>
      </c>
      <c r="K6118" s="6">
        <f>VLOOKUP(B6118,payment!$A$2:$I$14625,8,0)</f>
        <v>0.80527000000000004</v>
      </c>
    </row>
    <row r="6119" spans="1:11">
      <c r="A6119">
        <v>6118</v>
      </c>
      <c r="B6119">
        <v>10170</v>
      </c>
      <c r="C6119">
        <f>VLOOKUP(B6119,payment!$A$2:$B$14625,2,0)</f>
        <v>288</v>
      </c>
      <c r="D6119" t="str">
        <f t="shared" si="190"/>
        <v>교보문고</v>
      </c>
      <c r="E6119" t="str">
        <f>VLOOKUP(B6119,payment!$A$2:$I$14625,3,0)</f>
        <v>교보문고</v>
      </c>
      <c r="F6119">
        <f>VLOOKUP(B6119,payment!$A$2:$I$14625,4,0)</f>
        <v>37.624521999999999</v>
      </c>
      <c r="G6119">
        <f>VLOOKUP(B6119,payment!$A$2:$I$14625,5,0)</f>
        <v>126.870491</v>
      </c>
      <c r="H6119" t="str">
        <f>VLOOKUP(E6119,gift_meta!$B$2:$C$33,2,0)</f>
        <v>도서 구매시 10% 할인</v>
      </c>
      <c r="I6119">
        <f t="shared" ca="1" si="191"/>
        <v>1400</v>
      </c>
      <c r="J6119" s="5">
        <f>VLOOKUP(B6119,payment!$A$2:$I$14625,7,0)</f>
        <v>43121</v>
      </c>
      <c r="K6119" s="6">
        <f>VLOOKUP(B6119,payment!$A$2:$I$14625,8,0)</f>
        <v>0.63583999999999996</v>
      </c>
    </row>
    <row r="6120" spans="1:11">
      <c r="A6120">
        <v>6119</v>
      </c>
      <c r="B6120">
        <v>9045</v>
      </c>
      <c r="C6120">
        <f>VLOOKUP(B6120,payment!$A$2:$B$14625,2,0)</f>
        <v>93</v>
      </c>
      <c r="D6120" t="str">
        <f t="shared" si="190"/>
        <v>봄봄</v>
      </c>
      <c r="E6120" t="str">
        <f>VLOOKUP(B6120,payment!$A$2:$I$14625,3,0)</f>
        <v>봄봄</v>
      </c>
      <c r="F6120">
        <f>VLOOKUP(B6120,payment!$A$2:$I$14625,4,0)</f>
        <v>37.491494000000003</v>
      </c>
      <c r="G6120">
        <f>VLOOKUP(B6120,payment!$A$2:$I$14625,5,0)</f>
        <v>126.987739</v>
      </c>
      <c r="H6120" t="str">
        <f>VLOOKUP(E6120,gift_meta!$B$2:$C$33,2,0)</f>
        <v>음료 주문시 쿠폰 도장 2개 추가</v>
      </c>
      <c r="I6120">
        <f t="shared" ca="1" si="191"/>
        <v>1800</v>
      </c>
      <c r="J6120" s="5">
        <f>VLOOKUP(B6120,payment!$A$2:$I$14625,7,0)</f>
        <v>42526</v>
      </c>
      <c r="K6120" s="6">
        <f>VLOOKUP(B6120,payment!$A$2:$I$14625,8,0)</f>
        <v>0.92362</v>
      </c>
    </row>
    <row r="6121" spans="1:11">
      <c r="A6121">
        <v>6120</v>
      </c>
      <c r="B6121">
        <v>8612</v>
      </c>
      <c r="C6121">
        <f>VLOOKUP(B6121,payment!$A$2:$B$14625,2,0)</f>
        <v>157</v>
      </c>
      <c r="D6121" t="str">
        <f t="shared" si="190"/>
        <v>리얼후라이</v>
      </c>
      <c r="E6121" t="str">
        <f>VLOOKUP(B6121,payment!$A$2:$I$14625,3,0)</f>
        <v>리얼후라이</v>
      </c>
      <c r="F6121">
        <f>VLOOKUP(B6121,payment!$A$2:$I$14625,4,0)</f>
        <v>37.508183000000002</v>
      </c>
      <c r="G6121">
        <f>VLOOKUP(B6121,payment!$A$2:$I$14625,5,0)</f>
        <v>127.159465</v>
      </c>
      <c r="H6121" t="str">
        <f>VLOOKUP(E6121,gift_meta!$B$2:$C$33,2,0)</f>
        <v>크리스피 후라이드 10% 할인</v>
      </c>
      <c r="I6121">
        <f t="shared" ca="1" si="191"/>
        <v>100</v>
      </c>
      <c r="J6121" s="5">
        <f>VLOOKUP(B6121,payment!$A$2:$I$14625,7,0)</f>
        <v>42895</v>
      </c>
      <c r="K6121" s="6">
        <f>VLOOKUP(B6121,payment!$A$2:$I$14625,8,0)</f>
        <v>0.72263999999999995</v>
      </c>
    </row>
    <row r="6122" spans="1:11">
      <c r="A6122">
        <v>6121</v>
      </c>
      <c r="B6122">
        <v>7885</v>
      </c>
      <c r="C6122">
        <f>VLOOKUP(B6122,payment!$A$2:$B$14625,2,0)</f>
        <v>75</v>
      </c>
      <c r="D6122" t="str">
        <f t="shared" si="190"/>
        <v>한신포차</v>
      </c>
      <c r="E6122" t="str">
        <f>VLOOKUP(B6122,payment!$A$2:$I$14625,3,0)</f>
        <v>한신포차</v>
      </c>
      <c r="F6122">
        <f>VLOOKUP(B6122,payment!$A$2:$I$14625,4,0)</f>
        <v>37.704943999999998</v>
      </c>
      <c r="G6122">
        <f>VLOOKUP(B6122,payment!$A$2:$I$14625,5,0)</f>
        <v>126.92662799999999</v>
      </c>
      <c r="H6122" t="str">
        <f>VLOOKUP(E6122,gift_meta!$B$2:$C$33,2,0)</f>
        <v>닭발 주문시 주먹밥 증정</v>
      </c>
      <c r="I6122">
        <f t="shared" ca="1" si="191"/>
        <v>500</v>
      </c>
      <c r="J6122" s="5">
        <f>VLOOKUP(B6122,payment!$A$2:$I$14625,7,0)</f>
        <v>42770</v>
      </c>
      <c r="K6122" s="6">
        <f>VLOOKUP(B6122,payment!$A$2:$I$14625,8,0)</f>
        <v>0.78161000000000003</v>
      </c>
    </row>
    <row r="6123" spans="1:11">
      <c r="A6123">
        <v>6122</v>
      </c>
      <c r="B6123">
        <v>75</v>
      </c>
      <c r="C6123">
        <f>VLOOKUP(B6123,payment!$A$2:$B$14625,2,0)</f>
        <v>87</v>
      </c>
      <c r="D6123" t="str">
        <f t="shared" si="190"/>
        <v>아웃백</v>
      </c>
      <c r="E6123" t="str">
        <f>VLOOKUP(B6123,payment!$A$2:$I$14625,3,0)</f>
        <v>아웃백</v>
      </c>
      <c r="F6123">
        <f>VLOOKUP(B6123,payment!$A$2:$I$14625,4,0)</f>
        <v>37.478921999999997</v>
      </c>
      <c r="G6123">
        <f>VLOOKUP(B6123,payment!$A$2:$I$14625,5,0)</f>
        <v>126.911789</v>
      </c>
      <c r="H6123" t="str">
        <f>VLOOKUP(E6123,gift_meta!$B$2:$C$33,2,0)</f>
        <v>스테이크 주문시 10% 할인</v>
      </c>
      <c r="I6123">
        <f t="shared" ca="1" si="191"/>
        <v>800</v>
      </c>
      <c r="J6123" s="5">
        <f>VLOOKUP(B6123,payment!$A$2:$I$14625,7,0)</f>
        <v>43151</v>
      </c>
      <c r="K6123" s="6">
        <f>VLOOKUP(B6123,payment!$A$2:$I$14625,8,0)</f>
        <v>0.41471000000000002</v>
      </c>
    </row>
    <row r="6124" spans="1:11">
      <c r="A6124">
        <v>6123</v>
      </c>
      <c r="B6124">
        <v>438</v>
      </c>
      <c r="C6124">
        <f>VLOOKUP(B6124,payment!$A$2:$B$14625,2,0)</f>
        <v>4</v>
      </c>
      <c r="D6124" t="str">
        <f t="shared" si="190"/>
        <v>교보문고</v>
      </c>
      <c r="E6124" t="str">
        <f>VLOOKUP(B6124,payment!$A$2:$I$14625,3,0)</f>
        <v>교보문고</v>
      </c>
      <c r="F6124">
        <f>VLOOKUP(B6124,payment!$A$2:$I$14625,4,0)</f>
        <v>37.671058000000002</v>
      </c>
      <c r="G6124">
        <f>VLOOKUP(B6124,payment!$A$2:$I$14625,5,0)</f>
        <v>127.052195</v>
      </c>
      <c r="H6124" t="str">
        <f>VLOOKUP(E6124,gift_meta!$B$2:$C$33,2,0)</f>
        <v>도서 구매시 10% 할인</v>
      </c>
      <c r="I6124">
        <f t="shared" ca="1" si="191"/>
        <v>1500</v>
      </c>
      <c r="J6124" s="5">
        <f>VLOOKUP(B6124,payment!$A$2:$I$14625,7,0)</f>
        <v>42803</v>
      </c>
      <c r="K6124" s="6">
        <f>VLOOKUP(B6124,payment!$A$2:$I$14625,8,0)</f>
        <v>0.68413999999999997</v>
      </c>
    </row>
    <row r="6125" spans="1:11">
      <c r="A6125">
        <v>6124</v>
      </c>
      <c r="B6125">
        <v>3204</v>
      </c>
      <c r="C6125">
        <f>VLOOKUP(B6125,payment!$A$2:$B$14625,2,0)</f>
        <v>233</v>
      </c>
      <c r="D6125" t="str">
        <f t="shared" si="190"/>
        <v>스시로로</v>
      </c>
      <c r="E6125" t="str">
        <f>VLOOKUP(B6125,payment!$A$2:$I$14625,3,0)</f>
        <v>스시로로</v>
      </c>
      <c r="F6125">
        <f>VLOOKUP(B6125,payment!$A$2:$I$14625,4,0)</f>
        <v>37.463711000000004</v>
      </c>
      <c r="G6125">
        <f>VLOOKUP(B6125,payment!$A$2:$I$14625,5,0)</f>
        <v>127.16244</v>
      </c>
      <c r="H6125" t="str">
        <f>VLOOKUP(E6125,gift_meta!$B$2:$C$33,2,0)</f>
        <v>2pcs 무료 제공</v>
      </c>
      <c r="I6125">
        <f t="shared" ca="1" si="191"/>
        <v>1600</v>
      </c>
      <c r="J6125" s="5">
        <f>VLOOKUP(B6125,payment!$A$2:$I$14625,7,0)</f>
        <v>42655</v>
      </c>
      <c r="K6125" s="6">
        <f>VLOOKUP(B6125,payment!$A$2:$I$14625,8,0)</f>
        <v>0.99517</v>
      </c>
    </row>
    <row r="6126" spans="1:11">
      <c r="A6126">
        <v>6125</v>
      </c>
      <c r="B6126">
        <v>11756</v>
      </c>
      <c r="C6126">
        <f>VLOOKUP(B6126,payment!$A$2:$B$14625,2,0)</f>
        <v>179</v>
      </c>
      <c r="D6126" t="str">
        <f t="shared" si="190"/>
        <v>쥬씨</v>
      </c>
      <c r="E6126" t="str">
        <f>VLOOKUP(B6126,payment!$A$2:$I$14625,3,0)</f>
        <v>쥬씨</v>
      </c>
      <c r="F6126">
        <f>VLOOKUP(B6126,payment!$A$2:$I$14625,4,0)</f>
        <v>37.473120999999999</v>
      </c>
      <c r="G6126">
        <f>VLOOKUP(B6126,payment!$A$2:$I$14625,5,0)</f>
        <v>127.05726</v>
      </c>
      <c r="H6126" t="str">
        <f>VLOOKUP(E6126,gift_meta!$B$2:$C$33,2,0)</f>
        <v>무료 사이즈업</v>
      </c>
      <c r="I6126">
        <f t="shared" ca="1" si="191"/>
        <v>900</v>
      </c>
      <c r="J6126" s="5">
        <f>VLOOKUP(B6126,payment!$A$2:$I$14625,7,0)</f>
        <v>42579</v>
      </c>
      <c r="K6126" s="6">
        <f>VLOOKUP(B6126,payment!$A$2:$I$14625,8,0)</f>
        <v>0.92815999999999999</v>
      </c>
    </row>
    <row r="6127" spans="1:11">
      <c r="A6127">
        <v>6126</v>
      </c>
      <c r="B6127">
        <v>10397</v>
      </c>
      <c r="C6127">
        <f>VLOOKUP(B6127,payment!$A$2:$B$14625,2,0)</f>
        <v>48</v>
      </c>
      <c r="D6127" t="str">
        <f t="shared" si="190"/>
        <v>연래춘</v>
      </c>
      <c r="E6127" t="str">
        <f>VLOOKUP(B6127,payment!$A$2:$I$14625,3,0)</f>
        <v>연래춘</v>
      </c>
      <c r="F6127">
        <f>VLOOKUP(B6127,payment!$A$2:$I$14625,4,0)</f>
        <v>37.696193000000001</v>
      </c>
      <c r="G6127">
        <f>VLOOKUP(B6127,payment!$A$2:$I$14625,5,0)</f>
        <v>126.99658100000001</v>
      </c>
      <c r="H6127" t="str">
        <f>VLOOKUP(E6127,gift_meta!$B$2:$C$33,2,0)</f>
        <v>현금 결재시 10% 할인</v>
      </c>
      <c r="I6127">
        <f t="shared" ca="1" si="191"/>
        <v>1400</v>
      </c>
      <c r="J6127" s="5">
        <f>VLOOKUP(B6127,payment!$A$2:$I$14625,7,0)</f>
        <v>43090</v>
      </c>
      <c r="K6127" s="6">
        <f>VLOOKUP(B6127,payment!$A$2:$I$14625,8,0)</f>
        <v>0.76354</v>
      </c>
    </row>
    <row r="6128" spans="1:11">
      <c r="A6128">
        <v>6127</v>
      </c>
      <c r="B6128">
        <v>9035</v>
      </c>
      <c r="C6128">
        <f>VLOOKUP(B6128,payment!$A$2:$B$14625,2,0)</f>
        <v>84</v>
      </c>
      <c r="D6128" t="str">
        <f t="shared" si="190"/>
        <v>뚜레쥬르</v>
      </c>
      <c r="E6128" t="str">
        <f>VLOOKUP(B6128,payment!$A$2:$I$14625,3,0)</f>
        <v>뚜레쥬르</v>
      </c>
      <c r="F6128">
        <f>VLOOKUP(B6128,payment!$A$2:$I$14625,4,0)</f>
        <v>37.704270999999999</v>
      </c>
      <c r="G6128">
        <f>VLOOKUP(B6128,payment!$A$2:$I$14625,5,0)</f>
        <v>127.08349699999999</v>
      </c>
      <c r="H6128" t="str">
        <f>VLOOKUP(E6128,gift_meta!$B$2:$C$33,2,0)</f>
        <v>2000원 이상 5% 할인</v>
      </c>
      <c r="I6128">
        <f t="shared" ca="1" si="191"/>
        <v>1000</v>
      </c>
      <c r="J6128" s="5">
        <f>VLOOKUP(B6128,payment!$A$2:$I$14625,7,0)</f>
        <v>42632</v>
      </c>
      <c r="K6128" s="6">
        <f>VLOOKUP(B6128,payment!$A$2:$I$14625,8,0)</f>
        <v>0.754</v>
      </c>
    </row>
    <row r="6129" spans="1:11">
      <c r="A6129">
        <v>6128</v>
      </c>
      <c r="B6129">
        <v>1258</v>
      </c>
      <c r="C6129">
        <f>VLOOKUP(B6129,payment!$A$2:$B$14625,2,0)</f>
        <v>236</v>
      </c>
      <c r="D6129" t="str">
        <f t="shared" si="190"/>
        <v>이디야커피</v>
      </c>
      <c r="E6129" t="str">
        <f>VLOOKUP(B6129,payment!$A$2:$I$14625,3,0)</f>
        <v>이디야커피</v>
      </c>
      <c r="F6129">
        <f>VLOOKUP(B6129,payment!$A$2:$I$14625,4,0)</f>
        <v>37.546301</v>
      </c>
      <c r="G6129">
        <f>VLOOKUP(B6129,payment!$A$2:$I$14625,5,0)</f>
        <v>127.08872700000001</v>
      </c>
      <c r="H6129" t="str">
        <f>VLOOKUP(E6129,gift_meta!$B$2:$C$33,2,0)</f>
        <v>스마트 오더 사용시 10% 할인</v>
      </c>
      <c r="I6129">
        <f t="shared" ca="1" si="191"/>
        <v>700</v>
      </c>
      <c r="J6129" s="5">
        <f>VLOOKUP(B6129,payment!$A$2:$I$14625,7,0)</f>
        <v>42694</v>
      </c>
      <c r="K6129" s="6">
        <f>VLOOKUP(B6129,payment!$A$2:$I$14625,8,0)</f>
        <v>0.95259000000000005</v>
      </c>
    </row>
    <row r="6130" spans="1:11">
      <c r="A6130">
        <v>6129</v>
      </c>
      <c r="B6130">
        <v>13163</v>
      </c>
      <c r="C6130">
        <f>VLOOKUP(B6130,payment!$A$2:$B$14625,2,0)</f>
        <v>265</v>
      </c>
      <c r="D6130" t="str">
        <f t="shared" si="190"/>
        <v>아웃백</v>
      </c>
      <c r="E6130" t="str">
        <f>VLOOKUP(B6130,payment!$A$2:$I$14625,3,0)</f>
        <v>아웃백</v>
      </c>
      <c r="F6130">
        <f>VLOOKUP(B6130,payment!$A$2:$I$14625,4,0)</f>
        <v>37.607759000000001</v>
      </c>
      <c r="G6130">
        <f>VLOOKUP(B6130,payment!$A$2:$I$14625,5,0)</f>
        <v>126.974147</v>
      </c>
      <c r="H6130" t="str">
        <f>VLOOKUP(E6130,gift_meta!$B$2:$C$33,2,0)</f>
        <v>스테이크 주문시 10% 할인</v>
      </c>
      <c r="I6130">
        <f t="shared" ca="1" si="191"/>
        <v>1100</v>
      </c>
      <c r="J6130" s="5">
        <f>VLOOKUP(B6130,payment!$A$2:$I$14625,7,0)</f>
        <v>42710</v>
      </c>
      <c r="K6130" s="6">
        <f>VLOOKUP(B6130,payment!$A$2:$I$14625,8,0)</f>
        <v>0.69681999999999999</v>
      </c>
    </row>
    <row r="6131" spans="1:11">
      <c r="A6131">
        <v>6130</v>
      </c>
      <c r="B6131">
        <v>3935</v>
      </c>
      <c r="C6131">
        <f>VLOOKUP(B6131,payment!$A$2:$B$14625,2,0)</f>
        <v>147</v>
      </c>
      <c r="D6131" t="str">
        <f t="shared" si="190"/>
        <v>교보문고</v>
      </c>
      <c r="E6131" t="str">
        <f>VLOOKUP(B6131,payment!$A$2:$I$14625,3,0)</f>
        <v>교보문고</v>
      </c>
      <c r="F6131">
        <f>VLOOKUP(B6131,payment!$A$2:$I$14625,4,0)</f>
        <v>37.444301000000003</v>
      </c>
      <c r="G6131">
        <f>VLOOKUP(B6131,payment!$A$2:$I$14625,5,0)</f>
        <v>126.861182</v>
      </c>
      <c r="H6131" t="str">
        <f>VLOOKUP(E6131,gift_meta!$B$2:$C$33,2,0)</f>
        <v>도서 구매시 10% 할인</v>
      </c>
      <c r="I6131">
        <f t="shared" ca="1" si="191"/>
        <v>1600</v>
      </c>
      <c r="J6131" s="5">
        <f>VLOOKUP(B6131,payment!$A$2:$I$14625,7,0)</f>
        <v>42964</v>
      </c>
      <c r="K6131" s="6">
        <f>VLOOKUP(B6131,payment!$A$2:$I$14625,8,0)</f>
        <v>0.48028999999999999</v>
      </c>
    </row>
    <row r="6132" spans="1:11">
      <c r="A6132">
        <v>6131</v>
      </c>
      <c r="B6132">
        <v>7687</v>
      </c>
      <c r="C6132">
        <f>VLOOKUP(B6132,payment!$A$2:$B$14625,2,0)</f>
        <v>199</v>
      </c>
      <c r="D6132" t="str">
        <f t="shared" si="190"/>
        <v>뚜레쥬르</v>
      </c>
      <c r="E6132" t="str">
        <f>VLOOKUP(B6132,payment!$A$2:$I$14625,3,0)</f>
        <v>뚜레쥬르</v>
      </c>
      <c r="F6132">
        <f>VLOOKUP(B6132,payment!$A$2:$I$14625,4,0)</f>
        <v>37.540798000000002</v>
      </c>
      <c r="G6132">
        <f>VLOOKUP(B6132,payment!$A$2:$I$14625,5,0)</f>
        <v>126.921673</v>
      </c>
      <c r="H6132" t="str">
        <f>VLOOKUP(E6132,gift_meta!$B$2:$C$33,2,0)</f>
        <v>2000원 이상 5% 할인</v>
      </c>
      <c r="I6132">
        <f t="shared" ca="1" si="191"/>
        <v>300</v>
      </c>
      <c r="J6132" s="5">
        <f>VLOOKUP(B6132,payment!$A$2:$I$14625,7,0)</f>
        <v>42976</v>
      </c>
      <c r="K6132" s="6">
        <f>VLOOKUP(B6132,payment!$A$2:$I$14625,8,0)</f>
        <v>0.92659999999999998</v>
      </c>
    </row>
    <row r="6133" spans="1:11">
      <c r="A6133">
        <v>6132</v>
      </c>
      <c r="B6133">
        <v>10093</v>
      </c>
      <c r="C6133">
        <f>VLOOKUP(B6133,payment!$A$2:$B$14625,2,0)</f>
        <v>173</v>
      </c>
      <c r="D6133" t="str">
        <f t="shared" si="190"/>
        <v>구이가</v>
      </c>
      <c r="E6133" t="str">
        <f>VLOOKUP(B6133,payment!$A$2:$I$14625,3,0)</f>
        <v>구이가</v>
      </c>
      <c r="F6133">
        <f>VLOOKUP(B6133,payment!$A$2:$I$14625,4,0)</f>
        <v>37.672513000000002</v>
      </c>
      <c r="G6133">
        <f>VLOOKUP(B6133,payment!$A$2:$I$14625,5,0)</f>
        <v>126.87416399999999</v>
      </c>
      <c r="H6133" t="str">
        <f>VLOOKUP(E6133,gift_meta!$B$2:$C$33,2,0)</f>
        <v>한판 주문시 사이다 제공</v>
      </c>
      <c r="I6133">
        <f t="shared" ca="1" si="191"/>
        <v>1900</v>
      </c>
      <c r="J6133" s="5">
        <f>VLOOKUP(B6133,payment!$A$2:$I$14625,7,0)</f>
        <v>42458</v>
      </c>
      <c r="K6133" s="6">
        <f>VLOOKUP(B6133,payment!$A$2:$I$14625,8,0)</f>
        <v>0.91156000000000004</v>
      </c>
    </row>
    <row r="6134" spans="1:11">
      <c r="A6134">
        <v>6133</v>
      </c>
      <c r="B6134">
        <v>12491</v>
      </c>
      <c r="C6134">
        <f>VLOOKUP(B6134,payment!$A$2:$B$14625,2,0)</f>
        <v>72</v>
      </c>
      <c r="D6134" t="str">
        <f t="shared" si="190"/>
        <v>아웃백</v>
      </c>
      <c r="E6134" t="str">
        <f>VLOOKUP(B6134,payment!$A$2:$I$14625,3,0)</f>
        <v>아웃백</v>
      </c>
      <c r="F6134">
        <f>VLOOKUP(B6134,payment!$A$2:$I$14625,4,0)</f>
        <v>37.525230000000001</v>
      </c>
      <c r="G6134">
        <f>VLOOKUP(B6134,payment!$A$2:$I$14625,5,0)</f>
        <v>126.95332999999999</v>
      </c>
      <c r="H6134" t="str">
        <f>VLOOKUP(E6134,gift_meta!$B$2:$C$33,2,0)</f>
        <v>스테이크 주문시 10% 할인</v>
      </c>
      <c r="I6134">
        <f t="shared" ca="1" si="191"/>
        <v>1800</v>
      </c>
      <c r="J6134" s="5">
        <f>VLOOKUP(B6134,payment!$A$2:$I$14625,7,0)</f>
        <v>42773</v>
      </c>
      <c r="K6134" s="6">
        <f>VLOOKUP(B6134,payment!$A$2:$I$14625,8,0)</f>
        <v>0.94913000000000003</v>
      </c>
    </row>
    <row r="6135" spans="1:11">
      <c r="A6135">
        <v>6134</v>
      </c>
      <c r="B6135">
        <v>13289</v>
      </c>
      <c r="C6135">
        <f>VLOOKUP(B6135,payment!$A$2:$B$14625,2,0)</f>
        <v>204</v>
      </c>
      <c r="D6135" t="str">
        <f t="shared" si="190"/>
        <v>구이가</v>
      </c>
      <c r="E6135" t="str">
        <f>VLOOKUP(B6135,payment!$A$2:$I$14625,3,0)</f>
        <v>구이가</v>
      </c>
      <c r="F6135">
        <f>VLOOKUP(B6135,payment!$A$2:$I$14625,4,0)</f>
        <v>37.555033999999999</v>
      </c>
      <c r="G6135">
        <f>VLOOKUP(B6135,payment!$A$2:$I$14625,5,0)</f>
        <v>127.149098</v>
      </c>
      <c r="H6135" t="str">
        <f>VLOOKUP(E6135,gift_meta!$B$2:$C$33,2,0)</f>
        <v>한판 주문시 사이다 제공</v>
      </c>
      <c r="I6135">
        <f t="shared" ca="1" si="191"/>
        <v>300</v>
      </c>
      <c r="J6135" s="5">
        <f>VLOOKUP(B6135,payment!$A$2:$I$14625,7,0)</f>
        <v>42815</v>
      </c>
      <c r="K6135" s="6">
        <f>VLOOKUP(B6135,payment!$A$2:$I$14625,8,0)</f>
        <v>0.52427999999999997</v>
      </c>
    </row>
    <row r="6136" spans="1:11">
      <c r="A6136">
        <v>6135</v>
      </c>
      <c r="B6136">
        <v>10578</v>
      </c>
      <c r="C6136">
        <f>VLOOKUP(B6136,payment!$A$2:$B$14625,2,0)</f>
        <v>264</v>
      </c>
      <c r="D6136" t="str">
        <f t="shared" si="190"/>
        <v>리얼후라이</v>
      </c>
      <c r="E6136" t="str">
        <f>VLOOKUP(B6136,payment!$A$2:$I$14625,3,0)</f>
        <v>리얼후라이</v>
      </c>
      <c r="F6136">
        <f>VLOOKUP(B6136,payment!$A$2:$I$14625,4,0)</f>
        <v>37.619742000000002</v>
      </c>
      <c r="G6136">
        <f>VLOOKUP(B6136,payment!$A$2:$I$14625,5,0)</f>
        <v>127.09635400000001</v>
      </c>
      <c r="H6136" t="str">
        <f>VLOOKUP(E6136,gift_meta!$B$2:$C$33,2,0)</f>
        <v>크리스피 후라이드 10% 할인</v>
      </c>
      <c r="I6136">
        <f t="shared" ca="1" si="191"/>
        <v>900</v>
      </c>
      <c r="J6136" s="5">
        <f>VLOOKUP(B6136,payment!$A$2:$I$14625,7,0)</f>
        <v>42495</v>
      </c>
      <c r="K6136" s="6">
        <f>VLOOKUP(B6136,payment!$A$2:$I$14625,8,0)</f>
        <v>0.99829000000000001</v>
      </c>
    </row>
    <row r="6137" spans="1:11">
      <c r="A6137">
        <v>6136</v>
      </c>
      <c r="B6137">
        <v>3851</v>
      </c>
      <c r="C6137">
        <f>VLOOKUP(B6137,payment!$A$2:$B$14625,2,0)</f>
        <v>142</v>
      </c>
      <c r="D6137" t="str">
        <f t="shared" si="190"/>
        <v>봄봄</v>
      </c>
      <c r="E6137" t="str">
        <f>VLOOKUP(B6137,payment!$A$2:$I$14625,3,0)</f>
        <v>봄봄</v>
      </c>
      <c r="F6137">
        <f>VLOOKUP(B6137,payment!$A$2:$I$14625,4,0)</f>
        <v>37.600743000000001</v>
      </c>
      <c r="G6137">
        <f>VLOOKUP(B6137,payment!$A$2:$I$14625,5,0)</f>
        <v>126.88612500000001</v>
      </c>
      <c r="H6137" t="str">
        <f>VLOOKUP(E6137,gift_meta!$B$2:$C$33,2,0)</f>
        <v>음료 주문시 쿠폰 도장 2개 추가</v>
      </c>
      <c r="I6137">
        <f t="shared" ca="1" si="191"/>
        <v>200</v>
      </c>
      <c r="J6137" s="5">
        <f>VLOOKUP(B6137,payment!$A$2:$I$14625,7,0)</f>
        <v>43166</v>
      </c>
      <c r="K6137" s="6">
        <f>VLOOKUP(B6137,payment!$A$2:$I$14625,8,0)</f>
        <v>0.97402</v>
      </c>
    </row>
    <row r="6138" spans="1:11">
      <c r="A6138">
        <v>6137</v>
      </c>
      <c r="B6138">
        <v>14198</v>
      </c>
      <c r="C6138">
        <f>VLOOKUP(B6138,payment!$A$2:$B$14625,2,0)</f>
        <v>33</v>
      </c>
      <c r="D6138" t="str">
        <f t="shared" si="190"/>
        <v>약국</v>
      </c>
      <c r="E6138" t="str">
        <f>VLOOKUP(B6138,payment!$A$2:$I$14625,3,0)</f>
        <v>약국</v>
      </c>
      <c r="F6138">
        <f>VLOOKUP(B6138,payment!$A$2:$I$14625,4,0)</f>
        <v>37.452164000000003</v>
      </c>
      <c r="G6138">
        <f>VLOOKUP(B6138,payment!$A$2:$I$14625,5,0)</f>
        <v>127.09648900000001</v>
      </c>
      <c r="H6138" t="str">
        <f>VLOOKUP(E6138,gift_meta!$B$2:$C$33,2,0)</f>
        <v>황사 마스크 증정(1매)</v>
      </c>
      <c r="I6138">
        <f t="shared" ca="1" si="191"/>
        <v>300</v>
      </c>
      <c r="J6138" s="5">
        <f>VLOOKUP(B6138,payment!$A$2:$I$14625,7,0)</f>
        <v>42740</v>
      </c>
      <c r="K6138" s="6">
        <f>VLOOKUP(B6138,payment!$A$2:$I$14625,8,0)</f>
        <v>0.43323</v>
      </c>
    </row>
    <row r="6139" spans="1:11">
      <c r="A6139">
        <v>6138</v>
      </c>
      <c r="B6139">
        <v>10293</v>
      </c>
      <c r="C6139">
        <f>VLOOKUP(B6139,payment!$A$2:$B$14625,2,0)</f>
        <v>4</v>
      </c>
      <c r="D6139" t="str">
        <f t="shared" si="190"/>
        <v>이디야커피</v>
      </c>
      <c r="E6139" t="str">
        <f>VLOOKUP(B6139,payment!$A$2:$I$14625,3,0)</f>
        <v>이디야커피</v>
      </c>
      <c r="F6139">
        <f>VLOOKUP(B6139,payment!$A$2:$I$14625,4,0)</f>
        <v>37.510649000000001</v>
      </c>
      <c r="G6139">
        <f>VLOOKUP(B6139,payment!$A$2:$I$14625,5,0)</f>
        <v>127.160152</v>
      </c>
      <c r="H6139" t="str">
        <f>VLOOKUP(E6139,gift_meta!$B$2:$C$33,2,0)</f>
        <v>스마트 오더 사용시 10% 할인</v>
      </c>
      <c r="I6139">
        <f t="shared" ca="1" si="191"/>
        <v>1500</v>
      </c>
      <c r="J6139" s="5">
        <f>VLOOKUP(B6139,payment!$A$2:$I$14625,7,0)</f>
        <v>42625</v>
      </c>
      <c r="K6139" s="6">
        <f>VLOOKUP(B6139,payment!$A$2:$I$14625,8,0)</f>
        <v>0.47108</v>
      </c>
    </row>
    <row r="6140" spans="1:11">
      <c r="A6140">
        <v>6139</v>
      </c>
      <c r="B6140">
        <v>5458</v>
      </c>
      <c r="C6140">
        <f>VLOOKUP(B6140,payment!$A$2:$B$14625,2,0)</f>
        <v>140</v>
      </c>
      <c r="D6140" t="str">
        <f t="shared" si="190"/>
        <v>스시로로</v>
      </c>
      <c r="E6140" t="str">
        <f>VLOOKUP(B6140,payment!$A$2:$I$14625,3,0)</f>
        <v>스시로로</v>
      </c>
      <c r="F6140">
        <f>VLOOKUP(B6140,payment!$A$2:$I$14625,4,0)</f>
        <v>37.577908000000001</v>
      </c>
      <c r="G6140">
        <f>VLOOKUP(B6140,payment!$A$2:$I$14625,5,0)</f>
        <v>127.02367</v>
      </c>
      <c r="H6140" t="str">
        <f>VLOOKUP(E6140,gift_meta!$B$2:$C$33,2,0)</f>
        <v>2pcs 무료 제공</v>
      </c>
      <c r="I6140">
        <f t="shared" ca="1" si="191"/>
        <v>1300</v>
      </c>
      <c r="J6140" s="5">
        <f>VLOOKUP(B6140,payment!$A$2:$I$14625,7,0)</f>
        <v>42754</v>
      </c>
      <c r="K6140" s="6">
        <f>VLOOKUP(B6140,payment!$A$2:$I$14625,8,0)</f>
        <v>0.57926</v>
      </c>
    </row>
    <row r="6141" spans="1:11">
      <c r="A6141">
        <v>6140</v>
      </c>
      <c r="B6141">
        <v>11568</v>
      </c>
      <c r="C6141">
        <f>VLOOKUP(B6141,payment!$A$2:$B$14625,2,0)</f>
        <v>289</v>
      </c>
      <c r="D6141" t="str">
        <f t="shared" si="190"/>
        <v>약국</v>
      </c>
      <c r="E6141" t="str">
        <f>VLOOKUP(B6141,payment!$A$2:$I$14625,3,0)</f>
        <v>약국</v>
      </c>
      <c r="F6141">
        <f>VLOOKUP(B6141,payment!$A$2:$I$14625,4,0)</f>
        <v>37.457935999999997</v>
      </c>
      <c r="G6141">
        <f>VLOOKUP(B6141,payment!$A$2:$I$14625,5,0)</f>
        <v>127.14499600000001</v>
      </c>
      <c r="H6141" t="str">
        <f>VLOOKUP(E6141,gift_meta!$B$2:$C$33,2,0)</f>
        <v>황사 마스크 증정(1매)</v>
      </c>
      <c r="I6141">
        <f t="shared" ca="1" si="191"/>
        <v>1800</v>
      </c>
      <c r="J6141" s="5">
        <f>VLOOKUP(B6141,payment!$A$2:$I$14625,7,0)</f>
        <v>43176</v>
      </c>
      <c r="K6141" s="6">
        <f>VLOOKUP(B6141,payment!$A$2:$I$14625,8,0)</f>
        <v>0.98709999999999998</v>
      </c>
    </row>
    <row r="6142" spans="1:11">
      <c r="A6142">
        <v>6141</v>
      </c>
      <c r="B6142">
        <v>2817</v>
      </c>
      <c r="C6142">
        <f>VLOOKUP(B6142,payment!$A$2:$B$14625,2,0)</f>
        <v>71</v>
      </c>
      <c r="D6142" t="str">
        <f t="shared" si="190"/>
        <v>뚜레쥬르</v>
      </c>
      <c r="E6142" t="str">
        <f>VLOOKUP(B6142,payment!$A$2:$I$14625,3,0)</f>
        <v>뚜레쥬르</v>
      </c>
      <c r="F6142">
        <f>VLOOKUP(B6142,payment!$A$2:$I$14625,4,0)</f>
        <v>37.673202000000003</v>
      </c>
      <c r="G6142">
        <f>VLOOKUP(B6142,payment!$A$2:$I$14625,5,0)</f>
        <v>127.112506</v>
      </c>
      <c r="H6142" t="str">
        <f>VLOOKUP(E6142,gift_meta!$B$2:$C$33,2,0)</f>
        <v>2000원 이상 5% 할인</v>
      </c>
      <c r="I6142">
        <f t="shared" ca="1" si="191"/>
        <v>1100</v>
      </c>
      <c r="J6142" s="5">
        <f>VLOOKUP(B6142,payment!$A$2:$I$14625,7,0)</f>
        <v>42696</v>
      </c>
      <c r="K6142" s="6">
        <f>VLOOKUP(B6142,payment!$A$2:$I$14625,8,0)</f>
        <v>0.95792999999999995</v>
      </c>
    </row>
    <row r="6143" spans="1:11">
      <c r="A6143">
        <v>6142</v>
      </c>
      <c r="B6143">
        <v>12460</v>
      </c>
      <c r="C6143">
        <f>VLOOKUP(B6143,payment!$A$2:$B$14625,2,0)</f>
        <v>69</v>
      </c>
      <c r="D6143" t="str">
        <f t="shared" si="190"/>
        <v>오쭈</v>
      </c>
      <c r="E6143" t="str">
        <f>VLOOKUP(B6143,payment!$A$2:$I$14625,3,0)</f>
        <v>오쭈</v>
      </c>
      <c r="F6143">
        <f>VLOOKUP(B6143,payment!$A$2:$I$14625,4,0)</f>
        <v>37.552430999999999</v>
      </c>
      <c r="G6143">
        <f>VLOOKUP(B6143,payment!$A$2:$I$14625,5,0)</f>
        <v>127.101021</v>
      </c>
      <c r="H6143" t="str">
        <f>VLOOKUP(E6143,gift_meta!$B$2:$C$33,2,0)</f>
        <v>치즈 퐁듀 1회 제공</v>
      </c>
      <c r="I6143">
        <f t="shared" ca="1" si="191"/>
        <v>1800</v>
      </c>
      <c r="J6143" s="5">
        <f>VLOOKUP(B6143,payment!$A$2:$I$14625,7,0)</f>
        <v>42621</v>
      </c>
      <c r="K6143" s="6">
        <f>VLOOKUP(B6143,payment!$A$2:$I$14625,8,0)</f>
        <v>0.44708999999999999</v>
      </c>
    </row>
    <row r="6144" spans="1:11">
      <c r="A6144">
        <v>6143</v>
      </c>
      <c r="B6144">
        <v>8266</v>
      </c>
      <c r="C6144">
        <f>VLOOKUP(B6144,payment!$A$2:$B$14625,2,0)</f>
        <v>126</v>
      </c>
      <c r="D6144" t="str">
        <f t="shared" si="190"/>
        <v>롯데리아</v>
      </c>
      <c r="E6144" t="str">
        <f>VLOOKUP(B6144,payment!$A$2:$I$14625,3,0)</f>
        <v>롯데리아</v>
      </c>
      <c r="F6144">
        <f>VLOOKUP(B6144,payment!$A$2:$I$14625,4,0)</f>
        <v>37.586725000000001</v>
      </c>
      <c r="G6144">
        <f>VLOOKUP(B6144,payment!$A$2:$I$14625,5,0)</f>
        <v>127.160506</v>
      </c>
      <c r="H6144" t="str">
        <f>VLOOKUP(E6144,gift_meta!$B$2:$C$33,2,0)</f>
        <v>롯데리아 음료M 제공</v>
      </c>
      <c r="I6144">
        <f t="shared" ca="1" si="191"/>
        <v>700</v>
      </c>
      <c r="J6144" s="5">
        <f>VLOOKUP(B6144,payment!$A$2:$I$14625,7,0)</f>
        <v>42521</v>
      </c>
      <c r="K6144" s="6">
        <f>VLOOKUP(B6144,payment!$A$2:$I$14625,8,0)</f>
        <v>0.67369000000000001</v>
      </c>
    </row>
    <row r="6145" spans="1:11">
      <c r="A6145">
        <v>6144</v>
      </c>
      <c r="B6145">
        <v>9559</v>
      </c>
      <c r="C6145">
        <f>VLOOKUP(B6145,payment!$A$2:$B$14625,2,0)</f>
        <v>272</v>
      </c>
      <c r="D6145" t="str">
        <f t="shared" si="190"/>
        <v>한신포차</v>
      </c>
      <c r="E6145" t="str">
        <f>VLOOKUP(B6145,payment!$A$2:$I$14625,3,0)</f>
        <v>한신포차</v>
      </c>
      <c r="F6145">
        <f>VLOOKUP(B6145,payment!$A$2:$I$14625,4,0)</f>
        <v>37.549996</v>
      </c>
      <c r="G6145">
        <f>VLOOKUP(B6145,payment!$A$2:$I$14625,5,0)</f>
        <v>127.10552300000001</v>
      </c>
      <c r="H6145" t="str">
        <f>VLOOKUP(E6145,gift_meta!$B$2:$C$33,2,0)</f>
        <v>닭발 주문시 주먹밥 증정</v>
      </c>
      <c r="I6145">
        <f t="shared" ca="1" si="191"/>
        <v>2000</v>
      </c>
      <c r="J6145" s="5">
        <f>VLOOKUP(B6145,payment!$A$2:$I$14625,7,0)</f>
        <v>42606</v>
      </c>
      <c r="K6145" s="6">
        <f>VLOOKUP(B6145,payment!$A$2:$I$14625,8,0)</f>
        <v>0.62685000000000002</v>
      </c>
    </row>
    <row r="6146" spans="1:11">
      <c r="A6146">
        <v>6145</v>
      </c>
      <c r="B6146">
        <v>4904</v>
      </c>
      <c r="C6146">
        <f>VLOOKUP(B6146,payment!$A$2:$B$14625,2,0)</f>
        <v>53</v>
      </c>
      <c r="D6146" t="str">
        <f t="shared" ref="D6146:D6209" si="192">E6146</f>
        <v>버거킹</v>
      </c>
      <c r="E6146" t="str">
        <f>VLOOKUP(B6146,payment!$A$2:$I$14625,3,0)</f>
        <v>버거킹</v>
      </c>
      <c r="F6146">
        <f>VLOOKUP(B6146,payment!$A$2:$I$14625,4,0)</f>
        <v>37.476480000000002</v>
      </c>
      <c r="G6146">
        <f>VLOOKUP(B6146,payment!$A$2:$I$14625,5,0)</f>
        <v>126.88025399999999</v>
      </c>
      <c r="H6146" t="str">
        <f>VLOOKUP(E6146,gift_meta!$B$2:$C$33,2,0)</f>
        <v>와퍼주문시 5% 할인</v>
      </c>
      <c r="I6146">
        <f t="shared" ref="I6146:I6209" ca="1" si="193">RANDBETWEEN(1,20)*100</f>
        <v>600</v>
      </c>
      <c r="J6146" s="5">
        <f>VLOOKUP(B6146,payment!$A$2:$I$14625,7,0)</f>
        <v>42379</v>
      </c>
      <c r="K6146" s="6">
        <f>VLOOKUP(B6146,payment!$A$2:$I$14625,8,0)</f>
        <v>0.73872000000000004</v>
      </c>
    </row>
    <row r="6147" spans="1:11">
      <c r="A6147">
        <v>6146</v>
      </c>
      <c r="B6147">
        <v>12987</v>
      </c>
      <c r="C6147">
        <f>VLOOKUP(B6147,payment!$A$2:$B$14625,2,0)</f>
        <v>102</v>
      </c>
      <c r="D6147" t="str">
        <f t="shared" si="192"/>
        <v>이디야커피</v>
      </c>
      <c r="E6147" t="str">
        <f>VLOOKUP(B6147,payment!$A$2:$I$14625,3,0)</f>
        <v>이디야커피</v>
      </c>
      <c r="F6147">
        <f>VLOOKUP(B6147,payment!$A$2:$I$14625,4,0)</f>
        <v>37.444713</v>
      </c>
      <c r="G6147">
        <f>VLOOKUP(B6147,payment!$A$2:$I$14625,5,0)</f>
        <v>127.196943</v>
      </c>
      <c r="H6147" t="str">
        <f>VLOOKUP(E6147,gift_meta!$B$2:$C$33,2,0)</f>
        <v>스마트 오더 사용시 10% 할인</v>
      </c>
      <c r="I6147">
        <f t="shared" ca="1" si="193"/>
        <v>1900</v>
      </c>
      <c r="J6147" s="5">
        <f>VLOOKUP(B6147,payment!$A$2:$I$14625,7,0)</f>
        <v>43069</v>
      </c>
      <c r="K6147" s="6">
        <f>VLOOKUP(B6147,payment!$A$2:$I$14625,8,0)</f>
        <v>0.49199999999999999</v>
      </c>
    </row>
    <row r="6148" spans="1:11">
      <c r="A6148">
        <v>6147</v>
      </c>
      <c r="B6148">
        <v>6488</v>
      </c>
      <c r="C6148">
        <f>VLOOKUP(B6148,payment!$A$2:$B$14625,2,0)</f>
        <v>129</v>
      </c>
      <c r="D6148" t="str">
        <f t="shared" si="192"/>
        <v>한신포차</v>
      </c>
      <c r="E6148" t="str">
        <f>VLOOKUP(B6148,payment!$A$2:$I$14625,3,0)</f>
        <v>한신포차</v>
      </c>
      <c r="F6148">
        <f>VLOOKUP(B6148,payment!$A$2:$I$14625,4,0)</f>
        <v>37.499153</v>
      </c>
      <c r="G6148">
        <f>VLOOKUP(B6148,payment!$A$2:$I$14625,5,0)</f>
        <v>127.12380400000001</v>
      </c>
      <c r="H6148" t="str">
        <f>VLOOKUP(E6148,gift_meta!$B$2:$C$33,2,0)</f>
        <v>닭발 주문시 주먹밥 증정</v>
      </c>
      <c r="I6148">
        <f t="shared" ca="1" si="193"/>
        <v>700</v>
      </c>
      <c r="J6148" s="5">
        <f>VLOOKUP(B6148,payment!$A$2:$I$14625,7,0)</f>
        <v>42849</v>
      </c>
      <c r="K6148" s="6">
        <f>VLOOKUP(B6148,payment!$A$2:$I$14625,8,0)</f>
        <v>0.93923000000000001</v>
      </c>
    </row>
    <row r="6149" spans="1:11">
      <c r="A6149">
        <v>6148</v>
      </c>
      <c r="B6149">
        <v>10334</v>
      </c>
      <c r="C6149">
        <f>VLOOKUP(B6149,payment!$A$2:$B$14625,2,0)</f>
        <v>236</v>
      </c>
      <c r="D6149" t="str">
        <f t="shared" si="192"/>
        <v>멘동</v>
      </c>
      <c r="E6149" t="str">
        <f>VLOOKUP(B6149,payment!$A$2:$I$14625,3,0)</f>
        <v>멘동</v>
      </c>
      <c r="F6149">
        <f>VLOOKUP(B6149,payment!$A$2:$I$14625,4,0)</f>
        <v>37.691158999999999</v>
      </c>
      <c r="G6149">
        <f>VLOOKUP(B6149,payment!$A$2:$I$14625,5,0)</f>
        <v>126.99021999999999</v>
      </c>
      <c r="H6149" t="str">
        <f>VLOOKUP(E6149,gift_meta!$B$2:$C$33,2,0)</f>
        <v>규동 5% 할인</v>
      </c>
      <c r="I6149">
        <f t="shared" ca="1" si="193"/>
        <v>1700</v>
      </c>
      <c r="J6149" s="5">
        <f>VLOOKUP(B6149,payment!$A$2:$I$14625,7,0)</f>
        <v>43031</v>
      </c>
      <c r="K6149" s="6">
        <f>VLOOKUP(B6149,payment!$A$2:$I$14625,8,0)</f>
        <v>0.52239000000000002</v>
      </c>
    </row>
    <row r="6150" spans="1:11">
      <c r="A6150">
        <v>6149</v>
      </c>
      <c r="B6150">
        <v>14023</v>
      </c>
      <c r="C6150">
        <f>VLOOKUP(B6150,payment!$A$2:$B$14625,2,0)</f>
        <v>273</v>
      </c>
      <c r="D6150" t="str">
        <f t="shared" si="192"/>
        <v>파리바게트</v>
      </c>
      <c r="E6150" t="str">
        <f>VLOOKUP(B6150,payment!$A$2:$I$14625,3,0)</f>
        <v>파리바게트</v>
      </c>
      <c r="F6150">
        <f>VLOOKUP(B6150,payment!$A$2:$I$14625,4,0)</f>
        <v>37.517615999999997</v>
      </c>
      <c r="G6150">
        <f>VLOOKUP(B6150,payment!$A$2:$I$14625,5,0)</f>
        <v>127.00502299999999</v>
      </c>
      <c r="H6150" t="str">
        <f>VLOOKUP(E6150,gift_meta!$B$2:$C$33,2,0)</f>
        <v>1000원 이상 10% 할인</v>
      </c>
      <c r="I6150">
        <f t="shared" ca="1" si="193"/>
        <v>1000</v>
      </c>
      <c r="J6150" s="5">
        <f>VLOOKUP(B6150,payment!$A$2:$I$14625,7,0)</f>
        <v>42828</v>
      </c>
      <c r="K6150" s="6">
        <f>VLOOKUP(B6150,payment!$A$2:$I$14625,8,0)</f>
        <v>0.93059999999999998</v>
      </c>
    </row>
    <row r="6151" spans="1:11">
      <c r="A6151">
        <v>6150</v>
      </c>
      <c r="B6151">
        <v>14554</v>
      </c>
      <c r="C6151">
        <f>VLOOKUP(B6151,payment!$A$2:$B$14625,2,0)</f>
        <v>235</v>
      </c>
      <c r="D6151" t="str">
        <f t="shared" si="192"/>
        <v>이디야커피</v>
      </c>
      <c r="E6151" t="str">
        <f>VLOOKUP(B6151,payment!$A$2:$I$14625,3,0)</f>
        <v>이디야커피</v>
      </c>
      <c r="F6151">
        <f>VLOOKUP(B6151,payment!$A$2:$I$14625,4,0)</f>
        <v>37.507961000000002</v>
      </c>
      <c r="G6151">
        <f>VLOOKUP(B6151,payment!$A$2:$I$14625,5,0)</f>
        <v>127.098184</v>
      </c>
      <c r="H6151" t="str">
        <f>VLOOKUP(E6151,gift_meta!$B$2:$C$33,2,0)</f>
        <v>스마트 오더 사용시 10% 할인</v>
      </c>
      <c r="I6151">
        <f t="shared" ca="1" si="193"/>
        <v>500</v>
      </c>
      <c r="J6151" s="5">
        <f>VLOOKUP(B6151,payment!$A$2:$I$14625,7,0)</f>
        <v>42547</v>
      </c>
      <c r="K6151" s="6">
        <f>VLOOKUP(B6151,payment!$A$2:$I$14625,8,0)</f>
        <v>0.98963999999999996</v>
      </c>
    </row>
    <row r="6152" spans="1:11">
      <c r="A6152">
        <v>6151</v>
      </c>
      <c r="B6152">
        <v>1815</v>
      </c>
      <c r="C6152">
        <f>VLOOKUP(B6152,payment!$A$2:$B$14625,2,0)</f>
        <v>53</v>
      </c>
      <c r="D6152" t="str">
        <f t="shared" si="192"/>
        <v>뚜레쥬르</v>
      </c>
      <c r="E6152" t="str">
        <f>VLOOKUP(B6152,payment!$A$2:$I$14625,3,0)</f>
        <v>뚜레쥬르</v>
      </c>
      <c r="F6152">
        <f>VLOOKUP(B6152,payment!$A$2:$I$14625,4,0)</f>
        <v>37.526595</v>
      </c>
      <c r="G6152">
        <f>VLOOKUP(B6152,payment!$A$2:$I$14625,5,0)</f>
        <v>126.914592</v>
      </c>
      <c r="H6152" t="str">
        <f>VLOOKUP(E6152,gift_meta!$B$2:$C$33,2,0)</f>
        <v>2000원 이상 5% 할인</v>
      </c>
      <c r="I6152">
        <f t="shared" ca="1" si="193"/>
        <v>600</v>
      </c>
      <c r="J6152" s="5">
        <f>VLOOKUP(B6152,payment!$A$2:$I$14625,7,0)</f>
        <v>42656</v>
      </c>
      <c r="K6152" s="6">
        <f>VLOOKUP(B6152,payment!$A$2:$I$14625,8,0)</f>
        <v>0.90947</v>
      </c>
    </row>
    <row r="6153" spans="1:11">
      <c r="A6153">
        <v>6152</v>
      </c>
      <c r="B6153">
        <v>991</v>
      </c>
      <c r="C6153">
        <f>VLOOKUP(B6153,payment!$A$2:$B$14625,2,0)</f>
        <v>38</v>
      </c>
      <c r="D6153" t="str">
        <f t="shared" si="192"/>
        <v>리얼후라이</v>
      </c>
      <c r="E6153" t="str">
        <f>VLOOKUP(B6153,payment!$A$2:$I$14625,3,0)</f>
        <v>리얼후라이</v>
      </c>
      <c r="F6153">
        <f>VLOOKUP(B6153,payment!$A$2:$I$14625,4,0)</f>
        <v>37.717177</v>
      </c>
      <c r="G6153">
        <f>VLOOKUP(B6153,payment!$A$2:$I$14625,5,0)</f>
        <v>127.14242</v>
      </c>
      <c r="H6153" t="str">
        <f>VLOOKUP(E6153,gift_meta!$B$2:$C$33,2,0)</f>
        <v>크리스피 후라이드 10% 할인</v>
      </c>
      <c r="I6153">
        <f t="shared" ca="1" si="193"/>
        <v>1400</v>
      </c>
      <c r="J6153" s="5">
        <f>VLOOKUP(B6153,payment!$A$2:$I$14625,7,0)</f>
        <v>42978</v>
      </c>
      <c r="K6153" s="6">
        <f>VLOOKUP(B6153,payment!$A$2:$I$14625,8,0)</f>
        <v>0.40761999999999998</v>
      </c>
    </row>
    <row r="6154" spans="1:11">
      <c r="A6154">
        <v>6153</v>
      </c>
      <c r="B6154">
        <v>14179</v>
      </c>
      <c r="C6154">
        <f>VLOOKUP(B6154,payment!$A$2:$B$14625,2,0)</f>
        <v>97</v>
      </c>
      <c r="D6154" t="str">
        <f t="shared" si="192"/>
        <v>연래춘</v>
      </c>
      <c r="E6154" t="str">
        <f>VLOOKUP(B6154,payment!$A$2:$I$14625,3,0)</f>
        <v>연래춘</v>
      </c>
      <c r="F6154">
        <f>VLOOKUP(B6154,payment!$A$2:$I$14625,4,0)</f>
        <v>37.447761</v>
      </c>
      <c r="G6154">
        <f>VLOOKUP(B6154,payment!$A$2:$I$14625,5,0)</f>
        <v>127.18587599999999</v>
      </c>
      <c r="H6154" t="str">
        <f>VLOOKUP(E6154,gift_meta!$B$2:$C$33,2,0)</f>
        <v>현금 결재시 10% 할인</v>
      </c>
      <c r="I6154">
        <f t="shared" ca="1" si="193"/>
        <v>1700</v>
      </c>
      <c r="J6154" s="5">
        <f>VLOOKUP(B6154,payment!$A$2:$I$14625,7,0)</f>
        <v>43010</v>
      </c>
      <c r="K6154" s="6">
        <f>VLOOKUP(B6154,payment!$A$2:$I$14625,8,0)</f>
        <v>0.76090000000000002</v>
      </c>
    </row>
    <row r="6155" spans="1:11">
      <c r="A6155">
        <v>6154</v>
      </c>
      <c r="B6155">
        <v>4023</v>
      </c>
      <c r="C6155">
        <f>VLOOKUP(B6155,payment!$A$2:$B$14625,2,0)</f>
        <v>114</v>
      </c>
      <c r="D6155" t="str">
        <f t="shared" si="192"/>
        <v>원할머니보쌈</v>
      </c>
      <c r="E6155" t="str">
        <f>VLOOKUP(B6155,payment!$A$2:$I$14625,3,0)</f>
        <v>원할머니보쌈</v>
      </c>
      <c r="F6155">
        <f>VLOOKUP(B6155,payment!$A$2:$I$14625,4,0)</f>
        <v>37.492860999999998</v>
      </c>
      <c r="G6155">
        <f>VLOOKUP(B6155,payment!$A$2:$I$14625,5,0)</f>
        <v>126.942222</v>
      </c>
      <c r="H6155" t="str">
        <f>VLOOKUP(E6155,gift_meta!$B$2:$C$33,2,0)</f>
        <v>족발 3,000 할인 쿠폰 제공</v>
      </c>
      <c r="I6155">
        <f t="shared" ca="1" si="193"/>
        <v>1000</v>
      </c>
      <c r="J6155" s="5">
        <f>VLOOKUP(B6155,payment!$A$2:$I$14625,7,0)</f>
        <v>42477</v>
      </c>
      <c r="K6155" s="6">
        <f>VLOOKUP(B6155,payment!$A$2:$I$14625,8,0)</f>
        <v>0.98753000000000002</v>
      </c>
    </row>
    <row r="6156" spans="1:11">
      <c r="A6156">
        <v>6155</v>
      </c>
      <c r="B6156">
        <v>7283</v>
      </c>
      <c r="C6156">
        <f>VLOOKUP(B6156,payment!$A$2:$B$14625,2,0)</f>
        <v>226</v>
      </c>
      <c r="D6156" t="str">
        <f t="shared" si="192"/>
        <v>약국</v>
      </c>
      <c r="E6156" t="str">
        <f>VLOOKUP(B6156,payment!$A$2:$I$14625,3,0)</f>
        <v>약국</v>
      </c>
      <c r="F6156">
        <f>VLOOKUP(B6156,payment!$A$2:$I$14625,4,0)</f>
        <v>37.636670000000002</v>
      </c>
      <c r="G6156">
        <f>VLOOKUP(B6156,payment!$A$2:$I$14625,5,0)</f>
        <v>127.13423899999999</v>
      </c>
      <c r="H6156" t="str">
        <f>VLOOKUP(E6156,gift_meta!$B$2:$C$33,2,0)</f>
        <v>황사 마스크 증정(1매)</v>
      </c>
      <c r="I6156">
        <f t="shared" ca="1" si="193"/>
        <v>500</v>
      </c>
      <c r="J6156" s="5">
        <f>VLOOKUP(B6156,payment!$A$2:$I$14625,7,0)</f>
        <v>42869</v>
      </c>
      <c r="K6156" s="6">
        <f>VLOOKUP(B6156,payment!$A$2:$I$14625,8,0)</f>
        <v>0.74536999999999998</v>
      </c>
    </row>
    <row r="6157" spans="1:11">
      <c r="A6157">
        <v>6156</v>
      </c>
      <c r="B6157">
        <v>8435</v>
      </c>
      <c r="C6157">
        <f>VLOOKUP(B6157,payment!$A$2:$B$14625,2,0)</f>
        <v>145</v>
      </c>
      <c r="D6157" t="str">
        <f t="shared" si="192"/>
        <v>원할머니보쌈</v>
      </c>
      <c r="E6157" t="str">
        <f>VLOOKUP(B6157,payment!$A$2:$I$14625,3,0)</f>
        <v>원할머니보쌈</v>
      </c>
      <c r="F6157">
        <f>VLOOKUP(B6157,payment!$A$2:$I$14625,4,0)</f>
        <v>37.506062999999997</v>
      </c>
      <c r="G6157">
        <f>VLOOKUP(B6157,payment!$A$2:$I$14625,5,0)</f>
        <v>127.055316</v>
      </c>
      <c r="H6157" t="str">
        <f>VLOOKUP(E6157,gift_meta!$B$2:$C$33,2,0)</f>
        <v>족발 3,000 할인 쿠폰 제공</v>
      </c>
      <c r="I6157">
        <f t="shared" ca="1" si="193"/>
        <v>1400</v>
      </c>
      <c r="J6157" s="5">
        <f>VLOOKUP(B6157,payment!$A$2:$I$14625,7,0)</f>
        <v>43049</v>
      </c>
      <c r="K6157" s="6">
        <f>VLOOKUP(B6157,payment!$A$2:$I$14625,8,0)</f>
        <v>0.42945</v>
      </c>
    </row>
    <row r="6158" spans="1:11">
      <c r="A6158">
        <v>6157</v>
      </c>
      <c r="B6158">
        <v>4524</v>
      </c>
      <c r="C6158">
        <f>VLOOKUP(B6158,payment!$A$2:$B$14625,2,0)</f>
        <v>173</v>
      </c>
      <c r="D6158" t="str">
        <f t="shared" si="192"/>
        <v>버거킹</v>
      </c>
      <c r="E6158" t="str">
        <f>VLOOKUP(B6158,payment!$A$2:$I$14625,3,0)</f>
        <v>버거킹</v>
      </c>
      <c r="F6158">
        <f>VLOOKUP(B6158,payment!$A$2:$I$14625,4,0)</f>
        <v>37.700735999999999</v>
      </c>
      <c r="G6158">
        <f>VLOOKUP(B6158,payment!$A$2:$I$14625,5,0)</f>
        <v>126.994811</v>
      </c>
      <c r="H6158" t="str">
        <f>VLOOKUP(E6158,gift_meta!$B$2:$C$33,2,0)</f>
        <v>와퍼주문시 5% 할인</v>
      </c>
      <c r="I6158">
        <f t="shared" ca="1" si="193"/>
        <v>600</v>
      </c>
      <c r="J6158" s="5">
        <f>VLOOKUP(B6158,payment!$A$2:$I$14625,7,0)</f>
        <v>43048</v>
      </c>
      <c r="K6158" s="6">
        <f>VLOOKUP(B6158,payment!$A$2:$I$14625,8,0)</f>
        <v>0.61441000000000001</v>
      </c>
    </row>
    <row r="6159" spans="1:11">
      <c r="A6159">
        <v>6158</v>
      </c>
      <c r="B6159">
        <v>1672</v>
      </c>
      <c r="C6159">
        <f>VLOOKUP(B6159,payment!$A$2:$B$14625,2,0)</f>
        <v>221</v>
      </c>
      <c r="D6159" t="str">
        <f t="shared" si="192"/>
        <v>엔젤리너스</v>
      </c>
      <c r="E6159" t="str">
        <f>VLOOKUP(B6159,payment!$A$2:$I$14625,3,0)</f>
        <v>엔젤리너스</v>
      </c>
      <c r="F6159">
        <f>VLOOKUP(B6159,payment!$A$2:$I$14625,4,0)</f>
        <v>37.680669999999999</v>
      </c>
      <c r="G6159">
        <f>VLOOKUP(B6159,payment!$A$2:$I$14625,5,0)</f>
        <v>127.075672</v>
      </c>
      <c r="H6159" t="str">
        <f>VLOOKUP(E6159,gift_meta!$B$2:$C$33,2,0)</f>
        <v>제조 음료 주문시 10% 할인</v>
      </c>
      <c r="I6159">
        <f t="shared" ca="1" si="193"/>
        <v>800</v>
      </c>
      <c r="J6159" s="5">
        <f>VLOOKUP(B6159,payment!$A$2:$I$14625,7,0)</f>
        <v>42852</v>
      </c>
      <c r="K6159" s="6">
        <f>VLOOKUP(B6159,payment!$A$2:$I$14625,8,0)</f>
        <v>0.94311999999999996</v>
      </c>
    </row>
    <row r="6160" spans="1:11">
      <c r="A6160">
        <v>6159</v>
      </c>
      <c r="B6160">
        <v>14219</v>
      </c>
      <c r="C6160">
        <f>VLOOKUP(B6160,payment!$A$2:$B$14625,2,0)</f>
        <v>16</v>
      </c>
      <c r="D6160" t="str">
        <f t="shared" si="192"/>
        <v>동경야네</v>
      </c>
      <c r="E6160" t="str">
        <f>VLOOKUP(B6160,payment!$A$2:$I$14625,3,0)</f>
        <v>동경야네</v>
      </c>
      <c r="F6160">
        <f>VLOOKUP(B6160,payment!$A$2:$I$14625,4,0)</f>
        <v>37.501911</v>
      </c>
      <c r="G6160">
        <f>VLOOKUP(B6160,payment!$A$2:$I$14625,5,0)</f>
        <v>126.92676299999999</v>
      </c>
      <c r="H6160" t="str">
        <f>VLOOKUP(E6160,gift_meta!$B$2:$C$33,2,0)</f>
        <v>사케동 10% 할인</v>
      </c>
      <c r="I6160">
        <f t="shared" ca="1" si="193"/>
        <v>1500</v>
      </c>
      <c r="J6160" s="5">
        <f>VLOOKUP(B6160,payment!$A$2:$I$14625,7,0)</f>
        <v>42813</v>
      </c>
      <c r="K6160" s="6">
        <f>VLOOKUP(B6160,payment!$A$2:$I$14625,8,0)</f>
        <v>0.95689000000000002</v>
      </c>
    </row>
    <row r="6161" spans="1:11">
      <c r="A6161">
        <v>6160</v>
      </c>
      <c r="B6161">
        <v>5566</v>
      </c>
      <c r="C6161">
        <f>VLOOKUP(B6161,payment!$A$2:$B$14625,2,0)</f>
        <v>61</v>
      </c>
      <c r="D6161" t="str">
        <f t="shared" si="192"/>
        <v>정형외과</v>
      </c>
      <c r="E6161" t="str">
        <f>VLOOKUP(B6161,payment!$A$2:$I$14625,3,0)</f>
        <v>정형외과</v>
      </c>
      <c r="F6161">
        <f>VLOOKUP(B6161,payment!$A$2:$I$14625,4,0)</f>
        <v>37.660029999999999</v>
      </c>
      <c r="G6161">
        <f>VLOOKUP(B6161,payment!$A$2:$I$14625,5,0)</f>
        <v>126.87616300000001</v>
      </c>
      <c r="H6161" t="str">
        <f>VLOOKUP(E6161,gift_meta!$B$2:$C$33,2,0)</f>
        <v>정형외과의료지점</v>
      </c>
      <c r="I6161">
        <f t="shared" ca="1" si="193"/>
        <v>1300</v>
      </c>
      <c r="J6161" s="5">
        <f>VLOOKUP(B6161,payment!$A$2:$I$14625,7,0)</f>
        <v>42635</v>
      </c>
      <c r="K6161" s="6">
        <f>VLOOKUP(B6161,payment!$A$2:$I$14625,8,0)</f>
        <v>0.80762999999999996</v>
      </c>
    </row>
    <row r="6162" spans="1:11">
      <c r="A6162">
        <v>6161</v>
      </c>
      <c r="B6162">
        <v>12031</v>
      </c>
      <c r="C6162">
        <f>VLOOKUP(B6162,payment!$A$2:$B$14625,2,0)</f>
        <v>7</v>
      </c>
      <c r="D6162" t="str">
        <f t="shared" si="192"/>
        <v>매드포갈릭</v>
      </c>
      <c r="E6162" t="str">
        <f>VLOOKUP(B6162,payment!$A$2:$I$14625,3,0)</f>
        <v>매드포갈릭</v>
      </c>
      <c r="F6162">
        <f>VLOOKUP(B6162,payment!$A$2:$I$14625,4,0)</f>
        <v>37.483950999999998</v>
      </c>
      <c r="G6162">
        <f>VLOOKUP(B6162,payment!$A$2:$I$14625,5,0)</f>
        <v>126.900447</v>
      </c>
      <c r="H6162" t="str">
        <f>VLOOKUP(E6162,gift_meta!$B$2:$C$33,2,0)</f>
        <v>에이드 무료 제공</v>
      </c>
      <c r="I6162">
        <f t="shared" ca="1" si="193"/>
        <v>400</v>
      </c>
      <c r="J6162" s="5">
        <f>VLOOKUP(B6162,payment!$A$2:$I$14625,7,0)</f>
        <v>43052</v>
      </c>
      <c r="K6162" s="6">
        <f>VLOOKUP(B6162,payment!$A$2:$I$14625,8,0)</f>
        <v>0.66225000000000001</v>
      </c>
    </row>
    <row r="6163" spans="1:11">
      <c r="A6163">
        <v>6162</v>
      </c>
      <c r="B6163">
        <v>13680</v>
      </c>
      <c r="C6163">
        <f>VLOOKUP(B6163,payment!$A$2:$B$14625,2,0)</f>
        <v>129</v>
      </c>
      <c r="D6163" t="str">
        <f t="shared" si="192"/>
        <v>원할머니보쌈</v>
      </c>
      <c r="E6163" t="str">
        <f>VLOOKUP(B6163,payment!$A$2:$I$14625,3,0)</f>
        <v>원할머니보쌈</v>
      </c>
      <c r="F6163">
        <f>VLOOKUP(B6163,payment!$A$2:$I$14625,4,0)</f>
        <v>37.547046000000002</v>
      </c>
      <c r="G6163">
        <f>VLOOKUP(B6163,payment!$A$2:$I$14625,5,0)</f>
        <v>127.17191800000001</v>
      </c>
      <c r="H6163" t="str">
        <f>VLOOKUP(E6163,gift_meta!$B$2:$C$33,2,0)</f>
        <v>족발 3,000 할인 쿠폰 제공</v>
      </c>
      <c r="I6163">
        <f t="shared" ca="1" si="193"/>
        <v>1400</v>
      </c>
      <c r="J6163" s="5">
        <f>VLOOKUP(B6163,payment!$A$2:$I$14625,7,0)</f>
        <v>42694</v>
      </c>
      <c r="K6163" s="6">
        <f>VLOOKUP(B6163,payment!$A$2:$I$14625,8,0)</f>
        <v>0.69159999999999999</v>
      </c>
    </row>
    <row r="6164" spans="1:11">
      <c r="A6164">
        <v>6163</v>
      </c>
      <c r="B6164">
        <v>5837</v>
      </c>
      <c r="C6164">
        <f>VLOOKUP(B6164,payment!$A$2:$B$14625,2,0)</f>
        <v>197</v>
      </c>
      <c r="D6164" t="str">
        <f t="shared" si="192"/>
        <v>이디야커피</v>
      </c>
      <c r="E6164" t="str">
        <f>VLOOKUP(B6164,payment!$A$2:$I$14625,3,0)</f>
        <v>이디야커피</v>
      </c>
      <c r="F6164">
        <f>VLOOKUP(B6164,payment!$A$2:$I$14625,4,0)</f>
        <v>37.520066</v>
      </c>
      <c r="G6164">
        <f>VLOOKUP(B6164,payment!$A$2:$I$14625,5,0)</f>
        <v>127.168052</v>
      </c>
      <c r="H6164" t="str">
        <f>VLOOKUP(E6164,gift_meta!$B$2:$C$33,2,0)</f>
        <v>스마트 오더 사용시 10% 할인</v>
      </c>
      <c r="I6164">
        <f t="shared" ca="1" si="193"/>
        <v>1700</v>
      </c>
      <c r="J6164" s="5">
        <f>VLOOKUP(B6164,payment!$A$2:$I$14625,7,0)</f>
        <v>42522</v>
      </c>
      <c r="K6164" s="6">
        <f>VLOOKUP(B6164,payment!$A$2:$I$14625,8,0)</f>
        <v>0.79413999999999996</v>
      </c>
    </row>
    <row r="6165" spans="1:11">
      <c r="A6165">
        <v>6164</v>
      </c>
      <c r="B6165">
        <v>5429</v>
      </c>
      <c r="C6165">
        <f>VLOOKUP(B6165,payment!$A$2:$B$14625,2,0)</f>
        <v>240</v>
      </c>
      <c r="D6165" t="str">
        <f t="shared" si="192"/>
        <v>스시로로</v>
      </c>
      <c r="E6165" t="str">
        <f>VLOOKUP(B6165,payment!$A$2:$I$14625,3,0)</f>
        <v>스시로로</v>
      </c>
      <c r="F6165">
        <f>VLOOKUP(B6165,payment!$A$2:$I$14625,4,0)</f>
        <v>37.507143999999997</v>
      </c>
      <c r="G6165">
        <f>VLOOKUP(B6165,payment!$A$2:$I$14625,5,0)</f>
        <v>127.01556100000001</v>
      </c>
      <c r="H6165" t="str">
        <f>VLOOKUP(E6165,gift_meta!$B$2:$C$33,2,0)</f>
        <v>2pcs 무료 제공</v>
      </c>
      <c r="I6165">
        <f t="shared" ca="1" si="193"/>
        <v>400</v>
      </c>
      <c r="J6165" s="5">
        <f>VLOOKUP(B6165,payment!$A$2:$I$14625,7,0)</f>
        <v>42739</v>
      </c>
      <c r="K6165" s="6">
        <f>VLOOKUP(B6165,payment!$A$2:$I$14625,8,0)</f>
        <v>0.39751999999999998</v>
      </c>
    </row>
    <row r="6166" spans="1:11">
      <c r="A6166">
        <v>6165</v>
      </c>
      <c r="B6166">
        <v>12151</v>
      </c>
      <c r="C6166">
        <f>VLOOKUP(B6166,payment!$A$2:$B$14625,2,0)</f>
        <v>77</v>
      </c>
      <c r="D6166" t="str">
        <f t="shared" si="192"/>
        <v>백다방</v>
      </c>
      <c r="E6166" t="str">
        <f>VLOOKUP(B6166,payment!$A$2:$I$14625,3,0)</f>
        <v>백다방</v>
      </c>
      <c r="F6166">
        <f>VLOOKUP(B6166,payment!$A$2:$I$14625,4,0)</f>
        <v>37.664512999999999</v>
      </c>
      <c r="G6166">
        <f>VLOOKUP(B6166,payment!$A$2:$I$14625,5,0)</f>
        <v>127.14209200000001</v>
      </c>
      <c r="H6166" t="str">
        <f>VLOOKUP(E6166,gift_meta!$B$2:$C$33,2,0)</f>
        <v>무료 토핑 추가</v>
      </c>
      <c r="I6166">
        <f t="shared" ca="1" si="193"/>
        <v>1500</v>
      </c>
      <c r="J6166" s="5">
        <f>VLOOKUP(B6166,payment!$A$2:$I$14625,7,0)</f>
        <v>42446</v>
      </c>
      <c r="K6166" s="6">
        <f>VLOOKUP(B6166,payment!$A$2:$I$14625,8,0)</f>
        <v>0.70372999999999997</v>
      </c>
    </row>
    <row r="6167" spans="1:11">
      <c r="A6167">
        <v>6166</v>
      </c>
      <c r="B6167">
        <v>1956</v>
      </c>
      <c r="C6167">
        <f>VLOOKUP(B6167,payment!$A$2:$B$14625,2,0)</f>
        <v>84</v>
      </c>
      <c r="D6167" t="str">
        <f t="shared" si="192"/>
        <v>아웃닭</v>
      </c>
      <c r="E6167" t="str">
        <f>VLOOKUP(B6167,payment!$A$2:$I$14625,3,0)</f>
        <v>아웃닭</v>
      </c>
      <c r="F6167">
        <f>VLOOKUP(B6167,payment!$A$2:$I$14625,4,0)</f>
        <v>37.655613000000002</v>
      </c>
      <c r="G6167">
        <f>VLOOKUP(B6167,payment!$A$2:$I$14625,5,0)</f>
        <v>127.123205</v>
      </c>
      <c r="H6167" t="str">
        <f>VLOOKUP(E6167,gift_meta!$B$2:$C$33,2,0)</f>
        <v>치즈스틱 2개 제공</v>
      </c>
      <c r="I6167">
        <f t="shared" ca="1" si="193"/>
        <v>500</v>
      </c>
      <c r="J6167" s="5">
        <f>VLOOKUP(B6167,payment!$A$2:$I$14625,7,0)</f>
        <v>42921</v>
      </c>
      <c r="K6167" s="6">
        <f>VLOOKUP(B6167,payment!$A$2:$I$14625,8,0)</f>
        <v>0.57565</v>
      </c>
    </row>
    <row r="6168" spans="1:11">
      <c r="A6168">
        <v>6167</v>
      </c>
      <c r="B6168">
        <v>1825</v>
      </c>
      <c r="C6168">
        <f>VLOOKUP(B6168,payment!$A$2:$B$14625,2,0)</f>
        <v>116</v>
      </c>
      <c r="D6168" t="str">
        <f t="shared" si="192"/>
        <v>아웃백</v>
      </c>
      <c r="E6168" t="str">
        <f>VLOOKUP(B6168,payment!$A$2:$I$14625,3,0)</f>
        <v>아웃백</v>
      </c>
      <c r="F6168">
        <f>VLOOKUP(B6168,payment!$A$2:$I$14625,4,0)</f>
        <v>37.506551000000002</v>
      </c>
      <c r="G6168">
        <f>VLOOKUP(B6168,payment!$A$2:$I$14625,5,0)</f>
        <v>127.170267</v>
      </c>
      <c r="H6168" t="str">
        <f>VLOOKUP(E6168,gift_meta!$B$2:$C$33,2,0)</f>
        <v>스테이크 주문시 10% 할인</v>
      </c>
      <c r="I6168">
        <f t="shared" ca="1" si="193"/>
        <v>900</v>
      </c>
      <c r="J6168" s="5">
        <f>VLOOKUP(B6168,payment!$A$2:$I$14625,7,0)</f>
        <v>42768</v>
      </c>
      <c r="K6168" s="6">
        <f>VLOOKUP(B6168,payment!$A$2:$I$14625,8,0)</f>
        <v>0.83903000000000005</v>
      </c>
    </row>
    <row r="6169" spans="1:11">
      <c r="A6169">
        <v>6168</v>
      </c>
      <c r="B6169">
        <v>12987</v>
      </c>
      <c r="C6169">
        <f>VLOOKUP(B6169,payment!$A$2:$B$14625,2,0)</f>
        <v>102</v>
      </c>
      <c r="D6169" t="str">
        <f t="shared" si="192"/>
        <v>이디야커피</v>
      </c>
      <c r="E6169" t="str">
        <f>VLOOKUP(B6169,payment!$A$2:$I$14625,3,0)</f>
        <v>이디야커피</v>
      </c>
      <c r="F6169">
        <f>VLOOKUP(B6169,payment!$A$2:$I$14625,4,0)</f>
        <v>37.444713</v>
      </c>
      <c r="G6169">
        <f>VLOOKUP(B6169,payment!$A$2:$I$14625,5,0)</f>
        <v>127.196943</v>
      </c>
      <c r="H6169" t="str">
        <f>VLOOKUP(E6169,gift_meta!$B$2:$C$33,2,0)</f>
        <v>스마트 오더 사용시 10% 할인</v>
      </c>
      <c r="I6169">
        <f t="shared" ca="1" si="193"/>
        <v>100</v>
      </c>
      <c r="J6169" s="5">
        <f>VLOOKUP(B6169,payment!$A$2:$I$14625,7,0)</f>
        <v>43069</v>
      </c>
      <c r="K6169" s="6">
        <f>VLOOKUP(B6169,payment!$A$2:$I$14625,8,0)</f>
        <v>0.49199999999999999</v>
      </c>
    </row>
    <row r="6170" spans="1:11">
      <c r="A6170">
        <v>6169</v>
      </c>
      <c r="B6170">
        <v>11566</v>
      </c>
      <c r="C6170">
        <f>VLOOKUP(B6170,payment!$A$2:$B$14625,2,0)</f>
        <v>30</v>
      </c>
      <c r="D6170" t="str">
        <f t="shared" si="192"/>
        <v>연래춘</v>
      </c>
      <c r="E6170" t="str">
        <f>VLOOKUP(B6170,payment!$A$2:$I$14625,3,0)</f>
        <v>연래춘</v>
      </c>
      <c r="F6170">
        <f>VLOOKUP(B6170,payment!$A$2:$I$14625,4,0)</f>
        <v>37.552902000000003</v>
      </c>
      <c r="G6170">
        <f>VLOOKUP(B6170,payment!$A$2:$I$14625,5,0)</f>
        <v>126.947365</v>
      </c>
      <c r="H6170" t="str">
        <f>VLOOKUP(E6170,gift_meta!$B$2:$C$33,2,0)</f>
        <v>현금 결재시 10% 할인</v>
      </c>
      <c r="I6170">
        <f t="shared" ca="1" si="193"/>
        <v>1800</v>
      </c>
      <c r="J6170" s="5">
        <f>VLOOKUP(B6170,payment!$A$2:$I$14625,7,0)</f>
        <v>42423</v>
      </c>
      <c r="K6170" s="6">
        <f>VLOOKUP(B6170,payment!$A$2:$I$14625,8,0)</f>
        <v>0.67071999999999998</v>
      </c>
    </row>
    <row r="6171" spans="1:11">
      <c r="A6171">
        <v>6170</v>
      </c>
      <c r="B6171">
        <v>2543</v>
      </c>
      <c r="C6171">
        <f>VLOOKUP(B6171,payment!$A$2:$B$14625,2,0)</f>
        <v>113</v>
      </c>
      <c r="D6171" t="str">
        <f t="shared" si="192"/>
        <v>백다방</v>
      </c>
      <c r="E6171" t="str">
        <f>VLOOKUP(B6171,payment!$A$2:$I$14625,3,0)</f>
        <v>백다방</v>
      </c>
      <c r="F6171">
        <f>VLOOKUP(B6171,payment!$A$2:$I$14625,4,0)</f>
        <v>37.656433999999997</v>
      </c>
      <c r="G6171">
        <f>VLOOKUP(B6171,payment!$A$2:$I$14625,5,0)</f>
        <v>127.128653</v>
      </c>
      <c r="H6171" t="str">
        <f>VLOOKUP(E6171,gift_meta!$B$2:$C$33,2,0)</f>
        <v>무료 토핑 추가</v>
      </c>
      <c r="I6171">
        <f t="shared" ca="1" si="193"/>
        <v>300</v>
      </c>
      <c r="J6171" s="5">
        <f>VLOOKUP(B6171,payment!$A$2:$I$14625,7,0)</f>
        <v>43107</v>
      </c>
      <c r="K6171" s="6">
        <f>VLOOKUP(B6171,payment!$A$2:$I$14625,8,0)</f>
        <v>0.85902999999999996</v>
      </c>
    </row>
    <row r="6172" spans="1:11">
      <c r="A6172">
        <v>6171</v>
      </c>
      <c r="B6172">
        <v>13155</v>
      </c>
      <c r="C6172">
        <f>VLOOKUP(B6172,payment!$A$2:$B$14625,2,0)</f>
        <v>277</v>
      </c>
      <c r="D6172" t="str">
        <f t="shared" si="192"/>
        <v>뚜레쥬르</v>
      </c>
      <c r="E6172" t="str">
        <f>VLOOKUP(B6172,payment!$A$2:$I$14625,3,0)</f>
        <v>뚜레쥬르</v>
      </c>
      <c r="F6172">
        <f>VLOOKUP(B6172,payment!$A$2:$I$14625,4,0)</f>
        <v>37.668917</v>
      </c>
      <c r="G6172">
        <f>VLOOKUP(B6172,payment!$A$2:$I$14625,5,0)</f>
        <v>126.96857300000001</v>
      </c>
      <c r="H6172" t="str">
        <f>VLOOKUP(E6172,gift_meta!$B$2:$C$33,2,0)</f>
        <v>2000원 이상 5% 할인</v>
      </c>
      <c r="I6172">
        <f t="shared" ca="1" si="193"/>
        <v>2000</v>
      </c>
      <c r="J6172" s="5">
        <f>VLOOKUP(B6172,payment!$A$2:$I$14625,7,0)</f>
        <v>42742</v>
      </c>
      <c r="K6172" s="6">
        <f>VLOOKUP(B6172,payment!$A$2:$I$14625,8,0)</f>
        <v>0.38501000000000002</v>
      </c>
    </row>
    <row r="6173" spans="1:11">
      <c r="A6173">
        <v>6172</v>
      </c>
      <c r="B6173">
        <v>13813</v>
      </c>
      <c r="C6173">
        <f>VLOOKUP(B6173,payment!$A$2:$B$14625,2,0)</f>
        <v>43</v>
      </c>
      <c r="D6173" t="str">
        <f t="shared" si="192"/>
        <v>롯데리아</v>
      </c>
      <c r="E6173" t="str">
        <f>VLOOKUP(B6173,payment!$A$2:$I$14625,3,0)</f>
        <v>롯데리아</v>
      </c>
      <c r="F6173">
        <f>VLOOKUP(B6173,payment!$A$2:$I$14625,4,0)</f>
        <v>37.475216000000003</v>
      </c>
      <c r="G6173">
        <f>VLOOKUP(B6173,payment!$A$2:$I$14625,5,0)</f>
        <v>126.89662800000001</v>
      </c>
      <c r="H6173" t="str">
        <f>VLOOKUP(E6173,gift_meta!$B$2:$C$33,2,0)</f>
        <v>롯데리아 음료M 제공</v>
      </c>
      <c r="I6173">
        <f t="shared" ca="1" si="193"/>
        <v>1900</v>
      </c>
      <c r="J6173" s="5">
        <f>VLOOKUP(B6173,payment!$A$2:$I$14625,7,0)</f>
        <v>42381</v>
      </c>
      <c r="K6173" s="6">
        <f>VLOOKUP(B6173,payment!$A$2:$I$14625,8,0)</f>
        <v>0.95228000000000002</v>
      </c>
    </row>
    <row r="6174" spans="1:11">
      <c r="A6174">
        <v>6173</v>
      </c>
      <c r="B6174">
        <v>6067</v>
      </c>
      <c r="C6174">
        <f>VLOOKUP(B6174,payment!$A$2:$B$14625,2,0)</f>
        <v>236</v>
      </c>
      <c r="D6174" t="str">
        <f t="shared" si="192"/>
        <v>닭한마리</v>
      </c>
      <c r="E6174" t="str">
        <f>VLOOKUP(B6174,payment!$A$2:$I$14625,3,0)</f>
        <v>닭한마리</v>
      </c>
      <c r="F6174">
        <f>VLOOKUP(B6174,payment!$A$2:$I$14625,4,0)</f>
        <v>37.619777999999997</v>
      </c>
      <c r="G6174">
        <f>VLOOKUP(B6174,payment!$A$2:$I$14625,5,0)</f>
        <v>126.876498</v>
      </c>
      <c r="H6174" t="str">
        <f>VLOOKUP(E6174,gift_meta!$B$2:$C$33,2,0)</f>
        <v>칼국수 사리 무료 리필</v>
      </c>
      <c r="I6174">
        <f t="shared" ca="1" si="193"/>
        <v>400</v>
      </c>
      <c r="J6174" s="5">
        <f>VLOOKUP(B6174,payment!$A$2:$I$14625,7,0)</f>
        <v>43144</v>
      </c>
      <c r="K6174" s="6">
        <f>VLOOKUP(B6174,payment!$A$2:$I$14625,8,0)</f>
        <v>0.73643999999999998</v>
      </c>
    </row>
    <row r="6175" spans="1:11">
      <c r="A6175">
        <v>6174</v>
      </c>
      <c r="B6175">
        <v>340</v>
      </c>
      <c r="C6175">
        <f>VLOOKUP(B6175,payment!$A$2:$B$14625,2,0)</f>
        <v>127</v>
      </c>
      <c r="D6175" t="str">
        <f t="shared" si="192"/>
        <v>꾼</v>
      </c>
      <c r="E6175" t="str">
        <f>VLOOKUP(B6175,payment!$A$2:$I$14625,3,0)</f>
        <v>꾼</v>
      </c>
      <c r="F6175">
        <f>VLOOKUP(B6175,payment!$A$2:$I$14625,4,0)</f>
        <v>37.687573999999998</v>
      </c>
      <c r="G6175">
        <f>VLOOKUP(B6175,payment!$A$2:$I$14625,5,0)</f>
        <v>126.859094</v>
      </c>
      <c r="H6175" t="str">
        <f>VLOOKUP(E6175,gift_meta!$B$2:$C$33,2,0)</f>
        <v>소주 2,000 쿠폰</v>
      </c>
      <c r="I6175">
        <f t="shared" ca="1" si="193"/>
        <v>1600</v>
      </c>
      <c r="J6175" s="5">
        <f>VLOOKUP(B6175,payment!$A$2:$I$14625,7,0)</f>
        <v>42919</v>
      </c>
      <c r="K6175" s="6">
        <f>VLOOKUP(B6175,payment!$A$2:$I$14625,8,0)</f>
        <v>0.97208000000000006</v>
      </c>
    </row>
    <row r="6176" spans="1:11">
      <c r="A6176">
        <v>6175</v>
      </c>
      <c r="B6176">
        <v>6649</v>
      </c>
      <c r="C6176">
        <f>VLOOKUP(B6176,payment!$A$2:$B$14625,2,0)</f>
        <v>70</v>
      </c>
      <c r="D6176" t="str">
        <f t="shared" si="192"/>
        <v>쥬씨</v>
      </c>
      <c r="E6176" t="str">
        <f>VLOOKUP(B6176,payment!$A$2:$I$14625,3,0)</f>
        <v>쥬씨</v>
      </c>
      <c r="F6176">
        <f>VLOOKUP(B6176,payment!$A$2:$I$14625,4,0)</f>
        <v>37.696832999999998</v>
      </c>
      <c r="G6176">
        <f>VLOOKUP(B6176,payment!$A$2:$I$14625,5,0)</f>
        <v>127.136768</v>
      </c>
      <c r="H6176" t="str">
        <f>VLOOKUP(E6176,gift_meta!$B$2:$C$33,2,0)</f>
        <v>무료 사이즈업</v>
      </c>
      <c r="I6176">
        <f t="shared" ca="1" si="193"/>
        <v>400</v>
      </c>
      <c r="J6176" s="5">
        <f>VLOOKUP(B6176,payment!$A$2:$I$14625,7,0)</f>
        <v>42711</v>
      </c>
      <c r="K6176" s="6">
        <f>VLOOKUP(B6176,payment!$A$2:$I$14625,8,0)</f>
        <v>0.53739000000000003</v>
      </c>
    </row>
    <row r="6177" spans="1:11">
      <c r="A6177">
        <v>6176</v>
      </c>
      <c r="B6177">
        <v>9985</v>
      </c>
      <c r="C6177">
        <f>VLOOKUP(B6177,payment!$A$2:$B$14625,2,0)</f>
        <v>159</v>
      </c>
      <c r="D6177" t="str">
        <f t="shared" si="192"/>
        <v>롯데리아</v>
      </c>
      <c r="E6177" t="str">
        <f>VLOOKUP(B6177,payment!$A$2:$I$14625,3,0)</f>
        <v>롯데리아</v>
      </c>
      <c r="F6177">
        <f>VLOOKUP(B6177,payment!$A$2:$I$14625,4,0)</f>
        <v>37.606568000000003</v>
      </c>
      <c r="G6177">
        <f>VLOOKUP(B6177,payment!$A$2:$I$14625,5,0)</f>
        <v>127.181303</v>
      </c>
      <c r="H6177" t="str">
        <f>VLOOKUP(E6177,gift_meta!$B$2:$C$33,2,0)</f>
        <v>롯데리아 음료M 제공</v>
      </c>
      <c r="I6177">
        <f t="shared" ca="1" si="193"/>
        <v>1900</v>
      </c>
      <c r="J6177" s="5">
        <f>VLOOKUP(B6177,payment!$A$2:$I$14625,7,0)</f>
        <v>42611</v>
      </c>
      <c r="K6177" s="6">
        <f>VLOOKUP(B6177,payment!$A$2:$I$14625,8,0)</f>
        <v>0.41352</v>
      </c>
    </row>
    <row r="6178" spans="1:11">
      <c r="A6178">
        <v>6177</v>
      </c>
      <c r="B6178">
        <v>4553</v>
      </c>
      <c r="C6178">
        <f>VLOOKUP(B6178,payment!$A$2:$B$14625,2,0)</f>
        <v>117</v>
      </c>
      <c r="D6178" t="str">
        <f t="shared" si="192"/>
        <v>베스킨라빈스</v>
      </c>
      <c r="E6178" t="str">
        <f>VLOOKUP(B6178,payment!$A$2:$I$14625,3,0)</f>
        <v>베스킨라빈스</v>
      </c>
      <c r="F6178">
        <f>VLOOKUP(B6178,payment!$A$2:$I$14625,4,0)</f>
        <v>37.695881</v>
      </c>
      <c r="G6178">
        <f>VLOOKUP(B6178,payment!$A$2:$I$14625,5,0)</f>
        <v>126.89269400000001</v>
      </c>
      <c r="H6178" t="str">
        <f>VLOOKUP(E6178,gift_meta!$B$2:$C$33,2,0)</f>
        <v>무료 사이즈업</v>
      </c>
      <c r="I6178">
        <f t="shared" ca="1" si="193"/>
        <v>1100</v>
      </c>
      <c r="J6178" s="5">
        <f>VLOOKUP(B6178,payment!$A$2:$I$14625,7,0)</f>
        <v>42873</v>
      </c>
      <c r="K6178" s="6">
        <f>VLOOKUP(B6178,payment!$A$2:$I$14625,8,0)</f>
        <v>0.94845000000000002</v>
      </c>
    </row>
    <row r="6179" spans="1:11">
      <c r="A6179">
        <v>6178</v>
      </c>
      <c r="B6179">
        <v>1178</v>
      </c>
      <c r="C6179">
        <f>VLOOKUP(B6179,payment!$A$2:$B$14625,2,0)</f>
        <v>289</v>
      </c>
      <c r="D6179" t="str">
        <f t="shared" si="192"/>
        <v>멘동</v>
      </c>
      <c r="E6179" t="str">
        <f>VLOOKUP(B6179,payment!$A$2:$I$14625,3,0)</f>
        <v>멘동</v>
      </c>
      <c r="F6179">
        <f>VLOOKUP(B6179,payment!$A$2:$I$14625,4,0)</f>
        <v>37.635151</v>
      </c>
      <c r="G6179">
        <f>VLOOKUP(B6179,payment!$A$2:$I$14625,5,0)</f>
        <v>126.880379</v>
      </c>
      <c r="H6179" t="str">
        <f>VLOOKUP(E6179,gift_meta!$B$2:$C$33,2,0)</f>
        <v>규동 5% 할인</v>
      </c>
      <c r="I6179">
        <f t="shared" ca="1" si="193"/>
        <v>2000</v>
      </c>
      <c r="J6179" s="5">
        <f>VLOOKUP(B6179,payment!$A$2:$I$14625,7,0)</f>
        <v>42523</v>
      </c>
      <c r="K6179" s="6">
        <f>VLOOKUP(B6179,payment!$A$2:$I$14625,8,0)</f>
        <v>0.80376000000000003</v>
      </c>
    </row>
    <row r="6180" spans="1:11">
      <c r="A6180">
        <v>6179</v>
      </c>
      <c r="B6180">
        <v>11995</v>
      </c>
      <c r="C6180">
        <f>VLOOKUP(B6180,payment!$A$2:$B$14625,2,0)</f>
        <v>6</v>
      </c>
      <c r="D6180" t="str">
        <f t="shared" si="192"/>
        <v>리얼후라이</v>
      </c>
      <c r="E6180" t="str">
        <f>VLOOKUP(B6180,payment!$A$2:$I$14625,3,0)</f>
        <v>리얼후라이</v>
      </c>
      <c r="F6180">
        <f>VLOOKUP(B6180,payment!$A$2:$I$14625,4,0)</f>
        <v>37.448374999999999</v>
      </c>
      <c r="G6180">
        <f>VLOOKUP(B6180,payment!$A$2:$I$14625,5,0)</f>
        <v>126.97277699999999</v>
      </c>
      <c r="H6180" t="str">
        <f>VLOOKUP(E6180,gift_meta!$B$2:$C$33,2,0)</f>
        <v>크리스피 후라이드 10% 할인</v>
      </c>
      <c r="I6180">
        <f t="shared" ca="1" si="193"/>
        <v>700</v>
      </c>
      <c r="J6180" s="5">
        <f>VLOOKUP(B6180,payment!$A$2:$I$14625,7,0)</f>
        <v>42984</v>
      </c>
      <c r="K6180" s="6">
        <f>VLOOKUP(B6180,payment!$A$2:$I$14625,8,0)</f>
        <v>0.52573000000000003</v>
      </c>
    </row>
    <row r="6181" spans="1:11">
      <c r="A6181">
        <v>6180</v>
      </c>
      <c r="B6181">
        <v>347</v>
      </c>
      <c r="C6181">
        <f>VLOOKUP(B6181,payment!$A$2:$B$14625,2,0)</f>
        <v>122</v>
      </c>
      <c r="D6181" t="str">
        <f t="shared" si="192"/>
        <v>이비인후과</v>
      </c>
      <c r="E6181" t="str">
        <f>VLOOKUP(B6181,payment!$A$2:$I$14625,3,0)</f>
        <v>이비인후과</v>
      </c>
      <c r="F6181">
        <f>VLOOKUP(B6181,payment!$A$2:$I$14625,4,0)</f>
        <v>37.606261000000003</v>
      </c>
      <c r="G6181">
        <f>VLOOKUP(B6181,payment!$A$2:$I$14625,5,0)</f>
        <v>126.972852</v>
      </c>
      <c r="H6181" t="str">
        <f>VLOOKUP(E6181,gift_meta!$B$2:$C$33,2,0)</f>
        <v>코세척 서비스(무료)</v>
      </c>
      <c r="I6181">
        <f t="shared" ca="1" si="193"/>
        <v>300</v>
      </c>
      <c r="J6181" s="5">
        <f>VLOOKUP(B6181,payment!$A$2:$I$14625,7,0)</f>
        <v>42748</v>
      </c>
      <c r="K6181" s="6">
        <f>VLOOKUP(B6181,payment!$A$2:$I$14625,8,0)</f>
        <v>0.72023999999999999</v>
      </c>
    </row>
    <row r="6182" spans="1:11">
      <c r="A6182">
        <v>6181</v>
      </c>
      <c r="B6182">
        <v>12666</v>
      </c>
      <c r="C6182">
        <f>VLOOKUP(B6182,payment!$A$2:$B$14625,2,0)</f>
        <v>122</v>
      </c>
      <c r="D6182" t="str">
        <f t="shared" si="192"/>
        <v>파리바게트</v>
      </c>
      <c r="E6182" t="str">
        <f>VLOOKUP(B6182,payment!$A$2:$I$14625,3,0)</f>
        <v>파리바게트</v>
      </c>
      <c r="F6182">
        <f>VLOOKUP(B6182,payment!$A$2:$I$14625,4,0)</f>
        <v>37.468037000000002</v>
      </c>
      <c r="G6182">
        <f>VLOOKUP(B6182,payment!$A$2:$I$14625,5,0)</f>
        <v>127.035307</v>
      </c>
      <c r="H6182" t="str">
        <f>VLOOKUP(E6182,gift_meta!$B$2:$C$33,2,0)</f>
        <v>1000원 이상 10% 할인</v>
      </c>
      <c r="I6182">
        <f t="shared" ca="1" si="193"/>
        <v>600</v>
      </c>
      <c r="J6182" s="5">
        <f>VLOOKUP(B6182,payment!$A$2:$I$14625,7,0)</f>
        <v>43069</v>
      </c>
      <c r="K6182" s="6">
        <f>VLOOKUP(B6182,payment!$A$2:$I$14625,8,0)</f>
        <v>0.41561999999999999</v>
      </c>
    </row>
    <row r="6183" spans="1:11">
      <c r="A6183">
        <v>6182</v>
      </c>
      <c r="B6183">
        <v>7671</v>
      </c>
      <c r="C6183">
        <f>VLOOKUP(B6183,payment!$A$2:$B$14625,2,0)</f>
        <v>104</v>
      </c>
      <c r="D6183" t="str">
        <f t="shared" si="192"/>
        <v>홍콩반점</v>
      </c>
      <c r="E6183" t="str">
        <f>VLOOKUP(B6183,payment!$A$2:$I$14625,3,0)</f>
        <v>홍콩반점</v>
      </c>
      <c r="F6183">
        <f>VLOOKUP(B6183,payment!$A$2:$I$14625,4,0)</f>
        <v>37.641474000000002</v>
      </c>
      <c r="G6183">
        <f>VLOOKUP(B6183,payment!$A$2:$I$14625,5,0)</f>
        <v>127.068642</v>
      </c>
      <c r="H6183" t="str">
        <f>VLOOKUP(E6183,gift_meta!$B$2:$C$33,2,0)</f>
        <v>찹쌀 탕수육 10% 할인</v>
      </c>
      <c r="I6183">
        <f t="shared" ca="1" si="193"/>
        <v>400</v>
      </c>
      <c r="J6183" s="5">
        <f>VLOOKUP(B6183,payment!$A$2:$I$14625,7,0)</f>
        <v>42982</v>
      </c>
      <c r="K6183" s="6">
        <f>VLOOKUP(B6183,payment!$A$2:$I$14625,8,0)</f>
        <v>0.48896000000000001</v>
      </c>
    </row>
    <row r="6184" spans="1:11">
      <c r="A6184">
        <v>6183</v>
      </c>
      <c r="B6184">
        <v>6266</v>
      </c>
      <c r="C6184">
        <f>VLOOKUP(B6184,payment!$A$2:$B$14625,2,0)</f>
        <v>14</v>
      </c>
      <c r="D6184" t="str">
        <f t="shared" si="192"/>
        <v>동경야네</v>
      </c>
      <c r="E6184" t="str">
        <f>VLOOKUP(B6184,payment!$A$2:$I$14625,3,0)</f>
        <v>동경야네</v>
      </c>
      <c r="F6184">
        <f>VLOOKUP(B6184,payment!$A$2:$I$14625,4,0)</f>
        <v>37.644097000000002</v>
      </c>
      <c r="G6184">
        <f>VLOOKUP(B6184,payment!$A$2:$I$14625,5,0)</f>
        <v>126.951742</v>
      </c>
      <c r="H6184" t="str">
        <f>VLOOKUP(E6184,gift_meta!$B$2:$C$33,2,0)</f>
        <v>사케동 10% 할인</v>
      </c>
      <c r="I6184">
        <f t="shared" ca="1" si="193"/>
        <v>1500</v>
      </c>
      <c r="J6184" s="5">
        <f>VLOOKUP(B6184,payment!$A$2:$I$14625,7,0)</f>
        <v>42491</v>
      </c>
      <c r="K6184" s="6">
        <f>VLOOKUP(B6184,payment!$A$2:$I$14625,8,0)</f>
        <v>0.50482000000000005</v>
      </c>
    </row>
    <row r="6185" spans="1:11">
      <c r="A6185">
        <v>6184</v>
      </c>
      <c r="B6185">
        <v>265</v>
      </c>
      <c r="C6185">
        <f>VLOOKUP(B6185,payment!$A$2:$B$14625,2,0)</f>
        <v>208</v>
      </c>
      <c r="D6185" t="str">
        <f t="shared" si="192"/>
        <v>교보문고</v>
      </c>
      <c r="E6185" t="str">
        <f>VLOOKUP(B6185,payment!$A$2:$I$14625,3,0)</f>
        <v>교보문고</v>
      </c>
      <c r="F6185">
        <f>VLOOKUP(B6185,payment!$A$2:$I$14625,4,0)</f>
        <v>37.677154999999999</v>
      </c>
      <c r="G6185">
        <f>VLOOKUP(B6185,payment!$A$2:$I$14625,5,0)</f>
        <v>126.907234</v>
      </c>
      <c r="H6185" t="str">
        <f>VLOOKUP(E6185,gift_meta!$B$2:$C$33,2,0)</f>
        <v>도서 구매시 10% 할인</v>
      </c>
      <c r="I6185">
        <f t="shared" ca="1" si="193"/>
        <v>1200</v>
      </c>
      <c r="J6185" s="5">
        <f>VLOOKUP(B6185,payment!$A$2:$I$14625,7,0)</f>
        <v>42664</v>
      </c>
      <c r="K6185" s="6">
        <f>VLOOKUP(B6185,payment!$A$2:$I$14625,8,0)</f>
        <v>0.96584000000000003</v>
      </c>
    </row>
    <row r="6186" spans="1:11">
      <c r="A6186">
        <v>6185</v>
      </c>
      <c r="B6186">
        <v>7232</v>
      </c>
      <c r="C6186">
        <f>VLOOKUP(B6186,payment!$A$2:$B$14625,2,0)</f>
        <v>300</v>
      </c>
      <c r="D6186" t="str">
        <f t="shared" si="192"/>
        <v>이비인후과</v>
      </c>
      <c r="E6186" t="str">
        <f>VLOOKUP(B6186,payment!$A$2:$I$14625,3,0)</f>
        <v>이비인후과</v>
      </c>
      <c r="F6186">
        <f>VLOOKUP(B6186,payment!$A$2:$I$14625,4,0)</f>
        <v>37.553359999999998</v>
      </c>
      <c r="G6186">
        <f>VLOOKUP(B6186,payment!$A$2:$I$14625,5,0)</f>
        <v>127.18920199999999</v>
      </c>
      <c r="H6186" t="str">
        <f>VLOOKUP(E6186,gift_meta!$B$2:$C$33,2,0)</f>
        <v>코세척 서비스(무료)</v>
      </c>
      <c r="I6186">
        <f t="shared" ca="1" si="193"/>
        <v>1300</v>
      </c>
      <c r="J6186" s="5">
        <f>VLOOKUP(B6186,payment!$A$2:$I$14625,7,0)</f>
        <v>42784</v>
      </c>
      <c r="K6186" s="6">
        <f>VLOOKUP(B6186,payment!$A$2:$I$14625,8,0)</f>
        <v>0.44994000000000001</v>
      </c>
    </row>
    <row r="6187" spans="1:11">
      <c r="A6187">
        <v>6186</v>
      </c>
      <c r="B6187">
        <v>4309</v>
      </c>
      <c r="C6187">
        <f>VLOOKUP(B6187,payment!$A$2:$B$14625,2,0)</f>
        <v>262</v>
      </c>
      <c r="D6187" t="str">
        <f t="shared" si="192"/>
        <v>오쭈</v>
      </c>
      <c r="E6187" t="str">
        <f>VLOOKUP(B6187,payment!$A$2:$I$14625,3,0)</f>
        <v>오쭈</v>
      </c>
      <c r="F6187">
        <f>VLOOKUP(B6187,payment!$A$2:$I$14625,4,0)</f>
        <v>37.491588</v>
      </c>
      <c r="G6187">
        <f>VLOOKUP(B6187,payment!$A$2:$I$14625,5,0)</f>
        <v>127.062089</v>
      </c>
      <c r="H6187" t="str">
        <f>VLOOKUP(E6187,gift_meta!$B$2:$C$33,2,0)</f>
        <v>치즈 퐁듀 1회 제공</v>
      </c>
      <c r="I6187">
        <f t="shared" ca="1" si="193"/>
        <v>1200</v>
      </c>
      <c r="J6187" s="5">
        <f>VLOOKUP(B6187,payment!$A$2:$I$14625,7,0)</f>
        <v>43192</v>
      </c>
      <c r="K6187" s="6">
        <f>VLOOKUP(B6187,payment!$A$2:$I$14625,8,0)</f>
        <v>0.82762000000000002</v>
      </c>
    </row>
    <row r="6188" spans="1:11">
      <c r="A6188">
        <v>6187</v>
      </c>
      <c r="B6188">
        <v>4728</v>
      </c>
      <c r="C6188">
        <f>VLOOKUP(B6188,payment!$A$2:$B$14625,2,0)</f>
        <v>45</v>
      </c>
      <c r="D6188" t="str">
        <f t="shared" si="192"/>
        <v>오쭈</v>
      </c>
      <c r="E6188" t="str">
        <f>VLOOKUP(B6188,payment!$A$2:$I$14625,3,0)</f>
        <v>오쭈</v>
      </c>
      <c r="F6188">
        <f>VLOOKUP(B6188,payment!$A$2:$I$14625,4,0)</f>
        <v>37.502684000000002</v>
      </c>
      <c r="G6188">
        <f>VLOOKUP(B6188,payment!$A$2:$I$14625,5,0)</f>
        <v>126.934144</v>
      </c>
      <c r="H6188" t="str">
        <f>VLOOKUP(E6188,gift_meta!$B$2:$C$33,2,0)</f>
        <v>치즈 퐁듀 1회 제공</v>
      </c>
      <c r="I6188">
        <f t="shared" ca="1" si="193"/>
        <v>900</v>
      </c>
      <c r="J6188" s="5">
        <f>VLOOKUP(B6188,payment!$A$2:$I$14625,7,0)</f>
        <v>43192</v>
      </c>
      <c r="K6188" s="6">
        <f>VLOOKUP(B6188,payment!$A$2:$I$14625,8,0)</f>
        <v>0.41759000000000002</v>
      </c>
    </row>
    <row r="6189" spans="1:11">
      <c r="A6189">
        <v>6188</v>
      </c>
      <c r="B6189">
        <v>11542</v>
      </c>
      <c r="C6189">
        <f>VLOOKUP(B6189,payment!$A$2:$B$14625,2,0)</f>
        <v>244</v>
      </c>
      <c r="D6189" t="str">
        <f t="shared" si="192"/>
        <v>쥬씨</v>
      </c>
      <c r="E6189" t="str">
        <f>VLOOKUP(B6189,payment!$A$2:$I$14625,3,0)</f>
        <v>쥬씨</v>
      </c>
      <c r="F6189">
        <f>VLOOKUP(B6189,payment!$A$2:$I$14625,4,0)</f>
        <v>37.585473</v>
      </c>
      <c r="G6189">
        <f>VLOOKUP(B6189,payment!$A$2:$I$14625,5,0)</f>
        <v>126.96877600000001</v>
      </c>
      <c r="H6189" t="str">
        <f>VLOOKUP(E6189,gift_meta!$B$2:$C$33,2,0)</f>
        <v>무료 사이즈업</v>
      </c>
      <c r="I6189">
        <f t="shared" ca="1" si="193"/>
        <v>1500</v>
      </c>
      <c r="J6189" s="5">
        <f>VLOOKUP(B6189,payment!$A$2:$I$14625,7,0)</f>
        <v>43184</v>
      </c>
      <c r="K6189" s="6">
        <f>VLOOKUP(B6189,payment!$A$2:$I$14625,8,0)</f>
        <v>0.73263</v>
      </c>
    </row>
    <row r="6190" spans="1:11">
      <c r="A6190">
        <v>6189</v>
      </c>
      <c r="B6190">
        <v>3082</v>
      </c>
      <c r="C6190">
        <f>VLOOKUP(B6190,payment!$A$2:$B$14625,2,0)</f>
        <v>279</v>
      </c>
      <c r="D6190" t="str">
        <f t="shared" si="192"/>
        <v>교보문고</v>
      </c>
      <c r="E6190" t="str">
        <f>VLOOKUP(B6190,payment!$A$2:$I$14625,3,0)</f>
        <v>교보문고</v>
      </c>
      <c r="F6190">
        <f>VLOOKUP(B6190,payment!$A$2:$I$14625,4,0)</f>
        <v>37.460689000000002</v>
      </c>
      <c r="G6190">
        <f>VLOOKUP(B6190,payment!$A$2:$I$14625,5,0)</f>
        <v>127.106527</v>
      </c>
      <c r="H6190" t="str">
        <f>VLOOKUP(E6190,gift_meta!$B$2:$C$33,2,0)</f>
        <v>도서 구매시 10% 할인</v>
      </c>
      <c r="I6190">
        <f t="shared" ca="1" si="193"/>
        <v>1300</v>
      </c>
      <c r="J6190" s="5">
        <f>VLOOKUP(B6190,payment!$A$2:$I$14625,7,0)</f>
        <v>42782</v>
      </c>
      <c r="K6190" s="6">
        <f>VLOOKUP(B6190,payment!$A$2:$I$14625,8,0)</f>
        <v>0.77976999999999996</v>
      </c>
    </row>
    <row r="6191" spans="1:11">
      <c r="A6191">
        <v>6190</v>
      </c>
      <c r="B6191">
        <v>11559</v>
      </c>
      <c r="C6191">
        <f>VLOOKUP(B6191,payment!$A$2:$B$14625,2,0)</f>
        <v>251</v>
      </c>
      <c r="D6191" t="str">
        <f t="shared" si="192"/>
        <v>홍콩반점</v>
      </c>
      <c r="E6191" t="str">
        <f>VLOOKUP(B6191,payment!$A$2:$I$14625,3,0)</f>
        <v>홍콩반점</v>
      </c>
      <c r="F6191">
        <f>VLOOKUP(B6191,payment!$A$2:$I$14625,4,0)</f>
        <v>37.449373000000001</v>
      </c>
      <c r="G6191">
        <f>VLOOKUP(B6191,payment!$A$2:$I$14625,5,0)</f>
        <v>126.97744400000001</v>
      </c>
      <c r="H6191" t="str">
        <f>VLOOKUP(E6191,gift_meta!$B$2:$C$33,2,0)</f>
        <v>찹쌀 탕수육 10% 할인</v>
      </c>
      <c r="I6191">
        <f t="shared" ca="1" si="193"/>
        <v>1400</v>
      </c>
      <c r="J6191" s="5">
        <f>VLOOKUP(B6191,payment!$A$2:$I$14625,7,0)</f>
        <v>42668</v>
      </c>
      <c r="K6191" s="6">
        <f>VLOOKUP(B6191,payment!$A$2:$I$14625,8,0)</f>
        <v>0.99497999999999998</v>
      </c>
    </row>
    <row r="6192" spans="1:11">
      <c r="A6192">
        <v>6191</v>
      </c>
      <c r="B6192">
        <v>1507</v>
      </c>
      <c r="C6192">
        <f>VLOOKUP(B6192,payment!$A$2:$B$14625,2,0)</f>
        <v>163</v>
      </c>
      <c r="D6192" t="str">
        <f t="shared" si="192"/>
        <v>매드포갈릭</v>
      </c>
      <c r="E6192" t="str">
        <f>VLOOKUP(B6192,payment!$A$2:$I$14625,3,0)</f>
        <v>매드포갈릭</v>
      </c>
      <c r="F6192">
        <f>VLOOKUP(B6192,payment!$A$2:$I$14625,4,0)</f>
        <v>37.616346</v>
      </c>
      <c r="G6192">
        <f>VLOOKUP(B6192,payment!$A$2:$I$14625,5,0)</f>
        <v>126.947698</v>
      </c>
      <c r="H6192" t="str">
        <f>VLOOKUP(E6192,gift_meta!$B$2:$C$33,2,0)</f>
        <v>에이드 무료 제공</v>
      </c>
      <c r="I6192">
        <f t="shared" ca="1" si="193"/>
        <v>700</v>
      </c>
      <c r="J6192" s="5">
        <f>VLOOKUP(B6192,payment!$A$2:$I$14625,7,0)</f>
        <v>42745</v>
      </c>
      <c r="K6192" s="6">
        <f>VLOOKUP(B6192,payment!$A$2:$I$14625,8,0)</f>
        <v>0.87282000000000004</v>
      </c>
    </row>
    <row r="6193" spans="1:11">
      <c r="A6193">
        <v>6192</v>
      </c>
      <c r="B6193">
        <v>9489</v>
      </c>
      <c r="C6193">
        <f>VLOOKUP(B6193,payment!$A$2:$B$14625,2,0)</f>
        <v>205</v>
      </c>
      <c r="D6193" t="str">
        <f t="shared" si="192"/>
        <v>꾼</v>
      </c>
      <c r="E6193" t="str">
        <f>VLOOKUP(B6193,payment!$A$2:$I$14625,3,0)</f>
        <v>꾼</v>
      </c>
      <c r="F6193">
        <f>VLOOKUP(B6193,payment!$A$2:$I$14625,4,0)</f>
        <v>37.452705000000002</v>
      </c>
      <c r="G6193">
        <f>VLOOKUP(B6193,payment!$A$2:$I$14625,5,0)</f>
        <v>127.07159299999999</v>
      </c>
      <c r="H6193" t="str">
        <f>VLOOKUP(E6193,gift_meta!$B$2:$C$33,2,0)</f>
        <v>소주 2,000 쿠폰</v>
      </c>
      <c r="I6193">
        <f t="shared" ca="1" si="193"/>
        <v>1100</v>
      </c>
      <c r="J6193" s="5">
        <f>VLOOKUP(B6193,payment!$A$2:$I$14625,7,0)</f>
        <v>42828</v>
      </c>
      <c r="K6193" s="6">
        <f>VLOOKUP(B6193,payment!$A$2:$I$14625,8,0)</f>
        <v>0.81818000000000002</v>
      </c>
    </row>
    <row r="6194" spans="1:11">
      <c r="A6194">
        <v>6193</v>
      </c>
      <c r="B6194">
        <v>8642</v>
      </c>
      <c r="C6194">
        <f>VLOOKUP(B6194,payment!$A$2:$B$14625,2,0)</f>
        <v>129</v>
      </c>
      <c r="D6194" t="str">
        <f t="shared" si="192"/>
        <v>매드포갈릭</v>
      </c>
      <c r="E6194" t="str">
        <f>VLOOKUP(B6194,payment!$A$2:$I$14625,3,0)</f>
        <v>매드포갈릭</v>
      </c>
      <c r="F6194">
        <f>VLOOKUP(B6194,payment!$A$2:$I$14625,4,0)</f>
        <v>37.549562000000002</v>
      </c>
      <c r="G6194">
        <f>VLOOKUP(B6194,payment!$A$2:$I$14625,5,0)</f>
        <v>127.19831600000001</v>
      </c>
      <c r="H6194" t="str">
        <f>VLOOKUP(E6194,gift_meta!$B$2:$C$33,2,0)</f>
        <v>에이드 무료 제공</v>
      </c>
      <c r="I6194">
        <f t="shared" ca="1" si="193"/>
        <v>600</v>
      </c>
      <c r="J6194" s="5">
        <f>VLOOKUP(B6194,payment!$A$2:$I$14625,7,0)</f>
        <v>42554</v>
      </c>
      <c r="K6194" s="6">
        <f>VLOOKUP(B6194,payment!$A$2:$I$14625,8,0)</f>
        <v>0.37842999999999999</v>
      </c>
    </row>
    <row r="6195" spans="1:11">
      <c r="A6195">
        <v>6194</v>
      </c>
      <c r="B6195">
        <v>7905</v>
      </c>
      <c r="C6195">
        <f>VLOOKUP(B6195,payment!$A$2:$B$14625,2,0)</f>
        <v>38</v>
      </c>
      <c r="D6195" t="str">
        <f t="shared" si="192"/>
        <v>교보문고</v>
      </c>
      <c r="E6195" t="str">
        <f>VLOOKUP(B6195,payment!$A$2:$I$14625,3,0)</f>
        <v>교보문고</v>
      </c>
      <c r="F6195">
        <f>VLOOKUP(B6195,payment!$A$2:$I$14625,4,0)</f>
        <v>37.692726999999998</v>
      </c>
      <c r="G6195">
        <f>VLOOKUP(B6195,payment!$A$2:$I$14625,5,0)</f>
        <v>126.91233099999999</v>
      </c>
      <c r="H6195" t="str">
        <f>VLOOKUP(E6195,gift_meta!$B$2:$C$33,2,0)</f>
        <v>도서 구매시 10% 할인</v>
      </c>
      <c r="I6195">
        <f t="shared" ca="1" si="193"/>
        <v>1000</v>
      </c>
      <c r="J6195" s="5">
        <f>VLOOKUP(B6195,payment!$A$2:$I$14625,7,0)</f>
        <v>43129</v>
      </c>
      <c r="K6195" s="6">
        <f>VLOOKUP(B6195,payment!$A$2:$I$14625,8,0)</f>
        <v>0.89407999999999999</v>
      </c>
    </row>
    <row r="6196" spans="1:11">
      <c r="A6196">
        <v>6195</v>
      </c>
      <c r="B6196">
        <v>3353</v>
      </c>
      <c r="C6196">
        <f>VLOOKUP(B6196,payment!$A$2:$B$14625,2,0)</f>
        <v>30</v>
      </c>
      <c r="D6196" t="str">
        <f t="shared" si="192"/>
        <v>멘동</v>
      </c>
      <c r="E6196" t="str">
        <f>VLOOKUP(B6196,payment!$A$2:$I$14625,3,0)</f>
        <v>멘동</v>
      </c>
      <c r="F6196">
        <f>VLOOKUP(B6196,payment!$A$2:$I$14625,4,0)</f>
        <v>37.555177</v>
      </c>
      <c r="G6196">
        <f>VLOOKUP(B6196,payment!$A$2:$I$14625,5,0)</f>
        <v>127.10313600000001</v>
      </c>
      <c r="H6196" t="str">
        <f>VLOOKUP(E6196,gift_meta!$B$2:$C$33,2,0)</f>
        <v>규동 5% 할인</v>
      </c>
      <c r="I6196">
        <f t="shared" ca="1" si="193"/>
        <v>300</v>
      </c>
      <c r="J6196" s="5">
        <f>VLOOKUP(B6196,payment!$A$2:$I$14625,7,0)</f>
        <v>42408</v>
      </c>
      <c r="K6196" s="6">
        <f>VLOOKUP(B6196,payment!$A$2:$I$14625,8,0)</f>
        <v>0.45868999999999999</v>
      </c>
    </row>
    <row r="6197" spans="1:11">
      <c r="A6197">
        <v>6196</v>
      </c>
      <c r="B6197">
        <v>1183</v>
      </c>
      <c r="C6197">
        <f>VLOOKUP(B6197,payment!$A$2:$B$14625,2,0)</f>
        <v>92</v>
      </c>
      <c r="D6197" t="str">
        <f t="shared" si="192"/>
        <v>이비인후과</v>
      </c>
      <c r="E6197" t="str">
        <f>VLOOKUP(B6197,payment!$A$2:$I$14625,3,0)</f>
        <v>이비인후과</v>
      </c>
      <c r="F6197">
        <f>VLOOKUP(B6197,payment!$A$2:$I$14625,4,0)</f>
        <v>37.697508999999997</v>
      </c>
      <c r="G6197">
        <f>VLOOKUP(B6197,payment!$A$2:$I$14625,5,0)</f>
        <v>127.11952700000001</v>
      </c>
      <c r="H6197" t="str">
        <f>VLOOKUP(E6197,gift_meta!$B$2:$C$33,2,0)</f>
        <v>코세척 서비스(무료)</v>
      </c>
      <c r="I6197">
        <f t="shared" ca="1" si="193"/>
        <v>1800</v>
      </c>
      <c r="J6197" s="5">
        <f>VLOOKUP(B6197,payment!$A$2:$I$14625,7,0)</f>
        <v>42937</v>
      </c>
      <c r="K6197" s="6">
        <f>VLOOKUP(B6197,payment!$A$2:$I$14625,8,0)</f>
        <v>0.78437999999999997</v>
      </c>
    </row>
    <row r="6198" spans="1:11">
      <c r="A6198">
        <v>6197</v>
      </c>
      <c r="B6198">
        <v>10727</v>
      </c>
      <c r="C6198">
        <f>VLOOKUP(B6198,payment!$A$2:$B$14625,2,0)</f>
        <v>74</v>
      </c>
      <c r="D6198" t="str">
        <f t="shared" si="192"/>
        <v>파리바게트</v>
      </c>
      <c r="E6198" t="str">
        <f>VLOOKUP(B6198,payment!$A$2:$I$14625,3,0)</f>
        <v>파리바게트</v>
      </c>
      <c r="F6198">
        <f>VLOOKUP(B6198,payment!$A$2:$I$14625,4,0)</f>
        <v>37.508380000000002</v>
      </c>
      <c r="G6198">
        <f>VLOOKUP(B6198,payment!$A$2:$I$14625,5,0)</f>
        <v>126.871363</v>
      </c>
      <c r="H6198" t="str">
        <f>VLOOKUP(E6198,gift_meta!$B$2:$C$33,2,0)</f>
        <v>1000원 이상 10% 할인</v>
      </c>
      <c r="I6198">
        <f t="shared" ca="1" si="193"/>
        <v>100</v>
      </c>
      <c r="J6198" s="5">
        <f>VLOOKUP(B6198,payment!$A$2:$I$14625,7,0)</f>
        <v>42517</v>
      </c>
      <c r="K6198" s="6">
        <f>VLOOKUP(B6198,payment!$A$2:$I$14625,8,0)</f>
        <v>0.37835000000000002</v>
      </c>
    </row>
    <row r="6199" spans="1:11">
      <c r="A6199">
        <v>6198</v>
      </c>
      <c r="B6199">
        <v>10594</v>
      </c>
      <c r="C6199">
        <f>VLOOKUP(B6199,payment!$A$2:$B$14625,2,0)</f>
        <v>265</v>
      </c>
      <c r="D6199" t="str">
        <f t="shared" si="192"/>
        <v>롯데리아</v>
      </c>
      <c r="E6199" t="str">
        <f>VLOOKUP(B6199,payment!$A$2:$I$14625,3,0)</f>
        <v>롯데리아</v>
      </c>
      <c r="F6199">
        <f>VLOOKUP(B6199,payment!$A$2:$I$14625,4,0)</f>
        <v>37.517851999999998</v>
      </c>
      <c r="G6199">
        <f>VLOOKUP(B6199,payment!$A$2:$I$14625,5,0)</f>
        <v>126.91331700000001</v>
      </c>
      <c r="H6199" t="str">
        <f>VLOOKUP(E6199,gift_meta!$B$2:$C$33,2,0)</f>
        <v>롯데리아 음료M 제공</v>
      </c>
      <c r="I6199">
        <f t="shared" ca="1" si="193"/>
        <v>100</v>
      </c>
      <c r="J6199" s="5">
        <f>VLOOKUP(B6199,payment!$A$2:$I$14625,7,0)</f>
        <v>42633</v>
      </c>
      <c r="K6199" s="6">
        <f>VLOOKUP(B6199,payment!$A$2:$I$14625,8,0)</f>
        <v>0.78788000000000002</v>
      </c>
    </row>
    <row r="6200" spans="1:11">
      <c r="A6200">
        <v>6199</v>
      </c>
      <c r="B6200">
        <v>5252</v>
      </c>
      <c r="C6200">
        <f>VLOOKUP(B6200,payment!$A$2:$B$14625,2,0)</f>
        <v>22</v>
      </c>
      <c r="D6200" t="str">
        <f t="shared" si="192"/>
        <v>쥬씨</v>
      </c>
      <c r="E6200" t="str">
        <f>VLOOKUP(B6200,payment!$A$2:$I$14625,3,0)</f>
        <v>쥬씨</v>
      </c>
      <c r="F6200">
        <f>VLOOKUP(B6200,payment!$A$2:$I$14625,4,0)</f>
        <v>37.533405999999999</v>
      </c>
      <c r="G6200">
        <f>VLOOKUP(B6200,payment!$A$2:$I$14625,5,0)</f>
        <v>126.884083</v>
      </c>
      <c r="H6200" t="str">
        <f>VLOOKUP(E6200,gift_meta!$B$2:$C$33,2,0)</f>
        <v>무료 사이즈업</v>
      </c>
      <c r="I6200">
        <f t="shared" ca="1" si="193"/>
        <v>300</v>
      </c>
      <c r="J6200" s="5">
        <f>VLOOKUP(B6200,payment!$A$2:$I$14625,7,0)</f>
        <v>43138</v>
      </c>
      <c r="K6200" s="6">
        <f>VLOOKUP(B6200,payment!$A$2:$I$14625,8,0)</f>
        <v>0.52749999999999997</v>
      </c>
    </row>
    <row r="6201" spans="1:11">
      <c r="A6201">
        <v>6200</v>
      </c>
      <c r="B6201">
        <v>8583</v>
      </c>
      <c r="C6201">
        <f>VLOOKUP(B6201,payment!$A$2:$B$14625,2,0)</f>
        <v>93</v>
      </c>
      <c r="D6201" t="str">
        <f t="shared" si="192"/>
        <v>아웃백</v>
      </c>
      <c r="E6201" t="str">
        <f>VLOOKUP(B6201,payment!$A$2:$I$14625,3,0)</f>
        <v>아웃백</v>
      </c>
      <c r="F6201">
        <f>VLOOKUP(B6201,payment!$A$2:$I$14625,4,0)</f>
        <v>37.449894</v>
      </c>
      <c r="G6201">
        <f>VLOOKUP(B6201,payment!$A$2:$I$14625,5,0)</f>
        <v>127.07159299999999</v>
      </c>
      <c r="H6201" t="str">
        <f>VLOOKUP(E6201,gift_meta!$B$2:$C$33,2,0)</f>
        <v>스테이크 주문시 10% 할인</v>
      </c>
      <c r="I6201">
        <f t="shared" ca="1" si="193"/>
        <v>1500</v>
      </c>
      <c r="J6201" s="5">
        <f>VLOOKUP(B6201,payment!$A$2:$I$14625,7,0)</f>
        <v>42749</v>
      </c>
      <c r="K6201" s="6">
        <f>VLOOKUP(B6201,payment!$A$2:$I$14625,8,0)</f>
        <v>0.73923000000000005</v>
      </c>
    </row>
    <row r="6202" spans="1:11">
      <c r="A6202">
        <v>6201</v>
      </c>
      <c r="B6202">
        <v>4750</v>
      </c>
      <c r="C6202">
        <f>VLOOKUP(B6202,payment!$A$2:$B$14625,2,0)</f>
        <v>273</v>
      </c>
      <c r="D6202" t="str">
        <f t="shared" si="192"/>
        <v>롯데리아</v>
      </c>
      <c r="E6202" t="str">
        <f>VLOOKUP(B6202,payment!$A$2:$I$14625,3,0)</f>
        <v>롯데리아</v>
      </c>
      <c r="F6202">
        <f>VLOOKUP(B6202,payment!$A$2:$I$14625,4,0)</f>
        <v>37.682721000000001</v>
      </c>
      <c r="G6202">
        <f>VLOOKUP(B6202,payment!$A$2:$I$14625,5,0)</f>
        <v>127.121408</v>
      </c>
      <c r="H6202" t="str">
        <f>VLOOKUP(E6202,gift_meta!$B$2:$C$33,2,0)</f>
        <v>롯데리아 음료M 제공</v>
      </c>
      <c r="I6202">
        <f t="shared" ca="1" si="193"/>
        <v>600</v>
      </c>
      <c r="J6202" s="5">
        <f>VLOOKUP(B6202,payment!$A$2:$I$14625,7,0)</f>
        <v>42881</v>
      </c>
      <c r="K6202" s="6">
        <f>VLOOKUP(B6202,payment!$A$2:$I$14625,8,0)</f>
        <v>0.68293999999999999</v>
      </c>
    </row>
    <row r="6203" spans="1:11">
      <c r="A6203">
        <v>6202</v>
      </c>
      <c r="B6203">
        <v>3319</v>
      </c>
      <c r="C6203">
        <f>VLOOKUP(B6203,payment!$A$2:$B$14625,2,0)</f>
        <v>18</v>
      </c>
      <c r="D6203" t="str">
        <f t="shared" si="192"/>
        <v>멘동</v>
      </c>
      <c r="E6203" t="str">
        <f>VLOOKUP(B6203,payment!$A$2:$I$14625,3,0)</f>
        <v>멘동</v>
      </c>
      <c r="F6203">
        <f>VLOOKUP(B6203,payment!$A$2:$I$14625,4,0)</f>
        <v>37.636906000000003</v>
      </c>
      <c r="G6203">
        <f>VLOOKUP(B6203,payment!$A$2:$I$14625,5,0)</f>
        <v>126.98760299999999</v>
      </c>
      <c r="H6203" t="str">
        <f>VLOOKUP(E6203,gift_meta!$B$2:$C$33,2,0)</f>
        <v>규동 5% 할인</v>
      </c>
      <c r="I6203">
        <f t="shared" ca="1" si="193"/>
        <v>1600</v>
      </c>
      <c r="J6203" s="5">
        <f>VLOOKUP(B6203,payment!$A$2:$I$14625,7,0)</f>
        <v>43116</v>
      </c>
      <c r="K6203" s="6">
        <f>VLOOKUP(B6203,payment!$A$2:$I$14625,8,0)</f>
        <v>0.86326999999999998</v>
      </c>
    </row>
    <row r="6204" spans="1:11">
      <c r="A6204">
        <v>6203</v>
      </c>
      <c r="B6204">
        <v>8980</v>
      </c>
      <c r="C6204">
        <f>VLOOKUP(B6204,payment!$A$2:$B$14625,2,0)</f>
        <v>79</v>
      </c>
      <c r="D6204" t="str">
        <f t="shared" si="192"/>
        <v>김덕후의곱창조</v>
      </c>
      <c r="E6204" t="str">
        <f>VLOOKUP(B6204,payment!$A$2:$I$14625,3,0)</f>
        <v>김덕후의곱창조</v>
      </c>
      <c r="F6204">
        <f>VLOOKUP(B6204,payment!$A$2:$I$14625,4,0)</f>
        <v>37.617477000000001</v>
      </c>
      <c r="G6204">
        <f>VLOOKUP(B6204,payment!$A$2:$I$14625,5,0)</f>
        <v>126.874942</v>
      </c>
      <c r="H6204" t="str">
        <f>VLOOKUP(E6204,gift_meta!$B$2:$C$33,2,0)</f>
        <v>곱창 무한 리필 2,000 할인</v>
      </c>
      <c r="I6204">
        <f t="shared" ca="1" si="193"/>
        <v>600</v>
      </c>
      <c r="J6204" s="5">
        <f>VLOOKUP(B6204,payment!$A$2:$I$14625,7,0)</f>
        <v>43006</v>
      </c>
      <c r="K6204" s="6">
        <f>VLOOKUP(B6204,payment!$A$2:$I$14625,8,0)</f>
        <v>0.74697000000000002</v>
      </c>
    </row>
    <row r="6205" spans="1:11">
      <c r="A6205">
        <v>6204</v>
      </c>
      <c r="B6205">
        <v>6388</v>
      </c>
      <c r="C6205">
        <f>VLOOKUP(B6205,payment!$A$2:$B$14625,2,0)</f>
        <v>28</v>
      </c>
      <c r="D6205" t="str">
        <f t="shared" si="192"/>
        <v>엔젤리너스</v>
      </c>
      <c r="E6205" t="str">
        <f>VLOOKUP(B6205,payment!$A$2:$I$14625,3,0)</f>
        <v>엔젤리너스</v>
      </c>
      <c r="F6205">
        <f>VLOOKUP(B6205,payment!$A$2:$I$14625,4,0)</f>
        <v>37.529215000000001</v>
      </c>
      <c r="G6205">
        <f>VLOOKUP(B6205,payment!$A$2:$I$14625,5,0)</f>
        <v>127.176238</v>
      </c>
      <c r="H6205" t="str">
        <f>VLOOKUP(E6205,gift_meta!$B$2:$C$33,2,0)</f>
        <v>제조 음료 주문시 10% 할인</v>
      </c>
      <c r="I6205">
        <f t="shared" ca="1" si="193"/>
        <v>2000</v>
      </c>
      <c r="J6205" s="5">
        <f>VLOOKUP(B6205,payment!$A$2:$I$14625,7,0)</f>
        <v>42879</v>
      </c>
      <c r="K6205" s="6">
        <f>VLOOKUP(B6205,payment!$A$2:$I$14625,8,0)</f>
        <v>0.41336000000000001</v>
      </c>
    </row>
    <row r="6206" spans="1:11">
      <c r="A6206">
        <v>6205</v>
      </c>
      <c r="B6206">
        <v>2419</v>
      </c>
      <c r="C6206">
        <f>VLOOKUP(B6206,payment!$A$2:$B$14625,2,0)</f>
        <v>260</v>
      </c>
      <c r="D6206" t="str">
        <f t="shared" si="192"/>
        <v>베스킨라빈스</v>
      </c>
      <c r="E6206" t="str">
        <f>VLOOKUP(B6206,payment!$A$2:$I$14625,3,0)</f>
        <v>베스킨라빈스</v>
      </c>
      <c r="F6206">
        <f>VLOOKUP(B6206,payment!$A$2:$I$14625,4,0)</f>
        <v>37.647924000000003</v>
      </c>
      <c r="G6206">
        <f>VLOOKUP(B6206,payment!$A$2:$I$14625,5,0)</f>
        <v>127.12554299999999</v>
      </c>
      <c r="H6206" t="str">
        <f>VLOOKUP(E6206,gift_meta!$B$2:$C$33,2,0)</f>
        <v>무료 사이즈업</v>
      </c>
      <c r="I6206">
        <f t="shared" ca="1" si="193"/>
        <v>1900</v>
      </c>
      <c r="J6206" s="5">
        <f>VLOOKUP(B6206,payment!$A$2:$I$14625,7,0)</f>
        <v>43193</v>
      </c>
      <c r="K6206" s="6">
        <f>VLOOKUP(B6206,payment!$A$2:$I$14625,8,0)</f>
        <v>0.92459999999999998</v>
      </c>
    </row>
    <row r="6207" spans="1:11">
      <c r="A6207">
        <v>6206</v>
      </c>
      <c r="B6207">
        <v>3446</v>
      </c>
      <c r="C6207">
        <f>VLOOKUP(B6207,payment!$A$2:$B$14625,2,0)</f>
        <v>231</v>
      </c>
      <c r="D6207" t="str">
        <f t="shared" si="192"/>
        <v>구이가</v>
      </c>
      <c r="E6207" t="str">
        <f>VLOOKUP(B6207,payment!$A$2:$I$14625,3,0)</f>
        <v>구이가</v>
      </c>
      <c r="F6207">
        <f>VLOOKUP(B6207,payment!$A$2:$I$14625,4,0)</f>
        <v>37.633535999999999</v>
      </c>
      <c r="G6207">
        <f>VLOOKUP(B6207,payment!$A$2:$I$14625,5,0)</f>
        <v>126.93404200000001</v>
      </c>
      <c r="H6207" t="str">
        <f>VLOOKUP(E6207,gift_meta!$B$2:$C$33,2,0)</f>
        <v>한판 주문시 사이다 제공</v>
      </c>
      <c r="I6207">
        <f t="shared" ca="1" si="193"/>
        <v>400</v>
      </c>
      <c r="J6207" s="5">
        <f>VLOOKUP(B6207,payment!$A$2:$I$14625,7,0)</f>
        <v>42755</v>
      </c>
      <c r="K6207" s="6">
        <f>VLOOKUP(B6207,payment!$A$2:$I$14625,8,0)</f>
        <v>0.75112999999999996</v>
      </c>
    </row>
    <row r="6208" spans="1:11">
      <c r="A6208">
        <v>6207</v>
      </c>
      <c r="B6208">
        <v>6847</v>
      </c>
      <c r="C6208">
        <f>VLOOKUP(B6208,payment!$A$2:$B$14625,2,0)</f>
        <v>159</v>
      </c>
      <c r="D6208" t="str">
        <f t="shared" si="192"/>
        <v>롯데리아</v>
      </c>
      <c r="E6208" t="str">
        <f>VLOOKUP(B6208,payment!$A$2:$I$14625,3,0)</f>
        <v>롯데리아</v>
      </c>
      <c r="F6208">
        <f>VLOOKUP(B6208,payment!$A$2:$I$14625,4,0)</f>
        <v>37.701329999999999</v>
      </c>
      <c r="G6208">
        <f>VLOOKUP(B6208,payment!$A$2:$I$14625,5,0)</f>
        <v>127.081585</v>
      </c>
      <c r="H6208" t="str">
        <f>VLOOKUP(E6208,gift_meta!$B$2:$C$33,2,0)</f>
        <v>롯데리아 음료M 제공</v>
      </c>
      <c r="I6208">
        <f t="shared" ca="1" si="193"/>
        <v>1300</v>
      </c>
      <c r="J6208" s="5">
        <f>VLOOKUP(B6208,payment!$A$2:$I$14625,7,0)</f>
        <v>43043</v>
      </c>
      <c r="K6208" s="6">
        <f>VLOOKUP(B6208,payment!$A$2:$I$14625,8,0)</f>
        <v>0.56469000000000003</v>
      </c>
    </row>
    <row r="6209" spans="1:11">
      <c r="A6209">
        <v>6208</v>
      </c>
      <c r="B6209">
        <v>1603</v>
      </c>
      <c r="C6209">
        <f>VLOOKUP(B6209,payment!$A$2:$B$14625,2,0)</f>
        <v>185</v>
      </c>
      <c r="D6209" t="str">
        <f t="shared" si="192"/>
        <v>오쭈</v>
      </c>
      <c r="E6209" t="str">
        <f>VLOOKUP(B6209,payment!$A$2:$I$14625,3,0)</f>
        <v>오쭈</v>
      </c>
      <c r="F6209">
        <f>VLOOKUP(B6209,payment!$A$2:$I$14625,4,0)</f>
        <v>37.571812000000001</v>
      </c>
      <c r="G6209">
        <f>VLOOKUP(B6209,payment!$A$2:$I$14625,5,0)</f>
        <v>126.86304199999999</v>
      </c>
      <c r="H6209" t="str">
        <f>VLOOKUP(E6209,gift_meta!$B$2:$C$33,2,0)</f>
        <v>치즈 퐁듀 1회 제공</v>
      </c>
      <c r="I6209">
        <f t="shared" ca="1" si="193"/>
        <v>1200</v>
      </c>
      <c r="J6209" s="5">
        <f>VLOOKUP(B6209,payment!$A$2:$I$14625,7,0)</f>
        <v>42583</v>
      </c>
      <c r="K6209" s="6">
        <f>VLOOKUP(B6209,payment!$A$2:$I$14625,8,0)</f>
        <v>0.39522000000000002</v>
      </c>
    </row>
    <row r="6210" spans="1:11">
      <c r="A6210">
        <v>6209</v>
      </c>
      <c r="B6210">
        <v>3294</v>
      </c>
      <c r="C6210">
        <f>VLOOKUP(B6210,payment!$A$2:$B$14625,2,0)</f>
        <v>295</v>
      </c>
      <c r="D6210" t="str">
        <f t="shared" ref="D6210:D6273" si="194">E6210</f>
        <v>원할머니보쌈</v>
      </c>
      <c r="E6210" t="str">
        <f>VLOOKUP(B6210,payment!$A$2:$I$14625,3,0)</f>
        <v>원할머니보쌈</v>
      </c>
      <c r="F6210">
        <f>VLOOKUP(B6210,payment!$A$2:$I$14625,4,0)</f>
        <v>37.516843000000001</v>
      </c>
      <c r="G6210">
        <f>VLOOKUP(B6210,payment!$A$2:$I$14625,5,0)</f>
        <v>127.05750999999999</v>
      </c>
      <c r="H6210" t="str">
        <f>VLOOKUP(E6210,gift_meta!$B$2:$C$33,2,0)</f>
        <v>족발 3,000 할인 쿠폰 제공</v>
      </c>
      <c r="I6210">
        <f t="shared" ref="I6210:I6273" ca="1" si="195">RANDBETWEEN(1,20)*100</f>
        <v>1600</v>
      </c>
      <c r="J6210" s="5">
        <f>VLOOKUP(B6210,payment!$A$2:$I$14625,7,0)</f>
        <v>42427</v>
      </c>
      <c r="K6210" s="6">
        <f>VLOOKUP(B6210,payment!$A$2:$I$14625,8,0)</f>
        <v>0.41626999999999997</v>
      </c>
    </row>
    <row r="6211" spans="1:11">
      <c r="A6211">
        <v>6210</v>
      </c>
      <c r="B6211">
        <v>4058</v>
      </c>
      <c r="C6211">
        <f>VLOOKUP(B6211,payment!$A$2:$B$14625,2,0)</f>
        <v>123</v>
      </c>
      <c r="D6211" t="str">
        <f t="shared" si="194"/>
        <v>스시로로</v>
      </c>
      <c r="E6211" t="str">
        <f>VLOOKUP(B6211,payment!$A$2:$I$14625,3,0)</f>
        <v>스시로로</v>
      </c>
      <c r="F6211">
        <f>VLOOKUP(B6211,payment!$A$2:$I$14625,4,0)</f>
        <v>37.500666000000002</v>
      </c>
      <c r="G6211">
        <f>VLOOKUP(B6211,payment!$A$2:$I$14625,5,0)</f>
        <v>127.129366</v>
      </c>
      <c r="H6211" t="str">
        <f>VLOOKUP(E6211,gift_meta!$B$2:$C$33,2,0)</f>
        <v>2pcs 무료 제공</v>
      </c>
      <c r="I6211">
        <f t="shared" ca="1" si="195"/>
        <v>300</v>
      </c>
      <c r="J6211" s="5">
        <f>VLOOKUP(B6211,payment!$A$2:$I$14625,7,0)</f>
        <v>42801</v>
      </c>
      <c r="K6211" s="6">
        <f>VLOOKUP(B6211,payment!$A$2:$I$14625,8,0)</f>
        <v>0.58130000000000004</v>
      </c>
    </row>
    <row r="6212" spans="1:11">
      <c r="A6212">
        <v>6211</v>
      </c>
      <c r="B6212">
        <v>7820</v>
      </c>
      <c r="C6212">
        <f>VLOOKUP(B6212,payment!$A$2:$B$14625,2,0)</f>
        <v>179</v>
      </c>
      <c r="D6212" t="str">
        <f t="shared" si="194"/>
        <v>동경야네</v>
      </c>
      <c r="E6212" t="str">
        <f>VLOOKUP(B6212,payment!$A$2:$I$14625,3,0)</f>
        <v>동경야네</v>
      </c>
      <c r="F6212">
        <f>VLOOKUP(B6212,payment!$A$2:$I$14625,4,0)</f>
        <v>37.619695999999998</v>
      </c>
      <c r="G6212">
        <f>VLOOKUP(B6212,payment!$A$2:$I$14625,5,0)</f>
        <v>126.896062</v>
      </c>
      <c r="H6212" t="str">
        <f>VLOOKUP(E6212,gift_meta!$B$2:$C$33,2,0)</f>
        <v>사케동 10% 할인</v>
      </c>
      <c r="I6212">
        <f t="shared" ca="1" si="195"/>
        <v>400</v>
      </c>
      <c r="J6212" s="5">
        <f>VLOOKUP(B6212,payment!$A$2:$I$14625,7,0)</f>
        <v>42375</v>
      </c>
      <c r="K6212" s="6">
        <f>VLOOKUP(B6212,payment!$A$2:$I$14625,8,0)</f>
        <v>0.75427999999999995</v>
      </c>
    </row>
    <row r="6213" spans="1:11">
      <c r="A6213">
        <v>6212</v>
      </c>
      <c r="B6213">
        <v>1901</v>
      </c>
      <c r="C6213">
        <f>VLOOKUP(B6213,payment!$A$2:$B$14625,2,0)</f>
        <v>70</v>
      </c>
      <c r="D6213" t="str">
        <f t="shared" si="194"/>
        <v>한신포차</v>
      </c>
      <c r="E6213" t="str">
        <f>VLOOKUP(B6213,payment!$A$2:$I$14625,3,0)</f>
        <v>한신포차</v>
      </c>
      <c r="F6213">
        <f>VLOOKUP(B6213,payment!$A$2:$I$14625,4,0)</f>
        <v>37.707408999999998</v>
      </c>
      <c r="G6213">
        <f>VLOOKUP(B6213,payment!$A$2:$I$14625,5,0)</f>
        <v>127.1923</v>
      </c>
      <c r="H6213" t="str">
        <f>VLOOKUP(E6213,gift_meta!$B$2:$C$33,2,0)</f>
        <v>닭발 주문시 주먹밥 증정</v>
      </c>
      <c r="I6213">
        <f t="shared" ca="1" si="195"/>
        <v>1300</v>
      </c>
      <c r="J6213" s="5">
        <f>VLOOKUP(B6213,payment!$A$2:$I$14625,7,0)</f>
        <v>42626</v>
      </c>
      <c r="K6213" s="6">
        <f>VLOOKUP(B6213,payment!$A$2:$I$14625,8,0)</f>
        <v>0.81318000000000001</v>
      </c>
    </row>
    <row r="6214" spans="1:11">
      <c r="A6214">
        <v>6213</v>
      </c>
      <c r="B6214">
        <v>7314</v>
      </c>
      <c r="C6214">
        <f>VLOOKUP(B6214,payment!$A$2:$B$14625,2,0)</f>
        <v>157</v>
      </c>
      <c r="D6214" t="str">
        <f t="shared" si="194"/>
        <v>엔젤리너스</v>
      </c>
      <c r="E6214" t="str">
        <f>VLOOKUP(B6214,payment!$A$2:$I$14625,3,0)</f>
        <v>엔젤리너스</v>
      </c>
      <c r="F6214">
        <f>VLOOKUP(B6214,payment!$A$2:$I$14625,4,0)</f>
        <v>37.671123000000001</v>
      </c>
      <c r="G6214">
        <f>VLOOKUP(B6214,payment!$A$2:$I$14625,5,0)</f>
        <v>127.06227</v>
      </c>
      <c r="H6214" t="str">
        <f>VLOOKUP(E6214,gift_meta!$B$2:$C$33,2,0)</f>
        <v>제조 음료 주문시 10% 할인</v>
      </c>
      <c r="I6214">
        <f t="shared" ca="1" si="195"/>
        <v>900</v>
      </c>
      <c r="J6214" s="5">
        <f>VLOOKUP(B6214,payment!$A$2:$I$14625,7,0)</f>
        <v>42863</v>
      </c>
      <c r="K6214" s="6">
        <f>VLOOKUP(B6214,payment!$A$2:$I$14625,8,0)</f>
        <v>0.76651000000000002</v>
      </c>
    </row>
    <row r="6215" spans="1:11">
      <c r="A6215">
        <v>6214</v>
      </c>
      <c r="B6215">
        <v>10267</v>
      </c>
      <c r="C6215">
        <f>VLOOKUP(B6215,payment!$A$2:$B$14625,2,0)</f>
        <v>293</v>
      </c>
      <c r="D6215" t="str">
        <f t="shared" si="194"/>
        <v>아웃닭</v>
      </c>
      <c r="E6215" t="str">
        <f>VLOOKUP(B6215,payment!$A$2:$I$14625,3,0)</f>
        <v>아웃닭</v>
      </c>
      <c r="F6215">
        <f>VLOOKUP(B6215,payment!$A$2:$I$14625,4,0)</f>
        <v>37.632778999999999</v>
      </c>
      <c r="G6215">
        <f>VLOOKUP(B6215,payment!$A$2:$I$14625,5,0)</f>
        <v>126.94585600000001</v>
      </c>
      <c r="H6215" t="str">
        <f>VLOOKUP(E6215,gift_meta!$B$2:$C$33,2,0)</f>
        <v>치즈스틱 2개 제공</v>
      </c>
      <c r="I6215">
        <f t="shared" ca="1" si="195"/>
        <v>1400</v>
      </c>
      <c r="J6215" s="5">
        <f>VLOOKUP(B6215,payment!$A$2:$I$14625,7,0)</f>
        <v>42693</v>
      </c>
      <c r="K6215" s="6">
        <f>VLOOKUP(B6215,payment!$A$2:$I$14625,8,0)</f>
        <v>0.74648000000000003</v>
      </c>
    </row>
    <row r="6216" spans="1:11">
      <c r="A6216">
        <v>6215</v>
      </c>
      <c r="B6216">
        <v>6063</v>
      </c>
      <c r="C6216">
        <f>VLOOKUP(B6216,payment!$A$2:$B$14625,2,0)</f>
        <v>66</v>
      </c>
      <c r="D6216" t="str">
        <f t="shared" si="194"/>
        <v>홍콩반점</v>
      </c>
      <c r="E6216" t="str">
        <f>VLOOKUP(B6216,payment!$A$2:$I$14625,3,0)</f>
        <v>홍콩반점</v>
      </c>
      <c r="F6216">
        <f>VLOOKUP(B6216,payment!$A$2:$I$14625,4,0)</f>
        <v>37.526310000000002</v>
      </c>
      <c r="G6216">
        <f>VLOOKUP(B6216,payment!$A$2:$I$14625,5,0)</f>
        <v>127.12543599999999</v>
      </c>
      <c r="H6216" t="str">
        <f>VLOOKUP(E6216,gift_meta!$B$2:$C$33,2,0)</f>
        <v>찹쌀 탕수육 10% 할인</v>
      </c>
      <c r="I6216">
        <f t="shared" ca="1" si="195"/>
        <v>1000</v>
      </c>
      <c r="J6216" s="5">
        <f>VLOOKUP(B6216,payment!$A$2:$I$14625,7,0)</f>
        <v>42748</v>
      </c>
      <c r="K6216" s="6">
        <f>VLOOKUP(B6216,payment!$A$2:$I$14625,8,0)</f>
        <v>0.57904</v>
      </c>
    </row>
    <row r="6217" spans="1:11">
      <c r="A6217">
        <v>6216</v>
      </c>
      <c r="B6217">
        <v>191</v>
      </c>
      <c r="C6217">
        <f>VLOOKUP(B6217,payment!$A$2:$B$14625,2,0)</f>
        <v>66</v>
      </c>
      <c r="D6217" t="str">
        <f t="shared" si="194"/>
        <v>아웃백</v>
      </c>
      <c r="E6217" t="str">
        <f>VLOOKUP(B6217,payment!$A$2:$I$14625,3,0)</f>
        <v>아웃백</v>
      </c>
      <c r="F6217">
        <f>VLOOKUP(B6217,payment!$A$2:$I$14625,4,0)</f>
        <v>37.449958000000002</v>
      </c>
      <c r="G6217">
        <f>VLOOKUP(B6217,payment!$A$2:$I$14625,5,0)</f>
        <v>127.065597</v>
      </c>
      <c r="H6217" t="str">
        <f>VLOOKUP(E6217,gift_meta!$B$2:$C$33,2,0)</f>
        <v>스테이크 주문시 10% 할인</v>
      </c>
      <c r="I6217">
        <f t="shared" ca="1" si="195"/>
        <v>1000</v>
      </c>
      <c r="J6217" s="5">
        <f>VLOOKUP(B6217,payment!$A$2:$I$14625,7,0)</f>
        <v>42628</v>
      </c>
      <c r="K6217" s="6">
        <f>VLOOKUP(B6217,payment!$A$2:$I$14625,8,0)</f>
        <v>0.94684999999999997</v>
      </c>
    </row>
    <row r="6218" spans="1:11">
      <c r="A6218">
        <v>6217</v>
      </c>
      <c r="B6218">
        <v>4015</v>
      </c>
      <c r="C6218">
        <f>VLOOKUP(B6218,payment!$A$2:$B$14625,2,0)</f>
        <v>87</v>
      </c>
      <c r="D6218" t="str">
        <f t="shared" si="194"/>
        <v>이디야커피</v>
      </c>
      <c r="E6218" t="str">
        <f>VLOOKUP(B6218,payment!$A$2:$I$14625,3,0)</f>
        <v>이디야커피</v>
      </c>
      <c r="F6218">
        <f>VLOOKUP(B6218,payment!$A$2:$I$14625,4,0)</f>
        <v>37.645808000000002</v>
      </c>
      <c r="G6218">
        <f>VLOOKUP(B6218,payment!$A$2:$I$14625,5,0)</f>
        <v>127.04827</v>
      </c>
      <c r="H6218" t="str">
        <f>VLOOKUP(E6218,gift_meta!$B$2:$C$33,2,0)</f>
        <v>스마트 오더 사용시 10% 할인</v>
      </c>
      <c r="I6218">
        <f t="shared" ca="1" si="195"/>
        <v>300</v>
      </c>
      <c r="J6218" s="5">
        <f>VLOOKUP(B6218,payment!$A$2:$I$14625,7,0)</f>
        <v>42974</v>
      </c>
      <c r="K6218" s="6">
        <f>VLOOKUP(B6218,payment!$A$2:$I$14625,8,0)</f>
        <v>0.43702999999999997</v>
      </c>
    </row>
    <row r="6219" spans="1:11">
      <c r="A6219">
        <v>6218</v>
      </c>
      <c r="B6219">
        <v>14154</v>
      </c>
      <c r="C6219">
        <f>VLOOKUP(B6219,payment!$A$2:$B$14625,2,0)</f>
        <v>280</v>
      </c>
      <c r="D6219" t="str">
        <f t="shared" si="194"/>
        <v>아웃닭</v>
      </c>
      <c r="E6219" t="str">
        <f>VLOOKUP(B6219,payment!$A$2:$I$14625,3,0)</f>
        <v>아웃닭</v>
      </c>
      <c r="F6219">
        <f>VLOOKUP(B6219,payment!$A$2:$I$14625,4,0)</f>
        <v>37.695025000000001</v>
      </c>
      <c r="G6219">
        <f>VLOOKUP(B6219,payment!$A$2:$I$14625,5,0)</f>
        <v>126.984922</v>
      </c>
      <c r="H6219" t="str">
        <f>VLOOKUP(E6219,gift_meta!$B$2:$C$33,2,0)</f>
        <v>치즈스틱 2개 제공</v>
      </c>
      <c r="I6219">
        <f t="shared" ca="1" si="195"/>
        <v>1300</v>
      </c>
      <c r="J6219" s="5">
        <f>VLOOKUP(B6219,payment!$A$2:$I$14625,7,0)</f>
        <v>42761</v>
      </c>
      <c r="K6219" s="6">
        <f>VLOOKUP(B6219,payment!$A$2:$I$14625,8,0)</f>
        <v>0.90913999999999995</v>
      </c>
    </row>
    <row r="6220" spans="1:11">
      <c r="A6220">
        <v>6219</v>
      </c>
      <c r="B6220">
        <v>13480</v>
      </c>
      <c r="C6220">
        <f>VLOOKUP(B6220,payment!$A$2:$B$14625,2,0)</f>
        <v>288</v>
      </c>
      <c r="D6220" t="str">
        <f t="shared" si="194"/>
        <v>연래춘</v>
      </c>
      <c r="E6220" t="str">
        <f>VLOOKUP(B6220,payment!$A$2:$I$14625,3,0)</f>
        <v>연래춘</v>
      </c>
      <c r="F6220">
        <f>VLOOKUP(B6220,payment!$A$2:$I$14625,4,0)</f>
        <v>37.469963</v>
      </c>
      <c r="G6220">
        <f>VLOOKUP(B6220,payment!$A$2:$I$14625,5,0)</f>
        <v>126.95544</v>
      </c>
      <c r="H6220" t="str">
        <f>VLOOKUP(E6220,gift_meta!$B$2:$C$33,2,0)</f>
        <v>현금 결재시 10% 할인</v>
      </c>
      <c r="I6220">
        <f t="shared" ca="1" si="195"/>
        <v>1900</v>
      </c>
      <c r="J6220" s="5">
        <f>VLOOKUP(B6220,payment!$A$2:$I$14625,7,0)</f>
        <v>42379</v>
      </c>
      <c r="K6220" s="6">
        <f>VLOOKUP(B6220,payment!$A$2:$I$14625,8,0)</f>
        <v>0.49080000000000001</v>
      </c>
    </row>
    <row r="6221" spans="1:11">
      <c r="A6221">
        <v>6220</v>
      </c>
      <c r="B6221">
        <v>13307</v>
      </c>
      <c r="C6221">
        <f>VLOOKUP(B6221,payment!$A$2:$B$14625,2,0)</f>
        <v>245</v>
      </c>
      <c r="D6221" t="str">
        <f t="shared" si="194"/>
        <v>매드포갈릭</v>
      </c>
      <c r="E6221" t="str">
        <f>VLOOKUP(B6221,payment!$A$2:$I$14625,3,0)</f>
        <v>매드포갈릭</v>
      </c>
      <c r="F6221">
        <f>VLOOKUP(B6221,payment!$A$2:$I$14625,4,0)</f>
        <v>37.705548</v>
      </c>
      <c r="G6221">
        <f>VLOOKUP(B6221,payment!$A$2:$I$14625,5,0)</f>
        <v>127.117232</v>
      </c>
      <c r="H6221" t="str">
        <f>VLOOKUP(E6221,gift_meta!$B$2:$C$33,2,0)</f>
        <v>에이드 무료 제공</v>
      </c>
      <c r="I6221">
        <f t="shared" ca="1" si="195"/>
        <v>1700</v>
      </c>
      <c r="J6221" s="5">
        <f>VLOOKUP(B6221,payment!$A$2:$I$14625,7,0)</f>
        <v>42435</v>
      </c>
      <c r="K6221" s="6">
        <f>VLOOKUP(B6221,payment!$A$2:$I$14625,8,0)</f>
        <v>0.48304999999999998</v>
      </c>
    </row>
    <row r="6222" spans="1:11">
      <c r="A6222">
        <v>6221</v>
      </c>
      <c r="B6222">
        <v>14107</v>
      </c>
      <c r="C6222">
        <f>VLOOKUP(B6222,payment!$A$2:$B$14625,2,0)</f>
        <v>228</v>
      </c>
      <c r="D6222" t="str">
        <f t="shared" si="194"/>
        <v>홍콩반점</v>
      </c>
      <c r="E6222" t="str">
        <f>VLOOKUP(B6222,payment!$A$2:$I$14625,3,0)</f>
        <v>홍콩반점</v>
      </c>
      <c r="F6222">
        <f>VLOOKUP(B6222,payment!$A$2:$I$14625,4,0)</f>
        <v>37.600929000000001</v>
      </c>
      <c r="G6222">
        <f>VLOOKUP(B6222,payment!$A$2:$I$14625,5,0)</f>
        <v>127.164885</v>
      </c>
      <c r="H6222" t="str">
        <f>VLOOKUP(E6222,gift_meta!$B$2:$C$33,2,0)</f>
        <v>찹쌀 탕수육 10% 할인</v>
      </c>
      <c r="I6222">
        <f t="shared" ca="1" si="195"/>
        <v>600</v>
      </c>
      <c r="J6222" s="5">
        <f>VLOOKUP(B6222,payment!$A$2:$I$14625,7,0)</f>
        <v>42661</v>
      </c>
      <c r="K6222" s="6">
        <f>VLOOKUP(B6222,payment!$A$2:$I$14625,8,0)</f>
        <v>0.41583999999999999</v>
      </c>
    </row>
    <row r="6223" spans="1:11">
      <c r="A6223">
        <v>6222</v>
      </c>
      <c r="B6223">
        <v>11857</v>
      </c>
      <c r="C6223">
        <f>VLOOKUP(B6223,payment!$A$2:$B$14625,2,0)</f>
        <v>102</v>
      </c>
      <c r="D6223" t="str">
        <f t="shared" si="194"/>
        <v>동경야네</v>
      </c>
      <c r="E6223" t="str">
        <f>VLOOKUP(B6223,payment!$A$2:$I$14625,3,0)</f>
        <v>동경야네</v>
      </c>
      <c r="F6223">
        <f>VLOOKUP(B6223,payment!$A$2:$I$14625,4,0)</f>
        <v>37.641896000000003</v>
      </c>
      <c r="G6223">
        <f>VLOOKUP(B6223,payment!$A$2:$I$14625,5,0)</f>
        <v>126.918392</v>
      </c>
      <c r="H6223" t="str">
        <f>VLOOKUP(E6223,gift_meta!$B$2:$C$33,2,0)</f>
        <v>사케동 10% 할인</v>
      </c>
      <c r="I6223">
        <f t="shared" ca="1" si="195"/>
        <v>500</v>
      </c>
      <c r="J6223" s="5">
        <f>VLOOKUP(B6223,payment!$A$2:$I$14625,7,0)</f>
        <v>42679</v>
      </c>
      <c r="K6223" s="6">
        <f>VLOOKUP(B6223,payment!$A$2:$I$14625,8,0)</f>
        <v>0.47377000000000002</v>
      </c>
    </row>
    <row r="6224" spans="1:11">
      <c r="A6224">
        <v>6223</v>
      </c>
      <c r="B6224">
        <v>11767</v>
      </c>
      <c r="C6224">
        <f>VLOOKUP(B6224,payment!$A$2:$B$14625,2,0)</f>
        <v>85</v>
      </c>
      <c r="D6224" t="str">
        <f t="shared" si="194"/>
        <v>멘동</v>
      </c>
      <c r="E6224" t="str">
        <f>VLOOKUP(B6224,payment!$A$2:$I$14625,3,0)</f>
        <v>멘동</v>
      </c>
      <c r="F6224">
        <f>VLOOKUP(B6224,payment!$A$2:$I$14625,4,0)</f>
        <v>37.564703999999999</v>
      </c>
      <c r="G6224">
        <f>VLOOKUP(B6224,payment!$A$2:$I$14625,5,0)</f>
        <v>126.985263</v>
      </c>
      <c r="H6224" t="str">
        <f>VLOOKUP(E6224,gift_meta!$B$2:$C$33,2,0)</f>
        <v>규동 5% 할인</v>
      </c>
      <c r="I6224">
        <f t="shared" ca="1" si="195"/>
        <v>900</v>
      </c>
      <c r="J6224" s="5">
        <f>VLOOKUP(B6224,payment!$A$2:$I$14625,7,0)</f>
        <v>42577</v>
      </c>
      <c r="K6224" s="6">
        <f>VLOOKUP(B6224,payment!$A$2:$I$14625,8,0)</f>
        <v>0.82479999999999998</v>
      </c>
    </row>
    <row r="6225" spans="1:11">
      <c r="A6225">
        <v>6224</v>
      </c>
      <c r="B6225">
        <v>6336</v>
      </c>
      <c r="C6225">
        <f>VLOOKUP(B6225,payment!$A$2:$B$14625,2,0)</f>
        <v>160</v>
      </c>
      <c r="D6225" t="str">
        <f t="shared" si="194"/>
        <v>아웃닭</v>
      </c>
      <c r="E6225" t="str">
        <f>VLOOKUP(B6225,payment!$A$2:$I$14625,3,0)</f>
        <v>아웃닭</v>
      </c>
      <c r="F6225">
        <f>VLOOKUP(B6225,payment!$A$2:$I$14625,4,0)</f>
        <v>37.646687999999997</v>
      </c>
      <c r="G6225">
        <f>VLOOKUP(B6225,payment!$A$2:$I$14625,5,0)</f>
        <v>127.084355</v>
      </c>
      <c r="H6225" t="str">
        <f>VLOOKUP(E6225,gift_meta!$B$2:$C$33,2,0)</f>
        <v>치즈스틱 2개 제공</v>
      </c>
      <c r="I6225">
        <f t="shared" ca="1" si="195"/>
        <v>300</v>
      </c>
      <c r="J6225" s="5">
        <f>VLOOKUP(B6225,payment!$A$2:$I$14625,7,0)</f>
        <v>42498</v>
      </c>
      <c r="K6225" s="6">
        <f>VLOOKUP(B6225,payment!$A$2:$I$14625,8,0)</f>
        <v>0.80340999999999996</v>
      </c>
    </row>
    <row r="6226" spans="1:11">
      <c r="A6226">
        <v>6225</v>
      </c>
      <c r="B6226">
        <v>14434</v>
      </c>
      <c r="C6226">
        <f>VLOOKUP(B6226,payment!$A$2:$B$14625,2,0)</f>
        <v>206</v>
      </c>
      <c r="D6226" t="str">
        <f t="shared" si="194"/>
        <v>봄봄</v>
      </c>
      <c r="E6226" t="str">
        <f>VLOOKUP(B6226,payment!$A$2:$I$14625,3,0)</f>
        <v>봄봄</v>
      </c>
      <c r="F6226">
        <f>VLOOKUP(B6226,payment!$A$2:$I$14625,4,0)</f>
        <v>37.634225000000001</v>
      </c>
      <c r="G6226">
        <f>VLOOKUP(B6226,payment!$A$2:$I$14625,5,0)</f>
        <v>127.189514</v>
      </c>
      <c r="H6226" t="str">
        <f>VLOOKUP(E6226,gift_meta!$B$2:$C$33,2,0)</f>
        <v>음료 주문시 쿠폰 도장 2개 추가</v>
      </c>
      <c r="I6226">
        <f t="shared" ca="1" si="195"/>
        <v>1100</v>
      </c>
      <c r="J6226" s="5">
        <f>VLOOKUP(B6226,payment!$A$2:$I$14625,7,0)</f>
        <v>43141</v>
      </c>
      <c r="K6226" s="6">
        <f>VLOOKUP(B6226,payment!$A$2:$I$14625,8,0)</f>
        <v>0.98885999999999996</v>
      </c>
    </row>
    <row r="6227" spans="1:11">
      <c r="A6227">
        <v>6226</v>
      </c>
      <c r="B6227">
        <v>4094</v>
      </c>
      <c r="C6227">
        <f>VLOOKUP(B6227,payment!$A$2:$B$14625,2,0)</f>
        <v>214</v>
      </c>
      <c r="D6227" t="str">
        <f t="shared" si="194"/>
        <v>김덕후의곱창조</v>
      </c>
      <c r="E6227" t="str">
        <f>VLOOKUP(B6227,payment!$A$2:$I$14625,3,0)</f>
        <v>김덕후의곱창조</v>
      </c>
      <c r="F6227">
        <f>VLOOKUP(B6227,payment!$A$2:$I$14625,4,0)</f>
        <v>37.460971000000001</v>
      </c>
      <c r="G6227">
        <f>VLOOKUP(B6227,payment!$A$2:$I$14625,5,0)</f>
        <v>126.989215</v>
      </c>
      <c r="H6227" t="str">
        <f>VLOOKUP(E6227,gift_meta!$B$2:$C$33,2,0)</f>
        <v>곱창 무한 리필 2,000 할인</v>
      </c>
      <c r="I6227">
        <f t="shared" ca="1" si="195"/>
        <v>300</v>
      </c>
      <c r="J6227" s="5">
        <f>VLOOKUP(B6227,payment!$A$2:$I$14625,7,0)</f>
        <v>42978</v>
      </c>
      <c r="K6227" s="6">
        <f>VLOOKUP(B6227,payment!$A$2:$I$14625,8,0)</f>
        <v>0.38836999999999999</v>
      </c>
    </row>
    <row r="6228" spans="1:11">
      <c r="A6228">
        <v>6227</v>
      </c>
      <c r="B6228">
        <v>3132</v>
      </c>
      <c r="C6228">
        <f>VLOOKUP(B6228,payment!$A$2:$B$14625,2,0)</f>
        <v>57</v>
      </c>
      <c r="D6228" t="str">
        <f t="shared" si="194"/>
        <v>리얼후라이</v>
      </c>
      <c r="E6228" t="str">
        <f>VLOOKUP(B6228,payment!$A$2:$I$14625,3,0)</f>
        <v>리얼후라이</v>
      </c>
      <c r="F6228">
        <f>VLOOKUP(B6228,payment!$A$2:$I$14625,4,0)</f>
        <v>37.655166999999999</v>
      </c>
      <c r="G6228">
        <f>VLOOKUP(B6228,payment!$A$2:$I$14625,5,0)</f>
        <v>127.013972</v>
      </c>
      <c r="H6228" t="str">
        <f>VLOOKUP(E6228,gift_meta!$B$2:$C$33,2,0)</f>
        <v>크리스피 후라이드 10% 할인</v>
      </c>
      <c r="I6228">
        <f t="shared" ca="1" si="195"/>
        <v>1000</v>
      </c>
      <c r="J6228" s="5">
        <f>VLOOKUP(B6228,payment!$A$2:$I$14625,7,0)</f>
        <v>42585</v>
      </c>
      <c r="K6228" s="6">
        <f>VLOOKUP(B6228,payment!$A$2:$I$14625,8,0)</f>
        <v>0.77041000000000004</v>
      </c>
    </row>
    <row r="6229" spans="1:11">
      <c r="A6229">
        <v>6228</v>
      </c>
      <c r="B6229">
        <v>8573</v>
      </c>
      <c r="C6229">
        <f>VLOOKUP(B6229,payment!$A$2:$B$14625,2,0)</f>
        <v>234</v>
      </c>
      <c r="D6229" t="str">
        <f t="shared" si="194"/>
        <v>매드포갈릭</v>
      </c>
      <c r="E6229" t="str">
        <f>VLOOKUP(B6229,payment!$A$2:$I$14625,3,0)</f>
        <v>매드포갈릭</v>
      </c>
      <c r="F6229">
        <f>VLOOKUP(B6229,payment!$A$2:$I$14625,4,0)</f>
        <v>37.607947000000003</v>
      </c>
      <c r="G6229">
        <f>VLOOKUP(B6229,payment!$A$2:$I$14625,5,0)</f>
        <v>126.926058</v>
      </c>
      <c r="H6229" t="str">
        <f>VLOOKUP(E6229,gift_meta!$B$2:$C$33,2,0)</f>
        <v>에이드 무료 제공</v>
      </c>
      <c r="I6229">
        <f t="shared" ca="1" si="195"/>
        <v>1800</v>
      </c>
      <c r="J6229" s="5">
        <f>VLOOKUP(B6229,payment!$A$2:$I$14625,7,0)</f>
        <v>42712</v>
      </c>
      <c r="K6229" s="6">
        <f>VLOOKUP(B6229,payment!$A$2:$I$14625,8,0)</f>
        <v>0.88449999999999995</v>
      </c>
    </row>
    <row r="6230" spans="1:11">
      <c r="A6230">
        <v>6229</v>
      </c>
      <c r="B6230">
        <v>1933</v>
      </c>
      <c r="C6230">
        <f>VLOOKUP(B6230,payment!$A$2:$B$14625,2,0)</f>
        <v>217</v>
      </c>
      <c r="D6230" t="str">
        <f t="shared" si="194"/>
        <v>동경야네</v>
      </c>
      <c r="E6230" t="str">
        <f>VLOOKUP(B6230,payment!$A$2:$I$14625,3,0)</f>
        <v>동경야네</v>
      </c>
      <c r="F6230">
        <f>VLOOKUP(B6230,payment!$A$2:$I$14625,4,0)</f>
        <v>37.716566</v>
      </c>
      <c r="G6230">
        <f>VLOOKUP(B6230,payment!$A$2:$I$14625,5,0)</f>
        <v>126.965338</v>
      </c>
      <c r="H6230" t="str">
        <f>VLOOKUP(E6230,gift_meta!$B$2:$C$33,2,0)</f>
        <v>사케동 10% 할인</v>
      </c>
      <c r="I6230">
        <f t="shared" ca="1" si="195"/>
        <v>1900</v>
      </c>
      <c r="J6230" s="5">
        <f>VLOOKUP(B6230,payment!$A$2:$I$14625,7,0)</f>
        <v>42403</v>
      </c>
      <c r="K6230" s="6">
        <f>VLOOKUP(B6230,payment!$A$2:$I$14625,8,0)</f>
        <v>0.96965999999999997</v>
      </c>
    </row>
    <row r="6231" spans="1:11">
      <c r="A6231">
        <v>6230</v>
      </c>
      <c r="B6231">
        <v>9380</v>
      </c>
      <c r="C6231">
        <f>VLOOKUP(B6231,payment!$A$2:$B$14625,2,0)</f>
        <v>277</v>
      </c>
      <c r="D6231" t="str">
        <f t="shared" si="194"/>
        <v>베스킨라빈스</v>
      </c>
      <c r="E6231" t="str">
        <f>VLOOKUP(B6231,payment!$A$2:$I$14625,3,0)</f>
        <v>베스킨라빈스</v>
      </c>
      <c r="F6231">
        <f>VLOOKUP(B6231,payment!$A$2:$I$14625,4,0)</f>
        <v>37.685833000000002</v>
      </c>
      <c r="G6231">
        <f>VLOOKUP(B6231,payment!$A$2:$I$14625,5,0)</f>
        <v>127.172326</v>
      </c>
      <c r="H6231" t="str">
        <f>VLOOKUP(E6231,gift_meta!$B$2:$C$33,2,0)</f>
        <v>무료 사이즈업</v>
      </c>
      <c r="I6231">
        <f t="shared" ca="1" si="195"/>
        <v>200</v>
      </c>
      <c r="J6231" s="5">
        <f>VLOOKUP(B6231,payment!$A$2:$I$14625,7,0)</f>
        <v>42385</v>
      </c>
      <c r="K6231" s="6">
        <f>VLOOKUP(B6231,payment!$A$2:$I$14625,8,0)</f>
        <v>0.39034000000000002</v>
      </c>
    </row>
    <row r="6232" spans="1:11">
      <c r="A6232">
        <v>6231</v>
      </c>
      <c r="B6232">
        <v>352</v>
      </c>
      <c r="C6232">
        <f>VLOOKUP(B6232,payment!$A$2:$B$14625,2,0)</f>
        <v>67</v>
      </c>
      <c r="D6232" t="str">
        <f t="shared" si="194"/>
        <v>이디야커피</v>
      </c>
      <c r="E6232" t="str">
        <f>VLOOKUP(B6232,payment!$A$2:$I$14625,3,0)</f>
        <v>이디야커피</v>
      </c>
      <c r="F6232">
        <f>VLOOKUP(B6232,payment!$A$2:$I$14625,4,0)</f>
        <v>37.607821999999999</v>
      </c>
      <c r="G6232">
        <f>VLOOKUP(B6232,payment!$A$2:$I$14625,5,0)</f>
        <v>127.158975</v>
      </c>
      <c r="H6232" t="str">
        <f>VLOOKUP(E6232,gift_meta!$B$2:$C$33,2,0)</f>
        <v>스마트 오더 사용시 10% 할인</v>
      </c>
      <c r="I6232">
        <f t="shared" ca="1" si="195"/>
        <v>1900</v>
      </c>
      <c r="J6232" s="5">
        <f>VLOOKUP(B6232,payment!$A$2:$I$14625,7,0)</f>
        <v>42720</v>
      </c>
      <c r="K6232" s="6">
        <f>VLOOKUP(B6232,payment!$A$2:$I$14625,8,0)</f>
        <v>0.73060000000000003</v>
      </c>
    </row>
    <row r="6233" spans="1:11">
      <c r="A6233">
        <v>6232</v>
      </c>
      <c r="B6233">
        <v>6454</v>
      </c>
      <c r="C6233">
        <f>VLOOKUP(B6233,payment!$A$2:$B$14625,2,0)</f>
        <v>59</v>
      </c>
      <c r="D6233" t="str">
        <f t="shared" si="194"/>
        <v>오쭈</v>
      </c>
      <c r="E6233" t="str">
        <f>VLOOKUP(B6233,payment!$A$2:$I$14625,3,0)</f>
        <v>오쭈</v>
      </c>
      <c r="F6233">
        <f>VLOOKUP(B6233,payment!$A$2:$I$14625,4,0)</f>
        <v>37.471347000000002</v>
      </c>
      <c r="G6233">
        <f>VLOOKUP(B6233,payment!$A$2:$I$14625,5,0)</f>
        <v>127.156791</v>
      </c>
      <c r="H6233" t="str">
        <f>VLOOKUP(E6233,gift_meta!$B$2:$C$33,2,0)</f>
        <v>치즈 퐁듀 1회 제공</v>
      </c>
      <c r="I6233">
        <f t="shared" ca="1" si="195"/>
        <v>1100</v>
      </c>
      <c r="J6233" s="5">
        <f>VLOOKUP(B6233,payment!$A$2:$I$14625,7,0)</f>
        <v>43092</v>
      </c>
      <c r="K6233" s="6">
        <f>VLOOKUP(B6233,payment!$A$2:$I$14625,8,0)</f>
        <v>0.88471</v>
      </c>
    </row>
    <row r="6234" spans="1:11">
      <c r="A6234">
        <v>6233</v>
      </c>
      <c r="B6234">
        <v>11417</v>
      </c>
      <c r="C6234">
        <f>VLOOKUP(B6234,payment!$A$2:$B$14625,2,0)</f>
        <v>193</v>
      </c>
      <c r="D6234" t="str">
        <f t="shared" si="194"/>
        <v>뚜레쥬르</v>
      </c>
      <c r="E6234" t="str">
        <f>VLOOKUP(B6234,payment!$A$2:$I$14625,3,0)</f>
        <v>뚜레쥬르</v>
      </c>
      <c r="F6234">
        <f>VLOOKUP(B6234,payment!$A$2:$I$14625,4,0)</f>
        <v>37.625070999999998</v>
      </c>
      <c r="G6234">
        <f>VLOOKUP(B6234,payment!$A$2:$I$14625,5,0)</f>
        <v>127.059569</v>
      </c>
      <c r="H6234" t="str">
        <f>VLOOKUP(E6234,gift_meta!$B$2:$C$33,2,0)</f>
        <v>2000원 이상 5% 할인</v>
      </c>
      <c r="I6234">
        <f t="shared" ca="1" si="195"/>
        <v>700</v>
      </c>
      <c r="J6234" s="5">
        <f>VLOOKUP(B6234,payment!$A$2:$I$14625,7,0)</f>
        <v>43025</v>
      </c>
      <c r="K6234" s="6">
        <f>VLOOKUP(B6234,payment!$A$2:$I$14625,8,0)</f>
        <v>0.91381999999999997</v>
      </c>
    </row>
    <row r="6235" spans="1:11">
      <c r="A6235">
        <v>6234</v>
      </c>
      <c r="B6235">
        <v>8355</v>
      </c>
      <c r="C6235">
        <f>VLOOKUP(B6235,payment!$A$2:$B$14625,2,0)</f>
        <v>107</v>
      </c>
      <c r="D6235" t="str">
        <f t="shared" si="194"/>
        <v>백다방</v>
      </c>
      <c r="E6235" t="str">
        <f>VLOOKUP(B6235,payment!$A$2:$I$14625,3,0)</f>
        <v>백다방</v>
      </c>
      <c r="F6235">
        <f>VLOOKUP(B6235,payment!$A$2:$I$14625,4,0)</f>
        <v>37.539690999999998</v>
      </c>
      <c r="G6235">
        <f>VLOOKUP(B6235,payment!$A$2:$I$14625,5,0)</f>
        <v>127.07075</v>
      </c>
      <c r="H6235" t="str">
        <f>VLOOKUP(E6235,gift_meta!$B$2:$C$33,2,0)</f>
        <v>무료 토핑 추가</v>
      </c>
      <c r="I6235">
        <f t="shared" ca="1" si="195"/>
        <v>100</v>
      </c>
      <c r="J6235" s="5">
        <f>VLOOKUP(B6235,payment!$A$2:$I$14625,7,0)</f>
        <v>42550</v>
      </c>
      <c r="K6235" s="6">
        <f>VLOOKUP(B6235,payment!$A$2:$I$14625,8,0)</f>
        <v>0.91861999999999999</v>
      </c>
    </row>
    <row r="6236" spans="1:11">
      <c r="A6236">
        <v>6235</v>
      </c>
      <c r="B6236">
        <v>3388</v>
      </c>
      <c r="C6236">
        <f>VLOOKUP(B6236,payment!$A$2:$B$14625,2,0)</f>
        <v>280</v>
      </c>
      <c r="D6236" t="str">
        <f t="shared" si="194"/>
        <v>베스킨라빈스</v>
      </c>
      <c r="E6236" t="str">
        <f>VLOOKUP(B6236,payment!$A$2:$I$14625,3,0)</f>
        <v>베스킨라빈스</v>
      </c>
      <c r="F6236">
        <f>VLOOKUP(B6236,payment!$A$2:$I$14625,4,0)</f>
        <v>37.637430000000002</v>
      </c>
      <c r="G6236">
        <f>VLOOKUP(B6236,payment!$A$2:$I$14625,5,0)</f>
        <v>126.92446</v>
      </c>
      <c r="H6236" t="str">
        <f>VLOOKUP(E6236,gift_meta!$B$2:$C$33,2,0)</f>
        <v>무료 사이즈업</v>
      </c>
      <c r="I6236">
        <f t="shared" ca="1" si="195"/>
        <v>1600</v>
      </c>
      <c r="J6236" s="5">
        <f>VLOOKUP(B6236,payment!$A$2:$I$14625,7,0)</f>
        <v>42985</v>
      </c>
      <c r="K6236" s="6">
        <f>VLOOKUP(B6236,payment!$A$2:$I$14625,8,0)</f>
        <v>0.41309000000000001</v>
      </c>
    </row>
    <row r="6237" spans="1:11">
      <c r="A6237">
        <v>6236</v>
      </c>
      <c r="B6237">
        <v>9705</v>
      </c>
      <c r="C6237">
        <f>VLOOKUP(B6237,payment!$A$2:$B$14625,2,0)</f>
        <v>187</v>
      </c>
      <c r="D6237" t="str">
        <f t="shared" si="194"/>
        <v>이비인후과</v>
      </c>
      <c r="E6237" t="str">
        <f>VLOOKUP(B6237,payment!$A$2:$I$14625,3,0)</f>
        <v>이비인후과</v>
      </c>
      <c r="F6237">
        <f>VLOOKUP(B6237,payment!$A$2:$I$14625,4,0)</f>
        <v>37.493931000000003</v>
      </c>
      <c r="G6237">
        <f>VLOOKUP(B6237,payment!$A$2:$I$14625,5,0)</f>
        <v>126.870148</v>
      </c>
      <c r="H6237" t="str">
        <f>VLOOKUP(E6237,gift_meta!$B$2:$C$33,2,0)</f>
        <v>코세척 서비스(무료)</v>
      </c>
      <c r="I6237">
        <f t="shared" ca="1" si="195"/>
        <v>1300</v>
      </c>
      <c r="J6237" s="5">
        <f>VLOOKUP(B6237,payment!$A$2:$I$14625,7,0)</f>
        <v>42614</v>
      </c>
      <c r="K6237" s="6">
        <f>VLOOKUP(B6237,payment!$A$2:$I$14625,8,0)</f>
        <v>0.92681999999999998</v>
      </c>
    </row>
    <row r="6238" spans="1:11">
      <c r="A6238">
        <v>6237</v>
      </c>
      <c r="B6238">
        <v>12402</v>
      </c>
      <c r="C6238">
        <f>VLOOKUP(B6238,payment!$A$2:$B$14625,2,0)</f>
        <v>88</v>
      </c>
      <c r="D6238" t="str">
        <f t="shared" si="194"/>
        <v>정형외과</v>
      </c>
      <c r="E6238" t="str">
        <f>VLOOKUP(B6238,payment!$A$2:$I$14625,3,0)</f>
        <v>정형외과</v>
      </c>
      <c r="F6238">
        <f>VLOOKUP(B6238,payment!$A$2:$I$14625,4,0)</f>
        <v>37.609810000000003</v>
      </c>
      <c r="G6238">
        <f>VLOOKUP(B6238,payment!$A$2:$I$14625,5,0)</f>
        <v>127.19781500000001</v>
      </c>
      <c r="H6238" t="str">
        <f>VLOOKUP(E6238,gift_meta!$B$2:$C$33,2,0)</f>
        <v>정형외과의료지점</v>
      </c>
      <c r="I6238">
        <f t="shared" ca="1" si="195"/>
        <v>300</v>
      </c>
      <c r="J6238" s="5">
        <f>VLOOKUP(B6238,payment!$A$2:$I$14625,7,0)</f>
        <v>42890</v>
      </c>
      <c r="K6238" s="6">
        <f>VLOOKUP(B6238,payment!$A$2:$I$14625,8,0)</f>
        <v>0.90481</v>
      </c>
    </row>
    <row r="6239" spans="1:11">
      <c r="A6239">
        <v>6238</v>
      </c>
      <c r="B6239">
        <v>10649</v>
      </c>
      <c r="C6239">
        <f>VLOOKUP(B6239,payment!$A$2:$B$14625,2,0)</f>
        <v>67</v>
      </c>
      <c r="D6239" t="str">
        <f t="shared" si="194"/>
        <v>뚜레쥬르</v>
      </c>
      <c r="E6239" t="str">
        <f>VLOOKUP(B6239,payment!$A$2:$I$14625,3,0)</f>
        <v>뚜레쥬르</v>
      </c>
      <c r="F6239">
        <f>VLOOKUP(B6239,payment!$A$2:$I$14625,4,0)</f>
        <v>37.448009999999996</v>
      </c>
      <c r="G6239">
        <f>VLOOKUP(B6239,payment!$A$2:$I$14625,5,0)</f>
        <v>127.148107</v>
      </c>
      <c r="H6239" t="str">
        <f>VLOOKUP(E6239,gift_meta!$B$2:$C$33,2,0)</f>
        <v>2000원 이상 5% 할인</v>
      </c>
      <c r="I6239">
        <f t="shared" ca="1" si="195"/>
        <v>1000</v>
      </c>
      <c r="J6239" s="5">
        <f>VLOOKUP(B6239,payment!$A$2:$I$14625,7,0)</f>
        <v>43185</v>
      </c>
      <c r="K6239" s="6">
        <f>VLOOKUP(B6239,payment!$A$2:$I$14625,8,0)</f>
        <v>0.71960000000000002</v>
      </c>
    </row>
    <row r="6240" spans="1:11">
      <c r="A6240">
        <v>6239</v>
      </c>
      <c r="B6240">
        <v>4943</v>
      </c>
      <c r="C6240">
        <f>VLOOKUP(B6240,payment!$A$2:$B$14625,2,0)</f>
        <v>243</v>
      </c>
      <c r="D6240" t="str">
        <f t="shared" si="194"/>
        <v>롯데리아</v>
      </c>
      <c r="E6240" t="str">
        <f>VLOOKUP(B6240,payment!$A$2:$I$14625,3,0)</f>
        <v>롯데리아</v>
      </c>
      <c r="F6240">
        <f>VLOOKUP(B6240,payment!$A$2:$I$14625,4,0)</f>
        <v>37.649047000000003</v>
      </c>
      <c r="G6240">
        <f>VLOOKUP(B6240,payment!$A$2:$I$14625,5,0)</f>
        <v>126.88309700000001</v>
      </c>
      <c r="H6240" t="str">
        <f>VLOOKUP(E6240,gift_meta!$B$2:$C$33,2,0)</f>
        <v>롯데리아 음료M 제공</v>
      </c>
      <c r="I6240">
        <f t="shared" ca="1" si="195"/>
        <v>1400</v>
      </c>
      <c r="J6240" s="5">
        <f>VLOOKUP(B6240,payment!$A$2:$I$14625,7,0)</f>
        <v>42882</v>
      </c>
      <c r="K6240" s="6">
        <f>VLOOKUP(B6240,payment!$A$2:$I$14625,8,0)</f>
        <v>0.67122999999999999</v>
      </c>
    </row>
    <row r="6241" spans="1:11">
      <c r="A6241">
        <v>6240</v>
      </c>
      <c r="B6241">
        <v>5659</v>
      </c>
      <c r="C6241">
        <f>VLOOKUP(B6241,payment!$A$2:$B$14625,2,0)</f>
        <v>105</v>
      </c>
      <c r="D6241" t="str">
        <f t="shared" si="194"/>
        <v>김덕후의곱창조</v>
      </c>
      <c r="E6241" t="str">
        <f>VLOOKUP(B6241,payment!$A$2:$I$14625,3,0)</f>
        <v>김덕후의곱창조</v>
      </c>
      <c r="F6241">
        <f>VLOOKUP(B6241,payment!$A$2:$I$14625,4,0)</f>
        <v>37.656587999999999</v>
      </c>
      <c r="G6241">
        <f>VLOOKUP(B6241,payment!$A$2:$I$14625,5,0)</f>
        <v>126.857204</v>
      </c>
      <c r="H6241" t="str">
        <f>VLOOKUP(E6241,gift_meta!$B$2:$C$33,2,0)</f>
        <v>곱창 무한 리필 2,000 할인</v>
      </c>
      <c r="I6241">
        <f t="shared" ca="1" si="195"/>
        <v>1500</v>
      </c>
      <c r="J6241" s="5">
        <f>VLOOKUP(B6241,payment!$A$2:$I$14625,7,0)</f>
        <v>42862</v>
      </c>
      <c r="K6241" s="6">
        <f>VLOOKUP(B6241,payment!$A$2:$I$14625,8,0)</f>
        <v>0.75941000000000003</v>
      </c>
    </row>
    <row r="6242" spans="1:11">
      <c r="A6242">
        <v>6241</v>
      </c>
      <c r="B6242">
        <v>6653</v>
      </c>
      <c r="C6242">
        <f>VLOOKUP(B6242,payment!$A$2:$B$14625,2,0)</f>
        <v>224</v>
      </c>
      <c r="D6242" t="str">
        <f t="shared" si="194"/>
        <v>홍콩반점</v>
      </c>
      <c r="E6242" t="str">
        <f>VLOOKUP(B6242,payment!$A$2:$I$14625,3,0)</f>
        <v>홍콩반점</v>
      </c>
      <c r="F6242">
        <f>VLOOKUP(B6242,payment!$A$2:$I$14625,4,0)</f>
        <v>37.668311000000003</v>
      </c>
      <c r="G6242">
        <f>VLOOKUP(B6242,payment!$A$2:$I$14625,5,0)</f>
        <v>126.940039</v>
      </c>
      <c r="H6242" t="str">
        <f>VLOOKUP(E6242,gift_meta!$B$2:$C$33,2,0)</f>
        <v>찹쌀 탕수육 10% 할인</v>
      </c>
      <c r="I6242">
        <f t="shared" ca="1" si="195"/>
        <v>800</v>
      </c>
      <c r="J6242" s="5">
        <f>VLOOKUP(B6242,payment!$A$2:$I$14625,7,0)</f>
        <v>42905</v>
      </c>
      <c r="K6242" s="6">
        <f>VLOOKUP(B6242,payment!$A$2:$I$14625,8,0)</f>
        <v>0.89714000000000005</v>
      </c>
    </row>
    <row r="6243" spans="1:11">
      <c r="A6243">
        <v>6242</v>
      </c>
      <c r="B6243">
        <v>5089</v>
      </c>
      <c r="C6243">
        <f>VLOOKUP(B6243,payment!$A$2:$B$14625,2,0)</f>
        <v>241</v>
      </c>
      <c r="D6243" t="str">
        <f t="shared" si="194"/>
        <v>구이가</v>
      </c>
      <c r="E6243" t="str">
        <f>VLOOKUP(B6243,payment!$A$2:$I$14625,3,0)</f>
        <v>구이가</v>
      </c>
      <c r="F6243">
        <f>VLOOKUP(B6243,payment!$A$2:$I$14625,4,0)</f>
        <v>37.535263</v>
      </c>
      <c r="G6243">
        <f>VLOOKUP(B6243,payment!$A$2:$I$14625,5,0)</f>
        <v>126.933666</v>
      </c>
      <c r="H6243" t="str">
        <f>VLOOKUP(E6243,gift_meta!$B$2:$C$33,2,0)</f>
        <v>한판 주문시 사이다 제공</v>
      </c>
      <c r="I6243">
        <f t="shared" ca="1" si="195"/>
        <v>1100</v>
      </c>
      <c r="J6243" s="5">
        <f>VLOOKUP(B6243,payment!$A$2:$I$14625,7,0)</f>
        <v>42911</v>
      </c>
      <c r="K6243" s="6">
        <f>VLOOKUP(B6243,payment!$A$2:$I$14625,8,0)</f>
        <v>0.94496999999999998</v>
      </c>
    </row>
    <row r="6244" spans="1:11">
      <c r="A6244">
        <v>6243</v>
      </c>
      <c r="B6244">
        <v>211</v>
      </c>
      <c r="C6244">
        <f>VLOOKUP(B6244,payment!$A$2:$B$14625,2,0)</f>
        <v>23</v>
      </c>
      <c r="D6244" t="str">
        <f t="shared" si="194"/>
        <v>반디앤루니스</v>
      </c>
      <c r="E6244" t="str">
        <f>VLOOKUP(B6244,payment!$A$2:$I$14625,3,0)</f>
        <v>반디앤루니스</v>
      </c>
      <c r="F6244">
        <f>VLOOKUP(B6244,payment!$A$2:$I$14625,4,0)</f>
        <v>37.561568000000001</v>
      </c>
      <c r="G6244">
        <f>VLOOKUP(B6244,payment!$A$2:$I$14625,5,0)</f>
        <v>127.16962100000001</v>
      </c>
      <c r="H6244" t="str">
        <f>VLOOKUP(E6244,gift_meta!$B$2:$C$33,2,0)</f>
        <v>도서 구매시 5% 할인</v>
      </c>
      <c r="I6244">
        <f t="shared" ca="1" si="195"/>
        <v>1000</v>
      </c>
      <c r="J6244" s="5">
        <f>VLOOKUP(B6244,payment!$A$2:$I$14625,7,0)</f>
        <v>42421</v>
      </c>
      <c r="K6244" s="6">
        <f>VLOOKUP(B6244,payment!$A$2:$I$14625,8,0)</f>
        <v>0.48082999999999998</v>
      </c>
    </row>
    <row r="6245" spans="1:11">
      <c r="A6245">
        <v>6244</v>
      </c>
      <c r="B6245">
        <v>9586</v>
      </c>
      <c r="C6245">
        <f>VLOOKUP(B6245,payment!$A$2:$B$14625,2,0)</f>
        <v>111</v>
      </c>
      <c r="D6245" t="str">
        <f t="shared" si="194"/>
        <v>백다방</v>
      </c>
      <c r="E6245" t="str">
        <f>VLOOKUP(B6245,payment!$A$2:$I$14625,3,0)</f>
        <v>백다방</v>
      </c>
      <c r="F6245">
        <f>VLOOKUP(B6245,payment!$A$2:$I$14625,4,0)</f>
        <v>37.524490999999998</v>
      </c>
      <c r="G6245">
        <f>VLOOKUP(B6245,payment!$A$2:$I$14625,5,0)</f>
        <v>127.185554</v>
      </c>
      <c r="H6245" t="str">
        <f>VLOOKUP(E6245,gift_meta!$B$2:$C$33,2,0)</f>
        <v>무료 토핑 추가</v>
      </c>
      <c r="I6245">
        <f t="shared" ca="1" si="195"/>
        <v>100</v>
      </c>
      <c r="J6245" s="5">
        <f>VLOOKUP(B6245,payment!$A$2:$I$14625,7,0)</f>
        <v>42499</v>
      </c>
      <c r="K6245" s="6">
        <f>VLOOKUP(B6245,payment!$A$2:$I$14625,8,0)</f>
        <v>0.54457</v>
      </c>
    </row>
    <row r="6246" spans="1:11">
      <c r="A6246">
        <v>6245</v>
      </c>
      <c r="B6246">
        <v>12876</v>
      </c>
      <c r="C6246">
        <f>VLOOKUP(B6246,payment!$A$2:$B$14625,2,0)</f>
        <v>26</v>
      </c>
      <c r="D6246" t="str">
        <f t="shared" si="194"/>
        <v>아웃백</v>
      </c>
      <c r="E6246" t="str">
        <f>VLOOKUP(B6246,payment!$A$2:$I$14625,3,0)</f>
        <v>아웃백</v>
      </c>
      <c r="F6246">
        <f>VLOOKUP(B6246,payment!$A$2:$I$14625,4,0)</f>
        <v>37.662818999999999</v>
      </c>
      <c r="G6246">
        <f>VLOOKUP(B6246,payment!$A$2:$I$14625,5,0)</f>
        <v>126.934191</v>
      </c>
      <c r="H6246" t="str">
        <f>VLOOKUP(E6246,gift_meta!$B$2:$C$33,2,0)</f>
        <v>스테이크 주문시 10% 할인</v>
      </c>
      <c r="I6246">
        <f t="shared" ca="1" si="195"/>
        <v>1800</v>
      </c>
      <c r="J6246" s="5">
        <f>VLOOKUP(B6246,payment!$A$2:$I$14625,7,0)</f>
        <v>43045</v>
      </c>
      <c r="K6246" s="6">
        <f>VLOOKUP(B6246,payment!$A$2:$I$14625,8,0)</f>
        <v>0.59755999999999998</v>
      </c>
    </row>
    <row r="6247" spans="1:11">
      <c r="A6247">
        <v>6246</v>
      </c>
      <c r="B6247">
        <v>3212</v>
      </c>
      <c r="C6247">
        <f>VLOOKUP(B6247,payment!$A$2:$B$14625,2,0)</f>
        <v>174</v>
      </c>
      <c r="D6247" t="str">
        <f t="shared" si="194"/>
        <v>버거킹</v>
      </c>
      <c r="E6247" t="str">
        <f>VLOOKUP(B6247,payment!$A$2:$I$14625,3,0)</f>
        <v>버거킹</v>
      </c>
      <c r="F6247">
        <f>VLOOKUP(B6247,payment!$A$2:$I$14625,4,0)</f>
        <v>37.520595999999998</v>
      </c>
      <c r="G6247">
        <f>VLOOKUP(B6247,payment!$A$2:$I$14625,5,0)</f>
        <v>127.00770300000001</v>
      </c>
      <c r="H6247" t="str">
        <f>VLOOKUP(E6247,gift_meta!$B$2:$C$33,2,0)</f>
        <v>와퍼주문시 5% 할인</v>
      </c>
      <c r="I6247">
        <f t="shared" ca="1" si="195"/>
        <v>1300</v>
      </c>
      <c r="J6247" s="5">
        <f>VLOOKUP(B6247,payment!$A$2:$I$14625,7,0)</f>
        <v>42593</v>
      </c>
      <c r="K6247" s="6">
        <f>VLOOKUP(B6247,payment!$A$2:$I$14625,8,0)</f>
        <v>0.62468999999999997</v>
      </c>
    </row>
    <row r="6248" spans="1:11">
      <c r="A6248">
        <v>6247</v>
      </c>
      <c r="B6248">
        <v>1435</v>
      </c>
      <c r="C6248">
        <f>VLOOKUP(B6248,payment!$A$2:$B$14625,2,0)</f>
        <v>61</v>
      </c>
      <c r="D6248" t="str">
        <f t="shared" si="194"/>
        <v>정형외과</v>
      </c>
      <c r="E6248" t="str">
        <f>VLOOKUP(B6248,payment!$A$2:$I$14625,3,0)</f>
        <v>정형외과</v>
      </c>
      <c r="F6248">
        <f>VLOOKUP(B6248,payment!$A$2:$I$14625,4,0)</f>
        <v>37.444442000000002</v>
      </c>
      <c r="G6248">
        <f>VLOOKUP(B6248,payment!$A$2:$I$14625,5,0)</f>
        <v>126.925595</v>
      </c>
      <c r="H6248" t="str">
        <f>VLOOKUP(E6248,gift_meta!$B$2:$C$33,2,0)</f>
        <v>정형외과의료지점</v>
      </c>
      <c r="I6248">
        <f t="shared" ca="1" si="195"/>
        <v>100</v>
      </c>
      <c r="J6248" s="5">
        <f>VLOOKUP(B6248,payment!$A$2:$I$14625,7,0)</f>
        <v>42417</v>
      </c>
      <c r="K6248" s="6">
        <f>VLOOKUP(B6248,payment!$A$2:$I$14625,8,0)</f>
        <v>0.58843999999999996</v>
      </c>
    </row>
    <row r="6249" spans="1:11">
      <c r="A6249">
        <v>6248</v>
      </c>
      <c r="B6249">
        <v>3595</v>
      </c>
      <c r="C6249">
        <f>VLOOKUP(B6249,payment!$A$2:$B$14625,2,0)</f>
        <v>292</v>
      </c>
      <c r="D6249" t="str">
        <f t="shared" si="194"/>
        <v>파리바게트</v>
      </c>
      <c r="E6249" t="str">
        <f>VLOOKUP(B6249,payment!$A$2:$I$14625,3,0)</f>
        <v>파리바게트</v>
      </c>
      <c r="F6249">
        <f>VLOOKUP(B6249,payment!$A$2:$I$14625,4,0)</f>
        <v>37.633147999999998</v>
      </c>
      <c r="G6249">
        <f>VLOOKUP(B6249,payment!$A$2:$I$14625,5,0)</f>
        <v>127.113854</v>
      </c>
      <c r="H6249" t="str">
        <f>VLOOKUP(E6249,gift_meta!$B$2:$C$33,2,0)</f>
        <v>1000원 이상 10% 할인</v>
      </c>
      <c r="I6249">
        <f t="shared" ca="1" si="195"/>
        <v>1700</v>
      </c>
      <c r="J6249" s="5">
        <f>VLOOKUP(B6249,payment!$A$2:$I$14625,7,0)</f>
        <v>42823</v>
      </c>
      <c r="K6249" s="6">
        <f>VLOOKUP(B6249,payment!$A$2:$I$14625,8,0)</f>
        <v>0.80854000000000004</v>
      </c>
    </row>
    <row r="6250" spans="1:11">
      <c r="A6250">
        <v>6249</v>
      </c>
      <c r="B6250">
        <v>128</v>
      </c>
      <c r="C6250">
        <f>VLOOKUP(B6250,payment!$A$2:$B$14625,2,0)</f>
        <v>134</v>
      </c>
      <c r="D6250" t="str">
        <f t="shared" si="194"/>
        <v>꾼</v>
      </c>
      <c r="E6250" t="str">
        <f>VLOOKUP(B6250,payment!$A$2:$I$14625,3,0)</f>
        <v>꾼</v>
      </c>
      <c r="F6250">
        <f>VLOOKUP(B6250,payment!$A$2:$I$14625,4,0)</f>
        <v>37.480294000000001</v>
      </c>
      <c r="G6250">
        <f>VLOOKUP(B6250,payment!$A$2:$I$14625,5,0)</f>
        <v>126.965649</v>
      </c>
      <c r="H6250" t="str">
        <f>VLOOKUP(E6250,gift_meta!$B$2:$C$33,2,0)</f>
        <v>소주 2,000 쿠폰</v>
      </c>
      <c r="I6250">
        <f t="shared" ca="1" si="195"/>
        <v>500</v>
      </c>
      <c r="J6250" s="5">
        <f>VLOOKUP(B6250,payment!$A$2:$I$14625,7,0)</f>
        <v>43009</v>
      </c>
      <c r="K6250" s="6">
        <f>VLOOKUP(B6250,payment!$A$2:$I$14625,8,0)</f>
        <v>0.89685000000000004</v>
      </c>
    </row>
    <row r="6251" spans="1:11">
      <c r="A6251">
        <v>6250</v>
      </c>
      <c r="B6251">
        <v>5430</v>
      </c>
      <c r="C6251">
        <f>VLOOKUP(B6251,payment!$A$2:$B$14625,2,0)</f>
        <v>186</v>
      </c>
      <c r="D6251" t="str">
        <f t="shared" si="194"/>
        <v>교보문고</v>
      </c>
      <c r="E6251" t="str">
        <f>VLOOKUP(B6251,payment!$A$2:$I$14625,3,0)</f>
        <v>교보문고</v>
      </c>
      <c r="F6251">
        <f>VLOOKUP(B6251,payment!$A$2:$I$14625,4,0)</f>
        <v>37.507427999999997</v>
      </c>
      <c r="G6251">
        <f>VLOOKUP(B6251,payment!$A$2:$I$14625,5,0)</f>
        <v>127.15945600000001</v>
      </c>
      <c r="H6251" t="str">
        <f>VLOOKUP(E6251,gift_meta!$B$2:$C$33,2,0)</f>
        <v>도서 구매시 10% 할인</v>
      </c>
      <c r="I6251">
        <f t="shared" ca="1" si="195"/>
        <v>1700</v>
      </c>
      <c r="J6251" s="5">
        <f>VLOOKUP(B6251,payment!$A$2:$I$14625,7,0)</f>
        <v>42822</v>
      </c>
      <c r="K6251" s="6">
        <f>VLOOKUP(B6251,payment!$A$2:$I$14625,8,0)</f>
        <v>0.39428000000000002</v>
      </c>
    </row>
    <row r="6252" spans="1:11">
      <c r="A6252">
        <v>6251</v>
      </c>
      <c r="B6252">
        <v>6136</v>
      </c>
      <c r="C6252">
        <f>VLOOKUP(B6252,payment!$A$2:$B$14625,2,0)</f>
        <v>265</v>
      </c>
      <c r="D6252" t="str">
        <f t="shared" si="194"/>
        <v>봄봄</v>
      </c>
      <c r="E6252" t="str">
        <f>VLOOKUP(B6252,payment!$A$2:$I$14625,3,0)</f>
        <v>봄봄</v>
      </c>
      <c r="F6252">
        <f>VLOOKUP(B6252,payment!$A$2:$I$14625,4,0)</f>
        <v>37.527814999999997</v>
      </c>
      <c r="G6252">
        <f>VLOOKUP(B6252,payment!$A$2:$I$14625,5,0)</f>
        <v>126.93446</v>
      </c>
      <c r="H6252" t="str">
        <f>VLOOKUP(E6252,gift_meta!$B$2:$C$33,2,0)</f>
        <v>음료 주문시 쿠폰 도장 2개 추가</v>
      </c>
      <c r="I6252">
        <f t="shared" ca="1" si="195"/>
        <v>100</v>
      </c>
      <c r="J6252" s="5">
        <f>VLOOKUP(B6252,payment!$A$2:$I$14625,7,0)</f>
        <v>43119</v>
      </c>
      <c r="K6252" s="6">
        <f>VLOOKUP(B6252,payment!$A$2:$I$14625,8,0)</f>
        <v>0.92117000000000004</v>
      </c>
    </row>
    <row r="6253" spans="1:11">
      <c r="A6253">
        <v>6252</v>
      </c>
      <c r="B6253">
        <v>892</v>
      </c>
      <c r="C6253">
        <f>VLOOKUP(B6253,payment!$A$2:$B$14625,2,0)</f>
        <v>153</v>
      </c>
      <c r="D6253" t="str">
        <f t="shared" si="194"/>
        <v>멘동</v>
      </c>
      <c r="E6253" t="str">
        <f>VLOOKUP(B6253,payment!$A$2:$I$14625,3,0)</f>
        <v>멘동</v>
      </c>
      <c r="F6253">
        <f>VLOOKUP(B6253,payment!$A$2:$I$14625,4,0)</f>
        <v>37.578187</v>
      </c>
      <c r="G6253">
        <f>VLOOKUP(B6253,payment!$A$2:$I$14625,5,0)</f>
        <v>127.183504</v>
      </c>
      <c r="H6253" t="str">
        <f>VLOOKUP(E6253,gift_meta!$B$2:$C$33,2,0)</f>
        <v>규동 5% 할인</v>
      </c>
      <c r="I6253">
        <f t="shared" ca="1" si="195"/>
        <v>300</v>
      </c>
      <c r="J6253" s="5">
        <f>VLOOKUP(B6253,payment!$A$2:$I$14625,7,0)</f>
        <v>42761</v>
      </c>
      <c r="K6253" s="6">
        <f>VLOOKUP(B6253,payment!$A$2:$I$14625,8,0)</f>
        <v>0.95399</v>
      </c>
    </row>
    <row r="6254" spans="1:11">
      <c r="A6254">
        <v>6253</v>
      </c>
      <c r="B6254">
        <v>11850</v>
      </c>
      <c r="C6254">
        <f>VLOOKUP(B6254,payment!$A$2:$B$14625,2,0)</f>
        <v>126</v>
      </c>
      <c r="D6254" t="str">
        <f t="shared" si="194"/>
        <v>반디앤루니스</v>
      </c>
      <c r="E6254" t="str">
        <f>VLOOKUP(B6254,payment!$A$2:$I$14625,3,0)</f>
        <v>반디앤루니스</v>
      </c>
      <c r="F6254">
        <f>VLOOKUP(B6254,payment!$A$2:$I$14625,4,0)</f>
        <v>37.521197999999998</v>
      </c>
      <c r="G6254">
        <f>VLOOKUP(B6254,payment!$A$2:$I$14625,5,0)</f>
        <v>126.98579599999999</v>
      </c>
      <c r="H6254" t="str">
        <f>VLOOKUP(E6254,gift_meta!$B$2:$C$33,2,0)</f>
        <v>도서 구매시 5% 할인</v>
      </c>
      <c r="I6254">
        <f t="shared" ca="1" si="195"/>
        <v>1200</v>
      </c>
      <c r="J6254" s="5">
        <f>VLOOKUP(B6254,payment!$A$2:$I$14625,7,0)</f>
        <v>43091</v>
      </c>
      <c r="K6254" s="6">
        <f>VLOOKUP(B6254,payment!$A$2:$I$14625,8,0)</f>
        <v>0.68476000000000004</v>
      </c>
    </row>
    <row r="6255" spans="1:11">
      <c r="A6255">
        <v>6254</v>
      </c>
      <c r="B6255">
        <v>14411</v>
      </c>
      <c r="C6255">
        <f>VLOOKUP(B6255,payment!$A$2:$B$14625,2,0)</f>
        <v>65</v>
      </c>
      <c r="D6255" t="str">
        <f t="shared" si="194"/>
        <v>김덕후의곱창조</v>
      </c>
      <c r="E6255" t="str">
        <f>VLOOKUP(B6255,payment!$A$2:$I$14625,3,0)</f>
        <v>김덕후의곱창조</v>
      </c>
      <c r="F6255">
        <f>VLOOKUP(B6255,payment!$A$2:$I$14625,4,0)</f>
        <v>37.648406000000001</v>
      </c>
      <c r="G6255">
        <f>VLOOKUP(B6255,payment!$A$2:$I$14625,5,0)</f>
        <v>127.09716</v>
      </c>
      <c r="H6255" t="str">
        <f>VLOOKUP(E6255,gift_meta!$B$2:$C$33,2,0)</f>
        <v>곱창 무한 리필 2,000 할인</v>
      </c>
      <c r="I6255">
        <f t="shared" ca="1" si="195"/>
        <v>600</v>
      </c>
      <c r="J6255" s="5">
        <f>VLOOKUP(B6255,payment!$A$2:$I$14625,7,0)</f>
        <v>42729</v>
      </c>
      <c r="K6255" s="6">
        <f>VLOOKUP(B6255,payment!$A$2:$I$14625,8,0)</f>
        <v>0.78302000000000005</v>
      </c>
    </row>
    <row r="6256" spans="1:11">
      <c r="A6256">
        <v>6255</v>
      </c>
      <c r="B6256">
        <v>9340</v>
      </c>
      <c r="C6256">
        <f>VLOOKUP(B6256,payment!$A$2:$B$14625,2,0)</f>
        <v>122</v>
      </c>
      <c r="D6256" t="str">
        <f t="shared" si="194"/>
        <v>김덕후의곱창조</v>
      </c>
      <c r="E6256" t="str">
        <f>VLOOKUP(B6256,payment!$A$2:$I$14625,3,0)</f>
        <v>김덕후의곱창조</v>
      </c>
      <c r="F6256">
        <f>VLOOKUP(B6256,payment!$A$2:$I$14625,4,0)</f>
        <v>37.578941</v>
      </c>
      <c r="G6256">
        <f>VLOOKUP(B6256,payment!$A$2:$I$14625,5,0)</f>
        <v>126.949883</v>
      </c>
      <c r="H6256" t="str">
        <f>VLOOKUP(E6256,gift_meta!$B$2:$C$33,2,0)</f>
        <v>곱창 무한 리필 2,000 할인</v>
      </c>
      <c r="I6256">
        <f t="shared" ca="1" si="195"/>
        <v>1400</v>
      </c>
      <c r="J6256" s="5">
        <f>VLOOKUP(B6256,payment!$A$2:$I$14625,7,0)</f>
        <v>43004</v>
      </c>
      <c r="K6256" s="6">
        <f>VLOOKUP(B6256,payment!$A$2:$I$14625,8,0)</f>
        <v>0.38196999999999998</v>
      </c>
    </row>
    <row r="6257" spans="1:11">
      <c r="A6257">
        <v>6256</v>
      </c>
      <c r="B6257">
        <v>12809</v>
      </c>
      <c r="C6257">
        <f>VLOOKUP(B6257,payment!$A$2:$B$14625,2,0)</f>
        <v>211</v>
      </c>
      <c r="D6257" t="str">
        <f t="shared" si="194"/>
        <v>봄봄</v>
      </c>
      <c r="E6257" t="str">
        <f>VLOOKUP(B6257,payment!$A$2:$I$14625,3,0)</f>
        <v>봄봄</v>
      </c>
      <c r="F6257">
        <f>VLOOKUP(B6257,payment!$A$2:$I$14625,4,0)</f>
        <v>37.470084999999997</v>
      </c>
      <c r="G6257">
        <f>VLOOKUP(B6257,payment!$A$2:$I$14625,5,0)</f>
        <v>127.06462399999999</v>
      </c>
      <c r="H6257" t="str">
        <f>VLOOKUP(E6257,gift_meta!$B$2:$C$33,2,0)</f>
        <v>음료 주문시 쿠폰 도장 2개 추가</v>
      </c>
      <c r="I6257">
        <f t="shared" ca="1" si="195"/>
        <v>700</v>
      </c>
      <c r="J6257" s="5">
        <f>VLOOKUP(B6257,payment!$A$2:$I$14625,7,0)</f>
        <v>43093</v>
      </c>
      <c r="K6257" s="6">
        <f>VLOOKUP(B6257,payment!$A$2:$I$14625,8,0)</f>
        <v>0.46577000000000002</v>
      </c>
    </row>
    <row r="6258" spans="1:11">
      <c r="A6258">
        <v>6257</v>
      </c>
      <c r="B6258">
        <v>10594</v>
      </c>
      <c r="C6258">
        <f>VLOOKUP(B6258,payment!$A$2:$B$14625,2,0)</f>
        <v>265</v>
      </c>
      <c r="D6258" t="str">
        <f t="shared" si="194"/>
        <v>롯데리아</v>
      </c>
      <c r="E6258" t="str">
        <f>VLOOKUP(B6258,payment!$A$2:$I$14625,3,0)</f>
        <v>롯데리아</v>
      </c>
      <c r="F6258">
        <f>VLOOKUP(B6258,payment!$A$2:$I$14625,4,0)</f>
        <v>37.517851999999998</v>
      </c>
      <c r="G6258">
        <f>VLOOKUP(B6258,payment!$A$2:$I$14625,5,0)</f>
        <v>126.91331700000001</v>
      </c>
      <c r="H6258" t="str">
        <f>VLOOKUP(E6258,gift_meta!$B$2:$C$33,2,0)</f>
        <v>롯데리아 음료M 제공</v>
      </c>
      <c r="I6258">
        <f t="shared" ca="1" si="195"/>
        <v>800</v>
      </c>
      <c r="J6258" s="5">
        <f>VLOOKUP(B6258,payment!$A$2:$I$14625,7,0)</f>
        <v>42633</v>
      </c>
      <c r="K6258" s="6">
        <f>VLOOKUP(B6258,payment!$A$2:$I$14625,8,0)</f>
        <v>0.78788000000000002</v>
      </c>
    </row>
    <row r="6259" spans="1:11">
      <c r="A6259">
        <v>6258</v>
      </c>
      <c r="B6259">
        <v>7987</v>
      </c>
      <c r="C6259">
        <f>VLOOKUP(B6259,payment!$A$2:$B$14625,2,0)</f>
        <v>149</v>
      </c>
      <c r="D6259" t="str">
        <f t="shared" si="194"/>
        <v>약국</v>
      </c>
      <c r="E6259" t="str">
        <f>VLOOKUP(B6259,payment!$A$2:$I$14625,3,0)</f>
        <v>약국</v>
      </c>
      <c r="F6259">
        <f>VLOOKUP(B6259,payment!$A$2:$I$14625,4,0)</f>
        <v>37.626593</v>
      </c>
      <c r="G6259">
        <f>VLOOKUP(B6259,payment!$A$2:$I$14625,5,0)</f>
        <v>127.005638</v>
      </c>
      <c r="H6259" t="str">
        <f>VLOOKUP(E6259,gift_meta!$B$2:$C$33,2,0)</f>
        <v>황사 마스크 증정(1매)</v>
      </c>
      <c r="I6259">
        <f t="shared" ca="1" si="195"/>
        <v>1600</v>
      </c>
      <c r="J6259" s="5">
        <f>VLOOKUP(B6259,payment!$A$2:$I$14625,7,0)</f>
        <v>42900</v>
      </c>
      <c r="K6259" s="6">
        <f>VLOOKUP(B6259,payment!$A$2:$I$14625,8,0)</f>
        <v>0.86858000000000002</v>
      </c>
    </row>
    <row r="6260" spans="1:11">
      <c r="A6260">
        <v>6259</v>
      </c>
      <c r="B6260">
        <v>790</v>
      </c>
      <c r="C6260">
        <f>VLOOKUP(B6260,payment!$A$2:$B$14625,2,0)</f>
        <v>86</v>
      </c>
      <c r="D6260" t="str">
        <f t="shared" si="194"/>
        <v>오쭈</v>
      </c>
      <c r="E6260" t="str">
        <f>VLOOKUP(B6260,payment!$A$2:$I$14625,3,0)</f>
        <v>오쭈</v>
      </c>
      <c r="F6260">
        <f>VLOOKUP(B6260,payment!$A$2:$I$14625,4,0)</f>
        <v>37.619104</v>
      </c>
      <c r="G6260">
        <f>VLOOKUP(B6260,payment!$A$2:$I$14625,5,0)</f>
        <v>127.194135</v>
      </c>
      <c r="H6260" t="str">
        <f>VLOOKUP(E6260,gift_meta!$B$2:$C$33,2,0)</f>
        <v>치즈 퐁듀 1회 제공</v>
      </c>
      <c r="I6260">
        <f t="shared" ca="1" si="195"/>
        <v>300</v>
      </c>
      <c r="J6260" s="5">
        <f>VLOOKUP(B6260,payment!$A$2:$I$14625,7,0)</f>
        <v>42885</v>
      </c>
      <c r="K6260" s="6">
        <f>VLOOKUP(B6260,payment!$A$2:$I$14625,8,0)</f>
        <v>0.42699999999999999</v>
      </c>
    </row>
    <row r="6261" spans="1:11">
      <c r="A6261">
        <v>6260</v>
      </c>
      <c r="B6261">
        <v>10613</v>
      </c>
      <c r="C6261">
        <f>VLOOKUP(B6261,payment!$A$2:$B$14625,2,0)</f>
        <v>169</v>
      </c>
      <c r="D6261" t="str">
        <f t="shared" si="194"/>
        <v>베스킨라빈스</v>
      </c>
      <c r="E6261" t="str">
        <f>VLOOKUP(B6261,payment!$A$2:$I$14625,3,0)</f>
        <v>베스킨라빈스</v>
      </c>
      <c r="F6261">
        <f>VLOOKUP(B6261,payment!$A$2:$I$14625,4,0)</f>
        <v>37.713400999999998</v>
      </c>
      <c r="G6261">
        <f>VLOOKUP(B6261,payment!$A$2:$I$14625,5,0)</f>
        <v>127.021137</v>
      </c>
      <c r="H6261" t="str">
        <f>VLOOKUP(E6261,gift_meta!$B$2:$C$33,2,0)</f>
        <v>무료 사이즈업</v>
      </c>
      <c r="I6261">
        <f t="shared" ca="1" si="195"/>
        <v>1400</v>
      </c>
      <c r="J6261" s="5">
        <f>VLOOKUP(B6261,payment!$A$2:$I$14625,7,0)</f>
        <v>43026</v>
      </c>
      <c r="K6261" s="6">
        <f>VLOOKUP(B6261,payment!$A$2:$I$14625,8,0)</f>
        <v>0.87517999999999996</v>
      </c>
    </row>
    <row r="6262" spans="1:11">
      <c r="A6262">
        <v>6261</v>
      </c>
      <c r="B6262">
        <v>7015</v>
      </c>
      <c r="C6262">
        <f>VLOOKUP(B6262,payment!$A$2:$B$14625,2,0)</f>
        <v>4</v>
      </c>
      <c r="D6262" t="str">
        <f t="shared" si="194"/>
        <v>정형외과</v>
      </c>
      <c r="E6262" t="str">
        <f>VLOOKUP(B6262,payment!$A$2:$I$14625,3,0)</f>
        <v>정형외과</v>
      </c>
      <c r="F6262">
        <f>VLOOKUP(B6262,payment!$A$2:$I$14625,4,0)</f>
        <v>37.630099999999999</v>
      </c>
      <c r="G6262">
        <f>VLOOKUP(B6262,payment!$A$2:$I$14625,5,0)</f>
        <v>126.86777499999999</v>
      </c>
      <c r="H6262" t="str">
        <f>VLOOKUP(E6262,gift_meta!$B$2:$C$33,2,0)</f>
        <v>정형외과의료지점</v>
      </c>
      <c r="I6262">
        <f t="shared" ca="1" si="195"/>
        <v>700</v>
      </c>
      <c r="J6262" s="5">
        <f>VLOOKUP(B6262,payment!$A$2:$I$14625,7,0)</f>
        <v>43007</v>
      </c>
      <c r="K6262" s="6">
        <f>VLOOKUP(B6262,payment!$A$2:$I$14625,8,0)</f>
        <v>0.4526</v>
      </c>
    </row>
    <row r="6263" spans="1:11">
      <c r="A6263">
        <v>6262</v>
      </c>
      <c r="B6263">
        <v>1039</v>
      </c>
      <c r="C6263">
        <f>VLOOKUP(B6263,payment!$A$2:$B$14625,2,0)</f>
        <v>73</v>
      </c>
      <c r="D6263" t="str">
        <f t="shared" si="194"/>
        <v>베스킨라빈스</v>
      </c>
      <c r="E6263" t="str">
        <f>VLOOKUP(B6263,payment!$A$2:$I$14625,3,0)</f>
        <v>베스킨라빈스</v>
      </c>
      <c r="F6263">
        <f>VLOOKUP(B6263,payment!$A$2:$I$14625,4,0)</f>
        <v>37.585470999999998</v>
      </c>
      <c r="G6263">
        <f>VLOOKUP(B6263,payment!$A$2:$I$14625,5,0)</f>
        <v>127.037845</v>
      </c>
      <c r="H6263" t="str">
        <f>VLOOKUP(E6263,gift_meta!$B$2:$C$33,2,0)</f>
        <v>무료 사이즈업</v>
      </c>
      <c r="I6263">
        <f t="shared" ca="1" si="195"/>
        <v>800</v>
      </c>
      <c r="J6263" s="5">
        <f>VLOOKUP(B6263,payment!$A$2:$I$14625,7,0)</f>
        <v>42593</v>
      </c>
      <c r="K6263" s="6">
        <f>VLOOKUP(B6263,payment!$A$2:$I$14625,8,0)</f>
        <v>0.45019999999999999</v>
      </c>
    </row>
    <row r="6264" spans="1:11">
      <c r="A6264">
        <v>6263</v>
      </c>
      <c r="B6264">
        <v>8858</v>
      </c>
      <c r="C6264">
        <f>VLOOKUP(B6264,payment!$A$2:$B$14625,2,0)</f>
        <v>218</v>
      </c>
      <c r="D6264" t="str">
        <f t="shared" si="194"/>
        <v>파리바게트</v>
      </c>
      <c r="E6264" t="str">
        <f>VLOOKUP(B6264,payment!$A$2:$I$14625,3,0)</f>
        <v>파리바게트</v>
      </c>
      <c r="F6264">
        <f>VLOOKUP(B6264,payment!$A$2:$I$14625,4,0)</f>
        <v>37.708775000000003</v>
      </c>
      <c r="G6264">
        <f>VLOOKUP(B6264,payment!$A$2:$I$14625,5,0)</f>
        <v>127.04041100000001</v>
      </c>
      <c r="H6264" t="str">
        <f>VLOOKUP(E6264,gift_meta!$B$2:$C$33,2,0)</f>
        <v>1000원 이상 10% 할인</v>
      </c>
      <c r="I6264">
        <f t="shared" ca="1" si="195"/>
        <v>400</v>
      </c>
      <c r="J6264" s="5">
        <f>VLOOKUP(B6264,payment!$A$2:$I$14625,7,0)</f>
        <v>42642</v>
      </c>
      <c r="K6264" s="6">
        <f>VLOOKUP(B6264,payment!$A$2:$I$14625,8,0)</f>
        <v>0.40365000000000001</v>
      </c>
    </row>
    <row r="6265" spans="1:11">
      <c r="A6265">
        <v>6264</v>
      </c>
      <c r="B6265">
        <v>1282</v>
      </c>
      <c r="C6265">
        <f>VLOOKUP(B6265,payment!$A$2:$B$14625,2,0)</f>
        <v>90</v>
      </c>
      <c r="D6265" t="str">
        <f t="shared" si="194"/>
        <v>꾼</v>
      </c>
      <c r="E6265" t="str">
        <f>VLOOKUP(B6265,payment!$A$2:$I$14625,3,0)</f>
        <v>꾼</v>
      </c>
      <c r="F6265">
        <f>VLOOKUP(B6265,payment!$A$2:$I$14625,4,0)</f>
        <v>37.696201000000002</v>
      </c>
      <c r="G6265">
        <f>VLOOKUP(B6265,payment!$A$2:$I$14625,5,0)</f>
        <v>127.100238</v>
      </c>
      <c r="H6265" t="str">
        <f>VLOOKUP(E6265,gift_meta!$B$2:$C$33,2,0)</f>
        <v>소주 2,000 쿠폰</v>
      </c>
      <c r="I6265">
        <f t="shared" ca="1" si="195"/>
        <v>800</v>
      </c>
      <c r="J6265" s="5">
        <f>VLOOKUP(B6265,payment!$A$2:$I$14625,7,0)</f>
        <v>42451</v>
      </c>
      <c r="K6265" s="6">
        <f>VLOOKUP(B6265,payment!$A$2:$I$14625,8,0)</f>
        <v>0.46322999999999998</v>
      </c>
    </row>
    <row r="6266" spans="1:11">
      <c r="A6266">
        <v>6265</v>
      </c>
      <c r="B6266">
        <v>4208</v>
      </c>
      <c r="C6266">
        <f>VLOOKUP(B6266,payment!$A$2:$B$14625,2,0)</f>
        <v>21</v>
      </c>
      <c r="D6266" t="str">
        <f t="shared" si="194"/>
        <v>쥬씨</v>
      </c>
      <c r="E6266" t="str">
        <f>VLOOKUP(B6266,payment!$A$2:$I$14625,3,0)</f>
        <v>쥬씨</v>
      </c>
      <c r="F6266">
        <f>VLOOKUP(B6266,payment!$A$2:$I$14625,4,0)</f>
        <v>37.651384</v>
      </c>
      <c r="G6266">
        <f>VLOOKUP(B6266,payment!$A$2:$I$14625,5,0)</f>
        <v>127.10589400000001</v>
      </c>
      <c r="H6266" t="str">
        <f>VLOOKUP(E6266,gift_meta!$B$2:$C$33,2,0)</f>
        <v>무료 사이즈업</v>
      </c>
      <c r="I6266">
        <f t="shared" ca="1" si="195"/>
        <v>1500</v>
      </c>
      <c r="J6266" s="5">
        <f>VLOOKUP(B6266,payment!$A$2:$I$14625,7,0)</f>
        <v>42650</v>
      </c>
      <c r="K6266" s="6">
        <f>VLOOKUP(B6266,payment!$A$2:$I$14625,8,0)</f>
        <v>0.87956999999999996</v>
      </c>
    </row>
    <row r="6267" spans="1:11">
      <c r="A6267">
        <v>6266</v>
      </c>
      <c r="B6267">
        <v>8972</v>
      </c>
      <c r="C6267">
        <f>VLOOKUP(B6267,payment!$A$2:$B$14625,2,0)</f>
        <v>182</v>
      </c>
      <c r="D6267" t="str">
        <f t="shared" si="194"/>
        <v>스시진</v>
      </c>
      <c r="E6267" t="str">
        <f>VLOOKUP(B6267,payment!$A$2:$I$14625,3,0)</f>
        <v>스시진</v>
      </c>
      <c r="F6267">
        <f>VLOOKUP(B6267,payment!$A$2:$I$14625,4,0)</f>
        <v>37.572158999999999</v>
      </c>
      <c r="G6267">
        <f>VLOOKUP(B6267,payment!$A$2:$I$14625,5,0)</f>
        <v>126.91887199999999</v>
      </c>
      <c r="H6267" t="str">
        <f>VLOOKUP(E6267,gift_meta!$B$2:$C$33,2,0)</f>
        <v>2pcs 무료 제공</v>
      </c>
      <c r="I6267">
        <f t="shared" ca="1" si="195"/>
        <v>900</v>
      </c>
      <c r="J6267" s="5">
        <f>VLOOKUP(B6267,payment!$A$2:$I$14625,7,0)</f>
        <v>42538</v>
      </c>
      <c r="K6267" s="6">
        <f>VLOOKUP(B6267,payment!$A$2:$I$14625,8,0)</f>
        <v>0.77268999999999999</v>
      </c>
    </row>
    <row r="6268" spans="1:11">
      <c r="A6268">
        <v>6267</v>
      </c>
      <c r="B6268">
        <v>11265</v>
      </c>
      <c r="C6268">
        <f>VLOOKUP(B6268,payment!$A$2:$B$14625,2,0)</f>
        <v>85</v>
      </c>
      <c r="D6268" t="str">
        <f t="shared" si="194"/>
        <v>이비인후과</v>
      </c>
      <c r="E6268" t="str">
        <f>VLOOKUP(B6268,payment!$A$2:$I$14625,3,0)</f>
        <v>이비인후과</v>
      </c>
      <c r="F6268">
        <f>VLOOKUP(B6268,payment!$A$2:$I$14625,4,0)</f>
        <v>37.459536</v>
      </c>
      <c r="G6268">
        <f>VLOOKUP(B6268,payment!$A$2:$I$14625,5,0)</f>
        <v>126.98315599999999</v>
      </c>
      <c r="H6268" t="str">
        <f>VLOOKUP(E6268,gift_meta!$B$2:$C$33,2,0)</f>
        <v>코세척 서비스(무료)</v>
      </c>
      <c r="I6268">
        <f t="shared" ca="1" si="195"/>
        <v>200</v>
      </c>
      <c r="J6268" s="5">
        <f>VLOOKUP(B6268,payment!$A$2:$I$14625,7,0)</f>
        <v>42569</v>
      </c>
      <c r="K6268" s="6">
        <f>VLOOKUP(B6268,payment!$A$2:$I$14625,8,0)</f>
        <v>0.81486000000000003</v>
      </c>
    </row>
    <row r="6269" spans="1:11">
      <c r="A6269">
        <v>6268</v>
      </c>
      <c r="B6269">
        <v>6500</v>
      </c>
      <c r="C6269">
        <f>VLOOKUP(B6269,payment!$A$2:$B$14625,2,0)</f>
        <v>285</v>
      </c>
      <c r="D6269" t="str">
        <f t="shared" si="194"/>
        <v>반디앤루니스</v>
      </c>
      <c r="E6269" t="str">
        <f>VLOOKUP(B6269,payment!$A$2:$I$14625,3,0)</f>
        <v>반디앤루니스</v>
      </c>
      <c r="F6269">
        <f>VLOOKUP(B6269,payment!$A$2:$I$14625,4,0)</f>
        <v>37.678550999999999</v>
      </c>
      <c r="G6269">
        <f>VLOOKUP(B6269,payment!$A$2:$I$14625,5,0)</f>
        <v>127.022261</v>
      </c>
      <c r="H6269" t="str">
        <f>VLOOKUP(E6269,gift_meta!$B$2:$C$33,2,0)</f>
        <v>도서 구매시 5% 할인</v>
      </c>
      <c r="I6269">
        <f t="shared" ca="1" si="195"/>
        <v>1700</v>
      </c>
      <c r="J6269" s="5">
        <f>VLOOKUP(B6269,payment!$A$2:$I$14625,7,0)</f>
        <v>42972</v>
      </c>
      <c r="K6269" s="6">
        <f>VLOOKUP(B6269,payment!$A$2:$I$14625,8,0)</f>
        <v>0.59043999999999996</v>
      </c>
    </row>
    <row r="6270" spans="1:11">
      <c r="A6270">
        <v>6269</v>
      </c>
      <c r="B6270">
        <v>6007</v>
      </c>
      <c r="C6270">
        <f>VLOOKUP(B6270,payment!$A$2:$B$14625,2,0)</f>
        <v>271</v>
      </c>
      <c r="D6270" t="str">
        <f t="shared" si="194"/>
        <v>한신포차</v>
      </c>
      <c r="E6270" t="str">
        <f>VLOOKUP(B6270,payment!$A$2:$I$14625,3,0)</f>
        <v>한신포차</v>
      </c>
      <c r="F6270">
        <f>VLOOKUP(B6270,payment!$A$2:$I$14625,4,0)</f>
        <v>37.452820000000003</v>
      </c>
      <c r="G6270">
        <f>VLOOKUP(B6270,payment!$A$2:$I$14625,5,0)</f>
        <v>127.057113</v>
      </c>
      <c r="H6270" t="str">
        <f>VLOOKUP(E6270,gift_meta!$B$2:$C$33,2,0)</f>
        <v>닭발 주문시 주먹밥 증정</v>
      </c>
      <c r="I6270">
        <f t="shared" ca="1" si="195"/>
        <v>100</v>
      </c>
      <c r="J6270" s="5">
        <f>VLOOKUP(B6270,payment!$A$2:$I$14625,7,0)</f>
        <v>42733</v>
      </c>
      <c r="K6270" s="6">
        <f>VLOOKUP(B6270,payment!$A$2:$I$14625,8,0)</f>
        <v>0.88883000000000001</v>
      </c>
    </row>
    <row r="6271" spans="1:11">
      <c r="A6271">
        <v>6270</v>
      </c>
      <c r="B6271">
        <v>7114</v>
      </c>
      <c r="C6271">
        <f>VLOOKUP(B6271,payment!$A$2:$B$14625,2,0)</f>
        <v>277</v>
      </c>
      <c r="D6271" t="str">
        <f t="shared" si="194"/>
        <v>반디앤루니스</v>
      </c>
      <c r="E6271" t="str">
        <f>VLOOKUP(B6271,payment!$A$2:$I$14625,3,0)</f>
        <v>반디앤루니스</v>
      </c>
      <c r="F6271">
        <f>VLOOKUP(B6271,payment!$A$2:$I$14625,4,0)</f>
        <v>37.468913000000001</v>
      </c>
      <c r="G6271">
        <f>VLOOKUP(B6271,payment!$A$2:$I$14625,5,0)</f>
        <v>127.15292100000001</v>
      </c>
      <c r="H6271" t="str">
        <f>VLOOKUP(E6271,gift_meta!$B$2:$C$33,2,0)</f>
        <v>도서 구매시 5% 할인</v>
      </c>
      <c r="I6271">
        <f t="shared" ca="1" si="195"/>
        <v>600</v>
      </c>
      <c r="J6271" s="5">
        <f>VLOOKUP(B6271,payment!$A$2:$I$14625,7,0)</f>
        <v>42872</v>
      </c>
      <c r="K6271" s="6">
        <f>VLOOKUP(B6271,payment!$A$2:$I$14625,8,0)</f>
        <v>0.99587999999999999</v>
      </c>
    </row>
    <row r="6272" spans="1:11">
      <c r="A6272">
        <v>6271</v>
      </c>
      <c r="B6272">
        <v>2732</v>
      </c>
      <c r="C6272">
        <f>VLOOKUP(B6272,payment!$A$2:$B$14625,2,0)</f>
        <v>15</v>
      </c>
      <c r="D6272" t="str">
        <f t="shared" si="194"/>
        <v>한신포차</v>
      </c>
      <c r="E6272" t="str">
        <f>VLOOKUP(B6272,payment!$A$2:$I$14625,3,0)</f>
        <v>한신포차</v>
      </c>
      <c r="F6272">
        <f>VLOOKUP(B6272,payment!$A$2:$I$14625,4,0)</f>
        <v>37.511177000000004</v>
      </c>
      <c r="G6272">
        <f>VLOOKUP(B6272,payment!$A$2:$I$14625,5,0)</f>
        <v>127.176267</v>
      </c>
      <c r="H6272" t="str">
        <f>VLOOKUP(E6272,gift_meta!$B$2:$C$33,2,0)</f>
        <v>닭발 주문시 주먹밥 증정</v>
      </c>
      <c r="I6272">
        <f t="shared" ca="1" si="195"/>
        <v>1700</v>
      </c>
      <c r="J6272" s="5">
        <f>VLOOKUP(B6272,payment!$A$2:$I$14625,7,0)</f>
        <v>42456</v>
      </c>
      <c r="K6272" s="6">
        <f>VLOOKUP(B6272,payment!$A$2:$I$14625,8,0)</f>
        <v>0.97045999999999999</v>
      </c>
    </row>
    <row r="6273" spans="1:11">
      <c r="A6273">
        <v>6272</v>
      </c>
      <c r="B6273">
        <v>3799</v>
      </c>
      <c r="C6273">
        <f>VLOOKUP(B6273,payment!$A$2:$B$14625,2,0)</f>
        <v>34</v>
      </c>
      <c r="D6273" t="str">
        <f t="shared" si="194"/>
        <v>파리바게트</v>
      </c>
      <c r="E6273" t="str">
        <f>VLOOKUP(B6273,payment!$A$2:$I$14625,3,0)</f>
        <v>파리바게트</v>
      </c>
      <c r="F6273">
        <f>VLOOKUP(B6273,payment!$A$2:$I$14625,4,0)</f>
        <v>37.527448</v>
      </c>
      <c r="G6273">
        <f>VLOOKUP(B6273,payment!$A$2:$I$14625,5,0)</f>
        <v>127.108007</v>
      </c>
      <c r="H6273" t="str">
        <f>VLOOKUP(E6273,gift_meta!$B$2:$C$33,2,0)</f>
        <v>1000원 이상 10% 할인</v>
      </c>
      <c r="I6273">
        <f t="shared" ca="1" si="195"/>
        <v>200</v>
      </c>
      <c r="J6273" s="5">
        <f>VLOOKUP(B6273,payment!$A$2:$I$14625,7,0)</f>
        <v>43056</v>
      </c>
      <c r="K6273" s="6">
        <f>VLOOKUP(B6273,payment!$A$2:$I$14625,8,0)</f>
        <v>0.50241000000000002</v>
      </c>
    </row>
    <row r="6274" spans="1:11">
      <c r="A6274">
        <v>6273</v>
      </c>
      <c r="B6274">
        <v>11793</v>
      </c>
      <c r="C6274">
        <f>VLOOKUP(B6274,payment!$A$2:$B$14625,2,0)</f>
        <v>287</v>
      </c>
      <c r="D6274" t="str">
        <f t="shared" ref="D6274:D6337" si="196">E6274</f>
        <v>스시로로</v>
      </c>
      <c r="E6274" t="str">
        <f>VLOOKUP(B6274,payment!$A$2:$I$14625,3,0)</f>
        <v>스시로로</v>
      </c>
      <c r="F6274">
        <f>VLOOKUP(B6274,payment!$A$2:$I$14625,4,0)</f>
        <v>37.549473999999996</v>
      </c>
      <c r="G6274">
        <f>VLOOKUP(B6274,payment!$A$2:$I$14625,5,0)</f>
        <v>127.024463</v>
      </c>
      <c r="H6274" t="str">
        <f>VLOOKUP(E6274,gift_meta!$B$2:$C$33,2,0)</f>
        <v>2pcs 무료 제공</v>
      </c>
      <c r="I6274">
        <f t="shared" ref="I6274:I6337" ca="1" si="197">RANDBETWEEN(1,20)*100</f>
        <v>1700</v>
      </c>
      <c r="J6274" s="5">
        <f>VLOOKUP(B6274,payment!$A$2:$I$14625,7,0)</f>
        <v>42780</v>
      </c>
      <c r="K6274" s="6">
        <f>VLOOKUP(B6274,payment!$A$2:$I$14625,8,0)</f>
        <v>0.56662000000000001</v>
      </c>
    </row>
    <row r="6275" spans="1:11">
      <c r="A6275">
        <v>6274</v>
      </c>
      <c r="B6275">
        <v>12833</v>
      </c>
      <c r="C6275">
        <f>VLOOKUP(B6275,payment!$A$2:$B$14625,2,0)</f>
        <v>164</v>
      </c>
      <c r="D6275" t="str">
        <f t="shared" si="196"/>
        <v>아웃닭</v>
      </c>
      <c r="E6275" t="str">
        <f>VLOOKUP(B6275,payment!$A$2:$I$14625,3,0)</f>
        <v>아웃닭</v>
      </c>
      <c r="F6275">
        <f>VLOOKUP(B6275,payment!$A$2:$I$14625,4,0)</f>
        <v>37.617306999999997</v>
      </c>
      <c r="G6275">
        <f>VLOOKUP(B6275,payment!$A$2:$I$14625,5,0)</f>
        <v>126.904529</v>
      </c>
      <c r="H6275" t="str">
        <f>VLOOKUP(E6275,gift_meta!$B$2:$C$33,2,0)</f>
        <v>치즈스틱 2개 제공</v>
      </c>
      <c r="I6275">
        <f t="shared" ca="1" si="197"/>
        <v>1800</v>
      </c>
      <c r="J6275" s="5">
        <f>VLOOKUP(B6275,payment!$A$2:$I$14625,7,0)</f>
        <v>42698</v>
      </c>
      <c r="K6275" s="6">
        <f>VLOOKUP(B6275,payment!$A$2:$I$14625,8,0)</f>
        <v>0.9919</v>
      </c>
    </row>
    <row r="6276" spans="1:11">
      <c r="A6276">
        <v>6275</v>
      </c>
      <c r="B6276">
        <v>11815</v>
      </c>
      <c r="C6276">
        <f>VLOOKUP(B6276,payment!$A$2:$B$14625,2,0)</f>
        <v>100</v>
      </c>
      <c r="D6276" t="str">
        <f t="shared" si="196"/>
        <v>베스킨라빈스</v>
      </c>
      <c r="E6276" t="str">
        <f>VLOOKUP(B6276,payment!$A$2:$I$14625,3,0)</f>
        <v>베스킨라빈스</v>
      </c>
      <c r="F6276">
        <f>VLOOKUP(B6276,payment!$A$2:$I$14625,4,0)</f>
        <v>37.488646000000003</v>
      </c>
      <c r="G6276">
        <f>VLOOKUP(B6276,payment!$A$2:$I$14625,5,0)</f>
        <v>126.91304100000001</v>
      </c>
      <c r="H6276" t="str">
        <f>VLOOKUP(E6276,gift_meta!$B$2:$C$33,2,0)</f>
        <v>무료 사이즈업</v>
      </c>
      <c r="I6276">
        <f t="shared" ca="1" si="197"/>
        <v>1300</v>
      </c>
      <c r="J6276" s="5">
        <f>VLOOKUP(B6276,payment!$A$2:$I$14625,7,0)</f>
        <v>42762</v>
      </c>
      <c r="K6276" s="6">
        <f>VLOOKUP(B6276,payment!$A$2:$I$14625,8,0)</f>
        <v>0.44999</v>
      </c>
    </row>
    <row r="6277" spans="1:11">
      <c r="A6277">
        <v>6276</v>
      </c>
      <c r="B6277">
        <v>3999</v>
      </c>
      <c r="C6277">
        <f>VLOOKUP(B6277,payment!$A$2:$B$14625,2,0)</f>
        <v>71</v>
      </c>
      <c r="D6277" t="str">
        <f t="shared" si="196"/>
        <v>이디야커피</v>
      </c>
      <c r="E6277" t="str">
        <f>VLOOKUP(B6277,payment!$A$2:$I$14625,3,0)</f>
        <v>이디야커피</v>
      </c>
      <c r="F6277">
        <f>VLOOKUP(B6277,payment!$A$2:$I$14625,4,0)</f>
        <v>37.563955999999997</v>
      </c>
      <c r="G6277">
        <f>VLOOKUP(B6277,payment!$A$2:$I$14625,5,0)</f>
        <v>126.92095</v>
      </c>
      <c r="H6277" t="str">
        <f>VLOOKUP(E6277,gift_meta!$B$2:$C$33,2,0)</f>
        <v>스마트 오더 사용시 10% 할인</v>
      </c>
      <c r="I6277">
        <f t="shared" ca="1" si="197"/>
        <v>100</v>
      </c>
      <c r="J6277" s="5">
        <f>VLOOKUP(B6277,payment!$A$2:$I$14625,7,0)</f>
        <v>42817</v>
      </c>
      <c r="K6277" s="6">
        <f>VLOOKUP(B6277,payment!$A$2:$I$14625,8,0)</f>
        <v>0.58721000000000001</v>
      </c>
    </row>
    <row r="6278" spans="1:11">
      <c r="A6278">
        <v>6277</v>
      </c>
      <c r="B6278">
        <v>8137</v>
      </c>
      <c r="C6278">
        <f>VLOOKUP(B6278,payment!$A$2:$B$14625,2,0)</f>
        <v>47</v>
      </c>
      <c r="D6278" t="str">
        <f t="shared" si="196"/>
        <v>엔젤리너스</v>
      </c>
      <c r="E6278" t="str">
        <f>VLOOKUP(B6278,payment!$A$2:$I$14625,3,0)</f>
        <v>엔젤리너스</v>
      </c>
      <c r="F6278">
        <f>VLOOKUP(B6278,payment!$A$2:$I$14625,4,0)</f>
        <v>37.450363000000003</v>
      </c>
      <c r="G6278">
        <f>VLOOKUP(B6278,payment!$A$2:$I$14625,5,0)</f>
        <v>126.990326</v>
      </c>
      <c r="H6278" t="str">
        <f>VLOOKUP(E6278,gift_meta!$B$2:$C$33,2,0)</f>
        <v>제조 음료 주문시 10% 할인</v>
      </c>
      <c r="I6278">
        <f t="shared" ca="1" si="197"/>
        <v>100</v>
      </c>
      <c r="J6278" s="5">
        <f>VLOOKUP(B6278,payment!$A$2:$I$14625,7,0)</f>
        <v>42937</v>
      </c>
      <c r="K6278" s="6">
        <f>VLOOKUP(B6278,payment!$A$2:$I$14625,8,0)</f>
        <v>0.41810000000000003</v>
      </c>
    </row>
    <row r="6279" spans="1:11">
      <c r="A6279">
        <v>6278</v>
      </c>
      <c r="B6279">
        <v>1105</v>
      </c>
      <c r="C6279">
        <f>VLOOKUP(B6279,payment!$A$2:$B$14625,2,0)</f>
        <v>132</v>
      </c>
      <c r="D6279" t="str">
        <f t="shared" si="196"/>
        <v>베스킨라빈스</v>
      </c>
      <c r="E6279" t="str">
        <f>VLOOKUP(B6279,payment!$A$2:$I$14625,3,0)</f>
        <v>베스킨라빈스</v>
      </c>
      <c r="F6279">
        <f>VLOOKUP(B6279,payment!$A$2:$I$14625,4,0)</f>
        <v>37.535027999999997</v>
      </c>
      <c r="G6279">
        <f>VLOOKUP(B6279,payment!$A$2:$I$14625,5,0)</f>
        <v>127.162447</v>
      </c>
      <c r="H6279" t="str">
        <f>VLOOKUP(E6279,gift_meta!$B$2:$C$33,2,0)</f>
        <v>무료 사이즈업</v>
      </c>
      <c r="I6279">
        <f t="shared" ca="1" si="197"/>
        <v>2000</v>
      </c>
      <c r="J6279" s="5">
        <f>VLOOKUP(B6279,payment!$A$2:$I$14625,7,0)</f>
        <v>42973</v>
      </c>
      <c r="K6279" s="6">
        <f>VLOOKUP(B6279,payment!$A$2:$I$14625,8,0)</f>
        <v>0.44691999999999998</v>
      </c>
    </row>
    <row r="6280" spans="1:11">
      <c r="A6280">
        <v>6279</v>
      </c>
      <c r="B6280">
        <v>12096</v>
      </c>
      <c r="C6280">
        <f>VLOOKUP(B6280,payment!$A$2:$B$14625,2,0)</f>
        <v>48</v>
      </c>
      <c r="D6280" t="str">
        <f t="shared" si="196"/>
        <v>오쭈</v>
      </c>
      <c r="E6280" t="str">
        <f>VLOOKUP(B6280,payment!$A$2:$I$14625,3,0)</f>
        <v>오쭈</v>
      </c>
      <c r="F6280">
        <f>VLOOKUP(B6280,payment!$A$2:$I$14625,4,0)</f>
        <v>37.643009999999997</v>
      </c>
      <c r="G6280">
        <f>VLOOKUP(B6280,payment!$A$2:$I$14625,5,0)</f>
        <v>126.94864699999999</v>
      </c>
      <c r="H6280" t="str">
        <f>VLOOKUP(E6280,gift_meta!$B$2:$C$33,2,0)</f>
        <v>치즈 퐁듀 1회 제공</v>
      </c>
      <c r="I6280">
        <f t="shared" ca="1" si="197"/>
        <v>500</v>
      </c>
      <c r="J6280" s="5">
        <f>VLOOKUP(B6280,payment!$A$2:$I$14625,7,0)</f>
        <v>42788</v>
      </c>
      <c r="K6280" s="6">
        <f>VLOOKUP(B6280,payment!$A$2:$I$14625,8,0)</f>
        <v>0.53764000000000001</v>
      </c>
    </row>
    <row r="6281" spans="1:11">
      <c r="A6281">
        <v>6280</v>
      </c>
      <c r="B6281">
        <v>14285</v>
      </c>
      <c r="C6281">
        <f>VLOOKUP(B6281,payment!$A$2:$B$14625,2,0)</f>
        <v>246</v>
      </c>
      <c r="D6281" t="str">
        <f t="shared" si="196"/>
        <v>매드포갈릭</v>
      </c>
      <c r="E6281" t="str">
        <f>VLOOKUP(B6281,payment!$A$2:$I$14625,3,0)</f>
        <v>매드포갈릭</v>
      </c>
      <c r="F6281">
        <f>VLOOKUP(B6281,payment!$A$2:$I$14625,4,0)</f>
        <v>37.477260000000001</v>
      </c>
      <c r="G6281">
        <f>VLOOKUP(B6281,payment!$A$2:$I$14625,5,0)</f>
        <v>126.88488599999999</v>
      </c>
      <c r="H6281" t="str">
        <f>VLOOKUP(E6281,gift_meta!$B$2:$C$33,2,0)</f>
        <v>에이드 무료 제공</v>
      </c>
      <c r="I6281">
        <f t="shared" ca="1" si="197"/>
        <v>1800</v>
      </c>
      <c r="J6281" s="5">
        <f>VLOOKUP(B6281,payment!$A$2:$I$14625,7,0)</f>
        <v>42699</v>
      </c>
      <c r="K6281" s="6">
        <f>VLOOKUP(B6281,payment!$A$2:$I$14625,8,0)</f>
        <v>0.65298999999999996</v>
      </c>
    </row>
    <row r="6282" spans="1:11">
      <c r="A6282">
        <v>6281</v>
      </c>
      <c r="B6282">
        <v>14539</v>
      </c>
      <c r="C6282">
        <f>VLOOKUP(B6282,payment!$A$2:$B$14625,2,0)</f>
        <v>88</v>
      </c>
      <c r="D6282" t="str">
        <f t="shared" si="196"/>
        <v>파리바게트</v>
      </c>
      <c r="E6282" t="str">
        <f>VLOOKUP(B6282,payment!$A$2:$I$14625,3,0)</f>
        <v>파리바게트</v>
      </c>
      <c r="F6282">
        <f>VLOOKUP(B6282,payment!$A$2:$I$14625,4,0)</f>
        <v>37.516527000000004</v>
      </c>
      <c r="G6282">
        <f>VLOOKUP(B6282,payment!$A$2:$I$14625,5,0)</f>
        <v>127.183368</v>
      </c>
      <c r="H6282" t="str">
        <f>VLOOKUP(E6282,gift_meta!$B$2:$C$33,2,0)</f>
        <v>1000원 이상 10% 할인</v>
      </c>
      <c r="I6282">
        <f t="shared" ca="1" si="197"/>
        <v>800</v>
      </c>
      <c r="J6282" s="5">
        <f>VLOOKUP(B6282,payment!$A$2:$I$14625,7,0)</f>
        <v>42715</v>
      </c>
      <c r="K6282" s="6">
        <f>VLOOKUP(B6282,payment!$A$2:$I$14625,8,0)</f>
        <v>0.43082999999999999</v>
      </c>
    </row>
    <row r="6283" spans="1:11">
      <c r="A6283">
        <v>6282</v>
      </c>
      <c r="B6283">
        <v>6885</v>
      </c>
      <c r="C6283">
        <f>VLOOKUP(B6283,payment!$A$2:$B$14625,2,0)</f>
        <v>146</v>
      </c>
      <c r="D6283" t="str">
        <f t="shared" si="196"/>
        <v>스시로로</v>
      </c>
      <c r="E6283" t="str">
        <f>VLOOKUP(B6283,payment!$A$2:$I$14625,3,0)</f>
        <v>스시로로</v>
      </c>
      <c r="F6283">
        <f>VLOOKUP(B6283,payment!$A$2:$I$14625,4,0)</f>
        <v>37.552132999999998</v>
      </c>
      <c r="G6283">
        <f>VLOOKUP(B6283,payment!$A$2:$I$14625,5,0)</f>
        <v>126.91824800000001</v>
      </c>
      <c r="H6283" t="str">
        <f>VLOOKUP(E6283,gift_meta!$B$2:$C$33,2,0)</f>
        <v>2pcs 무료 제공</v>
      </c>
      <c r="I6283">
        <f t="shared" ca="1" si="197"/>
        <v>1300</v>
      </c>
      <c r="J6283" s="5">
        <f>VLOOKUP(B6283,payment!$A$2:$I$14625,7,0)</f>
        <v>42896</v>
      </c>
      <c r="K6283" s="6">
        <f>VLOOKUP(B6283,payment!$A$2:$I$14625,8,0)</f>
        <v>0.82186000000000003</v>
      </c>
    </row>
    <row r="6284" spans="1:11">
      <c r="A6284">
        <v>6283</v>
      </c>
      <c r="B6284">
        <v>5583</v>
      </c>
      <c r="C6284">
        <f>VLOOKUP(B6284,payment!$A$2:$B$14625,2,0)</f>
        <v>86</v>
      </c>
      <c r="D6284" t="str">
        <f t="shared" si="196"/>
        <v>스시진</v>
      </c>
      <c r="E6284" t="str">
        <f>VLOOKUP(B6284,payment!$A$2:$I$14625,3,0)</f>
        <v>스시진</v>
      </c>
      <c r="F6284">
        <f>VLOOKUP(B6284,payment!$A$2:$I$14625,4,0)</f>
        <v>37.491515</v>
      </c>
      <c r="G6284">
        <f>VLOOKUP(B6284,payment!$A$2:$I$14625,5,0)</f>
        <v>126.885687</v>
      </c>
      <c r="H6284" t="str">
        <f>VLOOKUP(E6284,gift_meta!$B$2:$C$33,2,0)</f>
        <v>2pcs 무료 제공</v>
      </c>
      <c r="I6284">
        <f t="shared" ca="1" si="197"/>
        <v>800</v>
      </c>
      <c r="J6284" s="5">
        <f>VLOOKUP(B6284,payment!$A$2:$I$14625,7,0)</f>
        <v>42692</v>
      </c>
      <c r="K6284" s="6">
        <f>VLOOKUP(B6284,payment!$A$2:$I$14625,8,0)</f>
        <v>0.58818999999999999</v>
      </c>
    </row>
    <row r="6285" spans="1:11">
      <c r="A6285">
        <v>6284</v>
      </c>
      <c r="B6285">
        <v>1546</v>
      </c>
      <c r="C6285">
        <f>VLOOKUP(B6285,payment!$A$2:$B$14625,2,0)</f>
        <v>190</v>
      </c>
      <c r="D6285" t="str">
        <f t="shared" si="196"/>
        <v>봄봄</v>
      </c>
      <c r="E6285" t="str">
        <f>VLOOKUP(B6285,payment!$A$2:$I$14625,3,0)</f>
        <v>봄봄</v>
      </c>
      <c r="F6285">
        <f>VLOOKUP(B6285,payment!$A$2:$I$14625,4,0)</f>
        <v>37.662303000000001</v>
      </c>
      <c r="G6285">
        <f>VLOOKUP(B6285,payment!$A$2:$I$14625,5,0)</f>
        <v>127.17679099999999</v>
      </c>
      <c r="H6285" t="str">
        <f>VLOOKUP(E6285,gift_meta!$B$2:$C$33,2,0)</f>
        <v>음료 주문시 쿠폰 도장 2개 추가</v>
      </c>
      <c r="I6285">
        <f t="shared" ca="1" si="197"/>
        <v>1100</v>
      </c>
      <c r="J6285" s="5">
        <f>VLOOKUP(B6285,payment!$A$2:$I$14625,7,0)</f>
        <v>43013</v>
      </c>
      <c r="K6285" s="6">
        <f>VLOOKUP(B6285,payment!$A$2:$I$14625,8,0)</f>
        <v>0.79032999999999998</v>
      </c>
    </row>
    <row r="6286" spans="1:11">
      <c r="A6286">
        <v>6285</v>
      </c>
      <c r="B6286">
        <v>8854</v>
      </c>
      <c r="C6286">
        <f>VLOOKUP(B6286,payment!$A$2:$B$14625,2,0)</f>
        <v>217</v>
      </c>
      <c r="D6286" t="str">
        <f t="shared" si="196"/>
        <v>롯데리아</v>
      </c>
      <c r="E6286" t="str">
        <f>VLOOKUP(B6286,payment!$A$2:$I$14625,3,0)</f>
        <v>롯데리아</v>
      </c>
      <c r="F6286">
        <f>VLOOKUP(B6286,payment!$A$2:$I$14625,4,0)</f>
        <v>37.504665000000003</v>
      </c>
      <c r="G6286">
        <f>VLOOKUP(B6286,payment!$A$2:$I$14625,5,0)</f>
        <v>126.97502</v>
      </c>
      <c r="H6286" t="str">
        <f>VLOOKUP(E6286,gift_meta!$B$2:$C$33,2,0)</f>
        <v>롯데리아 음료M 제공</v>
      </c>
      <c r="I6286">
        <f t="shared" ca="1" si="197"/>
        <v>100</v>
      </c>
      <c r="J6286" s="5">
        <f>VLOOKUP(B6286,payment!$A$2:$I$14625,7,0)</f>
        <v>43184</v>
      </c>
      <c r="K6286" s="6">
        <f>VLOOKUP(B6286,payment!$A$2:$I$14625,8,0)</f>
        <v>0.72851999999999995</v>
      </c>
    </row>
    <row r="6287" spans="1:11">
      <c r="A6287">
        <v>6286</v>
      </c>
      <c r="B6287">
        <v>2779</v>
      </c>
      <c r="C6287">
        <f>VLOOKUP(B6287,payment!$A$2:$B$14625,2,0)</f>
        <v>160</v>
      </c>
      <c r="D6287" t="str">
        <f t="shared" si="196"/>
        <v>교보문고</v>
      </c>
      <c r="E6287" t="str">
        <f>VLOOKUP(B6287,payment!$A$2:$I$14625,3,0)</f>
        <v>교보문고</v>
      </c>
      <c r="F6287">
        <f>VLOOKUP(B6287,payment!$A$2:$I$14625,4,0)</f>
        <v>37.440176000000001</v>
      </c>
      <c r="G6287">
        <f>VLOOKUP(B6287,payment!$A$2:$I$14625,5,0)</f>
        <v>126.86113</v>
      </c>
      <c r="H6287" t="str">
        <f>VLOOKUP(E6287,gift_meta!$B$2:$C$33,2,0)</f>
        <v>도서 구매시 10% 할인</v>
      </c>
      <c r="I6287">
        <f t="shared" ca="1" si="197"/>
        <v>300</v>
      </c>
      <c r="J6287" s="5">
        <f>VLOOKUP(B6287,payment!$A$2:$I$14625,7,0)</f>
        <v>42751</v>
      </c>
      <c r="K6287" s="6">
        <f>VLOOKUP(B6287,payment!$A$2:$I$14625,8,0)</f>
        <v>0.96203000000000005</v>
      </c>
    </row>
    <row r="6288" spans="1:11">
      <c r="A6288">
        <v>6287</v>
      </c>
      <c r="B6288">
        <v>599</v>
      </c>
      <c r="C6288">
        <f>VLOOKUP(B6288,payment!$A$2:$B$14625,2,0)</f>
        <v>289</v>
      </c>
      <c r="D6288" t="str">
        <f t="shared" si="196"/>
        <v>뚜레쥬르</v>
      </c>
      <c r="E6288" t="str">
        <f>VLOOKUP(B6288,payment!$A$2:$I$14625,3,0)</f>
        <v>뚜레쥬르</v>
      </c>
      <c r="F6288">
        <f>VLOOKUP(B6288,payment!$A$2:$I$14625,4,0)</f>
        <v>37.558095000000002</v>
      </c>
      <c r="G6288">
        <f>VLOOKUP(B6288,payment!$A$2:$I$14625,5,0)</f>
        <v>127.054394</v>
      </c>
      <c r="H6288" t="str">
        <f>VLOOKUP(E6288,gift_meta!$B$2:$C$33,2,0)</f>
        <v>2000원 이상 5% 할인</v>
      </c>
      <c r="I6288">
        <f t="shared" ca="1" si="197"/>
        <v>700</v>
      </c>
      <c r="J6288" s="5">
        <f>VLOOKUP(B6288,payment!$A$2:$I$14625,7,0)</f>
        <v>42504</v>
      </c>
      <c r="K6288" s="6">
        <f>VLOOKUP(B6288,payment!$A$2:$I$14625,8,0)</f>
        <v>0.73951</v>
      </c>
    </row>
    <row r="6289" spans="1:11">
      <c r="A6289">
        <v>6288</v>
      </c>
      <c r="B6289">
        <v>7025</v>
      </c>
      <c r="C6289">
        <f>VLOOKUP(B6289,payment!$A$2:$B$14625,2,0)</f>
        <v>292</v>
      </c>
      <c r="D6289" t="str">
        <f t="shared" si="196"/>
        <v>반디앤루니스</v>
      </c>
      <c r="E6289" t="str">
        <f>VLOOKUP(B6289,payment!$A$2:$I$14625,3,0)</f>
        <v>반디앤루니스</v>
      </c>
      <c r="F6289">
        <f>VLOOKUP(B6289,payment!$A$2:$I$14625,4,0)</f>
        <v>37.553106</v>
      </c>
      <c r="G6289">
        <f>VLOOKUP(B6289,payment!$A$2:$I$14625,5,0)</f>
        <v>127.091009</v>
      </c>
      <c r="H6289" t="str">
        <f>VLOOKUP(E6289,gift_meta!$B$2:$C$33,2,0)</f>
        <v>도서 구매시 5% 할인</v>
      </c>
      <c r="I6289">
        <f t="shared" ca="1" si="197"/>
        <v>1500</v>
      </c>
      <c r="J6289" s="5">
        <f>VLOOKUP(B6289,payment!$A$2:$I$14625,7,0)</f>
        <v>42990</v>
      </c>
      <c r="K6289" s="6">
        <f>VLOOKUP(B6289,payment!$A$2:$I$14625,8,0)</f>
        <v>0.56849000000000005</v>
      </c>
    </row>
    <row r="6290" spans="1:11">
      <c r="A6290">
        <v>6289</v>
      </c>
      <c r="B6290">
        <v>12771</v>
      </c>
      <c r="C6290">
        <f>VLOOKUP(B6290,payment!$A$2:$B$14625,2,0)</f>
        <v>163</v>
      </c>
      <c r="D6290" t="str">
        <f t="shared" si="196"/>
        <v>한신포차</v>
      </c>
      <c r="E6290" t="str">
        <f>VLOOKUP(B6290,payment!$A$2:$I$14625,3,0)</f>
        <v>한신포차</v>
      </c>
      <c r="F6290">
        <f>VLOOKUP(B6290,payment!$A$2:$I$14625,4,0)</f>
        <v>37.644131999999999</v>
      </c>
      <c r="G6290">
        <f>VLOOKUP(B6290,payment!$A$2:$I$14625,5,0)</f>
        <v>127.008945</v>
      </c>
      <c r="H6290" t="str">
        <f>VLOOKUP(E6290,gift_meta!$B$2:$C$33,2,0)</f>
        <v>닭발 주문시 주먹밥 증정</v>
      </c>
      <c r="I6290">
        <f t="shared" ca="1" si="197"/>
        <v>1800</v>
      </c>
      <c r="J6290" s="5">
        <f>VLOOKUP(B6290,payment!$A$2:$I$14625,7,0)</f>
        <v>43114</v>
      </c>
      <c r="K6290" s="6">
        <f>VLOOKUP(B6290,payment!$A$2:$I$14625,8,0)</f>
        <v>0.48061999999999999</v>
      </c>
    </row>
    <row r="6291" spans="1:11">
      <c r="A6291">
        <v>6290</v>
      </c>
      <c r="B6291">
        <v>6961</v>
      </c>
      <c r="C6291">
        <f>VLOOKUP(B6291,payment!$A$2:$B$14625,2,0)</f>
        <v>51</v>
      </c>
      <c r="D6291" t="str">
        <f t="shared" si="196"/>
        <v>오쭈</v>
      </c>
      <c r="E6291" t="str">
        <f>VLOOKUP(B6291,payment!$A$2:$I$14625,3,0)</f>
        <v>오쭈</v>
      </c>
      <c r="F6291">
        <f>VLOOKUP(B6291,payment!$A$2:$I$14625,4,0)</f>
        <v>37.518729</v>
      </c>
      <c r="G6291">
        <f>VLOOKUP(B6291,payment!$A$2:$I$14625,5,0)</f>
        <v>127.164939</v>
      </c>
      <c r="H6291" t="str">
        <f>VLOOKUP(E6291,gift_meta!$B$2:$C$33,2,0)</f>
        <v>치즈 퐁듀 1회 제공</v>
      </c>
      <c r="I6291">
        <f t="shared" ca="1" si="197"/>
        <v>900</v>
      </c>
      <c r="J6291" s="5">
        <f>VLOOKUP(B6291,payment!$A$2:$I$14625,7,0)</f>
        <v>43098</v>
      </c>
      <c r="K6291" s="6">
        <f>VLOOKUP(B6291,payment!$A$2:$I$14625,8,0)</f>
        <v>0.98072999999999999</v>
      </c>
    </row>
    <row r="6292" spans="1:11">
      <c r="A6292">
        <v>6291</v>
      </c>
      <c r="B6292">
        <v>12892</v>
      </c>
      <c r="C6292">
        <f>VLOOKUP(B6292,payment!$A$2:$B$14625,2,0)</f>
        <v>174</v>
      </c>
      <c r="D6292" t="str">
        <f t="shared" si="196"/>
        <v>롯데리아</v>
      </c>
      <c r="E6292" t="str">
        <f>VLOOKUP(B6292,payment!$A$2:$I$14625,3,0)</f>
        <v>롯데리아</v>
      </c>
      <c r="F6292">
        <f>VLOOKUP(B6292,payment!$A$2:$I$14625,4,0)</f>
        <v>37.491047000000002</v>
      </c>
      <c r="G6292">
        <f>VLOOKUP(B6292,payment!$A$2:$I$14625,5,0)</f>
        <v>127.14391000000001</v>
      </c>
      <c r="H6292" t="str">
        <f>VLOOKUP(E6292,gift_meta!$B$2:$C$33,2,0)</f>
        <v>롯데리아 음료M 제공</v>
      </c>
      <c r="I6292">
        <f t="shared" ca="1" si="197"/>
        <v>1500</v>
      </c>
      <c r="J6292" s="5">
        <f>VLOOKUP(B6292,payment!$A$2:$I$14625,7,0)</f>
        <v>42707</v>
      </c>
      <c r="K6292" s="6">
        <f>VLOOKUP(B6292,payment!$A$2:$I$14625,8,0)</f>
        <v>0.89773999999999998</v>
      </c>
    </row>
    <row r="6293" spans="1:11">
      <c r="A6293">
        <v>6292</v>
      </c>
      <c r="B6293">
        <v>2294</v>
      </c>
      <c r="C6293">
        <f>VLOOKUP(B6293,payment!$A$2:$B$14625,2,0)</f>
        <v>54</v>
      </c>
      <c r="D6293" t="str">
        <f t="shared" si="196"/>
        <v>연래춘</v>
      </c>
      <c r="E6293" t="str">
        <f>VLOOKUP(B6293,payment!$A$2:$I$14625,3,0)</f>
        <v>연래춘</v>
      </c>
      <c r="F6293">
        <f>VLOOKUP(B6293,payment!$A$2:$I$14625,4,0)</f>
        <v>37.626924000000002</v>
      </c>
      <c r="G6293">
        <f>VLOOKUP(B6293,payment!$A$2:$I$14625,5,0)</f>
        <v>126.983671</v>
      </c>
      <c r="H6293" t="str">
        <f>VLOOKUP(E6293,gift_meta!$B$2:$C$33,2,0)</f>
        <v>현금 결재시 10% 할인</v>
      </c>
      <c r="I6293">
        <f t="shared" ca="1" si="197"/>
        <v>2000</v>
      </c>
      <c r="J6293" s="5">
        <f>VLOOKUP(B6293,payment!$A$2:$I$14625,7,0)</f>
        <v>42986</v>
      </c>
      <c r="K6293" s="6">
        <f>VLOOKUP(B6293,payment!$A$2:$I$14625,8,0)</f>
        <v>0.69850999999999996</v>
      </c>
    </row>
    <row r="6294" spans="1:11">
      <c r="A6294">
        <v>6293</v>
      </c>
      <c r="B6294">
        <v>10931</v>
      </c>
      <c r="C6294">
        <f>VLOOKUP(B6294,payment!$A$2:$B$14625,2,0)</f>
        <v>138</v>
      </c>
      <c r="D6294" t="str">
        <f t="shared" si="196"/>
        <v>이비인후과</v>
      </c>
      <c r="E6294" t="str">
        <f>VLOOKUP(B6294,payment!$A$2:$I$14625,3,0)</f>
        <v>이비인후과</v>
      </c>
      <c r="F6294">
        <f>VLOOKUP(B6294,payment!$A$2:$I$14625,4,0)</f>
        <v>37.604700999999999</v>
      </c>
      <c r="G6294">
        <f>VLOOKUP(B6294,payment!$A$2:$I$14625,5,0)</f>
        <v>126.85930399999999</v>
      </c>
      <c r="H6294" t="str">
        <f>VLOOKUP(E6294,gift_meta!$B$2:$C$33,2,0)</f>
        <v>코세척 서비스(무료)</v>
      </c>
      <c r="I6294">
        <f t="shared" ca="1" si="197"/>
        <v>2000</v>
      </c>
      <c r="J6294" s="5">
        <f>VLOOKUP(B6294,payment!$A$2:$I$14625,7,0)</f>
        <v>43143</v>
      </c>
      <c r="K6294" s="6">
        <f>VLOOKUP(B6294,payment!$A$2:$I$14625,8,0)</f>
        <v>0.72294000000000003</v>
      </c>
    </row>
    <row r="6295" spans="1:11">
      <c r="A6295">
        <v>6294</v>
      </c>
      <c r="B6295">
        <v>9874</v>
      </c>
      <c r="C6295">
        <f>VLOOKUP(B6295,payment!$A$2:$B$14625,2,0)</f>
        <v>207</v>
      </c>
      <c r="D6295" t="str">
        <f t="shared" si="196"/>
        <v>매드포갈릭</v>
      </c>
      <c r="E6295" t="str">
        <f>VLOOKUP(B6295,payment!$A$2:$I$14625,3,0)</f>
        <v>매드포갈릭</v>
      </c>
      <c r="F6295">
        <f>VLOOKUP(B6295,payment!$A$2:$I$14625,4,0)</f>
        <v>37.605638999999996</v>
      </c>
      <c r="G6295">
        <f>VLOOKUP(B6295,payment!$A$2:$I$14625,5,0)</f>
        <v>127.140002</v>
      </c>
      <c r="H6295" t="str">
        <f>VLOOKUP(E6295,gift_meta!$B$2:$C$33,2,0)</f>
        <v>에이드 무료 제공</v>
      </c>
      <c r="I6295">
        <f t="shared" ca="1" si="197"/>
        <v>900</v>
      </c>
      <c r="J6295" s="5">
        <f>VLOOKUP(B6295,payment!$A$2:$I$14625,7,0)</f>
        <v>42984</v>
      </c>
      <c r="K6295" s="6">
        <f>VLOOKUP(B6295,payment!$A$2:$I$14625,8,0)</f>
        <v>0.42172999999999999</v>
      </c>
    </row>
    <row r="6296" spans="1:11">
      <c r="A6296">
        <v>6295</v>
      </c>
      <c r="B6296">
        <v>7812</v>
      </c>
      <c r="C6296">
        <f>VLOOKUP(B6296,payment!$A$2:$B$14625,2,0)</f>
        <v>107</v>
      </c>
      <c r="D6296" t="str">
        <f t="shared" si="196"/>
        <v>약국</v>
      </c>
      <c r="E6296" t="str">
        <f>VLOOKUP(B6296,payment!$A$2:$I$14625,3,0)</f>
        <v>약국</v>
      </c>
      <c r="F6296">
        <f>VLOOKUP(B6296,payment!$A$2:$I$14625,4,0)</f>
        <v>37.517744</v>
      </c>
      <c r="G6296">
        <f>VLOOKUP(B6296,payment!$A$2:$I$14625,5,0)</f>
        <v>126.930469</v>
      </c>
      <c r="H6296" t="str">
        <f>VLOOKUP(E6296,gift_meta!$B$2:$C$33,2,0)</f>
        <v>황사 마스크 증정(1매)</v>
      </c>
      <c r="I6296">
        <f t="shared" ca="1" si="197"/>
        <v>500</v>
      </c>
      <c r="J6296" s="5">
        <f>VLOOKUP(B6296,payment!$A$2:$I$14625,7,0)</f>
        <v>43192</v>
      </c>
      <c r="K6296" s="6">
        <f>VLOOKUP(B6296,payment!$A$2:$I$14625,8,0)</f>
        <v>0.95548</v>
      </c>
    </row>
    <row r="6297" spans="1:11">
      <c r="A6297">
        <v>6296</v>
      </c>
      <c r="B6297">
        <v>13501</v>
      </c>
      <c r="C6297">
        <f>VLOOKUP(B6297,payment!$A$2:$B$14625,2,0)</f>
        <v>176</v>
      </c>
      <c r="D6297" t="str">
        <f t="shared" si="196"/>
        <v>한신포차</v>
      </c>
      <c r="E6297" t="str">
        <f>VLOOKUP(B6297,payment!$A$2:$I$14625,3,0)</f>
        <v>한신포차</v>
      </c>
      <c r="F6297">
        <f>VLOOKUP(B6297,payment!$A$2:$I$14625,4,0)</f>
        <v>37.622993000000001</v>
      </c>
      <c r="G6297">
        <f>VLOOKUP(B6297,payment!$A$2:$I$14625,5,0)</f>
        <v>127.096818</v>
      </c>
      <c r="H6297" t="str">
        <f>VLOOKUP(E6297,gift_meta!$B$2:$C$33,2,0)</f>
        <v>닭발 주문시 주먹밥 증정</v>
      </c>
      <c r="I6297">
        <f t="shared" ca="1" si="197"/>
        <v>1000</v>
      </c>
      <c r="J6297" s="5">
        <f>VLOOKUP(B6297,payment!$A$2:$I$14625,7,0)</f>
        <v>42818</v>
      </c>
      <c r="K6297" s="6">
        <f>VLOOKUP(B6297,payment!$A$2:$I$14625,8,0)</f>
        <v>0.80518999999999996</v>
      </c>
    </row>
    <row r="6298" spans="1:11">
      <c r="A6298">
        <v>6297</v>
      </c>
      <c r="B6298">
        <v>11744</v>
      </c>
      <c r="C6298">
        <f>VLOOKUP(B6298,payment!$A$2:$B$14625,2,0)</f>
        <v>209</v>
      </c>
      <c r="D6298" t="str">
        <f t="shared" si="196"/>
        <v>원할머니보쌈</v>
      </c>
      <c r="E6298" t="str">
        <f>VLOOKUP(B6298,payment!$A$2:$I$14625,3,0)</f>
        <v>원할머니보쌈</v>
      </c>
      <c r="F6298">
        <f>VLOOKUP(B6298,payment!$A$2:$I$14625,4,0)</f>
        <v>37.677790999999999</v>
      </c>
      <c r="G6298">
        <f>VLOOKUP(B6298,payment!$A$2:$I$14625,5,0)</f>
        <v>127.08364</v>
      </c>
      <c r="H6298" t="str">
        <f>VLOOKUP(E6298,gift_meta!$B$2:$C$33,2,0)</f>
        <v>족발 3,000 할인 쿠폰 제공</v>
      </c>
      <c r="I6298">
        <f t="shared" ca="1" si="197"/>
        <v>400</v>
      </c>
      <c r="J6298" s="5">
        <f>VLOOKUP(B6298,payment!$A$2:$I$14625,7,0)</f>
        <v>42563</v>
      </c>
      <c r="K6298" s="6">
        <f>VLOOKUP(B6298,payment!$A$2:$I$14625,8,0)</f>
        <v>0.98992000000000002</v>
      </c>
    </row>
    <row r="6299" spans="1:11">
      <c r="A6299">
        <v>6298</v>
      </c>
      <c r="B6299">
        <v>9173</v>
      </c>
      <c r="C6299">
        <f>VLOOKUP(B6299,payment!$A$2:$B$14625,2,0)</f>
        <v>35</v>
      </c>
      <c r="D6299" t="str">
        <f t="shared" si="196"/>
        <v>매드포갈릭</v>
      </c>
      <c r="E6299" t="str">
        <f>VLOOKUP(B6299,payment!$A$2:$I$14625,3,0)</f>
        <v>매드포갈릭</v>
      </c>
      <c r="F6299">
        <f>VLOOKUP(B6299,payment!$A$2:$I$14625,4,0)</f>
        <v>37.659142000000003</v>
      </c>
      <c r="G6299">
        <f>VLOOKUP(B6299,payment!$A$2:$I$14625,5,0)</f>
        <v>127.123848</v>
      </c>
      <c r="H6299" t="str">
        <f>VLOOKUP(E6299,gift_meta!$B$2:$C$33,2,0)</f>
        <v>에이드 무료 제공</v>
      </c>
      <c r="I6299">
        <f t="shared" ca="1" si="197"/>
        <v>400</v>
      </c>
      <c r="J6299" s="5">
        <f>VLOOKUP(B6299,payment!$A$2:$I$14625,7,0)</f>
        <v>42753</v>
      </c>
      <c r="K6299" s="6">
        <f>VLOOKUP(B6299,payment!$A$2:$I$14625,8,0)</f>
        <v>0.37889</v>
      </c>
    </row>
    <row r="6300" spans="1:11">
      <c r="A6300">
        <v>6299</v>
      </c>
      <c r="B6300">
        <v>5958</v>
      </c>
      <c r="C6300">
        <f>VLOOKUP(B6300,payment!$A$2:$B$14625,2,0)</f>
        <v>118</v>
      </c>
      <c r="D6300" t="str">
        <f t="shared" si="196"/>
        <v>이디야커피</v>
      </c>
      <c r="E6300" t="str">
        <f>VLOOKUP(B6300,payment!$A$2:$I$14625,3,0)</f>
        <v>이디야커피</v>
      </c>
      <c r="F6300">
        <f>VLOOKUP(B6300,payment!$A$2:$I$14625,4,0)</f>
        <v>37.665965</v>
      </c>
      <c r="G6300">
        <f>VLOOKUP(B6300,payment!$A$2:$I$14625,5,0)</f>
        <v>127.088853</v>
      </c>
      <c r="H6300" t="str">
        <f>VLOOKUP(E6300,gift_meta!$B$2:$C$33,2,0)</f>
        <v>스마트 오더 사용시 10% 할인</v>
      </c>
      <c r="I6300">
        <f t="shared" ca="1" si="197"/>
        <v>400</v>
      </c>
      <c r="J6300" s="5">
        <f>VLOOKUP(B6300,payment!$A$2:$I$14625,7,0)</f>
        <v>43129</v>
      </c>
      <c r="K6300" s="6">
        <f>VLOOKUP(B6300,payment!$A$2:$I$14625,8,0)</f>
        <v>0.41232999999999997</v>
      </c>
    </row>
    <row r="6301" spans="1:11">
      <c r="A6301">
        <v>6300</v>
      </c>
      <c r="B6301">
        <v>10805</v>
      </c>
      <c r="C6301">
        <f>VLOOKUP(B6301,payment!$A$2:$B$14625,2,0)</f>
        <v>227</v>
      </c>
      <c r="D6301" t="str">
        <f t="shared" si="196"/>
        <v>백다방</v>
      </c>
      <c r="E6301" t="str">
        <f>VLOOKUP(B6301,payment!$A$2:$I$14625,3,0)</f>
        <v>백다방</v>
      </c>
      <c r="F6301">
        <f>VLOOKUP(B6301,payment!$A$2:$I$14625,4,0)</f>
        <v>37.546903999999998</v>
      </c>
      <c r="G6301">
        <f>VLOOKUP(B6301,payment!$A$2:$I$14625,5,0)</f>
        <v>126.902175</v>
      </c>
      <c r="H6301" t="str">
        <f>VLOOKUP(E6301,gift_meta!$B$2:$C$33,2,0)</f>
        <v>무료 토핑 추가</v>
      </c>
      <c r="I6301">
        <f t="shared" ca="1" si="197"/>
        <v>1100</v>
      </c>
      <c r="J6301" s="5">
        <f>VLOOKUP(B6301,payment!$A$2:$I$14625,7,0)</f>
        <v>42706</v>
      </c>
      <c r="K6301" s="6">
        <f>VLOOKUP(B6301,payment!$A$2:$I$14625,8,0)</f>
        <v>0.69613999999999998</v>
      </c>
    </row>
    <row r="6302" spans="1:11">
      <c r="A6302">
        <v>6301</v>
      </c>
      <c r="B6302">
        <v>1769</v>
      </c>
      <c r="C6302">
        <f>VLOOKUP(B6302,payment!$A$2:$B$14625,2,0)</f>
        <v>267</v>
      </c>
      <c r="D6302" t="str">
        <f t="shared" si="196"/>
        <v>약국</v>
      </c>
      <c r="E6302" t="str">
        <f>VLOOKUP(B6302,payment!$A$2:$I$14625,3,0)</f>
        <v>약국</v>
      </c>
      <c r="F6302">
        <f>VLOOKUP(B6302,payment!$A$2:$I$14625,4,0)</f>
        <v>37.512628999999997</v>
      </c>
      <c r="G6302">
        <f>VLOOKUP(B6302,payment!$A$2:$I$14625,5,0)</f>
        <v>126.864508</v>
      </c>
      <c r="H6302" t="str">
        <f>VLOOKUP(E6302,gift_meta!$B$2:$C$33,2,0)</f>
        <v>황사 마스크 증정(1매)</v>
      </c>
      <c r="I6302">
        <f t="shared" ca="1" si="197"/>
        <v>1100</v>
      </c>
      <c r="J6302" s="5">
        <f>VLOOKUP(B6302,payment!$A$2:$I$14625,7,0)</f>
        <v>42859</v>
      </c>
      <c r="K6302" s="6">
        <f>VLOOKUP(B6302,payment!$A$2:$I$14625,8,0)</f>
        <v>0.89100999999999997</v>
      </c>
    </row>
    <row r="6303" spans="1:11">
      <c r="A6303">
        <v>6302</v>
      </c>
      <c r="B6303">
        <v>1697</v>
      </c>
      <c r="C6303">
        <f>VLOOKUP(B6303,payment!$A$2:$B$14625,2,0)</f>
        <v>170</v>
      </c>
      <c r="D6303" t="str">
        <f t="shared" si="196"/>
        <v>이디야커피</v>
      </c>
      <c r="E6303" t="str">
        <f>VLOOKUP(B6303,payment!$A$2:$I$14625,3,0)</f>
        <v>이디야커피</v>
      </c>
      <c r="F6303">
        <f>VLOOKUP(B6303,payment!$A$2:$I$14625,4,0)</f>
        <v>37.482374</v>
      </c>
      <c r="G6303">
        <f>VLOOKUP(B6303,payment!$A$2:$I$14625,5,0)</f>
        <v>126.962146</v>
      </c>
      <c r="H6303" t="str">
        <f>VLOOKUP(E6303,gift_meta!$B$2:$C$33,2,0)</f>
        <v>스마트 오더 사용시 10% 할인</v>
      </c>
      <c r="I6303">
        <f t="shared" ca="1" si="197"/>
        <v>2000</v>
      </c>
      <c r="J6303" s="5">
        <f>VLOOKUP(B6303,payment!$A$2:$I$14625,7,0)</f>
        <v>43144</v>
      </c>
      <c r="K6303" s="6">
        <f>VLOOKUP(B6303,payment!$A$2:$I$14625,8,0)</f>
        <v>0.95484000000000002</v>
      </c>
    </row>
    <row r="6304" spans="1:11">
      <c r="A6304">
        <v>6303</v>
      </c>
      <c r="B6304">
        <v>1871</v>
      </c>
      <c r="C6304">
        <f>VLOOKUP(B6304,payment!$A$2:$B$14625,2,0)</f>
        <v>25</v>
      </c>
      <c r="D6304" t="str">
        <f t="shared" si="196"/>
        <v>멘동</v>
      </c>
      <c r="E6304" t="str">
        <f>VLOOKUP(B6304,payment!$A$2:$I$14625,3,0)</f>
        <v>멘동</v>
      </c>
      <c r="F6304">
        <f>VLOOKUP(B6304,payment!$A$2:$I$14625,4,0)</f>
        <v>37.616399999999999</v>
      </c>
      <c r="G6304">
        <f>VLOOKUP(B6304,payment!$A$2:$I$14625,5,0)</f>
        <v>126.975607</v>
      </c>
      <c r="H6304" t="str">
        <f>VLOOKUP(E6304,gift_meta!$B$2:$C$33,2,0)</f>
        <v>규동 5% 할인</v>
      </c>
      <c r="I6304">
        <f t="shared" ca="1" si="197"/>
        <v>1900</v>
      </c>
      <c r="J6304" s="5">
        <f>VLOOKUP(B6304,payment!$A$2:$I$14625,7,0)</f>
        <v>42416</v>
      </c>
      <c r="K6304" s="6">
        <f>VLOOKUP(B6304,payment!$A$2:$I$14625,8,0)</f>
        <v>0.50114000000000003</v>
      </c>
    </row>
    <row r="6305" spans="1:11">
      <c r="A6305">
        <v>6304</v>
      </c>
      <c r="B6305">
        <v>7262</v>
      </c>
      <c r="C6305">
        <f>VLOOKUP(B6305,payment!$A$2:$B$14625,2,0)</f>
        <v>280</v>
      </c>
      <c r="D6305" t="str">
        <f t="shared" si="196"/>
        <v>약국</v>
      </c>
      <c r="E6305" t="str">
        <f>VLOOKUP(B6305,payment!$A$2:$I$14625,3,0)</f>
        <v>약국</v>
      </c>
      <c r="F6305">
        <f>VLOOKUP(B6305,payment!$A$2:$I$14625,4,0)</f>
        <v>37.693232000000002</v>
      </c>
      <c r="G6305">
        <f>VLOOKUP(B6305,payment!$A$2:$I$14625,5,0)</f>
        <v>126.868351</v>
      </c>
      <c r="H6305" t="str">
        <f>VLOOKUP(E6305,gift_meta!$B$2:$C$33,2,0)</f>
        <v>황사 마스크 증정(1매)</v>
      </c>
      <c r="I6305">
        <f t="shared" ca="1" si="197"/>
        <v>1700</v>
      </c>
      <c r="J6305" s="5">
        <f>VLOOKUP(B6305,payment!$A$2:$I$14625,7,0)</f>
        <v>42428</v>
      </c>
      <c r="K6305" s="6">
        <f>VLOOKUP(B6305,payment!$A$2:$I$14625,8,0)</f>
        <v>0.40138000000000001</v>
      </c>
    </row>
    <row r="6306" spans="1:11">
      <c r="A6306">
        <v>6305</v>
      </c>
      <c r="B6306">
        <v>2104</v>
      </c>
      <c r="C6306">
        <f>VLOOKUP(B6306,payment!$A$2:$B$14625,2,0)</f>
        <v>129</v>
      </c>
      <c r="D6306" t="str">
        <f t="shared" si="196"/>
        <v>교보문고</v>
      </c>
      <c r="E6306" t="str">
        <f>VLOOKUP(B6306,payment!$A$2:$I$14625,3,0)</f>
        <v>교보문고</v>
      </c>
      <c r="F6306">
        <f>VLOOKUP(B6306,payment!$A$2:$I$14625,4,0)</f>
        <v>37.459603999999999</v>
      </c>
      <c r="G6306">
        <f>VLOOKUP(B6306,payment!$A$2:$I$14625,5,0)</f>
        <v>127.073686</v>
      </c>
      <c r="H6306" t="str">
        <f>VLOOKUP(E6306,gift_meta!$B$2:$C$33,2,0)</f>
        <v>도서 구매시 10% 할인</v>
      </c>
      <c r="I6306">
        <f t="shared" ca="1" si="197"/>
        <v>1400</v>
      </c>
      <c r="J6306" s="5">
        <f>VLOOKUP(B6306,payment!$A$2:$I$14625,7,0)</f>
        <v>42421</v>
      </c>
      <c r="K6306" s="6">
        <f>VLOOKUP(B6306,payment!$A$2:$I$14625,8,0)</f>
        <v>0.65227999999999997</v>
      </c>
    </row>
    <row r="6307" spans="1:11">
      <c r="A6307">
        <v>6306</v>
      </c>
      <c r="B6307">
        <v>1974</v>
      </c>
      <c r="C6307">
        <f>VLOOKUP(B6307,payment!$A$2:$B$14625,2,0)</f>
        <v>54</v>
      </c>
      <c r="D6307" t="str">
        <f t="shared" si="196"/>
        <v>닭한마리</v>
      </c>
      <c r="E6307" t="str">
        <f>VLOOKUP(B6307,payment!$A$2:$I$14625,3,0)</f>
        <v>닭한마리</v>
      </c>
      <c r="F6307">
        <f>VLOOKUP(B6307,payment!$A$2:$I$14625,4,0)</f>
        <v>37.480175000000003</v>
      </c>
      <c r="G6307">
        <f>VLOOKUP(B6307,payment!$A$2:$I$14625,5,0)</f>
        <v>127.15004</v>
      </c>
      <c r="H6307" t="str">
        <f>VLOOKUP(E6307,gift_meta!$B$2:$C$33,2,0)</f>
        <v>칼국수 사리 무료 리필</v>
      </c>
      <c r="I6307">
        <f t="shared" ca="1" si="197"/>
        <v>1500</v>
      </c>
      <c r="J6307" s="5">
        <f>VLOOKUP(B6307,payment!$A$2:$I$14625,7,0)</f>
        <v>42475</v>
      </c>
      <c r="K6307" s="6">
        <f>VLOOKUP(B6307,payment!$A$2:$I$14625,8,0)</f>
        <v>0.53335999999999995</v>
      </c>
    </row>
    <row r="6308" spans="1:11">
      <c r="A6308">
        <v>6307</v>
      </c>
      <c r="B6308">
        <v>9586</v>
      </c>
      <c r="C6308">
        <f>VLOOKUP(B6308,payment!$A$2:$B$14625,2,0)</f>
        <v>111</v>
      </c>
      <c r="D6308" t="str">
        <f t="shared" si="196"/>
        <v>백다방</v>
      </c>
      <c r="E6308" t="str">
        <f>VLOOKUP(B6308,payment!$A$2:$I$14625,3,0)</f>
        <v>백다방</v>
      </c>
      <c r="F6308">
        <f>VLOOKUP(B6308,payment!$A$2:$I$14625,4,0)</f>
        <v>37.524490999999998</v>
      </c>
      <c r="G6308">
        <f>VLOOKUP(B6308,payment!$A$2:$I$14625,5,0)</f>
        <v>127.185554</v>
      </c>
      <c r="H6308" t="str">
        <f>VLOOKUP(E6308,gift_meta!$B$2:$C$33,2,0)</f>
        <v>무료 토핑 추가</v>
      </c>
      <c r="I6308">
        <f t="shared" ca="1" si="197"/>
        <v>2000</v>
      </c>
      <c r="J6308" s="5">
        <f>VLOOKUP(B6308,payment!$A$2:$I$14625,7,0)</f>
        <v>42499</v>
      </c>
      <c r="K6308" s="6">
        <f>VLOOKUP(B6308,payment!$A$2:$I$14625,8,0)</f>
        <v>0.54457</v>
      </c>
    </row>
    <row r="6309" spans="1:11">
      <c r="A6309">
        <v>6308</v>
      </c>
      <c r="B6309">
        <v>10551</v>
      </c>
      <c r="C6309">
        <f>VLOOKUP(B6309,payment!$A$2:$B$14625,2,0)</f>
        <v>156</v>
      </c>
      <c r="D6309" t="str">
        <f t="shared" si="196"/>
        <v>반디앤루니스</v>
      </c>
      <c r="E6309" t="str">
        <f>VLOOKUP(B6309,payment!$A$2:$I$14625,3,0)</f>
        <v>반디앤루니스</v>
      </c>
      <c r="F6309">
        <f>VLOOKUP(B6309,payment!$A$2:$I$14625,4,0)</f>
        <v>37.682791999999999</v>
      </c>
      <c r="G6309">
        <f>VLOOKUP(B6309,payment!$A$2:$I$14625,5,0)</f>
        <v>126.867143</v>
      </c>
      <c r="H6309" t="str">
        <f>VLOOKUP(E6309,gift_meta!$B$2:$C$33,2,0)</f>
        <v>도서 구매시 5% 할인</v>
      </c>
      <c r="I6309">
        <f t="shared" ca="1" si="197"/>
        <v>700</v>
      </c>
      <c r="J6309" s="5">
        <f>VLOOKUP(B6309,payment!$A$2:$I$14625,7,0)</f>
        <v>42490</v>
      </c>
      <c r="K6309" s="6">
        <f>VLOOKUP(B6309,payment!$A$2:$I$14625,8,0)</f>
        <v>0.57047999999999999</v>
      </c>
    </row>
    <row r="6310" spans="1:11">
      <c r="A6310">
        <v>6309</v>
      </c>
      <c r="B6310">
        <v>5607</v>
      </c>
      <c r="C6310">
        <f>VLOOKUP(B6310,payment!$A$2:$B$14625,2,0)</f>
        <v>76</v>
      </c>
      <c r="D6310" t="str">
        <f t="shared" si="196"/>
        <v>봄봄</v>
      </c>
      <c r="E6310" t="str">
        <f>VLOOKUP(B6310,payment!$A$2:$I$14625,3,0)</f>
        <v>봄봄</v>
      </c>
      <c r="F6310">
        <f>VLOOKUP(B6310,payment!$A$2:$I$14625,4,0)</f>
        <v>37.638350000000003</v>
      </c>
      <c r="G6310">
        <f>VLOOKUP(B6310,payment!$A$2:$I$14625,5,0)</f>
        <v>127.10183000000001</v>
      </c>
      <c r="H6310" t="str">
        <f>VLOOKUP(E6310,gift_meta!$B$2:$C$33,2,0)</f>
        <v>음료 주문시 쿠폰 도장 2개 추가</v>
      </c>
      <c r="I6310">
        <f t="shared" ca="1" si="197"/>
        <v>200</v>
      </c>
      <c r="J6310" s="5">
        <f>VLOOKUP(B6310,payment!$A$2:$I$14625,7,0)</f>
        <v>42595</v>
      </c>
      <c r="K6310" s="6">
        <f>VLOOKUP(B6310,payment!$A$2:$I$14625,8,0)</f>
        <v>0.55459000000000003</v>
      </c>
    </row>
    <row r="6311" spans="1:11">
      <c r="A6311">
        <v>6310</v>
      </c>
      <c r="B6311">
        <v>1246</v>
      </c>
      <c r="C6311">
        <f>VLOOKUP(B6311,payment!$A$2:$B$14625,2,0)</f>
        <v>256</v>
      </c>
      <c r="D6311" t="str">
        <f t="shared" si="196"/>
        <v>스시진</v>
      </c>
      <c r="E6311" t="str">
        <f>VLOOKUP(B6311,payment!$A$2:$I$14625,3,0)</f>
        <v>스시진</v>
      </c>
      <c r="F6311">
        <f>VLOOKUP(B6311,payment!$A$2:$I$14625,4,0)</f>
        <v>37.716667999999999</v>
      </c>
      <c r="G6311">
        <f>VLOOKUP(B6311,payment!$A$2:$I$14625,5,0)</f>
        <v>126.90436</v>
      </c>
      <c r="H6311" t="str">
        <f>VLOOKUP(E6311,gift_meta!$B$2:$C$33,2,0)</f>
        <v>2pcs 무료 제공</v>
      </c>
      <c r="I6311">
        <f t="shared" ca="1" si="197"/>
        <v>800</v>
      </c>
      <c r="J6311" s="5">
        <f>VLOOKUP(B6311,payment!$A$2:$I$14625,7,0)</f>
        <v>43183</v>
      </c>
      <c r="K6311" s="6">
        <f>VLOOKUP(B6311,payment!$A$2:$I$14625,8,0)</f>
        <v>0.77769999999999995</v>
      </c>
    </row>
    <row r="6312" spans="1:11">
      <c r="A6312">
        <v>6311</v>
      </c>
      <c r="B6312">
        <v>5736</v>
      </c>
      <c r="C6312">
        <f>VLOOKUP(B6312,payment!$A$2:$B$14625,2,0)</f>
        <v>111</v>
      </c>
      <c r="D6312" t="str">
        <f t="shared" si="196"/>
        <v>꾼</v>
      </c>
      <c r="E6312" t="str">
        <f>VLOOKUP(B6312,payment!$A$2:$I$14625,3,0)</f>
        <v>꾼</v>
      </c>
      <c r="F6312">
        <f>VLOOKUP(B6312,payment!$A$2:$I$14625,4,0)</f>
        <v>37.648764999999997</v>
      </c>
      <c r="G6312">
        <f>VLOOKUP(B6312,payment!$A$2:$I$14625,5,0)</f>
        <v>126.948194</v>
      </c>
      <c r="H6312" t="str">
        <f>VLOOKUP(E6312,gift_meta!$B$2:$C$33,2,0)</f>
        <v>소주 2,000 쿠폰</v>
      </c>
      <c r="I6312">
        <f t="shared" ca="1" si="197"/>
        <v>600</v>
      </c>
      <c r="J6312" s="5">
        <f>VLOOKUP(B6312,payment!$A$2:$I$14625,7,0)</f>
        <v>42692</v>
      </c>
      <c r="K6312" s="6">
        <f>VLOOKUP(B6312,payment!$A$2:$I$14625,8,0)</f>
        <v>0.72475000000000001</v>
      </c>
    </row>
    <row r="6313" spans="1:11">
      <c r="A6313">
        <v>6312</v>
      </c>
      <c r="B6313">
        <v>9322</v>
      </c>
      <c r="C6313">
        <f>VLOOKUP(B6313,payment!$A$2:$B$14625,2,0)</f>
        <v>16</v>
      </c>
      <c r="D6313" t="str">
        <f t="shared" si="196"/>
        <v>홍콩반점</v>
      </c>
      <c r="E6313" t="str">
        <f>VLOOKUP(B6313,payment!$A$2:$I$14625,3,0)</f>
        <v>홍콩반점</v>
      </c>
      <c r="F6313">
        <f>VLOOKUP(B6313,payment!$A$2:$I$14625,4,0)</f>
        <v>37.487496999999998</v>
      </c>
      <c r="G6313">
        <f>VLOOKUP(B6313,payment!$A$2:$I$14625,5,0)</f>
        <v>127.114687</v>
      </c>
      <c r="H6313" t="str">
        <f>VLOOKUP(E6313,gift_meta!$B$2:$C$33,2,0)</f>
        <v>찹쌀 탕수육 10% 할인</v>
      </c>
      <c r="I6313">
        <f t="shared" ca="1" si="197"/>
        <v>1500</v>
      </c>
      <c r="J6313" s="5">
        <f>VLOOKUP(B6313,payment!$A$2:$I$14625,7,0)</f>
        <v>42646</v>
      </c>
      <c r="K6313" s="6">
        <f>VLOOKUP(B6313,payment!$A$2:$I$14625,8,0)</f>
        <v>0.95333000000000001</v>
      </c>
    </row>
    <row r="6314" spans="1:11">
      <c r="A6314">
        <v>6313</v>
      </c>
      <c r="B6314">
        <v>3275</v>
      </c>
      <c r="C6314">
        <f>VLOOKUP(B6314,payment!$A$2:$B$14625,2,0)</f>
        <v>64</v>
      </c>
      <c r="D6314" t="str">
        <f t="shared" si="196"/>
        <v>아웃닭</v>
      </c>
      <c r="E6314" t="str">
        <f>VLOOKUP(B6314,payment!$A$2:$I$14625,3,0)</f>
        <v>아웃닭</v>
      </c>
      <c r="F6314">
        <f>VLOOKUP(B6314,payment!$A$2:$I$14625,4,0)</f>
        <v>37.487932999999998</v>
      </c>
      <c r="G6314">
        <f>VLOOKUP(B6314,payment!$A$2:$I$14625,5,0)</f>
        <v>127.141572</v>
      </c>
      <c r="H6314" t="str">
        <f>VLOOKUP(E6314,gift_meta!$B$2:$C$33,2,0)</f>
        <v>치즈스틱 2개 제공</v>
      </c>
      <c r="I6314">
        <f t="shared" ca="1" si="197"/>
        <v>1300</v>
      </c>
      <c r="J6314" s="5">
        <f>VLOOKUP(B6314,payment!$A$2:$I$14625,7,0)</f>
        <v>42536</v>
      </c>
      <c r="K6314" s="6">
        <f>VLOOKUP(B6314,payment!$A$2:$I$14625,8,0)</f>
        <v>0.40172999999999998</v>
      </c>
    </row>
    <row r="6315" spans="1:11">
      <c r="A6315">
        <v>6314</v>
      </c>
      <c r="B6315">
        <v>5997</v>
      </c>
      <c r="C6315">
        <f>VLOOKUP(B6315,payment!$A$2:$B$14625,2,0)</f>
        <v>183</v>
      </c>
      <c r="D6315" t="str">
        <f t="shared" si="196"/>
        <v>구이가</v>
      </c>
      <c r="E6315" t="str">
        <f>VLOOKUP(B6315,payment!$A$2:$I$14625,3,0)</f>
        <v>구이가</v>
      </c>
      <c r="F6315">
        <f>VLOOKUP(B6315,payment!$A$2:$I$14625,4,0)</f>
        <v>37.61842</v>
      </c>
      <c r="G6315">
        <f>VLOOKUP(B6315,payment!$A$2:$I$14625,5,0)</f>
        <v>127.14095</v>
      </c>
      <c r="H6315" t="str">
        <f>VLOOKUP(E6315,gift_meta!$B$2:$C$33,2,0)</f>
        <v>한판 주문시 사이다 제공</v>
      </c>
      <c r="I6315">
        <f t="shared" ca="1" si="197"/>
        <v>100</v>
      </c>
      <c r="J6315" s="5">
        <f>VLOOKUP(B6315,payment!$A$2:$I$14625,7,0)</f>
        <v>42644</v>
      </c>
      <c r="K6315" s="6">
        <f>VLOOKUP(B6315,payment!$A$2:$I$14625,8,0)</f>
        <v>0.67012000000000005</v>
      </c>
    </row>
    <row r="6316" spans="1:11">
      <c r="A6316">
        <v>6315</v>
      </c>
      <c r="B6316">
        <v>5361</v>
      </c>
      <c r="C6316">
        <f>VLOOKUP(B6316,payment!$A$2:$B$14625,2,0)</f>
        <v>193</v>
      </c>
      <c r="D6316" t="str">
        <f t="shared" si="196"/>
        <v>버거킹</v>
      </c>
      <c r="E6316" t="str">
        <f>VLOOKUP(B6316,payment!$A$2:$I$14625,3,0)</f>
        <v>버거킹</v>
      </c>
      <c r="F6316">
        <f>VLOOKUP(B6316,payment!$A$2:$I$14625,4,0)</f>
        <v>37.620106</v>
      </c>
      <c r="G6316">
        <f>VLOOKUP(B6316,payment!$A$2:$I$14625,5,0)</f>
        <v>127.134512</v>
      </c>
      <c r="H6316" t="str">
        <f>VLOOKUP(E6316,gift_meta!$B$2:$C$33,2,0)</f>
        <v>와퍼주문시 5% 할인</v>
      </c>
      <c r="I6316">
        <f t="shared" ca="1" si="197"/>
        <v>900</v>
      </c>
      <c r="J6316" s="5">
        <f>VLOOKUP(B6316,payment!$A$2:$I$14625,7,0)</f>
        <v>43173</v>
      </c>
      <c r="K6316" s="6">
        <f>VLOOKUP(B6316,payment!$A$2:$I$14625,8,0)</f>
        <v>0.94981000000000004</v>
      </c>
    </row>
    <row r="6317" spans="1:11">
      <c r="A6317">
        <v>6316</v>
      </c>
      <c r="B6317">
        <v>3951</v>
      </c>
      <c r="C6317">
        <f>VLOOKUP(B6317,payment!$A$2:$B$14625,2,0)</f>
        <v>150</v>
      </c>
      <c r="D6317" t="str">
        <f t="shared" si="196"/>
        <v>닭한마리</v>
      </c>
      <c r="E6317" t="str">
        <f>VLOOKUP(B6317,payment!$A$2:$I$14625,3,0)</f>
        <v>닭한마리</v>
      </c>
      <c r="F6317">
        <f>VLOOKUP(B6317,payment!$A$2:$I$14625,4,0)</f>
        <v>37.71622</v>
      </c>
      <c r="G6317">
        <f>VLOOKUP(B6317,payment!$A$2:$I$14625,5,0)</f>
        <v>127.10744</v>
      </c>
      <c r="H6317" t="str">
        <f>VLOOKUP(E6317,gift_meta!$B$2:$C$33,2,0)</f>
        <v>칼국수 사리 무료 리필</v>
      </c>
      <c r="I6317">
        <f t="shared" ca="1" si="197"/>
        <v>1300</v>
      </c>
      <c r="J6317" s="5">
        <f>VLOOKUP(B6317,payment!$A$2:$I$14625,7,0)</f>
        <v>42858</v>
      </c>
      <c r="K6317" s="6">
        <f>VLOOKUP(B6317,payment!$A$2:$I$14625,8,0)</f>
        <v>0.99165000000000003</v>
      </c>
    </row>
    <row r="6318" spans="1:11">
      <c r="A6318">
        <v>6317</v>
      </c>
      <c r="B6318">
        <v>11582</v>
      </c>
      <c r="C6318">
        <f>VLOOKUP(B6318,payment!$A$2:$B$14625,2,0)</f>
        <v>294</v>
      </c>
      <c r="D6318" t="str">
        <f t="shared" si="196"/>
        <v>오쭈</v>
      </c>
      <c r="E6318" t="str">
        <f>VLOOKUP(B6318,payment!$A$2:$I$14625,3,0)</f>
        <v>오쭈</v>
      </c>
      <c r="F6318">
        <f>VLOOKUP(B6318,payment!$A$2:$I$14625,4,0)</f>
        <v>37.467742999999999</v>
      </c>
      <c r="G6318">
        <f>VLOOKUP(B6318,payment!$A$2:$I$14625,5,0)</f>
        <v>127.125388</v>
      </c>
      <c r="H6318" t="str">
        <f>VLOOKUP(E6318,gift_meta!$B$2:$C$33,2,0)</f>
        <v>치즈 퐁듀 1회 제공</v>
      </c>
      <c r="I6318">
        <f t="shared" ca="1" si="197"/>
        <v>1300</v>
      </c>
      <c r="J6318" s="5">
        <f>VLOOKUP(B6318,payment!$A$2:$I$14625,7,0)</f>
        <v>43102</v>
      </c>
      <c r="K6318" s="6">
        <f>VLOOKUP(B6318,payment!$A$2:$I$14625,8,0)</f>
        <v>0.51663000000000003</v>
      </c>
    </row>
    <row r="6319" spans="1:11">
      <c r="A6319">
        <v>6318</v>
      </c>
      <c r="B6319">
        <v>6902</v>
      </c>
      <c r="C6319">
        <f>VLOOKUP(B6319,payment!$A$2:$B$14625,2,0)</f>
        <v>110</v>
      </c>
      <c r="D6319" t="str">
        <f t="shared" si="196"/>
        <v>매드포갈릭</v>
      </c>
      <c r="E6319" t="str">
        <f>VLOOKUP(B6319,payment!$A$2:$I$14625,3,0)</f>
        <v>매드포갈릭</v>
      </c>
      <c r="F6319">
        <f>VLOOKUP(B6319,payment!$A$2:$I$14625,4,0)</f>
        <v>37.667023</v>
      </c>
      <c r="G6319">
        <f>VLOOKUP(B6319,payment!$A$2:$I$14625,5,0)</f>
        <v>126.859156</v>
      </c>
      <c r="H6319" t="str">
        <f>VLOOKUP(E6319,gift_meta!$B$2:$C$33,2,0)</f>
        <v>에이드 무료 제공</v>
      </c>
      <c r="I6319">
        <f t="shared" ca="1" si="197"/>
        <v>1000</v>
      </c>
      <c r="J6319" s="5">
        <f>VLOOKUP(B6319,payment!$A$2:$I$14625,7,0)</f>
        <v>42741</v>
      </c>
      <c r="K6319" s="6">
        <f>VLOOKUP(B6319,payment!$A$2:$I$14625,8,0)</f>
        <v>0.72074000000000005</v>
      </c>
    </row>
    <row r="6320" spans="1:11">
      <c r="A6320">
        <v>6319</v>
      </c>
      <c r="B6320">
        <v>2794</v>
      </c>
      <c r="C6320">
        <f>VLOOKUP(B6320,payment!$A$2:$B$14625,2,0)</f>
        <v>210</v>
      </c>
      <c r="D6320" t="str">
        <f t="shared" si="196"/>
        <v>스시진</v>
      </c>
      <c r="E6320" t="str">
        <f>VLOOKUP(B6320,payment!$A$2:$I$14625,3,0)</f>
        <v>스시진</v>
      </c>
      <c r="F6320">
        <f>VLOOKUP(B6320,payment!$A$2:$I$14625,4,0)</f>
        <v>37.580041000000001</v>
      </c>
      <c r="G6320">
        <f>VLOOKUP(B6320,payment!$A$2:$I$14625,5,0)</f>
        <v>127.073244</v>
      </c>
      <c r="H6320" t="str">
        <f>VLOOKUP(E6320,gift_meta!$B$2:$C$33,2,0)</f>
        <v>2pcs 무료 제공</v>
      </c>
      <c r="I6320">
        <f t="shared" ca="1" si="197"/>
        <v>2000</v>
      </c>
      <c r="J6320" s="5">
        <f>VLOOKUP(B6320,payment!$A$2:$I$14625,7,0)</f>
        <v>43170</v>
      </c>
      <c r="K6320" s="6">
        <f>VLOOKUP(B6320,payment!$A$2:$I$14625,8,0)</f>
        <v>0.72889000000000004</v>
      </c>
    </row>
    <row r="6321" spans="1:11">
      <c r="A6321">
        <v>6320</v>
      </c>
      <c r="B6321">
        <v>3598</v>
      </c>
      <c r="C6321">
        <f>VLOOKUP(B6321,payment!$A$2:$B$14625,2,0)</f>
        <v>23</v>
      </c>
      <c r="D6321" t="str">
        <f t="shared" si="196"/>
        <v>매드포갈릭</v>
      </c>
      <c r="E6321" t="str">
        <f>VLOOKUP(B6321,payment!$A$2:$I$14625,3,0)</f>
        <v>매드포갈릭</v>
      </c>
      <c r="F6321">
        <f>VLOOKUP(B6321,payment!$A$2:$I$14625,4,0)</f>
        <v>37.497120000000002</v>
      </c>
      <c r="G6321">
        <f>VLOOKUP(B6321,payment!$A$2:$I$14625,5,0)</f>
        <v>126.901658</v>
      </c>
      <c r="H6321" t="str">
        <f>VLOOKUP(E6321,gift_meta!$B$2:$C$33,2,0)</f>
        <v>에이드 무료 제공</v>
      </c>
      <c r="I6321">
        <f t="shared" ca="1" si="197"/>
        <v>300</v>
      </c>
      <c r="J6321" s="5">
        <f>VLOOKUP(B6321,payment!$A$2:$I$14625,7,0)</f>
        <v>42395</v>
      </c>
      <c r="K6321" s="6">
        <f>VLOOKUP(B6321,payment!$A$2:$I$14625,8,0)</f>
        <v>0.57830999999999999</v>
      </c>
    </row>
    <row r="6322" spans="1:11">
      <c r="A6322">
        <v>6321</v>
      </c>
      <c r="B6322">
        <v>382</v>
      </c>
      <c r="C6322">
        <f>VLOOKUP(B6322,payment!$A$2:$B$14625,2,0)</f>
        <v>74</v>
      </c>
      <c r="D6322" t="str">
        <f t="shared" si="196"/>
        <v>이디야커피</v>
      </c>
      <c r="E6322" t="str">
        <f>VLOOKUP(B6322,payment!$A$2:$I$14625,3,0)</f>
        <v>이디야커피</v>
      </c>
      <c r="F6322">
        <f>VLOOKUP(B6322,payment!$A$2:$I$14625,4,0)</f>
        <v>37.601767000000002</v>
      </c>
      <c r="G6322">
        <f>VLOOKUP(B6322,payment!$A$2:$I$14625,5,0)</f>
        <v>126.85562899999999</v>
      </c>
      <c r="H6322" t="str">
        <f>VLOOKUP(E6322,gift_meta!$B$2:$C$33,2,0)</f>
        <v>스마트 오더 사용시 10% 할인</v>
      </c>
      <c r="I6322">
        <f t="shared" ca="1" si="197"/>
        <v>900</v>
      </c>
      <c r="J6322" s="5">
        <f>VLOOKUP(B6322,payment!$A$2:$I$14625,7,0)</f>
        <v>42568</v>
      </c>
      <c r="K6322" s="6">
        <f>VLOOKUP(B6322,payment!$A$2:$I$14625,8,0)</f>
        <v>0.40283000000000002</v>
      </c>
    </row>
    <row r="6323" spans="1:11">
      <c r="A6323">
        <v>6322</v>
      </c>
      <c r="B6323">
        <v>7132</v>
      </c>
      <c r="C6323">
        <f>VLOOKUP(B6323,payment!$A$2:$B$14625,2,0)</f>
        <v>238</v>
      </c>
      <c r="D6323" t="str">
        <f t="shared" si="196"/>
        <v>롯데리아</v>
      </c>
      <c r="E6323" t="str">
        <f>VLOOKUP(B6323,payment!$A$2:$I$14625,3,0)</f>
        <v>롯데리아</v>
      </c>
      <c r="F6323">
        <f>VLOOKUP(B6323,payment!$A$2:$I$14625,4,0)</f>
        <v>37.643005000000002</v>
      </c>
      <c r="G6323">
        <f>VLOOKUP(B6323,payment!$A$2:$I$14625,5,0)</f>
        <v>127.00535000000001</v>
      </c>
      <c r="H6323" t="str">
        <f>VLOOKUP(E6323,gift_meta!$B$2:$C$33,2,0)</f>
        <v>롯데리아 음료M 제공</v>
      </c>
      <c r="I6323">
        <f t="shared" ca="1" si="197"/>
        <v>600</v>
      </c>
      <c r="J6323" s="5">
        <f>VLOOKUP(B6323,payment!$A$2:$I$14625,7,0)</f>
        <v>42527</v>
      </c>
      <c r="K6323" s="6">
        <f>VLOOKUP(B6323,payment!$A$2:$I$14625,8,0)</f>
        <v>0.68015000000000003</v>
      </c>
    </row>
    <row r="6324" spans="1:11">
      <c r="A6324">
        <v>6323</v>
      </c>
      <c r="B6324">
        <v>9131</v>
      </c>
      <c r="C6324">
        <f>VLOOKUP(B6324,payment!$A$2:$B$14625,2,0)</f>
        <v>121</v>
      </c>
      <c r="D6324" t="str">
        <f t="shared" si="196"/>
        <v>파리바게트</v>
      </c>
      <c r="E6324" t="str">
        <f>VLOOKUP(B6324,payment!$A$2:$I$14625,3,0)</f>
        <v>파리바게트</v>
      </c>
      <c r="F6324">
        <f>VLOOKUP(B6324,payment!$A$2:$I$14625,4,0)</f>
        <v>37.461449000000002</v>
      </c>
      <c r="G6324">
        <f>VLOOKUP(B6324,payment!$A$2:$I$14625,5,0)</f>
        <v>127.156644</v>
      </c>
      <c r="H6324" t="str">
        <f>VLOOKUP(E6324,gift_meta!$B$2:$C$33,2,0)</f>
        <v>1000원 이상 10% 할인</v>
      </c>
      <c r="I6324">
        <f t="shared" ca="1" si="197"/>
        <v>1600</v>
      </c>
      <c r="J6324" s="5">
        <f>VLOOKUP(B6324,payment!$A$2:$I$14625,7,0)</f>
        <v>42489</v>
      </c>
      <c r="K6324" s="6">
        <f>VLOOKUP(B6324,payment!$A$2:$I$14625,8,0)</f>
        <v>0.54081000000000001</v>
      </c>
    </row>
    <row r="6325" spans="1:11">
      <c r="A6325">
        <v>6324</v>
      </c>
      <c r="B6325">
        <v>11547</v>
      </c>
      <c r="C6325">
        <f>VLOOKUP(B6325,payment!$A$2:$B$14625,2,0)</f>
        <v>288</v>
      </c>
      <c r="D6325" t="str">
        <f t="shared" si="196"/>
        <v>반디앤루니스</v>
      </c>
      <c r="E6325" t="str">
        <f>VLOOKUP(B6325,payment!$A$2:$I$14625,3,0)</f>
        <v>반디앤루니스</v>
      </c>
      <c r="F6325">
        <f>VLOOKUP(B6325,payment!$A$2:$I$14625,4,0)</f>
        <v>37.676799000000003</v>
      </c>
      <c r="G6325">
        <f>VLOOKUP(B6325,payment!$A$2:$I$14625,5,0)</f>
        <v>127.056072</v>
      </c>
      <c r="H6325" t="str">
        <f>VLOOKUP(E6325,gift_meta!$B$2:$C$33,2,0)</f>
        <v>도서 구매시 5% 할인</v>
      </c>
      <c r="I6325">
        <f t="shared" ca="1" si="197"/>
        <v>200</v>
      </c>
      <c r="J6325" s="5">
        <f>VLOOKUP(B6325,payment!$A$2:$I$14625,7,0)</f>
        <v>42441</v>
      </c>
      <c r="K6325" s="6">
        <f>VLOOKUP(B6325,payment!$A$2:$I$14625,8,0)</f>
        <v>0.64944999999999997</v>
      </c>
    </row>
    <row r="6326" spans="1:11">
      <c r="A6326">
        <v>6325</v>
      </c>
      <c r="B6326">
        <v>11548</v>
      </c>
      <c r="C6326">
        <f>VLOOKUP(B6326,payment!$A$2:$B$14625,2,0)</f>
        <v>219</v>
      </c>
      <c r="D6326" t="str">
        <f t="shared" si="196"/>
        <v>뚜레쥬르</v>
      </c>
      <c r="E6326" t="str">
        <f>VLOOKUP(B6326,payment!$A$2:$I$14625,3,0)</f>
        <v>뚜레쥬르</v>
      </c>
      <c r="F6326">
        <f>VLOOKUP(B6326,payment!$A$2:$I$14625,4,0)</f>
        <v>37.509208999999998</v>
      </c>
      <c r="G6326">
        <f>VLOOKUP(B6326,payment!$A$2:$I$14625,5,0)</f>
        <v>126.861769</v>
      </c>
      <c r="H6326" t="str">
        <f>VLOOKUP(E6326,gift_meta!$B$2:$C$33,2,0)</f>
        <v>2000원 이상 5% 할인</v>
      </c>
      <c r="I6326">
        <f t="shared" ca="1" si="197"/>
        <v>700</v>
      </c>
      <c r="J6326" s="5">
        <f>VLOOKUP(B6326,payment!$A$2:$I$14625,7,0)</f>
        <v>42800</v>
      </c>
      <c r="K6326" s="6">
        <f>VLOOKUP(B6326,payment!$A$2:$I$14625,8,0)</f>
        <v>0.63092000000000004</v>
      </c>
    </row>
    <row r="6327" spans="1:11">
      <c r="A6327">
        <v>6326</v>
      </c>
      <c r="B6327">
        <v>1964</v>
      </c>
      <c r="C6327">
        <f>VLOOKUP(B6327,payment!$A$2:$B$14625,2,0)</f>
        <v>120</v>
      </c>
      <c r="D6327" t="str">
        <f t="shared" si="196"/>
        <v>베스킨라빈스</v>
      </c>
      <c r="E6327" t="str">
        <f>VLOOKUP(B6327,payment!$A$2:$I$14625,3,0)</f>
        <v>베스킨라빈스</v>
      </c>
      <c r="F6327">
        <f>VLOOKUP(B6327,payment!$A$2:$I$14625,4,0)</f>
        <v>37.494394</v>
      </c>
      <c r="G6327">
        <f>VLOOKUP(B6327,payment!$A$2:$I$14625,5,0)</f>
        <v>127.122918</v>
      </c>
      <c r="H6327" t="str">
        <f>VLOOKUP(E6327,gift_meta!$B$2:$C$33,2,0)</f>
        <v>무료 사이즈업</v>
      </c>
      <c r="I6327">
        <f t="shared" ca="1" si="197"/>
        <v>200</v>
      </c>
      <c r="J6327" s="5">
        <f>VLOOKUP(B6327,payment!$A$2:$I$14625,7,0)</f>
        <v>43038</v>
      </c>
      <c r="K6327" s="6">
        <f>VLOOKUP(B6327,payment!$A$2:$I$14625,8,0)</f>
        <v>0.37776999999999999</v>
      </c>
    </row>
    <row r="6328" spans="1:11">
      <c r="A6328">
        <v>6327</v>
      </c>
      <c r="B6328">
        <v>9777</v>
      </c>
      <c r="C6328">
        <f>VLOOKUP(B6328,payment!$A$2:$B$14625,2,0)</f>
        <v>166</v>
      </c>
      <c r="D6328" t="str">
        <f t="shared" si="196"/>
        <v>오쭈</v>
      </c>
      <c r="E6328" t="str">
        <f>VLOOKUP(B6328,payment!$A$2:$I$14625,3,0)</f>
        <v>오쭈</v>
      </c>
      <c r="F6328">
        <f>VLOOKUP(B6328,payment!$A$2:$I$14625,4,0)</f>
        <v>37.544789000000002</v>
      </c>
      <c r="G6328">
        <f>VLOOKUP(B6328,payment!$A$2:$I$14625,5,0)</f>
        <v>127.135312</v>
      </c>
      <c r="H6328" t="str">
        <f>VLOOKUP(E6328,gift_meta!$B$2:$C$33,2,0)</f>
        <v>치즈 퐁듀 1회 제공</v>
      </c>
      <c r="I6328">
        <f t="shared" ca="1" si="197"/>
        <v>1400</v>
      </c>
      <c r="J6328" s="5">
        <f>VLOOKUP(B6328,payment!$A$2:$I$14625,7,0)</f>
        <v>42788</v>
      </c>
      <c r="K6328" s="6">
        <f>VLOOKUP(B6328,payment!$A$2:$I$14625,8,0)</f>
        <v>0.57954000000000006</v>
      </c>
    </row>
    <row r="6329" spans="1:11">
      <c r="A6329">
        <v>6328</v>
      </c>
      <c r="B6329">
        <v>5441</v>
      </c>
      <c r="C6329">
        <f>VLOOKUP(B6329,payment!$A$2:$B$14625,2,0)</f>
        <v>275</v>
      </c>
      <c r="D6329" t="str">
        <f t="shared" si="196"/>
        <v>아웃닭</v>
      </c>
      <c r="E6329" t="str">
        <f>VLOOKUP(B6329,payment!$A$2:$I$14625,3,0)</f>
        <v>아웃닭</v>
      </c>
      <c r="F6329">
        <f>VLOOKUP(B6329,payment!$A$2:$I$14625,4,0)</f>
        <v>37.672482000000002</v>
      </c>
      <c r="G6329">
        <f>VLOOKUP(B6329,payment!$A$2:$I$14625,5,0)</f>
        <v>127.027237</v>
      </c>
      <c r="H6329" t="str">
        <f>VLOOKUP(E6329,gift_meta!$B$2:$C$33,2,0)</f>
        <v>치즈스틱 2개 제공</v>
      </c>
      <c r="I6329">
        <f t="shared" ca="1" si="197"/>
        <v>2000</v>
      </c>
      <c r="J6329" s="5">
        <f>VLOOKUP(B6329,payment!$A$2:$I$14625,7,0)</f>
        <v>42409</v>
      </c>
      <c r="K6329" s="6">
        <f>VLOOKUP(B6329,payment!$A$2:$I$14625,8,0)</f>
        <v>0.72260999999999997</v>
      </c>
    </row>
    <row r="6330" spans="1:11">
      <c r="A6330">
        <v>6329</v>
      </c>
      <c r="B6330">
        <v>7951</v>
      </c>
      <c r="C6330">
        <f>VLOOKUP(B6330,payment!$A$2:$B$14625,2,0)</f>
        <v>42</v>
      </c>
      <c r="D6330" t="str">
        <f t="shared" si="196"/>
        <v>스시진</v>
      </c>
      <c r="E6330" t="str">
        <f>VLOOKUP(B6330,payment!$A$2:$I$14625,3,0)</f>
        <v>스시진</v>
      </c>
      <c r="F6330">
        <f>VLOOKUP(B6330,payment!$A$2:$I$14625,4,0)</f>
        <v>37.453355000000002</v>
      </c>
      <c r="G6330">
        <f>VLOOKUP(B6330,payment!$A$2:$I$14625,5,0)</f>
        <v>127.164123</v>
      </c>
      <c r="H6330" t="str">
        <f>VLOOKUP(E6330,gift_meta!$B$2:$C$33,2,0)</f>
        <v>2pcs 무료 제공</v>
      </c>
      <c r="I6330">
        <f t="shared" ca="1" si="197"/>
        <v>300</v>
      </c>
      <c r="J6330" s="5">
        <f>VLOOKUP(B6330,payment!$A$2:$I$14625,7,0)</f>
        <v>42514</v>
      </c>
      <c r="K6330" s="6">
        <f>VLOOKUP(B6330,payment!$A$2:$I$14625,8,0)</f>
        <v>0.53322999999999998</v>
      </c>
    </row>
    <row r="6331" spans="1:11">
      <c r="A6331">
        <v>6330</v>
      </c>
      <c r="B6331">
        <v>9164</v>
      </c>
      <c r="C6331">
        <f>VLOOKUP(B6331,payment!$A$2:$B$14625,2,0)</f>
        <v>46</v>
      </c>
      <c r="D6331" t="str">
        <f t="shared" si="196"/>
        <v>이비인후과</v>
      </c>
      <c r="E6331" t="str">
        <f>VLOOKUP(B6331,payment!$A$2:$I$14625,3,0)</f>
        <v>이비인후과</v>
      </c>
      <c r="F6331">
        <f>VLOOKUP(B6331,payment!$A$2:$I$14625,4,0)</f>
        <v>37.698383</v>
      </c>
      <c r="G6331">
        <f>VLOOKUP(B6331,payment!$A$2:$I$14625,5,0)</f>
        <v>127.017792</v>
      </c>
      <c r="H6331" t="str">
        <f>VLOOKUP(E6331,gift_meta!$B$2:$C$33,2,0)</f>
        <v>코세척 서비스(무료)</v>
      </c>
      <c r="I6331">
        <f t="shared" ca="1" si="197"/>
        <v>400</v>
      </c>
      <c r="J6331" s="5">
        <f>VLOOKUP(B6331,payment!$A$2:$I$14625,7,0)</f>
        <v>42651</v>
      </c>
      <c r="K6331" s="6">
        <f>VLOOKUP(B6331,payment!$A$2:$I$14625,8,0)</f>
        <v>0.51014999999999999</v>
      </c>
    </row>
    <row r="6332" spans="1:11">
      <c r="A6332">
        <v>6331</v>
      </c>
      <c r="B6332">
        <v>6477</v>
      </c>
      <c r="C6332">
        <f>VLOOKUP(B6332,payment!$A$2:$B$14625,2,0)</f>
        <v>58</v>
      </c>
      <c r="D6332" t="str">
        <f t="shared" si="196"/>
        <v>스시진</v>
      </c>
      <c r="E6332" t="str">
        <f>VLOOKUP(B6332,payment!$A$2:$I$14625,3,0)</f>
        <v>스시진</v>
      </c>
      <c r="F6332">
        <f>VLOOKUP(B6332,payment!$A$2:$I$14625,4,0)</f>
        <v>37.699773</v>
      </c>
      <c r="G6332">
        <f>VLOOKUP(B6332,payment!$A$2:$I$14625,5,0)</f>
        <v>126.97667300000001</v>
      </c>
      <c r="H6332" t="str">
        <f>VLOOKUP(E6332,gift_meta!$B$2:$C$33,2,0)</f>
        <v>2pcs 무료 제공</v>
      </c>
      <c r="I6332">
        <f t="shared" ca="1" si="197"/>
        <v>2000</v>
      </c>
      <c r="J6332" s="5">
        <f>VLOOKUP(B6332,payment!$A$2:$I$14625,7,0)</f>
        <v>42498</v>
      </c>
      <c r="K6332" s="6">
        <f>VLOOKUP(B6332,payment!$A$2:$I$14625,8,0)</f>
        <v>0.64600000000000002</v>
      </c>
    </row>
    <row r="6333" spans="1:11">
      <c r="A6333">
        <v>6332</v>
      </c>
      <c r="B6333">
        <v>5552</v>
      </c>
      <c r="C6333">
        <f>VLOOKUP(B6333,payment!$A$2:$B$14625,2,0)</f>
        <v>252</v>
      </c>
      <c r="D6333" t="str">
        <f t="shared" si="196"/>
        <v>구이가</v>
      </c>
      <c r="E6333" t="str">
        <f>VLOOKUP(B6333,payment!$A$2:$I$14625,3,0)</f>
        <v>구이가</v>
      </c>
      <c r="F6333">
        <f>VLOOKUP(B6333,payment!$A$2:$I$14625,4,0)</f>
        <v>37.557651</v>
      </c>
      <c r="G6333">
        <f>VLOOKUP(B6333,payment!$A$2:$I$14625,5,0)</f>
        <v>126.91258999999999</v>
      </c>
      <c r="H6333" t="str">
        <f>VLOOKUP(E6333,gift_meta!$B$2:$C$33,2,0)</f>
        <v>한판 주문시 사이다 제공</v>
      </c>
      <c r="I6333">
        <f t="shared" ca="1" si="197"/>
        <v>700</v>
      </c>
      <c r="J6333" s="5">
        <f>VLOOKUP(B6333,payment!$A$2:$I$14625,7,0)</f>
        <v>42459</v>
      </c>
      <c r="K6333" s="6">
        <f>VLOOKUP(B6333,payment!$A$2:$I$14625,8,0)</f>
        <v>0.62551999999999996</v>
      </c>
    </row>
    <row r="6334" spans="1:11">
      <c r="A6334">
        <v>6333</v>
      </c>
      <c r="B6334">
        <v>11230</v>
      </c>
      <c r="C6334">
        <f>VLOOKUP(B6334,payment!$A$2:$B$14625,2,0)</f>
        <v>281</v>
      </c>
      <c r="D6334" t="str">
        <f t="shared" si="196"/>
        <v>동경야네</v>
      </c>
      <c r="E6334" t="str">
        <f>VLOOKUP(B6334,payment!$A$2:$I$14625,3,0)</f>
        <v>동경야네</v>
      </c>
      <c r="F6334">
        <f>VLOOKUP(B6334,payment!$A$2:$I$14625,4,0)</f>
        <v>37.668743999999997</v>
      </c>
      <c r="G6334">
        <f>VLOOKUP(B6334,payment!$A$2:$I$14625,5,0)</f>
        <v>126.968255</v>
      </c>
      <c r="H6334" t="str">
        <f>VLOOKUP(E6334,gift_meta!$B$2:$C$33,2,0)</f>
        <v>사케동 10% 할인</v>
      </c>
      <c r="I6334">
        <f t="shared" ca="1" si="197"/>
        <v>1500</v>
      </c>
      <c r="J6334" s="5">
        <f>VLOOKUP(B6334,payment!$A$2:$I$14625,7,0)</f>
        <v>42473</v>
      </c>
      <c r="K6334" s="6">
        <f>VLOOKUP(B6334,payment!$A$2:$I$14625,8,0)</f>
        <v>0.72275</v>
      </c>
    </row>
    <row r="6335" spans="1:11">
      <c r="A6335">
        <v>6334</v>
      </c>
      <c r="B6335">
        <v>2433</v>
      </c>
      <c r="C6335">
        <f>VLOOKUP(B6335,payment!$A$2:$B$14625,2,0)</f>
        <v>67</v>
      </c>
      <c r="D6335" t="str">
        <f t="shared" si="196"/>
        <v>봄봄</v>
      </c>
      <c r="E6335" t="str">
        <f>VLOOKUP(B6335,payment!$A$2:$I$14625,3,0)</f>
        <v>봄봄</v>
      </c>
      <c r="F6335">
        <f>VLOOKUP(B6335,payment!$A$2:$I$14625,4,0)</f>
        <v>37.608924999999999</v>
      </c>
      <c r="G6335">
        <f>VLOOKUP(B6335,payment!$A$2:$I$14625,5,0)</f>
        <v>126.898144</v>
      </c>
      <c r="H6335" t="str">
        <f>VLOOKUP(E6335,gift_meta!$B$2:$C$33,2,0)</f>
        <v>음료 주문시 쿠폰 도장 2개 추가</v>
      </c>
      <c r="I6335">
        <f t="shared" ca="1" si="197"/>
        <v>1000</v>
      </c>
      <c r="J6335" s="5">
        <f>VLOOKUP(B6335,payment!$A$2:$I$14625,7,0)</f>
        <v>43010</v>
      </c>
      <c r="K6335" s="6">
        <f>VLOOKUP(B6335,payment!$A$2:$I$14625,8,0)</f>
        <v>0.39217000000000002</v>
      </c>
    </row>
    <row r="6336" spans="1:11">
      <c r="A6336">
        <v>6335</v>
      </c>
      <c r="B6336">
        <v>5790</v>
      </c>
      <c r="C6336">
        <f>VLOOKUP(B6336,payment!$A$2:$B$14625,2,0)</f>
        <v>293</v>
      </c>
      <c r="D6336" t="str">
        <f t="shared" si="196"/>
        <v>뚜레쥬르</v>
      </c>
      <c r="E6336" t="str">
        <f>VLOOKUP(B6336,payment!$A$2:$I$14625,3,0)</f>
        <v>뚜레쥬르</v>
      </c>
      <c r="F6336">
        <f>VLOOKUP(B6336,payment!$A$2:$I$14625,4,0)</f>
        <v>37.615110000000001</v>
      </c>
      <c r="G6336">
        <f>VLOOKUP(B6336,payment!$A$2:$I$14625,5,0)</f>
        <v>126.96091300000001</v>
      </c>
      <c r="H6336" t="str">
        <f>VLOOKUP(E6336,gift_meta!$B$2:$C$33,2,0)</f>
        <v>2000원 이상 5% 할인</v>
      </c>
      <c r="I6336">
        <f t="shared" ca="1" si="197"/>
        <v>100</v>
      </c>
      <c r="J6336" s="5">
        <f>VLOOKUP(B6336,payment!$A$2:$I$14625,7,0)</f>
        <v>42453</v>
      </c>
      <c r="K6336" s="6">
        <f>VLOOKUP(B6336,payment!$A$2:$I$14625,8,0)</f>
        <v>0.47288999999999998</v>
      </c>
    </row>
    <row r="6337" spans="1:11">
      <c r="A6337">
        <v>6336</v>
      </c>
      <c r="B6337">
        <v>9440</v>
      </c>
      <c r="C6337">
        <f>VLOOKUP(B6337,payment!$A$2:$B$14625,2,0)</f>
        <v>80</v>
      </c>
      <c r="D6337" t="str">
        <f t="shared" si="196"/>
        <v>한신포차</v>
      </c>
      <c r="E6337" t="str">
        <f>VLOOKUP(B6337,payment!$A$2:$I$14625,3,0)</f>
        <v>한신포차</v>
      </c>
      <c r="F6337">
        <f>VLOOKUP(B6337,payment!$A$2:$I$14625,4,0)</f>
        <v>37.553649999999998</v>
      </c>
      <c r="G6337">
        <f>VLOOKUP(B6337,payment!$A$2:$I$14625,5,0)</f>
        <v>127.021531</v>
      </c>
      <c r="H6337" t="str">
        <f>VLOOKUP(E6337,gift_meta!$B$2:$C$33,2,0)</f>
        <v>닭발 주문시 주먹밥 증정</v>
      </c>
      <c r="I6337">
        <f t="shared" ca="1" si="197"/>
        <v>100</v>
      </c>
      <c r="J6337" s="5">
        <f>VLOOKUP(B6337,payment!$A$2:$I$14625,7,0)</f>
        <v>43181</v>
      </c>
      <c r="K6337" s="6">
        <f>VLOOKUP(B6337,payment!$A$2:$I$14625,8,0)</f>
        <v>0.50455000000000005</v>
      </c>
    </row>
    <row r="6338" spans="1:11">
      <c r="A6338">
        <v>6337</v>
      </c>
      <c r="B6338">
        <v>8111</v>
      </c>
      <c r="C6338">
        <f>VLOOKUP(B6338,payment!$A$2:$B$14625,2,0)</f>
        <v>106</v>
      </c>
      <c r="D6338" t="str">
        <f t="shared" ref="D6338:D6401" si="198">E6338</f>
        <v>구이가</v>
      </c>
      <c r="E6338" t="str">
        <f>VLOOKUP(B6338,payment!$A$2:$I$14625,3,0)</f>
        <v>구이가</v>
      </c>
      <c r="F6338">
        <f>VLOOKUP(B6338,payment!$A$2:$I$14625,4,0)</f>
        <v>37.629730000000002</v>
      </c>
      <c r="G6338">
        <f>VLOOKUP(B6338,payment!$A$2:$I$14625,5,0)</f>
        <v>126.857631</v>
      </c>
      <c r="H6338" t="str">
        <f>VLOOKUP(E6338,gift_meta!$B$2:$C$33,2,0)</f>
        <v>한판 주문시 사이다 제공</v>
      </c>
      <c r="I6338">
        <f t="shared" ref="I6338:I6401" ca="1" si="199">RANDBETWEEN(1,20)*100</f>
        <v>1600</v>
      </c>
      <c r="J6338" s="5">
        <f>VLOOKUP(B6338,payment!$A$2:$I$14625,7,0)</f>
        <v>42666</v>
      </c>
      <c r="K6338" s="6">
        <f>VLOOKUP(B6338,payment!$A$2:$I$14625,8,0)</f>
        <v>0.89017000000000002</v>
      </c>
    </row>
    <row r="6339" spans="1:11">
      <c r="A6339">
        <v>6338</v>
      </c>
      <c r="B6339">
        <v>5561</v>
      </c>
      <c r="C6339">
        <f>VLOOKUP(B6339,payment!$A$2:$B$14625,2,0)</f>
        <v>246</v>
      </c>
      <c r="D6339" t="str">
        <f t="shared" si="198"/>
        <v>쥬씨</v>
      </c>
      <c r="E6339" t="str">
        <f>VLOOKUP(B6339,payment!$A$2:$I$14625,3,0)</f>
        <v>쥬씨</v>
      </c>
      <c r="F6339">
        <f>VLOOKUP(B6339,payment!$A$2:$I$14625,4,0)</f>
        <v>37.620798999999998</v>
      </c>
      <c r="G6339">
        <f>VLOOKUP(B6339,payment!$A$2:$I$14625,5,0)</f>
        <v>127.17682000000001</v>
      </c>
      <c r="H6339" t="str">
        <f>VLOOKUP(E6339,gift_meta!$B$2:$C$33,2,0)</f>
        <v>무료 사이즈업</v>
      </c>
      <c r="I6339">
        <f t="shared" ca="1" si="199"/>
        <v>700</v>
      </c>
      <c r="J6339" s="5">
        <f>VLOOKUP(B6339,payment!$A$2:$I$14625,7,0)</f>
        <v>42859</v>
      </c>
      <c r="K6339" s="6">
        <f>VLOOKUP(B6339,payment!$A$2:$I$14625,8,0)</f>
        <v>0.64112000000000002</v>
      </c>
    </row>
    <row r="6340" spans="1:11">
      <c r="A6340">
        <v>6339</v>
      </c>
      <c r="B6340">
        <v>5688</v>
      </c>
      <c r="C6340">
        <f>VLOOKUP(B6340,payment!$A$2:$B$14625,2,0)</f>
        <v>19</v>
      </c>
      <c r="D6340" t="str">
        <f t="shared" si="198"/>
        <v>이비인후과</v>
      </c>
      <c r="E6340" t="str">
        <f>VLOOKUP(B6340,payment!$A$2:$I$14625,3,0)</f>
        <v>이비인후과</v>
      </c>
      <c r="F6340">
        <f>VLOOKUP(B6340,payment!$A$2:$I$14625,4,0)</f>
        <v>37.718173</v>
      </c>
      <c r="G6340">
        <f>VLOOKUP(B6340,payment!$A$2:$I$14625,5,0)</f>
        <v>127.085289</v>
      </c>
      <c r="H6340" t="str">
        <f>VLOOKUP(E6340,gift_meta!$B$2:$C$33,2,0)</f>
        <v>코세척 서비스(무료)</v>
      </c>
      <c r="I6340">
        <f t="shared" ca="1" si="199"/>
        <v>900</v>
      </c>
      <c r="J6340" s="5">
        <f>VLOOKUP(B6340,payment!$A$2:$I$14625,7,0)</f>
        <v>43015</v>
      </c>
      <c r="K6340" s="6">
        <f>VLOOKUP(B6340,payment!$A$2:$I$14625,8,0)</f>
        <v>0.42307</v>
      </c>
    </row>
    <row r="6341" spans="1:11">
      <c r="A6341">
        <v>6340</v>
      </c>
      <c r="B6341">
        <v>7621</v>
      </c>
      <c r="C6341">
        <f>VLOOKUP(B6341,payment!$A$2:$B$14625,2,0)</f>
        <v>217</v>
      </c>
      <c r="D6341" t="str">
        <f t="shared" si="198"/>
        <v>홍콩반점</v>
      </c>
      <c r="E6341" t="str">
        <f>VLOOKUP(B6341,payment!$A$2:$I$14625,3,0)</f>
        <v>홍콩반점</v>
      </c>
      <c r="F6341">
        <f>VLOOKUP(B6341,payment!$A$2:$I$14625,4,0)</f>
        <v>37.654516999999998</v>
      </c>
      <c r="G6341">
        <f>VLOOKUP(B6341,payment!$A$2:$I$14625,5,0)</f>
        <v>126.99390200000001</v>
      </c>
      <c r="H6341" t="str">
        <f>VLOOKUP(E6341,gift_meta!$B$2:$C$33,2,0)</f>
        <v>찹쌀 탕수육 10% 할인</v>
      </c>
      <c r="I6341">
        <f t="shared" ca="1" si="199"/>
        <v>1500</v>
      </c>
      <c r="J6341" s="5">
        <f>VLOOKUP(B6341,payment!$A$2:$I$14625,7,0)</f>
        <v>42608</v>
      </c>
      <c r="K6341" s="6">
        <f>VLOOKUP(B6341,payment!$A$2:$I$14625,8,0)</f>
        <v>0.72006999999999999</v>
      </c>
    </row>
    <row r="6342" spans="1:11">
      <c r="A6342">
        <v>6341</v>
      </c>
      <c r="B6342">
        <v>10366</v>
      </c>
      <c r="C6342">
        <f>VLOOKUP(B6342,payment!$A$2:$B$14625,2,0)</f>
        <v>280</v>
      </c>
      <c r="D6342" t="str">
        <f t="shared" si="198"/>
        <v>김덕후의곱창조</v>
      </c>
      <c r="E6342" t="str">
        <f>VLOOKUP(B6342,payment!$A$2:$I$14625,3,0)</f>
        <v>김덕후의곱창조</v>
      </c>
      <c r="F6342">
        <f>VLOOKUP(B6342,payment!$A$2:$I$14625,4,0)</f>
        <v>37.561597999999996</v>
      </c>
      <c r="G6342">
        <f>VLOOKUP(B6342,payment!$A$2:$I$14625,5,0)</f>
        <v>126.88024900000001</v>
      </c>
      <c r="H6342" t="str">
        <f>VLOOKUP(E6342,gift_meta!$B$2:$C$33,2,0)</f>
        <v>곱창 무한 리필 2,000 할인</v>
      </c>
      <c r="I6342">
        <f t="shared" ca="1" si="199"/>
        <v>1000</v>
      </c>
      <c r="J6342" s="5">
        <f>VLOOKUP(B6342,payment!$A$2:$I$14625,7,0)</f>
        <v>43125</v>
      </c>
      <c r="K6342" s="6">
        <f>VLOOKUP(B6342,payment!$A$2:$I$14625,8,0)</f>
        <v>0.84628999999999999</v>
      </c>
    </row>
    <row r="6343" spans="1:11">
      <c r="A6343">
        <v>6342</v>
      </c>
      <c r="B6343">
        <v>1112</v>
      </c>
      <c r="C6343">
        <f>VLOOKUP(B6343,payment!$A$2:$B$14625,2,0)</f>
        <v>85</v>
      </c>
      <c r="D6343" t="str">
        <f t="shared" si="198"/>
        <v>쥬씨</v>
      </c>
      <c r="E6343" t="str">
        <f>VLOOKUP(B6343,payment!$A$2:$I$14625,3,0)</f>
        <v>쥬씨</v>
      </c>
      <c r="F6343">
        <f>VLOOKUP(B6343,payment!$A$2:$I$14625,4,0)</f>
        <v>37.503825999999997</v>
      </c>
      <c r="G6343">
        <f>VLOOKUP(B6343,payment!$A$2:$I$14625,5,0)</f>
        <v>127.01177300000001</v>
      </c>
      <c r="H6343" t="str">
        <f>VLOOKUP(E6343,gift_meta!$B$2:$C$33,2,0)</f>
        <v>무료 사이즈업</v>
      </c>
      <c r="I6343">
        <f t="shared" ca="1" si="199"/>
        <v>1700</v>
      </c>
      <c r="J6343" s="5">
        <f>VLOOKUP(B6343,payment!$A$2:$I$14625,7,0)</f>
        <v>43075</v>
      </c>
      <c r="K6343" s="6">
        <f>VLOOKUP(B6343,payment!$A$2:$I$14625,8,0)</f>
        <v>0.46708</v>
      </c>
    </row>
    <row r="6344" spans="1:11">
      <c r="A6344">
        <v>6343</v>
      </c>
      <c r="B6344">
        <v>9318</v>
      </c>
      <c r="C6344">
        <f>VLOOKUP(B6344,payment!$A$2:$B$14625,2,0)</f>
        <v>48</v>
      </c>
      <c r="D6344" t="str">
        <f t="shared" si="198"/>
        <v>파리바게트</v>
      </c>
      <c r="E6344" t="str">
        <f>VLOOKUP(B6344,payment!$A$2:$I$14625,3,0)</f>
        <v>파리바게트</v>
      </c>
      <c r="F6344">
        <f>VLOOKUP(B6344,payment!$A$2:$I$14625,4,0)</f>
        <v>37.445307</v>
      </c>
      <c r="G6344">
        <f>VLOOKUP(B6344,payment!$A$2:$I$14625,5,0)</f>
        <v>126.88906299999999</v>
      </c>
      <c r="H6344" t="str">
        <f>VLOOKUP(E6344,gift_meta!$B$2:$C$33,2,0)</f>
        <v>1000원 이상 10% 할인</v>
      </c>
      <c r="I6344">
        <f t="shared" ca="1" si="199"/>
        <v>1500</v>
      </c>
      <c r="J6344" s="5">
        <f>VLOOKUP(B6344,payment!$A$2:$I$14625,7,0)</f>
        <v>43136</v>
      </c>
      <c r="K6344" s="6">
        <f>VLOOKUP(B6344,payment!$A$2:$I$14625,8,0)</f>
        <v>0.73967000000000005</v>
      </c>
    </row>
    <row r="6345" spans="1:11">
      <c r="A6345">
        <v>6344</v>
      </c>
      <c r="B6345">
        <v>8165</v>
      </c>
      <c r="C6345">
        <f>VLOOKUP(B6345,payment!$A$2:$B$14625,2,0)</f>
        <v>30</v>
      </c>
      <c r="D6345" t="str">
        <f t="shared" si="198"/>
        <v>김덕후의곱창조</v>
      </c>
      <c r="E6345" t="str">
        <f>VLOOKUP(B6345,payment!$A$2:$I$14625,3,0)</f>
        <v>김덕후의곱창조</v>
      </c>
      <c r="F6345">
        <f>VLOOKUP(B6345,payment!$A$2:$I$14625,4,0)</f>
        <v>37.585310999999997</v>
      </c>
      <c r="G6345">
        <f>VLOOKUP(B6345,payment!$A$2:$I$14625,5,0)</f>
        <v>126.920815</v>
      </c>
      <c r="H6345" t="str">
        <f>VLOOKUP(E6345,gift_meta!$B$2:$C$33,2,0)</f>
        <v>곱창 무한 리필 2,000 할인</v>
      </c>
      <c r="I6345">
        <f t="shared" ca="1" si="199"/>
        <v>1300</v>
      </c>
      <c r="J6345" s="5">
        <f>VLOOKUP(B6345,payment!$A$2:$I$14625,7,0)</f>
        <v>43066</v>
      </c>
      <c r="K6345" s="6">
        <f>VLOOKUP(B6345,payment!$A$2:$I$14625,8,0)</f>
        <v>0.69679999999999997</v>
      </c>
    </row>
    <row r="6346" spans="1:11">
      <c r="A6346">
        <v>6345</v>
      </c>
      <c r="B6346">
        <v>8003</v>
      </c>
      <c r="C6346">
        <f>VLOOKUP(B6346,payment!$A$2:$B$14625,2,0)</f>
        <v>178</v>
      </c>
      <c r="D6346" t="str">
        <f t="shared" si="198"/>
        <v>연래춘</v>
      </c>
      <c r="E6346" t="str">
        <f>VLOOKUP(B6346,payment!$A$2:$I$14625,3,0)</f>
        <v>연래춘</v>
      </c>
      <c r="F6346">
        <f>VLOOKUP(B6346,payment!$A$2:$I$14625,4,0)</f>
        <v>37.466642</v>
      </c>
      <c r="G6346">
        <f>VLOOKUP(B6346,payment!$A$2:$I$14625,5,0)</f>
        <v>126.909448</v>
      </c>
      <c r="H6346" t="str">
        <f>VLOOKUP(E6346,gift_meta!$B$2:$C$33,2,0)</f>
        <v>현금 결재시 10% 할인</v>
      </c>
      <c r="I6346">
        <f t="shared" ca="1" si="199"/>
        <v>2000</v>
      </c>
      <c r="J6346" s="5">
        <f>VLOOKUP(B6346,payment!$A$2:$I$14625,7,0)</f>
        <v>43009</v>
      </c>
      <c r="K6346" s="6">
        <f>VLOOKUP(B6346,payment!$A$2:$I$14625,8,0)</f>
        <v>0.41682999999999998</v>
      </c>
    </row>
    <row r="6347" spans="1:11">
      <c r="A6347">
        <v>6346</v>
      </c>
      <c r="B6347">
        <v>7432</v>
      </c>
      <c r="C6347">
        <f>VLOOKUP(B6347,payment!$A$2:$B$14625,2,0)</f>
        <v>215</v>
      </c>
      <c r="D6347" t="str">
        <f t="shared" si="198"/>
        <v>아웃백</v>
      </c>
      <c r="E6347" t="str">
        <f>VLOOKUP(B6347,payment!$A$2:$I$14625,3,0)</f>
        <v>아웃백</v>
      </c>
      <c r="F6347">
        <f>VLOOKUP(B6347,payment!$A$2:$I$14625,4,0)</f>
        <v>37.693401999999999</v>
      </c>
      <c r="G6347">
        <f>VLOOKUP(B6347,payment!$A$2:$I$14625,5,0)</f>
        <v>127.035831</v>
      </c>
      <c r="H6347" t="str">
        <f>VLOOKUP(E6347,gift_meta!$B$2:$C$33,2,0)</f>
        <v>스테이크 주문시 10% 할인</v>
      </c>
      <c r="I6347">
        <f t="shared" ca="1" si="199"/>
        <v>900</v>
      </c>
      <c r="J6347" s="5">
        <f>VLOOKUP(B6347,payment!$A$2:$I$14625,7,0)</f>
        <v>42616</v>
      </c>
      <c r="K6347" s="6">
        <f>VLOOKUP(B6347,payment!$A$2:$I$14625,8,0)</f>
        <v>0.57594000000000001</v>
      </c>
    </row>
    <row r="6348" spans="1:11">
      <c r="A6348">
        <v>6347</v>
      </c>
      <c r="B6348">
        <v>5206</v>
      </c>
      <c r="C6348">
        <f>VLOOKUP(B6348,payment!$A$2:$B$14625,2,0)</f>
        <v>285</v>
      </c>
      <c r="D6348" t="str">
        <f t="shared" si="198"/>
        <v>아웃닭</v>
      </c>
      <c r="E6348" t="str">
        <f>VLOOKUP(B6348,payment!$A$2:$I$14625,3,0)</f>
        <v>아웃닭</v>
      </c>
      <c r="F6348">
        <f>VLOOKUP(B6348,payment!$A$2:$I$14625,4,0)</f>
        <v>37.605403000000003</v>
      </c>
      <c r="G6348">
        <f>VLOOKUP(B6348,payment!$A$2:$I$14625,5,0)</f>
        <v>126.995003</v>
      </c>
      <c r="H6348" t="str">
        <f>VLOOKUP(E6348,gift_meta!$B$2:$C$33,2,0)</f>
        <v>치즈스틱 2개 제공</v>
      </c>
      <c r="I6348">
        <f t="shared" ca="1" si="199"/>
        <v>1000</v>
      </c>
      <c r="J6348" s="5">
        <f>VLOOKUP(B6348,payment!$A$2:$I$14625,7,0)</f>
        <v>42544</v>
      </c>
      <c r="K6348" s="6">
        <f>VLOOKUP(B6348,payment!$A$2:$I$14625,8,0)</f>
        <v>0.70784000000000002</v>
      </c>
    </row>
    <row r="6349" spans="1:11">
      <c r="A6349">
        <v>6348</v>
      </c>
      <c r="B6349">
        <v>13020</v>
      </c>
      <c r="C6349">
        <f>VLOOKUP(B6349,payment!$A$2:$B$14625,2,0)</f>
        <v>27</v>
      </c>
      <c r="D6349" t="str">
        <f t="shared" si="198"/>
        <v>파리바게트</v>
      </c>
      <c r="E6349" t="str">
        <f>VLOOKUP(B6349,payment!$A$2:$I$14625,3,0)</f>
        <v>파리바게트</v>
      </c>
      <c r="F6349">
        <f>VLOOKUP(B6349,payment!$A$2:$I$14625,4,0)</f>
        <v>37.699638</v>
      </c>
      <c r="G6349">
        <f>VLOOKUP(B6349,payment!$A$2:$I$14625,5,0)</f>
        <v>127.090498</v>
      </c>
      <c r="H6349" t="str">
        <f>VLOOKUP(E6349,gift_meta!$B$2:$C$33,2,0)</f>
        <v>1000원 이상 10% 할인</v>
      </c>
      <c r="I6349">
        <f t="shared" ca="1" si="199"/>
        <v>1300</v>
      </c>
      <c r="J6349" s="5">
        <f>VLOOKUP(B6349,payment!$A$2:$I$14625,7,0)</f>
        <v>43012</v>
      </c>
      <c r="K6349" s="6">
        <f>VLOOKUP(B6349,payment!$A$2:$I$14625,8,0)</f>
        <v>0.64134999999999998</v>
      </c>
    </row>
    <row r="6350" spans="1:11">
      <c r="A6350">
        <v>6349</v>
      </c>
      <c r="B6350">
        <v>12802</v>
      </c>
      <c r="C6350">
        <f>VLOOKUP(B6350,payment!$A$2:$B$14625,2,0)</f>
        <v>97</v>
      </c>
      <c r="D6350" t="str">
        <f t="shared" si="198"/>
        <v>오쭈</v>
      </c>
      <c r="E6350" t="str">
        <f>VLOOKUP(B6350,payment!$A$2:$I$14625,3,0)</f>
        <v>오쭈</v>
      </c>
      <c r="F6350">
        <f>VLOOKUP(B6350,payment!$A$2:$I$14625,4,0)</f>
        <v>37.535594000000003</v>
      </c>
      <c r="G6350">
        <f>VLOOKUP(B6350,payment!$A$2:$I$14625,5,0)</f>
        <v>127.06182200000001</v>
      </c>
      <c r="H6350" t="str">
        <f>VLOOKUP(E6350,gift_meta!$B$2:$C$33,2,0)</f>
        <v>치즈 퐁듀 1회 제공</v>
      </c>
      <c r="I6350">
        <f t="shared" ca="1" si="199"/>
        <v>1100</v>
      </c>
      <c r="J6350" s="5">
        <f>VLOOKUP(B6350,payment!$A$2:$I$14625,7,0)</f>
        <v>42537</v>
      </c>
      <c r="K6350" s="6">
        <f>VLOOKUP(B6350,payment!$A$2:$I$14625,8,0)</f>
        <v>0.72058</v>
      </c>
    </row>
    <row r="6351" spans="1:11">
      <c r="A6351">
        <v>6350</v>
      </c>
      <c r="B6351">
        <v>3775</v>
      </c>
      <c r="C6351">
        <f>VLOOKUP(B6351,payment!$A$2:$B$14625,2,0)</f>
        <v>61</v>
      </c>
      <c r="D6351" t="str">
        <f t="shared" si="198"/>
        <v>매드포갈릭</v>
      </c>
      <c r="E6351" t="str">
        <f>VLOOKUP(B6351,payment!$A$2:$I$14625,3,0)</f>
        <v>매드포갈릭</v>
      </c>
      <c r="F6351">
        <f>VLOOKUP(B6351,payment!$A$2:$I$14625,4,0)</f>
        <v>37.511228000000003</v>
      </c>
      <c r="G6351">
        <f>VLOOKUP(B6351,payment!$A$2:$I$14625,5,0)</f>
        <v>127.076859</v>
      </c>
      <c r="H6351" t="str">
        <f>VLOOKUP(E6351,gift_meta!$B$2:$C$33,2,0)</f>
        <v>에이드 무료 제공</v>
      </c>
      <c r="I6351">
        <f t="shared" ca="1" si="199"/>
        <v>1300</v>
      </c>
      <c r="J6351" s="5">
        <f>VLOOKUP(B6351,payment!$A$2:$I$14625,7,0)</f>
        <v>42877</v>
      </c>
      <c r="K6351" s="6">
        <f>VLOOKUP(B6351,payment!$A$2:$I$14625,8,0)</f>
        <v>0.65719000000000005</v>
      </c>
    </row>
    <row r="6352" spans="1:11">
      <c r="A6352">
        <v>6351</v>
      </c>
      <c r="B6352">
        <v>11287</v>
      </c>
      <c r="C6352">
        <f>VLOOKUP(B6352,payment!$A$2:$B$14625,2,0)</f>
        <v>48</v>
      </c>
      <c r="D6352" t="str">
        <f t="shared" si="198"/>
        <v>닭한마리</v>
      </c>
      <c r="E6352" t="str">
        <f>VLOOKUP(B6352,payment!$A$2:$I$14625,3,0)</f>
        <v>닭한마리</v>
      </c>
      <c r="F6352">
        <f>VLOOKUP(B6352,payment!$A$2:$I$14625,4,0)</f>
        <v>37.564571000000001</v>
      </c>
      <c r="G6352">
        <f>VLOOKUP(B6352,payment!$A$2:$I$14625,5,0)</f>
        <v>126.856499</v>
      </c>
      <c r="H6352" t="str">
        <f>VLOOKUP(E6352,gift_meta!$B$2:$C$33,2,0)</f>
        <v>칼국수 사리 무료 리필</v>
      </c>
      <c r="I6352">
        <f t="shared" ca="1" si="199"/>
        <v>900</v>
      </c>
      <c r="J6352" s="5">
        <f>VLOOKUP(B6352,payment!$A$2:$I$14625,7,0)</f>
        <v>42565</v>
      </c>
      <c r="K6352" s="6">
        <f>VLOOKUP(B6352,payment!$A$2:$I$14625,8,0)</f>
        <v>0.47460000000000002</v>
      </c>
    </row>
    <row r="6353" spans="1:11">
      <c r="A6353">
        <v>6352</v>
      </c>
      <c r="B6353">
        <v>1767</v>
      </c>
      <c r="C6353">
        <f>VLOOKUP(B6353,payment!$A$2:$B$14625,2,0)</f>
        <v>175</v>
      </c>
      <c r="D6353" t="str">
        <f t="shared" si="198"/>
        <v>교보문고</v>
      </c>
      <c r="E6353" t="str">
        <f>VLOOKUP(B6353,payment!$A$2:$I$14625,3,0)</f>
        <v>교보문고</v>
      </c>
      <c r="F6353">
        <f>VLOOKUP(B6353,payment!$A$2:$I$14625,4,0)</f>
        <v>37.556803000000002</v>
      </c>
      <c r="G6353">
        <f>VLOOKUP(B6353,payment!$A$2:$I$14625,5,0)</f>
        <v>126.954131</v>
      </c>
      <c r="H6353" t="str">
        <f>VLOOKUP(E6353,gift_meta!$B$2:$C$33,2,0)</f>
        <v>도서 구매시 10% 할인</v>
      </c>
      <c r="I6353">
        <f t="shared" ca="1" si="199"/>
        <v>600</v>
      </c>
      <c r="J6353" s="5">
        <f>VLOOKUP(B6353,payment!$A$2:$I$14625,7,0)</f>
        <v>42725</v>
      </c>
      <c r="K6353" s="6">
        <f>VLOOKUP(B6353,payment!$A$2:$I$14625,8,0)</f>
        <v>0.83162000000000003</v>
      </c>
    </row>
    <row r="6354" spans="1:11">
      <c r="A6354">
        <v>6353</v>
      </c>
      <c r="B6354">
        <v>2880</v>
      </c>
      <c r="C6354">
        <f>VLOOKUP(B6354,payment!$A$2:$B$14625,2,0)</f>
        <v>279</v>
      </c>
      <c r="D6354" t="str">
        <f t="shared" si="198"/>
        <v>반디앤루니스</v>
      </c>
      <c r="E6354" t="str">
        <f>VLOOKUP(B6354,payment!$A$2:$I$14625,3,0)</f>
        <v>반디앤루니스</v>
      </c>
      <c r="F6354">
        <f>VLOOKUP(B6354,payment!$A$2:$I$14625,4,0)</f>
        <v>37.511563000000002</v>
      </c>
      <c r="G6354">
        <f>VLOOKUP(B6354,payment!$A$2:$I$14625,5,0)</f>
        <v>127.098777</v>
      </c>
      <c r="H6354" t="str">
        <f>VLOOKUP(E6354,gift_meta!$B$2:$C$33,2,0)</f>
        <v>도서 구매시 5% 할인</v>
      </c>
      <c r="I6354">
        <f t="shared" ca="1" si="199"/>
        <v>1500</v>
      </c>
      <c r="J6354" s="5">
        <f>VLOOKUP(B6354,payment!$A$2:$I$14625,7,0)</f>
        <v>42794</v>
      </c>
      <c r="K6354" s="6">
        <f>VLOOKUP(B6354,payment!$A$2:$I$14625,8,0)</f>
        <v>0.46700000000000003</v>
      </c>
    </row>
    <row r="6355" spans="1:11">
      <c r="A6355">
        <v>6354</v>
      </c>
      <c r="B6355">
        <v>3957</v>
      </c>
      <c r="C6355">
        <f>VLOOKUP(B6355,payment!$A$2:$B$14625,2,0)</f>
        <v>142</v>
      </c>
      <c r="D6355" t="str">
        <f t="shared" si="198"/>
        <v>백다방</v>
      </c>
      <c r="E6355" t="str">
        <f>VLOOKUP(B6355,payment!$A$2:$I$14625,3,0)</f>
        <v>백다방</v>
      </c>
      <c r="F6355">
        <f>VLOOKUP(B6355,payment!$A$2:$I$14625,4,0)</f>
        <v>37.489837000000001</v>
      </c>
      <c r="G6355">
        <f>VLOOKUP(B6355,payment!$A$2:$I$14625,5,0)</f>
        <v>126.92424699999999</v>
      </c>
      <c r="H6355" t="str">
        <f>VLOOKUP(E6355,gift_meta!$B$2:$C$33,2,0)</f>
        <v>무료 토핑 추가</v>
      </c>
      <c r="I6355">
        <f t="shared" ca="1" si="199"/>
        <v>1000</v>
      </c>
      <c r="J6355" s="5">
        <f>VLOOKUP(B6355,payment!$A$2:$I$14625,7,0)</f>
        <v>42778</v>
      </c>
      <c r="K6355" s="6">
        <f>VLOOKUP(B6355,payment!$A$2:$I$14625,8,0)</f>
        <v>0.77681999999999995</v>
      </c>
    </row>
    <row r="6356" spans="1:11">
      <c r="A6356">
        <v>6355</v>
      </c>
      <c r="B6356">
        <v>4989</v>
      </c>
      <c r="C6356">
        <f>VLOOKUP(B6356,payment!$A$2:$B$14625,2,0)</f>
        <v>283</v>
      </c>
      <c r="D6356" t="str">
        <f t="shared" si="198"/>
        <v>반디앤루니스</v>
      </c>
      <c r="E6356" t="str">
        <f>VLOOKUP(B6356,payment!$A$2:$I$14625,3,0)</f>
        <v>반디앤루니스</v>
      </c>
      <c r="F6356">
        <f>VLOOKUP(B6356,payment!$A$2:$I$14625,4,0)</f>
        <v>37.643475000000002</v>
      </c>
      <c r="G6356">
        <f>VLOOKUP(B6356,payment!$A$2:$I$14625,5,0)</f>
        <v>127.00846</v>
      </c>
      <c r="H6356" t="str">
        <f>VLOOKUP(E6356,gift_meta!$B$2:$C$33,2,0)</f>
        <v>도서 구매시 5% 할인</v>
      </c>
      <c r="I6356">
        <f t="shared" ca="1" si="199"/>
        <v>1300</v>
      </c>
      <c r="J6356" s="5">
        <f>VLOOKUP(B6356,payment!$A$2:$I$14625,7,0)</f>
        <v>42827</v>
      </c>
      <c r="K6356" s="6">
        <f>VLOOKUP(B6356,payment!$A$2:$I$14625,8,0)</f>
        <v>0.72731999999999997</v>
      </c>
    </row>
    <row r="6357" spans="1:11">
      <c r="A6357">
        <v>6356</v>
      </c>
      <c r="B6357">
        <v>12438</v>
      </c>
      <c r="C6357">
        <f>VLOOKUP(B6357,payment!$A$2:$B$14625,2,0)</f>
        <v>160</v>
      </c>
      <c r="D6357" t="str">
        <f t="shared" si="198"/>
        <v>아웃백</v>
      </c>
      <c r="E6357" t="str">
        <f>VLOOKUP(B6357,payment!$A$2:$I$14625,3,0)</f>
        <v>아웃백</v>
      </c>
      <c r="F6357">
        <f>VLOOKUP(B6357,payment!$A$2:$I$14625,4,0)</f>
        <v>37.600633000000002</v>
      </c>
      <c r="G6357">
        <f>VLOOKUP(B6357,payment!$A$2:$I$14625,5,0)</f>
        <v>127.164484</v>
      </c>
      <c r="H6357" t="str">
        <f>VLOOKUP(E6357,gift_meta!$B$2:$C$33,2,0)</f>
        <v>스테이크 주문시 10% 할인</v>
      </c>
      <c r="I6357">
        <f t="shared" ca="1" si="199"/>
        <v>2000</v>
      </c>
      <c r="J6357" s="5">
        <f>VLOOKUP(B6357,payment!$A$2:$I$14625,7,0)</f>
        <v>42898</v>
      </c>
      <c r="K6357" s="6">
        <f>VLOOKUP(B6357,payment!$A$2:$I$14625,8,0)</f>
        <v>0.76422000000000001</v>
      </c>
    </row>
    <row r="6358" spans="1:11">
      <c r="A6358">
        <v>6357</v>
      </c>
      <c r="B6358">
        <v>7185</v>
      </c>
      <c r="C6358">
        <f>VLOOKUP(B6358,payment!$A$2:$B$14625,2,0)</f>
        <v>112</v>
      </c>
      <c r="D6358" t="str">
        <f t="shared" si="198"/>
        <v>베스킨라빈스</v>
      </c>
      <c r="E6358" t="str">
        <f>VLOOKUP(B6358,payment!$A$2:$I$14625,3,0)</f>
        <v>베스킨라빈스</v>
      </c>
      <c r="F6358">
        <f>VLOOKUP(B6358,payment!$A$2:$I$14625,4,0)</f>
        <v>37.506596000000002</v>
      </c>
      <c r="G6358">
        <f>VLOOKUP(B6358,payment!$A$2:$I$14625,5,0)</f>
        <v>126.98688199999999</v>
      </c>
      <c r="H6358" t="str">
        <f>VLOOKUP(E6358,gift_meta!$B$2:$C$33,2,0)</f>
        <v>무료 사이즈업</v>
      </c>
      <c r="I6358">
        <f t="shared" ca="1" si="199"/>
        <v>300</v>
      </c>
      <c r="J6358" s="5">
        <f>VLOOKUP(B6358,payment!$A$2:$I$14625,7,0)</f>
        <v>42856</v>
      </c>
      <c r="K6358" s="6">
        <f>VLOOKUP(B6358,payment!$A$2:$I$14625,8,0)</f>
        <v>0.85082000000000002</v>
      </c>
    </row>
    <row r="6359" spans="1:11">
      <c r="A6359">
        <v>6358</v>
      </c>
      <c r="B6359">
        <v>1903</v>
      </c>
      <c r="C6359">
        <f>VLOOKUP(B6359,payment!$A$2:$B$14625,2,0)</f>
        <v>274</v>
      </c>
      <c r="D6359" t="str">
        <f t="shared" si="198"/>
        <v>베스킨라빈스</v>
      </c>
      <c r="E6359" t="str">
        <f>VLOOKUP(B6359,payment!$A$2:$I$14625,3,0)</f>
        <v>베스킨라빈스</v>
      </c>
      <c r="F6359">
        <f>VLOOKUP(B6359,payment!$A$2:$I$14625,4,0)</f>
        <v>37.549483000000002</v>
      </c>
      <c r="G6359">
        <f>VLOOKUP(B6359,payment!$A$2:$I$14625,5,0)</f>
        <v>127.049496</v>
      </c>
      <c r="H6359" t="str">
        <f>VLOOKUP(E6359,gift_meta!$B$2:$C$33,2,0)</f>
        <v>무료 사이즈업</v>
      </c>
      <c r="I6359">
        <f t="shared" ca="1" si="199"/>
        <v>1400</v>
      </c>
      <c r="J6359" s="5">
        <f>VLOOKUP(B6359,payment!$A$2:$I$14625,7,0)</f>
        <v>42661</v>
      </c>
      <c r="K6359" s="6">
        <f>VLOOKUP(B6359,payment!$A$2:$I$14625,8,0)</f>
        <v>0.55608000000000002</v>
      </c>
    </row>
    <row r="6360" spans="1:11">
      <c r="A6360">
        <v>6359</v>
      </c>
      <c r="B6360">
        <v>4011</v>
      </c>
      <c r="C6360">
        <f>VLOOKUP(B6360,payment!$A$2:$B$14625,2,0)</f>
        <v>279</v>
      </c>
      <c r="D6360" t="str">
        <f t="shared" si="198"/>
        <v>파리바게트</v>
      </c>
      <c r="E6360" t="str">
        <f>VLOOKUP(B6360,payment!$A$2:$I$14625,3,0)</f>
        <v>파리바게트</v>
      </c>
      <c r="F6360">
        <f>VLOOKUP(B6360,payment!$A$2:$I$14625,4,0)</f>
        <v>37.712878000000003</v>
      </c>
      <c r="G6360">
        <f>VLOOKUP(B6360,payment!$A$2:$I$14625,5,0)</f>
        <v>127.07222</v>
      </c>
      <c r="H6360" t="str">
        <f>VLOOKUP(E6360,gift_meta!$B$2:$C$33,2,0)</f>
        <v>1000원 이상 10% 할인</v>
      </c>
      <c r="I6360">
        <f t="shared" ca="1" si="199"/>
        <v>1600</v>
      </c>
      <c r="J6360" s="5">
        <f>VLOOKUP(B6360,payment!$A$2:$I$14625,7,0)</f>
        <v>42867</v>
      </c>
      <c r="K6360" s="6">
        <f>VLOOKUP(B6360,payment!$A$2:$I$14625,8,0)</f>
        <v>0.47425</v>
      </c>
    </row>
    <row r="6361" spans="1:11">
      <c r="A6361">
        <v>6360</v>
      </c>
      <c r="B6361">
        <v>6484</v>
      </c>
      <c r="C6361">
        <f>VLOOKUP(B6361,payment!$A$2:$B$14625,2,0)</f>
        <v>87</v>
      </c>
      <c r="D6361" t="str">
        <f t="shared" si="198"/>
        <v>반디앤루니스</v>
      </c>
      <c r="E6361" t="str">
        <f>VLOOKUP(B6361,payment!$A$2:$I$14625,3,0)</f>
        <v>반디앤루니스</v>
      </c>
      <c r="F6361">
        <f>VLOOKUP(B6361,payment!$A$2:$I$14625,4,0)</f>
        <v>37.480617000000002</v>
      </c>
      <c r="G6361">
        <f>VLOOKUP(B6361,payment!$A$2:$I$14625,5,0)</f>
        <v>126.91708800000001</v>
      </c>
      <c r="H6361" t="str">
        <f>VLOOKUP(E6361,gift_meta!$B$2:$C$33,2,0)</f>
        <v>도서 구매시 5% 할인</v>
      </c>
      <c r="I6361">
        <f t="shared" ca="1" si="199"/>
        <v>1700</v>
      </c>
      <c r="J6361" s="5">
        <f>VLOOKUP(B6361,payment!$A$2:$I$14625,7,0)</f>
        <v>42783</v>
      </c>
      <c r="K6361" s="6">
        <f>VLOOKUP(B6361,payment!$A$2:$I$14625,8,0)</f>
        <v>0.44672000000000001</v>
      </c>
    </row>
    <row r="6362" spans="1:11">
      <c r="A6362">
        <v>6361</v>
      </c>
      <c r="B6362">
        <v>5704</v>
      </c>
      <c r="C6362">
        <f>VLOOKUP(B6362,payment!$A$2:$B$14625,2,0)</f>
        <v>115</v>
      </c>
      <c r="D6362" t="str">
        <f t="shared" si="198"/>
        <v>동경야네</v>
      </c>
      <c r="E6362" t="str">
        <f>VLOOKUP(B6362,payment!$A$2:$I$14625,3,0)</f>
        <v>동경야네</v>
      </c>
      <c r="F6362">
        <f>VLOOKUP(B6362,payment!$A$2:$I$14625,4,0)</f>
        <v>37.630958</v>
      </c>
      <c r="G6362">
        <f>VLOOKUP(B6362,payment!$A$2:$I$14625,5,0)</f>
        <v>127.053487</v>
      </c>
      <c r="H6362" t="str">
        <f>VLOOKUP(E6362,gift_meta!$B$2:$C$33,2,0)</f>
        <v>사케동 10% 할인</v>
      </c>
      <c r="I6362">
        <f t="shared" ca="1" si="199"/>
        <v>1300</v>
      </c>
      <c r="J6362" s="5">
        <f>VLOOKUP(B6362,payment!$A$2:$I$14625,7,0)</f>
        <v>42661</v>
      </c>
      <c r="K6362" s="6">
        <f>VLOOKUP(B6362,payment!$A$2:$I$14625,8,0)</f>
        <v>0.72211999999999998</v>
      </c>
    </row>
    <row r="6363" spans="1:11">
      <c r="A6363">
        <v>6362</v>
      </c>
      <c r="B6363">
        <v>9243</v>
      </c>
      <c r="C6363">
        <f>VLOOKUP(B6363,payment!$A$2:$B$14625,2,0)</f>
        <v>212</v>
      </c>
      <c r="D6363" t="str">
        <f t="shared" si="198"/>
        <v>리얼후라이</v>
      </c>
      <c r="E6363" t="str">
        <f>VLOOKUP(B6363,payment!$A$2:$I$14625,3,0)</f>
        <v>리얼후라이</v>
      </c>
      <c r="F6363">
        <f>VLOOKUP(B6363,payment!$A$2:$I$14625,4,0)</f>
        <v>37.458458999999998</v>
      </c>
      <c r="G6363">
        <f>VLOOKUP(B6363,payment!$A$2:$I$14625,5,0)</f>
        <v>127.16324899999999</v>
      </c>
      <c r="H6363" t="str">
        <f>VLOOKUP(E6363,gift_meta!$B$2:$C$33,2,0)</f>
        <v>크리스피 후라이드 10% 할인</v>
      </c>
      <c r="I6363">
        <f t="shared" ca="1" si="199"/>
        <v>500</v>
      </c>
      <c r="J6363" s="5">
        <f>VLOOKUP(B6363,payment!$A$2:$I$14625,7,0)</f>
        <v>42393</v>
      </c>
      <c r="K6363" s="6">
        <f>VLOOKUP(B6363,payment!$A$2:$I$14625,8,0)</f>
        <v>0.59562999999999999</v>
      </c>
    </row>
    <row r="6364" spans="1:11">
      <c r="A6364">
        <v>6363</v>
      </c>
      <c r="B6364">
        <v>7616</v>
      </c>
      <c r="C6364">
        <f>VLOOKUP(B6364,payment!$A$2:$B$14625,2,0)</f>
        <v>91</v>
      </c>
      <c r="D6364" t="str">
        <f t="shared" si="198"/>
        <v>멘동</v>
      </c>
      <c r="E6364" t="str">
        <f>VLOOKUP(B6364,payment!$A$2:$I$14625,3,0)</f>
        <v>멘동</v>
      </c>
      <c r="F6364">
        <f>VLOOKUP(B6364,payment!$A$2:$I$14625,4,0)</f>
        <v>37.569222000000003</v>
      </c>
      <c r="G6364">
        <f>VLOOKUP(B6364,payment!$A$2:$I$14625,5,0)</f>
        <v>126.964805</v>
      </c>
      <c r="H6364" t="str">
        <f>VLOOKUP(E6364,gift_meta!$B$2:$C$33,2,0)</f>
        <v>규동 5% 할인</v>
      </c>
      <c r="I6364">
        <f t="shared" ca="1" si="199"/>
        <v>2000</v>
      </c>
      <c r="J6364" s="5">
        <f>VLOOKUP(B6364,payment!$A$2:$I$14625,7,0)</f>
        <v>42973</v>
      </c>
      <c r="K6364" s="6">
        <f>VLOOKUP(B6364,payment!$A$2:$I$14625,8,0)</f>
        <v>0.58965000000000001</v>
      </c>
    </row>
    <row r="6365" spans="1:11">
      <c r="A6365">
        <v>6364</v>
      </c>
      <c r="B6365">
        <v>1344</v>
      </c>
      <c r="C6365">
        <f>VLOOKUP(B6365,payment!$A$2:$B$14625,2,0)</f>
        <v>229</v>
      </c>
      <c r="D6365" t="str">
        <f t="shared" si="198"/>
        <v>파리바게트</v>
      </c>
      <c r="E6365" t="str">
        <f>VLOOKUP(B6365,payment!$A$2:$I$14625,3,0)</f>
        <v>파리바게트</v>
      </c>
      <c r="F6365">
        <f>VLOOKUP(B6365,payment!$A$2:$I$14625,4,0)</f>
        <v>37.549230999999999</v>
      </c>
      <c r="G6365">
        <f>VLOOKUP(B6365,payment!$A$2:$I$14625,5,0)</f>
        <v>127.15266200000001</v>
      </c>
      <c r="H6365" t="str">
        <f>VLOOKUP(E6365,gift_meta!$B$2:$C$33,2,0)</f>
        <v>1000원 이상 10% 할인</v>
      </c>
      <c r="I6365">
        <f t="shared" ca="1" si="199"/>
        <v>1900</v>
      </c>
      <c r="J6365" s="5">
        <f>VLOOKUP(B6365,payment!$A$2:$I$14625,7,0)</f>
        <v>42849</v>
      </c>
      <c r="K6365" s="6">
        <f>VLOOKUP(B6365,payment!$A$2:$I$14625,8,0)</f>
        <v>0.76500999999999997</v>
      </c>
    </row>
    <row r="6366" spans="1:11">
      <c r="A6366">
        <v>6365</v>
      </c>
      <c r="B6366">
        <v>9694</v>
      </c>
      <c r="C6366">
        <f>VLOOKUP(B6366,payment!$A$2:$B$14625,2,0)</f>
        <v>291</v>
      </c>
      <c r="D6366" t="str">
        <f t="shared" si="198"/>
        <v>원할머니보쌈</v>
      </c>
      <c r="E6366" t="str">
        <f>VLOOKUP(B6366,payment!$A$2:$I$14625,3,0)</f>
        <v>원할머니보쌈</v>
      </c>
      <c r="F6366">
        <f>VLOOKUP(B6366,payment!$A$2:$I$14625,4,0)</f>
        <v>37.538054000000002</v>
      </c>
      <c r="G6366">
        <f>VLOOKUP(B6366,payment!$A$2:$I$14625,5,0)</f>
        <v>127.078248</v>
      </c>
      <c r="H6366" t="str">
        <f>VLOOKUP(E6366,gift_meta!$B$2:$C$33,2,0)</f>
        <v>족발 3,000 할인 쿠폰 제공</v>
      </c>
      <c r="I6366">
        <f t="shared" ca="1" si="199"/>
        <v>1000</v>
      </c>
      <c r="J6366" s="5">
        <f>VLOOKUP(B6366,payment!$A$2:$I$14625,7,0)</f>
        <v>42431</v>
      </c>
      <c r="K6366" s="6">
        <f>VLOOKUP(B6366,payment!$A$2:$I$14625,8,0)</f>
        <v>0.64219000000000004</v>
      </c>
    </row>
    <row r="6367" spans="1:11">
      <c r="A6367">
        <v>6366</v>
      </c>
      <c r="B6367">
        <v>11453</v>
      </c>
      <c r="C6367">
        <f>VLOOKUP(B6367,payment!$A$2:$B$14625,2,0)</f>
        <v>64</v>
      </c>
      <c r="D6367" t="str">
        <f t="shared" si="198"/>
        <v>정형외과</v>
      </c>
      <c r="E6367" t="str">
        <f>VLOOKUP(B6367,payment!$A$2:$I$14625,3,0)</f>
        <v>정형외과</v>
      </c>
      <c r="F6367">
        <f>VLOOKUP(B6367,payment!$A$2:$I$14625,4,0)</f>
        <v>37.472802000000001</v>
      </c>
      <c r="G6367">
        <f>VLOOKUP(B6367,payment!$A$2:$I$14625,5,0)</f>
        <v>126.924093</v>
      </c>
      <c r="H6367" t="str">
        <f>VLOOKUP(E6367,gift_meta!$B$2:$C$33,2,0)</f>
        <v>정형외과의료지점</v>
      </c>
      <c r="I6367">
        <f t="shared" ca="1" si="199"/>
        <v>500</v>
      </c>
      <c r="J6367" s="5">
        <f>VLOOKUP(B6367,payment!$A$2:$I$14625,7,0)</f>
        <v>42578</v>
      </c>
      <c r="K6367" s="6">
        <f>VLOOKUP(B6367,payment!$A$2:$I$14625,8,0)</f>
        <v>0.96377999999999997</v>
      </c>
    </row>
    <row r="6368" spans="1:11">
      <c r="A6368">
        <v>6367</v>
      </c>
      <c r="B6368">
        <v>7496</v>
      </c>
      <c r="C6368">
        <f>VLOOKUP(B6368,payment!$A$2:$B$14625,2,0)</f>
        <v>144</v>
      </c>
      <c r="D6368" t="str">
        <f t="shared" si="198"/>
        <v>아웃닭</v>
      </c>
      <c r="E6368" t="str">
        <f>VLOOKUP(B6368,payment!$A$2:$I$14625,3,0)</f>
        <v>아웃닭</v>
      </c>
      <c r="F6368">
        <f>VLOOKUP(B6368,payment!$A$2:$I$14625,4,0)</f>
        <v>37.694741</v>
      </c>
      <c r="G6368">
        <f>VLOOKUP(B6368,payment!$A$2:$I$14625,5,0)</f>
        <v>127.178296</v>
      </c>
      <c r="H6368" t="str">
        <f>VLOOKUP(E6368,gift_meta!$B$2:$C$33,2,0)</f>
        <v>치즈스틱 2개 제공</v>
      </c>
      <c r="I6368">
        <f t="shared" ca="1" si="199"/>
        <v>1100</v>
      </c>
      <c r="J6368" s="5">
        <f>VLOOKUP(B6368,payment!$A$2:$I$14625,7,0)</f>
        <v>42624</v>
      </c>
      <c r="K6368" s="6">
        <f>VLOOKUP(B6368,payment!$A$2:$I$14625,8,0)</f>
        <v>0.89997000000000005</v>
      </c>
    </row>
    <row r="6369" spans="1:11">
      <c r="A6369">
        <v>6368</v>
      </c>
      <c r="B6369">
        <v>11807</v>
      </c>
      <c r="C6369">
        <f>VLOOKUP(B6369,payment!$A$2:$B$14625,2,0)</f>
        <v>173</v>
      </c>
      <c r="D6369" t="str">
        <f t="shared" si="198"/>
        <v>베스킨라빈스</v>
      </c>
      <c r="E6369" t="str">
        <f>VLOOKUP(B6369,payment!$A$2:$I$14625,3,0)</f>
        <v>베스킨라빈스</v>
      </c>
      <c r="F6369">
        <f>VLOOKUP(B6369,payment!$A$2:$I$14625,4,0)</f>
        <v>37.644345000000001</v>
      </c>
      <c r="G6369">
        <f>VLOOKUP(B6369,payment!$A$2:$I$14625,5,0)</f>
        <v>126.86369000000001</v>
      </c>
      <c r="H6369" t="str">
        <f>VLOOKUP(E6369,gift_meta!$B$2:$C$33,2,0)</f>
        <v>무료 사이즈업</v>
      </c>
      <c r="I6369">
        <f t="shared" ca="1" si="199"/>
        <v>800</v>
      </c>
      <c r="J6369" s="5">
        <f>VLOOKUP(B6369,payment!$A$2:$I$14625,7,0)</f>
        <v>42450</v>
      </c>
      <c r="K6369" s="6">
        <f>VLOOKUP(B6369,payment!$A$2:$I$14625,8,0)</f>
        <v>0.97648999999999997</v>
      </c>
    </row>
    <row r="6370" spans="1:11">
      <c r="A6370">
        <v>6369</v>
      </c>
      <c r="B6370">
        <v>9630</v>
      </c>
      <c r="C6370">
        <f>VLOOKUP(B6370,payment!$A$2:$B$14625,2,0)</f>
        <v>124</v>
      </c>
      <c r="D6370" t="str">
        <f t="shared" si="198"/>
        <v>반디앤루니스</v>
      </c>
      <c r="E6370" t="str">
        <f>VLOOKUP(B6370,payment!$A$2:$I$14625,3,0)</f>
        <v>반디앤루니스</v>
      </c>
      <c r="F6370">
        <f>VLOOKUP(B6370,payment!$A$2:$I$14625,4,0)</f>
        <v>37.625869999999999</v>
      </c>
      <c r="G6370">
        <f>VLOOKUP(B6370,payment!$A$2:$I$14625,5,0)</f>
        <v>127.17184399999999</v>
      </c>
      <c r="H6370" t="str">
        <f>VLOOKUP(E6370,gift_meta!$B$2:$C$33,2,0)</f>
        <v>도서 구매시 5% 할인</v>
      </c>
      <c r="I6370">
        <f t="shared" ca="1" si="199"/>
        <v>1400</v>
      </c>
      <c r="J6370" s="5">
        <f>VLOOKUP(B6370,payment!$A$2:$I$14625,7,0)</f>
        <v>42493</v>
      </c>
      <c r="K6370" s="6">
        <f>VLOOKUP(B6370,payment!$A$2:$I$14625,8,0)</f>
        <v>0.53625999999999996</v>
      </c>
    </row>
    <row r="6371" spans="1:11">
      <c r="A6371">
        <v>6370</v>
      </c>
      <c r="B6371">
        <v>1665</v>
      </c>
      <c r="C6371">
        <f>VLOOKUP(B6371,payment!$A$2:$B$14625,2,0)</f>
        <v>167</v>
      </c>
      <c r="D6371" t="str">
        <f t="shared" si="198"/>
        <v>약국</v>
      </c>
      <c r="E6371" t="str">
        <f>VLOOKUP(B6371,payment!$A$2:$I$14625,3,0)</f>
        <v>약국</v>
      </c>
      <c r="F6371">
        <f>VLOOKUP(B6371,payment!$A$2:$I$14625,4,0)</f>
        <v>37.687877</v>
      </c>
      <c r="G6371">
        <f>VLOOKUP(B6371,payment!$A$2:$I$14625,5,0)</f>
        <v>127.032607</v>
      </c>
      <c r="H6371" t="str">
        <f>VLOOKUP(E6371,gift_meta!$B$2:$C$33,2,0)</f>
        <v>황사 마스크 증정(1매)</v>
      </c>
      <c r="I6371">
        <f t="shared" ca="1" si="199"/>
        <v>500</v>
      </c>
      <c r="J6371" s="5">
        <f>VLOOKUP(B6371,payment!$A$2:$I$14625,7,0)</f>
        <v>42470</v>
      </c>
      <c r="K6371" s="6">
        <f>VLOOKUP(B6371,payment!$A$2:$I$14625,8,0)</f>
        <v>0.90110000000000001</v>
      </c>
    </row>
    <row r="6372" spans="1:11">
      <c r="A6372">
        <v>6371</v>
      </c>
      <c r="B6372">
        <v>13520</v>
      </c>
      <c r="C6372">
        <f>VLOOKUP(B6372,payment!$A$2:$B$14625,2,0)</f>
        <v>253</v>
      </c>
      <c r="D6372" t="str">
        <f t="shared" si="198"/>
        <v>봄봄</v>
      </c>
      <c r="E6372" t="str">
        <f>VLOOKUP(B6372,payment!$A$2:$I$14625,3,0)</f>
        <v>봄봄</v>
      </c>
      <c r="F6372">
        <f>VLOOKUP(B6372,payment!$A$2:$I$14625,4,0)</f>
        <v>37.489927999999999</v>
      </c>
      <c r="G6372">
        <f>VLOOKUP(B6372,payment!$A$2:$I$14625,5,0)</f>
        <v>126.94934499999999</v>
      </c>
      <c r="H6372" t="str">
        <f>VLOOKUP(E6372,gift_meta!$B$2:$C$33,2,0)</f>
        <v>음료 주문시 쿠폰 도장 2개 추가</v>
      </c>
      <c r="I6372">
        <f t="shared" ca="1" si="199"/>
        <v>1500</v>
      </c>
      <c r="J6372" s="5">
        <f>VLOOKUP(B6372,payment!$A$2:$I$14625,7,0)</f>
        <v>42429</v>
      </c>
      <c r="K6372" s="6">
        <f>VLOOKUP(B6372,payment!$A$2:$I$14625,8,0)</f>
        <v>0.46255000000000002</v>
      </c>
    </row>
    <row r="6373" spans="1:11">
      <c r="A6373">
        <v>6372</v>
      </c>
      <c r="B6373">
        <v>2356</v>
      </c>
      <c r="C6373">
        <f>VLOOKUP(B6373,payment!$A$2:$B$14625,2,0)</f>
        <v>211</v>
      </c>
      <c r="D6373" t="str">
        <f t="shared" si="198"/>
        <v>쥬씨</v>
      </c>
      <c r="E6373" t="str">
        <f>VLOOKUP(B6373,payment!$A$2:$I$14625,3,0)</f>
        <v>쥬씨</v>
      </c>
      <c r="F6373">
        <f>VLOOKUP(B6373,payment!$A$2:$I$14625,4,0)</f>
        <v>37.619554000000001</v>
      </c>
      <c r="G6373">
        <f>VLOOKUP(B6373,payment!$A$2:$I$14625,5,0)</f>
        <v>126.951589</v>
      </c>
      <c r="H6373" t="str">
        <f>VLOOKUP(E6373,gift_meta!$B$2:$C$33,2,0)</f>
        <v>무료 사이즈업</v>
      </c>
      <c r="I6373">
        <f t="shared" ca="1" si="199"/>
        <v>300</v>
      </c>
      <c r="J6373" s="5">
        <f>VLOOKUP(B6373,payment!$A$2:$I$14625,7,0)</f>
        <v>42519</v>
      </c>
      <c r="K6373" s="6">
        <f>VLOOKUP(B6373,payment!$A$2:$I$14625,8,0)</f>
        <v>0.60579000000000005</v>
      </c>
    </row>
    <row r="6374" spans="1:11">
      <c r="A6374">
        <v>6373</v>
      </c>
      <c r="B6374">
        <v>3657</v>
      </c>
      <c r="C6374">
        <f>VLOOKUP(B6374,payment!$A$2:$B$14625,2,0)</f>
        <v>125</v>
      </c>
      <c r="D6374" t="str">
        <f t="shared" si="198"/>
        <v>원할머니보쌈</v>
      </c>
      <c r="E6374" t="str">
        <f>VLOOKUP(B6374,payment!$A$2:$I$14625,3,0)</f>
        <v>원할머니보쌈</v>
      </c>
      <c r="F6374">
        <f>VLOOKUP(B6374,payment!$A$2:$I$14625,4,0)</f>
        <v>37.470348999999999</v>
      </c>
      <c r="G6374">
        <f>VLOOKUP(B6374,payment!$A$2:$I$14625,5,0)</f>
        <v>126.982071</v>
      </c>
      <c r="H6374" t="str">
        <f>VLOOKUP(E6374,gift_meta!$B$2:$C$33,2,0)</f>
        <v>족발 3,000 할인 쿠폰 제공</v>
      </c>
      <c r="I6374">
        <f t="shared" ca="1" si="199"/>
        <v>1900</v>
      </c>
      <c r="J6374" s="5">
        <f>VLOOKUP(B6374,payment!$A$2:$I$14625,7,0)</f>
        <v>42907</v>
      </c>
      <c r="K6374" s="6">
        <f>VLOOKUP(B6374,payment!$A$2:$I$14625,8,0)</f>
        <v>0.68442000000000003</v>
      </c>
    </row>
    <row r="6375" spans="1:11">
      <c r="A6375">
        <v>6374</v>
      </c>
      <c r="B6375">
        <v>8005</v>
      </c>
      <c r="C6375">
        <f>VLOOKUP(B6375,payment!$A$2:$B$14625,2,0)</f>
        <v>146</v>
      </c>
      <c r="D6375" t="str">
        <f t="shared" si="198"/>
        <v>파리바게트</v>
      </c>
      <c r="E6375" t="str">
        <f>VLOOKUP(B6375,payment!$A$2:$I$14625,3,0)</f>
        <v>파리바게트</v>
      </c>
      <c r="F6375">
        <f>VLOOKUP(B6375,payment!$A$2:$I$14625,4,0)</f>
        <v>37.513233</v>
      </c>
      <c r="G6375">
        <f>VLOOKUP(B6375,payment!$A$2:$I$14625,5,0)</f>
        <v>127.186959</v>
      </c>
      <c r="H6375" t="str">
        <f>VLOOKUP(E6375,gift_meta!$B$2:$C$33,2,0)</f>
        <v>1000원 이상 10% 할인</v>
      </c>
      <c r="I6375">
        <f t="shared" ca="1" si="199"/>
        <v>500</v>
      </c>
      <c r="J6375" s="5">
        <f>VLOOKUP(B6375,payment!$A$2:$I$14625,7,0)</f>
        <v>43088</v>
      </c>
      <c r="K6375" s="6">
        <f>VLOOKUP(B6375,payment!$A$2:$I$14625,8,0)</f>
        <v>0.80410999999999999</v>
      </c>
    </row>
    <row r="6376" spans="1:11">
      <c r="A6376">
        <v>6375</v>
      </c>
      <c r="B6376">
        <v>274</v>
      </c>
      <c r="C6376">
        <f>VLOOKUP(B6376,payment!$A$2:$B$14625,2,0)</f>
        <v>196</v>
      </c>
      <c r="D6376" t="str">
        <f t="shared" si="198"/>
        <v>약국</v>
      </c>
      <c r="E6376" t="str">
        <f>VLOOKUP(B6376,payment!$A$2:$I$14625,3,0)</f>
        <v>약국</v>
      </c>
      <c r="F6376">
        <f>VLOOKUP(B6376,payment!$A$2:$I$14625,4,0)</f>
        <v>37.523023999999999</v>
      </c>
      <c r="G6376">
        <f>VLOOKUP(B6376,payment!$A$2:$I$14625,5,0)</f>
        <v>127.04374</v>
      </c>
      <c r="H6376" t="str">
        <f>VLOOKUP(E6376,gift_meta!$B$2:$C$33,2,0)</f>
        <v>황사 마스크 증정(1매)</v>
      </c>
      <c r="I6376">
        <f t="shared" ca="1" si="199"/>
        <v>1400</v>
      </c>
      <c r="J6376" s="5">
        <f>VLOOKUP(B6376,payment!$A$2:$I$14625,7,0)</f>
        <v>42894</v>
      </c>
      <c r="K6376" s="6">
        <f>VLOOKUP(B6376,payment!$A$2:$I$14625,8,0)</f>
        <v>0.39783000000000002</v>
      </c>
    </row>
    <row r="6377" spans="1:11">
      <c r="A6377">
        <v>6376</v>
      </c>
      <c r="B6377">
        <v>5244</v>
      </c>
      <c r="C6377">
        <f>VLOOKUP(B6377,payment!$A$2:$B$14625,2,0)</f>
        <v>103</v>
      </c>
      <c r="D6377" t="str">
        <f t="shared" si="198"/>
        <v>베스킨라빈스</v>
      </c>
      <c r="E6377" t="str">
        <f>VLOOKUP(B6377,payment!$A$2:$I$14625,3,0)</f>
        <v>베스킨라빈스</v>
      </c>
      <c r="F6377">
        <f>VLOOKUP(B6377,payment!$A$2:$I$14625,4,0)</f>
        <v>37.691837</v>
      </c>
      <c r="G6377">
        <f>VLOOKUP(B6377,payment!$A$2:$I$14625,5,0)</f>
        <v>126.963566</v>
      </c>
      <c r="H6377" t="str">
        <f>VLOOKUP(E6377,gift_meta!$B$2:$C$33,2,0)</f>
        <v>무료 사이즈업</v>
      </c>
      <c r="I6377">
        <f t="shared" ca="1" si="199"/>
        <v>1100</v>
      </c>
      <c r="J6377" s="5">
        <f>VLOOKUP(B6377,payment!$A$2:$I$14625,7,0)</f>
        <v>42714</v>
      </c>
      <c r="K6377" s="6">
        <f>VLOOKUP(B6377,payment!$A$2:$I$14625,8,0)</f>
        <v>0.92789999999999995</v>
      </c>
    </row>
    <row r="6378" spans="1:11">
      <c r="A6378">
        <v>6377</v>
      </c>
      <c r="B6378">
        <v>4446</v>
      </c>
      <c r="C6378">
        <f>VLOOKUP(B6378,payment!$A$2:$B$14625,2,0)</f>
        <v>9</v>
      </c>
      <c r="D6378" t="str">
        <f t="shared" si="198"/>
        <v>뚜레쥬르</v>
      </c>
      <c r="E6378" t="str">
        <f>VLOOKUP(B6378,payment!$A$2:$I$14625,3,0)</f>
        <v>뚜레쥬르</v>
      </c>
      <c r="F6378">
        <f>VLOOKUP(B6378,payment!$A$2:$I$14625,4,0)</f>
        <v>37.611826999999998</v>
      </c>
      <c r="G6378">
        <f>VLOOKUP(B6378,payment!$A$2:$I$14625,5,0)</f>
        <v>126.988989</v>
      </c>
      <c r="H6378" t="str">
        <f>VLOOKUP(E6378,gift_meta!$B$2:$C$33,2,0)</f>
        <v>2000원 이상 5% 할인</v>
      </c>
      <c r="I6378">
        <f t="shared" ca="1" si="199"/>
        <v>1100</v>
      </c>
      <c r="J6378" s="5">
        <f>VLOOKUP(B6378,payment!$A$2:$I$14625,7,0)</f>
        <v>42524</v>
      </c>
      <c r="K6378" s="6">
        <f>VLOOKUP(B6378,payment!$A$2:$I$14625,8,0)</f>
        <v>0.98131000000000002</v>
      </c>
    </row>
    <row r="6379" spans="1:11">
      <c r="A6379">
        <v>6378</v>
      </c>
      <c r="B6379">
        <v>13963</v>
      </c>
      <c r="C6379">
        <f>VLOOKUP(B6379,payment!$A$2:$B$14625,2,0)</f>
        <v>215</v>
      </c>
      <c r="D6379" t="str">
        <f t="shared" si="198"/>
        <v>이비인후과</v>
      </c>
      <c r="E6379" t="str">
        <f>VLOOKUP(B6379,payment!$A$2:$I$14625,3,0)</f>
        <v>이비인후과</v>
      </c>
      <c r="F6379">
        <f>VLOOKUP(B6379,payment!$A$2:$I$14625,4,0)</f>
        <v>37.447552999999999</v>
      </c>
      <c r="G6379">
        <f>VLOOKUP(B6379,payment!$A$2:$I$14625,5,0)</f>
        <v>127.085286</v>
      </c>
      <c r="H6379" t="str">
        <f>VLOOKUP(E6379,gift_meta!$B$2:$C$33,2,0)</f>
        <v>코세척 서비스(무료)</v>
      </c>
      <c r="I6379">
        <f t="shared" ca="1" si="199"/>
        <v>1900</v>
      </c>
      <c r="J6379" s="5">
        <f>VLOOKUP(B6379,payment!$A$2:$I$14625,7,0)</f>
        <v>43118</v>
      </c>
      <c r="K6379" s="6">
        <f>VLOOKUP(B6379,payment!$A$2:$I$14625,8,0)</f>
        <v>0.78247999999999995</v>
      </c>
    </row>
    <row r="6380" spans="1:11">
      <c r="A6380">
        <v>6379</v>
      </c>
      <c r="B6380">
        <v>10909</v>
      </c>
      <c r="C6380">
        <f>VLOOKUP(B6380,payment!$A$2:$B$14625,2,0)</f>
        <v>133</v>
      </c>
      <c r="D6380" t="str">
        <f t="shared" si="198"/>
        <v>스시진</v>
      </c>
      <c r="E6380" t="str">
        <f>VLOOKUP(B6380,payment!$A$2:$I$14625,3,0)</f>
        <v>스시진</v>
      </c>
      <c r="F6380">
        <f>VLOOKUP(B6380,payment!$A$2:$I$14625,4,0)</f>
        <v>37.485311000000003</v>
      </c>
      <c r="G6380">
        <f>VLOOKUP(B6380,payment!$A$2:$I$14625,5,0)</f>
        <v>126.910954</v>
      </c>
      <c r="H6380" t="str">
        <f>VLOOKUP(E6380,gift_meta!$B$2:$C$33,2,0)</f>
        <v>2pcs 무료 제공</v>
      </c>
      <c r="I6380">
        <f t="shared" ca="1" si="199"/>
        <v>600</v>
      </c>
      <c r="J6380" s="5">
        <f>VLOOKUP(B6380,payment!$A$2:$I$14625,7,0)</f>
        <v>43012</v>
      </c>
      <c r="K6380" s="6">
        <f>VLOOKUP(B6380,payment!$A$2:$I$14625,8,0)</f>
        <v>0.60158999999999996</v>
      </c>
    </row>
    <row r="6381" spans="1:11">
      <c r="A6381">
        <v>6380</v>
      </c>
      <c r="B6381">
        <v>7880</v>
      </c>
      <c r="C6381">
        <f>VLOOKUP(B6381,payment!$A$2:$B$14625,2,0)</f>
        <v>290</v>
      </c>
      <c r="D6381" t="str">
        <f t="shared" si="198"/>
        <v>스시진</v>
      </c>
      <c r="E6381" t="str">
        <f>VLOOKUP(B6381,payment!$A$2:$I$14625,3,0)</f>
        <v>스시진</v>
      </c>
      <c r="F6381">
        <f>VLOOKUP(B6381,payment!$A$2:$I$14625,4,0)</f>
        <v>37.663215999999998</v>
      </c>
      <c r="G6381">
        <f>VLOOKUP(B6381,payment!$A$2:$I$14625,5,0)</f>
        <v>127.005837</v>
      </c>
      <c r="H6381" t="str">
        <f>VLOOKUP(E6381,gift_meta!$B$2:$C$33,2,0)</f>
        <v>2pcs 무료 제공</v>
      </c>
      <c r="I6381">
        <f t="shared" ca="1" si="199"/>
        <v>800</v>
      </c>
      <c r="J6381" s="5">
        <f>VLOOKUP(B6381,payment!$A$2:$I$14625,7,0)</f>
        <v>42964</v>
      </c>
      <c r="K6381" s="6">
        <f>VLOOKUP(B6381,payment!$A$2:$I$14625,8,0)</f>
        <v>0.96945999999999999</v>
      </c>
    </row>
    <row r="6382" spans="1:11">
      <c r="A6382">
        <v>6381</v>
      </c>
      <c r="B6382">
        <v>12759</v>
      </c>
      <c r="C6382">
        <f>VLOOKUP(B6382,payment!$A$2:$B$14625,2,0)</f>
        <v>143</v>
      </c>
      <c r="D6382" t="str">
        <f t="shared" si="198"/>
        <v>꾼</v>
      </c>
      <c r="E6382" t="str">
        <f>VLOOKUP(B6382,payment!$A$2:$I$14625,3,0)</f>
        <v>꾼</v>
      </c>
      <c r="F6382">
        <f>VLOOKUP(B6382,payment!$A$2:$I$14625,4,0)</f>
        <v>37.681322000000002</v>
      </c>
      <c r="G6382">
        <f>VLOOKUP(B6382,payment!$A$2:$I$14625,5,0)</f>
        <v>127.058042</v>
      </c>
      <c r="H6382" t="str">
        <f>VLOOKUP(E6382,gift_meta!$B$2:$C$33,2,0)</f>
        <v>소주 2,000 쿠폰</v>
      </c>
      <c r="I6382">
        <f t="shared" ca="1" si="199"/>
        <v>1000</v>
      </c>
      <c r="J6382" s="5">
        <f>VLOOKUP(B6382,payment!$A$2:$I$14625,7,0)</f>
        <v>43193</v>
      </c>
      <c r="K6382" s="6">
        <f>VLOOKUP(B6382,payment!$A$2:$I$14625,8,0)</f>
        <v>0.71509999999999996</v>
      </c>
    </row>
    <row r="6383" spans="1:11">
      <c r="A6383">
        <v>6382</v>
      </c>
      <c r="B6383">
        <v>5007</v>
      </c>
      <c r="C6383">
        <f>VLOOKUP(B6383,payment!$A$2:$B$14625,2,0)</f>
        <v>92</v>
      </c>
      <c r="D6383" t="str">
        <f t="shared" si="198"/>
        <v>연래춘</v>
      </c>
      <c r="E6383" t="str">
        <f>VLOOKUP(B6383,payment!$A$2:$I$14625,3,0)</f>
        <v>연래춘</v>
      </c>
      <c r="F6383">
        <f>VLOOKUP(B6383,payment!$A$2:$I$14625,4,0)</f>
        <v>37.634008999999999</v>
      </c>
      <c r="G6383">
        <f>VLOOKUP(B6383,payment!$A$2:$I$14625,5,0)</f>
        <v>127.011454</v>
      </c>
      <c r="H6383" t="str">
        <f>VLOOKUP(E6383,gift_meta!$B$2:$C$33,2,0)</f>
        <v>현금 결재시 10% 할인</v>
      </c>
      <c r="I6383">
        <f t="shared" ca="1" si="199"/>
        <v>700</v>
      </c>
      <c r="J6383" s="5">
        <f>VLOOKUP(B6383,payment!$A$2:$I$14625,7,0)</f>
        <v>42839</v>
      </c>
      <c r="K6383" s="6">
        <f>VLOOKUP(B6383,payment!$A$2:$I$14625,8,0)</f>
        <v>0.94789999999999996</v>
      </c>
    </row>
    <row r="6384" spans="1:11">
      <c r="A6384">
        <v>6383</v>
      </c>
      <c r="B6384">
        <v>8446</v>
      </c>
      <c r="C6384">
        <f>VLOOKUP(B6384,payment!$A$2:$B$14625,2,0)</f>
        <v>38</v>
      </c>
      <c r="D6384" t="str">
        <f t="shared" si="198"/>
        <v>반디앤루니스</v>
      </c>
      <c r="E6384" t="str">
        <f>VLOOKUP(B6384,payment!$A$2:$I$14625,3,0)</f>
        <v>반디앤루니스</v>
      </c>
      <c r="F6384">
        <f>VLOOKUP(B6384,payment!$A$2:$I$14625,4,0)</f>
        <v>37.682121000000002</v>
      </c>
      <c r="G6384">
        <f>VLOOKUP(B6384,payment!$A$2:$I$14625,5,0)</f>
        <v>127.177744</v>
      </c>
      <c r="H6384" t="str">
        <f>VLOOKUP(E6384,gift_meta!$B$2:$C$33,2,0)</f>
        <v>도서 구매시 5% 할인</v>
      </c>
      <c r="I6384">
        <f t="shared" ca="1" si="199"/>
        <v>800</v>
      </c>
      <c r="J6384" s="5">
        <f>VLOOKUP(B6384,payment!$A$2:$I$14625,7,0)</f>
        <v>42377</v>
      </c>
      <c r="K6384" s="6">
        <f>VLOOKUP(B6384,payment!$A$2:$I$14625,8,0)</f>
        <v>0.46533000000000002</v>
      </c>
    </row>
    <row r="6385" spans="1:11">
      <c r="A6385">
        <v>6384</v>
      </c>
      <c r="B6385">
        <v>6486</v>
      </c>
      <c r="C6385">
        <f>VLOOKUP(B6385,payment!$A$2:$B$14625,2,0)</f>
        <v>214</v>
      </c>
      <c r="D6385" t="str">
        <f t="shared" si="198"/>
        <v>이디야커피</v>
      </c>
      <c r="E6385" t="str">
        <f>VLOOKUP(B6385,payment!$A$2:$I$14625,3,0)</f>
        <v>이디야커피</v>
      </c>
      <c r="F6385">
        <f>VLOOKUP(B6385,payment!$A$2:$I$14625,4,0)</f>
        <v>37.563968000000003</v>
      </c>
      <c r="G6385">
        <f>VLOOKUP(B6385,payment!$A$2:$I$14625,5,0)</f>
        <v>126.904968</v>
      </c>
      <c r="H6385" t="str">
        <f>VLOOKUP(E6385,gift_meta!$B$2:$C$33,2,0)</f>
        <v>스마트 오더 사용시 10% 할인</v>
      </c>
      <c r="I6385">
        <f t="shared" ca="1" si="199"/>
        <v>700</v>
      </c>
      <c r="J6385" s="5">
        <f>VLOOKUP(B6385,payment!$A$2:$I$14625,7,0)</f>
        <v>42371</v>
      </c>
      <c r="K6385" s="6">
        <f>VLOOKUP(B6385,payment!$A$2:$I$14625,8,0)</f>
        <v>0.43224000000000001</v>
      </c>
    </row>
    <row r="6386" spans="1:11">
      <c r="A6386">
        <v>6385</v>
      </c>
      <c r="B6386">
        <v>10928</v>
      </c>
      <c r="C6386">
        <f>VLOOKUP(B6386,payment!$A$2:$B$14625,2,0)</f>
        <v>72</v>
      </c>
      <c r="D6386" t="str">
        <f t="shared" si="198"/>
        <v>연래춘</v>
      </c>
      <c r="E6386" t="str">
        <f>VLOOKUP(B6386,payment!$A$2:$I$14625,3,0)</f>
        <v>연래춘</v>
      </c>
      <c r="F6386">
        <f>VLOOKUP(B6386,payment!$A$2:$I$14625,4,0)</f>
        <v>37.598376000000002</v>
      </c>
      <c r="G6386">
        <f>VLOOKUP(B6386,payment!$A$2:$I$14625,5,0)</f>
        <v>126.947174</v>
      </c>
      <c r="H6386" t="str">
        <f>VLOOKUP(E6386,gift_meta!$B$2:$C$33,2,0)</f>
        <v>현금 결재시 10% 할인</v>
      </c>
      <c r="I6386">
        <f t="shared" ca="1" si="199"/>
        <v>1900</v>
      </c>
      <c r="J6386" s="5">
        <f>VLOOKUP(B6386,payment!$A$2:$I$14625,7,0)</f>
        <v>42961</v>
      </c>
      <c r="K6386" s="6">
        <f>VLOOKUP(B6386,payment!$A$2:$I$14625,8,0)</f>
        <v>0.66498999999999997</v>
      </c>
    </row>
    <row r="6387" spans="1:11">
      <c r="A6387">
        <v>6386</v>
      </c>
      <c r="B6387">
        <v>8313</v>
      </c>
      <c r="C6387">
        <f>VLOOKUP(B6387,payment!$A$2:$B$14625,2,0)</f>
        <v>74</v>
      </c>
      <c r="D6387" t="str">
        <f t="shared" si="198"/>
        <v>연래춘</v>
      </c>
      <c r="E6387" t="str">
        <f>VLOOKUP(B6387,payment!$A$2:$I$14625,3,0)</f>
        <v>연래춘</v>
      </c>
      <c r="F6387">
        <f>VLOOKUP(B6387,payment!$A$2:$I$14625,4,0)</f>
        <v>37.599812999999997</v>
      </c>
      <c r="G6387">
        <f>VLOOKUP(B6387,payment!$A$2:$I$14625,5,0)</f>
        <v>127.070307</v>
      </c>
      <c r="H6387" t="str">
        <f>VLOOKUP(E6387,gift_meta!$B$2:$C$33,2,0)</f>
        <v>현금 결재시 10% 할인</v>
      </c>
      <c r="I6387">
        <f t="shared" ca="1" si="199"/>
        <v>1700</v>
      </c>
      <c r="J6387" s="5">
        <f>VLOOKUP(B6387,payment!$A$2:$I$14625,7,0)</f>
        <v>42558</v>
      </c>
      <c r="K6387" s="6">
        <f>VLOOKUP(B6387,payment!$A$2:$I$14625,8,0)</f>
        <v>0.37964999999999999</v>
      </c>
    </row>
    <row r="6388" spans="1:11">
      <c r="A6388">
        <v>6387</v>
      </c>
      <c r="B6388">
        <v>6670</v>
      </c>
      <c r="C6388">
        <f>VLOOKUP(B6388,payment!$A$2:$B$14625,2,0)</f>
        <v>217</v>
      </c>
      <c r="D6388" t="str">
        <f t="shared" si="198"/>
        <v>멘동</v>
      </c>
      <c r="E6388" t="str">
        <f>VLOOKUP(B6388,payment!$A$2:$I$14625,3,0)</f>
        <v>멘동</v>
      </c>
      <c r="F6388">
        <f>VLOOKUP(B6388,payment!$A$2:$I$14625,4,0)</f>
        <v>37.647168000000001</v>
      </c>
      <c r="G6388">
        <f>VLOOKUP(B6388,payment!$A$2:$I$14625,5,0)</f>
        <v>127.148163</v>
      </c>
      <c r="H6388" t="str">
        <f>VLOOKUP(E6388,gift_meta!$B$2:$C$33,2,0)</f>
        <v>규동 5% 할인</v>
      </c>
      <c r="I6388">
        <f t="shared" ca="1" si="199"/>
        <v>1200</v>
      </c>
      <c r="J6388" s="5">
        <f>VLOOKUP(B6388,payment!$A$2:$I$14625,7,0)</f>
        <v>42957</v>
      </c>
      <c r="K6388" s="6">
        <f>VLOOKUP(B6388,payment!$A$2:$I$14625,8,0)</f>
        <v>0.71296999999999999</v>
      </c>
    </row>
    <row r="6389" spans="1:11">
      <c r="A6389">
        <v>6388</v>
      </c>
      <c r="B6389">
        <v>13927</v>
      </c>
      <c r="C6389">
        <f>VLOOKUP(B6389,payment!$A$2:$B$14625,2,0)</f>
        <v>151</v>
      </c>
      <c r="D6389" t="str">
        <f t="shared" si="198"/>
        <v>닭한마리</v>
      </c>
      <c r="E6389" t="str">
        <f>VLOOKUP(B6389,payment!$A$2:$I$14625,3,0)</f>
        <v>닭한마리</v>
      </c>
      <c r="F6389">
        <f>VLOOKUP(B6389,payment!$A$2:$I$14625,4,0)</f>
        <v>37.573818000000003</v>
      </c>
      <c r="G6389">
        <f>VLOOKUP(B6389,payment!$A$2:$I$14625,5,0)</f>
        <v>127.03420699999999</v>
      </c>
      <c r="H6389" t="str">
        <f>VLOOKUP(E6389,gift_meta!$B$2:$C$33,2,0)</f>
        <v>칼국수 사리 무료 리필</v>
      </c>
      <c r="I6389">
        <f t="shared" ca="1" si="199"/>
        <v>1300</v>
      </c>
      <c r="J6389" s="5">
        <f>VLOOKUP(B6389,payment!$A$2:$I$14625,7,0)</f>
        <v>42898</v>
      </c>
      <c r="K6389" s="6">
        <f>VLOOKUP(B6389,payment!$A$2:$I$14625,8,0)</f>
        <v>0.68762000000000001</v>
      </c>
    </row>
    <row r="6390" spans="1:11">
      <c r="A6390">
        <v>6389</v>
      </c>
      <c r="B6390">
        <v>2147</v>
      </c>
      <c r="C6390">
        <f>VLOOKUP(B6390,payment!$A$2:$B$14625,2,0)</f>
        <v>239</v>
      </c>
      <c r="D6390" t="str">
        <f t="shared" si="198"/>
        <v>이디야커피</v>
      </c>
      <c r="E6390" t="str">
        <f>VLOOKUP(B6390,payment!$A$2:$I$14625,3,0)</f>
        <v>이디야커피</v>
      </c>
      <c r="F6390">
        <f>VLOOKUP(B6390,payment!$A$2:$I$14625,4,0)</f>
        <v>37.64922</v>
      </c>
      <c r="G6390">
        <f>VLOOKUP(B6390,payment!$A$2:$I$14625,5,0)</f>
        <v>126.92268900000001</v>
      </c>
      <c r="H6390" t="str">
        <f>VLOOKUP(E6390,gift_meta!$B$2:$C$33,2,0)</f>
        <v>스마트 오더 사용시 10% 할인</v>
      </c>
      <c r="I6390">
        <f t="shared" ca="1" si="199"/>
        <v>1700</v>
      </c>
      <c r="J6390" s="5">
        <f>VLOOKUP(B6390,payment!$A$2:$I$14625,7,0)</f>
        <v>43141</v>
      </c>
      <c r="K6390" s="6">
        <f>VLOOKUP(B6390,payment!$A$2:$I$14625,8,0)</f>
        <v>0.63361000000000001</v>
      </c>
    </row>
    <row r="6391" spans="1:11">
      <c r="A6391">
        <v>6390</v>
      </c>
      <c r="B6391">
        <v>3271</v>
      </c>
      <c r="C6391">
        <f>VLOOKUP(B6391,payment!$A$2:$B$14625,2,0)</f>
        <v>272</v>
      </c>
      <c r="D6391" t="str">
        <f t="shared" si="198"/>
        <v>쥬씨</v>
      </c>
      <c r="E6391" t="str">
        <f>VLOOKUP(B6391,payment!$A$2:$I$14625,3,0)</f>
        <v>쥬씨</v>
      </c>
      <c r="F6391">
        <f>VLOOKUP(B6391,payment!$A$2:$I$14625,4,0)</f>
        <v>37.560741</v>
      </c>
      <c r="G6391">
        <f>VLOOKUP(B6391,payment!$A$2:$I$14625,5,0)</f>
        <v>127.14331</v>
      </c>
      <c r="H6391" t="str">
        <f>VLOOKUP(E6391,gift_meta!$B$2:$C$33,2,0)</f>
        <v>무료 사이즈업</v>
      </c>
      <c r="I6391">
        <f t="shared" ca="1" si="199"/>
        <v>100</v>
      </c>
      <c r="J6391" s="5">
        <f>VLOOKUP(B6391,payment!$A$2:$I$14625,7,0)</f>
        <v>43009</v>
      </c>
      <c r="K6391" s="6">
        <f>VLOOKUP(B6391,payment!$A$2:$I$14625,8,0)</f>
        <v>0.63178999999999996</v>
      </c>
    </row>
    <row r="6392" spans="1:11">
      <c r="A6392">
        <v>6391</v>
      </c>
      <c r="B6392">
        <v>6867</v>
      </c>
      <c r="C6392">
        <f>VLOOKUP(B6392,payment!$A$2:$B$14625,2,0)</f>
        <v>286</v>
      </c>
      <c r="D6392" t="str">
        <f t="shared" si="198"/>
        <v>교보문고</v>
      </c>
      <c r="E6392" t="str">
        <f>VLOOKUP(B6392,payment!$A$2:$I$14625,3,0)</f>
        <v>교보문고</v>
      </c>
      <c r="F6392">
        <f>VLOOKUP(B6392,payment!$A$2:$I$14625,4,0)</f>
        <v>37.490855000000003</v>
      </c>
      <c r="G6392">
        <f>VLOOKUP(B6392,payment!$A$2:$I$14625,5,0)</f>
        <v>127.191638</v>
      </c>
      <c r="H6392" t="str">
        <f>VLOOKUP(E6392,gift_meta!$B$2:$C$33,2,0)</f>
        <v>도서 구매시 10% 할인</v>
      </c>
      <c r="I6392">
        <f t="shared" ca="1" si="199"/>
        <v>1400</v>
      </c>
      <c r="J6392" s="5">
        <f>VLOOKUP(B6392,payment!$A$2:$I$14625,7,0)</f>
        <v>42711</v>
      </c>
      <c r="K6392" s="6">
        <f>VLOOKUP(B6392,payment!$A$2:$I$14625,8,0)</f>
        <v>0.84301999999999999</v>
      </c>
    </row>
    <row r="6393" spans="1:11">
      <c r="A6393">
        <v>6392</v>
      </c>
      <c r="B6393">
        <v>6903</v>
      </c>
      <c r="C6393">
        <f>VLOOKUP(B6393,payment!$A$2:$B$14625,2,0)</f>
        <v>151</v>
      </c>
      <c r="D6393" t="str">
        <f t="shared" si="198"/>
        <v>교보문고</v>
      </c>
      <c r="E6393" t="str">
        <f>VLOOKUP(B6393,payment!$A$2:$I$14625,3,0)</f>
        <v>교보문고</v>
      </c>
      <c r="F6393">
        <f>VLOOKUP(B6393,payment!$A$2:$I$14625,4,0)</f>
        <v>37.639837</v>
      </c>
      <c r="G6393">
        <f>VLOOKUP(B6393,payment!$A$2:$I$14625,5,0)</f>
        <v>127.037038</v>
      </c>
      <c r="H6393" t="str">
        <f>VLOOKUP(E6393,gift_meta!$B$2:$C$33,2,0)</f>
        <v>도서 구매시 10% 할인</v>
      </c>
      <c r="I6393">
        <f t="shared" ca="1" si="199"/>
        <v>800</v>
      </c>
      <c r="J6393" s="5">
        <f>VLOOKUP(B6393,payment!$A$2:$I$14625,7,0)</f>
        <v>42462</v>
      </c>
      <c r="K6393" s="6">
        <f>VLOOKUP(B6393,payment!$A$2:$I$14625,8,0)</f>
        <v>0.77412000000000003</v>
      </c>
    </row>
    <row r="6394" spans="1:11">
      <c r="A6394">
        <v>6393</v>
      </c>
      <c r="B6394">
        <v>914</v>
      </c>
      <c r="C6394">
        <f>VLOOKUP(B6394,payment!$A$2:$B$14625,2,0)</f>
        <v>147</v>
      </c>
      <c r="D6394" t="str">
        <f t="shared" si="198"/>
        <v>파리바게트</v>
      </c>
      <c r="E6394" t="str">
        <f>VLOOKUP(B6394,payment!$A$2:$I$14625,3,0)</f>
        <v>파리바게트</v>
      </c>
      <c r="F6394">
        <f>VLOOKUP(B6394,payment!$A$2:$I$14625,4,0)</f>
        <v>37.577809999999999</v>
      </c>
      <c r="G6394">
        <f>VLOOKUP(B6394,payment!$A$2:$I$14625,5,0)</f>
        <v>126.992919</v>
      </c>
      <c r="H6394" t="str">
        <f>VLOOKUP(E6394,gift_meta!$B$2:$C$33,2,0)</f>
        <v>1000원 이상 10% 할인</v>
      </c>
      <c r="I6394">
        <f t="shared" ca="1" si="199"/>
        <v>1600</v>
      </c>
      <c r="J6394" s="5">
        <f>VLOOKUP(B6394,payment!$A$2:$I$14625,7,0)</f>
        <v>42580</v>
      </c>
      <c r="K6394" s="6">
        <f>VLOOKUP(B6394,payment!$A$2:$I$14625,8,0)</f>
        <v>0.46143000000000001</v>
      </c>
    </row>
    <row r="6395" spans="1:11">
      <c r="A6395">
        <v>6394</v>
      </c>
      <c r="B6395">
        <v>8097</v>
      </c>
      <c r="C6395">
        <f>VLOOKUP(B6395,payment!$A$2:$B$14625,2,0)</f>
        <v>58</v>
      </c>
      <c r="D6395" t="str">
        <f t="shared" si="198"/>
        <v>스시로로</v>
      </c>
      <c r="E6395" t="str">
        <f>VLOOKUP(B6395,payment!$A$2:$I$14625,3,0)</f>
        <v>스시로로</v>
      </c>
      <c r="F6395">
        <f>VLOOKUP(B6395,payment!$A$2:$I$14625,4,0)</f>
        <v>37.693317</v>
      </c>
      <c r="G6395">
        <f>VLOOKUP(B6395,payment!$A$2:$I$14625,5,0)</f>
        <v>126.90732199999999</v>
      </c>
      <c r="H6395" t="str">
        <f>VLOOKUP(E6395,gift_meta!$B$2:$C$33,2,0)</f>
        <v>2pcs 무료 제공</v>
      </c>
      <c r="I6395">
        <f t="shared" ca="1" si="199"/>
        <v>1100</v>
      </c>
      <c r="J6395" s="5">
        <f>VLOOKUP(B6395,payment!$A$2:$I$14625,7,0)</f>
        <v>42600</v>
      </c>
      <c r="K6395" s="6">
        <f>VLOOKUP(B6395,payment!$A$2:$I$14625,8,0)</f>
        <v>0.95801000000000003</v>
      </c>
    </row>
    <row r="6396" spans="1:11">
      <c r="A6396">
        <v>6395</v>
      </c>
      <c r="B6396">
        <v>9942</v>
      </c>
      <c r="C6396">
        <f>VLOOKUP(B6396,payment!$A$2:$B$14625,2,0)</f>
        <v>11</v>
      </c>
      <c r="D6396" t="str">
        <f t="shared" si="198"/>
        <v>오쭈</v>
      </c>
      <c r="E6396" t="str">
        <f>VLOOKUP(B6396,payment!$A$2:$I$14625,3,0)</f>
        <v>오쭈</v>
      </c>
      <c r="F6396">
        <f>VLOOKUP(B6396,payment!$A$2:$I$14625,4,0)</f>
        <v>37.440736999999999</v>
      </c>
      <c r="G6396">
        <f>VLOOKUP(B6396,payment!$A$2:$I$14625,5,0)</f>
        <v>127.127155</v>
      </c>
      <c r="H6396" t="str">
        <f>VLOOKUP(E6396,gift_meta!$B$2:$C$33,2,0)</f>
        <v>치즈 퐁듀 1회 제공</v>
      </c>
      <c r="I6396">
        <f t="shared" ca="1" si="199"/>
        <v>1200</v>
      </c>
      <c r="J6396" s="5">
        <f>VLOOKUP(B6396,payment!$A$2:$I$14625,7,0)</f>
        <v>42640</v>
      </c>
      <c r="K6396" s="6">
        <f>VLOOKUP(B6396,payment!$A$2:$I$14625,8,0)</f>
        <v>0.59926999999999997</v>
      </c>
    </row>
    <row r="6397" spans="1:11">
      <c r="A6397">
        <v>6396</v>
      </c>
      <c r="B6397">
        <v>5239</v>
      </c>
      <c r="C6397">
        <f>VLOOKUP(B6397,payment!$A$2:$B$14625,2,0)</f>
        <v>86</v>
      </c>
      <c r="D6397" t="str">
        <f t="shared" si="198"/>
        <v>베스킨라빈스</v>
      </c>
      <c r="E6397" t="str">
        <f>VLOOKUP(B6397,payment!$A$2:$I$14625,3,0)</f>
        <v>베스킨라빈스</v>
      </c>
      <c r="F6397">
        <f>VLOOKUP(B6397,payment!$A$2:$I$14625,4,0)</f>
        <v>37.599198999999999</v>
      </c>
      <c r="G6397">
        <f>VLOOKUP(B6397,payment!$A$2:$I$14625,5,0)</f>
        <v>127.2</v>
      </c>
      <c r="H6397" t="str">
        <f>VLOOKUP(E6397,gift_meta!$B$2:$C$33,2,0)</f>
        <v>무료 사이즈업</v>
      </c>
      <c r="I6397">
        <f t="shared" ca="1" si="199"/>
        <v>900</v>
      </c>
      <c r="J6397" s="5">
        <f>VLOOKUP(B6397,payment!$A$2:$I$14625,7,0)</f>
        <v>42464</v>
      </c>
      <c r="K6397" s="6">
        <f>VLOOKUP(B6397,payment!$A$2:$I$14625,8,0)</f>
        <v>0.91388999999999998</v>
      </c>
    </row>
    <row r="6398" spans="1:11">
      <c r="A6398">
        <v>6397</v>
      </c>
      <c r="B6398">
        <v>10252</v>
      </c>
      <c r="C6398">
        <f>VLOOKUP(B6398,payment!$A$2:$B$14625,2,0)</f>
        <v>110</v>
      </c>
      <c r="D6398" t="str">
        <f t="shared" si="198"/>
        <v>스시로로</v>
      </c>
      <c r="E6398" t="str">
        <f>VLOOKUP(B6398,payment!$A$2:$I$14625,3,0)</f>
        <v>스시로로</v>
      </c>
      <c r="F6398">
        <f>VLOOKUP(B6398,payment!$A$2:$I$14625,4,0)</f>
        <v>37.441302999999998</v>
      </c>
      <c r="G6398">
        <f>VLOOKUP(B6398,payment!$A$2:$I$14625,5,0)</f>
        <v>126.91203400000001</v>
      </c>
      <c r="H6398" t="str">
        <f>VLOOKUP(E6398,gift_meta!$B$2:$C$33,2,0)</f>
        <v>2pcs 무료 제공</v>
      </c>
      <c r="I6398">
        <f t="shared" ca="1" si="199"/>
        <v>1400</v>
      </c>
      <c r="J6398" s="5">
        <f>VLOOKUP(B6398,payment!$A$2:$I$14625,7,0)</f>
        <v>42510</v>
      </c>
      <c r="K6398" s="6">
        <f>VLOOKUP(B6398,payment!$A$2:$I$14625,8,0)</f>
        <v>0.9496</v>
      </c>
    </row>
    <row r="6399" spans="1:11">
      <c r="A6399">
        <v>6398</v>
      </c>
      <c r="B6399">
        <v>6440</v>
      </c>
      <c r="C6399">
        <f>VLOOKUP(B6399,payment!$A$2:$B$14625,2,0)</f>
        <v>14</v>
      </c>
      <c r="D6399" t="str">
        <f t="shared" si="198"/>
        <v>파리바게트</v>
      </c>
      <c r="E6399" t="str">
        <f>VLOOKUP(B6399,payment!$A$2:$I$14625,3,0)</f>
        <v>파리바게트</v>
      </c>
      <c r="F6399">
        <f>VLOOKUP(B6399,payment!$A$2:$I$14625,4,0)</f>
        <v>37.617345</v>
      </c>
      <c r="G6399">
        <f>VLOOKUP(B6399,payment!$A$2:$I$14625,5,0)</f>
        <v>126.872446</v>
      </c>
      <c r="H6399" t="str">
        <f>VLOOKUP(E6399,gift_meta!$B$2:$C$33,2,0)</f>
        <v>1000원 이상 10% 할인</v>
      </c>
      <c r="I6399">
        <f t="shared" ca="1" si="199"/>
        <v>1700</v>
      </c>
      <c r="J6399" s="5">
        <f>VLOOKUP(B6399,payment!$A$2:$I$14625,7,0)</f>
        <v>42601</v>
      </c>
      <c r="K6399" s="6">
        <f>VLOOKUP(B6399,payment!$A$2:$I$14625,8,0)</f>
        <v>0.71074000000000004</v>
      </c>
    </row>
    <row r="6400" spans="1:11">
      <c r="A6400">
        <v>6399</v>
      </c>
      <c r="B6400">
        <v>8305</v>
      </c>
      <c r="C6400">
        <f>VLOOKUP(B6400,payment!$A$2:$B$14625,2,0)</f>
        <v>5</v>
      </c>
      <c r="D6400" t="str">
        <f t="shared" si="198"/>
        <v>스시로로</v>
      </c>
      <c r="E6400" t="str">
        <f>VLOOKUP(B6400,payment!$A$2:$I$14625,3,0)</f>
        <v>스시로로</v>
      </c>
      <c r="F6400">
        <f>VLOOKUP(B6400,payment!$A$2:$I$14625,4,0)</f>
        <v>37.505338000000002</v>
      </c>
      <c r="G6400">
        <f>VLOOKUP(B6400,payment!$A$2:$I$14625,5,0)</f>
        <v>127.02208400000001</v>
      </c>
      <c r="H6400" t="str">
        <f>VLOOKUP(E6400,gift_meta!$B$2:$C$33,2,0)</f>
        <v>2pcs 무료 제공</v>
      </c>
      <c r="I6400">
        <f t="shared" ca="1" si="199"/>
        <v>600</v>
      </c>
      <c r="J6400" s="5">
        <f>VLOOKUP(B6400,payment!$A$2:$I$14625,7,0)</f>
        <v>42947</v>
      </c>
      <c r="K6400" s="6">
        <f>VLOOKUP(B6400,payment!$A$2:$I$14625,8,0)</f>
        <v>0.54435999999999996</v>
      </c>
    </row>
    <row r="6401" spans="1:11">
      <c r="A6401">
        <v>6400</v>
      </c>
      <c r="B6401">
        <v>1882</v>
      </c>
      <c r="C6401">
        <f>VLOOKUP(B6401,payment!$A$2:$B$14625,2,0)</f>
        <v>60</v>
      </c>
      <c r="D6401" t="str">
        <f t="shared" si="198"/>
        <v>정형외과</v>
      </c>
      <c r="E6401" t="str">
        <f>VLOOKUP(B6401,payment!$A$2:$I$14625,3,0)</f>
        <v>정형외과</v>
      </c>
      <c r="F6401">
        <f>VLOOKUP(B6401,payment!$A$2:$I$14625,4,0)</f>
        <v>37.600848999999997</v>
      </c>
      <c r="G6401">
        <f>VLOOKUP(B6401,payment!$A$2:$I$14625,5,0)</f>
        <v>127.19025499999999</v>
      </c>
      <c r="H6401" t="str">
        <f>VLOOKUP(E6401,gift_meta!$B$2:$C$33,2,0)</f>
        <v>정형외과의료지점</v>
      </c>
      <c r="I6401">
        <f t="shared" ca="1" si="199"/>
        <v>1700</v>
      </c>
      <c r="J6401" s="5">
        <f>VLOOKUP(B6401,payment!$A$2:$I$14625,7,0)</f>
        <v>42795</v>
      </c>
      <c r="K6401" s="6">
        <f>VLOOKUP(B6401,payment!$A$2:$I$14625,8,0)</f>
        <v>0.93440000000000001</v>
      </c>
    </row>
    <row r="6402" spans="1:11">
      <c r="A6402">
        <v>6401</v>
      </c>
      <c r="B6402">
        <v>3379</v>
      </c>
      <c r="C6402">
        <f>VLOOKUP(B6402,payment!$A$2:$B$14625,2,0)</f>
        <v>85</v>
      </c>
      <c r="D6402" t="str">
        <f t="shared" ref="D6402:D6465" si="200">E6402</f>
        <v>스시진</v>
      </c>
      <c r="E6402" t="str">
        <f>VLOOKUP(B6402,payment!$A$2:$I$14625,3,0)</f>
        <v>스시진</v>
      </c>
      <c r="F6402">
        <f>VLOOKUP(B6402,payment!$A$2:$I$14625,4,0)</f>
        <v>37.453682999999998</v>
      </c>
      <c r="G6402">
        <f>VLOOKUP(B6402,payment!$A$2:$I$14625,5,0)</f>
        <v>127.177998</v>
      </c>
      <c r="H6402" t="str">
        <f>VLOOKUP(E6402,gift_meta!$B$2:$C$33,2,0)</f>
        <v>2pcs 무료 제공</v>
      </c>
      <c r="I6402">
        <f t="shared" ref="I6402:I6465" ca="1" si="201">RANDBETWEEN(1,20)*100</f>
        <v>1400</v>
      </c>
      <c r="J6402" s="5">
        <f>VLOOKUP(B6402,payment!$A$2:$I$14625,7,0)</f>
        <v>43057</v>
      </c>
      <c r="K6402" s="6">
        <f>VLOOKUP(B6402,payment!$A$2:$I$14625,8,0)</f>
        <v>0.69394</v>
      </c>
    </row>
    <row r="6403" spans="1:11">
      <c r="A6403">
        <v>6402</v>
      </c>
      <c r="B6403">
        <v>11806</v>
      </c>
      <c r="C6403">
        <f>VLOOKUP(B6403,payment!$A$2:$B$14625,2,0)</f>
        <v>62</v>
      </c>
      <c r="D6403" t="str">
        <f t="shared" si="200"/>
        <v>오쭈</v>
      </c>
      <c r="E6403" t="str">
        <f>VLOOKUP(B6403,payment!$A$2:$I$14625,3,0)</f>
        <v>오쭈</v>
      </c>
      <c r="F6403">
        <f>VLOOKUP(B6403,payment!$A$2:$I$14625,4,0)</f>
        <v>37.587201</v>
      </c>
      <c r="G6403">
        <f>VLOOKUP(B6403,payment!$A$2:$I$14625,5,0)</f>
        <v>126.93977099999999</v>
      </c>
      <c r="H6403" t="str">
        <f>VLOOKUP(E6403,gift_meta!$B$2:$C$33,2,0)</f>
        <v>치즈 퐁듀 1회 제공</v>
      </c>
      <c r="I6403">
        <f t="shared" ca="1" si="201"/>
        <v>800</v>
      </c>
      <c r="J6403" s="5">
        <f>VLOOKUP(B6403,payment!$A$2:$I$14625,7,0)</f>
        <v>43158</v>
      </c>
      <c r="K6403" s="6">
        <f>VLOOKUP(B6403,payment!$A$2:$I$14625,8,0)</f>
        <v>0.57670999999999994</v>
      </c>
    </row>
    <row r="6404" spans="1:11">
      <c r="A6404">
        <v>6403</v>
      </c>
      <c r="B6404">
        <v>13482</v>
      </c>
      <c r="C6404">
        <f>VLOOKUP(B6404,payment!$A$2:$B$14625,2,0)</f>
        <v>227</v>
      </c>
      <c r="D6404" t="str">
        <f t="shared" si="200"/>
        <v>동경야네</v>
      </c>
      <c r="E6404" t="str">
        <f>VLOOKUP(B6404,payment!$A$2:$I$14625,3,0)</f>
        <v>동경야네</v>
      </c>
      <c r="F6404">
        <f>VLOOKUP(B6404,payment!$A$2:$I$14625,4,0)</f>
        <v>37.606926000000001</v>
      </c>
      <c r="G6404">
        <f>VLOOKUP(B6404,payment!$A$2:$I$14625,5,0)</f>
        <v>127.02298500000001</v>
      </c>
      <c r="H6404" t="str">
        <f>VLOOKUP(E6404,gift_meta!$B$2:$C$33,2,0)</f>
        <v>사케동 10% 할인</v>
      </c>
      <c r="I6404">
        <f t="shared" ca="1" si="201"/>
        <v>1800</v>
      </c>
      <c r="J6404" s="5">
        <f>VLOOKUP(B6404,payment!$A$2:$I$14625,7,0)</f>
        <v>42770</v>
      </c>
      <c r="K6404" s="6">
        <f>VLOOKUP(B6404,payment!$A$2:$I$14625,8,0)</f>
        <v>0.39145999999999997</v>
      </c>
    </row>
    <row r="6405" spans="1:11">
      <c r="A6405">
        <v>6404</v>
      </c>
      <c r="B6405">
        <v>10721</v>
      </c>
      <c r="C6405">
        <f>VLOOKUP(B6405,payment!$A$2:$B$14625,2,0)</f>
        <v>188</v>
      </c>
      <c r="D6405" t="str">
        <f t="shared" si="200"/>
        <v>정형외과</v>
      </c>
      <c r="E6405" t="str">
        <f>VLOOKUP(B6405,payment!$A$2:$I$14625,3,0)</f>
        <v>정형외과</v>
      </c>
      <c r="F6405">
        <f>VLOOKUP(B6405,payment!$A$2:$I$14625,4,0)</f>
        <v>37.519092000000001</v>
      </c>
      <c r="G6405">
        <f>VLOOKUP(B6405,payment!$A$2:$I$14625,5,0)</f>
        <v>127.122023</v>
      </c>
      <c r="H6405" t="str">
        <f>VLOOKUP(E6405,gift_meta!$B$2:$C$33,2,0)</f>
        <v>정형외과의료지점</v>
      </c>
      <c r="I6405">
        <f t="shared" ca="1" si="201"/>
        <v>800</v>
      </c>
      <c r="J6405" s="5">
        <f>VLOOKUP(B6405,payment!$A$2:$I$14625,7,0)</f>
        <v>42882</v>
      </c>
      <c r="K6405" s="6">
        <f>VLOOKUP(B6405,payment!$A$2:$I$14625,8,0)</f>
        <v>0.98185</v>
      </c>
    </row>
    <row r="6406" spans="1:11">
      <c r="A6406">
        <v>6405</v>
      </c>
      <c r="B6406">
        <v>349</v>
      </c>
      <c r="C6406">
        <f>VLOOKUP(B6406,payment!$A$2:$B$14625,2,0)</f>
        <v>278</v>
      </c>
      <c r="D6406" t="str">
        <f t="shared" si="200"/>
        <v>뚜레쥬르</v>
      </c>
      <c r="E6406" t="str">
        <f>VLOOKUP(B6406,payment!$A$2:$I$14625,3,0)</f>
        <v>뚜레쥬르</v>
      </c>
      <c r="F6406">
        <f>VLOOKUP(B6406,payment!$A$2:$I$14625,4,0)</f>
        <v>37.563580999999999</v>
      </c>
      <c r="G6406">
        <f>VLOOKUP(B6406,payment!$A$2:$I$14625,5,0)</f>
        <v>126.88055799999999</v>
      </c>
      <c r="H6406" t="str">
        <f>VLOOKUP(E6406,gift_meta!$B$2:$C$33,2,0)</f>
        <v>2000원 이상 5% 할인</v>
      </c>
      <c r="I6406">
        <f t="shared" ca="1" si="201"/>
        <v>1200</v>
      </c>
      <c r="J6406" s="5">
        <f>VLOOKUP(B6406,payment!$A$2:$I$14625,7,0)</f>
        <v>42496</v>
      </c>
      <c r="K6406" s="6">
        <f>VLOOKUP(B6406,payment!$A$2:$I$14625,8,0)</f>
        <v>0.81586000000000003</v>
      </c>
    </row>
    <row r="6407" spans="1:11">
      <c r="A6407">
        <v>6406</v>
      </c>
      <c r="B6407">
        <v>3714</v>
      </c>
      <c r="C6407">
        <f>VLOOKUP(B6407,payment!$A$2:$B$14625,2,0)</f>
        <v>151</v>
      </c>
      <c r="D6407" t="str">
        <f t="shared" si="200"/>
        <v>이디야커피</v>
      </c>
      <c r="E6407" t="str">
        <f>VLOOKUP(B6407,payment!$A$2:$I$14625,3,0)</f>
        <v>이디야커피</v>
      </c>
      <c r="F6407">
        <f>VLOOKUP(B6407,payment!$A$2:$I$14625,4,0)</f>
        <v>37.519441</v>
      </c>
      <c r="G6407">
        <f>VLOOKUP(B6407,payment!$A$2:$I$14625,5,0)</f>
        <v>127.04391699999999</v>
      </c>
      <c r="H6407" t="str">
        <f>VLOOKUP(E6407,gift_meta!$B$2:$C$33,2,0)</f>
        <v>스마트 오더 사용시 10% 할인</v>
      </c>
      <c r="I6407">
        <f t="shared" ca="1" si="201"/>
        <v>500</v>
      </c>
      <c r="J6407" s="5">
        <f>VLOOKUP(B6407,payment!$A$2:$I$14625,7,0)</f>
        <v>43041</v>
      </c>
      <c r="K6407" s="6">
        <f>VLOOKUP(B6407,payment!$A$2:$I$14625,8,0)</f>
        <v>0.89249999999999996</v>
      </c>
    </row>
    <row r="6408" spans="1:11">
      <c r="A6408">
        <v>6407</v>
      </c>
      <c r="B6408">
        <v>12231</v>
      </c>
      <c r="C6408">
        <f>VLOOKUP(B6408,payment!$A$2:$B$14625,2,0)</f>
        <v>53</v>
      </c>
      <c r="D6408" t="str">
        <f t="shared" si="200"/>
        <v>구이가</v>
      </c>
      <c r="E6408" t="str">
        <f>VLOOKUP(B6408,payment!$A$2:$I$14625,3,0)</f>
        <v>구이가</v>
      </c>
      <c r="F6408">
        <f>VLOOKUP(B6408,payment!$A$2:$I$14625,4,0)</f>
        <v>37.460344999999997</v>
      </c>
      <c r="G6408">
        <f>VLOOKUP(B6408,payment!$A$2:$I$14625,5,0)</f>
        <v>127.192083</v>
      </c>
      <c r="H6408" t="str">
        <f>VLOOKUP(E6408,gift_meta!$B$2:$C$33,2,0)</f>
        <v>한판 주문시 사이다 제공</v>
      </c>
      <c r="I6408">
        <f t="shared" ca="1" si="201"/>
        <v>800</v>
      </c>
      <c r="J6408" s="5">
        <f>VLOOKUP(B6408,payment!$A$2:$I$14625,7,0)</f>
        <v>43050</v>
      </c>
      <c r="K6408" s="6">
        <f>VLOOKUP(B6408,payment!$A$2:$I$14625,8,0)</f>
        <v>0.85568999999999995</v>
      </c>
    </row>
    <row r="6409" spans="1:11">
      <c r="A6409">
        <v>6408</v>
      </c>
      <c r="B6409">
        <v>8252</v>
      </c>
      <c r="C6409">
        <f>VLOOKUP(B6409,payment!$A$2:$B$14625,2,0)</f>
        <v>49</v>
      </c>
      <c r="D6409" t="str">
        <f t="shared" si="200"/>
        <v>홍콩반점</v>
      </c>
      <c r="E6409" t="str">
        <f>VLOOKUP(B6409,payment!$A$2:$I$14625,3,0)</f>
        <v>홍콩반점</v>
      </c>
      <c r="F6409">
        <f>VLOOKUP(B6409,payment!$A$2:$I$14625,4,0)</f>
        <v>37.561912</v>
      </c>
      <c r="G6409">
        <f>VLOOKUP(B6409,payment!$A$2:$I$14625,5,0)</f>
        <v>127.162746</v>
      </c>
      <c r="H6409" t="str">
        <f>VLOOKUP(E6409,gift_meta!$B$2:$C$33,2,0)</f>
        <v>찹쌀 탕수육 10% 할인</v>
      </c>
      <c r="I6409">
        <f t="shared" ca="1" si="201"/>
        <v>1500</v>
      </c>
      <c r="J6409" s="5">
        <f>VLOOKUP(B6409,payment!$A$2:$I$14625,7,0)</f>
        <v>43001</v>
      </c>
      <c r="K6409" s="6">
        <f>VLOOKUP(B6409,payment!$A$2:$I$14625,8,0)</f>
        <v>0.37752999999999998</v>
      </c>
    </row>
    <row r="6410" spans="1:11">
      <c r="A6410">
        <v>6409</v>
      </c>
      <c r="B6410">
        <v>3324</v>
      </c>
      <c r="C6410">
        <f>VLOOKUP(B6410,payment!$A$2:$B$14625,2,0)</f>
        <v>60</v>
      </c>
      <c r="D6410" t="str">
        <f t="shared" si="200"/>
        <v>아웃닭</v>
      </c>
      <c r="E6410" t="str">
        <f>VLOOKUP(B6410,payment!$A$2:$I$14625,3,0)</f>
        <v>아웃닭</v>
      </c>
      <c r="F6410">
        <f>VLOOKUP(B6410,payment!$A$2:$I$14625,4,0)</f>
        <v>37.686101000000001</v>
      </c>
      <c r="G6410">
        <f>VLOOKUP(B6410,payment!$A$2:$I$14625,5,0)</f>
        <v>126.948959</v>
      </c>
      <c r="H6410" t="str">
        <f>VLOOKUP(E6410,gift_meta!$B$2:$C$33,2,0)</f>
        <v>치즈스틱 2개 제공</v>
      </c>
      <c r="I6410">
        <f t="shared" ca="1" si="201"/>
        <v>1800</v>
      </c>
      <c r="J6410" s="5">
        <f>VLOOKUP(B6410,payment!$A$2:$I$14625,7,0)</f>
        <v>42403</v>
      </c>
      <c r="K6410" s="6">
        <f>VLOOKUP(B6410,payment!$A$2:$I$14625,8,0)</f>
        <v>0.74946000000000002</v>
      </c>
    </row>
    <row r="6411" spans="1:11">
      <c r="A6411">
        <v>6410</v>
      </c>
      <c r="B6411">
        <v>7822</v>
      </c>
      <c r="C6411">
        <f>VLOOKUP(B6411,payment!$A$2:$B$14625,2,0)</f>
        <v>220</v>
      </c>
      <c r="D6411" t="str">
        <f t="shared" si="200"/>
        <v>아웃백</v>
      </c>
      <c r="E6411" t="str">
        <f>VLOOKUP(B6411,payment!$A$2:$I$14625,3,0)</f>
        <v>아웃백</v>
      </c>
      <c r="F6411">
        <f>VLOOKUP(B6411,payment!$A$2:$I$14625,4,0)</f>
        <v>37.617750999999998</v>
      </c>
      <c r="G6411">
        <f>VLOOKUP(B6411,payment!$A$2:$I$14625,5,0)</f>
        <v>127.119366</v>
      </c>
      <c r="H6411" t="str">
        <f>VLOOKUP(E6411,gift_meta!$B$2:$C$33,2,0)</f>
        <v>스테이크 주문시 10% 할인</v>
      </c>
      <c r="I6411">
        <f t="shared" ca="1" si="201"/>
        <v>900</v>
      </c>
      <c r="J6411" s="5">
        <f>VLOOKUP(B6411,payment!$A$2:$I$14625,7,0)</f>
        <v>43132</v>
      </c>
      <c r="K6411" s="6">
        <f>VLOOKUP(B6411,payment!$A$2:$I$14625,8,0)</f>
        <v>0.69413999999999998</v>
      </c>
    </row>
    <row r="6412" spans="1:11">
      <c r="A6412">
        <v>6411</v>
      </c>
      <c r="B6412">
        <v>5759</v>
      </c>
      <c r="C6412">
        <f>VLOOKUP(B6412,payment!$A$2:$B$14625,2,0)</f>
        <v>278</v>
      </c>
      <c r="D6412" t="str">
        <f t="shared" si="200"/>
        <v>동경야네</v>
      </c>
      <c r="E6412" t="str">
        <f>VLOOKUP(B6412,payment!$A$2:$I$14625,3,0)</f>
        <v>동경야네</v>
      </c>
      <c r="F6412">
        <f>VLOOKUP(B6412,payment!$A$2:$I$14625,4,0)</f>
        <v>37.464013000000001</v>
      </c>
      <c r="G6412">
        <f>VLOOKUP(B6412,payment!$A$2:$I$14625,5,0)</f>
        <v>126.852998</v>
      </c>
      <c r="H6412" t="str">
        <f>VLOOKUP(E6412,gift_meta!$B$2:$C$33,2,0)</f>
        <v>사케동 10% 할인</v>
      </c>
      <c r="I6412">
        <f t="shared" ca="1" si="201"/>
        <v>100</v>
      </c>
      <c r="J6412" s="5">
        <f>VLOOKUP(B6412,payment!$A$2:$I$14625,7,0)</f>
        <v>42377</v>
      </c>
      <c r="K6412" s="6">
        <f>VLOOKUP(B6412,payment!$A$2:$I$14625,8,0)</f>
        <v>0.42442999999999997</v>
      </c>
    </row>
    <row r="6413" spans="1:11">
      <c r="A6413">
        <v>6412</v>
      </c>
      <c r="B6413">
        <v>5440</v>
      </c>
      <c r="C6413">
        <f>VLOOKUP(B6413,payment!$A$2:$B$14625,2,0)</f>
        <v>288</v>
      </c>
      <c r="D6413" t="str">
        <f t="shared" si="200"/>
        <v>연래춘</v>
      </c>
      <c r="E6413" t="str">
        <f>VLOOKUP(B6413,payment!$A$2:$I$14625,3,0)</f>
        <v>연래춘</v>
      </c>
      <c r="F6413">
        <f>VLOOKUP(B6413,payment!$A$2:$I$14625,4,0)</f>
        <v>37.517031000000003</v>
      </c>
      <c r="G6413">
        <f>VLOOKUP(B6413,payment!$A$2:$I$14625,5,0)</f>
        <v>126.874691</v>
      </c>
      <c r="H6413" t="str">
        <f>VLOOKUP(E6413,gift_meta!$B$2:$C$33,2,0)</f>
        <v>현금 결재시 10% 할인</v>
      </c>
      <c r="I6413">
        <f t="shared" ca="1" si="201"/>
        <v>900</v>
      </c>
      <c r="J6413" s="5">
        <f>VLOOKUP(B6413,payment!$A$2:$I$14625,7,0)</f>
        <v>42588</v>
      </c>
      <c r="K6413" s="6">
        <f>VLOOKUP(B6413,payment!$A$2:$I$14625,8,0)</f>
        <v>0.98763999999999996</v>
      </c>
    </row>
    <row r="6414" spans="1:11">
      <c r="A6414">
        <v>6413</v>
      </c>
      <c r="B6414">
        <v>12695</v>
      </c>
      <c r="C6414">
        <f>VLOOKUP(B6414,payment!$A$2:$B$14625,2,0)</f>
        <v>49</v>
      </c>
      <c r="D6414" t="str">
        <f t="shared" si="200"/>
        <v>꾼</v>
      </c>
      <c r="E6414" t="str">
        <f>VLOOKUP(B6414,payment!$A$2:$I$14625,3,0)</f>
        <v>꾼</v>
      </c>
      <c r="F6414">
        <f>VLOOKUP(B6414,payment!$A$2:$I$14625,4,0)</f>
        <v>37.551569000000001</v>
      </c>
      <c r="G6414">
        <f>VLOOKUP(B6414,payment!$A$2:$I$14625,5,0)</f>
        <v>127.06798999999999</v>
      </c>
      <c r="H6414" t="str">
        <f>VLOOKUP(E6414,gift_meta!$B$2:$C$33,2,0)</f>
        <v>소주 2,000 쿠폰</v>
      </c>
      <c r="I6414">
        <f t="shared" ca="1" si="201"/>
        <v>100</v>
      </c>
      <c r="J6414" s="5">
        <f>VLOOKUP(B6414,payment!$A$2:$I$14625,7,0)</f>
        <v>42702</v>
      </c>
      <c r="K6414" s="6">
        <f>VLOOKUP(B6414,payment!$A$2:$I$14625,8,0)</f>
        <v>0.54937999999999998</v>
      </c>
    </row>
    <row r="6415" spans="1:11">
      <c r="A6415">
        <v>6414</v>
      </c>
      <c r="B6415">
        <v>13875</v>
      </c>
      <c r="C6415">
        <f>VLOOKUP(B6415,payment!$A$2:$B$14625,2,0)</f>
        <v>49</v>
      </c>
      <c r="D6415" t="str">
        <f t="shared" si="200"/>
        <v>매드포갈릭</v>
      </c>
      <c r="E6415" t="str">
        <f>VLOOKUP(B6415,payment!$A$2:$I$14625,3,0)</f>
        <v>매드포갈릭</v>
      </c>
      <c r="F6415">
        <f>VLOOKUP(B6415,payment!$A$2:$I$14625,4,0)</f>
        <v>37.544685999999999</v>
      </c>
      <c r="G6415">
        <f>VLOOKUP(B6415,payment!$A$2:$I$14625,5,0)</f>
        <v>127.086344</v>
      </c>
      <c r="H6415" t="str">
        <f>VLOOKUP(E6415,gift_meta!$B$2:$C$33,2,0)</f>
        <v>에이드 무료 제공</v>
      </c>
      <c r="I6415">
        <f t="shared" ca="1" si="201"/>
        <v>1300</v>
      </c>
      <c r="J6415" s="5">
        <f>VLOOKUP(B6415,payment!$A$2:$I$14625,7,0)</f>
        <v>42933</v>
      </c>
      <c r="K6415" s="6">
        <f>VLOOKUP(B6415,payment!$A$2:$I$14625,8,0)</f>
        <v>0.58501999999999998</v>
      </c>
    </row>
    <row r="6416" spans="1:11">
      <c r="A6416">
        <v>6415</v>
      </c>
      <c r="B6416">
        <v>8225</v>
      </c>
      <c r="C6416">
        <f>VLOOKUP(B6416,payment!$A$2:$B$14625,2,0)</f>
        <v>123</v>
      </c>
      <c r="D6416" t="str">
        <f t="shared" si="200"/>
        <v>정형외과</v>
      </c>
      <c r="E6416" t="str">
        <f>VLOOKUP(B6416,payment!$A$2:$I$14625,3,0)</f>
        <v>정형외과</v>
      </c>
      <c r="F6416">
        <f>VLOOKUP(B6416,payment!$A$2:$I$14625,4,0)</f>
        <v>37.486339999999998</v>
      </c>
      <c r="G6416">
        <f>VLOOKUP(B6416,payment!$A$2:$I$14625,5,0)</f>
        <v>127.01019100000001</v>
      </c>
      <c r="H6416" t="str">
        <f>VLOOKUP(E6416,gift_meta!$B$2:$C$33,2,0)</f>
        <v>정형외과의료지점</v>
      </c>
      <c r="I6416">
        <f t="shared" ca="1" si="201"/>
        <v>1500</v>
      </c>
      <c r="J6416" s="5">
        <f>VLOOKUP(B6416,payment!$A$2:$I$14625,7,0)</f>
        <v>42808</v>
      </c>
      <c r="K6416" s="6">
        <f>VLOOKUP(B6416,payment!$A$2:$I$14625,8,0)</f>
        <v>0.73277999999999999</v>
      </c>
    </row>
    <row r="6417" spans="1:11">
      <c r="A6417">
        <v>6416</v>
      </c>
      <c r="B6417">
        <v>1818</v>
      </c>
      <c r="C6417">
        <f>VLOOKUP(B6417,payment!$A$2:$B$14625,2,0)</f>
        <v>129</v>
      </c>
      <c r="D6417" t="str">
        <f t="shared" si="200"/>
        <v>닭한마리</v>
      </c>
      <c r="E6417" t="str">
        <f>VLOOKUP(B6417,payment!$A$2:$I$14625,3,0)</f>
        <v>닭한마리</v>
      </c>
      <c r="F6417">
        <f>VLOOKUP(B6417,payment!$A$2:$I$14625,4,0)</f>
        <v>37.534233</v>
      </c>
      <c r="G6417">
        <f>VLOOKUP(B6417,payment!$A$2:$I$14625,5,0)</f>
        <v>127.07707499999999</v>
      </c>
      <c r="H6417" t="str">
        <f>VLOOKUP(E6417,gift_meta!$B$2:$C$33,2,0)</f>
        <v>칼국수 사리 무료 리필</v>
      </c>
      <c r="I6417">
        <f t="shared" ca="1" si="201"/>
        <v>200</v>
      </c>
      <c r="J6417" s="5">
        <f>VLOOKUP(B6417,payment!$A$2:$I$14625,7,0)</f>
        <v>42384</v>
      </c>
      <c r="K6417" s="6">
        <f>VLOOKUP(B6417,payment!$A$2:$I$14625,8,0)</f>
        <v>0.80610000000000004</v>
      </c>
    </row>
    <row r="6418" spans="1:11">
      <c r="A6418">
        <v>6417</v>
      </c>
      <c r="B6418">
        <v>8697</v>
      </c>
      <c r="C6418">
        <f>VLOOKUP(B6418,payment!$A$2:$B$14625,2,0)</f>
        <v>239</v>
      </c>
      <c r="D6418" t="str">
        <f t="shared" si="200"/>
        <v>정형외과</v>
      </c>
      <c r="E6418" t="str">
        <f>VLOOKUP(B6418,payment!$A$2:$I$14625,3,0)</f>
        <v>정형외과</v>
      </c>
      <c r="F6418">
        <f>VLOOKUP(B6418,payment!$A$2:$I$14625,4,0)</f>
        <v>37.635995000000001</v>
      </c>
      <c r="G6418">
        <f>VLOOKUP(B6418,payment!$A$2:$I$14625,5,0)</f>
        <v>127.089591</v>
      </c>
      <c r="H6418" t="str">
        <f>VLOOKUP(E6418,gift_meta!$B$2:$C$33,2,0)</f>
        <v>정형외과의료지점</v>
      </c>
      <c r="I6418">
        <f t="shared" ca="1" si="201"/>
        <v>800</v>
      </c>
      <c r="J6418" s="5">
        <f>VLOOKUP(B6418,payment!$A$2:$I$14625,7,0)</f>
        <v>42732</v>
      </c>
      <c r="K6418" s="6">
        <f>VLOOKUP(B6418,payment!$A$2:$I$14625,8,0)</f>
        <v>0.84377999999999997</v>
      </c>
    </row>
    <row r="6419" spans="1:11">
      <c r="A6419">
        <v>6418</v>
      </c>
      <c r="B6419">
        <v>1040</v>
      </c>
      <c r="C6419">
        <f>VLOOKUP(B6419,payment!$A$2:$B$14625,2,0)</f>
        <v>14</v>
      </c>
      <c r="D6419" t="str">
        <f t="shared" si="200"/>
        <v>구이가</v>
      </c>
      <c r="E6419" t="str">
        <f>VLOOKUP(B6419,payment!$A$2:$I$14625,3,0)</f>
        <v>구이가</v>
      </c>
      <c r="F6419">
        <f>VLOOKUP(B6419,payment!$A$2:$I$14625,4,0)</f>
        <v>37.684714</v>
      </c>
      <c r="G6419">
        <f>VLOOKUP(B6419,payment!$A$2:$I$14625,5,0)</f>
        <v>127.166954</v>
      </c>
      <c r="H6419" t="str">
        <f>VLOOKUP(E6419,gift_meta!$B$2:$C$33,2,0)</f>
        <v>한판 주문시 사이다 제공</v>
      </c>
      <c r="I6419">
        <f t="shared" ca="1" si="201"/>
        <v>1200</v>
      </c>
      <c r="J6419" s="5">
        <f>VLOOKUP(B6419,payment!$A$2:$I$14625,7,0)</f>
        <v>43058</v>
      </c>
      <c r="K6419" s="6">
        <f>VLOOKUP(B6419,payment!$A$2:$I$14625,8,0)</f>
        <v>0.74021000000000003</v>
      </c>
    </row>
    <row r="6420" spans="1:11">
      <c r="A6420">
        <v>6419</v>
      </c>
      <c r="B6420">
        <v>9864</v>
      </c>
      <c r="C6420">
        <f>VLOOKUP(B6420,payment!$A$2:$B$14625,2,0)</f>
        <v>200</v>
      </c>
      <c r="D6420" t="str">
        <f t="shared" si="200"/>
        <v>스시로로</v>
      </c>
      <c r="E6420" t="str">
        <f>VLOOKUP(B6420,payment!$A$2:$I$14625,3,0)</f>
        <v>스시로로</v>
      </c>
      <c r="F6420">
        <f>VLOOKUP(B6420,payment!$A$2:$I$14625,4,0)</f>
        <v>37.529809</v>
      </c>
      <c r="G6420">
        <f>VLOOKUP(B6420,payment!$A$2:$I$14625,5,0)</f>
        <v>127.117789</v>
      </c>
      <c r="H6420" t="str">
        <f>VLOOKUP(E6420,gift_meta!$B$2:$C$33,2,0)</f>
        <v>2pcs 무료 제공</v>
      </c>
      <c r="I6420">
        <f t="shared" ca="1" si="201"/>
        <v>300</v>
      </c>
      <c r="J6420" s="5">
        <f>VLOOKUP(B6420,payment!$A$2:$I$14625,7,0)</f>
        <v>42400</v>
      </c>
      <c r="K6420" s="6">
        <f>VLOOKUP(B6420,payment!$A$2:$I$14625,8,0)</f>
        <v>0.53381000000000001</v>
      </c>
    </row>
    <row r="6421" spans="1:11">
      <c r="A6421">
        <v>6420</v>
      </c>
      <c r="B6421">
        <v>2357</v>
      </c>
      <c r="C6421">
        <f>VLOOKUP(B6421,payment!$A$2:$B$14625,2,0)</f>
        <v>210</v>
      </c>
      <c r="D6421" t="str">
        <f t="shared" si="200"/>
        <v>원할머니보쌈</v>
      </c>
      <c r="E6421" t="str">
        <f>VLOOKUP(B6421,payment!$A$2:$I$14625,3,0)</f>
        <v>원할머니보쌈</v>
      </c>
      <c r="F6421">
        <f>VLOOKUP(B6421,payment!$A$2:$I$14625,4,0)</f>
        <v>37.483038000000001</v>
      </c>
      <c r="G6421">
        <f>VLOOKUP(B6421,payment!$A$2:$I$14625,5,0)</f>
        <v>126.870183</v>
      </c>
      <c r="H6421" t="str">
        <f>VLOOKUP(E6421,gift_meta!$B$2:$C$33,2,0)</f>
        <v>족발 3,000 할인 쿠폰 제공</v>
      </c>
      <c r="I6421">
        <f t="shared" ca="1" si="201"/>
        <v>1900</v>
      </c>
      <c r="J6421" s="5">
        <f>VLOOKUP(B6421,payment!$A$2:$I$14625,7,0)</f>
        <v>42506</v>
      </c>
      <c r="K6421" s="6">
        <f>VLOOKUP(B6421,payment!$A$2:$I$14625,8,0)</f>
        <v>0.73617999999999995</v>
      </c>
    </row>
    <row r="6422" spans="1:11">
      <c r="A6422">
        <v>6421</v>
      </c>
      <c r="B6422">
        <v>12760</v>
      </c>
      <c r="C6422">
        <f>VLOOKUP(B6422,payment!$A$2:$B$14625,2,0)</f>
        <v>103</v>
      </c>
      <c r="D6422" t="str">
        <f t="shared" si="200"/>
        <v>백다방</v>
      </c>
      <c r="E6422" t="str">
        <f>VLOOKUP(B6422,payment!$A$2:$I$14625,3,0)</f>
        <v>백다방</v>
      </c>
      <c r="F6422">
        <f>VLOOKUP(B6422,payment!$A$2:$I$14625,4,0)</f>
        <v>37.693221000000001</v>
      </c>
      <c r="G6422">
        <f>VLOOKUP(B6422,payment!$A$2:$I$14625,5,0)</f>
        <v>126.964575</v>
      </c>
      <c r="H6422" t="str">
        <f>VLOOKUP(E6422,gift_meta!$B$2:$C$33,2,0)</f>
        <v>무료 토핑 추가</v>
      </c>
      <c r="I6422">
        <f t="shared" ca="1" si="201"/>
        <v>1100</v>
      </c>
      <c r="J6422" s="5">
        <f>VLOOKUP(B6422,payment!$A$2:$I$14625,7,0)</f>
        <v>43124</v>
      </c>
      <c r="K6422" s="6">
        <f>VLOOKUP(B6422,payment!$A$2:$I$14625,8,0)</f>
        <v>0.81128999999999996</v>
      </c>
    </row>
    <row r="6423" spans="1:11">
      <c r="A6423">
        <v>6422</v>
      </c>
      <c r="B6423">
        <v>4657</v>
      </c>
      <c r="C6423">
        <f>VLOOKUP(B6423,payment!$A$2:$B$14625,2,0)</f>
        <v>277</v>
      </c>
      <c r="D6423" t="str">
        <f t="shared" si="200"/>
        <v>정형외과</v>
      </c>
      <c r="E6423" t="str">
        <f>VLOOKUP(B6423,payment!$A$2:$I$14625,3,0)</f>
        <v>정형외과</v>
      </c>
      <c r="F6423">
        <f>VLOOKUP(B6423,payment!$A$2:$I$14625,4,0)</f>
        <v>37.611604</v>
      </c>
      <c r="G6423">
        <f>VLOOKUP(B6423,payment!$A$2:$I$14625,5,0)</f>
        <v>126.997692</v>
      </c>
      <c r="H6423" t="str">
        <f>VLOOKUP(E6423,gift_meta!$B$2:$C$33,2,0)</f>
        <v>정형외과의료지점</v>
      </c>
      <c r="I6423">
        <f t="shared" ca="1" si="201"/>
        <v>1000</v>
      </c>
      <c r="J6423" s="5">
        <f>VLOOKUP(B6423,payment!$A$2:$I$14625,7,0)</f>
        <v>42719</v>
      </c>
      <c r="K6423" s="6">
        <f>VLOOKUP(B6423,payment!$A$2:$I$14625,8,0)</f>
        <v>0.56566000000000005</v>
      </c>
    </row>
    <row r="6424" spans="1:11">
      <c r="A6424">
        <v>6423</v>
      </c>
      <c r="B6424">
        <v>12546</v>
      </c>
      <c r="C6424">
        <f>VLOOKUP(B6424,payment!$A$2:$B$14625,2,0)</f>
        <v>192</v>
      </c>
      <c r="D6424" t="str">
        <f t="shared" si="200"/>
        <v>파리바게트</v>
      </c>
      <c r="E6424" t="str">
        <f>VLOOKUP(B6424,payment!$A$2:$I$14625,3,0)</f>
        <v>파리바게트</v>
      </c>
      <c r="F6424">
        <f>VLOOKUP(B6424,payment!$A$2:$I$14625,4,0)</f>
        <v>37.688358999999998</v>
      </c>
      <c r="G6424">
        <f>VLOOKUP(B6424,payment!$A$2:$I$14625,5,0)</f>
        <v>127.137953</v>
      </c>
      <c r="H6424" t="str">
        <f>VLOOKUP(E6424,gift_meta!$B$2:$C$33,2,0)</f>
        <v>1000원 이상 10% 할인</v>
      </c>
      <c r="I6424">
        <f t="shared" ca="1" si="201"/>
        <v>100</v>
      </c>
      <c r="J6424" s="5">
        <f>VLOOKUP(B6424,payment!$A$2:$I$14625,7,0)</f>
        <v>42402</v>
      </c>
      <c r="K6424" s="6">
        <f>VLOOKUP(B6424,payment!$A$2:$I$14625,8,0)</f>
        <v>0.82830000000000004</v>
      </c>
    </row>
    <row r="6425" spans="1:11">
      <c r="A6425">
        <v>6424</v>
      </c>
      <c r="B6425">
        <v>3889</v>
      </c>
      <c r="C6425">
        <f>VLOOKUP(B6425,payment!$A$2:$B$14625,2,0)</f>
        <v>218</v>
      </c>
      <c r="D6425" t="str">
        <f t="shared" si="200"/>
        <v>아웃닭</v>
      </c>
      <c r="E6425" t="str">
        <f>VLOOKUP(B6425,payment!$A$2:$I$14625,3,0)</f>
        <v>아웃닭</v>
      </c>
      <c r="F6425">
        <f>VLOOKUP(B6425,payment!$A$2:$I$14625,4,0)</f>
        <v>37.499336</v>
      </c>
      <c r="G6425">
        <f>VLOOKUP(B6425,payment!$A$2:$I$14625,5,0)</f>
        <v>127.015407</v>
      </c>
      <c r="H6425" t="str">
        <f>VLOOKUP(E6425,gift_meta!$B$2:$C$33,2,0)</f>
        <v>치즈스틱 2개 제공</v>
      </c>
      <c r="I6425">
        <f t="shared" ca="1" si="201"/>
        <v>1400</v>
      </c>
      <c r="J6425" s="5">
        <f>VLOOKUP(B6425,payment!$A$2:$I$14625,7,0)</f>
        <v>42991</v>
      </c>
      <c r="K6425" s="6">
        <f>VLOOKUP(B6425,payment!$A$2:$I$14625,8,0)</f>
        <v>0.41133999999999998</v>
      </c>
    </row>
    <row r="6426" spans="1:11">
      <c r="A6426">
        <v>6425</v>
      </c>
      <c r="B6426">
        <v>1415</v>
      </c>
      <c r="C6426">
        <f>VLOOKUP(B6426,payment!$A$2:$B$14625,2,0)</f>
        <v>130</v>
      </c>
      <c r="D6426" t="str">
        <f t="shared" si="200"/>
        <v>롯데리아</v>
      </c>
      <c r="E6426" t="str">
        <f>VLOOKUP(B6426,payment!$A$2:$I$14625,3,0)</f>
        <v>롯데리아</v>
      </c>
      <c r="F6426">
        <f>VLOOKUP(B6426,payment!$A$2:$I$14625,4,0)</f>
        <v>37.615788000000002</v>
      </c>
      <c r="G6426">
        <f>VLOOKUP(B6426,payment!$A$2:$I$14625,5,0)</f>
        <v>126.985164</v>
      </c>
      <c r="H6426" t="str">
        <f>VLOOKUP(E6426,gift_meta!$B$2:$C$33,2,0)</f>
        <v>롯데리아 음료M 제공</v>
      </c>
      <c r="I6426">
        <f t="shared" ca="1" si="201"/>
        <v>1600</v>
      </c>
      <c r="J6426" s="5">
        <f>VLOOKUP(B6426,payment!$A$2:$I$14625,7,0)</f>
        <v>42848</v>
      </c>
      <c r="K6426" s="6">
        <f>VLOOKUP(B6426,payment!$A$2:$I$14625,8,0)</f>
        <v>0.59219999999999995</v>
      </c>
    </row>
    <row r="6427" spans="1:11">
      <c r="A6427">
        <v>6426</v>
      </c>
      <c r="B6427">
        <v>249</v>
      </c>
      <c r="C6427">
        <f>VLOOKUP(B6427,payment!$A$2:$B$14625,2,0)</f>
        <v>199</v>
      </c>
      <c r="D6427" t="str">
        <f t="shared" si="200"/>
        <v>버거킹</v>
      </c>
      <c r="E6427" t="str">
        <f>VLOOKUP(B6427,payment!$A$2:$I$14625,3,0)</f>
        <v>버거킹</v>
      </c>
      <c r="F6427">
        <f>VLOOKUP(B6427,payment!$A$2:$I$14625,4,0)</f>
        <v>37.545659999999998</v>
      </c>
      <c r="G6427">
        <f>VLOOKUP(B6427,payment!$A$2:$I$14625,5,0)</f>
        <v>126.920461</v>
      </c>
      <c r="H6427" t="str">
        <f>VLOOKUP(E6427,gift_meta!$B$2:$C$33,2,0)</f>
        <v>와퍼주문시 5% 할인</v>
      </c>
      <c r="I6427">
        <f t="shared" ca="1" si="201"/>
        <v>900</v>
      </c>
      <c r="J6427" s="5">
        <f>VLOOKUP(B6427,payment!$A$2:$I$14625,7,0)</f>
        <v>42576</v>
      </c>
      <c r="K6427" s="6">
        <f>VLOOKUP(B6427,payment!$A$2:$I$14625,8,0)</f>
        <v>0.69455</v>
      </c>
    </row>
    <row r="6428" spans="1:11">
      <c r="A6428">
        <v>6427</v>
      </c>
      <c r="B6428">
        <v>11239</v>
      </c>
      <c r="C6428">
        <f>VLOOKUP(B6428,payment!$A$2:$B$14625,2,0)</f>
        <v>267</v>
      </c>
      <c r="D6428" t="str">
        <f t="shared" si="200"/>
        <v>정형외과</v>
      </c>
      <c r="E6428" t="str">
        <f>VLOOKUP(B6428,payment!$A$2:$I$14625,3,0)</f>
        <v>정형외과</v>
      </c>
      <c r="F6428">
        <f>VLOOKUP(B6428,payment!$A$2:$I$14625,4,0)</f>
        <v>37.595892999999997</v>
      </c>
      <c r="G6428">
        <f>VLOOKUP(B6428,payment!$A$2:$I$14625,5,0)</f>
        <v>127.00988599999999</v>
      </c>
      <c r="H6428" t="str">
        <f>VLOOKUP(E6428,gift_meta!$B$2:$C$33,2,0)</f>
        <v>정형외과의료지점</v>
      </c>
      <c r="I6428">
        <f t="shared" ca="1" si="201"/>
        <v>500</v>
      </c>
      <c r="J6428" s="5">
        <f>VLOOKUP(B6428,payment!$A$2:$I$14625,7,0)</f>
        <v>42799</v>
      </c>
      <c r="K6428" s="6">
        <f>VLOOKUP(B6428,payment!$A$2:$I$14625,8,0)</f>
        <v>0.99046999999999996</v>
      </c>
    </row>
    <row r="6429" spans="1:11">
      <c r="A6429">
        <v>6428</v>
      </c>
      <c r="B6429">
        <v>6356</v>
      </c>
      <c r="C6429">
        <f>VLOOKUP(B6429,payment!$A$2:$B$14625,2,0)</f>
        <v>14</v>
      </c>
      <c r="D6429" t="str">
        <f t="shared" si="200"/>
        <v>약국</v>
      </c>
      <c r="E6429" t="str">
        <f>VLOOKUP(B6429,payment!$A$2:$I$14625,3,0)</f>
        <v>약국</v>
      </c>
      <c r="F6429">
        <f>VLOOKUP(B6429,payment!$A$2:$I$14625,4,0)</f>
        <v>37.663786999999999</v>
      </c>
      <c r="G6429">
        <f>VLOOKUP(B6429,payment!$A$2:$I$14625,5,0)</f>
        <v>127.193212</v>
      </c>
      <c r="H6429" t="str">
        <f>VLOOKUP(E6429,gift_meta!$B$2:$C$33,2,0)</f>
        <v>황사 마스크 증정(1매)</v>
      </c>
      <c r="I6429">
        <f t="shared" ca="1" si="201"/>
        <v>1200</v>
      </c>
      <c r="J6429" s="5">
        <f>VLOOKUP(B6429,payment!$A$2:$I$14625,7,0)</f>
        <v>42501</v>
      </c>
      <c r="K6429" s="6">
        <f>VLOOKUP(B6429,payment!$A$2:$I$14625,8,0)</f>
        <v>0.52334999999999998</v>
      </c>
    </row>
    <row r="6430" spans="1:11">
      <c r="A6430">
        <v>6429</v>
      </c>
      <c r="B6430">
        <v>10966</v>
      </c>
      <c r="C6430">
        <f>VLOOKUP(B6430,payment!$A$2:$B$14625,2,0)</f>
        <v>28</v>
      </c>
      <c r="D6430" t="str">
        <f t="shared" si="200"/>
        <v>연래춘</v>
      </c>
      <c r="E6430" t="str">
        <f>VLOOKUP(B6430,payment!$A$2:$I$14625,3,0)</f>
        <v>연래춘</v>
      </c>
      <c r="F6430">
        <f>VLOOKUP(B6430,payment!$A$2:$I$14625,4,0)</f>
        <v>37.587665999999999</v>
      </c>
      <c r="G6430">
        <f>VLOOKUP(B6430,payment!$A$2:$I$14625,5,0)</f>
        <v>127.19217399999999</v>
      </c>
      <c r="H6430" t="str">
        <f>VLOOKUP(E6430,gift_meta!$B$2:$C$33,2,0)</f>
        <v>현금 결재시 10% 할인</v>
      </c>
      <c r="I6430">
        <f t="shared" ca="1" si="201"/>
        <v>800</v>
      </c>
      <c r="J6430" s="5">
        <f>VLOOKUP(B6430,payment!$A$2:$I$14625,7,0)</f>
        <v>42835</v>
      </c>
      <c r="K6430" s="6">
        <f>VLOOKUP(B6430,payment!$A$2:$I$14625,8,0)</f>
        <v>0.89019999999999999</v>
      </c>
    </row>
    <row r="6431" spans="1:11">
      <c r="A6431">
        <v>6430</v>
      </c>
      <c r="B6431">
        <v>6405</v>
      </c>
      <c r="C6431">
        <f>VLOOKUP(B6431,payment!$A$2:$B$14625,2,0)</f>
        <v>279</v>
      </c>
      <c r="D6431" t="str">
        <f t="shared" si="200"/>
        <v>백다방</v>
      </c>
      <c r="E6431" t="str">
        <f>VLOOKUP(B6431,payment!$A$2:$I$14625,3,0)</f>
        <v>백다방</v>
      </c>
      <c r="F6431">
        <f>VLOOKUP(B6431,payment!$A$2:$I$14625,4,0)</f>
        <v>37.446306999999997</v>
      </c>
      <c r="G6431">
        <f>VLOOKUP(B6431,payment!$A$2:$I$14625,5,0)</f>
        <v>126.99040100000001</v>
      </c>
      <c r="H6431" t="str">
        <f>VLOOKUP(E6431,gift_meta!$B$2:$C$33,2,0)</f>
        <v>무료 토핑 추가</v>
      </c>
      <c r="I6431">
        <f t="shared" ca="1" si="201"/>
        <v>400</v>
      </c>
      <c r="J6431" s="5">
        <f>VLOOKUP(B6431,payment!$A$2:$I$14625,7,0)</f>
        <v>42420</v>
      </c>
      <c r="K6431" s="6">
        <f>VLOOKUP(B6431,payment!$A$2:$I$14625,8,0)</f>
        <v>0.81157000000000001</v>
      </c>
    </row>
    <row r="6432" spans="1:11">
      <c r="A6432">
        <v>6431</v>
      </c>
      <c r="B6432">
        <v>1460</v>
      </c>
      <c r="C6432">
        <f>VLOOKUP(B6432,payment!$A$2:$B$14625,2,0)</f>
        <v>213</v>
      </c>
      <c r="D6432" t="str">
        <f t="shared" si="200"/>
        <v>원할머니보쌈</v>
      </c>
      <c r="E6432" t="str">
        <f>VLOOKUP(B6432,payment!$A$2:$I$14625,3,0)</f>
        <v>원할머니보쌈</v>
      </c>
      <c r="F6432">
        <f>VLOOKUP(B6432,payment!$A$2:$I$14625,4,0)</f>
        <v>37.608981999999997</v>
      </c>
      <c r="G6432">
        <f>VLOOKUP(B6432,payment!$A$2:$I$14625,5,0)</f>
        <v>127.01641100000001</v>
      </c>
      <c r="H6432" t="str">
        <f>VLOOKUP(E6432,gift_meta!$B$2:$C$33,2,0)</f>
        <v>족발 3,000 할인 쿠폰 제공</v>
      </c>
      <c r="I6432">
        <f t="shared" ca="1" si="201"/>
        <v>1200</v>
      </c>
      <c r="J6432" s="5">
        <f>VLOOKUP(B6432,payment!$A$2:$I$14625,7,0)</f>
        <v>42558</v>
      </c>
      <c r="K6432" s="6">
        <f>VLOOKUP(B6432,payment!$A$2:$I$14625,8,0)</f>
        <v>0.62346999999999997</v>
      </c>
    </row>
    <row r="6433" spans="1:11">
      <c r="A6433">
        <v>6432</v>
      </c>
      <c r="B6433">
        <v>9579</v>
      </c>
      <c r="C6433">
        <f>VLOOKUP(B6433,payment!$A$2:$B$14625,2,0)</f>
        <v>121</v>
      </c>
      <c r="D6433" t="str">
        <f t="shared" si="200"/>
        <v>매드포갈릭</v>
      </c>
      <c r="E6433" t="str">
        <f>VLOOKUP(B6433,payment!$A$2:$I$14625,3,0)</f>
        <v>매드포갈릭</v>
      </c>
      <c r="F6433">
        <f>VLOOKUP(B6433,payment!$A$2:$I$14625,4,0)</f>
        <v>37.650516000000003</v>
      </c>
      <c r="G6433">
        <f>VLOOKUP(B6433,payment!$A$2:$I$14625,5,0)</f>
        <v>127.143979</v>
      </c>
      <c r="H6433" t="str">
        <f>VLOOKUP(E6433,gift_meta!$B$2:$C$33,2,0)</f>
        <v>에이드 무료 제공</v>
      </c>
      <c r="I6433">
        <f t="shared" ca="1" si="201"/>
        <v>1200</v>
      </c>
      <c r="J6433" s="5">
        <f>VLOOKUP(B6433,payment!$A$2:$I$14625,7,0)</f>
        <v>42965</v>
      </c>
      <c r="K6433" s="6">
        <f>VLOOKUP(B6433,payment!$A$2:$I$14625,8,0)</f>
        <v>0.42732999999999999</v>
      </c>
    </row>
    <row r="6434" spans="1:11">
      <c r="A6434">
        <v>6433</v>
      </c>
      <c r="B6434">
        <v>3639</v>
      </c>
      <c r="C6434">
        <f>VLOOKUP(B6434,payment!$A$2:$B$14625,2,0)</f>
        <v>21</v>
      </c>
      <c r="D6434" t="str">
        <f t="shared" si="200"/>
        <v>한신포차</v>
      </c>
      <c r="E6434" t="str">
        <f>VLOOKUP(B6434,payment!$A$2:$I$14625,3,0)</f>
        <v>한신포차</v>
      </c>
      <c r="F6434">
        <f>VLOOKUP(B6434,payment!$A$2:$I$14625,4,0)</f>
        <v>37.442171999999999</v>
      </c>
      <c r="G6434">
        <f>VLOOKUP(B6434,payment!$A$2:$I$14625,5,0)</f>
        <v>127.17587</v>
      </c>
      <c r="H6434" t="str">
        <f>VLOOKUP(E6434,gift_meta!$B$2:$C$33,2,0)</f>
        <v>닭발 주문시 주먹밥 증정</v>
      </c>
      <c r="I6434">
        <f t="shared" ca="1" si="201"/>
        <v>1800</v>
      </c>
      <c r="J6434" s="5">
        <f>VLOOKUP(B6434,payment!$A$2:$I$14625,7,0)</f>
        <v>42866</v>
      </c>
      <c r="K6434" s="6">
        <f>VLOOKUP(B6434,payment!$A$2:$I$14625,8,0)</f>
        <v>0.376</v>
      </c>
    </row>
    <row r="6435" spans="1:11">
      <c r="A6435">
        <v>6434</v>
      </c>
      <c r="B6435">
        <v>14277</v>
      </c>
      <c r="C6435">
        <f>VLOOKUP(B6435,payment!$A$2:$B$14625,2,0)</f>
        <v>176</v>
      </c>
      <c r="D6435" t="str">
        <f t="shared" si="200"/>
        <v>이디야커피</v>
      </c>
      <c r="E6435" t="str">
        <f>VLOOKUP(B6435,payment!$A$2:$I$14625,3,0)</f>
        <v>이디야커피</v>
      </c>
      <c r="F6435">
        <f>VLOOKUP(B6435,payment!$A$2:$I$14625,4,0)</f>
        <v>37.606048000000001</v>
      </c>
      <c r="G6435">
        <f>VLOOKUP(B6435,payment!$A$2:$I$14625,5,0)</f>
        <v>127.041526</v>
      </c>
      <c r="H6435" t="str">
        <f>VLOOKUP(E6435,gift_meta!$B$2:$C$33,2,0)</f>
        <v>스마트 오더 사용시 10% 할인</v>
      </c>
      <c r="I6435">
        <f t="shared" ca="1" si="201"/>
        <v>1000</v>
      </c>
      <c r="J6435" s="5">
        <f>VLOOKUP(B6435,payment!$A$2:$I$14625,7,0)</f>
        <v>42760</v>
      </c>
      <c r="K6435" s="6">
        <f>VLOOKUP(B6435,payment!$A$2:$I$14625,8,0)</f>
        <v>0.46459</v>
      </c>
    </row>
    <row r="6436" spans="1:11">
      <c r="A6436">
        <v>6435</v>
      </c>
      <c r="B6436">
        <v>6243</v>
      </c>
      <c r="C6436">
        <f>VLOOKUP(B6436,payment!$A$2:$B$14625,2,0)</f>
        <v>244</v>
      </c>
      <c r="D6436" t="str">
        <f t="shared" si="200"/>
        <v>김덕후의곱창조</v>
      </c>
      <c r="E6436" t="str">
        <f>VLOOKUP(B6436,payment!$A$2:$I$14625,3,0)</f>
        <v>김덕후의곱창조</v>
      </c>
      <c r="F6436">
        <f>VLOOKUP(B6436,payment!$A$2:$I$14625,4,0)</f>
        <v>37.546559999999999</v>
      </c>
      <c r="G6436">
        <f>VLOOKUP(B6436,payment!$A$2:$I$14625,5,0)</f>
        <v>127.079289</v>
      </c>
      <c r="H6436" t="str">
        <f>VLOOKUP(E6436,gift_meta!$B$2:$C$33,2,0)</f>
        <v>곱창 무한 리필 2,000 할인</v>
      </c>
      <c r="I6436">
        <f t="shared" ca="1" si="201"/>
        <v>1000</v>
      </c>
      <c r="J6436" s="5">
        <f>VLOOKUP(B6436,payment!$A$2:$I$14625,7,0)</f>
        <v>42900</v>
      </c>
      <c r="K6436" s="6">
        <f>VLOOKUP(B6436,payment!$A$2:$I$14625,8,0)</f>
        <v>0.77769999999999995</v>
      </c>
    </row>
    <row r="6437" spans="1:11">
      <c r="A6437">
        <v>6436</v>
      </c>
      <c r="B6437">
        <v>14433</v>
      </c>
      <c r="C6437">
        <f>VLOOKUP(B6437,payment!$A$2:$B$14625,2,0)</f>
        <v>30</v>
      </c>
      <c r="D6437" t="str">
        <f t="shared" si="200"/>
        <v>동경야네</v>
      </c>
      <c r="E6437" t="str">
        <f>VLOOKUP(B6437,payment!$A$2:$I$14625,3,0)</f>
        <v>동경야네</v>
      </c>
      <c r="F6437">
        <f>VLOOKUP(B6437,payment!$A$2:$I$14625,4,0)</f>
        <v>37.452784999999999</v>
      </c>
      <c r="G6437">
        <f>VLOOKUP(B6437,payment!$A$2:$I$14625,5,0)</f>
        <v>127.17277799999999</v>
      </c>
      <c r="H6437" t="str">
        <f>VLOOKUP(E6437,gift_meta!$B$2:$C$33,2,0)</f>
        <v>사케동 10% 할인</v>
      </c>
      <c r="I6437">
        <f t="shared" ca="1" si="201"/>
        <v>1900</v>
      </c>
      <c r="J6437" s="5">
        <f>VLOOKUP(B6437,payment!$A$2:$I$14625,7,0)</f>
        <v>43041</v>
      </c>
      <c r="K6437" s="6">
        <f>VLOOKUP(B6437,payment!$A$2:$I$14625,8,0)</f>
        <v>0.62283999999999995</v>
      </c>
    </row>
    <row r="6438" spans="1:11">
      <c r="A6438">
        <v>6437</v>
      </c>
      <c r="B6438">
        <v>13167</v>
      </c>
      <c r="C6438">
        <f>VLOOKUP(B6438,payment!$A$2:$B$14625,2,0)</f>
        <v>157</v>
      </c>
      <c r="D6438" t="str">
        <f t="shared" si="200"/>
        <v>반디앤루니스</v>
      </c>
      <c r="E6438" t="str">
        <f>VLOOKUP(B6438,payment!$A$2:$I$14625,3,0)</f>
        <v>반디앤루니스</v>
      </c>
      <c r="F6438">
        <f>VLOOKUP(B6438,payment!$A$2:$I$14625,4,0)</f>
        <v>37.533715999999998</v>
      </c>
      <c r="G6438">
        <f>VLOOKUP(B6438,payment!$A$2:$I$14625,5,0)</f>
        <v>127.09719699999999</v>
      </c>
      <c r="H6438" t="str">
        <f>VLOOKUP(E6438,gift_meta!$B$2:$C$33,2,0)</f>
        <v>도서 구매시 5% 할인</v>
      </c>
      <c r="I6438">
        <f t="shared" ca="1" si="201"/>
        <v>200</v>
      </c>
      <c r="J6438" s="5">
        <f>VLOOKUP(B6438,payment!$A$2:$I$14625,7,0)</f>
        <v>42830</v>
      </c>
      <c r="K6438" s="6">
        <f>VLOOKUP(B6438,payment!$A$2:$I$14625,8,0)</f>
        <v>0.53073000000000004</v>
      </c>
    </row>
    <row r="6439" spans="1:11">
      <c r="A6439">
        <v>6438</v>
      </c>
      <c r="B6439">
        <v>12102</v>
      </c>
      <c r="C6439">
        <f>VLOOKUP(B6439,payment!$A$2:$B$14625,2,0)</f>
        <v>47</v>
      </c>
      <c r="D6439" t="str">
        <f t="shared" si="200"/>
        <v>닭한마리</v>
      </c>
      <c r="E6439" t="str">
        <f>VLOOKUP(B6439,payment!$A$2:$I$14625,3,0)</f>
        <v>닭한마리</v>
      </c>
      <c r="F6439">
        <f>VLOOKUP(B6439,payment!$A$2:$I$14625,4,0)</f>
        <v>37.561917000000001</v>
      </c>
      <c r="G6439">
        <f>VLOOKUP(B6439,payment!$A$2:$I$14625,5,0)</f>
        <v>126.967777</v>
      </c>
      <c r="H6439" t="str">
        <f>VLOOKUP(E6439,gift_meta!$B$2:$C$33,2,0)</f>
        <v>칼국수 사리 무료 리필</v>
      </c>
      <c r="I6439">
        <f t="shared" ca="1" si="201"/>
        <v>600</v>
      </c>
      <c r="J6439" s="5">
        <f>VLOOKUP(B6439,payment!$A$2:$I$14625,7,0)</f>
        <v>42886</v>
      </c>
      <c r="K6439" s="6">
        <f>VLOOKUP(B6439,payment!$A$2:$I$14625,8,0)</f>
        <v>0.84536</v>
      </c>
    </row>
    <row r="6440" spans="1:11">
      <c r="A6440">
        <v>6439</v>
      </c>
      <c r="B6440">
        <v>4390</v>
      </c>
      <c r="C6440">
        <f>VLOOKUP(B6440,payment!$A$2:$B$14625,2,0)</f>
        <v>44</v>
      </c>
      <c r="D6440" t="str">
        <f t="shared" si="200"/>
        <v>오쭈</v>
      </c>
      <c r="E6440" t="str">
        <f>VLOOKUP(B6440,payment!$A$2:$I$14625,3,0)</f>
        <v>오쭈</v>
      </c>
      <c r="F6440">
        <f>VLOOKUP(B6440,payment!$A$2:$I$14625,4,0)</f>
        <v>37.704503000000003</v>
      </c>
      <c r="G6440">
        <f>VLOOKUP(B6440,payment!$A$2:$I$14625,5,0)</f>
        <v>126.983653</v>
      </c>
      <c r="H6440" t="str">
        <f>VLOOKUP(E6440,gift_meta!$B$2:$C$33,2,0)</f>
        <v>치즈 퐁듀 1회 제공</v>
      </c>
      <c r="I6440">
        <f t="shared" ca="1" si="201"/>
        <v>1400</v>
      </c>
      <c r="J6440" s="5">
        <f>VLOOKUP(B6440,payment!$A$2:$I$14625,7,0)</f>
        <v>42792</v>
      </c>
      <c r="K6440" s="6">
        <f>VLOOKUP(B6440,payment!$A$2:$I$14625,8,0)</f>
        <v>0.96157000000000004</v>
      </c>
    </row>
    <row r="6441" spans="1:11">
      <c r="A6441">
        <v>6440</v>
      </c>
      <c r="B6441">
        <v>9841</v>
      </c>
      <c r="C6441">
        <f>VLOOKUP(B6441,payment!$A$2:$B$14625,2,0)</f>
        <v>45</v>
      </c>
      <c r="D6441" t="str">
        <f t="shared" si="200"/>
        <v>반디앤루니스</v>
      </c>
      <c r="E6441" t="str">
        <f>VLOOKUP(B6441,payment!$A$2:$I$14625,3,0)</f>
        <v>반디앤루니스</v>
      </c>
      <c r="F6441">
        <f>VLOOKUP(B6441,payment!$A$2:$I$14625,4,0)</f>
        <v>37.565122000000002</v>
      </c>
      <c r="G6441">
        <f>VLOOKUP(B6441,payment!$A$2:$I$14625,5,0)</f>
        <v>127.062183</v>
      </c>
      <c r="H6441" t="str">
        <f>VLOOKUP(E6441,gift_meta!$B$2:$C$33,2,0)</f>
        <v>도서 구매시 5% 할인</v>
      </c>
      <c r="I6441">
        <f t="shared" ca="1" si="201"/>
        <v>700</v>
      </c>
      <c r="J6441" s="5">
        <f>VLOOKUP(B6441,payment!$A$2:$I$14625,7,0)</f>
        <v>43133</v>
      </c>
      <c r="K6441" s="6">
        <f>VLOOKUP(B6441,payment!$A$2:$I$14625,8,0)</f>
        <v>0.86055999999999999</v>
      </c>
    </row>
    <row r="6442" spans="1:11">
      <c r="A6442">
        <v>6441</v>
      </c>
      <c r="B6442">
        <v>4369</v>
      </c>
      <c r="C6442">
        <f>VLOOKUP(B6442,payment!$A$2:$B$14625,2,0)</f>
        <v>226</v>
      </c>
      <c r="D6442" t="str">
        <f t="shared" si="200"/>
        <v>아웃닭</v>
      </c>
      <c r="E6442" t="str">
        <f>VLOOKUP(B6442,payment!$A$2:$I$14625,3,0)</f>
        <v>아웃닭</v>
      </c>
      <c r="F6442">
        <f>VLOOKUP(B6442,payment!$A$2:$I$14625,4,0)</f>
        <v>37.602155000000003</v>
      </c>
      <c r="G6442">
        <f>VLOOKUP(B6442,payment!$A$2:$I$14625,5,0)</f>
        <v>126.88716700000001</v>
      </c>
      <c r="H6442" t="str">
        <f>VLOOKUP(E6442,gift_meta!$B$2:$C$33,2,0)</f>
        <v>치즈스틱 2개 제공</v>
      </c>
      <c r="I6442">
        <f t="shared" ca="1" si="201"/>
        <v>900</v>
      </c>
      <c r="J6442" s="5">
        <f>VLOOKUP(B6442,payment!$A$2:$I$14625,7,0)</f>
        <v>42792</v>
      </c>
      <c r="K6442" s="6">
        <f>VLOOKUP(B6442,payment!$A$2:$I$14625,8,0)</f>
        <v>0.70489000000000002</v>
      </c>
    </row>
    <row r="6443" spans="1:11">
      <c r="A6443">
        <v>6442</v>
      </c>
      <c r="B6443">
        <v>8471</v>
      </c>
      <c r="C6443">
        <f>VLOOKUP(B6443,payment!$A$2:$B$14625,2,0)</f>
        <v>43</v>
      </c>
      <c r="D6443" t="str">
        <f t="shared" si="200"/>
        <v>원할머니보쌈</v>
      </c>
      <c r="E6443" t="str">
        <f>VLOOKUP(B6443,payment!$A$2:$I$14625,3,0)</f>
        <v>원할머니보쌈</v>
      </c>
      <c r="F6443">
        <f>VLOOKUP(B6443,payment!$A$2:$I$14625,4,0)</f>
        <v>37.504950999999998</v>
      </c>
      <c r="G6443">
        <f>VLOOKUP(B6443,payment!$A$2:$I$14625,5,0)</f>
        <v>127.138566</v>
      </c>
      <c r="H6443" t="str">
        <f>VLOOKUP(E6443,gift_meta!$B$2:$C$33,2,0)</f>
        <v>족발 3,000 할인 쿠폰 제공</v>
      </c>
      <c r="I6443">
        <f t="shared" ca="1" si="201"/>
        <v>400</v>
      </c>
      <c r="J6443" s="5">
        <f>VLOOKUP(B6443,payment!$A$2:$I$14625,7,0)</f>
        <v>42487</v>
      </c>
      <c r="K6443" s="6">
        <f>VLOOKUP(B6443,payment!$A$2:$I$14625,8,0)</f>
        <v>0.79935999999999996</v>
      </c>
    </row>
    <row r="6444" spans="1:11">
      <c r="A6444">
        <v>6443</v>
      </c>
      <c r="B6444">
        <v>14219</v>
      </c>
      <c r="C6444">
        <f>VLOOKUP(B6444,payment!$A$2:$B$14625,2,0)</f>
        <v>16</v>
      </c>
      <c r="D6444" t="str">
        <f t="shared" si="200"/>
        <v>동경야네</v>
      </c>
      <c r="E6444" t="str">
        <f>VLOOKUP(B6444,payment!$A$2:$I$14625,3,0)</f>
        <v>동경야네</v>
      </c>
      <c r="F6444">
        <f>VLOOKUP(B6444,payment!$A$2:$I$14625,4,0)</f>
        <v>37.501911</v>
      </c>
      <c r="G6444">
        <f>VLOOKUP(B6444,payment!$A$2:$I$14625,5,0)</f>
        <v>126.92676299999999</v>
      </c>
      <c r="H6444" t="str">
        <f>VLOOKUP(E6444,gift_meta!$B$2:$C$33,2,0)</f>
        <v>사케동 10% 할인</v>
      </c>
      <c r="I6444">
        <f t="shared" ca="1" si="201"/>
        <v>1400</v>
      </c>
      <c r="J6444" s="5">
        <f>VLOOKUP(B6444,payment!$A$2:$I$14625,7,0)</f>
        <v>42813</v>
      </c>
      <c r="K6444" s="6">
        <f>VLOOKUP(B6444,payment!$A$2:$I$14625,8,0)</f>
        <v>0.95689000000000002</v>
      </c>
    </row>
    <row r="6445" spans="1:11">
      <c r="A6445">
        <v>6444</v>
      </c>
      <c r="B6445">
        <v>6004</v>
      </c>
      <c r="C6445">
        <f>VLOOKUP(B6445,payment!$A$2:$B$14625,2,0)</f>
        <v>144</v>
      </c>
      <c r="D6445" t="str">
        <f t="shared" si="200"/>
        <v>파리바게트</v>
      </c>
      <c r="E6445" t="str">
        <f>VLOOKUP(B6445,payment!$A$2:$I$14625,3,0)</f>
        <v>파리바게트</v>
      </c>
      <c r="F6445">
        <f>VLOOKUP(B6445,payment!$A$2:$I$14625,4,0)</f>
        <v>37.652397000000001</v>
      </c>
      <c r="G6445">
        <f>VLOOKUP(B6445,payment!$A$2:$I$14625,5,0)</f>
        <v>127.005726</v>
      </c>
      <c r="H6445" t="str">
        <f>VLOOKUP(E6445,gift_meta!$B$2:$C$33,2,0)</f>
        <v>1000원 이상 10% 할인</v>
      </c>
      <c r="I6445">
        <f t="shared" ca="1" si="201"/>
        <v>800</v>
      </c>
      <c r="J6445" s="5">
        <f>VLOOKUP(B6445,payment!$A$2:$I$14625,7,0)</f>
        <v>43137</v>
      </c>
      <c r="K6445" s="6">
        <f>VLOOKUP(B6445,payment!$A$2:$I$14625,8,0)</f>
        <v>0.48966999999999999</v>
      </c>
    </row>
    <row r="6446" spans="1:11">
      <c r="A6446">
        <v>6445</v>
      </c>
      <c r="B6446">
        <v>12619</v>
      </c>
      <c r="C6446">
        <f>VLOOKUP(B6446,payment!$A$2:$B$14625,2,0)</f>
        <v>195</v>
      </c>
      <c r="D6446" t="str">
        <f t="shared" si="200"/>
        <v>매드포갈릭</v>
      </c>
      <c r="E6446" t="str">
        <f>VLOOKUP(B6446,payment!$A$2:$I$14625,3,0)</f>
        <v>매드포갈릭</v>
      </c>
      <c r="F6446">
        <f>VLOOKUP(B6446,payment!$A$2:$I$14625,4,0)</f>
        <v>37.530123000000003</v>
      </c>
      <c r="G6446">
        <f>VLOOKUP(B6446,payment!$A$2:$I$14625,5,0)</f>
        <v>127.08366599999999</v>
      </c>
      <c r="H6446" t="str">
        <f>VLOOKUP(E6446,gift_meta!$B$2:$C$33,2,0)</f>
        <v>에이드 무료 제공</v>
      </c>
      <c r="I6446">
        <f t="shared" ca="1" si="201"/>
        <v>2000</v>
      </c>
      <c r="J6446" s="5">
        <f>VLOOKUP(B6446,payment!$A$2:$I$14625,7,0)</f>
        <v>42835</v>
      </c>
      <c r="K6446" s="6">
        <f>VLOOKUP(B6446,payment!$A$2:$I$14625,8,0)</f>
        <v>0.73331999999999997</v>
      </c>
    </row>
    <row r="6447" spans="1:11">
      <c r="A6447">
        <v>6446</v>
      </c>
      <c r="B6447">
        <v>8861</v>
      </c>
      <c r="C6447">
        <f>VLOOKUP(B6447,payment!$A$2:$B$14625,2,0)</f>
        <v>16</v>
      </c>
      <c r="D6447" t="str">
        <f t="shared" si="200"/>
        <v>봄봄</v>
      </c>
      <c r="E6447" t="str">
        <f>VLOOKUP(B6447,payment!$A$2:$I$14625,3,0)</f>
        <v>봄봄</v>
      </c>
      <c r="F6447">
        <f>VLOOKUP(B6447,payment!$A$2:$I$14625,4,0)</f>
        <v>37.456234000000002</v>
      </c>
      <c r="G6447">
        <f>VLOOKUP(B6447,payment!$A$2:$I$14625,5,0)</f>
        <v>127.097499</v>
      </c>
      <c r="H6447" t="str">
        <f>VLOOKUP(E6447,gift_meta!$B$2:$C$33,2,0)</f>
        <v>음료 주문시 쿠폰 도장 2개 추가</v>
      </c>
      <c r="I6447">
        <f t="shared" ca="1" si="201"/>
        <v>1900</v>
      </c>
      <c r="J6447" s="5">
        <f>VLOOKUP(B6447,payment!$A$2:$I$14625,7,0)</f>
        <v>43116</v>
      </c>
      <c r="K6447" s="6">
        <f>VLOOKUP(B6447,payment!$A$2:$I$14625,8,0)</f>
        <v>0.90081999999999995</v>
      </c>
    </row>
    <row r="6448" spans="1:11">
      <c r="A6448">
        <v>6447</v>
      </c>
      <c r="B6448">
        <v>9040</v>
      </c>
      <c r="C6448">
        <f>VLOOKUP(B6448,payment!$A$2:$B$14625,2,0)</f>
        <v>135</v>
      </c>
      <c r="D6448" t="str">
        <f t="shared" si="200"/>
        <v>홍콩반점</v>
      </c>
      <c r="E6448" t="str">
        <f>VLOOKUP(B6448,payment!$A$2:$I$14625,3,0)</f>
        <v>홍콩반점</v>
      </c>
      <c r="F6448">
        <f>VLOOKUP(B6448,payment!$A$2:$I$14625,4,0)</f>
        <v>37.693815999999998</v>
      </c>
      <c r="G6448">
        <f>VLOOKUP(B6448,payment!$A$2:$I$14625,5,0)</f>
        <v>127.09875099999999</v>
      </c>
      <c r="H6448" t="str">
        <f>VLOOKUP(E6448,gift_meta!$B$2:$C$33,2,0)</f>
        <v>찹쌀 탕수육 10% 할인</v>
      </c>
      <c r="I6448">
        <f t="shared" ca="1" si="201"/>
        <v>200</v>
      </c>
      <c r="J6448" s="5">
        <f>VLOOKUP(B6448,payment!$A$2:$I$14625,7,0)</f>
        <v>43192</v>
      </c>
      <c r="K6448" s="6">
        <f>VLOOKUP(B6448,payment!$A$2:$I$14625,8,0)</f>
        <v>0.57579000000000002</v>
      </c>
    </row>
    <row r="6449" spans="1:11">
      <c r="A6449">
        <v>6448</v>
      </c>
      <c r="B6449">
        <v>14167</v>
      </c>
      <c r="C6449">
        <f>VLOOKUP(B6449,payment!$A$2:$B$14625,2,0)</f>
        <v>292</v>
      </c>
      <c r="D6449" t="str">
        <f t="shared" si="200"/>
        <v>한신포차</v>
      </c>
      <c r="E6449" t="str">
        <f>VLOOKUP(B6449,payment!$A$2:$I$14625,3,0)</f>
        <v>한신포차</v>
      </c>
      <c r="F6449">
        <f>VLOOKUP(B6449,payment!$A$2:$I$14625,4,0)</f>
        <v>37.687227999999998</v>
      </c>
      <c r="G6449">
        <f>VLOOKUP(B6449,payment!$A$2:$I$14625,5,0)</f>
        <v>127.186294</v>
      </c>
      <c r="H6449" t="str">
        <f>VLOOKUP(E6449,gift_meta!$B$2:$C$33,2,0)</f>
        <v>닭발 주문시 주먹밥 증정</v>
      </c>
      <c r="I6449">
        <f t="shared" ca="1" si="201"/>
        <v>900</v>
      </c>
      <c r="J6449" s="5">
        <f>VLOOKUP(B6449,payment!$A$2:$I$14625,7,0)</f>
        <v>42556</v>
      </c>
      <c r="K6449" s="6">
        <f>VLOOKUP(B6449,payment!$A$2:$I$14625,8,0)</f>
        <v>0.88044999999999995</v>
      </c>
    </row>
    <row r="6450" spans="1:11">
      <c r="A6450">
        <v>6449</v>
      </c>
      <c r="B6450">
        <v>8988</v>
      </c>
      <c r="C6450">
        <f>VLOOKUP(B6450,payment!$A$2:$B$14625,2,0)</f>
        <v>252</v>
      </c>
      <c r="D6450" t="str">
        <f t="shared" si="200"/>
        <v>홍콩반점</v>
      </c>
      <c r="E6450" t="str">
        <f>VLOOKUP(B6450,payment!$A$2:$I$14625,3,0)</f>
        <v>홍콩반점</v>
      </c>
      <c r="F6450">
        <f>VLOOKUP(B6450,payment!$A$2:$I$14625,4,0)</f>
        <v>37.460275000000003</v>
      </c>
      <c r="G6450">
        <f>VLOOKUP(B6450,payment!$A$2:$I$14625,5,0)</f>
        <v>126.88224599999999</v>
      </c>
      <c r="H6450" t="str">
        <f>VLOOKUP(E6450,gift_meta!$B$2:$C$33,2,0)</f>
        <v>찹쌀 탕수육 10% 할인</v>
      </c>
      <c r="I6450">
        <f t="shared" ca="1" si="201"/>
        <v>1000</v>
      </c>
      <c r="J6450" s="5">
        <f>VLOOKUP(B6450,payment!$A$2:$I$14625,7,0)</f>
        <v>42638</v>
      </c>
      <c r="K6450" s="6">
        <f>VLOOKUP(B6450,payment!$A$2:$I$14625,8,0)</f>
        <v>0.91920999999999997</v>
      </c>
    </row>
    <row r="6451" spans="1:11">
      <c r="A6451">
        <v>6450</v>
      </c>
      <c r="B6451">
        <v>10702</v>
      </c>
      <c r="C6451">
        <f>VLOOKUP(B6451,payment!$A$2:$B$14625,2,0)</f>
        <v>7</v>
      </c>
      <c r="D6451" t="str">
        <f t="shared" si="200"/>
        <v>아웃닭</v>
      </c>
      <c r="E6451" t="str">
        <f>VLOOKUP(B6451,payment!$A$2:$I$14625,3,0)</f>
        <v>아웃닭</v>
      </c>
      <c r="F6451">
        <f>VLOOKUP(B6451,payment!$A$2:$I$14625,4,0)</f>
        <v>37.642465999999999</v>
      </c>
      <c r="G6451">
        <f>VLOOKUP(B6451,payment!$A$2:$I$14625,5,0)</f>
        <v>126.881176</v>
      </c>
      <c r="H6451" t="str">
        <f>VLOOKUP(E6451,gift_meta!$B$2:$C$33,2,0)</f>
        <v>치즈스틱 2개 제공</v>
      </c>
      <c r="I6451">
        <f t="shared" ca="1" si="201"/>
        <v>1200</v>
      </c>
      <c r="J6451" s="5">
        <f>VLOOKUP(B6451,payment!$A$2:$I$14625,7,0)</f>
        <v>42700</v>
      </c>
      <c r="K6451" s="6">
        <f>VLOOKUP(B6451,payment!$A$2:$I$14625,8,0)</f>
        <v>0.82959000000000005</v>
      </c>
    </row>
    <row r="6452" spans="1:11">
      <c r="A6452">
        <v>6451</v>
      </c>
      <c r="B6452">
        <v>9965</v>
      </c>
      <c r="C6452">
        <f>VLOOKUP(B6452,payment!$A$2:$B$14625,2,0)</f>
        <v>32</v>
      </c>
      <c r="D6452" t="str">
        <f t="shared" si="200"/>
        <v>뚜레쥬르</v>
      </c>
      <c r="E6452" t="str">
        <f>VLOOKUP(B6452,payment!$A$2:$I$14625,3,0)</f>
        <v>뚜레쥬르</v>
      </c>
      <c r="F6452">
        <f>VLOOKUP(B6452,payment!$A$2:$I$14625,4,0)</f>
        <v>37.713526999999999</v>
      </c>
      <c r="G6452">
        <f>VLOOKUP(B6452,payment!$A$2:$I$14625,5,0)</f>
        <v>126.912064</v>
      </c>
      <c r="H6452" t="str">
        <f>VLOOKUP(E6452,gift_meta!$B$2:$C$33,2,0)</f>
        <v>2000원 이상 5% 할인</v>
      </c>
      <c r="I6452">
        <f t="shared" ca="1" si="201"/>
        <v>500</v>
      </c>
      <c r="J6452" s="5">
        <f>VLOOKUP(B6452,payment!$A$2:$I$14625,7,0)</f>
        <v>43041</v>
      </c>
      <c r="K6452" s="6">
        <f>VLOOKUP(B6452,payment!$A$2:$I$14625,8,0)</f>
        <v>0.84211999999999998</v>
      </c>
    </row>
    <row r="6453" spans="1:11">
      <c r="A6453">
        <v>6452</v>
      </c>
      <c r="B6453">
        <v>6183</v>
      </c>
      <c r="C6453">
        <f>VLOOKUP(B6453,payment!$A$2:$B$14625,2,0)</f>
        <v>228</v>
      </c>
      <c r="D6453" t="str">
        <f t="shared" si="200"/>
        <v>이비인후과</v>
      </c>
      <c r="E6453" t="str">
        <f>VLOOKUP(B6453,payment!$A$2:$I$14625,3,0)</f>
        <v>이비인후과</v>
      </c>
      <c r="F6453">
        <f>VLOOKUP(B6453,payment!$A$2:$I$14625,4,0)</f>
        <v>37.514453000000003</v>
      </c>
      <c r="G6453">
        <f>VLOOKUP(B6453,payment!$A$2:$I$14625,5,0)</f>
        <v>127.116719</v>
      </c>
      <c r="H6453" t="str">
        <f>VLOOKUP(E6453,gift_meta!$B$2:$C$33,2,0)</f>
        <v>코세척 서비스(무료)</v>
      </c>
      <c r="I6453">
        <f t="shared" ca="1" si="201"/>
        <v>200</v>
      </c>
      <c r="J6453" s="5">
        <f>VLOOKUP(B6453,payment!$A$2:$I$14625,7,0)</f>
        <v>42948</v>
      </c>
      <c r="K6453" s="6">
        <f>VLOOKUP(B6453,payment!$A$2:$I$14625,8,0)</f>
        <v>0.97328000000000003</v>
      </c>
    </row>
    <row r="6454" spans="1:11">
      <c r="A6454">
        <v>6453</v>
      </c>
      <c r="B6454">
        <v>873</v>
      </c>
      <c r="C6454">
        <f>VLOOKUP(B6454,payment!$A$2:$B$14625,2,0)</f>
        <v>226</v>
      </c>
      <c r="D6454" t="str">
        <f t="shared" si="200"/>
        <v>쥬씨</v>
      </c>
      <c r="E6454" t="str">
        <f>VLOOKUP(B6454,payment!$A$2:$I$14625,3,0)</f>
        <v>쥬씨</v>
      </c>
      <c r="F6454">
        <f>VLOOKUP(B6454,payment!$A$2:$I$14625,4,0)</f>
        <v>37.627375000000001</v>
      </c>
      <c r="G6454">
        <f>VLOOKUP(B6454,payment!$A$2:$I$14625,5,0)</f>
        <v>126.991345</v>
      </c>
      <c r="H6454" t="str">
        <f>VLOOKUP(E6454,gift_meta!$B$2:$C$33,2,0)</f>
        <v>무료 사이즈업</v>
      </c>
      <c r="I6454">
        <f t="shared" ca="1" si="201"/>
        <v>2000</v>
      </c>
      <c r="J6454" s="5">
        <f>VLOOKUP(B6454,payment!$A$2:$I$14625,7,0)</f>
        <v>42872</v>
      </c>
      <c r="K6454" s="6">
        <f>VLOOKUP(B6454,payment!$A$2:$I$14625,8,0)</f>
        <v>0.97026000000000001</v>
      </c>
    </row>
    <row r="6455" spans="1:11">
      <c r="A6455">
        <v>6454</v>
      </c>
      <c r="B6455">
        <v>1694</v>
      </c>
      <c r="C6455">
        <f>VLOOKUP(B6455,payment!$A$2:$B$14625,2,0)</f>
        <v>148</v>
      </c>
      <c r="D6455" t="str">
        <f t="shared" si="200"/>
        <v>백다방</v>
      </c>
      <c r="E6455" t="str">
        <f>VLOOKUP(B6455,payment!$A$2:$I$14625,3,0)</f>
        <v>백다방</v>
      </c>
      <c r="F6455">
        <f>VLOOKUP(B6455,payment!$A$2:$I$14625,4,0)</f>
        <v>37.458699000000003</v>
      </c>
      <c r="G6455">
        <f>VLOOKUP(B6455,payment!$A$2:$I$14625,5,0)</f>
        <v>126.97305900000001</v>
      </c>
      <c r="H6455" t="str">
        <f>VLOOKUP(E6455,gift_meta!$B$2:$C$33,2,0)</f>
        <v>무료 토핑 추가</v>
      </c>
      <c r="I6455">
        <f t="shared" ca="1" si="201"/>
        <v>1500</v>
      </c>
      <c r="J6455" s="5">
        <f>VLOOKUP(B6455,payment!$A$2:$I$14625,7,0)</f>
        <v>42986</v>
      </c>
      <c r="K6455" s="6">
        <f>VLOOKUP(B6455,payment!$A$2:$I$14625,8,0)</f>
        <v>0.45562000000000002</v>
      </c>
    </row>
    <row r="6456" spans="1:11">
      <c r="A6456">
        <v>6455</v>
      </c>
      <c r="B6456">
        <v>8448</v>
      </c>
      <c r="C6456">
        <f>VLOOKUP(B6456,payment!$A$2:$B$14625,2,0)</f>
        <v>219</v>
      </c>
      <c r="D6456" t="str">
        <f t="shared" si="200"/>
        <v>베스킨라빈스</v>
      </c>
      <c r="E6456" t="str">
        <f>VLOOKUP(B6456,payment!$A$2:$I$14625,3,0)</f>
        <v>베스킨라빈스</v>
      </c>
      <c r="F6456">
        <f>VLOOKUP(B6456,payment!$A$2:$I$14625,4,0)</f>
        <v>37.592494000000002</v>
      </c>
      <c r="G6456">
        <f>VLOOKUP(B6456,payment!$A$2:$I$14625,5,0)</f>
        <v>126.85521300000001</v>
      </c>
      <c r="H6456" t="str">
        <f>VLOOKUP(E6456,gift_meta!$B$2:$C$33,2,0)</f>
        <v>무료 사이즈업</v>
      </c>
      <c r="I6456">
        <f t="shared" ca="1" si="201"/>
        <v>1100</v>
      </c>
      <c r="J6456" s="5">
        <f>VLOOKUP(B6456,payment!$A$2:$I$14625,7,0)</f>
        <v>43065</v>
      </c>
      <c r="K6456" s="6">
        <f>VLOOKUP(B6456,payment!$A$2:$I$14625,8,0)</f>
        <v>0.65283999999999998</v>
      </c>
    </row>
    <row r="6457" spans="1:11">
      <c r="A6457">
        <v>6456</v>
      </c>
      <c r="B6457">
        <v>1059</v>
      </c>
      <c r="C6457">
        <f>VLOOKUP(B6457,payment!$A$2:$B$14625,2,0)</f>
        <v>34</v>
      </c>
      <c r="D6457" t="str">
        <f t="shared" si="200"/>
        <v>백다방</v>
      </c>
      <c r="E6457" t="str">
        <f>VLOOKUP(B6457,payment!$A$2:$I$14625,3,0)</f>
        <v>백다방</v>
      </c>
      <c r="F6457">
        <f>VLOOKUP(B6457,payment!$A$2:$I$14625,4,0)</f>
        <v>37.554664000000002</v>
      </c>
      <c r="G6457">
        <f>VLOOKUP(B6457,payment!$A$2:$I$14625,5,0)</f>
        <v>127.097004</v>
      </c>
      <c r="H6457" t="str">
        <f>VLOOKUP(E6457,gift_meta!$B$2:$C$33,2,0)</f>
        <v>무료 토핑 추가</v>
      </c>
      <c r="I6457">
        <f t="shared" ca="1" si="201"/>
        <v>100</v>
      </c>
      <c r="J6457" s="5">
        <f>VLOOKUP(B6457,payment!$A$2:$I$14625,7,0)</f>
        <v>42985</v>
      </c>
      <c r="K6457" s="6">
        <f>VLOOKUP(B6457,payment!$A$2:$I$14625,8,0)</f>
        <v>0.94062999999999997</v>
      </c>
    </row>
    <row r="6458" spans="1:11">
      <c r="A6458">
        <v>6457</v>
      </c>
      <c r="B6458">
        <v>14227</v>
      </c>
      <c r="C6458">
        <f>VLOOKUP(B6458,payment!$A$2:$B$14625,2,0)</f>
        <v>82</v>
      </c>
      <c r="D6458" t="str">
        <f t="shared" si="200"/>
        <v>아웃백</v>
      </c>
      <c r="E6458" t="str">
        <f>VLOOKUP(B6458,payment!$A$2:$I$14625,3,0)</f>
        <v>아웃백</v>
      </c>
      <c r="F6458">
        <f>VLOOKUP(B6458,payment!$A$2:$I$14625,4,0)</f>
        <v>37.699010999999999</v>
      </c>
      <c r="G6458">
        <f>VLOOKUP(B6458,payment!$A$2:$I$14625,5,0)</f>
        <v>127.03145000000001</v>
      </c>
      <c r="H6458" t="str">
        <f>VLOOKUP(E6458,gift_meta!$B$2:$C$33,2,0)</f>
        <v>스테이크 주문시 10% 할인</v>
      </c>
      <c r="I6458">
        <f t="shared" ca="1" si="201"/>
        <v>700</v>
      </c>
      <c r="J6458" s="5">
        <f>VLOOKUP(B6458,payment!$A$2:$I$14625,7,0)</f>
        <v>43180</v>
      </c>
      <c r="K6458" s="6">
        <f>VLOOKUP(B6458,payment!$A$2:$I$14625,8,0)</f>
        <v>0.76571999999999996</v>
      </c>
    </row>
    <row r="6459" spans="1:11">
      <c r="A6459">
        <v>6458</v>
      </c>
      <c r="B6459">
        <v>3335</v>
      </c>
      <c r="C6459">
        <f>VLOOKUP(B6459,payment!$A$2:$B$14625,2,0)</f>
        <v>111</v>
      </c>
      <c r="D6459" t="str">
        <f t="shared" si="200"/>
        <v>베스킨라빈스</v>
      </c>
      <c r="E6459" t="str">
        <f>VLOOKUP(B6459,payment!$A$2:$I$14625,3,0)</f>
        <v>베스킨라빈스</v>
      </c>
      <c r="F6459">
        <f>VLOOKUP(B6459,payment!$A$2:$I$14625,4,0)</f>
        <v>37.531311000000002</v>
      </c>
      <c r="G6459">
        <f>VLOOKUP(B6459,payment!$A$2:$I$14625,5,0)</f>
        <v>127.17048699999999</v>
      </c>
      <c r="H6459" t="str">
        <f>VLOOKUP(E6459,gift_meta!$B$2:$C$33,2,0)</f>
        <v>무료 사이즈업</v>
      </c>
      <c r="I6459">
        <f t="shared" ca="1" si="201"/>
        <v>1000</v>
      </c>
      <c r="J6459" s="5">
        <f>VLOOKUP(B6459,payment!$A$2:$I$14625,7,0)</f>
        <v>42396</v>
      </c>
      <c r="K6459" s="6">
        <f>VLOOKUP(B6459,payment!$A$2:$I$14625,8,0)</f>
        <v>0.46467999999999998</v>
      </c>
    </row>
    <row r="6460" spans="1:11">
      <c r="A6460">
        <v>6459</v>
      </c>
      <c r="B6460">
        <v>7681</v>
      </c>
      <c r="C6460">
        <f>VLOOKUP(B6460,payment!$A$2:$B$14625,2,0)</f>
        <v>265</v>
      </c>
      <c r="D6460" t="str">
        <f t="shared" si="200"/>
        <v>봄봄</v>
      </c>
      <c r="E6460" t="str">
        <f>VLOOKUP(B6460,payment!$A$2:$I$14625,3,0)</f>
        <v>봄봄</v>
      </c>
      <c r="F6460">
        <f>VLOOKUP(B6460,payment!$A$2:$I$14625,4,0)</f>
        <v>37.679966999999998</v>
      </c>
      <c r="G6460">
        <f>VLOOKUP(B6460,payment!$A$2:$I$14625,5,0)</f>
        <v>127.15494</v>
      </c>
      <c r="H6460" t="str">
        <f>VLOOKUP(E6460,gift_meta!$B$2:$C$33,2,0)</f>
        <v>음료 주문시 쿠폰 도장 2개 추가</v>
      </c>
      <c r="I6460">
        <f t="shared" ca="1" si="201"/>
        <v>1700</v>
      </c>
      <c r="J6460" s="5">
        <f>VLOOKUP(B6460,payment!$A$2:$I$14625,7,0)</f>
        <v>43102</v>
      </c>
      <c r="K6460" s="6">
        <f>VLOOKUP(B6460,payment!$A$2:$I$14625,8,0)</f>
        <v>0.54535</v>
      </c>
    </row>
    <row r="6461" spans="1:11">
      <c r="A6461">
        <v>6460</v>
      </c>
      <c r="B6461">
        <v>12009</v>
      </c>
      <c r="C6461">
        <f>VLOOKUP(B6461,payment!$A$2:$B$14625,2,0)</f>
        <v>132</v>
      </c>
      <c r="D6461" t="str">
        <f t="shared" si="200"/>
        <v>백다방</v>
      </c>
      <c r="E6461" t="str">
        <f>VLOOKUP(B6461,payment!$A$2:$I$14625,3,0)</f>
        <v>백다방</v>
      </c>
      <c r="F6461">
        <f>VLOOKUP(B6461,payment!$A$2:$I$14625,4,0)</f>
        <v>37.448155</v>
      </c>
      <c r="G6461">
        <f>VLOOKUP(B6461,payment!$A$2:$I$14625,5,0)</f>
        <v>126.88184800000001</v>
      </c>
      <c r="H6461" t="str">
        <f>VLOOKUP(E6461,gift_meta!$B$2:$C$33,2,0)</f>
        <v>무료 토핑 추가</v>
      </c>
      <c r="I6461">
        <f t="shared" ca="1" si="201"/>
        <v>1500</v>
      </c>
      <c r="J6461" s="5">
        <f>VLOOKUP(B6461,payment!$A$2:$I$14625,7,0)</f>
        <v>42819</v>
      </c>
      <c r="K6461" s="6">
        <f>VLOOKUP(B6461,payment!$A$2:$I$14625,8,0)</f>
        <v>0.53454999999999997</v>
      </c>
    </row>
    <row r="6462" spans="1:11">
      <c r="A6462">
        <v>6461</v>
      </c>
      <c r="B6462">
        <v>7304</v>
      </c>
      <c r="C6462">
        <f>VLOOKUP(B6462,payment!$A$2:$B$14625,2,0)</f>
        <v>294</v>
      </c>
      <c r="D6462" t="str">
        <f t="shared" si="200"/>
        <v>오쭈</v>
      </c>
      <c r="E6462" t="str">
        <f>VLOOKUP(B6462,payment!$A$2:$I$14625,3,0)</f>
        <v>오쭈</v>
      </c>
      <c r="F6462">
        <f>VLOOKUP(B6462,payment!$A$2:$I$14625,4,0)</f>
        <v>37.454971999999998</v>
      </c>
      <c r="G6462">
        <f>VLOOKUP(B6462,payment!$A$2:$I$14625,5,0)</f>
        <v>126.95232300000001</v>
      </c>
      <c r="H6462" t="str">
        <f>VLOOKUP(E6462,gift_meta!$B$2:$C$33,2,0)</f>
        <v>치즈 퐁듀 1회 제공</v>
      </c>
      <c r="I6462">
        <f t="shared" ca="1" si="201"/>
        <v>500</v>
      </c>
      <c r="J6462" s="5">
        <f>VLOOKUP(B6462,payment!$A$2:$I$14625,7,0)</f>
        <v>42784</v>
      </c>
      <c r="K6462" s="6">
        <f>VLOOKUP(B6462,payment!$A$2:$I$14625,8,0)</f>
        <v>0.97233000000000003</v>
      </c>
    </row>
    <row r="6463" spans="1:11">
      <c r="A6463">
        <v>6462</v>
      </c>
      <c r="B6463">
        <v>995</v>
      </c>
      <c r="C6463">
        <f>VLOOKUP(B6463,payment!$A$2:$B$14625,2,0)</f>
        <v>8</v>
      </c>
      <c r="D6463" t="str">
        <f t="shared" si="200"/>
        <v>정형외과</v>
      </c>
      <c r="E6463" t="str">
        <f>VLOOKUP(B6463,payment!$A$2:$I$14625,3,0)</f>
        <v>정형외과</v>
      </c>
      <c r="F6463">
        <f>VLOOKUP(B6463,payment!$A$2:$I$14625,4,0)</f>
        <v>37.702688000000002</v>
      </c>
      <c r="G6463">
        <f>VLOOKUP(B6463,payment!$A$2:$I$14625,5,0)</f>
        <v>126.853514</v>
      </c>
      <c r="H6463" t="str">
        <f>VLOOKUP(E6463,gift_meta!$B$2:$C$33,2,0)</f>
        <v>정형외과의료지점</v>
      </c>
      <c r="I6463">
        <f t="shared" ca="1" si="201"/>
        <v>1300</v>
      </c>
      <c r="J6463" s="5">
        <f>VLOOKUP(B6463,payment!$A$2:$I$14625,7,0)</f>
        <v>42615</v>
      </c>
      <c r="K6463" s="6">
        <f>VLOOKUP(B6463,payment!$A$2:$I$14625,8,0)</f>
        <v>0.56113999999999997</v>
      </c>
    </row>
    <row r="6464" spans="1:11">
      <c r="A6464">
        <v>6463</v>
      </c>
      <c r="B6464">
        <v>5441</v>
      </c>
      <c r="C6464">
        <f>VLOOKUP(B6464,payment!$A$2:$B$14625,2,0)</f>
        <v>275</v>
      </c>
      <c r="D6464" t="str">
        <f t="shared" si="200"/>
        <v>아웃닭</v>
      </c>
      <c r="E6464" t="str">
        <f>VLOOKUP(B6464,payment!$A$2:$I$14625,3,0)</f>
        <v>아웃닭</v>
      </c>
      <c r="F6464">
        <f>VLOOKUP(B6464,payment!$A$2:$I$14625,4,0)</f>
        <v>37.672482000000002</v>
      </c>
      <c r="G6464">
        <f>VLOOKUP(B6464,payment!$A$2:$I$14625,5,0)</f>
        <v>127.027237</v>
      </c>
      <c r="H6464" t="str">
        <f>VLOOKUP(E6464,gift_meta!$B$2:$C$33,2,0)</f>
        <v>치즈스틱 2개 제공</v>
      </c>
      <c r="I6464">
        <f t="shared" ca="1" si="201"/>
        <v>700</v>
      </c>
      <c r="J6464" s="5">
        <f>VLOOKUP(B6464,payment!$A$2:$I$14625,7,0)</f>
        <v>42409</v>
      </c>
      <c r="K6464" s="6">
        <f>VLOOKUP(B6464,payment!$A$2:$I$14625,8,0)</f>
        <v>0.72260999999999997</v>
      </c>
    </row>
    <row r="6465" spans="1:11">
      <c r="A6465">
        <v>6464</v>
      </c>
      <c r="B6465">
        <v>12539</v>
      </c>
      <c r="C6465">
        <f>VLOOKUP(B6465,payment!$A$2:$B$14625,2,0)</f>
        <v>130</v>
      </c>
      <c r="D6465" t="str">
        <f t="shared" si="200"/>
        <v>롯데리아</v>
      </c>
      <c r="E6465" t="str">
        <f>VLOOKUP(B6465,payment!$A$2:$I$14625,3,0)</f>
        <v>롯데리아</v>
      </c>
      <c r="F6465">
        <f>VLOOKUP(B6465,payment!$A$2:$I$14625,4,0)</f>
        <v>37.447038999999997</v>
      </c>
      <c r="G6465">
        <f>VLOOKUP(B6465,payment!$A$2:$I$14625,5,0)</f>
        <v>127.144515</v>
      </c>
      <c r="H6465" t="str">
        <f>VLOOKUP(E6465,gift_meta!$B$2:$C$33,2,0)</f>
        <v>롯데리아 음료M 제공</v>
      </c>
      <c r="I6465">
        <f t="shared" ca="1" si="201"/>
        <v>1200</v>
      </c>
      <c r="J6465" s="5">
        <f>VLOOKUP(B6465,payment!$A$2:$I$14625,7,0)</f>
        <v>42823</v>
      </c>
      <c r="K6465" s="6">
        <f>VLOOKUP(B6465,payment!$A$2:$I$14625,8,0)</f>
        <v>0.65400999999999998</v>
      </c>
    </row>
    <row r="6466" spans="1:11">
      <c r="A6466">
        <v>6465</v>
      </c>
      <c r="B6466">
        <v>4832</v>
      </c>
      <c r="C6466">
        <f>VLOOKUP(B6466,payment!$A$2:$B$14625,2,0)</f>
        <v>277</v>
      </c>
      <c r="D6466" t="str">
        <f t="shared" ref="D6466:D6529" si="202">E6466</f>
        <v>원할머니보쌈</v>
      </c>
      <c r="E6466" t="str">
        <f>VLOOKUP(B6466,payment!$A$2:$I$14625,3,0)</f>
        <v>원할머니보쌈</v>
      </c>
      <c r="F6466">
        <f>VLOOKUP(B6466,payment!$A$2:$I$14625,4,0)</f>
        <v>37.446067999999997</v>
      </c>
      <c r="G6466">
        <f>VLOOKUP(B6466,payment!$A$2:$I$14625,5,0)</f>
        <v>127.100078</v>
      </c>
      <c r="H6466" t="str">
        <f>VLOOKUP(E6466,gift_meta!$B$2:$C$33,2,0)</f>
        <v>족발 3,000 할인 쿠폰 제공</v>
      </c>
      <c r="I6466">
        <f t="shared" ref="I6466:I6529" ca="1" si="203">RANDBETWEEN(1,20)*100</f>
        <v>1200</v>
      </c>
      <c r="J6466" s="5">
        <f>VLOOKUP(B6466,payment!$A$2:$I$14625,7,0)</f>
        <v>42832</v>
      </c>
      <c r="K6466" s="6">
        <f>VLOOKUP(B6466,payment!$A$2:$I$14625,8,0)</f>
        <v>0.48576999999999998</v>
      </c>
    </row>
    <row r="6467" spans="1:11">
      <c r="A6467">
        <v>6466</v>
      </c>
      <c r="B6467">
        <v>522</v>
      </c>
      <c r="C6467">
        <f>VLOOKUP(B6467,payment!$A$2:$B$14625,2,0)</f>
        <v>104</v>
      </c>
      <c r="D6467" t="str">
        <f t="shared" si="202"/>
        <v>버거킹</v>
      </c>
      <c r="E6467" t="str">
        <f>VLOOKUP(B6467,payment!$A$2:$I$14625,3,0)</f>
        <v>버거킹</v>
      </c>
      <c r="F6467">
        <f>VLOOKUP(B6467,payment!$A$2:$I$14625,4,0)</f>
        <v>37.532322000000001</v>
      </c>
      <c r="G6467">
        <f>VLOOKUP(B6467,payment!$A$2:$I$14625,5,0)</f>
        <v>127.00013300000001</v>
      </c>
      <c r="H6467" t="str">
        <f>VLOOKUP(E6467,gift_meta!$B$2:$C$33,2,0)</f>
        <v>와퍼주문시 5% 할인</v>
      </c>
      <c r="I6467">
        <f t="shared" ca="1" si="203"/>
        <v>200</v>
      </c>
      <c r="J6467" s="5">
        <f>VLOOKUP(B6467,payment!$A$2:$I$14625,7,0)</f>
        <v>43026</v>
      </c>
      <c r="K6467" s="6">
        <f>VLOOKUP(B6467,payment!$A$2:$I$14625,8,0)</f>
        <v>0.61114000000000002</v>
      </c>
    </row>
    <row r="6468" spans="1:11">
      <c r="A6468">
        <v>6467</v>
      </c>
      <c r="B6468">
        <v>4441</v>
      </c>
      <c r="C6468">
        <f>VLOOKUP(B6468,payment!$A$2:$B$14625,2,0)</f>
        <v>31</v>
      </c>
      <c r="D6468" t="str">
        <f t="shared" si="202"/>
        <v>버거킹</v>
      </c>
      <c r="E6468" t="str">
        <f>VLOOKUP(B6468,payment!$A$2:$I$14625,3,0)</f>
        <v>버거킹</v>
      </c>
      <c r="F6468">
        <f>VLOOKUP(B6468,payment!$A$2:$I$14625,4,0)</f>
        <v>37.708618000000001</v>
      </c>
      <c r="G6468">
        <f>VLOOKUP(B6468,payment!$A$2:$I$14625,5,0)</f>
        <v>126.96277000000001</v>
      </c>
      <c r="H6468" t="str">
        <f>VLOOKUP(E6468,gift_meta!$B$2:$C$33,2,0)</f>
        <v>와퍼주문시 5% 할인</v>
      </c>
      <c r="I6468">
        <f t="shared" ca="1" si="203"/>
        <v>1300</v>
      </c>
      <c r="J6468" s="5">
        <f>VLOOKUP(B6468,payment!$A$2:$I$14625,7,0)</f>
        <v>42520</v>
      </c>
      <c r="K6468" s="6">
        <f>VLOOKUP(B6468,payment!$A$2:$I$14625,8,0)</f>
        <v>0.75190000000000001</v>
      </c>
    </row>
    <row r="6469" spans="1:11">
      <c r="A6469">
        <v>6468</v>
      </c>
      <c r="B6469">
        <v>8097</v>
      </c>
      <c r="C6469">
        <f>VLOOKUP(B6469,payment!$A$2:$B$14625,2,0)</f>
        <v>58</v>
      </c>
      <c r="D6469" t="str">
        <f t="shared" si="202"/>
        <v>스시로로</v>
      </c>
      <c r="E6469" t="str">
        <f>VLOOKUP(B6469,payment!$A$2:$I$14625,3,0)</f>
        <v>스시로로</v>
      </c>
      <c r="F6469">
        <f>VLOOKUP(B6469,payment!$A$2:$I$14625,4,0)</f>
        <v>37.693317</v>
      </c>
      <c r="G6469">
        <f>VLOOKUP(B6469,payment!$A$2:$I$14625,5,0)</f>
        <v>126.90732199999999</v>
      </c>
      <c r="H6469" t="str">
        <f>VLOOKUP(E6469,gift_meta!$B$2:$C$33,2,0)</f>
        <v>2pcs 무료 제공</v>
      </c>
      <c r="I6469">
        <f t="shared" ca="1" si="203"/>
        <v>100</v>
      </c>
      <c r="J6469" s="5">
        <f>VLOOKUP(B6469,payment!$A$2:$I$14625,7,0)</f>
        <v>42600</v>
      </c>
      <c r="K6469" s="6">
        <f>VLOOKUP(B6469,payment!$A$2:$I$14625,8,0)</f>
        <v>0.95801000000000003</v>
      </c>
    </row>
    <row r="6470" spans="1:11">
      <c r="A6470">
        <v>6469</v>
      </c>
      <c r="B6470">
        <v>10379</v>
      </c>
      <c r="C6470">
        <f>VLOOKUP(B6470,payment!$A$2:$B$14625,2,0)</f>
        <v>152</v>
      </c>
      <c r="D6470" t="str">
        <f t="shared" si="202"/>
        <v>엔젤리너스</v>
      </c>
      <c r="E6470" t="str">
        <f>VLOOKUP(B6470,payment!$A$2:$I$14625,3,0)</f>
        <v>엔젤리너스</v>
      </c>
      <c r="F6470">
        <f>VLOOKUP(B6470,payment!$A$2:$I$14625,4,0)</f>
        <v>37.519255999999999</v>
      </c>
      <c r="G6470">
        <f>VLOOKUP(B6470,payment!$A$2:$I$14625,5,0)</f>
        <v>127.192994</v>
      </c>
      <c r="H6470" t="str">
        <f>VLOOKUP(E6470,gift_meta!$B$2:$C$33,2,0)</f>
        <v>제조 음료 주문시 10% 할인</v>
      </c>
      <c r="I6470">
        <f t="shared" ca="1" si="203"/>
        <v>300</v>
      </c>
      <c r="J6470" s="5">
        <f>VLOOKUP(B6470,payment!$A$2:$I$14625,7,0)</f>
        <v>42682</v>
      </c>
      <c r="K6470" s="6">
        <f>VLOOKUP(B6470,payment!$A$2:$I$14625,8,0)</f>
        <v>0.48226000000000002</v>
      </c>
    </row>
    <row r="6471" spans="1:11">
      <c r="A6471">
        <v>6470</v>
      </c>
      <c r="B6471">
        <v>3574</v>
      </c>
      <c r="C6471">
        <f>VLOOKUP(B6471,payment!$A$2:$B$14625,2,0)</f>
        <v>250</v>
      </c>
      <c r="D6471" t="str">
        <f t="shared" si="202"/>
        <v>반디앤루니스</v>
      </c>
      <c r="E6471" t="str">
        <f>VLOOKUP(B6471,payment!$A$2:$I$14625,3,0)</f>
        <v>반디앤루니스</v>
      </c>
      <c r="F6471">
        <f>VLOOKUP(B6471,payment!$A$2:$I$14625,4,0)</f>
        <v>37.455264999999997</v>
      </c>
      <c r="G6471">
        <f>VLOOKUP(B6471,payment!$A$2:$I$14625,5,0)</f>
        <v>127.19569300000001</v>
      </c>
      <c r="H6471" t="str">
        <f>VLOOKUP(E6471,gift_meta!$B$2:$C$33,2,0)</f>
        <v>도서 구매시 5% 할인</v>
      </c>
      <c r="I6471">
        <f t="shared" ca="1" si="203"/>
        <v>1400</v>
      </c>
      <c r="J6471" s="5">
        <f>VLOOKUP(B6471,payment!$A$2:$I$14625,7,0)</f>
        <v>42868</v>
      </c>
      <c r="K6471" s="6">
        <f>VLOOKUP(B6471,payment!$A$2:$I$14625,8,0)</f>
        <v>0.94588000000000005</v>
      </c>
    </row>
    <row r="6472" spans="1:11">
      <c r="A6472">
        <v>6471</v>
      </c>
      <c r="B6472">
        <v>12535</v>
      </c>
      <c r="C6472">
        <f>VLOOKUP(B6472,payment!$A$2:$B$14625,2,0)</f>
        <v>157</v>
      </c>
      <c r="D6472" t="str">
        <f t="shared" si="202"/>
        <v>엔젤리너스</v>
      </c>
      <c r="E6472" t="str">
        <f>VLOOKUP(B6472,payment!$A$2:$I$14625,3,0)</f>
        <v>엔젤리너스</v>
      </c>
      <c r="F6472">
        <f>VLOOKUP(B6472,payment!$A$2:$I$14625,4,0)</f>
        <v>37.603479</v>
      </c>
      <c r="G6472">
        <f>VLOOKUP(B6472,payment!$A$2:$I$14625,5,0)</f>
        <v>127.046989</v>
      </c>
      <c r="H6472" t="str">
        <f>VLOOKUP(E6472,gift_meta!$B$2:$C$33,2,0)</f>
        <v>제조 음료 주문시 10% 할인</v>
      </c>
      <c r="I6472">
        <f t="shared" ca="1" si="203"/>
        <v>1900</v>
      </c>
      <c r="J6472" s="5">
        <f>VLOOKUP(B6472,payment!$A$2:$I$14625,7,0)</f>
        <v>43016</v>
      </c>
      <c r="K6472" s="6">
        <f>VLOOKUP(B6472,payment!$A$2:$I$14625,8,0)</f>
        <v>0.88758999999999999</v>
      </c>
    </row>
    <row r="6473" spans="1:11">
      <c r="A6473">
        <v>6472</v>
      </c>
      <c r="B6473">
        <v>3322</v>
      </c>
      <c r="C6473">
        <f>VLOOKUP(B6473,payment!$A$2:$B$14625,2,0)</f>
        <v>199</v>
      </c>
      <c r="D6473" t="str">
        <f t="shared" si="202"/>
        <v>버거킹</v>
      </c>
      <c r="E6473" t="str">
        <f>VLOOKUP(B6473,payment!$A$2:$I$14625,3,0)</f>
        <v>버거킹</v>
      </c>
      <c r="F6473">
        <f>VLOOKUP(B6473,payment!$A$2:$I$14625,4,0)</f>
        <v>37.460251</v>
      </c>
      <c r="G6473">
        <f>VLOOKUP(B6473,payment!$A$2:$I$14625,5,0)</f>
        <v>126.940342</v>
      </c>
      <c r="H6473" t="str">
        <f>VLOOKUP(E6473,gift_meta!$B$2:$C$33,2,0)</f>
        <v>와퍼주문시 5% 할인</v>
      </c>
      <c r="I6473">
        <f t="shared" ca="1" si="203"/>
        <v>1100</v>
      </c>
      <c r="J6473" s="5">
        <f>VLOOKUP(B6473,payment!$A$2:$I$14625,7,0)</f>
        <v>42654</v>
      </c>
      <c r="K6473" s="6">
        <f>VLOOKUP(B6473,payment!$A$2:$I$14625,8,0)</f>
        <v>0.83152000000000004</v>
      </c>
    </row>
    <row r="6474" spans="1:11">
      <c r="A6474">
        <v>6473</v>
      </c>
      <c r="B6474">
        <v>3635</v>
      </c>
      <c r="C6474">
        <f>VLOOKUP(B6474,payment!$A$2:$B$14625,2,0)</f>
        <v>91</v>
      </c>
      <c r="D6474" t="str">
        <f t="shared" si="202"/>
        <v>스시로로</v>
      </c>
      <c r="E6474" t="str">
        <f>VLOOKUP(B6474,payment!$A$2:$I$14625,3,0)</f>
        <v>스시로로</v>
      </c>
      <c r="F6474">
        <f>VLOOKUP(B6474,payment!$A$2:$I$14625,4,0)</f>
        <v>37.469760000000001</v>
      </c>
      <c r="G6474">
        <f>VLOOKUP(B6474,payment!$A$2:$I$14625,5,0)</f>
        <v>126.913068</v>
      </c>
      <c r="H6474" t="str">
        <f>VLOOKUP(E6474,gift_meta!$B$2:$C$33,2,0)</f>
        <v>2pcs 무료 제공</v>
      </c>
      <c r="I6474">
        <f t="shared" ca="1" si="203"/>
        <v>600</v>
      </c>
      <c r="J6474" s="5">
        <f>VLOOKUP(B6474,payment!$A$2:$I$14625,7,0)</f>
        <v>42548</v>
      </c>
      <c r="K6474" s="6">
        <f>VLOOKUP(B6474,payment!$A$2:$I$14625,8,0)</f>
        <v>0.45650000000000002</v>
      </c>
    </row>
    <row r="6475" spans="1:11">
      <c r="A6475">
        <v>6474</v>
      </c>
      <c r="B6475">
        <v>13059</v>
      </c>
      <c r="C6475">
        <f>VLOOKUP(B6475,payment!$A$2:$B$14625,2,0)</f>
        <v>97</v>
      </c>
      <c r="D6475" t="str">
        <f t="shared" si="202"/>
        <v>엔젤리너스</v>
      </c>
      <c r="E6475" t="str">
        <f>VLOOKUP(B6475,payment!$A$2:$I$14625,3,0)</f>
        <v>엔젤리너스</v>
      </c>
      <c r="F6475">
        <f>VLOOKUP(B6475,payment!$A$2:$I$14625,4,0)</f>
        <v>37.664766</v>
      </c>
      <c r="G6475">
        <f>VLOOKUP(B6475,payment!$A$2:$I$14625,5,0)</f>
        <v>126.863057</v>
      </c>
      <c r="H6475" t="str">
        <f>VLOOKUP(E6475,gift_meta!$B$2:$C$33,2,0)</f>
        <v>제조 음료 주문시 10% 할인</v>
      </c>
      <c r="I6475">
        <f t="shared" ca="1" si="203"/>
        <v>100</v>
      </c>
      <c r="J6475" s="5">
        <f>VLOOKUP(B6475,payment!$A$2:$I$14625,7,0)</f>
        <v>42821</v>
      </c>
      <c r="K6475" s="6">
        <f>VLOOKUP(B6475,payment!$A$2:$I$14625,8,0)</f>
        <v>0.58716999999999997</v>
      </c>
    </row>
    <row r="6476" spans="1:11">
      <c r="A6476">
        <v>6475</v>
      </c>
      <c r="B6476">
        <v>2052</v>
      </c>
      <c r="C6476">
        <f>VLOOKUP(B6476,payment!$A$2:$B$14625,2,0)</f>
        <v>179</v>
      </c>
      <c r="D6476" t="str">
        <f t="shared" si="202"/>
        <v>홍콩반점</v>
      </c>
      <c r="E6476" t="str">
        <f>VLOOKUP(B6476,payment!$A$2:$I$14625,3,0)</f>
        <v>홍콩반점</v>
      </c>
      <c r="F6476">
        <f>VLOOKUP(B6476,payment!$A$2:$I$14625,4,0)</f>
        <v>37.678643000000001</v>
      </c>
      <c r="G6476">
        <f>VLOOKUP(B6476,payment!$A$2:$I$14625,5,0)</f>
        <v>126.985806</v>
      </c>
      <c r="H6476" t="str">
        <f>VLOOKUP(E6476,gift_meta!$B$2:$C$33,2,0)</f>
        <v>찹쌀 탕수육 10% 할인</v>
      </c>
      <c r="I6476">
        <f t="shared" ca="1" si="203"/>
        <v>1100</v>
      </c>
      <c r="J6476" s="5">
        <f>VLOOKUP(B6476,payment!$A$2:$I$14625,7,0)</f>
        <v>42762</v>
      </c>
      <c r="K6476" s="6">
        <f>VLOOKUP(B6476,payment!$A$2:$I$14625,8,0)</f>
        <v>0.54779</v>
      </c>
    </row>
    <row r="6477" spans="1:11">
      <c r="A6477">
        <v>6476</v>
      </c>
      <c r="B6477">
        <v>348</v>
      </c>
      <c r="C6477">
        <f>VLOOKUP(B6477,payment!$A$2:$B$14625,2,0)</f>
        <v>24</v>
      </c>
      <c r="D6477" t="str">
        <f t="shared" si="202"/>
        <v>아웃백</v>
      </c>
      <c r="E6477" t="str">
        <f>VLOOKUP(B6477,payment!$A$2:$I$14625,3,0)</f>
        <v>아웃백</v>
      </c>
      <c r="F6477">
        <f>VLOOKUP(B6477,payment!$A$2:$I$14625,4,0)</f>
        <v>37.463783999999997</v>
      </c>
      <c r="G6477">
        <f>VLOOKUP(B6477,payment!$A$2:$I$14625,5,0)</f>
        <v>127.16207</v>
      </c>
      <c r="H6477" t="str">
        <f>VLOOKUP(E6477,gift_meta!$B$2:$C$33,2,0)</f>
        <v>스테이크 주문시 10% 할인</v>
      </c>
      <c r="I6477">
        <f t="shared" ca="1" si="203"/>
        <v>400</v>
      </c>
      <c r="J6477" s="5">
        <f>VLOOKUP(B6477,payment!$A$2:$I$14625,7,0)</f>
        <v>42963</v>
      </c>
      <c r="K6477" s="6">
        <f>VLOOKUP(B6477,payment!$A$2:$I$14625,8,0)</f>
        <v>0.83862000000000003</v>
      </c>
    </row>
    <row r="6478" spans="1:11">
      <c r="A6478">
        <v>6477</v>
      </c>
      <c r="B6478">
        <v>8551</v>
      </c>
      <c r="C6478">
        <f>VLOOKUP(B6478,payment!$A$2:$B$14625,2,0)</f>
        <v>210</v>
      </c>
      <c r="D6478" t="str">
        <f t="shared" si="202"/>
        <v>이디야커피</v>
      </c>
      <c r="E6478" t="str">
        <f>VLOOKUP(B6478,payment!$A$2:$I$14625,3,0)</f>
        <v>이디야커피</v>
      </c>
      <c r="F6478">
        <f>VLOOKUP(B6478,payment!$A$2:$I$14625,4,0)</f>
        <v>37.465798999999997</v>
      </c>
      <c r="G6478">
        <f>VLOOKUP(B6478,payment!$A$2:$I$14625,5,0)</f>
        <v>126.86666099999999</v>
      </c>
      <c r="H6478" t="str">
        <f>VLOOKUP(E6478,gift_meta!$B$2:$C$33,2,0)</f>
        <v>스마트 오더 사용시 10% 할인</v>
      </c>
      <c r="I6478">
        <f t="shared" ca="1" si="203"/>
        <v>500</v>
      </c>
      <c r="J6478" s="5">
        <f>VLOOKUP(B6478,payment!$A$2:$I$14625,7,0)</f>
        <v>42528</v>
      </c>
      <c r="K6478" s="6">
        <f>VLOOKUP(B6478,payment!$A$2:$I$14625,8,0)</f>
        <v>0.49210999999999999</v>
      </c>
    </row>
    <row r="6479" spans="1:11">
      <c r="A6479">
        <v>6478</v>
      </c>
      <c r="B6479">
        <v>11794</v>
      </c>
      <c r="C6479">
        <f>VLOOKUP(B6479,payment!$A$2:$B$14625,2,0)</f>
        <v>245</v>
      </c>
      <c r="D6479" t="str">
        <f t="shared" si="202"/>
        <v>정형외과</v>
      </c>
      <c r="E6479" t="str">
        <f>VLOOKUP(B6479,payment!$A$2:$I$14625,3,0)</f>
        <v>정형외과</v>
      </c>
      <c r="F6479">
        <f>VLOOKUP(B6479,payment!$A$2:$I$14625,4,0)</f>
        <v>37.671335999999997</v>
      </c>
      <c r="G6479">
        <f>VLOOKUP(B6479,payment!$A$2:$I$14625,5,0)</f>
        <v>127.042914</v>
      </c>
      <c r="H6479" t="str">
        <f>VLOOKUP(E6479,gift_meta!$B$2:$C$33,2,0)</f>
        <v>정형외과의료지점</v>
      </c>
      <c r="I6479">
        <f t="shared" ca="1" si="203"/>
        <v>200</v>
      </c>
      <c r="J6479" s="5">
        <f>VLOOKUP(B6479,payment!$A$2:$I$14625,7,0)</f>
        <v>42449</v>
      </c>
      <c r="K6479" s="6">
        <f>VLOOKUP(B6479,payment!$A$2:$I$14625,8,0)</f>
        <v>0.69072999999999996</v>
      </c>
    </row>
    <row r="6480" spans="1:11">
      <c r="A6480">
        <v>6479</v>
      </c>
      <c r="B6480">
        <v>13138</v>
      </c>
      <c r="C6480">
        <f>VLOOKUP(B6480,payment!$A$2:$B$14625,2,0)</f>
        <v>32</v>
      </c>
      <c r="D6480" t="str">
        <f t="shared" si="202"/>
        <v>오쭈</v>
      </c>
      <c r="E6480" t="str">
        <f>VLOOKUP(B6480,payment!$A$2:$I$14625,3,0)</f>
        <v>오쭈</v>
      </c>
      <c r="F6480">
        <f>VLOOKUP(B6480,payment!$A$2:$I$14625,4,0)</f>
        <v>37.529890999999999</v>
      </c>
      <c r="G6480">
        <f>VLOOKUP(B6480,payment!$A$2:$I$14625,5,0)</f>
        <v>126.852459</v>
      </c>
      <c r="H6480" t="str">
        <f>VLOOKUP(E6480,gift_meta!$B$2:$C$33,2,0)</f>
        <v>치즈 퐁듀 1회 제공</v>
      </c>
      <c r="I6480">
        <f t="shared" ca="1" si="203"/>
        <v>900</v>
      </c>
      <c r="J6480" s="5">
        <f>VLOOKUP(B6480,payment!$A$2:$I$14625,7,0)</f>
        <v>43119</v>
      </c>
      <c r="K6480" s="6">
        <f>VLOOKUP(B6480,payment!$A$2:$I$14625,8,0)</f>
        <v>0.48468</v>
      </c>
    </row>
    <row r="6481" spans="1:11">
      <c r="A6481">
        <v>6480</v>
      </c>
      <c r="B6481">
        <v>12455</v>
      </c>
      <c r="C6481">
        <f>VLOOKUP(B6481,payment!$A$2:$B$14625,2,0)</f>
        <v>100</v>
      </c>
      <c r="D6481" t="str">
        <f t="shared" si="202"/>
        <v>리얼후라이</v>
      </c>
      <c r="E6481" t="str">
        <f>VLOOKUP(B6481,payment!$A$2:$I$14625,3,0)</f>
        <v>리얼후라이</v>
      </c>
      <c r="F6481">
        <f>VLOOKUP(B6481,payment!$A$2:$I$14625,4,0)</f>
        <v>37.505605000000003</v>
      </c>
      <c r="G6481">
        <f>VLOOKUP(B6481,payment!$A$2:$I$14625,5,0)</f>
        <v>126.952995</v>
      </c>
      <c r="H6481" t="str">
        <f>VLOOKUP(E6481,gift_meta!$B$2:$C$33,2,0)</f>
        <v>크리스피 후라이드 10% 할인</v>
      </c>
      <c r="I6481">
        <f t="shared" ca="1" si="203"/>
        <v>1400</v>
      </c>
      <c r="J6481" s="5">
        <f>VLOOKUP(B6481,payment!$A$2:$I$14625,7,0)</f>
        <v>42934</v>
      </c>
      <c r="K6481" s="6">
        <f>VLOOKUP(B6481,payment!$A$2:$I$14625,8,0)</f>
        <v>0.85380999999999996</v>
      </c>
    </row>
    <row r="6482" spans="1:11">
      <c r="A6482">
        <v>6481</v>
      </c>
      <c r="B6482">
        <v>1294</v>
      </c>
      <c r="C6482">
        <f>VLOOKUP(B6482,payment!$A$2:$B$14625,2,0)</f>
        <v>248</v>
      </c>
      <c r="D6482" t="str">
        <f t="shared" si="202"/>
        <v>연래춘</v>
      </c>
      <c r="E6482" t="str">
        <f>VLOOKUP(B6482,payment!$A$2:$I$14625,3,0)</f>
        <v>연래춘</v>
      </c>
      <c r="F6482">
        <f>VLOOKUP(B6482,payment!$A$2:$I$14625,4,0)</f>
        <v>37.519128000000002</v>
      </c>
      <c r="G6482">
        <f>VLOOKUP(B6482,payment!$A$2:$I$14625,5,0)</f>
        <v>126.97971200000001</v>
      </c>
      <c r="H6482" t="str">
        <f>VLOOKUP(E6482,gift_meta!$B$2:$C$33,2,0)</f>
        <v>현금 결재시 10% 할인</v>
      </c>
      <c r="I6482">
        <f t="shared" ca="1" si="203"/>
        <v>1500</v>
      </c>
      <c r="J6482" s="5">
        <f>VLOOKUP(B6482,payment!$A$2:$I$14625,7,0)</f>
        <v>42647</v>
      </c>
      <c r="K6482" s="6">
        <f>VLOOKUP(B6482,payment!$A$2:$I$14625,8,0)</f>
        <v>0.92218</v>
      </c>
    </row>
    <row r="6483" spans="1:11">
      <c r="A6483">
        <v>6482</v>
      </c>
      <c r="B6483">
        <v>7793</v>
      </c>
      <c r="C6483">
        <f>VLOOKUP(B6483,payment!$A$2:$B$14625,2,0)</f>
        <v>241</v>
      </c>
      <c r="D6483" t="str">
        <f t="shared" si="202"/>
        <v>뚜레쥬르</v>
      </c>
      <c r="E6483" t="str">
        <f>VLOOKUP(B6483,payment!$A$2:$I$14625,3,0)</f>
        <v>뚜레쥬르</v>
      </c>
      <c r="F6483">
        <f>VLOOKUP(B6483,payment!$A$2:$I$14625,4,0)</f>
        <v>37.647443000000003</v>
      </c>
      <c r="G6483">
        <f>VLOOKUP(B6483,payment!$A$2:$I$14625,5,0)</f>
        <v>127.05063</v>
      </c>
      <c r="H6483" t="str">
        <f>VLOOKUP(E6483,gift_meta!$B$2:$C$33,2,0)</f>
        <v>2000원 이상 5% 할인</v>
      </c>
      <c r="I6483">
        <f t="shared" ca="1" si="203"/>
        <v>800</v>
      </c>
      <c r="J6483" s="5">
        <f>VLOOKUP(B6483,payment!$A$2:$I$14625,7,0)</f>
        <v>43160</v>
      </c>
      <c r="K6483" s="6">
        <f>VLOOKUP(B6483,payment!$A$2:$I$14625,8,0)</f>
        <v>0.52485000000000004</v>
      </c>
    </row>
    <row r="6484" spans="1:11">
      <c r="A6484">
        <v>6483</v>
      </c>
      <c r="B6484">
        <v>2396</v>
      </c>
      <c r="C6484">
        <f>VLOOKUP(B6484,payment!$A$2:$B$14625,2,0)</f>
        <v>39</v>
      </c>
      <c r="D6484" t="str">
        <f t="shared" si="202"/>
        <v>리얼후라이</v>
      </c>
      <c r="E6484" t="str">
        <f>VLOOKUP(B6484,payment!$A$2:$I$14625,3,0)</f>
        <v>리얼후라이</v>
      </c>
      <c r="F6484">
        <f>VLOOKUP(B6484,payment!$A$2:$I$14625,4,0)</f>
        <v>37.583806000000003</v>
      </c>
      <c r="G6484">
        <f>VLOOKUP(B6484,payment!$A$2:$I$14625,5,0)</f>
        <v>126.973902</v>
      </c>
      <c r="H6484" t="str">
        <f>VLOOKUP(E6484,gift_meta!$B$2:$C$33,2,0)</f>
        <v>크리스피 후라이드 10% 할인</v>
      </c>
      <c r="I6484">
        <f t="shared" ca="1" si="203"/>
        <v>700</v>
      </c>
      <c r="J6484" s="5">
        <f>VLOOKUP(B6484,payment!$A$2:$I$14625,7,0)</f>
        <v>43095</v>
      </c>
      <c r="K6484" s="6">
        <f>VLOOKUP(B6484,payment!$A$2:$I$14625,8,0)</f>
        <v>0.91178000000000003</v>
      </c>
    </row>
    <row r="6485" spans="1:11">
      <c r="A6485">
        <v>6484</v>
      </c>
      <c r="B6485">
        <v>14582</v>
      </c>
      <c r="C6485">
        <f>VLOOKUP(B6485,payment!$A$2:$B$14625,2,0)</f>
        <v>203</v>
      </c>
      <c r="D6485" t="str">
        <f t="shared" si="202"/>
        <v>김덕후의곱창조</v>
      </c>
      <c r="E6485" t="str">
        <f>VLOOKUP(B6485,payment!$A$2:$I$14625,3,0)</f>
        <v>김덕후의곱창조</v>
      </c>
      <c r="F6485">
        <f>VLOOKUP(B6485,payment!$A$2:$I$14625,4,0)</f>
        <v>37.442542000000003</v>
      </c>
      <c r="G6485">
        <f>VLOOKUP(B6485,payment!$A$2:$I$14625,5,0)</f>
        <v>126.997958</v>
      </c>
      <c r="H6485" t="str">
        <f>VLOOKUP(E6485,gift_meta!$B$2:$C$33,2,0)</f>
        <v>곱창 무한 리필 2,000 할인</v>
      </c>
      <c r="I6485">
        <f t="shared" ca="1" si="203"/>
        <v>1200</v>
      </c>
      <c r="J6485" s="5">
        <f>VLOOKUP(B6485,payment!$A$2:$I$14625,7,0)</f>
        <v>42963</v>
      </c>
      <c r="K6485" s="6">
        <f>VLOOKUP(B6485,payment!$A$2:$I$14625,8,0)</f>
        <v>0.89241999999999999</v>
      </c>
    </row>
    <row r="6486" spans="1:11">
      <c r="A6486">
        <v>6485</v>
      </c>
      <c r="B6486">
        <v>2583</v>
      </c>
      <c r="C6486">
        <f>VLOOKUP(B6486,payment!$A$2:$B$14625,2,0)</f>
        <v>276</v>
      </c>
      <c r="D6486" t="str">
        <f t="shared" si="202"/>
        <v>아웃백</v>
      </c>
      <c r="E6486" t="str">
        <f>VLOOKUP(B6486,payment!$A$2:$I$14625,3,0)</f>
        <v>아웃백</v>
      </c>
      <c r="F6486">
        <f>VLOOKUP(B6486,payment!$A$2:$I$14625,4,0)</f>
        <v>37.528219999999997</v>
      </c>
      <c r="G6486">
        <f>VLOOKUP(B6486,payment!$A$2:$I$14625,5,0)</f>
        <v>126.925645</v>
      </c>
      <c r="H6486" t="str">
        <f>VLOOKUP(E6486,gift_meta!$B$2:$C$33,2,0)</f>
        <v>스테이크 주문시 10% 할인</v>
      </c>
      <c r="I6486">
        <f t="shared" ca="1" si="203"/>
        <v>300</v>
      </c>
      <c r="J6486" s="5">
        <f>VLOOKUP(B6486,payment!$A$2:$I$14625,7,0)</f>
        <v>42626</v>
      </c>
      <c r="K6486" s="6">
        <f>VLOOKUP(B6486,payment!$A$2:$I$14625,8,0)</f>
        <v>0.58035000000000003</v>
      </c>
    </row>
    <row r="6487" spans="1:11">
      <c r="A6487">
        <v>6486</v>
      </c>
      <c r="B6487">
        <v>2563</v>
      </c>
      <c r="C6487">
        <f>VLOOKUP(B6487,payment!$A$2:$B$14625,2,0)</f>
        <v>113</v>
      </c>
      <c r="D6487" t="str">
        <f t="shared" si="202"/>
        <v>이비인후과</v>
      </c>
      <c r="E6487" t="str">
        <f>VLOOKUP(B6487,payment!$A$2:$I$14625,3,0)</f>
        <v>이비인후과</v>
      </c>
      <c r="F6487">
        <f>VLOOKUP(B6487,payment!$A$2:$I$14625,4,0)</f>
        <v>37.679203000000001</v>
      </c>
      <c r="G6487">
        <f>VLOOKUP(B6487,payment!$A$2:$I$14625,5,0)</f>
        <v>127.197892</v>
      </c>
      <c r="H6487" t="str">
        <f>VLOOKUP(E6487,gift_meta!$B$2:$C$33,2,0)</f>
        <v>코세척 서비스(무료)</v>
      </c>
      <c r="I6487">
        <f t="shared" ca="1" si="203"/>
        <v>2000</v>
      </c>
      <c r="J6487" s="5">
        <f>VLOOKUP(B6487,payment!$A$2:$I$14625,7,0)</f>
        <v>43037</v>
      </c>
      <c r="K6487" s="6">
        <f>VLOOKUP(B6487,payment!$A$2:$I$14625,8,0)</f>
        <v>0.45932000000000001</v>
      </c>
    </row>
    <row r="6488" spans="1:11">
      <c r="A6488">
        <v>6487</v>
      </c>
      <c r="B6488">
        <v>9703</v>
      </c>
      <c r="C6488">
        <f>VLOOKUP(B6488,payment!$A$2:$B$14625,2,0)</f>
        <v>151</v>
      </c>
      <c r="D6488" t="str">
        <f t="shared" si="202"/>
        <v>봄봄</v>
      </c>
      <c r="E6488" t="str">
        <f>VLOOKUP(B6488,payment!$A$2:$I$14625,3,0)</f>
        <v>봄봄</v>
      </c>
      <c r="F6488">
        <f>VLOOKUP(B6488,payment!$A$2:$I$14625,4,0)</f>
        <v>37.656576000000001</v>
      </c>
      <c r="G6488">
        <f>VLOOKUP(B6488,payment!$A$2:$I$14625,5,0)</f>
        <v>126.897828</v>
      </c>
      <c r="H6488" t="str">
        <f>VLOOKUP(E6488,gift_meta!$B$2:$C$33,2,0)</f>
        <v>음료 주문시 쿠폰 도장 2개 추가</v>
      </c>
      <c r="I6488">
        <f t="shared" ca="1" si="203"/>
        <v>1600</v>
      </c>
      <c r="J6488" s="5">
        <f>VLOOKUP(B6488,payment!$A$2:$I$14625,7,0)</f>
        <v>43083</v>
      </c>
      <c r="K6488" s="6">
        <f>VLOOKUP(B6488,payment!$A$2:$I$14625,8,0)</f>
        <v>0.754</v>
      </c>
    </row>
    <row r="6489" spans="1:11">
      <c r="A6489">
        <v>6488</v>
      </c>
      <c r="B6489">
        <v>13687</v>
      </c>
      <c r="C6489">
        <f>VLOOKUP(B6489,payment!$A$2:$B$14625,2,0)</f>
        <v>25</v>
      </c>
      <c r="D6489" t="str">
        <f t="shared" si="202"/>
        <v>베스킨라빈스</v>
      </c>
      <c r="E6489" t="str">
        <f>VLOOKUP(B6489,payment!$A$2:$I$14625,3,0)</f>
        <v>베스킨라빈스</v>
      </c>
      <c r="F6489">
        <f>VLOOKUP(B6489,payment!$A$2:$I$14625,4,0)</f>
        <v>37.628431999999997</v>
      </c>
      <c r="G6489">
        <f>VLOOKUP(B6489,payment!$A$2:$I$14625,5,0)</f>
        <v>127.020732</v>
      </c>
      <c r="H6489" t="str">
        <f>VLOOKUP(E6489,gift_meta!$B$2:$C$33,2,0)</f>
        <v>무료 사이즈업</v>
      </c>
      <c r="I6489">
        <f t="shared" ca="1" si="203"/>
        <v>600</v>
      </c>
      <c r="J6489" s="5">
        <f>VLOOKUP(B6489,payment!$A$2:$I$14625,7,0)</f>
        <v>43172</v>
      </c>
      <c r="K6489" s="6">
        <f>VLOOKUP(B6489,payment!$A$2:$I$14625,8,0)</f>
        <v>0.96606999999999998</v>
      </c>
    </row>
    <row r="6490" spans="1:11">
      <c r="A6490">
        <v>6489</v>
      </c>
      <c r="B6490">
        <v>11648</v>
      </c>
      <c r="C6490">
        <f>VLOOKUP(B6490,payment!$A$2:$B$14625,2,0)</f>
        <v>68</v>
      </c>
      <c r="D6490" t="str">
        <f t="shared" si="202"/>
        <v>오쭈</v>
      </c>
      <c r="E6490" t="str">
        <f>VLOOKUP(B6490,payment!$A$2:$I$14625,3,0)</f>
        <v>오쭈</v>
      </c>
      <c r="F6490">
        <f>VLOOKUP(B6490,payment!$A$2:$I$14625,4,0)</f>
        <v>37.585638000000003</v>
      </c>
      <c r="G6490">
        <f>VLOOKUP(B6490,payment!$A$2:$I$14625,5,0)</f>
        <v>127.172175</v>
      </c>
      <c r="H6490" t="str">
        <f>VLOOKUP(E6490,gift_meta!$B$2:$C$33,2,0)</f>
        <v>치즈 퐁듀 1회 제공</v>
      </c>
      <c r="I6490">
        <f t="shared" ca="1" si="203"/>
        <v>200</v>
      </c>
      <c r="J6490" s="5">
        <f>VLOOKUP(B6490,payment!$A$2:$I$14625,7,0)</f>
        <v>43072</v>
      </c>
      <c r="K6490" s="6">
        <f>VLOOKUP(B6490,payment!$A$2:$I$14625,8,0)</f>
        <v>0.61446000000000001</v>
      </c>
    </row>
    <row r="6491" spans="1:11">
      <c r="A6491">
        <v>6490</v>
      </c>
      <c r="B6491">
        <v>6500</v>
      </c>
      <c r="C6491">
        <f>VLOOKUP(B6491,payment!$A$2:$B$14625,2,0)</f>
        <v>285</v>
      </c>
      <c r="D6491" t="str">
        <f t="shared" si="202"/>
        <v>반디앤루니스</v>
      </c>
      <c r="E6491" t="str">
        <f>VLOOKUP(B6491,payment!$A$2:$I$14625,3,0)</f>
        <v>반디앤루니스</v>
      </c>
      <c r="F6491">
        <f>VLOOKUP(B6491,payment!$A$2:$I$14625,4,0)</f>
        <v>37.678550999999999</v>
      </c>
      <c r="G6491">
        <f>VLOOKUP(B6491,payment!$A$2:$I$14625,5,0)</f>
        <v>127.022261</v>
      </c>
      <c r="H6491" t="str">
        <f>VLOOKUP(E6491,gift_meta!$B$2:$C$33,2,0)</f>
        <v>도서 구매시 5% 할인</v>
      </c>
      <c r="I6491">
        <f t="shared" ca="1" si="203"/>
        <v>1900</v>
      </c>
      <c r="J6491" s="5">
        <f>VLOOKUP(B6491,payment!$A$2:$I$14625,7,0)</f>
        <v>42972</v>
      </c>
      <c r="K6491" s="6">
        <f>VLOOKUP(B6491,payment!$A$2:$I$14625,8,0)</f>
        <v>0.59043999999999996</v>
      </c>
    </row>
    <row r="6492" spans="1:11">
      <c r="A6492">
        <v>6491</v>
      </c>
      <c r="B6492">
        <v>9038</v>
      </c>
      <c r="C6492">
        <f>VLOOKUP(B6492,payment!$A$2:$B$14625,2,0)</f>
        <v>147</v>
      </c>
      <c r="D6492" t="str">
        <f t="shared" si="202"/>
        <v>반디앤루니스</v>
      </c>
      <c r="E6492" t="str">
        <f>VLOOKUP(B6492,payment!$A$2:$I$14625,3,0)</f>
        <v>반디앤루니스</v>
      </c>
      <c r="F6492">
        <f>VLOOKUP(B6492,payment!$A$2:$I$14625,4,0)</f>
        <v>37.669666999999997</v>
      </c>
      <c r="G6492">
        <f>VLOOKUP(B6492,payment!$A$2:$I$14625,5,0)</f>
        <v>126.93338199999999</v>
      </c>
      <c r="H6492" t="str">
        <f>VLOOKUP(E6492,gift_meta!$B$2:$C$33,2,0)</f>
        <v>도서 구매시 5% 할인</v>
      </c>
      <c r="I6492">
        <f t="shared" ca="1" si="203"/>
        <v>2000</v>
      </c>
      <c r="J6492" s="5">
        <f>VLOOKUP(B6492,payment!$A$2:$I$14625,7,0)</f>
        <v>42851</v>
      </c>
      <c r="K6492" s="6">
        <f>VLOOKUP(B6492,payment!$A$2:$I$14625,8,0)</f>
        <v>0.69662999999999997</v>
      </c>
    </row>
    <row r="6493" spans="1:11">
      <c r="A6493">
        <v>6492</v>
      </c>
      <c r="B6493">
        <v>3824</v>
      </c>
      <c r="C6493">
        <f>VLOOKUP(B6493,payment!$A$2:$B$14625,2,0)</f>
        <v>146</v>
      </c>
      <c r="D6493" t="str">
        <f t="shared" si="202"/>
        <v>뚜레쥬르</v>
      </c>
      <c r="E6493" t="str">
        <f>VLOOKUP(B6493,payment!$A$2:$I$14625,3,0)</f>
        <v>뚜레쥬르</v>
      </c>
      <c r="F6493">
        <f>VLOOKUP(B6493,payment!$A$2:$I$14625,4,0)</f>
        <v>37.650509999999997</v>
      </c>
      <c r="G6493">
        <f>VLOOKUP(B6493,payment!$A$2:$I$14625,5,0)</f>
        <v>127.127341</v>
      </c>
      <c r="H6493" t="str">
        <f>VLOOKUP(E6493,gift_meta!$B$2:$C$33,2,0)</f>
        <v>2000원 이상 5% 할인</v>
      </c>
      <c r="I6493">
        <f t="shared" ca="1" si="203"/>
        <v>1200</v>
      </c>
      <c r="J6493" s="5">
        <f>VLOOKUP(B6493,payment!$A$2:$I$14625,7,0)</f>
        <v>43076</v>
      </c>
      <c r="K6493" s="6">
        <f>VLOOKUP(B6493,payment!$A$2:$I$14625,8,0)</f>
        <v>0.71453</v>
      </c>
    </row>
    <row r="6494" spans="1:11">
      <c r="A6494">
        <v>6493</v>
      </c>
      <c r="B6494">
        <v>12637</v>
      </c>
      <c r="C6494">
        <f>VLOOKUP(B6494,payment!$A$2:$B$14625,2,0)</f>
        <v>43</v>
      </c>
      <c r="D6494" t="str">
        <f t="shared" si="202"/>
        <v>꾼</v>
      </c>
      <c r="E6494" t="str">
        <f>VLOOKUP(B6494,payment!$A$2:$I$14625,3,0)</f>
        <v>꾼</v>
      </c>
      <c r="F6494">
        <f>VLOOKUP(B6494,payment!$A$2:$I$14625,4,0)</f>
        <v>37.469712999999999</v>
      </c>
      <c r="G6494">
        <f>VLOOKUP(B6494,payment!$A$2:$I$14625,5,0)</f>
        <v>126.889222</v>
      </c>
      <c r="H6494" t="str">
        <f>VLOOKUP(E6494,gift_meta!$B$2:$C$33,2,0)</f>
        <v>소주 2,000 쿠폰</v>
      </c>
      <c r="I6494">
        <f t="shared" ca="1" si="203"/>
        <v>1800</v>
      </c>
      <c r="J6494" s="5">
        <f>VLOOKUP(B6494,payment!$A$2:$I$14625,7,0)</f>
        <v>42411</v>
      </c>
      <c r="K6494" s="6">
        <f>VLOOKUP(B6494,payment!$A$2:$I$14625,8,0)</f>
        <v>0.64102000000000003</v>
      </c>
    </row>
    <row r="6495" spans="1:11">
      <c r="A6495">
        <v>6494</v>
      </c>
      <c r="B6495">
        <v>13865</v>
      </c>
      <c r="C6495">
        <f>VLOOKUP(B6495,payment!$A$2:$B$14625,2,0)</f>
        <v>98</v>
      </c>
      <c r="D6495" t="str">
        <f t="shared" si="202"/>
        <v>봄봄</v>
      </c>
      <c r="E6495" t="str">
        <f>VLOOKUP(B6495,payment!$A$2:$I$14625,3,0)</f>
        <v>봄봄</v>
      </c>
      <c r="F6495">
        <f>VLOOKUP(B6495,payment!$A$2:$I$14625,4,0)</f>
        <v>37.521811999999997</v>
      </c>
      <c r="G6495">
        <f>VLOOKUP(B6495,payment!$A$2:$I$14625,5,0)</f>
        <v>126.937146</v>
      </c>
      <c r="H6495" t="str">
        <f>VLOOKUP(E6495,gift_meta!$B$2:$C$33,2,0)</f>
        <v>음료 주문시 쿠폰 도장 2개 추가</v>
      </c>
      <c r="I6495">
        <f t="shared" ca="1" si="203"/>
        <v>1000</v>
      </c>
      <c r="J6495" s="5">
        <f>VLOOKUP(B6495,payment!$A$2:$I$14625,7,0)</f>
        <v>42962</v>
      </c>
      <c r="K6495" s="6">
        <f>VLOOKUP(B6495,payment!$A$2:$I$14625,8,0)</f>
        <v>0.53097000000000005</v>
      </c>
    </row>
    <row r="6496" spans="1:11">
      <c r="A6496">
        <v>6495</v>
      </c>
      <c r="B6496">
        <v>10351</v>
      </c>
      <c r="C6496">
        <f>VLOOKUP(B6496,payment!$A$2:$B$14625,2,0)</f>
        <v>68</v>
      </c>
      <c r="D6496" t="str">
        <f t="shared" si="202"/>
        <v>멘동</v>
      </c>
      <c r="E6496" t="str">
        <f>VLOOKUP(B6496,payment!$A$2:$I$14625,3,0)</f>
        <v>멘동</v>
      </c>
      <c r="F6496">
        <f>VLOOKUP(B6496,payment!$A$2:$I$14625,4,0)</f>
        <v>37.640774</v>
      </c>
      <c r="G6496">
        <f>VLOOKUP(B6496,payment!$A$2:$I$14625,5,0)</f>
        <v>126.999111</v>
      </c>
      <c r="H6496" t="str">
        <f>VLOOKUP(E6496,gift_meta!$B$2:$C$33,2,0)</f>
        <v>규동 5% 할인</v>
      </c>
      <c r="I6496">
        <f t="shared" ca="1" si="203"/>
        <v>1700</v>
      </c>
      <c r="J6496" s="5">
        <f>VLOOKUP(B6496,payment!$A$2:$I$14625,7,0)</f>
        <v>42705</v>
      </c>
      <c r="K6496" s="6">
        <f>VLOOKUP(B6496,payment!$A$2:$I$14625,8,0)</f>
        <v>0.94649000000000005</v>
      </c>
    </row>
    <row r="6497" spans="1:11">
      <c r="A6497">
        <v>6496</v>
      </c>
      <c r="B6497">
        <v>744</v>
      </c>
      <c r="C6497">
        <f>VLOOKUP(B6497,payment!$A$2:$B$14625,2,0)</f>
        <v>26</v>
      </c>
      <c r="D6497" t="str">
        <f t="shared" si="202"/>
        <v>봄봄</v>
      </c>
      <c r="E6497" t="str">
        <f>VLOOKUP(B6497,payment!$A$2:$I$14625,3,0)</f>
        <v>봄봄</v>
      </c>
      <c r="F6497">
        <f>VLOOKUP(B6497,payment!$A$2:$I$14625,4,0)</f>
        <v>37.683768999999998</v>
      </c>
      <c r="G6497">
        <f>VLOOKUP(B6497,payment!$A$2:$I$14625,5,0)</f>
        <v>127.09022299999999</v>
      </c>
      <c r="H6497" t="str">
        <f>VLOOKUP(E6497,gift_meta!$B$2:$C$33,2,0)</f>
        <v>음료 주문시 쿠폰 도장 2개 추가</v>
      </c>
      <c r="I6497">
        <f t="shared" ca="1" si="203"/>
        <v>200</v>
      </c>
      <c r="J6497" s="5">
        <f>VLOOKUP(B6497,payment!$A$2:$I$14625,7,0)</f>
        <v>42787</v>
      </c>
      <c r="K6497" s="6">
        <f>VLOOKUP(B6497,payment!$A$2:$I$14625,8,0)</f>
        <v>0.70992</v>
      </c>
    </row>
    <row r="6498" spans="1:11">
      <c r="A6498">
        <v>6497</v>
      </c>
      <c r="B6498">
        <v>1767</v>
      </c>
      <c r="C6498">
        <f>VLOOKUP(B6498,payment!$A$2:$B$14625,2,0)</f>
        <v>175</v>
      </c>
      <c r="D6498" t="str">
        <f t="shared" si="202"/>
        <v>교보문고</v>
      </c>
      <c r="E6498" t="str">
        <f>VLOOKUP(B6498,payment!$A$2:$I$14625,3,0)</f>
        <v>교보문고</v>
      </c>
      <c r="F6498">
        <f>VLOOKUP(B6498,payment!$A$2:$I$14625,4,0)</f>
        <v>37.556803000000002</v>
      </c>
      <c r="G6498">
        <f>VLOOKUP(B6498,payment!$A$2:$I$14625,5,0)</f>
        <v>126.954131</v>
      </c>
      <c r="H6498" t="str">
        <f>VLOOKUP(E6498,gift_meta!$B$2:$C$33,2,0)</f>
        <v>도서 구매시 10% 할인</v>
      </c>
      <c r="I6498">
        <f t="shared" ca="1" si="203"/>
        <v>900</v>
      </c>
      <c r="J6498" s="5">
        <f>VLOOKUP(B6498,payment!$A$2:$I$14625,7,0)</f>
        <v>42725</v>
      </c>
      <c r="K6498" s="6">
        <f>VLOOKUP(B6498,payment!$A$2:$I$14625,8,0)</f>
        <v>0.83162000000000003</v>
      </c>
    </row>
    <row r="6499" spans="1:11">
      <c r="A6499">
        <v>6498</v>
      </c>
      <c r="B6499">
        <v>1679</v>
      </c>
      <c r="C6499">
        <f>VLOOKUP(B6499,payment!$A$2:$B$14625,2,0)</f>
        <v>163</v>
      </c>
      <c r="D6499" t="str">
        <f t="shared" si="202"/>
        <v>멘동</v>
      </c>
      <c r="E6499" t="str">
        <f>VLOOKUP(B6499,payment!$A$2:$I$14625,3,0)</f>
        <v>멘동</v>
      </c>
      <c r="F6499">
        <f>VLOOKUP(B6499,payment!$A$2:$I$14625,4,0)</f>
        <v>37.704141999999997</v>
      </c>
      <c r="G6499">
        <f>VLOOKUP(B6499,payment!$A$2:$I$14625,5,0)</f>
        <v>127.002178</v>
      </c>
      <c r="H6499" t="str">
        <f>VLOOKUP(E6499,gift_meta!$B$2:$C$33,2,0)</f>
        <v>규동 5% 할인</v>
      </c>
      <c r="I6499">
        <f t="shared" ca="1" si="203"/>
        <v>1800</v>
      </c>
      <c r="J6499" s="5">
        <f>VLOOKUP(B6499,payment!$A$2:$I$14625,7,0)</f>
        <v>42429</v>
      </c>
      <c r="K6499" s="6">
        <f>VLOOKUP(B6499,payment!$A$2:$I$14625,8,0)</f>
        <v>0.73231000000000002</v>
      </c>
    </row>
    <row r="6500" spans="1:11">
      <c r="A6500">
        <v>6499</v>
      </c>
      <c r="B6500">
        <v>5483</v>
      </c>
      <c r="C6500">
        <f>VLOOKUP(B6500,payment!$A$2:$B$14625,2,0)</f>
        <v>156</v>
      </c>
      <c r="D6500" t="str">
        <f t="shared" si="202"/>
        <v>오쭈</v>
      </c>
      <c r="E6500" t="str">
        <f>VLOOKUP(B6500,payment!$A$2:$I$14625,3,0)</f>
        <v>오쭈</v>
      </c>
      <c r="F6500">
        <f>VLOOKUP(B6500,payment!$A$2:$I$14625,4,0)</f>
        <v>37.499294999999996</v>
      </c>
      <c r="G6500">
        <f>VLOOKUP(B6500,payment!$A$2:$I$14625,5,0)</f>
        <v>127.09773800000001</v>
      </c>
      <c r="H6500" t="str">
        <f>VLOOKUP(E6500,gift_meta!$B$2:$C$33,2,0)</f>
        <v>치즈 퐁듀 1회 제공</v>
      </c>
      <c r="I6500">
        <f t="shared" ca="1" si="203"/>
        <v>1000</v>
      </c>
      <c r="J6500" s="5">
        <f>VLOOKUP(B6500,payment!$A$2:$I$14625,7,0)</f>
        <v>42677</v>
      </c>
      <c r="K6500" s="6">
        <f>VLOOKUP(B6500,payment!$A$2:$I$14625,8,0)</f>
        <v>0.83781000000000005</v>
      </c>
    </row>
    <row r="6501" spans="1:11">
      <c r="A6501">
        <v>6500</v>
      </c>
      <c r="B6501">
        <v>6160</v>
      </c>
      <c r="C6501">
        <f>VLOOKUP(B6501,payment!$A$2:$B$14625,2,0)</f>
        <v>82</v>
      </c>
      <c r="D6501" t="str">
        <f t="shared" si="202"/>
        <v>뚜레쥬르</v>
      </c>
      <c r="E6501" t="str">
        <f>VLOOKUP(B6501,payment!$A$2:$I$14625,3,0)</f>
        <v>뚜레쥬르</v>
      </c>
      <c r="F6501">
        <f>VLOOKUP(B6501,payment!$A$2:$I$14625,4,0)</f>
        <v>37.660890999999999</v>
      </c>
      <c r="G6501">
        <f>VLOOKUP(B6501,payment!$A$2:$I$14625,5,0)</f>
        <v>127.054405</v>
      </c>
      <c r="H6501" t="str">
        <f>VLOOKUP(E6501,gift_meta!$B$2:$C$33,2,0)</f>
        <v>2000원 이상 5% 할인</v>
      </c>
      <c r="I6501">
        <f t="shared" ca="1" si="203"/>
        <v>1900</v>
      </c>
      <c r="J6501" s="5">
        <f>VLOOKUP(B6501,payment!$A$2:$I$14625,7,0)</f>
        <v>42876</v>
      </c>
      <c r="K6501" s="6">
        <f>VLOOKUP(B6501,payment!$A$2:$I$14625,8,0)</f>
        <v>0.93225000000000002</v>
      </c>
    </row>
    <row r="6502" spans="1:11">
      <c r="A6502">
        <v>6501</v>
      </c>
      <c r="B6502">
        <v>3493</v>
      </c>
      <c r="C6502">
        <f>VLOOKUP(B6502,payment!$A$2:$B$14625,2,0)</f>
        <v>106</v>
      </c>
      <c r="D6502" t="str">
        <f t="shared" si="202"/>
        <v>리얼후라이</v>
      </c>
      <c r="E6502" t="str">
        <f>VLOOKUP(B6502,payment!$A$2:$I$14625,3,0)</f>
        <v>리얼후라이</v>
      </c>
      <c r="F6502">
        <f>VLOOKUP(B6502,payment!$A$2:$I$14625,4,0)</f>
        <v>37.561307999999997</v>
      </c>
      <c r="G6502">
        <f>VLOOKUP(B6502,payment!$A$2:$I$14625,5,0)</f>
        <v>127.148065</v>
      </c>
      <c r="H6502" t="str">
        <f>VLOOKUP(E6502,gift_meta!$B$2:$C$33,2,0)</f>
        <v>크리스피 후라이드 10% 할인</v>
      </c>
      <c r="I6502">
        <f t="shared" ca="1" si="203"/>
        <v>600</v>
      </c>
      <c r="J6502" s="5">
        <f>VLOOKUP(B6502,payment!$A$2:$I$14625,7,0)</f>
        <v>43107</v>
      </c>
      <c r="K6502" s="6">
        <f>VLOOKUP(B6502,payment!$A$2:$I$14625,8,0)</f>
        <v>0.91030999999999995</v>
      </c>
    </row>
    <row r="6503" spans="1:11">
      <c r="A6503">
        <v>6502</v>
      </c>
      <c r="B6503">
        <v>9436</v>
      </c>
      <c r="C6503">
        <f>VLOOKUP(B6503,payment!$A$2:$B$14625,2,0)</f>
        <v>76</v>
      </c>
      <c r="D6503" t="str">
        <f t="shared" si="202"/>
        <v>아웃닭</v>
      </c>
      <c r="E6503" t="str">
        <f>VLOOKUP(B6503,payment!$A$2:$I$14625,3,0)</f>
        <v>아웃닭</v>
      </c>
      <c r="F6503">
        <f>VLOOKUP(B6503,payment!$A$2:$I$14625,4,0)</f>
        <v>37.636133999999998</v>
      </c>
      <c r="G6503">
        <f>VLOOKUP(B6503,payment!$A$2:$I$14625,5,0)</f>
        <v>127.07516099999999</v>
      </c>
      <c r="H6503" t="str">
        <f>VLOOKUP(E6503,gift_meta!$B$2:$C$33,2,0)</f>
        <v>치즈스틱 2개 제공</v>
      </c>
      <c r="I6503">
        <f t="shared" ca="1" si="203"/>
        <v>800</v>
      </c>
      <c r="J6503" s="5">
        <f>VLOOKUP(B6503,payment!$A$2:$I$14625,7,0)</f>
        <v>42743</v>
      </c>
      <c r="K6503" s="6">
        <f>VLOOKUP(B6503,payment!$A$2:$I$14625,8,0)</f>
        <v>0.63402000000000003</v>
      </c>
    </row>
    <row r="6504" spans="1:11">
      <c r="A6504">
        <v>6503</v>
      </c>
      <c r="B6504">
        <v>1503</v>
      </c>
      <c r="C6504">
        <f>VLOOKUP(B6504,payment!$A$2:$B$14625,2,0)</f>
        <v>41</v>
      </c>
      <c r="D6504" t="str">
        <f t="shared" si="202"/>
        <v>동경야네</v>
      </c>
      <c r="E6504" t="str">
        <f>VLOOKUP(B6504,payment!$A$2:$I$14625,3,0)</f>
        <v>동경야네</v>
      </c>
      <c r="F6504">
        <f>VLOOKUP(B6504,payment!$A$2:$I$14625,4,0)</f>
        <v>37.715152000000003</v>
      </c>
      <c r="G6504">
        <f>VLOOKUP(B6504,payment!$A$2:$I$14625,5,0)</f>
        <v>126.92161</v>
      </c>
      <c r="H6504" t="str">
        <f>VLOOKUP(E6504,gift_meta!$B$2:$C$33,2,0)</f>
        <v>사케동 10% 할인</v>
      </c>
      <c r="I6504">
        <f t="shared" ca="1" si="203"/>
        <v>700</v>
      </c>
      <c r="J6504" s="5">
        <f>VLOOKUP(B6504,payment!$A$2:$I$14625,7,0)</f>
        <v>42679</v>
      </c>
      <c r="K6504" s="6">
        <f>VLOOKUP(B6504,payment!$A$2:$I$14625,8,0)</f>
        <v>0.47491</v>
      </c>
    </row>
    <row r="6505" spans="1:11">
      <c r="A6505">
        <v>6504</v>
      </c>
      <c r="B6505">
        <v>13887</v>
      </c>
      <c r="C6505">
        <f>VLOOKUP(B6505,payment!$A$2:$B$14625,2,0)</f>
        <v>82</v>
      </c>
      <c r="D6505" t="str">
        <f t="shared" si="202"/>
        <v>오쭈</v>
      </c>
      <c r="E6505" t="str">
        <f>VLOOKUP(B6505,payment!$A$2:$I$14625,3,0)</f>
        <v>오쭈</v>
      </c>
      <c r="F6505">
        <f>VLOOKUP(B6505,payment!$A$2:$I$14625,4,0)</f>
        <v>37.667532999999999</v>
      </c>
      <c r="G6505">
        <f>VLOOKUP(B6505,payment!$A$2:$I$14625,5,0)</f>
        <v>127.156362</v>
      </c>
      <c r="H6505" t="str">
        <f>VLOOKUP(E6505,gift_meta!$B$2:$C$33,2,0)</f>
        <v>치즈 퐁듀 1회 제공</v>
      </c>
      <c r="I6505">
        <f t="shared" ca="1" si="203"/>
        <v>1000</v>
      </c>
      <c r="J6505" s="5">
        <f>VLOOKUP(B6505,payment!$A$2:$I$14625,7,0)</f>
        <v>42949</v>
      </c>
      <c r="K6505" s="6">
        <f>VLOOKUP(B6505,payment!$A$2:$I$14625,8,0)</f>
        <v>0.38752999999999999</v>
      </c>
    </row>
    <row r="6506" spans="1:11">
      <c r="A6506">
        <v>6505</v>
      </c>
      <c r="B6506">
        <v>2929</v>
      </c>
      <c r="C6506">
        <f>VLOOKUP(B6506,payment!$A$2:$B$14625,2,0)</f>
        <v>246</v>
      </c>
      <c r="D6506" t="str">
        <f t="shared" si="202"/>
        <v>베스킨라빈스</v>
      </c>
      <c r="E6506" t="str">
        <f>VLOOKUP(B6506,payment!$A$2:$I$14625,3,0)</f>
        <v>베스킨라빈스</v>
      </c>
      <c r="F6506">
        <f>VLOOKUP(B6506,payment!$A$2:$I$14625,4,0)</f>
        <v>37.593335000000003</v>
      </c>
      <c r="G6506">
        <f>VLOOKUP(B6506,payment!$A$2:$I$14625,5,0)</f>
        <v>127.105468</v>
      </c>
      <c r="H6506" t="str">
        <f>VLOOKUP(E6506,gift_meta!$B$2:$C$33,2,0)</f>
        <v>무료 사이즈업</v>
      </c>
      <c r="I6506">
        <f t="shared" ca="1" si="203"/>
        <v>100</v>
      </c>
      <c r="J6506" s="5">
        <f>VLOOKUP(B6506,payment!$A$2:$I$14625,7,0)</f>
        <v>43058</v>
      </c>
      <c r="K6506" s="6">
        <f>VLOOKUP(B6506,payment!$A$2:$I$14625,8,0)</f>
        <v>0.68242000000000003</v>
      </c>
    </row>
    <row r="6507" spans="1:11">
      <c r="A6507">
        <v>6506</v>
      </c>
      <c r="B6507">
        <v>10126</v>
      </c>
      <c r="C6507">
        <f>VLOOKUP(B6507,payment!$A$2:$B$14625,2,0)</f>
        <v>257</v>
      </c>
      <c r="D6507" t="str">
        <f t="shared" si="202"/>
        <v>홍콩반점</v>
      </c>
      <c r="E6507" t="str">
        <f>VLOOKUP(B6507,payment!$A$2:$I$14625,3,0)</f>
        <v>홍콩반점</v>
      </c>
      <c r="F6507">
        <f>VLOOKUP(B6507,payment!$A$2:$I$14625,4,0)</f>
        <v>37.502859999999998</v>
      </c>
      <c r="G6507">
        <f>VLOOKUP(B6507,payment!$A$2:$I$14625,5,0)</f>
        <v>127.07579</v>
      </c>
      <c r="H6507" t="str">
        <f>VLOOKUP(E6507,gift_meta!$B$2:$C$33,2,0)</f>
        <v>찹쌀 탕수육 10% 할인</v>
      </c>
      <c r="I6507">
        <f t="shared" ca="1" si="203"/>
        <v>800</v>
      </c>
      <c r="J6507" s="5">
        <f>VLOOKUP(B6507,payment!$A$2:$I$14625,7,0)</f>
        <v>43133</v>
      </c>
      <c r="K6507" s="6">
        <f>VLOOKUP(B6507,payment!$A$2:$I$14625,8,0)</f>
        <v>0.69330000000000003</v>
      </c>
    </row>
    <row r="6508" spans="1:11">
      <c r="A6508">
        <v>6507</v>
      </c>
      <c r="B6508">
        <v>14524</v>
      </c>
      <c r="C6508">
        <f>VLOOKUP(B6508,payment!$A$2:$B$14625,2,0)</f>
        <v>68</v>
      </c>
      <c r="D6508" t="str">
        <f t="shared" si="202"/>
        <v>쥬씨</v>
      </c>
      <c r="E6508" t="str">
        <f>VLOOKUP(B6508,payment!$A$2:$I$14625,3,0)</f>
        <v>쥬씨</v>
      </c>
      <c r="F6508">
        <f>VLOOKUP(B6508,payment!$A$2:$I$14625,4,0)</f>
        <v>37.696745999999997</v>
      </c>
      <c r="G6508">
        <f>VLOOKUP(B6508,payment!$A$2:$I$14625,5,0)</f>
        <v>127.06019499999999</v>
      </c>
      <c r="H6508" t="str">
        <f>VLOOKUP(E6508,gift_meta!$B$2:$C$33,2,0)</f>
        <v>무료 사이즈업</v>
      </c>
      <c r="I6508">
        <f t="shared" ca="1" si="203"/>
        <v>1300</v>
      </c>
      <c r="J6508" s="5">
        <f>VLOOKUP(B6508,payment!$A$2:$I$14625,7,0)</f>
        <v>42654</v>
      </c>
      <c r="K6508" s="6">
        <f>VLOOKUP(B6508,payment!$A$2:$I$14625,8,0)</f>
        <v>0.64342999999999995</v>
      </c>
    </row>
    <row r="6509" spans="1:11">
      <c r="A6509">
        <v>6508</v>
      </c>
      <c r="B6509">
        <v>2295</v>
      </c>
      <c r="C6509">
        <f>VLOOKUP(B6509,payment!$A$2:$B$14625,2,0)</f>
        <v>208</v>
      </c>
      <c r="D6509" t="str">
        <f t="shared" si="202"/>
        <v>엔젤리너스</v>
      </c>
      <c r="E6509" t="str">
        <f>VLOOKUP(B6509,payment!$A$2:$I$14625,3,0)</f>
        <v>엔젤리너스</v>
      </c>
      <c r="F6509">
        <f>VLOOKUP(B6509,payment!$A$2:$I$14625,4,0)</f>
        <v>37.673194000000002</v>
      </c>
      <c r="G6509">
        <f>VLOOKUP(B6509,payment!$A$2:$I$14625,5,0)</f>
        <v>126.955834</v>
      </c>
      <c r="H6509" t="str">
        <f>VLOOKUP(E6509,gift_meta!$B$2:$C$33,2,0)</f>
        <v>제조 음료 주문시 10% 할인</v>
      </c>
      <c r="I6509">
        <f t="shared" ca="1" si="203"/>
        <v>100</v>
      </c>
      <c r="J6509" s="5">
        <f>VLOOKUP(B6509,payment!$A$2:$I$14625,7,0)</f>
        <v>43149</v>
      </c>
      <c r="K6509" s="6">
        <f>VLOOKUP(B6509,payment!$A$2:$I$14625,8,0)</f>
        <v>0.71477000000000002</v>
      </c>
    </row>
    <row r="6510" spans="1:11">
      <c r="A6510">
        <v>6509</v>
      </c>
      <c r="B6510">
        <v>13604</v>
      </c>
      <c r="C6510">
        <f>VLOOKUP(B6510,payment!$A$2:$B$14625,2,0)</f>
        <v>53</v>
      </c>
      <c r="D6510" t="str">
        <f t="shared" si="202"/>
        <v>쥬씨</v>
      </c>
      <c r="E6510" t="str">
        <f>VLOOKUP(B6510,payment!$A$2:$I$14625,3,0)</f>
        <v>쥬씨</v>
      </c>
      <c r="F6510">
        <f>VLOOKUP(B6510,payment!$A$2:$I$14625,4,0)</f>
        <v>37.518092000000003</v>
      </c>
      <c r="G6510">
        <f>VLOOKUP(B6510,payment!$A$2:$I$14625,5,0)</f>
        <v>126.901971</v>
      </c>
      <c r="H6510" t="str">
        <f>VLOOKUP(E6510,gift_meta!$B$2:$C$33,2,0)</f>
        <v>무료 사이즈업</v>
      </c>
      <c r="I6510">
        <f t="shared" ca="1" si="203"/>
        <v>200</v>
      </c>
      <c r="J6510" s="5">
        <f>VLOOKUP(B6510,payment!$A$2:$I$14625,7,0)</f>
        <v>42377</v>
      </c>
      <c r="K6510" s="6">
        <f>VLOOKUP(B6510,payment!$A$2:$I$14625,8,0)</f>
        <v>0.50019999999999998</v>
      </c>
    </row>
    <row r="6511" spans="1:11">
      <c r="A6511">
        <v>6510</v>
      </c>
      <c r="B6511">
        <v>8311</v>
      </c>
      <c r="C6511">
        <f>VLOOKUP(B6511,payment!$A$2:$B$14625,2,0)</f>
        <v>142</v>
      </c>
      <c r="D6511" t="str">
        <f t="shared" si="202"/>
        <v>이비인후과</v>
      </c>
      <c r="E6511" t="str">
        <f>VLOOKUP(B6511,payment!$A$2:$I$14625,3,0)</f>
        <v>이비인후과</v>
      </c>
      <c r="F6511">
        <f>VLOOKUP(B6511,payment!$A$2:$I$14625,4,0)</f>
        <v>37.638125000000002</v>
      </c>
      <c r="G6511">
        <f>VLOOKUP(B6511,payment!$A$2:$I$14625,5,0)</f>
        <v>127.194489</v>
      </c>
      <c r="H6511" t="str">
        <f>VLOOKUP(E6511,gift_meta!$B$2:$C$33,2,0)</f>
        <v>코세척 서비스(무료)</v>
      </c>
      <c r="I6511">
        <f t="shared" ca="1" si="203"/>
        <v>1300</v>
      </c>
      <c r="J6511" s="5">
        <f>VLOOKUP(B6511,payment!$A$2:$I$14625,7,0)</f>
        <v>42897</v>
      </c>
      <c r="K6511" s="6">
        <f>VLOOKUP(B6511,payment!$A$2:$I$14625,8,0)</f>
        <v>0.82676000000000005</v>
      </c>
    </row>
    <row r="6512" spans="1:11">
      <c r="A6512">
        <v>6511</v>
      </c>
      <c r="B6512">
        <v>12223</v>
      </c>
      <c r="C6512">
        <f>VLOOKUP(B6512,payment!$A$2:$B$14625,2,0)</f>
        <v>272</v>
      </c>
      <c r="D6512" t="str">
        <f t="shared" si="202"/>
        <v>아웃백</v>
      </c>
      <c r="E6512" t="str">
        <f>VLOOKUP(B6512,payment!$A$2:$I$14625,3,0)</f>
        <v>아웃백</v>
      </c>
      <c r="F6512">
        <f>VLOOKUP(B6512,payment!$A$2:$I$14625,4,0)</f>
        <v>37.701343000000001</v>
      </c>
      <c r="G6512">
        <f>VLOOKUP(B6512,payment!$A$2:$I$14625,5,0)</f>
        <v>126.89990299999999</v>
      </c>
      <c r="H6512" t="str">
        <f>VLOOKUP(E6512,gift_meta!$B$2:$C$33,2,0)</f>
        <v>스테이크 주문시 10% 할인</v>
      </c>
      <c r="I6512">
        <f t="shared" ca="1" si="203"/>
        <v>1400</v>
      </c>
      <c r="J6512" s="5">
        <f>VLOOKUP(B6512,payment!$A$2:$I$14625,7,0)</f>
        <v>43155</v>
      </c>
      <c r="K6512" s="6">
        <f>VLOOKUP(B6512,payment!$A$2:$I$14625,8,0)</f>
        <v>0.73570999999999998</v>
      </c>
    </row>
    <row r="6513" spans="1:11">
      <c r="A6513">
        <v>6512</v>
      </c>
      <c r="B6513">
        <v>4805</v>
      </c>
      <c r="C6513">
        <f>VLOOKUP(B6513,payment!$A$2:$B$14625,2,0)</f>
        <v>168</v>
      </c>
      <c r="D6513" t="str">
        <f t="shared" si="202"/>
        <v>꾼</v>
      </c>
      <c r="E6513" t="str">
        <f>VLOOKUP(B6513,payment!$A$2:$I$14625,3,0)</f>
        <v>꾼</v>
      </c>
      <c r="F6513">
        <f>VLOOKUP(B6513,payment!$A$2:$I$14625,4,0)</f>
        <v>37.493127999999999</v>
      </c>
      <c r="G6513">
        <f>VLOOKUP(B6513,payment!$A$2:$I$14625,5,0)</f>
        <v>126.857073</v>
      </c>
      <c r="H6513" t="str">
        <f>VLOOKUP(E6513,gift_meta!$B$2:$C$33,2,0)</f>
        <v>소주 2,000 쿠폰</v>
      </c>
      <c r="I6513">
        <f t="shared" ca="1" si="203"/>
        <v>1400</v>
      </c>
      <c r="J6513" s="5">
        <f>VLOOKUP(B6513,payment!$A$2:$I$14625,7,0)</f>
        <v>42749</v>
      </c>
      <c r="K6513" s="6">
        <f>VLOOKUP(B6513,payment!$A$2:$I$14625,8,0)</f>
        <v>0.64800000000000002</v>
      </c>
    </row>
    <row r="6514" spans="1:11">
      <c r="A6514">
        <v>6513</v>
      </c>
      <c r="B6514">
        <v>1025</v>
      </c>
      <c r="C6514">
        <f>VLOOKUP(B6514,payment!$A$2:$B$14625,2,0)</f>
        <v>54</v>
      </c>
      <c r="D6514" t="str">
        <f t="shared" si="202"/>
        <v>스시진</v>
      </c>
      <c r="E6514" t="str">
        <f>VLOOKUP(B6514,payment!$A$2:$I$14625,3,0)</f>
        <v>스시진</v>
      </c>
      <c r="F6514">
        <f>VLOOKUP(B6514,payment!$A$2:$I$14625,4,0)</f>
        <v>37.492933000000001</v>
      </c>
      <c r="G6514">
        <f>VLOOKUP(B6514,payment!$A$2:$I$14625,5,0)</f>
        <v>127.00699</v>
      </c>
      <c r="H6514" t="str">
        <f>VLOOKUP(E6514,gift_meta!$B$2:$C$33,2,0)</f>
        <v>2pcs 무료 제공</v>
      </c>
      <c r="I6514">
        <f t="shared" ca="1" si="203"/>
        <v>1100</v>
      </c>
      <c r="J6514" s="5">
        <f>VLOOKUP(B6514,payment!$A$2:$I$14625,7,0)</f>
        <v>43054</v>
      </c>
      <c r="K6514" s="6">
        <f>VLOOKUP(B6514,payment!$A$2:$I$14625,8,0)</f>
        <v>0.53395999999999999</v>
      </c>
    </row>
    <row r="6515" spans="1:11">
      <c r="A6515">
        <v>6514</v>
      </c>
      <c r="B6515">
        <v>5744</v>
      </c>
      <c r="C6515">
        <f>VLOOKUP(B6515,payment!$A$2:$B$14625,2,0)</f>
        <v>27</v>
      </c>
      <c r="D6515" t="str">
        <f t="shared" si="202"/>
        <v>연래춘</v>
      </c>
      <c r="E6515" t="str">
        <f>VLOOKUP(B6515,payment!$A$2:$I$14625,3,0)</f>
        <v>연래춘</v>
      </c>
      <c r="F6515">
        <f>VLOOKUP(B6515,payment!$A$2:$I$14625,4,0)</f>
        <v>37.513418000000001</v>
      </c>
      <c r="G6515">
        <f>VLOOKUP(B6515,payment!$A$2:$I$14625,5,0)</f>
        <v>127.13184</v>
      </c>
      <c r="H6515" t="str">
        <f>VLOOKUP(E6515,gift_meta!$B$2:$C$33,2,0)</f>
        <v>현금 결재시 10% 할인</v>
      </c>
      <c r="I6515">
        <f t="shared" ca="1" si="203"/>
        <v>600</v>
      </c>
      <c r="J6515" s="5">
        <f>VLOOKUP(B6515,payment!$A$2:$I$14625,7,0)</f>
        <v>43076</v>
      </c>
      <c r="K6515" s="6">
        <f>VLOOKUP(B6515,payment!$A$2:$I$14625,8,0)</f>
        <v>0.77407000000000004</v>
      </c>
    </row>
    <row r="6516" spans="1:11">
      <c r="A6516">
        <v>6515</v>
      </c>
      <c r="B6516">
        <v>11407</v>
      </c>
      <c r="C6516">
        <f>VLOOKUP(B6516,payment!$A$2:$B$14625,2,0)</f>
        <v>75</v>
      </c>
      <c r="D6516" t="str">
        <f t="shared" si="202"/>
        <v>김덕후의곱창조</v>
      </c>
      <c r="E6516" t="str">
        <f>VLOOKUP(B6516,payment!$A$2:$I$14625,3,0)</f>
        <v>김덕후의곱창조</v>
      </c>
      <c r="F6516">
        <f>VLOOKUP(B6516,payment!$A$2:$I$14625,4,0)</f>
        <v>37.638191999999997</v>
      </c>
      <c r="G6516">
        <f>VLOOKUP(B6516,payment!$A$2:$I$14625,5,0)</f>
        <v>127.182329</v>
      </c>
      <c r="H6516" t="str">
        <f>VLOOKUP(E6516,gift_meta!$B$2:$C$33,2,0)</f>
        <v>곱창 무한 리필 2,000 할인</v>
      </c>
      <c r="I6516">
        <f t="shared" ca="1" si="203"/>
        <v>1900</v>
      </c>
      <c r="J6516" s="5">
        <f>VLOOKUP(B6516,payment!$A$2:$I$14625,7,0)</f>
        <v>42640</v>
      </c>
      <c r="K6516" s="6">
        <f>VLOOKUP(B6516,payment!$A$2:$I$14625,8,0)</f>
        <v>0.88839999999999997</v>
      </c>
    </row>
    <row r="6517" spans="1:11">
      <c r="A6517">
        <v>6516</v>
      </c>
      <c r="B6517">
        <v>10199</v>
      </c>
      <c r="C6517">
        <f>VLOOKUP(B6517,payment!$A$2:$B$14625,2,0)</f>
        <v>121</v>
      </c>
      <c r="D6517" t="str">
        <f t="shared" si="202"/>
        <v>이비인후과</v>
      </c>
      <c r="E6517" t="str">
        <f>VLOOKUP(B6517,payment!$A$2:$I$14625,3,0)</f>
        <v>이비인후과</v>
      </c>
      <c r="F6517">
        <f>VLOOKUP(B6517,payment!$A$2:$I$14625,4,0)</f>
        <v>37.465144000000002</v>
      </c>
      <c r="G6517">
        <f>VLOOKUP(B6517,payment!$A$2:$I$14625,5,0)</f>
        <v>126.89171899999999</v>
      </c>
      <c r="H6517" t="str">
        <f>VLOOKUP(E6517,gift_meta!$B$2:$C$33,2,0)</f>
        <v>코세척 서비스(무료)</v>
      </c>
      <c r="I6517">
        <f t="shared" ca="1" si="203"/>
        <v>1100</v>
      </c>
      <c r="J6517" s="5">
        <f>VLOOKUP(B6517,payment!$A$2:$I$14625,7,0)</f>
        <v>43137</v>
      </c>
      <c r="K6517" s="6">
        <f>VLOOKUP(B6517,payment!$A$2:$I$14625,8,0)</f>
        <v>0.39645999999999998</v>
      </c>
    </row>
    <row r="6518" spans="1:11">
      <c r="A6518">
        <v>6517</v>
      </c>
      <c r="B6518">
        <v>13485</v>
      </c>
      <c r="C6518">
        <f>VLOOKUP(B6518,payment!$A$2:$B$14625,2,0)</f>
        <v>223</v>
      </c>
      <c r="D6518" t="str">
        <f t="shared" si="202"/>
        <v>구이가</v>
      </c>
      <c r="E6518" t="str">
        <f>VLOOKUP(B6518,payment!$A$2:$I$14625,3,0)</f>
        <v>구이가</v>
      </c>
      <c r="F6518">
        <f>VLOOKUP(B6518,payment!$A$2:$I$14625,4,0)</f>
        <v>37.697243999999998</v>
      </c>
      <c r="G6518">
        <f>VLOOKUP(B6518,payment!$A$2:$I$14625,5,0)</f>
        <v>127.108208</v>
      </c>
      <c r="H6518" t="str">
        <f>VLOOKUP(E6518,gift_meta!$B$2:$C$33,2,0)</f>
        <v>한판 주문시 사이다 제공</v>
      </c>
      <c r="I6518">
        <f t="shared" ca="1" si="203"/>
        <v>1100</v>
      </c>
      <c r="J6518" s="5">
        <f>VLOOKUP(B6518,payment!$A$2:$I$14625,7,0)</f>
        <v>42717</v>
      </c>
      <c r="K6518" s="6">
        <f>VLOOKUP(B6518,payment!$A$2:$I$14625,8,0)</f>
        <v>0.63412999999999997</v>
      </c>
    </row>
    <row r="6519" spans="1:11">
      <c r="A6519">
        <v>6518</v>
      </c>
      <c r="B6519">
        <v>10136</v>
      </c>
      <c r="C6519">
        <f>VLOOKUP(B6519,payment!$A$2:$B$14625,2,0)</f>
        <v>222</v>
      </c>
      <c r="D6519" t="str">
        <f t="shared" si="202"/>
        <v>뚜레쥬르</v>
      </c>
      <c r="E6519" t="str">
        <f>VLOOKUP(B6519,payment!$A$2:$I$14625,3,0)</f>
        <v>뚜레쥬르</v>
      </c>
      <c r="F6519">
        <f>VLOOKUP(B6519,payment!$A$2:$I$14625,4,0)</f>
        <v>37.702578000000003</v>
      </c>
      <c r="G6519">
        <f>VLOOKUP(B6519,payment!$A$2:$I$14625,5,0)</f>
        <v>126.98716</v>
      </c>
      <c r="H6519" t="str">
        <f>VLOOKUP(E6519,gift_meta!$B$2:$C$33,2,0)</f>
        <v>2000원 이상 5% 할인</v>
      </c>
      <c r="I6519">
        <f t="shared" ca="1" si="203"/>
        <v>1300</v>
      </c>
      <c r="J6519" s="5">
        <f>VLOOKUP(B6519,payment!$A$2:$I$14625,7,0)</f>
        <v>42440</v>
      </c>
      <c r="K6519" s="6">
        <f>VLOOKUP(B6519,payment!$A$2:$I$14625,8,0)</f>
        <v>0.58852000000000004</v>
      </c>
    </row>
    <row r="6520" spans="1:11">
      <c r="A6520">
        <v>6519</v>
      </c>
      <c r="B6520">
        <v>13650</v>
      </c>
      <c r="C6520">
        <f>VLOOKUP(B6520,payment!$A$2:$B$14625,2,0)</f>
        <v>8</v>
      </c>
      <c r="D6520" t="str">
        <f t="shared" si="202"/>
        <v>쥬씨</v>
      </c>
      <c r="E6520" t="str">
        <f>VLOOKUP(B6520,payment!$A$2:$I$14625,3,0)</f>
        <v>쥬씨</v>
      </c>
      <c r="F6520">
        <f>VLOOKUP(B6520,payment!$A$2:$I$14625,4,0)</f>
        <v>37.485937</v>
      </c>
      <c r="G6520">
        <f>VLOOKUP(B6520,payment!$A$2:$I$14625,5,0)</f>
        <v>126.909831</v>
      </c>
      <c r="H6520" t="str">
        <f>VLOOKUP(E6520,gift_meta!$B$2:$C$33,2,0)</f>
        <v>무료 사이즈업</v>
      </c>
      <c r="I6520">
        <f t="shared" ca="1" si="203"/>
        <v>1500</v>
      </c>
      <c r="J6520" s="5">
        <f>VLOOKUP(B6520,payment!$A$2:$I$14625,7,0)</f>
        <v>42453</v>
      </c>
      <c r="K6520" s="6">
        <f>VLOOKUP(B6520,payment!$A$2:$I$14625,8,0)</f>
        <v>0.70787999999999995</v>
      </c>
    </row>
    <row r="6521" spans="1:11">
      <c r="A6521">
        <v>6520</v>
      </c>
      <c r="B6521">
        <v>6467</v>
      </c>
      <c r="C6521">
        <f>VLOOKUP(B6521,payment!$A$2:$B$14625,2,0)</f>
        <v>60</v>
      </c>
      <c r="D6521" t="str">
        <f t="shared" si="202"/>
        <v>닭한마리</v>
      </c>
      <c r="E6521" t="str">
        <f>VLOOKUP(B6521,payment!$A$2:$I$14625,3,0)</f>
        <v>닭한마리</v>
      </c>
      <c r="F6521">
        <f>VLOOKUP(B6521,payment!$A$2:$I$14625,4,0)</f>
        <v>37.607384000000003</v>
      </c>
      <c r="G6521">
        <f>VLOOKUP(B6521,payment!$A$2:$I$14625,5,0)</f>
        <v>127.127728</v>
      </c>
      <c r="H6521" t="str">
        <f>VLOOKUP(E6521,gift_meta!$B$2:$C$33,2,0)</f>
        <v>칼국수 사리 무료 리필</v>
      </c>
      <c r="I6521">
        <f t="shared" ca="1" si="203"/>
        <v>1800</v>
      </c>
      <c r="J6521" s="5">
        <f>VLOOKUP(B6521,payment!$A$2:$I$14625,7,0)</f>
        <v>43035</v>
      </c>
      <c r="K6521" s="6">
        <f>VLOOKUP(B6521,payment!$A$2:$I$14625,8,0)</f>
        <v>0.53344000000000003</v>
      </c>
    </row>
    <row r="6522" spans="1:11">
      <c r="A6522">
        <v>6521</v>
      </c>
      <c r="B6522">
        <v>3032</v>
      </c>
      <c r="C6522">
        <f>VLOOKUP(B6522,payment!$A$2:$B$14625,2,0)</f>
        <v>290</v>
      </c>
      <c r="D6522" t="str">
        <f t="shared" si="202"/>
        <v>봄봄</v>
      </c>
      <c r="E6522" t="str">
        <f>VLOOKUP(B6522,payment!$A$2:$I$14625,3,0)</f>
        <v>봄봄</v>
      </c>
      <c r="F6522">
        <f>VLOOKUP(B6522,payment!$A$2:$I$14625,4,0)</f>
        <v>37.655887999999997</v>
      </c>
      <c r="G6522">
        <f>VLOOKUP(B6522,payment!$A$2:$I$14625,5,0)</f>
        <v>126.976286</v>
      </c>
      <c r="H6522" t="str">
        <f>VLOOKUP(E6522,gift_meta!$B$2:$C$33,2,0)</f>
        <v>음료 주문시 쿠폰 도장 2개 추가</v>
      </c>
      <c r="I6522">
        <f t="shared" ca="1" si="203"/>
        <v>700</v>
      </c>
      <c r="J6522" s="5">
        <f>VLOOKUP(B6522,payment!$A$2:$I$14625,7,0)</f>
        <v>42494</v>
      </c>
      <c r="K6522" s="6">
        <f>VLOOKUP(B6522,payment!$A$2:$I$14625,8,0)</f>
        <v>0.98199999999999998</v>
      </c>
    </row>
    <row r="6523" spans="1:11">
      <c r="A6523">
        <v>6522</v>
      </c>
      <c r="B6523">
        <v>1774</v>
      </c>
      <c r="C6523">
        <f>VLOOKUP(B6523,payment!$A$2:$B$14625,2,0)</f>
        <v>63</v>
      </c>
      <c r="D6523" t="str">
        <f t="shared" si="202"/>
        <v>원할머니보쌈</v>
      </c>
      <c r="E6523" t="str">
        <f>VLOOKUP(B6523,payment!$A$2:$I$14625,3,0)</f>
        <v>원할머니보쌈</v>
      </c>
      <c r="F6523">
        <f>VLOOKUP(B6523,payment!$A$2:$I$14625,4,0)</f>
        <v>37.583699000000003</v>
      </c>
      <c r="G6523">
        <f>VLOOKUP(B6523,payment!$A$2:$I$14625,5,0)</f>
        <v>126.951491</v>
      </c>
      <c r="H6523" t="str">
        <f>VLOOKUP(E6523,gift_meta!$B$2:$C$33,2,0)</f>
        <v>족발 3,000 할인 쿠폰 제공</v>
      </c>
      <c r="I6523">
        <f t="shared" ca="1" si="203"/>
        <v>200</v>
      </c>
      <c r="J6523" s="5">
        <f>VLOOKUP(B6523,payment!$A$2:$I$14625,7,0)</f>
        <v>43177</v>
      </c>
      <c r="K6523" s="6">
        <f>VLOOKUP(B6523,payment!$A$2:$I$14625,8,0)</f>
        <v>0.76861999999999997</v>
      </c>
    </row>
    <row r="6524" spans="1:11">
      <c r="A6524">
        <v>6523</v>
      </c>
      <c r="B6524">
        <v>811</v>
      </c>
      <c r="C6524">
        <f>VLOOKUP(B6524,payment!$A$2:$B$14625,2,0)</f>
        <v>85</v>
      </c>
      <c r="D6524" t="str">
        <f t="shared" si="202"/>
        <v>뚜레쥬르</v>
      </c>
      <c r="E6524" t="str">
        <f>VLOOKUP(B6524,payment!$A$2:$I$14625,3,0)</f>
        <v>뚜레쥬르</v>
      </c>
      <c r="F6524">
        <f>VLOOKUP(B6524,payment!$A$2:$I$14625,4,0)</f>
        <v>37.451251999999997</v>
      </c>
      <c r="G6524">
        <f>VLOOKUP(B6524,payment!$A$2:$I$14625,5,0)</f>
        <v>126.854035</v>
      </c>
      <c r="H6524" t="str">
        <f>VLOOKUP(E6524,gift_meta!$B$2:$C$33,2,0)</f>
        <v>2000원 이상 5% 할인</v>
      </c>
      <c r="I6524">
        <f t="shared" ca="1" si="203"/>
        <v>1300</v>
      </c>
      <c r="J6524" s="5">
        <f>VLOOKUP(B6524,payment!$A$2:$I$14625,7,0)</f>
        <v>43146</v>
      </c>
      <c r="K6524" s="6">
        <f>VLOOKUP(B6524,payment!$A$2:$I$14625,8,0)</f>
        <v>0.37863999999999998</v>
      </c>
    </row>
    <row r="6525" spans="1:11">
      <c r="A6525">
        <v>6524</v>
      </c>
      <c r="B6525">
        <v>10369</v>
      </c>
      <c r="C6525">
        <f>VLOOKUP(B6525,payment!$A$2:$B$14625,2,0)</f>
        <v>187</v>
      </c>
      <c r="D6525" t="str">
        <f t="shared" si="202"/>
        <v>이디야커피</v>
      </c>
      <c r="E6525" t="str">
        <f>VLOOKUP(B6525,payment!$A$2:$I$14625,3,0)</f>
        <v>이디야커피</v>
      </c>
      <c r="F6525">
        <f>VLOOKUP(B6525,payment!$A$2:$I$14625,4,0)</f>
        <v>37.574452000000001</v>
      </c>
      <c r="G6525">
        <f>VLOOKUP(B6525,payment!$A$2:$I$14625,5,0)</f>
        <v>126.89995399999999</v>
      </c>
      <c r="H6525" t="str">
        <f>VLOOKUP(E6525,gift_meta!$B$2:$C$33,2,0)</f>
        <v>스마트 오더 사용시 10% 할인</v>
      </c>
      <c r="I6525">
        <f t="shared" ca="1" si="203"/>
        <v>900</v>
      </c>
      <c r="J6525" s="5">
        <f>VLOOKUP(B6525,payment!$A$2:$I$14625,7,0)</f>
        <v>42528</v>
      </c>
      <c r="K6525" s="6">
        <f>VLOOKUP(B6525,payment!$A$2:$I$14625,8,0)</f>
        <v>0.48191000000000001</v>
      </c>
    </row>
    <row r="6526" spans="1:11">
      <c r="A6526">
        <v>6525</v>
      </c>
      <c r="B6526">
        <v>3700</v>
      </c>
      <c r="C6526">
        <f>VLOOKUP(B6526,payment!$A$2:$B$14625,2,0)</f>
        <v>43</v>
      </c>
      <c r="D6526" t="str">
        <f t="shared" si="202"/>
        <v>구이가</v>
      </c>
      <c r="E6526" t="str">
        <f>VLOOKUP(B6526,payment!$A$2:$I$14625,3,0)</f>
        <v>구이가</v>
      </c>
      <c r="F6526">
        <f>VLOOKUP(B6526,payment!$A$2:$I$14625,4,0)</f>
        <v>37.490447000000003</v>
      </c>
      <c r="G6526">
        <f>VLOOKUP(B6526,payment!$A$2:$I$14625,5,0)</f>
        <v>126.916955</v>
      </c>
      <c r="H6526" t="str">
        <f>VLOOKUP(E6526,gift_meta!$B$2:$C$33,2,0)</f>
        <v>한판 주문시 사이다 제공</v>
      </c>
      <c r="I6526">
        <f t="shared" ca="1" si="203"/>
        <v>400</v>
      </c>
      <c r="J6526" s="5">
        <f>VLOOKUP(B6526,payment!$A$2:$I$14625,7,0)</f>
        <v>42664</v>
      </c>
      <c r="K6526" s="6">
        <f>VLOOKUP(B6526,payment!$A$2:$I$14625,8,0)</f>
        <v>0.43280000000000002</v>
      </c>
    </row>
    <row r="6527" spans="1:11">
      <c r="A6527">
        <v>6526</v>
      </c>
      <c r="B6527">
        <v>2562</v>
      </c>
      <c r="C6527">
        <f>VLOOKUP(B6527,payment!$A$2:$B$14625,2,0)</f>
        <v>46</v>
      </c>
      <c r="D6527" t="str">
        <f t="shared" si="202"/>
        <v>홍콩반점</v>
      </c>
      <c r="E6527" t="str">
        <f>VLOOKUP(B6527,payment!$A$2:$I$14625,3,0)</f>
        <v>홍콩반점</v>
      </c>
      <c r="F6527">
        <f>VLOOKUP(B6527,payment!$A$2:$I$14625,4,0)</f>
        <v>37.672967999999997</v>
      </c>
      <c r="G6527">
        <f>VLOOKUP(B6527,payment!$A$2:$I$14625,5,0)</f>
        <v>127.199788</v>
      </c>
      <c r="H6527" t="str">
        <f>VLOOKUP(E6527,gift_meta!$B$2:$C$33,2,0)</f>
        <v>찹쌀 탕수육 10% 할인</v>
      </c>
      <c r="I6527">
        <f t="shared" ca="1" si="203"/>
        <v>1000</v>
      </c>
      <c r="J6527" s="5">
        <f>VLOOKUP(B6527,payment!$A$2:$I$14625,7,0)</f>
        <v>42933</v>
      </c>
      <c r="K6527" s="6">
        <f>VLOOKUP(B6527,payment!$A$2:$I$14625,8,0)</f>
        <v>0.75307000000000002</v>
      </c>
    </row>
    <row r="6528" spans="1:11">
      <c r="A6528">
        <v>6527</v>
      </c>
      <c r="B6528">
        <v>7487</v>
      </c>
      <c r="C6528">
        <f>VLOOKUP(B6528,payment!$A$2:$B$14625,2,0)</f>
        <v>22</v>
      </c>
      <c r="D6528" t="str">
        <f t="shared" si="202"/>
        <v>버거킹</v>
      </c>
      <c r="E6528" t="str">
        <f>VLOOKUP(B6528,payment!$A$2:$I$14625,3,0)</f>
        <v>버거킹</v>
      </c>
      <c r="F6528">
        <f>VLOOKUP(B6528,payment!$A$2:$I$14625,4,0)</f>
        <v>37.566543000000003</v>
      </c>
      <c r="G6528">
        <f>VLOOKUP(B6528,payment!$A$2:$I$14625,5,0)</f>
        <v>126.855957</v>
      </c>
      <c r="H6528" t="str">
        <f>VLOOKUP(E6528,gift_meta!$B$2:$C$33,2,0)</f>
        <v>와퍼주문시 5% 할인</v>
      </c>
      <c r="I6528">
        <f t="shared" ca="1" si="203"/>
        <v>700</v>
      </c>
      <c r="J6528" s="5">
        <f>VLOOKUP(B6528,payment!$A$2:$I$14625,7,0)</f>
        <v>42974</v>
      </c>
      <c r="K6528" s="6">
        <f>VLOOKUP(B6528,payment!$A$2:$I$14625,8,0)</f>
        <v>0.41793000000000002</v>
      </c>
    </row>
    <row r="6529" spans="1:11">
      <c r="A6529">
        <v>6528</v>
      </c>
      <c r="B6529">
        <v>9053</v>
      </c>
      <c r="C6529">
        <f>VLOOKUP(B6529,payment!$A$2:$B$14625,2,0)</f>
        <v>3</v>
      </c>
      <c r="D6529" t="str">
        <f t="shared" si="202"/>
        <v>김덕후의곱창조</v>
      </c>
      <c r="E6529" t="str">
        <f>VLOOKUP(B6529,payment!$A$2:$I$14625,3,0)</f>
        <v>김덕후의곱창조</v>
      </c>
      <c r="F6529">
        <f>VLOOKUP(B6529,payment!$A$2:$I$14625,4,0)</f>
        <v>37.699283999999999</v>
      </c>
      <c r="G6529">
        <f>VLOOKUP(B6529,payment!$A$2:$I$14625,5,0)</f>
        <v>126.86268699999999</v>
      </c>
      <c r="H6529" t="str">
        <f>VLOOKUP(E6529,gift_meta!$B$2:$C$33,2,0)</f>
        <v>곱창 무한 리필 2,000 할인</v>
      </c>
      <c r="I6529">
        <f t="shared" ca="1" si="203"/>
        <v>800</v>
      </c>
      <c r="J6529" s="5">
        <f>VLOOKUP(B6529,payment!$A$2:$I$14625,7,0)</f>
        <v>42660</v>
      </c>
      <c r="K6529" s="6">
        <f>VLOOKUP(B6529,payment!$A$2:$I$14625,8,0)</f>
        <v>0.64154</v>
      </c>
    </row>
    <row r="6530" spans="1:11">
      <c r="A6530">
        <v>6529</v>
      </c>
      <c r="B6530">
        <v>12612</v>
      </c>
      <c r="C6530">
        <f>VLOOKUP(B6530,payment!$A$2:$B$14625,2,0)</f>
        <v>155</v>
      </c>
      <c r="D6530" t="str">
        <f t="shared" ref="D6530:D6593" si="204">E6530</f>
        <v>멘동</v>
      </c>
      <c r="E6530" t="str">
        <f>VLOOKUP(B6530,payment!$A$2:$I$14625,3,0)</f>
        <v>멘동</v>
      </c>
      <c r="F6530">
        <f>VLOOKUP(B6530,payment!$A$2:$I$14625,4,0)</f>
        <v>37.535057000000002</v>
      </c>
      <c r="G6530">
        <f>VLOOKUP(B6530,payment!$A$2:$I$14625,5,0)</f>
        <v>126.962378</v>
      </c>
      <c r="H6530" t="str">
        <f>VLOOKUP(E6530,gift_meta!$B$2:$C$33,2,0)</f>
        <v>규동 5% 할인</v>
      </c>
      <c r="I6530">
        <f t="shared" ref="I6530:I6593" ca="1" si="205">RANDBETWEEN(1,20)*100</f>
        <v>900</v>
      </c>
      <c r="J6530" s="5">
        <f>VLOOKUP(B6530,payment!$A$2:$I$14625,7,0)</f>
        <v>42743</v>
      </c>
      <c r="K6530" s="6">
        <f>VLOOKUP(B6530,payment!$A$2:$I$14625,8,0)</f>
        <v>0.37933</v>
      </c>
    </row>
    <row r="6531" spans="1:11">
      <c r="A6531">
        <v>6530</v>
      </c>
      <c r="B6531">
        <v>14460</v>
      </c>
      <c r="C6531">
        <f>VLOOKUP(B6531,payment!$A$2:$B$14625,2,0)</f>
        <v>106</v>
      </c>
      <c r="D6531" t="str">
        <f t="shared" si="204"/>
        <v>아웃닭</v>
      </c>
      <c r="E6531" t="str">
        <f>VLOOKUP(B6531,payment!$A$2:$I$14625,3,0)</f>
        <v>아웃닭</v>
      </c>
      <c r="F6531">
        <f>VLOOKUP(B6531,payment!$A$2:$I$14625,4,0)</f>
        <v>37.605862000000002</v>
      </c>
      <c r="G6531">
        <f>VLOOKUP(B6531,payment!$A$2:$I$14625,5,0)</f>
        <v>127.102577</v>
      </c>
      <c r="H6531" t="str">
        <f>VLOOKUP(E6531,gift_meta!$B$2:$C$33,2,0)</f>
        <v>치즈스틱 2개 제공</v>
      </c>
      <c r="I6531">
        <f t="shared" ca="1" si="205"/>
        <v>300</v>
      </c>
      <c r="J6531" s="5">
        <f>VLOOKUP(B6531,payment!$A$2:$I$14625,7,0)</f>
        <v>42637</v>
      </c>
      <c r="K6531" s="6">
        <f>VLOOKUP(B6531,payment!$A$2:$I$14625,8,0)</f>
        <v>0.93700000000000006</v>
      </c>
    </row>
    <row r="6532" spans="1:11">
      <c r="A6532">
        <v>6531</v>
      </c>
      <c r="B6532">
        <v>10926</v>
      </c>
      <c r="C6532">
        <f>VLOOKUP(B6532,payment!$A$2:$B$14625,2,0)</f>
        <v>278</v>
      </c>
      <c r="D6532" t="str">
        <f t="shared" si="204"/>
        <v>스시진</v>
      </c>
      <c r="E6532" t="str">
        <f>VLOOKUP(B6532,payment!$A$2:$I$14625,3,0)</f>
        <v>스시진</v>
      </c>
      <c r="F6532">
        <f>VLOOKUP(B6532,payment!$A$2:$I$14625,4,0)</f>
        <v>37.482681999999997</v>
      </c>
      <c r="G6532">
        <f>VLOOKUP(B6532,payment!$A$2:$I$14625,5,0)</f>
        <v>126.91148</v>
      </c>
      <c r="H6532" t="str">
        <f>VLOOKUP(E6532,gift_meta!$B$2:$C$33,2,0)</f>
        <v>2pcs 무료 제공</v>
      </c>
      <c r="I6532">
        <f t="shared" ca="1" si="205"/>
        <v>900</v>
      </c>
      <c r="J6532" s="5">
        <f>VLOOKUP(B6532,payment!$A$2:$I$14625,7,0)</f>
        <v>42819</v>
      </c>
      <c r="K6532" s="6">
        <f>VLOOKUP(B6532,payment!$A$2:$I$14625,8,0)</f>
        <v>0.47112999999999999</v>
      </c>
    </row>
    <row r="6533" spans="1:11">
      <c r="A6533">
        <v>6532</v>
      </c>
      <c r="B6533">
        <v>3711</v>
      </c>
      <c r="C6533">
        <f>VLOOKUP(B6533,payment!$A$2:$B$14625,2,0)</f>
        <v>141</v>
      </c>
      <c r="D6533" t="str">
        <f t="shared" si="204"/>
        <v>약국</v>
      </c>
      <c r="E6533" t="str">
        <f>VLOOKUP(B6533,payment!$A$2:$I$14625,3,0)</f>
        <v>약국</v>
      </c>
      <c r="F6533">
        <f>VLOOKUP(B6533,payment!$A$2:$I$14625,4,0)</f>
        <v>37.568227999999998</v>
      </c>
      <c r="G6533">
        <f>VLOOKUP(B6533,payment!$A$2:$I$14625,5,0)</f>
        <v>126.90133</v>
      </c>
      <c r="H6533" t="str">
        <f>VLOOKUP(E6533,gift_meta!$B$2:$C$33,2,0)</f>
        <v>황사 마스크 증정(1매)</v>
      </c>
      <c r="I6533">
        <f t="shared" ca="1" si="205"/>
        <v>500</v>
      </c>
      <c r="J6533" s="5">
        <f>VLOOKUP(B6533,payment!$A$2:$I$14625,7,0)</f>
        <v>42505</v>
      </c>
      <c r="K6533" s="6">
        <f>VLOOKUP(B6533,payment!$A$2:$I$14625,8,0)</f>
        <v>0.71275999999999995</v>
      </c>
    </row>
    <row r="6534" spans="1:11">
      <c r="A6534">
        <v>6533</v>
      </c>
      <c r="B6534">
        <v>7750</v>
      </c>
      <c r="C6534">
        <f>VLOOKUP(B6534,payment!$A$2:$B$14625,2,0)</f>
        <v>269</v>
      </c>
      <c r="D6534" t="str">
        <f t="shared" si="204"/>
        <v>파리바게트</v>
      </c>
      <c r="E6534" t="str">
        <f>VLOOKUP(B6534,payment!$A$2:$I$14625,3,0)</f>
        <v>파리바게트</v>
      </c>
      <c r="F6534">
        <f>VLOOKUP(B6534,payment!$A$2:$I$14625,4,0)</f>
        <v>37.571517</v>
      </c>
      <c r="G6534">
        <f>VLOOKUP(B6534,payment!$A$2:$I$14625,5,0)</f>
        <v>126.94074500000001</v>
      </c>
      <c r="H6534" t="str">
        <f>VLOOKUP(E6534,gift_meta!$B$2:$C$33,2,0)</f>
        <v>1000원 이상 10% 할인</v>
      </c>
      <c r="I6534">
        <f t="shared" ca="1" si="205"/>
        <v>1700</v>
      </c>
      <c r="J6534" s="5">
        <f>VLOOKUP(B6534,payment!$A$2:$I$14625,7,0)</f>
        <v>42525</v>
      </c>
      <c r="K6534" s="6">
        <f>VLOOKUP(B6534,payment!$A$2:$I$14625,8,0)</f>
        <v>0.66354000000000002</v>
      </c>
    </row>
    <row r="6535" spans="1:11">
      <c r="A6535">
        <v>6534</v>
      </c>
      <c r="B6535">
        <v>3814</v>
      </c>
      <c r="C6535">
        <f>VLOOKUP(B6535,payment!$A$2:$B$14625,2,0)</f>
        <v>258</v>
      </c>
      <c r="D6535" t="str">
        <f t="shared" si="204"/>
        <v>동경야네</v>
      </c>
      <c r="E6535" t="str">
        <f>VLOOKUP(B6535,payment!$A$2:$I$14625,3,0)</f>
        <v>동경야네</v>
      </c>
      <c r="F6535">
        <f>VLOOKUP(B6535,payment!$A$2:$I$14625,4,0)</f>
        <v>37.625557999999998</v>
      </c>
      <c r="G6535">
        <f>VLOOKUP(B6535,payment!$A$2:$I$14625,5,0)</f>
        <v>127.175031</v>
      </c>
      <c r="H6535" t="str">
        <f>VLOOKUP(E6535,gift_meta!$B$2:$C$33,2,0)</f>
        <v>사케동 10% 할인</v>
      </c>
      <c r="I6535">
        <f t="shared" ca="1" si="205"/>
        <v>500</v>
      </c>
      <c r="J6535" s="5">
        <f>VLOOKUP(B6535,payment!$A$2:$I$14625,7,0)</f>
        <v>42827</v>
      </c>
      <c r="K6535" s="6">
        <f>VLOOKUP(B6535,payment!$A$2:$I$14625,8,0)</f>
        <v>0.42177999999999999</v>
      </c>
    </row>
    <row r="6536" spans="1:11">
      <c r="A6536">
        <v>6535</v>
      </c>
      <c r="B6536">
        <v>4085</v>
      </c>
      <c r="C6536">
        <f>VLOOKUP(B6536,payment!$A$2:$B$14625,2,0)</f>
        <v>256</v>
      </c>
      <c r="D6536" t="str">
        <f t="shared" si="204"/>
        <v>이디야커피</v>
      </c>
      <c r="E6536" t="str">
        <f>VLOOKUP(B6536,payment!$A$2:$I$14625,3,0)</f>
        <v>이디야커피</v>
      </c>
      <c r="F6536">
        <f>VLOOKUP(B6536,payment!$A$2:$I$14625,4,0)</f>
        <v>37.661293999999998</v>
      </c>
      <c r="G6536">
        <f>VLOOKUP(B6536,payment!$A$2:$I$14625,5,0)</f>
        <v>127.108648</v>
      </c>
      <c r="H6536" t="str">
        <f>VLOOKUP(E6536,gift_meta!$B$2:$C$33,2,0)</f>
        <v>스마트 오더 사용시 10% 할인</v>
      </c>
      <c r="I6536">
        <f t="shared" ca="1" si="205"/>
        <v>1200</v>
      </c>
      <c r="J6536" s="5">
        <f>VLOOKUP(B6536,payment!$A$2:$I$14625,7,0)</f>
        <v>42464</v>
      </c>
      <c r="K6536" s="6">
        <f>VLOOKUP(B6536,payment!$A$2:$I$14625,8,0)</f>
        <v>0.58011000000000001</v>
      </c>
    </row>
    <row r="6537" spans="1:11">
      <c r="A6537">
        <v>6536</v>
      </c>
      <c r="B6537">
        <v>1491</v>
      </c>
      <c r="C6537">
        <f>VLOOKUP(B6537,payment!$A$2:$B$14625,2,0)</f>
        <v>193</v>
      </c>
      <c r="D6537" t="str">
        <f t="shared" si="204"/>
        <v>버거킹</v>
      </c>
      <c r="E6537" t="str">
        <f>VLOOKUP(B6537,payment!$A$2:$I$14625,3,0)</f>
        <v>버거킹</v>
      </c>
      <c r="F6537">
        <f>VLOOKUP(B6537,payment!$A$2:$I$14625,4,0)</f>
        <v>37.606636000000002</v>
      </c>
      <c r="G6537">
        <f>VLOOKUP(B6537,payment!$A$2:$I$14625,5,0)</f>
        <v>126.888792</v>
      </c>
      <c r="H6537" t="str">
        <f>VLOOKUP(E6537,gift_meta!$B$2:$C$33,2,0)</f>
        <v>와퍼주문시 5% 할인</v>
      </c>
      <c r="I6537">
        <f t="shared" ca="1" si="205"/>
        <v>900</v>
      </c>
      <c r="J6537" s="5">
        <f>VLOOKUP(B6537,payment!$A$2:$I$14625,7,0)</f>
        <v>42656</v>
      </c>
      <c r="K6537" s="6">
        <f>VLOOKUP(B6537,payment!$A$2:$I$14625,8,0)</f>
        <v>0.44672000000000001</v>
      </c>
    </row>
    <row r="6538" spans="1:11">
      <c r="A6538">
        <v>6537</v>
      </c>
      <c r="B6538">
        <v>3650</v>
      </c>
      <c r="C6538">
        <f>VLOOKUP(B6538,payment!$A$2:$B$14625,2,0)</f>
        <v>63</v>
      </c>
      <c r="D6538" t="str">
        <f t="shared" si="204"/>
        <v>교보문고</v>
      </c>
      <c r="E6538" t="str">
        <f>VLOOKUP(B6538,payment!$A$2:$I$14625,3,0)</f>
        <v>교보문고</v>
      </c>
      <c r="F6538">
        <f>VLOOKUP(B6538,payment!$A$2:$I$14625,4,0)</f>
        <v>37.459425000000003</v>
      </c>
      <c r="G6538">
        <f>VLOOKUP(B6538,payment!$A$2:$I$14625,5,0)</f>
        <v>126.89571599999999</v>
      </c>
      <c r="H6538" t="str">
        <f>VLOOKUP(E6538,gift_meta!$B$2:$C$33,2,0)</f>
        <v>도서 구매시 10% 할인</v>
      </c>
      <c r="I6538">
        <f t="shared" ca="1" si="205"/>
        <v>1600</v>
      </c>
      <c r="J6538" s="5">
        <f>VLOOKUP(B6538,payment!$A$2:$I$14625,7,0)</f>
        <v>42708</v>
      </c>
      <c r="K6538" s="6">
        <f>VLOOKUP(B6538,payment!$A$2:$I$14625,8,0)</f>
        <v>0.90466999999999997</v>
      </c>
    </row>
    <row r="6539" spans="1:11">
      <c r="A6539">
        <v>6538</v>
      </c>
      <c r="B6539">
        <v>5451</v>
      </c>
      <c r="C6539">
        <f>VLOOKUP(B6539,payment!$A$2:$B$14625,2,0)</f>
        <v>188</v>
      </c>
      <c r="D6539" t="str">
        <f t="shared" si="204"/>
        <v>봄봄</v>
      </c>
      <c r="E6539" t="str">
        <f>VLOOKUP(B6539,payment!$A$2:$I$14625,3,0)</f>
        <v>봄봄</v>
      </c>
      <c r="F6539">
        <f>VLOOKUP(B6539,payment!$A$2:$I$14625,4,0)</f>
        <v>37.516845000000004</v>
      </c>
      <c r="G6539">
        <f>VLOOKUP(B6539,payment!$A$2:$I$14625,5,0)</f>
        <v>126.989665</v>
      </c>
      <c r="H6539" t="str">
        <f>VLOOKUP(E6539,gift_meta!$B$2:$C$33,2,0)</f>
        <v>음료 주문시 쿠폰 도장 2개 추가</v>
      </c>
      <c r="I6539">
        <f t="shared" ca="1" si="205"/>
        <v>1700</v>
      </c>
      <c r="J6539" s="5">
        <f>VLOOKUP(B6539,payment!$A$2:$I$14625,7,0)</f>
        <v>42845</v>
      </c>
      <c r="K6539" s="6">
        <f>VLOOKUP(B6539,payment!$A$2:$I$14625,8,0)</f>
        <v>0.96619999999999995</v>
      </c>
    </row>
    <row r="6540" spans="1:11">
      <c r="A6540">
        <v>6539</v>
      </c>
      <c r="B6540">
        <v>11291</v>
      </c>
      <c r="C6540">
        <f>VLOOKUP(B6540,payment!$A$2:$B$14625,2,0)</f>
        <v>34</v>
      </c>
      <c r="D6540" t="str">
        <f t="shared" si="204"/>
        <v>구이가</v>
      </c>
      <c r="E6540" t="str">
        <f>VLOOKUP(B6540,payment!$A$2:$I$14625,3,0)</f>
        <v>구이가</v>
      </c>
      <c r="F6540">
        <f>VLOOKUP(B6540,payment!$A$2:$I$14625,4,0)</f>
        <v>37.623541000000003</v>
      </c>
      <c r="G6540">
        <f>VLOOKUP(B6540,payment!$A$2:$I$14625,5,0)</f>
        <v>127.013637</v>
      </c>
      <c r="H6540" t="str">
        <f>VLOOKUP(E6540,gift_meta!$B$2:$C$33,2,0)</f>
        <v>한판 주문시 사이다 제공</v>
      </c>
      <c r="I6540">
        <f t="shared" ca="1" si="205"/>
        <v>1800</v>
      </c>
      <c r="J6540" s="5">
        <f>VLOOKUP(B6540,payment!$A$2:$I$14625,7,0)</f>
        <v>42431</v>
      </c>
      <c r="K6540" s="6">
        <f>VLOOKUP(B6540,payment!$A$2:$I$14625,8,0)</f>
        <v>0.71099999999999997</v>
      </c>
    </row>
    <row r="6541" spans="1:11">
      <c r="A6541">
        <v>6540</v>
      </c>
      <c r="B6541">
        <v>9982</v>
      </c>
      <c r="C6541">
        <f>VLOOKUP(B6541,payment!$A$2:$B$14625,2,0)</f>
        <v>89</v>
      </c>
      <c r="D6541" t="str">
        <f t="shared" si="204"/>
        <v>꾼</v>
      </c>
      <c r="E6541" t="str">
        <f>VLOOKUP(B6541,payment!$A$2:$I$14625,3,0)</f>
        <v>꾼</v>
      </c>
      <c r="F6541">
        <f>VLOOKUP(B6541,payment!$A$2:$I$14625,4,0)</f>
        <v>37.601503999999998</v>
      </c>
      <c r="G6541">
        <f>VLOOKUP(B6541,payment!$A$2:$I$14625,5,0)</f>
        <v>126.973062</v>
      </c>
      <c r="H6541" t="str">
        <f>VLOOKUP(E6541,gift_meta!$B$2:$C$33,2,0)</f>
        <v>소주 2,000 쿠폰</v>
      </c>
      <c r="I6541">
        <f t="shared" ca="1" si="205"/>
        <v>700</v>
      </c>
      <c r="J6541" s="5">
        <f>VLOOKUP(B6541,payment!$A$2:$I$14625,7,0)</f>
        <v>42620</v>
      </c>
      <c r="K6541" s="6">
        <f>VLOOKUP(B6541,payment!$A$2:$I$14625,8,0)</f>
        <v>0.84048</v>
      </c>
    </row>
    <row r="6542" spans="1:11">
      <c r="A6542">
        <v>6541</v>
      </c>
      <c r="B6542">
        <v>13114</v>
      </c>
      <c r="C6542">
        <f>VLOOKUP(B6542,payment!$A$2:$B$14625,2,0)</f>
        <v>143</v>
      </c>
      <c r="D6542" t="str">
        <f t="shared" si="204"/>
        <v>홍콩반점</v>
      </c>
      <c r="E6542" t="str">
        <f>VLOOKUP(B6542,payment!$A$2:$I$14625,3,0)</f>
        <v>홍콩반점</v>
      </c>
      <c r="F6542">
        <f>VLOOKUP(B6542,payment!$A$2:$I$14625,4,0)</f>
        <v>37.638784999999999</v>
      </c>
      <c r="G6542">
        <f>VLOOKUP(B6542,payment!$A$2:$I$14625,5,0)</f>
        <v>126.87525599999999</v>
      </c>
      <c r="H6542" t="str">
        <f>VLOOKUP(E6542,gift_meta!$B$2:$C$33,2,0)</f>
        <v>찹쌀 탕수육 10% 할인</v>
      </c>
      <c r="I6542">
        <f t="shared" ca="1" si="205"/>
        <v>900</v>
      </c>
      <c r="J6542" s="5">
        <f>VLOOKUP(B6542,payment!$A$2:$I$14625,7,0)</f>
        <v>42954</v>
      </c>
      <c r="K6542" s="6">
        <f>VLOOKUP(B6542,payment!$A$2:$I$14625,8,0)</f>
        <v>0.46784999999999999</v>
      </c>
    </row>
    <row r="6543" spans="1:11">
      <c r="A6543">
        <v>6542</v>
      </c>
      <c r="B6543">
        <v>12238</v>
      </c>
      <c r="C6543">
        <f>VLOOKUP(B6543,payment!$A$2:$B$14625,2,0)</f>
        <v>114</v>
      </c>
      <c r="D6543" t="str">
        <f t="shared" si="204"/>
        <v>봄봄</v>
      </c>
      <c r="E6543" t="str">
        <f>VLOOKUP(B6543,payment!$A$2:$I$14625,3,0)</f>
        <v>봄봄</v>
      </c>
      <c r="F6543">
        <f>VLOOKUP(B6543,payment!$A$2:$I$14625,4,0)</f>
        <v>37.476722000000002</v>
      </c>
      <c r="G6543">
        <f>VLOOKUP(B6543,payment!$A$2:$I$14625,5,0)</f>
        <v>126.88862</v>
      </c>
      <c r="H6543" t="str">
        <f>VLOOKUP(E6543,gift_meta!$B$2:$C$33,2,0)</f>
        <v>음료 주문시 쿠폰 도장 2개 추가</v>
      </c>
      <c r="I6543">
        <f t="shared" ca="1" si="205"/>
        <v>100</v>
      </c>
      <c r="J6543" s="5">
        <f>VLOOKUP(B6543,payment!$A$2:$I$14625,7,0)</f>
        <v>42813</v>
      </c>
      <c r="K6543" s="6">
        <f>VLOOKUP(B6543,payment!$A$2:$I$14625,8,0)</f>
        <v>0.61063000000000001</v>
      </c>
    </row>
    <row r="6544" spans="1:11">
      <c r="A6544">
        <v>6543</v>
      </c>
      <c r="B6544">
        <v>5457</v>
      </c>
      <c r="C6544">
        <f>VLOOKUP(B6544,payment!$A$2:$B$14625,2,0)</f>
        <v>176</v>
      </c>
      <c r="D6544" t="str">
        <f t="shared" si="204"/>
        <v>멘동</v>
      </c>
      <c r="E6544" t="str">
        <f>VLOOKUP(B6544,payment!$A$2:$I$14625,3,0)</f>
        <v>멘동</v>
      </c>
      <c r="F6544">
        <f>VLOOKUP(B6544,payment!$A$2:$I$14625,4,0)</f>
        <v>37.498105000000002</v>
      </c>
      <c r="G6544">
        <f>VLOOKUP(B6544,payment!$A$2:$I$14625,5,0)</f>
        <v>127.07119</v>
      </c>
      <c r="H6544" t="str">
        <f>VLOOKUP(E6544,gift_meta!$B$2:$C$33,2,0)</f>
        <v>규동 5% 할인</v>
      </c>
      <c r="I6544">
        <f t="shared" ca="1" si="205"/>
        <v>300</v>
      </c>
      <c r="J6544" s="5">
        <f>VLOOKUP(B6544,payment!$A$2:$I$14625,7,0)</f>
        <v>42441</v>
      </c>
      <c r="K6544" s="6">
        <f>VLOOKUP(B6544,payment!$A$2:$I$14625,8,0)</f>
        <v>0.88016000000000005</v>
      </c>
    </row>
    <row r="6545" spans="1:11">
      <c r="A6545">
        <v>6544</v>
      </c>
      <c r="B6545">
        <v>666</v>
      </c>
      <c r="C6545">
        <f>VLOOKUP(B6545,payment!$A$2:$B$14625,2,0)</f>
        <v>49</v>
      </c>
      <c r="D6545" t="str">
        <f t="shared" si="204"/>
        <v>약국</v>
      </c>
      <c r="E6545" t="str">
        <f>VLOOKUP(B6545,payment!$A$2:$I$14625,3,0)</f>
        <v>약국</v>
      </c>
      <c r="F6545">
        <f>VLOOKUP(B6545,payment!$A$2:$I$14625,4,0)</f>
        <v>37.526356</v>
      </c>
      <c r="G6545">
        <f>VLOOKUP(B6545,payment!$A$2:$I$14625,5,0)</f>
        <v>126.970049</v>
      </c>
      <c r="H6545" t="str">
        <f>VLOOKUP(E6545,gift_meta!$B$2:$C$33,2,0)</f>
        <v>황사 마스크 증정(1매)</v>
      </c>
      <c r="I6545">
        <f t="shared" ca="1" si="205"/>
        <v>1800</v>
      </c>
      <c r="J6545" s="5">
        <f>VLOOKUP(B6545,payment!$A$2:$I$14625,7,0)</f>
        <v>42518</v>
      </c>
      <c r="K6545" s="6">
        <f>VLOOKUP(B6545,payment!$A$2:$I$14625,8,0)</f>
        <v>0.61989000000000005</v>
      </c>
    </row>
    <row r="6546" spans="1:11">
      <c r="A6546">
        <v>6545</v>
      </c>
      <c r="B6546">
        <v>11059</v>
      </c>
      <c r="C6546">
        <f>VLOOKUP(B6546,payment!$A$2:$B$14625,2,0)</f>
        <v>64</v>
      </c>
      <c r="D6546" t="str">
        <f t="shared" si="204"/>
        <v>엔젤리너스</v>
      </c>
      <c r="E6546" t="str">
        <f>VLOOKUP(B6546,payment!$A$2:$I$14625,3,0)</f>
        <v>엔젤리너스</v>
      </c>
      <c r="F6546">
        <f>VLOOKUP(B6546,payment!$A$2:$I$14625,4,0)</f>
        <v>37.628318</v>
      </c>
      <c r="G6546">
        <f>VLOOKUP(B6546,payment!$A$2:$I$14625,5,0)</f>
        <v>126.930381</v>
      </c>
      <c r="H6546" t="str">
        <f>VLOOKUP(E6546,gift_meta!$B$2:$C$33,2,0)</f>
        <v>제조 음료 주문시 10% 할인</v>
      </c>
      <c r="I6546">
        <f t="shared" ca="1" si="205"/>
        <v>800</v>
      </c>
      <c r="J6546" s="5">
        <f>VLOOKUP(B6546,payment!$A$2:$I$14625,7,0)</f>
        <v>43134</v>
      </c>
      <c r="K6546" s="6">
        <f>VLOOKUP(B6546,payment!$A$2:$I$14625,8,0)</f>
        <v>0.41047</v>
      </c>
    </row>
    <row r="6547" spans="1:11">
      <c r="A6547">
        <v>6546</v>
      </c>
      <c r="B6547">
        <v>9696</v>
      </c>
      <c r="C6547">
        <f>VLOOKUP(B6547,payment!$A$2:$B$14625,2,0)</f>
        <v>8</v>
      </c>
      <c r="D6547" t="str">
        <f t="shared" si="204"/>
        <v>엔젤리너스</v>
      </c>
      <c r="E6547" t="str">
        <f>VLOOKUP(B6547,payment!$A$2:$I$14625,3,0)</f>
        <v>엔젤리너스</v>
      </c>
      <c r="F6547">
        <f>VLOOKUP(B6547,payment!$A$2:$I$14625,4,0)</f>
        <v>37.683928999999999</v>
      </c>
      <c r="G6547">
        <f>VLOOKUP(B6547,payment!$A$2:$I$14625,5,0)</f>
        <v>127.04299399999999</v>
      </c>
      <c r="H6547" t="str">
        <f>VLOOKUP(E6547,gift_meta!$B$2:$C$33,2,0)</f>
        <v>제조 음료 주문시 10% 할인</v>
      </c>
      <c r="I6547">
        <f t="shared" ca="1" si="205"/>
        <v>2000</v>
      </c>
      <c r="J6547" s="5">
        <f>VLOOKUP(B6547,payment!$A$2:$I$14625,7,0)</f>
        <v>43076</v>
      </c>
      <c r="K6547" s="6">
        <f>VLOOKUP(B6547,payment!$A$2:$I$14625,8,0)</f>
        <v>0.76224000000000003</v>
      </c>
    </row>
    <row r="6548" spans="1:11">
      <c r="A6548">
        <v>6547</v>
      </c>
      <c r="B6548">
        <v>3531</v>
      </c>
      <c r="C6548">
        <f>VLOOKUP(B6548,payment!$A$2:$B$14625,2,0)</f>
        <v>177</v>
      </c>
      <c r="D6548" t="str">
        <f t="shared" si="204"/>
        <v>교보문고</v>
      </c>
      <c r="E6548" t="str">
        <f>VLOOKUP(B6548,payment!$A$2:$I$14625,3,0)</f>
        <v>교보문고</v>
      </c>
      <c r="F6548">
        <f>VLOOKUP(B6548,payment!$A$2:$I$14625,4,0)</f>
        <v>37.708827999999997</v>
      </c>
      <c r="G6548">
        <f>VLOOKUP(B6548,payment!$A$2:$I$14625,5,0)</f>
        <v>127.077958</v>
      </c>
      <c r="H6548" t="str">
        <f>VLOOKUP(E6548,gift_meta!$B$2:$C$33,2,0)</f>
        <v>도서 구매시 10% 할인</v>
      </c>
      <c r="I6548">
        <f t="shared" ca="1" si="205"/>
        <v>500</v>
      </c>
      <c r="J6548" s="5">
        <f>VLOOKUP(B6548,payment!$A$2:$I$14625,7,0)</f>
        <v>43011</v>
      </c>
      <c r="K6548" s="6">
        <f>VLOOKUP(B6548,payment!$A$2:$I$14625,8,0)</f>
        <v>0.64012000000000002</v>
      </c>
    </row>
    <row r="6549" spans="1:11">
      <c r="A6549">
        <v>6548</v>
      </c>
      <c r="B6549">
        <v>3336</v>
      </c>
      <c r="C6549">
        <f>VLOOKUP(B6549,payment!$A$2:$B$14625,2,0)</f>
        <v>159</v>
      </c>
      <c r="D6549" t="str">
        <f t="shared" si="204"/>
        <v>엔젤리너스</v>
      </c>
      <c r="E6549" t="str">
        <f>VLOOKUP(B6549,payment!$A$2:$I$14625,3,0)</f>
        <v>엔젤리너스</v>
      </c>
      <c r="F6549">
        <f>VLOOKUP(B6549,payment!$A$2:$I$14625,4,0)</f>
        <v>37.481394999999999</v>
      </c>
      <c r="G6549">
        <f>VLOOKUP(B6549,payment!$A$2:$I$14625,5,0)</f>
        <v>126.88841499999999</v>
      </c>
      <c r="H6549" t="str">
        <f>VLOOKUP(E6549,gift_meta!$B$2:$C$33,2,0)</f>
        <v>제조 음료 주문시 10% 할인</v>
      </c>
      <c r="I6549">
        <f t="shared" ca="1" si="205"/>
        <v>1100</v>
      </c>
      <c r="J6549" s="5">
        <f>VLOOKUP(B6549,payment!$A$2:$I$14625,7,0)</f>
        <v>42498</v>
      </c>
      <c r="K6549" s="6">
        <f>VLOOKUP(B6549,payment!$A$2:$I$14625,8,0)</f>
        <v>0.47325</v>
      </c>
    </row>
    <row r="6550" spans="1:11">
      <c r="A6550">
        <v>6549</v>
      </c>
      <c r="B6550">
        <v>10851</v>
      </c>
      <c r="C6550">
        <f>VLOOKUP(B6550,payment!$A$2:$B$14625,2,0)</f>
        <v>293</v>
      </c>
      <c r="D6550" t="str">
        <f t="shared" si="204"/>
        <v>교보문고</v>
      </c>
      <c r="E6550" t="str">
        <f>VLOOKUP(B6550,payment!$A$2:$I$14625,3,0)</f>
        <v>교보문고</v>
      </c>
      <c r="F6550">
        <f>VLOOKUP(B6550,payment!$A$2:$I$14625,4,0)</f>
        <v>37.529195999999999</v>
      </c>
      <c r="G6550">
        <f>VLOOKUP(B6550,payment!$A$2:$I$14625,5,0)</f>
        <v>126.941732</v>
      </c>
      <c r="H6550" t="str">
        <f>VLOOKUP(E6550,gift_meta!$B$2:$C$33,2,0)</f>
        <v>도서 구매시 10% 할인</v>
      </c>
      <c r="I6550">
        <f t="shared" ca="1" si="205"/>
        <v>200</v>
      </c>
      <c r="J6550" s="5">
        <f>VLOOKUP(B6550,payment!$A$2:$I$14625,7,0)</f>
        <v>43164</v>
      </c>
      <c r="K6550" s="6">
        <f>VLOOKUP(B6550,payment!$A$2:$I$14625,8,0)</f>
        <v>0.76627000000000001</v>
      </c>
    </row>
    <row r="6551" spans="1:11">
      <c r="A6551">
        <v>6550</v>
      </c>
      <c r="B6551">
        <v>2753</v>
      </c>
      <c r="C6551">
        <f>VLOOKUP(B6551,payment!$A$2:$B$14625,2,0)</f>
        <v>30</v>
      </c>
      <c r="D6551" t="str">
        <f t="shared" si="204"/>
        <v>정형외과</v>
      </c>
      <c r="E6551" t="str">
        <f>VLOOKUP(B6551,payment!$A$2:$I$14625,3,0)</f>
        <v>정형외과</v>
      </c>
      <c r="F6551">
        <f>VLOOKUP(B6551,payment!$A$2:$I$14625,4,0)</f>
        <v>37.508211000000003</v>
      </c>
      <c r="G6551">
        <f>VLOOKUP(B6551,payment!$A$2:$I$14625,5,0)</f>
        <v>127.197599</v>
      </c>
      <c r="H6551" t="str">
        <f>VLOOKUP(E6551,gift_meta!$B$2:$C$33,2,0)</f>
        <v>정형외과의료지점</v>
      </c>
      <c r="I6551">
        <f t="shared" ca="1" si="205"/>
        <v>2000</v>
      </c>
      <c r="J6551" s="5">
        <f>VLOOKUP(B6551,payment!$A$2:$I$14625,7,0)</f>
        <v>43056</v>
      </c>
      <c r="K6551" s="6">
        <f>VLOOKUP(B6551,payment!$A$2:$I$14625,8,0)</f>
        <v>0.50056999999999996</v>
      </c>
    </row>
    <row r="6552" spans="1:11">
      <c r="A6552">
        <v>6551</v>
      </c>
      <c r="B6552">
        <v>10015</v>
      </c>
      <c r="C6552">
        <f>VLOOKUP(B6552,payment!$A$2:$B$14625,2,0)</f>
        <v>94</v>
      </c>
      <c r="D6552" t="str">
        <f t="shared" si="204"/>
        <v>멘동</v>
      </c>
      <c r="E6552" t="str">
        <f>VLOOKUP(B6552,payment!$A$2:$I$14625,3,0)</f>
        <v>멘동</v>
      </c>
      <c r="F6552">
        <f>VLOOKUP(B6552,payment!$A$2:$I$14625,4,0)</f>
        <v>37.524918</v>
      </c>
      <c r="G6552">
        <f>VLOOKUP(B6552,payment!$A$2:$I$14625,5,0)</f>
        <v>127.10770100000001</v>
      </c>
      <c r="H6552" t="str">
        <f>VLOOKUP(E6552,gift_meta!$B$2:$C$33,2,0)</f>
        <v>규동 5% 할인</v>
      </c>
      <c r="I6552">
        <f t="shared" ca="1" si="205"/>
        <v>100</v>
      </c>
      <c r="J6552" s="5">
        <f>VLOOKUP(B6552,payment!$A$2:$I$14625,7,0)</f>
        <v>43187</v>
      </c>
      <c r="K6552" s="6">
        <f>VLOOKUP(B6552,payment!$A$2:$I$14625,8,0)</f>
        <v>0.68647999999999998</v>
      </c>
    </row>
    <row r="6553" spans="1:11">
      <c r="A6553">
        <v>6552</v>
      </c>
      <c r="B6553">
        <v>10011</v>
      </c>
      <c r="C6553">
        <f>VLOOKUP(B6553,payment!$A$2:$B$14625,2,0)</f>
        <v>7</v>
      </c>
      <c r="D6553" t="str">
        <f t="shared" si="204"/>
        <v>동경야네</v>
      </c>
      <c r="E6553" t="str">
        <f>VLOOKUP(B6553,payment!$A$2:$I$14625,3,0)</f>
        <v>동경야네</v>
      </c>
      <c r="F6553">
        <f>VLOOKUP(B6553,payment!$A$2:$I$14625,4,0)</f>
        <v>37.635215000000002</v>
      </c>
      <c r="G6553">
        <f>VLOOKUP(B6553,payment!$A$2:$I$14625,5,0)</f>
        <v>127.113117</v>
      </c>
      <c r="H6553" t="str">
        <f>VLOOKUP(E6553,gift_meta!$B$2:$C$33,2,0)</f>
        <v>사케동 10% 할인</v>
      </c>
      <c r="I6553">
        <f t="shared" ca="1" si="205"/>
        <v>1700</v>
      </c>
      <c r="J6553" s="5">
        <f>VLOOKUP(B6553,payment!$A$2:$I$14625,7,0)</f>
        <v>42974</v>
      </c>
      <c r="K6553" s="6">
        <f>VLOOKUP(B6553,payment!$A$2:$I$14625,8,0)</f>
        <v>0.43461</v>
      </c>
    </row>
    <row r="6554" spans="1:11">
      <c r="A6554">
        <v>6553</v>
      </c>
      <c r="B6554">
        <v>11308</v>
      </c>
      <c r="C6554">
        <f>VLOOKUP(B6554,payment!$A$2:$B$14625,2,0)</f>
        <v>235</v>
      </c>
      <c r="D6554" t="str">
        <f t="shared" si="204"/>
        <v>베스킨라빈스</v>
      </c>
      <c r="E6554" t="str">
        <f>VLOOKUP(B6554,payment!$A$2:$I$14625,3,0)</f>
        <v>베스킨라빈스</v>
      </c>
      <c r="F6554">
        <f>VLOOKUP(B6554,payment!$A$2:$I$14625,4,0)</f>
        <v>37.666176999999998</v>
      </c>
      <c r="G6554">
        <f>VLOOKUP(B6554,payment!$A$2:$I$14625,5,0)</f>
        <v>127.198548</v>
      </c>
      <c r="H6554" t="str">
        <f>VLOOKUP(E6554,gift_meta!$B$2:$C$33,2,0)</f>
        <v>무료 사이즈업</v>
      </c>
      <c r="I6554">
        <f t="shared" ca="1" si="205"/>
        <v>800</v>
      </c>
      <c r="J6554" s="5">
        <f>VLOOKUP(B6554,payment!$A$2:$I$14625,7,0)</f>
        <v>43105</v>
      </c>
      <c r="K6554" s="6">
        <f>VLOOKUP(B6554,payment!$A$2:$I$14625,8,0)</f>
        <v>0.38486999999999999</v>
      </c>
    </row>
    <row r="6555" spans="1:11">
      <c r="A6555">
        <v>6554</v>
      </c>
      <c r="B6555">
        <v>5254</v>
      </c>
      <c r="C6555">
        <f>VLOOKUP(B6555,payment!$A$2:$B$14625,2,0)</f>
        <v>18</v>
      </c>
      <c r="D6555" t="str">
        <f t="shared" si="204"/>
        <v>오쭈</v>
      </c>
      <c r="E6555" t="str">
        <f>VLOOKUP(B6555,payment!$A$2:$I$14625,3,0)</f>
        <v>오쭈</v>
      </c>
      <c r="F6555">
        <f>VLOOKUP(B6555,payment!$A$2:$I$14625,4,0)</f>
        <v>37.613891000000002</v>
      </c>
      <c r="G6555">
        <f>VLOOKUP(B6555,payment!$A$2:$I$14625,5,0)</f>
        <v>127.00636799999999</v>
      </c>
      <c r="H6555" t="str">
        <f>VLOOKUP(E6555,gift_meta!$B$2:$C$33,2,0)</f>
        <v>치즈 퐁듀 1회 제공</v>
      </c>
      <c r="I6555">
        <f t="shared" ca="1" si="205"/>
        <v>400</v>
      </c>
      <c r="J6555" s="5">
        <f>VLOOKUP(B6555,payment!$A$2:$I$14625,7,0)</f>
        <v>42444</v>
      </c>
      <c r="K6555" s="6">
        <f>VLOOKUP(B6555,payment!$A$2:$I$14625,8,0)</f>
        <v>0.50016000000000005</v>
      </c>
    </row>
    <row r="6556" spans="1:11">
      <c r="A6556">
        <v>6555</v>
      </c>
      <c r="B6556">
        <v>10426</v>
      </c>
      <c r="C6556">
        <f>VLOOKUP(B6556,payment!$A$2:$B$14625,2,0)</f>
        <v>166</v>
      </c>
      <c r="D6556" t="str">
        <f t="shared" si="204"/>
        <v>동경야네</v>
      </c>
      <c r="E6556" t="str">
        <f>VLOOKUP(B6556,payment!$A$2:$I$14625,3,0)</f>
        <v>동경야네</v>
      </c>
      <c r="F6556">
        <f>VLOOKUP(B6556,payment!$A$2:$I$14625,4,0)</f>
        <v>37.611964</v>
      </c>
      <c r="G6556">
        <f>VLOOKUP(B6556,payment!$A$2:$I$14625,5,0)</f>
        <v>127.05196599999999</v>
      </c>
      <c r="H6556" t="str">
        <f>VLOOKUP(E6556,gift_meta!$B$2:$C$33,2,0)</f>
        <v>사케동 10% 할인</v>
      </c>
      <c r="I6556">
        <f t="shared" ca="1" si="205"/>
        <v>1400</v>
      </c>
      <c r="J6556" s="5">
        <f>VLOOKUP(B6556,payment!$A$2:$I$14625,7,0)</f>
        <v>42844</v>
      </c>
      <c r="K6556" s="6">
        <f>VLOOKUP(B6556,payment!$A$2:$I$14625,8,0)</f>
        <v>0.86226999999999998</v>
      </c>
    </row>
    <row r="6557" spans="1:11">
      <c r="A6557">
        <v>6556</v>
      </c>
      <c r="B6557">
        <v>2975</v>
      </c>
      <c r="C6557">
        <f>VLOOKUP(B6557,payment!$A$2:$B$14625,2,0)</f>
        <v>296</v>
      </c>
      <c r="D6557" t="str">
        <f t="shared" si="204"/>
        <v>멘동</v>
      </c>
      <c r="E6557" t="str">
        <f>VLOOKUP(B6557,payment!$A$2:$I$14625,3,0)</f>
        <v>멘동</v>
      </c>
      <c r="F6557">
        <f>VLOOKUP(B6557,payment!$A$2:$I$14625,4,0)</f>
        <v>37.601540999999997</v>
      </c>
      <c r="G6557">
        <f>VLOOKUP(B6557,payment!$A$2:$I$14625,5,0)</f>
        <v>126.940348</v>
      </c>
      <c r="H6557" t="str">
        <f>VLOOKUP(E6557,gift_meta!$B$2:$C$33,2,0)</f>
        <v>규동 5% 할인</v>
      </c>
      <c r="I6557">
        <f t="shared" ca="1" si="205"/>
        <v>1600</v>
      </c>
      <c r="J6557" s="5">
        <f>VLOOKUP(B6557,payment!$A$2:$I$14625,7,0)</f>
        <v>42722</v>
      </c>
      <c r="K6557" s="6">
        <f>VLOOKUP(B6557,payment!$A$2:$I$14625,8,0)</f>
        <v>0.94984999999999997</v>
      </c>
    </row>
    <row r="6558" spans="1:11">
      <c r="A6558">
        <v>6557</v>
      </c>
      <c r="B6558">
        <v>4313</v>
      </c>
      <c r="C6558">
        <f>VLOOKUP(B6558,payment!$A$2:$B$14625,2,0)</f>
        <v>84</v>
      </c>
      <c r="D6558" t="str">
        <f t="shared" si="204"/>
        <v>구이가</v>
      </c>
      <c r="E6558" t="str">
        <f>VLOOKUP(B6558,payment!$A$2:$I$14625,3,0)</f>
        <v>구이가</v>
      </c>
      <c r="F6558">
        <f>VLOOKUP(B6558,payment!$A$2:$I$14625,4,0)</f>
        <v>37.496723000000003</v>
      </c>
      <c r="G6558">
        <f>VLOOKUP(B6558,payment!$A$2:$I$14625,5,0)</f>
        <v>127.02528700000001</v>
      </c>
      <c r="H6558" t="str">
        <f>VLOOKUP(E6558,gift_meta!$B$2:$C$33,2,0)</f>
        <v>한판 주문시 사이다 제공</v>
      </c>
      <c r="I6558">
        <f t="shared" ca="1" si="205"/>
        <v>400</v>
      </c>
      <c r="J6558" s="5">
        <f>VLOOKUP(B6558,payment!$A$2:$I$14625,7,0)</f>
        <v>42716</v>
      </c>
      <c r="K6558" s="6">
        <f>VLOOKUP(B6558,payment!$A$2:$I$14625,8,0)</f>
        <v>0.40817999999999999</v>
      </c>
    </row>
    <row r="6559" spans="1:11">
      <c r="A6559">
        <v>6558</v>
      </c>
      <c r="B6559">
        <v>98</v>
      </c>
      <c r="C6559">
        <f>VLOOKUP(B6559,payment!$A$2:$B$14625,2,0)</f>
        <v>294</v>
      </c>
      <c r="D6559" t="str">
        <f t="shared" si="204"/>
        <v>이비인후과</v>
      </c>
      <c r="E6559" t="str">
        <f>VLOOKUP(B6559,payment!$A$2:$I$14625,3,0)</f>
        <v>이비인후과</v>
      </c>
      <c r="F6559">
        <f>VLOOKUP(B6559,payment!$A$2:$I$14625,4,0)</f>
        <v>37.634599999999999</v>
      </c>
      <c r="G6559">
        <f>VLOOKUP(B6559,payment!$A$2:$I$14625,5,0)</f>
        <v>127.10096</v>
      </c>
      <c r="H6559" t="str">
        <f>VLOOKUP(E6559,gift_meta!$B$2:$C$33,2,0)</f>
        <v>코세척 서비스(무료)</v>
      </c>
      <c r="I6559">
        <f t="shared" ca="1" si="205"/>
        <v>1400</v>
      </c>
      <c r="J6559" s="5">
        <f>VLOOKUP(B6559,payment!$A$2:$I$14625,7,0)</f>
        <v>42893</v>
      </c>
      <c r="K6559" s="6">
        <f>VLOOKUP(B6559,payment!$A$2:$I$14625,8,0)</f>
        <v>0.75797999999999999</v>
      </c>
    </row>
    <row r="6560" spans="1:11">
      <c r="A6560">
        <v>6559</v>
      </c>
      <c r="B6560">
        <v>7857</v>
      </c>
      <c r="C6560">
        <f>VLOOKUP(B6560,payment!$A$2:$B$14625,2,0)</f>
        <v>121</v>
      </c>
      <c r="D6560" t="str">
        <f t="shared" si="204"/>
        <v>버거킹</v>
      </c>
      <c r="E6560" t="str">
        <f>VLOOKUP(B6560,payment!$A$2:$I$14625,3,0)</f>
        <v>버거킹</v>
      </c>
      <c r="F6560">
        <f>VLOOKUP(B6560,payment!$A$2:$I$14625,4,0)</f>
        <v>37.528582</v>
      </c>
      <c r="G6560">
        <f>VLOOKUP(B6560,payment!$A$2:$I$14625,5,0)</f>
        <v>127.082339</v>
      </c>
      <c r="H6560" t="str">
        <f>VLOOKUP(E6560,gift_meta!$B$2:$C$33,2,0)</f>
        <v>와퍼주문시 5% 할인</v>
      </c>
      <c r="I6560">
        <f t="shared" ca="1" si="205"/>
        <v>200</v>
      </c>
      <c r="J6560" s="5">
        <f>VLOOKUP(B6560,payment!$A$2:$I$14625,7,0)</f>
        <v>43106</v>
      </c>
      <c r="K6560" s="6">
        <f>VLOOKUP(B6560,payment!$A$2:$I$14625,8,0)</f>
        <v>0.82333999999999996</v>
      </c>
    </row>
    <row r="6561" spans="1:11">
      <c r="A6561">
        <v>6560</v>
      </c>
      <c r="B6561">
        <v>13332</v>
      </c>
      <c r="C6561">
        <f>VLOOKUP(B6561,payment!$A$2:$B$14625,2,0)</f>
        <v>160</v>
      </c>
      <c r="D6561" t="str">
        <f t="shared" si="204"/>
        <v>홍콩반점</v>
      </c>
      <c r="E6561" t="str">
        <f>VLOOKUP(B6561,payment!$A$2:$I$14625,3,0)</f>
        <v>홍콩반점</v>
      </c>
      <c r="F6561">
        <f>VLOOKUP(B6561,payment!$A$2:$I$14625,4,0)</f>
        <v>37.457970000000003</v>
      </c>
      <c r="G6561">
        <f>VLOOKUP(B6561,payment!$A$2:$I$14625,5,0)</f>
        <v>126.94871999999999</v>
      </c>
      <c r="H6561" t="str">
        <f>VLOOKUP(E6561,gift_meta!$B$2:$C$33,2,0)</f>
        <v>찹쌀 탕수육 10% 할인</v>
      </c>
      <c r="I6561">
        <f t="shared" ca="1" si="205"/>
        <v>500</v>
      </c>
      <c r="J6561" s="5">
        <f>VLOOKUP(B6561,payment!$A$2:$I$14625,7,0)</f>
        <v>42732</v>
      </c>
      <c r="K6561" s="6">
        <f>VLOOKUP(B6561,payment!$A$2:$I$14625,8,0)</f>
        <v>0.72919</v>
      </c>
    </row>
    <row r="6562" spans="1:11">
      <c r="A6562">
        <v>6561</v>
      </c>
      <c r="B6562">
        <v>13982</v>
      </c>
      <c r="C6562">
        <f>VLOOKUP(B6562,payment!$A$2:$B$14625,2,0)</f>
        <v>254</v>
      </c>
      <c r="D6562" t="str">
        <f t="shared" si="204"/>
        <v>홍콩반점</v>
      </c>
      <c r="E6562" t="str">
        <f>VLOOKUP(B6562,payment!$A$2:$I$14625,3,0)</f>
        <v>홍콩반점</v>
      </c>
      <c r="F6562">
        <f>VLOOKUP(B6562,payment!$A$2:$I$14625,4,0)</f>
        <v>37.579107</v>
      </c>
      <c r="G6562">
        <f>VLOOKUP(B6562,payment!$A$2:$I$14625,5,0)</f>
        <v>127.12405800000001</v>
      </c>
      <c r="H6562" t="str">
        <f>VLOOKUP(E6562,gift_meta!$B$2:$C$33,2,0)</f>
        <v>찹쌀 탕수육 10% 할인</v>
      </c>
      <c r="I6562">
        <f t="shared" ca="1" si="205"/>
        <v>800</v>
      </c>
      <c r="J6562" s="5">
        <f>VLOOKUP(B6562,payment!$A$2:$I$14625,7,0)</f>
        <v>42550</v>
      </c>
      <c r="K6562" s="6">
        <f>VLOOKUP(B6562,payment!$A$2:$I$14625,8,0)</f>
        <v>0.95189999999999997</v>
      </c>
    </row>
    <row r="6563" spans="1:11">
      <c r="A6563">
        <v>6562</v>
      </c>
      <c r="B6563">
        <v>11686</v>
      </c>
      <c r="C6563">
        <f>VLOOKUP(B6563,payment!$A$2:$B$14625,2,0)</f>
        <v>249</v>
      </c>
      <c r="D6563" t="str">
        <f t="shared" si="204"/>
        <v>교보문고</v>
      </c>
      <c r="E6563" t="str">
        <f>VLOOKUP(B6563,payment!$A$2:$I$14625,3,0)</f>
        <v>교보문고</v>
      </c>
      <c r="F6563">
        <f>VLOOKUP(B6563,payment!$A$2:$I$14625,4,0)</f>
        <v>37.533180999999999</v>
      </c>
      <c r="G6563">
        <f>VLOOKUP(B6563,payment!$A$2:$I$14625,5,0)</f>
        <v>127.016893</v>
      </c>
      <c r="H6563" t="str">
        <f>VLOOKUP(E6563,gift_meta!$B$2:$C$33,2,0)</f>
        <v>도서 구매시 10% 할인</v>
      </c>
      <c r="I6563">
        <f t="shared" ca="1" si="205"/>
        <v>1900</v>
      </c>
      <c r="J6563" s="5">
        <f>VLOOKUP(B6563,payment!$A$2:$I$14625,7,0)</f>
        <v>42883</v>
      </c>
      <c r="K6563" s="6">
        <f>VLOOKUP(B6563,payment!$A$2:$I$14625,8,0)</f>
        <v>0.39854000000000001</v>
      </c>
    </row>
    <row r="6564" spans="1:11">
      <c r="A6564">
        <v>6563</v>
      </c>
      <c r="B6564">
        <v>57</v>
      </c>
      <c r="C6564">
        <f>VLOOKUP(B6564,payment!$A$2:$B$14625,2,0)</f>
        <v>271</v>
      </c>
      <c r="D6564" t="str">
        <f t="shared" si="204"/>
        <v>구이가</v>
      </c>
      <c r="E6564" t="str">
        <f>VLOOKUP(B6564,payment!$A$2:$I$14625,3,0)</f>
        <v>구이가</v>
      </c>
      <c r="F6564">
        <f>VLOOKUP(B6564,payment!$A$2:$I$14625,4,0)</f>
        <v>37.709639000000003</v>
      </c>
      <c r="G6564">
        <f>VLOOKUP(B6564,payment!$A$2:$I$14625,5,0)</f>
        <v>126.918784</v>
      </c>
      <c r="H6564" t="str">
        <f>VLOOKUP(E6564,gift_meta!$B$2:$C$33,2,0)</f>
        <v>한판 주문시 사이다 제공</v>
      </c>
      <c r="I6564">
        <f t="shared" ca="1" si="205"/>
        <v>300</v>
      </c>
      <c r="J6564" s="5">
        <f>VLOOKUP(B6564,payment!$A$2:$I$14625,7,0)</f>
        <v>42771</v>
      </c>
      <c r="K6564" s="6">
        <f>VLOOKUP(B6564,payment!$A$2:$I$14625,8,0)</f>
        <v>0.70431999999999995</v>
      </c>
    </row>
    <row r="6565" spans="1:11">
      <c r="A6565">
        <v>6564</v>
      </c>
      <c r="B6565">
        <v>14246</v>
      </c>
      <c r="C6565">
        <f>VLOOKUP(B6565,payment!$A$2:$B$14625,2,0)</f>
        <v>44</v>
      </c>
      <c r="D6565" t="str">
        <f t="shared" si="204"/>
        <v>한신포차</v>
      </c>
      <c r="E6565" t="str">
        <f>VLOOKUP(B6565,payment!$A$2:$I$14625,3,0)</f>
        <v>한신포차</v>
      </c>
      <c r="F6565">
        <f>VLOOKUP(B6565,payment!$A$2:$I$14625,4,0)</f>
        <v>37.690640999999999</v>
      </c>
      <c r="G6565">
        <f>VLOOKUP(B6565,payment!$A$2:$I$14625,5,0)</f>
        <v>127.047782</v>
      </c>
      <c r="H6565" t="str">
        <f>VLOOKUP(E6565,gift_meta!$B$2:$C$33,2,0)</f>
        <v>닭발 주문시 주먹밥 증정</v>
      </c>
      <c r="I6565">
        <f t="shared" ca="1" si="205"/>
        <v>2000</v>
      </c>
      <c r="J6565" s="5">
        <f>VLOOKUP(B6565,payment!$A$2:$I$14625,7,0)</f>
        <v>42615</v>
      </c>
      <c r="K6565" s="6">
        <f>VLOOKUP(B6565,payment!$A$2:$I$14625,8,0)</f>
        <v>0.62250000000000005</v>
      </c>
    </row>
    <row r="6566" spans="1:11">
      <c r="A6566">
        <v>6565</v>
      </c>
      <c r="B6566">
        <v>190</v>
      </c>
      <c r="C6566">
        <f>VLOOKUP(B6566,payment!$A$2:$B$14625,2,0)</f>
        <v>259</v>
      </c>
      <c r="D6566" t="str">
        <f t="shared" si="204"/>
        <v>아웃백</v>
      </c>
      <c r="E6566" t="str">
        <f>VLOOKUP(B6566,payment!$A$2:$I$14625,3,0)</f>
        <v>아웃백</v>
      </c>
      <c r="F6566">
        <f>VLOOKUP(B6566,payment!$A$2:$I$14625,4,0)</f>
        <v>37.520893000000001</v>
      </c>
      <c r="G6566">
        <f>VLOOKUP(B6566,payment!$A$2:$I$14625,5,0)</f>
        <v>126.92776000000001</v>
      </c>
      <c r="H6566" t="str">
        <f>VLOOKUP(E6566,gift_meta!$B$2:$C$33,2,0)</f>
        <v>스테이크 주문시 10% 할인</v>
      </c>
      <c r="I6566">
        <f t="shared" ca="1" si="205"/>
        <v>1000</v>
      </c>
      <c r="J6566" s="5">
        <f>VLOOKUP(B6566,payment!$A$2:$I$14625,7,0)</f>
        <v>43014</v>
      </c>
      <c r="K6566" s="6">
        <f>VLOOKUP(B6566,payment!$A$2:$I$14625,8,0)</f>
        <v>0.52722999999999998</v>
      </c>
    </row>
    <row r="6567" spans="1:11">
      <c r="A6567">
        <v>6566</v>
      </c>
      <c r="B6567">
        <v>1937</v>
      </c>
      <c r="C6567">
        <f>VLOOKUP(B6567,payment!$A$2:$B$14625,2,0)</f>
        <v>281</v>
      </c>
      <c r="D6567" t="str">
        <f t="shared" si="204"/>
        <v>김덕후의곱창조</v>
      </c>
      <c r="E6567" t="str">
        <f>VLOOKUP(B6567,payment!$A$2:$I$14625,3,0)</f>
        <v>김덕후의곱창조</v>
      </c>
      <c r="F6567">
        <f>VLOOKUP(B6567,payment!$A$2:$I$14625,4,0)</f>
        <v>37.664637999999997</v>
      </c>
      <c r="G6567">
        <f>VLOOKUP(B6567,payment!$A$2:$I$14625,5,0)</f>
        <v>126.998295</v>
      </c>
      <c r="H6567" t="str">
        <f>VLOOKUP(E6567,gift_meta!$B$2:$C$33,2,0)</f>
        <v>곱창 무한 리필 2,000 할인</v>
      </c>
      <c r="I6567">
        <f t="shared" ca="1" si="205"/>
        <v>100</v>
      </c>
      <c r="J6567" s="5">
        <f>VLOOKUP(B6567,payment!$A$2:$I$14625,7,0)</f>
        <v>42883</v>
      </c>
      <c r="K6567" s="6">
        <f>VLOOKUP(B6567,payment!$A$2:$I$14625,8,0)</f>
        <v>0.48236000000000001</v>
      </c>
    </row>
    <row r="6568" spans="1:11">
      <c r="A6568">
        <v>6567</v>
      </c>
      <c r="B6568">
        <v>13266</v>
      </c>
      <c r="C6568">
        <f>VLOOKUP(B6568,payment!$A$2:$B$14625,2,0)</f>
        <v>15</v>
      </c>
      <c r="D6568" t="str">
        <f t="shared" si="204"/>
        <v>스시로로</v>
      </c>
      <c r="E6568" t="str">
        <f>VLOOKUP(B6568,payment!$A$2:$I$14625,3,0)</f>
        <v>스시로로</v>
      </c>
      <c r="F6568">
        <f>VLOOKUP(B6568,payment!$A$2:$I$14625,4,0)</f>
        <v>37.583725999999999</v>
      </c>
      <c r="G6568">
        <f>VLOOKUP(B6568,payment!$A$2:$I$14625,5,0)</f>
        <v>127.024396</v>
      </c>
      <c r="H6568" t="str">
        <f>VLOOKUP(E6568,gift_meta!$B$2:$C$33,2,0)</f>
        <v>2pcs 무료 제공</v>
      </c>
      <c r="I6568">
        <f t="shared" ca="1" si="205"/>
        <v>100</v>
      </c>
      <c r="J6568" s="5">
        <f>VLOOKUP(B6568,payment!$A$2:$I$14625,7,0)</f>
        <v>42518</v>
      </c>
      <c r="K6568" s="6">
        <f>VLOOKUP(B6568,payment!$A$2:$I$14625,8,0)</f>
        <v>0.90495999999999999</v>
      </c>
    </row>
    <row r="6569" spans="1:11">
      <c r="A6569">
        <v>6568</v>
      </c>
      <c r="B6569">
        <v>4147</v>
      </c>
      <c r="C6569">
        <f>VLOOKUP(B6569,payment!$A$2:$B$14625,2,0)</f>
        <v>26</v>
      </c>
      <c r="D6569" t="str">
        <f t="shared" si="204"/>
        <v>롯데리아</v>
      </c>
      <c r="E6569" t="str">
        <f>VLOOKUP(B6569,payment!$A$2:$I$14625,3,0)</f>
        <v>롯데리아</v>
      </c>
      <c r="F6569">
        <f>VLOOKUP(B6569,payment!$A$2:$I$14625,4,0)</f>
        <v>37.454155</v>
      </c>
      <c r="G6569">
        <f>VLOOKUP(B6569,payment!$A$2:$I$14625,5,0)</f>
        <v>127.126806</v>
      </c>
      <c r="H6569" t="str">
        <f>VLOOKUP(E6569,gift_meta!$B$2:$C$33,2,0)</f>
        <v>롯데리아 음료M 제공</v>
      </c>
      <c r="I6569">
        <f t="shared" ca="1" si="205"/>
        <v>600</v>
      </c>
      <c r="J6569" s="5">
        <f>VLOOKUP(B6569,payment!$A$2:$I$14625,7,0)</f>
        <v>43193</v>
      </c>
      <c r="K6569" s="6">
        <f>VLOOKUP(B6569,payment!$A$2:$I$14625,8,0)</f>
        <v>0.57116999999999996</v>
      </c>
    </row>
    <row r="6570" spans="1:11">
      <c r="A6570">
        <v>6569</v>
      </c>
      <c r="B6570">
        <v>4485</v>
      </c>
      <c r="C6570">
        <f>VLOOKUP(B6570,payment!$A$2:$B$14625,2,0)</f>
        <v>119</v>
      </c>
      <c r="D6570" t="str">
        <f t="shared" si="204"/>
        <v>리얼후라이</v>
      </c>
      <c r="E6570" t="str">
        <f>VLOOKUP(B6570,payment!$A$2:$I$14625,3,0)</f>
        <v>리얼후라이</v>
      </c>
      <c r="F6570">
        <f>VLOOKUP(B6570,payment!$A$2:$I$14625,4,0)</f>
        <v>37.502932999999999</v>
      </c>
      <c r="G6570">
        <f>VLOOKUP(B6570,payment!$A$2:$I$14625,5,0)</f>
        <v>127.038355</v>
      </c>
      <c r="H6570" t="str">
        <f>VLOOKUP(E6570,gift_meta!$B$2:$C$33,2,0)</f>
        <v>크리스피 후라이드 10% 할인</v>
      </c>
      <c r="I6570">
        <f t="shared" ca="1" si="205"/>
        <v>1400</v>
      </c>
      <c r="J6570" s="5">
        <f>VLOOKUP(B6570,payment!$A$2:$I$14625,7,0)</f>
        <v>42753</v>
      </c>
      <c r="K6570" s="6">
        <f>VLOOKUP(B6570,payment!$A$2:$I$14625,8,0)</f>
        <v>0.67623999999999995</v>
      </c>
    </row>
    <row r="6571" spans="1:11">
      <c r="A6571">
        <v>6570</v>
      </c>
      <c r="B6571">
        <v>2319</v>
      </c>
      <c r="C6571">
        <f>VLOOKUP(B6571,payment!$A$2:$B$14625,2,0)</f>
        <v>252</v>
      </c>
      <c r="D6571" t="str">
        <f t="shared" si="204"/>
        <v>엔젤리너스</v>
      </c>
      <c r="E6571" t="str">
        <f>VLOOKUP(B6571,payment!$A$2:$I$14625,3,0)</f>
        <v>엔젤리너스</v>
      </c>
      <c r="F6571">
        <f>VLOOKUP(B6571,payment!$A$2:$I$14625,4,0)</f>
        <v>37.701269000000003</v>
      </c>
      <c r="G6571">
        <f>VLOOKUP(B6571,payment!$A$2:$I$14625,5,0)</f>
        <v>126.964494</v>
      </c>
      <c r="H6571" t="str">
        <f>VLOOKUP(E6571,gift_meta!$B$2:$C$33,2,0)</f>
        <v>제조 음료 주문시 10% 할인</v>
      </c>
      <c r="I6571">
        <f t="shared" ca="1" si="205"/>
        <v>1700</v>
      </c>
      <c r="J6571" s="5">
        <f>VLOOKUP(B6571,payment!$A$2:$I$14625,7,0)</f>
        <v>42435</v>
      </c>
      <c r="K6571" s="6">
        <f>VLOOKUP(B6571,payment!$A$2:$I$14625,8,0)</f>
        <v>0.71762999999999999</v>
      </c>
    </row>
    <row r="6572" spans="1:11">
      <c r="A6572">
        <v>6571</v>
      </c>
      <c r="B6572">
        <v>11362</v>
      </c>
      <c r="C6572">
        <f>VLOOKUP(B6572,payment!$A$2:$B$14625,2,0)</f>
        <v>260</v>
      </c>
      <c r="D6572" t="str">
        <f t="shared" si="204"/>
        <v>쥬씨</v>
      </c>
      <c r="E6572" t="str">
        <f>VLOOKUP(B6572,payment!$A$2:$I$14625,3,0)</f>
        <v>쥬씨</v>
      </c>
      <c r="F6572">
        <f>VLOOKUP(B6572,payment!$A$2:$I$14625,4,0)</f>
        <v>37.458846999999999</v>
      </c>
      <c r="G6572">
        <f>VLOOKUP(B6572,payment!$A$2:$I$14625,5,0)</f>
        <v>127.04255999999999</v>
      </c>
      <c r="H6572" t="str">
        <f>VLOOKUP(E6572,gift_meta!$B$2:$C$33,2,0)</f>
        <v>무료 사이즈업</v>
      </c>
      <c r="I6572">
        <f t="shared" ca="1" si="205"/>
        <v>1000</v>
      </c>
      <c r="J6572" s="5">
        <f>VLOOKUP(B6572,payment!$A$2:$I$14625,7,0)</f>
        <v>42846</v>
      </c>
      <c r="K6572" s="6">
        <f>VLOOKUP(B6572,payment!$A$2:$I$14625,8,0)</f>
        <v>0.81042000000000003</v>
      </c>
    </row>
    <row r="6573" spans="1:11">
      <c r="A6573">
        <v>6572</v>
      </c>
      <c r="B6573">
        <v>12052</v>
      </c>
      <c r="C6573">
        <f>VLOOKUP(B6573,payment!$A$2:$B$14625,2,0)</f>
        <v>198</v>
      </c>
      <c r="D6573" t="str">
        <f t="shared" si="204"/>
        <v>한신포차</v>
      </c>
      <c r="E6573" t="str">
        <f>VLOOKUP(B6573,payment!$A$2:$I$14625,3,0)</f>
        <v>한신포차</v>
      </c>
      <c r="F6573">
        <f>VLOOKUP(B6573,payment!$A$2:$I$14625,4,0)</f>
        <v>37.471643</v>
      </c>
      <c r="G6573">
        <f>VLOOKUP(B6573,payment!$A$2:$I$14625,5,0)</f>
        <v>127.04789</v>
      </c>
      <c r="H6573" t="str">
        <f>VLOOKUP(E6573,gift_meta!$B$2:$C$33,2,0)</f>
        <v>닭발 주문시 주먹밥 증정</v>
      </c>
      <c r="I6573">
        <f t="shared" ca="1" si="205"/>
        <v>1900</v>
      </c>
      <c r="J6573" s="5">
        <f>VLOOKUP(B6573,payment!$A$2:$I$14625,7,0)</f>
        <v>42689</v>
      </c>
      <c r="K6573" s="6">
        <f>VLOOKUP(B6573,payment!$A$2:$I$14625,8,0)</f>
        <v>0.85799999999999998</v>
      </c>
    </row>
    <row r="6574" spans="1:11">
      <c r="A6574">
        <v>6573</v>
      </c>
      <c r="B6574">
        <v>3260</v>
      </c>
      <c r="C6574">
        <f>VLOOKUP(B6574,payment!$A$2:$B$14625,2,0)</f>
        <v>185</v>
      </c>
      <c r="D6574" t="str">
        <f t="shared" si="204"/>
        <v>아웃닭</v>
      </c>
      <c r="E6574" t="str">
        <f>VLOOKUP(B6574,payment!$A$2:$I$14625,3,0)</f>
        <v>아웃닭</v>
      </c>
      <c r="F6574">
        <f>VLOOKUP(B6574,payment!$A$2:$I$14625,4,0)</f>
        <v>37.540210999999999</v>
      </c>
      <c r="G6574">
        <f>VLOOKUP(B6574,payment!$A$2:$I$14625,5,0)</f>
        <v>127.128011</v>
      </c>
      <c r="H6574" t="str">
        <f>VLOOKUP(E6574,gift_meta!$B$2:$C$33,2,0)</f>
        <v>치즈스틱 2개 제공</v>
      </c>
      <c r="I6574">
        <f t="shared" ca="1" si="205"/>
        <v>400</v>
      </c>
      <c r="J6574" s="5">
        <f>VLOOKUP(B6574,payment!$A$2:$I$14625,7,0)</f>
        <v>42485</v>
      </c>
      <c r="K6574" s="6">
        <f>VLOOKUP(B6574,payment!$A$2:$I$14625,8,0)</f>
        <v>0.49120999999999998</v>
      </c>
    </row>
    <row r="6575" spans="1:11">
      <c r="A6575">
        <v>6574</v>
      </c>
      <c r="B6575">
        <v>65</v>
      </c>
      <c r="C6575">
        <f>VLOOKUP(B6575,payment!$A$2:$B$14625,2,0)</f>
        <v>185</v>
      </c>
      <c r="D6575" t="str">
        <f t="shared" si="204"/>
        <v>롯데리아</v>
      </c>
      <c r="E6575" t="str">
        <f>VLOOKUP(B6575,payment!$A$2:$I$14625,3,0)</f>
        <v>롯데리아</v>
      </c>
      <c r="F6575">
        <f>VLOOKUP(B6575,payment!$A$2:$I$14625,4,0)</f>
        <v>37.442363</v>
      </c>
      <c r="G6575">
        <f>VLOOKUP(B6575,payment!$A$2:$I$14625,5,0)</f>
        <v>126.894177</v>
      </c>
      <c r="H6575" t="str">
        <f>VLOOKUP(E6575,gift_meta!$B$2:$C$33,2,0)</f>
        <v>롯데리아 음료M 제공</v>
      </c>
      <c r="I6575">
        <f t="shared" ca="1" si="205"/>
        <v>900</v>
      </c>
      <c r="J6575" s="5">
        <f>VLOOKUP(B6575,payment!$A$2:$I$14625,7,0)</f>
        <v>42533</v>
      </c>
      <c r="K6575" s="6">
        <f>VLOOKUP(B6575,payment!$A$2:$I$14625,8,0)</f>
        <v>0.70142000000000004</v>
      </c>
    </row>
    <row r="6576" spans="1:11">
      <c r="A6576">
        <v>6575</v>
      </c>
      <c r="B6576">
        <v>2219</v>
      </c>
      <c r="C6576">
        <f>VLOOKUP(B6576,payment!$A$2:$B$14625,2,0)</f>
        <v>144</v>
      </c>
      <c r="D6576" t="str">
        <f t="shared" si="204"/>
        <v>백다방</v>
      </c>
      <c r="E6576" t="str">
        <f>VLOOKUP(B6576,payment!$A$2:$I$14625,3,0)</f>
        <v>백다방</v>
      </c>
      <c r="F6576">
        <f>VLOOKUP(B6576,payment!$A$2:$I$14625,4,0)</f>
        <v>37.634411999999998</v>
      </c>
      <c r="G6576">
        <f>VLOOKUP(B6576,payment!$A$2:$I$14625,5,0)</f>
        <v>127.077741</v>
      </c>
      <c r="H6576" t="str">
        <f>VLOOKUP(E6576,gift_meta!$B$2:$C$33,2,0)</f>
        <v>무료 토핑 추가</v>
      </c>
      <c r="I6576">
        <f t="shared" ca="1" si="205"/>
        <v>1900</v>
      </c>
      <c r="J6576" s="5">
        <f>VLOOKUP(B6576,payment!$A$2:$I$14625,7,0)</f>
        <v>42668</v>
      </c>
      <c r="K6576" s="6">
        <f>VLOOKUP(B6576,payment!$A$2:$I$14625,8,0)</f>
        <v>0.4541</v>
      </c>
    </row>
    <row r="6577" spans="1:11">
      <c r="A6577">
        <v>6576</v>
      </c>
      <c r="B6577">
        <v>12878</v>
      </c>
      <c r="C6577">
        <f>VLOOKUP(B6577,payment!$A$2:$B$14625,2,0)</f>
        <v>75</v>
      </c>
      <c r="D6577" t="str">
        <f t="shared" si="204"/>
        <v>베스킨라빈스</v>
      </c>
      <c r="E6577" t="str">
        <f>VLOOKUP(B6577,payment!$A$2:$I$14625,3,0)</f>
        <v>베스킨라빈스</v>
      </c>
      <c r="F6577">
        <f>VLOOKUP(B6577,payment!$A$2:$I$14625,4,0)</f>
        <v>37.552466000000003</v>
      </c>
      <c r="G6577">
        <f>VLOOKUP(B6577,payment!$A$2:$I$14625,5,0)</f>
        <v>127.041948</v>
      </c>
      <c r="H6577" t="str">
        <f>VLOOKUP(E6577,gift_meta!$B$2:$C$33,2,0)</f>
        <v>무료 사이즈업</v>
      </c>
      <c r="I6577">
        <f t="shared" ca="1" si="205"/>
        <v>500</v>
      </c>
      <c r="J6577" s="5">
        <f>VLOOKUP(B6577,payment!$A$2:$I$14625,7,0)</f>
        <v>42670</v>
      </c>
      <c r="K6577" s="6">
        <f>VLOOKUP(B6577,payment!$A$2:$I$14625,8,0)</f>
        <v>0.47171999999999997</v>
      </c>
    </row>
    <row r="6578" spans="1:11">
      <c r="A6578">
        <v>6577</v>
      </c>
      <c r="B6578">
        <v>8289</v>
      </c>
      <c r="C6578">
        <f>VLOOKUP(B6578,payment!$A$2:$B$14625,2,0)</f>
        <v>166</v>
      </c>
      <c r="D6578" t="str">
        <f t="shared" si="204"/>
        <v>스시로로</v>
      </c>
      <c r="E6578" t="str">
        <f>VLOOKUP(B6578,payment!$A$2:$I$14625,3,0)</f>
        <v>스시로로</v>
      </c>
      <c r="F6578">
        <f>VLOOKUP(B6578,payment!$A$2:$I$14625,4,0)</f>
        <v>37.543191999999998</v>
      </c>
      <c r="G6578">
        <f>VLOOKUP(B6578,payment!$A$2:$I$14625,5,0)</f>
        <v>126.85122800000001</v>
      </c>
      <c r="H6578" t="str">
        <f>VLOOKUP(E6578,gift_meta!$B$2:$C$33,2,0)</f>
        <v>2pcs 무료 제공</v>
      </c>
      <c r="I6578">
        <f t="shared" ca="1" si="205"/>
        <v>400</v>
      </c>
      <c r="J6578" s="5">
        <f>VLOOKUP(B6578,payment!$A$2:$I$14625,7,0)</f>
        <v>42393</v>
      </c>
      <c r="K6578" s="6">
        <f>VLOOKUP(B6578,payment!$A$2:$I$14625,8,0)</f>
        <v>0.64017999999999997</v>
      </c>
    </row>
    <row r="6579" spans="1:11">
      <c r="A6579">
        <v>6578</v>
      </c>
      <c r="B6579">
        <v>13282</v>
      </c>
      <c r="C6579">
        <f>VLOOKUP(B6579,payment!$A$2:$B$14625,2,0)</f>
        <v>212</v>
      </c>
      <c r="D6579" t="str">
        <f t="shared" si="204"/>
        <v>파리바게트</v>
      </c>
      <c r="E6579" t="str">
        <f>VLOOKUP(B6579,payment!$A$2:$I$14625,3,0)</f>
        <v>파리바게트</v>
      </c>
      <c r="F6579">
        <f>VLOOKUP(B6579,payment!$A$2:$I$14625,4,0)</f>
        <v>37.699109999999997</v>
      </c>
      <c r="G6579">
        <f>VLOOKUP(B6579,payment!$A$2:$I$14625,5,0)</f>
        <v>126.960086</v>
      </c>
      <c r="H6579" t="str">
        <f>VLOOKUP(E6579,gift_meta!$B$2:$C$33,2,0)</f>
        <v>1000원 이상 10% 할인</v>
      </c>
      <c r="I6579">
        <f t="shared" ca="1" si="205"/>
        <v>900</v>
      </c>
      <c r="J6579" s="5">
        <f>VLOOKUP(B6579,payment!$A$2:$I$14625,7,0)</f>
        <v>43027</v>
      </c>
      <c r="K6579" s="6">
        <f>VLOOKUP(B6579,payment!$A$2:$I$14625,8,0)</f>
        <v>0.63658999999999999</v>
      </c>
    </row>
    <row r="6580" spans="1:11">
      <c r="A6580">
        <v>6579</v>
      </c>
      <c r="B6580">
        <v>896</v>
      </c>
      <c r="C6580">
        <f>VLOOKUP(B6580,payment!$A$2:$B$14625,2,0)</f>
        <v>256</v>
      </c>
      <c r="D6580" t="str">
        <f t="shared" si="204"/>
        <v>홍콩반점</v>
      </c>
      <c r="E6580" t="str">
        <f>VLOOKUP(B6580,payment!$A$2:$I$14625,3,0)</f>
        <v>홍콩반점</v>
      </c>
      <c r="F6580">
        <f>VLOOKUP(B6580,payment!$A$2:$I$14625,4,0)</f>
        <v>37.649501000000001</v>
      </c>
      <c r="G6580">
        <f>VLOOKUP(B6580,payment!$A$2:$I$14625,5,0)</f>
        <v>127.159113</v>
      </c>
      <c r="H6580" t="str">
        <f>VLOOKUP(E6580,gift_meta!$B$2:$C$33,2,0)</f>
        <v>찹쌀 탕수육 10% 할인</v>
      </c>
      <c r="I6580">
        <f t="shared" ca="1" si="205"/>
        <v>700</v>
      </c>
      <c r="J6580" s="5">
        <f>VLOOKUP(B6580,payment!$A$2:$I$14625,7,0)</f>
        <v>42552</v>
      </c>
      <c r="K6580" s="6">
        <f>VLOOKUP(B6580,payment!$A$2:$I$14625,8,0)</f>
        <v>0.98453999999999997</v>
      </c>
    </row>
    <row r="6581" spans="1:11">
      <c r="A6581">
        <v>6580</v>
      </c>
      <c r="B6581">
        <v>8621</v>
      </c>
      <c r="C6581">
        <f>VLOOKUP(B6581,payment!$A$2:$B$14625,2,0)</f>
        <v>143</v>
      </c>
      <c r="D6581" t="str">
        <f t="shared" si="204"/>
        <v>스시로로</v>
      </c>
      <c r="E6581" t="str">
        <f>VLOOKUP(B6581,payment!$A$2:$I$14625,3,0)</f>
        <v>스시로로</v>
      </c>
      <c r="F6581">
        <f>VLOOKUP(B6581,payment!$A$2:$I$14625,4,0)</f>
        <v>37.587274999999998</v>
      </c>
      <c r="G6581">
        <f>VLOOKUP(B6581,payment!$A$2:$I$14625,5,0)</f>
        <v>127.060447</v>
      </c>
      <c r="H6581" t="str">
        <f>VLOOKUP(E6581,gift_meta!$B$2:$C$33,2,0)</f>
        <v>2pcs 무료 제공</v>
      </c>
      <c r="I6581">
        <f t="shared" ca="1" si="205"/>
        <v>1700</v>
      </c>
      <c r="J6581" s="5">
        <f>VLOOKUP(B6581,payment!$A$2:$I$14625,7,0)</f>
        <v>42492</v>
      </c>
      <c r="K6581" s="6">
        <f>VLOOKUP(B6581,payment!$A$2:$I$14625,8,0)</f>
        <v>0.85214000000000001</v>
      </c>
    </row>
    <row r="6582" spans="1:11">
      <c r="A6582">
        <v>6581</v>
      </c>
      <c r="B6582">
        <v>12260</v>
      </c>
      <c r="C6582">
        <f>VLOOKUP(B6582,payment!$A$2:$B$14625,2,0)</f>
        <v>250</v>
      </c>
      <c r="D6582" t="str">
        <f t="shared" si="204"/>
        <v>원할머니보쌈</v>
      </c>
      <c r="E6582" t="str">
        <f>VLOOKUP(B6582,payment!$A$2:$I$14625,3,0)</f>
        <v>원할머니보쌈</v>
      </c>
      <c r="F6582">
        <f>VLOOKUP(B6582,payment!$A$2:$I$14625,4,0)</f>
        <v>37.462004</v>
      </c>
      <c r="G6582">
        <f>VLOOKUP(B6582,payment!$A$2:$I$14625,5,0)</f>
        <v>127.10988999999999</v>
      </c>
      <c r="H6582" t="str">
        <f>VLOOKUP(E6582,gift_meta!$B$2:$C$33,2,0)</f>
        <v>족발 3,000 할인 쿠폰 제공</v>
      </c>
      <c r="I6582">
        <f t="shared" ca="1" si="205"/>
        <v>900</v>
      </c>
      <c r="J6582" s="5">
        <f>VLOOKUP(B6582,payment!$A$2:$I$14625,7,0)</f>
        <v>42679</v>
      </c>
      <c r="K6582" s="6">
        <f>VLOOKUP(B6582,payment!$A$2:$I$14625,8,0)</f>
        <v>0.61102999999999996</v>
      </c>
    </row>
    <row r="6583" spans="1:11">
      <c r="A6583">
        <v>6582</v>
      </c>
      <c r="B6583">
        <v>6489</v>
      </c>
      <c r="C6583">
        <f>VLOOKUP(B6583,payment!$A$2:$B$14625,2,0)</f>
        <v>260</v>
      </c>
      <c r="D6583" t="str">
        <f t="shared" si="204"/>
        <v>동경야네</v>
      </c>
      <c r="E6583" t="str">
        <f>VLOOKUP(B6583,payment!$A$2:$I$14625,3,0)</f>
        <v>동경야네</v>
      </c>
      <c r="F6583">
        <f>VLOOKUP(B6583,payment!$A$2:$I$14625,4,0)</f>
        <v>37.515743999999998</v>
      </c>
      <c r="G6583">
        <f>VLOOKUP(B6583,payment!$A$2:$I$14625,5,0)</f>
        <v>127.106104</v>
      </c>
      <c r="H6583" t="str">
        <f>VLOOKUP(E6583,gift_meta!$B$2:$C$33,2,0)</f>
        <v>사케동 10% 할인</v>
      </c>
      <c r="I6583">
        <f t="shared" ca="1" si="205"/>
        <v>1000</v>
      </c>
      <c r="J6583" s="5">
        <f>VLOOKUP(B6583,payment!$A$2:$I$14625,7,0)</f>
        <v>42729</v>
      </c>
      <c r="K6583" s="6">
        <f>VLOOKUP(B6583,payment!$A$2:$I$14625,8,0)</f>
        <v>0.71923000000000004</v>
      </c>
    </row>
    <row r="6584" spans="1:11">
      <c r="A6584">
        <v>6583</v>
      </c>
      <c r="B6584">
        <v>8704</v>
      </c>
      <c r="C6584">
        <f>VLOOKUP(B6584,payment!$A$2:$B$14625,2,0)</f>
        <v>267</v>
      </c>
      <c r="D6584" t="str">
        <f t="shared" si="204"/>
        <v>롯데리아</v>
      </c>
      <c r="E6584" t="str">
        <f>VLOOKUP(B6584,payment!$A$2:$I$14625,3,0)</f>
        <v>롯데리아</v>
      </c>
      <c r="F6584">
        <f>VLOOKUP(B6584,payment!$A$2:$I$14625,4,0)</f>
        <v>37.693865000000002</v>
      </c>
      <c r="G6584">
        <f>VLOOKUP(B6584,payment!$A$2:$I$14625,5,0)</f>
        <v>127.108891</v>
      </c>
      <c r="H6584" t="str">
        <f>VLOOKUP(E6584,gift_meta!$B$2:$C$33,2,0)</f>
        <v>롯데리아 음료M 제공</v>
      </c>
      <c r="I6584">
        <f t="shared" ca="1" si="205"/>
        <v>300</v>
      </c>
      <c r="J6584" s="5">
        <f>VLOOKUP(B6584,payment!$A$2:$I$14625,7,0)</f>
        <v>42640</v>
      </c>
      <c r="K6584" s="6">
        <f>VLOOKUP(B6584,payment!$A$2:$I$14625,8,0)</f>
        <v>0.55635000000000001</v>
      </c>
    </row>
    <row r="6585" spans="1:11">
      <c r="A6585">
        <v>6584</v>
      </c>
      <c r="B6585">
        <v>2756</v>
      </c>
      <c r="C6585">
        <f>VLOOKUP(B6585,payment!$A$2:$B$14625,2,0)</f>
        <v>168</v>
      </c>
      <c r="D6585" t="str">
        <f t="shared" si="204"/>
        <v>백다방</v>
      </c>
      <c r="E6585" t="str">
        <f>VLOOKUP(B6585,payment!$A$2:$I$14625,3,0)</f>
        <v>백다방</v>
      </c>
      <c r="F6585">
        <f>VLOOKUP(B6585,payment!$A$2:$I$14625,4,0)</f>
        <v>37.585718</v>
      </c>
      <c r="G6585">
        <f>VLOOKUP(B6585,payment!$A$2:$I$14625,5,0)</f>
        <v>127.15201500000001</v>
      </c>
      <c r="H6585" t="str">
        <f>VLOOKUP(E6585,gift_meta!$B$2:$C$33,2,0)</f>
        <v>무료 토핑 추가</v>
      </c>
      <c r="I6585">
        <f t="shared" ca="1" si="205"/>
        <v>600</v>
      </c>
      <c r="J6585" s="5">
        <f>VLOOKUP(B6585,payment!$A$2:$I$14625,7,0)</f>
        <v>42740</v>
      </c>
      <c r="K6585" s="6">
        <f>VLOOKUP(B6585,payment!$A$2:$I$14625,8,0)</f>
        <v>0.38755000000000001</v>
      </c>
    </row>
    <row r="6586" spans="1:11">
      <c r="A6586">
        <v>6585</v>
      </c>
      <c r="B6586">
        <v>8313</v>
      </c>
      <c r="C6586">
        <f>VLOOKUP(B6586,payment!$A$2:$B$14625,2,0)</f>
        <v>74</v>
      </c>
      <c r="D6586" t="str">
        <f t="shared" si="204"/>
        <v>연래춘</v>
      </c>
      <c r="E6586" t="str">
        <f>VLOOKUP(B6586,payment!$A$2:$I$14625,3,0)</f>
        <v>연래춘</v>
      </c>
      <c r="F6586">
        <f>VLOOKUP(B6586,payment!$A$2:$I$14625,4,0)</f>
        <v>37.599812999999997</v>
      </c>
      <c r="G6586">
        <f>VLOOKUP(B6586,payment!$A$2:$I$14625,5,0)</f>
        <v>127.070307</v>
      </c>
      <c r="H6586" t="str">
        <f>VLOOKUP(E6586,gift_meta!$B$2:$C$33,2,0)</f>
        <v>현금 결재시 10% 할인</v>
      </c>
      <c r="I6586">
        <f t="shared" ca="1" si="205"/>
        <v>1400</v>
      </c>
      <c r="J6586" s="5">
        <f>VLOOKUP(B6586,payment!$A$2:$I$14625,7,0)</f>
        <v>42558</v>
      </c>
      <c r="K6586" s="6">
        <f>VLOOKUP(B6586,payment!$A$2:$I$14625,8,0)</f>
        <v>0.37964999999999999</v>
      </c>
    </row>
    <row r="6587" spans="1:11">
      <c r="A6587">
        <v>6586</v>
      </c>
      <c r="B6587">
        <v>13250</v>
      </c>
      <c r="C6587">
        <f>VLOOKUP(B6587,payment!$A$2:$B$14625,2,0)</f>
        <v>283</v>
      </c>
      <c r="D6587" t="str">
        <f t="shared" si="204"/>
        <v>뚜레쥬르</v>
      </c>
      <c r="E6587" t="str">
        <f>VLOOKUP(B6587,payment!$A$2:$I$14625,3,0)</f>
        <v>뚜레쥬르</v>
      </c>
      <c r="F6587">
        <f>VLOOKUP(B6587,payment!$A$2:$I$14625,4,0)</f>
        <v>37.597037</v>
      </c>
      <c r="G6587">
        <f>VLOOKUP(B6587,payment!$A$2:$I$14625,5,0)</f>
        <v>126.88594500000001</v>
      </c>
      <c r="H6587" t="str">
        <f>VLOOKUP(E6587,gift_meta!$B$2:$C$33,2,0)</f>
        <v>2000원 이상 5% 할인</v>
      </c>
      <c r="I6587">
        <f t="shared" ca="1" si="205"/>
        <v>1500</v>
      </c>
      <c r="J6587" s="5">
        <f>VLOOKUP(B6587,payment!$A$2:$I$14625,7,0)</f>
        <v>42888</v>
      </c>
      <c r="K6587" s="6">
        <f>VLOOKUP(B6587,payment!$A$2:$I$14625,8,0)</f>
        <v>0.37822</v>
      </c>
    </row>
    <row r="6588" spans="1:11">
      <c r="A6588">
        <v>6587</v>
      </c>
      <c r="B6588">
        <v>3209</v>
      </c>
      <c r="C6588">
        <f>VLOOKUP(B6588,payment!$A$2:$B$14625,2,0)</f>
        <v>9</v>
      </c>
      <c r="D6588" t="str">
        <f t="shared" si="204"/>
        <v>리얼후라이</v>
      </c>
      <c r="E6588" t="str">
        <f>VLOOKUP(B6588,payment!$A$2:$I$14625,3,0)</f>
        <v>리얼후라이</v>
      </c>
      <c r="F6588">
        <f>VLOOKUP(B6588,payment!$A$2:$I$14625,4,0)</f>
        <v>37.518414</v>
      </c>
      <c r="G6588">
        <f>VLOOKUP(B6588,payment!$A$2:$I$14625,5,0)</f>
        <v>126.922892</v>
      </c>
      <c r="H6588" t="str">
        <f>VLOOKUP(E6588,gift_meta!$B$2:$C$33,2,0)</f>
        <v>크리스피 후라이드 10% 할인</v>
      </c>
      <c r="I6588">
        <f t="shared" ca="1" si="205"/>
        <v>1000</v>
      </c>
      <c r="J6588" s="5">
        <f>VLOOKUP(B6588,payment!$A$2:$I$14625,7,0)</f>
        <v>42783</v>
      </c>
      <c r="K6588" s="6">
        <f>VLOOKUP(B6588,payment!$A$2:$I$14625,8,0)</f>
        <v>0.57006999999999997</v>
      </c>
    </row>
    <row r="6589" spans="1:11">
      <c r="A6589">
        <v>6588</v>
      </c>
      <c r="B6589">
        <v>7128</v>
      </c>
      <c r="C6589">
        <f>VLOOKUP(B6589,payment!$A$2:$B$14625,2,0)</f>
        <v>226</v>
      </c>
      <c r="D6589" t="str">
        <f t="shared" si="204"/>
        <v>반디앤루니스</v>
      </c>
      <c r="E6589" t="str">
        <f>VLOOKUP(B6589,payment!$A$2:$I$14625,3,0)</f>
        <v>반디앤루니스</v>
      </c>
      <c r="F6589">
        <f>VLOOKUP(B6589,payment!$A$2:$I$14625,4,0)</f>
        <v>37.701241000000003</v>
      </c>
      <c r="G6589">
        <f>VLOOKUP(B6589,payment!$A$2:$I$14625,5,0)</f>
        <v>126.958572</v>
      </c>
      <c r="H6589" t="str">
        <f>VLOOKUP(E6589,gift_meta!$B$2:$C$33,2,0)</f>
        <v>도서 구매시 5% 할인</v>
      </c>
      <c r="I6589">
        <f t="shared" ca="1" si="205"/>
        <v>500</v>
      </c>
      <c r="J6589" s="5">
        <f>VLOOKUP(B6589,payment!$A$2:$I$14625,7,0)</f>
        <v>42564</v>
      </c>
      <c r="K6589" s="6">
        <f>VLOOKUP(B6589,payment!$A$2:$I$14625,8,0)</f>
        <v>0.91535</v>
      </c>
    </row>
    <row r="6590" spans="1:11">
      <c r="A6590">
        <v>6589</v>
      </c>
      <c r="B6590">
        <v>2235</v>
      </c>
      <c r="C6590">
        <f>VLOOKUP(B6590,payment!$A$2:$B$14625,2,0)</f>
        <v>74</v>
      </c>
      <c r="D6590" t="str">
        <f t="shared" si="204"/>
        <v>이디야커피</v>
      </c>
      <c r="E6590" t="str">
        <f>VLOOKUP(B6590,payment!$A$2:$I$14625,3,0)</f>
        <v>이디야커피</v>
      </c>
      <c r="F6590">
        <f>VLOOKUP(B6590,payment!$A$2:$I$14625,4,0)</f>
        <v>37.521479999999997</v>
      </c>
      <c r="G6590">
        <f>VLOOKUP(B6590,payment!$A$2:$I$14625,5,0)</f>
        <v>127.181585</v>
      </c>
      <c r="H6590" t="str">
        <f>VLOOKUP(E6590,gift_meta!$B$2:$C$33,2,0)</f>
        <v>스마트 오더 사용시 10% 할인</v>
      </c>
      <c r="I6590">
        <f t="shared" ca="1" si="205"/>
        <v>2000</v>
      </c>
      <c r="J6590" s="5">
        <f>VLOOKUP(B6590,payment!$A$2:$I$14625,7,0)</f>
        <v>43036</v>
      </c>
      <c r="K6590" s="6">
        <f>VLOOKUP(B6590,payment!$A$2:$I$14625,8,0)</f>
        <v>0.80086000000000002</v>
      </c>
    </row>
    <row r="6591" spans="1:11">
      <c r="A6591">
        <v>6590</v>
      </c>
      <c r="B6591">
        <v>863</v>
      </c>
      <c r="C6591">
        <f>VLOOKUP(B6591,payment!$A$2:$B$14625,2,0)</f>
        <v>13</v>
      </c>
      <c r="D6591" t="str">
        <f t="shared" si="204"/>
        <v>동경야네</v>
      </c>
      <c r="E6591" t="str">
        <f>VLOOKUP(B6591,payment!$A$2:$I$14625,3,0)</f>
        <v>동경야네</v>
      </c>
      <c r="F6591">
        <f>VLOOKUP(B6591,payment!$A$2:$I$14625,4,0)</f>
        <v>37.446584000000001</v>
      </c>
      <c r="G6591">
        <f>VLOOKUP(B6591,payment!$A$2:$I$14625,5,0)</f>
        <v>127.018021</v>
      </c>
      <c r="H6591" t="str">
        <f>VLOOKUP(E6591,gift_meta!$B$2:$C$33,2,0)</f>
        <v>사케동 10% 할인</v>
      </c>
      <c r="I6591">
        <f t="shared" ca="1" si="205"/>
        <v>800</v>
      </c>
      <c r="J6591" s="5">
        <f>VLOOKUP(B6591,payment!$A$2:$I$14625,7,0)</f>
        <v>43103</v>
      </c>
      <c r="K6591" s="6">
        <f>VLOOKUP(B6591,payment!$A$2:$I$14625,8,0)</f>
        <v>0.38056000000000001</v>
      </c>
    </row>
    <row r="6592" spans="1:11">
      <c r="A6592">
        <v>6591</v>
      </c>
      <c r="B6592">
        <v>8682</v>
      </c>
      <c r="C6592">
        <f>VLOOKUP(B6592,payment!$A$2:$B$14625,2,0)</f>
        <v>35</v>
      </c>
      <c r="D6592" t="str">
        <f t="shared" si="204"/>
        <v>롯데리아</v>
      </c>
      <c r="E6592" t="str">
        <f>VLOOKUP(B6592,payment!$A$2:$I$14625,3,0)</f>
        <v>롯데리아</v>
      </c>
      <c r="F6592">
        <f>VLOOKUP(B6592,payment!$A$2:$I$14625,4,0)</f>
        <v>37.462462000000002</v>
      </c>
      <c r="G6592">
        <f>VLOOKUP(B6592,payment!$A$2:$I$14625,5,0)</f>
        <v>127.020595</v>
      </c>
      <c r="H6592" t="str">
        <f>VLOOKUP(E6592,gift_meta!$B$2:$C$33,2,0)</f>
        <v>롯데리아 음료M 제공</v>
      </c>
      <c r="I6592">
        <f t="shared" ca="1" si="205"/>
        <v>1600</v>
      </c>
      <c r="J6592" s="5">
        <f>VLOOKUP(B6592,payment!$A$2:$I$14625,7,0)</f>
        <v>42432</v>
      </c>
      <c r="K6592" s="6">
        <f>VLOOKUP(B6592,payment!$A$2:$I$14625,8,0)</f>
        <v>0.45698</v>
      </c>
    </row>
    <row r="6593" spans="1:11">
      <c r="A6593">
        <v>6592</v>
      </c>
      <c r="B6593">
        <v>12690</v>
      </c>
      <c r="C6593">
        <f>VLOOKUP(B6593,payment!$A$2:$B$14625,2,0)</f>
        <v>70</v>
      </c>
      <c r="D6593" t="str">
        <f t="shared" si="204"/>
        <v>오쭈</v>
      </c>
      <c r="E6593" t="str">
        <f>VLOOKUP(B6593,payment!$A$2:$I$14625,3,0)</f>
        <v>오쭈</v>
      </c>
      <c r="F6593">
        <f>VLOOKUP(B6593,payment!$A$2:$I$14625,4,0)</f>
        <v>37.472890999999997</v>
      </c>
      <c r="G6593">
        <f>VLOOKUP(B6593,payment!$A$2:$I$14625,5,0)</f>
        <v>126.86855799999999</v>
      </c>
      <c r="H6593" t="str">
        <f>VLOOKUP(E6593,gift_meta!$B$2:$C$33,2,0)</f>
        <v>치즈 퐁듀 1회 제공</v>
      </c>
      <c r="I6593">
        <f t="shared" ca="1" si="205"/>
        <v>200</v>
      </c>
      <c r="J6593" s="5">
        <f>VLOOKUP(B6593,payment!$A$2:$I$14625,7,0)</f>
        <v>42401</v>
      </c>
      <c r="K6593" s="6">
        <f>VLOOKUP(B6593,payment!$A$2:$I$14625,8,0)</f>
        <v>0.57371000000000005</v>
      </c>
    </row>
    <row r="6594" spans="1:11">
      <c r="A6594">
        <v>6593</v>
      </c>
      <c r="B6594">
        <v>6092</v>
      </c>
      <c r="C6594">
        <f>VLOOKUP(B6594,payment!$A$2:$B$14625,2,0)</f>
        <v>13</v>
      </c>
      <c r="D6594" t="str">
        <f t="shared" ref="D6594:D6657" si="206">E6594</f>
        <v>버거킹</v>
      </c>
      <c r="E6594" t="str">
        <f>VLOOKUP(B6594,payment!$A$2:$I$14625,3,0)</f>
        <v>버거킹</v>
      </c>
      <c r="F6594">
        <f>VLOOKUP(B6594,payment!$A$2:$I$14625,4,0)</f>
        <v>37.461261999999998</v>
      </c>
      <c r="G6594">
        <f>VLOOKUP(B6594,payment!$A$2:$I$14625,5,0)</f>
        <v>127.125941</v>
      </c>
      <c r="H6594" t="str">
        <f>VLOOKUP(E6594,gift_meta!$B$2:$C$33,2,0)</f>
        <v>와퍼주문시 5% 할인</v>
      </c>
      <c r="I6594">
        <f t="shared" ref="I6594:I6657" ca="1" si="207">RANDBETWEEN(1,20)*100</f>
        <v>800</v>
      </c>
      <c r="J6594" s="5">
        <f>VLOOKUP(B6594,payment!$A$2:$I$14625,7,0)</f>
        <v>42689</v>
      </c>
      <c r="K6594" s="6">
        <f>VLOOKUP(B6594,payment!$A$2:$I$14625,8,0)</f>
        <v>0.71999000000000002</v>
      </c>
    </row>
    <row r="6595" spans="1:11">
      <c r="A6595">
        <v>6594</v>
      </c>
      <c r="B6595">
        <v>4434</v>
      </c>
      <c r="C6595">
        <f>VLOOKUP(B6595,payment!$A$2:$B$14625,2,0)</f>
        <v>130</v>
      </c>
      <c r="D6595" t="str">
        <f t="shared" si="206"/>
        <v>봄봄</v>
      </c>
      <c r="E6595" t="str">
        <f>VLOOKUP(B6595,payment!$A$2:$I$14625,3,0)</f>
        <v>봄봄</v>
      </c>
      <c r="F6595">
        <f>VLOOKUP(B6595,payment!$A$2:$I$14625,4,0)</f>
        <v>37.661307000000001</v>
      </c>
      <c r="G6595">
        <f>VLOOKUP(B6595,payment!$A$2:$I$14625,5,0)</f>
        <v>127.081475</v>
      </c>
      <c r="H6595" t="str">
        <f>VLOOKUP(E6595,gift_meta!$B$2:$C$33,2,0)</f>
        <v>음료 주문시 쿠폰 도장 2개 추가</v>
      </c>
      <c r="I6595">
        <f t="shared" ca="1" si="207"/>
        <v>2000</v>
      </c>
      <c r="J6595" s="5">
        <f>VLOOKUP(B6595,payment!$A$2:$I$14625,7,0)</f>
        <v>42781</v>
      </c>
      <c r="K6595" s="6">
        <f>VLOOKUP(B6595,payment!$A$2:$I$14625,8,0)</f>
        <v>0.46178000000000002</v>
      </c>
    </row>
    <row r="6596" spans="1:11">
      <c r="A6596">
        <v>6595</v>
      </c>
      <c r="B6596">
        <v>2098</v>
      </c>
      <c r="C6596">
        <f>VLOOKUP(B6596,payment!$A$2:$B$14625,2,0)</f>
        <v>45</v>
      </c>
      <c r="D6596" t="str">
        <f t="shared" si="206"/>
        <v>오쭈</v>
      </c>
      <c r="E6596" t="str">
        <f>VLOOKUP(B6596,payment!$A$2:$I$14625,3,0)</f>
        <v>오쭈</v>
      </c>
      <c r="F6596">
        <f>VLOOKUP(B6596,payment!$A$2:$I$14625,4,0)</f>
        <v>37.514361000000001</v>
      </c>
      <c r="G6596">
        <f>VLOOKUP(B6596,payment!$A$2:$I$14625,5,0)</f>
        <v>127.050129</v>
      </c>
      <c r="H6596" t="str">
        <f>VLOOKUP(E6596,gift_meta!$B$2:$C$33,2,0)</f>
        <v>치즈 퐁듀 1회 제공</v>
      </c>
      <c r="I6596">
        <f t="shared" ca="1" si="207"/>
        <v>1200</v>
      </c>
      <c r="J6596" s="5">
        <f>VLOOKUP(B6596,payment!$A$2:$I$14625,7,0)</f>
        <v>42735</v>
      </c>
      <c r="K6596" s="6">
        <f>VLOOKUP(B6596,payment!$A$2:$I$14625,8,0)</f>
        <v>0.90895999999999999</v>
      </c>
    </row>
    <row r="6597" spans="1:11">
      <c r="A6597">
        <v>6596</v>
      </c>
      <c r="B6597">
        <v>5809</v>
      </c>
      <c r="C6597">
        <f>VLOOKUP(B6597,payment!$A$2:$B$14625,2,0)</f>
        <v>190</v>
      </c>
      <c r="D6597" t="str">
        <f t="shared" si="206"/>
        <v>홍콩반점</v>
      </c>
      <c r="E6597" t="str">
        <f>VLOOKUP(B6597,payment!$A$2:$I$14625,3,0)</f>
        <v>홍콩반점</v>
      </c>
      <c r="F6597">
        <f>VLOOKUP(B6597,payment!$A$2:$I$14625,4,0)</f>
        <v>37.678817000000002</v>
      </c>
      <c r="G6597">
        <f>VLOOKUP(B6597,payment!$A$2:$I$14625,5,0)</f>
        <v>126.8792</v>
      </c>
      <c r="H6597" t="str">
        <f>VLOOKUP(E6597,gift_meta!$B$2:$C$33,2,0)</f>
        <v>찹쌀 탕수육 10% 할인</v>
      </c>
      <c r="I6597">
        <f t="shared" ca="1" si="207"/>
        <v>100</v>
      </c>
      <c r="J6597" s="5">
        <f>VLOOKUP(B6597,payment!$A$2:$I$14625,7,0)</f>
        <v>42956</v>
      </c>
      <c r="K6597" s="6">
        <f>VLOOKUP(B6597,payment!$A$2:$I$14625,8,0)</f>
        <v>0.60745000000000005</v>
      </c>
    </row>
    <row r="6598" spans="1:11">
      <c r="A6598">
        <v>6597</v>
      </c>
      <c r="B6598">
        <v>9323</v>
      </c>
      <c r="C6598">
        <f>VLOOKUP(B6598,payment!$A$2:$B$14625,2,0)</f>
        <v>296</v>
      </c>
      <c r="D6598" t="str">
        <f t="shared" si="206"/>
        <v>구이가</v>
      </c>
      <c r="E6598" t="str">
        <f>VLOOKUP(B6598,payment!$A$2:$I$14625,3,0)</f>
        <v>구이가</v>
      </c>
      <c r="F6598">
        <f>VLOOKUP(B6598,payment!$A$2:$I$14625,4,0)</f>
        <v>37.488371999999998</v>
      </c>
      <c r="G6598">
        <f>VLOOKUP(B6598,payment!$A$2:$I$14625,5,0)</f>
        <v>126.87114699999999</v>
      </c>
      <c r="H6598" t="str">
        <f>VLOOKUP(E6598,gift_meta!$B$2:$C$33,2,0)</f>
        <v>한판 주문시 사이다 제공</v>
      </c>
      <c r="I6598">
        <f t="shared" ca="1" si="207"/>
        <v>100</v>
      </c>
      <c r="J6598" s="5">
        <f>VLOOKUP(B6598,payment!$A$2:$I$14625,7,0)</f>
        <v>43021</v>
      </c>
      <c r="K6598" s="6">
        <f>VLOOKUP(B6598,payment!$A$2:$I$14625,8,0)</f>
        <v>0.69623999999999997</v>
      </c>
    </row>
    <row r="6599" spans="1:11">
      <c r="A6599">
        <v>6598</v>
      </c>
      <c r="B6599">
        <v>11064</v>
      </c>
      <c r="C6599">
        <f>VLOOKUP(B6599,payment!$A$2:$B$14625,2,0)</f>
        <v>51</v>
      </c>
      <c r="D6599" t="str">
        <f t="shared" si="206"/>
        <v>이비인후과</v>
      </c>
      <c r="E6599" t="str">
        <f>VLOOKUP(B6599,payment!$A$2:$I$14625,3,0)</f>
        <v>이비인후과</v>
      </c>
      <c r="F6599">
        <f>VLOOKUP(B6599,payment!$A$2:$I$14625,4,0)</f>
        <v>37.706246999999998</v>
      </c>
      <c r="G6599">
        <f>VLOOKUP(B6599,payment!$A$2:$I$14625,5,0)</f>
        <v>127.133852</v>
      </c>
      <c r="H6599" t="str">
        <f>VLOOKUP(E6599,gift_meta!$B$2:$C$33,2,0)</f>
        <v>코세척 서비스(무료)</v>
      </c>
      <c r="I6599">
        <f t="shared" ca="1" si="207"/>
        <v>200</v>
      </c>
      <c r="J6599" s="5">
        <f>VLOOKUP(B6599,payment!$A$2:$I$14625,7,0)</f>
        <v>42738</v>
      </c>
      <c r="K6599" s="6">
        <f>VLOOKUP(B6599,payment!$A$2:$I$14625,8,0)</f>
        <v>0.63402000000000003</v>
      </c>
    </row>
    <row r="6600" spans="1:11">
      <c r="A6600">
        <v>6599</v>
      </c>
      <c r="B6600">
        <v>10648</v>
      </c>
      <c r="C6600">
        <f>VLOOKUP(B6600,payment!$A$2:$B$14625,2,0)</f>
        <v>158</v>
      </c>
      <c r="D6600" t="str">
        <f t="shared" si="206"/>
        <v>홍콩반점</v>
      </c>
      <c r="E6600" t="str">
        <f>VLOOKUP(B6600,payment!$A$2:$I$14625,3,0)</f>
        <v>홍콩반점</v>
      </c>
      <c r="F6600">
        <f>VLOOKUP(B6600,payment!$A$2:$I$14625,4,0)</f>
        <v>37.571116000000004</v>
      </c>
      <c r="G6600">
        <f>VLOOKUP(B6600,payment!$A$2:$I$14625,5,0)</f>
        <v>126.990827</v>
      </c>
      <c r="H6600" t="str">
        <f>VLOOKUP(E6600,gift_meta!$B$2:$C$33,2,0)</f>
        <v>찹쌀 탕수육 10% 할인</v>
      </c>
      <c r="I6600">
        <f t="shared" ca="1" si="207"/>
        <v>1900</v>
      </c>
      <c r="J6600" s="5">
        <f>VLOOKUP(B6600,payment!$A$2:$I$14625,7,0)</f>
        <v>42858</v>
      </c>
      <c r="K6600" s="6">
        <f>VLOOKUP(B6600,payment!$A$2:$I$14625,8,0)</f>
        <v>0.70455000000000001</v>
      </c>
    </row>
    <row r="6601" spans="1:11">
      <c r="A6601">
        <v>6600</v>
      </c>
      <c r="B6601">
        <v>5850</v>
      </c>
      <c r="C6601">
        <f>VLOOKUP(B6601,payment!$A$2:$B$14625,2,0)</f>
        <v>164</v>
      </c>
      <c r="D6601" t="str">
        <f t="shared" si="206"/>
        <v>홍콩반점</v>
      </c>
      <c r="E6601" t="str">
        <f>VLOOKUP(B6601,payment!$A$2:$I$14625,3,0)</f>
        <v>홍콩반점</v>
      </c>
      <c r="F6601">
        <f>VLOOKUP(B6601,payment!$A$2:$I$14625,4,0)</f>
        <v>37.574584999999999</v>
      </c>
      <c r="G6601">
        <f>VLOOKUP(B6601,payment!$A$2:$I$14625,5,0)</f>
        <v>127.04753599999999</v>
      </c>
      <c r="H6601" t="str">
        <f>VLOOKUP(E6601,gift_meta!$B$2:$C$33,2,0)</f>
        <v>찹쌀 탕수육 10% 할인</v>
      </c>
      <c r="I6601">
        <f t="shared" ca="1" si="207"/>
        <v>200</v>
      </c>
      <c r="J6601" s="5">
        <f>VLOOKUP(B6601,payment!$A$2:$I$14625,7,0)</f>
        <v>42533</v>
      </c>
      <c r="K6601" s="6">
        <f>VLOOKUP(B6601,payment!$A$2:$I$14625,8,0)</f>
        <v>0.50770999999999999</v>
      </c>
    </row>
    <row r="6602" spans="1:11">
      <c r="A6602">
        <v>6601</v>
      </c>
      <c r="B6602">
        <v>3144</v>
      </c>
      <c r="C6602">
        <f>VLOOKUP(B6602,payment!$A$2:$B$14625,2,0)</f>
        <v>287</v>
      </c>
      <c r="D6602" t="str">
        <f t="shared" si="206"/>
        <v>김덕후의곱창조</v>
      </c>
      <c r="E6602" t="str">
        <f>VLOOKUP(B6602,payment!$A$2:$I$14625,3,0)</f>
        <v>김덕후의곱창조</v>
      </c>
      <c r="F6602">
        <f>VLOOKUP(B6602,payment!$A$2:$I$14625,4,0)</f>
        <v>37.440586000000003</v>
      </c>
      <c r="G6602">
        <f>VLOOKUP(B6602,payment!$A$2:$I$14625,5,0)</f>
        <v>127.11592400000001</v>
      </c>
      <c r="H6602" t="str">
        <f>VLOOKUP(E6602,gift_meta!$B$2:$C$33,2,0)</f>
        <v>곱창 무한 리필 2,000 할인</v>
      </c>
      <c r="I6602">
        <f t="shared" ca="1" si="207"/>
        <v>1300</v>
      </c>
      <c r="J6602" s="5">
        <f>VLOOKUP(B6602,payment!$A$2:$I$14625,7,0)</f>
        <v>42604</v>
      </c>
      <c r="K6602" s="6">
        <f>VLOOKUP(B6602,payment!$A$2:$I$14625,8,0)</f>
        <v>0.59545000000000003</v>
      </c>
    </row>
    <row r="6603" spans="1:11">
      <c r="A6603">
        <v>6602</v>
      </c>
      <c r="B6603">
        <v>1008</v>
      </c>
      <c r="C6603">
        <f>VLOOKUP(B6603,payment!$A$2:$B$14625,2,0)</f>
        <v>283</v>
      </c>
      <c r="D6603" t="str">
        <f t="shared" si="206"/>
        <v>멘동</v>
      </c>
      <c r="E6603" t="str">
        <f>VLOOKUP(B6603,payment!$A$2:$I$14625,3,0)</f>
        <v>멘동</v>
      </c>
      <c r="F6603">
        <f>VLOOKUP(B6603,payment!$A$2:$I$14625,4,0)</f>
        <v>37.569631000000001</v>
      </c>
      <c r="G6603">
        <f>VLOOKUP(B6603,payment!$A$2:$I$14625,5,0)</f>
        <v>126.8785</v>
      </c>
      <c r="H6603" t="str">
        <f>VLOOKUP(E6603,gift_meta!$B$2:$C$33,2,0)</f>
        <v>규동 5% 할인</v>
      </c>
      <c r="I6603">
        <f t="shared" ca="1" si="207"/>
        <v>1200</v>
      </c>
      <c r="J6603" s="5">
        <f>VLOOKUP(B6603,payment!$A$2:$I$14625,7,0)</f>
        <v>42859</v>
      </c>
      <c r="K6603" s="6">
        <f>VLOOKUP(B6603,payment!$A$2:$I$14625,8,0)</f>
        <v>0.48387999999999998</v>
      </c>
    </row>
    <row r="6604" spans="1:11">
      <c r="A6604">
        <v>6603</v>
      </c>
      <c r="B6604">
        <v>1501</v>
      </c>
      <c r="C6604">
        <f>VLOOKUP(B6604,payment!$A$2:$B$14625,2,0)</f>
        <v>114</v>
      </c>
      <c r="D6604" t="str">
        <f t="shared" si="206"/>
        <v>롯데리아</v>
      </c>
      <c r="E6604" t="str">
        <f>VLOOKUP(B6604,payment!$A$2:$I$14625,3,0)</f>
        <v>롯데리아</v>
      </c>
      <c r="F6604">
        <f>VLOOKUP(B6604,payment!$A$2:$I$14625,4,0)</f>
        <v>37.483694</v>
      </c>
      <c r="G6604">
        <f>VLOOKUP(B6604,payment!$A$2:$I$14625,5,0)</f>
        <v>127.101006</v>
      </c>
      <c r="H6604" t="str">
        <f>VLOOKUP(E6604,gift_meta!$B$2:$C$33,2,0)</f>
        <v>롯데리아 음료M 제공</v>
      </c>
      <c r="I6604">
        <f t="shared" ca="1" si="207"/>
        <v>900</v>
      </c>
      <c r="J6604" s="5">
        <f>VLOOKUP(B6604,payment!$A$2:$I$14625,7,0)</f>
        <v>42992</v>
      </c>
      <c r="K6604" s="6">
        <f>VLOOKUP(B6604,payment!$A$2:$I$14625,8,0)</f>
        <v>0.97094999999999998</v>
      </c>
    </row>
    <row r="6605" spans="1:11">
      <c r="A6605">
        <v>6604</v>
      </c>
      <c r="B6605">
        <v>4376</v>
      </c>
      <c r="C6605">
        <f>VLOOKUP(B6605,payment!$A$2:$B$14625,2,0)</f>
        <v>189</v>
      </c>
      <c r="D6605" t="str">
        <f t="shared" si="206"/>
        <v>스시진</v>
      </c>
      <c r="E6605" t="str">
        <f>VLOOKUP(B6605,payment!$A$2:$I$14625,3,0)</f>
        <v>스시진</v>
      </c>
      <c r="F6605">
        <f>VLOOKUP(B6605,payment!$A$2:$I$14625,4,0)</f>
        <v>37.581985000000003</v>
      </c>
      <c r="G6605">
        <f>VLOOKUP(B6605,payment!$A$2:$I$14625,5,0)</f>
        <v>126.887601</v>
      </c>
      <c r="H6605" t="str">
        <f>VLOOKUP(E6605,gift_meta!$B$2:$C$33,2,0)</f>
        <v>2pcs 무료 제공</v>
      </c>
      <c r="I6605">
        <f t="shared" ca="1" si="207"/>
        <v>1500</v>
      </c>
      <c r="J6605" s="5">
        <f>VLOOKUP(B6605,payment!$A$2:$I$14625,7,0)</f>
        <v>42639</v>
      </c>
      <c r="K6605" s="6">
        <f>VLOOKUP(B6605,payment!$A$2:$I$14625,8,0)</f>
        <v>0.49764999999999998</v>
      </c>
    </row>
    <row r="6606" spans="1:11">
      <c r="A6606">
        <v>6605</v>
      </c>
      <c r="B6606">
        <v>12677</v>
      </c>
      <c r="C6606">
        <f>VLOOKUP(B6606,payment!$A$2:$B$14625,2,0)</f>
        <v>79</v>
      </c>
      <c r="D6606" t="str">
        <f t="shared" si="206"/>
        <v>꾼</v>
      </c>
      <c r="E6606" t="str">
        <f>VLOOKUP(B6606,payment!$A$2:$I$14625,3,0)</f>
        <v>꾼</v>
      </c>
      <c r="F6606">
        <f>VLOOKUP(B6606,payment!$A$2:$I$14625,4,0)</f>
        <v>37.609523000000003</v>
      </c>
      <c r="G6606">
        <f>VLOOKUP(B6606,payment!$A$2:$I$14625,5,0)</f>
        <v>127.113375</v>
      </c>
      <c r="H6606" t="str">
        <f>VLOOKUP(E6606,gift_meta!$B$2:$C$33,2,0)</f>
        <v>소주 2,000 쿠폰</v>
      </c>
      <c r="I6606">
        <f t="shared" ca="1" si="207"/>
        <v>400</v>
      </c>
      <c r="J6606" s="5">
        <f>VLOOKUP(B6606,payment!$A$2:$I$14625,7,0)</f>
        <v>43163</v>
      </c>
      <c r="K6606" s="6">
        <f>VLOOKUP(B6606,payment!$A$2:$I$14625,8,0)</f>
        <v>0.99436999999999998</v>
      </c>
    </row>
    <row r="6607" spans="1:11">
      <c r="A6607">
        <v>6606</v>
      </c>
      <c r="B6607">
        <v>14019</v>
      </c>
      <c r="C6607">
        <f>VLOOKUP(B6607,payment!$A$2:$B$14625,2,0)</f>
        <v>173</v>
      </c>
      <c r="D6607" t="str">
        <f t="shared" si="206"/>
        <v>스시진</v>
      </c>
      <c r="E6607" t="str">
        <f>VLOOKUP(B6607,payment!$A$2:$I$14625,3,0)</f>
        <v>스시진</v>
      </c>
      <c r="F6607">
        <f>VLOOKUP(B6607,payment!$A$2:$I$14625,4,0)</f>
        <v>37.586713000000003</v>
      </c>
      <c r="G6607">
        <f>VLOOKUP(B6607,payment!$A$2:$I$14625,5,0)</f>
        <v>127.17442200000001</v>
      </c>
      <c r="H6607" t="str">
        <f>VLOOKUP(E6607,gift_meta!$B$2:$C$33,2,0)</f>
        <v>2pcs 무료 제공</v>
      </c>
      <c r="I6607">
        <f t="shared" ca="1" si="207"/>
        <v>700</v>
      </c>
      <c r="J6607" s="5">
        <f>VLOOKUP(B6607,payment!$A$2:$I$14625,7,0)</f>
        <v>42746</v>
      </c>
      <c r="K6607" s="6">
        <f>VLOOKUP(B6607,payment!$A$2:$I$14625,8,0)</f>
        <v>0.94416999999999995</v>
      </c>
    </row>
    <row r="6608" spans="1:11">
      <c r="A6608">
        <v>6607</v>
      </c>
      <c r="B6608">
        <v>10039</v>
      </c>
      <c r="C6608">
        <f>VLOOKUP(B6608,payment!$A$2:$B$14625,2,0)</f>
        <v>142</v>
      </c>
      <c r="D6608" t="str">
        <f t="shared" si="206"/>
        <v>엔젤리너스</v>
      </c>
      <c r="E6608" t="str">
        <f>VLOOKUP(B6608,payment!$A$2:$I$14625,3,0)</f>
        <v>엔젤리너스</v>
      </c>
      <c r="F6608">
        <f>VLOOKUP(B6608,payment!$A$2:$I$14625,4,0)</f>
        <v>37.718544000000001</v>
      </c>
      <c r="G6608">
        <f>VLOOKUP(B6608,payment!$A$2:$I$14625,5,0)</f>
        <v>126.86509700000001</v>
      </c>
      <c r="H6608" t="str">
        <f>VLOOKUP(E6608,gift_meta!$B$2:$C$33,2,0)</f>
        <v>제조 음료 주문시 10% 할인</v>
      </c>
      <c r="I6608">
        <f t="shared" ca="1" si="207"/>
        <v>600</v>
      </c>
      <c r="J6608" s="5">
        <f>VLOOKUP(B6608,payment!$A$2:$I$14625,7,0)</f>
        <v>42378</v>
      </c>
      <c r="K6608" s="6">
        <f>VLOOKUP(B6608,payment!$A$2:$I$14625,8,0)</f>
        <v>0.80459999999999998</v>
      </c>
    </row>
    <row r="6609" spans="1:11">
      <c r="A6609">
        <v>6608</v>
      </c>
      <c r="B6609">
        <v>13700</v>
      </c>
      <c r="C6609">
        <f>VLOOKUP(B6609,payment!$A$2:$B$14625,2,0)</f>
        <v>134</v>
      </c>
      <c r="D6609" t="str">
        <f t="shared" si="206"/>
        <v>반디앤루니스</v>
      </c>
      <c r="E6609" t="str">
        <f>VLOOKUP(B6609,payment!$A$2:$I$14625,3,0)</f>
        <v>반디앤루니스</v>
      </c>
      <c r="F6609">
        <f>VLOOKUP(B6609,payment!$A$2:$I$14625,4,0)</f>
        <v>37.494025999999998</v>
      </c>
      <c r="G6609">
        <f>VLOOKUP(B6609,payment!$A$2:$I$14625,5,0)</f>
        <v>126.949474</v>
      </c>
      <c r="H6609" t="str">
        <f>VLOOKUP(E6609,gift_meta!$B$2:$C$33,2,0)</f>
        <v>도서 구매시 5% 할인</v>
      </c>
      <c r="I6609">
        <f t="shared" ca="1" si="207"/>
        <v>200</v>
      </c>
      <c r="J6609" s="5">
        <f>VLOOKUP(B6609,payment!$A$2:$I$14625,7,0)</f>
        <v>42630</v>
      </c>
      <c r="K6609" s="6">
        <f>VLOOKUP(B6609,payment!$A$2:$I$14625,8,0)</f>
        <v>0.99926000000000004</v>
      </c>
    </row>
    <row r="6610" spans="1:11">
      <c r="A6610">
        <v>6609</v>
      </c>
      <c r="B6610">
        <v>1633</v>
      </c>
      <c r="C6610">
        <f>VLOOKUP(B6610,payment!$A$2:$B$14625,2,0)</f>
        <v>140</v>
      </c>
      <c r="D6610" t="str">
        <f t="shared" si="206"/>
        <v>백다방</v>
      </c>
      <c r="E6610" t="str">
        <f>VLOOKUP(B6610,payment!$A$2:$I$14625,3,0)</f>
        <v>백다방</v>
      </c>
      <c r="F6610">
        <f>VLOOKUP(B6610,payment!$A$2:$I$14625,4,0)</f>
        <v>37.583503</v>
      </c>
      <c r="G6610">
        <f>VLOOKUP(B6610,payment!$A$2:$I$14625,5,0)</f>
        <v>127.01759</v>
      </c>
      <c r="H6610" t="str">
        <f>VLOOKUP(E6610,gift_meta!$B$2:$C$33,2,0)</f>
        <v>무료 토핑 추가</v>
      </c>
      <c r="I6610">
        <f t="shared" ca="1" si="207"/>
        <v>200</v>
      </c>
      <c r="J6610" s="5">
        <f>VLOOKUP(B6610,payment!$A$2:$I$14625,7,0)</f>
        <v>43099</v>
      </c>
      <c r="K6610" s="6">
        <f>VLOOKUP(B6610,payment!$A$2:$I$14625,8,0)</f>
        <v>0.74331999999999998</v>
      </c>
    </row>
    <row r="6611" spans="1:11">
      <c r="A6611">
        <v>6610</v>
      </c>
      <c r="B6611">
        <v>108</v>
      </c>
      <c r="C6611">
        <f>VLOOKUP(B6611,payment!$A$2:$B$14625,2,0)</f>
        <v>159</v>
      </c>
      <c r="D6611" t="str">
        <f t="shared" si="206"/>
        <v>반디앤루니스</v>
      </c>
      <c r="E6611" t="str">
        <f>VLOOKUP(B6611,payment!$A$2:$I$14625,3,0)</f>
        <v>반디앤루니스</v>
      </c>
      <c r="F6611">
        <f>VLOOKUP(B6611,payment!$A$2:$I$14625,4,0)</f>
        <v>37.533928000000003</v>
      </c>
      <c r="G6611">
        <f>VLOOKUP(B6611,payment!$A$2:$I$14625,5,0)</f>
        <v>127.106359</v>
      </c>
      <c r="H6611" t="str">
        <f>VLOOKUP(E6611,gift_meta!$B$2:$C$33,2,0)</f>
        <v>도서 구매시 5% 할인</v>
      </c>
      <c r="I6611">
        <f t="shared" ca="1" si="207"/>
        <v>600</v>
      </c>
      <c r="J6611" s="5">
        <f>VLOOKUP(B6611,payment!$A$2:$I$14625,7,0)</f>
        <v>42538</v>
      </c>
      <c r="K6611" s="6">
        <f>VLOOKUP(B6611,payment!$A$2:$I$14625,8,0)</f>
        <v>0.81440999999999997</v>
      </c>
    </row>
    <row r="6612" spans="1:11">
      <c r="A6612">
        <v>6611</v>
      </c>
      <c r="B6612">
        <v>14107</v>
      </c>
      <c r="C6612">
        <f>VLOOKUP(B6612,payment!$A$2:$B$14625,2,0)</f>
        <v>228</v>
      </c>
      <c r="D6612" t="str">
        <f t="shared" si="206"/>
        <v>홍콩반점</v>
      </c>
      <c r="E6612" t="str">
        <f>VLOOKUP(B6612,payment!$A$2:$I$14625,3,0)</f>
        <v>홍콩반점</v>
      </c>
      <c r="F6612">
        <f>VLOOKUP(B6612,payment!$A$2:$I$14625,4,0)</f>
        <v>37.600929000000001</v>
      </c>
      <c r="G6612">
        <f>VLOOKUP(B6612,payment!$A$2:$I$14625,5,0)</f>
        <v>127.164885</v>
      </c>
      <c r="H6612" t="str">
        <f>VLOOKUP(E6612,gift_meta!$B$2:$C$33,2,0)</f>
        <v>찹쌀 탕수육 10% 할인</v>
      </c>
      <c r="I6612">
        <f t="shared" ca="1" si="207"/>
        <v>1800</v>
      </c>
      <c r="J6612" s="5">
        <f>VLOOKUP(B6612,payment!$A$2:$I$14625,7,0)</f>
        <v>42661</v>
      </c>
      <c r="K6612" s="6">
        <f>VLOOKUP(B6612,payment!$A$2:$I$14625,8,0)</f>
        <v>0.41583999999999999</v>
      </c>
    </row>
    <row r="6613" spans="1:11">
      <c r="A6613">
        <v>6612</v>
      </c>
      <c r="B6613">
        <v>2725</v>
      </c>
      <c r="C6613">
        <f>VLOOKUP(B6613,payment!$A$2:$B$14625,2,0)</f>
        <v>46</v>
      </c>
      <c r="D6613" t="str">
        <f t="shared" si="206"/>
        <v>아웃닭</v>
      </c>
      <c r="E6613" t="str">
        <f>VLOOKUP(B6613,payment!$A$2:$I$14625,3,0)</f>
        <v>아웃닭</v>
      </c>
      <c r="F6613">
        <f>VLOOKUP(B6613,payment!$A$2:$I$14625,4,0)</f>
        <v>37.546517000000001</v>
      </c>
      <c r="G6613">
        <f>VLOOKUP(B6613,payment!$A$2:$I$14625,5,0)</f>
        <v>127.16509499999999</v>
      </c>
      <c r="H6613" t="str">
        <f>VLOOKUP(E6613,gift_meta!$B$2:$C$33,2,0)</f>
        <v>치즈스틱 2개 제공</v>
      </c>
      <c r="I6613">
        <f t="shared" ca="1" si="207"/>
        <v>1400</v>
      </c>
      <c r="J6613" s="5">
        <f>VLOOKUP(B6613,payment!$A$2:$I$14625,7,0)</f>
        <v>42750</v>
      </c>
      <c r="K6613" s="6">
        <f>VLOOKUP(B6613,payment!$A$2:$I$14625,8,0)</f>
        <v>0.45676</v>
      </c>
    </row>
    <row r="6614" spans="1:11">
      <c r="A6614">
        <v>6613</v>
      </c>
      <c r="B6614">
        <v>11928</v>
      </c>
      <c r="C6614">
        <f>VLOOKUP(B6614,payment!$A$2:$B$14625,2,0)</f>
        <v>48</v>
      </c>
      <c r="D6614" t="str">
        <f t="shared" si="206"/>
        <v>스시진</v>
      </c>
      <c r="E6614" t="str">
        <f>VLOOKUP(B6614,payment!$A$2:$I$14625,3,0)</f>
        <v>스시진</v>
      </c>
      <c r="F6614">
        <f>VLOOKUP(B6614,payment!$A$2:$I$14625,4,0)</f>
        <v>37.518374999999999</v>
      </c>
      <c r="G6614">
        <f>VLOOKUP(B6614,payment!$A$2:$I$14625,5,0)</f>
        <v>127.119339</v>
      </c>
      <c r="H6614" t="str">
        <f>VLOOKUP(E6614,gift_meta!$B$2:$C$33,2,0)</f>
        <v>2pcs 무료 제공</v>
      </c>
      <c r="I6614">
        <f t="shared" ca="1" si="207"/>
        <v>500</v>
      </c>
      <c r="J6614" s="5">
        <f>VLOOKUP(B6614,payment!$A$2:$I$14625,7,0)</f>
        <v>42769</v>
      </c>
      <c r="K6614" s="6">
        <f>VLOOKUP(B6614,payment!$A$2:$I$14625,8,0)</f>
        <v>0.53332999999999997</v>
      </c>
    </row>
    <row r="6615" spans="1:11">
      <c r="A6615">
        <v>6614</v>
      </c>
      <c r="B6615">
        <v>8142</v>
      </c>
      <c r="C6615">
        <f>VLOOKUP(B6615,payment!$A$2:$B$14625,2,0)</f>
        <v>241</v>
      </c>
      <c r="D6615" t="str">
        <f t="shared" si="206"/>
        <v>김덕후의곱창조</v>
      </c>
      <c r="E6615" t="str">
        <f>VLOOKUP(B6615,payment!$A$2:$I$14625,3,0)</f>
        <v>김덕후의곱창조</v>
      </c>
      <c r="F6615">
        <f>VLOOKUP(B6615,payment!$A$2:$I$14625,4,0)</f>
        <v>37.714762</v>
      </c>
      <c r="G6615">
        <f>VLOOKUP(B6615,payment!$A$2:$I$14625,5,0)</f>
        <v>126.998569</v>
      </c>
      <c r="H6615" t="str">
        <f>VLOOKUP(E6615,gift_meta!$B$2:$C$33,2,0)</f>
        <v>곱창 무한 리필 2,000 할인</v>
      </c>
      <c r="I6615">
        <f t="shared" ca="1" si="207"/>
        <v>200</v>
      </c>
      <c r="J6615" s="5">
        <f>VLOOKUP(B6615,payment!$A$2:$I$14625,7,0)</f>
        <v>43156</v>
      </c>
      <c r="K6615" s="6">
        <f>VLOOKUP(B6615,payment!$A$2:$I$14625,8,0)</f>
        <v>0.80359000000000003</v>
      </c>
    </row>
    <row r="6616" spans="1:11">
      <c r="A6616">
        <v>6615</v>
      </c>
      <c r="B6616">
        <v>11708</v>
      </c>
      <c r="C6616">
        <f>VLOOKUP(B6616,payment!$A$2:$B$14625,2,0)</f>
        <v>105</v>
      </c>
      <c r="D6616" t="str">
        <f t="shared" si="206"/>
        <v>이디야커피</v>
      </c>
      <c r="E6616" t="str">
        <f>VLOOKUP(B6616,payment!$A$2:$I$14625,3,0)</f>
        <v>이디야커피</v>
      </c>
      <c r="F6616">
        <f>VLOOKUP(B6616,payment!$A$2:$I$14625,4,0)</f>
        <v>37.692197</v>
      </c>
      <c r="G6616">
        <f>VLOOKUP(B6616,payment!$A$2:$I$14625,5,0)</f>
        <v>126.943228</v>
      </c>
      <c r="H6616" t="str">
        <f>VLOOKUP(E6616,gift_meta!$B$2:$C$33,2,0)</f>
        <v>스마트 오더 사용시 10% 할인</v>
      </c>
      <c r="I6616">
        <f t="shared" ca="1" si="207"/>
        <v>300</v>
      </c>
      <c r="J6616" s="5">
        <f>VLOOKUP(B6616,payment!$A$2:$I$14625,7,0)</f>
        <v>42491</v>
      </c>
      <c r="K6616" s="6">
        <f>VLOOKUP(B6616,payment!$A$2:$I$14625,8,0)</f>
        <v>0.55464999999999998</v>
      </c>
    </row>
    <row r="6617" spans="1:11">
      <c r="A6617">
        <v>6616</v>
      </c>
      <c r="B6617">
        <v>1863</v>
      </c>
      <c r="C6617">
        <f>VLOOKUP(B6617,payment!$A$2:$B$14625,2,0)</f>
        <v>10</v>
      </c>
      <c r="D6617" t="str">
        <f t="shared" si="206"/>
        <v>꾼</v>
      </c>
      <c r="E6617" t="str">
        <f>VLOOKUP(B6617,payment!$A$2:$I$14625,3,0)</f>
        <v>꾼</v>
      </c>
      <c r="F6617">
        <f>VLOOKUP(B6617,payment!$A$2:$I$14625,4,0)</f>
        <v>37.522646999999999</v>
      </c>
      <c r="G6617">
        <f>VLOOKUP(B6617,payment!$A$2:$I$14625,5,0)</f>
        <v>126.87935400000001</v>
      </c>
      <c r="H6617" t="str">
        <f>VLOOKUP(E6617,gift_meta!$B$2:$C$33,2,0)</f>
        <v>소주 2,000 쿠폰</v>
      </c>
      <c r="I6617">
        <f t="shared" ca="1" si="207"/>
        <v>1800</v>
      </c>
      <c r="J6617" s="5">
        <f>VLOOKUP(B6617,payment!$A$2:$I$14625,7,0)</f>
        <v>42961</v>
      </c>
      <c r="K6617" s="6">
        <f>VLOOKUP(B6617,payment!$A$2:$I$14625,8,0)</f>
        <v>0.41766999999999999</v>
      </c>
    </row>
    <row r="6618" spans="1:11">
      <c r="A6618">
        <v>6617</v>
      </c>
      <c r="B6618">
        <v>1923</v>
      </c>
      <c r="C6618">
        <f>VLOOKUP(B6618,payment!$A$2:$B$14625,2,0)</f>
        <v>141</v>
      </c>
      <c r="D6618" t="str">
        <f t="shared" si="206"/>
        <v>교보문고</v>
      </c>
      <c r="E6618" t="str">
        <f>VLOOKUP(B6618,payment!$A$2:$I$14625,3,0)</f>
        <v>교보문고</v>
      </c>
      <c r="F6618">
        <f>VLOOKUP(B6618,payment!$A$2:$I$14625,4,0)</f>
        <v>37.462972999999998</v>
      </c>
      <c r="G6618">
        <f>VLOOKUP(B6618,payment!$A$2:$I$14625,5,0)</f>
        <v>126.92072899999999</v>
      </c>
      <c r="H6618" t="str">
        <f>VLOOKUP(E6618,gift_meta!$B$2:$C$33,2,0)</f>
        <v>도서 구매시 10% 할인</v>
      </c>
      <c r="I6618">
        <f t="shared" ca="1" si="207"/>
        <v>300</v>
      </c>
      <c r="J6618" s="5">
        <f>VLOOKUP(B6618,payment!$A$2:$I$14625,7,0)</f>
        <v>42425</v>
      </c>
      <c r="K6618" s="6">
        <f>VLOOKUP(B6618,payment!$A$2:$I$14625,8,0)</f>
        <v>0.54101999999999995</v>
      </c>
    </row>
    <row r="6619" spans="1:11">
      <c r="A6619">
        <v>6618</v>
      </c>
      <c r="B6619">
        <v>8175</v>
      </c>
      <c r="C6619">
        <f>VLOOKUP(B6619,payment!$A$2:$B$14625,2,0)</f>
        <v>164</v>
      </c>
      <c r="D6619" t="str">
        <f t="shared" si="206"/>
        <v>엔젤리너스</v>
      </c>
      <c r="E6619" t="str">
        <f>VLOOKUP(B6619,payment!$A$2:$I$14625,3,0)</f>
        <v>엔젤리너스</v>
      </c>
      <c r="F6619">
        <f>VLOOKUP(B6619,payment!$A$2:$I$14625,4,0)</f>
        <v>37.636552000000002</v>
      </c>
      <c r="G6619">
        <f>VLOOKUP(B6619,payment!$A$2:$I$14625,5,0)</f>
        <v>127.11605299999999</v>
      </c>
      <c r="H6619" t="str">
        <f>VLOOKUP(E6619,gift_meta!$B$2:$C$33,2,0)</f>
        <v>제조 음료 주문시 10% 할인</v>
      </c>
      <c r="I6619">
        <f t="shared" ca="1" si="207"/>
        <v>1700</v>
      </c>
      <c r="J6619" s="5">
        <f>VLOOKUP(B6619,payment!$A$2:$I$14625,7,0)</f>
        <v>42466</v>
      </c>
      <c r="K6619" s="6">
        <f>VLOOKUP(B6619,payment!$A$2:$I$14625,8,0)</f>
        <v>0.45239000000000001</v>
      </c>
    </row>
    <row r="6620" spans="1:11">
      <c r="A6620">
        <v>6619</v>
      </c>
      <c r="B6620">
        <v>12944</v>
      </c>
      <c r="C6620">
        <f>VLOOKUP(B6620,payment!$A$2:$B$14625,2,0)</f>
        <v>240</v>
      </c>
      <c r="D6620" t="str">
        <f t="shared" si="206"/>
        <v>동경야네</v>
      </c>
      <c r="E6620" t="str">
        <f>VLOOKUP(B6620,payment!$A$2:$I$14625,3,0)</f>
        <v>동경야네</v>
      </c>
      <c r="F6620">
        <f>VLOOKUP(B6620,payment!$A$2:$I$14625,4,0)</f>
        <v>37.663699999999999</v>
      </c>
      <c r="G6620">
        <f>VLOOKUP(B6620,payment!$A$2:$I$14625,5,0)</f>
        <v>126.865819</v>
      </c>
      <c r="H6620" t="str">
        <f>VLOOKUP(E6620,gift_meta!$B$2:$C$33,2,0)</f>
        <v>사케동 10% 할인</v>
      </c>
      <c r="I6620">
        <f t="shared" ca="1" si="207"/>
        <v>1900</v>
      </c>
      <c r="J6620" s="5">
        <f>VLOOKUP(B6620,payment!$A$2:$I$14625,7,0)</f>
        <v>42734</v>
      </c>
      <c r="K6620" s="6">
        <f>VLOOKUP(B6620,payment!$A$2:$I$14625,8,0)</f>
        <v>0.51005</v>
      </c>
    </row>
    <row r="6621" spans="1:11">
      <c r="A6621">
        <v>6620</v>
      </c>
      <c r="B6621">
        <v>8271</v>
      </c>
      <c r="C6621">
        <f>VLOOKUP(B6621,payment!$A$2:$B$14625,2,0)</f>
        <v>173</v>
      </c>
      <c r="D6621" t="str">
        <f t="shared" si="206"/>
        <v>봄봄</v>
      </c>
      <c r="E6621" t="str">
        <f>VLOOKUP(B6621,payment!$A$2:$I$14625,3,0)</f>
        <v>봄봄</v>
      </c>
      <c r="F6621">
        <f>VLOOKUP(B6621,payment!$A$2:$I$14625,4,0)</f>
        <v>37.484848999999997</v>
      </c>
      <c r="G6621">
        <f>VLOOKUP(B6621,payment!$A$2:$I$14625,5,0)</f>
        <v>126.914153</v>
      </c>
      <c r="H6621" t="str">
        <f>VLOOKUP(E6621,gift_meta!$B$2:$C$33,2,0)</f>
        <v>음료 주문시 쿠폰 도장 2개 추가</v>
      </c>
      <c r="I6621">
        <f t="shared" ca="1" si="207"/>
        <v>600</v>
      </c>
      <c r="J6621" s="5">
        <f>VLOOKUP(B6621,payment!$A$2:$I$14625,7,0)</f>
        <v>42849</v>
      </c>
      <c r="K6621" s="6">
        <f>VLOOKUP(B6621,payment!$A$2:$I$14625,8,0)</f>
        <v>0.64412999999999998</v>
      </c>
    </row>
    <row r="6622" spans="1:11">
      <c r="A6622">
        <v>6621</v>
      </c>
      <c r="B6622">
        <v>3473</v>
      </c>
      <c r="C6622">
        <f>VLOOKUP(B6622,payment!$A$2:$B$14625,2,0)</f>
        <v>277</v>
      </c>
      <c r="D6622" t="str">
        <f t="shared" si="206"/>
        <v>약국</v>
      </c>
      <c r="E6622" t="str">
        <f>VLOOKUP(B6622,payment!$A$2:$I$14625,3,0)</f>
        <v>약국</v>
      </c>
      <c r="F6622">
        <f>VLOOKUP(B6622,payment!$A$2:$I$14625,4,0)</f>
        <v>37.499904999999998</v>
      </c>
      <c r="G6622">
        <f>VLOOKUP(B6622,payment!$A$2:$I$14625,5,0)</f>
        <v>126.871301</v>
      </c>
      <c r="H6622" t="str">
        <f>VLOOKUP(E6622,gift_meta!$B$2:$C$33,2,0)</f>
        <v>황사 마스크 증정(1매)</v>
      </c>
      <c r="I6622">
        <f t="shared" ca="1" si="207"/>
        <v>700</v>
      </c>
      <c r="J6622" s="5">
        <f>VLOOKUP(B6622,payment!$A$2:$I$14625,7,0)</f>
        <v>42750</v>
      </c>
      <c r="K6622" s="6">
        <f>VLOOKUP(B6622,payment!$A$2:$I$14625,8,0)</f>
        <v>0.70970999999999995</v>
      </c>
    </row>
    <row r="6623" spans="1:11">
      <c r="A6623">
        <v>6622</v>
      </c>
      <c r="B6623">
        <v>7505</v>
      </c>
      <c r="C6623">
        <f>VLOOKUP(B6623,payment!$A$2:$B$14625,2,0)</f>
        <v>283</v>
      </c>
      <c r="D6623" t="str">
        <f t="shared" si="206"/>
        <v>뚜레쥬르</v>
      </c>
      <c r="E6623" t="str">
        <f>VLOOKUP(B6623,payment!$A$2:$I$14625,3,0)</f>
        <v>뚜레쥬르</v>
      </c>
      <c r="F6623">
        <f>VLOOKUP(B6623,payment!$A$2:$I$14625,4,0)</f>
        <v>37.631442</v>
      </c>
      <c r="G6623">
        <f>VLOOKUP(B6623,payment!$A$2:$I$14625,5,0)</f>
        <v>127.048625</v>
      </c>
      <c r="H6623" t="str">
        <f>VLOOKUP(E6623,gift_meta!$B$2:$C$33,2,0)</f>
        <v>2000원 이상 5% 할인</v>
      </c>
      <c r="I6623">
        <f t="shared" ca="1" si="207"/>
        <v>700</v>
      </c>
      <c r="J6623" s="5">
        <f>VLOOKUP(B6623,payment!$A$2:$I$14625,7,0)</f>
        <v>43000</v>
      </c>
      <c r="K6623" s="6">
        <f>VLOOKUP(B6623,payment!$A$2:$I$14625,8,0)</f>
        <v>0.60216000000000003</v>
      </c>
    </row>
    <row r="6624" spans="1:11">
      <c r="A6624">
        <v>6623</v>
      </c>
      <c r="B6624">
        <v>3791</v>
      </c>
      <c r="C6624">
        <f>VLOOKUP(B6624,payment!$A$2:$B$14625,2,0)</f>
        <v>202</v>
      </c>
      <c r="D6624" t="str">
        <f t="shared" si="206"/>
        <v>리얼후라이</v>
      </c>
      <c r="E6624" t="str">
        <f>VLOOKUP(B6624,payment!$A$2:$I$14625,3,0)</f>
        <v>리얼후라이</v>
      </c>
      <c r="F6624">
        <f>VLOOKUP(B6624,payment!$A$2:$I$14625,4,0)</f>
        <v>37.510882000000002</v>
      </c>
      <c r="G6624">
        <f>VLOOKUP(B6624,payment!$A$2:$I$14625,5,0)</f>
        <v>126.868567</v>
      </c>
      <c r="H6624" t="str">
        <f>VLOOKUP(E6624,gift_meta!$B$2:$C$33,2,0)</f>
        <v>크리스피 후라이드 10% 할인</v>
      </c>
      <c r="I6624">
        <f t="shared" ca="1" si="207"/>
        <v>1900</v>
      </c>
      <c r="J6624" s="5">
        <f>VLOOKUP(B6624,payment!$A$2:$I$14625,7,0)</f>
        <v>42370</v>
      </c>
      <c r="K6624" s="6">
        <f>VLOOKUP(B6624,payment!$A$2:$I$14625,8,0)</f>
        <v>0.84155000000000002</v>
      </c>
    </row>
    <row r="6625" spans="1:11">
      <c r="A6625">
        <v>6624</v>
      </c>
      <c r="B6625">
        <v>10568</v>
      </c>
      <c r="C6625">
        <f>VLOOKUP(B6625,payment!$A$2:$B$14625,2,0)</f>
        <v>137</v>
      </c>
      <c r="D6625" t="str">
        <f t="shared" si="206"/>
        <v>백다방</v>
      </c>
      <c r="E6625" t="str">
        <f>VLOOKUP(B6625,payment!$A$2:$I$14625,3,0)</f>
        <v>백다방</v>
      </c>
      <c r="F6625">
        <f>VLOOKUP(B6625,payment!$A$2:$I$14625,4,0)</f>
        <v>37.681558000000003</v>
      </c>
      <c r="G6625">
        <f>VLOOKUP(B6625,payment!$A$2:$I$14625,5,0)</f>
        <v>126.983289</v>
      </c>
      <c r="H6625" t="str">
        <f>VLOOKUP(E6625,gift_meta!$B$2:$C$33,2,0)</f>
        <v>무료 토핑 추가</v>
      </c>
      <c r="I6625">
        <f t="shared" ca="1" si="207"/>
        <v>800</v>
      </c>
      <c r="J6625" s="5">
        <f>VLOOKUP(B6625,payment!$A$2:$I$14625,7,0)</f>
        <v>43126</v>
      </c>
      <c r="K6625" s="6">
        <f>VLOOKUP(B6625,payment!$A$2:$I$14625,8,0)</f>
        <v>0.70413000000000003</v>
      </c>
    </row>
    <row r="6626" spans="1:11">
      <c r="A6626">
        <v>6625</v>
      </c>
      <c r="B6626">
        <v>1095</v>
      </c>
      <c r="C6626">
        <f>VLOOKUP(B6626,payment!$A$2:$B$14625,2,0)</f>
        <v>128</v>
      </c>
      <c r="D6626" t="str">
        <f t="shared" si="206"/>
        <v>멘동</v>
      </c>
      <c r="E6626" t="str">
        <f>VLOOKUP(B6626,payment!$A$2:$I$14625,3,0)</f>
        <v>멘동</v>
      </c>
      <c r="F6626">
        <f>VLOOKUP(B6626,payment!$A$2:$I$14625,4,0)</f>
        <v>37.689200999999997</v>
      </c>
      <c r="G6626">
        <f>VLOOKUP(B6626,payment!$A$2:$I$14625,5,0)</f>
        <v>127.03654299999999</v>
      </c>
      <c r="H6626" t="str">
        <f>VLOOKUP(E6626,gift_meta!$B$2:$C$33,2,0)</f>
        <v>규동 5% 할인</v>
      </c>
      <c r="I6626">
        <f t="shared" ca="1" si="207"/>
        <v>400</v>
      </c>
      <c r="J6626" s="5">
        <f>VLOOKUP(B6626,payment!$A$2:$I$14625,7,0)</f>
        <v>42969</v>
      </c>
      <c r="K6626" s="6">
        <f>VLOOKUP(B6626,payment!$A$2:$I$14625,8,0)</f>
        <v>0.40816000000000002</v>
      </c>
    </row>
    <row r="6627" spans="1:11">
      <c r="A6627">
        <v>6626</v>
      </c>
      <c r="B6627">
        <v>896</v>
      </c>
      <c r="C6627">
        <f>VLOOKUP(B6627,payment!$A$2:$B$14625,2,0)</f>
        <v>256</v>
      </c>
      <c r="D6627" t="str">
        <f t="shared" si="206"/>
        <v>홍콩반점</v>
      </c>
      <c r="E6627" t="str">
        <f>VLOOKUP(B6627,payment!$A$2:$I$14625,3,0)</f>
        <v>홍콩반점</v>
      </c>
      <c r="F6627">
        <f>VLOOKUP(B6627,payment!$A$2:$I$14625,4,0)</f>
        <v>37.649501000000001</v>
      </c>
      <c r="G6627">
        <f>VLOOKUP(B6627,payment!$A$2:$I$14625,5,0)</f>
        <v>127.159113</v>
      </c>
      <c r="H6627" t="str">
        <f>VLOOKUP(E6627,gift_meta!$B$2:$C$33,2,0)</f>
        <v>찹쌀 탕수육 10% 할인</v>
      </c>
      <c r="I6627">
        <f t="shared" ca="1" si="207"/>
        <v>700</v>
      </c>
      <c r="J6627" s="5">
        <f>VLOOKUP(B6627,payment!$A$2:$I$14625,7,0)</f>
        <v>42552</v>
      </c>
      <c r="K6627" s="6">
        <f>VLOOKUP(B6627,payment!$A$2:$I$14625,8,0)</f>
        <v>0.98453999999999997</v>
      </c>
    </row>
    <row r="6628" spans="1:11">
      <c r="A6628">
        <v>6627</v>
      </c>
      <c r="B6628">
        <v>549</v>
      </c>
      <c r="C6628">
        <f>VLOOKUP(B6628,payment!$A$2:$B$14625,2,0)</f>
        <v>241</v>
      </c>
      <c r="D6628" t="str">
        <f t="shared" si="206"/>
        <v>아웃닭</v>
      </c>
      <c r="E6628" t="str">
        <f>VLOOKUP(B6628,payment!$A$2:$I$14625,3,0)</f>
        <v>아웃닭</v>
      </c>
      <c r="F6628">
        <f>VLOOKUP(B6628,payment!$A$2:$I$14625,4,0)</f>
        <v>37.604860000000002</v>
      </c>
      <c r="G6628">
        <f>VLOOKUP(B6628,payment!$A$2:$I$14625,5,0)</f>
        <v>126.89931199999999</v>
      </c>
      <c r="H6628" t="str">
        <f>VLOOKUP(E6628,gift_meta!$B$2:$C$33,2,0)</f>
        <v>치즈스틱 2개 제공</v>
      </c>
      <c r="I6628">
        <f t="shared" ca="1" si="207"/>
        <v>1600</v>
      </c>
      <c r="J6628" s="5">
        <f>VLOOKUP(B6628,payment!$A$2:$I$14625,7,0)</f>
        <v>42857</v>
      </c>
      <c r="K6628" s="6">
        <f>VLOOKUP(B6628,payment!$A$2:$I$14625,8,0)</f>
        <v>0.42768</v>
      </c>
    </row>
    <row r="6629" spans="1:11">
      <c r="A6629">
        <v>6628</v>
      </c>
      <c r="B6629">
        <v>7300</v>
      </c>
      <c r="C6629">
        <f>VLOOKUP(B6629,payment!$A$2:$B$14625,2,0)</f>
        <v>61</v>
      </c>
      <c r="D6629" t="str">
        <f t="shared" si="206"/>
        <v>정형외과</v>
      </c>
      <c r="E6629" t="str">
        <f>VLOOKUP(B6629,payment!$A$2:$I$14625,3,0)</f>
        <v>정형외과</v>
      </c>
      <c r="F6629">
        <f>VLOOKUP(B6629,payment!$A$2:$I$14625,4,0)</f>
        <v>37.625065999999997</v>
      </c>
      <c r="G6629">
        <f>VLOOKUP(B6629,payment!$A$2:$I$14625,5,0)</f>
        <v>127.12796899999999</v>
      </c>
      <c r="H6629" t="str">
        <f>VLOOKUP(E6629,gift_meta!$B$2:$C$33,2,0)</f>
        <v>정형외과의료지점</v>
      </c>
      <c r="I6629">
        <f t="shared" ca="1" si="207"/>
        <v>1500</v>
      </c>
      <c r="J6629" s="5">
        <f>VLOOKUP(B6629,payment!$A$2:$I$14625,7,0)</f>
        <v>42418</v>
      </c>
      <c r="K6629" s="6">
        <f>VLOOKUP(B6629,payment!$A$2:$I$14625,8,0)</f>
        <v>0.85140000000000005</v>
      </c>
    </row>
    <row r="6630" spans="1:11">
      <c r="A6630">
        <v>6629</v>
      </c>
      <c r="B6630">
        <v>8726</v>
      </c>
      <c r="C6630">
        <f>VLOOKUP(B6630,payment!$A$2:$B$14625,2,0)</f>
        <v>254</v>
      </c>
      <c r="D6630" t="str">
        <f t="shared" si="206"/>
        <v>백다방</v>
      </c>
      <c r="E6630" t="str">
        <f>VLOOKUP(B6630,payment!$A$2:$I$14625,3,0)</f>
        <v>백다방</v>
      </c>
      <c r="F6630">
        <f>VLOOKUP(B6630,payment!$A$2:$I$14625,4,0)</f>
        <v>37.562227</v>
      </c>
      <c r="G6630">
        <f>VLOOKUP(B6630,payment!$A$2:$I$14625,5,0)</f>
        <v>126.936329</v>
      </c>
      <c r="H6630" t="str">
        <f>VLOOKUP(E6630,gift_meta!$B$2:$C$33,2,0)</f>
        <v>무료 토핑 추가</v>
      </c>
      <c r="I6630">
        <f t="shared" ca="1" si="207"/>
        <v>700</v>
      </c>
      <c r="J6630" s="5">
        <f>VLOOKUP(B6630,payment!$A$2:$I$14625,7,0)</f>
        <v>42975</v>
      </c>
      <c r="K6630" s="6">
        <f>VLOOKUP(B6630,payment!$A$2:$I$14625,8,0)</f>
        <v>0.40655000000000002</v>
      </c>
    </row>
    <row r="6631" spans="1:11">
      <c r="A6631">
        <v>6630</v>
      </c>
      <c r="B6631">
        <v>8263</v>
      </c>
      <c r="C6631">
        <f>VLOOKUP(B6631,payment!$A$2:$B$14625,2,0)</f>
        <v>9</v>
      </c>
      <c r="D6631" t="str">
        <f t="shared" si="206"/>
        <v>매드포갈릭</v>
      </c>
      <c r="E6631" t="str">
        <f>VLOOKUP(B6631,payment!$A$2:$I$14625,3,0)</f>
        <v>매드포갈릭</v>
      </c>
      <c r="F6631">
        <f>VLOOKUP(B6631,payment!$A$2:$I$14625,4,0)</f>
        <v>37.607359000000002</v>
      </c>
      <c r="G6631">
        <f>VLOOKUP(B6631,payment!$A$2:$I$14625,5,0)</f>
        <v>127.118461</v>
      </c>
      <c r="H6631" t="str">
        <f>VLOOKUP(E6631,gift_meta!$B$2:$C$33,2,0)</f>
        <v>에이드 무료 제공</v>
      </c>
      <c r="I6631">
        <f t="shared" ca="1" si="207"/>
        <v>1100</v>
      </c>
      <c r="J6631" s="5">
        <f>VLOOKUP(B6631,payment!$A$2:$I$14625,7,0)</f>
        <v>42939</v>
      </c>
      <c r="K6631" s="6">
        <f>VLOOKUP(B6631,payment!$A$2:$I$14625,8,0)</f>
        <v>0.63017999999999996</v>
      </c>
    </row>
    <row r="6632" spans="1:11">
      <c r="A6632">
        <v>6631</v>
      </c>
      <c r="B6632">
        <v>6076</v>
      </c>
      <c r="C6632">
        <f>VLOOKUP(B6632,payment!$A$2:$B$14625,2,0)</f>
        <v>300</v>
      </c>
      <c r="D6632" t="str">
        <f t="shared" si="206"/>
        <v>버거킹</v>
      </c>
      <c r="E6632" t="str">
        <f>VLOOKUP(B6632,payment!$A$2:$I$14625,3,0)</f>
        <v>버거킹</v>
      </c>
      <c r="F6632">
        <f>VLOOKUP(B6632,payment!$A$2:$I$14625,4,0)</f>
        <v>37.688406999999998</v>
      </c>
      <c r="G6632">
        <f>VLOOKUP(B6632,payment!$A$2:$I$14625,5,0)</f>
        <v>127.100953</v>
      </c>
      <c r="H6632" t="str">
        <f>VLOOKUP(E6632,gift_meta!$B$2:$C$33,2,0)</f>
        <v>와퍼주문시 5% 할인</v>
      </c>
      <c r="I6632">
        <f t="shared" ca="1" si="207"/>
        <v>500</v>
      </c>
      <c r="J6632" s="5">
        <f>VLOOKUP(B6632,payment!$A$2:$I$14625,7,0)</f>
        <v>42388</v>
      </c>
      <c r="K6632" s="6">
        <f>VLOOKUP(B6632,payment!$A$2:$I$14625,8,0)</f>
        <v>0.51036000000000004</v>
      </c>
    </row>
    <row r="6633" spans="1:11">
      <c r="A6633">
        <v>6632</v>
      </c>
      <c r="B6633">
        <v>3782</v>
      </c>
      <c r="C6633">
        <f>VLOOKUP(B6633,payment!$A$2:$B$14625,2,0)</f>
        <v>261</v>
      </c>
      <c r="D6633" t="str">
        <f t="shared" si="206"/>
        <v>스시로로</v>
      </c>
      <c r="E6633" t="str">
        <f>VLOOKUP(B6633,payment!$A$2:$I$14625,3,0)</f>
        <v>스시로로</v>
      </c>
      <c r="F6633">
        <f>VLOOKUP(B6633,payment!$A$2:$I$14625,4,0)</f>
        <v>37.636020000000002</v>
      </c>
      <c r="G6633">
        <f>VLOOKUP(B6633,payment!$A$2:$I$14625,5,0)</f>
        <v>127.050946</v>
      </c>
      <c r="H6633" t="str">
        <f>VLOOKUP(E6633,gift_meta!$B$2:$C$33,2,0)</f>
        <v>2pcs 무료 제공</v>
      </c>
      <c r="I6633">
        <f t="shared" ca="1" si="207"/>
        <v>900</v>
      </c>
      <c r="J6633" s="5">
        <f>VLOOKUP(B6633,payment!$A$2:$I$14625,7,0)</f>
        <v>42603</v>
      </c>
      <c r="K6633" s="6">
        <f>VLOOKUP(B6633,payment!$A$2:$I$14625,8,0)</f>
        <v>0.69310000000000005</v>
      </c>
    </row>
    <row r="6634" spans="1:11">
      <c r="A6634">
        <v>6633</v>
      </c>
      <c r="B6634">
        <v>3748</v>
      </c>
      <c r="C6634">
        <f>VLOOKUP(B6634,payment!$A$2:$B$14625,2,0)</f>
        <v>289</v>
      </c>
      <c r="D6634" t="str">
        <f t="shared" si="206"/>
        <v>스시진</v>
      </c>
      <c r="E6634" t="str">
        <f>VLOOKUP(B6634,payment!$A$2:$I$14625,3,0)</f>
        <v>스시진</v>
      </c>
      <c r="F6634">
        <f>VLOOKUP(B6634,payment!$A$2:$I$14625,4,0)</f>
        <v>37.649695999999999</v>
      </c>
      <c r="G6634">
        <f>VLOOKUP(B6634,payment!$A$2:$I$14625,5,0)</f>
        <v>127.05757800000001</v>
      </c>
      <c r="H6634" t="str">
        <f>VLOOKUP(E6634,gift_meta!$B$2:$C$33,2,0)</f>
        <v>2pcs 무료 제공</v>
      </c>
      <c r="I6634">
        <f t="shared" ca="1" si="207"/>
        <v>1500</v>
      </c>
      <c r="J6634" s="5">
        <f>VLOOKUP(B6634,payment!$A$2:$I$14625,7,0)</f>
        <v>42944</v>
      </c>
      <c r="K6634" s="6">
        <f>VLOOKUP(B6634,payment!$A$2:$I$14625,8,0)</f>
        <v>0.93903999999999999</v>
      </c>
    </row>
    <row r="6635" spans="1:11">
      <c r="A6635">
        <v>6634</v>
      </c>
      <c r="B6635">
        <v>5236</v>
      </c>
      <c r="C6635">
        <f>VLOOKUP(B6635,payment!$A$2:$B$14625,2,0)</f>
        <v>87</v>
      </c>
      <c r="D6635" t="str">
        <f t="shared" si="206"/>
        <v>정형외과</v>
      </c>
      <c r="E6635" t="str">
        <f>VLOOKUP(B6635,payment!$A$2:$I$14625,3,0)</f>
        <v>정형외과</v>
      </c>
      <c r="F6635">
        <f>VLOOKUP(B6635,payment!$A$2:$I$14625,4,0)</f>
        <v>37.657412999999998</v>
      </c>
      <c r="G6635">
        <f>VLOOKUP(B6635,payment!$A$2:$I$14625,5,0)</f>
        <v>127.064401</v>
      </c>
      <c r="H6635" t="str">
        <f>VLOOKUP(E6635,gift_meta!$B$2:$C$33,2,0)</f>
        <v>정형외과의료지점</v>
      </c>
      <c r="I6635">
        <f t="shared" ca="1" si="207"/>
        <v>1200</v>
      </c>
      <c r="J6635" s="5">
        <f>VLOOKUP(B6635,payment!$A$2:$I$14625,7,0)</f>
        <v>42915</v>
      </c>
      <c r="K6635" s="6">
        <f>VLOOKUP(B6635,payment!$A$2:$I$14625,8,0)</f>
        <v>0.90666000000000002</v>
      </c>
    </row>
    <row r="6636" spans="1:11">
      <c r="A6636">
        <v>6635</v>
      </c>
      <c r="B6636">
        <v>6248</v>
      </c>
      <c r="C6636">
        <f>VLOOKUP(B6636,payment!$A$2:$B$14625,2,0)</f>
        <v>7</v>
      </c>
      <c r="D6636" t="str">
        <f t="shared" si="206"/>
        <v>버거킹</v>
      </c>
      <c r="E6636" t="str">
        <f>VLOOKUP(B6636,payment!$A$2:$I$14625,3,0)</f>
        <v>버거킹</v>
      </c>
      <c r="F6636">
        <f>VLOOKUP(B6636,payment!$A$2:$I$14625,4,0)</f>
        <v>37.556832</v>
      </c>
      <c r="G6636">
        <f>VLOOKUP(B6636,payment!$A$2:$I$14625,5,0)</f>
        <v>126.952252</v>
      </c>
      <c r="H6636" t="str">
        <f>VLOOKUP(E6636,gift_meta!$B$2:$C$33,2,0)</f>
        <v>와퍼주문시 5% 할인</v>
      </c>
      <c r="I6636">
        <f t="shared" ca="1" si="207"/>
        <v>1100</v>
      </c>
      <c r="J6636" s="5">
        <f>VLOOKUP(B6636,payment!$A$2:$I$14625,7,0)</f>
        <v>42482</v>
      </c>
      <c r="K6636" s="6">
        <f>VLOOKUP(B6636,payment!$A$2:$I$14625,8,0)</f>
        <v>0.67434000000000005</v>
      </c>
    </row>
    <row r="6637" spans="1:11">
      <c r="A6637">
        <v>6636</v>
      </c>
      <c r="B6637">
        <v>11407</v>
      </c>
      <c r="C6637">
        <f>VLOOKUP(B6637,payment!$A$2:$B$14625,2,0)</f>
        <v>75</v>
      </c>
      <c r="D6637" t="str">
        <f t="shared" si="206"/>
        <v>김덕후의곱창조</v>
      </c>
      <c r="E6637" t="str">
        <f>VLOOKUP(B6637,payment!$A$2:$I$14625,3,0)</f>
        <v>김덕후의곱창조</v>
      </c>
      <c r="F6637">
        <f>VLOOKUP(B6637,payment!$A$2:$I$14625,4,0)</f>
        <v>37.638191999999997</v>
      </c>
      <c r="G6637">
        <f>VLOOKUP(B6637,payment!$A$2:$I$14625,5,0)</f>
        <v>127.182329</v>
      </c>
      <c r="H6637" t="str">
        <f>VLOOKUP(E6637,gift_meta!$B$2:$C$33,2,0)</f>
        <v>곱창 무한 리필 2,000 할인</v>
      </c>
      <c r="I6637">
        <f t="shared" ca="1" si="207"/>
        <v>800</v>
      </c>
      <c r="J6637" s="5">
        <f>VLOOKUP(B6637,payment!$A$2:$I$14625,7,0)</f>
        <v>42640</v>
      </c>
      <c r="K6637" s="6">
        <f>VLOOKUP(B6637,payment!$A$2:$I$14625,8,0)</f>
        <v>0.88839999999999997</v>
      </c>
    </row>
    <row r="6638" spans="1:11">
      <c r="A6638">
        <v>6637</v>
      </c>
      <c r="B6638">
        <v>5992</v>
      </c>
      <c r="C6638">
        <f>VLOOKUP(B6638,payment!$A$2:$B$14625,2,0)</f>
        <v>40</v>
      </c>
      <c r="D6638" t="str">
        <f t="shared" si="206"/>
        <v>교보문고</v>
      </c>
      <c r="E6638" t="str">
        <f>VLOOKUP(B6638,payment!$A$2:$I$14625,3,0)</f>
        <v>교보문고</v>
      </c>
      <c r="F6638">
        <f>VLOOKUP(B6638,payment!$A$2:$I$14625,4,0)</f>
        <v>37.557789999999997</v>
      </c>
      <c r="G6638">
        <f>VLOOKUP(B6638,payment!$A$2:$I$14625,5,0)</f>
        <v>126.983338</v>
      </c>
      <c r="H6638" t="str">
        <f>VLOOKUP(E6638,gift_meta!$B$2:$C$33,2,0)</f>
        <v>도서 구매시 10% 할인</v>
      </c>
      <c r="I6638">
        <f t="shared" ca="1" si="207"/>
        <v>400</v>
      </c>
      <c r="J6638" s="5">
        <f>VLOOKUP(B6638,payment!$A$2:$I$14625,7,0)</f>
        <v>42525</v>
      </c>
      <c r="K6638" s="6">
        <f>VLOOKUP(B6638,payment!$A$2:$I$14625,8,0)</f>
        <v>0.50253000000000003</v>
      </c>
    </row>
    <row r="6639" spans="1:11">
      <c r="A6639">
        <v>6638</v>
      </c>
      <c r="B6639">
        <v>13663</v>
      </c>
      <c r="C6639">
        <f>VLOOKUP(B6639,payment!$A$2:$B$14625,2,0)</f>
        <v>11</v>
      </c>
      <c r="D6639" t="str">
        <f t="shared" si="206"/>
        <v>롯데리아</v>
      </c>
      <c r="E6639" t="str">
        <f>VLOOKUP(B6639,payment!$A$2:$I$14625,3,0)</f>
        <v>롯데리아</v>
      </c>
      <c r="F6639">
        <f>VLOOKUP(B6639,payment!$A$2:$I$14625,4,0)</f>
        <v>37.661413000000003</v>
      </c>
      <c r="G6639">
        <f>VLOOKUP(B6639,payment!$A$2:$I$14625,5,0)</f>
        <v>126.94429700000001</v>
      </c>
      <c r="H6639" t="str">
        <f>VLOOKUP(E6639,gift_meta!$B$2:$C$33,2,0)</f>
        <v>롯데리아 음료M 제공</v>
      </c>
      <c r="I6639">
        <f t="shared" ca="1" si="207"/>
        <v>700</v>
      </c>
      <c r="J6639" s="5">
        <f>VLOOKUP(B6639,payment!$A$2:$I$14625,7,0)</f>
        <v>42591</v>
      </c>
      <c r="K6639" s="6">
        <f>VLOOKUP(B6639,payment!$A$2:$I$14625,8,0)</f>
        <v>0.99411000000000005</v>
      </c>
    </row>
    <row r="6640" spans="1:11">
      <c r="A6640">
        <v>6639</v>
      </c>
      <c r="B6640">
        <v>13956</v>
      </c>
      <c r="C6640">
        <f>VLOOKUP(B6640,payment!$A$2:$B$14625,2,0)</f>
        <v>259</v>
      </c>
      <c r="D6640" t="str">
        <f t="shared" si="206"/>
        <v>교보문고</v>
      </c>
      <c r="E6640" t="str">
        <f>VLOOKUP(B6640,payment!$A$2:$I$14625,3,0)</f>
        <v>교보문고</v>
      </c>
      <c r="F6640">
        <f>VLOOKUP(B6640,payment!$A$2:$I$14625,4,0)</f>
        <v>37.500031</v>
      </c>
      <c r="G6640">
        <f>VLOOKUP(B6640,payment!$A$2:$I$14625,5,0)</f>
        <v>127.056888</v>
      </c>
      <c r="H6640" t="str">
        <f>VLOOKUP(E6640,gift_meta!$B$2:$C$33,2,0)</f>
        <v>도서 구매시 10% 할인</v>
      </c>
      <c r="I6640">
        <f t="shared" ca="1" si="207"/>
        <v>900</v>
      </c>
      <c r="J6640" s="5">
        <f>VLOOKUP(B6640,payment!$A$2:$I$14625,7,0)</f>
        <v>43128</v>
      </c>
      <c r="K6640" s="6">
        <f>VLOOKUP(B6640,payment!$A$2:$I$14625,8,0)</f>
        <v>0.46598000000000001</v>
      </c>
    </row>
    <row r="6641" spans="1:11">
      <c r="A6641">
        <v>6640</v>
      </c>
      <c r="B6641">
        <v>8583</v>
      </c>
      <c r="C6641">
        <f>VLOOKUP(B6641,payment!$A$2:$B$14625,2,0)</f>
        <v>93</v>
      </c>
      <c r="D6641" t="str">
        <f t="shared" si="206"/>
        <v>아웃백</v>
      </c>
      <c r="E6641" t="str">
        <f>VLOOKUP(B6641,payment!$A$2:$I$14625,3,0)</f>
        <v>아웃백</v>
      </c>
      <c r="F6641">
        <f>VLOOKUP(B6641,payment!$A$2:$I$14625,4,0)</f>
        <v>37.449894</v>
      </c>
      <c r="G6641">
        <f>VLOOKUP(B6641,payment!$A$2:$I$14625,5,0)</f>
        <v>127.07159299999999</v>
      </c>
      <c r="H6641" t="str">
        <f>VLOOKUP(E6641,gift_meta!$B$2:$C$33,2,0)</f>
        <v>스테이크 주문시 10% 할인</v>
      </c>
      <c r="I6641">
        <f t="shared" ca="1" si="207"/>
        <v>900</v>
      </c>
      <c r="J6641" s="5">
        <f>VLOOKUP(B6641,payment!$A$2:$I$14625,7,0)</f>
        <v>42749</v>
      </c>
      <c r="K6641" s="6">
        <f>VLOOKUP(B6641,payment!$A$2:$I$14625,8,0)</f>
        <v>0.73923000000000005</v>
      </c>
    </row>
    <row r="6642" spans="1:11">
      <c r="A6642">
        <v>6641</v>
      </c>
      <c r="B6642">
        <v>11956</v>
      </c>
      <c r="C6642">
        <f>VLOOKUP(B6642,payment!$A$2:$B$14625,2,0)</f>
        <v>246</v>
      </c>
      <c r="D6642" t="str">
        <f t="shared" si="206"/>
        <v>홍콩반점</v>
      </c>
      <c r="E6642" t="str">
        <f>VLOOKUP(B6642,payment!$A$2:$I$14625,3,0)</f>
        <v>홍콩반점</v>
      </c>
      <c r="F6642">
        <f>VLOOKUP(B6642,payment!$A$2:$I$14625,4,0)</f>
        <v>37.596933999999997</v>
      </c>
      <c r="G6642">
        <f>VLOOKUP(B6642,payment!$A$2:$I$14625,5,0)</f>
        <v>126.899227</v>
      </c>
      <c r="H6642" t="str">
        <f>VLOOKUP(E6642,gift_meta!$B$2:$C$33,2,0)</f>
        <v>찹쌀 탕수육 10% 할인</v>
      </c>
      <c r="I6642">
        <f t="shared" ca="1" si="207"/>
        <v>1800</v>
      </c>
      <c r="J6642" s="5">
        <f>VLOOKUP(B6642,payment!$A$2:$I$14625,7,0)</f>
        <v>42578</v>
      </c>
      <c r="K6642" s="6">
        <f>VLOOKUP(B6642,payment!$A$2:$I$14625,8,0)</f>
        <v>0.62441000000000002</v>
      </c>
    </row>
    <row r="6643" spans="1:11">
      <c r="A6643">
        <v>6642</v>
      </c>
      <c r="B6643">
        <v>13755</v>
      </c>
      <c r="C6643">
        <f>VLOOKUP(B6643,payment!$A$2:$B$14625,2,0)</f>
        <v>208</v>
      </c>
      <c r="D6643" t="str">
        <f t="shared" si="206"/>
        <v>봄봄</v>
      </c>
      <c r="E6643" t="str">
        <f>VLOOKUP(B6643,payment!$A$2:$I$14625,3,0)</f>
        <v>봄봄</v>
      </c>
      <c r="F6643">
        <f>VLOOKUP(B6643,payment!$A$2:$I$14625,4,0)</f>
        <v>37.475659999999998</v>
      </c>
      <c r="G6643">
        <f>VLOOKUP(B6643,payment!$A$2:$I$14625,5,0)</f>
        <v>127.13205000000001</v>
      </c>
      <c r="H6643" t="str">
        <f>VLOOKUP(E6643,gift_meta!$B$2:$C$33,2,0)</f>
        <v>음료 주문시 쿠폰 도장 2개 추가</v>
      </c>
      <c r="I6643">
        <f t="shared" ca="1" si="207"/>
        <v>600</v>
      </c>
      <c r="J6643" s="5">
        <f>VLOOKUP(B6643,payment!$A$2:$I$14625,7,0)</f>
        <v>43010</v>
      </c>
      <c r="K6643" s="6">
        <f>VLOOKUP(B6643,payment!$A$2:$I$14625,8,0)</f>
        <v>0.37705</v>
      </c>
    </row>
    <row r="6644" spans="1:11">
      <c r="A6644">
        <v>6643</v>
      </c>
      <c r="B6644">
        <v>11997</v>
      </c>
      <c r="C6644">
        <f>VLOOKUP(B6644,payment!$A$2:$B$14625,2,0)</f>
        <v>53</v>
      </c>
      <c r="D6644" t="str">
        <f t="shared" si="206"/>
        <v>스시진</v>
      </c>
      <c r="E6644" t="str">
        <f>VLOOKUP(B6644,payment!$A$2:$I$14625,3,0)</f>
        <v>스시진</v>
      </c>
      <c r="F6644">
        <f>VLOOKUP(B6644,payment!$A$2:$I$14625,4,0)</f>
        <v>37.651688999999998</v>
      </c>
      <c r="G6644">
        <f>VLOOKUP(B6644,payment!$A$2:$I$14625,5,0)</f>
        <v>126.89299699999999</v>
      </c>
      <c r="H6644" t="str">
        <f>VLOOKUP(E6644,gift_meta!$B$2:$C$33,2,0)</f>
        <v>2pcs 무료 제공</v>
      </c>
      <c r="I6644">
        <f t="shared" ca="1" si="207"/>
        <v>500</v>
      </c>
      <c r="J6644" s="5">
        <f>VLOOKUP(B6644,payment!$A$2:$I$14625,7,0)</f>
        <v>42846</v>
      </c>
      <c r="K6644" s="6">
        <f>VLOOKUP(B6644,payment!$A$2:$I$14625,8,0)</f>
        <v>0.89541999999999999</v>
      </c>
    </row>
    <row r="6645" spans="1:11">
      <c r="A6645">
        <v>6644</v>
      </c>
      <c r="B6645">
        <v>14412</v>
      </c>
      <c r="C6645">
        <f>VLOOKUP(B6645,payment!$A$2:$B$14625,2,0)</f>
        <v>15</v>
      </c>
      <c r="D6645" t="str">
        <f t="shared" si="206"/>
        <v>정형외과</v>
      </c>
      <c r="E6645" t="str">
        <f>VLOOKUP(B6645,payment!$A$2:$I$14625,3,0)</f>
        <v>정형외과</v>
      </c>
      <c r="F6645">
        <f>VLOOKUP(B6645,payment!$A$2:$I$14625,4,0)</f>
        <v>37.499141000000002</v>
      </c>
      <c r="G6645">
        <f>VLOOKUP(B6645,payment!$A$2:$I$14625,5,0)</f>
        <v>127.089055</v>
      </c>
      <c r="H6645" t="str">
        <f>VLOOKUP(E6645,gift_meta!$B$2:$C$33,2,0)</f>
        <v>정형외과의료지점</v>
      </c>
      <c r="I6645">
        <f t="shared" ca="1" si="207"/>
        <v>1800</v>
      </c>
      <c r="J6645" s="5">
        <f>VLOOKUP(B6645,payment!$A$2:$I$14625,7,0)</f>
        <v>43171</v>
      </c>
      <c r="K6645" s="6">
        <f>VLOOKUP(B6645,payment!$A$2:$I$14625,8,0)</f>
        <v>0.69759000000000004</v>
      </c>
    </row>
    <row r="6646" spans="1:11">
      <c r="A6646">
        <v>6645</v>
      </c>
      <c r="B6646">
        <v>5858</v>
      </c>
      <c r="C6646">
        <f>VLOOKUP(B6646,payment!$A$2:$B$14625,2,0)</f>
        <v>95</v>
      </c>
      <c r="D6646" t="str">
        <f t="shared" si="206"/>
        <v>정형외과</v>
      </c>
      <c r="E6646" t="str">
        <f>VLOOKUP(B6646,payment!$A$2:$I$14625,3,0)</f>
        <v>정형외과</v>
      </c>
      <c r="F6646">
        <f>VLOOKUP(B6646,payment!$A$2:$I$14625,4,0)</f>
        <v>37.516838</v>
      </c>
      <c r="G6646">
        <f>VLOOKUP(B6646,payment!$A$2:$I$14625,5,0)</f>
        <v>127.11955500000001</v>
      </c>
      <c r="H6646" t="str">
        <f>VLOOKUP(E6646,gift_meta!$B$2:$C$33,2,0)</f>
        <v>정형외과의료지점</v>
      </c>
      <c r="I6646">
        <f t="shared" ca="1" si="207"/>
        <v>1400</v>
      </c>
      <c r="J6646" s="5">
        <f>VLOOKUP(B6646,payment!$A$2:$I$14625,7,0)</f>
        <v>42969</v>
      </c>
      <c r="K6646" s="6">
        <f>VLOOKUP(B6646,payment!$A$2:$I$14625,8,0)</f>
        <v>0.51185999999999998</v>
      </c>
    </row>
    <row r="6647" spans="1:11">
      <c r="A6647">
        <v>6646</v>
      </c>
      <c r="B6647">
        <v>5436</v>
      </c>
      <c r="C6647">
        <f>VLOOKUP(B6647,payment!$A$2:$B$14625,2,0)</f>
        <v>129</v>
      </c>
      <c r="D6647" t="str">
        <f t="shared" si="206"/>
        <v>스시로로</v>
      </c>
      <c r="E6647" t="str">
        <f>VLOOKUP(B6647,payment!$A$2:$I$14625,3,0)</f>
        <v>스시로로</v>
      </c>
      <c r="F6647">
        <f>VLOOKUP(B6647,payment!$A$2:$I$14625,4,0)</f>
        <v>37.710256000000001</v>
      </c>
      <c r="G6647">
        <f>VLOOKUP(B6647,payment!$A$2:$I$14625,5,0)</f>
        <v>127.163504</v>
      </c>
      <c r="H6647" t="str">
        <f>VLOOKUP(E6647,gift_meta!$B$2:$C$33,2,0)</f>
        <v>2pcs 무료 제공</v>
      </c>
      <c r="I6647">
        <f t="shared" ca="1" si="207"/>
        <v>1400</v>
      </c>
      <c r="J6647" s="5">
        <f>VLOOKUP(B6647,payment!$A$2:$I$14625,7,0)</f>
        <v>42423</v>
      </c>
      <c r="K6647" s="6">
        <f>VLOOKUP(B6647,payment!$A$2:$I$14625,8,0)</f>
        <v>0.66552999999999995</v>
      </c>
    </row>
    <row r="6648" spans="1:11">
      <c r="A6648">
        <v>6647</v>
      </c>
      <c r="B6648">
        <v>1670</v>
      </c>
      <c r="C6648">
        <f>VLOOKUP(B6648,payment!$A$2:$B$14625,2,0)</f>
        <v>284</v>
      </c>
      <c r="D6648" t="str">
        <f t="shared" si="206"/>
        <v>구이가</v>
      </c>
      <c r="E6648" t="str">
        <f>VLOOKUP(B6648,payment!$A$2:$I$14625,3,0)</f>
        <v>구이가</v>
      </c>
      <c r="F6648">
        <f>VLOOKUP(B6648,payment!$A$2:$I$14625,4,0)</f>
        <v>37.719318000000001</v>
      </c>
      <c r="G6648">
        <f>VLOOKUP(B6648,payment!$A$2:$I$14625,5,0)</f>
        <v>126.95591</v>
      </c>
      <c r="H6648" t="str">
        <f>VLOOKUP(E6648,gift_meta!$B$2:$C$33,2,0)</f>
        <v>한판 주문시 사이다 제공</v>
      </c>
      <c r="I6648">
        <f t="shared" ca="1" si="207"/>
        <v>1500</v>
      </c>
      <c r="J6648" s="5">
        <f>VLOOKUP(B6648,payment!$A$2:$I$14625,7,0)</f>
        <v>42736</v>
      </c>
      <c r="K6648" s="6">
        <f>VLOOKUP(B6648,payment!$A$2:$I$14625,8,0)</f>
        <v>0.78812000000000004</v>
      </c>
    </row>
    <row r="6649" spans="1:11">
      <c r="A6649">
        <v>6648</v>
      </c>
      <c r="B6649">
        <v>12859</v>
      </c>
      <c r="C6649">
        <f>VLOOKUP(B6649,payment!$A$2:$B$14625,2,0)</f>
        <v>155</v>
      </c>
      <c r="D6649" t="str">
        <f t="shared" si="206"/>
        <v>리얼후라이</v>
      </c>
      <c r="E6649" t="str">
        <f>VLOOKUP(B6649,payment!$A$2:$I$14625,3,0)</f>
        <v>리얼후라이</v>
      </c>
      <c r="F6649">
        <f>VLOOKUP(B6649,payment!$A$2:$I$14625,4,0)</f>
        <v>37.606561999999997</v>
      </c>
      <c r="G6649">
        <f>VLOOKUP(B6649,payment!$A$2:$I$14625,5,0)</f>
        <v>126.980146</v>
      </c>
      <c r="H6649" t="str">
        <f>VLOOKUP(E6649,gift_meta!$B$2:$C$33,2,0)</f>
        <v>크리스피 후라이드 10% 할인</v>
      </c>
      <c r="I6649">
        <f t="shared" ca="1" si="207"/>
        <v>1800</v>
      </c>
      <c r="J6649" s="5">
        <f>VLOOKUP(B6649,payment!$A$2:$I$14625,7,0)</f>
        <v>43137</v>
      </c>
      <c r="K6649" s="6">
        <f>VLOOKUP(B6649,payment!$A$2:$I$14625,8,0)</f>
        <v>0.59638000000000002</v>
      </c>
    </row>
    <row r="6650" spans="1:11">
      <c r="A6650">
        <v>6649</v>
      </c>
      <c r="B6650">
        <v>3149</v>
      </c>
      <c r="C6650">
        <f>VLOOKUP(B6650,payment!$A$2:$B$14625,2,0)</f>
        <v>144</v>
      </c>
      <c r="D6650" t="str">
        <f t="shared" si="206"/>
        <v>스시진</v>
      </c>
      <c r="E6650" t="str">
        <f>VLOOKUP(B6650,payment!$A$2:$I$14625,3,0)</f>
        <v>스시진</v>
      </c>
      <c r="F6650">
        <f>VLOOKUP(B6650,payment!$A$2:$I$14625,4,0)</f>
        <v>37.455027000000001</v>
      </c>
      <c r="G6650">
        <f>VLOOKUP(B6650,payment!$A$2:$I$14625,5,0)</f>
        <v>127.02264700000001</v>
      </c>
      <c r="H6650" t="str">
        <f>VLOOKUP(E6650,gift_meta!$B$2:$C$33,2,0)</f>
        <v>2pcs 무료 제공</v>
      </c>
      <c r="I6650">
        <f t="shared" ca="1" si="207"/>
        <v>500</v>
      </c>
      <c r="J6650" s="5">
        <f>VLOOKUP(B6650,payment!$A$2:$I$14625,7,0)</f>
        <v>42520</v>
      </c>
      <c r="K6650" s="6">
        <f>VLOOKUP(B6650,payment!$A$2:$I$14625,8,0)</f>
        <v>0.60063</v>
      </c>
    </row>
    <row r="6651" spans="1:11">
      <c r="A6651">
        <v>6650</v>
      </c>
      <c r="B6651">
        <v>8505</v>
      </c>
      <c r="C6651">
        <f>VLOOKUP(B6651,payment!$A$2:$B$14625,2,0)</f>
        <v>257</v>
      </c>
      <c r="D6651" t="str">
        <f t="shared" si="206"/>
        <v>원할머니보쌈</v>
      </c>
      <c r="E6651" t="str">
        <f>VLOOKUP(B6651,payment!$A$2:$I$14625,3,0)</f>
        <v>원할머니보쌈</v>
      </c>
      <c r="F6651">
        <f>VLOOKUP(B6651,payment!$A$2:$I$14625,4,0)</f>
        <v>37.559001000000002</v>
      </c>
      <c r="G6651">
        <f>VLOOKUP(B6651,payment!$A$2:$I$14625,5,0)</f>
        <v>126.913267</v>
      </c>
      <c r="H6651" t="str">
        <f>VLOOKUP(E6651,gift_meta!$B$2:$C$33,2,0)</f>
        <v>족발 3,000 할인 쿠폰 제공</v>
      </c>
      <c r="I6651">
        <f t="shared" ca="1" si="207"/>
        <v>500</v>
      </c>
      <c r="J6651" s="5">
        <f>VLOOKUP(B6651,payment!$A$2:$I$14625,7,0)</f>
        <v>42891</v>
      </c>
      <c r="K6651" s="6">
        <f>VLOOKUP(B6651,payment!$A$2:$I$14625,8,0)</f>
        <v>0.73745000000000005</v>
      </c>
    </row>
    <row r="6652" spans="1:11">
      <c r="A6652">
        <v>6651</v>
      </c>
      <c r="B6652">
        <v>5889</v>
      </c>
      <c r="C6652">
        <f>VLOOKUP(B6652,payment!$A$2:$B$14625,2,0)</f>
        <v>165</v>
      </c>
      <c r="D6652" t="str">
        <f t="shared" si="206"/>
        <v>약국</v>
      </c>
      <c r="E6652" t="str">
        <f>VLOOKUP(B6652,payment!$A$2:$I$14625,3,0)</f>
        <v>약국</v>
      </c>
      <c r="F6652">
        <f>VLOOKUP(B6652,payment!$A$2:$I$14625,4,0)</f>
        <v>37.650485000000003</v>
      </c>
      <c r="G6652">
        <f>VLOOKUP(B6652,payment!$A$2:$I$14625,5,0)</f>
        <v>126.947863</v>
      </c>
      <c r="H6652" t="str">
        <f>VLOOKUP(E6652,gift_meta!$B$2:$C$33,2,0)</f>
        <v>황사 마스크 증정(1매)</v>
      </c>
      <c r="I6652">
        <f t="shared" ca="1" si="207"/>
        <v>1700</v>
      </c>
      <c r="J6652" s="5">
        <f>VLOOKUP(B6652,payment!$A$2:$I$14625,7,0)</f>
        <v>42582</v>
      </c>
      <c r="K6652" s="6">
        <f>VLOOKUP(B6652,payment!$A$2:$I$14625,8,0)</f>
        <v>0.57593000000000005</v>
      </c>
    </row>
    <row r="6653" spans="1:11">
      <c r="A6653">
        <v>6652</v>
      </c>
      <c r="B6653">
        <v>13021</v>
      </c>
      <c r="C6653">
        <f>VLOOKUP(B6653,payment!$A$2:$B$14625,2,0)</f>
        <v>88</v>
      </c>
      <c r="D6653" t="str">
        <f t="shared" si="206"/>
        <v>베스킨라빈스</v>
      </c>
      <c r="E6653" t="str">
        <f>VLOOKUP(B6653,payment!$A$2:$I$14625,3,0)</f>
        <v>베스킨라빈스</v>
      </c>
      <c r="F6653">
        <f>VLOOKUP(B6653,payment!$A$2:$I$14625,4,0)</f>
        <v>37.461078999999998</v>
      </c>
      <c r="G6653">
        <f>VLOOKUP(B6653,payment!$A$2:$I$14625,5,0)</f>
        <v>126.985131</v>
      </c>
      <c r="H6653" t="str">
        <f>VLOOKUP(E6653,gift_meta!$B$2:$C$33,2,0)</f>
        <v>무료 사이즈업</v>
      </c>
      <c r="I6653">
        <f t="shared" ca="1" si="207"/>
        <v>200</v>
      </c>
      <c r="J6653" s="5">
        <f>VLOOKUP(B6653,payment!$A$2:$I$14625,7,0)</f>
        <v>42697</v>
      </c>
      <c r="K6653" s="6">
        <f>VLOOKUP(B6653,payment!$A$2:$I$14625,8,0)</f>
        <v>0.86285000000000001</v>
      </c>
    </row>
    <row r="6654" spans="1:11">
      <c r="A6654">
        <v>6653</v>
      </c>
      <c r="B6654">
        <v>1711</v>
      </c>
      <c r="C6654">
        <f>VLOOKUP(B6654,payment!$A$2:$B$14625,2,0)</f>
        <v>28</v>
      </c>
      <c r="D6654" t="str">
        <f t="shared" si="206"/>
        <v>멘동</v>
      </c>
      <c r="E6654" t="str">
        <f>VLOOKUP(B6654,payment!$A$2:$I$14625,3,0)</f>
        <v>멘동</v>
      </c>
      <c r="F6654">
        <f>VLOOKUP(B6654,payment!$A$2:$I$14625,4,0)</f>
        <v>37.651963000000002</v>
      </c>
      <c r="G6654">
        <f>VLOOKUP(B6654,payment!$A$2:$I$14625,5,0)</f>
        <v>127.18557800000001</v>
      </c>
      <c r="H6654" t="str">
        <f>VLOOKUP(E6654,gift_meta!$B$2:$C$33,2,0)</f>
        <v>규동 5% 할인</v>
      </c>
      <c r="I6654">
        <f t="shared" ca="1" si="207"/>
        <v>200</v>
      </c>
      <c r="J6654" s="5">
        <f>VLOOKUP(B6654,payment!$A$2:$I$14625,7,0)</f>
        <v>43145</v>
      </c>
      <c r="K6654" s="6">
        <f>VLOOKUP(B6654,payment!$A$2:$I$14625,8,0)</f>
        <v>0.66203000000000001</v>
      </c>
    </row>
    <row r="6655" spans="1:11">
      <c r="A6655">
        <v>6654</v>
      </c>
      <c r="B6655">
        <v>10904</v>
      </c>
      <c r="C6655">
        <f>VLOOKUP(B6655,payment!$A$2:$B$14625,2,0)</f>
        <v>102</v>
      </c>
      <c r="D6655" t="str">
        <f t="shared" si="206"/>
        <v>베스킨라빈스</v>
      </c>
      <c r="E6655" t="str">
        <f>VLOOKUP(B6655,payment!$A$2:$I$14625,3,0)</f>
        <v>베스킨라빈스</v>
      </c>
      <c r="F6655">
        <f>VLOOKUP(B6655,payment!$A$2:$I$14625,4,0)</f>
        <v>37.512436000000001</v>
      </c>
      <c r="G6655">
        <f>VLOOKUP(B6655,payment!$A$2:$I$14625,5,0)</f>
        <v>127.037803</v>
      </c>
      <c r="H6655" t="str">
        <f>VLOOKUP(E6655,gift_meta!$B$2:$C$33,2,0)</f>
        <v>무료 사이즈업</v>
      </c>
      <c r="I6655">
        <f t="shared" ca="1" si="207"/>
        <v>600</v>
      </c>
      <c r="J6655" s="5">
        <f>VLOOKUP(B6655,payment!$A$2:$I$14625,7,0)</f>
        <v>43074</v>
      </c>
      <c r="K6655" s="6">
        <f>VLOOKUP(B6655,payment!$A$2:$I$14625,8,0)</f>
        <v>0.53871999999999998</v>
      </c>
    </row>
    <row r="6656" spans="1:11">
      <c r="A6656">
        <v>6655</v>
      </c>
      <c r="B6656">
        <v>12300</v>
      </c>
      <c r="C6656">
        <f>VLOOKUP(B6656,payment!$A$2:$B$14625,2,0)</f>
        <v>255</v>
      </c>
      <c r="D6656" t="str">
        <f t="shared" si="206"/>
        <v>엔젤리너스</v>
      </c>
      <c r="E6656" t="str">
        <f>VLOOKUP(B6656,payment!$A$2:$I$14625,3,0)</f>
        <v>엔젤리너스</v>
      </c>
      <c r="F6656">
        <f>VLOOKUP(B6656,payment!$A$2:$I$14625,4,0)</f>
        <v>37.718904999999999</v>
      </c>
      <c r="G6656">
        <f>VLOOKUP(B6656,payment!$A$2:$I$14625,5,0)</f>
        <v>126.895927</v>
      </c>
      <c r="H6656" t="str">
        <f>VLOOKUP(E6656,gift_meta!$B$2:$C$33,2,0)</f>
        <v>제조 음료 주문시 10% 할인</v>
      </c>
      <c r="I6656">
        <f t="shared" ca="1" si="207"/>
        <v>200</v>
      </c>
      <c r="J6656" s="5">
        <f>VLOOKUP(B6656,payment!$A$2:$I$14625,7,0)</f>
        <v>43177</v>
      </c>
      <c r="K6656" s="6">
        <f>VLOOKUP(B6656,payment!$A$2:$I$14625,8,0)</f>
        <v>0.69540999999999997</v>
      </c>
    </row>
    <row r="6657" spans="1:11">
      <c r="A6657">
        <v>6656</v>
      </c>
      <c r="B6657">
        <v>7328</v>
      </c>
      <c r="C6657">
        <f>VLOOKUP(B6657,payment!$A$2:$B$14625,2,0)</f>
        <v>263</v>
      </c>
      <c r="D6657" t="str">
        <f t="shared" si="206"/>
        <v>원할머니보쌈</v>
      </c>
      <c r="E6657" t="str">
        <f>VLOOKUP(B6657,payment!$A$2:$I$14625,3,0)</f>
        <v>원할머니보쌈</v>
      </c>
      <c r="F6657">
        <f>VLOOKUP(B6657,payment!$A$2:$I$14625,4,0)</f>
        <v>37.479419999999998</v>
      </c>
      <c r="G6657">
        <f>VLOOKUP(B6657,payment!$A$2:$I$14625,5,0)</f>
        <v>127.19143</v>
      </c>
      <c r="H6657" t="str">
        <f>VLOOKUP(E6657,gift_meta!$B$2:$C$33,2,0)</f>
        <v>족발 3,000 할인 쿠폰 제공</v>
      </c>
      <c r="I6657">
        <f t="shared" ca="1" si="207"/>
        <v>1200</v>
      </c>
      <c r="J6657" s="5">
        <f>VLOOKUP(B6657,payment!$A$2:$I$14625,7,0)</f>
        <v>42922</v>
      </c>
      <c r="K6657" s="6">
        <f>VLOOKUP(B6657,payment!$A$2:$I$14625,8,0)</f>
        <v>0.71299000000000001</v>
      </c>
    </row>
    <row r="6658" spans="1:11">
      <c r="A6658">
        <v>6657</v>
      </c>
      <c r="B6658">
        <v>8732</v>
      </c>
      <c r="C6658">
        <f>VLOOKUP(B6658,payment!$A$2:$B$14625,2,0)</f>
        <v>148</v>
      </c>
      <c r="D6658" t="str">
        <f t="shared" ref="D6658:D6721" si="208">E6658</f>
        <v>반디앤루니스</v>
      </c>
      <c r="E6658" t="str">
        <f>VLOOKUP(B6658,payment!$A$2:$I$14625,3,0)</f>
        <v>반디앤루니스</v>
      </c>
      <c r="F6658">
        <f>VLOOKUP(B6658,payment!$A$2:$I$14625,4,0)</f>
        <v>37.684902999999998</v>
      </c>
      <c r="G6658">
        <f>VLOOKUP(B6658,payment!$A$2:$I$14625,5,0)</f>
        <v>127.18853</v>
      </c>
      <c r="H6658" t="str">
        <f>VLOOKUP(E6658,gift_meta!$B$2:$C$33,2,0)</f>
        <v>도서 구매시 5% 할인</v>
      </c>
      <c r="I6658">
        <f t="shared" ref="I6658:I6721" ca="1" si="209">RANDBETWEEN(1,20)*100</f>
        <v>1500</v>
      </c>
      <c r="J6658" s="5">
        <f>VLOOKUP(B6658,payment!$A$2:$I$14625,7,0)</f>
        <v>42992</v>
      </c>
      <c r="K6658" s="6">
        <f>VLOOKUP(B6658,payment!$A$2:$I$14625,8,0)</f>
        <v>0.95406999999999997</v>
      </c>
    </row>
    <row r="6659" spans="1:11">
      <c r="A6659">
        <v>6658</v>
      </c>
      <c r="B6659">
        <v>10840</v>
      </c>
      <c r="C6659">
        <f>VLOOKUP(B6659,payment!$A$2:$B$14625,2,0)</f>
        <v>196</v>
      </c>
      <c r="D6659" t="str">
        <f t="shared" si="208"/>
        <v>아웃백</v>
      </c>
      <c r="E6659" t="str">
        <f>VLOOKUP(B6659,payment!$A$2:$I$14625,3,0)</f>
        <v>아웃백</v>
      </c>
      <c r="F6659">
        <f>VLOOKUP(B6659,payment!$A$2:$I$14625,4,0)</f>
        <v>37.674937999999997</v>
      </c>
      <c r="G6659">
        <f>VLOOKUP(B6659,payment!$A$2:$I$14625,5,0)</f>
        <v>127.135002</v>
      </c>
      <c r="H6659" t="str">
        <f>VLOOKUP(E6659,gift_meta!$B$2:$C$33,2,0)</f>
        <v>스테이크 주문시 10% 할인</v>
      </c>
      <c r="I6659">
        <f t="shared" ca="1" si="209"/>
        <v>1100</v>
      </c>
      <c r="J6659" s="5">
        <f>VLOOKUP(B6659,payment!$A$2:$I$14625,7,0)</f>
        <v>42683</v>
      </c>
      <c r="K6659" s="6">
        <f>VLOOKUP(B6659,payment!$A$2:$I$14625,8,0)</f>
        <v>0.93601000000000001</v>
      </c>
    </row>
    <row r="6660" spans="1:11">
      <c r="A6660">
        <v>6659</v>
      </c>
      <c r="B6660">
        <v>11500</v>
      </c>
      <c r="C6660">
        <f>VLOOKUP(B6660,payment!$A$2:$B$14625,2,0)</f>
        <v>99</v>
      </c>
      <c r="D6660" t="str">
        <f t="shared" si="208"/>
        <v>리얼후라이</v>
      </c>
      <c r="E6660" t="str">
        <f>VLOOKUP(B6660,payment!$A$2:$I$14625,3,0)</f>
        <v>리얼후라이</v>
      </c>
      <c r="F6660">
        <f>VLOOKUP(B6660,payment!$A$2:$I$14625,4,0)</f>
        <v>37.672716999999999</v>
      </c>
      <c r="G6660">
        <f>VLOOKUP(B6660,payment!$A$2:$I$14625,5,0)</f>
        <v>126.887686</v>
      </c>
      <c r="H6660" t="str">
        <f>VLOOKUP(E6660,gift_meta!$B$2:$C$33,2,0)</f>
        <v>크리스피 후라이드 10% 할인</v>
      </c>
      <c r="I6660">
        <f t="shared" ca="1" si="209"/>
        <v>1000</v>
      </c>
      <c r="J6660" s="5">
        <f>VLOOKUP(B6660,payment!$A$2:$I$14625,7,0)</f>
        <v>42546</v>
      </c>
      <c r="K6660" s="6">
        <f>VLOOKUP(B6660,payment!$A$2:$I$14625,8,0)</f>
        <v>0.93552000000000002</v>
      </c>
    </row>
    <row r="6661" spans="1:11">
      <c r="A6661">
        <v>6660</v>
      </c>
      <c r="B6661">
        <v>11505</v>
      </c>
      <c r="C6661">
        <f>VLOOKUP(B6661,payment!$A$2:$B$14625,2,0)</f>
        <v>250</v>
      </c>
      <c r="D6661" t="str">
        <f t="shared" si="208"/>
        <v>김덕후의곱창조</v>
      </c>
      <c r="E6661" t="str">
        <f>VLOOKUP(B6661,payment!$A$2:$I$14625,3,0)</f>
        <v>김덕후의곱창조</v>
      </c>
      <c r="F6661">
        <f>VLOOKUP(B6661,payment!$A$2:$I$14625,4,0)</f>
        <v>37.667028999999999</v>
      </c>
      <c r="G6661">
        <f>VLOOKUP(B6661,payment!$A$2:$I$14625,5,0)</f>
        <v>126.85717099999999</v>
      </c>
      <c r="H6661" t="str">
        <f>VLOOKUP(E6661,gift_meta!$B$2:$C$33,2,0)</f>
        <v>곱창 무한 리필 2,000 할인</v>
      </c>
      <c r="I6661">
        <f t="shared" ca="1" si="209"/>
        <v>2000</v>
      </c>
      <c r="J6661" s="5">
        <f>VLOOKUP(B6661,payment!$A$2:$I$14625,7,0)</f>
        <v>43061</v>
      </c>
      <c r="K6661" s="6">
        <f>VLOOKUP(B6661,payment!$A$2:$I$14625,8,0)</f>
        <v>0.63788</v>
      </c>
    </row>
    <row r="6662" spans="1:11">
      <c r="A6662">
        <v>6661</v>
      </c>
      <c r="B6662">
        <v>12109</v>
      </c>
      <c r="C6662">
        <f>VLOOKUP(B6662,payment!$A$2:$B$14625,2,0)</f>
        <v>120</v>
      </c>
      <c r="D6662" t="str">
        <f t="shared" si="208"/>
        <v>원할머니보쌈</v>
      </c>
      <c r="E6662" t="str">
        <f>VLOOKUP(B6662,payment!$A$2:$I$14625,3,0)</f>
        <v>원할머니보쌈</v>
      </c>
      <c r="F6662">
        <f>VLOOKUP(B6662,payment!$A$2:$I$14625,4,0)</f>
        <v>37.714596</v>
      </c>
      <c r="G6662">
        <f>VLOOKUP(B6662,payment!$A$2:$I$14625,5,0)</f>
        <v>126.949321</v>
      </c>
      <c r="H6662" t="str">
        <f>VLOOKUP(E6662,gift_meta!$B$2:$C$33,2,0)</f>
        <v>족발 3,000 할인 쿠폰 제공</v>
      </c>
      <c r="I6662">
        <f t="shared" ca="1" si="209"/>
        <v>1800</v>
      </c>
      <c r="J6662" s="5">
        <f>VLOOKUP(B6662,payment!$A$2:$I$14625,7,0)</f>
        <v>43163</v>
      </c>
      <c r="K6662" s="6">
        <f>VLOOKUP(B6662,payment!$A$2:$I$14625,8,0)</f>
        <v>0.41332000000000002</v>
      </c>
    </row>
    <row r="6663" spans="1:11">
      <c r="A6663">
        <v>6662</v>
      </c>
      <c r="B6663">
        <v>2383</v>
      </c>
      <c r="C6663">
        <f>VLOOKUP(B6663,payment!$A$2:$B$14625,2,0)</f>
        <v>117</v>
      </c>
      <c r="D6663" t="str">
        <f t="shared" si="208"/>
        <v>엔젤리너스</v>
      </c>
      <c r="E6663" t="str">
        <f>VLOOKUP(B6663,payment!$A$2:$I$14625,3,0)</f>
        <v>엔젤리너스</v>
      </c>
      <c r="F6663">
        <f>VLOOKUP(B6663,payment!$A$2:$I$14625,4,0)</f>
        <v>37.663029999999999</v>
      </c>
      <c r="G6663">
        <f>VLOOKUP(B6663,payment!$A$2:$I$14625,5,0)</f>
        <v>126.854387</v>
      </c>
      <c r="H6663" t="str">
        <f>VLOOKUP(E6663,gift_meta!$B$2:$C$33,2,0)</f>
        <v>제조 음료 주문시 10% 할인</v>
      </c>
      <c r="I6663">
        <f t="shared" ca="1" si="209"/>
        <v>1600</v>
      </c>
      <c r="J6663" s="5">
        <f>VLOOKUP(B6663,payment!$A$2:$I$14625,7,0)</f>
        <v>42901</v>
      </c>
      <c r="K6663" s="6">
        <f>VLOOKUP(B6663,payment!$A$2:$I$14625,8,0)</f>
        <v>0.88385999999999998</v>
      </c>
    </row>
    <row r="6664" spans="1:11">
      <c r="A6664">
        <v>6663</v>
      </c>
      <c r="B6664">
        <v>12138</v>
      </c>
      <c r="C6664">
        <f>VLOOKUP(B6664,payment!$A$2:$B$14625,2,0)</f>
        <v>137</v>
      </c>
      <c r="D6664" t="str">
        <f t="shared" si="208"/>
        <v>봄봄</v>
      </c>
      <c r="E6664" t="str">
        <f>VLOOKUP(B6664,payment!$A$2:$I$14625,3,0)</f>
        <v>봄봄</v>
      </c>
      <c r="F6664">
        <f>VLOOKUP(B6664,payment!$A$2:$I$14625,4,0)</f>
        <v>37.672082000000003</v>
      </c>
      <c r="G6664">
        <f>VLOOKUP(B6664,payment!$A$2:$I$14625,5,0)</f>
        <v>127.06568799999999</v>
      </c>
      <c r="H6664" t="str">
        <f>VLOOKUP(E6664,gift_meta!$B$2:$C$33,2,0)</f>
        <v>음료 주문시 쿠폰 도장 2개 추가</v>
      </c>
      <c r="I6664">
        <f t="shared" ca="1" si="209"/>
        <v>300</v>
      </c>
      <c r="J6664" s="5">
        <f>VLOOKUP(B6664,payment!$A$2:$I$14625,7,0)</f>
        <v>42564</v>
      </c>
      <c r="K6664" s="6">
        <f>VLOOKUP(B6664,payment!$A$2:$I$14625,8,0)</f>
        <v>0.78678000000000003</v>
      </c>
    </row>
    <row r="6665" spans="1:11">
      <c r="A6665">
        <v>6664</v>
      </c>
      <c r="B6665">
        <v>7829</v>
      </c>
      <c r="C6665">
        <f>VLOOKUP(B6665,payment!$A$2:$B$14625,2,0)</f>
        <v>24</v>
      </c>
      <c r="D6665" t="str">
        <f t="shared" si="208"/>
        <v>베스킨라빈스</v>
      </c>
      <c r="E6665" t="str">
        <f>VLOOKUP(B6665,payment!$A$2:$I$14625,3,0)</f>
        <v>베스킨라빈스</v>
      </c>
      <c r="F6665">
        <f>VLOOKUP(B6665,payment!$A$2:$I$14625,4,0)</f>
        <v>37.544199999999996</v>
      </c>
      <c r="G6665">
        <f>VLOOKUP(B6665,payment!$A$2:$I$14625,5,0)</f>
        <v>126.869894</v>
      </c>
      <c r="H6665" t="str">
        <f>VLOOKUP(E6665,gift_meta!$B$2:$C$33,2,0)</f>
        <v>무료 사이즈업</v>
      </c>
      <c r="I6665">
        <f t="shared" ca="1" si="209"/>
        <v>800</v>
      </c>
      <c r="J6665" s="5">
        <f>VLOOKUP(B6665,payment!$A$2:$I$14625,7,0)</f>
        <v>42584</v>
      </c>
      <c r="K6665" s="6">
        <f>VLOOKUP(B6665,payment!$A$2:$I$14625,8,0)</f>
        <v>0.74390999999999996</v>
      </c>
    </row>
    <row r="6666" spans="1:11">
      <c r="A6666">
        <v>6665</v>
      </c>
      <c r="B6666">
        <v>2335</v>
      </c>
      <c r="C6666">
        <f>VLOOKUP(B6666,payment!$A$2:$B$14625,2,0)</f>
        <v>134</v>
      </c>
      <c r="D6666" t="str">
        <f t="shared" si="208"/>
        <v>뚜레쥬르</v>
      </c>
      <c r="E6666" t="str">
        <f>VLOOKUP(B6666,payment!$A$2:$I$14625,3,0)</f>
        <v>뚜레쥬르</v>
      </c>
      <c r="F6666">
        <f>VLOOKUP(B6666,payment!$A$2:$I$14625,4,0)</f>
        <v>37.625281000000001</v>
      </c>
      <c r="G6666">
        <f>VLOOKUP(B6666,payment!$A$2:$I$14625,5,0)</f>
        <v>127.178173</v>
      </c>
      <c r="H6666" t="str">
        <f>VLOOKUP(E6666,gift_meta!$B$2:$C$33,2,0)</f>
        <v>2000원 이상 5% 할인</v>
      </c>
      <c r="I6666">
        <f t="shared" ca="1" si="209"/>
        <v>200</v>
      </c>
      <c r="J6666" s="5">
        <f>VLOOKUP(B6666,payment!$A$2:$I$14625,7,0)</f>
        <v>42962</v>
      </c>
      <c r="K6666" s="6">
        <f>VLOOKUP(B6666,payment!$A$2:$I$14625,8,0)</f>
        <v>0.49168000000000001</v>
      </c>
    </row>
    <row r="6667" spans="1:11">
      <c r="A6667">
        <v>6666</v>
      </c>
      <c r="B6667">
        <v>3369</v>
      </c>
      <c r="C6667">
        <f>VLOOKUP(B6667,payment!$A$2:$B$14625,2,0)</f>
        <v>222</v>
      </c>
      <c r="D6667" t="str">
        <f t="shared" si="208"/>
        <v>롯데리아</v>
      </c>
      <c r="E6667" t="str">
        <f>VLOOKUP(B6667,payment!$A$2:$I$14625,3,0)</f>
        <v>롯데리아</v>
      </c>
      <c r="F6667">
        <f>VLOOKUP(B6667,payment!$A$2:$I$14625,4,0)</f>
        <v>37.677343</v>
      </c>
      <c r="G6667">
        <f>VLOOKUP(B6667,payment!$A$2:$I$14625,5,0)</f>
        <v>127.15032600000001</v>
      </c>
      <c r="H6667" t="str">
        <f>VLOOKUP(E6667,gift_meta!$B$2:$C$33,2,0)</f>
        <v>롯데리아 음료M 제공</v>
      </c>
      <c r="I6667">
        <f t="shared" ca="1" si="209"/>
        <v>600</v>
      </c>
      <c r="J6667" s="5">
        <f>VLOOKUP(B6667,payment!$A$2:$I$14625,7,0)</f>
        <v>42487</v>
      </c>
      <c r="K6667" s="6">
        <f>VLOOKUP(B6667,payment!$A$2:$I$14625,8,0)</f>
        <v>0.65720999999999996</v>
      </c>
    </row>
    <row r="6668" spans="1:11">
      <c r="A6668">
        <v>6667</v>
      </c>
      <c r="B6668">
        <v>3162</v>
      </c>
      <c r="C6668">
        <f>VLOOKUP(B6668,payment!$A$2:$B$14625,2,0)</f>
        <v>5</v>
      </c>
      <c r="D6668" t="str">
        <f t="shared" si="208"/>
        <v>김덕후의곱창조</v>
      </c>
      <c r="E6668" t="str">
        <f>VLOOKUP(B6668,payment!$A$2:$I$14625,3,0)</f>
        <v>김덕후의곱창조</v>
      </c>
      <c r="F6668">
        <f>VLOOKUP(B6668,payment!$A$2:$I$14625,4,0)</f>
        <v>37.482391999999997</v>
      </c>
      <c r="G6668">
        <f>VLOOKUP(B6668,payment!$A$2:$I$14625,5,0)</f>
        <v>126.994722</v>
      </c>
      <c r="H6668" t="str">
        <f>VLOOKUP(E6668,gift_meta!$B$2:$C$33,2,0)</f>
        <v>곱창 무한 리필 2,000 할인</v>
      </c>
      <c r="I6668">
        <f t="shared" ca="1" si="209"/>
        <v>1500</v>
      </c>
      <c r="J6668" s="5">
        <f>VLOOKUP(B6668,payment!$A$2:$I$14625,7,0)</f>
        <v>42795</v>
      </c>
      <c r="K6668" s="6">
        <f>VLOOKUP(B6668,payment!$A$2:$I$14625,8,0)</f>
        <v>0.63229000000000002</v>
      </c>
    </row>
    <row r="6669" spans="1:11">
      <c r="A6669">
        <v>6668</v>
      </c>
      <c r="B6669">
        <v>11462</v>
      </c>
      <c r="C6669">
        <f>VLOOKUP(B6669,payment!$A$2:$B$14625,2,0)</f>
        <v>10</v>
      </c>
      <c r="D6669" t="str">
        <f t="shared" si="208"/>
        <v>원할머니보쌈</v>
      </c>
      <c r="E6669" t="str">
        <f>VLOOKUP(B6669,payment!$A$2:$I$14625,3,0)</f>
        <v>원할머니보쌈</v>
      </c>
      <c r="F6669">
        <f>VLOOKUP(B6669,payment!$A$2:$I$14625,4,0)</f>
        <v>37.475864999999999</v>
      </c>
      <c r="G6669">
        <f>VLOOKUP(B6669,payment!$A$2:$I$14625,5,0)</f>
        <v>127.042333</v>
      </c>
      <c r="H6669" t="str">
        <f>VLOOKUP(E6669,gift_meta!$B$2:$C$33,2,0)</f>
        <v>족발 3,000 할인 쿠폰 제공</v>
      </c>
      <c r="I6669">
        <f t="shared" ca="1" si="209"/>
        <v>1600</v>
      </c>
      <c r="J6669" s="5">
        <f>VLOOKUP(B6669,payment!$A$2:$I$14625,7,0)</f>
        <v>42616</v>
      </c>
      <c r="K6669" s="6">
        <f>VLOOKUP(B6669,payment!$A$2:$I$14625,8,0)</f>
        <v>0.39201000000000003</v>
      </c>
    </row>
    <row r="6670" spans="1:11">
      <c r="A6670">
        <v>6669</v>
      </c>
      <c r="B6670">
        <v>1787</v>
      </c>
      <c r="C6670">
        <f>VLOOKUP(B6670,payment!$A$2:$B$14625,2,0)</f>
        <v>249</v>
      </c>
      <c r="D6670" t="str">
        <f t="shared" si="208"/>
        <v>베스킨라빈스</v>
      </c>
      <c r="E6670" t="str">
        <f>VLOOKUP(B6670,payment!$A$2:$I$14625,3,0)</f>
        <v>베스킨라빈스</v>
      </c>
      <c r="F6670">
        <f>VLOOKUP(B6670,payment!$A$2:$I$14625,4,0)</f>
        <v>37.466123000000003</v>
      </c>
      <c r="G6670">
        <f>VLOOKUP(B6670,payment!$A$2:$I$14625,5,0)</f>
        <v>127.067441</v>
      </c>
      <c r="H6670" t="str">
        <f>VLOOKUP(E6670,gift_meta!$B$2:$C$33,2,0)</f>
        <v>무료 사이즈업</v>
      </c>
      <c r="I6670">
        <f t="shared" ca="1" si="209"/>
        <v>100</v>
      </c>
      <c r="J6670" s="5">
        <f>VLOOKUP(B6670,payment!$A$2:$I$14625,7,0)</f>
        <v>42848</v>
      </c>
      <c r="K6670" s="6">
        <f>VLOOKUP(B6670,payment!$A$2:$I$14625,8,0)</f>
        <v>0.85229999999999995</v>
      </c>
    </row>
    <row r="6671" spans="1:11">
      <c r="A6671">
        <v>6670</v>
      </c>
      <c r="B6671">
        <v>6442</v>
      </c>
      <c r="C6671">
        <f>VLOOKUP(B6671,payment!$A$2:$B$14625,2,0)</f>
        <v>62</v>
      </c>
      <c r="D6671" t="str">
        <f t="shared" si="208"/>
        <v>매드포갈릭</v>
      </c>
      <c r="E6671" t="str">
        <f>VLOOKUP(B6671,payment!$A$2:$I$14625,3,0)</f>
        <v>매드포갈릭</v>
      </c>
      <c r="F6671">
        <f>VLOOKUP(B6671,payment!$A$2:$I$14625,4,0)</f>
        <v>37.710231</v>
      </c>
      <c r="G6671">
        <f>VLOOKUP(B6671,payment!$A$2:$I$14625,5,0)</f>
        <v>126.970151</v>
      </c>
      <c r="H6671" t="str">
        <f>VLOOKUP(E6671,gift_meta!$B$2:$C$33,2,0)</f>
        <v>에이드 무료 제공</v>
      </c>
      <c r="I6671">
        <f t="shared" ca="1" si="209"/>
        <v>100</v>
      </c>
      <c r="J6671" s="5">
        <f>VLOOKUP(B6671,payment!$A$2:$I$14625,7,0)</f>
        <v>42442</v>
      </c>
      <c r="K6671" s="6">
        <f>VLOOKUP(B6671,payment!$A$2:$I$14625,8,0)</f>
        <v>0.89456000000000002</v>
      </c>
    </row>
    <row r="6672" spans="1:11">
      <c r="A6672">
        <v>6671</v>
      </c>
      <c r="B6672">
        <v>3735</v>
      </c>
      <c r="C6672">
        <f>VLOOKUP(B6672,payment!$A$2:$B$14625,2,0)</f>
        <v>175</v>
      </c>
      <c r="D6672" t="str">
        <f t="shared" si="208"/>
        <v>멘동</v>
      </c>
      <c r="E6672" t="str">
        <f>VLOOKUP(B6672,payment!$A$2:$I$14625,3,0)</f>
        <v>멘동</v>
      </c>
      <c r="F6672">
        <f>VLOOKUP(B6672,payment!$A$2:$I$14625,4,0)</f>
        <v>37.701965000000001</v>
      </c>
      <c r="G6672">
        <f>VLOOKUP(B6672,payment!$A$2:$I$14625,5,0)</f>
        <v>126.932255</v>
      </c>
      <c r="H6672" t="str">
        <f>VLOOKUP(E6672,gift_meta!$B$2:$C$33,2,0)</f>
        <v>규동 5% 할인</v>
      </c>
      <c r="I6672">
        <f t="shared" ca="1" si="209"/>
        <v>400</v>
      </c>
      <c r="J6672" s="5">
        <f>VLOOKUP(B6672,payment!$A$2:$I$14625,7,0)</f>
        <v>42989</v>
      </c>
      <c r="K6672" s="6">
        <f>VLOOKUP(B6672,payment!$A$2:$I$14625,8,0)</f>
        <v>0.95845999999999998</v>
      </c>
    </row>
    <row r="6673" spans="1:11">
      <c r="A6673">
        <v>6672</v>
      </c>
      <c r="B6673">
        <v>10549</v>
      </c>
      <c r="C6673">
        <f>VLOOKUP(B6673,payment!$A$2:$B$14625,2,0)</f>
        <v>294</v>
      </c>
      <c r="D6673" t="str">
        <f t="shared" si="208"/>
        <v>한신포차</v>
      </c>
      <c r="E6673" t="str">
        <f>VLOOKUP(B6673,payment!$A$2:$I$14625,3,0)</f>
        <v>한신포차</v>
      </c>
      <c r="F6673">
        <f>VLOOKUP(B6673,payment!$A$2:$I$14625,4,0)</f>
        <v>37.573193000000003</v>
      </c>
      <c r="G6673">
        <f>VLOOKUP(B6673,payment!$A$2:$I$14625,5,0)</f>
        <v>126.91271</v>
      </c>
      <c r="H6673" t="str">
        <f>VLOOKUP(E6673,gift_meta!$B$2:$C$33,2,0)</f>
        <v>닭발 주문시 주먹밥 증정</v>
      </c>
      <c r="I6673">
        <f t="shared" ca="1" si="209"/>
        <v>2000</v>
      </c>
      <c r="J6673" s="5">
        <f>VLOOKUP(B6673,payment!$A$2:$I$14625,7,0)</f>
        <v>43027</v>
      </c>
      <c r="K6673" s="6">
        <f>VLOOKUP(B6673,payment!$A$2:$I$14625,8,0)</f>
        <v>0.77522999999999997</v>
      </c>
    </row>
    <row r="6674" spans="1:11">
      <c r="A6674">
        <v>6673</v>
      </c>
      <c r="B6674">
        <v>4187</v>
      </c>
      <c r="C6674">
        <f>VLOOKUP(B6674,payment!$A$2:$B$14625,2,0)</f>
        <v>242</v>
      </c>
      <c r="D6674" t="str">
        <f t="shared" si="208"/>
        <v>구이가</v>
      </c>
      <c r="E6674" t="str">
        <f>VLOOKUP(B6674,payment!$A$2:$I$14625,3,0)</f>
        <v>구이가</v>
      </c>
      <c r="F6674">
        <f>VLOOKUP(B6674,payment!$A$2:$I$14625,4,0)</f>
        <v>37.681710000000002</v>
      </c>
      <c r="G6674">
        <f>VLOOKUP(B6674,payment!$A$2:$I$14625,5,0)</f>
        <v>127.04286399999999</v>
      </c>
      <c r="H6674" t="str">
        <f>VLOOKUP(E6674,gift_meta!$B$2:$C$33,2,0)</f>
        <v>한판 주문시 사이다 제공</v>
      </c>
      <c r="I6674">
        <f t="shared" ca="1" si="209"/>
        <v>1900</v>
      </c>
      <c r="J6674" s="5">
        <f>VLOOKUP(B6674,payment!$A$2:$I$14625,7,0)</f>
        <v>42745</v>
      </c>
      <c r="K6674" s="6">
        <f>VLOOKUP(B6674,payment!$A$2:$I$14625,8,0)</f>
        <v>0.68935000000000002</v>
      </c>
    </row>
    <row r="6675" spans="1:11">
      <c r="A6675">
        <v>6674</v>
      </c>
      <c r="B6675">
        <v>8533</v>
      </c>
      <c r="C6675">
        <f>VLOOKUP(B6675,payment!$A$2:$B$14625,2,0)</f>
        <v>299</v>
      </c>
      <c r="D6675" t="str">
        <f t="shared" si="208"/>
        <v>약국</v>
      </c>
      <c r="E6675" t="str">
        <f>VLOOKUP(B6675,payment!$A$2:$I$14625,3,0)</f>
        <v>약국</v>
      </c>
      <c r="F6675">
        <f>VLOOKUP(B6675,payment!$A$2:$I$14625,4,0)</f>
        <v>37.569122</v>
      </c>
      <c r="G6675">
        <f>VLOOKUP(B6675,payment!$A$2:$I$14625,5,0)</f>
        <v>126.87168200000001</v>
      </c>
      <c r="H6675" t="str">
        <f>VLOOKUP(E6675,gift_meta!$B$2:$C$33,2,0)</f>
        <v>황사 마스크 증정(1매)</v>
      </c>
      <c r="I6675">
        <f t="shared" ca="1" si="209"/>
        <v>2000</v>
      </c>
      <c r="J6675" s="5">
        <f>VLOOKUP(B6675,payment!$A$2:$I$14625,7,0)</f>
        <v>42550</v>
      </c>
      <c r="K6675" s="6">
        <f>VLOOKUP(B6675,payment!$A$2:$I$14625,8,0)</f>
        <v>0.89385000000000003</v>
      </c>
    </row>
    <row r="6676" spans="1:11">
      <c r="A6676">
        <v>6675</v>
      </c>
      <c r="B6676">
        <v>12645</v>
      </c>
      <c r="C6676">
        <f>VLOOKUP(B6676,payment!$A$2:$B$14625,2,0)</f>
        <v>225</v>
      </c>
      <c r="D6676" t="str">
        <f t="shared" si="208"/>
        <v>김덕후의곱창조</v>
      </c>
      <c r="E6676" t="str">
        <f>VLOOKUP(B6676,payment!$A$2:$I$14625,3,0)</f>
        <v>김덕후의곱창조</v>
      </c>
      <c r="F6676">
        <f>VLOOKUP(B6676,payment!$A$2:$I$14625,4,0)</f>
        <v>37.669744999999999</v>
      </c>
      <c r="G6676">
        <f>VLOOKUP(B6676,payment!$A$2:$I$14625,5,0)</f>
        <v>127.03737099999999</v>
      </c>
      <c r="H6676" t="str">
        <f>VLOOKUP(E6676,gift_meta!$B$2:$C$33,2,0)</f>
        <v>곱창 무한 리필 2,000 할인</v>
      </c>
      <c r="I6676">
        <f t="shared" ca="1" si="209"/>
        <v>1100</v>
      </c>
      <c r="J6676" s="5">
        <f>VLOOKUP(B6676,payment!$A$2:$I$14625,7,0)</f>
        <v>42851</v>
      </c>
      <c r="K6676" s="6">
        <f>VLOOKUP(B6676,payment!$A$2:$I$14625,8,0)</f>
        <v>0.98175999999999997</v>
      </c>
    </row>
    <row r="6677" spans="1:11">
      <c r="A6677">
        <v>6676</v>
      </c>
      <c r="B6677">
        <v>4043</v>
      </c>
      <c r="C6677">
        <f>VLOOKUP(B6677,payment!$A$2:$B$14625,2,0)</f>
        <v>81</v>
      </c>
      <c r="D6677" t="str">
        <f t="shared" si="208"/>
        <v>반디앤루니스</v>
      </c>
      <c r="E6677" t="str">
        <f>VLOOKUP(B6677,payment!$A$2:$I$14625,3,0)</f>
        <v>반디앤루니스</v>
      </c>
      <c r="F6677">
        <f>VLOOKUP(B6677,payment!$A$2:$I$14625,4,0)</f>
        <v>37.494298999999998</v>
      </c>
      <c r="G6677">
        <f>VLOOKUP(B6677,payment!$A$2:$I$14625,5,0)</f>
        <v>126.924134</v>
      </c>
      <c r="H6677" t="str">
        <f>VLOOKUP(E6677,gift_meta!$B$2:$C$33,2,0)</f>
        <v>도서 구매시 5% 할인</v>
      </c>
      <c r="I6677">
        <f t="shared" ca="1" si="209"/>
        <v>1900</v>
      </c>
      <c r="J6677" s="5">
        <f>VLOOKUP(B6677,payment!$A$2:$I$14625,7,0)</f>
        <v>42775</v>
      </c>
      <c r="K6677" s="6">
        <f>VLOOKUP(B6677,payment!$A$2:$I$14625,8,0)</f>
        <v>0.49765999999999999</v>
      </c>
    </row>
    <row r="6678" spans="1:11">
      <c r="A6678">
        <v>6677</v>
      </c>
      <c r="B6678">
        <v>11628</v>
      </c>
      <c r="C6678">
        <f>VLOOKUP(B6678,payment!$A$2:$B$14625,2,0)</f>
        <v>30</v>
      </c>
      <c r="D6678" t="str">
        <f t="shared" si="208"/>
        <v>아웃백</v>
      </c>
      <c r="E6678" t="str">
        <f>VLOOKUP(B6678,payment!$A$2:$I$14625,3,0)</f>
        <v>아웃백</v>
      </c>
      <c r="F6678">
        <f>VLOOKUP(B6678,payment!$A$2:$I$14625,4,0)</f>
        <v>37.627609</v>
      </c>
      <c r="G6678">
        <f>VLOOKUP(B6678,payment!$A$2:$I$14625,5,0)</f>
        <v>127.08522499999999</v>
      </c>
      <c r="H6678" t="str">
        <f>VLOOKUP(E6678,gift_meta!$B$2:$C$33,2,0)</f>
        <v>스테이크 주문시 10% 할인</v>
      </c>
      <c r="I6678">
        <f t="shared" ca="1" si="209"/>
        <v>1700</v>
      </c>
      <c r="J6678" s="5">
        <f>VLOOKUP(B6678,payment!$A$2:$I$14625,7,0)</f>
        <v>42441</v>
      </c>
      <c r="K6678" s="6">
        <f>VLOOKUP(B6678,payment!$A$2:$I$14625,8,0)</f>
        <v>0.66330999999999996</v>
      </c>
    </row>
    <row r="6679" spans="1:11">
      <c r="A6679">
        <v>6678</v>
      </c>
      <c r="B6679">
        <v>7185</v>
      </c>
      <c r="C6679">
        <f>VLOOKUP(B6679,payment!$A$2:$B$14625,2,0)</f>
        <v>112</v>
      </c>
      <c r="D6679" t="str">
        <f t="shared" si="208"/>
        <v>베스킨라빈스</v>
      </c>
      <c r="E6679" t="str">
        <f>VLOOKUP(B6679,payment!$A$2:$I$14625,3,0)</f>
        <v>베스킨라빈스</v>
      </c>
      <c r="F6679">
        <f>VLOOKUP(B6679,payment!$A$2:$I$14625,4,0)</f>
        <v>37.506596000000002</v>
      </c>
      <c r="G6679">
        <f>VLOOKUP(B6679,payment!$A$2:$I$14625,5,0)</f>
        <v>126.98688199999999</v>
      </c>
      <c r="H6679" t="str">
        <f>VLOOKUP(E6679,gift_meta!$B$2:$C$33,2,0)</f>
        <v>무료 사이즈업</v>
      </c>
      <c r="I6679">
        <f t="shared" ca="1" si="209"/>
        <v>1700</v>
      </c>
      <c r="J6679" s="5">
        <f>VLOOKUP(B6679,payment!$A$2:$I$14625,7,0)</f>
        <v>42856</v>
      </c>
      <c r="K6679" s="6">
        <f>VLOOKUP(B6679,payment!$A$2:$I$14625,8,0)</f>
        <v>0.85082000000000002</v>
      </c>
    </row>
    <row r="6680" spans="1:11">
      <c r="A6680">
        <v>6679</v>
      </c>
      <c r="B6680">
        <v>12205</v>
      </c>
      <c r="C6680">
        <f>VLOOKUP(B6680,payment!$A$2:$B$14625,2,0)</f>
        <v>244</v>
      </c>
      <c r="D6680" t="str">
        <f t="shared" si="208"/>
        <v>구이가</v>
      </c>
      <c r="E6680" t="str">
        <f>VLOOKUP(B6680,payment!$A$2:$I$14625,3,0)</f>
        <v>구이가</v>
      </c>
      <c r="F6680">
        <f>VLOOKUP(B6680,payment!$A$2:$I$14625,4,0)</f>
        <v>37.687725</v>
      </c>
      <c r="G6680">
        <f>VLOOKUP(B6680,payment!$A$2:$I$14625,5,0)</f>
        <v>127.18011799999999</v>
      </c>
      <c r="H6680" t="str">
        <f>VLOOKUP(E6680,gift_meta!$B$2:$C$33,2,0)</f>
        <v>한판 주문시 사이다 제공</v>
      </c>
      <c r="I6680">
        <f t="shared" ca="1" si="209"/>
        <v>300</v>
      </c>
      <c r="J6680" s="5">
        <f>VLOOKUP(B6680,payment!$A$2:$I$14625,7,0)</f>
        <v>42724</v>
      </c>
      <c r="K6680" s="6">
        <f>VLOOKUP(B6680,payment!$A$2:$I$14625,8,0)</f>
        <v>0.65446000000000004</v>
      </c>
    </row>
    <row r="6681" spans="1:11">
      <c r="A6681">
        <v>6680</v>
      </c>
      <c r="B6681">
        <v>6561</v>
      </c>
      <c r="C6681">
        <f>VLOOKUP(B6681,payment!$A$2:$B$14625,2,0)</f>
        <v>286</v>
      </c>
      <c r="D6681" t="str">
        <f t="shared" si="208"/>
        <v>약국</v>
      </c>
      <c r="E6681" t="str">
        <f>VLOOKUP(B6681,payment!$A$2:$I$14625,3,0)</f>
        <v>약국</v>
      </c>
      <c r="F6681">
        <f>VLOOKUP(B6681,payment!$A$2:$I$14625,4,0)</f>
        <v>37.523434999999999</v>
      </c>
      <c r="G6681">
        <f>VLOOKUP(B6681,payment!$A$2:$I$14625,5,0)</f>
        <v>127.173946</v>
      </c>
      <c r="H6681" t="str">
        <f>VLOOKUP(E6681,gift_meta!$B$2:$C$33,2,0)</f>
        <v>황사 마스크 증정(1매)</v>
      </c>
      <c r="I6681">
        <f t="shared" ca="1" si="209"/>
        <v>1000</v>
      </c>
      <c r="J6681" s="5">
        <f>VLOOKUP(B6681,payment!$A$2:$I$14625,7,0)</f>
        <v>42816</v>
      </c>
      <c r="K6681" s="6">
        <f>VLOOKUP(B6681,payment!$A$2:$I$14625,8,0)</f>
        <v>0.59784000000000004</v>
      </c>
    </row>
    <row r="6682" spans="1:11">
      <c r="A6682">
        <v>6681</v>
      </c>
      <c r="B6682">
        <v>1766</v>
      </c>
      <c r="C6682">
        <f>VLOOKUP(B6682,payment!$A$2:$B$14625,2,0)</f>
        <v>122</v>
      </c>
      <c r="D6682" t="str">
        <f t="shared" si="208"/>
        <v>김덕후의곱창조</v>
      </c>
      <c r="E6682" t="str">
        <f>VLOOKUP(B6682,payment!$A$2:$I$14625,3,0)</f>
        <v>김덕후의곱창조</v>
      </c>
      <c r="F6682">
        <f>VLOOKUP(B6682,payment!$A$2:$I$14625,4,0)</f>
        <v>37.658158</v>
      </c>
      <c r="G6682">
        <f>VLOOKUP(B6682,payment!$A$2:$I$14625,5,0)</f>
        <v>126.870068</v>
      </c>
      <c r="H6682" t="str">
        <f>VLOOKUP(E6682,gift_meta!$B$2:$C$33,2,0)</f>
        <v>곱창 무한 리필 2,000 할인</v>
      </c>
      <c r="I6682">
        <f t="shared" ca="1" si="209"/>
        <v>1500</v>
      </c>
      <c r="J6682" s="5">
        <f>VLOOKUP(B6682,payment!$A$2:$I$14625,7,0)</f>
        <v>43084</v>
      </c>
      <c r="K6682" s="6">
        <f>VLOOKUP(B6682,payment!$A$2:$I$14625,8,0)</f>
        <v>0.83189000000000002</v>
      </c>
    </row>
    <row r="6683" spans="1:11">
      <c r="A6683">
        <v>6682</v>
      </c>
      <c r="B6683">
        <v>10774</v>
      </c>
      <c r="C6683">
        <f>VLOOKUP(B6683,payment!$A$2:$B$14625,2,0)</f>
        <v>91</v>
      </c>
      <c r="D6683" t="str">
        <f t="shared" si="208"/>
        <v>봄봄</v>
      </c>
      <c r="E6683" t="str">
        <f>VLOOKUP(B6683,payment!$A$2:$I$14625,3,0)</f>
        <v>봄봄</v>
      </c>
      <c r="F6683">
        <f>VLOOKUP(B6683,payment!$A$2:$I$14625,4,0)</f>
        <v>37.559424</v>
      </c>
      <c r="G6683">
        <f>VLOOKUP(B6683,payment!$A$2:$I$14625,5,0)</f>
        <v>127.042411</v>
      </c>
      <c r="H6683" t="str">
        <f>VLOOKUP(E6683,gift_meta!$B$2:$C$33,2,0)</f>
        <v>음료 주문시 쿠폰 도장 2개 추가</v>
      </c>
      <c r="I6683">
        <f t="shared" ca="1" si="209"/>
        <v>200</v>
      </c>
      <c r="J6683" s="5">
        <f>VLOOKUP(B6683,payment!$A$2:$I$14625,7,0)</f>
        <v>42622</v>
      </c>
      <c r="K6683" s="6">
        <f>VLOOKUP(B6683,payment!$A$2:$I$14625,8,0)</f>
        <v>0.58914</v>
      </c>
    </row>
    <row r="6684" spans="1:11">
      <c r="A6684">
        <v>6683</v>
      </c>
      <c r="B6684">
        <v>3640</v>
      </c>
      <c r="C6684">
        <f>VLOOKUP(B6684,payment!$A$2:$B$14625,2,0)</f>
        <v>185</v>
      </c>
      <c r="D6684" t="str">
        <f t="shared" si="208"/>
        <v>꾼</v>
      </c>
      <c r="E6684" t="str">
        <f>VLOOKUP(B6684,payment!$A$2:$I$14625,3,0)</f>
        <v>꾼</v>
      </c>
      <c r="F6684">
        <f>VLOOKUP(B6684,payment!$A$2:$I$14625,4,0)</f>
        <v>37.550609999999999</v>
      </c>
      <c r="G6684">
        <f>VLOOKUP(B6684,payment!$A$2:$I$14625,5,0)</f>
        <v>127.121168</v>
      </c>
      <c r="H6684" t="str">
        <f>VLOOKUP(E6684,gift_meta!$B$2:$C$33,2,0)</f>
        <v>소주 2,000 쿠폰</v>
      </c>
      <c r="I6684">
        <f t="shared" ca="1" si="209"/>
        <v>1600</v>
      </c>
      <c r="J6684" s="5">
        <f>VLOOKUP(B6684,payment!$A$2:$I$14625,7,0)</f>
        <v>42939</v>
      </c>
      <c r="K6684" s="6">
        <f>VLOOKUP(B6684,payment!$A$2:$I$14625,8,0)</f>
        <v>0.83589000000000002</v>
      </c>
    </row>
    <row r="6685" spans="1:11">
      <c r="A6685">
        <v>6684</v>
      </c>
      <c r="B6685">
        <v>8799</v>
      </c>
      <c r="C6685">
        <f>VLOOKUP(B6685,payment!$A$2:$B$14625,2,0)</f>
        <v>15</v>
      </c>
      <c r="D6685" t="str">
        <f t="shared" si="208"/>
        <v>이디야커피</v>
      </c>
      <c r="E6685" t="str">
        <f>VLOOKUP(B6685,payment!$A$2:$I$14625,3,0)</f>
        <v>이디야커피</v>
      </c>
      <c r="F6685">
        <f>VLOOKUP(B6685,payment!$A$2:$I$14625,4,0)</f>
        <v>37.714672</v>
      </c>
      <c r="G6685">
        <f>VLOOKUP(B6685,payment!$A$2:$I$14625,5,0)</f>
        <v>127.033806</v>
      </c>
      <c r="H6685" t="str">
        <f>VLOOKUP(E6685,gift_meta!$B$2:$C$33,2,0)</f>
        <v>스마트 오더 사용시 10% 할인</v>
      </c>
      <c r="I6685">
        <f t="shared" ca="1" si="209"/>
        <v>400</v>
      </c>
      <c r="J6685" s="5">
        <f>VLOOKUP(B6685,payment!$A$2:$I$14625,7,0)</f>
        <v>42820</v>
      </c>
      <c r="K6685" s="6">
        <f>VLOOKUP(B6685,payment!$A$2:$I$14625,8,0)</f>
        <v>0.94511000000000001</v>
      </c>
    </row>
    <row r="6686" spans="1:11">
      <c r="A6686">
        <v>6685</v>
      </c>
      <c r="B6686">
        <v>11230</v>
      </c>
      <c r="C6686">
        <f>VLOOKUP(B6686,payment!$A$2:$B$14625,2,0)</f>
        <v>281</v>
      </c>
      <c r="D6686" t="str">
        <f t="shared" si="208"/>
        <v>동경야네</v>
      </c>
      <c r="E6686" t="str">
        <f>VLOOKUP(B6686,payment!$A$2:$I$14625,3,0)</f>
        <v>동경야네</v>
      </c>
      <c r="F6686">
        <f>VLOOKUP(B6686,payment!$A$2:$I$14625,4,0)</f>
        <v>37.668743999999997</v>
      </c>
      <c r="G6686">
        <f>VLOOKUP(B6686,payment!$A$2:$I$14625,5,0)</f>
        <v>126.968255</v>
      </c>
      <c r="H6686" t="str">
        <f>VLOOKUP(E6686,gift_meta!$B$2:$C$33,2,0)</f>
        <v>사케동 10% 할인</v>
      </c>
      <c r="I6686">
        <f t="shared" ca="1" si="209"/>
        <v>400</v>
      </c>
      <c r="J6686" s="5">
        <f>VLOOKUP(B6686,payment!$A$2:$I$14625,7,0)</f>
        <v>42473</v>
      </c>
      <c r="K6686" s="6">
        <f>VLOOKUP(B6686,payment!$A$2:$I$14625,8,0)</f>
        <v>0.72275</v>
      </c>
    </row>
    <row r="6687" spans="1:11">
      <c r="A6687">
        <v>6686</v>
      </c>
      <c r="B6687">
        <v>11369</v>
      </c>
      <c r="C6687">
        <f>VLOOKUP(B6687,payment!$A$2:$B$14625,2,0)</f>
        <v>146</v>
      </c>
      <c r="D6687" t="str">
        <f t="shared" si="208"/>
        <v>뚜레쥬르</v>
      </c>
      <c r="E6687" t="str">
        <f>VLOOKUP(B6687,payment!$A$2:$I$14625,3,0)</f>
        <v>뚜레쥬르</v>
      </c>
      <c r="F6687">
        <f>VLOOKUP(B6687,payment!$A$2:$I$14625,4,0)</f>
        <v>37.519758000000003</v>
      </c>
      <c r="G6687">
        <f>VLOOKUP(B6687,payment!$A$2:$I$14625,5,0)</f>
        <v>127.08158</v>
      </c>
      <c r="H6687" t="str">
        <f>VLOOKUP(E6687,gift_meta!$B$2:$C$33,2,0)</f>
        <v>2000원 이상 5% 할인</v>
      </c>
      <c r="I6687">
        <f t="shared" ca="1" si="209"/>
        <v>1500</v>
      </c>
      <c r="J6687" s="5">
        <f>VLOOKUP(B6687,payment!$A$2:$I$14625,7,0)</f>
        <v>42825</v>
      </c>
      <c r="K6687" s="6">
        <f>VLOOKUP(B6687,payment!$A$2:$I$14625,8,0)</f>
        <v>0.56586999999999998</v>
      </c>
    </row>
    <row r="6688" spans="1:11">
      <c r="A6688">
        <v>6687</v>
      </c>
      <c r="B6688">
        <v>1560</v>
      </c>
      <c r="C6688">
        <f>VLOOKUP(B6688,payment!$A$2:$B$14625,2,0)</f>
        <v>119</v>
      </c>
      <c r="D6688" t="str">
        <f t="shared" si="208"/>
        <v>교보문고</v>
      </c>
      <c r="E6688" t="str">
        <f>VLOOKUP(B6688,payment!$A$2:$I$14625,3,0)</f>
        <v>교보문고</v>
      </c>
      <c r="F6688">
        <f>VLOOKUP(B6688,payment!$A$2:$I$14625,4,0)</f>
        <v>37.500731000000002</v>
      </c>
      <c r="G6688">
        <f>VLOOKUP(B6688,payment!$A$2:$I$14625,5,0)</f>
        <v>126.958201</v>
      </c>
      <c r="H6688" t="str">
        <f>VLOOKUP(E6688,gift_meta!$B$2:$C$33,2,0)</f>
        <v>도서 구매시 10% 할인</v>
      </c>
      <c r="I6688">
        <f t="shared" ca="1" si="209"/>
        <v>1000</v>
      </c>
      <c r="J6688" s="5">
        <f>VLOOKUP(B6688,payment!$A$2:$I$14625,7,0)</f>
        <v>42901</v>
      </c>
      <c r="K6688" s="6">
        <f>VLOOKUP(B6688,payment!$A$2:$I$14625,8,0)</f>
        <v>0.50258999999999998</v>
      </c>
    </row>
    <row r="6689" spans="1:11">
      <c r="A6689">
        <v>6688</v>
      </c>
      <c r="B6689">
        <v>3188</v>
      </c>
      <c r="C6689">
        <f>VLOOKUP(B6689,payment!$A$2:$B$14625,2,0)</f>
        <v>83</v>
      </c>
      <c r="D6689" t="str">
        <f t="shared" si="208"/>
        <v>쥬씨</v>
      </c>
      <c r="E6689" t="str">
        <f>VLOOKUP(B6689,payment!$A$2:$I$14625,3,0)</f>
        <v>쥬씨</v>
      </c>
      <c r="F6689">
        <f>VLOOKUP(B6689,payment!$A$2:$I$14625,4,0)</f>
        <v>37.585990000000002</v>
      </c>
      <c r="G6689">
        <f>VLOOKUP(B6689,payment!$A$2:$I$14625,5,0)</f>
        <v>127.171987</v>
      </c>
      <c r="H6689" t="str">
        <f>VLOOKUP(E6689,gift_meta!$B$2:$C$33,2,0)</f>
        <v>무료 사이즈업</v>
      </c>
      <c r="I6689">
        <f t="shared" ca="1" si="209"/>
        <v>1300</v>
      </c>
      <c r="J6689" s="5">
        <f>VLOOKUP(B6689,payment!$A$2:$I$14625,7,0)</f>
        <v>42583</v>
      </c>
      <c r="K6689" s="6">
        <f>VLOOKUP(B6689,payment!$A$2:$I$14625,8,0)</f>
        <v>0.43820999999999999</v>
      </c>
    </row>
    <row r="6690" spans="1:11">
      <c r="A6690">
        <v>6689</v>
      </c>
      <c r="B6690">
        <v>5889</v>
      </c>
      <c r="C6690">
        <f>VLOOKUP(B6690,payment!$A$2:$B$14625,2,0)</f>
        <v>165</v>
      </c>
      <c r="D6690" t="str">
        <f t="shared" si="208"/>
        <v>약국</v>
      </c>
      <c r="E6690" t="str">
        <f>VLOOKUP(B6690,payment!$A$2:$I$14625,3,0)</f>
        <v>약국</v>
      </c>
      <c r="F6690">
        <f>VLOOKUP(B6690,payment!$A$2:$I$14625,4,0)</f>
        <v>37.650485000000003</v>
      </c>
      <c r="G6690">
        <f>VLOOKUP(B6690,payment!$A$2:$I$14625,5,0)</f>
        <v>126.947863</v>
      </c>
      <c r="H6690" t="str">
        <f>VLOOKUP(E6690,gift_meta!$B$2:$C$33,2,0)</f>
        <v>황사 마스크 증정(1매)</v>
      </c>
      <c r="I6690">
        <f t="shared" ca="1" si="209"/>
        <v>1600</v>
      </c>
      <c r="J6690" s="5">
        <f>VLOOKUP(B6690,payment!$A$2:$I$14625,7,0)</f>
        <v>42582</v>
      </c>
      <c r="K6690" s="6">
        <f>VLOOKUP(B6690,payment!$A$2:$I$14625,8,0)</f>
        <v>0.57593000000000005</v>
      </c>
    </row>
    <row r="6691" spans="1:11">
      <c r="A6691">
        <v>6690</v>
      </c>
      <c r="B6691">
        <v>13749</v>
      </c>
      <c r="C6691">
        <f>VLOOKUP(B6691,payment!$A$2:$B$14625,2,0)</f>
        <v>11</v>
      </c>
      <c r="D6691" t="str">
        <f t="shared" si="208"/>
        <v>아웃닭</v>
      </c>
      <c r="E6691" t="str">
        <f>VLOOKUP(B6691,payment!$A$2:$I$14625,3,0)</f>
        <v>아웃닭</v>
      </c>
      <c r="F6691">
        <f>VLOOKUP(B6691,payment!$A$2:$I$14625,4,0)</f>
        <v>37.528734</v>
      </c>
      <c r="G6691">
        <f>VLOOKUP(B6691,payment!$A$2:$I$14625,5,0)</f>
        <v>127.178884</v>
      </c>
      <c r="H6691" t="str">
        <f>VLOOKUP(E6691,gift_meta!$B$2:$C$33,2,0)</f>
        <v>치즈스틱 2개 제공</v>
      </c>
      <c r="I6691">
        <f t="shared" ca="1" si="209"/>
        <v>1500</v>
      </c>
      <c r="J6691" s="5">
        <f>VLOOKUP(B6691,payment!$A$2:$I$14625,7,0)</f>
        <v>42727</v>
      </c>
      <c r="K6691" s="6">
        <f>VLOOKUP(B6691,payment!$A$2:$I$14625,8,0)</f>
        <v>0.59589000000000003</v>
      </c>
    </row>
    <row r="6692" spans="1:11">
      <c r="A6692">
        <v>6691</v>
      </c>
      <c r="B6692">
        <v>9281</v>
      </c>
      <c r="C6692">
        <f>VLOOKUP(B6692,payment!$A$2:$B$14625,2,0)</f>
        <v>89</v>
      </c>
      <c r="D6692" t="str">
        <f t="shared" si="208"/>
        <v>백다방</v>
      </c>
      <c r="E6692" t="str">
        <f>VLOOKUP(B6692,payment!$A$2:$I$14625,3,0)</f>
        <v>백다방</v>
      </c>
      <c r="F6692">
        <f>VLOOKUP(B6692,payment!$A$2:$I$14625,4,0)</f>
        <v>37.626728</v>
      </c>
      <c r="G6692">
        <f>VLOOKUP(B6692,payment!$A$2:$I$14625,5,0)</f>
        <v>127.109144</v>
      </c>
      <c r="H6692" t="str">
        <f>VLOOKUP(E6692,gift_meta!$B$2:$C$33,2,0)</f>
        <v>무료 토핑 추가</v>
      </c>
      <c r="I6692">
        <f t="shared" ca="1" si="209"/>
        <v>1100</v>
      </c>
      <c r="J6692" s="5">
        <f>VLOOKUP(B6692,payment!$A$2:$I$14625,7,0)</f>
        <v>42953</v>
      </c>
      <c r="K6692" s="6">
        <f>VLOOKUP(B6692,payment!$A$2:$I$14625,8,0)</f>
        <v>0.69381999999999999</v>
      </c>
    </row>
    <row r="6693" spans="1:11">
      <c r="A6693">
        <v>6692</v>
      </c>
      <c r="B6693">
        <v>7703</v>
      </c>
      <c r="C6693">
        <f>VLOOKUP(B6693,payment!$A$2:$B$14625,2,0)</f>
        <v>38</v>
      </c>
      <c r="D6693" t="str">
        <f t="shared" si="208"/>
        <v>홍콩반점</v>
      </c>
      <c r="E6693" t="str">
        <f>VLOOKUP(B6693,payment!$A$2:$I$14625,3,0)</f>
        <v>홍콩반점</v>
      </c>
      <c r="F6693">
        <f>VLOOKUP(B6693,payment!$A$2:$I$14625,4,0)</f>
        <v>37.505783000000001</v>
      </c>
      <c r="G6693">
        <f>VLOOKUP(B6693,payment!$A$2:$I$14625,5,0)</f>
        <v>127.033748</v>
      </c>
      <c r="H6693" t="str">
        <f>VLOOKUP(E6693,gift_meta!$B$2:$C$33,2,0)</f>
        <v>찹쌀 탕수육 10% 할인</v>
      </c>
      <c r="I6693">
        <f t="shared" ca="1" si="209"/>
        <v>1800</v>
      </c>
      <c r="J6693" s="5">
        <f>VLOOKUP(B6693,payment!$A$2:$I$14625,7,0)</f>
        <v>43031</v>
      </c>
      <c r="K6693" s="6">
        <f>VLOOKUP(B6693,payment!$A$2:$I$14625,8,0)</f>
        <v>0.52763000000000004</v>
      </c>
    </row>
    <row r="6694" spans="1:11">
      <c r="A6694">
        <v>6693</v>
      </c>
      <c r="B6694">
        <v>8432</v>
      </c>
      <c r="C6694">
        <f>VLOOKUP(B6694,payment!$A$2:$B$14625,2,0)</f>
        <v>116</v>
      </c>
      <c r="D6694" t="str">
        <f t="shared" si="208"/>
        <v>쥬씨</v>
      </c>
      <c r="E6694" t="str">
        <f>VLOOKUP(B6694,payment!$A$2:$I$14625,3,0)</f>
        <v>쥬씨</v>
      </c>
      <c r="F6694">
        <f>VLOOKUP(B6694,payment!$A$2:$I$14625,4,0)</f>
        <v>37.490437999999997</v>
      </c>
      <c r="G6694">
        <f>VLOOKUP(B6694,payment!$A$2:$I$14625,5,0)</f>
        <v>126.963962</v>
      </c>
      <c r="H6694" t="str">
        <f>VLOOKUP(E6694,gift_meta!$B$2:$C$33,2,0)</f>
        <v>무료 사이즈업</v>
      </c>
      <c r="I6694">
        <f t="shared" ca="1" si="209"/>
        <v>200</v>
      </c>
      <c r="J6694" s="5">
        <f>VLOOKUP(B6694,payment!$A$2:$I$14625,7,0)</f>
        <v>43010</v>
      </c>
      <c r="K6694" s="6">
        <f>VLOOKUP(B6694,payment!$A$2:$I$14625,8,0)</f>
        <v>0.54398999999999997</v>
      </c>
    </row>
    <row r="6695" spans="1:11">
      <c r="A6695">
        <v>6694</v>
      </c>
      <c r="B6695">
        <v>9423</v>
      </c>
      <c r="C6695">
        <f>VLOOKUP(B6695,payment!$A$2:$B$14625,2,0)</f>
        <v>43</v>
      </c>
      <c r="D6695" t="str">
        <f t="shared" si="208"/>
        <v>버거킹</v>
      </c>
      <c r="E6695" t="str">
        <f>VLOOKUP(B6695,payment!$A$2:$I$14625,3,0)</f>
        <v>버거킹</v>
      </c>
      <c r="F6695">
        <f>VLOOKUP(B6695,payment!$A$2:$I$14625,4,0)</f>
        <v>37.520598</v>
      </c>
      <c r="G6695">
        <f>VLOOKUP(B6695,payment!$A$2:$I$14625,5,0)</f>
        <v>127.00352100000001</v>
      </c>
      <c r="H6695" t="str">
        <f>VLOOKUP(E6695,gift_meta!$B$2:$C$33,2,0)</f>
        <v>와퍼주문시 5% 할인</v>
      </c>
      <c r="I6695">
        <f t="shared" ca="1" si="209"/>
        <v>400</v>
      </c>
      <c r="J6695" s="5">
        <f>VLOOKUP(B6695,payment!$A$2:$I$14625,7,0)</f>
        <v>42791</v>
      </c>
      <c r="K6695" s="6">
        <f>VLOOKUP(B6695,payment!$A$2:$I$14625,8,0)</f>
        <v>0.62990000000000002</v>
      </c>
    </row>
    <row r="6696" spans="1:11">
      <c r="A6696">
        <v>6695</v>
      </c>
      <c r="B6696">
        <v>5905</v>
      </c>
      <c r="C6696">
        <f>VLOOKUP(B6696,payment!$A$2:$B$14625,2,0)</f>
        <v>30</v>
      </c>
      <c r="D6696" t="str">
        <f t="shared" si="208"/>
        <v>스시진</v>
      </c>
      <c r="E6696" t="str">
        <f>VLOOKUP(B6696,payment!$A$2:$I$14625,3,0)</f>
        <v>스시진</v>
      </c>
      <c r="F6696">
        <f>VLOOKUP(B6696,payment!$A$2:$I$14625,4,0)</f>
        <v>37.532373</v>
      </c>
      <c r="G6696">
        <f>VLOOKUP(B6696,payment!$A$2:$I$14625,5,0)</f>
        <v>127.007957</v>
      </c>
      <c r="H6696" t="str">
        <f>VLOOKUP(E6696,gift_meta!$B$2:$C$33,2,0)</f>
        <v>2pcs 무료 제공</v>
      </c>
      <c r="I6696">
        <f t="shared" ca="1" si="209"/>
        <v>400</v>
      </c>
      <c r="J6696" s="5">
        <f>VLOOKUP(B6696,payment!$A$2:$I$14625,7,0)</f>
        <v>42726</v>
      </c>
      <c r="K6696" s="6">
        <f>VLOOKUP(B6696,payment!$A$2:$I$14625,8,0)</f>
        <v>0.78534000000000004</v>
      </c>
    </row>
    <row r="6697" spans="1:11">
      <c r="A6697">
        <v>6696</v>
      </c>
      <c r="B6697">
        <v>4376</v>
      </c>
      <c r="C6697">
        <f>VLOOKUP(B6697,payment!$A$2:$B$14625,2,0)</f>
        <v>189</v>
      </c>
      <c r="D6697" t="str">
        <f t="shared" si="208"/>
        <v>스시진</v>
      </c>
      <c r="E6697" t="str">
        <f>VLOOKUP(B6697,payment!$A$2:$I$14625,3,0)</f>
        <v>스시진</v>
      </c>
      <c r="F6697">
        <f>VLOOKUP(B6697,payment!$A$2:$I$14625,4,0)</f>
        <v>37.581985000000003</v>
      </c>
      <c r="G6697">
        <f>VLOOKUP(B6697,payment!$A$2:$I$14625,5,0)</f>
        <v>126.887601</v>
      </c>
      <c r="H6697" t="str">
        <f>VLOOKUP(E6697,gift_meta!$B$2:$C$33,2,0)</f>
        <v>2pcs 무료 제공</v>
      </c>
      <c r="I6697">
        <f t="shared" ca="1" si="209"/>
        <v>1800</v>
      </c>
      <c r="J6697" s="5">
        <f>VLOOKUP(B6697,payment!$A$2:$I$14625,7,0)</f>
        <v>42639</v>
      </c>
      <c r="K6697" s="6">
        <f>VLOOKUP(B6697,payment!$A$2:$I$14625,8,0)</f>
        <v>0.49764999999999998</v>
      </c>
    </row>
    <row r="6698" spans="1:11">
      <c r="A6698">
        <v>6697</v>
      </c>
      <c r="B6698">
        <v>2644</v>
      </c>
      <c r="C6698">
        <f>VLOOKUP(B6698,payment!$A$2:$B$14625,2,0)</f>
        <v>154</v>
      </c>
      <c r="D6698" t="str">
        <f t="shared" si="208"/>
        <v>이디야커피</v>
      </c>
      <c r="E6698" t="str">
        <f>VLOOKUP(B6698,payment!$A$2:$I$14625,3,0)</f>
        <v>이디야커피</v>
      </c>
      <c r="F6698">
        <f>VLOOKUP(B6698,payment!$A$2:$I$14625,4,0)</f>
        <v>37.541466999999997</v>
      </c>
      <c r="G6698">
        <f>VLOOKUP(B6698,payment!$A$2:$I$14625,5,0)</f>
        <v>126.980188</v>
      </c>
      <c r="H6698" t="str">
        <f>VLOOKUP(E6698,gift_meta!$B$2:$C$33,2,0)</f>
        <v>스마트 오더 사용시 10% 할인</v>
      </c>
      <c r="I6698">
        <f t="shared" ca="1" si="209"/>
        <v>300</v>
      </c>
      <c r="J6698" s="5">
        <f>VLOOKUP(B6698,payment!$A$2:$I$14625,7,0)</f>
        <v>42486</v>
      </c>
      <c r="K6698" s="6">
        <f>VLOOKUP(B6698,payment!$A$2:$I$14625,8,0)</f>
        <v>0.57604</v>
      </c>
    </row>
    <row r="6699" spans="1:11">
      <c r="A6699">
        <v>6698</v>
      </c>
      <c r="B6699">
        <v>9213</v>
      </c>
      <c r="C6699">
        <f>VLOOKUP(B6699,payment!$A$2:$B$14625,2,0)</f>
        <v>199</v>
      </c>
      <c r="D6699" t="str">
        <f t="shared" si="208"/>
        <v>백다방</v>
      </c>
      <c r="E6699" t="str">
        <f>VLOOKUP(B6699,payment!$A$2:$I$14625,3,0)</f>
        <v>백다방</v>
      </c>
      <c r="F6699">
        <f>VLOOKUP(B6699,payment!$A$2:$I$14625,4,0)</f>
        <v>37.518737000000002</v>
      </c>
      <c r="G6699">
        <f>VLOOKUP(B6699,payment!$A$2:$I$14625,5,0)</f>
        <v>126.976868</v>
      </c>
      <c r="H6699" t="str">
        <f>VLOOKUP(E6699,gift_meta!$B$2:$C$33,2,0)</f>
        <v>무료 토핑 추가</v>
      </c>
      <c r="I6699">
        <f t="shared" ca="1" si="209"/>
        <v>900</v>
      </c>
      <c r="J6699" s="5">
        <f>VLOOKUP(B6699,payment!$A$2:$I$14625,7,0)</f>
        <v>43038</v>
      </c>
      <c r="K6699" s="6">
        <f>VLOOKUP(B6699,payment!$A$2:$I$14625,8,0)</f>
        <v>0.98585999999999996</v>
      </c>
    </row>
    <row r="6700" spans="1:11">
      <c r="A6700">
        <v>6699</v>
      </c>
      <c r="B6700">
        <v>14089</v>
      </c>
      <c r="C6700">
        <f>VLOOKUP(B6700,payment!$A$2:$B$14625,2,0)</f>
        <v>145</v>
      </c>
      <c r="D6700" t="str">
        <f t="shared" si="208"/>
        <v>스시진</v>
      </c>
      <c r="E6700" t="str">
        <f>VLOOKUP(B6700,payment!$A$2:$I$14625,3,0)</f>
        <v>스시진</v>
      </c>
      <c r="F6700">
        <f>VLOOKUP(B6700,payment!$A$2:$I$14625,4,0)</f>
        <v>37.618791999999999</v>
      </c>
      <c r="G6700">
        <f>VLOOKUP(B6700,payment!$A$2:$I$14625,5,0)</f>
        <v>126.98106</v>
      </c>
      <c r="H6700" t="str">
        <f>VLOOKUP(E6700,gift_meta!$B$2:$C$33,2,0)</f>
        <v>2pcs 무료 제공</v>
      </c>
      <c r="I6700">
        <f t="shared" ca="1" si="209"/>
        <v>700</v>
      </c>
      <c r="J6700" s="5">
        <f>VLOOKUP(B6700,payment!$A$2:$I$14625,7,0)</f>
        <v>42674</v>
      </c>
      <c r="K6700" s="6">
        <f>VLOOKUP(B6700,payment!$A$2:$I$14625,8,0)</f>
        <v>0.83069999999999999</v>
      </c>
    </row>
    <row r="6701" spans="1:11">
      <c r="A6701">
        <v>6700</v>
      </c>
      <c r="B6701">
        <v>13945</v>
      </c>
      <c r="C6701">
        <f>VLOOKUP(B6701,payment!$A$2:$B$14625,2,0)</f>
        <v>142</v>
      </c>
      <c r="D6701" t="str">
        <f t="shared" si="208"/>
        <v>이비인후과</v>
      </c>
      <c r="E6701" t="str">
        <f>VLOOKUP(B6701,payment!$A$2:$I$14625,3,0)</f>
        <v>이비인후과</v>
      </c>
      <c r="F6701">
        <f>VLOOKUP(B6701,payment!$A$2:$I$14625,4,0)</f>
        <v>37.562010000000001</v>
      </c>
      <c r="G6701">
        <f>VLOOKUP(B6701,payment!$A$2:$I$14625,5,0)</f>
        <v>126.985933</v>
      </c>
      <c r="H6701" t="str">
        <f>VLOOKUP(E6701,gift_meta!$B$2:$C$33,2,0)</f>
        <v>코세척 서비스(무료)</v>
      </c>
      <c r="I6701">
        <f t="shared" ca="1" si="209"/>
        <v>1700</v>
      </c>
      <c r="J6701" s="5">
        <f>VLOOKUP(B6701,payment!$A$2:$I$14625,7,0)</f>
        <v>43008</v>
      </c>
      <c r="K6701" s="6">
        <f>VLOOKUP(B6701,payment!$A$2:$I$14625,8,0)</f>
        <v>0.78966999999999998</v>
      </c>
    </row>
    <row r="6702" spans="1:11">
      <c r="A6702">
        <v>6701</v>
      </c>
      <c r="B6702">
        <v>1152</v>
      </c>
      <c r="C6702">
        <f>VLOOKUP(B6702,payment!$A$2:$B$14625,2,0)</f>
        <v>64</v>
      </c>
      <c r="D6702" t="str">
        <f t="shared" si="208"/>
        <v>리얼후라이</v>
      </c>
      <c r="E6702" t="str">
        <f>VLOOKUP(B6702,payment!$A$2:$I$14625,3,0)</f>
        <v>리얼후라이</v>
      </c>
      <c r="F6702">
        <f>VLOOKUP(B6702,payment!$A$2:$I$14625,4,0)</f>
        <v>37.563445999999999</v>
      </c>
      <c r="G6702">
        <f>VLOOKUP(B6702,payment!$A$2:$I$14625,5,0)</f>
        <v>126.926242</v>
      </c>
      <c r="H6702" t="str">
        <f>VLOOKUP(E6702,gift_meta!$B$2:$C$33,2,0)</f>
        <v>크리스피 후라이드 10% 할인</v>
      </c>
      <c r="I6702">
        <f t="shared" ca="1" si="209"/>
        <v>1400</v>
      </c>
      <c r="J6702" s="5">
        <f>VLOOKUP(B6702,payment!$A$2:$I$14625,7,0)</f>
        <v>42539</v>
      </c>
      <c r="K6702" s="6">
        <f>VLOOKUP(B6702,payment!$A$2:$I$14625,8,0)</f>
        <v>0.7268</v>
      </c>
    </row>
    <row r="6703" spans="1:11">
      <c r="A6703">
        <v>6702</v>
      </c>
      <c r="B6703">
        <v>3082</v>
      </c>
      <c r="C6703">
        <f>VLOOKUP(B6703,payment!$A$2:$B$14625,2,0)</f>
        <v>279</v>
      </c>
      <c r="D6703" t="str">
        <f t="shared" si="208"/>
        <v>교보문고</v>
      </c>
      <c r="E6703" t="str">
        <f>VLOOKUP(B6703,payment!$A$2:$I$14625,3,0)</f>
        <v>교보문고</v>
      </c>
      <c r="F6703">
        <f>VLOOKUP(B6703,payment!$A$2:$I$14625,4,0)</f>
        <v>37.460689000000002</v>
      </c>
      <c r="G6703">
        <f>VLOOKUP(B6703,payment!$A$2:$I$14625,5,0)</f>
        <v>127.106527</v>
      </c>
      <c r="H6703" t="str">
        <f>VLOOKUP(E6703,gift_meta!$B$2:$C$33,2,0)</f>
        <v>도서 구매시 10% 할인</v>
      </c>
      <c r="I6703">
        <f t="shared" ca="1" si="209"/>
        <v>1300</v>
      </c>
      <c r="J6703" s="5">
        <f>VLOOKUP(B6703,payment!$A$2:$I$14625,7,0)</f>
        <v>42782</v>
      </c>
      <c r="K6703" s="6">
        <f>VLOOKUP(B6703,payment!$A$2:$I$14625,8,0)</f>
        <v>0.77976999999999996</v>
      </c>
    </row>
    <row r="6704" spans="1:11">
      <c r="A6704">
        <v>6703</v>
      </c>
      <c r="B6704">
        <v>6345</v>
      </c>
      <c r="C6704">
        <f>VLOOKUP(B6704,payment!$A$2:$B$14625,2,0)</f>
        <v>278</v>
      </c>
      <c r="D6704" t="str">
        <f t="shared" si="208"/>
        <v>동경야네</v>
      </c>
      <c r="E6704" t="str">
        <f>VLOOKUP(B6704,payment!$A$2:$I$14625,3,0)</f>
        <v>동경야네</v>
      </c>
      <c r="F6704">
        <f>VLOOKUP(B6704,payment!$A$2:$I$14625,4,0)</f>
        <v>37.469973000000003</v>
      </c>
      <c r="G6704">
        <f>VLOOKUP(B6704,payment!$A$2:$I$14625,5,0)</f>
        <v>127.13078899999999</v>
      </c>
      <c r="H6704" t="str">
        <f>VLOOKUP(E6704,gift_meta!$B$2:$C$33,2,0)</f>
        <v>사케동 10% 할인</v>
      </c>
      <c r="I6704">
        <f t="shared" ca="1" si="209"/>
        <v>200</v>
      </c>
      <c r="J6704" s="5">
        <f>VLOOKUP(B6704,payment!$A$2:$I$14625,7,0)</f>
        <v>43020</v>
      </c>
      <c r="K6704" s="6">
        <f>VLOOKUP(B6704,payment!$A$2:$I$14625,8,0)</f>
        <v>0.91998999999999997</v>
      </c>
    </row>
    <row r="6705" spans="1:11">
      <c r="A6705">
        <v>6704</v>
      </c>
      <c r="B6705">
        <v>13803</v>
      </c>
      <c r="C6705">
        <f>VLOOKUP(B6705,payment!$A$2:$B$14625,2,0)</f>
        <v>60</v>
      </c>
      <c r="D6705" t="str">
        <f t="shared" si="208"/>
        <v>한신포차</v>
      </c>
      <c r="E6705" t="str">
        <f>VLOOKUP(B6705,payment!$A$2:$I$14625,3,0)</f>
        <v>한신포차</v>
      </c>
      <c r="F6705">
        <f>VLOOKUP(B6705,payment!$A$2:$I$14625,4,0)</f>
        <v>37.667039000000003</v>
      </c>
      <c r="G6705">
        <f>VLOOKUP(B6705,payment!$A$2:$I$14625,5,0)</f>
        <v>127.081765</v>
      </c>
      <c r="H6705" t="str">
        <f>VLOOKUP(E6705,gift_meta!$B$2:$C$33,2,0)</f>
        <v>닭발 주문시 주먹밥 증정</v>
      </c>
      <c r="I6705">
        <f t="shared" ca="1" si="209"/>
        <v>700</v>
      </c>
      <c r="J6705" s="5">
        <f>VLOOKUP(B6705,payment!$A$2:$I$14625,7,0)</f>
        <v>42664</v>
      </c>
      <c r="K6705" s="6">
        <f>VLOOKUP(B6705,payment!$A$2:$I$14625,8,0)</f>
        <v>0.64968999999999999</v>
      </c>
    </row>
    <row r="6706" spans="1:11">
      <c r="A6706">
        <v>6705</v>
      </c>
      <c r="B6706">
        <v>4139</v>
      </c>
      <c r="C6706">
        <f>VLOOKUP(B6706,payment!$A$2:$B$14625,2,0)</f>
        <v>66</v>
      </c>
      <c r="D6706" t="str">
        <f t="shared" si="208"/>
        <v>한신포차</v>
      </c>
      <c r="E6706" t="str">
        <f>VLOOKUP(B6706,payment!$A$2:$I$14625,3,0)</f>
        <v>한신포차</v>
      </c>
      <c r="F6706">
        <f>VLOOKUP(B6706,payment!$A$2:$I$14625,4,0)</f>
        <v>37.443956999999997</v>
      </c>
      <c r="G6706">
        <f>VLOOKUP(B6706,payment!$A$2:$I$14625,5,0)</f>
        <v>127.174493</v>
      </c>
      <c r="H6706" t="str">
        <f>VLOOKUP(E6706,gift_meta!$B$2:$C$33,2,0)</f>
        <v>닭발 주문시 주먹밥 증정</v>
      </c>
      <c r="I6706">
        <f t="shared" ca="1" si="209"/>
        <v>800</v>
      </c>
      <c r="J6706" s="5">
        <f>VLOOKUP(B6706,payment!$A$2:$I$14625,7,0)</f>
        <v>42506</v>
      </c>
      <c r="K6706" s="6">
        <f>VLOOKUP(B6706,payment!$A$2:$I$14625,8,0)</f>
        <v>0.51432999999999995</v>
      </c>
    </row>
    <row r="6707" spans="1:11">
      <c r="A6707">
        <v>6706</v>
      </c>
      <c r="B6707">
        <v>9973</v>
      </c>
      <c r="C6707">
        <f>VLOOKUP(B6707,payment!$A$2:$B$14625,2,0)</f>
        <v>268</v>
      </c>
      <c r="D6707" t="str">
        <f t="shared" si="208"/>
        <v>약국</v>
      </c>
      <c r="E6707" t="str">
        <f>VLOOKUP(B6707,payment!$A$2:$I$14625,3,0)</f>
        <v>약국</v>
      </c>
      <c r="F6707">
        <f>VLOOKUP(B6707,payment!$A$2:$I$14625,4,0)</f>
        <v>37.698059999999998</v>
      </c>
      <c r="G6707">
        <f>VLOOKUP(B6707,payment!$A$2:$I$14625,5,0)</f>
        <v>126.864019</v>
      </c>
      <c r="H6707" t="str">
        <f>VLOOKUP(E6707,gift_meta!$B$2:$C$33,2,0)</f>
        <v>황사 마스크 증정(1매)</v>
      </c>
      <c r="I6707">
        <f t="shared" ca="1" si="209"/>
        <v>2000</v>
      </c>
      <c r="J6707" s="5">
        <f>VLOOKUP(B6707,payment!$A$2:$I$14625,7,0)</f>
        <v>43166</v>
      </c>
      <c r="K6707" s="6">
        <f>VLOOKUP(B6707,payment!$A$2:$I$14625,8,0)</f>
        <v>0.64024000000000003</v>
      </c>
    </row>
    <row r="6708" spans="1:11">
      <c r="A6708">
        <v>6707</v>
      </c>
      <c r="B6708">
        <v>7114</v>
      </c>
      <c r="C6708">
        <f>VLOOKUP(B6708,payment!$A$2:$B$14625,2,0)</f>
        <v>277</v>
      </c>
      <c r="D6708" t="str">
        <f t="shared" si="208"/>
        <v>반디앤루니스</v>
      </c>
      <c r="E6708" t="str">
        <f>VLOOKUP(B6708,payment!$A$2:$I$14625,3,0)</f>
        <v>반디앤루니스</v>
      </c>
      <c r="F6708">
        <f>VLOOKUP(B6708,payment!$A$2:$I$14625,4,0)</f>
        <v>37.468913000000001</v>
      </c>
      <c r="G6708">
        <f>VLOOKUP(B6708,payment!$A$2:$I$14625,5,0)</f>
        <v>127.15292100000001</v>
      </c>
      <c r="H6708" t="str">
        <f>VLOOKUP(E6708,gift_meta!$B$2:$C$33,2,0)</f>
        <v>도서 구매시 5% 할인</v>
      </c>
      <c r="I6708">
        <f t="shared" ca="1" si="209"/>
        <v>900</v>
      </c>
      <c r="J6708" s="5">
        <f>VLOOKUP(B6708,payment!$A$2:$I$14625,7,0)</f>
        <v>42872</v>
      </c>
      <c r="K6708" s="6">
        <f>VLOOKUP(B6708,payment!$A$2:$I$14625,8,0)</f>
        <v>0.99587999999999999</v>
      </c>
    </row>
    <row r="6709" spans="1:11">
      <c r="A6709">
        <v>6708</v>
      </c>
      <c r="B6709">
        <v>12264</v>
      </c>
      <c r="C6709">
        <f>VLOOKUP(B6709,payment!$A$2:$B$14625,2,0)</f>
        <v>260</v>
      </c>
      <c r="D6709" t="str">
        <f t="shared" si="208"/>
        <v>홍콩반점</v>
      </c>
      <c r="E6709" t="str">
        <f>VLOOKUP(B6709,payment!$A$2:$I$14625,3,0)</f>
        <v>홍콩반점</v>
      </c>
      <c r="F6709">
        <f>VLOOKUP(B6709,payment!$A$2:$I$14625,4,0)</f>
        <v>37.549646000000003</v>
      </c>
      <c r="G6709">
        <f>VLOOKUP(B6709,payment!$A$2:$I$14625,5,0)</f>
        <v>127.09066199999999</v>
      </c>
      <c r="H6709" t="str">
        <f>VLOOKUP(E6709,gift_meta!$B$2:$C$33,2,0)</f>
        <v>찹쌀 탕수육 10% 할인</v>
      </c>
      <c r="I6709">
        <f t="shared" ca="1" si="209"/>
        <v>900</v>
      </c>
      <c r="J6709" s="5">
        <f>VLOOKUP(B6709,payment!$A$2:$I$14625,7,0)</f>
        <v>42382</v>
      </c>
      <c r="K6709" s="6">
        <f>VLOOKUP(B6709,payment!$A$2:$I$14625,8,0)</f>
        <v>0.54815000000000003</v>
      </c>
    </row>
    <row r="6710" spans="1:11">
      <c r="A6710">
        <v>6709</v>
      </c>
      <c r="B6710">
        <v>8553</v>
      </c>
      <c r="C6710">
        <f>VLOOKUP(B6710,payment!$A$2:$B$14625,2,0)</f>
        <v>119</v>
      </c>
      <c r="D6710" t="str">
        <f t="shared" si="208"/>
        <v>반디앤루니스</v>
      </c>
      <c r="E6710" t="str">
        <f>VLOOKUP(B6710,payment!$A$2:$I$14625,3,0)</f>
        <v>반디앤루니스</v>
      </c>
      <c r="F6710">
        <f>VLOOKUP(B6710,payment!$A$2:$I$14625,4,0)</f>
        <v>37.647440000000003</v>
      </c>
      <c r="G6710">
        <f>VLOOKUP(B6710,payment!$A$2:$I$14625,5,0)</f>
        <v>126.94314799999999</v>
      </c>
      <c r="H6710" t="str">
        <f>VLOOKUP(E6710,gift_meta!$B$2:$C$33,2,0)</f>
        <v>도서 구매시 5% 할인</v>
      </c>
      <c r="I6710">
        <f t="shared" ca="1" si="209"/>
        <v>800</v>
      </c>
      <c r="J6710" s="5">
        <f>VLOOKUP(B6710,payment!$A$2:$I$14625,7,0)</f>
        <v>42912</v>
      </c>
      <c r="K6710" s="6">
        <f>VLOOKUP(B6710,payment!$A$2:$I$14625,8,0)</f>
        <v>0.69696999999999998</v>
      </c>
    </row>
    <row r="6711" spans="1:11">
      <c r="A6711">
        <v>6710</v>
      </c>
      <c r="B6711">
        <v>4250</v>
      </c>
      <c r="C6711">
        <f>VLOOKUP(B6711,payment!$A$2:$B$14625,2,0)</f>
        <v>24</v>
      </c>
      <c r="D6711" t="str">
        <f t="shared" si="208"/>
        <v>베스킨라빈스</v>
      </c>
      <c r="E6711" t="str">
        <f>VLOOKUP(B6711,payment!$A$2:$I$14625,3,0)</f>
        <v>베스킨라빈스</v>
      </c>
      <c r="F6711">
        <f>VLOOKUP(B6711,payment!$A$2:$I$14625,4,0)</f>
        <v>37.600420999999997</v>
      </c>
      <c r="G6711">
        <f>VLOOKUP(B6711,payment!$A$2:$I$14625,5,0)</f>
        <v>127.10394599999999</v>
      </c>
      <c r="H6711" t="str">
        <f>VLOOKUP(E6711,gift_meta!$B$2:$C$33,2,0)</f>
        <v>무료 사이즈업</v>
      </c>
      <c r="I6711">
        <f t="shared" ca="1" si="209"/>
        <v>1200</v>
      </c>
      <c r="J6711" s="5">
        <f>VLOOKUP(B6711,payment!$A$2:$I$14625,7,0)</f>
        <v>42679</v>
      </c>
      <c r="K6711" s="6">
        <f>VLOOKUP(B6711,payment!$A$2:$I$14625,8,0)</f>
        <v>0.62966</v>
      </c>
    </row>
    <row r="6712" spans="1:11">
      <c r="A6712">
        <v>6711</v>
      </c>
      <c r="B6712">
        <v>11726</v>
      </c>
      <c r="C6712">
        <f>VLOOKUP(B6712,payment!$A$2:$B$14625,2,0)</f>
        <v>142</v>
      </c>
      <c r="D6712" t="str">
        <f t="shared" si="208"/>
        <v>리얼후라이</v>
      </c>
      <c r="E6712" t="str">
        <f>VLOOKUP(B6712,payment!$A$2:$I$14625,3,0)</f>
        <v>리얼후라이</v>
      </c>
      <c r="F6712">
        <f>VLOOKUP(B6712,payment!$A$2:$I$14625,4,0)</f>
        <v>37.702635000000001</v>
      </c>
      <c r="G6712">
        <f>VLOOKUP(B6712,payment!$A$2:$I$14625,5,0)</f>
        <v>127.02926600000001</v>
      </c>
      <c r="H6712" t="str">
        <f>VLOOKUP(E6712,gift_meta!$B$2:$C$33,2,0)</f>
        <v>크리스피 후라이드 10% 할인</v>
      </c>
      <c r="I6712">
        <f t="shared" ca="1" si="209"/>
        <v>1800</v>
      </c>
      <c r="J6712" s="5">
        <f>VLOOKUP(B6712,payment!$A$2:$I$14625,7,0)</f>
        <v>42594</v>
      </c>
      <c r="K6712" s="6">
        <f>VLOOKUP(B6712,payment!$A$2:$I$14625,8,0)</f>
        <v>0.73660999999999999</v>
      </c>
    </row>
    <row r="6713" spans="1:11">
      <c r="A6713">
        <v>6712</v>
      </c>
      <c r="B6713">
        <v>5908</v>
      </c>
      <c r="C6713">
        <f>VLOOKUP(B6713,payment!$A$2:$B$14625,2,0)</f>
        <v>217</v>
      </c>
      <c r="D6713" t="str">
        <f t="shared" si="208"/>
        <v>스시로로</v>
      </c>
      <c r="E6713" t="str">
        <f>VLOOKUP(B6713,payment!$A$2:$I$14625,3,0)</f>
        <v>스시로로</v>
      </c>
      <c r="F6713">
        <f>VLOOKUP(B6713,payment!$A$2:$I$14625,4,0)</f>
        <v>37.454357999999999</v>
      </c>
      <c r="G6713">
        <f>VLOOKUP(B6713,payment!$A$2:$I$14625,5,0)</f>
        <v>127.127163</v>
      </c>
      <c r="H6713" t="str">
        <f>VLOOKUP(E6713,gift_meta!$B$2:$C$33,2,0)</f>
        <v>2pcs 무료 제공</v>
      </c>
      <c r="I6713">
        <f t="shared" ca="1" si="209"/>
        <v>1500</v>
      </c>
      <c r="J6713" s="5">
        <f>VLOOKUP(B6713,payment!$A$2:$I$14625,7,0)</f>
        <v>42872</v>
      </c>
      <c r="K6713" s="6">
        <f>VLOOKUP(B6713,payment!$A$2:$I$14625,8,0)</f>
        <v>0.64000999999999997</v>
      </c>
    </row>
    <row r="6714" spans="1:11">
      <c r="A6714">
        <v>6713</v>
      </c>
      <c r="B6714">
        <v>9587</v>
      </c>
      <c r="C6714">
        <f>VLOOKUP(B6714,payment!$A$2:$B$14625,2,0)</f>
        <v>282</v>
      </c>
      <c r="D6714" t="str">
        <f t="shared" si="208"/>
        <v>아웃닭</v>
      </c>
      <c r="E6714" t="str">
        <f>VLOOKUP(B6714,payment!$A$2:$I$14625,3,0)</f>
        <v>아웃닭</v>
      </c>
      <c r="F6714">
        <f>VLOOKUP(B6714,payment!$A$2:$I$14625,4,0)</f>
        <v>37.676824000000003</v>
      </c>
      <c r="G6714">
        <f>VLOOKUP(B6714,payment!$A$2:$I$14625,5,0)</f>
        <v>127.009112</v>
      </c>
      <c r="H6714" t="str">
        <f>VLOOKUP(E6714,gift_meta!$B$2:$C$33,2,0)</f>
        <v>치즈스틱 2개 제공</v>
      </c>
      <c r="I6714">
        <f t="shared" ca="1" si="209"/>
        <v>500</v>
      </c>
      <c r="J6714" s="5">
        <f>VLOOKUP(B6714,payment!$A$2:$I$14625,7,0)</f>
        <v>42378</v>
      </c>
      <c r="K6714" s="6">
        <f>VLOOKUP(B6714,payment!$A$2:$I$14625,8,0)</f>
        <v>0.91325000000000001</v>
      </c>
    </row>
    <row r="6715" spans="1:11">
      <c r="A6715">
        <v>6714</v>
      </c>
      <c r="B6715">
        <v>9631</v>
      </c>
      <c r="C6715">
        <f>VLOOKUP(B6715,payment!$A$2:$B$14625,2,0)</f>
        <v>78</v>
      </c>
      <c r="D6715" t="str">
        <f t="shared" si="208"/>
        <v>김덕후의곱창조</v>
      </c>
      <c r="E6715" t="str">
        <f>VLOOKUP(B6715,payment!$A$2:$I$14625,3,0)</f>
        <v>김덕후의곱창조</v>
      </c>
      <c r="F6715">
        <f>VLOOKUP(B6715,payment!$A$2:$I$14625,4,0)</f>
        <v>37.547457000000001</v>
      </c>
      <c r="G6715">
        <f>VLOOKUP(B6715,payment!$A$2:$I$14625,5,0)</f>
        <v>126.998734</v>
      </c>
      <c r="H6715" t="str">
        <f>VLOOKUP(E6715,gift_meta!$B$2:$C$33,2,0)</f>
        <v>곱창 무한 리필 2,000 할인</v>
      </c>
      <c r="I6715">
        <f t="shared" ca="1" si="209"/>
        <v>1100</v>
      </c>
      <c r="J6715" s="5">
        <f>VLOOKUP(B6715,payment!$A$2:$I$14625,7,0)</f>
        <v>42585</v>
      </c>
      <c r="K6715" s="6">
        <f>VLOOKUP(B6715,payment!$A$2:$I$14625,8,0)</f>
        <v>0.39504</v>
      </c>
    </row>
    <row r="6716" spans="1:11">
      <c r="A6716">
        <v>6715</v>
      </c>
      <c r="B6716">
        <v>968</v>
      </c>
      <c r="C6716">
        <f>VLOOKUP(B6716,payment!$A$2:$B$14625,2,0)</f>
        <v>224</v>
      </c>
      <c r="D6716" t="str">
        <f t="shared" si="208"/>
        <v>꾼</v>
      </c>
      <c r="E6716" t="str">
        <f>VLOOKUP(B6716,payment!$A$2:$I$14625,3,0)</f>
        <v>꾼</v>
      </c>
      <c r="F6716">
        <f>VLOOKUP(B6716,payment!$A$2:$I$14625,4,0)</f>
        <v>37.50817</v>
      </c>
      <c r="G6716">
        <f>VLOOKUP(B6716,payment!$A$2:$I$14625,5,0)</f>
        <v>126.942662</v>
      </c>
      <c r="H6716" t="str">
        <f>VLOOKUP(E6716,gift_meta!$B$2:$C$33,2,0)</f>
        <v>소주 2,000 쿠폰</v>
      </c>
      <c r="I6716">
        <f t="shared" ca="1" si="209"/>
        <v>1900</v>
      </c>
      <c r="J6716" s="5">
        <f>VLOOKUP(B6716,payment!$A$2:$I$14625,7,0)</f>
        <v>42569</v>
      </c>
      <c r="K6716" s="6">
        <f>VLOOKUP(B6716,payment!$A$2:$I$14625,8,0)</f>
        <v>0.91476000000000002</v>
      </c>
    </row>
    <row r="6717" spans="1:11">
      <c r="A6717">
        <v>6716</v>
      </c>
      <c r="B6717">
        <v>4837</v>
      </c>
      <c r="C6717">
        <f>VLOOKUP(B6717,payment!$A$2:$B$14625,2,0)</f>
        <v>131</v>
      </c>
      <c r="D6717" t="str">
        <f t="shared" si="208"/>
        <v>연래춘</v>
      </c>
      <c r="E6717" t="str">
        <f>VLOOKUP(B6717,payment!$A$2:$I$14625,3,0)</f>
        <v>연래춘</v>
      </c>
      <c r="F6717">
        <f>VLOOKUP(B6717,payment!$A$2:$I$14625,4,0)</f>
        <v>37.705041000000001</v>
      </c>
      <c r="G6717">
        <f>VLOOKUP(B6717,payment!$A$2:$I$14625,5,0)</f>
        <v>126.87369700000001</v>
      </c>
      <c r="H6717" t="str">
        <f>VLOOKUP(E6717,gift_meta!$B$2:$C$33,2,0)</f>
        <v>현금 결재시 10% 할인</v>
      </c>
      <c r="I6717">
        <f t="shared" ca="1" si="209"/>
        <v>500</v>
      </c>
      <c r="J6717" s="5">
        <f>VLOOKUP(B6717,payment!$A$2:$I$14625,7,0)</f>
        <v>42573</v>
      </c>
      <c r="K6717" s="6">
        <f>VLOOKUP(B6717,payment!$A$2:$I$14625,8,0)</f>
        <v>0.85033000000000003</v>
      </c>
    </row>
    <row r="6718" spans="1:11">
      <c r="A6718">
        <v>6717</v>
      </c>
      <c r="B6718">
        <v>11991</v>
      </c>
      <c r="C6718">
        <f>VLOOKUP(B6718,payment!$A$2:$B$14625,2,0)</f>
        <v>268</v>
      </c>
      <c r="D6718" t="str">
        <f t="shared" si="208"/>
        <v>홍콩반점</v>
      </c>
      <c r="E6718" t="str">
        <f>VLOOKUP(B6718,payment!$A$2:$I$14625,3,0)</f>
        <v>홍콩반점</v>
      </c>
      <c r="F6718">
        <f>VLOOKUP(B6718,payment!$A$2:$I$14625,4,0)</f>
        <v>37.526017000000003</v>
      </c>
      <c r="G6718">
        <f>VLOOKUP(B6718,payment!$A$2:$I$14625,5,0)</f>
        <v>127.08307600000001</v>
      </c>
      <c r="H6718" t="str">
        <f>VLOOKUP(E6718,gift_meta!$B$2:$C$33,2,0)</f>
        <v>찹쌀 탕수육 10% 할인</v>
      </c>
      <c r="I6718">
        <f t="shared" ca="1" si="209"/>
        <v>1100</v>
      </c>
      <c r="J6718" s="5">
        <f>VLOOKUP(B6718,payment!$A$2:$I$14625,7,0)</f>
        <v>42764</v>
      </c>
      <c r="K6718" s="6">
        <f>VLOOKUP(B6718,payment!$A$2:$I$14625,8,0)</f>
        <v>0.83321000000000001</v>
      </c>
    </row>
    <row r="6719" spans="1:11">
      <c r="A6719">
        <v>6718</v>
      </c>
      <c r="B6719">
        <v>5522</v>
      </c>
      <c r="C6719">
        <f>VLOOKUP(B6719,payment!$A$2:$B$14625,2,0)</f>
        <v>56</v>
      </c>
      <c r="D6719" t="str">
        <f t="shared" si="208"/>
        <v>홍콩반점</v>
      </c>
      <c r="E6719" t="str">
        <f>VLOOKUP(B6719,payment!$A$2:$I$14625,3,0)</f>
        <v>홍콩반점</v>
      </c>
      <c r="F6719">
        <f>VLOOKUP(B6719,payment!$A$2:$I$14625,4,0)</f>
        <v>37.514741000000001</v>
      </c>
      <c r="G6719">
        <f>VLOOKUP(B6719,payment!$A$2:$I$14625,5,0)</f>
        <v>127.118773</v>
      </c>
      <c r="H6719" t="str">
        <f>VLOOKUP(E6719,gift_meta!$B$2:$C$33,2,0)</f>
        <v>찹쌀 탕수육 10% 할인</v>
      </c>
      <c r="I6719">
        <f t="shared" ca="1" si="209"/>
        <v>1000</v>
      </c>
      <c r="J6719" s="5">
        <f>VLOOKUP(B6719,payment!$A$2:$I$14625,7,0)</f>
        <v>42826</v>
      </c>
      <c r="K6719" s="6">
        <f>VLOOKUP(B6719,payment!$A$2:$I$14625,8,0)</f>
        <v>0.63071999999999995</v>
      </c>
    </row>
    <row r="6720" spans="1:11">
      <c r="A6720">
        <v>6719</v>
      </c>
      <c r="B6720">
        <v>701</v>
      </c>
      <c r="C6720">
        <f>VLOOKUP(B6720,payment!$A$2:$B$14625,2,0)</f>
        <v>233</v>
      </c>
      <c r="D6720" t="str">
        <f t="shared" si="208"/>
        <v>매드포갈릭</v>
      </c>
      <c r="E6720" t="str">
        <f>VLOOKUP(B6720,payment!$A$2:$I$14625,3,0)</f>
        <v>매드포갈릭</v>
      </c>
      <c r="F6720">
        <f>VLOOKUP(B6720,payment!$A$2:$I$14625,4,0)</f>
        <v>37.692540000000001</v>
      </c>
      <c r="G6720">
        <f>VLOOKUP(B6720,payment!$A$2:$I$14625,5,0)</f>
        <v>126.902866</v>
      </c>
      <c r="H6720" t="str">
        <f>VLOOKUP(E6720,gift_meta!$B$2:$C$33,2,0)</f>
        <v>에이드 무료 제공</v>
      </c>
      <c r="I6720">
        <f t="shared" ca="1" si="209"/>
        <v>200</v>
      </c>
      <c r="J6720" s="5">
        <f>VLOOKUP(B6720,payment!$A$2:$I$14625,7,0)</f>
        <v>42787</v>
      </c>
      <c r="K6720" s="6">
        <f>VLOOKUP(B6720,payment!$A$2:$I$14625,8,0)</f>
        <v>0.48010000000000003</v>
      </c>
    </row>
    <row r="6721" spans="1:11">
      <c r="A6721">
        <v>6720</v>
      </c>
      <c r="B6721">
        <v>13786</v>
      </c>
      <c r="C6721">
        <f>VLOOKUP(B6721,payment!$A$2:$B$14625,2,0)</f>
        <v>226</v>
      </c>
      <c r="D6721" t="str">
        <f t="shared" si="208"/>
        <v>동경야네</v>
      </c>
      <c r="E6721" t="str">
        <f>VLOOKUP(B6721,payment!$A$2:$I$14625,3,0)</f>
        <v>동경야네</v>
      </c>
      <c r="F6721">
        <f>VLOOKUP(B6721,payment!$A$2:$I$14625,4,0)</f>
        <v>37.694865999999998</v>
      </c>
      <c r="G6721">
        <f>VLOOKUP(B6721,payment!$A$2:$I$14625,5,0)</f>
        <v>127.085218</v>
      </c>
      <c r="H6721" t="str">
        <f>VLOOKUP(E6721,gift_meta!$B$2:$C$33,2,0)</f>
        <v>사케동 10% 할인</v>
      </c>
      <c r="I6721">
        <f t="shared" ca="1" si="209"/>
        <v>1200</v>
      </c>
      <c r="J6721" s="5">
        <f>VLOOKUP(B6721,payment!$A$2:$I$14625,7,0)</f>
        <v>42646</v>
      </c>
      <c r="K6721" s="6">
        <f>VLOOKUP(B6721,payment!$A$2:$I$14625,8,0)</f>
        <v>0.61307999999999996</v>
      </c>
    </row>
    <row r="6722" spans="1:11">
      <c r="A6722">
        <v>6721</v>
      </c>
      <c r="B6722">
        <v>14258</v>
      </c>
      <c r="C6722">
        <f>VLOOKUP(B6722,payment!$A$2:$B$14625,2,0)</f>
        <v>84</v>
      </c>
      <c r="D6722" t="str">
        <f t="shared" ref="D6722:D6785" si="210">E6722</f>
        <v>뚜레쥬르</v>
      </c>
      <c r="E6722" t="str">
        <f>VLOOKUP(B6722,payment!$A$2:$I$14625,3,0)</f>
        <v>뚜레쥬르</v>
      </c>
      <c r="F6722">
        <f>VLOOKUP(B6722,payment!$A$2:$I$14625,4,0)</f>
        <v>37.689402999999999</v>
      </c>
      <c r="G6722">
        <f>VLOOKUP(B6722,payment!$A$2:$I$14625,5,0)</f>
        <v>126.88569099999999</v>
      </c>
      <c r="H6722" t="str">
        <f>VLOOKUP(E6722,gift_meta!$B$2:$C$33,2,0)</f>
        <v>2000원 이상 5% 할인</v>
      </c>
      <c r="I6722">
        <f t="shared" ref="I6722:I6785" ca="1" si="211">RANDBETWEEN(1,20)*100</f>
        <v>400</v>
      </c>
      <c r="J6722" s="5">
        <f>VLOOKUP(B6722,payment!$A$2:$I$14625,7,0)</f>
        <v>43121</v>
      </c>
      <c r="K6722" s="6">
        <f>VLOOKUP(B6722,payment!$A$2:$I$14625,8,0)</f>
        <v>0.49758000000000002</v>
      </c>
    </row>
    <row r="6723" spans="1:11">
      <c r="A6723">
        <v>6722</v>
      </c>
      <c r="B6723">
        <v>7119</v>
      </c>
      <c r="C6723">
        <f>VLOOKUP(B6723,payment!$A$2:$B$14625,2,0)</f>
        <v>298</v>
      </c>
      <c r="D6723" t="str">
        <f t="shared" si="210"/>
        <v>버거킹</v>
      </c>
      <c r="E6723" t="str">
        <f>VLOOKUP(B6723,payment!$A$2:$I$14625,3,0)</f>
        <v>버거킹</v>
      </c>
      <c r="F6723">
        <f>VLOOKUP(B6723,payment!$A$2:$I$14625,4,0)</f>
        <v>37.483325999999998</v>
      </c>
      <c r="G6723">
        <f>VLOOKUP(B6723,payment!$A$2:$I$14625,5,0)</f>
        <v>126.966447</v>
      </c>
      <c r="H6723" t="str">
        <f>VLOOKUP(E6723,gift_meta!$B$2:$C$33,2,0)</f>
        <v>와퍼주문시 5% 할인</v>
      </c>
      <c r="I6723">
        <f t="shared" ca="1" si="211"/>
        <v>900</v>
      </c>
      <c r="J6723" s="5">
        <f>VLOOKUP(B6723,payment!$A$2:$I$14625,7,0)</f>
        <v>42719</v>
      </c>
      <c r="K6723" s="6">
        <f>VLOOKUP(B6723,payment!$A$2:$I$14625,8,0)</f>
        <v>0.8286</v>
      </c>
    </row>
    <row r="6724" spans="1:11">
      <c r="A6724">
        <v>6723</v>
      </c>
      <c r="B6724">
        <v>400</v>
      </c>
      <c r="C6724">
        <f>VLOOKUP(B6724,payment!$A$2:$B$14625,2,0)</f>
        <v>249</v>
      </c>
      <c r="D6724" t="str">
        <f t="shared" si="210"/>
        <v>버거킹</v>
      </c>
      <c r="E6724" t="str">
        <f>VLOOKUP(B6724,payment!$A$2:$I$14625,3,0)</f>
        <v>버거킹</v>
      </c>
      <c r="F6724">
        <f>VLOOKUP(B6724,payment!$A$2:$I$14625,4,0)</f>
        <v>37.694133000000001</v>
      </c>
      <c r="G6724">
        <f>VLOOKUP(B6724,payment!$A$2:$I$14625,5,0)</f>
        <v>127.046649</v>
      </c>
      <c r="H6724" t="str">
        <f>VLOOKUP(E6724,gift_meta!$B$2:$C$33,2,0)</f>
        <v>와퍼주문시 5% 할인</v>
      </c>
      <c r="I6724">
        <f t="shared" ca="1" si="211"/>
        <v>800</v>
      </c>
      <c r="J6724" s="5">
        <f>VLOOKUP(B6724,payment!$A$2:$I$14625,7,0)</f>
        <v>42800</v>
      </c>
      <c r="K6724" s="6">
        <f>VLOOKUP(B6724,payment!$A$2:$I$14625,8,0)</f>
        <v>0.80464000000000002</v>
      </c>
    </row>
    <row r="6725" spans="1:11">
      <c r="A6725">
        <v>6724</v>
      </c>
      <c r="B6725">
        <v>1162</v>
      </c>
      <c r="C6725">
        <f>VLOOKUP(B6725,payment!$A$2:$B$14625,2,0)</f>
        <v>184</v>
      </c>
      <c r="D6725" t="str">
        <f t="shared" si="210"/>
        <v>아웃닭</v>
      </c>
      <c r="E6725" t="str">
        <f>VLOOKUP(B6725,payment!$A$2:$I$14625,3,0)</f>
        <v>아웃닭</v>
      </c>
      <c r="F6725">
        <f>VLOOKUP(B6725,payment!$A$2:$I$14625,4,0)</f>
        <v>37.655054</v>
      </c>
      <c r="G6725">
        <f>VLOOKUP(B6725,payment!$A$2:$I$14625,5,0)</f>
        <v>126.983722</v>
      </c>
      <c r="H6725" t="str">
        <f>VLOOKUP(E6725,gift_meta!$B$2:$C$33,2,0)</f>
        <v>치즈스틱 2개 제공</v>
      </c>
      <c r="I6725">
        <f t="shared" ca="1" si="211"/>
        <v>300</v>
      </c>
      <c r="J6725" s="5">
        <f>VLOOKUP(B6725,payment!$A$2:$I$14625,7,0)</f>
        <v>43159</v>
      </c>
      <c r="K6725" s="6">
        <f>VLOOKUP(B6725,payment!$A$2:$I$14625,8,0)</f>
        <v>0.38480999999999999</v>
      </c>
    </row>
    <row r="6726" spans="1:11">
      <c r="A6726">
        <v>6725</v>
      </c>
      <c r="B6726">
        <v>12100</v>
      </c>
      <c r="C6726">
        <f>VLOOKUP(B6726,payment!$A$2:$B$14625,2,0)</f>
        <v>221</v>
      </c>
      <c r="D6726" t="str">
        <f t="shared" si="210"/>
        <v>김덕후의곱창조</v>
      </c>
      <c r="E6726" t="str">
        <f>VLOOKUP(B6726,payment!$A$2:$I$14625,3,0)</f>
        <v>김덕후의곱창조</v>
      </c>
      <c r="F6726">
        <f>VLOOKUP(B6726,payment!$A$2:$I$14625,4,0)</f>
        <v>37.538263999999998</v>
      </c>
      <c r="G6726">
        <f>VLOOKUP(B6726,payment!$A$2:$I$14625,5,0)</f>
        <v>127.09178799999999</v>
      </c>
      <c r="H6726" t="str">
        <f>VLOOKUP(E6726,gift_meta!$B$2:$C$33,2,0)</f>
        <v>곱창 무한 리필 2,000 할인</v>
      </c>
      <c r="I6726">
        <f t="shared" ca="1" si="211"/>
        <v>800</v>
      </c>
      <c r="J6726" s="5">
        <f>VLOOKUP(B6726,payment!$A$2:$I$14625,7,0)</f>
        <v>42633</v>
      </c>
      <c r="K6726" s="6">
        <f>VLOOKUP(B6726,payment!$A$2:$I$14625,8,0)</f>
        <v>0.42967</v>
      </c>
    </row>
    <row r="6727" spans="1:11">
      <c r="A6727">
        <v>6726</v>
      </c>
      <c r="B6727">
        <v>6654</v>
      </c>
      <c r="C6727">
        <f>VLOOKUP(B6727,payment!$A$2:$B$14625,2,0)</f>
        <v>83</v>
      </c>
      <c r="D6727" t="str">
        <f t="shared" si="210"/>
        <v>베스킨라빈스</v>
      </c>
      <c r="E6727" t="str">
        <f>VLOOKUP(B6727,payment!$A$2:$I$14625,3,0)</f>
        <v>베스킨라빈스</v>
      </c>
      <c r="F6727">
        <f>VLOOKUP(B6727,payment!$A$2:$I$14625,4,0)</f>
        <v>37.590840999999998</v>
      </c>
      <c r="G6727">
        <f>VLOOKUP(B6727,payment!$A$2:$I$14625,5,0)</f>
        <v>127.097515</v>
      </c>
      <c r="H6727" t="str">
        <f>VLOOKUP(E6727,gift_meta!$B$2:$C$33,2,0)</f>
        <v>무료 사이즈업</v>
      </c>
      <c r="I6727">
        <f t="shared" ca="1" si="211"/>
        <v>1600</v>
      </c>
      <c r="J6727" s="5">
        <f>VLOOKUP(B6727,payment!$A$2:$I$14625,7,0)</f>
        <v>43016</v>
      </c>
      <c r="K6727" s="6">
        <f>VLOOKUP(B6727,payment!$A$2:$I$14625,8,0)</f>
        <v>0.47115000000000001</v>
      </c>
    </row>
    <row r="6728" spans="1:11">
      <c r="A6728">
        <v>6727</v>
      </c>
      <c r="B6728">
        <v>12012</v>
      </c>
      <c r="C6728">
        <f>VLOOKUP(B6728,payment!$A$2:$B$14625,2,0)</f>
        <v>132</v>
      </c>
      <c r="D6728" t="str">
        <f t="shared" si="210"/>
        <v>닭한마리</v>
      </c>
      <c r="E6728" t="str">
        <f>VLOOKUP(B6728,payment!$A$2:$I$14625,3,0)</f>
        <v>닭한마리</v>
      </c>
      <c r="F6728">
        <f>VLOOKUP(B6728,payment!$A$2:$I$14625,4,0)</f>
        <v>37.687961999999999</v>
      </c>
      <c r="G6728">
        <f>VLOOKUP(B6728,payment!$A$2:$I$14625,5,0)</f>
        <v>127.101203</v>
      </c>
      <c r="H6728" t="str">
        <f>VLOOKUP(E6728,gift_meta!$B$2:$C$33,2,0)</f>
        <v>칼국수 사리 무료 리필</v>
      </c>
      <c r="I6728">
        <f t="shared" ca="1" si="211"/>
        <v>300</v>
      </c>
      <c r="J6728" s="5">
        <f>VLOOKUP(B6728,payment!$A$2:$I$14625,7,0)</f>
        <v>42952</v>
      </c>
      <c r="K6728" s="6">
        <f>VLOOKUP(B6728,payment!$A$2:$I$14625,8,0)</f>
        <v>0.68788000000000005</v>
      </c>
    </row>
    <row r="6729" spans="1:11">
      <c r="A6729">
        <v>6728</v>
      </c>
      <c r="B6729">
        <v>10252</v>
      </c>
      <c r="C6729">
        <f>VLOOKUP(B6729,payment!$A$2:$B$14625,2,0)</f>
        <v>110</v>
      </c>
      <c r="D6729" t="str">
        <f t="shared" si="210"/>
        <v>스시로로</v>
      </c>
      <c r="E6729" t="str">
        <f>VLOOKUP(B6729,payment!$A$2:$I$14625,3,0)</f>
        <v>스시로로</v>
      </c>
      <c r="F6729">
        <f>VLOOKUP(B6729,payment!$A$2:$I$14625,4,0)</f>
        <v>37.441302999999998</v>
      </c>
      <c r="G6729">
        <f>VLOOKUP(B6729,payment!$A$2:$I$14625,5,0)</f>
        <v>126.91203400000001</v>
      </c>
      <c r="H6729" t="str">
        <f>VLOOKUP(E6729,gift_meta!$B$2:$C$33,2,0)</f>
        <v>2pcs 무료 제공</v>
      </c>
      <c r="I6729">
        <f t="shared" ca="1" si="211"/>
        <v>600</v>
      </c>
      <c r="J6729" s="5">
        <f>VLOOKUP(B6729,payment!$A$2:$I$14625,7,0)</f>
        <v>42510</v>
      </c>
      <c r="K6729" s="6">
        <f>VLOOKUP(B6729,payment!$A$2:$I$14625,8,0)</f>
        <v>0.9496</v>
      </c>
    </row>
    <row r="6730" spans="1:11">
      <c r="A6730">
        <v>6729</v>
      </c>
      <c r="B6730">
        <v>8485</v>
      </c>
      <c r="C6730">
        <f>VLOOKUP(B6730,payment!$A$2:$B$14625,2,0)</f>
        <v>276</v>
      </c>
      <c r="D6730" t="str">
        <f t="shared" si="210"/>
        <v>버거킹</v>
      </c>
      <c r="E6730" t="str">
        <f>VLOOKUP(B6730,payment!$A$2:$I$14625,3,0)</f>
        <v>버거킹</v>
      </c>
      <c r="F6730">
        <f>VLOOKUP(B6730,payment!$A$2:$I$14625,4,0)</f>
        <v>37.570293999999997</v>
      </c>
      <c r="G6730">
        <f>VLOOKUP(B6730,payment!$A$2:$I$14625,5,0)</f>
        <v>127.117043</v>
      </c>
      <c r="H6730" t="str">
        <f>VLOOKUP(E6730,gift_meta!$B$2:$C$33,2,0)</f>
        <v>와퍼주문시 5% 할인</v>
      </c>
      <c r="I6730">
        <f t="shared" ca="1" si="211"/>
        <v>2000</v>
      </c>
      <c r="J6730" s="5">
        <f>VLOOKUP(B6730,payment!$A$2:$I$14625,7,0)</f>
        <v>42971</v>
      </c>
      <c r="K6730" s="6">
        <f>VLOOKUP(B6730,payment!$A$2:$I$14625,8,0)</f>
        <v>0.68916999999999995</v>
      </c>
    </row>
    <row r="6731" spans="1:11">
      <c r="A6731">
        <v>6730</v>
      </c>
      <c r="B6731">
        <v>4990</v>
      </c>
      <c r="C6731">
        <f>VLOOKUP(B6731,payment!$A$2:$B$14625,2,0)</f>
        <v>169</v>
      </c>
      <c r="D6731" t="str">
        <f t="shared" si="210"/>
        <v>매드포갈릭</v>
      </c>
      <c r="E6731" t="str">
        <f>VLOOKUP(B6731,payment!$A$2:$I$14625,3,0)</f>
        <v>매드포갈릭</v>
      </c>
      <c r="F6731">
        <f>VLOOKUP(B6731,payment!$A$2:$I$14625,4,0)</f>
        <v>37.490592999999997</v>
      </c>
      <c r="G6731">
        <f>VLOOKUP(B6731,payment!$A$2:$I$14625,5,0)</f>
        <v>126.935934</v>
      </c>
      <c r="H6731" t="str">
        <f>VLOOKUP(E6731,gift_meta!$B$2:$C$33,2,0)</f>
        <v>에이드 무료 제공</v>
      </c>
      <c r="I6731">
        <f t="shared" ca="1" si="211"/>
        <v>500</v>
      </c>
      <c r="J6731" s="5">
        <f>VLOOKUP(B6731,payment!$A$2:$I$14625,7,0)</f>
        <v>42596</v>
      </c>
      <c r="K6731" s="6">
        <f>VLOOKUP(B6731,payment!$A$2:$I$14625,8,0)</f>
        <v>0.83765000000000001</v>
      </c>
    </row>
    <row r="6732" spans="1:11">
      <c r="A6732">
        <v>6731</v>
      </c>
      <c r="B6732">
        <v>9057</v>
      </c>
      <c r="C6732">
        <f>VLOOKUP(B6732,payment!$A$2:$B$14625,2,0)</f>
        <v>119</v>
      </c>
      <c r="D6732" t="str">
        <f t="shared" si="210"/>
        <v>오쭈</v>
      </c>
      <c r="E6732" t="str">
        <f>VLOOKUP(B6732,payment!$A$2:$I$14625,3,0)</f>
        <v>오쭈</v>
      </c>
      <c r="F6732">
        <f>VLOOKUP(B6732,payment!$A$2:$I$14625,4,0)</f>
        <v>37.490716999999997</v>
      </c>
      <c r="G6732">
        <f>VLOOKUP(B6732,payment!$A$2:$I$14625,5,0)</f>
        <v>127.09734400000001</v>
      </c>
      <c r="H6732" t="str">
        <f>VLOOKUP(E6732,gift_meta!$B$2:$C$33,2,0)</f>
        <v>치즈 퐁듀 1회 제공</v>
      </c>
      <c r="I6732">
        <f t="shared" ca="1" si="211"/>
        <v>600</v>
      </c>
      <c r="J6732" s="5">
        <f>VLOOKUP(B6732,payment!$A$2:$I$14625,7,0)</f>
        <v>43192</v>
      </c>
      <c r="K6732" s="6">
        <f>VLOOKUP(B6732,payment!$A$2:$I$14625,8,0)</f>
        <v>0.82172000000000001</v>
      </c>
    </row>
    <row r="6733" spans="1:11">
      <c r="A6733">
        <v>6732</v>
      </c>
      <c r="B6733">
        <v>13723</v>
      </c>
      <c r="C6733">
        <f>VLOOKUP(B6733,payment!$A$2:$B$14625,2,0)</f>
        <v>109</v>
      </c>
      <c r="D6733" t="str">
        <f t="shared" si="210"/>
        <v>매드포갈릭</v>
      </c>
      <c r="E6733" t="str">
        <f>VLOOKUP(B6733,payment!$A$2:$I$14625,3,0)</f>
        <v>매드포갈릭</v>
      </c>
      <c r="F6733">
        <f>VLOOKUP(B6733,payment!$A$2:$I$14625,4,0)</f>
        <v>37.527534000000003</v>
      </c>
      <c r="G6733">
        <f>VLOOKUP(B6733,payment!$A$2:$I$14625,5,0)</f>
        <v>126.999866</v>
      </c>
      <c r="H6733" t="str">
        <f>VLOOKUP(E6733,gift_meta!$B$2:$C$33,2,0)</f>
        <v>에이드 무료 제공</v>
      </c>
      <c r="I6733">
        <f t="shared" ca="1" si="211"/>
        <v>1700</v>
      </c>
      <c r="J6733" s="5">
        <f>VLOOKUP(B6733,payment!$A$2:$I$14625,7,0)</f>
        <v>42801</v>
      </c>
      <c r="K6733" s="6">
        <f>VLOOKUP(B6733,payment!$A$2:$I$14625,8,0)</f>
        <v>0.65069999999999995</v>
      </c>
    </row>
    <row r="6734" spans="1:11">
      <c r="A6734">
        <v>6733</v>
      </c>
      <c r="B6734">
        <v>11971</v>
      </c>
      <c r="C6734">
        <f>VLOOKUP(B6734,payment!$A$2:$B$14625,2,0)</f>
        <v>216</v>
      </c>
      <c r="D6734" t="str">
        <f t="shared" si="210"/>
        <v>이디야커피</v>
      </c>
      <c r="E6734" t="str">
        <f>VLOOKUP(B6734,payment!$A$2:$I$14625,3,0)</f>
        <v>이디야커피</v>
      </c>
      <c r="F6734">
        <f>VLOOKUP(B6734,payment!$A$2:$I$14625,4,0)</f>
        <v>37.501643999999999</v>
      </c>
      <c r="G6734">
        <f>VLOOKUP(B6734,payment!$A$2:$I$14625,5,0)</f>
        <v>126.85349600000001</v>
      </c>
      <c r="H6734" t="str">
        <f>VLOOKUP(E6734,gift_meta!$B$2:$C$33,2,0)</f>
        <v>스마트 오더 사용시 10% 할인</v>
      </c>
      <c r="I6734">
        <f t="shared" ca="1" si="211"/>
        <v>400</v>
      </c>
      <c r="J6734" s="5">
        <f>VLOOKUP(B6734,payment!$A$2:$I$14625,7,0)</f>
        <v>42791</v>
      </c>
      <c r="K6734" s="6">
        <f>VLOOKUP(B6734,payment!$A$2:$I$14625,8,0)</f>
        <v>0.55488999999999999</v>
      </c>
    </row>
    <row r="6735" spans="1:11">
      <c r="A6735">
        <v>6734</v>
      </c>
      <c r="B6735">
        <v>6471</v>
      </c>
      <c r="C6735">
        <f>VLOOKUP(B6735,payment!$A$2:$B$14625,2,0)</f>
        <v>67</v>
      </c>
      <c r="D6735" t="str">
        <f t="shared" si="210"/>
        <v>멘동</v>
      </c>
      <c r="E6735" t="str">
        <f>VLOOKUP(B6735,payment!$A$2:$I$14625,3,0)</f>
        <v>멘동</v>
      </c>
      <c r="F6735">
        <f>VLOOKUP(B6735,payment!$A$2:$I$14625,4,0)</f>
        <v>37.704836999999998</v>
      </c>
      <c r="G6735">
        <f>VLOOKUP(B6735,payment!$A$2:$I$14625,5,0)</f>
        <v>127.062656</v>
      </c>
      <c r="H6735" t="str">
        <f>VLOOKUP(E6735,gift_meta!$B$2:$C$33,2,0)</f>
        <v>규동 5% 할인</v>
      </c>
      <c r="I6735">
        <f t="shared" ca="1" si="211"/>
        <v>200</v>
      </c>
      <c r="J6735" s="5">
        <f>VLOOKUP(B6735,payment!$A$2:$I$14625,7,0)</f>
        <v>43009</v>
      </c>
      <c r="K6735" s="6">
        <f>VLOOKUP(B6735,payment!$A$2:$I$14625,8,0)</f>
        <v>0.74878</v>
      </c>
    </row>
    <row r="6736" spans="1:11">
      <c r="A6736">
        <v>6735</v>
      </c>
      <c r="B6736">
        <v>1921</v>
      </c>
      <c r="C6736">
        <f>VLOOKUP(B6736,payment!$A$2:$B$14625,2,0)</f>
        <v>200</v>
      </c>
      <c r="D6736" t="str">
        <f t="shared" si="210"/>
        <v>리얼후라이</v>
      </c>
      <c r="E6736" t="str">
        <f>VLOOKUP(B6736,payment!$A$2:$I$14625,3,0)</f>
        <v>리얼후라이</v>
      </c>
      <c r="F6736">
        <f>VLOOKUP(B6736,payment!$A$2:$I$14625,4,0)</f>
        <v>37.488114000000003</v>
      </c>
      <c r="G6736">
        <f>VLOOKUP(B6736,payment!$A$2:$I$14625,5,0)</f>
        <v>127.13456499999999</v>
      </c>
      <c r="H6736" t="str">
        <f>VLOOKUP(E6736,gift_meta!$B$2:$C$33,2,0)</f>
        <v>크리스피 후라이드 10% 할인</v>
      </c>
      <c r="I6736">
        <f t="shared" ca="1" si="211"/>
        <v>500</v>
      </c>
      <c r="J6736" s="5">
        <f>VLOOKUP(B6736,payment!$A$2:$I$14625,7,0)</f>
        <v>42664</v>
      </c>
      <c r="K6736" s="6">
        <f>VLOOKUP(B6736,payment!$A$2:$I$14625,8,0)</f>
        <v>0.78580000000000005</v>
      </c>
    </row>
    <row r="6737" spans="1:11">
      <c r="A6737">
        <v>6736</v>
      </c>
      <c r="B6737">
        <v>10125</v>
      </c>
      <c r="C6737">
        <f>VLOOKUP(B6737,payment!$A$2:$B$14625,2,0)</f>
        <v>150</v>
      </c>
      <c r="D6737" t="str">
        <f t="shared" si="210"/>
        <v>김덕후의곱창조</v>
      </c>
      <c r="E6737" t="str">
        <f>VLOOKUP(B6737,payment!$A$2:$I$14625,3,0)</f>
        <v>김덕후의곱창조</v>
      </c>
      <c r="F6737">
        <f>VLOOKUP(B6737,payment!$A$2:$I$14625,4,0)</f>
        <v>37.652113999999997</v>
      </c>
      <c r="G6737">
        <f>VLOOKUP(B6737,payment!$A$2:$I$14625,5,0)</f>
        <v>127.115892</v>
      </c>
      <c r="H6737" t="str">
        <f>VLOOKUP(E6737,gift_meta!$B$2:$C$33,2,0)</f>
        <v>곱창 무한 리필 2,000 할인</v>
      </c>
      <c r="I6737">
        <f t="shared" ca="1" si="211"/>
        <v>1100</v>
      </c>
      <c r="J6737" s="5">
        <f>VLOOKUP(B6737,payment!$A$2:$I$14625,7,0)</f>
        <v>42792</v>
      </c>
      <c r="K6737" s="6">
        <f>VLOOKUP(B6737,payment!$A$2:$I$14625,8,0)</f>
        <v>0.65200999999999998</v>
      </c>
    </row>
    <row r="6738" spans="1:11">
      <c r="A6738">
        <v>6737</v>
      </c>
      <c r="B6738">
        <v>10237</v>
      </c>
      <c r="C6738">
        <f>VLOOKUP(B6738,payment!$A$2:$B$14625,2,0)</f>
        <v>131</v>
      </c>
      <c r="D6738" t="str">
        <f t="shared" si="210"/>
        <v>뚜레쥬르</v>
      </c>
      <c r="E6738" t="str">
        <f>VLOOKUP(B6738,payment!$A$2:$I$14625,3,0)</f>
        <v>뚜레쥬르</v>
      </c>
      <c r="F6738">
        <f>VLOOKUP(B6738,payment!$A$2:$I$14625,4,0)</f>
        <v>37.669345999999997</v>
      </c>
      <c r="G6738">
        <f>VLOOKUP(B6738,payment!$A$2:$I$14625,5,0)</f>
        <v>127.09442799999999</v>
      </c>
      <c r="H6738" t="str">
        <f>VLOOKUP(E6738,gift_meta!$B$2:$C$33,2,0)</f>
        <v>2000원 이상 5% 할인</v>
      </c>
      <c r="I6738">
        <f t="shared" ca="1" si="211"/>
        <v>200</v>
      </c>
      <c r="J6738" s="5">
        <f>VLOOKUP(B6738,payment!$A$2:$I$14625,7,0)</f>
        <v>42802</v>
      </c>
      <c r="K6738" s="6">
        <f>VLOOKUP(B6738,payment!$A$2:$I$14625,8,0)</f>
        <v>0.70742000000000005</v>
      </c>
    </row>
    <row r="6739" spans="1:11">
      <c r="A6739">
        <v>6738</v>
      </c>
      <c r="B6739">
        <v>6053</v>
      </c>
      <c r="C6739">
        <f>VLOOKUP(B6739,payment!$A$2:$B$14625,2,0)</f>
        <v>161</v>
      </c>
      <c r="D6739" t="str">
        <f t="shared" si="210"/>
        <v>약국</v>
      </c>
      <c r="E6739" t="str">
        <f>VLOOKUP(B6739,payment!$A$2:$I$14625,3,0)</f>
        <v>약국</v>
      </c>
      <c r="F6739">
        <f>VLOOKUP(B6739,payment!$A$2:$I$14625,4,0)</f>
        <v>37.566102999999998</v>
      </c>
      <c r="G6739">
        <f>VLOOKUP(B6739,payment!$A$2:$I$14625,5,0)</f>
        <v>127.043662</v>
      </c>
      <c r="H6739" t="str">
        <f>VLOOKUP(E6739,gift_meta!$B$2:$C$33,2,0)</f>
        <v>황사 마스크 증정(1매)</v>
      </c>
      <c r="I6739">
        <f t="shared" ca="1" si="211"/>
        <v>1900</v>
      </c>
      <c r="J6739" s="5">
        <f>VLOOKUP(B6739,payment!$A$2:$I$14625,7,0)</f>
        <v>42428</v>
      </c>
      <c r="K6739" s="6">
        <f>VLOOKUP(B6739,payment!$A$2:$I$14625,8,0)</f>
        <v>0.6472</v>
      </c>
    </row>
    <row r="6740" spans="1:11">
      <c r="A6740">
        <v>6739</v>
      </c>
      <c r="B6740">
        <v>14583</v>
      </c>
      <c r="C6740">
        <f>VLOOKUP(B6740,payment!$A$2:$B$14625,2,0)</f>
        <v>143</v>
      </c>
      <c r="D6740" t="str">
        <f t="shared" si="210"/>
        <v>원할머니보쌈</v>
      </c>
      <c r="E6740" t="str">
        <f>VLOOKUP(B6740,payment!$A$2:$I$14625,3,0)</f>
        <v>원할머니보쌈</v>
      </c>
      <c r="F6740">
        <f>VLOOKUP(B6740,payment!$A$2:$I$14625,4,0)</f>
        <v>37.500717999999999</v>
      </c>
      <c r="G6740">
        <f>VLOOKUP(B6740,payment!$A$2:$I$14625,5,0)</f>
        <v>126.94173499999999</v>
      </c>
      <c r="H6740" t="str">
        <f>VLOOKUP(E6740,gift_meta!$B$2:$C$33,2,0)</f>
        <v>족발 3,000 할인 쿠폰 제공</v>
      </c>
      <c r="I6740">
        <f t="shared" ca="1" si="211"/>
        <v>300</v>
      </c>
      <c r="J6740" s="5">
        <f>VLOOKUP(B6740,payment!$A$2:$I$14625,7,0)</f>
        <v>42522</v>
      </c>
      <c r="K6740" s="6">
        <f>VLOOKUP(B6740,payment!$A$2:$I$14625,8,0)</f>
        <v>0.95772999999999997</v>
      </c>
    </row>
    <row r="6741" spans="1:11">
      <c r="A6741">
        <v>6740</v>
      </c>
      <c r="B6741">
        <v>14553</v>
      </c>
      <c r="C6741">
        <f>VLOOKUP(B6741,payment!$A$2:$B$14625,2,0)</f>
        <v>242</v>
      </c>
      <c r="D6741" t="str">
        <f t="shared" si="210"/>
        <v>오쭈</v>
      </c>
      <c r="E6741" t="str">
        <f>VLOOKUP(B6741,payment!$A$2:$I$14625,3,0)</f>
        <v>오쭈</v>
      </c>
      <c r="F6741">
        <f>VLOOKUP(B6741,payment!$A$2:$I$14625,4,0)</f>
        <v>37.487997</v>
      </c>
      <c r="G6741">
        <f>VLOOKUP(B6741,payment!$A$2:$I$14625,5,0)</f>
        <v>127.136206</v>
      </c>
      <c r="H6741" t="str">
        <f>VLOOKUP(E6741,gift_meta!$B$2:$C$33,2,0)</f>
        <v>치즈 퐁듀 1회 제공</v>
      </c>
      <c r="I6741">
        <f t="shared" ca="1" si="211"/>
        <v>1100</v>
      </c>
      <c r="J6741" s="5">
        <f>VLOOKUP(B6741,payment!$A$2:$I$14625,7,0)</f>
        <v>43048</v>
      </c>
      <c r="K6741" s="6">
        <f>VLOOKUP(B6741,payment!$A$2:$I$14625,8,0)</f>
        <v>0.91190000000000004</v>
      </c>
    </row>
    <row r="6742" spans="1:11">
      <c r="A6742">
        <v>6741</v>
      </c>
      <c r="B6742">
        <v>12486</v>
      </c>
      <c r="C6742">
        <f>VLOOKUP(B6742,payment!$A$2:$B$14625,2,0)</f>
        <v>16</v>
      </c>
      <c r="D6742" t="str">
        <f t="shared" si="210"/>
        <v>교보문고</v>
      </c>
      <c r="E6742" t="str">
        <f>VLOOKUP(B6742,payment!$A$2:$I$14625,3,0)</f>
        <v>교보문고</v>
      </c>
      <c r="F6742">
        <f>VLOOKUP(B6742,payment!$A$2:$I$14625,4,0)</f>
        <v>37.552469000000002</v>
      </c>
      <c r="G6742">
        <f>VLOOKUP(B6742,payment!$A$2:$I$14625,5,0)</f>
        <v>127.07948399999999</v>
      </c>
      <c r="H6742" t="str">
        <f>VLOOKUP(E6742,gift_meta!$B$2:$C$33,2,0)</f>
        <v>도서 구매시 10% 할인</v>
      </c>
      <c r="I6742">
        <f t="shared" ca="1" si="211"/>
        <v>700</v>
      </c>
      <c r="J6742" s="5">
        <f>VLOOKUP(B6742,payment!$A$2:$I$14625,7,0)</f>
        <v>42790</v>
      </c>
      <c r="K6742" s="6">
        <f>VLOOKUP(B6742,payment!$A$2:$I$14625,8,0)</f>
        <v>0.90466000000000002</v>
      </c>
    </row>
    <row r="6743" spans="1:11">
      <c r="A6743">
        <v>6742</v>
      </c>
      <c r="B6743">
        <v>905</v>
      </c>
      <c r="C6743">
        <f>VLOOKUP(B6743,payment!$A$2:$B$14625,2,0)</f>
        <v>46</v>
      </c>
      <c r="D6743" t="str">
        <f t="shared" si="210"/>
        <v>백다방</v>
      </c>
      <c r="E6743" t="str">
        <f>VLOOKUP(B6743,payment!$A$2:$I$14625,3,0)</f>
        <v>백다방</v>
      </c>
      <c r="F6743">
        <f>VLOOKUP(B6743,payment!$A$2:$I$14625,4,0)</f>
        <v>37.708424000000001</v>
      </c>
      <c r="G6743">
        <f>VLOOKUP(B6743,payment!$A$2:$I$14625,5,0)</f>
        <v>127.135075</v>
      </c>
      <c r="H6743" t="str">
        <f>VLOOKUP(E6743,gift_meta!$B$2:$C$33,2,0)</f>
        <v>무료 토핑 추가</v>
      </c>
      <c r="I6743">
        <f t="shared" ca="1" si="211"/>
        <v>900</v>
      </c>
      <c r="J6743" s="5">
        <f>VLOOKUP(B6743,payment!$A$2:$I$14625,7,0)</f>
        <v>42967</v>
      </c>
      <c r="K6743" s="6">
        <f>VLOOKUP(B6743,payment!$A$2:$I$14625,8,0)</f>
        <v>0.41931000000000002</v>
      </c>
    </row>
    <row r="6744" spans="1:11">
      <c r="A6744">
        <v>6743</v>
      </c>
      <c r="B6744">
        <v>13293</v>
      </c>
      <c r="C6744">
        <f>VLOOKUP(B6744,payment!$A$2:$B$14625,2,0)</f>
        <v>47</v>
      </c>
      <c r="D6744" t="str">
        <f t="shared" si="210"/>
        <v>교보문고</v>
      </c>
      <c r="E6744" t="str">
        <f>VLOOKUP(B6744,payment!$A$2:$I$14625,3,0)</f>
        <v>교보문고</v>
      </c>
      <c r="F6744">
        <f>VLOOKUP(B6744,payment!$A$2:$I$14625,4,0)</f>
        <v>37.478558</v>
      </c>
      <c r="G6744">
        <f>VLOOKUP(B6744,payment!$A$2:$I$14625,5,0)</f>
        <v>126.95330199999999</v>
      </c>
      <c r="H6744" t="str">
        <f>VLOOKUP(E6744,gift_meta!$B$2:$C$33,2,0)</f>
        <v>도서 구매시 10% 할인</v>
      </c>
      <c r="I6744">
        <f t="shared" ca="1" si="211"/>
        <v>1000</v>
      </c>
      <c r="J6744" s="5">
        <f>VLOOKUP(B6744,payment!$A$2:$I$14625,7,0)</f>
        <v>43099</v>
      </c>
      <c r="K6744" s="6">
        <f>VLOOKUP(B6744,payment!$A$2:$I$14625,8,0)</f>
        <v>0.74229000000000001</v>
      </c>
    </row>
    <row r="6745" spans="1:11">
      <c r="A6745">
        <v>6744</v>
      </c>
      <c r="B6745">
        <v>8227</v>
      </c>
      <c r="C6745">
        <f>VLOOKUP(B6745,payment!$A$2:$B$14625,2,0)</f>
        <v>143</v>
      </c>
      <c r="D6745" t="str">
        <f t="shared" si="210"/>
        <v>백다방</v>
      </c>
      <c r="E6745" t="str">
        <f>VLOOKUP(B6745,payment!$A$2:$I$14625,3,0)</f>
        <v>백다방</v>
      </c>
      <c r="F6745">
        <f>VLOOKUP(B6745,payment!$A$2:$I$14625,4,0)</f>
        <v>37.497186999999997</v>
      </c>
      <c r="G6745">
        <f>VLOOKUP(B6745,payment!$A$2:$I$14625,5,0)</f>
        <v>126.924143</v>
      </c>
      <c r="H6745" t="str">
        <f>VLOOKUP(E6745,gift_meta!$B$2:$C$33,2,0)</f>
        <v>무료 토핑 추가</v>
      </c>
      <c r="I6745">
        <f t="shared" ca="1" si="211"/>
        <v>1700</v>
      </c>
      <c r="J6745" s="5">
        <f>VLOOKUP(B6745,payment!$A$2:$I$14625,7,0)</f>
        <v>42505</v>
      </c>
      <c r="K6745" s="6">
        <f>VLOOKUP(B6745,payment!$A$2:$I$14625,8,0)</f>
        <v>0.80954999999999999</v>
      </c>
    </row>
    <row r="6746" spans="1:11">
      <c r="A6746">
        <v>6745</v>
      </c>
      <c r="B6746">
        <v>6489</v>
      </c>
      <c r="C6746">
        <f>VLOOKUP(B6746,payment!$A$2:$B$14625,2,0)</f>
        <v>260</v>
      </c>
      <c r="D6746" t="str">
        <f t="shared" si="210"/>
        <v>동경야네</v>
      </c>
      <c r="E6746" t="str">
        <f>VLOOKUP(B6746,payment!$A$2:$I$14625,3,0)</f>
        <v>동경야네</v>
      </c>
      <c r="F6746">
        <f>VLOOKUP(B6746,payment!$A$2:$I$14625,4,0)</f>
        <v>37.515743999999998</v>
      </c>
      <c r="G6746">
        <f>VLOOKUP(B6746,payment!$A$2:$I$14625,5,0)</f>
        <v>127.106104</v>
      </c>
      <c r="H6746" t="str">
        <f>VLOOKUP(E6746,gift_meta!$B$2:$C$33,2,0)</f>
        <v>사케동 10% 할인</v>
      </c>
      <c r="I6746">
        <f t="shared" ca="1" si="211"/>
        <v>1000</v>
      </c>
      <c r="J6746" s="5">
        <f>VLOOKUP(B6746,payment!$A$2:$I$14625,7,0)</f>
        <v>42729</v>
      </c>
      <c r="K6746" s="6">
        <f>VLOOKUP(B6746,payment!$A$2:$I$14625,8,0)</f>
        <v>0.71923000000000004</v>
      </c>
    </row>
    <row r="6747" spans="1:11">
      <c r="A6747">
        <v>6746</v>
      </c>
      <c r="B6747">
        <v>9119</v>
      </c>
      <c r="C6747">
        <f>VLOOKUP(B6747,payment!$A$2:$B$14625,2,0)</f>
        <v>217</v>
      </c>
      <c r="D6747" t="str">
        <f t="shared" si="210"/>
        <v>정형외과</v>
      </c>
      <c r="E6747" t="str">
        <f>VLOOKUP(B6747,payment!$A$2:$I$14625,3,0)</f>
        <v>정형외과</v>
      </c>
      <c r="F6747">
        <f>VLOOKUP(B6747,payment!$A$2:$I$14625,4,0)</f>
        <v>37.682554000000003</v>
      </c>
      <c r="G6747">
        <f>VLOOKUP(B6747,payment!$A$2:$I$14625,5,0)</f>
        <v>126.876628</v>
      </c>
      <c r="H6747" t="str">
        <f>VLOOKUP(E6747,gift_meta!$B$2:$C$33,2,0)</f>
        <v>정형외과의료지점</v>
      </c>
      <c r="I6747">
        <f t="shared" ca="1" si="211"/>
        <v>1200</v>
      </c>
      <c r="J6747" s="5">
        <f>VLOOKUP(B6747,payment!$A$2:$I$14625,7,0)</f>
        <v>42674</v>
      </c>
      <c r="K6747" s="6">
        <f>VLOOKUP(B6747,payment!$A$2:$I$14625,8,0)</f>
        <v>0.44002000000000002</v>
      </c>
    </row>
    <row r="6748" spans="1:11">
      <c r="A6748">
        <v>6747</v>
      </c>
      <c r="B6748">
        <v>202</v>
      </c>
      <c r="C6748">
        <f>VLOOKUP(B6748,payment!$A$2:$B$14625,2,0)</f>
        <v>127</v>
      </c>
      <c r="D6748" t="str">
        <f t="shared" si="210"/>
        <v>정형외과</v>
      </c>
      <c r="E6748" t="str">
        <f>VLOOKUP(B6748,payment!$A$2:$I$14625,3,0)</f>
        <v>정형외과</v>
      </c>
      <c r="F6748">
        <f>VLOOKUP(B6748,payment!$A$2:$I$14625,4,0)</f>
        <v>37.621220000000001</v>
      </c>
      <c r="G6748">
        <f>VLOOKUP(B6748,payment!$A$2:$I$14625,5,0)</f>
        <v>126.876847</v>
      </c>
      <c r="H6748" t="str">
        <f>VLOOKUP(E6748,gift_meta!$B$2:$C$33,2,0)</f>
        <v>정형외과의료지점</v>
      </c>
      <c r="I6748">
        <f t="shared" ca="1" si="211"/>
        <v>600</v>
      </c>
      <c r="J6748" s="5">
        <f>VLOOKUP(B6748,payment!$A$2:$I$14625,7,0)</f>
        <v>42864</v>
      </c>
      <c r="K6748" s="6">
        <f>VLOOKUP(B6748,payment!$A$2:$I$14625,8,0)</f>
        <v>0.79920999999999998</v>
      </c>
    </row>
    <row r="6749" spans="1:11">
      <c r="A6749">
        <v>6748</v>
      </c>
      <c r="B6749">
        <v>3846</v>
      </c>
      <c r="C6749">
        <f>VLOOKUP(B6749,payment!$A$2:$B$14625,2,0)</f>
        <v>1</v>
      </c>
      <c r="D6749" t="str">
        <f t="shared" si="210"/>
        <v>봄봄</v>
      </c>
      <c r="E6749" t="str">
        <f>VLOOKUP(B6749,payment!$A$2:$I$14625,3,0)</f>
        <v>봄봄</v>
      </c>
      <c r="F6749">
        <f>VLOOKUP(B6749,payment!$A$2:$I$14625,4,0)</f>
        <v>37.505667000000003</v>
      </c>
      <c r="G6749">
        <f>VLOOKUP(B6749,payment!$A$2:$I$14625,5,0)</f>
        <v>126.94055299999999</v>
      </c>
      <c r="H6749" t="str">
        <f>VLOOKUP(E6749,gift_meta!$B$2:$C$33,2,0)</f>
        <v>음료 주문시 쿠폰 도장 2개 추가</v>
      </c>
      <c r="I6749">
        <f t="shared" ca="1" si="211"/>
        <v>1300</v>
      </c>
      <c r="J6749" s="5">
        <f>VLOOKUP(B6749,payment!$A$2:$I$14625,7,0)</f>
        <v>42771</v>
      </c>
      <c r="K6749" s="6">
        <f>VLOOKUP(B6749,payment!$A$2:$I$14625,8,0)</f>
        <v>0.61492000000000002</v>
      </c>
    </row>
    <row r="6750" spans="1:11">
      <c r="A6750">
        <v>6749</v>
      </c>
      <c r="B6750">
        <v>9917</v>
      </c>
      <c r="C6750">
        <f>VLOOKUP(B6750,payment!$A$2:$B$14625,2,0)</f>
        <v>81</v>
      </c>
      <c r="D6750" t="str">
        <f t="shared" si="210"/>
        <v>김덕후의곱창조</v>
      </c>
      <c r="E6750" t="str">
        <f>VLOOKUP(B6750,payment!$A$2:$I$14625,3,0)</f>
        <v>김덕후의곱창조</v>
      </c>
      <c r="F6750">
        <f>VLOOKUP(B6750,payment!$A$2:$I$14625,4,0)</f>
        <v>37.587276000000003</v>
      </c>
      <c r="G6750">
        <f>VLOOKUP(B6750,payment!$A$2:$I$14625,5,0)</f>
        <v>126.868661</v>
      </c>
      <c r="H6750" t="str">
        <f>VLOOKUP(E6750,gift_meta!$B$2:$C$33,2,0)</f>
        <v>곱창 무한 리필 2,000 할인</v>
      </c>
      <c r="I6750">
        <f t="shared" ca="1" si="211"/>
        <v>2000</v>
      </c>
      <c r="J6750" s="5">
        <f>VLOOKUP(B6750,payment!$A$2:$I$14625,7,0)</f>
        <v>43000</v>
      </c>
      <c r="K6750" s="6">
        <f>VLOOKUP(B6750,payment!$A$2:$I$14625,8,0)</f>
        <v>0.95060999999999996</v>
      </c>
    </row>
    <row r="6751" spans="1:11">
      <c r="A6751">
        <v>6750</v>
      </c>
      <c r="B6751">
        <v>13059</v>
      </c>
      <c r="C6751">
        <f>VLOOKUP(B6751,payment!$A$2:$B$14625,2,0)</f>
        <v>97</v>
      </c>
      <c r="D6751" t="str">
        <f t="shared" si="210"/>
        <v>엔젤리너스</v>
      </c>
      <c r="E6751" t="str">
        <f>VLOOKUP(B6751,payment!$A$2:$I$14625,3,0)</f>
        <v>엔젤리너스</v>
      </c>
      <c r="F6751">
        <f>VLOOKUP(B6751,payment!$A$2:$I$14625,4,0)</f>
        <v>37.664766</v>
      </c>
      <c r="G6751">
        <f>VLOOKUP(B6751,payment!$A$2:$I$14625,5,0)</f>
        <v>126.863057</v>
      </c>
      <c r="H6751" t="str">
        <f>VLOOKUP(E6751,gift_meta!$B$2:$C$33,2,0)</f>
        <v>제조 음료 주문시 10% 할인</v>
      </c>
      <c r="I6751">
        <f t="shared" ca="1" si="211"/>
        <v>1400</v>
      </c>
      <c r="J6751" s="5">
        <f>VLOOKUP(B6751,payment!$A$2:$I$14625,7,0)</f>
        <v>42821</v>
      </c>
      <c r="K6751" s="6">
        <f>VLOOKUP(B6751,payment!$A$2:$I$14625,8,0)</f>
        <v>0.58716999999999997</v>
      </c>
    </row>
    <row r="6752" spans="1:11">
      <c r="A6752">
        <v>6751</v>
      </c>
      <c r="B6752">
        <v>13018</v>
      </c>
      <c r="C6752">
        <f>VLOOKUP(B6752,payment!$A$2:$B$14625,2,0)</f>
        <v>44</v>
      </c>
      <c r="D6752" t="str">
        <f t="shared" si="210"/>
        <v>꾼</v>
      </c>
      <c r="E6752" t="str">
        <f>VLOOKUP(B6752,payment!$A$2:$I$14625,3,0)</f>
        <v>꾼</v>
      </c>
      <c r="F6752">
        <f>VLOOKUP(B6752,payment!$A$2:$I$14625,4,0)</f>
        <v>37.665277000000003</v>
      </c>
      <c r="G6752">
        <f>VLOOKUP(B6752,payment!$A$2:$I$14625,5,0)</f>
        <v>126.858299</v>
      </c>
      <c r="H6752" t="str">
        <f>VLOOKUP(E6752,gift_meta!$B$2:$C$33,2,0)</f>
        <v>소주 2,000 쿠폰</v>
      </c>
      <c r="I6752">
        <f t="shared" ca="1" si="211"/>
        <v>1000</v>
      </c>
      <c r="J6752" s="5">
        <f>VLOOKUP(B6752,payment!$A$2:$I$14625,7,0)</f>
        <v>43191</v>
      </c>
      <c r="K6752" s="6">
        <f>VLOOKUP(B6752,payment!$A$2:$I$14625,8,0)</f>
        <v>0.78900999999999999</v>
      </c>
    </row>
    <row r="6753" spans="1:11">
      <c r="A6753">
        <v>6752</v>
      </c>
      <c r="B6753">
        <v>9062</v>
      </c>
      <c r="C6753">
        <f>VLOOKUP(B6753,payment!$A$2:$B$14625,2,0)</f>
        <v>95</v>
      </c>
      <c r="D6753" t="str">
        <f t="shared" si="210"/>
        <v>김덕후의곱창조</v>
      </c>
      <c r="E6753" t="str">
        <f>VLOOKUP(B6753,payment!$A$2:$I$14625,3,0)</f>
        <v>김덕후의곱창조</v>
      </c>
      <c r="F6753">
        <f>VLOOKUP(B6753,payment!$A$2:$I$14625,4,0)</f>
        <v>37.658459999999998</v>
      </c>
      <c r="G6753">
        <f>VLOOKUP(B6753,payment!$A$2:$I$14625,5,0)</f>
        <v>127.08271499999999</v>
      </c>
      <c r="H6753" t="str">
        <f>VLOOKUP(E6753,gift_meta!$B$2:$C$33,2,0)</f>
        <v>곱창 무한 리필 2,000 할인</v>
      </c>
      <c r="I6753">
        <f t="shared" ca="1" si="211"/>
        <v>1400</v>
      </c>
      <c r="J6753" s="5">
        <f>VLOOKUP(B6753,payment!$A$2:$I$14625,7,0)</f>
        <v>42387</v>
      </c>
      <c r="K6753" s="6">
        <f>VLOOKUP(B6753,payment!$A$2:$I$14625,8,0)</f>
        <v>0.93825999999999998</v>
      </c>
    </row>
    <row r="6754" spans="1:11">
      <c r="A6754">
        <v>6753</v>
      </c>
      <c r="B6754">
        <v>10109</v>
      </c>
      <c r="C6754">
        <f>VLOOKUP(B6754,payment!$A$2:$B$14625,2,0)</f>
        <v>171</v>
      </c>
      <c r="D6754" t="str">
        <f t="shared" si="210"/>
        <v>백다방</v>
      </c>
      <c r="E6754" t="str">
        <f>VLOOKUP(B6754,payment!$A$2:$I$14625,3,0)</f>
        <v>백다방</v>
      </c>
      <c r="F6754">
        <f>VLOOKUP(B6754,payment!$A$2:$I$14625,4,0)</f>
        <v>37.460416000000002</v>
      </c>
      <c r="G6754">
        <f>VLOOKUP(B6754,payment!$A$2:$I$14625,5,0)</f>
        <v>127.146373</v>
      </c>
      <c r="H6754" t="str">
        <f>VLOOKUP(E6754,gift_meta!$B$2:$C$33,2,0)</f>
        <v>무료 토핑 추가</v>
      </c>
      <c r="I6754">
        <f t="shared" ca="1" si="211"/>
        <v>800</v>
      </c>
      <c r="J6754" s="5">
        <f>VLOOKUP(B6754,payment!$A$2:$I$14625,7,0)</f>
        <v>43142</v>
      </c>
      <c r="K6754" s="6">
        <f>VLOOKUP(B6754,payment!$A$2:$I$14625,8,0)</f>
        <v>0.78213999999999995</v>
      </c>
    </row>
    <row r="6755" spans="1:11">
      <c r="A6755">
        <v>6754</v>
      </c>
      <c r="B6755">
        <v>1066</v>
      </c>
      <c r="C6755">
        <f>VLOOKUP(B6755,payment!$A$2:$B$14625,2,0)</f>
        <v>41</v>
      </c>
      <c r="D6755" t="str">
        <f t="shared" si="210"/>
        <v>김덕후의곱창조</v>
      </c>
      <c r="E6755" t="str">
        <f>VLOOKUP(B6755,payment!$A$2:$I$14625,3,0)</f>
        <v>김덕후의곱창조</v>
      </c>
      <c r="F6755">
        <f>VLOOKUP(B6755,payment!$A$2:$I$14625,4,0)</f>
        <v>37.530861000000002</v>
      </c>
      <c r="G6755">
        <f>VLOOKUP(B6755,payment!$A$2:$I$14625,5,0)</f>
        <v>126.902809</v>
      </c>
      <c r="H6755" t="str">
        <f>VLOOKUP(E6755,gift_meta!$B$2:$C$33,2,0)</f>
        <v>곱창 무한 리필 2,000 할인</v>
      </c>
      <c r="I6755">
        <f t="shared" ca="1" si="211"/>
        <v>1600</v>
      </c>
      <c r="J6755" s="5">
        <f>VLOOKUP(B6755,payment!$A$2:$I$14625,7,0)</f>
        <v>42703</v>
      </c>
      <c r="K6755" s="6">
        <f>VLOOKUP(B6755,payment!$A$2:$I$14625,8,0)</f>
        <v>0.59845999999999999</v>
      </c>
    </row>
    <row r="6756" spans="1:11">
      <c r="A6756">
        <v>6755</v>
      </c>
      <c r="B6756">
        <v>13905</v>
      </c>
      <c r="C6756">
        <f>VLOOKUP(B6756,payment!$A$2:$B$14625,2,0)</f>
        <v>286</v>
      </c>
      <c r="D6756" t="str">
        <f t="shared" si="210"/>
        <v>교보문고</v>
      </c>
      <c r="E6756" t="str">
        <f>VLOOKUP(B6756,payment!$A$2:$I$14625,3,0)</f>
        <v>교보문고</v>
      </c>
      <c r="F6756">
        <f>VLOOKUP(B6756,payment!$A$2:$I$14625,4,0)</f>
        <v>37.625368000000002</v>
      </c>
      <c r="G6756">
        <f>VLOOKUP(B6756,payment!$A$2:$I$14625,5,0)</f>
        <v>127.05691899999999</v>
      </c>
      <c r="H6756" t="str">
        <f>VLOOKUP(E6756,gift_meta!$B$2:$C$33,2,0)</f>
        <v>도서 구매시 10% 할인</v>
      </c>
      <c r="I6756">
        <f t="shared" ca="1" si="211"/>
        <v>1000</v>
      </c>
      <c r="J6756" s="5">
        <f>VLOOKUP(B6756,payment!$A$2:$I$14625,7,0)</f>
        <v>42558</v>
      </c>
      <c r="K6756" s="6">
        <f>VLOOKUP(B6756,payment!$A$2:$I$14625,8,0)</f>
        <v>0.86112</v>
      </c>
    </row>
    <row r="6757" spans="1:11">
      <c r="A6757">
        <v>6756</v>
      </c>
      <c r="B6757">
        <v>11020</v>
      </c>
      <c r="C6757">
        <f>VLOOKUP(B6757,payment!$A$2:$B$14625,2,0)</f>
        <v>50</v>
      </c>
      <c r="D6757" t="str">
        <f t="shared" si="210"/>
        <v>매드포갈릭</v>
      </c>
      <c r="E6757" t="str">
        <f>VLOOKUP(B6757,payment!$A$2:$I$14625,3,0)</f>
        <v>매드포갈릭</v>
      </c>
      <c r="F6757">
        <f>VLOOKUP(B6757,payment!$A$2:$I$14625,4,0)</f>
        <v>37.667093000000001</v>
      </c>
      <c r="G6757">
        <f>VLOOKUP(B6757,payment!$A$2:$I$14625,5,0)</f>
        <v>126.85375999999999</v>
      </c>
      <c r="H6757" t="str">
        <f>VLOOKUP(E6757,gift_meta!$B$2:$C$33,2,0)</f>
        <v>에이드 무료 제공</v>
      </c>
      <c r="I6757">
        <f t="shared" ca="1" si="211"/>
        <v>100</v>
      </c>
      <c r="J6757" s="5">
        <f>VLOOKUP(B6757,payment!$A$2:$I$14625,7,0)</f>
        <v>42440</v>
      </c>
      <c r="K6757" s="6">
        <f>VLOOKUP(B6757,payment!$A$2:$I$14625,8,0)</f>
        <v>0.69342000000000004</v>
      </c>
    </row>
    <row r="6758" spans="1:11">
      <c r="A6758">
        <v>6757</v>
      </c>
      <c r="B6758">
        <v>13937</v>
      </c>
      <c r="C6758">
        <f>VLOOKUP(B6758,payment!$A$2:$B$14625,2,0)</f>
        <v>69</v>
      </c>
      <c r="D6758" t="str">
        <f t="shared" si="210"/>
        <v>베스킨라빈스</v>
      </c>
      <c r="E6758" t="str">
        <f>VLOOKUP(B6758,payment!$A$2:$I$14625,3,0)</f>
        <v>베스킨라빈스</v>
      </c>
      <c r="F6758">
        <f>VLOOKUP(B6758,payment!$A$2:$I$14625,4,0)</f>
        <v>37.585354000000002</v>
      </c>
      <c r="G6758">
        <f>VLOOKUP(B6758,payment!$A$2:$I$14625,5,0)</f>
        <v>126.892995</v>
      </c>
      <c r="H6758" t="str">
        <f>VLOOKUP(E6758,gift_meta!$B$2:$C$33,2,0)</f>
        <v>무료 사이즈업</v>
      </c>
      <c r="I6758">
        <f t="shared" ca="1" si="211"/>
        <v>1000</v>
      </c>
      <c r="J6758" s="5">
        <f>VLOOKUP(B6758,payment!$A$2:$I$14625,7,0)</f>
        <v>42944</v>
      </c>
      <c r="K6758" s="6">
        <f>VLOOKUP(B6758,payment!$A$2:$I$14625,8,0)</f>
        <v>0.45635999999999999</v>
      </c>
    </row>
    <row r="6759" spans="1:11">
      <c r="A6759">
        <v>6758</v>
      </c>
      <c r="B6759">
        <v>13246</v>
      </c>
      <c r="C6759">
        <f>VLOOKUP(B6759,payment!$A$2:$B$14625,2,0)</f>
        <v>184</v>
      </c>
      <c r="D6759" t="str">
        <f t="shared" si="210"/>
        <v>쥬씨</v>
      </c>
      <c r="E6759" t="str">
        <f>VLOOKUP(B6759,payment!$A$2:$I$14625,3,0)</f>
        <v>쥬씨</v>
      </c>
      <c r="F6759">
        <f>VLOOKUP(B6759,payment!$A$2:$I$14625,4,0)</f>
        <v>37.645738000000001</v>
      </c>
      <c r="G6759">
        <f>VLOOKUP(B6759,payment!$A$2:$I$14625,5,0)</f>
        <v>127.11223200000001</v>
      </c>
      <c r="H6759" t="str">
        <f>VLOOKUP(E6759,gift_meta!$B$2:$C$33,2,0)</f>
        <v>무료 사이즈업</v>
      </c>
      <c r="I6759">
        <f t="shared" ca="1" si="211"/>
        <v>100</v>
      </c>
      <c r="J6759" s="5">
        <f>VLOOKUP(B6759,payment!$A$2:$I$14625,7,0)</f>
        <v>42400</v>
      </c>
      <c r="K6759" s="6">
        <f>VLOOKUP(B6759,payment!$A$2:$I$14625,8,0)</f>
        <v>0.77197000000000005</v>
      </c>
    </row>
    <row r="6760" spans="1:11">
      <c r="A6760">
        <v>6759</v>
      </c>
      <c r="B6760">
        <v>12474</v>
      </c>
      <c r="C6760">
        <f>VLOOKUP(B6760,payment!$A$2:$B$14625,2,0)</f>
        <v>231</v>
      </c>
      <c r="D6760" t="str">
        <f t="shared" si="210"/>
        <v>이비인후과</v>
      </c>
      <c r="E6760" t="str">
        <f>VLOOKUP(B6760,payment!$A$2:$I$14625,3,0)</f>
        <v>이비인후과</v>
      </c>
      <c r="F6760">
        <f>VLOOKUP(B6760,payment!$A$2:$I$14625,4,0)</f>
        <v>37.504966000000003</v>
      </c>
      <c r="G6760">
        <f>VLOOKUP(B6760,payment!$A$2:$I$14625,5,0)</f>
        <v>127.155567</v>
      </c>
      <c r="H6760" t="str">
        <f>VLOOKUP(E6760,gift_meta!$B$2:$C$33,2,0)</f>
        <v>코세척 서비스(무료)</v>
      </c>
      <c r="I6760">
        <f t="shared" ca="1" si="211"/>
        <v>300</v>
      </c>
      <c r="J6760" s="5">
        <f>VLOOKUP(B6760,payment!$A$2:$I$14625,7,0)</f>
        <v>42487</v>
      </c>
      <c r="K6760" s="6">
        <f>VLOOKUP(B6760,payment!$A$2:$I$14625,8,0)</f>
        <v>0.53573999999999999</v>
      </c>
    </row>
    <row r="6761" spans="1:11">
      <c r="A6761">
        <v>6760</v>
      </c>
      <c r="B6761">
        <v>6278</v>
      </c>
      <c r="C6761">
        <f>VLOOKUP(B6761,payment!$A$2:$B$14625,2,0)</f>
        <v>25</v>
      </c>
      <c r="D6761" t="str">
        <f t="shared" si="210"/>
        <v>매드포갈릭</v>
      </c>
      <c r="E6761" t="str">
        <f>VLOOKUP(B6761,payment!$A$2:$I$14625,3,0)</f>
        <v>매드포갈릭</v>
      </c>
      <c r="F6761">
        <f>VLOOKUP(B6761,payment!$A$2:$I$14625,4,0)</f>
        <v>37.712172000000002</v>
      </c>
      <c r="G6761">
        <f>VLOOKUP(B6761,payment!$A$2:$I$14625,5,0)</f>
        <v>127.165543</v>
      </c>
      <c r="H6761" t="str">
        <f>VLOOKUP(E6761,gift_meta!$B$2:$C$33,2,0)</f>
        <v>에이드 무료 제공</v>
      </c>
      <c r="I6761">
        <f t="shared" ca="1" si="211"/>
        <v>500</v>
      </c>
      <c r="J6761" s="5">
        <f>VLOOKUP(B6761,payment!$A$2:$I$14625,7,0)</f>
        <v>42811</v>
      </c>
      <c r="K6761" s="6">
        <f>VLOOKUP(B6761,payment!$A$2:$I$14625,8,0)</f>
        <v>0.71872000000000003</v>
      </c>
    </row>
    <row r="6762" spans="1:11">
      <c r="A6762">
        <v>6761</v>
      </c>
      <c r="B6762">
        <v>1931</v>
      </c>
      <c r="C6762">
        <f>VLOOKUP(B6762,payment!$A$2:$B$14625,2,0)</f>
        <v>98</v>
      </c>
      <c r="D6762" t="str">
        <f t="shared" si="210"/>
        <v>이비인후과</v>
      </c>
      <c r="E6762" t="str">
        <f>VLOOKUP(B6762,payment!$A$2:$I$14625,3,0)</f>
        <v>이비인후과</v>
      </c>
      <c r="F6762">
        <f>VLOOKUP(B6762,payment!$A$2:$I$14625,4,0)</f>
        <v>37.690561000000002</v>
      </c>
      <c r="G6762">
        <f>VLOOKUP(B6762,payment!$A$2:$I$14625,5,0)</f>
        <v>127.04870200000001</v>
      </c>
      <c r="H6762" t="str">
        <f>VLOOKUP(E6762,gift_meta!$B$2:$C$33,2,0)</f>
        <v>코세척 서비스(무료)</v>
      </c>
      <c r="I6762">
        <f t="shared" ca="1" si="211"/>
        <v>400</v>
      </c>
      <c r="J6762" s="5">
        <f>VLOOKUP(B6762,payment!$A$2:$I$14625,7,0)</f>
        <v>43054</v>
      </c>
      <c r="K6762" s="6">
        <f>VLOOKUP(B6762,payment!$A$2:$I$14625,8,0)</f>
        <v>0.85829</v>
      </c>
    </row>
    <row r="6763" spans="1:11">
      <c r="A6763">
        <v>6762</v>
      </c>
      <c r="B6763">
        <v>760</v>
      </c>
      <c r="C6763">
        <f>VLOOKUP(B6763,payment!$A$2:$B$14625,2,0)</f>
        <v>202</v>
      </c>
      <c r="D6763" t="str">
        <f t="shared" si="210"/>
        <v>스시로로</v>
      </c>
      <c r="E6763" t="str">
        <f>VLOOKUP(B6763,payment!$A$2:$I$14625,3,0)</f>
        <v>스시로로</v>
      </c>
      <c r="F6763">
        <f>VLOOKUP(B6763,payment!$A$2:$I$14625,4,0)</f>
        <v>37.553533999999999</v>
      </c>
      <c r="G6763">
        <f>VLOOKUP(B6763,payment!$A$2:$I$14625,5,0)</f>
        <v>127.10979</v>
      </c>
      <c r="H6763" t="str">
        <f>VLOOKUP(E6763,gift_meta!$B$2:$C$33,2,0)</f>
        <v>2pcs 무료 제공</v>
      </c>
      <c r="I6763">
        <f t="shared" ca="1" si="211"/>
        <v>600</v>
      </c>
      <c r="J6763" s="5">
        <f>VLOOKUP(B6763,payment!$A$2:$I$14625,7,0)</f>
        <v>42460</v>
      </c>
      <c r="K6763" s="6">
        <f>VLOOKUP(B6763,payment!$A$2:$I$14625,8,0)</f>
        <v>0.99944</v>
      </c>
    </row>
    <row r="6764" spans="1:11">
      <c r="A6764">
        <v>6763</v>
      </c>
      <c r="B6764">
        <v>849</v>
      </c>
      <c r="C6764">
        <f>VLOOKUP(B6764,payment!$A$2:$B$14625,2,0)</f>
        <v>294</v>
      </c>
      <c r="D6764" t="str">
        <f t="shared" si="210"/>
        <v>아웃닭</v>
      </c>
      <c r="E6764" t="str">
        <f>VLOOKUP(B6764,payment!$A$2:$I$14625,3,0)</f>
        <v>아웃닭</v>
      </c>
      <c r="F6764">
        <f>VLOOKUP(B6764,payment!$A$2:$I$14625,4,0)</f>
        <v>37.569935000000001</v>
      </c>
      <c r="G6764">
        <f>VLOOKUP(B6764,payment!$A$2:$I$14625,5,0)</f>
        <v>126.892366</v>
      </c>
      <c r="H6764" t="str">
        <f>VLOOKUP(E6764,gift_meta!$B$2:$C$33,2,0)</f>
        <v>치즈스틱 2개 제공</v>
      </c>
      <c r="I6764">
        <f t="shared" ca="1" si="211"/>
        <v>1700</v>
      </c>
      <c r="J6764" s="5">
        <f>VLOOKUP(B6764,payment!$A$2:$I$14625,7,0)</f>
        <v>43119</v>
      </c>
      <c r="K6764" s="6">
        <f>VLOOKUP(B6764,payment!$A$2:$I$14625,8,0)</f>
        <v>0.78120999999999996</v>
      </c>
    </row>
    <row r="6765" spans="1:11">
      <c r="A6765">
        <v>6764</v>
      </c>
      <c r="B6765">
        <v>6600</v>
      </c>
      <c r="C6765">
        <f>VLOOKUP(B6765,payment!$A$2:$B$14625,2,0)</f>
        <v>99</v>
      </c>
      <c r="D6765" t="str">
        <f t="shared" si="210"/>
        <v>오쭈</v>
      </c>
      <c r="E6765" t="str">
        <f>VLOOKUP(B6765,payment!$A$2:$I$14625,3,0)</f>
        <v>오쭈</v>
      </c>
      <c r="F6765">
        <f>VLOOKUP(B6765,payment!$A$2:$I$14625,4,0)</f>
        <v>37.659118999999997</v>
      </c>
      <c r="G6765">
        <f>VLOOKUP(B6765,payment!$A$2:$I$14625,5,0)</f>
        <v>127.033258</v>
      </c>
      <c r="H6765" t="str">
        <f>VLOOKUP(E6765,gift_meta!$B$2:$C$33,2,0)</f>
        <v>치즈 퐁듀 1회 제공</v>
      </c>
      <c r="I6765">
        <f t="shared" ca="1" si="211"/>
        <v>1800</v>
      </c>
      <c r="J6765" s="5">
        <f>VLOOKUP(B6765,payment!$A$2:$I$14625,7,0)</f>
        <v>42571</v>
      </c>
      <c r="K6765" s="6">
        <f>VLOOKUP(B6765,payment!$A$2:$I$14625,8,0)</f>
        <v>0.77485000000000004</v>
      </c>
    </row>
    <row r="6766" spans="1:11">
      <c r="A6766">
        <v>6765</v>
      </c>
      <c r="B6766">
        <v>9176</v>
      </c>
      <c r="C6766">
        <f>VLOOKUP(B6766,payment!$A$2:$B$14625,2,0)</f>
        <v>253</v>
      </c>
      <c r="D6766" t="str">
        <f t="shared" si="210"/>
        <v>동경야네</v>
      </c>
      <c r="E6766" t="str">
        <f>VLOOKUP(B6766,payment!$A$2:$I$14625,3,0)</f>
        <v>동경야네</v>
      </c>
      <c r="F6766">
        <f>VLOOKUP(B6766,payment!$A$2:$I$14625,4,0)</f>
        <v>37.632835999999998</v>
      </c>
      <c r="G6766">
        <f>VLOOKUP(B6766,payment!$A$2:$I$14625,5,0)</f>
        <v>127.157375</v>
      </c>
      <c r="H6766" t="str">
        <f>VLOOKUP(E6766,gift_meta!$B$2:$C$33,2,0)</f>
        <v>사케동 10% 할인</v>
      </c>
      <c r="I6766">
        <f t="shared" ca="1" si="211"/>
        <v>200</v>
      </c>
      <c r="J6766" s="5">
        <f>VLOOKUP(B6766,payment!$A$2:$I$14625,7,0)</f>
        <v>42828</v>
      </c>
      <c r="K6766" s="6">
        <f>VLOOKUP(B6766,payment!$A$2:$I$14625,8,0)</f>
        <v>0.91551000000000005</v>
      </c>
    </row>
    <row r="6767" spans="1:11">
      <c r="A6767">
        <v>6766</v>
      </c>
      <c r="B6767">
        <v>13849</v>
      </c>
      <c r="C6767">
        <f>VLOOKUP(B6767,payment!$A$2:$B$14625,2,0)</f>
        <v>261</v>
      </c>
      <c r="D6767" t="str">
        <f t="shared" si="210"/>
        <v>반디앤루니스</v>
      </c>
      <c r="E6767" t="str">
        <f>VLOOKUP(B6767,payment!$A$2:$I$14625,3,0)</f>
        <v>반디앤루니스</v>
      </c>
      <c r="F6767">
        <f>VLOOKUP(B6767,payment!$A$2:$I$14625,4,0)</f>
        <v>37.503155</v>
      </c>
      <c r="G6767">
        <f>VLOOKUP(B6767,payment!$A$2:$I$14625,5,0)</f>
        <v>127.122899</v>
      </c>
      <c r="H6767" t="str">
        <f>VLOOKUP(E6767,gift_meta!$B$2:$C$33,2,0)</f>
        <v>도서 구매시 5% 할인</v>
      </c>
      <c r="I6767">
        <f t="shared" ca="1" si="211"/>
        <v>300</v>
      </c>
      <c r="J6767" s="5">
        <f>VLOOKUP(B6767,payment!$A$2:$I$14625,7,0)</f>
        <v>43192</v>
      </c>
      <c r="K6767" s="6">
        <f>VLOOKUP(B6767,payment!$A$2:$I$14625,8,0)</f>
        <v>0.94537000000000004</v>
      </c>
    </row>
    <row r="6768" spans="1:11">
      <c r="A6768">
        <v>6767</v>
      </c>
      <c r="B6768">
        <v>2412</v>
      </c>
      <c r="C6768">
        <f>VLOOKUP(B6768,payment!$A$2:$B$14625,2,0)</f>
        <v>57</v>
      </c>
      <c r="D6768" t="str">
        <f t="shared" si="210"/>
        <v>원할머니보쌈</v>
      </c>
      <c r="E6768" t="str">
        <f>VLOOKUP(B6768,payment!$A$2:$I$14625,3,0)</f>
        <v>원할머니보쌈</v>
      </c>
      <c r="F6768">
        <f>VLOOKUP(B6768,payment!$A$2:$I$14625,4,0)</f>
        <v>37.681094999999999</v>
      </c>
      <c r="G6768">
        <f>VLOOKUP(B6768,payment!$A$2:$I$14625,5,0)</f>
        <v>127.03576200000001</v>
      </c>
      <c r="H6768" t="str">
        <f>VLOOKUP(E6768,gift_meta!$B$2:$C$33,2,0)</f>
        <v>족발 3,000 할인 쿠폰 제공</v>
      </c>
      <c r="I6768">
        <f t="shared" ca="1" si="211"/>
        <v>1900</v>
      </c>
      <c r="J6768" s="5">
        <f>VLOOKUP(B6768,payment!$A$2:$I$14625,7,0)</f>
        <v>42814</v>
      </c>
      <c r="K6768" s="6">
        <f>VLOOKUP(B6768,payment!$A$2:$I$14625,8,0)</f>
        <v>0.86124000000000001</v>
      </c>
    </row>
    <row r="6769" spans="1:11">
      <c r="A6769">
        <v>6768</v>
      </c>
      <c r="B6769">
        <v>11948</v>
      </c>
      <c r="C6769">
        <f>VLOOKUP(B6769,payment!$A$2:$B$14625,2,0)</f>
        <v>86</v>
      </c>
      <c r="D6769" t="str">
        <f t="shared" si="210"/>
        <v>버거킹</v>
      </c>
      <c r="E6769" t="str">
        <f>VLOOKUP(B6769,payment!$A$2:$I$14625,3,0)</f>
        <v>버거킹</v>
      </c>
      <c r="F6769">
        <f>VLOOKUP(B6769,payment!$A$2:$I$14625,4,0)</f>
        <v>37.529532000000003</v>
      </c>
      <c r="G6769">
        <f>VLOOKUP(B6769,payment!$A$2:$I$14625,5,0)</f>
        <v>127.09499599999999</v>
      </c>
      <c r="H6769" t="str">
        <f>VLOOKUP(E6769,gift_meta!$B$2:$C$33,2,0)</f>
        <v>와퍼주문시 5% 할인</v>
      </c>
      <c r="I6769">
        <f t="shared" ca="1" si="211"/>
        <v>100</v>
      </c>
      <c r="J6769" s="5">
        <f>VLOOKUP(B6769,payment!$A$2:$I$14625,7,0)</f>
        <v>42827</v>
      </c>
      <c r="K6769" s="6">
        <f>VLOOKUP(B6769,payment!$A$2:$I$14625,8,0)</f>
        <v>0.74643000000000004</v>
      </c>
    </row>
    <row r="6770" spans="1:11">
      <c r="A6770">
        <v>6769</v>
      </c>
      <c r="B6770">
        <v>9000</v>
      </c>
      <c r="C6770">
        <f>VLOOKUP(B6770,payment!$A$2:$B$14625,2,0)</f>
        <v>216</v>
      </c>
      <c r="D6770" t="str">
        <f t="shared" si="210"/>
        <v>반디앤루니스</v>
      </c>
      <c r="E6770" t="str">
        <f>VLOOKUP(B6770,payment!$A$2:$I$14625,3,0)</f>
        <v>반디앤루니스</v>
      </c>
      <c r="F6770">
        <f>VLOOKUP(B6770,payment!$A$2:$I$14625,4,0)</f>
        <v>37.697854</v>
      </c>
      <c r="G6770">
        <f>VLOOKUP(B6770,payment!$A$2:$I$14625,5,0)</f>
        <v>127.015677</v>
      </c>
      <c r="H6770" t="str">
        <f>VLOOKUP(E6770,gift_meta!$B$2:$C$33,2,0)</f>
        <v>도서 구매시 5% 할인</v>
      </c>
      <c r="I6770">
        <f t="shared" ca="1" si="211"/>
        <v>800</v>
      </c>
      <c r="J6770" s="5">
        <f>VLOOKUP(B6770,payment!$A$2:$I$14625,7,0)</f>
        <v>43193</v>
      </c>
      <c r="K6770" s="6">
        <f>VLOOKUP(B6770,payment!$A$2:$I$14625,8,0)</f>
        <v>0.51063000000000003</v>
      </c>
    </row>
    <row r="6771" spans="1:11">
      <c r="A6771">
        <v>6770</v>
      </c>
      <c r="B6771">
        <v>2835</v>
      </c>
      <c r="C6771">
        <f>VLOOKUP(B6771,payment!$A$2:$B$14625,2,0)</f>
        <v>128</v>
      </c>
      <c r="D6771" t="str">
        <f t="shared" si="210"/>
        <v>매드포갈릭</v>
      </c>
      <c r="E6771" t="str">
        <f>VLOOKUP(B6771,payment!$A$2:$I$14625,3,0)</f>
        <v>매드포갈릭</v>
      </c>
      <c r="F6771">
        <f>VLOOKUP(B6771,payment!$A$2:$I$14625,4,0)</f>
        <v>37.528652999999998</v>
      </c>
      <c r="G6771">
        <f>VLOOKUP(B6771,payment!$A$2:$I$14625,5,0)</f>
        <v>126.991479</v>
      </c>
      <c r="H6771" t="str">
        <f>VLOOKUP(E6771,gift_meta!$B$2:$C$33,2,0)</f>
        <v>에이드 무료 제공</v>
      </c>
      <c r="I6771">
        <f t="shared" ca="1" si="211"/>
        <v>1700</v>
      </c>
      <c r="J6771" s="5">
        <f>VLOOKUP(B6771,payment!$A$2:$I$14625,7,0)</f>
        <v>42700</v>
      </c>
      <c r="K6771" s="6">
        <f>VLOOKUP(B6771,payment!$A$2:$I$14625,8,0)</f>
        <v>0.87436000000000003</v>
      </c>
    </row>
    <row r="6772" spans="1:11">
      <c r="A6772">
        <v>6771</v>
      </c>
      <c r="B6772">
        <v>10044</v>
      </c>
      <c r="C6772">
        <f>VLOOKUP(B6772,payment!$A$2:$B$14625,2,0)</f>
        <v>49</v>
      </c>
      <c r="D6772" t="str">
        <f t="shared" si="210"/>
        <v>오쭈</v>
      </c>
      <c r="E6772" t="str">
        <f>VLOOKUP(B6772,payment!$A$2:$I$14625,3,0)</f>
        <v>오쭈</v>
      </c>
      <c r="F6772">
        <f>VLOOKUP(B6772,payment!$A$2:$I$14625,4,0)</f>
        <v>37.603242999999999</v>
      </c>
      <c r="G6772">
        <f>VLOOKUP(B6772,payment!$A$2:$I$14625,5,0)</f>
        <v>127.105244</v>
      </c>
      <c r="H6772" t="str">
        <f>VLOOKUP(E6772,gift_meta!$B$2:$C$33,2,0)</f>
        <v>치즈 퐁듀 1회 제공</v>
      </c>
      <c r="I6772">
        <f t="shared" ca="1" si="211"/>
        <v>100</v>
      </c>
      <c r="J6772" s="5">
        <f>VLOOKUP(B6772,payment!$A$2:$I$14625,7,0)</f>
        <v>43033</v>
      </c>
      <c r="K6772" s="6">
        <f>VLOOKUP(B6772,payment!$A$2:$I$14625,8,0)</f>
        <v>0.6663</v>
      </c>
    </row>
    <row r="6773" spans="1:11">
      <c r="A6773">
        <v>6772</v>
      </c>
      <c r="B6773">
        <v>12103</v>
      </c>
      <c r="C6773">
        <f>VLOOKUP(B6773,payment!$A$2:$B$14625,2,0)</f>
        <v>228</v>
      </c>
      <c r="D6773" t="str">
        <f t="shared" si="210"/>
        <v>반디앤루니스</v>
      </c>
      <c r="E6773" t="str">
        <f>VLOOKUP(B6773,payment!$A$2:$I$14625,3,0)</f>
        <v>반디앤루니스</v>
      </c>
      <c r="F6773">
        <f>VLOOKUP(B6773,payment!$A$2:$I$14625,4,0)</f>
        <v>37.648983999999999</v>
      </c>
      <c r="G6773">
        <f>VLOOKUP(B6773,payment!$A$2:$I$14625,5,0)</f>
        <v>126.966748</v>
      </c>
      <c r="H6773" t="str">
        <f>VLOOKUP(E6773,gift_meta!$B$2:$C$33,2,0)</f>
        <v>도서 구매시 5% 할인</v>
      </c>
      <c r="I6773">
        <f t="shared" ca="1" si="211"/>
        <v>300</v>
      </c>
      <c r="J6773" s="5">
        <f>VLOOKUP(B6773,payment!$A$2:$I$14625,7,0)</f>
        <v>43061</v>
      </c>
      <c r="K6773" s="6">
        <f>VLOOKUP(B6773,payment!$A$2:$I$14625,8,0)</f>
        <v>0.61458999999999997</v>
      </c>
    </row>
    <row r="6774" spans="1:11">
      <c r="A6774">
        <v>6773</v>
      </c>
      <c r="B6774">
        <v>63</v>
      </c>
      <c r="C6774">
        <f>VLOOKUP(B6774,payment!$A$2:$B$14625,2,0)</f>
        <v>42</v>
      </c>
      <c r="D6774" t="str">
        <f t="shared" si="210"/>
        <v>매드포갈릭</v>
      </c>
      <c r="E6774" t="str">
        <f>VLOOKUP(B6774,payment!$A$2:$I$14625,3,0)</f>
        <v>매드포갈릭</v>
      </c>
      <c r="F6774">
        <f>VLOOKUP(B6774,payment!$A$2:$I$14625,4,0)</f>
        <v>37.598875</v>
      </c>
      <c r="G6774">
        <f>VLOOKUP(B6774,payment!$A$2:$I$14625,5,0)</f>
        <v>126.95049</v>
      </c>
      <c r="H6774" t="str">
        <f>VLOOKUP(E6774,gift_meta!$B$2:$C$33,2,0)</f>
        <v>에이드 무료 제공</v>
      </c>
      <c r="I6774">
        <f t="shared" ca="1" si="211"/>
        <v>1500</v>
      </c>
      <c r="J6774" s="5">
        <f>VLOOKUP(B6774,payment!$A$2:$I$14625,7,0)</f>
        <v>42621</v>
      </c>
      <c r="K6774" s="6">
        <f>VLOOKUP(B6774,payment!$A$2:$I$14625,8,0)</f>
        <v>0.79466000000000003</v>
      </c>
    </row>
    <row r="6775" spans="1:11">
      <c r="A6775">
        <v>6774</v>
      </c>
      <c r="B6775">
        <v>12575</v>
      </c>
      <c r="C6775">
        <f>VLOOKUP(B6775,payment!$A$2:$B$14625,2,0)</f>
        <v>234</v>
      </c>
      <c r="D6775" t="str">
        <f t="shared" si="210"/>
        <v>봄봄</v>
      </c>
      <c r="E6775" t="str">
        <f>VLOOKUP(B6775,payment!$A$2:$I$14625,3,0)</f>
        <v>봄봄</v>
      </c>
      <c r="F6775">
        <f>VLOOKUP(B6775,payment!$A$2:$I$14625,4,0)</f>
        <v>37.708036999999997</v>
      </c>
      <c r="G6775">
        <f>VLOOKUP(B6775,payment!$A$2:$I$14625,5,0)</f>
        <v>126.909639</v>
      </c>
      <c r="H6775" t="str">
        <f>VLOOKUP(E6775,gift_meta!$B$2:$C$33,2,0)</f>
        <v>음료 주문시 쿠폰 도장 2개 추가</v>
      </c>
      <c r="I6775">
        <f t="shared" ca="1" si="211"/>
        <v>600</v>
      </c>
      <c r="J6775" s="5">
        <f>VLOOKUP(B6775,payment!$A$2:$I$14625,7,0)</f>
        <v>42567</v>
      </c>
      <c r="K6775" s="6">
        <f>VLOOKUP(B6775,payment!$A$2:$I$14625,8,0)</f>
        <v>0.65705999999999998</v>
      </c>
    </row>
    <row r="6776" spans="1:11">
      <c r="A6776">
        <v>6775</v>
      </c>
      <c r="B6776">
        <v>11431</v>
      </c>
      <c r="C6776">
        <f>VLOOKUP(B6776,payment!$A$2:$B$14625,2,0)</f>
        <v>51</v>
      </c>
      <c r="D6776" t="str">
        <f t="shared" si="210"/>
        <v>베스킨라빈스</v>
      </c>
      <c r="E6776" t="str">
        <f>VLOOKUP(B6776,payment!$A$2:$I$14625,3,0)</f>
        <v>베스킨라빈스</v>
      </c>
      <c r="F6776">
        <f>VLOOKUP(B6776,payment!$A$2:$I$14625,4,0)</f>
        <v>37.467354999999998</v>
      </c>
      <c r="G6776">
        <f>VLOOKUP(B6776,payment!$A$2:$I$14625,5,0)</f>
        <v>126.96968200000001</v>
      </c>
      <c r="H6776" t="str">
        <f>VLOOKUP(E6776,gift_meta!$B$2:$C$33,2,0)</f>
        <v>무료 사이즈업</v>
      </c>
      <c r="I6776">
        <f t="shared" ca="1" si="211"/>
        <v>1100</v>
      </c>
      <c r="J6776" s="5">
        <f>VLOOKUP(B6776,payment!$A$2:$I$14625,7,0)</f>
        <v>42651</v>
      </c>
      <c r="K6776" s="6">
        <f>VLOOKUP(B6776,payment!$A$2:$I$14625,8,0)</f>
        <v>0.82669000000000004</v>
      </c>
    </row>
    <row r="6777" spans="1:11">
      <c r="A6777">
        <v>6776</v>
      </c>
      <c r="B6777">
        <v>7376</v>
      </c>
      <c r="C6777">
        <f>VLOOKUP(B6777,payment!$A$2:$B$14625,2,0)</f>
        <v>139</v>
      </c>
      <c r="D6777" t="str">
        <f t="shared" si="210"/>
        <v>이디야커피</v>
      </c>
      <c r="E6777" t="str">
        <f>VLOOKUP(B6777,payment!$A$2:$I$14625,3,0)</f>
        <v>이디야커피</v>
      </c>
      <c r="F6777">
        <f>VLOOKUP(B6777,payment!$A$2:$I$14625,4,0)</f>
        <v>37.592168999999998</v>
      </c>
      <c r="G6777">
        <f>VLOOKUP(B6777,payment!$A$2:$I$14625,5,0)</f>
        <v>126.895216</v>
      </c>
      <c r="H6777" t="str">
        <f>VLOOKUP(E6777,gift_meta!$B$2:$C$33,2,0)</f>
        <v>스마트 오더 사용시 10% 할인</v>
      </c>
      <c r="I6777">
        <f t="shared" ca="1" si="211"/>
        <v>1300</v>
      </c>
      <c r="J6777" s="5">
        <f>VLOOKUP(B6777,payment!$A$2:$I$14625,7,0)</f>
        <v>43133</v>
      </c>
      <c r="K6777" s="6">
        <f>VLOOKUP(B6777,payment!$A$2:$I$14625,8,0)</f>
        <v>0.59492999999999996</v>
      </c>
    </row>
    <row r="6778" spans="1:11">
      <c r="A6778">
        <v>6777</v>
      </c>
      <c r="B6778">
        <v>4067</v>
      </c>
      <c r="C6778">
        <f>VLOOKUP(B6778,payment!$A$2:$B$14625,2,0)</f>
        <v>236</v>
      </c>
      <c r="D6778" t="str">
        <f t="shared" si="210"/>
        <v>꾼</v>
      </c>
      <c r="E6778" t="str">
        <f>VLOOKUP(B6778,payment!$A$2:$I$14625,3,0)</f>
        <v>꾼</v>
      </c>
      <c r="F6778">
        <f>VLOOKUP(B6778,payment!$A$2:$I$14625,4,0)</f>
        <v>37.711360999999997</v>
      </c>
      <c r="G6778">
        <f>VLOOKUP(B6778,payment!$A$2:$I$14625,5,0)</f>
        <v>127.014399</v>
      </c>
      <c r="H6778" t="str">
        <f>VLOOKUP(E6778,gift_meta!$B$2:$C$33,2,0)</f>
        <v>소주 2,000 쿠폰</v>
      </c>
      <c r="I6778">
        <f t="shared" ca="1" si="211"/>
        <v>600</v>
      </c>
      <c r="J6778" s="5">
        <f>VLOOKUP(B6778,payment!$A$2:$I$14625,7,0)</f>
        <v>42416</v>
      </c>
      <c r="K6778" s="6">
        <f>VLOOKUP(B6778,payment!$A$2:$I$14625,8,0)</f>
        <v>0.55366000000000004</v>
      </c>
    </row>
    <row r="6779" spans="1:11">
      <c r="A6779">
        <v>6778</v>
      </c>
      <c r="B6779">
        <v>4142</v>
      </c>
      <c r="C6779">
        <f>VLOOKUP(B6779,payment!$A$2:$B$14625,2,0)</f>
        <v>74</v>
      </c>
      <c r="D6779" t="str">
        <f t="shared" si="210"/>
        <v>연래춘</v>
      </c>
      <c r="E6779" t="str">
        <f>VLOOKUP(B6779,payment!$A$2:$I$14625,3,0)</f>
        <v>연래춘</v>
      </c>
      <c r="F6779">
        <f>VLOOKUP(B6779,payment!$A$2:$I$14625,4,0)</f>
        <v>37.560752999999998</v>
      </c>
      <c r="G6779">
        <f>VLOOKUP(B6779,payment!$A$2:$I$14625,5,0)</f>
        <v>127.022021</v>
      </c>
      <c r="H6779" t="str">
        <f>VLOOKUP(E6779,gift_meta!$B$2:$C$33,2,0)</f>
        <v>현금 결재시 10% 할인</v>
      </c>
      <c r="I6779">
        <f t="shared" ca="1" si="211"/>
        <v>1000</v>
      </c>
      <c r="J6779" s="5">
        <f>VLOOKUP(B6779,payment!$A$2:$I$14625,7,0)</f>
        <v>42400</v>
      </c>
      <c r="K6779" s="6">
        <f>VLOOKUP(B6779,payment!$A$2:$I$14625,8,0)</f>
        <v>0.72992999999999997</v>
      </c>
    </row>
    <row r="6780" spans="1:11">
      <c r="A6780">
        <v>6779</v>
      </c>
      <c r="B6780">
        <v>12481</v>
      </c>
      <c r="C6780">
        <f>VLOOKUP(B6780,payment!$A$2:$B$14625,2,0)</f>
        <v>54</v>
      </c>
      <c r="D6780" t="str">
        <f t="shared" si="210"/>
        <v>봄봄</v>
      </c>
      <c r="E6780" t="str">
        <f>VLOOKUP(B6780,payment!$A$2:$I$14625,3,0)</f>
        <v>봄봄</v>
      </c>
      <c r="F6780">
        <f>VLOOKUP(B6780,payment!$A$2:$I$14625,4,0)</f>
        <v>37.645083999999997</v>
      </c>
      <c r="G6780">
        <f>VLOOKUP(B6780,payment!$A$2:$I$14625,5,0)</f>
        <v>126.93317</v>
      </c>
      <c r="H6780" t="str">
        <f>VLOOKUP(E6780,gift_meta!$B$2:$C$33,2,0)</f>
        <v>음료 주문시 쿠폰 도장 2개 추가</v>
      </c>
      <c r="I6780">
        <f t="shared" ca="1" si="211"/>
        <v>1900</v>
      </c>
      <c r="J6780" s="5">
        <f>VLOOKUP(B6780,payment!$A$2:$I$14625,7,0)</f>
        <v>42827</v>
      </c>
      <c r="K6780" s="6">
        <f>VLOOKUP(B6780,payment!$A$2:$I$14625,8,0)</f>
        <v>0.59209999999999996</v>
      </c>
    </row>
    <row r="6781" spans="1:11">
      <c r="A6781">
        <v>6780</v>
      </c>
      <c r="B6781">
        <v>2766</v>
      </c>
      <c r="C6781">
        <f>VLOOKUP(B6781,payment!$A$2:$B$14625,2,0)</f>
        <v>252</v>
      </c>
      <c r="D6781" t="str">
        <f t="shared" si="210"/>
        <v>아웃닭</v>
      </c>
      <c r="E6781" t="str">
        <f>VLOOKUP(B6781,payment!$A$2:$I$14625,3,0)</f>
        <v>아웃닭</v>
      </c>
      <c r="F6781">
        <f>VLOOKUP(B6781,payment!$A$2:$I$14625,4,0)</f>
        <v>37.527496999999997</v>
      </c>
      <c r="G6781">
        <f>VLOOKUP(B6781,payment!$A$2:$I$14625,5,0)</f>
        <v>127.12716</v>
      </c>
      <c r="H6781" t="str">
        <f>VLOOKUP(E6781,gift_meta!$B$2:$C$33,2,0)</f>
        <v>치즈스틱 2개 제공</v>
      </c>
      <c r="I6781">
        <f t="shared" ca="1" si="211"/>
        <v>2000</v>
      </c>
      <c r="J6781" s="5">
        <f>VLOOKUP(B6781,payment!$A$2:$I$14625,7,0)</f>
        <v>42659</v>
      </c>
      <c r="K6781" s="6">
        <f>VLOOKUP(B6781,payment!$A$2:$I$14625,8,0)</f>
        <v>0.88541000000000003</v>
      </c>
    </row>
    <row r="6782" spans="1:11">
      <c r="A6782">
        <v>6781</v>
      </c>
      <c r="B6782">
        <v>5303</v>
      </c>
      <c r="C6782">
        <f>VLOOKUP(B6782,payment!$A$2:$B$14625,2,0)</f>
        <v>217</v>
      </c>
      <c r="D6782" t="str">
        <f t="shared" si="210"/>
        <v>한신포차</v>
      </c>
      <c r="E6782" t="str">
        <f>VLOOKUP(B6782,payment!$A$2:$I$14625,3,0)</f>
        <v>한신포차</v>
      </c>
      <c r="F6782">
        <f>VLOOKUP(B6782,payment!$A$2:$I$14625,4,0)</f>
        <v>37.681691999999998</v>
      </c>
      <c r="G6782">
        <f>VLOOKUP(B6782,payment!$A$2:$I$14625,5,0)</f>
        <v>127.130296</v>
      </c>
      <c r="H6782" t="str">
        <f>VLOOKUP(E6782,gift_meta!$B$2:$C$33,2,0)</f>
        <v>닭발 주문시 주먹밥 증정</v>
      </c>
      <c r="I6782">
        <f t="shared" ca="1" si="211"/>
        <v>500</v>
      </c>
      <c r="J6782" s="5">
        <f>VLOOKUP(B6782,payment!$A$2:$I$14625,7,0)</f>
        <v>42752</v>
      </c>
      <c r="K6782" s="6">
        <f>VLOOKUP(B6782,payment!$A$2:$I$14625,8,0)</f>
        <v>0.61614999999999998</v>
      </c>
    </row>
    <row r="6783" spans="1:11">
      <c r="A6783">
        <v>6782</v>
      </c>
      <c r="B6783">
        <v>7598</v>
      </c>
      <c r="C6783">
        <f>VLOOKUP(B6783,payment!$A$2:$B$14625,2,0)</f>
        <v>184</v>
      </c>
      <c r="D6783" t="str">
        <f t="shared" si="210"/>
        <v>스시진</v>
      </c>
      <c r="E6783" t="str">
        <f>VLOOKUP(B6783,payment!$A$2:$I$14625,3,0)</f>
        <v>스시진</v>
      </c>
      <c r="F6783">
        <f>VLOOKUP(B6783,payment!$A$2:$I$14625,4,0)</f>
        <v>37.650694999999999</v>
      </c>
      <c r="G6783">
        <f>VLOOKUP(B6783,payment!$A$2:$I$14625,5,0)</f>
        <v>127.077556</v>
      </c>
      <c r="H6783" t="str">
        <f>VLOOKUP(E6783,gift_meta!$B$2:$C$33,2,0)</f>
        <v>2pcs 무료 제공</v>
      </c>
      <c r="I6783">
        <f t="shared" ca="1" si="211"/>
        <v>700</v>
      </c>
      <c r="J6783" s="5">
        <f>VLOOKUP(B6783,payment!$A$2:$I$14625,7,0)</f>
        <v>43032</v>
      </c>
      <c r="K6783" s="6">
        <f>VLOOKUP(B6783,payment!$A$2:$I$14625,8,0)</f>
        <v>0.80827000000000004</v>
      </c>
    </row>
    <row r="6784" spans="1:11">
      <c r="A6784">
        <v>6783</v>
      </c>
      <c r="B6784">
        <v>13355</v>
      </c>
      <c r="C6784">
        <f>VLOOKUP(B6784,payment!$A$2:$B$14625,2,0)</f>
        <v>193</v>
      </c>
      <c r="D6784" t="str">
        <f t="shared" si="210"/>
        <v>쥬씨</v>
      </c>
      <c r="E6784" t="str">
        <f>VLOOKUP(B6784,payment!$A$2:$I$14625,3,0)</f>
        <v>쥬씨</v>
      </c>
      <c r="F6784">
        <f>VLOOKUP(B6784,payment!$A$2:$I$14625,4,0)</f>
        <v>37.620271000000002</v>
      </c>
      <c r="G6784">
        <f>VLOOKUP(B6784,payment!$A$2:$I$14625,5,0)</f>
        <v>127.03152</v>
      </c>
      <c r="H6784" t="str">
        <f>VLOOKUP(E6784,gift_meta!$B$2:$C$33,2,0)</f>
        <v>무료 사이즈업</v>
      </c>
      <c r="I6784">
        <f t="shared" ca="1" si="211"/>
        <v>1700</v>
      </c>
      <c r="J6784" s="5">
        <f>VLOOKUP(B6784,payment!$A$2:$I$14625,7,0)</f>
        <v>42957</v>
      </c>
      <c r="K6784" s="6">
        <f>VLOOKUP(B6784,payment!$A$2:$I$14625,8,0)</f>
        <v>0.51395000000000002</v>
      </c>
    </row>
    <row r="6785" spans="1:11">
      <c r="A6785">
        <v>6784</v>
      </c>
      <c r="B6785">
        <v>9433</v>
      </c>
      <c r="C6785">
        <f>VLOOKUP(B6785,payment!$A$2:$B$14625,2,0)</f>
        <v>22</v>
      </c>
      <c r="D6785" t="str">
        <f t="shared" si="210"/>
        <v>반디앤루니스</v>
      </c>
      <c r="E6785" t="str">
        <f>VLOOKUP(B6785,payment!$A$2:$I$14625,3,0)</f>
        <v>반디앤루니스</v>
      </c>
      <c r="F6785">
        <f>VLOOKUP(B6785,payment!$A$2:$I$14625,4,0)</f>
        <v>37.514816000000003</v>
      </c>
      <c r="G6785">
        <f>VLOOKUP(B6785,payment!$A$2:$I$14625,5,0)</f>
        <v>127.14279500000001</v>
      </c>
      <c r="H6785" t="str">
        <f>VLOOKUP(E6785,gift_meta!$B$2:$C$33,2,0)</f>
        <v>도서 구매시 5% 할인</v>
      </c>
      <c r="I6785">
        <f t="shared" ca="1" si="211"/>
        <v>1200</v>
      </c>
      <c r="J6785" s="5">
        <f>VLOOKUP(B6785,payment!$A$2:$I$14625,7,0)</f>
        <v>42764</v>
      </c>
      <c r="K6785" s="6">
        <f>VLOOKUP(B6785,payment!$A$2:$I$14625,8,0)</f>
        <v>0.51863999999999999</v>
      </c>
    </row>
    <row r="6786" spans="1:11">
      <c r="A6786">
        <v>6785</v>
      </c>
      <c r="B6786">
        <v>9063</v>
      </c>
      <c r="C6786">
        <f>VLOOKUP(B6786,payment!$A$2:$B$14625,2,0)</f>
        <v>51</v>
      </c>
      <c r="D6786" t="str">
        <f t="shared" ref="D6786:D6849" si="212">E6786</f>
        <v>김덕후의곱창조</v>
      </c>
      <c r="E6786" t="str">
        <f>VLOOKUP(B6786,payment!$A$2:$I$14625,3,0)</f>
        <v>김덕후의곱창조</v>
      </c>
      <c r="F6786">
        <f>VLOOKUP(B6786,payment!$A$2:$I$14625,4,0)</f>
        <v>37.507725999999998</v>
      </c>
      <c r="G6786">
        <f>VLOOKUP(B6786,payment!$A$2:$I$14625,5,0)</f>
        <v>127.199929</v>
      </c>
      <c r="H6786" t="str">
        <f>VLOOKUP(E6786,gift_meta!$B$2:$C$33,2,0)</f>
        <v>곱창 무한 리필 2,000 할인</v>
      </c>
      <c r="I6786">
        <f t="shared" ref="I6786:I6849" ca="1" si="213">RANDBETWEEN(1,20)*100</f>
        <v>1000</v>
      </c>
      <c r="J6786" s="5">
        <f>VLOOKUP(B6786,payment!$A$2:$I$14625,7,0)</f>
        <v>42683</v>
      </c>
      <c r="K6786" s="6">
        <f>VLOOKUP(B6786,payment!$A$2:$I$14625,8,0)</f>
        <v>0.92373000000000005</v>
      </c>
    </row>
    <row r="6787" spans="1:11">
      <c r="A6787">
        <v>6786</v>
      </c>
      <c r="B6787">
        <v>5211</v>
      </c>
      <c r="C6787">
        <f>VLOOKUP(B6787,payment!$A$2:$B$14625,2,0)</f>
        <v>108</v>
      </c>
      <c r="D6787" t="str">
        <f t="shared" si="212"/>
        <v>스시로로</v>
      </c>
      <c r="E6787" t="str">
        <f>VLOOKUP(B6787,payment!$A$2:$I$14625,3,0)</f>
        <v>스시로로</v>
      </c>
      <c r="F6787">
        <f>VLOOKUP(B6787,payment!$A$2:$I$14625,4,0)</f>
        <v>37.708177999999997</v>
      </c>
      <c r="G6787">
        <f>VLOOKUP(B6787,payment!$A$2:$I$14625,5,0)</f>
        <v>127.074438</v>
      </c>
      <c r="H6787" t="str">
        <f>VLOOKUP(E6787,gift_meta!$B$2:$C$33,2,0)</f>
        <v>2pcs 무료 제공</v>
      </c>
      <c r="I6787">
        <f t="shared" ca="1" si="213"/>
        <v>1600</v>
      </c>
      <c r="J6787" s="5">
        <f>VLOOKUP(B6787,payment!$A$2:$I$14625,7,0)</f>
        <v>42862</v>
      </c>
      <c r="K6787" s="6">
        <f>VLOOKUP(B6787,payment!$A$2:$I$14625,8,0)</f>
        <v>0.37794</v>
      </c>
    </row>
    <row r="6788" spans="1:11">
      <c r="A6788">
        <v>6787</v>
      </c>
      <c r="B6788">
        <v>2616</v>
      </c>
      <c r="C6788">
        <f>VLOOKUP(B6788,payment!$A$2:$B$14625,2,0)</f>
        <v>149</v>
      </c>
      <c r="D6788" t="str">
        <f t="shared" si="212"/>
        <v>오쭈</v>
      </c>
      <c r="E6788" t="str">
        <f>VLOOKUP(B6788,payment!$A$2:$I$14625,3,0)</f>
        <v>오쭈</v>
      </c>
      <c r="F6788">
        <f>VLOOKUP(B6788,payment!$A$2:$I$14625,4,0)</f>
        <v>37.526254999999999</v>
      </c>
      <c r="G6788">
        <f>VLOOKUP(B6788,payment!$A$2:$I$14625,5,0)</f>
        <v>127.082784</v>
      </c>
      <c r="H6788" t="str">
        <f>VLOOKUP(E6788,gift_meta!$B$2:$C$33,2,0)</f>
        <v>치즈 퐁듀 1회 제공</v>
      </c>
      <c r="I6788">
        <f t="shared" ca="1" si="213"/>
        <v>1000</v>
      </c>
      <c r="J6788" s="5">
        <f>VLOOKUP(B6788,payment!$A$2:$I$14625,7,0)</f>
        <v>43148</v>
      </c>
      <c r="K6788" s="6">
        <f>VLOOKUP(B6788,payment!$A$2:$I$14625,8,0)</f>
        <v>0.40827000000000002</v>
      </c>
    </row>
    <row r="6789" spans="1:11">
      <c r="A6789">
        <v>6788</v>
      </c>
      <c r="B6789">
        <v>8329</v>
      </c>
      <c r="C6789">
        <f>VLOOKUP(B6789,payment!$A$2:$B$14625,2,0)</f>
        <v>81</v>
      </c>
      <c r="D6789" t="str">
        <f t="shared" si="212"/>
        <v>동경야네</v>
      </c>
      <c r="E6789" t="str">
        <f>VLOOKUP(B6789,payment!$A$2:$I$14625,3,0)</f>
        <v>동경야네</v>
      </c>
      <c r="F6789">
        <f>VLOOKUP(B6789,payment!$A$2:$I$14625,4,0)</f>
        <v>37.607545999999999</v>
      </c>
      <c r="G6789">
        <f>VLOOKUP(B6789,payment!$A$2:$I$14625,5,0)</f>
        <v>126.876316</v>
      </c>
      <c r="H6789" t="str">
        <f>VLOOKUP(E6789,gift_meta!$B$2:$C$33,2,0)</f>
        <v>사케동 10% 할인</v>
      </c>
      <c r="I6789">
        <f t="shared" ca="1" si="213"/>
        <v>600</v>
      </c>
      <c r="J6789" s="5">
        <f>VLOOKUP(B6789,payment!$A$2:$I$14625,7,0)</f>
        <v>42922</v>
      </c>
      <c r="K6789" s="6">
        <f>VLOOKUP(B6789,payment!$A$2:$I$14625,8,0)</f>
        <v>0.95050000000000001</v>
      </c>
    </row>
    <row r="6790" spans="1:11">
      <c r="A6790">
        <v>6789</v>
      </c>
      <c r="B6790">
        <v>11197</v>
      </c>
      <c r="C6790">
        <f>VLOOKUP(B6790,payment!$A$2:$B$14625,2,0)</f>
        <v>117</v>
      </c>
      <c r="D6790" t="str">
        <f t="shared" si="212"/>
        <v>뚜레쥬르</v>
      </c>
      <c r="E6790" t="str">
        <f>VLOOKUP(B6790,payment!$A$2:$I$14625,3,0)</f>
        <v>뚜레쥬르</v>
      </c>
      <c r="F6790">
        <f>VLOOKUP(B6790,payment!$A$2:$I$14625,4,0)</f>
        <v>37.555090999999997</v>
      </c>
      <c r="G6790">
        <f>VLOOKUP(B6790,payment!$A$2:$I$14625,5,0)</f>
        <v>127.143474</v>
      </c>
      <c r="H6790" t="str">
        <f>VLOOKUP(E6790,gift_meta!$B$2:$C$33,2,0)</f>
        <v>2000원 이상 5% 할인</v>
      </c>
      <c r="I6790">
        <f t="shared" ca="1" si="213"/>
        <v>1400</v>
      </c>
      <c r="J6790" s="5">
        <f>VLOOKUP(B6790,payment!$A$2:$I$14625,7,0)</f>
        <v>42514</v>
      </c>
      <c r="K6790" s="6">
        <f>VLOOKUP(B6790,payment!$A$2:$I$14625,8,0)</f>
        <v>0.48493999999999998</v>
      </c>
    </row>
    <row r="6791" spans="1:11">
      <c r="A6791">
        <v>6790</v>
      </c>
      <c r="B6791">
        <v>13943</v>
      </c>
      <c r="C6791">
        <f>VLOOKUP(B6791,payment!$A$2:$B$14625,2,0)</f>
        <v>206</v>
      </c>
      <c r="D6791" t="str">
        <f t="shared" si="212"/>
        <v>동경야네</v>
      </c>
      <c r="E6791" t="str">
        <f>VLOOKUP(B6791,payment!$A$2:$I$14625,3,0)</f>
        <v>동경야네</v>
      </c>
      <c r="F6791">
        <f>VLOOKUP(B6791,payment!$A$2:$I$14625,4,0)</f>
        <v>37.481437999999997</v>
      </c>
      <c r="G6791">
        <f>VLOOKUP(B6791,payment!$A$2:$I$14625,5,0)</f>
        <v>127.08991899999999</v>
      </c>
      <c r="H6791" t="str">
        <f>VLOOKUP(E6791,gift_meta!$B$2:$C$33,2,0)</f>
        <v>사케동 10% 할인</v>
      </c>
      <c r="I6791">
        <f t="shared" ca="1" si="213"/>
        <v>1900</v>
      </c>
      <c r="J6791" s="5">
        <f>VLOOKUP(B6791,payment!$A$2:$I$14625,7,0)</f>
        <v>43098</v>
      </c>
      <c r="K6791" s="6">
        <f>VLOOKUP(B6791,payment!$A$2:$I$14625,8,0)</f>
        <v>0.79691999999999996</v>
      </c>
    </row>
    <row r="6792" spans="1:11">
      <c r="A6792">
        <v>6791</v>
      </c>
      <c r="B6792">
        <v>713</v>
      </c>
      <c r="C6792">
        <f>VLOOKUP(B6792,payment!$A$2:$B$14625,2,0)</f>
        <v>271</v>
      </c>
      <c r="D6792" t="str">
        <f t="shared" si="212"/>
        <v>엔젤리너스</v>
      </c>
      <c r="E6792" t="str">
        <f>VLOOKUP(B6792,payment!$A$2:$I$14625,3,0)</f>
        <v>엔젤리너스</v>
      </c>
      <c r="F6792">
        <f>VLOOKUP(B6792,payment!$A$2:$I$14625,4,0)</f>
        <v>37.653450999999997</v>
      </c>
      <c r="G6792">
        <f>VLOOKUP(B6792,payment!$A$2:$I$14625,5,0)</f>
        <v>127.18547599999999</v>
      </c>
      <c r="H6792" t="str">
        <f>VLOOKUP(E6792,gift_meta!$B$2:$C$33,2,0)</f>
        <v>제조 음료 주문시 10% 할인</v>
      </c>
      <c r="I6792">
        <f t="shared" ca="1" si="213"/>
        <v>1700</v>
      </c>
      <c r="J6792" s="5">
        <f>VLOOKUP(B6792,payment!$A$2:$I$14625,7,0)</f>
        <v>43124</v>
      </c>
      <c r="K6792" s="6">
        <f>VLOOKUP(B6792,payment!$A$2:$I$14625,8,0)</f>
        <v>0.51343000000000005</v>
      </c>
    </row>
    <row r="6793" spans="1:11">
      <c r="A6793">
        <v>6792</v>
      </c>
      <c r="B6793">
        <v>6727</v>
      </c>
      <c r="C6793">
        <f>VLOOKUP(B6793,payment!$A$2:$B$14625,2,0)</f>
        <v>38</v>
      </c>
      <c r="D6793" t="str">
        <f t="shared" si="212"/>
        <v>베스킨라빈스</v>
      </c>
      <c r="E6793" t="str">
        <f>VLOOKUP(B6793,payment!$A$2:$I$14625,3,0)</f>
        <v>베스킨라빈스</v>
      </c>
      <c r="F6793">
        <f>VLOOKUP(B6793,payment!$A$2:$I$14625,4,0)</f>
        <v>37.636099000000002</v>
      </c>
      <c r="G6793">
        <f>VLOOKUP(B6793,payment!$A$2:$I$14625,5,0)</f>
        <v>127.011432</v>
      </c>
      <c r="H6793" t="str">
        <f>VLOOKUP(E6793,gift_meta!$B$2:$C$33,2,0)</f>
        <v>무료 사이즈업</v>
      </c>
      <c r="I6793">
        <f t="shared" ca="1" si="213"/>
        <v>400</v>
      </c>
      <c r="J6793" s="5">
        <f>VLOOKUP(B6793,payment!$A$2:$I$14625,7,0)</f>
        <v>42878</v>
      </c>
      <c r="K6793" s="6">
        <f>VLOOKUP(B6793,payment!$A$2:$I$14625,8,0)</f>
        <v>0.91134000000000004</v>
      </c>
    </row>
    <row r="6794" spans="1:11">
      <c r="A6794">
        <v>6793</v>
      </c>
      <c r="B6794">
        <v>80</v>
      </c>
      <c r="C6794">
        <f>VLOOKUP(B6794,payment!$A$2:$B$14625,2,0)</f>
        <v>101</v>
      </c>
      <c r="D6794" t="str">
        <f t="shared" si="212"/>
        <v>오쭈</v>
      </c>
      <c r="E6794" t="str">
        <f>VLOOKUP(B6794,payment!$A$2:$I$14625,3,0)</f>
        <v>오쭈</v>
      </c>
      <c r="F6794">
        <f>VLOOKUP(B6794,payment!$A$2:$I$14625,4,0)</f>
        <v>37.544336999999999</v>
      </c>
      <c r="G6794">
        <f>VLOOKUP(B6794,payment!$A$2:$I$14625,5,0)</f>
        <v>126.890373</v>
      </c>
      <c r="H6794" t="str">
        <f>VLOOKUP(E6794,gift_meta!$B$2:$C$33,2,0)</f>
        <v>치즈 퐁듀 1회 제공</v>
      </c>
      <c r="I6794">
        <f t="shared" ca="1" si="213"/>
        <v>500</v>
      </c>
      <c r="J6794" s="5">
        <f>VLOOKUP(B6794,payment!$A$2:$I$14625,7,0)</f>
        <v>42401</v>
      </c>
      <c r="K6794" s="6">
        <f>VLOOKUP(B6794,payment!$A$2:$I$14625,8,0)</f>
        <v>0.63422000000000001</v>
      </c>
    </row>
    <row r="6795" spans="1:11">
      <c r="A6795">
        <v>6794</v>
      </c>
      <c r="B6795">
        <v>12842</v>
      </c>
      <c r="C6795">
        <f>VLOOKUP(B6795,payment!$A$2:$B$14625,2,0)</f>
        <v>248</v>
      </c>
      <c r="D6795" t="str">
        <f t="shared" si="212"/>
        <v>리얼후라이</v>
      </c>
      <c r="E6795" t="str">
        <f>VLOOKUP(B6795,payment!$A$2:$I$14625,3,0)</f>
        <v>리얼후라이</v>
      </c>
      <c r="F6795">
        <f>VLOOKUP(B6795,payment!$A$2:$I$14625,4,0)</f>
        <v>37.494168000000002</v>
      </c>
      <c r="G6795">
        <f>VLOOKUP(B6795,payment!$A$2:$I$14625,5,0)</f>
        <v>127.085185</v>
      </c>
      <c r="H6795" t="str">
        <f>VLOOKUP(E6795,gift_meta!$B$2:$C$33,2,0)</f>
        <v>크리스피 후라이드 10% 할인</v>
      </c>
      <c r="I6795">
        <f t="shared" ca="1" si="213"/>
        <v>500</v>
      </c>
      <c r="J6795" s="5">
        <f>VLOOKUP(B6795,payment!$A$2:$I$14625,7,0)</f>
        <v>42483</v>
      </c>
      <c r="K6795" s="6">
        <f>VLOOKUP(B6795,payment!$A$2:$I$14625,8,0)</f>
        <v>0.41770000000000002</v>
      </c>
    </row>
    <row r="6796" spans="1:11">
      <c r="A6796">
        <v>6795</v>
      </c>
      <c r="B6796">
        <v>13457</v>
      </c>
      <c r="C6796">
        <f>VLOOKUP(B6796,payment!$A$2:$B$14625,2,0)</f>
        <v>134</v>
      </c>
      <c r="D6796" t="str">
        <f t="shared" si="212"/>
        <v>닭한마리</v>
      </c>
      <c r="E6796" t="str">
        <f>VLOOKUP(B6796,payment!$A$2:$I$14625,3,0)</f>
        <v>닭한마리</v>
      </c>
      <c r="F6796">
        <f>VLOOKUP(B6796,payment!$A$2:$I$14625,4,0)</f>
        <v>37.595443000000003</v>
      </c>
      <c r="G6796">
        <f>VLOOKUP(B6796,payment!$A$2:$I$14625,5,0)</f>
        <v>126.948453</v>
      </c>
      <c r="H6796" t="str">
        <f>VLOOKUP(E6796,gift_meta!$B$2:$C$33,2,0)</f>
        <v>칼국수 사리 무료 리필</v>
      </c>
      <c r="I6796">
        <f t="shared" ca="1" si="213"/>
        <v>900</v>
      </c>
      <c r="J6796" s="5">
        <f>VLOOKUP(B6796,payment!$A$2:$I$14625,7,0)</f>
        <v>42888</v>
      </c>
      <c r="K6796" s="6">
        <f>VLOOKUP(B6796,payment!$A$2:$I$14625,8,0)</f>
        <v>0.86739999999999995</v>
      </c>
    </row>
    <row r="6797" spans="1:11">
      <c r="A6797">
        <v>6796</v>
      </c>
      <c r="B6797">
        <v>3174</v>
      </c>
      <c r="C6797">
        <f>VLOOKUP(B6797,payment!$A$2:$B$14625,2,0)</f>
        <v>225</v>
      </c>
      <c r="D6797" t="str">
        <f t="shared" si="212"/>
        <v>이디야커피</v>
      </c>
      <c r="E6797" t="str">
        <f>VLOOKUP(B6797,payment!$A$2:$I$14625,3,0)</f>
        <v>이디야커피</v>
      </c>
      <c r="F6797">
        <f>VLOOKUP(B6797,payment!$A$2:$I$14625,4,0)</f>
        <v>37.62238</v>
      </c>
      <c r="G6797">
        <f>VLOOKUP(B6797,payment!$A$2:$I$14625,5,0)</f>
        <v>126.905162</v>
      </c>
      <c r="H6797" t="str">
        <f>VLOOKUP(E6797,gift_meta!$B$2:$C$33,2,0)</f>
        <v>스마트 오더 사용시 10% 할인</v>
      </c>
      <c r="I6797">
        <f t="shared" ca="1" si="213"/>
        <v>1800</v>
      </c>
      <c r="J6797" s="5">
        <f>VLOOKUP(B6797,payment!$A$2:$I$14625,7,0)</f>
        <v>43020</v>
      </c>
      <c r="K6797" s="6">
        <f>VLOOKUP(B6797,payment!$A$2:$I$14625,8,0)</f>
        <v>0.47636000000000001</v>
      </c>
    </row>
    <row r="6798" spans="1:11">
      <c r="A6798">
        <v>6797</v>
      </c>
      <c r="B6798">
        <v>6746</v>
      </c>
      <c r="C6798">
        <f>VLOOKUP(B6798,payment!$A$2:$B$14625,2,0)</f>
        <v>207</v>
      </c>
      <c r="D6798" t="str">
        <f t="shared" si="212"/>
        <v>스시진</v>
      </c>
      <c r="E6798" t="str">
        <f>VLOOKUP(B6798,payment!$A$2:$I$14625,3,0)</f>
        <v>스시진</v>
      </c>
      <c r="F6798">
        <f>VLOOKUP(B6798,payment!$A$2:$I$14625,4,0)</f>
        <v>37.452106999999998</v>
      </c>
      <c r="G6798">
        <f>VLOOKUP(B6798,payment!$A$2:$I$14625,5,0)</f>
        <v>126.940439</v>
      </c>
      <c r="H6798" t="str">
        <f>VLOOKUP(E6798,gift_meta!$B$2:$C$33,2,0)</f>
        <v>2pcs 무료 제공</v>
      </c>
      <c r="I6798">
        <f t="shared" ca="1" si="213"/>
        <v>600</v>
      </c>
      <c r="J6798" s="5">
        <f>VLOOKUP(B6798,payment!$A$2:$I$14625,7,0)</f>
        <v>42527</v>
      </c>
      <c r="K6798" s="6">
        <f>VLOOKUP(B6798,payment!$A$2:$I$14625,8,0)</f>
        <v>0.92564999999999997</v>
      </c>
    </row>
    <row r="6799" spans="1:11">
      <c r="A6799">
        <v>6798</v>
      </c>
      <c r="B6799">
        <v>7371</v>
      </c>
      <c r="C6799">
        <f>VLOOKUP(B6799,payment!$A$2:$B$14625,2,0)</f>
        <v>224</v>
      </c>
      <c r="D6799" t="str">
        <f t="shared" si="212"/>
        <v>약국</v>
      </c>
      <c r="E6799" t="str">
        <f>VLOOKUP(B6799,payment!$A$2:$I$14625,3,0)</f>
        <v>약국</v>
      </c>
      <c r="F6799">
        <f>VLOOKUP(B6799,payment!$A$2:$I$14625,4,0)</f>
        <v>37.568330000000003</v>
      </c>
      <c r="G6799">
        <f>VLOOKUP(B6799,payment!$A$2:$I$14625,5,0)</f>
        <v>127.10370500000001</v>
      </c>
      <c r="H6799" t="str">
        <f>VLOOKUP(E6799,gift_meta!$B$2:$C$33,2,0)</f>
        <v>황사 마스크 증정(1매)</v>
      </c>
      <c r="I6799">
        <f t="shared" ca="1" si="213"/>
        <v>1200</v>
      </c>
      <c r="J6799" s="5">
        <f>VLOOKUP(B6799,payment!$A$2:$I$14625,7,0)</f>
        <v>42992</v>
      </c>
      <c r="K6799" s="6">
        <f>VLOOKUP(B6799,payment!$A$2:$I$14625,8,0)</f>
        <v>0.56938</v>
      </c>
    </row>
    <row r="6800" spans="1:11">
      <c r="A6800">
        <v>6799</v>
      </c>
      <c r="B6800">
        <v>6584</v>
      </c>
      <c r="C6800">
        <f>VLOOKUP(B6800,payment!$A$2:$B$14625,2,0)</f>
        <v>159</v>
      </c>
      <c r="D6800" t="str">
        <f t="shared" si="212"/>
        <v>꾼</v>
      </c>
      <c r="E6800" t="str">
        <f>VLOOKUP(B6800,payment!$A$2:$I$14625,3,0)</f>
        <v>꾼</v>
      </c>
      <c r="F6800">
        <f>VLOOKUP(B6800,payment!$A$2:$I$14625,4,0)</f>
        <v>37.58052</v>
      </c>
      <c r="G6800">
        <f>VLOOKUP(B6800,payment!$A$2:$I$14625,5,0)</f>
        <v>126.97126900000001</v>
      </c>
      <c r="H6800" t="str">
        <f>VLOOKUP(E6800,gift_meta!$B$2:$C$33,2,0)</f>
        <v>소주 2,000 쿠폰</v>
      </c>
      <c r="I6800">
        <f t="shared" ca="1" si="213"/>
        <v>1800</v>
      </c>
      <c r="J6800" s="5">
        <f>VLOOKUP(B6800,payment!$A$2:$I$14625,7,0)</f>
        <v>42432</v>
      </c>
      <c r="K6800" s="6">
        <f>VLOOKUP(B6800,payment!$A$2:$I$14625,8,0)</f>
        <v>0.37718000000000002</v>
      </c>
    </row>
    <row r="6801" spans="1:11">
      <c r="A6801">
        <v>6800</v>
      </c>
      <c r="B6801">
        <v>6958</v>
      </c>
      <c r="C6801">
        <f>VLOOKUP(B6801,payment!$A$2:$B$14625,2,0)</f>
        <v>12</v>
      </c>
      <c r="D6801" t="str">
        <f t="shared" si="212"/>
        <v>원할머니보쌈</v>
      </c>
      <c r="E6801" t="str">
        <f>VLOOKUP(B6801,payment!$A$2:$I$14625,3,0)</f>
        <v>원할머니보쌈</v>
      </c>
      <c r="F6801">
        <f>VLOOKUP(B6801,payment!$A$2:$I$14625,4,0)</f>
        <v>37.448430999999999</v>
      </c>
      <c r="G6801">
        <f>VLOOKUP(B6801,payment!$A$2:$I$14625,5,0)</f>
        <v>127.1127</v>
      </c>
      <c r="H6801" t="str">
        <f>VLOOKUP(E6801,gift_meta!$B$2:$C$33,2,0)</f>
        <v>족발 3,000 할인 쿠폰 제공</v>
      </c>
      <c r="I6801">
        <f t="shared" ca="1" si="213"/>
        <v>1100</v>
      </c>
      <c r="J6801" s="5">
        <f>VLOOKUP(B6801,payment!$A$2:$I$14625,7,0)</f>
        <v>42626</v>
      </c>
      <c r="K6801" s="6">
        <f>VLOOKUP(B6801,payment!$A$2:$I$14625,8,0)</f>
        <v>0.53271000000000002</v>
      </c>
    </row>
    <row r="6802" spans="1:11">
      <c r="A6802">
        <v>6801</v>
      </c>
      <c r="B6802">
        <v>11119</v>
      </c>
      <c r="C6802">
        <f>VLOOKUP(B6802,payment!$A$2:$B$14625,2,0)</f>
        <v>186</v>
      </c>
      <c r="D6802" t="str">
        <f t="shared" si="212"/>
        <v>멘동</v>
      </c>
      <c r="E6802" t="str">
        <f>VLOOKUP(B6802,payment!$A$2:$I$14625,3,0)</f>
        <v>멘동</v>
      </c>
      <c r="F6802">
        <f>VLOOKUP(B6802,payment!$A$2:$I$14625,4,0)</f>
        <v>37.445867999999997</v>
      </c>
      <c r="G6802">
        <f>VLOOKUP(B6802,payment!$A$2:$I$14625,5,0)</f>
        <v>126.873626</v>
      </c>
      <c r="H6802" t="str">
        <f>VLOOKUP(E6802,gift_meta!$B$2:$C$33,2,0)</f>
        <v>규동 5% 할인</v>
      </c>
      <c r="I6802">
        <f t="shared" ca="1" si="213"/>
        <v>1500</v>
      </c>
      <c r="J6802" s="5">
        <f>VLOOKUP(B6802,payment!$A$2:$I$14625,7,0)</f>
        <v>42908</v>
      </c>
      <c r="K6802" s="6">
        <f>VLOOKUP(B6802,payment!$A$2:$I$14625,8,0)</f>
        <v>0.84292999999999996</v>
      </c>
    </row>
    <row r="6803" spans="1:11">
      <c r="A6803">
        <v>6802</v>
      </c>
      <c r="B6803">
        <v>842</v>
      </c>
      <c r="C6803">
        <f>VLOOKUP(B6803,payment!$A$2:$B$14625,2,0)</f>
        <v>149</v>
      </c>
      <c r="D6803" t="str">
        <f t="shared" si="212"/>
        <v>이비인후과</v>
      </c>
      <c r="E6803" t="str">
        <f>VLOOKUP(B6803,payment!$A$2:$I$14625,3,0)</f>
        <v>이비인후과</v>
      </c>
      <c r="F6803">
        <f>VLOOKUP(B6803,payment!$A$2:$I$14625,4,0)</f>
        <v>37.554844000000003</v>
      </c>
      <c r="G6803">
        <f>VLOOKUP(B6803,payment!$A$2:$I$14625,5,0)</f>
        <v>127.183691</v>
      </c>
      <c r="H6803" t="str">
        <f>VLOOKUP(E6803,gift_meta!$B$2:$C$33,2,0)</f>
        <v>코세척 서비스(무료)</v>
      </c>
      <c r="I6803">
        <f t="shared" ca="1" si="213"/>
        <v>1500</v>
      </c>
      <c r="J6803" s="5">
        <f>VLOOKUP(B6803,payment!$A$2:$I$14625,7,0)</f>
        <v>42877</v>
      </c>
      <c r="K6803" s="6">
        <f>VLOOKUP(B6803,payment!$A$2:$I$14625,8,0)</f>
        <v>0.50736000000000003</v>
      </c>
    </row>
    <row r="6804" spans="1:11">
      <c r="A6804">
        <v>6803</v>
      </c>
      <c r="B6804">
        <v>9242</v>
      </c>
      <c r="C6804">
        <f>VLOOKUP(B6804,payment!$A$2:$B$14625,2,0)</f>
        <v>31</v>
      </c>
      <c r="D6804" t="str">
        <f t="shared" si="212"/>
        <v>롯데리아</v>
      </c>
      <c r="E6804" t="str">
        <f>VLOOKUP(B6804,payment!$A$2:$I$14625,3,0)</f>
        <v>롯데리아</v>
      </c>
      <c r="F6804">
        <f>VLOOKUP(B6804,payment!$A$2:$I$14625,4,0)</f>
        <v>37.71611</v>
      </c>
      <c r="G6804">
        <f>VLOOKUP(B6804,payment!$A$2:$I$14625,5,0)</f>
        <v>127.17122500000001</v>
      </c>
      <c r="H6804" t="str">
        <f>VLOOKUP(E6804,gift_meta!$B$2:$C$33,2,0)</f>
        <v>롯데리아 음료M 제공</v>
      </c>
      <c r="I6804">
        <f t="shared" ca="1" si="213"/>
        <v>1200</v>
      </c>
      <c r="J6804" s="5">
        <f>VLOOKUP(B6804,payment!$A$2:$I$14625,7,0)</f>
        <v>42738</v>
      </c>
      <c r="K6804" s="6">
        <f>VLOOKUP(B6804,payment!$A$2:$I$14625,8,0)</f>
        <v>0.37585000000000002</v>
      </c>
    </row>
    <row r="6805" spans="1:11">
      <c r="A6805">
        <v>6804</v>
      </c>
      <c r="B6805">
        <v>6256</v>
      </c>
      <c r="C6805">
        <f>VLOOKUP(B6805,payment!$A$2:$B$14625,2,0)</f>
        <v>194</v>
      </c>
      <c r="D6805" t="str">
        <f t="shared" si="212"/>
        <v>교보문고</v>
      </c>
      <c r="E6805" t="str">
        <f>VLOOKUP(B6805,payment!$A$2:$I$14625,3,0)</f>
        <v>교보문고</v>
      </c>
      <c r="F6805">
        <f>VLOOKUP(B6805,payment!$A$2:$I$14625,4,0)</f>
        <v>37.699010999999999</v>
      </c>
      <c r="G6805">
        <f>VLOOKUP(B6805,payment!$A$2:$I$14625,5,0)</f>
        <v>127.10141</v>
      </c>
      <c r="H6805" t="str">
        <f>VLOOKUP(E6805,gift_meta!$B$2:$C$33,2,0)</f>
        <v>도서 구매시 10% 할인</v>
      </c>
      <c r="I6805">
        <f t="shared" ca="1" si="213"/>
        <v>1200</v>
      </c>
      <c r="J6805" s="5">
        <f>VLOOKUP(B6805,payment!$A$2:$I$14625,7,0)</f>
        <v>43159</v>
      </c>
      <c r="K6805" s="6">
        <f>VLOOKUP(B6805,payment!$A$2:$I$14625,8,0)</f>
        <v>0.93191000000000002</v>
      </c>
    </row>
    <row r="6806" spans="1:11">
      <c r="A6806">
        <v>6805</v>
      </c>
      <c r="B6806">
        <v>9333</v>
      </c>
      <c r="C6806">
        <f>VLOOKUP(B6806,payment!$A$2:$B$14625,2,0)</f>
        <v>101</v>
      </c>
      <c r="D6806" t="str">
        <f t="shared" si="212"/>
        <v>약국</v>
      </c>
      <c r="E6806" t="str">
        <f>VLOOKUP(B6806,payment!$A$2:$I$14625,3,0)</f>
        <v>약국</v>
      </c>
      <c r="F6806">
        <f>VLOOKUP(B6806,payment!$A$2:$I$14625,4,0)</f>
        <v>37.453856000000002</v>
      </c>
      <c r="G6806">
        <f>VLOOKUP(B6806,payment!$A$2:$I$14625,5,0)</f>
        <v>127.067303</v>
      </c>
      <c r="H6806" t="str">
        <f>VLOOKUP(E6806,gift_meta!$B$2:$C$33,2,0)</f>
        <v>황사 마스크 증정(1매)</v>
      </c>
      <c r="I6806">
        <f t="shared" ca="1" si="213"/>
        <v>1700</v>
      </c>
      <c r="J6806" s="5">
        <f>VLOOKUP(B6806,payment!$A$2:$I$14625,7,0)</f>
        <v>42733</v>
      </c>
      <c r="K6806" s="6">
        <f>VLOOKUP(B6806,payment!$A$2:$I$14625,8,0)</f>
        <v>0.81525000000000003</v>
      </c>
    </row>
    <row r="6807" spans="1:11">
      <c r="A6807">
        <v>6806</v>
      </c>
      <c r="B6807">
        <v>13332</v>
      </c>
      <c r="C6807">
        <f>VLOOKUP(B6807,payment!$A$2:$B$14625,2,0)</f>
        <v>160</v>
      </c>
      <c r="D6807" t="str">
        <f t="shared" si="212"/>
        <v>홍콩반점</v>
      </c>
      <c r="E6807" t="str">
        <f>VLOOKUP(B6807,payment!$A$2:$I$14625,3,0)</f>
        <v>홍콩반점</v>
      </c>
      <c r="F6807">
        <f>VLOOKUP(B6807,payment!$A$2:$I$14625,4,0)</f>
        <v>37.457970000000003</v>
      </c>
      <c r="G6807">
        <f>VLOOKUP(B6807,payment!$A$2:$I$14625,5,0)</f>
        <v>126.94871999999999</v>
      </c>
      <c r="H6807" t="str">
        <f>VLOOKUP(E6807,gift_meta!$B$2:$C$33,2,0)</f>
        <v>찹쌀 탕수육 10% 할인</v>
      </c>
      <c r="I6807">
        <f t="shared" ca="1" si="213"/>
        <v>200</v>
      </c>
      <c r="J6807" s="5">
        <f>VLOOKUP(B6807,payment!$A$2:$I$14625,7,0)</f>
        <v>42732</v>
      </c>
      <c r="K6807" s="6">
        <f>VLOOKUP(B6807,payment!$A$2:$I$14625,8,0)</f>
        <v>0.72919</v>
      </c>
    </row>
    <row r="6808" spans="1:11">
      <c r="A6808">
        <v>6807</v>
      </c>
      <c r="B6808">
        <v>8735</v>
      </c>
      <c r="C6808">
        <f>VLOOKUP(B6808,payment!$A$2:$B$14625,2,0)</f>
        <v>31</v>
      </c>
      <c r="D6808" t="str">
        <f t="shared" si="212"/>
        <v>스시로로</v>
      </c>
      <c r="E6808" t="str">
        <f>VLOOKUP(B6808,payment!$A$2:$I$14625,3,0)</f>
        <v>스시로로</v>
      </c>
      <c r="F6808">
        <f>VLOOKUP(B6808,payment!$A$2:$I$14625,4,0)</f>
        <v>37.659858</v>
      </c>
      <c r="G6808">
        <f>VLOOKUP(B6808,payment!$A$2:$I$14625,5,0)</f>
        <v>127.023926</v>
      </c>
      <c r="H6808" t="str">
        <f>VLOOKUP(E6808,gift_meta!$B$2:$C$33,2,0)</f>
        <v>2pcs 무료 제공</v>
      </c>
      <c r="I6808">
        <f t="shared" ca="1" si="213"/>
        <v>800</v>
      </c>
      <c r="J6808" s="5">
        <f>VLOOKUP(B6808,payment!$A$2:$I$14625,7,0)</f>
        <v>42850</v>
      </c>
      <c r="K6808" s="6">
        <f>VLOOKUP(B6808,payment!$A$2:$I$14625,8,0)</f>
        <v>0.87494000000000005</v>
      </c>
    </row>
    <row r="6809" spans="1:11">
      <c r="A6809">
        <v>6808</v>
      </c>
      <c r="B6809">
        <v>13179</v>
      </c>
      <c r="C6809">
        <f>VLOOKUP(B6809,payment!$A$2:$B$14625,2,0)</f>
        <v>136</v>
      </c>
      <c r="D6809" t="str">
        <f t="shared" si="212"/>
        <v>쥬씨</v>
      </c>
      <c r="E6809" t="str">
        <f>VLOOKUP(B6809,payment!$A$2:$I$14625,3,0)</f>
        <v>쥬씨</v>
      </c>
      <c r="F6809">
        <f>VLOOKUP(B6809,payment!$A$2:$I$14625,4,0)</f>
        <v>37.491546</v>
      </c>
      <c r="G6809">
        <f>VLOOKUP(B6809,payment!$A$2:$I$14625,5,0)</f>
        <v>126.91008600000001</v>
      </c>
      <c r="H6809" t="str">
        <f>VLOOKUP(E6809,gift_meta!$B$2:$C$33,2,0)</f>
        <v>무료 사이즈업</v>
      </c>
      <c r="I6809">
        <f t="shared" ca="1" si="213"/>
        <v>1200</v>
      </c>
      <c r="J6809" s="5">
        <f>VLOOKUP(B6809,payment!$A$2:$I$14625,7,0)</f>
        <v>42797</v>
      </c>
      <c r="K6809" s="6">
        <f>VLOOKUP(B6809,payment!$A$2:$I$14625,8,0)</f>
        <v>0.90720000000000001</v>
      </c>
    </row>
    <row r="6810" spans="1:11">
      <c r="A6810">
        <v>6809</v>
      </c>
      <c r="B6810">
        <v>9714</v>
      </c>
      <c r="C6810">
        <f>VLOOKUP(B6810,payment!$A$2:$B$14625,2,0)</f>
        <v>218</v>
      </c>
      <c r="D6810" t="str">
        <f t="shared" si="212"/>
        <v>베스킨라빈스</v>
      </c>
      <c r="E6810" t="str">
        <f>VLOOKUP(B6810,payment!$A$2:$I$14625,3,0)</f>
        <v>베스킨라빈스</v>
      </c>
      <c r="F6810">
        <f>VLOOKUP(B6810,payment!$A$2:$I$14625,4,0)</f>
        <v>37.561160999999998</v>
      </c>
      <c r="G6810">
        <f>VLOOKUP(B6810,payment!$A$2:$I$14625,5,0)</f>
        <v>127.170901</v>
      </c>
      <c r="H6810" t="str">
        <f>VLOOKUP(E6810,gift_meta!$B$2:$C$33,2,0)</f>
        <v>무료 사이즈업</v>
      </c>
      <c r="I6810">
        <f t="shared" ca="1" si="213"/>
        <v>1800</v>
      </c>
      <c r="J6810" s="5">
        <f>VLOOKUP(B6810,payment!$A$2:$I$14625,7,0)</f>
        <v>42584</v>
      </c>
      <c r="K6810" s="6">
        <f>VLOOKUP(B6810,payment!$A$2:$I$14625,8,0)</f>
        <v>0.46150000000000002</v>
      </c>
    </row>
    <row r="6811" spans="1:11">
      <c r="A6811">
        <v>6810</v>
      </c>
      <c r="B6811">
        <v>7214</v>
      </c>
      <c r="C6811">
        <f>VLOOKUP(B6811,payment!$A$2:$B$14625,2,0)</f>
        <v>191</v>
      </c>
      <c r="D6811" t="str">
        <f t="shared" si="212"/>
        <v>버거킹</v>
      </c>
      <c r="E6811" t="str">
        <f>VLOOKUP(B6811,payment!$A$2:$I$14625,3,0)</f>
        <v>버거킹</v>
      </c>
      <c r="F6811">
        <f>VLOOKUP(B6811,payment!$A$2:$I$14625,4,0)</f>
        <v>37.463576000000003</v>
      </c>
      <c r="G6811">
        <f>VLOOKUP(B6811,payment!$A$2:$I$14625,5,0)</f>
        <v>127.143158</v>
      </c>
      <c r="H6811" t="str">
        <f>VLOOKUP(E6811,gift_meta!$B$2:$C$33,2,0)</f>
        <v>와퍼주문시 5% 할인</v>
      </c>
      <c r="I6811">
        <f t="shared" ca="1" si="213"/>
        <v>1700</v>
      </c>
      <c r="J6811" s="5">
        <f>VLOOKUP(B6811,payment!$A$2:$I$14625,7,0)</f>
        <v>42436</v>
      </c>
      <c r="K6811" s="6">
        <f>VLOOKUP(B6811,payment!$A$2:$I$14625,8,0)</f>
        <v>0.71682000000000001</v>
      </c>
    </row>
    <row r="6812" spans="1:11">
      <c r="A6812">
        <v>6811</v>
      </c>
      <c r="B6812">
        <v>11595</v>
      </c>
      <c r="C6812">
        <f>VLOOKUP(B6812,payment!$A$2:$B$14625,2,0)</f>
        <v>87</v>
      </c>
      <c r="D6812" t="str">
        <f t="shared" si="212"/>
        <v>리얼후라이</v>
      </c>
      <c r="E6812" t="str">
        <f>VLOOKUP(B6812,payment!$A$2:$I$14625,3,0)</f>
        <v>리얼후라이</v>
      </c>
      <c r="F6812">
        <f>VLOOKUP(B6812,payment!$A$2:$I$14625,4,0)</f>
        <v>37.522649000000001</v>
      </c>
      <c r="G6812">
        <f>VLOOKUP(B6812,payment!$A$2:$I$14625,5,0)</f>
        <v>126.92417500000001</v>
      </c>
      <c r="H6812" t="str">
        <f>VLOOKUP(E6812,gift_meta!$B$2:$C$33,2,0)</f>
        <v>크리스피 후라이드 10% 할인</v>
      </c>
      <c r="I6812">
        <f t="shared" ca="1" si="213"/>
        <v>100</v>
      </c>
      <c r="J6812" s="5">
        <f>VLOOKUP(B6812,payment!$A$2:$I$14625,7,0)</f>
        <v>42761</v>
      </c>
      <c r="K6812" s="6">
        <f>VLOOKUP(B6812,payment!$A$2:$I$14625,8,0)</f>
        <v>0.53478000000000003</v>
      </c>
    </row>
    <row r="6813" spans="1:11">
      <c r="A6813">
        <v>6812</v>
      </c>
      <c r="B6813">
        <v>2398</v>
      </c>
      <c r="C6813">
        <f>VLOOKUP(B6813,payment!$A$2:$B$14625,2,0)</f>
        <v>138</v>
      </c>
      <c r="D6813" t="str">
        <f t="shared" si="212"/>
        <v>롯데리아</v>
      </c>
      <c r="E6813" t="str">
        <f>VLOOKUP(B6813,payment!$A$2:$I$14625,3,0)</f>
        <v>롯데리아</v>
      </c>
      <c r="F6813">
        <f>VLOOKUP(B6813,payment!$A$2:$I$14625,4,0)</f>
        <v>37.470353000000003</v>
      </c>
      <c r="G6813">
        <f>VLOOKUP(B6813,payment!$A$2:$I$14625,5,0)</f>
        <v>127.087097</v>
      </c>
      <c r="H6813" t="str">
        <f>VLOOKUP(E6813,gift_meta!$B$2:$C$33,2,0)</f>
        <v>롯데리아 음료M 제공</v>
      </c>
      <c r="I6813">
        <f t="shared" ca="1" si="213"/>
        <v>1900</v>
      </c>
      <c r="J6813" s="5">
        <f>VLOOKUP(B6813,payment!$A$2:$I$14625,7,0)</f>
        <v>42386</v>
      </c>
      <c r="K6813" s="6">
        <f>VLOOKUP(B6813,payment!$A$2:$I$14625,8,0)</f>
        <v>0.37508000000000002</v>
      </c>
    </row>
    <row r="6814" spans="1:11">
      <c r="A6814">
        <v>6813</v>
      </c>
      <c r="B6814">
        <v>1648</v>
      </c>
      <c r="C6814">
        <f>VLOOKUP(B6814,payment!$A$2:$B$14625,2,0)</f>
        <v>87</v>
      </c>
      <c r="D6814" t="str">
        <f t="shared" si="212"/>
        <v>멘동</v>
      </c>
      <c r="E6814" t="str">
        <f>VLOOKUP(B6814,payment!$A$2:$I$14625,3,0)</f>
        <v>멘동</v>
      </c>
      <c r="F6814">
        <f>VLOOKUP(B6814,payment!$A$2:$I$14625,4,0)</f>
        <v>37.554718999999999</v>
      </c>
      <c r="G6814">
        <f>VLOOKUP(B6814,payment!$A$2:$I$14625,5,0)</f>
        <v>127.149039</v>
      </c>
      <c r="H6814" t="str">
        <f>VLOOKUP(E6814,gift_meta!$B$2:$C$33,2,0)</f>
        <v>규동 5% 할인</v>
      </c>
      <c r="I6814">
        <f t="shared" ca="1" si="213"/>
        <v>400</v>
      </c>
      <c r="J6814" s="5">
        <f>VLOOKUP(B6814,payment!$A$2:$I$14625,7,0)</f>
        <v>42533</v>
      </c>
      <c r="K6814" s="6">
        <f>VLOOKUP(B6814,payment!$A$2:$I$14625,8,0)</f>
        <v>0.63690999999999998</v>
      </c>
    </row>
    <row r="6815" spans="1:11">
      <c r="A6815">
        <v>6814</v>
      </c>
      <c r="B6815">
        <v>7021</v>
      </c>
      <c r="C6815">
        <f>VLOOKUP(B6815,payment!$A$2:$B$14625,2,0)</f>
        <v>251</v>
      </c>
      <c r="D6815" t="str">
        <f t="shared" si="212"/>
        <v>이비인후과</v>
      </c>
      <c r="E6815" t="str">
        <f>VLOOKUP(B6815,payment!$A$2:$I$14625,3,0)</f>
        <v>이비인후과</v>
      </c>
      <c r="F6815">
        <f>VLOOKUP(B6815,payment!$A$2:$I$14625,4,0)</f>
        <v>37.638058999999998</v>
      </c>
      <c r="G6815">
        <f>VLOOKUP(B6815,payment!$A$2:$I$14625,5,0)</f>
        <v>127.11557999999999</v>
      </c>
      <c r="H6815" t="str">
        <f>VLOOKUP(E6815,gift_meta!$B$2:$C$33,2,0)</f>
        <v>코세척 서비스(무료)</v>
      </c>
      <c r="I6815">
        <f t="shared" ca="1" si="213"/>
        <v>1100</v>
      </c>
      <c r="J6815" s="5">
        <f>VLOOKUP(B6815,payment!$A$2:$I$14625,7,0)</f>
        <v>42500</v>
      </c>
      <c r="K6815" s="6">
        <f>VLOOKUP(B6815,payment!$A$2:$I$14625,8,0)</f>
        <v>0.80664000000000002</v>
      </c>
    </row>
    <row r="6816" spans="1:11">
      <c r="A6816">
        <v>6815</v>
      </c>
      <c r="B6816">
        <v>8730</v>
      </c>
      <c r="C6816">
        <f>VLOOKUP(B6816,payment!$A$2:$B$14625,2,0)</f>
        <v>123</v>
      </c>
      <c r="D6816" t="str">
        <f t="shared" si="212"/>
        <v>닭한마리</v>
      </c>
      <c r="E6816" t="str">
        <f>VLOOKUP(B6816,payment!$A$2:$I$14625,3,0)</f>
        <v>닭한마리</v>
      </c>
      <c r="F6816">
        <f>VLOOKUP(B6816,payment!$A$2:$I$14625,4,0)</f>
        <v>37.690527000000003</v>
      </c>
      <c r="G6816">
        <f>VLOOKUP(B6816,payment!$A$2:$I$14625,5,0)</f>
        <v>127.114795</v>
      </c>
      <c r="H6816" t="str">
        <f>VLOOKUP(E6816,gift_meta!$B$2:$C$33,2,0)</f>
        <v>칼국수 사리 무료 리필</v>
      </c>
      <c r="I6816">
        <f t="shared" ca="1" si="213"/>
        <v>900</v>
      </c>
      <c r="J6816" s="5">
        <f>VLOOKUP(B6816,payment!$A$2:$I$14625,7,0)</f>
        <v>42746</v>
      </c>
      <c r="K6816" s="6">
        <f>VLOOKUP(B6816,payment!$A$2:$I$14625,8,0)</f>
        <v>0.42486000000000002</v>
      </c>
    </row>
    <row r="6817" spans="1:11">
      <c r="A6817">
        <v>6816</v>
      </c>
      <c r="B6817">
        <v>2418</v>
      </c>
      <c r="C6817">
        <f>VLOOKUP(B6817,payment!$A$2:$B$14625,2,0)</f>
        <v>299</v>
      </c>
      <c r="D6817" t="str">
        <f t="shared" si="212"/>
        <v>꾼</v>
      </c>
      <c r="E6817" t="str">
        <f>VLOOKUP(B6817,payment!$A$2:$I$14625,3,0)</f>
        <v>꾼</v>
      </c>
      <c r="F6817">
        <f>VLOOKUP(B6817,payment!$A$2:$I$14625,4,0)</f>
        <v>37.626823000000002</v>
      </c>
      <c r="G6817">
        <f>VLOOKUP(B6817,payment!$A$2:$I$14625,5,0)</f>
        <v>127.03804100000001</v>
      </c>
      <c r="H6817" t="str">
        <f>VLOOKUP(E6817,gift_meta!$B$2:$C$33,2,0)</f>
        <v>소주 2,000 쿠폰</v>
      </c>
      <c r="I6817">
        <f t="shared" ca="1" si="213"/>
        <v>1100</v>
      </c>
      <c r="J6817" s="5">
        <f>VLOOKUP(B6817,payment!$A$2:$I$14625,7,0)</f>
        <v>43033</v>
      </c>
      <c r="K6817" s="6">
        <f>VLOOKUP(B6817,payment!$A$2:$I$14625,8,0)</f>
        <v>0.87185999999999997</v>
      </c>
    </row>
    <row r="6818" spans="1:11">
      <c r="A6818">
        <v>6817</v>
      </c>
      <c r="B6818">
        <v>4003</v>
      </c>
      <c r="C6818">
        <f>VLOOKUP(B6818,payment!$A$2:$B$14625,2,0)</f>
        <v>183</v>
      </c>
      <c r="D6818" t="str">
        <f t="shared" si="212"/>
        <v>아웃백</v>
      </c>
      <c r="E6818" t="str">
        <f>VLOOKUP(B6818,payment!$A$2:$I$14625,3,0)</f>
        <v>아웃백</v>
      </c>
      <c r="F6818">
        <f>VLOOKUP(B6818,payment!$A$2:$I$14625,4,0)</f>
        <v>37.663017000000004</v>
      </c>
      <c r="G6818">
        <f>VLOOKUP(B6818,payment!$A$2:$I$14625,5,0)</f>
        <v>127.01881</v>
      </c>
      <c r="H6818" t="str">
        <f>VLOOKUP(E6818,gift_meta!$B$2:$C$33,2,0)</f>
        <v>스테이크 주문시 10% 할인</v>
      </c>
      <c r="I6818">
        <f t="shared" ca="1" si="213"/>
        <v>1200</v>
      </c>
      <c r="J6818" s="5">
        <f>VLOOKUP(B6818,payment!$A$2:$I$14625,7,0)</f>
        <v>42375</v>
      </c>
      <c r="K6818" s="6">
        <f>VLOOKUP(B6818,payment!$A$2:$I$14625,8,0)</f>
        <v>0.74019999999999997</v>
      </c>
    </row>
    <row r="6819" spans="1:11">
      <c r="A6819">
        <v>6818</v>
      </c>
      <c r="B6819">
        <v>1181</v>
      </c>
      <c r="C6819">
        <f>VLOOKUP(B6819,payment!$A$2:$B$14625,2,0)</f>
        <v>22</v>
      </c>
      <c r="D6819" t="str">
        <f t="shared" si="212"/>
        <v>연래춘</v>
      </c>
      <c r="E6819" t="str">
        <f>VLOOKUP(B6819,payment!$A$2:$I$14625,3,0)</f>
        <v>연래춘</v>
      </c>
      <c r="F6819">
        <f>VLOOKUP(B6819,payment!$A$2:$I$14625,4,0)</f>
        <v>37.697164000000001</v>
      </c>
      <c r="G6819">
        <f>VLOOKUP(B6819,payment!$A$2:$I$14625,5,0)</f>
        <v>127.186482</v>
      </c>
      <c r="H6819" t="str">
        <f>VLOOKUP(E6819,gift_meta!$B$2:$C$33,2,0)</f>
        <v>현금 결재시 10% 할인</v>
      </c>
      <c r="I6819">
        <f t="shared" ca="1" si="213"/>
        <v>1000</v>
      </c>
      <c r="J6819" s="5">
        <f>VLOOKUP(B6819,payment!$A$2:$I$14625,7,0)</f>
        <v>43133</v>
      </c>
      <c r="K6819" s="6">
        <f>VLOOKUP(B6819,payment!$A$2:$I$14625,8,0)</f>
        <v>0.53027000000000002</v>
      </c>
    </row>
    <row r="6820" spans="1:11">
      <c r="A6820">
        <v>6819</v>
      </c>
      <c r="B6820">
        <v>12907</v>
      </c>
      <c r="C6820">
        <f>VLOOKUP(B6820,payment!$A$2:$B$14625,2,0)</f>
        <v>92</v>
      </c>
      <c r="D6820" t="str">
        <f t="shared" si="212"/>
        <v>롯데리아</v>
      </c>
      <c r="E6820" t="str">
        <f>VLOOKUP(B6820,payment!$A$2:$I$14625,3,0)</f>
        <v>롯데리아</v>
      </c>
      <c r="F6820">
        <f>VLOOKUP(B6820,payment!$A$2:$I$14625,4,0)</f>
        <v>37.575887999999999</v>
      </c>
      <c r="G6820">
        <f>VLOOKUP(B6820,payment!$A$2:$I$14625,5,0)</f>
        <v>126.982753</v>
      </c>
      <c r="H6820" t="str">
        <f>VLOOKUP(E6820,gift_meta!$B$2:$C$33,2,0)</f>
        <v>롯데리아 음료M 제공</v>
      </c>
      <c r="I6820">
        <f t="shared" ca="1" si="213"/>
        <v>1400</v>
      </c>
      <c r="J6820" s="5">
        <f>VLOOKUP(B6820,payment!$A$2:$I$14625,7,0)</f>
        <v>42880</v>
      </c>
      <c r="K6820" s="6">
        <f>VLOOKUP(B6820,payment!$A$2:$I$14625,8,0)</f>
        <v>0.90776000000000001</v>
      </c>
    </row>
    <row r="6821" spans="1:11">
      <c r="A6821">
        <v>6820</v>
      </c>
      <c r="B6821">
        <v>10185</v>
      </c>
      <c r="C6821">
        <f>VLOOKUP(B6821,payment!$A$2:$B$14625,2,0)</f>
        <v>101</v>
      </c>
      <c r="D6821" t="str">
        <f t="shared" si="212"/>
        <v>스시진</v>
      </c>
      <c r="E6821" t="str">
        <f>VLOOKUP(B6821,payment!$A$2:$I$14625,3,0)</f>
        <v>스시진</v>
      </c>
      <c r="F6821">
        <f>VLOOKUP(B6821,payment!$A$2:$I$14625,4,0)</f>
        <v>37.677168999999999</v>
      </c>
      <c r="G6821">
        <f>VLOOKUP(B6821,payment!$A$2:$I$14625,5,0)</f>
        <v>127.04823500000001</v>
      </c>
      <c r="H6821" t="str">
        <f>VLOOKUP(E6821,gift_meta!$B$2:$C$33,2,0)</f>
        <v>2pcs 무료 제공</v>
      </c>
      <c r="I6821">
        <f t="shared" ca="1" si="213"/>
        <v>1700</v>
      </c>
      <c r="J6821" s="5">
        <f>VLOOKUP(B6821,payment!$A$2:$I$14625,7,0)</f>
        <v>42407</v>
      </c>
      <c r="K6821" s="6">
        <f>VLOOKUP(B6821,payment!$A$2:$I$14625,8,0)</f>
        <v>0.46411999999999998</v>
      </c>
    </row>
    <row r="6822" spans="1:11">
      <c r="A6822">
        <v>6821</v>
      </c>
      <c r="B6822">
        <v>14014</v>
      </c>
      <c r="C6822">
        <f>VLOOKUP(B6822,payment!$A$2:$B$14625,2,0)</f>
        <v>177</v>
      </c>
      <c r="D6822" t="str">
        <f t="shared" si="212"/>
        <v>원할머니보쌈</v>
      </c>
      <c r="E6822" t="str">
        <f>VLOOKUP(B6822,payment!$A$2:$I$14625,3,0)</f>
        <v>원할머니보쌈</v>
      </c>
      <c r="F6822">
        <f>VLOOKUP(B6822,payment!$A$2:$I$14625,4,0)</f>
        <v>37.496367999999997</v>
      </c>
      <c r="G6822">
        <f>VLOOKUP(B6822,payment!$A$2:$I$14625,5,0)</f>
        <v>126.887755</v>
      </c>
      <c r="H6822" t="str">
        <f>VLOOKUP(E6822,gift_meta!$B$2:$C$33,2,0)</f>
        <v>족발 3,000 할인 쿠폰 제공</v>
      </c>
      <c r="I6822">
        <f t="shared" ca="1" si="213"/>
        <v>500</v>
      </c>
      <c r="J6822" s="5">
        <f>VLOOKUP(B6822,payment!$A$2:$I$14625,7,0)</f>
        <v>42454</v>
      </c>
      <c r="K6822" s="6">
        <f>VLOOKUP(B6822,payment!$A$2:$I$14625,8,0)</f>
        <v>0.73433000000000004</v>
      </c>
    </row>
    <row r="6823" spans="1:11">
      <c r="A6823">
        <v>6822</v>
      </c>
      <c r="B6823">
        <v>4130</v>
      </c>
      <c r="C6823">
        <f>VLOOKUP(B6823,payment!$A$2:$B$14625,2,0)</f>
        <v>171</v>
      </c>
      <c r="D6823" t="str">
        <f t="shared" si="212"/>
        <v>정형외과</v>
      </c>
      <c r="E6823" t="str">
        <f>VLOOKUP(B6823,payment!$A$2:$I$14625,3,0)</f>
        <v>정형외과</v>
      </c>
      <c r="F6823">
        <f>VLOOKUP(B6823,payment!$A$2:$I$14625,4,0)</f>
        <v>37.493982000000003</v>
      </c>
      <c r="G6823">
        <f>VLOOKUP(B6823,payment!$A$2:$I$14625,5,0)</f>
        <v>126.941187</v>
      </c>
      <c r="H6823" t="str">
        <f>VLOOKUP(E6823,gift_meta!$B$2:$C$33,2,0)</f>
        <v>정형외과의료지점</v>
      </c>
      <c r="I6823">
        <f t="shared" ca="1" si="213"/>
        <v>1000</v>
      </c>
      <c r="J6823" s="5">
        <f>VLOOKUP(B6823,payment!$A$2:$I$14625,7,0)</f>
        <v>42827</v>
      </c>
      <c r="K6823" s="6">
        <f>VLOOKUP(B6823,payment!$A$2:$I$14625,8,0)</f>
        <v>0.77466000000000002</v>
      </c>
    </row>
    <row r="6824" spans="1:11">
      <c r="A6824">
        <v>6823</v>
      </c>
      <c r="B6824">
        <v>8619</v>
      </c>
      <c r="C6824">
        <f>VLOOKUP(B6824,payment!$A$2:$B$14625,2,0)</f>
        <v>222</v>
      </c>
      <c r="D6824" t="str">
        <f t="shared" si="212"/>
        <v>버거킹</v>
      </c>
      <c r="E6824" t="str">
        <f>VLOOKUP(B6824,payment!$A$2:$I$14625,3,0)</f>
        <v>버거킹</v>
      </c>
      <c r="F6824">
        <f>VLOOKUP(B6824,payment!$A$2:$I$14625,4,0)</f>
        <v>37.482342000000003</v>
      </c>
      <c r="G6824">
        <f>VLOOKUP(B6824,payment!$A$2:$I$14625,5,0)</f>
        <v>127.01333099999999</v>
      </c>
      <c r="H6824" t="str">
        <f>VLOOKUP(E6824,gift_meta!$B$2:$C$33,2,0)</f>
        <v>와퍼주문시 5% 할인</v>
      </c>
      <c r="I6824">
        <f t="shared" ca="1" si="213"/>
        <v>600</v>
      </c>
      <c r="J6824" s="5">
        <f>VLOOKUP(B6824,payment!$A$2:$I$14625,7,0)</f>
        <v>42393</v>
      </c>
      <c r="K6824" s="6">
        <f>VLOOKUP(B6824,payment!$A$2:$I$14625,8,0)</f>
        <v>0.87063999999999997</v>
      </c>
    </row>
    <row r="6825" spans="1:11">
      <c r="A6825">
        <v>6824</v>
      </c>
      <c r="B6825">
        <v>8680</v>
      </c>
      <c r="C6825">
        <f>VLOOKUP(B6825,payment!$A$2:$B$14625,2,0)</f>
        <v>30</v>
      </c>
      <c r="D6825" t="str">
        <f t="shared" si="212"/>
        <v>파리바게트</v>
      </c>
      <c r="E6825" t="str">
        <f>VLOOKUP(B6825,payment!$A$2:$I$14625,3,0)</f>
        <v>파리바게트</v>
      </c>
      <c r="F6825">
        <f>VLOOKUP(B6825,payment!$A$2:$I$14625,4,0)</f>
        <v>37.515255000000003</v>
      </c>
      <c r="G6825">
        <f>VLOOKUP(B6825,payment!$A$2:$I$14625,5,0)</f>
        <v>127.105738</v>
      </c>
      <c r="H6825" t="str">
        <f>VLOOKUP(E6825,gift_meta!$B$2:$C$33,2,0)</f>
        <v>1000원 이상 10% 할인</v>
      </c>
      <c r="I6825">
        <f t="shared" ca="1" si="213"/>
        <v>1100</v>
      </c>
      <c r="J6825" s="5">
        <f>VLOOKUP(B6825,payment!$A$2:$I$14625,7,0)</f>
        <v>42954</v>
      </c>
      <c r="K6825" s="6">
        <f>VLOOKUP(B6825,payment!$A$2:$I$14625,8,0)</f>
        <v>0.74465000000000003</v>
      </c>
    </row>
    <row r="6826" spans="1:11">
      <c r="A6826">
        <v>6825</v>
      </c>
      <c r="B6826">
        <v>12787</v>
      </c>
      <c r="C6826">
        <f>VLOOKUP(B6826,payment!$A$2:$B$14625,2,0)</f>
        <v>81</v>
      </c>
      <c r="D6826" t="str">
        <f t="shared" si="212"/>
        <v>아웃닭</v>
      </c>
      <c r="E6826" t="str">
        <f>VLOOKUP(B6826,payment!$A$2:$I$14625,3,0)</f>
        <v>아웃닭</v>
      </c>
      <c r="F6826">
        <f>VLOOKUP(B6826,payment!$A$2:$I$14625,4,0)</f>
        <v>37.644078</v>
      </c>
      <c r="G6826">
        <f>VLOOKUP(B6826,payment!$A$2:$I$14625,5,0)</f>
        <v>126.869103</v>
      </c>
      <c r="H6826" t="str">
        <f>VLOOKUP(E6826,gift_meta!$B$2:$C$33,2,0)</f>
        <v>치즈스틱 2개 제공</v>
      </c>
      <c r="I6826">
        <f t="shared" ca="1" si="213"/>
        <v>1900</v>
      </c>
      <c r="J6826" s="5">
        <f>VLOOKUP(B6826,payment!$A$2:$I$14625,7,0)</f>
        <v>42834</v>
      </c>
      <c r="K6826" s="6">
        <f>VLOOKUP(B6826,payment!$A$2:$I$14625,8,0)</f>
        <v>0.59767000000000003</v>
      </c>
    </row>
    <row r="6827" spans="1:11">
      <c r="A6827">
        <v>6826</v>
      </c>
      <c r="B6827">
        <v>1465</v>
      </c>
      <c r="C6827">
        <f>VLOOKUP(B6827,payment!$A$2:$B$14625,2,0)</f>
        <v>131</v>
      </c>
      <c r="D6827" t="str">
        <f t="shared" si="212"/>
        <v>롯데리아</v>
      </c>
      <c r="E6827" t="str">
        <f>VLOOKUP(B6827,payment!$A$2:$I$14625,3,0)</f>
        <v>롯데리아</v>
      </c>
      <c r="F6827">
        <f>VLOOKUP(B6827,payment!$A$2:$I$14625,4,0)</f>
        <v>37.579621000000003</v>
      </c>
      <c r="G6827">
        <f>VLOOKUP(B6827,payment!$A$2:$I$14625,5,0)</f>
        <v>127.191729</v>
      </c>
      <c r="H6827" t="str">
        <f>VLOOKUP(E6827,gift_meta!$B$2:$C$33,2,0)</f>
        <v>롯데리아 음료M 제공</v>
      </c>
      <c r="I6827">
        <f t="shared" ca="1" si="213"/>
        <v>800</v>
      </c>
      <c r="J6827" s="5">
        <f>VLOOKUP(B6827,payment!$A$2:$I$14625,7,0)</f>
        <v>42951</v>
      </c>
      <c r="K6827" s="6">
        <f>VLOOKUP(B6827,payment!$A$2:$I$14625,8,0)</f>
        <v>0.51475000000000004</v>
      </c>
    </row>
    <row r="6828" spans="1:11">
      <c r="A6828">
        <v>6827</v>
      </c>
      <c r="B6828">
        <v>13371</v>
      </c>
      <c r="C6828">
        <f>VLOOKUP(B6828,payment!$A$2:$B$14625,2,0)</f>
        <v>280</v>
      </c>
      <c r="D6828" t="str">
        <f t="shared" si="212"/>
        <v>봄봄</v>
      </c>
      <c r="E6828" t="str">
        <f>VLOOKUP(B6828,payment!$A$2:$I$14625,3,0)</f>
        <v>봄봄</v>
      </c>
      <c r="F6828">
        <f>VLOOKUP(B6828,payment!$A$2:$I$14625,4,0)</f>
        <v>37.490848</v>
      </c>
      <c r="G6828">
        <f>VLOOKUP(B6828,payment!$A$2:$I$14625,5,0)</f>
        <v>126.99940100000001</v>
      </c>
      <c r="H6828" t="str">
        <f>VLOOKUP(E6828,gift_meta!$B$2:$C$33,2,0)</f>
        <v>음료 주문시 쿠폰 도장 2개 추가</v>
      </c>
      <c r="I6828">
        <f t="shared" ca="1" si="213"/>
        <v>500</v>
      </c>
      <c r="J6828" s="5">
        <f>VLOOKUP(B6828,payment!$A$2:$I$14625,7,0)</f>
        <v>43126</v>
      </c>
      <c r="K6828" s="6">
        <f>VLOOKUP(B6828,payment!$A$2:$I$14625,8,0)</f>
        <v>0.61063999999999996</v>
      </c>
    </row>
    <row r="6829" spans="1:11">
      <c r="A6829">
        <v>6828</v>
      </c>
      <c r="B6829">
        <v>11035</v>
      </c>
      <c r="C6829">
        <f>VLOOKUP(B6829,payment!$A$2:$B$14625,2,0)</f>
        <v>18</v>
      </c>
      <c r="D6829" t="str">
        <f t="shared" si="212"/>
        <v>베스킨라빈스</v>
      </c>
      <c r="E6829" t="str">
        <f>VLOOKUP(B6829,payment!$A$2:$I$14625,3,0)</f>
        <v>베스킨라빈스</v>
      </c>
      <c r="F6829">
        <f>VLOOKUP(B6829,payment!$A$2:$I$14625,4,0)</f>
        <v>37.458081</v>
      </c>
      <c r="G6829">
        <f>VLOOKUP(B6829,payment!$A$2:$I$14625,5,0)</f>
        <v>127.10618100000001</v>
      </c>
      <c r="H6829" t="str">
        <f>VLOOKUP(E6829,gift_meta!$B$2:$C$33,2,0)</f>
        <v>무료 사이즈업</v>
      </c>
      <c r="I6829">
        <f t="shared" ca="1" si="213"/>
        <v>1600</v>
      </c>
      <c r="J6829" s="5">
        <f>VLOOKUP(B6829,payment!$A$2:$I$14625,7,0)</f>
        <v>42415</v>
      </c>
      <c r="K6829" s="6">
        <f>VLOOKUP(B6829,payment!$A$2:$I$14625,8,0)</f>
        <v>0.47414000000000001</v>
      </c>
    </row>
    <row r="6830" spans="1:11">
      <c r="A6830">
        <v>6829</v>
      </c>
      <c r="B6830">
        <v>8955</v>
      </c>
      <c r="C6830">
        <f>VLOOKUP(B6830,payment!$A$2:$B$14625,2,0)</f>
        <v>150</v>
      </c>
      <c r="D6830" t="str">
        <f t="shared" si="212"/>
        <v>닭한마리</v>
      </c>
      <c r="E6830" t="str">
        <f>VLOOKUP(B6830,payment!$A$2:$I$14625,3,0)</f>
        <v>닭한마리</v>
      </c>
      <c r="F6830">
        <f>VLOOKUP(B6830,payment!$A$2:$I$14625,4,0)</f>
        <v>37.677703000000001</v>
      </c>
      <c r="G6830">
        <f>VLOOKUP(B6830,payment!$A$2:$I$14625,5,0)</f>
        <v>127.07199300000001</v>
      </c>
      <c r="H6830" t="str">
        <f>VLOOKUP(E6830,gift_meta!$B$2:$C$33,2,0)</f>
        <v>칼국수 사리 무료 리필</v>
      </c>
      <c r="I6830">
        <f t="shared" ca="1" si="213"/>
        <v>1000</v>
      </c>
      <c r="J6830" s="5">
        <f>VLOOKUP(B6830,payment!$A$2:$I$14625,7,0)</f>
        <v>43083</v>
      </c>
      <c r="K6830" s="6">
        <f>VLOOKUP(B6830,payment!$A$2:$I$14625,8,0)</f>
        <v>0.40015000000000001</v>
      </c>
    </row>
    <row r="6831" spans="1:11">
      <c r="A6831">
        <v>6830</v>
      </c>
      <c r="B6831">
        <v>5761</v>
      </c>
      <c r="C6831">
        <f>VLOOKUP(B6831,payment!$A$2:$B$14625,2,0)</f>
        <v>9</v>
      </c>
      <c r="D6831" t="str">
        <f t="shared" si="212"/>
        <v>정형외과</v>
      </c>
      <c r="E6831" t="str">
        <f>VLOOKUP(B6831,payment!$A$2:$I$14625,3,0)</f>
        <v>정형외과</v>
      </c>
      <c r="F6831">
        <f>VLOOKUP(B6831,payment!$A$2:$I$14625,4,0)</f>
        <v>37.683605</v>
      </c>
      <c r="G6831">
        <f>VLOOKUP(B6831,payment!$A$2:$I$14625,5,0)</f>
        <v>127.176326</v>
      </c>
      <c r="H6831" t="str">
        <f>VLOOKUP(E6831,gift_meta!$B$2:$C$33,2,0)</f>
        <v>정형외과의료지점</v>
      </c>
      <c r="I6831">
        <f t="shared" ca="1" si="213"/>
        <v>1700</v>
      </c>
      <c r="J6831" s="5">
        <f>VLOOKUP(B6831,payment!$A$2:$I$14625,7,0)</f>
        <v>42746</v>
      </c>
      <c r="K6831" s="6">
        <f>VLOOKUP(B6831,payment!$A$2:$I$14625,8,0)</f>
        <v>0.82367999999999997</v>
      </c>
    </row>
    <row r="6832" spans="1:11">
      <c r="A6832">
        <v>6831</v>
      </c>
      <c r="B6832">
        <v>851</v>
      </c>
      <c r="C6832">
        <f>VLOOKUP(B6832,payment!$A$2:$B$14625,2,0)</f>
        <v>300</v>
      </c>
      <c r="D6832" t="str">
        <f t="shared" si="212"/>
        <v>뚜레쥬르</v>
      </c>
      <c r="E6832" t="str">
        <f>VLOOKUP(B6832,payment!$A$2:$I$14625,3,0)</f>
        <v>뚜레쥬르</v>
      </c>
      <c r="F6832">
        <f>VLOOKUP(B6832,payment!$A$2:$I$14625,4,0)</f>
        <v>37.714764000000002</v>
      </c>
      <c r="G6832">
        <f>VLOOKUP(B6832,payment!$A$2:$I$14625,5,0)</f>
        <v>126.854702</v>
      </c>
      <c r="H6832" t="str">
        <f>VLOOKUP(E6832,gift_meta!$B$2:$C$33,2,0)</f>
        <v>2000원 이상 5% 할인</v>
      </c>
      <c r="I6832">
        <f t="shared" ca="1" si="213"/>
        <v>200</v>
      </c>
      <c r="J6832" s="5">
        <f>VLOOKUP(B6832,payment!$A$2:$I$14625,7,0)</f>
        <v>43023</v>
      </c>
      <c r="K6832" s="6">
        <f>VLOOKUP(B6832,payment!$A$2:$I$14625,8,0)</f>
        <v>0.79483999999999999</v>
      </c>
    </row>
    <row r="6833" spans="1:11">
      <c r="A6833">
        <v>6832</v>
      </c>
      <c r="B6833">
        <v>11410</v>
      </c>
      <c r="C6833">
        <f>VLOOKUP(B6833,payment!$A$2:$B$14625,2,0)</f>
        <v>87</v>
      </c>
      <c r="D6833" t="str">
        <f t="shared" si="212"/>
        <v>멘동</v>
      </c>
      <c r="E6833" t="str">
        <f>VLOOKUP(B6833,payment!$A$2:$I$14625,3,0)</f>
        <v>멘동</v>
      </c>
      <c r="F6833">
        <f>VLOOKUP(B6833,payment!$A$2:$I$14625,4,0)</f>
        <v>37.582515999999998</v>
      </c>
      <c r="G6833">
        <f>VLOOKUP(B6833,payment!$A$2:$I$14625,5,0)</f>
        <v>127.054624</v>
      </c>
      <c r="H6833" t="str">
        <f>VLOOKUP(E6833,gift_meta!$B$2:$C$33,2,0)</f>
        <v>규동 5% 할인</v>
      </c>
      <c r="I6833">
        <f t="shared" ca="1" si="213"/>
        <v>1500</v>
      </c>
      <c r="J6833" s="5">
        <f>VLOOKUP(B6833,payment!$A$2:$I$14625,7,0)</f>
        <v>42882</v>
      </c>
      <c r="K6833" s="6">
        <f>VLOOKUP(B6833,payment!$A$2:$I$14625,8,0)</f>
        <v>0.42748999999999998</v>
      </c>
    </row>
    <row r="6834" spans="1:11">
      <c r="A6834">
        <v>6833</v>
      </c>
      <c r="B6834">
        <v>12689</v>
      </c>
      <c r="C6834">
        <f>VLOOKUP(B6834,payment!$A$2:$B$14625,2,0)</f>
        <v>209</v>
      </c>
      <c r="D6834" t="str">
        <f t="shared" si="212"/>
        <v>원할머니보쌈</v>
      </c>
      <c r="E6834" t="str">
        <f>VLOOKUP(B6834,payment!$A$2:$I$14625,3,0)</f>
        <v>원할머니보쌈</v>
      </c>
      <c r="F6834">
        <f>VLOOKUP(B6834,payment!$A$2:$I$14625,4,0)</f>
        <v>37.529297999999997</v>
      </c>
      <c r="G6834">
        <f>VLOOKUP(B6834,payment!$A$2:$I$14625,5,0)</f>
        <v>127.00416300000001</v>
      </c>
      <c r="H6834" t="str">
        <f>VLOOKUP(E6834,gift_meta!$B$2:$C$33,2,0)</f>
        <v>족발 3,000 할인 쿠폰 제공</v>
      </c>
      <c r="I6834">
        <f t="shared" ca="1" si="213"/>
        <v>1300</v>
      </c>
      <c r="J6834" s="5">
        <f>VLOOKUP(B6834,payment!$A$2:$I$14625,7,0)</f>
        <v>42466</v>
      </c>
      <c r="K6834" s="6">
        <f>VLOOKUP(B6834,payment!$A$2:$I$14625,8,0)</f>
        <v>0.68101999999999996</v>
      </c>
    </row>
    <row r="6835" spans="1:11">
      <c r="A6835">
        <v>6834</v>
      </c>
      <c r="B6835">
        <v>6776</v>
      </c>
      <c r="C6835">
        <f>VLOOKUP(B6835,payment!$A$2:$B$14625,2,0)</f>
        <v>99</v>
      </c>
      <c r="D6835" t="str">
        <f t="shared" si="212"/>
        <v>스시로로</v>
      </c>
      <c r="E6835" t="str">
        <f>VLOOKUP(B6835,payment!$A$2:$I$14625,3,0)</f>
        <v>스시로로</v>
      </c>
      <c r="F6835">
        <f>VLOOKUP(B6835,payment!$A$2:$I$14625,4,0)</f>
        <v>37.593501000000003</v>
      </c>
      <c r="G6835">
        <f>VLOOKUP(B6835,payment!$A$2:$I$14625,5,0)</f>
        <v>127.05727899999999</v>
      </c>
      <c r="H6835" t="str">
        <f>VLOOKUP(E6835,gift_meta!$B$2:$C$33,2,0)</f>
        <v>2pcs 무료 제공</v>
      </c>
      <c r="I6835">
        <f t="shared" ca="1" si="213"/>
        <v>600</v>
      </c>
      <c r="J6835" s="5">
        <f>VLOOKUP(B6835,payment!$A$2:$I$14625,7,0)</f>
        <v>43089</v>
      </c>
      <c r="K6835" s="6">
        <f>VLOOKUP(B6835,payment!$A$2:$I$14625,8,0)</f>
        <v>0.70237000000000005</v>
      </c>
    </row>
    <row r="6836" spans="1:11">
      <c r="A6836">
        <v>6835</v>
      </c>
      <c r="B6836">
        <v>9421</v>
      </c>
      <c r="C6836">
        <f>VLOOKUP(B6836,payment!$A$2:$B$14625,2,0)</f>
        <v>145</v>
      </c>
      <c r="D6836" t="str">
        <f t="shared" si="212"/>
        <v>매드포갈릭</v>
      </c>
      <c r="E6836" t="str">
        <f>VLOOKUP(B6836,payment!$A$2:$I$14625,3,0)</f>
        <v>매드포갈릭</v>
      </c>
      <c r="F6836">
        <f>VLOOKUP(B6836,payment!$A$2:$I$14625,4,0)</f>
        <v>37.565635</v>
      </c>
      <c r="G6836">
        <f>VLOOKUP(B6836,payment!$A$2:$I$14625,5,0)</f>
        <v>127.136027</v>
      </c>
      <c r="H6836" t="str">
        <f>VLOOKUP(E6836,gift_meta!$B$2:$C$33,2,0)</f>
        <v>에이드 무료 제공</v>
      </c>
      <c r="I6836">
        <f t="shared" ca="1" si="213"/>
        <v>1900</v>
      </c>
      <c r="J6836" s="5">
        <f>VLOOKUP(B6836,payment!$A$2:$I$14625,7,0)</f>
        <v>42852</v>
      </c>
      <c r="K6836" s="6">
        <f>VLOOKUP(B6836,payment!$A$2:$I$14625,8,0)</f>
        <v>0.61373</v>
      </c>
    </row>
    <row r="6837" spans="1:11">
      <c r="A6837">
        <v>6836</v>
      </c>
      <c r="B6837">
        <v>4284</v>
      </c>
      <c r="C6837">
        <f>VLOOKUP(B6837,payment!$A$2:$B$14625,2,0)</f>
        <v>208</v>
      </c>
      <c r="D6837" t="str">
        <f t="shared" si="212"/>
        <v>약국</v>
      </c>
      <c r="E6837" t="str">
        <f>VLOOKUP(B6837,payment!$A$2:$I$14625,3,0)</f>
        <v>약국</v>
      </c>
      <c r="F6837">
        <f>VLOOKUP(B6837,payment!$A$2:$I$14625,4,0)</f>
        <v>37.629807</v>
      </c>
      <c r="G6837">
        <f>VLOOKUP(B6837,payment!$A$2:$I$14625,5,0)</f>
        <v>127.11993200000001</v>
      </c>
      <c r="H6837" t="str">
        <f>VLOOKUP(E6837,gift_meta!$B$2:$C$33,2,0)</f>
        <v>황사 마스크 증정(1매)</v>
      </c>
      <c r="I6837">
        <f t="shared" ca="1" si="213"/>
        <v>2000</v>
      </c>
      <c r="J6837" s="5">
        <f>VLOOKUP(B6837,payment!$A$2:$I$14625,7,0)</f>
        <v>42717</v>
      </c>
      <c r="K6837" s="6">
        <f>VLOOKUP(B6837,payment!$A$2:$I$14625,8,0)</f>
        <v>0.77493000000000001</v>
      </c>
    </row>
    <row r="6838" spans="1:11">
      <c r="A6838">
        <v>6837</v>
      </c>
      <c r="B6838">
        <v>12226</v>
      </c>
      <c r="C6838">
        <f>VLOOKUP(B6838,payment!$A$2:$B$14625,2,0)</f>
        <v>181</v>
      </c>
      <c r="D6838" t="str">
        <f t="shared" si="212"/>
        <v>약국</v>
      </c>
      <c r="E6838" t="str">
        <f>VLOOKUP(B6838,payment!$A$2:$I$14625,3,0)</f>
        <v>약국</v>
      </c>
      <c r="F6838">
        <f>VLOOKUP(B6838,payment!$A$2:$I$14625,4,0)</f>
        <v>37.457149999999999</v>
      </c>
      <c r="G6838">
        <f>VLOOKUP(B6838,payment!$A$2:$I$14625,5,0)</f>
        <v>127.07368700000001</v>
      </c>
      <c r="H6838" t="str">
        <f>VLOOKUP(E6838,gift_meta!$B$2:$C$33,2,0)</f>
        <v>황사 마스크 증정(1매)</v>
      </c>
      <c r="I6838">
        <f t="shared" ca="1" si="213"/>
        <v>1600</v>
      </c>
      <c r="J6838" s="5">
        <f>VLOOKUP(B6838,payment!$A$2:$I$14625,7,0)</f>
        <v>43111</v>
      </c>
      <c r="K6838" s="6">
        <f>VLOOKUP(B6838,payment!$A$2:$I$14625,8,0)</f>
        <v>0.73472000000000004</v>
      </c>
    </row>
    <row r="6839" spans="1:11">
      <c r="A6839">
        <v>6838</v>
      </c>
      <c r="B6839">
        <v>10589</v>
      </c>
      <c r="C6839">
        <f>VLOOKUP(B6839,payment!$A$2:$B$14625,2,0)</f>
        <v>35</v>
      </c>
      <c r="D6839" t="str">
        <f t="shared" si="212"/>
        <v>백다방</v>
      </c>
      <c r="E6839" t="str">
        <f>VLOOKUP(B6839,payment!$A$2:$I$14625,3,0)</f>
        <v>백다방</v>
      </c>
      <c r="F6839">
        <f>VLOOKUP(B6839,payment!$A$2:$I$14625,4,0)</f>
        <v>37.605013</v>
      </c>
      <c r="G6839">
        <f>VLOOKUP(B6839,payment!$A$2:$I$14625,5,0)</f>
        <v>127.161001</v>
      </c>
      <c r="H6839" t="str">
        <f>VLOOKUP(E6839,gift_meta!$B$2:$C$33,2,0)</f>
        <v>무료 토핑 추가</v>
      </c>
      <c r="I6839">
        <f t="shared" ca="1" si="213"/>
        <v>1300</v>
      </c>
      <c r="J6839" s="5">
        <f>VLOOKUP(B6839,payment!$A$2:$I$14625,7,0)</f>
        <v>42376</v>
      </c>
      <c r="K6839" s="6">
        <f>VLOOKUP(B6839,payment!$A$2:$I$14625,8,0)</f>
        <v>0.46173999999999998</v>
      </c>
    </row>
    <row r="6840" spans="1:11">
      <c r="A6840">
        <v>6839</v>
      </c>
      <c r="B6840">
        <v>8785</v>
      </c>
      <c r="C6840">
        <f>VLOOKUP(B6840,payment!$A$2:$B$14625,2,0)</f>
        <v>263</v>
      </c>
      <c r="D6840" t="str">
        <f t="shared" si="212"/>
        <v>이비인후과</v>
      </c>
      <c r="E6840" t="str">
        <f>VLOOKUP(B6840,payment!$A$2:$I$14625,3,0)</f>
        <v>이비인후과</v>
      </c>
      <c r="F6840">
        <f>VLOOKUP(B6840,payment!$A$2:$I$14625,4,0)</f>
        <v>37.595395000000003</v>
      </c>
      <c r="G6840">
        <f>VLOOKUP(B6840,payment!$A$2:$I$14625,5,0)</f>
        <v>127.17533</v>
      </c>
      <c r="H6840" t="str">
        <f>VLOOKUP(E6840,gift_meta!$B$2:$C$33,2,0)</f>
        <v>코세척 서비스(무료)</v>
      </c>
      <c r="I6840">
        <f t="shared" ca="1" si="213"/>
        <v>2000</v>
      </c>
      <c r="J6840" s="5">
        <f>VLOOKUP(B6840,payment!$A$2:$I$14625,7,0)</f>
        <v>42797</v>
      </c>
      <c r="K6840" s="6">
        <f>VLOOKUP(B6840,payment!$A$2:$I$14625,8,0)</f>
        <v>0.98745000000000005</v>
      </c>
    </row>
    <row r="6841" spans="1:11">
      <c r="A6841">
        <v>6840</v>
      </c>
      <c r="B6841">
        <v>9761</v>
      </c>
      <c r="C6841">
        <f>VLOOKUP(B6841,payment!$A$2:$B$14625,2,0)</f>
        <v>159</v>
      </c>
      <c r="D6841" t="str">
        <f t="shared" si="212"/>
        <v>오쭈</v>
      </c>
      <c r="E6841" t="str">
        <f>VLOOKUP(B6841,payment!$A$2:$I$14625,3,0)</f>
        <v>오쭈</v>
      </c>
      <c r="F6841">
        <f>VLOOKUP(B6841,payment!$A$2:$I$14625,4,0)</f>
        <v>37.605649</v>
      </c>
      <c r="G6841">
        <f>VLOOKUP(B6841,payment!$A$2:$I$14625,5,0)</f>
        <v>126.994355</v>
      </c>
      <c r="H6841" t="str">
        <f>VLOOKUP(E6841,gift_meta!$B$2:$C$33,2,0)</f>
        <v>치즈 퐁듀 1회 제공</v>
      </c>
      <c r="I6841">
        <f t="shared" ca="1" si="213"/>
        <v>1800</v>
      </c>
      <c r="J6841" s="5">
        <f>VLOOKUP(B6841,payment!$A$2:$I$14625,7,0)</f>
        <v>42875</v>
      </c>
      <c r="K6841" s="6">
        <f>VLOOKUP(B6841,payment!$A$2:$I$14625,8,0)</f>
        <v>0.73829</v>
      </c>
    </row>
    <row r="6842" spans="1:11">
      <c r="A6842">
        <v>6841</v>
      </c>
      <c r="B6842">
        <v>13416</v>
      </c>
      <c r="C6842">
        <f>VLOOKUP(B6842,payment!$A$2:$B$14625,2,0)</f>
        <v>248</v>
      </c>
      <c r="D6842" t="str">
        <f t="shared" si="212"/>
        <v>이비인후과</v>
      </c>
      <c r="E6842" t="str">
        <f>VLOOKUP(B6842,payment!$A$2:$I$14625,3,0)</f>
        <v>이비인후과</v>
      </c>
      <c r="F6842">
        <f>VLOOKUP(B6842,payment!$A$2:$I$14625,4,0)</f>
        <v>37.647683999999998</v>
      </c>
      <c r="G6842">
        <f>VLOOKUP(B6842,payment!$A$2:$I$14625,5,0)</f>
        <v>126.87464199999999</v>
      </c>
      <c r="H6842" t="str">
        <f>VLOOKUP(E6842,gift_meta!$B$2:$C$33,2,0)</f>
        <v>코세척 서비스(무료)</v>
      </c>
      <c r="I6842">
        <f t="shared" ca="1" si="213"/>
        <v>1200</v>
      </c>
      <c r="J6842" s="5">
        <f>VLOOKUP(B6842,payment!$A$2:$I$14625,7,0)</f>
        <v>42431</v>
      </c>
      <c r="K6842" s="6">
        <f>VLOOKUP(B6842,payment!$A$2:$I$14625,8,0)</f>
        <v>0.71214999999999995</v>
      </c>
    </row>
    <row r="6843" spans="1:11">
      <c r="A6843">
        <v>6842</v>
      </c>
      <c r="B6843">
        <v>6476</v>
      </c>
      <c r="C6843">
        <f>VLOOKUP(B6843,payment!$A$2:$B$14625,2,0)</f>
        <v>94</v>
      </c>
      <c r="D6843" t="str">
        <f t="shared" si="212"/>
        <v>동경야네</v>
      </c>
      <c r="E6843" t="str">
        <f>VLOOKUP(B6843,payment!$A$2:$I$14625,3,0)</f>
        <v>동경야네</v>
      </c>
      <c r="F6843">
        <f>VLOOKUP(B6843,payment!$A$2:$I$14625,4,0)</f>
        <v>37.450173999999997</v>
      </c>
      <c r="G6843">
        <f>VLOOKUP(B6843,payment!$A$2:$I$14625,5,0)</f>
        <v>126.93137900000001</v>
      </c>
      <c r="H6843" t="str">
        <f>VLOOKUP(E6843,gift_meta!$B$2:$C$33,2,0)</f>
        <v>사케동 10% 할인</v>
      </c>
      <c r="I6843">
        <f t="shared" ca="1" si="213"/>
        <v>1500</v>
      </c>
      <c r="J6843" s="5">
        <f>VLOOKUP(B6843,payment!$A$2:$I$14625,7,0)</f>
        <v>43072</v>
      </c>
      <c r="K6843" s="6">
        <f>VLOOKUP(B6843,payment!$A$2:$I$14625,8,0)</f>
        <v>0.44288</v>
      </c>
    </row>
    <row r="6844" spans="1:11">
      <c r="A6844">
        <v>6843</v>
      </c>
      <c r="B6844">
        <v>1182</v>
      </c>
      <c r="C6844">
        <f>VLOOKUP(B6844,payment!$A$2:$B$14625,2,0)</f>
        <v>107</v>
      </c>
      <c r="D6844" t="str">
        <f t="shared" si="212"/>
        <v>쥬씨</v>
      </c>
      <c r="E6844" t="str">
        <f>VLOOKUP(B6844,payment!$A$2:$I$14625,3,0)</f>
        <v>쥬씨</v>
      </c>
      <c r="F6844">
        <f>VLOOKUP(B6844,payment!$A$2:$I$14625,4,0)</f>
        <v>37.716540000000002</v>
      </c>
      <c r="G6844">
        <f>VLOOKUP(B6844,payment!$A$2:$I$14625,5,0)</f>
        <v>126.936615</v>
      </c>
      <c r="H6844" t="str">
        <f>VLOOKUP(E6844,gift_meta!$B$2:$C$33,2,0)</f>
        <v>무료 사이즈업</v>
      </c>
      <c r="I6844">
        <f t="shared" ca="1" si="213"/>
        <v>1900</v>
      </c>
      <c r="J6844" s="5">
        <f>VLOOKUP(B6844,payment!$A$2:$I$14625,7,0)</f>
        <v>43022</v>
      </c>
      <c r="K6844" s="6">
        <f>VLOOKUP(B6844,payment!$A$2:$I$14625,8,0)</f>
        <v>0.95215000000000005</v>
      </c>
    </row>
    <row r="6845" spans="1:11">
      <c r="A6845">
        <v>6844</v>
      </c>
      <c r="B6845">
        <v>13743</v>
      </c>
      <c r="C6845">
        <f>VLOOKUP(B6845,payment!$A$2:$B$14625,2,0)</f>
        <v>164</v>
      </c>
      <c r="D6845" t="str">
        <f t="shared" si="212"/>
        <v>봄봄</v>
      </c>
      <c r="E6845" t="str">
        <f>VLOOKUP(B6845,payment!$A$2:$I$14625,3,0)</f>
        <v>봄봄</v>
      </c>
      <c r="F6845">
        <f>VLOOKUP(B6845,payment!$A$2:$I$14625,4,0)</f>
        <v>37.490687000000001</v>
      </c>
      <c r="G6845">
        <f>VLOOKUP(B6845,payment!$A$2:$I$14625,5,0)</f>
        <v>127.13033</v>
      </c>
      <c r="H6845" t="str">
        <f>VLOOKUP(E6845,gift_meta!$B$2:$C$33,2,0)</f>
        <v>음료 주문시 쿠폰 도장 2개 추가</v>
      </c>
      <c r="I6845">
        <f t="shared" ca="1" si="213"/>
        <v>1500</v>
      </c>
      <c r="J6845" s="5">
        <f>VLOOKUP(B6845,payment!$A$2:$I$14625,7,0)</f>
        <v>42963</v>
      </c>
      <c r="K6845" s="6">
        <f>VLOOKUP(B6845,payment!$A$2:$I$14625,8,0)</f>
        <v>0.90698999999999996</v>
      </c>
    </row>
    <row r="6846" spans="1:11">
      <c r="A6846">
        <v>6845</v>
      </c>
      <c r="B6846">
        <v>10038</v>
      </c>
      <c r="C6846">
        <f>VLOOKUP(B6846,payment!$A$2:$B$14625,2,0)</f>
        <v>12</v>
      </c>
      <c r="D6846" t="str">
        <f t="shared" si="212"/>
        <v>아웃닭</v>
      </c>
      <c r="E6846" t="str">
        <f>VLOOKUP(B6846,payment!$A$2:$I$14625,3,0)</f>
        <v>아웃닭</v>
      </c>
      <c r="F6846">
        <f>VLOOKUP(B6846,payment!$A$2:$I$14625,4,0)</f>
        <v>37.601548999999999</v>
      </c>
      <c r="G6846">
        <f>VLOOKUP(B6846,payment!$A$2:$I$14625,5,0)</f>
        <v>127.130843</v>
      </c>
      <c r="H6846" t="str">
        <f>VLOOKUP(E6846,gift_meta!$B$2:$C$33,2,0)</f>
        <v>치즈스틱 2개 제공</v>
      </c>
      <c r="I6846">
        <f t="shared" ca="1" si="213"/>
        <v>600</v>
      </c>
      <c r="J6846" s="5">
        <f>VLOOKUP(B6846,payment!$A$2:$I$14625,7,0)</f>
        <v>42802</v>
      </c>
      <c r="K6846" s="6">
        <f>VLOOKUP(B6846,payment!$A$2:$I$14625,8,0)</f>
        <v>0.71240000000000003</v>
      </c>
    </row>
    <row r="6847" spans="1:11">
      <c r="A6847">
        <v>6846</v>
      </c>
      <c r="B6847">
        <v>4909</v>
      </c>
      <c r="C6847">
        <f>VLOOKUP(B6847,payment!$A$2:$B$14625,2,0)</f>
        <v>127</v>
      </c>
      <c r="D6847" t="str">
        <f t="shared" si="212"/>
        <v>이디야커피</v>
      </c>
      <c r="E6847" t="str">
        <f>VLOOKUP(B6847,payment!$A$2:$I$14625,3,0)</f>
        <v>이디야커피</v>
      </c>
      <c r="F6847">
        <f>VLOOKUP(B6847,payment!$A$2:$I$14625,4,0)</f>
        <v>37.458280999999999</v>
      </c>
      <c r="G6847">
        <f>VLOOKUP(B6847,payment!$A$2:$I$14625,5,0)</f>
        <v>127.19460100000001</v>
      </c>
      <c r="H6847" t="str">
        <f>VLOOKUP(E6847,gift_meta!$B$2:$C$33,2,0)</f>
        <v>스마트 오더 사용시 10% 할인</v>
      </c>
      <c r="I6847">
        <f t="shared" ca="1" si="213"/>
        <v>400</v>
      </c>
      <c r="J6847" s="5">
        <f>VLOOKUP(B6847,payment!$A$2:$I$14625,7,0)</f>
        <v>42727</v>
      </c>
      <c r="K6847" s="6">
        <f>VLOOKUP(B6847,payment!$A$2:$I$14625,8,0)</f>
        <v>0.74658000000000002</v>
      </c>
    </row>
    <row r="6848" spans="1:11">
      <c r="A6848">
        <v>6847</v>
      </c>
      <c r="B6848">
        <v>9383</v>
      </c>
      <c r="C6848">
        <f>VLOOKUP(B6848,payment!$A$2:$B$14625,2,0)</f>
        <v>40</v>
      </c>
      <c r="D6848" t="str">
        <f t="shared" si="212"/>
        <v>교보문고</v>
      </c>
      <c r="E6848" t="str">
        <f>VLOOKUP(B6848,payment!$A$2:$I$14625,3,0)</f>
        <v>교보문고</v>
      </c>
      <c r="F6848">
        <f>VLOOKUP(B6848,payment!$A$2:$I$14625,4,0)</f>
        <v>37.517226000000001</v>
      </c>
      <c r="G6848">
        <f>VLOOKUP(B6848,payment!$A$2:$I$14625,5,0)</f>
        <v>126.94148199999999</v>
      </c>
      <c r="H6848" t="str">
        <f>VLOOKUP(E6848,gift_meta!$B$2:$C$33,2,0)</f>
        <v>도서 구매시 10% 할인</v>
      </c>
      <c r="I6848">
        <f t="shared" ca="1" si="213"/>
        <v>1800</v>
      </c>
      <c r="J6848" s="5">
        <f>VLOOKUP(B6848,payment!$A$2:$I$14625,7,0)</f>
        <v>42779</v>
      </c>
      <c r="K6848" s="6">
        <f>VLOOKUP(B6848,payment!$A$2:$I$14625,8,0)</f>
        <v>0.83379000000000003</v>
      </c>
    </row>
    <row r="6849" spans="1:11">
      <c r="A6849">
        <v>6848</v>
      </c>
      <c r="B6849">
        <v>3276</v>
      </c>
      <c r="C6849">
        <f>VLOOKUP(B6849,payment!$A$2:$B$14625,2,0)</f>
        <v>233</v>
      </c>
      <c r="D6849" t="str">
        <f t="shared" si="212"/>
        <v>매드포갈릭</v>
      </c>
      <c r="E6849" t="str">
        <f>VLOOKUP(B6849,payment!$A$2:$I$14625,3,0)</f>
        <v>매드포갈릭</v>
      </c>
      <c r="F6849">
        <f>VLOOKUP(B6849,payment!$A$2:$I$14625,4,0)</f>
        <v>37.517999000000003</v>
      </c>
      <c r="G6849">
        <f>VLOOKUP(B6849,payment!$A$2:$I$14625,5,0)</f>
        <v>127.129487</v>
      </c>
      <c r="H6849" t="str">
        <f>VLOOKUP(E6849,gift_meta!$B$2:$C$33,2,0)</f>
        <v>에이드 무료 제공</v>
      </c>
      <c r="I6849">
        <f t="shared" ca="1" si="213"/>
        <v>1100</v>
      </c>
      <c r="J6849" s="5">
        <f>VLOOKUP(B6849,payment!$A$2:$I$14625,7,0)</f>
        <v>42374</v>
      </c>
      <c r="K6849" s="6">
        <f>VLOOKUP(B6849,payment!$A$2:$I$14625,8,0)</f>
        <v>0.69928000000000001</v>
      </c>
    </row>
    <row r="6850" spans="1:11">
      <c r="A6850">
        <v>6849</v>
      </c>
      <c r="B6850">
        <v>10098</v>
      </c>
      <c r="C6850">
        <f>VLOOKUP(B6850,payment!$A$2:$B$14625,2,0)</f>
        <v>182</v>
      </c>
      <c r="D6850" t="str">
        <f t="shared" ref="D6850:D6913" si="214">E6850</f>
        <v>리얼후라이</v>
      </c>
      <c r="E6850" t="str">
        <f>VLOOKUP(B6850,payment!$A$2:$I$14625,3,0)</f>
        <v>리얼후라이</v>
      </c>
      <c r="F6850">
        <f>VLOOKUP(B6850,payment!$A$2:$I$14625,4,0)</f>
        <v>37.691274999999997</v>
      </c>
      <c r="G6850">
        <f>VLOOKUP(B6850,payment!$A$2:$I$14625,5,0)</f>
        <v>127.057852</v>
      </c>
      <c r="H6850" t="str">
        <f>VLOOKUP(E6850,gift_meta!$B$2:$C$33,2,0)</f>
        <v>크리스피 후라이드 10% 할인</v>
      </c>
      <c r="I6850">
        <f t="shared" ref="I6850:I6913" ca="1" si="215">RANDBETWEEN(1,20)*100</f>
        <v>1300</v>
      </c>
      <c r="J6850" s="5">
        <f>VLOOKUP(B6850,payment!$A$2:$I$14625,7,0)</f>
        <v>43138</v>
      </c>
      <c r="K6850" s="6">
        <f>VLOOKUP(B6850,payment!$A$2:$I$14625,8,0)</f>
        <v>0.73273999999999995</v>
      </c>
    </row>
    <row r="6851" spans="1:11">
      <c r="A6851">
        <v>6850</v>
      </c>
      <c r="B6851">
        <v>8496</v>
      </c>
      <c r="C6851">
        <f>VLOOKUP(B6851,payment!$A$2:$B$14625,2,0)</f>
        <v>292</v>
      </c>
      <c r="D6851" t="str">
        <f t="shared" si="214"/>
        <v>백다방</v>
      </c>
      <c r="E6851" t="str">
        <f>VLOOKUP(B6851,payment!$A$2:$I$14625,3,0)</f>
        <v>백다방</v>
      </c>
      <c r="F6851">
        <f>VLOOKUP(B6851,payment!$A$2:$I$14625,4,0)</f>
        <v>37.559814000000003</v>
      </c>
      <c r="G6851">
        <f>VLOOKUP(B6851,payment!$A$2:$I$14625,5,0)</f>
        <v>127.122187</v>
      </c>
      <c r="H6851" t="str">
        <f>VLOOKUP(E6851,gift_meta!$B$2:$C$33,2,0)</f>
        <v>무료 토핑 추가</v>
      </c>
      <c r="I6851">
        <f t="shared" ca="1" si="215"/>
        <v>1800</v>
      </c>
      <c r="J6851" s="5">
        <f>VLOOKUP(B6851,payment!$A$2:$I$14625,7,0)</f>
        <v>42702</v>
      </c>
      <c r="K6851" s="6">
        <f>VLOOKUP(B6851,payment!$A$2:$I$14625,8,0)</f>
        <v>0.71911000000000003</v>
      </c>
    </row>
    <row r="6852" spans="1:11">
      <c r="A6852">
        <v>6851</v>
      </c>
      <c r="B6852">
        <v>13517</v>
      </c>
      <c r="C6852">
        <f>VLOOKUP(B6852,payment!$A$2:$B$14625,2,0)</f>
        <v>10</v>
      </c>
      <c r="D6852" t="str">
        <f t="shared" si="214"/>
        <v>리얼후라이</v>
      </c>
      <c r="E6852" t="str">
        <f>VLOOKUP(B6852,payment!$A$2:$I$14625,3,0)</f>
        <v>리얼후라이</v>
      </c>
      <c r="F6852">
        <f>VLOOKUP(B6852,payment!$A$2:$I$14625,4,0)</f>
        <v>37.595877000000002</v>
      </c>
      <c r="G6852">
        <f>VLOOKUP(B6852,payment!$A$2:$I$14625,5,0)</f>
        <v>127.16564200000001</v>
      </c>
      <c r="H6852" t="str">
        <f>VLOOKUP(E6852,gift_meta!$B$2:$C$33,2,0)</f>
        <v>크리스피 후라이드 10% 할인</v>
      </c>
      <c r="I6852">
        <f t="shared" ca="1" si="215"/>
        <v>1200</v>
      </c>
      <c r="J6852" s="5">
        <f>VLOOKUP(B6852,payment!$A$2:$I$14625,7,0)</f>
        <v>42913</v>
      </c>
      <c r="K6852" s="6">
        <f>VLOOKUP(B6852,payment!$A$2:$I$14625,8,0)</f>
        <v>0.54081999999999997</v>
      </c>
    </row>
    <row r="6853" spans="1:11">
      <c r="A6853">
        <v>6852</v>
      </c>
      <c r="B6853">
        <v>10894</v>
      </c>
      <c r="C6853">
        <f>VLOOKUP(B6853,payment!$A$2:$B$14625,2,0)</f>
        <v>1</v>
      </c>
      <c r="D6853" t="str">
        <f t="shared" si="214"/>
        <v>정형외과</v>
      </c>
      <c r="E6853" t="str">
        <f>VLOOKUP(B6853,payment!$A$2:$I$14625,3,0)</f>
        <v>정형외과</v>
      </c>
      <c r="F6853">
        <f>VLOOKUP(B6853,payment!$A$2:$I$14625,4,0)</f>
        <v>37.623485000000002</v>
      </c>
      <c r="G6853">
        <f>VLOOKUP(B6853,payment!$A$2:$I$14625,5,0)</f>
        <v>127.04051200000001</v>
      </c>
      <c r="H6853" t="str">
        <f>VLOOKUP(E6853,gift_meta!$B$2:$C$33,2,0)</f>
        <v>정형외과의료지점</v>
      </c>
      <c r="I6853">
        <f t="shared" ca="1" si="215"/>
        <v>400</v>
      </c>
      <c r="J6853" s="5">
        <f>VLOOKUP(B6853,payment!$A$2:$I$14625,7,0)</f>
        <v>43018</v>
      </c>
      <c r="K6853" s="6">
        <f>VLOOKUP(B6853,payment!$A$2:$I$14625,8,0)</f>
        <v>0.44441000000000003</v>
      </c>
    </row>
    <row r="6854" spans="1:11">
      <c r="A6854">
        <v>6853</v>
      </c>
      <c r="B6854">
        <v>12166</v>
      </c>
      <c r="C6854">
        <f>VLOOKUP(B6854,payment!$A$2:$B$14625,2,0)</f>
        <v>206</v>
      </c>
      <c r="D6854" t="str">
        <f t="shared" si="214"/>
        <v>원할머니보쌈</v>
      </c>
      <c r="E6854" t="str">
        <f>VLOOKUP(B6854,payment!$A$2:$I$14625,3,0)</f>
        <v>원할머니보쌈</v>
      </c>
      <c r="F6854">
        <f>VLOOKUP(B6854,payment!$A$2:$I$14625,4,0)</f>
        <v>37.569045000000003</v>
      </c>
      <c r="G6854">
        <f>VLOOKUP(B6854,payment!$A$2:$I$14625,5,0)</f>
        <v>126.88179700000001</v>
      </c>
      <c r="H6854" t="str">
        <f>VLOOKUP(E6854,gift_meta!$B$2:$C$33,2,0)</f>
        <v>족발 3,000 할인 쿠폰 제공</v>
      </c>
      <c r="I6854">
        <f t="shared" ca="1" si="215"/>
        <v>1100</v>
      </c>
      <c r="J6854" s="5">
        <f>VLOOKUP(B6854,payment!$A$2:$I$14625,7,0)</f>
        <v>43113</v>
      </c>
      <c r="K6854" s="6">
        <f>VLOOKUP(B6854,payment!$A$2:$I$14625,8,0)</f>
        <v>0.91268000000000005</v>
      </c>
    </row>
    <row r="6855" spans="1:11">
      <c r="A6855">
        <v>6854</v>
      </c>
      <c r="B6855">
        <v>9475</v>
      </c>
      <c r="C6855">
        <f>VLOOKUP(B6855,payment!$A$2:$B$14625,2,0)</f>
        <v>249</v>
      </c>
      <c r="D6855" t="str">
        <f t="shared" si="214"/>
        <v>멘동</v>
      </c>
      <c r="E6855" t="str">
        <f>VLOOKUP(B6855,payment!$A$2:$I$14625,3,0)</f>
        <v>멘동</v>
      </c>
      <c r="F6855">
        <f>VLOOKUP(B6855,payment!$A$2:$I$14625,4,0)</f>
        <v>37.712853000000003</v>
      </c>
      <c r="G6855">
        <f>VLOOKUP(B6855,payment!$A$2:$I$14625,5,0)</f>
        <v>127.139636</v>
      </c>
      <c r="H6855" t="str">
        <f>VLOOKUP(E6855,gift_meta!$B$2:$C$33,2,0)</f>
        <v>규동 5% 할인</v>
      </c>
      <c r="I6855">
        <f t="shared" ca="1" si="215"/>
        <v>700</v>
      </c>
      <c r="J6855" s="5">
        <f>VLOOKUP(B6855,payment!$A$2:$I$14625,7,0)</f>
        <v>42660</v>
      </c>
      <c r="K6855" s="6">
        <f>VLOOKUP(B6855,payment!$A$2:$I$14625,8,0)</f>
        <v>0.69242999999999999</v>
      </c>
    </row>
    <row r="6856" spans="1:11">
      <c r="A6856">
        <v>6855</v>
      </c>
      <c r="B6856">
        <v>285</v>
      </c>
      <c r="C6856">
        <f>VLOOKUP(B6856,payment!$A$2:$B$14625,2,0)</f>
        <v>26</v>
      </c>
      <c r="D6856" t="str">
        <f t="shared" si="214"/>
        <v>연래춘</v>
      </c>
      <c r="E6856" t="str">
        <f>VLOOKUP(B6856,payment!$A$2:$I$14625,3,0)</f>
        <v>연래춘</v>
      </c>
      <c r="F6856">
        <f>VLOOKUP(B6856,payment!$A$2:$I$14625,4,0)</f>
        <v>37.654690000000002</v>
      </c>
      <c r="G6856">
        <f>VLOOKUP(B6856,payment!$A$2:$I$14625,5,0)</f>
        <v>127.070847</v>
      </c>
      <c r="H6856" t="str">
        <f>VLOOKUP(E6856,gift_meta!$B$2:$C$33,2,0)</f>
        <v>현금 결재시 10% 할인</v>
      </c>
      <c r="I6856">
        <f t="shared" ca="1" si="215"/>
        <v>1900</v>
      </c>
      <c r="J6856" s="5">
        <f>VLOOKUP(B6856,payment!$A$2:$I$14625,7,0)</f>
        <v>42514</v>
      </c>
      <c r="K6856" s="6">
        <f>VLOOKUP(B6856,payment!$A$2:$I$14625,8,0)</f>
        <v>0.59923999999999999</v>
      </c>
    </row>
    <row r="6857" spans="1:11">
      <c r="A6857">
        <v>6856</v>
      </c>
      <c r="B6857">
        <v>8915</v>
      </c>
      <c r="C6857">
        <f>VLOOKUP(B6857,payment!$A$2:$B$14625,2,0)</f>
        <v>11</v>
      </c>
      <c r="D6857" t="str">
        <f t="shared" si="214"/>
        <v>스시진</v>
      </c>
      <c r="E6857" t="str">
        <f>VLOOKUP(B6857,payment!$A$2:$I$14625,3,0)</f>
        <v>스시진</v>
      </c>
      <c r="F6857">
        <f>VLOOKUP(B6857,payment!$A$2:$I$14625,4,0)</f>
        <v>37.551904</v>
      </c>
      <c r="G6857">
        <f>VLOOKUP(B6857,payment!$A$2:$I$14625,5,0)</f>
        <v>126.940028</v>
      </c>
      <c r="H6857" t="str">
        <f>VLOOKUP(E6857,gift_meta!$B$2:$C$33,2,0)</f>
        <v>2pcs 무료 제공</v>
      </c>
      <c r="I6857">
        <f t="shared" ca="1" si="215"/>
        <v>1200</v>
      </c>
      <c r="J6857" s="5">
        <f>VLOOKUP(B6857,payment!$A$2:$I$14625,7,0)</f>
        <v>42605</v>
      </c>
      <c r="K6857" s="6">
        <f>VLOOKUP(B6857,payment!$A$2:$I$14625,8,0)</f>
        <v>0.83304</v>
      </c>
    </row>
    <row r="6858" spans="1:11">
      <c r="A6858">
        <v>6857</v>
      </c>
      <c r="B6858">
        <v>10472</v>
      </c>
      <c r="C6858">
        <f>VLOOKUP(B6858,payment!$A$2:$B$14625,2,0)</f>
        <v>72</v>
      </c>
      <c r="D6858" t="str">
        <f t="shared" si="214"/>
        <v>스시진</v>
      </c>
      <c r="E6858" t="str">
        <f>VLOOKUP(B6858,payment!$A$2:$I$14625,3,0)</f>
        <v>스시진</v>
      </c>
      <c r="F6858">
        <f>VLOOKUP(B6858,payment!$A$2:$I$14625,4,0)</f>
        <v>37.441144000000001</v>
      </c>
      <c r="G6858">
        <f>VLOOKUP(B6858,payment!$A$2:$I$14625,5,0)</f>
        <v>127.13800000000001</v>
      </c>
      <c r="H6858" t="str">
        <f>VLOOKUP(E6858,gift_meta!$B$2:$C$33,2,0)</f>
        <v>2pcs 무료 제공</v>
      </c>
      <c r="I6858">
        <f t="shared" ca="1" si="215"/>
        <v>300</v>
      </c>
      <c r="J6858" s="5">
        <f>VLOOKUP(B6858,payment!$A$2:$I$14625,7,0)</f>
        <v>42516</v>
      </c>
      <c r="K6858" s="6">
        <f>VLOOKUP(B6858,payment!$A$2:$I$14625,8,0)</f>
        <v>0.88380000000000003</v>
      </c>
    </row>
    <row r="6859" spans="1:11">
      <c r="A6859">
        <v>6858</v>
      </c>
      <c r="B6859">
        <v>1485</v>
      </c>
      <c r="C6859">
        <f>VLOOKUP(B6859,payment!$A$2:$B$14625,2,0)</f>
        <v>110</v>
      </c>
      <c r="D6859" t="str">
        <f t="shared" si="214"/>
        <v>동경야네</v>
      </c>
      <c r="E6859" t="str">
        <f>VLOOKUP(B6859,payment!$A$2:$I$14625,3,0)</f>
        <v>동경야네</v>
      </c>
      <c r="F6859">
        <f>VLOOKUP(B6859,payment!$A$2:$I$14625,4,0)</f>
        <v>37.473287999999997</v>
      </c>
      <c r="G6859">
        <f>VLOOKUP(B6859,payment!$A$2:$I$14625,5,0)</f>
        <v>127.03581800000001</v>
      </c>
      <c r="H6859" t="str">
        <f>VLOOKUP(E6859,gift_meta!$B$2:$C$33,2,0)</f>
        <v>사케동 10% 할인</v>
      </c>
      <c r="I6859">
        <f t="shared" ca="1" si="215"/>
        <v>1600</v>
      </c>
      <c r="J6859" s="5">
        <f>VLOOKUP(B6859,payment!$A$2:$I$14625,7,0)</f>
        <v>42835</v>
      </c>
      <c r="K6859" s="6">
        <f>VLOOKUP(B6859,payment!$A$2:$I$14625,8,0)</f>
        <v>0.56262000000000001</v>
      </c>
    </row>
    <row r="6860" spans="1:11">
      <c r="A6860">
        <v>6859</v>
      </c>
      <c r="B6860">
        <v>5874</v>
      </c>
      <c r="C6860">
        <f>VLOOKUP(B6860,payment!$A$2:$B$14625,2,0)</f>
        <v>230</v>
      </c>
      <c r="D6860" t="str">
        <f t="shared" si="214"/>
        <v>반디앤루니스</v>
      </c>
      <c r="E6860" t="str">
        <f>VLOOKUP(B6860,payment!$A$2:$I$14625,3,0)</f>
        <v>반디앤루니스</v>
      </c>
      <c r="F6860">
        <f>VLOOKUP(B6860,payment!$A$2:$I$14625,4,0)</f>
        <v>37.619067000000001</v>
      </c>
      <c r="G6860">
        <f>VLOOKUP(B6860,payment!$A$2:$I$14625,5,0)</f>
        <v>126.88526400000001</v>
      </c>
      <c r="H6860" t="str">
        <f>VLOOKUP(E6860,gift_meta!$B$2:$C$33,2,0)</f>
        <v>도서 구매시 5% 할인</v>
      </c>
      <c r="I6860">
        <f t="shared" ca="1" si="215"/>
        <v>1100</v>
      </c>
      <c r="J6860" s="5">
        <f>VLOOKUP(B6860,payment!$A$2:$I$14625,7,0)</f>
        <v>43155</v>
      </c>
      <c r="K6860" s="6">
        <f>VLOOKUP(B6860,payment!$A$2:$I$14625,8,0)</f>
        <v>0.52586999999999995</v>
      </c>
    </row>
    <row r="6861" spans="1:11">
      <c r="A6861">
        <v>6860</v>
      </c>
      <c r="B6861">
        <v>90</v>
      </c>
      <c r="C6861">
        <f>VLOOKUP(B6861,payment!$A$2:$B$14625,2,0)</f>
        <v>50</v>
      </c>
      <c r="D6861" t="str">
        <f t="shared" si="214"/>
        <v>오쭈</v>
      </c>
      <c r="E6861" t="str">
        <f>VLOOKUP(B6861,payment!$A$2:$I$14625,3,0)</f>
        <v>오쭈</v>
      </c>
      <c r="F6861">
        <f>VLOOKUP(B6861,payment!$A$2:$I$14625,4,0)</f>
        <v>37.470917999999998</v>
      </c>
      <c r="G6861">
        <f>VLOOKUP(B6861,payment!$A$2:$I$14625,5,0)</f>
        <v>126.890345</v>
      </c>
      <c r="H6861" t="str">
        <f>VLOOKUP(E6861,gift_meta!$B$2:$C$33,2,0)</f>
        <v>치즈 퐁듀 1회 제공</v>
      </c>
      <c r="I6861">
        <f t="shared" ca="1" si="215"/>
        <v>900</v>
      </c>
      <c r="J6861" s="5">
        <f>VLOOKUP(B6861,payment!$A$2:$I$14625,7,0)</f>
        <v>42891</v>
      </c>
      <c r="K6861" s="6">
        <f>VLOOKUP(B6861,payment!$A$2:$I$14625,8,0)</f>
        <v>0.70020000000000004</v>
      </c>
    </row>
    <row r="6862" spans="1:11">
      <c r="A6862">
        <v>6861</v>
      </c>
      <c r="B6862">
        <v>1500</v>
      </c>
      <c r="C6862">
        <f>VLOOKUP(B6862,payment!$A$2:$B$14625,2,0)</f>
        <v>238</v>
      </c>
      <c r="D6862" t="str">
        <f t="shared" si="214"/>
        <v>스시로로</v>
      </c>
      <c r="E6862" t="str">
        <f>VLOOKUP(B6862,payment!$A$2:$I$14625,3,0)</f>
        <v>스시로로</v>
      </c>
      <c r="F6862">
        <f>VLOOKUP(B6862,payment!$A$2:$I$14625,4,0)</f>
        <v>37.638921000000003</v>
      </c>
      <c r="G6862">
        <f>VLOOKUP(B6862,payment!$A$2:$I$14625,5,0)</f>
        <v>127.149141</v>
      </c>
      <c r="H6862" t="str">
        <f>VLOOKUP(E6862,gift_meta!$B$2:$C$33,2,0)</f>
        <v>2pcs 무료 제공</v>
      </c>
      <c r="I6862">
        <f t="shared" ca="1" si="215"/>
        <v>400</v>
      </c>
      <c r="J6862" s="5">
        <f>VLOOKUP(B6862,payment!$A$2:$I$14625,7,0)</f>
        <v>42998</v>
      </c>
      <c r="K6862" s="6">
        <f>VLOOKUP(B6862,payment!$A$2:$I$14625,8,0)</f>
        <v>0.47715000000000002</v>
      </c>
    </row>
    <row r="6863" spans="1:11">
      <c r="A6863">
        <v>6862</v>
      </c>
      <c r="B6863">
        <v>6942</v>
      </c>
      <c r="C6863">
        <f>VLOOKUP(B6863,payment!$A$2:$B$14625,2,0)</f>
        <v>121</v>
      </c>
      <c r="D6863" t="str">
        <f t="shared" si="214"/>
        <v>오쭈</v>
      </c>
      <c r="E6863" t="str">
        <f>VLOOKUP(B6863,payment!$A$2:$I$14625,3,0)</f>
        <v>오쭈</v>
      </c>
      <c r="F6863">
        <f>VLOOKUP(B6863,payment!$A$2:$I$14625,4,0)</f>
        <v>37.454563999999998</v>
      </c>
      <c r="G6863">
        <f>VLOOKUP(B6863,payment!$A$2:$I$14625,5,0)</f>
        <v>126.928011</v>
      </c>
      <c r="H6863" t="str">
        <f>VLOOKUP(E6863,gift_meta!$B$2:$C$33,2,0)</f>
        <v>치즈 퐁듀 1회 제공</v>
      </c>
      <c r="I6863">
        <f t="shared" ca="1" si="215"/>
        <v>900</v>
      </c>
      <c r="J6863" s="5">
        <f>VLOOKUP(B6863,payment!$A$2:$I$14625,7,0)</f>
        <v>42988</v>
      </c>
      <c r="K6863" s="6">
        <f>VLOOKUP(B6863,payment!$A$2:$I$14625,8,0)</f>
        <v>0.74858000000000002</v>
      </c>
    </row>
    <row r="6864" spans="1:11">
      <c r="A6864">
        <v>6863</v>
      </c>
      <c r="B6864">
        <v>11656</v>
      </c>
      <c r="C6864">
        <f>VLOOKUP(B6864,payment!$A$2:$B$14625,2,0)</f>
        <v>159</v>
      </c>
      <c r="D6864" t="str">
        <f t="shared" si="214"/>
        <v>쥬씨</v>
      </c>
      <c r="E6864" t="str">
        <f>VLOOKUP(B6864,payment!$A$2:$I$14625,3,0)</f>
        <v>쥬씨</v>
      </c>
      <c r="F6864">
        <f>VLOOKUP(B6864,payment!$A$2:$I$14625,4,0)</f>
        <v>37.690483999999998</v>
      </c>
      <c r="G6864">
        <f>VLOOKUP(B6864,payment!$A$2:$I$14625,5,0)</f>
        <v>126.923575</v>
      </c>
      <c r="H6864" t="str">
        <f>VLOOKUP(E6864,gift_meta!$B$2:$C$33,2,0)</f>
        <v>무료 사이즈업</v>
      </c>
      <c r="I6864">
        <f t="shared" ca="1" si="215"/>
        <v>1100</v>
      </c>
      <c r="J6864" s="5">
        <f>VLOOKUP(B6864,payment!$A$2:$I$14625,7,0)</f>
        <v>42894</v>
      </c>
      <c r="K6864" s="6">
        <f>VLOOKUP(B6864,payment!$A$2:$I$14625,8,0)</f>
        <v>0.71289000000000002</v>
      </c>
    </row>
    <row r="6865" spans="1:11">
      <c r="A6865">
        <v>6864</v>
      </c>
      <c r="B6865">
        <v>5545</v>
      </c>
      <c r="C6865">
        <f>VLOOKUP(B6865,payment!$A$2:$B$14625,2,0)</f>
        <v>134</v>
      </c>
      <c r="D6865" t="str">
        <f t="shared" si="214"/>
        <v>홍콩반점</v>
      </c>
      <c r="E6865" t="str">
        <f>VLOOKUP(B6865,payment!$A$2:$I$14625,3,0)</f>
        <v>홍콩반점</v>
      </c>
      <c r="F6865">
        <f>VLOOKUP(B6865,payment!$A$2:$I$14625,4,0)</f>
        <v>37.546819999999997</v>
      </c>
      <c r="G6865">
        <f>VLOOKUP(B6865,payment!$A$2:$I$14625,5,0)</f>
        <v>126.867514</v>
      </c>
      <c r="H6865" t="str">
        <f>VLOOKUP(E6865,gift_meta!$B$2:$C$33,2,0)</f>
        <v>찹쌀 탕수육 10% 할인</v>
      </c>
      <c r="I6865">
        <f t="shared" ca="1" si="215"/>
        <v>1700</v>
      </c>
      <c r="J6865" s="5">
        <f>VLOOKUP(B6865,payment!$A$2:$I$14625,7,0)</f>
        <v>42371</v>
      </c>
      <c r="K6865" s="6">
        <f>VLOOKUP(B6865,payment!$A$2:$I$14625,8,0)</f>
        <v>0.76653000000000004</v>
      </c>
    </row>
    <row r="6866" spans="1:11">
      <c r="A6866">
        <v>6865</v>
      </c>
      <c r="B6866">
        <v>5631</v>
      </c>
      <c r="C6866">
        <f>VLOOKUP(B6866,payment!$A$2:$B$14625,2,0)</f>
        <v>154</v>
      </c>
      <c r="D6866" t="str">
        <f t="shared" si="214"/>
        <v>아웃백</v>
      </c>
      <c r="E6866" t="str">
        <f>VLOOKUP(B6866,payment!$A$2:$I$14625,3,0)</f>
        <v>아웃백</v>
      </c>
      <c r="F6866">
        <f>VLOOKUP(B6866,payment!$A$2:$I$14625,4,0)</f>
        <v>37.592364000000003</v>
      </c>
      <c r="G6866">
        <f>VLOOKUP(B6866,payment!$A$2:$I$14625,5,0)</f>
        <v>127.126783</v>
      </c>
      <c r="H6866" t="str">
        <f>VLOOKUP(E6866,gift_meta!$B$2:$C$33,2,0)</f>
        <v>스테이크 주문시 10% 할인</v>
      </c>
      <c r="I6866">
        <f t="shared" ca="1" si="215"/>
        <v>800</v>
      </c>
      <c r="J6866" s="5">
        <f>VLOOKUP(B6866,payment!$A$2:$I$14625,7,0)</f>
        <v>42717</v>
      </c>
      <c r="K6866" s="6">
        <f>VLOOKUP(B6866,payment!$A$2:$I$14625,8,0)</f>
        <v>0.56674999999999998</v>
      </c>
    </row>
    <row r="6867" spans="1:11">
      <c r="A6867">
        <v>6866</v>
      </c>
      <c r="B6867">
        <v>1493</v>
      </c>
      <c r="C6867">
        <f>VLOOKUP(B6867,payment!$A$2:$B$14625,2,0)</f>
        <v>100</v>
      </c>
      <c r="D6867" t="str">
        <f t="shared" si="214"/>
        <v>김덕후의곱창조</v>
      </c>
      <c r="E6867" t="str">
        <f>VLOOKUP(B6867,payment!$A$2:$I$14625,3,0)</f>
        <v>김덕후의곱창조</v>
      </c>
      <c r="F6867">
        <f>VLOOKUP(B6867,payment!$A$2:$I$14625,4,0)</f>
        <v>37.553964999999998</v>
      </c>
      <c r="G6867">
        <f>VLOOKUP(B6867,payment!$A$2:$I$14625,5,0)</f>
        <v>126.91634999999999</v>
      </c>
      <c r="H6867" t="str">
        <f>VLOOKUP(E6867,gift_meta!$B$2:$C$33,2,0)</f>
        <v>곱창 무한 리필 2,000 할인</v>
      </c>
      <c r="I6867">
        <f t="shared" ca="1" si="215"/>
        <v>500</v>
      </c>
      <c r="J6867" s="5">
        <f>VLOOKUP(B6867,payment!$A$2:$I$14625,7,0)</f>
        <v>42957</v>
      </c>
      <c r="K6867" s="6">
        <f>VLOOKUP(B6867,payment!$A$2:$I$14625,8,0)</f>
        <v>0.66830000000000001</v>
      </c>
    </row>
    <row r="6868" spans="1:11">
      <c r="A6868">
        <v>6867</v>
      </c>
      <c r="B6868">
        <v>6341</v>
      </c>
      <c r="C6868">
        <f>VLOOKUP(B6868,payment!$A$2:$B$14625,2,0)</f>
        <v>36</v>
      </c>
      <c r="D6868" t="str">
        <f t="shared" si="214"/>
        <v>구이가</v>
      </c>
      <c r="E6868" t="str">
        <f>VLOOKUP(B6868,payment!$A$2:$I$14625,3,0)</f>
        <v>구이가</v>
      </c>
      <c r="F6868">
        <f>VLOOKUP(B6868,payment!$A$2:$I$14625,4,0)</f>
        <v>37.645372999999999</v>
      </c>
      <c r="G6868">
        <f>VLOOKUP(B6868,payment!$A$2:$I$14625,5,0)</f>
        <v>127.15534</v>
      </c>
      <c r="H6868" t="str">
        <f>VLOOKUP(E6868,gift_meta!$B$2:$C$33,2,0)</f>
        <v>한판 주문시 사이다 제공</v>
      </c>
      <c r="I6868">
        <f t="shared" ca="1" si="215"/>
        <v>1700</v>
      </c>
      <c r="J6868" s="5">
        <f>VLOOKUP(B6868,payment!$A$2:$I$14625,7,0)</f>
        <v>42935</v>
      </c>
      <c r="K6868" s="6">
        <f>VLOOKUP(B6868,payment!$A$2:$I$14625,8,0)</f>
        <v>0.70984999999999998</v>
      </c>
    </row>
    <row r="6869" spans="1:11">
      <c r="A6869">
        <v>6868</v>
      </c>
      <c r="B6869">
        <v>13946</v>
      </c>
      <c r="C6869">
        <f>VLOOKUP(B6869,payment!$A$2:$B$14625,2,0)</f>
        <v>286</v>
      </c>
      <c r="D6869" t="str">
        <f t="shared" si="214"/>
        <v>홍콩반점</v>
      </c>
      <c r="E6869" t="str">
        <f>VLOOKUP(B6869,payment!$A$2:$I$14625,3,0)</f>
        <v>홍콩반점</v>
      </c>
      <c r="F6869">
        <f>VLOOKUP(B6869,payment!$A$2:$I$14625,4,0)</f>
        <v>37.679481000000003</v>
      </c>
      <c r="G6869">
        <f>VLOOKUP(B6869,payment!$A$2:$I$14625,5,0)</f>
        <v>127.023408</v>
      </c>
      <c r="H6869" t="str">
        <f>VLOOKUP(E6869,gift_meta!$B$2:$C$33,2,0)</f>
        <v>찹쌀 탕수육 10% 할인</v>
      </c>
      <c r="I6869">
        <f t="shared" ca="1" si="215"/>
        <v>1100</v>
      </c>
      <c r="J6869" s="5">
        <f>VLOOKUP(B6869,payment!$A$2:$I$14625,7,0)</f>
        <v>42836</v>
      </c>
      <c r="K6869" s="6">
        <f>VLOOKUP(B6869,payment!$A$2:$I$14625,8,0)</f>
        <v>0.90007999999999999</v>
      </c>
    </row>
    <row r="6870" spans="1:11">
      <c r="A6870">
        <v>6869</v>
      </c>
      <c r="B6870">
        <v>8510</v>
      </c>
      <c r="C6870">
        <f>VLOOKUP(B6870,payment!$A$2:$B$14625,2,0)</f>
        <v>262</v>
      </c>
      <c r="D6870" t="str">
        <f t="shared" si="214"/>
        <v>멘동</v>
      </c>
      <c r="E6870" t="str">
        <f>VLOOKUP(B6870,payment!$A$2:$I$14625,3,0)</f>
        <v>멘동</v>
      </c>
      <c r="F6870">
        <f>VLOOKUP(B6870,payment!$A$2:$I$14625,4,0)</f>
        <v>37.626255999999998</v>
      </c>
      <c r="G6870">
        <f>VLOOKUP(B6870,payment!$A$2:$I$14625,5,0)</f>
        <v>127.04557800000001</v>
      </c>
      <c r="H6870" t="str">
        <f>VLOOKUP(E6870,gift_meta!$B$2:$C$33,2,0)</f>
        <v>규동 5% 할인</v>
      </c>
      <c r="I6870">
        <f t="shared" ca="1" si="215"/>
        <v>1900</v>
      </c>
      <c r="J6870" s="5">
        <f>VLOOKUP(B6870,payment!$A$2:$I$14625,7,0)</f>
        <v>42489</v>
      </c>
      <c r="K6870" s="6">
        <f>VLOOKUP(B6870,payment!$A$2:$I$14625,8,0)</f>
        <v>0.42662</v>
      </c>
    </row>
    <row r="6871" spans="1:11">
      <c r="A6871">
        <v>6870</v>
      </c>
      <c r="B6871">
        <v>1460</v>
      </c>
      <c r="C6871">
        <f>VLOOKUP(B6871,payment!$A$2:$B$14625,2,0)</f>
        <v>213</v>
      </c>
      <c r="D6871" t="str">
        <f t="shared" si="214"/>
        <v>원할머니보쌈</v>
      </c>
      <c r="E6871" t="str">
        <f>VLOOKUP(B6871,payment!$A$2:$I$14625,3,0)</f>
        <v>원할머니보쌈</v>
      </c>
      <c r="F6871">
        <f>VLOOKUP(B6871,payment!$A$2:$I$14625,4,0)</f>
        <v>37.608981999999997</v>
      </c>
      <c r="G6871">
        <f>VLOOKUP(B6871,payment!$A$2:$I$14625,5,0)</f>
        <v>127.01641100000001</v>
      </c>
      <c r="H6871" t="str">
        <f>VLOOKUP(E6871,gift_meta!$B$2:$C$33,2,0)</f>
        <v>족발 3,000 할인 쿠폰 제공</v>
      </c>
      <c r="I6871">
        <f t="shared" ca="1" si="215"/>
        <v>800</v>
      </c>
      <c r="J6871" s="5">
        <f>VLOOKUP(B6871,payment!$A$2:$I$14625,7,0)</f>
        <v>42558</v>
      </c>
      <c r="K6871" s="6">
        <f>VLOOKUP(B6871,payment!$A$2:$I$14625,8,0)</f>
        <v>0.62346999999999997</v>
      </c>
    </row>
    <row r="6872" spans="1:11">
      <c r="A6872">
        <v>6871</v>
      </c>
      <c r="B6872">
        <v>502</v>
      </c>
      <c r="C6872">
        <f>VLOOKUP(B6872,payment!$A$2:$B$14625,2,0)</f>
        <v>263</v>
      </c>
      <c r="D6872" t="str">
        <f t="shared" si="214"/>
        <v>아웃백</v>
      </c>
      <c r="E6872" t="str">
        <f>VLOOKUP(B6872,payment!$A$2:$I$14625,3,0)</f>
        <v>아웃백</v>
      </c>
      <c r="F6872">
        <f>VLOOKUP(B6872,payment!$A$2:$I$14625,4,0)</f>
        <v>37.579464999999999</v>
      </c>
      <c r="G6872">
        <f>VLOOKUP(B6872,payment!$A$2:$I$14625,5,0)</f>
        <v>126.86166799999999</v>
      </c>
      <c r="H6872" t="str">
        <f>VLOOKUP(E6872,gift_meta!$B$2:$C$33,2,0)</f>
        <v>스테이크 주문시 10% 할인</v>
      </c>
      <c r="I6872">
        <f t="shared" ca="1" si="215"/>
        <v>1500</v>
      </c>
      <c r="J6872" s="5">
        <f>VLOOKUP(B6872,payment!$A$2:$I$14625,7,0)</f>
        <v>43037</v>
      </c>
      <c r="K6872" s="6">
        <f>VLOOKUP(B6872,payment!$A$2:$I$14625,8,0)</f>
        <v>0.72824</v>
      </c>
    </row>
    <row r="6873" spans="1:11">
      <c r="A6873">
        <v>6872</v>
      </c>
      <c r="B6873">
        <v>5080</v>
      </c>
      <c r="C6873">
        <f>VLOOKUP(B6873,payment!$A$2:$B$14625,2,0)</f>
        <v>238</v>
      </c>
      <c r="D6873" t="str">
        <f t="shared" si="214"/>
        <v>연래춘</v>
      </c>
      <c r="E6873" t="str">
        <f>VLOOKUP(B6873,payment!$A$2:$I$14625,3,0)</f>
        <v>연래춘</v>
      </c>
      <c r="F6873">
        <f>VLOOKUP(B6873,payment!$A$2:$I$14625,4,0)</f>
        <v>37.445183</v>
      </c>
      <c r="G6873">
        <f>VLOOKUP(B6873,payment!$A$2:$I$14625,5,0)</f>
        <v>127.193207</v>
      </c>
      <c r="H6873" t="str">
        <f>VLOOKUP(E6873,gift_meta!$B$2:$C$33,2,0)</f>
        <v>현금 결재시 10% 할인</v>
      </c>
      <c r="I6873">
        <f t="shared" ca="1" si="215"/>
        <v>800</v>
      </c>
      <c r="J6873" s="5">
        <f>VLOOKUP(B6873,payment!$A$2:$I$14625,7,0)</f>
        <v>42947</v>
      </c>
      <c r="K6873" s="6">
        <f>VLOOKUP(B6873,payment!$A$2:$I$14625,8,0)</f>
        <v>0.62507000000000001</v>
      </c>
    </row>
    <row r="6874" spans="1:11">
      <c r="A6874">
        <v>6873</v>
      </c>
      <c r="B6874">
        <v>7507</v>
      </c>
      <c r="C6874">
        <f>VLOOKUP(B6874,payment!$A$2:$B$14625,2,0)</f>
        <v>3</v>
      </c>
      <c r="D6874" t="str">
        <f t="shared" si="214"/>
        <v>홍콩반점</v>
      </c>
      <c r="E6874" t="str">
        <f>VLOOKUP(B6874,payment!$A$2:$I$14625,3,0)</f>
        <v>홍콩반점</v>
      </c>
      <c r="F6874">
        <f>VLOOKUP(B6874,payment!$A$2:$I$14625,4,0)</f>
        <v>37.603583</v>
      </c>
      <c r="G6874">
        <f>VLOOKUP(B6874,payment!$A$2:$I$14625,5,0)</f>
        <v>127.18444</v>
      </c>
      <c r="H6874" t="str">
        <f>VLOOKUP(E6874,gift_meta!$B$2:$C$33,2,0)</f>
        <v>찹쌀 탕수육 10% 할인</v>
      </c>
      <c r="I6874">
        <f t="shared" ca="1" si="215"/>
        <v>1700</v>
      </c>
      <c r="J6874" s="5">
        <f>VLOOKUP(B6874,payment!$A$2:$I$14625,7,0)</f>
        <v>42800</v>
      </c>
      <c r="K6874" s="6">
        <f>VLOOKUP(B6874,payment!$A$2:$I$14625,8,0)</f>
        <v>0.87168999999999996</v>
      </c>
    </row>
    <row r="6875" spans="1:11">
      <c r="A6875">
        <v>6874</v>
      </c>
      <c r="B6875">
        <v>13421</v>
      </c>
      <c r="C6875">
        <f>VLOOKUP(B6875,payment!$A$2:$B$14625,2,0)</f>
        <v>125</v>
      </c>
      <c r="D6875" t="str">
        <f t="shared" si="214"/>
        <v>엔젤리너스</v>
      </c>
      <c r="E6875" t="str">
        <f>VLOOKUP(B6875,payment!$A$2:$I$14625,3,0)</f>
        <v>엔젤리너스</v>
      </c>
      <c r="F6875">
        <f>VLOOKUP(B6875,payment!$A$2:$I$14625,4,0)</f>
        <v>37.488010000000003</v>
      </c>
      <c r="G6875">
        <f>VLOOKUP(B6875,payment!$A$2:$I$14625,5,0)</f>
        <v>127.004188</v>
      </c>
      <c r="H6875" t="str">
        <f>VLOOKUP(E6875,gift_meta!$B$2:$C$33,2,0)</f>
        <v>제조 음료 주문시 10% 할인</v>
      </c>
      <c r="I6875">
        <f t="shared" ca="1" si="215"/>
        <v>300</v>
      </c>
      <c r="J6875" s="5">
        <f>VLOOKUP(B6875,payment!$A$2:$I$14625,7,0)</f>
        <v>42651</v>
      </c>
      <c r="K6875" s="6">
        <f>VLOOKUP(B6875,payment!$A$2:$I$14625,8,0)</f>
        <v>0.94713000000000003</v>
      </c>
    </row>
    <row r="6876" spans="1:11">
      <c r="A6876">
        <v>6875</v>
      </c>
      <c r="B6876">
        <v>10290</v>
      </c>
      <c r="C6876">
        <f>VLOOKUP(B6876,payment!$A$2:$B$14625,2,0)</f>
        <v>169</v>
      </c>
      <c r="D6876" t="str">
        <f t="shared" si="214"/>
        <v>이비인후과</v>
      </c>
      <c r="E6876" t="str">
        <f>VLOOKUP(B6876,payment!$A$2:$I$14625,3,0)</f>
        <v>이비인후과</v>
      </c>
      <c r="F6876">
        <f>VLOOKUP(B6876,payment!$A$2:$I$14625,4,0)</f>
        <v>37.624471</v>
      </c>
      <c r="G6876">
        <f>VLOOKUP(B6876,payment!$A$2:$I$14625,5,0)</f>
        <v>127.009598</v>
      </c>
      <c r="H6876" t="str">
        <f>VLOOKUP(E6876,gift_meta!$B$2:$C$33,2,0)</f>
        <v>코세척 서비스(무료)</v>
      </c>
      <c r="I6876">
        <f t="shared" ca="1" si="215"/>
        <v>1200</v>
      </c>
      <c r="J6876" s="5">
        <f>VLOOKUP(B6876,payment!$A$2:$I$14625,7,0)</f>
        <v>42467</v>
      </c>
      <c r="K6876" s="6">
        <f>VLOOKUP(B6876,payment!$A$2:$I$14625,8,0)</f>
        <v>0.76205999999999996</v>
      </c>
    </row>
    <row r="6877" spans="1:11">
      <c r="A6877">
        <v>6876</v>
      </c>
      <c r="B6877">
        <v>8048</v>
      </c>
      <c r="C6877">
        <f>VLOOKUP(B6877,payment!$A$2:$B$14625,2,0)</f>
        <v>67</v>
      </c>
      <c r="D6877" t="str">
        <f t="shared" si="214"/>
        <v>김덕후의곱창조</v>
      </c>
      <c r="E6877" t="str">
        <f>VLOOKUP(B6877,payment!$A$2:$I$14625,3,0)</f>
        <v>김덕후의곱창조</v>
      </c>
      <c r="F6877">
        <f>VLOOKUP(B6877,payment!$A$2:$I$14625,4,0)</f>
        <v>37.542655000000003</v>
      </c>
      <c r="G6877">
        <f>VLOOKUP(B6877,payment!$A$2:$I$14625,5,0)</f>
        <v>127.132454</v>
      </c>
      <c r="H6877" t="str">
        <f>VLOOKUP(E6877,gift_meta!$B$2:$C$33,2,0)</f>
        <v>곱창 무한 리필 2,000 할인</v>
      </c>
      <c r="I6877">
        <f t="shared" ca="1" si="215"/>
        <v>1500</v>
      </c>
      <c r="J6877" s="5">
        <f>VLOOKUP(B6877,payment!$A$2:$I$14625,7,0)</f>
        <v>42377</v>
      </c>
      <c r="K6877" s="6">
        <f>VLOOKUP(B6877,payment!$A$2:$I$14625,8,0)</f>
        <v>0.55035000000000001</v>
      </c>
    </row>
    <row r="6878" spans="1:11">
      <c r="A6878">
        <v>6877</v>
      </c>
      <c r="B6878">
        <v>8957</v>
      </c>
      <c r="C6878">
        <f>VLOOKUP(B6878,payment!$A$2:$B$14625,2,0)</f>
        <v>94</v>
      </c>
      <c r="D6878" t="str">
        <f t="shared" si="214"/>
        <v>파리바게트</v>
      </c>
      <c r="E6878" t="str">
        <f>VLOOKUP(B6878,payment!$A$2:$I$14625,3,0)</f>
        <v>파리바게트</v>
      </c>
      <c r="F6878">
        <f>VLOOKUP(B6878,payment!$A$2:$I$14625,4,0)</f>
        <v>37.451045000000001</v>
      </c>
      <c r="G6878">
        <f>VLOOKUP(B6878,payment!$A$2:$I$14625,5,0)</f>
        <v>127.10924799999999</v>
      </c>
      <c r="H6878" t="str">
        <f>VLOOKUP(E6878,gift_meta!$B$2:$C$33,2,0)</f>
        <v>1000원 이상 10% 할인</v>
      </c>
      <c r="I6878">
        <f t="shared" ca="1" si="215"/>
        <v>1900</v>
      </c>
      <c r="J6878" s="5">
        <f>VLOOKUP(B6878,payment!$A$2:$I$14625,7,0)</f>
        <v>42762</v>
      </c>
      <c r="K6878" s="6">
        <f>VLOOKUP(B6878,payment!$A$2:$I$14625,8,0)</f>
        <v>0.99373999999999996</v>
      </c>
    </row>
    <row r="6879" spans="1:11">
      <c r="A6879">
        <v>6878</v>
      </c>
      <c r="B6879">
        <v>9223</v>
      </c>
      <c r="C6879">
        <f>VLOOKUP(B6879,payment!$A$2:$B$14625,2,0)</f>
        <v>124</v>
      </c>
      <c r="D6879" t="str">
        <f t="shared" si="214"/>
        <v>스시로로</v>
      </c>
      <c r="E6879" t="str">
        <f>VLOOKUP(B6879,payment!$A$2:$I$14625,3,0)</f>
        <v>스시로로</v>
      </c>
      <c r="F6879">
        <f>VLOOKUP(B6879,payment!$A$2:$I$14625,4,0)</f>
        <v>37.667993000000003</v>
      </c>
      <c r="G6879">
        <f>VLOOKUP(B6879,payment!$A$2:$I$14625,5,0)</f>
        <v>126.923458</v>
      </c>
      <c r="H6879" t="str">
        <f>VLOOKUP(E6879,gift_meta!$B$2:$C$33,2,0)</f>
        <v>2pcs 무료 제공</v>
      </c>
      <c r="I6879">
        <f t="shared" ca="1" si="215"/>
        <v>1800</v>
      </c>
      <c r="J6879" s="5">
        <f>VLOOKUP(B6879,payment!$A$2:$I$14625,7,0)</f>
        <v>42438</v>
      </c>
      <c r="K6879" s="6">
        <f>VLOOKUP(B6879,payment!$A$2:$I$14625,8,0)</f>
        <v>0.68389999999999995</v>
      </c>
    </row>
    <row r="6880" spans="1:11">
      <c r="A6880">
        <v>6879</v>
      </c>
      <c r="B6880">
        <v>11131</v>
      </c>
      <c r="C6880">
        <f>VLOOKUP(B6880,payment!$A$2:$B$14625,2,0)</f>
        <v>39</v>
      </c>
      <c r="D6880" t="str">
        <f t="shared" si="214"/>
        <v>아웃닭</v>
      </c>
      <c r="E6880" t="str">
        <f>VLOOKUP(B6880,payment!$A$2:$I$14625,3,0)</f>
        <v>아웃닭</v>
      </c>
      <c r="F6880">
        <f>VLOOKUP(B6880,payment!$A$2:$I$14625,4,0)</f>
        <v>37.518017</v>
      </c>
      <c r="G6880">
        <f>VLOOKUP(B6880,payment!$A$2:$I$14625,5,0)</f>
        <v>127.068877</v>
      </c>
      <c r="H6880" t="str">
        <f>VLOOKUP(E6880,gift_meta!$B$2:$C$33,2,0)</f>
        <v>치즈스틱 2개 제공</v>
      </c>
      <c r="I6880">
        <f t="shared" ca="1" si="215"/>
        <v>1600</v>
      </c>
      <c r="J6880" s="5">
        <f>VLOOKUP(B6880,payment!$A$2:$I$14625,7,0)</f>
        <v>42448</v>
      </c>
      <c r="K6880" s="6">
        <f>VLOOKUP(B6880,payment!$A$2:$I$14625,8,0)</f>
        <v>0.38929999999999998</v>
      </c>
    </row>
    <row r="6881" spans="1:11">
      <c r="A6881">
        <v>6880</v>
      </c>
      <c r="B6881">
        <v>6016</v>
      </c>
      <c r="C6881">
        <f>VLOOKUP(B6881,payment!$A$2:$B$14625,2,0)</f>
        <v>249</v>
      </c>
      <c r="D6881" t="str">
        <f t="shared" si="214"/>
        <v>롯데리아</v>
      </c>
      <c r="E6881" t="str">
        <f>VLOOKUP(B6881,payment!$A$2:$I$14625,3,0)</f>
        <v>롯데리아</v>
      </c>
      <c r="F6881">
        <f>VLOOKUP(B6881,payment!$A$2:$I$14625,4,0)</f>
        <v>37.635742999999998</v>
      </c>
      <c r="G6881">
        <f>VLOOKUP(B6881,payment!$A$2:$I$14625,5,0)</f>
        <v>127.14064999999999</v>
      </c>
      <c r="H6881" t="str">
        <f>VLOOKUP(E6881,gift_meta!$B$2:$C$33,2,0)</f>
        <v>롯데리아 음료M 제공</v>
      </c>
      <c r="I6881">
        <f t="shared" ca="1" si="215"/>
        <v>100</v>
      </c>
      <c r="J6881" s="5">
        <f>VLOOKUP(B6881,payment!$A$2:$I$14625,7,0)</f>
        <v>42385</v>
      </c>
      <c r="K6881" s="6">
        <f>VLOOKUP(B6881,payment!$A$2:$I$14625,8,0)</f>
        <v>0.49782999999999999</v>
      </c>
    </row>
    <row r="6882" spans="1:11">
      <c r="A6882">
        <v>6881</v>
      </c>
      <c r="B6882">
        <v>5138</v>
      </c>
      <c r="C6882">
        <f>VLOOKUP(B6882,payment!$A$2:$B$14625,2,0)</f>
        <v>289</v>
      </c>
      <c r="D6882" t="str">
        <f t="shared" si="214"/>
        <v>아웃백</v>
      </c>
      <c r="E6882" t="str">
        <f>VLOOKUP(B6882,payment!$A$2:$I$14625,3,0)</f>
        <v>아웃백</v>
      </c>
      <c r="F6882">
        <f>VLOOKUP(B6882,payment!$A$2:$I$14625,4,0)</f>
        <v>37.524501000000001</v>
      </c>
      <c r="G6882">
        <f>VLOOKUP(B6882,payment!$A$2:$I$14625,5,0)</f>
        <v>127.18814</v>
      </c>
      <c r="H6882" t="str">
        <f>VLOOKUP(E6882,gift_meta!$B$2:$C$33,2,0)</f>
        <v>스테이크 주문시 10% 할인</v>
      </c>
      <c r="I6882">
        <f t="shared" ca="1" si="215"/>
        <v>2000</v>
      </c>
      <c r="J6882" s="5">
        <f>VLOOKUP(B6882,payment!$A$2:$I$14625,7,0)</f>
        <v>43150</v>
      </c>
      <c r="K6882" s="6">
        <f>VLOOKUP(B6882,payment!$A$2:$I$14625,8,0)</f>
        <v>0.60816000000000003</v>
      </c>
    </row>
    <row r="6883" spans="1:11">
      <c r="A6883">
        <v>6882</v>
      </c>
      <c r="B6883">
        <v>13935</v>
      </c>
      <c r="C6883">
        <f>VLOOKUP(B6883,payment!$A$2:$B$14625,2,0)</f>
        <v>172</v>
      </c>
      <c r="D6883" t="str">
        <f t="shared" si="214"/>
        <v>이디야커피</v>
      </c>
      <c r="E6883" t="str">
        <f>VLOOKUP(B6883,payment!$A$2:$I$14625,3,0)</f>
        <v>이디야커피</v>
      </c>
      <c r="F6883">
        <f>VLOOKUP(B6883,payment!$A$2:$I$14625,4,0)</f>
        <v>37.622629000000003</v>
      </c>
      <c r="G6883">
        <f>VLOOKUP(B6883,payment!$A$2:$I$14625,5,0)</f>
        <v>126.93531400000001</v>
      </c>
      <c r="H6883" t="str">
        <f>VLOOKUP(E6883,gift_meta!$B$2:$C$33,2,0)</f>
        <v>스마트 오더 사용시 10% 할인</v>
      </c>
      <c r="I6883">
        <f t="shared" ca="1" si="215"/>
        <v>800</v>
      </c>
      <c r="J6883" s="5">
        <f>VLOOKUP(B6883,payment!$A$2:$I$14625,7,0)</f>
        <v>43174</v>
      </c>
      <c r="K6883" s="6">
        <f>VLOOKUP(B6883,payment!$A$2:$I$14625,8,0)</f>
        <v>0.46776000000000001</v>
      </c>
    </row>
    <row r="6884" spans="1:11">
      <c r="A6884">
        <v>6883</v>
      </c>
      <c r="B6884">
        <v>1047</v>
      </c>
      <c r="C6884">
        <f>VLOOKUP(B6884,payment!$A$2:$B$14625,2,0)</f>
        <v>135</v>
      </c>
      <c r="D6884" t="str">
        <f t="shared" si="214"/>
        <v>봄봄</v>
      </c>
      <c r="E6884" t="str">
        <f>VLOOKUP(B6884,payment!$A$2:$I$14625,3,0)</f>
        <v>봄봄</v>
      </c>
      <c r="F6884">
        <f>VLOOKUP(B6884,payment!$A$2:$I$14625,4,0)</f>
        <v>37.697152000000003</v>
      </c>
      <c r="G6884">
        <f>VLOOKUP(B6884,payment!$A$2:$I$14625,5,0)</f>
        <v>127.06058</v>
      </c>
      <c r="H6884" t="str">
        <f>VLOOKUP(E6884,gift_meta!$B$2:$C$33,2,0)</f>
        <v>음료 주문시 쿠폰 도장 2개 추가</v>
      </c>
      <c r="I6884">
        <f t="shared" ca="1" si="215"/>
        <v>700</v>
      </c>
      <c r="J6884" s="5">
        <f>VLOOKUP(B6884,payment!$A$2:$I$14625,7,0)</f>
        <v>42503</v>
      </c>
      <c r="K6884" s="6">
        <f>VLOOKUP(B6884,payment!$A$2:$I$14625,8,0)</f>
        <v>0.95374999999999999</v>
      </c>
    </row>
    <row r="6885" spans="1:11">
      <c r="A6885">
        <v>6884</v>
      </c>
      <c r="B6885">
        <v>5726</v>
      </c>
      <c r="C6885">
        <f>VLOOKUP(B6885,payment!$A$2:$B$14625,2,0)</f>
        <v>265</v>
      </c>
      <c r="D6885" t="str">
        <f t="shared" si="214"/>
        <v>한신포차</v>
      </c>
      <c r="E6885" t="str">
        <f>VLOOKUP(B6885,payment!$A$2:$I$14625,3,0)</f>
        <v>한신포차</v>
      </c>
      <c r="F6885">
        <f>VLOOKUP(B6885,payment!$A$2:$I$14625,4,0)</f>
        <v>37.555694000000003</v>
      </c>
      <c r="G6885">
        <f>VLOOKUP(B6885,payment!$A$2:$I$14625,5,0)</f>
        <v>127.02626600000001</v>
      </c>
      <c r="H6885" t="str">
        <f>VLOOKUP(E6885,gift_meta!$B$2:$C$33,2,0)</f>
        <v>닭발 주문시 주먹밥 증정</v>
      </c>
      <c r="I6885">
        <f t="shared" ca="1" si="215"/>
        <v>100</v>
      </c>
      <c r="J6885" s="5">
        <f>VLOOKUP(B6885,payment!$A$2:$I$14625,7,0)</f>
        <v>42438</v>
      </c>
      <c r="K6885" s="6">
        <f>VLOOKUP(B6885,payment!$A$2:$I$14625,8,0)</f>
        <v>0.80452000000000001</v>
      </c>
    </row>
    <row r="6886" spans="1:11">
      <c r="A6886">
        <v>6885</v>
      </c>
      <c r="B6886">
        <v>14177</v>
      </c>
      <c r="C6886">
        <f>VLOOKUP(B6886,payment!$A$2:$B$14625,2,0)</f>
        <v>221</v>
      </c>
      <c r="D6886" t="str">
        <f t="shared" si="214"/>
        <v>꾼</v>
      </c>
      <c r="E6886" t="str">
        <f>VLOOKUP(B6886,payment!$A$2:$I$14625,3,0)</f>
        <v>꾼</v>
      </c>
      <c r="F6886">
        <f>VLOOKUP(B6886,payment!$A$2:$I$14625,4,0)</f>
        <v>37.630428999999999</v>
      </c>
      <c r="G6886">
        <f>VLOOKUP(B6886,payment!$A$2:$I$14625,5,0)</f>
        <v>127.122056</v>
      </c>
      <c r="H6886" t="str">
        <f>VLOOKUP(E6886,gift_meta!$B$2:$C$33,2,0)</f>
        <v>소주 2,000 쿠폰</v>
      </c>
      <c r="I6886">
        <f t="shared" ca="1" si="215"/>
        <v>300</v>
      </c>
      <c r="J6886" s="5">
        <f>VLOOKUP(B6886,payment!$A$2:$I$14625,7,0)</f>
        <v>42835</v>
      </c>
      <c r="K6886" s="6">
        <f>VLOOKUP(B6886,payment!$A$2:$I$14625,8,0)</f>
        <v>0.64781</v>
      </c>
    </row>
    <row r="6887" spans="1:11">
      <c r="A6887">
        <v>6886</v>
      </c>
      <c r="B6887">
        <v>6277</v>
      </c>
      <c r="C6887">
        <f>VLOOKUP(B6887,payment!$A$2:$B$14625,2,0)</f>
        <v>286</v>
      </c>
      <c r="D6887" t="str">
        <f t="shared" si="214"/>
        <v>쥬씨</v>
      </c>
      <c r="E6887" t="str">
        <f>VLOOKUP(B6887,payment!$A$2:$I$14625,3,0)</f>
        <v>쥬씨</v>
      </c>
      <c r="F6887">
        <f>VLOOKUP(B6887,payment!$A$2:$I$14625,4,0)</f>
        <v>37.704897000000003</v>
      </c>
      <c r="G6887">
        <f>VLOOKUP(B6887,payment!$A$2:$I$14625,5,0)</f>
        <v>127.060383</v>
      </c>
      <c r="H6887" t="str">
        <f>VLOOKUP(E6887,gift_meta!$B$2:$C$33,2,0)</f>
        <v>무료 사이즈업</v>
      </c>
      <c r="I6887">
        <f t="shared" ca="1" si="215"/>
        <v>900</v>
      </c>
      <c r="J6887" s="5">
        <f>VLOOKUP(B6887,payment!$A$2:$I$14625,7,0)</f>
        <v>43036</v>
      </c>
      <c r="K6887" s="6">
        <f>VLOOKUP(B6887,payment!$A$2:$I$14625,8,0)</f>
        <v>0.47616999999999998</v>
      </c>
    </row>
    <row r="6888" spans="1:11">
      <c r="A6888">
        <v>6887</v>
      </c>
      <c r="B6888">
        <v>9558</v>
      </c>
      <c r="C6888">
        <f>VLOOKUP(B6888,payment!$A$2:$B$14625,2,0)</f>
        <v>284</v>
      </c>
      <c r="D6888" t="str">
        <f t="shared" si="214"/>
        <v>봄봄</v>
      </c>
      <c r="E6888" t="str">
        <f>VLOOKUP(B6888,payment!$A$2:$I$14625,3,0)</f>
        <v>봄봄</v>
      </c>
      <c r="F6888">
        <f>VLOOKUP(B6888,payment!$A$2:$I$14625,4,0)</f>
        <v>37.504503999999997</v>
      </c>
      <c r="G6888">
        <f>VLOOKUP(B6888,payment!$A$2:$I$14625,5,0)</f>
        <v>127.080129</v>
      </c>
      <c r="H6888" t="str">
        <f>VLOOKUP(E6888,gift_meta!$B$2:$C$33,2,0)</f>
        <v>음료 주문시 쿠폰 도장 2개 추가</v>
      </c>
      <c r="I6888">
        <f t="shared" ca="1" si="215"/>
        <v>300</v>
      </c>
      <c r="J6888" s="5">
        <f>VLOOKUP(B6888,payment!$A$2:$I$14625,7,0)</f>
        <v>43115</v>
      </c>
      <c r="K6888" s="6">
        <f>VLOOKUP(B6888,payment!$A$2:$I$14625,8,0)</f>
        <v>0.65419000000000005</v>
      </c>
    </row>
    <row r="6889" spans="1:11">
      <c r="A6889">
        <v>6888</v>
      </c>
      <c r="B6889">
        <v>13795</v>
      </c>
      <c r="C6889">
        <f>VLOOKUP(B6889,payment!$A$2:$B$14625,2,0)</f>
        <v>239</v>
      </c>
      <c r="D6889" t="str">
        <f t="shared" si="214"/>
        <v>매드포갈릭</v>
      </c>
      <c r="E6889" t="str">
        <f>VLOOKUP(B6889,payment!$A$2:$I$14625,3,0)</f>
        <v>매드포갈릭</v>
      </c>
      <c r="F6889">
        <f>VLOOKUP(B6889,payment!$A$2:$I$14625,4,0)</f>
        <v>37.577981000000001</v>
      </c>
      <c r="G6889">
        <f>VLOOKUP(B6889,payment!$A$2:$I$14625,5,0)</f>
        <v>126.968946</v>
      </c>
      <c r="H6889" t="str">
        <f>VLOOKUP(E6889,gift_meta!$B$2:$C$33,2,0)</f>
        <v>에이드 무료 제공</v>
      </c>
      <c r="I6889">
        <f t="shared" ca="1" si="215"/>
        <v>1300</v>
      </c>
      <c r="J6889" s="5">
        <f>VLOOKUP(B6889,payment!$A$2:$I$14625,7,0)</f>
        <v>42473</v>
      </c>
      <c r="K6889" s="6">
        <f>VLOOKUP(B6889,payment!$A$2:$I$14625,8,0)</f>
        <v>0.62136000000000002</v>
      </c>
    </row>
    <row r="6890" spans="1:11">
      <c r="A6890">
        <v>6889</v>
      </c>
      <c r="B6890">
        <v>12033</v>
      </c>
      <c r="C6890">
        <f>VLOOKUP(B6890,payment!$A$2:$B$14625,2,0)</f>
        <v>209</v>
      </c>
      <c r="D6890" t="str">
        <f t="shared" si="214"/>
        <v>매드포갈릭</v>
      </c>
      <c r="E6890" t="str">
        <f>VLOOKUP(B6890,payment!$A$2:$I$14625,3,0)</f>
        <v>매드포갈릭</v>
      </c>
      <c r="F6890">
        <f>VLOOKUP(B6890,payment!$A$2:$I$14625,4,0)</f>
        <v>37.674838999999999</v>
      </c>
      <c r="G6890">
        <f>VLOOKUP(B6890,payment!$A$2:$I$14625,5,0)</f>
        <v>127.04523500000001</v>
      </c>
      <c r="H6890" t="str">
        <f>VLOOKUP(E6890,gift_meta!$B$2:$C$33,2,0)</f>
        <v>에이드 무료 제공</v>
      </c>
      <c r="I6890">
        <f t="shared" ca="1" si="215"/>
        <v>1000</v>
      </c>
      <c r="J6890" s="5">
        <f>VLOOKUP(B6890,payment!$A$2:$I$14625,7,0)</f>
        <v>42506</v>
      </c>
      <c r="K6890" s="6">
        <f>VLOOKUP(B6890,payment!$A$2:$I$14625,8,0)</f>
        <v>0.87812000000000001</v>
      </c>
    </row>
    <row r="6891" spans="1:11">
      <c r="A6891">
        <v>6890</v>
      </c>
      <c r="B6891">
        <v>8507</v>
      </c>
      <c r="C6891">
        <f>VLOOKUP(B6891,payment!$A$2:$B$14625,2,0)</f>
        <v>188</v>
      </c>
      <c r="D6891" t="str">
        <f t="shared" si="214"/>
        <v>베스킨라빈스</v>
      </c>
      <c r="E6891" t="str">
        <f>VLOOKUP(B6891,payment!$A$2:$I$14625,3,0)</f>
        <v>베스킨라빈스</v>
      </c>
      <c r="F6891">
        <f>VLOOKUP(B6891,payment!$A$2:$I$14625,4,0)</f>
        <v>37.461145999999999</v>
      </c>
      <c r="G6891">
        <f>VLOOKUP(B6891,payment!$A$2:$I$14625,5,0)</f>
        <v>127.00757299999999</v>
      </c>
      <c r="H6891" t="str">
        <f>VLOOKUP(E6891,gift_meta!$B$2:$C$33,2,0)</f>
        <v>무료 사이즈업</v>
      </c>
      <c r="I6891">
        <f t="shared" ca="1" si="215"/>
        <v>1300</v>
      </c>
      <c r="J6891" s="5">
        <f>VLOOKUP(B6891,payment!$A$2:$I$14625,7,0)</f>
        <v>42661</v>
      </c>
      <c r="K6891" s="6">
        <f>VLOOKUP(B6891,payment!$A$2:$I$14625,8,0)</f>
        <v>0.72150999999999998</v>
      </c>
    </row>
    <row r="6892" spans="1:11">
      <c r="A6892">
        <v>6891</v>
      </c>
      <c r="B6892">
        <v>5214</v>
      </c>
      <c r="C6892">
        <f>VLOOKUP(B6892,payment!$A$2:$B$14625,2,0)</f>
        <v>52</v>
      </c>
      <c r="D6892" t="str">
        <f t="shared" si="214"/>
        <v>봄봄</v>
      </c>
      <c r="E6892" t="str">
        <f>VLOOKUP(B6892,payment!$A$2:$I$14625,3,0)</f>
        <v>봄봄</v>
      </c>
      <c r="F6892">
        <f>VLOOKUP(B6892,payment!$A$2:$I$14625,4,0)</f>
        <v>37.551116999999998</v>
      </c>
      <c r="G6892">
        <f>VLOOKUP(B6892,payment!$A$2:$I$14625,5,0)</f>
        <v>126.93346699999999</v>
      </c>
      <c r="H6892" t="str">
        <f>VLOOKUP(E6892,gift_meta!$B$2:$C$33,2,0)</f>
        <v>음료 주문시 쿠폰 도장 2개 추가</v>
      </c>
      <c r="I6892">
        <f t="shared" ca="1" si="215"/>
        <v>1300</v>
      </c>
      <c r="J6892" s="5">
        <f>VLOOKUP(B6892,payment!$A$2:$I$14625,7,0)</f>
        <v>43081</v>
      </c>
      <c r="K6892" s="6">
        <f>VLOOKUP(B6892,payment!$A$2:$I$14625,8,0)</f>
        <v>0.68554999999999999</v>
      </c>
    </row>
    <row r="6893" spans="1:11">
      <c r="A6893">
        <v>6892</v>
      </c>
      <c r="B6893">
        <v>4356</v>
      </c>
      <c r="C6893">
        <f>VLOOKUP(B6893,payment!$A$2:$B$14625,2,0)</f>
        <v>130</v>
      </c>
      <c r="D6893" t="str">
        <f t="shared" si="214"/>
        <v>구이가</v>
      </c>
      <c r="E6893" t="str">
        <f>VLOOKUP(B6893,payment!$A$2:$I$14625,3,0)</f>
        <v>구이가</v>
      </c>
      <c r="F6893">
        <f>VLOOKUP(B6893,payment!$A$2:$I$14625,4,0)</f>
        <v>37.491014999999997</v>
      </c>
      <c r="G6893">
        <f>VLOOKUP(B6893,payment!$A$2:$I$14625,5,0)</f>
        <v>127.17754600000001</v>
      </c>
      <c r="H6893" t="str">
        <f>VLOOKUP(E6893,gift_meta!$B$2:$C$33,2,0)</f>
        <v>한판 주문시 사이다 제공</v>
      </c>
      <c r="I6893">
        <f t="shared" ca="1" si="215"/>
        <v>1300</v>
      </c>
      <c r="J6893" s="5">
        <f>VLOOKUP(B6893,payment!$A$2:$I$14625,7,0)</f>
        <v>43060</v>
      </c>
      <c r="K6893" s="6">
        <f>VLOOKUP(B6893,payment!$A$2:$I$14625,8,0)</f>
        <v>0.52647999999999995</v>
      </c>
    </row>
    <row r="6894" spans="1:11">
      <c r="A6894">
        <v>6893</v>
      </c>
      <c r="B6894">
        <v>1495</v>
      </c>
      <c r="C6894">
        <f>VLOOKUP(B6894,payment!$A$2:$B$14625,2,0)</f>
        <v>164</v>
      </c>
      <c r="D6894" t="str">
        <f t="shared" si="214"/>
        <v>파리바게트</v>
      </c>
      <c r="E6894" t="str">
        <f>VLOOKUP(B6894,payment!$A$2:$I$14625,3,0)</f>
        <v>파리바게트</v>
      </c>
      <c r="F6894">
        <f>VLOOKUP(B6894,payment!$A$2:$I$14625,4,0)</f>
        <v>37.573867999999997</v>
      </c>
      <c r="G6894">
        <f>VLOOKUP(B6894,payment!$A$2:$I$14625,5,0)</f>
        <v>126.98783299999999</v>
      </c>
      <c r="H6894" t="str">
        <f>VLOOKUP(E6894,gift_meta!$B$2:$C$33,2,0)</f>
        <v>1000원 이상 10% 할인</v>
      </c>
      <c r="I6894">
        <f t="shared" ca="1" si="215"/>
        <v>1400</v>
      </c>
      <c r="J6894" s="5">
        <f>VLOOKUP(B6894,payment!$A$2:$I$14625,7,0)</f>
        <v>42587</v>
      </c>
      <c r="K6894" s="6">
        <f>VLOOKUP(B6894,payment!$A$2:$I$14625,8,0)</f>
        <v>0.63400000000000001</v>
      </c>
    </row>
    <row r="6895" spans="1:11">
      <c r="A6895">
        <v>6894</v>
      </c>
      <c r="B6895">
        <v>14273</v>
      </c>
      <c r="C6895">
        <f>VLOOKUP(B6895,payment!$A$2:$B$14625,2,0)</f>
        <v>263</v>
      </c>
      <c r="D6895" t="str">
        <f t="shared" si="214"/>
        <v>뚜레쥬르</v>
      </c>
      <c r="E6895" t="str">
        <f>VLOOKUP(B6895,payment!$A$2:$I$14625,3,0)</f>
        <v>뚜레쥬르</v>
      </c>
      <c r="F6895">
        <f>VLOOKUP(B6895,payment!$A$2:$I$14625,4,0)</f>
        <v>37.473199000000001</v>
      </c>
      <c r="G6895">
        <f>VLOOKUP(B6895,payment!$A$2:$I$14625,5,0)</f>
        <v>127.02654</v>
      </c>
      <c r="H6895" t="str">
        <f>VLOOKUP(E6895,gift_meta!$B$2:$C$33,2,0)</f>
        <v>2000원 이상 5% 할인</v>
      </c>
      <c r="I6895">
        <f t="shared" ca="1" si="215"/>
        <v>1800</v>
      </c>
      <c r="J6895" s="5">
        <f>VLOOKUP(B6895,payment!$A$2:$I$14625,7,0)</f>
        <v>42595</v>
      </c>
      <c r="K6895" s="6">
        <f>VLOOKUP(B6895,payment!$A$2:$I$14625,8,0)</f>
        <v>0.76239999999999997</v>
      </c>
    </row>
    <row r="6896" spans="1:11">
      <c r="A6896">
        <v>6895</v>
      </c>
      <c r="B6896">
        <v>5378</v>
      </c>
      <c r="C6896">
        <f>VLOOKUP(B6896,payment!$A$2:$B$14625,2,0)</f>
        <v>31</v>
      </c>
      <c r="D6896" t="str">
        <f t="shared" si="214"/>
        <v>꾼</v>
      </c>
      <c r="E6896" t="str">
        <f>VLOOKUP(B6896,payment!$A$2:$I$14625,3,0)</f>
        <v>꾼</v>
      </c>
      <c r="F6896">
        <f>VLOOKUP(B6896,payment!$A$2:$I$14625,4,0)</f>
        <v>37.554858000000003</v>
      </c>
      <c r="G6896">
        <f>VLOOKUP(B6896,payment!$A$2:$I$14625,5,0)</f>
        <v>127.1523</v>
      </c>
      <c r="H6896" t="str">
        <f>VLOOKUP(E6896,gift_meta!$B$2:$C$33,2,0)</f>
        <v>소주 2,000 쿠폰</v>
      </c>
      <c r="I6896">
        <f t="shared" ca="1" si="215"/>
        <v>700</v>
      </c>
      <c r="J6896" s="5">
        <f>VLOOKUP(B6896,payment!$A$2:$I$14625,7,0)</f>
        <v>42858</v>
      </c>
      <c r="K6896" s="6">
        <f>VLOOKUP(B6896,payment!$A$2:$I$14625,8,0)</f>
        <v>0.46306000000000003</v>
      </c>
    </row>
    <row r="6897" spans="1:11">
      <c r="A6897">
        <v>6896</v>
      </c>
      <c r="B6897">
        <v>6168</v>
      </c>
      <c r="C6897">
        <f>VLOOKUP(B6897,payment!$A$2:$B$14625,2,0)</f>
        <v>254</v>
      </c>
      <c r="D6897" t="str">
        <f t="shared" si="214"/>
        <v>동경야네</v>
      </c>
      <c r="E6897" t="str">
        <f>VLOOKUP(B6897,payment!$A$2:$I$14625,3,0)</f>
        <v>동경야네</v>
      </c>
      <c r="F6897">
        <f>VLOOKUP(B6897,payment!$A$2:$I$14625,4,0)</f>
        <v>37.521763999999997</v>
      </c>
      <c r="G6897">
        <f>VLOOKUP(B6897,payment!$A$2:$I$14625,5,0)</f>
        <v>126.922084</v>
      </c>
      <c r="H6897" t="str">
        <f>VLOOKUP(E6897,gift_meta!$B$2:$C$33,2,0)</f>
        <v>사케동 10% 할인</v>
      </c>
      <c r="I6897">
        <f t="shared" ca="1" si="215"/>
        <v>1400</v>
      </c>
      <c r="J6897" s="5">
        <f>VLOOKUP(B6897,payment!$A$2:$I$14625,7,0)</f>
        <v>43046</v>
      </c>
      <c r="K6897" s="6">
        <f>VLOOKUP(B6897,payment!$A$2:$I$14625,8,0)</f>
        <v>0.59214</v>
      </c>
    </row>
    <row r="6898" spans="1:11">
      <c r="A6898">
        <v>6897</v>
      </c>
      <c r="B6898">
        <v>1645</v>
      </c>
      <c r="C6898">
        <f>VLOOKUP(B6898,payment!$A$2:$B$14625,2,0)</f>
        <v>89</v>
      </c>
      <c r="D6898" t="str">
        <f t="shared" si="214"/>
        <v>봄봄</v>
      </c>
      <c r="E6898" t="str">
        <f>VLOOKUP(B6898,payment!$A$2:$I$14625,3,0)</f>
        <v>봄봄</v>
      </c>
      <c r="F6898">
        <f>VLOOKUP(B6898,payment!$A$2:$I$14625,4,0)</f>
        <v>37.506086000000003</v>
      </c>
      <c r="G6898">
        <f>VLOOKUP(B6898,payment!$A$2:$I$14625,5,0)</f>
        <v>127.13771</v>
      </c>
      <c r="H6898" t="str">
        <f>VLOOKUP(E6898,gift_meta!$B$2:$C$33,2,0)</f>
        <v>음료 주문시 쿠폰 도장 2개 추가</v>
      </c>
      <c r="I6898">
        <f t="shared" ca="1" si="215"/>
        <v>400</v>
      </c>
      <c r="J6898" s="5">
        <f>VLOOKUP(B6898,payment!$A$2:$I$14625,7,0)</f>
        <v>43025</v>
      </c>
      <c r="K6898" s="6">
        <f>VLOOKUP(B6898,payment!$A$2:$I$14625,8,0)</f>
        <v>0.77688999999999997</v>
      </c>
    </row>
    <row r="6899" spans="1:11">
      <c r="A6899">
        <v>6898</v>
      </c>
      <c r="B6899">
        <v>2237</v>
      </c>
      <c r="C6899">
        <f>VLOOKUP(B6899,payment!$A$2:$B$14625,2,0)</f>
        <v>230</v>
      </c>
      <c r="D6899" t="str">
        <f t="shared" si="214"/>
        <v>스시로로</v>
      </c>
      <c r="E6899" t="str">
        <f>VLOOKUP(B6899,payment!$A$2:$I$14625,3,0)</f>
        <v>스시로로</v>
      </c>
      <c r="F6899">
        <f>VLOOKUP(B6899,payment!$A$2:$I$14625,4,0)</f>
        <v>37.613923999999997</v>
      </c>
      <c r="G6899">
        <f>VLOOKUP(B6899,payment!$A$2:$I$14625,5,0)</f>
        <v>127.067688</v>
      </c>
      <c r="H6899" t="str">
        <f>VLOOKUP(E6899,gift_meta!$B$2:$C$33,2,0)</f>
        <v>2pcs 무료 제공</v>
      </c>
      <c r="I6899">
        <f t="shared" ca="1" si="215"/>
        <v>900</v>
      </c>
      <c r="J6899" s="5">
        <f>VLOOKUP(B6899,payment!$A$2:$I$14625,7,0)</f>
        <v>42717</v>
      </c>
      <c r="K6899" s="6">
        <f>VLOOKUP(B6899,payment!$A$2:$I$14625,8,0)</f>
        <v>0.56821999999999995</v>
      </c>
    </row>
    <row r="6900" spans="1:11">
      <c r="A6900">
        <v>6899</v>
      </c>
      <c r="B6900">
        <v>6767</v>
      </c>
      <c r="C6900">
        <f>VLOOKUP(B6900,payment!$A$2:$B$14625,2,0)</f>
        <v>146</v>
      </c>
      <c r="D6900" t="str">
        <f t="shared" si="214"/>
        <v>아웃백</v>
      </c>
      <c r="E6900" t="str">
        <f>VLOOKUP(B6900,payment!$A$2:$I$14625,3,0)</f>
        <v>아웃백</v>
      </c>
      <c r="F6900">
        <f>VLOOKUP(B6900,payment!$A$2:$I$14625,4,0)</f>
        <v>37.676609999999997</v>
      </c>
      <c r="G6900">
        <f>VLOOKUP(B6900,payment!$A$2:$I$14625,5,0)</f>
        <v>126.96859000000001</v>
      </c>
      <c r="H6900" t="str">
        <f>VLOOKUP(E6900,gift_meta!$B$2:$C$33,2,0)</f>
        <v>스테이크 주문시 10% 할인</v>
      </c>
      <c r="I6900">
        <f t="shared" ca="1" si="215"/>
        <v>1800</v>
      </c>
      <c r="J6900" s="5">
        <f>VLOOKUP(B6900,payment!$A$2:$I$14625,7,0)</f>
        <v>42699</v>
      </c>
      <c r="K6900" s="6">
        <f>VLOOKUP(B6900,payment!$A$2:$I$14625,8,0)</f>
        <v>0.57706000000000002</v>
      </c>
    </row>
    <row r="6901" spans="1:11">
      <c r="A6901">
        <v>6900</v>
      </c>
      <c r="B6901">
        <v>1617</v>
      </c>
      <c r="C6901">
        <f>VLOOKUP(B6901,payment!$A$2:$B$14625,2,0)</f>
        <v>94</v>
      </c>
      <c r="D6901" t="str">
        <f t="shared" si="214"/>
        <v>버거킹</v>
      </c>
      <c r="E6901" t="str">
        <f>VLOOKUP(B6901,payment!$A$2:$I$14625,3,0)</f>
        <v>버거킹</v>
      </c>
      <c r="F6901">
        <f>VLOOKUP(B6901,payment!$A$2:$I$14625,4,0)</f>
        <v>37.646808</v>
      </c>
      <c r="G6901">
        <f>VLOOKUP(B6901,payment!$A$2:$I$14625,5,0)</f>
        <v>126.880228</v>
      </c>
      <c r="H6901" t="str">
        <f>VLOOKUP(E6901,gift_meta!$B$2:$C$33,2,0)</f>
        <v>와퍼주문시 5% 할인</v>
      </c>
      <c r="I6901">
        <f t="shared" ca="1" si="215"/>
        <v>1300</v>
      </c>
      <c r="J6901" s="5">
        <f>VLOOKUP(B6901,payment!$A$2:$I$14625,7,0)</f>
        <v>42928</v>
      </c>
      <c r="K6901" s="6">
        <f>VLOOKUP(B6901,payment!$A$2:$I$14625,8,0)</f>
        <v>0.55045999999999995</v>
      </c>
    </row>
    <row r="6902" spans="1:11">
      <c r="A6902">
        <v>6901</v>
      </c>
      <c r="B6902">
        <v>8582</v>
      </c>
      <c r="C6902">
        <f>VLOOKUP(B6902,payment!$A$2:$B$14625,2,0)</f>
        <v>15</v>
      </c>
      <c r="D6902" t="str">
        <f t="shared" si="214"/>
        <v>연래춘</v>
      </c>
      <c r="E6902" t="str">
        <f>VLOOKUP(B6902,payment!$A$2:$I$14625,3,0)</f>
        <v>연래춘</v>
      </c>
      <c r="F6902">
        <f>VLOOKUP(B6902,payment!$A$2:$I$14625,4,0)</f>
        <v>37.552317000000002</v>
      </c>
      <c r="G6902">
        <f>VLOOKUP(B6902,payment!$A$2:$I$14625,5,0)</f>
        <v>126.99490299999999</v>
      </c>
      <c r="H6902" t="str">
        <f>VLOOKUP(E6902,gift_meta!$B$2:$C$33,2,0)</f>
        <v>현금 결재시 10% 할인</v>
      </c>
      <c r="I6902">
        <f t="shared" ca="1" si="215"/>
        <v>1100</v>
      </c>
      <c r="J6902" s="5">
        <f>VLOOKUP(B6902,payment!$A$2:$I$14625,7,0)</f>
        <v>42927</v>
      </c>
      <c r="K6902" s="6">
        <f>VLOOKUP(B6902,payment!$A$2:$I$14625,8,0)</f>
        <v>0.69167999999999996</v>
      </c>
    </row>
    <row r="6903" spans="1:11">
      <c r="A6903">
        <v>6902</v>
      </c>
      <c r="B6903">
        <v>2812</v>
      </c>
      <c r="C6903">
        <f>VLOOKUP(B6903,payment!$A$2:$B$14625,2,0)</f>
        <v>109</v>
      </c>
      <c r="D6903" t="str">
        <f t="shared" si="214"/>
        <v>롯데리아</v>
      </c>
      <c r="E6903" t="str">
        <f>VLOOKUP(B6903,payment!$A$2:$I$14625,3,0)</f>
        <v>롯데리아</v>
      </c>
      <c r="F6903">
        <f>VLOOKUP(B6903,payment!$A$2:$I$14625,4,0)</f>
        <v>37.617413999999997</v>
      </c>
      <c r="G6903">
        <f>VLOOKUP(B6903,payment!$A$2:$I$14625,5,0)</f>
        <v>127.038723</v>
      </c>
      <c r="H6903" t="str">
        <f>VLOOKUP(E6903,gift_meta!$B$2:$C$33,2,0)</f>
        <v>롯데리아 음료M 제공</v>
      </c>
      <c r="I6903">
        <f t="shared" ca="1" si="215"/>
        <v>300</v>
      </c>
      <c r="J6903" s="5">
        <f>VLOOKUP(B6903,payment!$A$2:$I$14625,7,0)</f>
        <v>43055</v>
      </c>
      <c r="K6903" s="6">
        <f>VLOOKUP(B6903,payment!$A$2:$I$14625,8,0)</f>
        <v>0.66239999999999999</v>
      </c>
    </row>
    <row r="6904" spans="1:11">
      <c r="A6904">
        <v>6903</v>
      </c>
      <c r="B6904">
        <v>5048</v>
      </c>
      <c r="C6904">
        <f>VLOOKUP(B6904,payment!$A$2:$B$14625,2,0)</f>
        <v>265</v>
      </c>
      <c r="D6904" t="str">
        <f t="shared" si="214"/>
        <v>아웃백</v>
      </c>
      <c r="E6904" t="str">
        <f>VLOOKUP(B6904,payment!$A$2:$I$14625,3,0)</f>
        <v>아웃백</v>
      </c>
      <c r="F6904">
        <f>VLOOKUP(B6904,payment!$A$2:$I$14625,4,0)</f>
        <v>37.667985999999999</v>
      </c>
      <c r="G6904">
        <f>VLOOKUP(B6904,payment!$A$2:$I$14625,5,0)</f>
        <v>127.11129200000001</v>
      </c>
      <c r="H6904" t="str">
        <f>VLOOKUP(E6904,gift_meta!$B$2:$C$33,2,0)</f>
        <v>스테이크 주문시 10% 할인</v>
      </c>
      <c r="I6904">
        <f t="shared" ca="1" si="215"/>
        <v>2000</v>
      </c>
      <c r="J6904" s="5">
        <f>VLOOKUP(B6904,payment!$A$2:$I$14625,7,0)</f>
        <v>42424</v>
      </c>
      <c r="K6904" s="6">
        <f>VLOOKUP(B6904,payment!$A$2:$I$14625,8,0)</f>
        <v>0.73640000000000005</v>
      </c>
    </row>
    <row r="6905" spans="1:11">
      <c r="A6905">
        <v>6904</v>
      </c>
      <c r="B6905">
        <v>1581</v>
      </c>
      <c r="C6905">
        <f>VLOOKUP(B6905,payment!$A$2:$B$14625,2,0)</f>
        <v>271</v>
      </c>
      <c r="D6905" t="str">
        <f t="shared" si="214"/>
        <v>스시진</v>
      </c>
      <c r="E6905" t="str">
        <f>VLOOKUP(B6905,payment!$A$2:$I$14625,3,0)</f>
        <v>스시진</v>
      </c>
      <c r="F6905">
        <f>VLOOKUP(B6905,payment!$A$2:$I$14625,4,0)</f>
        <v>37.506084000000001</v>
      </c>
      <c r="G6905">
        <f>VLOOKUP(B6905,payment!$A$2:$I$14625,5,0)</f>
        <v>127.121574</v>
      </c>
      <c r="H6905" t="str">
        <f>VLOOKUP(E6905,gift_meta!$B$2:$C$33,2,0)</f>
        <v>2pcs 무료 제공</v>
      </c>
      <c r="I6905">
        <f t="shared" ca="1" si="215"/>
        <v>200</v>
      </c>
      <c r="J6905" s="5">
        <f>VLOOKUP(B6905,payment!$A$2:$I$14625,7,0)</f>
        <v>43043</v>
      </c>
      <c r="K6905" s="6">
        <f>VLOOKUP(B6905,payment!$A$2:$I$14625,8,0)</f>
        <v>0.66144999999999998</v>
      </c>
    </row>
    <row r="6906" spans="1:11">
      <c r="A6906">
        <v>6905</v>
      </c>
      <c r="B6906">
        <v>11155</v>
      </c>
      <c r="C6906">
        <f>VLOOKUP(B6906,payment!$A$2:$B$14625,2,0)</f>
        <v>102</v>
      </c>
      <c r="D6906" t="str">
        <f t="shared" si="214"/>
        <v>멘동</v>
      </c>
      <c r="E6906" t="str">
        <f>VLOOKUP(B6906,payment!$A$2:$I$14625,3,0)</f>
        <v>멘동</v>
      </c>
      <c r="F6906">
        <f>VLOOKUP(B6906,payment!$A$2:$I$14625,4,0)</f>
        <v>37.449801999999998</v>
      </c>
      <c r="G6906">
        <f>VLOOKUP(B6906,payment!$A$2:$I$14625,5,0)</f>
        <v>127.193195</v>
      </c>
      <c r="H6906" t="str">
        <f>VLOOKUP(E6906,gift_meta!$B$2:$C$33,2,0)</f>
        <v>규동 5% 할인</v>
      </c>
      <c r="I6906">
        <f t="shared" ca="1" si="215"/>
        <v>900</v>
      </c>
      <c r="J6906" s="5">
        <f>VLOOKUP(B6906,payment!$A$2:$I$14625,7,0)</f>
        <v>42403</v>
      </c>
      <c r="K6906" s="6">
        <f>VLOOKUP(B6906,payment!$A$2:$I$14625,8,0)</f>
        <v>0.39172000000000001</v>
      </c>
    </row>
    <row r="6907" spans="1:11">
      <c r="A6907">
        <v>6906</v>
      </c>
      <c r="B6907">
        <v>6676</v>
      </c>
      <c r="C6907">
        <f>VLOOKUP(B6907,payment!$A$2:$B$14625,2,0)</f>
        <v>149</v>
      </c>
      <c r="D6907" t="str">
        <f t="shared" si="214"/>
        <v>스시진</v>
      </c>
      <c r="E6907" t="str">
        <f>VLOOKUP(B6907,payment!$A$2:$I$14625,3,0)</f>
        <v>스시진</v>
      </c>
      <c r="F6907">
        <f>VLOOKUP(B6907,payment!$A$2:$I$14625,4,0)</f>
        <v>37.609054999999998</v>
      </c>
      <c r="G6907">
        <f>VLOOKUP(B6907,payment!$A$2:$I$14625,5,0)</f>
        <v>127.034853</v>
      </c>
      <c r="H6907" t="str">
        <f>VLOOKUP(E6907,gift_meta!$B$2:$C$33,2,0)</f>
        <v>2pcs 무료 제공</v>
      </c>
      <c r="I6907">
        <f t="shared" ca="1" si="215"/>
        <v>1300</v>
      </c>
      <c r="J6907" s="5">
        <f>VLOOKUP(B6907,payment!$A$2:$I$14625,7,0)</f>
        <v>43180</v>
      </c>
      <c r="K6907" s="6">
        <f>VLOOKUP(B6907,payment!$A$2:$I$14625,8,0)</f>
        <v>0.37902999999999998</v>
      </c>
    </row>
    <row r="6908" spans="1:11">
      <c r="A6908">
        <v>6907</v>
      </c>
      <c r="B6908">
        <v>10924</v>
      </c>
      <c r="C6908">
        <f>VLOOKUP(B6908,payment!$A$2:$B$14625,2,0)</f>
        <v>199</v>
      </c>
      <c r="D6908" t="str">
        <f t="shared" si="214"/>
        <v>연래춘</v>
      </c>
      <c r="E6908" t="str">
        <f>VLOOKUP(B6908,payment!$A$2:$I$14625,3,0)</f>
        <v>연래춘</v>
      </c>
      <c r="F6908">
        <f>VLOOKUP(B6908,payment!$A$2:$I$14625,4,0)</f>
        <v>37.457890999999996</v>
      </c>
      <c r="G6908">
        <f>VLOOKUP(B6908,payment!$A$2:$I$14625,5,0)</f>
        <v>126.930485</v>
      </c>
      <c r="H6908" t="str">
        <f>VLOOKUP(E6908,gift_meta!$B$2:$C$33,2,0)</f>
        <v>현금 결재시 10% 할인</v>
      </c>
      <c r="I6908">
        <f t="shared" ca="1" si="215"/>
        <v>700</v>
      </c>
      <c r="J6908" s="5">
        <f>VLOOKUP(B6908,payment!$A$2:$I$14625,7,0)</f>
        <v>42645</v>
      </c>
      <c r="K6908" s="6">
        <f>VLOOKUP(B6908,payment!$A$2:$I$14625,8,0)</f>
        <v>0.40786</v>
      </c>
    </row>
    <row r="6909" spans="1:11">
      <c r="A6909">
        <v>6908</v>
      </c>
      <c r="B6909">
        <v>6107</v>
      </c>
      <c r="C6909">
        <f>VLOOKUP(B6909,payment!$A$2:$B$14625,2,0)</f>
        <v>186</v>
      </c>
      <c r="D6909" t="str">
        <f t="shared" si="214"/>
        <v>정형외과</v>
      </c>
      <c r="E6909" t="str">
        <f>VLOOKUP(B6909,payment!$A$2:$I$14625,3,0)</f>
        <v>정형외과</v>
      </c>
      <c r="F6909">
        <f>VLOOKUP(B6909,payment!$A$2:$I$14625,4,0)</f>
        <v>37.493234000000001</v>
      </c>
      <c r="G6909">
        <f>VLOOKUP(B6909,payment!$A$2:$I$14625,5,0)</f>
        <v>127.095533</v>
      </c>
      <c r="H6909" t="str">
        <f>VLOOKUP(E6909,gift_meta!$B$2:$C$33,2,0)</f>
        <v>정형외과의료지점</v>
      </c>
      <c r="I6909">
        <f t="shared" ca="1" si="215"/>
        <v>800</v>
      </c>
      <c r="J6909" s="5">
        <f>VLOOKUP(B6909,payment!$A$2:$I$14625,7,0)</f>
        <v>42518</v>
      </c>
      <c r="K6909" s="6">
        <f>VLOOKUP(B6909,payment!$A$2:$I$14625,8,0)</f>
        <v>0.93386000000000002</v>
      </c>
    </row>
    <row r="6910" spans="1:11">
      <c r="A6910">
        <v>6909</v>
      </c>
      <c r="B6910">
        <v>2985</v>
      </c>
      <c r="C6910">
        <f>VLOOKUP(B6910,payment!$A$2:$B$14625,2,0)</f>
        <v>109</v>
      </c>
      <c r="D6910" t="str">
        <f t="shared" si="214"/>
        <v>멘동</v>
      </c>
      <c r="E6910" t="str">
        <f>VLOOKUP(B6910,payment!$A$2:$I$14625,3,0)</f>
        <v>멘동</v>
      </c>
      <c r="F6910">
        <f>VLOOKUP(B6910,payment!$A$2:$I$14625,4,0)</f>
        <v>37.68083</v>
      </c>
      <c r="G6910">
        <f>VLOOKUP(B6910,payment!$A$2:$I$14625,5,0)</f>
        <v>127.115826</v>
      </c>
      <c r="H6910" t="str">
        <f>VLOOKUP(E6910,gift_meta!$B$2:$C$33,2,0)</f>
        <v>규동 5% 할인</v>
      </c>
      <c r="I6910">
        <f t="shared" ca="1" si="215"/>
        <v>1200</v>
      </c>
      <c r="J6910" s="5">
        <f>VLOOKUP(B6910,payment!$A$2:$I$14625,7,0)</f>
        <v>43051</v>
      </c>
      <c r="K6910" s="6">
        <f>VLOOKUP(B6910,payment!$A$2:$I$14625,8,0)</f>
        <v>0.46512999999999999</v>
      </c>
    </row>
    <row r="6911" spans="1:11">
      <c r="A6911">
        <v>6910</v>
      </c>
      <c r="B6911">
        <v>6707</v>
      </c>
      <c r="C6911">
        <f>VLOOKUP(B6911,payment!$A$2:$B$14625,2,0)</f>
        <v>299</v>
      </c>
      <c r="D6911" t="str">
        <f t="shared" si="214"/>
        <v>쥬씨</v>
      </c>
      <c r="E6911" t="str">
        <f>VLOOKUP(B6911,payment!$A$2:$I$14625,3,0)</f>
        <v>쥬씨</v>
      </c>
      <c r="F6911">
        <f>VLOOKUP(B6911,payment!$A$2:$I$14625,4,0)</f>
        <v>37.613757999999997</v>
      </c>
      <c r="G6911">
        <f>VLOOKUP(B6911,payment!$A$2:$I$14625,5,0)</f>
        <v>126.894059</v>
      </c>
      <c r="H6911" t="str">
        <f>VLOOKUP(E6911,gift_meta!$B$2:$C$33,2,0)</f>
        <v>무료 사이즈업</v>
      </c>
      <c r="I6911">
        <f t="shared" ca="1" si="215"/>
        <v>1000</v>
      </c>
      <c r="J6911" s="5">
        <f>VLOOKUP(B6911,payment!$A$2:$I$14625,7,0)</f>
        <v>42981</v>
      </c>
      <c r="K6911" s="6">
        <f>VLOOKUP(B6911,payment!$A$2:$I$14625,8,0)</f>
        <v>0.93218000000000001</v>
      </c>
    </row>
    <row r="6912" spans="1:11">
      <c r="A6912">
        <v>6911</v>
      </c>
      <c r="B6912">
        <v>9588</v>
      </c>
      <c r="C6912">
        <f>VLOOKUP(B6912,payment!$A$2:$B$14625,2,0)</f>
        <v>39</v>
      </c>
      <c r="D6912" t="str">
        <f t="shared" si="214"/>
        <v>롯데리아</v>
      </c>
      <c r="E6912" t="str">
        <f>VLOOKUP(B6912,payment!$A$2:$I$14625,3,0)</f>
        <v>롯데리아</v>
      </c>
      <c r="F6912">
        <f>VLOOKUP(B6912,payment!$A$2:$I$14625,4,0)</f>
        <v>37.51652</v>
      </c>
      <c r="G6912">
        <f>VLOOKUP(B6912,payment!$A$2:$I$14625,5,0)</f>
        <v>127.003123</v>
      </c>
      <c r="H6912" t="str">
        <f>VLOOKUP(E6912,gift_meta!$B$2:$C$33,2,0)</f>
        <v>롯데리아 음료M 제공</v>
      </c>
      <c r="I6912">
        <f t="shared" ca="1" si="215"/>
        <v>1400</v>
      </c>
      <c r="J6912" s="5">
        <f>VLOOKUP(B6912,payment!$A$2:$I$14625,7,0)</f>
        <v>42992</v>
      </c>
      <c r="K6912" s="6">
        <f>VLOOKUP(B6912,payment!$A$2:$I$14625,8,0)</f>
        <v>0.65176000000000001</v>
      </c>
    </row>
    <row r="6913" spans="1:11">
      <c r="A6913">
        <v>6912</v>
      </c>
      <c r="B6913">
        <v>13907</v>
      </c>
      <c r="C6913">
        <f>VLOOKUP(B6913,payment!$A$2:$B$14625,2,0)</f>
        <v>177</v>
      </c>
      <c r="D6913" t="str">
        <f t="shared" si="214"/>
        <v>롯데리아</v>
      </c>
      <c r="E6913" t="str">
        <f>VLOOKUP(B6913,payment!$A$2:$I$14625,3,0)</f>
        <v>롯데리아</v>
      </c>
      <c r="F6913">
        <f>VLOOKUP(B6913,payment!$A$2:$I$14625,4,0)</f>
        <v>37.508243999999998</v>
      </c>
      <c r="G6913">
        <f>VLOOKUP(B6913,payment!$A$2:$I$14625,5,0)</f>
        <v>126.91019900000001</v>
      </c>
      <c r="H6913" t="str">
        <f>VLOOKUP(E6913,gift_meta!$B$2:$C$33,2,0)</f>
        <v>롯데리아 음료M 제공</v>
      </c>
      <c r="I6913">
        <f t="shared" ca="1" si="215"/>
        <v>1100</v>
      </c>
      <c r="J6913" s="5">
        <f>VLOOKUP(B6913,payment!$A$2:$I$14625,7,0)</f>
        <v>42856</v>
      </c>
      <c r="K6913" s="6">
        <f>VLOOKUP(B6913,payment!$A$2:$I$14625,8,0)</f>
        <v>0.63943000000000005</v>
      </c>
    </row>
    <row r="6914" spans="1:11">
      <c r="A6914">
        <v>6913</v>
      </c>
      <c r="B6914">
        <v>8861</v>
      </c>
      <c r="C6914">
        <f>VLOOKUP(B6914,payment!$A$2:$B$14625,2,0)</f>
        <v>16</v>
      </c>
      <c r="D6914" t="str">
        <f t="shared" ref="D6914:D6977" si="216">E6914</f>
        <v>봄봄</v>
      </c>
      <c r="E6914" t="str">
        <f>VLOOKUP(B6914,payment!$A$2:$I$14625,3,0)</f>
        <v>봄봄</v>
      </c>
      <c r="F6914">
        <f>VLOOKUP(B6914,payment!$A$2:$I$14625,4,0)</f>
        <v>37.456234000000002</v>
      </c>
      <c r="G6914">
        <f>VLOOKUP(B6914,payment!$A$2:$I$14625,5,0)</f>
        <v>127.097499</v>
      </c>
      <c r="H6914" t="str">
        <f>VLOOKUP(E6914,gift_meta!$B$2:$C$33,2,0)</f>
        <v>음료 주문시 쿠폰 도장 2개 추가</v>
      </c>
      <c r="I6914">
        <f t="shared" ref="I6914:I6977" ca="1" si="217">RANDBETWEEN(1,20)*100</f>
        <v>800</v>
      </c>
      <c r="J6914" s="5">
        <f>VLOOKUP(B6914,payment!$A$2:$I$14625,7,0)</f>
        <v>43116</v>
      </c>
      <c r="K6914" s="6">
        <f>VLOOKUP(B6914,payment!$A$2:$I$14625,8,0)</f>
        <v>0.90081999999999995</v>
      </c>
    </row>
    <row r="6915" spans="1:11">
      <c r="A6915">
        <v>6914</v>
      </c>
      <c r="B6915">
        <v>12749</v>
      </c>
      <c r="C6915">
        <f>VLOOKUP(B6915,payment!$A$2:$B$14625,2,0)</f>
        <v>141</v>
      </c>
      <c r="D6915" t="str">
        <f t="shared" si="216"/>
        <v>리얼후라이</v>
      </c>
      <c r="E6915" t="str">
        <f>VLOOKUP(B6915,payment!$A$2:$I$14625,3,0)</f>
        <v>리얼후라이</v>
      </c>
      <c r="F6915">
        <f>VLOOKUP(B6915,payment!$A$2:$I$14625,4,0)</f>
        <v>37.592393000000001</v>
      </c>
      <c r="G6915">
        <f>VLOOKUP(B6915,payment!$A$2:$I$14625,5,0)</f>
        <v>126.879884</v>
      </c>
      <c r="H6915" t="str">
        <f>VLOOKUP(E6915,gift_meta!$B$2:$C$33,2,0)</f>
        <v>크리스피 후라이드 10% 할인</v>
      </c>
      <c r="I6915">
        <f t="shared" ca="1" si="217"/>
        <v>500</v>
      </c>
      <c r="J6915" s="5">
        <f>VLOOKUP(B6915,payment!$A$2:$I$14625,7,0)</f>
        <v>42959</v>
      </c>
      <c r="K6915" s="6">
        <f>VLOOKUP(B6915,payment!$A$2:$I$14625,8,0)</f>
        <v>0.42214000000000002</v>
      </c>
    </row>
    <row r="6916" spans="1:11">
      <c r="A6916">
        <v>6915</v>
      </c>
      <c r="B6916">
        <v>13143</v>
      </c>
      <c r="C6916">
        <f>VLOOKUP(B6916,payment!$A$2:$B$14625,2,0)</f>
        <v>253</v>
      </c>
      <c r="D6916" t="str">
        <f t="shared" si="216"/>
        <v>스시로로</v>
      </c>
      <c r="E6916" t="str">
        <f>VLOOKUP(B6916,payment!$A$2:$I$14625,3,0)</f>
        <v>스시로로</v>
      </c>
      <c r="F6916">
        <f>VLOOKUP(B6916,payment!$A$2:$I$14625,4,0)</f>
        <v>37.671227000000002</v>
      </c>
      <c r="G6916">
        <f>VLOOKUP(B6916,payment!$A$2:$I$14625,5,0)</f>
        <v>126.99477899999999</v>
      </c>
      <c r="H6916" t="str">
        <f>VLOOKUP(E6916,gift_meta!$B$2:$C$33,2,0)</f>
        <v>2pcs 무료 제공</v>
      </c>
      <c r="I6916">
        <f t="shared" ca="1" si="217"/>
        <v>1300</v>
      </c>
      <c r="J6916" s="5">
        <f>VLOOKUP(B6916,payment!$A$2:$I$14625,7,0)</f>
        <v>43178</v>
      </c>
      <c r="K6916" s="6">
        <f>VLOOKUP(B6916,payment!$A$2:$I$14625,8,0)</f>
        <v>0.55928999999999995</v>
      </c>
    </row>
    <row r="6917" spans="1:11">
      <c r="A6917">
        <v>6916</v>
      </c>
      <c r="B6917">
        <v>2249</v>
      </c>
      <c r="C6917">
        <f>VLOOKUP(B6917,payment!$A$2:$B$14625,2,0)</f>
        <v>195</v>
      </c>
      <c r="D6917" t="str">
        <f t="shared" si="216"/>
        <v>리얼후라이</v>
      </c>
      <c r="E6917" t="str">
        <f>VLOOKUP(B6917,payment!$A$2:$I$14625,3,0)</f>
        <v>리얼후라이</v>
      </c>
      <c r="F6917">
        <f>VLOOKUP(B6917,payment!$A$2:$I$14625,4,0)</f>
        <v>37.496429999999997</v>
      </c>
      <c r="G6917">
        <f>VLOOKUP(B6917,payment!$A$2:$I$14625,5,0)</f>
        <v>127.13827499999999</v>
      </c>
      <c r="H6917" t="str">
        <f>VLOOKUP(E6917,gift_meta!$B$2:$C$33,2,0)</f>
        <v>크리스피 후라이드 10% 할인</v>
      </c>
      <c r="I6917">
        <f t="shared" ca="1" si="217"/>
        <v>1100</v>
      </c>
      <c r="J6917" s="5">
        <f>VLOOKUP(B6917,payment!$A$2:$I$14625,7,0)</f>
        <v>42684</v>
      </c>
      <c r="K6917" s="6">
        <f>VLOOKUP(B6917,payment!$A$2:$I$14625,8,0)</f>
        <v>0.72138999999999998</v>
      </c>
    </row>
    <row r="6918" spans="1:11">
      <c r="A6918">
        <v>6917</v>
      </c>
      <c r="B6918">
        <v>9284</v>
      </c>
      <c r="C6918">
        <f>VLOOKUP(B6918,payment!$A$2:$B$14625,2,0)</f>
        <v>254</v>
      </c>
      <c r="D6918" t="str">
        <f t="shared" si="216"/>
        <v>쥬씨</v>
      </c>
      <c r="E6918" t="str">
        <f>VLOOKUP(B6918,payment!$A$2:$I$14625,3,0)</f>
        <v>쥬씨</v>
      </c>
      <c r="F6918">
        <f>VLOOKUP(B6918,payment!$A$2:$I$14625,4,0)</f>
        <v>37.61168</v>
      </c>
      <c r="G6918">
        <f>VLOOKUP(B6918,payment!$A$2:$I$14625,5,0)</f>
        <v>126.92156199999999</v>
      </c>
      <c r="H6918" t="str">
        <f>VLOOKUP(E6918,gift_meta!$B$2:$C$33,2,0)</f>
        <v>무료 사이즈업</v>
      </c>
      <c r="I6918">
        <f t="shared" ca="1" si="217"/>
        <v>1700</v>
      </c>
      <c r="J6918" s="5">
        <f>VLOOKUP(B6918,payment!$A$2:$I$14625,7,0)</f>
        <v>42501</v>
      </c>
      <c r="K6918" s="6">
        <f>VLOOKUP(B6918,payment!$A$2:$I$14625,8,0)</f>
        <v>0.87878999999999996</v>
      </c>
    </row>
    <row r="6919" spans="1:11">
      <c r="A6919">
        <v>6918</v>
      </c>
      <c r="B6919">
        <v>11363</v>
      </c>
      <c r="C6919">
        <f>VLOOKUP(B6919,payment!$A$2:$B$14625,2,0)</f>
        <v>279</v>
      </c>
      <c r="D6919" t="str">
        <f t="shared" si="216"/>
        <v>오쭈</v>
      </c>
      <c r="E6919" t="str">
        <f>VLOOKUP(B6919,payment!$A$2:$I$14625,3,0)</f>
        <v>오쭈</v>
      </c>
      <c r="F6919">
        <f>VLOOKUP(B6919,payment!$A$2:$I$14625,4,0)</f>
        <v>37.464317000000001</v>
      </c>
      <c r="G6919">
        <f>VLOOKUP(B6919,payment!$A$2:$I$14625,5,0)</f>
        <v>127.194236</v>
      </c>
      <c r="H6919" t="str">
        <f>VLOOKUP(E6919,gift_meta!$B$2:$C$33,2,0)</f>
        <v>치즈 퐁듀 1회 제공</v>
      </c>
      <c r="I6919">
        <f t="shared" ca="1" si="217"/>
        <v>1300</v>
      </c>
      <c r="J6919" s="5">
        <f>VLOOKUP(B6919,payment!$A$2:$I$14625,7,0)</f>
        <v>42852</v>
      </c>
      <c r="K6919" s="6">
        <f>VLOOKUP(B6919,payment!$A$2:$I$14625,8,0)</f>
        <v>0.73629</v>
      </c>
    </row>
    <row r="6920" spans="1:11">
      <c r="A6920">
        <v>6919</v>
      </c>
      <c r="B6920">
        <v>13082</v>
      </c>
      <c r="C6920">
        <f>VLOOKUP(B6920,payment!$A$2:$B$14625,2,0)</f>
        <v>144</v>
      </c>
      <c r="D6920" t="str">
        <f t="shared" si="216"/>
        <v>스시로로</v>
      </c>
      <c r="E6920" t="str">
        <f>VLOOKUP(B6920,payment!$A$2:$I$14625,3,0)</f>
        <v>스시로로</v>
      </c>
      <c r="F6920">
        <f>VLOOKUP(B6920,payment!$A$2:$I$14625,4,0)</f>
        <v>37.583177999999997</v>
      </c>
      <c r="G6920">
        <f>VLOOKUP(B6920,payment!$A$2:$I$14625,5,0)</f>
        <v>127.187541</v>
      </c>
      <c r="H6920" t="str">
        <f>VLOOKUP(E6920,gift_meta!$B$2:$C$33,2,0)</f>
        <v>2pcs 무료 제공</v>
      </c>
      <c r="I6920">
        <f t="shared" ca="1" si="217"/>
        <v>2000</v>
      </c>
      <c r="J6920" s="5">
        <f>VLOOKUP(B6920,payment!$A$2:$I$14625,7,0)</f>
        <v>42425</v>
      </c>
      <c r="K6920" s="6">
        <f>VLOOKUP(B6920,payment!$A$2:$I$14625,8,0)</f>
        <v>0.68081999999999998</v>
      </c>
    </row>
    <row r="6921" spans="1:11">
      <c r="A6921">
        <v>6920</v>
      </c>
      <c r="B6921">
        <v>9139</v>
      </c>
      <c r="C6921">
        <f>VLOOKUP(B6921,payment!$A$2:$B$14625,2,0)</f>
        <v>85</v>
      </c>
      <c r="D6921" t="str">
        <f t="shared" si="216"/>
        <v>한신포차</v>
      </c>
      <c r="E6921" t="str">
        <f>VLOOKUP(B6921,payment!$A$2:$I$14625,3,0)</f>
        <v>한신포차</v>
      </c>
      <c r="F6921">
        <f>VLOOKUP(B6921,payment!$A$2:$I$14625,4,0)</f>
        <v>37.582120000000003</v>
      </c>
      <c r="G6921">
        <f>VLOOKUP(B6921,payment!$A$2:$I$14625,5,0)</f>
        <v>126.856824</v>
      </c>
      <c r="H6921" t="str">
        <f>VLOOKUP(E6921,gift_meta!$B$2:$C$33,2,0)</f>
        <v>닭발 주문시 주먹밥 증정</v>
      </c>
      <c r="I6921">
        <f t="shared" ca="1" si="217"/>
        <v>1600</v>
      </c>
      <c r="J6921" s="5">
        <f>VLOOKUP(B6921,payment!$A$2:$I$14625,7,0)</f>
        <v>43124</v>
      </c>
      <c r="K6921" s="6">
        <f>VLOOKUP(B6921,payment!$A$2:$I$14625,8,0)</f>
        <v>0.63109999999999999</v>
      </c>
    </row>
    <row r="6922" spans="1:11">
      <c r="A6922">
        <v>6921</v>
      </c>
      <c r="B6922">
        <v>5331</v>
      </c>
      <c r="C6922">
        <f>VLOOKUP(B6922,payment!$A$2:$B$14625,2,0)</f>
        <v>289</v>
      </c>
      <c r="D6922" t="str">
        <f t="shared" si="216"/>
        <v>김덕후의곱창조</v>
      </c>
      <c r="E6922" t="str">
        <f>VLOOKUP(B6922,payment!$A$2:$I$14625,3,0)</f>
        <v>김덕후의곱창조</v>
      </c>
      <c r="F6922">
        <f>VLOOKUP(B6922,payment!$A$2:$I$14625,4,0)</f>
        <v>37.659247000000001</v>
      </c>
      <c r="G6922">
        <f>VLOOKUP(B6922,payment!$A$2:$I$14625,5,0)</f>
        <v>127.09676899999999</v>
      </c>
      <c r="H6922" t="str">
        <f>VLOOKUP(E6922,gift_meta!$B$2:$C$33,2,0)</f>
        <v>곱창 무한 리필 2,000 할인</v>
      </c>
      <c r="I6922">
        <f t="shared" ca="1" si="217"/>
        <v>900</v>
      </c>
      <c r="J6922" s="5">
        <f>VLOOKUP(B6922,payment!$A$2:$I$14625,7,0)</f>
        <v>42395</v>
      </c>
      <c r="K6922" s="6">
        <f>VLOOKUP(B6922,payment!$A$2:$I$14625,8,0)</f>
        <v>0.96672999999999998</v>
      </c>
    </row>
    <row r="6923" spans="1:11">
      <c r="A6923">
        <v>6922</v>
      </c>
      <c r="B6923">
        <v>1055</v>
      </c>
      <c r="C6923">
        <f>VLOOKUP(B6923,payment!$A$2:$B$14625,2,0)</f>
        <v>174</v>
      </c>
      <c r="D6923" t="str">
        <f t="shared" si="216"/>
        <v>동경야네</v>
      </c>
      <c r="E6923" t="str">
        <f>VLOOKUP(B6923,payment!$A$2:$I$14625,3,0)</f>
        <v>동경야네</v>
      </c>
      <c r="F6923">
        <f>VLOOKUP(B6923,payment!$A$2:$I$14625,4,0)</f>
        <v>37.697781999999997</v>
      </c>
      <c r="G6923">
        <f>VLOOKUP(B6923,payment!$A$2:$I$14625,5,0)</f>
        <v>126.96510000000001</v>
      </c>
      <c r="H6923" t="str">
        <f>VLOOKUP(E6923,gift_meta!$B$2:$C$33,2,0)</f>
        <v>사케동 10% 할인</v>
      </c>
      <c r="I6923">
        <f t="shared" ca="1" si="217"/>
        <v>2000</v>
      </c>
      <c r="J6923" s="5">
        <f>VLOOKUP(B6923,payment!$A$2:$I$14625,7,0)</f>
        <v>42791</v>
      </c>
      <c r="K6923" s="6">
        <f>VLOOKUP(B6923,payment!$A$2:$I$14625,8,0)</f>
        <v>0.78415000000000001</v>
      </c>
    </row>
    <row r="6924" spans="1:11">
      <c r="A6924">
        <v>6923</v>
      </c>
      <c r="B6924">
        <v>11359</v>
      </c>
      <c r="C6924">
        <f>VLOOKUP(B6924,payment!$A$2:$B$14625,2,0)</f>
        <v>65</v>
      </c>
      <c r="D6924" t="str">
        <f t="shared" si="216"/>
        <v>매드포갈릭</v>
      </c>
      <c r="E6924" t="str">
        <f>VLOOKUP(B6924,payment!$A$2:$I$14625,3,0)</f>
        <v>매드포갈릭</v>
      </c>
      <c r="F6924">
        <f>VLOOKUP(B6924,payment!$A$2:$I$14625,4,0)</f>
        <v>37.645857999999997</v>
      </c>
      <c r="G6924">
        <f>VLOOKUP(B6924,payment!$A$2:$I$14625,5,0)</f>
        <v>126.956855</v>
      </c>
      <c r="H6924" t="str">
        <f>VLOOKUP(E6924,gift_meta!$B$2:$C$33,2,0)</f>
        <v>에이드 무료 제공</v>
      </c>
      <c r="I6924">
        <f t="shared" ca="1" si="217"/>
        <v>900</v>
      </c>
      <c r="J6924" s="5">
        <f>VLOOKUP(B6924,payment!$A$2:$I$14625,7,0)</f>
        <v>42972</v>
      </c>
      <c r="K6924" s="6">
        <f>VLOOKUP(B6924,payment!$A$2:$I$14625,8,0)</f>
        <v>0.78173999999999999</v>
      </c>
    </row>
    <row r="6925" spans="1:11">
      <c r="A6925">
        <v>6924</v>
      </c>
      <c r="B6925">
        <v>1593</v>
      </c>
      <c r="C6925">
        <f>VLOOKUP(B6925,payment!$A$2:$B$14625,2,0)</f>
        <v>120</v>
      </c>
      <c r="D6925" t="str">
        <f t="shared" si="216"/>
        <v>동경야네</v>
      </c>
      <c r="E6925" t="str">
        <f>VLOOKUP(B6925,payment!$A$2:$I$14625,3,0)</f>
        <v>동경야네</v>
      </c>
      <c r="F6925">
        <f>VLOOKUP(B6925,payment!$A$2:$I$14625,4,0)</f>
        <v>37.494951</v>
      </c>
      <c r="G6925">
        <f>VLOOKUP(B6925,payment!$A$2:$I$14625,5,0)</f>
        <v>127.12385999999999</v>
      </c>
      <c r="H6925" t="str">
        <f>VLOOKUP(E6925,gift_meta!$B$2:$C$33,2,0)</f>
        <v>사케동 10% 할인</v>
      </c>
      <c r="I6925">
        <f t="shared" ca="1" si="217"/>
        <v>500</v>
      </c>
      <c r="J6925" s="5">
        <f>VLOOKUP(B6925,payment!$A$2:$I$14625,7,0)</f>
        <v>42854</v>
      </c>
      <c r="K6925" s="6">
        <f>VLOOKUP(B6925,payment!$A$2:$I$14625,8,0)</f>
        <v>0.91296999999999995</v>
      </c>
    </row>
    <row r="6926" spans="1:11">
      <c r="A6926">
        <v>6925</v>
      </c>
      <c r="B6926">
        <v>1501</v>
      </c>
      <c r="C6926">
        <f>VLOOKUP(B6926,payment!$A$2:$B$14625,2,0)</f>
        <v>114</v>
      </c>
      <c r="D6926" t="str">
        <f t="shared" si="216"/>
        <v>롯데리아</v>
      </c>
      <c r="E6926" t="str">
        <f>VLOOKUP(B6926,payment!$A$2:$I$14625,3,0)</f>
        <v>롯데리아</v>
      </c>
      <c r="F6926">
        <f>VLOOKUP(B6926,payment!$A$2:$I$14625,4,0)</f>
        <v>37.483694</v>
      </c>
      <c r="G6926">
        <f>VLOOKUP(B6926,payment!$A$2:$I$14625,5,0)</f>
        <v>127.101006</v>
      </c>
      <c r="H6926" t="str">
        <f>VLOOKUP(E6926,gift_meta!$B$2:$C$33,2,0)</f>
        <v>롯데리아 음료M 제공</v>
      </c>
      <c r="I6926">
        <f t="shared" ca="1" si="217"/>
        <v>1700</v>
      </c>
      <c r="J6926" s="5">
        <f>VLOOKUP(B6926,payment!$A$2:$I$14625,7,0)</f>
        <v>42992</v>
      </c>
      <c r="K6926" s="6">
        <f>VLOOKUP(B6926,payment!$A$2:$I$14625,8,0)</f>
        <v>0.97094999999999998</v>
      </c>
    </row>
    <row r="6927" spans="1:11">
      <c r="A6927">
        <v>6926</v>
      </c>
      <c r="B6927">
        <v>1024</v>
      </c>
      <c r="C6927">
        <f>VLOOKUP(B6927,payment!$A$2:$B$14625,2,0)</f>
        <v>121</v>
      </c>
      <c r="D6927" t="str">
        <f t="shared" si="216"/>
        <v>홍콩반점</v>
      </c>
      <c r="E6927" t="str">
        <f>VLOOKUP(B6927,payment!$A$2:$I$14625,3,0)</f>
        <v>홍콩반점</v>
      </c>
      <c r="F6927">
        <f>VLOOKUP(B6927,payment!$A$2:$I$14625,4,0)</f>
        <v>37.638801999999998</v>
      </c>
      <c r="G6927">
        <f>VLOOKUP(B6927,payment!$A$2:$I$14625,5,0)</f>
        <v>126.991929</v>
      </c>
      <c r="H6927" t="str">
        <f>VLOOKUP(E6927,gift_meta!$B$2:$C$33,2,0)</f>
        <v>찹쌀 탕수육 10% 할인</v>
      </c>
      <c r="I6927">
        <f t="shared" ca="1" si="217"/>
        <v>700</v>
      </c>
      <c r="J6927" s="5">
        <f>VLOOKUP(B6927,payment!$A$2:$I$14625,7,0)</f>
        <v>42881</v>
      </c>
      <c r="K6927" s="6">
        <f>VLOOKUP(B6927,payment!$A$2:$I$14625,8,0)</f>
        <v>0.90537000000000001</v>
      </c>
    </row>
    <row r="6928" spans="1:11">
      <c r="A6928">
        <v>6927</v>
      </c>
      <c r="B6928">
        <v>5219</v>
      </c>
      <c r="C6928">
        <f>VLOOKUP(B6928,payment!$A$2:$B$14625,2,0)</f>
        <v>147</v>
      </c>
      <c r="D6928" t="str">
        <f t="shared" si="216"/>
        <v>스시진</v>
      </c>
      <c r="E6928" t="str">
        <f>VLOOKUP(B6928,payment!$A$2:$I$14625,3,0)</f>
        <v>스시진</v>
      </c>
      <c r="F6928">
        <f>VLOOKUP(B6928,payment!$A$2:$I$14625,4,0)</f>
        <v>37.599705</v>
      </c>
      <c r="G6928">
        <f>VLOOKUP(B6928,payment!$A$2:$I$14625,5,0)</f>
        <v>126.970418</v>
      </c>
      <c r="H6928" t="str">
        <f>VLOOKUP(E6928,gift_meta!$B$2:$C$33,2,0)</f>
        <v>2pcs 무료 제공</v>
      </c>
      <c r="I6928">
        <f t="shared" ca="1" si="217"/>
        <v>700</v>
      </c>
      <c r="J6928" s="5">
        <f>VLOOKUP(B6928,payment!$A$2:$I$14625,7,0)</f>
        <v>42375</v>
      </c>
      <c r="K6928" s="6">
        <f>VLOOKUP(B6928,payment!$A$2:$I$14625,8,0)</f>
        <v>0.94754000000000005</v>
      </c>
    </row>
    <row r="6929" spans="1:11">
      <c r="A6929">
        <v>6928</v>
      </c>
      <c r="B6929">
        <v>635</v>
      </c>
      <c r="C6929">
        <f>VLOOKUP(B6929,payment!$A$2:$B$14625,2,0)</f>
        <v>64</v>
      </c>
      <c r="D6929" t="str">
        <f t="shared" si="216"/>
        <v>이비인후과</v>
      </c>
      <c r="E6929" t="str">
        <f>VLOOKUP(B6929,payment!$A$2:$I$14625,3,0)</f>
        <v>이비인후과</v>
      </c>
      <c r="F6929">
        <f>VLOOKUP(B6929,payment!$A$2:$I$14625,4,0)</f>
        <v>37.597372</v>
      </c>
      <c r="G6929">
        <f>VLOOKUP(B6929,payment!$A$2:$I$14625,5,0)</f>
        <v>127.06005399999999</v>
      </c>
      <c r="H6929" t="str">
        <f>VLOOKUP(E6929,gift_meta!$B$2:$C$33,2,0)</f>
        <v>코세척 서비스(무료)</v>
      </c>
      <c r="I6929">
        <f t="shared" ca="1" si="217"/>
        <v>1000</v>
      </c>
      <c r="J6929" s="5">
        <f>VLOOKUP(B6929,payment!$A$2:$I$14625,7,0)</f>
        <v>42619</v>
      </c>
      <c r="K6929" s="6">
        <f>VLOOKUP(B6929,payment!$A$2:$I$14625,8,0)</f>
        <v>0.70755000000000001</v>
      </c>
    </row>
    <row r="6930" spans="1:11">
      <c r="A6930">
        <v>6929</v>
      </c>
      <c r="B6930">
        <v>12132</v>
      </c>
      <c r="C6930">
        <f>VLOOKUP(B6930,payment!$A$2:$B$14625,2,0)</f>
        <v>212</v>
      </c>
      <c r="D6930" t="str">
        <f t="shared" si="216"/>
        <v>스시진</v>
      </c>
      <c r="E6930" t="str">
        <f>VLOOKUP(B6930,payment!$A$2:$I$14625,3,0)</f>
        <v>스시진</v>
      </c>
      <c r="F6930">
        <f>VLOOKUP(B6930,payment!$A$2:$I$14625,4,0)</f>
        <v>37.643639</v>
      </c>
      <c r="G6930">
        <f>VLOOKUP(B6930,payment!$A$2:$I$14625,5,0)</f>
        <v>126.90576299999999</v>
      </c>
      <c r="H6930" t="str">
        <f>VLOOKUP(E6930,gift_meta!$B$2:$C$33,2,0)</f>
        <v>2pcs 무료 제공</v>
      </c>
      <c r="I6930">
        <f t="shared" ca="1" si="217"/>
        <v>1200</v>
      </c>
      <c r="J6930" s="5">
        <f>VLOOKUP(B6930,payment!$A$2:$I$14625,7,0)</f>
        <v>43068</v>
      </c>
      <c r="K6930" s="6">
        <f>VLOOKUP(B6930,payment!$A$2:$I$14625,8,0)</f>
        <v>0.88624000000000003</v>
      </c>
    </row>
    <row r="6931" spans="1:11">
      <c r="A6931">
        <v>6930</v>
      </c>
      <c r="B6931">
        <v>915</v>
      </c>
      <c r="C6931">
        <f>VLOOKUP(B6931,payment!$A$2:$B$14625,2,0)</f>
        <v>233</v>
      </c>
      <c r="D6931" t="str">
        <f t="shared" si="216"/>
        <v>오쭈</v>
      </c>
      <c r="E6931" t="str">
        <f>VLOOKUP(B6931,payment!$A$2:$I$14625,3,0)</f>
        <v>오쭈</v>
      </c>
      <c r="F6931">
        <f>VLOOKUP(B6931,payment!$A$2:$I$14625,4,0)</f>
        <v>37.555464999999998</v>
      </c>
      <c r="G6931">
        <f>VLOOKUP(B6931,payment!$A$2:$I$14625,5,0)</f>
        <v>126.992475</v>
      </c>
      <c r="H6931" t="str">
        <f>VLOOKUP(E6931,gift_meta!$B$2:$C$33,2,0)</f>
        <v>치즈 퐁듀 1회 제공</v>
      </c>
      <c r="I6931">
        <f t="shared" ca="1" si="217"/>
        <v>200</v>
      </c>
      <c r="J6931" s="5">
        <f>VLOOKUP(B6931,payment!$A$2:$I$14625,7,0)</f>
        <v>43021</v>
      </c>
      <c r="K6931" s="6">
        <f>VLOOKUP(B6931,payment!$A$2:$I$14625,8,0)</f>
        <v>0.59018000000000004</v>
      </c>
    </row>
    <row r="6932" spans="1:11">
      <c r="A6932">
        <v>6931</v>
      </c>
      <c r="B6932">
        <v>13587</v>
      </c>
      <c r="C6932">
        <f>VLOOKUP(B6932,payment!$A$2:$B$14625,2,0)</f>
        <v>97</v>
      </c>
      <c r="D6932" t="str">
        <f t="shared" si="216"/>
        <v>꾼</v>
      </c>
      <c r="E6932" t="str">
        <f>VLOOKUP(B6932,payment!$A$2:$I$14625,3,0)</f>
        <v>꾼</v>
      </c>
      <c r="F6932">
        <f>VLOOKUP(B6932,payment!$A$2:$I$14625,4,0)</f>
        <v>37.607542000000002</v>
      </c>
      <c r="G6932">
        <f>VLOOKUP(B6932,payment!$A$2:$I$14625,5,0)</f>
        <v>126.872741</v>
      </c>
      <c r="H6932" t="str">
        <f>VLOOKUP(E6932,gift_meta!$B$2:$C$33,2,0)</f>
        <v>소주 2,000 쿠폰</v>
      </c>
      <c r="I6932">
        <f t="shared" ca="1" si="217"/>
        <v>900</v>
      </c>
      <c r="J6932" s="5">
        <f>VLOOKUP(B6932,payment!$A$2:$I$14625,7,0)</f>
        <v>43092</v>
      </c>
      <c r="K6932" s="6">
        <f>VLOOKUP(B6932,payment!$A$2:$I$14625,8,0)</f>
        <v>0.57864000000000004</v>
      </c>
    </row>
    <row r="6933" spans="1:11">
      <c r="A6933">
        <v>6932</v>
      </c>
      <c r="B6933">
        <v>6658</v>
      </c>
      <c r="C6933">
        <f>VLOOKUP(B6933,payment!$A$2:$B$14625,2,0)</f>
        <v>194</v>
      </c>
      <c r="D6933" t="str">
        <f t="shared" si="216"/>
        <v>이디야커피</v>
      </c>
      <c r="E6933" t="str">
        <f>VLOOKUP(B6933,payment!$A$2:$I$14625,3,0)</f>
        <v>이디야커피</v>
      </c>
      <c r="F6933">
        <f>VLOOKUP(B6933,payment!$A$2:$I$14625,4,0)</f>
        <v>37.577575000000003</v>
      </c>
      <c r="G6933">
        <f>VLOOKUP(B6933,payment!$A$2:$I$14625,5,0)</f>
        <v>127.02769600000001</v>
      </c>
      <c r="H6933" t="str">
        <f>VLOOKUP(E6933,gift_meta!$B$2:$C$33,2,0)</f>
        <v>스마트 오더 사용시 10% 할인</v>
      </c>
      <c r="I6933">
        <f t="shared" ca="1" si="217"/>
        <v>1700</v>
      </c>
      <c r="J6933" s="5">
        <f>VLOOKUP(B6933,payment!$A$2:$I$14625,7,0)</f>
        <v>42584</v>
      </c>
      <c r="K6933" s="6">
        <f>VLOOKUP(B6933,payment!$A$2:$I$14625,8,0)</f>
        <v>0.98272999999999999</v>
      </c>
    </row>
    <row r="6934" spans="1:11">
      <c r="A6934">
        <v>6933</v>
      </c>
      <c r="B6934">
        <v>5004</v>
      </c>
      <c r="C6934">
        <f>VLOOKUP(B6934,payment!$A$2:$B$14625,2,0)</f>
        <v>278</v>
      </c>
      <c r="D6934" t="str">
        <f t="shared" si="216"/>
        <v>엔젤리너스</v>
      </c>
      <c r="E6934" t="str">
        <f>VLOOKUP(B6934,payment!$A$2:$I$14625,3,0)</f>
        <v>엔젤리너스</v>
      </c>
      <c r="F6934">
        <f>VLOOKUP(B6934,payment!$A$2:$I$14625,4,0)</f>
        <v>37.521174999999999</v>
      </c>
      <c r="G6934">
        <f>VLOOKUP(B6934,payment!$A$2:$I$14625,5,0)</f>
        <v>127.18290399999999</v>
      </c>
      <c r="H6934" t="str">
        <f>VLOOKUP(E6934,gift_meta!$B$2:$C$33,2,0)</f>
        <v>제조 음료 주문시 10% 할인</v>
      </c>
      <c r="I6934">
        <f t="shared" ca="1" si="217"/>
        <v>1900</v>
      </c>
      <c r="J6934" s="5">
        <f>VLOOKUP(B6934,payment!$A$2:$I$14625,7,0)</f>
        <v>42570</v>
      </c>
      <c r="K6934" s="6">
        <f>VLOOKUP(B6934,payment!$A$2:$I$14625,8,0)</f>
        <v>0.92510999999999999</v>
      </c>
    </row>
    <row r="6935" spans="1:11">
      <c r="A6935">
        <v>6934</v>
      </c>
      <c r="B6935">
        <v>5795</v>
      </c>
      <c r="C6935">
        <f>VLOOKUP(B6935,payment!$A$2:$B$14625,2,0)</f>
        <v>201</v>
      </c>
      <c r="D6935" t="str">
        <f t="shared" si="216"/>
        <v>김덕후의곱창조</v>
      </c>
      <c r="E6935" t="str">
        <f>VLOOKUP(B6935,payment!$A$2:$I$14625,3,0)</f>
        <v>김덕후의곱창조</v>
      </c>
      <c r="F6935">
        <f>VLOOKUP(B6935,payment!$A$2:$I$14625,4,0)</f>
        <v>37.680084999999998</v>
      </c>
      <c r="G6935">
        <f>VLOOKUP(B6935,payment!$A$2:$I$14625,5,0)</f>
        <v>127.14410100000001</v>
      </c>
      <c r="H6935" t="str">
        <f>VLOOKUP(E6935,gift_meta!$B$2:$C$33,2,0)</f>
        <v>곱창 무한 리필 2,000 할인</v>
      </c>
      <c r="I6935">
        <f t="shared" ca="1" si="217"/>
        <v>300</v>
      </c>
      <c r="J6935" s="5">
        <f>VLOOKUP(B6935,payment!$A$2:$I$14625,7,0)</f>
        <v>43111</v>
      </c>
      <c r="K6935" s="6">
        <f>VLOOKUP(B6935,payment!$A$2:$I$14625,8,0)</f>
        <v>0.48543999999999998</v>
      </c>
    </row>
    <row r="6936" spans="1:11">
      <c r="A6936">
        <v>6935</v>
      </c>
      <c r="B6936">
        <v>13710</v>
      </c>
      <c r="C6936">
        <f>VLOOKUP(B6936,payment!$A$2:$B$14625,2,0)</f>
        <v>201</v>
      </c>
      <c r="D6936" t="str">
        <f t="shared" si="216"/>
        <v>연래춘</v>
      </c>
      <c r="E6936" t="str">
        <f>VLOOKUP(B6936,payment!$A$2:$I$14625,3,0)</f>
        <v>연래춘</v>
      </c>
      <c r="F6936">
        <f>VLOOKUP(B6936,payment!$A$2:$I$14625,4,0)</f>
        <v>37.568776999999997</v>
      </c>
      <c r="G6936">
        <f>VLOOKUP(B6936,payment!$A$2:$I$14625,5,0)</f>
        <v>127.082859</v>
      </c>
      <c r="H6936" t="str">
        <f>VLOOKUP(E6936,gift_meta!$B$2:$C$33,2,0)</f>
        <v>현금 결재시 10% 할인</v>
      </c>
      <c r="I6936">
        <f t="shared" ca="1" si="217"/>
        <v>1600</v>
      </c>
      <c r="J6936" s="5">
        <f>VLOOKUP(B6936,payment!$A$2:$I$14625,7,0)</f>
        <v>42559</v>
      </c>
      <c r="K6936" s="6">
        <f>VLOOKUP(B6936,payment!$A$2:$I$14625,8,0)</f>
        <v>0.65454999999999997</v>
      </c>
    </row>
    <row r="6937" spans="1:11">
      <c r="A6937">
        <v>6936</v>
      </c>
      <c r="B6937">
        <v>8596</v>
      </c>
      <c r="C6937">
        <f>VLOOKUP(B6937,payment!$A$2:$B$14625,2,0)</f>
        <v>213</v>
      </c>
      <c r="D6937" t="str">
        <f t="shared" si="216"/>
        <v>베스킨라빈스</v>
      </c>
      <c r="E6937" t="str">
        <f>VLOOKUP(B6937,payment!$A$2:$I$14625,3,0)</f>
        <v>베스킨라빈스</v>
      </c>
      <c r="F6937">
        <f>VLOOKUP(B6937,payment!$A$2:$I$14625,4,0)</f>
        <v>37.514377000000003</v>
      </c>
      <c r="G6937">
        <f>VLOOKUP(B6937,payment!$A$2:$I$14625,5,0)</f>
        <v>127.03275499999999</v>
      </c>
      <c r="H6937" t="str">
        <f>VLOOKUP(E6937,gift_meta!$B$2:$C$33,2,0)</f>
        <v>무료 사이즈업</v>
      </c>
      <c r="I6937">
        <f t="shared" ca="1" si="217"/>
        <v>600</v>
      </c>
      <c r="J6937" s="5">
        <f>VLOOKUP(B6937,payment!$A$2:$I$14625,7,0)</f>
        <v>42699</v>
      </c>
      <c r="K6937" s="6">
        <f>VLOOKUP(B6937,payment!$A$2:$I$14625,8,0)</f>
        <v>0.4577</v>
      </c>
    </row>
    <row r="6938" spans="1:11">
      <c r="A6938">
        <v>6937</v>
      </c>
      <c r="B6938">
        <v>995</v>
      </c>
      <c r="C6938">
        <f>VLOOKUP(B6938,payment!$A$2:$B$14625,2,0)</f>
        <v>8</v>
      </c>
      <c r="D6938" t="str">
        <f t="shared" si="216"/>
        <v>정형외과</v>
      </c>
      <c r="E6938" t="str">
        <f>VLOOKUP(B6938,payment!$A$2:$I$14625,3,0)</f>
        <v>정형외과</v>
      </c>
      <c r="F6938">
        <f>VLOOKUP(B6938,payment!$A$2:$I$14625,4,0)</f>
        <v>37.702688000000002</v>
      </c>
      <c r="G6938">
        <f>VLOOKUP(B6938,payment!$A$2:$I$14625,5,0)</f>
        <v>126.853514</v>
      </c>
      <c r="H6938" t="str">
        <f>VLOOKUP(E6938,gift_meta!$B$2:$C$33,2,0)</f>
        <v>정형외과의료지점</v>
      </c>
      <c r="I6938">
        <f t="shared" ca="1" si="217"/>
        <v>1200</v>
      </c>
      <c r="J6938" s="5">
        <f>VLOOKUP(B6938,payment!$A$2:$I$14625,7,0)</f>
        <v>42615</v>
      </c>
      <c r="K6938" s="6">
        <f>VLOOKUP(B6938,payment!$A$2:$I$14625,8,0)</f>
        <v>0.56113999999999997</v>
      </c>
    </row>
    <row r="6939" spans="1:11">
      <c r="A6939">
        <v>6938</v>
      </c>
      <c r="B6939">
        <v>6869</v>
      </c>
      <c r="C6939">
        <f>VLOOKUP(B6939,payment!$A$2:$B$14625,2,0)</f>
        <v>281</v>
      </c>
      <c r="D6939" t="str">
        <f t="shared" si="216"/>
        <v>멘동</v>
      </c>
      <c r="E6939" t="str">
        <f>VLOOKUP(B6939,payment!$A$2:$I$14625,3,0)</f>
        <v>멘동</v>
      </c>
      <c r="F6939">
        <f>VLOOKUP(B6939,payment!$A$2:$I$14625,4,0)</f>
        <v>37.494461000000001</v>
      </c>
      <c r="G6939">
        <f>VLOOKUP(B6939,payment!$A$2:$I$14625,5,0)</f>
        <v>127.158535</v>
      </c>
      <c r="H6939" t="str">
        <f>VLOOKUP(E6939,gift_meta!$B$2:$C$33,2,0)</f>
        <v>규동 5% 할인</v>
      </c>
      <c r="I6939">
        <f t="shared" ca="1" si="217"/>
        <v>1900</v>
      </c>
      <c r="J6939" s="5">
        <f>VLOOKUP(B6939,payment!$A$2:$I$14625,7,0)</f>
        <v>42978</v>
      </c>
      <c r="K6939" s="6">
        <f>VLOOKUP(B6939,payment!$A$2:$I$14625,8,0)</f>
        <v>0.89417999999999997</v>
      </c>
    </row>
    <row r="6940" spans="1:11">
      <c r="A6940">
        <v>6939</v>
      </c>
      <c r="B6940">
        <v>76</v>
      </c>
      <c r="C6940">
        <f>VLOOKUP(B6940,payment!$A$2:$B$14625,2,0)</f>
        <v>278</v>
      </c>
      <c r="D6940" t="str">
        <f t="shared" si="216"/>
        <v>연래춘</v>
      </c>
      <c r="E6940" t="str">
        <f>VLOOKUP(B6940,payment!$A$2:$I$14625,3,0)</f>
        <v>연래춘</v>
      </c>
      <c r="F6940">
        <f>VLOOKUP(B6940,payment!$A$2:$I$14625,4,0)</f>
        <v>37.627687000000002</v>
      </c>
      <c r="G6940">
        <f>VLOOKUP(B6940,payment!$A$2:$I$14625,5,0)</f>
        <v>126.97295200000001</v>
      </c>
      <c r="H6940" t="str">
        <f>VLOOKUP(E6940,gift_meta!$B$2:$C$33,2,0)</f>
        <v>현금 결재시 10% 할인</v>
      </c>
      <c r="I6940">
        <f t="shared" ca="1" si="217"/>
        <v>1300</v>
      </c>
      <c r="J6940" s="5">
        <f>VLOOKUP(B6940,payment!$A$2:$I$14625,7,0)</f>
        <v>42812</v>
      </c>
      <c r="K6940" s="6">
        <f>VLOOKUP(B6940,payment!$A$2:$I$14625,8,0)</f>
        <v>0.44379999999999997</v>
      </c>
    </row>
    <row r="6941" spans="1:11">
      <c r="A6941">
        <v>6940</v>
      </c>
      <c r="B6941">
        <v>6474</v>
      </c>
      <c r="C6941">
        <f>VLOOKUP(B6941,payment!$A$2:$B$14625,2,0)</f>
        <v>257</v>
      </c>
      <c r="D6941" t="str">
        <f t="shared" si="216"/>
        <v>쥬씨</v>
      </c>
      <c r="E6941" t="str">
        <f>VLOOKUP(B6941,payment!$A$2:$I$14625,3,0)</f>
        <v>쥬씨</v>
      </c>
      <c r="F6941">
        <f>VLOOKUP(B6941,payment!$A$2:$I$14625,4,0)</f>
        <v>37.554141000000001</v>
      </c>
      <c r="G6941">
        <f>VLOOKUP(B6941,payment!$A$2:$I$14625,5,0)</f>
        <v>127.18690700000001</v>
      </c>
      <c r="H6941" t="str">
        <f>VLOOKUP(E6941,gift_meta!$B$2:$C$33,2,0)</f>
        <v>무료 사이즈업</v>
      </c>
      <c r="I6941">
        <f t="shared" ca="1" si="217"/>
        <v>900</v>
      </c>
      <c r="J6941" s="5">
        <f>VLOOKUP(B6941,payment!$A$2:$I$14625,7,0)</f>
        <v>42657</v>
      </c>
      <c r="K6941" s="6">
        <f>VLOOKUP(B6941,payment!$A$2:$I$14625,8,0)</f>
        <v>0.94232000000000005</v>
      </c>
    </row>
    <row r="6942" spans="1:11">
      <c r="A6942">
        <v>6941</v>
      </c>
      <c r="B6942">
        <v>2726</v>
      </c>
      <c r="C6942">
        <f>VLOOKUP(B6942,payment!$A$2:$B$14625,2,0)</f>
        <v>283</v>
      </c>
      <c r="D6942" t="str">
        <f t="shared" si="216"/>
        <v>봄봄</v>
      </c>
      <c r="E6942" t="str">
        <f>VLOOKUP(B6942,payment!$A$2:$I$14625,3,0)</f>
        <v>봄봄</v>
      </c>
      <c r="F6942">
        <f>VLOOKUP(B6942,payment!$A$2:$I$14625,4,0)</f>
        <v>37.497230999999999</v>
      </c>
      <c r="G6942">
        <f>VLOOKUP(B6942,payment!$A$2:$I$14625,5,0)</f>
        <v>127.114062</v>
      </c>
      <c r="H6942" t="str">
        <f>VLOOKUP(E6942,gift_meta!$B$2:$C$33,2,0)</f>
        <v>음료 주문시 쿠폰 도장 2개 추가</v>
      </c>
      <c r="I6942">
        <f t="shared" ca="1" si="217"/>
        <v>900</v>
      </c>
      <c r="J6942" s="5">
        <f>VLOOKUP(B6942,payment!$A$2:$I$14625,7,0)</f>
        <v>42610</v>
      </c>
      <c r="K6942" s="6">
        <f>VLOOKUP(B6942,payment!$A$2:$I$14625,8,0)</f>
        <v>0.68828999999999996</v>
      </c>
    </row>
    <row r="6943" spans="1:11">
      <c r="A6943">
        <v>6942</v>
      </c>
      <c r="B6943">
        <v>6380</v>
      </c>
      <c r="C6943">
        <f>VLOOKUP(B6943,payment!$A$2:$B$14625,2,0)</f>
        <v>280</v>
      </c>
      <c r="D6943" t="str">
        <f t="shared" si="216"/>
        <v>리얼후라이</v>
      </c>
      <c r="E6943" t="str">
        <f>VLOOKUP(B6943,payment!$A$2:$I$14625,3,0)</f>
        <v>리얼후라이</v>
      </c>
      <c r="F6943">
        <f>VLOOKUP(B6943,payment!$A$2:$I$14625,4,0)</f>
        <v>37.501916000000001</v>
      </c>
      <c r="G6943">
        <f>VLOOKUP(B6943,payment!$A$2:$I$14625,5,0)</f>
        <v>126.95455</v>
      </c>
      <c r="H6943" t="str">
        <f>VLOOKUP(E6943,gift_meta!$B$2:$C$33,2,0)</f>
        <v>크리스피 후라이드 10% 할인</v>
      </c>
      <c r="I6943">
        <f t="shared" ca="1" si="217"/>
        <v>1000</v>
      </c>
      <c r="J6943" s="5">
        <f>VLOOKUP(B6943,payment!$A$2:$I$14625,7,0)</f>
        <v>42879</v>
      </c>
      <c r="K6943" s="6">
        <f>VLOOKUP(B6943,payment!$A$2:$I$14625,8,0)</f>
        <v>0.59362999999999999</v>
      </c>
    </row>
    <row r="6944" spans="1:11">
      <c r="A6944">
        <v>6943</v>
      </c>
      <c r="B6944">
        <v>11445</v>
      </c>
      <c r="C6944">
        <f>VLOOKUP(B6944,payment!$A$2:$B$14625,2,0)</f>
        <v>276</v>
      </c>
      <c r="D6944" t="str">
        <f t="shared" si="216"/>
        <v>김덕후의곱창조</v>
      </c>
      <c r="E6944" t="str">
        <f>VLOOKUP(B6944,payment!$A$2:$I$14625,3,0)</f>
        <v>김덕후의곱창조</v>
      </c>
      <c r="F6944">
        <f>VLOOKUP(B6944,payment!$A$2:$I$14625,4,0)</f>
        <v>37.450194000000003</v>
      </c>
      <c r="G6944">
        <f>VLOOKUP(B6944,payment!$A$2:$I$14625,5,0)</f>
        <v>127.015908</v>
      </c>
      <c r="H6944" t="str">
        <f>VLOOKUP(E6944,gift_meta!$B$2:$C$33,2,0)</f>
        <v>곱창 무한 리필 2,000 할인</v>
      </c>
      <c r="I6944">
        <f t="shared" ca="1" si="217"/>
        <v>200</v>
      </c>
      <c r="J6944" s="5">
        <f>VLOOKUP(B6944,payment!$A$2:$I$14625,7,0)</f>
        <v>42634</v>
      </c>
      <c r="K6944" s="6">
        <f>VLOOKUP(B6944,payment!$A$2:$I$14625,8,0)</f>
        <v>0.64746999999999999</v>
      </c>
    </row>
    <row r="6945" spans="1:11">
      <c r="A6945">
        <v>6944</v>
      </c>
      <c r="B6945">
        <v>14481</v>
      </c>
      <c r="C6945">
        <f>VLOOKUP(B6945,payment!$A$2:$B$14625,2,0)</f>
        <v>9</v>
      </c>
      <c r="D6945" t="str">
        <f t="shared" si="216"/>
        <v>베스킨라빈스</v>
      </c>
      <c r="E6945" t="str">
        <f>VLOOKUP(B6945,payment!$A$2:$I$14625,3,0)</f>
        <v>베스킨라빈스</v>
      </c>
      <c r="F6945">
        <f>VLOOKUP(B6945,payment!$A$2:$I$14625,4,0)</f>
        <v>37.450020000000002</v>
      </c>
      <c r="G6945">
        <f>VLOOKUP(B6945,payment!$A$2:$I$14625,5,0)</f>
        <v>126.965476</v>
      </c>
      <c r="H6945" t="str">
        <f>VLOOKUP(E6945,gift_meta!$B$2:$C$33,2,0)</f>
        <v>무료 사이즈업</v>
      </c>
      <c r="I6945">
        <f t="shared" ca="1" si="217"/>
        <v>500</v>
      </c>
      <c r="J6945" s="5">
        <f>VLOOKUP(B6945,payment!$A$2:$I$14625,7,0)</f>
        <v>42560</v>
      </c>
      <c r="K6945" s="6">
        <f>VLOOKUP(B6945,payment!$A$2:$I$14625,8,0)</f>
        <v>0.80376999999999998</v>
      </c>
    </row>
    <row r="6946" spans="1:11">
      <c r="A6946">
        <v>6945</v>
      </c>
      <c r="B6946">
        <v>989</v>
      </c>
      <c r="C6946">
        <f>VLOOKUP(B6946,payment!$A$2:$B$14625,2,0)</f>
        <v>120</v>
      </c>
      <c r="D6946" t="str">
        <f t="shared" si="216"/>
        <v>백다방</v>
      </c>
      <c r="E6946" t="str">
        <f>VLOOKUP(B6946,payment!$A$2:$I$14625,3,0)</f>
        <v>백다방</v>
      </c>
      <c r="F6946">
        <f>VLOOKUP(B6946,payment!$A$2:$I$14625,4,0)</f>
        <v>37.697296999999999</v>
      </c>
      <c r="G6946">
        <f>VLOOKUP(B6946,payment!$A$2:$I$14625,5,0)</f>
        <v>126.864431</v>
      </c>
      <c r="H6946" t="str">
        <f>VLOOKUP(E6946,gift_meta!$B$2:$C$33,2,0)</f>
        <v>무료 토핑 추가</v>
      </c>
      <c r="I6946">
        <f t="shared" ca="1" si="217"/>
        <v>1700</v>
      </c>
      <c r="J6946" s="5">
        <f>VLOOKUP(B6946,payment!$A$2:$I$14625,7,0)</f>
        <v>43040</v>
      </c>
      <c r="K6946" s="6">
        <f>VLOOKUP(B6946,payment!$A$2:$I$14625,8,0)</f>
        <v>0.95611999999999997</v>
      </c>
    </row>
    <row r="6947" spans="1:11">
      <c r="A6947">
        <v>6946</v>
      </c>
      <c r="B6947">
        <v>8543</v>
      </c>
      <c r="C6947">
        <f>VLOOKUP(B6947,payment!$A$2:$B$14625,2,0)</f>
        <v>31</v>
      </c>
      <c r="D6947" t="str">
        <f t="shared" si="216"/>
        <v>홍콩반점</v>
      </c>
      <c r="E6947" t="str">
        <f>VLOOKUP(B6947,payment!$A$2:$I$14625,3,0)</f>
        <v>홍콩반점</v>
      </c>
      <c r="F6947">
        <f>VLOOKUP(B6947,payment!$A$2:$I$14625,4,0)</f>
        <v>37.639400000000002</v>
      </c>
      <c r="G6947">
        <f>VLOOKUP(B6947,payment!$A$2:$I$14625,5,0)</f>
        <v>127.01282999999999</v>
      </c>
      <c r="H6947" t="str">
        <f>VLOOKUP(E6947,gift_meta!$B$2:$C$33,2,0)</f>
        <v>찹쌀 탕수육 10% 할인</v>
      </c>
      <c r="I6947">
        <f t="shared" ca="1" si="217"/>
        <v>1000</v>
      </c>
      <c r="J6947" s="5">
        <f>VLOOKUP(B6947,payment!$A$2:$I$14625,7,0)</f>
        <v>43170</v>
      </c>
      <c r="K6947" s="6">
        <f>VLOOKUP(B6947,payment!$A$2:$I$14625,8,0)</f>
        <v>0.44355</v>
      </c>
    </row>
    <row r="6948" spans="1:11">
      <c r="A6948">
        <v>6947</v>
      </c>
      <c r="B6948">
        <v>13696</v>
      </c>
      <c r="C6948">
        <f>VLOOKUP(B6948,payment!$A$2:$B$14625,2,0)</f>
        <v>82</v>
      </c>
      <c r="D6948" t="str">
        <f t="shared" si="216"/>
        <v>오쭈</v>
      </c>
      <c r="E6948" t="str">
        <f>VLOOKUP(B6948,payment!$A$2:$I$14625,3,0)</f>
        <v>오쭈</v>
      </c>
      <c r="F6948">
        <f>VLOOKUP(B6948,payment!$A$2:$I$14625,4,0)</f>
        <v>37.532411000000003</v>
      </c>
      <c r="G6948">
        <f>VLOOKUP(B6948,payment!$A$2:$I$14625,5,0)</f>
        <v>126.907899</v>
      </c>
      <c r="H6948" t="str">
        <f>VLOOKUP(E6948,gift_meta!$B$2:$C$33,2,0)</f>
        <v>치즈 퐁듀 1회 제공</v>
      </c>
      <c r="I6948">
        <f t="shared" ca="1" si="217"/>
        <v>100</v>
      </c>
      <c r="J6948" s="5">
        <f>VLOOKUP(B6948,payment!$A$2:$I$14625,7,0)</f>
        <v>43068</v>
      </c>
      <c r="K6948" s="6">
        <f>VLOOKUP(B6948,payment!$A$2:$I$14625,8,0)</f>
        <v>0.92127000000000003</v>
      </c>
    </row>
    <row r="6949" spans="1:11">
      <c r="A6949">
        <v>6948</v>
      </c>
      <c r="B6949">
        <v>14609</v>
      </c>
      <c r="C6949">
        <f>VLOOKUP(B6949,payment!$A$2:$B$14625,2,0)</f>
        <v>230</v>
      </c>
      <c r="D6949" t="str">
        <f t="shared" si="216"/>
        <v>매드포갈릭</v>
      </c>
      <c r="E6949" t="str">
        <f>VLOOKUP(B6949,payment!$A$2:$I$14625,3,0)</f>
        <v>매드포갈릭</v>
      </c>
      <c r="F6949">
        <f>VLOOKUP(B6949,payment!$A$2:$I$14625,4,0)</f>
        <v>37.440448000000004</v>
      </c>
      <c r="G6949">
        <f>VLOOKUP(B6949,payment!$A$2:$I$14625,5,0)</f>
        <v>126.862308</v>
      </c>
      <c r="H6949" t="str">
        <f>VLOOKUP(E6949,gift_meta!$B$2:$C$33,2,0)</f>
        <v>에이드 무료 제공</v>
      </c>
      <c r="I6949">
        <f t="shared" ca="1" si="217"/>
        <v>1200</v>
      </c>
      <c r="J6949" s="5">
        <f>VLOOKUP(B6949,payment!$A$2:$I$14625,7,0)</f>
        <v>42376</v>
      </c>
      <c r="K6949" s="6">
        <f>VLOOKUP(B6949,payment!$A$2:$I$14625,8,0)</f>
        <v>0.43914999999999998</v>
      </c>
    </row>
    <row r="6950" spans="1:11">
      <c r="A6950">
        <v>6949</v>
      </c>
      <c r="B6950">
        <v>13214</v>
      </c>
      <c r="C6950">
        <f>VLOOKUP(B6950,payment!$A$2:$B$14625,2,0)</f>
        <v>183</v>
      </c>
      <c r="D6950" t="str">
        <f t="shared" si="216"/>
        <v>김덕후의곱창조</v>
      </c>
      <c r="E6950" t="str">
        <f>VLOOKUP(B6950,payment!$A$2:$I$14625,3,0)</f>
        <v>김덕후의곱창조</v>
      </c>
      <c r="F6950">
        <f>VLOOKUP(B6950,payment!$A$2:$I$14625,4,0)</f>
        <v>37.513387000000002</v>
      </c>
      <c r="G6950">
        <f>VLOOKUP(B6950,payment!$A$2:$I$14625,5,0)</f>
        <v>126.901706</v>
      </c>
      <c r="H6950" t="str">
        <f>VLOOKUP(E6950,gift_meta!$B$2:$C$33,2,0)</f>
        <v>곱창 무한 리필 2,000 할인</v>
      </c>
      <c r="I6950">
        <f t="shared" ca="1" si="217"/>
        <v>400</v>
      </c>
      <c r="J6950" s="5">
        <f>VLOOKUP(B6950,payment!$A$2:$I$14625,7,0)</f>
        <v>42898</v>
      </c>
      <c r="K6950" s="6">
        <f>VLOOKUP(B6950,payment!$A$2:$I$14625,8,0)</f>
        <v>0.60338000000000003</v>
      </c>
    </row>
    <row r="6951" spans="1:11">
      <c r="A6951">
        <v>6950</v>
      </c>
      <c r="B6951">
        <v>13751</v>
      </c>
      <c r="C6951">
        <f>VLOOKUP(B6951,payment!$A$2:$B$14625,2,0)</f>
        <v>273</v>
      </c>
      <c r="D6951" t="str">
        <f t="shared" si="216"/>
        <v>오쭈</v>
      </c>
      <c r="E6951" t="str">
        <f>VLOOKUP(B6951,payment!$A$2:$I$14625,3,0)</f>
        <v>오쭈</v>
      </c>
      <c r="F6951">
        <f>VLOOKUP(B6951,payment!$A$2:$I$14625,4,0)</f>
        <v>37.49203</v>
      </c>
      <c r="G6951">
        <f>VLOOKUP(B6951,payment!$A$2:$I$14625,5,0)</f>
        <v>127.04107</v>
      </c>
      <c r="H6951" t="str">
        <f>VLOOKUP(E6951,gift_meta!$B$2:$C$33,2,0)</f>
        <v>치즈 퐁듀 1회 제공</v>
      </c>
      <c r="I6951">
        <f t="shared" ca="1" si="217"/>
        <v>800</v>
      </c>
      <c r="J6951" s="5">
        <f>VLOOKUP(B6951,payment!$A$2:$I$14625,7,0)</f>
        <v>42792</v>
      </c>
      <c r="K6951" s="6">
        <f>VLOOKUP(B6951,payment!$A$2:$I$14625,8,0)</f>
        <v>0.38685999999999998</v>
      </c>
    </row>
    <row r="6952" spans="1:11">
      <c r="A6952">
        <v>6951</v>
      </c>
      <c r="B6952">
        <v>14440</v>
      </c>
      <c r="C6952">
        <f>VLOOKUP(B6952,payment!$A$2:$B$14625,2,0)</f>
        <v>116</v>
      </c>
      <c r="D6952" t="str">
        <f t="shared" si="216"/>
        <v>파리바게트</v>
      </c>
      <c r="E6952" t="str">
        <f>VLOOKUP(B6952,payment!$A$2:$I$14625,3,0)</f>
        <v>파리바게트</v>
      </c>
      <c r="F6952">
        <f>VLOOKUP(B6952,payment!$A$2:$I$14625,4,0)</f>
        <v>37.574406000000003</v>
      </c>
      <c r="G6952">
        <f>VLOOKUP(B6952,payment!$A$2:$I$14625,5,0)</f>
        <v>127.16729599999999</v>
      </c>
      <c r="H6952" t="str">
        <f>VLOOKUP(E6952,gift_meta!$B$2:$C$33,2,0)</f>
        <v>1000원 이상 10% 할인</v>
      </c>
      <c r="I6952">
        <f t="shared" ca="1" si="217"/>
        <v>2000</v>
      </c>
      <c r="J6952" s="5">
        <f>VLOOKUP(B6952,payment!$A$2:$I$14625,7,0)</f>
        <v>42986</v>
      </c>
      <c r="K6952" s="6">
        <f>VLOOKUP(B6952,payment!$A$2:$I$14625,8,0)</f>
        <v>0.78344000000000003</v>
      </c>
    </row>
    <row r="6953" spans="1:11">
      <c r="A6953">
        <v>6952</v>
      </c>
      <c r="B6953">
        <v>11653</v>
      </c>
      <c r="C6953">
        <f>VLOOKUP(B6953,payment!$A$2:$B$14625,2,0)</f>
        <v>66</v>
      </c>
      <c r="D6953" t="str">
        <f t="shared" si="216"/>
        <v>베스킨라빈스</v>
      </c>
      <c r="E6953" t="str">
        <f>VLOOKUP(B6953,payment!$A$2:$I$14625,3,0)</f>
        <v>베스킨라빈스</v>
      </c>
      <c r="F6953">
        <f>VLOOKUP(B6953,payment!$A$2:$I$14625,4,0)</f>
        <v>37.655104000000001</v>
      </c>
      <c r="G6953">
        <f>VLOOKUP(B6953,payment!$A$2:$I$14625,5,0)</f>
        <v>126.993081</v>
      </c>
      <c r="H6953" t="str">
        <f>VLOOKUP(E6953,gift_meta!$B$2:$C$33,2,0)</f>
        <v>무료 사이즈업</v>
      </c>
      <c r="I6953">
        <f t="shared" ca="1" si="217"/>
        <v>1100</v>
      </c>
      <c r="J6953" s="5">
        <f>VLOOKUP(B6953,payment!$A$2:$I$14625,7,0)</f>
        <v>42388</v>
      </c>
      <c r="K6953" s="6">
        <f>VLOOKUP(B6953,payment!$A$2:$I$14625,8,0)</f>
        <v>0.62575000000000003</v>
      </c>
    </row>
    <row r="6954" spans="1:11">
      <c r="A6954">
        <v>6953</v>
      </c>
      <c r="B6954">
        <v>8534</v>
      </c>
      <c r="C6954">
        <f>VLOOKUP(B6954,payment!$A$2:$B$14625,2,0)</f>
        <v>106</v>
      </c>
      <c r="D6954" t="str">
        <f t="shared" si="216"/>
        <v>봄봄</v>
      </c>
      <c r="E6954" t="str">
        <f>VLOOKUP(B6954,payment!$A$2:$I$14625,3,0)</f>
        <v>봄봄</v>
      </c>
      <c r="F6954">
        <f>VLOOKUP(B6954,payment!$A$2:$I$14625,4,0)</f>
        <v>37.507438999999998</v>
      </c>
      <c r="G6954">
        <f>VLOOKUP(B6954,payment!$A$2:$I$14625,5,0)</f>
        <v>126.966131</v>
      </c>
      <c r="H6954" t="str">
        <f>VLOOKUP(E6954,gift_meta!$B$2:$C$33,2,0)</f>
        <v>음료 주문시 쿠폰 도장 2개 추가</v>
      </c>
      <c r="I6954">
        <f t="shared" ca="1" si="217"/>
        <v>1900</v>
      </c>
      <c r="J6954" s="5">
        <f>VLOOKUP(B6954,payment!$A$2:$I$14625,7,0)</f>
        <v>42950</v>
      </c>
      <c r="K6954" s="6">
        <f>VLOOKUP(B6954,payment!$A$2:$I$14625,8,0)</f>
        <v>0.46000999999999997</v>
      </c>
    </row>
    <row r="6955" spans="1:11">
      <c r="A6955">
        <v>6954</v>
      </c>
      <c r="B6955">
        <v>11351</v>
      </c>
      <c r="C6955">
        <f>VLOOKUP(B6955,payment!$A$2:$B$14625,2,0)</f>
        <v>258</v>
      </c>
      <c r="D6955" t="str">
        <f t="shared" si="216"/>
        <v>꾼</v>
      </c>
      <c r="E6955" t="str">
        <f>VLOOKUP(B6955,payment!$A$2:$I$14625,3,0)</f>
        <v>꾼</v>
      </c>
      <c r="F6955">
        <f>VLOOKUP(B6955,payment!$A$2:$I$14625,4,0)</f>
        <v>37.558756000000002</v>
      </c>
      <c r="G6955">
        <f>VLOOKUP(B6955,payment!$A$2:$I$14625,5,0)</f>
        <v>127.16126800000001</v>
      </c>
      <c r="H6955" t="str">
        <f>VLOOKUP(E6955,gift_meta!$B$2:$C$33,2,0)</f>
        <v>소주 2,000 쿠폰</v>
      </c>
      <c r="I6955">
        <f t="shared" ca="1" si="217"/>
        <v>1600</v>
      </c>
      <c r="J6955" s="5">
        <f>VLOOKUP(B6955,payment!$A$2:$I$14625,7,0)</f>
        <v>42466</v>
      </c>
      <c r="K6955" s="6">
        <f>VLOOKUP(B6955,payment!$A$2:$I$14625,8,0)</f>
        <v>0.52315</v>
      </c>
    </row>
    <row r="6956" spans="1:11">
      <c r="A6956">
        <v>6955</v>
      </c>
      <c r="B6956">
        <v>9189</v>
      </c>
      <c r="C6956">
        <f>VLOOKUP(B6956,payment!$A$2:$B$14625,2,0)</f>
        <v>212</v>
      </c>
      <c r="D6956" t="str">
        <f t="shared" si="216"/>
        <v>홍콩반점</v>
      </c>
      <c r="E6956" t="str">
        <f>VLOOKUP(B6956,payment!$A$2:$I$14625,3,0)</f>
        <v>홍콩반점</v>
      </c>
      <c r="F6956">
        <f>VLOOKUP(B6956,payment!$A$2:$I$14625,4,0)</f>
        <v>37.668025</v>
      </c>
      <c r="G6956">
        <f>VLOOKUP(B6956,payment!$A$2:$I$14625,5,0)</f>
        <v>127.190388</v>
      </c>
      <c r="H6956" t="str">
        <f>VLOOKUP(E6956,gift_meta!$B$2:$C$33,2,0)</f>
        <v>찹쌀 탕수육 10% 할인</v>
      </c>
      <c r="I6956">
        <f t="shared" ca="1" si="217"/>
        <v>800</v>
      </c>
      <c r="J6956" s="5">
        <f>VLOOKUP(B6956,payment!$A$2:$I$14625,7,0)</f>
        <v>42645</v>
      </c>
      <c r="K6956" s="6">
        <f>VLOOKUP(B6956,payment!$A$2:$I$14625,8,0)</f>
        <v>0.59333000000000002</v>
      </c>
    </row>
    <row r="6957" spans="1:11">
      <c r="A6957">
        <v>6956</v>
      </c>
      <c r="B6957">
        <v>6573</v>
      </c>
      <c r="C6957">
        <f>VLOOKUP(B6957,payment!$A$2:$B$14625,2,0)</f>
        <v>63</v>
      </c>
      <c r="D6957" t="str">
        <f t="shared" si="216"/>
        <v>아웃백</v>
      </c>
      <c r="E6957" t="str">
        <f>VLOOKUP(B6957,payment!$A$2:$I$14625,3,0)</f>
        <v>아웃백</v>
      </c>
      <c r="F6957">
        <f>VLOOKUP(B6957,payment!$A$2:$I$14625,4,0)</f>
        <v>37.698734000000002</v>
      </c>
      <c r="G6957">
        <f>VLOOKUP(B6957,payment!$A$2:$I$14625,5,0)</f>
        <v>127.05483599999999</v>
      </c>
      <c r="H6957" t="str">
        <f>VLOOKUP(E6957,gift_meta!$B$2:$C$33,2,0)</f>
        <v>스테이크 주문시 10% 할인</v>
      </c>
      <c r="I6957">
        <f t="shared" ca="1" si="217"/>
        <v>500</v>
      </c>
      <c r="J6957" s="5">
        <f>VLOOKUP(B6957,payment!$A$2:$I$14625,7,0)</f>
        <v>42489</v>
      </c>
      <c r="K6957" s="6">
        <f>VLOOKUP(B6957,payment!$A$2:$I$14625,8,0)</f>
        <v>0.46736</v>
      </c>
    </row>
    <row r="6958" spans="1:11">
      <c r="A6958">
        <v>6957</v>
      </c>
      <c r="B6958">
        <v>12889</v>
      </c>
      <c r="C6958">
        <f>VLOOKUP(B6958,payment!$A$2:$B$14625,2,0)</f>
        <v>192</v>
      </c>
      <c r="D6958" t="str">
        <f t="shared" si="216"/>
        <v>연래춘</v>
      </c>
      <c r="E6958" t="str">
        <f>VLOOKUP(B6958,payment!$A$2:$I$14625,3,0)</f>
        <v>연래춘</v>
      </c>
      <c r="F6958">
        <f>VLOOKUP(B6958,payment!$A$2:$I$14625,4,0)</f>
        <v>37.535342999999997</v>
      </c>
      <c r="G6958">
        <f>VLOOKUP(B6958,payment!$A$2:$I$14625,5,0)</f>
        <v>126.89247899999999</v>
      </c>
      <c r="H6958" t="str">
        <f>VLOOKUP(E6958,gift_meta!$B$2:$C$33,2,0)</f>
        <v>현금 결재시 10% 할인</v>
      </c>
      <c r="I6958">
        <f t="shared" ca="1" si="217"/>
        <v>600</v>
      </c>
      <c r="J6958" s="5">
        <f>VLOOKUP(B6958,payment!$A$2:$I$14625,7,0)</f>
        <v>43115</v>
      </c>
      <c r="K6958" s="6">
        <f>VLOOKUP(B6958,payment!$A$2:$I$14625,8,0)</f>
        <v>0.59187000000000001</v>
      </c>
    </row>
    <row r="6959" spans="1:11">
      <c r="A6959">
        <v>6958</v>
      </c>
      <c r="B6959">
        <v>12721</v>
      </c>
      <c r="C6959">
        <f>VLOOKUP(B6959,payment!$A$2:$B$14625,2,0)</f>
        <v>59</v>
      </c>
      <c r="D6959" t="str">
        <f t="shared" si="216"/>
        <v>뚜레쥬르</v>
      </c>
      <c r="E6959" t="str">
        <f>VLOOKUP(B6959,payment!$A$2:$I$14625,3,0)</f>
        <v>뚜레쥬르</v>
      </c>
      <c r="F6959">
        <f>VLOOKUP(B6959,payment!$A$2:$I$14625,4,0)</f>
        <v>37.702793999999997</v>
      </c>
      <c r="G6959">
        <f>VLOOKUP(B6959,payment!$A$2:$I$14625,5,0)</f>
        <v>127.10793200000001</v>
      </c>
      <c r="H6959" t="str">
        <f>VLOOKUP(E6959,gift_meta!$B$2:$C$33,2,0)</f>
        <v>2000원 이상 5% 할인</v>
      </c>
      <c r="I6959">
        <f t="shared" ca="1" si="217"/>
        <v>1300</v>
      </c>
      <c r="J6959" s="5">
        <f>VLOOKUP(B6959,payment!$A$2:$I$14625,7,0)</f>
        <v>42896</v>
      </c>
      <c r="K6959" s="6">
        <f>VLOOKUP(B6959,payment!$A$2:$I$14625,8,0)</f>
        <v>0.93049999999999999</v>
      </c>
    </row>
    <row r="6960" spans="1:11">
      <c r="A6960">
        <v>6959</v>
      </c>
      <c r="B6960">
        <v>1869</v>
      </c>
      <c r="C6960">
        <f>VLOOKUP(B6960,payment!$A$2:$B$14625,2,0)</f>
        <v>158</v>
      </c>
      <c r="D6960" t="str">
        <f t="shared" si="216"/>
        <v>롯데리아</v>
      </c>
      <c r="E6960" t="str">
        <f>VLOOKUP(B6960,payment!$A$2:$I$14625,3,0)</f>
        <v>롯데리아</v>
      </c>
      <c r="F6960">
        <f>VLOOKUP(B6960,payment!$A$2:$I$14625,4,0)</f>
        <v>37.557358999999998</v>
      </c>
      <c r="G6960">
        <f>VLOOKUP(B6960,payment!$A$2:$I$14625,5,0)</f>
        <v>127.18123900000001</v>
      </c>
      <c r="H6960" t="str">
        <f>VLOOKUP(E6960,gift_meta!$B$2:$C$33,2,0)</f>
        <v>롯데리아 음료M 제공</v>
      </c>
      <c r="I6960">
        <f t="shared" ca="1" si="217"/>
        <v>400</v>
      </c>
      <c r="J6960" s="5">
        <f>VLOOKUP(B6960,payment!$A$2:$I$14625,7,0)</f>
        <v>43027</v>
      </c>
      <c r="K6960" s="6">
        <f>VLOOKUP(B6960,payment!$A$2:$I$14625,8,0)</f>
        <v>0.91881000000000002</v>
      </c>
    </row>
    <row r="6961" spans="1:11">
      <c r="A6961">
        <v>6960</v>
      </c>
      <c r="B6961">
        <v>1282</v>
      </c>
      <c r="C6961">
        <f>VLOOKUP(B6961,payment!$A$2:$B$14625,2,0)</f>
        <v>90</v>
      </c>
      <c r="D6961" t="str">
        <f t="shared" si="216"/>
        <v>꾼</v>
      </c>
      <c r="E6961" t="str">
        <f>VLOOKUP(B6961,payment!$A$2:$I$14625,3,0)</f>
        <v>꾼</v>
      </c>
      <c r="F6961">
        <f>VLOOKUP(B6961,payment!$A$2:$I$14625,4,0)</f>
        <v>37.696201000000002</v>
      </c>
      <c r="G6961">
        <f>VLOOKUP(B6961,payment!$A$2:$I$14625,5,0)</f>
        <v>127.100238</v>
      </c>
      <c r="H6961" t="str">
        <f>VLOOKUP(E6961,gift_meta!$B$2:$C$33,2,0)</f>
        <v>소주 2,000 쿠폰</v>
      </c>
      <c r="I6961">
        <f t="shared" ca="1" si="217"/>
        <v>600</v>
      </c>
      <c r="J6961" s="5">
        <f>VLOOKUP(B6961,payment!$A$2:$I$14625,7,0)</f>
        <v>42451</v>
      </c>
      <c r="K6961" s="6">
        <f>VLOOKUP(B6961,payment!$A$2:$I$14625,8,0)</f>
        <v>0.46322999999999998</v>
      </c>
    </row>
    <row r="6962" spans="1:11">
      <c r="A6962">
        <v>6961</v>
      </c>
      <c r="B6962">
        <v>14375</v>
      </c>
      <c r="C6962">
        <f>VLOOKUP(B6962,payment!$A$2:$B$14625,2,0)</f>
        <v>218</v>
      </c>
      <c r="D6962" t="str">
        <f t="shared" si="216"/>
        <v>멘동</v>
      </c>
      <c r="E6962" t="str">
        <f>VLOOKUP(B6962,payment!$A$2:$I$14625,3,0)</f>
        <v>멘동</v>
      </c>
      <c r="F6962">
        <f>VLOOKUP(B6962,payment!$A$2:$I$14625,4,0)</f>
        <v>37.504289</v>
      </c>
      <c r="G6962">
        <f>VLOOKUP(B6962,payment!$A$2:$I$14625,5,0)</f>
        <v>126.861125</v>
      </c>
      <c r="H6962" t="str">
        <f>VLOOKUP(E6962,gift_meta!$B$2:$C$33,2,0)</f>
        <v>규동 5% 할인</v>
      </c>
      <c r="I6962">
        <f t="shared" ca="1" si="217"/>
        <v>1600</v>
      </c>
      <c r="J6962" s="5">
        <f>VLOOKUP(B6962,payment!$A$2:$I$14625,7,0)</f>
        <v>42821</v>
      </c>
      <c r="K6962" s="6">
        <f>VLOOKUP(B6962,payment!$A$2:$I$14625,8,0)</f>
        <v>0.56545000000000001</v>
      </c>
    </row>
    <row r="6963" spans="1:11">
      <c r="A6963">
        <v>6962</v>
      </c>
      <c r="B6963">
        <v>14584</v>
      </c>
      <c r="C6963">
        <f>VLOOKUP(B6963,payment!$A$2:$B$14625,2,0)</f>
        <v>92</v>
      </c>
      <c r="D6963" t="str">
        <f t="shared" si="216"/>
        <v>아웃백</v>
      </c>
      <c r="E6963" t="str">
        <f>VLOOKUP(B6963,payment!$A$2:$I$14625,3,0)</f>
        <v>아웃백</v>
      </c>
      <c r="F6963">
        <f>VLOOKUP(B6963,payment!$A$2:$I$14625,4,0)</f>
        <v>37.660316000000002</v>
      </c>
      <c r="G6963">
        <f>VLOOKUP(B6963,payment!$A$2:$I$14625,5,0)</f>
        <v>127.14564</v>
      </c>
      <c r="H6963" t="str">
        <f>VLOOKUP(E6963,gift_meta!$B$2:$C$33,2,0)</f>
        <v>스테이크 주문시 10% 할인</v>
      </c>
      <c r="I6963">
        <f t="shared" ca="1" si="217"/>
        <v>800</v>
      </c>
      <c r="J6963" s="5">
        <f>VLOOKUP(B6963,payment!$A$2:$I$14625,7,0)</f>
        <v>42847</v>
      </c>
      <c r="K6963" s="6">
        <f>VLOOKUP(B6963,payment!$A$2:$I$14625,8,0)</f>
        <v>0.65612999999999999</v>
      </c>
    </row>
    <row r="6964" spans="1:11">
      <c r="A6964">
        <v>6963</v>
      </c>
      <c r="B6964">
        <v>8402</v>
      </c>
      <c r="C6964">
        <f>VLOOKUP(B6964,payment!$A$2:$B$14625,2,0)</f>
        <v>69</v>
      </c>
      <c r="D6964" t="str">
        <f t="shared" si="216"/>
        <v>반디앤루니스</v>
      </c>
      <c r="E6964" t="str">
        <f>VLOOKUP(B6964,payment!$A$2:$I$14625,3,0)</f>
        <v>반디앤루니스</v>
      </c>
      <c r="F6964">
        <f>VLOOKUP(B6964,payment!$A$2:$I$14625,4,0)</f>
        <v>37.500605</v>
      </c>
      <c r="G6964">
        <f>VLOOKUP(B6964,payment!$A$2:$I$14625,5,0)</f>
        <v>127.001538</v>
      </c>
      <c r="H6964" t="str">
        <f>VLOOKUP(E6964,gift_meta!$B$2:$C$33,2,0)</f>
        <v>도서 구매시 5% 할인</v>
      </c>
      <c r="I6964">
        <f t="shared" ca="1" si="217"/>
        <v>600</v>
      </c>
      <c r="J6964" s="5">
        <f>VLOOKUP(B6964,payment!$A$2:$I$14625,7,0)</f>
        <v>43076</v>
      </c>
      <c r="K6964" s="6">
        <f>VLOOKUP(B6964,payment!$A$2:$I$14625,8,0)</f>
        <v>0.61153000000000002</v>
      </c>
    </row>
    <row r="6965" spans="1:11">
      <c r="A6965">
        <v>6964</v>
      </c>
      <c r="B6965">
        <v>3483</v>
      </c>
      <c r="C6965">
        <f>VLOOKUP(B6965,payment!$A$2:$B$14625,2,0)</f>
        <v>6</v>
      </c>
      <c r="D6965" t="str">
        <f t="shared" si="216"/>
        <v>약국</v>
      </c>
      <c r="E6965" t="str">
        <f>VLOOKUP(B6965,payment!$A$2:$I$14625,3,0)</f>
        <v>약국</v>
      </c>
      <c r="F6965">
        <f>VLOOKUP(B6965,payment!$A$2:$I$14625,4,0)</f>
        <v>37.635019999999997</v>
      </c>
      <c r="G6965">
        <f>VLOOKUP(B6965,payment!$A$2:$I$14625,5,0)</f>
        <v>127.131624</v>
      </c>
      <c r="H6965" t="str">
        <f>VLOOKUP(E6965,gift_meta!$B$2:$C$33,2,0)</f>
        <v>황사 마스크 증정(1매)</v>
      </c>
      <c r="I6965">
        <f t="shared" ca="1" si="217"/>
        <v>1700</v>
      </c>
      <c r="J6965" s="5">
        <f>VLOOKUP(B6965,payment!$A$2:$I$14625,7,0)</f>
        <v>42522</v>
      </c>
      <c r="K6965" s="6">
        <f>VLOOKUP(B6965,payment!$A$2:$I$14625,8,0)</f>
        <v>0.82328999999999997</v>
      </c>
    </row>
    <row r="6966" spans="1:11">
      <c r="A6966">
        <v>6965</v>
      </c>
      <c r="B6966">
        <v>9917</v>
      </c>
      <c r="C6966">
        <f>VLOOKUP(B6966,payment!$A$2:$B$14625,2,0)</f>
        <v>81</v>
      </c>
      <c r="D6966" t="str">
        <f t="shared" si="216"/>
        <v>김덕후의곱창조</v>
      </c>
      <c r="E6966" t="str">
        <f>VLOOKUP(B6966,payment!$A$2:$I$14625,3,0)</f>
        <v>김덕후의곱창조</v>
      </c>
      <c r="F6966">
        <f>VLOOKUP(B6966,payment!$A$2:$I$14625,4,0)</f>
        <v>37.587276000000003</v>
      </c>
      <c r="G6966">
        <f>VLOOKUP(B6966,payment!$A$2:$I$14625,5,0)</f>
        <v>126.868661</v>
      </c>
      <c r="H6966" t="str">
        <f>VLOOKUP(E6966,gift_meta!$B$2:$C$33,2,0)</f>
        <v>곱창 무한 리필 2,000 할인</v>
      </c>
      <c r="I6966">
        <f t="shared" ca="1" si="217"/>
        <v>100</v>
      </c>
      <c r="J6966" s="5">
        <f>VLOOKUP(B6966,payment!$A$2:$I$14625,7,0)</f>
        <v>43000</v>
      </c>
      <c r="K6966" s="6">
        <f>VLOOKUP(B6966,payment!$A$2:$I$14625,8,0)</f>
        <v>0.95060999999999996</v>
      </c>
    </row>
    <row r="6967" spans="1:11">
      <c r="A6967">
        <v>6966</v>
      </c>
      <c r="B6967">
        <v>8094</v>
      </c>
      <c r="C6967">
        <f>VLOOKUP(B6967,payment!$A$2:$B$14625,2,0)</f>
        <v>48</v>
      </c>
      <c r="D6967" t="str">
        <f t="shared" si="216"/>
        <v>반디앤루니스</v>
      </c>
      <c r="E6967" t="str">
        <f>VLOOKUP(B6967,payment!$A$2:$I$14625,3,0)</f>
        <v>반디앤루니스</v>
      </c>
      <c r="F6967">
        <f>VLOOKUP(B6967,payment!$A$2:$I$14625,4,0)</f>
        <v>37.708976</v>
      </c>
      <c r="G6967">
        <f>VLOOKUP(B6967,payment!$A$2:$I$14625,5,0)</f>
        <v>126.943054</v>
      </c>
      <c r="H6967" t="str">
        <f>VLOOKUP(E6967,gift_meta!$B$2:$C$33,2,0)</f>
        <v>도서 구매시 5% 할인</v>
      </c>
      <c r="I6967">
        <f t="shared" ca="1" si="217"/>
        <v>100</v>
      </c>
      <c r="J6967" s="5">
        <f>VLOOKUP(B6967,payment!$A$2:$I$14625,7,0)</f>
        <v>42663</v>
      </c>
      <c r="K6967" s="6">
        <f>VLOOKUP(B6967,payment!$A$2:$I$14625,8,0)</f>
        <v>0.64537</v>
      </c>
    </row>
    <row r="6968" spans="1:11">
      <c r="A6968">
        <v>6967</v>
      </c>
      <c r="B6968">
        <v>7241</v>
      </c>
      <c r="C6968">
        <f>VLOOKUP(B6968,payment!$A$2:$B$14625,2,0)</f>
        <v>34</v>
      </c>
      <c r="D6968" t="str">
        <f t="shared" si="216"/>
        <v>스시진</v>
      </c>
      <c r="E6968" t="str">
        <f>VLOOKUP(B6968,payment!$A$2:$I$14625,3,0)</f>
        <v>스시진</v>
      </c>
      <c r="F6968">
        <f>VLOOKUP(B6968,payment!$A$2:$I$14625,4,0)</f>
        <v>37.661714000000003</v>
      </c>
      <c r="G6968">
        <f>VLOOKUP(B6968,payment!$A$2:$I$14625,5,0)</f>
        <v>127.104303</v>
      </c>
      <c r="H6968" t="str">
        <f>VLOOKUP(E6968,gift_meta!$B$2:$C$33,2,0)</f>
        <v>2pcs 무료 제공</v>
      </c>
      <c r="I6968">
        <f t="shared" ca="1" si="217"/>
        <v>200</v>
      </c>
      <c r="J6968" s="5">
        <f>VLOOKUP(B6968,payment!$A$2:$I$14625,7,0)</f>
        <v>42774</v>
      </c>
      <c r="K6968" s="6">
        <f>VLOOKUP(B6968,payment!$A$2:$I$14625,8,0)</f>
        <v>0.52829999999999999</v>
      </c>
    </row>
    <row r="6969" spans="1:11">
      <c r="A6969">
        <v>6968</v>
      </c>
      <c r="B6969">
        <v>7571</v>
      </c>
      <c r="C6969">
        <f>VLOOKUP(B6969,payment!$A$2:$B$14625,2,0)</f>
        <v>277</v>
      </c>
      <c r="D6969" t="str">
        <f t="shared" si="216"/>
        <v>뚜레쥬르</v>
      </c>
      <c r="E6969" t="str">
        <f>VLOOKUP(B6969,payment!$A$2:$I$14625,3,0)</f>
        <v>뚜레쥬르</v>
      </c>
      <c r="F6969">
        <f>VLOOKUP(B6969,payment!$A$2:$I$14625,4,0)</f>
        <v>37.616005000000001</v>
      </c>
      <c r="G6969">
        <f>VLOOKUP(B6969,payment!$A$2:$I$14625,5,0)</f>
        <v>127.054498</v>
      </c>
      <c r="H6969" t="str">
        <f>VLOOKUP(E6969,gift_meta!$B$2:$C$33,2,0)</f>
        <v>2000원 이상 5% 할인</v>
      </c>
      <c r="I6969">
        <f t="shared" ca="1" si="217"/>
        <v>400</v>
      </c>
      <c r="J6969" s="5">
        <f>VLOOKUP(B6969,payment!$A$2:$I$14625,7,0)</f>
        <v>42769</v>
      </c>
      <c r="K6969" s="6">
        <f>VLOOKUP(B6969,payment!$A$2:$I$14625,8,0)</f>
        <v>0.39673000000000003</v>
      </c>
    </row>
    <row r="6970" spans="1:11">
      <c r="A6970">
        <v>6969</v>
      </c>
      <c r="B6970">
        <v>2114</v>
      </c>
      <c r="C6970">
        <f>VLOOKUP(B6970,payment!$A$2:$B$14625,2,0)</f>
        <v>143</v>
      </c>
      <c r="D6970" t="str">
        <f t="shared" si="216"/>
        <v>스시진</v>
      </c>
      <c r="E6970" t="str">
        <f>VLOOKUP(B6970,payment!$A$2:$I$14625,3,0)</f>
        <v>스시진</v>
      </c>
      <c r="F6970">
        <f>VLOOKUP(B6970,payment!$A$2:$I$14625,4,0)</f>
        <v>37.510272999999998</v>
      </c>
      <c r="G6970">
        <f>VLOOKUP(B6970,payment!$A$2:$I$14625,5,0)</f>
        <v>127.08176899999999</v>
      </c>
      <c r="H6970" t="str">
        <f>VLOOKUP(E6970,gift_meta!$B$2:$C$33,2,0)</f>
        <v>2pcs 무료 제공</v>
      </c>
      <c r="I6970">
        <f t="shared" ca="1" si="217"/>
        <v>1800</v>
      </c>
      <c r="J6970" s="5">
        <f>VLOOKUP(B6970,payment!$A$2:$I$14625,7,0)</f>
        <v>42618</v>
      </c>
      <c r="K6970" s="6">
        <f>VLOOKUP(B6970,payment!$A$2:$I$14625,8,0)</f>
        <v>0.51658000000000004</v>
      </c>
    </row>
    <row r="6971" spans="1:11">
      <c r="A6971">
        <v>6970</v>
      </c>
      <c r="B6971">
        <v>14260</v>
      </c>
      <c r="C6971">
        <f>VLOOKUP(B6971,payment!$A$2:$B$14625,2,0)</f>
        <v>105</v>
      </c>
      <c r="D6971" t="str">
        <f t="shared" si="216"/>
        <v>롯데리아</v>
      </c>
      <c r="E6971" t="str">
        <f>VLOOKUP(B6971,payment!$A$2:$I$14625,3,0)</f>
        <v>롯데리아</v>
      </c>
      <c r="F6971">
        <f>VLOOKUP(B6971,payment!$A$2:$I$14625,4,0)</f>
        <v>37.594856</v>
      </c>
      <c r="G6971">
        <f>VLOOKUP(B6971,payment!$A$2:$I$14625,5,0)</f>
        <v>127.017449</v>
      </c>
      <c r="H6971" t="str">
        <f>VLOOKUP(E6971,gift_meta!$B$2:$C$33,2,0)</f>
        <v>롯데리아 음료M 제공</v>
      </c>
      <c r="I6971">
        <f t="shared" ca="1" si="217"/>
        <v>1500</v>
      </c>
      <c r="J6971" s="5">
        <f>VLOOKUP(B6971,payment!$A$2:$I$14625,7,0)</f>
        <v>43146</v>
      </c>
      <c r="K6971" s="6">
        <f>VLOOKUP(B6971,payment!$A$2:$I$14625,8,0)</f>
        <v>0.94381000000000004</v>
      </c>
    </row>
    <row r="6972" spans="1:11">
      <c r="A6972">
        <v>6971</v>
      </c>
      <c r="B6972">
        <v>1357</v>
      </c>
      <c r="C6972">
        <f>VLOOKUP(B6972,payment!$A$2:$B$14625,2,0)</f>
        <v>180</v>
      </c>
      <c r="D6972" t="str">
        <f t="shared" si="216"/>
        <v>멘동</v>
      </c>
      <c r="E6972" t="str">
        <f>VLOOKUP(B6972,payment!$A$2:$I$14625,3,0)</f>
        <v>멘동</v>
      </c>
      <c r="F6972">
        <f>VLOOKUP(B6972,payment!$A$2:$I$14625,4,0)</f>
        <v>37.573763</v>
      </c>
      <c r="G6972">
        <f>VLOOKUP(B6972,payment!$A$2:$I$14625,5,0)</f>
        <v>127.094999</v>
      </c>
      <c r="H6972" t="str">
        <f>VLOOKUP(E6972,gift_meta!$B$2:$C$33,2,0)</f>
        <v>규동 5% 할인</v>
      </c>
      <c r="I6972">
        <f t="shared" ca="1" si="217"/>
        <v>300</v>
      </c>
      <c r="J6972" s="5">
        <f>VLOOKUP(B6972,payment!$A$2:$I$14625,7,0)</f>
        <v>42913</v>
      </c>
      <c r="K6972" s="6">
        <f>VLOOKUP(B6972,payment!$A$2:$I$14625,8,0)</f>
        <v>0.62241999999999997</v>
      </c>
    </row>
    <row r="6973" spans="1:11">
      <c r="A6973">
        <v>6972</v>
      </c>
      <c r="B6973">
        <v>6864</v>
      </c>
      <c r="C6973">
        <f>VLOOKUP(B6973,payment!$A$2:$B$14625,2,0)</f>
        <v>99</v>
      </c>
      <c r="D6973" t="str">
        <f t="shared" si="216"/>
        <v>닭한마리</v>
      </c>
      <c r="E6973" t="str">
        <f>VLOOKUP(B6973,payment!$A$2:$I$14625,3,0)</f>
        <v>닭한마리</v>
      </c>
      <c r="F6973">
        <f>VLOOKUP(B6973,payment!$A$2:$I$14625,4,0)</f>
        <v>37.663234000000003</v>
      </c>
      <c r="G6973">
        <f>VLOOKUP(B6973,payment!$A$2:$I$14625,5,0)</f>
        <v>126.97738099999999</v>
      </c>
      <c r="H6973" t="str">
        <f>VLOOKUP(E6973,gift_meta!$B$2:$C$33,2,0)</f>
        <v>칼국수 사리 무료 리필</v>
      </c>
      <c r="I6973">
        <f t="shared" ca="1" si="217"/>
        <v>900</v>
      </c>
      <c r="J6973" s="5">
        <f>VLOOKUP(B6973,payment!$A$2:$I$14625,7,0)</f>
        <v>42622</v>
      </c>
      <c r="K6973" s="6">
        <f>VLOOKUP(B6973,payment!$A$2:$I$14625,8,0)</f>
        <v>0.94777</v>
      </c>
    </row>
    <row r="6974" spans="1:11">
      <c r="A6974">
        <v>6973</v>
      </c>
      <c r="B6974">
        <v>11921</v>
      </c>
      <c r="C6974">
        <f>VLOOKUP(B6974,payment!$A$2:$B$14625,2,0)</f>
        <v>179</v>
      </c>
      <c r="D6974" t="str">
        <f t="shared" si="216"/>
        <v>스시진</v>
      </c>
      <c r="E6974" t="str">
        <f>VLOOKUP(B6974,payment!$A$2:$I$14625,3,0)</f>
        <v>스시진</v>
      </c>
      <c r="F6974">
        <f>VLOOKUP(B6974,payment!$A$2:$I$14625,4,0)</f>
        <v>37.455269000000001</v>
      </c>
      <c r="G6974">
        <f>VLOOKUP(B6974,payment!$A$2:$I$14625,5,0)</f>
        <v>127.184528</v>
      </c>
      <c r="H6974" t="str">
        <f>VLOOKUP(E6974,gift_meta!$B$2:$C$33,2,0)</f>
        <v>2pcs 무료 제공</v>
      </c>
      <c r="I6974">
        <f t="shared" ca="1" si="217"/>
        <v>1900</v>
      </c>
      <c r="J6974" s="5">
        <f>VLOOKUP(B6974,payment!$A$2:$I$14625,7,0)</f>
        <v>42889</v>
      </c>
      <c r="K6974" s="6">
        <f>VLOOKUP(B6974,payment!$A$2:$I$14625,8,0)</f>
        <v>0.88424999999999998</v>
      </c>
    </row>
    <row r="6975" spans="1:11">
      <c r="A6975">
        <v>6974</v>
      </c>
      <c r="B6975">
        <v>5438</v>
      </c>
      <c r="C6975">
        <f>VLOOKUP(B6975,payment!$A$2:$B$14625,2,0)</f>
        <v>52</v>
      </c>
      <c r="D6975" t="str">
        <f t="shared" si="216"/>
        <v>롯데리아</v>
      </c>
      <c r="E6975" t="str">
        <f>VLOOKUP(B6975,payment!$A$2:$I$14625,3,0)</f>
        <v>롯데리아</v>
      </c>
      <c r="F6975">
        <f>VLOOKUP(B6975,payment!$A$2:$I$14625,4,0)</f>
        <v>37.530852000000003</v>
      </c>
      <c r="G6975">
        <f>VLOOKUP(B6975,payment!$A$2:$I$14625,5,0)</f>
        <v>127.108272</v>
      </c>
      <c r="H6975" t="str">
        <f>VLOOKUP(E6975,gift_meta!$B$2:$C$33,2,0)</f>
        <v>롯데리아 음료M 제공</v>
      </c>
      <c r="I6975">
        <f t="shared" ca="1" si="217"/>
        <v>400</v>
      </c>
      <c r="J6975" s="5">
        <f>VLOOKUP(B6975,payment!$A$2:$I$14625,7,0)</f>
        <v>42375</v>
      </c>
      <c r="K6975" s="6">
        <f>VLOOKUP(B6975,payment!$A$2:$I$14625,8,0)</f>
        <v>0.88895000000000002</v>
      </c>
    </row>
    <row r="6976" spans="1:11">
      <c r="A6976">
        <v>6975</v>
      </c>
      <c r="B6976">
        <v>1682</v>
      </c>
      <c r="C6976">
        <f>VLOOKUP(B6976,payment!$A$2:$B$14625,2,0)</f>
        <v>2</v>
      </c>
      <c r="D6976" t="str">
        <f t="shared" si="216"/>
        <v>닭한마리</v>
      </c>
      <c r="E6976" t="str">
        <f>VLOOKUP(B6976,payment!$A$2:$I$14625,3,0)</f>
        <v>닭한마리</v>
      </c>
      <c r="F6976">
        <f>VLOOKUP(B6976,payment!$A$2:$I$14625,4,0)</f>
        <v>37.614344000000003</v>
      </c>
      <c r="G6976">
        <f>VLOOKUP(B6976,payment!$A$2:$I$14625,5,0)</f>
        <v>127.031633</v>
      </c>
      <c r="H6976" t="str">
        <f>VLOOKUP(E6976,gift_meta!$B$2:$C$33,2,0)</f>
        <v>칼국수 사리 무료 리필</v>
      </c>
      <c r="I6976">
        <f t="shared" ca="1" si="217"/>
        <v>1700</v>
      </c>
      <c r="J6976" s="5">
        <f>VLOOKUP(B6976,payment!$A$2:$I$14625,7,0)</f>
        <v>42984</v>
      </c>
      <c r="K6976" s="6">
        <f>VLOOKUP(B6976,payment!$A$2:$I$14625,8,0)</f>
        <v>0.44489000000000001</v>
      </c>
    </row>
    <row r="6977" spans="1:11">
      <c r="A6977">
        <v>6976</v>
      </c>
      <c r="B6977">
        <v>3502</v>
      </c>
      <c r="C6977">
        <f>VLOOKUP(B6977,payment!$A$2:$B$14625,2,0)</f>
        <v>147</v>
      </c>
      <c r="D6977" t="str">
        <f t="shared" si="216"/>
        <v>쥬씨</v>
      </c>
      <c r="E6977" t="str">
        <f>VLOOKUP(B6977,payment!$A$2:$I$14625,3,0)</f>
        <v>쥬씨</v>
      </c>
      <c r="F6977">
        <f>VLOOKUP(B6977,payment!$A$2:$I$14625,4,0)</f>
        <v>37.658569999999997</v>
      </c>
      <c r="G6977">
        <f>VLOOKUP(B6977,payment!$A$2:$I$14625,5,0)</f>
        <v>126.967293</v>
      </c>
      <c r="H6977" t="str">
        <f>VLOOKUP(E6977,gift_meta!$B$2:$C$33,2,0)</f>
        <v>무료 사이즈업</v>
      </c>
      <c r="I6977">
        <f t="shared" ca="1" si="217"/>
        <v>800</v>
      </c>
      <c r="J6977" s="5">
        <f>VLOOKUP(B6977,payment!$A$2:$I$14625,7,0)</f>
        <v>43062</v>
      </c>
      <c r="K6977" s="6">
        <f>VLOOKUP(B6977,payment!$A$2:$I$14625,8,0)</f>
        <v>0.97899000000000003</v>
      </c>
    </row>
    <row r="6978" spans="1:11">
      <c r="A6978">
        <v>6977</v>
      </c>
      <c r="B6978">
        <v>14501</v>
      </c>
      <c r="C6978">
        <f>VLOOKUP(B6978,payment!$A$2:$B$14625,2,0)</f>
        <v>67</v>
      </c>
      <c r="D6978" t="str">
        <f t="shared" ref="D6978:D7041" si="218">E6978</f>
        <v>아웃닭</v>
      </c>
      <c r="E6978" t="str">
        <f>VLOOKUP(B6978,payment!$A$2:$I$14625,3,0)</f>
        <v>아웃닭</v>
      </c>
      <c r="F6978">
        <f>VLOOKUP(B6978,payment!$A$2:$I$14625,4,0)</f>
        <v>37.467722000000002</v>
      </c>
      <c r="G6978">
        <f>VLOOKUP(B6978,payment!$A$2:$I$14625,5,0)</f>
        <v>127.004034</v>
      </c>
      <c r="H6978" t="str">
        <f>VLOOKUP(E6978,gift_meta!$B$2:$C$33,2,0)</f>
        <v>치즈스틱 2개 제공</v>
      </c>
      <c r="I6978">
        <f t="shared" ref="I6978:I7041" ca="1" si="219">RANDBETWEEN(1,20)*100</f>
        <v>2000</v>
      </c>
      <c r="J6978" s="5">
        <f>VLOOKUP(B6978,payment!$A$2:$I$14625,7,0)</f>
        <v>42547</v>
      </c>
      <c r="K6978" s="6">
        <f>VLOOKUP(B6978,payment!$A$2:$I$14625,8,0)</f>
        <v>0.88563000000000003</v>
      </c>
    </row>
    <row r="6979" spans="1:11">
      <c r="A6979">
        <v>6978</v>
      </c>
      <c r="B6979">
        <v>12038</v>
      </c>
      <c r="C6979">
        <f>VLOOKUP(B6979,payment!$A$2:$B$14625,2,0)</f>
        <v>282</v>
      </c>
      <c r="D6979" t="str">
        <f t="shared" si="218"/>
        <v>매드포갈릭</v>
      </c>
      <c r="E6979" t="str">
        <f>VLOOKUP(B6979,payment!$A$2:$I$14625,3,0)</f>
        <v>매드포갈릭</v>
      </c>
      <c r="F6979">
        <f>VLOOKUP(B6979,payment!$A$2:$I$14625,4,0)</f>
        <v>37.697581</v>
      </c>
      <c r="G6979">
        <f>VLOOKUP(B6979,payment!$A$2:$I$14625,5,0)</f>
        <v>127.022525</v>
      </c>
      <c r="H6979" t="str">
        <f>VLOOKUP(E6979,gift_meta!$B$2:$C$33,2,0)</f>
        <v>에이드 무료 제공</v>
      </c>
      <c r="I6979">
        <f t="shared" ca="1" si="219"/>
        <v>200</v>
      </c>
      <c r="J6979" s="5">
        <f>VLOOKUP(B6979,payment!$A$2:$I$14625,7,0)</f>
        <v>42975</v>
      </c>
      <c r="K6979" s="6">
        <f>VLOOKUP(B6979,payment!$A$2:$I$14625,8,0)</f>
        <v>0.49226999999999999</v>
      </c>
    </row>
    <row r="6980" spans="1:11">
      <c r="A6980">
        <v>6979</v>
      </c>
      <c r="B6980">
        <v>521</v>
      </c>
      <c r="C6980">
        <f>VLOOKUP(B6980,payment!$A$2:$B$14625,2,0)</f>
        <v>130</v>
      </c>
      <c r="D6980" t="str">
        <f t="shared" si="218"/>
        <v>구이가</v>
      </c>
      <c r="E6980" t="str">
        <f>VLOOKUP(B6980,payment!$A$2:$I$14625,3,0)</f>
        <v>구이가</v>
      </c>
      <c r="F6980">
        <f>VLOOKUP(B6980,payment!$A$2:$I$14625,4,0)</f>
        <v>37.456814999999999</v>
      </c>
      <c r="G6980">
        <f>VLOOKUP(B6980,payment!$A$2:$I$14625,5,0)</f>
        <v>126.925208</v>
      </c>
      <c r="H6980" t="str">
        <f>VLOOKUP(E6980,gift_meta!$B$2:$C$33,2,0)</f>
        <v>한판 주문시 사이다 제공</v>
      </c>
      <c r="I6980">
        <f t="shared" ca="1" si="219"/>
        <v>1500</v>
      </c>
      <c r="J6980" s="5">
        <f>VLOOKUP(B6980,payment!$A$2:$I$14625,7,0)</f>
        <v>43063</v>
      </c>
      <c r="K6980" s="6">
        <f>VLOOKUP(B6980,payment!$A$2:$I$14625,8,0)</f>
        <v>0.82232000000000005</v>
      </c>
    </row>
    <row r="6981" spans="1:11">
      <c r="A6981">
        <v>6980</v>
      </c>
      <c r="B6981">
        <v>3168</v>
      </c>
      <c r="C6981">
        <f>VLOOKUP(B6981,payment!$A$2:$B$14625,2,0)</f>
        <v>15</v>
      </c>
      <c r="D6981" t="str">
        <f t="shared" si="218"/>
        <v>정형외과</v>
      </c>
      <c r="E6981" t="str">
        <f>VLOOKUP(B6981,payment!$A$2:$I$14625,3,0)</f>
        <v>정형외과</v>
      </c>
      <c r="F6981">
        <f>VLOOKUP(B6981,payment!$A$2:$I$14625,4,0)</f>
        <v>37.688104000000003</v>
      </c>
      <c r="G6981">
        <f>VLOOKUP(B6981,payment!$A$2:$I$14625,5,0)</f>
        <v>127.005466</v>
      </c>
      <c r="H6981" t="str">
        <f>VLOOKUP(E6981,gift_meta!$B$2:$C$33,2,0)</f>
        <v>정형외과의료지점</v>
      </c>
      <c r="I6981">
        <f t="shared" ca="1" si="219"/>
        <v>800</v>
      </c>
      <c r="J6981" s="5">
        <f>VLOOKUP(B6981,payment!$A$2:$I$14625,7,0)</f>
        <v>42593</v>
      </c>
      <c r="K6981" s="6">
        <f>VLOOKUP(B6981,payment!$A$2:$I$14625,8,0)</f>
        <v>0.47454000000000002</v>
      </c>
    </row>
    <row r="6982" spans="1:11">
      <c r="A6982">
        <v>6981</v>
      </c>
      <c r="B6982">
        <v>11327</v>
      </c>
      <c r="C6982">
        <f>VLOOKUP(B6982,payment!$A$2:$B$14625,2,0)</f>
        <v>56</v>
      </c>
      <c r="D6982" t="str">
        <f t="shared" si="218"/>
        <v>이디야커피</v>
      </c>
      <c r="E6982" t="str">
        <f>VLOOKUP(B6982,payment!$A$2:$I$14625,3,0)</f>
        <v>이디야커피</v>
      </c>
      <c r="F6982">
        <f>VLOOKUP(B6982,payment!$A$2:$I$14625,4,0)</f>
        <v>37.513579999999997</v>
      </c>
      <c r="G6982">
        <f>VLOOKUP(B6982,payment!$A$2:$I$14625,5,0)</f>
        <v>126.87336500000001</v>
      </c>
      <c r="H6982" t="str">
        <f>VLOOKUP(E6982,gift_meta!$B$2:$C$33,2,0)</f>
        <v>스마트 오더 사용시 10% 할인</v>
      </c>
      <c r="I6982">
        <f t="shared" ca="1" si="219"/>
        <v>200</v>
      </c>
      <c r="J6982" s="5">
        <f>VLOOKUP(B6982,payment!$A$2:$I$14625,7,0)</f>
        <v>42955</v>
      </c>
      <c r="K6982" s="6">
        <f>VLOOKUP(B6982,payment!$A$2:$I$14625,8,0)</f>
        <v>0.91642000000000001</v>
      </c>
    </row>
    <row r="6983" spans="1:11">
      <c r="A6983">
        <v>6982</v>
      </c>
      <c r="B6983">
        <v>1593</v>
      </c>
      <c r="C6983">
        <f>VLOOKUP(B6983,payment!$A$2:$B$14625,2,0)</f>
        <v>120</v>
      </c>
      <c r="D6983" t="str">
        <f t="shared" si="218"/>
        <v>동경야네</v>
      </c>
      <c r="E6983" t="str">
        <f>VLOOKUP(B6983,payment!$A$2:$I$14625,3,0)</f>
        <v>동경야네</v>
      </c>
      <c r="F6983">
        <f>VLOOKUP(B6983,payment!$A$2:$I$14625,4,0)</f>
        <v>37.494951</v>
      </c>
      <c r="G6983">
        <f>VLOOKUP(B6983,payment!$A$2:$I$14625,5,0)</f>
        <v>127.12385999999999</v>
      </c>
      <c r="H6983" t="str">
        <f>VLOOKUP(E6983,gift_meta!$B$2:$C$33,2,0)</f>
        <v>사케동 10% 할인</v>
      </c>
      <c r="I6983">
        <f t="shared" ca="1" si="219"/>
        <v>700</v>
      </c>
      <c r="J6983" s="5">
        <f>VLOOKUP(B6983,payment!$A$2:$I$14625,7,0)</f>
        <v>42854</v>
      </c>
      <c r="K6983" s="6">
        <f>VLOOKUP(B6983,payment!$A$2:$I$14625,8,0)</f>
        <v>0.91296999999999995</v>
      </c>
    </row>
    <row r="6984" spans="1:11">
      <c r="A6984">
        <v>6983</v>
      </c>
      <c r="B6984">
        <v>14506</v>
      </c>
      <c r="C6984">
        <f>VLOOKUP(B6984,payment!$A$2:$B$14625,2,0)</f>
        <v>183</v>
      </c>
      <c r="D6984" t="str">
        <f t="shared" si="218"/>
        <v>홍콩반점</v>
      </c>
      <c r="E6984" t="str">
        <f>VLOOKUP(B6984,payment!$A$2:$I$14625,3,0)</f>
        <v>홍콩반점</v>
      </c>
      <c r="F6984">
        <f>VLOOKUP(B6984,payment!$A$2:$I$14625,4,0)</f>
        <v>37.446362000000001</v>
      </c>
      <c r="G6984">
        <f>VLOOKUP(B6984,payment!$A$2:$I$14625,5,0)</f>
        <v>126.885065</v>
      </c>
      <c r="H6984" t="str">
        <f>VLOOKUP(E6984,gift_meta!$B$2:$C$33,2,0)</f>
        <v>찹쌀 탕수육 10% 할인</v>
      </c>
      <c r="I6984">
        <f t="shared" ca="1" si="219"/>
        <v>700</v>
      </c>
      <c r="J6984" s="5">
        <f>VLOOKUP(B6984,payment!$A$2:$I$14625,7,0)</f>
        <v>42557</v>
      </c>
      <c r="K6984" s="6">
        <f>VLOOKUP(B6984,payment!$A$2:$I$14625,8,0)</f>
        <v>0.45730999999999999</v>
      </c>
    </row>
    <row r="6985" spans="1:11">
      <c r="A6985">
        <v>6984</v>
      </c>
      <c r="B6985">
        <v>10574</v>
      </c>
      <c r="C6985">
        <f>VLOOKUP(B6985,payment!$A$2:$B$14625,2,0)</f>
        <v>252</v>
      </c>
      <c r="D6985" t="str">
        <f t="shared" si="218"/>
        <v>한신포차</v>
      </c>
      <c r="E6985" t="str">
        <f>VLOOKUP(B6985,payment!$A$2:$I$14625,3,0)</f>
        <v>한신포차</v>
      </c>
      <c r="F6985">
        <f>VLOOKUP(B6985,payment!$A$2:$I$14625,4,0)</f>
        <v>37.513885000000002</v>
      </c>
      <c r="G6985">
        <f>VLOOKUP(B6985,payment!$A$2:$I$14625,5,0)</f>
        <v>126.984092</v>
      </c>
      <c r="H6985" t="str">
        <f>VLOOKUP(E6985,gift_meta!$B$2:$C$33,2,0)</f>
        <v>닭발 주문시 주먹밥 증정</v>
      </c>
      <c r="I6985">
        <f t="shared" ca="1" si="219"/>
        <v>600</v>
      </c>
      <c r="J6985" s="5">
        <f>VLOOKUP(B6985,payment!$A$2:$I$14625,7,0)</f>
        <v>42600</v>
      </c>
      <c r="K6985" s="6">
        <f>VLOOKUP(B6985,payment!$A$2:$I$14625,8,0)</f>
        <v>0.38129999999999997</v>
      </c>
    </row>
    <row r="6986" spans="1:11">
      <c r="A6986">
        <v>6985</v>
      </c>
      <c r="B6986">
        <v>9505</v>
      </c>
      <c r="C6986">
        <f>VLOOKUP(B6986,payment!$A$2:$B$14625,2,0)</f>
        <v>201</v>
      </c>
      <c r="D6986" t="str">
        <f t="shared" si="218"/>
        <v>스시진</v>
      </c>
      <c r="E6986" t="str">
        <f>VLOOKUP(B6986,payment!$A$2:$I$14625,3,0)</f>
        <v>스시진</v>
      </c>
      <c r="F6986">
        <f>VLOOKUP(B6986,payment!$A$2:$I$14625,4,0)</f>
        <v>37.473064000000001</v>
      </c>
      <c r="G6986">
        <f>VLOOKUP(B6986,payment!$A$2:$I$14625,5,0)</f>
        <v>127.066143</v>
      </c>
      <c r="H6986" t="str">
        <f>VLOOKUP(E6986,gift_meta!$B$2:$C$33,2,0)</f>
        <v>2pcs 무료 제공</v>
      </c>
      <c r="I6986">
        <f t="shared" ca="1" si="219"/>
        <v>600</v>
      </c>
      <c r="J6986" s="5">
        <f>VLOOKUP(B6986,payment!$A$2:$I$14625,7,0)</f>
        <v>42572</v>
      </c>
      <c r="K6986" s="6">
        <f>VLOOKUP(B6986,payment!$A$2:$I$14625,8,0)</f>
        <v>0.93762999999999996</v>
      </c>
    </row>
    <row r="6987" spans="1:11">
      <c r="A6987">
        <v>6986</v>
      </c>
      <c r="B6987">
        <v>7742</v>
      </c>
      <c r="C6987">
        <f>VLOOKUP(B6987,payment!$A$2:$B$14625,2,0)</f>
        <v>201</v>
      </c>
      <c r="D6987" t="str">
        <f t="shared" si="218"/>
        <v>구이가</v>
      </c>
      <c r="E6987" t="str">
        <f>VLOOKUP(B6987,payment!$A$2:$I$14625,3,0)</f>
        <v>구이가</v>
      </c>
      <c r="F6987">
        <f>VLOOKUP(B6987,payment!$A$2:$I$14625,4,0)</f>
        <v>37.523138000000003</v>
      </c>
      <c r="G6987">
        <f>VLOOKUP(B6987,payment!$A$2:$I$14625,5,0)</f>
        <v>127.096981</v>
      </c>
      <c r="H6987" t="str">
        <f>VLOOKUP(E6987,gift_meta!$B$2:$C$33,2,0)</f>
        <v>한판 주문시 사이다 제공</v>
      </c>
      <c r="I6987">
        <f t="shared" ca="1" si="219"/>
        <v>500</v>
      </c>
      <c r="J6987" s="5">
        <f>VLOOKUP(B6987,payment!$A$2:$I$14625,7,0)</f>
        <v>42639</v>
      </c>
      <c r="K6987" s="6">
        <f>VLOOKUP(B6987,payment!$A$2:$I$14625,8,0)</f>
        <v>0.98482999999999998</v>
      </c>
    </row>
    <row r="6988" spans="1:11">
      <c r="A6988">
        <v>6987</v>
      </c>
      <c r="B6988">
        <v>5815</v>
      </c>
      <c r="C6988">
        <f>VLOOKUP(B6988,payment!$A$2:$B$14625,2,0)</f>
        <v>169</v>
      </c>
      <c r="D6988" t="str">
        <f t="shared" si="218"/>
        <v>엔젤리너스</v>
      </c>
      <c r="E6988" t="str">
        <f>VLOOKUP(B6988,payment!$A$2:$I$14625,3,0)</f>
        <v>엔젤리너스</v>
      </c>
      <c r="F6988">
        <f>VLOOKUP(B6988,payment!$A$2:$I$14625,4,0)</f>
        <v>37.513496000000004</v>
      </c>
      <c r="G6988">
        <f>VLOOKUP(B6988,payment!$A$2:$I$14625,5,0)</f>
        <v>127.116203</v>
      </c>
      <c r="H6988" t="str">
        <f>VLOOKUP(E6988,gift_meta!$B$2:$C$33,2,0)</f>
        <v>제조 음료 주문시 10% 할인</v>
      </c>
      <c r="I6988">
        <f t="shared" ca="1" si="219"/>
        <v>700</v>
      </c>
      <c r="J6988" s="5">
        <f>VLOOKUP(B6988,payment!$A$2:$I$14625,7,0)</f>
        <v>43018</v>
      </c>
      <c r="K6988" s="6">
        <f>VLOOKUP(B6988,payment!$A$2:$I$14625,8,0)</f>
        <v>0.4551</v>
      </c>
    </row>
    <row r="6989" spans="1:11">
      <c r="A6989">
        <v>6988</v>
      </c>
      <c r="B6989">
        <v>11922</v>
      </c>
      <c r="C6989">
        <f>VLOOKUP(B6989,payment!$A$2:$B$14625,2,0)</f>
        <v>97</v>
      </c>
      <c r="D6989" t="str">
        <f t="shared" si="218"/>
        <v>약국</v>
      </c>
      <c r="E6989" t="str">
        <f>VLOOKUP(B6989,payment!$A$2:$I$14625,3,0)</f>
        <v>약국</v>
      </c>
      <c r="F6989">
        <f>VLOOKUP(B6989,payment!$A$2:$I$14625,4,0)</f>
        <v>37.469360000000002</v>
      </c>
      <c r="G6989">
        <f>VLOOKUP(B6989,payment!$A$2:$I$14625,5,0)</f>
        <v>127.018726</v>
      </c>
      <c r="H6989" t="str">
        <f>VLOOKUP(E6989,gift_meta!$B$2:$C$33,2,0)</f>
        <v>황사 마스크 증정(1매)</v>
      </c>
      <c r="I6989">
        <f t="shared" ca="1" si="219"/>
        <v>1500</v>
      </c>
      <c r="J6989" s="5">
        <f>VLOOKUP(B6989,payment!$A$2:$I$14625,7,0)</f>
        <v>43080</v>
      </c>
      <c r="K6989" s="6">
        <f>VLOOKUP(B6989,payment!$A$2:$I$14625,8,0)</f>
        <v>0.43765999999999999</v>
      </c>
    </row>
    <row r="6990" spans="1:11">
      <c r="A6990">
        <v>6989</v>
      </c>
      <c r="B6990">
        <v>11994</v>
      </c>
      <c r="C6990">
        <f>VLOOKUP(B6990,payment!$A$2:$B$14625,2,0)</f>
        <v>189</v>
      </c>
      <c r="D6990" t="str">
        <f t="shared" si="218"/>
        <v>약국</v>
      </c>
      <c r="E6990" t="str">
        <f>VLOOKUP(B6990,payment!$A$2:$I$14625,3,0)</f>
        <v>약국</v>
      </c>
      <c r="F6990">
        <f>VLOOKUP(B6990,payment!$A$2:$I$14625,4,0)</f>
        <v>37.700239000000003</v>
      </c>
      <c r="G6990">
        <f>VLOOKUP(B6990,payment!$A$2:$I$14625,5,0)</f>
        <v>127.080753</v>
      </c>
      <c r="H6990" t="str">
        <f>VLOOKUP(E6990,gift_meta!$B$2:$C$33,2,0)</f>
        <v>황사 마스크 증정(1매)</v>
      </c>
      <c r="I6990">
        <f t="shared" ca="1" si="219"/>
        <v>1200</v>
      </c>
      <c r="J6990" s="5">
        <f>VLOOKUP(B6990,payment!$A$2:$I$14625,7,0)</f>
        <v>42920</v>
      </c>
      <c r="K6990" s="6">
        <f>VLOOKUP(B6990,payment!$A$2:$I$14625,8,0)</f>
        <v>0.51178000000000001</v>
      </c>
    </row>
    <row r="6991" spans="1:11">
      <c r="A6991">
        <v>6990</v>
      </c>
      <c r="B6991">
        <v>2891</v>
      </c>
      <c r="C6991">
        <f>VLOOKUP(B6991,payment!$A$2:$B$14625,2,0)</f>
        <v>27</v>
      </c>
      <c r="D6991" t="str">
        <f t="shared" si="218"/>
        <v>교보문고</v>
      </c>
      <c r="E6991" t="str">
        <f>VLOOKUP(B6991,payment!$A$2:$I$14625,3,0)</f>
        <v>교보문고</v>
      </c>
      <c r="F6991">
        <f>VLOOKUP(B6991,payment!$A$2:$I$14625,4,0)</f>
        <v>37.549909999999997</v>
      </c>
      <c r="G6991">
        <f>VLOOKUP(B6991,payment!$A$2:$I$14625,5,0)</f>
        <v>126.98350600000001</v>
      </c>
      <c r="H6991" t="str">
        <f>VLOOKUP(E6991,gift_meta!$B$2:$C$33,2,0)</f>
        <v>도서 구매시 10% 할인</v>
      </c>
      <c r="I6991">
        <f t="shared" ca="1" si="219"/>
        <v>1500</v>
      </c>
      <c r="J6991" s="5">
        <f>VLOOKUP(B6991,payment!$A$2:$I$14625,7,0)</f>
        <v>43086</v>
      </c>
      <c r="K6991" s="6">
        <f>VLOOKUP(B6991,payment!$A$2:$I$14625,8,0)</f>
        <v>0.97148999999999996</v>
      </c>
    </row>
    <row r="6992" spans="1:11">
      <c r="A6992">
        <v>6991</v>
      </c>
      <c r="B6992">
        <v>4449</v>
      </c>
      <c r="C6992">
        <f>VLOOKUP(B6992,payment!$A$2:$B$14625,2,0)</f>
        <v>192</v>
      </c>
      <c r="D6992" t="str">
        <f t="shared" si="218"/>
        <v>교보문고</v>
      </c>
      <c r="E6992" t="str">
        <f>VLOOKUP(B6992,payment!$A$2:$I$14625,3,0)</f>
        <v>교보문고</v>
      </c>
      <c r="F6992">
        <f>VLOOKUP(B6992,payment!$A$2:$I$14625,4,0)</f>
        <v>37.472788000000001</v>
      </c>
      <c r="G6992">
        <f>VLOOKUP(B6992,payment!$A$2:$I$14625,5,0)</f>
        <v>127.149412</v>
      </c>
      <c r="H6992" t="str">
        <f>VLOOKUP(E6992,gift_meta!$B$2:$C$33,2,0)</f>
        <v>도서 구매시 10% 할인</v>
      </c>
      <c r="I6992">
        <f t="shared" ca="1" si="219"/>
        <v>400</v>
      </c>
      <c r="J6992" s="5">
        <f>VLOOKUP(B6992,payment!$A$2:$I$14625,7,0)</f>
        <v>42899</v>
      </c>
      <c r="K6992" s="6">
        <f>VLOOKUP(B6992,payment!$A$2:$I$14625,8,0)</f>
        <v>0.53110000000000002</v>
      </c>
    </row>
    <row r="6993" spans="1:11">
      <c r="A6993">
        <v>6992</v>
      </c>
      <c r="B6993">
        <v>7268</v>
      </c>
      <c r="C6993">
        <f>VLOOKUP(B6993,payment!$A$2:$B$14625,2,0)</f>
        <v>259</v>
      </c>
      <c r="D6993" t="str">
        <f t="shared" si="218"/>
        <v>홍콩반점</v>
      </c>
      <c r="E6993" t="str">
        <f>VLOOKUP(B6993,payment!$A$2:$I$14625,3,0)</f>
        <v>홍콩반점</v>
      </c>
      <c r="F6993">
        <f>VLOOKUP(B6993,payment!$A$2:$I$14625,4,0)</f>
        <v>37.688844000000003</v>
      </c>
      <c r="G6993">
        <f>VLOOKUP(B6993,payment!$A$2:$I$14625,5,0)</f>
        <v>127.098945</v>
      </c>
      <c r="H6993" t="str">
        <f>VLOOKUP(E6993,gift_meta!$B$2:$C$33,2,0)</f>
        <v>찹쌀 탕수육 10% 할인</v>
      </c>
      <c r="I6993">
        <f t="shared" ca="1" si="219"/>
        <v>600</v>
      </c>
      <c r="J6993" s="5">
        <f>VLOOKUP(B6993,payment!$A$2:$I$14625,7,0)</f>
        <v>42900</v>
      </c>
      <c r="K6993" s="6">
        <f>VLOOKUP(B6993,payment!$A$2:$I$14625,8,0)</f>
        <v>0.59131</v>
      </c>
    </row>
    <row r="6994" spans="1:11">
      <c r="A6994">
        <v>6993</v>
      </c>
      <c r="B6994">
        <v>12030</v>
      </c>
      <c r="C6994">
        <f>VLOOKUP(B6994,payment!$A$2:$B$14625,2,0)</f>
        <v>26</v>
      </c>
      <c r="D6994" t="str">
        <f t="shared" si="218"/>
        <v>약국</v>
      </c>
      <c r="E6994" t="str">
        <f>VLOOKUP(B6994,payment!$A$2:$I$14625,3,0)</f>
        <v>약국</v>
      </c>
      <c r="F6994">
        <f>VLOOKUP(B6994,payment!$A$2:$I$14625,4,0)</f>
        <v>37.571353000000002</v>
      </c>
      <c r="G6994">
        <f>VLOOKUP(B6994,payment!$A$2:$I$14625,5,0)</f>
        <v>127.02258999999999</v>
      </c>
      <c r="H6994" t="str">
        <f>VLOOKUP(E6994,gift_meta!$B$2:$C$33,2,0)</f>
        <v>황사 마스크 증정(1매)</v>
      </c>
      <c r="I6994">
        <f t="shared" ca="1" si="219"/>
        <v>1000</v>
      </c>
      <c r="J6994" s="5">
        <f>VLOOKUP(B6994,payment!$A$2:$I$14625,7,0)</f>
        <v>43189</v>
      </c>
      <c r="K6994" s="6">
        <f>VLOOKUP(B6994,payment!$A$2:$I$14625,8,0)</f>
        <v>0.78602000000000005</v>
      </c>
    </row>
    <row r="6995" spans="1:11">
      <c r="A6995">
        <v>6994</v>
      </c>
      <c r="B6995">
        <v>2235</v>
      </c>
      <c r="C6995">
        <f>VLOOKUP(B6995,payment!$A$2:$B$14625,2,0)</f>
        <v>74</v>
      </c>
      <c r="D6995" t="str">
        <f t="shared" si="218"/>
        <v>이디야커피</v>
      </c>
      <c r="E6995" t="str">
        <f>VLOOKUP(B6995,payment!$A$2:$I$14625,3,0)</f>
        <v>이디야커피</v>
      </c>
      <c r="F6995">
        <f>VLOOKUP(B6995,payment!$A$2:$I$14625,4,0)</f>
        <v>37.521479999999997</v>
      </c>
      <c r="G6995">
        <f>VLOOKUP(B6995,payment!$A$2:$I$14625,5,0)</f>
        <v>127.181585</v>
      </c>
      <c r="H6995" t="str">
        <f>VLOOKUP(E6995,gift_meta!$B$2:$C$33,2,0)</f>
        <v>스마트 오더 사용시 10% 할인</v>
      </c>
      <c r="I6995">
        <f t="shared" ca="1" si="219"/>
        <v>1300</v>
      </c>
      <c r="J6995" s="5">
        <f>VLOOKUP(B6995,payment!$A$2:$I$14625,7,0)</f>
        <v>43036</v>
      </c>
      <c r="K6995" s="6">
        <f>VLOOKUP(B6995,payment!$A$2:$I$14625,8,0)</f>
        <v>0.80086000000000002</v>
      </c>
    </row>
    <row r="6996" spans="1:11">
      <c r="A6996">
        <v>6995</v>
      </c>
      <c r="B6996">
        <v>10014</v>
      </c>
      <c r="C6996">
        <f>VLOOKUP(B6996,payment!$A$2:$B$14625,2,0)</f>
        <v>147</v>
      </c>
      <c r="D6996" t="str">
        <f t="shared" si="218"/>
        <v>파리바게트</v>
      </c>
      <c r="E6996" t="str">
        <f>VLOOKUP(B6996,payment!$A$2:$I$14625,3,0)</f>
        <v>파리바게트</v>
      </c>
      <c r="F6996">
        <f>VLOOKUP(B6996,payment!$A$2:$I$14625,4,0)</f>
        <v>37.699719999999999</v>
      </c>
      <c r="G6996">
        <f>VLOOKUP(B6996,payment!$A$2:$I$14625,5,0)</f>
        <v>127.01321299999999</v>
      </c>
      <c r="H6996" t="str">
        <f>VLOOKUP(E6996,gift_meta!$B$2:$C$33,2,0)</f>
        <v>1000원 이상 10% 할인</v>
      </c>
      <c r="I6996">
        <f t="shared" ca="1" si="219"/>
        <v>200</v>
      </c>
      <c r="J6996" s="5">
        <f>VLOOKUP(B6996,payment!$A$2:$I$14625,7,0)</f>
        <v>42467</v>
      </c>
      <c r="K6996" s="6">
        <f>VLOOKUP(B6996,payment!$A$2:$I$14625,8,0)</f>
        <v>0.73853000000000002</v>
      </c>
    </row>
    <row r="6997" spans="1:11">
      <c r="A6997">
        <v>6996</v>
      </c>
      <c r="B6997">
        <v>5287</v>
      </c>
      <c r="C6997">
        <f>VLOOKUP(B6997,payment!$A$2:$B$14625,2,0)</f>
        <v>197</v>
      </c>
      <c r="D6997" t="str">
        <f t="shared" si="218"/>
        <v>꾼</v>
      </c>
      <c r="E6997" t="str">
        <f>VLOOKUP(B6997,payment!$A$2:$I$14625,3,0)</f>
        <v>꾼</v>
      </c>
      <c r="F6997">
        <f>VLOOKUP(B6997,payment!$A$2:$I$14625,4,0)</f>
        <v>37.484305999999997</v>
      </c>
      <c r="G6997">
        <f>VLOOKUP(B6997,payment!$A$2:$I$14625,5,0)</f>
        <v>127.095348</v>
      </c>
      <c r="H6997" t="str">
        <f>VLOOKUP(E6997,gift_meta!$B$2:$C$33,2,0)</f>
        <v>소주 2,000 쿠폰</v>
      </c>
      <c r="I6997">
        <f t="shared" ca="1" si="219"/>
        <v>600</v>
      </c>
      <c r="J6997" s="5">
        <f>VLOOKUP(B6997,payment!$A$2:$I$14625,7,0)</f>
        <v>42545</v>
      </c>
      <c r="K6997" s="6">
        <f>VLOOKUP(B6997,payment!$A$2:$I$14625,8,0)</f>
        <v>0.50156999999999996</v>
      </c>
    </row>
    <row r="6998" spans="1:11">
      <c r="A6998">
        <v>6997</v>
      </c>
      <c r="B6998">
        <v>14403</v>
      </c>
      <c r="C6998">
        <f>VLOOKUP(B6998,payment!$A$2:$B$14625,2,0)</f>
        <v>222</v>
      </c>
      <c r="D6998" t="str">
        <f t="shared" si="218"/>
        <v>아웃닭</v>
      </c>
      <c r="E6998" t="str">
        <f>VLOOKUP(B6998,payment!$A$2:$I$14625,3,0)</f>
        <v>아웃닭</v>
      </c>
      <c r="F6998">
        <f>VLOOKUP(B6998,payment!$A$2:$I$14625,4,0)</f>
        <v>37.582407000000003</v>
      </c>
      <c r="G6998">
        <f>VLOOKUP(B6998,payment!$A$2:$I$14625,5,0)</f>
        <v>126.894046</v>
      </c>
      <c r="H6998" t="str">
        <f>VLOOKUP(E6998,gift_meta!$B$2:$C$33,2,0)</f>
        <v>치즈스틱 2개 제공</v>
      </c>
      <c r="I6998">
        <f t="shared" ca="1" si="219"/>
        <v>500</v>
      </c>
      <c r="J6998" s="5">
        <f>VLOOKUP(B6998,payment!$A$2:$I$14625,7,0)</f>
        <v>42609</v>
      </c>
      <c r="K6998" s="6">
        <f>VLOOKUP(B6998,payment!$A$2:$I$14625,8,0)</f>
        <v>0.42536000000000002</v>
      </c>
    </row>
    <row r="6999" spans="1:11">
      <c r="A6999">
        <v>6998</v>
      </c>
      <c r="B6999">
        <v>13778</v>
      </c>
      <c r="C6999">
        <f>VLOOKUP(B6999,payment!$A$2:$B$14625,2,0)</f>
        <v>155</v>
      </c>
      <c r="D6999" t="str">
        <f t="shared" si="218"/>
        <v>이비인후과</v>
      </c>
      <c r="E6999" t="str">
        <f>VLOOKUP(B6999,payment!$A$2:$I$14625,3,0)</f>
        <v>이비인후과</v>
      </c>
      <c r="F6999">
        <f>VLOOKUP(B6999,payment!$A$2:$I$14625,4,0)</f>
        <v>37.493403999999998</v>
      </c>
      <c r="G6999">
        <f>VLOOKUP(B6999,payment!$A$2:$I$14625,5,0)</f>
        <v>126.89849700000001</v>
      </c>
      <c r="H6999" t="str">
        <f>VLOOKUP(E6999,gift_meta!$B$2:$C$33,2,0)</f>
        <v>코세척 서비스(무료)</v>
      </c>
      <c r="I6999">
        <f t="shared" ca="1" si="219"/>
        <v>2000</v>
      </c>
      <c r="J6999" s="5">
        <f>VLOOKUP(B6999,payment!$A$2:$I$14625,7,0)</f>
        <v>42682</v>
      </c>
      <c r="K6999" s="6">
        <f>VLOOKUP(B6999,payment!$A$2:$I$14625,8,0)</f>
        <v>0.51066999999999996</v>
      </c>
    </row>
    <row r="7000" spans="1:11">
      <c r="A7000">
        <v>6999</v>
      </c>
      <c r="B7000">
        <v>6884</v>
      </c>
      <c r="C7000">
        <f>VLOOKUP(B7000,payment!$A$2:$B$14625,2,0)</f>
        <v>256</v>
      </c>
      <c r="D7000" t="str">
        <f t="shared" si="218"/>
        <v>버거킹</v>
      </c>
      <c r="E7000" t="str">
        <f>VLOOKUP(B7000,payment!$A$2:$I$14625,3,0)</f>
        <v>버거킹</v>
      </c>
      <c r="F7000">
        <f>VLOOKUP(B7000,payment!$A$2:$I$14625,4,0)</f>
        <v>37.695695999999998</v>
      </c>
      <c r="G7000">
        <f>VLOOKUP(B7000,payment!$A$2:$I$14625,5,0)</f>
        <v>127.156272</v>
      </c>
      <c r="H7000" t="str">
        <f>VLOOKUP(E7000,gift_meta!$B$2:$C$33,2,0)</f>
        <v>와퍼주문시 5% 할인</v>
      </c>
      <c r="I7000">
        <f t="shared" ca="1" si="219"/>
        <v>1100</v>
      </c>
      <c r="J7000" s="5">
        <f>VLOOKUP(B7000,payment!$A$2:$I$14625,7,0)</f>
        <v>43101</v>
      </c>
      <c r="K7000" s="6">
        <f>VLOOKUP(B7000,payment!$A$2:$I$14625,8,0)</f>
        <v>0.73155000000000003</v>
      </c>
    </row>
    <row r="7001" spans="1:11">
      <c r="A7001">
        <v>7000</v>
      </c>
      <c r="B7001">
        <v>30</v>
      </c>
      <c r="C7001">
        <f>VLOOKUP(B7001,payment!$A$2:$B$14625,2,0)</f>
        <v>219</v>
      </c>
      <c r="D7001" t="str">
        <f t="shared" si="218"/>
        <v>베스킨라빈스</v>
      </c>
      <c r="E7001" t="str">
        <f>VLOOKUP(B7001,payment!$A$2:$I$14625,3,0)</f>
        <v>베스킨라빈스</v>
      </c>
      <c r="F7001">
        <f>VLOOKUP(B7001,payment!$A$2:$I$14625,4,0)</f>
        <v>37.694803</v>
      </c>
      <c r="G7001">
        <f>VLOOKUP(B7001,payment!$A$2:$I$14625,5,0)</f>
        <v>126.99296699999999</v>
      </c>
      <c r="H7001" t="str">
        <f>VLOOKUP(E7001,gift_meta!$B$2:$C$33,2,0)</f>
        <v>무료 사이즈업</v>
      </c>
      <c r="I7001">
        <f t="shared" ca="1" si="219"/>
        <v>2000</v>
      </c>
      <c r="J7001" s="5">
        <f>VLOOKUP(B7001,payment!$A$2:$I$14625,7,0)</f>
        <v>42863</v>
      </c>
      <c r="K7001" s="6">
        <f>VLOOKUP(B7001,payment!$A$2:$I$14625,8,0)</f>
        <v>0.91313</v>
      </c>
    </row>
    <row r="7002" spans="1:11">
      <c r="A7002">
        <v>7001</v>
      </c>
      <c r="B7002">
        <v>4287</v>
      </c>
      <c r="C7002">
        <f>VLOOKUP(B7002,payment!$A$2:$B$14625,2,0)</f>
        <v>120</v>
      </c>
      <c r="D7002" t="str">
        <f t="shared" si="218"/>
        <v>한신포차</v>
      </c>
      <c r="E7002" t="str">
        <f>VLOOKUP(B7002,payment!$A$2:$I$14625,3,0)</f>
        <v>한신포차</v>
      </c>
      <c r="F7002">
        <f>VLOOKUP(B7002,payment!$A$2:$I$14625,4,0)</f>
        <v>37.512498999999998</v>
      </c>
      <c r="G7002">
        <f>VLOOKUP(B7002,payment!$A$2:$I$14625,5,0)</f>
        <v>127.10922600000001</v>
      </c>
      <c r="H7002" t="str">
        <f>VLOOKUP(E7002,gift_meta!$B$2:$C$33,2,0)</f>
        <v>닭발 주문시 주먹밥 증정</v>
      </c>
      <c r="I7002">
        <f t="shared" ca="1" si="219"/>
        <v>1600</v>
      </c>
      <c r="J7002" s="5">
        <f>VLOOKUP(B7002,payment!$A$2:$I$14625,7,0)</f>
        <v>42787</v>
      </c>
      <c r="K7002" s="6">
        <f>VLOOKUP(B7002,payment!$A$2:$I$14625,8,0)</f>
        <v>0.89866000000000001</v>
      </c>
    </row>
    <row r="7003" spans="1:11">
      <c r="A7003">
        <v>7002</v>
      </c>
      <c r="B7003">
        <v>6826</v>
      </c>
      <c r="C7003">
        <f>VLOOKUP(B7003,payment!$A$2:$B$14625,2,0)</f>
        <v>149</v>
      </c>
      <c r="D7003" t="str">
        <f t="shared" si="218"/>
        <v>연래춘</v>
      </c>
      <c r="E7003" t="str">
        <f>VLOOKUP(B7003,payment!$A$2:$I$14625,3,0)</f>
        <v>연래춘</v>
      </c>
      <c r="F7003">
        <f>VLOOKUP(B7003,payment!$A$2:$I$14625,4,0)</f>
        <v>37.688476000000001</v>
      </c>
      <c r="G7003">
        <f>VLOOKUP(B7003,payment!$A$2:$I$14625,5,0)</f>
        <v>126.948201</v>
      </c>
      <c r="H7003" t="str">
        <f>VLOOKUP(E7003,gift_meta!$B$2:$C$33,2,0)</f>
        <v>현금 결재시 10% 할인</v>
      </c>
      <c r="I7003">
        <f t="shared" ca="1" si="219"/>
        <v>1800</v>
      </c>
      <c r="J7003" s="5">
        <f>VLOOKUP(B7003,payment!$A$2:$I$14625,7,0)</f>
        <v>43039</v>
      </c>
      <c r="K7003" s="6">
        <f>VLOOKUP(B7003,payment!$A$2:$I$14625,8,0)</f>
        <v>0.67047000000000001</v>
      </c>
    </row>
    <row r="7004" spans="1:11">
      <c r="A7004">
        <v>7003</v>
      </c>
      <c r="B7004">
        <v>10237</v>
      </c>
      <c r="C7004">
        <f>VLOOKUP(B7004,payment!$A$2:$B$14625,2,0)</f>
        <v>131</v>
      </c>
      <c r="D7004" t="str">
        <f t="shared" si="218"/>
        <v>뚜레쥬르</v>
      </c>
      <c r="E7004" t="str">
        <f>VLOOKUP(B7004,payment!$A$2:$I$14625,3,0)</f>
        <v>뚜레쥬르</v>
      </c>
      <c r="F7004">
        <f>VLOOKUP(B7004,payment!$A$2:$I$14625,4,0)</f>
        <v>37.669345999999997</v>
      </c>
      <c r="G7004">
        <f>VLOOKUP(B7004,payment!$A$2:$I$14625,5,0)</f>
        <v>127.09442799999999</v>
      </c>
      <c r="H7004" t="str">
        <f>VLOOKUP(E7004,gift_meta!$B$2:$C$33,2,0)</f>
        <v>2000원 이상 5% 할인</v>
      </c>
      <c r="I7004">
        <f t="shared" ca="1" si="219"/>
        <v>100</v>
      </c>
      <c r="J7004" s="5">
        <f>VLOOKUP(B7004,payment!$A$2:$I$14625,7,0)</f>
        <v>42802</v>
      </c>
      <c r="K7004" s="6">
        <f>VLOOKUP(B7004,payment!$A$2:$I$14625,8,0)</f>
        <v>0.70742000000000005</v>
      </c>
    </row>
    <row r="7005" spans="1:11">
      <c r="A7005">
        <v>7004</v>
      </c>
      <c r="B7005">
        <v>1747</v>
      </c>
      <c r="C7005">
        <f>VLOOKUP(B7005,payment!$A$2:$B$14625,2,0)</f>
        <v>256</v>
      </c>
      <c r="D7005" t="str">
        <f t="shared" si="218"/>
        <v>리얼후라이</v>
      </c>
      <c r="E7005" t="str">
        <f>VLOOKUP(B7005,payment!$A$2:$I$14625,3,0)</f>
        <v>리얼후라이</v>
      </c>
      <c r="F7005">
        <f>VLOOKUP(B7005,payment!$A$2:$I$14625,4,0)</f>
        <v>37.566668999999997</v>
      </c>
      <c r="G7005">
        <f>VLOOKUP(B7005,payment!$A$2:$I$14625,5,0)</f>
        <v>126.971549</v>
      </c>
      <c r="H7005" t="str">
        <f>VLOOKUP(E7005,gift_meta!$B$2:$C$33,2,0)</f>
        <v>크리스피 후라이드 10% 할인</v>
      </c>
      <c r="I7005">
        <f t="shared" ca="1" si="219"/>
        <v>1100</v>
      </c>
      <c r="J7005" s="5">
        <f>VLOOKUP(B7005,payment!$A$2:$I$14625,7,0)</f>
        <v>43182</v>
      </c>
      <c r="K7005" s="6">
        <f>VLOOKUP(B7005,payment!$A$2:$I$14625,8,0)</f>
        <v>0.79852000000000001</v>
      </c>
    </row>
    <row r="7006" spans="1:11">
      <c r="A7006">
        <v>7005</v>
      </c>
      <c r="B7006">
        <v>973</v>
      </c>
      <c r="C7006">
        <f>VLOOKUP(B7006,payment!$A$2:$B$14625,2,0)</f>
        <v>74</v>
      </c>
      <c r="D7006" t="str">
        <f t="shared" si="218"/>
        <v>원할머니보쌈</v>
      </c>
      <c r="E7006" t="str">
        <f>VLOOKUP(B7006,payment!$A$2:$I$14625,3,0)</f>
        <v>원할머니보쌈</v>
      </c>
      <c r="F7006">
        <f>VLOOKUP(B7006,payment!$A$2:$I$14625,4,0)</f>
        <v>37.705412000000003</v>
      </c>
      <c r="G7006">
        <f>VLOOKUP(B7006,payment!$A$2:$I$14625,5,0)</f>
        <v>126.96614700000001</v>
      </c>
      <c r="H7006" t="str">
        <f>VLOOKUP(E7006,gift_meta!$B$2:$C$33,2,0)</f>
        <v>족발 3,000 할인 쿠폰 제공</v>
      </c>
      <c r="I7006">
        <f t="shared" ca="1" si="219"/>
        <v>400</v>
      </c>
      <c r="J7006" s="5">
        <f>VLOOKUP(B7006,payment!$A$2:$I$14625,7,0)</f>
        <v>42600</v>
      </c>
      <c r="K7006" s="6">
        <f>VLOOKUP(B7006,payment!$A$2:$I$14625,8,0)</f>
        <v>0.82818999999999998</v>
      </c>
    </row>
    <row r="7007" spans="1:11">
      <c r="A7007">
        <v>7006</v>
      </c>
      <c r="B7007">
        <v>6859</v>
      </c>
      <c r="C7007">
        <f>VLOOKUP(B7007,payment!$A$2:$B$14625,2,0)</f>
        <v>273</v>
      </c>
      <c r="D7007" t="str">
        <f t="shared" si="218"/>
        <v>동경야네</v>
      </c>
      <c r="E7007" t="str">
        <f>VLOOKUP(B7007,payment!$A$2:$I$14625,3,0)</f>
        <v>동경야네</v>
      </c>
      <c r="F7007">
        <f>VLOOKUP(B7007,payment!$A$2:$I$14625,4,0)</f>
        <v>37.528002000000001</v>
      </c>
      <c r="G7007">
        <f>VLOOKUP(B7007,payment!$A$2:$I$14625,5,0)</f>
        <v>126.965761</v>
      </c>
      <c r="H7007" t="str">
        <f>VLOOKUP(E7007,gift_meta!$B$2:$C$33,2,0)</f>
        <v>사케동 10% 할인</v>
      </c>
      <c r="I7007">
        <f t="shared" ca="1" si="219"/>
        <v>300</v>
      </c>
      <c r="J7007" s="5">
        <f>VLOOKUP(B7007,payment!$A$2:$I$14625,7,0)</f>
        <v>42916</v>
      </c>
      <c r="K7007" s="6">
        <f>VLOOKUP(B7007,payment!$A$2:$I$14625,8,0)</f>
        <v>0.98328000000000004</v>
      </c>
    </row>
    <row r="7008" spans="1:11">
      <c r="A7008">
        <v>7007</v>
      </c>
      <c r="B7008">
        <v>9727</v>
      </c>
      <c r="C7008">
        <f>VLOOKUP(B7008,payment!$A$2:$B$14625,2,0)</f>
        <v>14</v>
      </c>
      <c r="D7008" t="str">
        <f t="shared" si="218"/>
        <v>스시진</v>
      </c>
      <c r="E7008" t="str">
        <f>VLOOKUP(B7008,payment!$A$2:$I$14625,3,0)</f>
        <v>스시진</v>
      </c>
      <c r="F7008">
        <f>VLOOKUP(B7008,payment!$A$2:$I$14625,4,0)</f>
        <v>37.476618000000002</v>
      </c>
      <c r="G7008">
        <f>VLOOKUP(B7008,payment!$A$2:$I$14625,5,0)</f>
        <v>127.125591</v>
      </c>
      <c r="H7008" t="str">
        <f>VLOOKUP(E7008,gift_meta!$B$2:$C$33,2,0)</f>
        <v>2pcs 무료 제공</v>
      </c>
      <c r="I7008">
        <f t="shared" ca="1" si="219"/>
        <v>600</v>
      </c>
      <c r="J7008" s="5">
        <f>VLOOKUP(B7008,payment!$A$2:$I$14625,7,0)</f>
        <v>42374</v>
      </c>
      <c r="K7008" s="6">
        <f>VLOOKUP(B7008,payment!$A$2:$I$14625,8,0)</f>
        <v>0.47197</v>
      </c>
    </row>
    <row r="7009" spans="1:11">
      <c r="A7009">
        <v>7008</v>
      </c>
      <c r="B7009">
        <v>1707</v>
      </c>
      <c r="C7009">
        <f>VLOOKUP(B7009,payment!$A$2:$B$14625,2,0)</f>
        <v>122</v>
      </c>
      <c r="D7009" t="str">
        <f t="shared" si="218"/>
        <v>멘동</v>
      </c>
      <c r="E7009" t="str">
        <f>VLOOKUP(B7009,payment!$A$2:$I$14625,3,0)</f>
        <v>멘동</v>
      </c>
      <c r="F7009">
        <f>VLOOKUP(B7009,payment!$A$2:$I$14625,4,0)</f>
        <v>37.533414</v>
      </c>
      <c r="G7009">
        <f>VLOOKUP(B7009,payment!$A$2:$I$14625,5,0)</f>
        <v>127.09659600000001</v>
      </c>
      <c r="H7009" t="str">
        <f>VLOOKUP(E7009,gift_meta!$B$2:$C$33,2,0)</f>
        <v>규동 5% 할인</v>
      </c>
      <c r="I7009">
        <f t="shared" ca="1" si="219"/>
        <v>400</v>
      </c>
      <c r="J7009" s="5">
        <f>VLOOKUP(B7009,payment!$A$2:$I$14625,7,0)</f>
        <v>43071</v>
      </c>
      <c r="K7009" s="6">
        <f>VLOOKUP(B7009,payment!$A$2:$I$14625,8,0)</f>
        <v>0.40595999999999999</v>
      </c>
    </row>
    <row r="7010" spans="1:11">
      <c r="A7010">
        <v>7009</v>
      </c>
      <c r="B7010">
        <v>11259</v>
      </c>
      <c r="C7010">
        <f>VLOOKUP(B7010,payment!$A$2:$B$14625,2,0)</f>
        <v>251</v>
      </c>
      <c r="D7010" t="str">
        <f t="shared" si="218"/>
        <v>베스킨라빈스</v>
      </c>
      <c r="E7010" t="str">
        <f>VLOOKUP(B7010,payment!$A$2:$I$14625,3,0)</f>
        <v>베스킨라빈스</v>
      </c>
      <c r="F7010">
        <f>VLOOKUP(B7010,payment!$A$2:$I$14625,4,0)</f>
        <v>37.472110999999998</v>
      </c>
      <c r="G7010">
        <f>VLOOKUP(B7010,payment!$A$2:$I$14625,5,0)</f>
        <v>127.18064099999999</v>
      </c>
      <c r="H7010" t="str">
        <f>VLOOKUP(E7010,gift_meta!$B$2:$C$33,2,0)</f>
        <v>무료 사이즈업</v>
      </c>
      <c r="I7010">
        <f t="shared" ca="1" si="219"/>
        <v>1000</v>
      </c>
      <c r="J7010" s="5">
        <f>VLOOKUP(B7010,payment!$A$2:$I$14625,7,0)</f>
        <v>42642</v>
      </c>
      <c r="K7010" s="6">
        <f>VLOOKUP(B7010,payment!$A$2:$I$14625,8,0)</f>
        <v>0.67323999999999995</v>
      </c>
    </row>
    <row r="7011" spans="1:11">
      <c r="A7011">
        <v>7010</v>
      </c>
      <c r="B7011">
        <v>10290</v>
      </c>
      <c r="C7011">
        <f>VLOOKUP(B7011,payment!$A$2:$B$14625,2,0)</f>
        <v>169</v>
      </c>
      <c r="D7011" t="str">
        <f t="shared" si="218"/>
        <v>이비인후과</v>
      </c>
      <c r="E7011" t="str">
        <f>VLOOKUP(B7011,payment!$A$2:$I$14625,3,0)</f>
        <v>이비인후과</v>
      </c>
      <c r="F7011">
        <f>VLOOKUP(B7011,payment!$A$2:$I$14625,4,0)</f>
        <v>37.624471</v>
      </c>
      <c r="G7011">
        <f>VLOOKUP(B7011,payment!$A$2:$I$14625,5,0)</f>
        <v>127.009598</v>
      </c>
      <c r="H7011" t="str">
        <f>VLOOKUP(E7011,gift_meta!$B$2:$C$33,2,0)</f>
        <v>코세척 서비스(무료)</v>
      </c>
      <c r="I7011">
        <f t="shared" ca="1" si="219"/>
        <v>1500</v>
      </c>
      <c r="J7011" s="5">
        <f>VLOOKUP(B7011,payment!$A$2:$I$14625,7,0)</f>
        <v>42467</v>
      </c>
      <c r="K7011" s="6">
        <f>VLOOKUP(B7011,payment!$A$2:$I$14625,8,0)</f>
        <v>0.76205999999999996</v>
      </c>
    </row>
    <row r="7012" spans="1:11">
      <c r="A7012">
        <v>7011</v>
      </c>
      <c r="B7012">
        <v>2097</v>
      </c>
      <c r="C7012">
        <f>VLOOKUP(B7012,payment!$A$2:$B$14625,2,0)</f>
        <v>237</v>
      </c>
      <c r="D7012" t="str">
        <f t="shared" si="218"/>
        <v>구이가</v>
      </c>
      <c r="E7012" t="str">
        <f>VLOOKUP(B7012,payment!$A$2:$I$14625,3,0)</f>
        <v>구이가</v>
      </c>
      <c r="F7012">
        <f>VLOOKUP(B7012,payment!$A$2:$I$14625,4,0)</f>
        <v>37.505325999999997</v>
      </c>
      <c r="G7012">
        <f>VLOOKUP(B7012,payment!$A$2:$I$14625,5,0)</f>
        <v>127.077929</v>
      </c>
      <c r="H7012" t="str">
        <f>VLOOKUP(E7012,gift_meta!$B$2:$C$33,2,0)</f>
        <v>한판 주문시 사이다 제공</v>
      </c>
      <c r="I7012">
        <f t="shared" ca="1" si="219"/>
        <v>200</v>
      </c>
      <c r="J7012" s="5">
        <f>VLOOKUP(B7012,payment!$A$2:$I$14625,7,0)</f>
        <v>42724</v>
      </c>
      <c r="K7012" s="6">
        <f>VLOOKUP(B7012,payment!$A$2:$I$14625,8,0)</f>
        <v>0.58109999999999995</v>
      </c>
    </row>
    <row r="7013" spans="1:11">
      <c r="A7013">
        <v>7012</v>
      </c>
      <c r="B7013">
        <v>1125</v>
      </c>
      <c r="C7013">
        <f>VLOOKUP(B7013,payment!$A$2:$B$14625,2,0)</f>
        <v>193</v>
      </c>
      <c r="D7013" t="str">
        <f t="shared" si="218"/>
        <v>정형외과</v>
      </c>
      <c r="E7013" t="str">
        <f>VLOOKUP(B7013,payment!$A$2:$I$14625,3,0)</f>
        <v>정형외과</v>
      </c>
      <c r="F7013">
        <f>VLOOKUP(B7013,payment!$A$2:$I$14625,4,0)</f>
        <v>37.540281</v>
      </c>
      <c r="G7013">
        <f>VLOOKUP(B7013,payment!$A$2:$I$14625,5,0)</f>
        <v>126.98344899999999</v>
      </c>
      <c r="H7013" t="str">
        <f>VLOOKUP(E7013,gift_meta!$B$2:$C$33,2,0)</f>
        <v>정형외과의료지점</v>
      </c>
      <c r="I7013">
        <f t="shared" ca="1" si="219"/>
        <v>1900</v>
      </c>
      <c r="J7013" s="5">
        <f>VLOOKUP(B7013,payment!$A$2:$I$14625,7,0)</f>
        <v>42403</v>
      </c>
      <c r="K7013" s="6">
        <f>VLOOKUP(B7013,payment!$A$2:$I$14625,8,0)</f>
        <v>0.99421000000000004</v>
      </c>
    </row>
    <row r="7014" spans="1:11">
      <c r="A7014">
        <v>7013</v>
      </c>
      <c r="B7014">
        <v>7311</v>
      </c>
      <c r="C7014">
        <f>VLOOKUP(B7014,payment!$A$2:$B$14625,2,0)</f>
        <v>191</v>
      </c>
      <c r="D7014" t="str">
        <f t="shared" si="218"/>
        <v>스시로로</v>
      </c>
      <c r="E7014" t="str">
        <f>VLOOKUP(B7014,payment!$A$2:$I$14625,3,0)</f>
        <v>스시로로</v>
      </c>
      <c r="F7014">
        <f>VLOOKUP(B7014,payment!$A$2:$I$14625,4,0)</f>
        <v>37.490551000000004</v>
      </c>
      <c r="G7014">
        <f>VLOOKUP(B7014,payment!$A$2:$I$14625,5,0)</f>
        <v>127.079385</v>
      </c>
      <c r="H7014" t="str">
        <f>VLOOKUP(E7014,gift_meta!$B$2:$C$33,2,0)</f>
        <v>2pcs 무료 제공</v>
      </c>
      <c r="I7014">
        <f t="shared" ca="1" si="219"/>
        <v>400</v>
      </c>
      <c r="J7014" s="5">
        <f>VLOOKUP(B7014,payment!$A$2:$I$14625,7,0)</f>
        <v>42889</v>
      </c>
      <c r="K7014" s="6">
        <f>VLOOKUP(B7014,payment!$A$2:$I$14625,8,0)</f>
        <v>0.38474999999999998</v>
      </c>
    </row>
    <row r="7015" spans="1:11">
      <c r="A7015">
        <v>7014</v>
      </c>
      <c r="B7015">
        <v>8819</v>
      </c>
      <c r="C7015">
        <f>VLOOKUP(B7015,payment!$A$2:$B$14625,2,0)</f>
        <v>21</v>
      </c>
      <c r="D7015" t="str">
        <f t="shared" si="218"/>
        <v>아웃닭</v>
      </c>
      <c r="E7015" t="str">
        <f>VLOOKUP(B7015,payment!$A$2:$I$14625,3,0)</f>
        <v>아웃닭</v>
      </c>
      <c r="F7015">
        <f>VLOOKUP(B7015,payment!$A$2:$I$14625,4,0)</f>
        <v>37.60812</v>
      </c>
      <c r="G7015">
        <f>VLOOKUP(B7015,payment!$A$2:$I$14625,5,0)</f>
        <v>126.987467</v>
      </c>
      <c r="H7015" t="str">
        <f>VLOOKUP(E7015,gift_meta!$B$2:$C$33,2,0)</f>
        <v>치즈스틱 2개 제공</v>
      </c>
      <c r="I7015">
        <f t="shared" ca="1" si="219"/>
        <v>2000</v>
      </c>
      <c r="J7015" s="5">
        <f>VLOOKUP(B7015,payment!$A$2:$I$14625,7,0)</f>
        <v>42395</v>
      </c>
      <c r="K7015" s="6">
        <f>VLOOKUP(B7015,payment!$A$2:$I$14625,8,0)</f>
        <v>0.48951</v>
      </c>
    </row>
    <row r="7016" spans="1:11">
      <c r="A7016">
        <v>7015</v>
      </c>
      <c r="B7016">
        <v>3349</v>
      </c>
      <c r="C7016">
        <f>VLOOKUP(B7016,payment!$A$2:$B$14625,2,0)</f>
        <v>42</v>
      </c>
      <c r="D7016" t="str">
        <f t="shared" si="218"/>
        <v>김덕후의곱창조</v>
      </c>
      <c r="E7016" t="str">
        <f>VLOOKUP(B7016,payment!$A$2:$I$14625,3,0)</f>
        <v>김덕후의곱창조</v>
      </c>
      <c r="F7016">
        <f>VLOOKUP(B7016,payment!$A$2:$I$14625,4,0)</f>
        <v>37.531376999999999</v>
      </c>
      <c r="G7016">
        <f>VLOOKUP(B7016,payment!$A$2:$I$14625,5,0)</f>
        <v>127.16401999999999</v>
      </c>
      <c r="H7016" t="str">
        <f>VLOOKUP(E7016,gift_meta!$B$2:$C$33,2,0)</f>
        <v>곱창 무한 리필 2,000 할인</v>
      </c>
      <c r="I7016">
        <f t="shared" ca="1" si="219"/>
        <v>300</v>
      </c>
      <c r="J7016" s="5">
        <f>VLOOKUP(B7016,payment!$A$2:$I$14625,7,0)</f>
        <v>43121</v>
      </c>
      <c r="K7016" s="6">
        <f>VLOOKUP(B7016,payment!$A$2:$I$14625,8,0)</f>
        <v>0.72780999999999996</v>
      </c>
    </row>
    <row r="7017" spans="1:11">
      <c r="A7017">
        <v>7016</v>
      </c>
      <c r="B7017">
        <v>4076</v>
      </c>
      <c r="C7017">
        <f>VLOOKUP(B7017,payment!$A$2:$B$14625,2,0)</f>
        <v>292</v>
      </c>
      <c r="D7017" t="str">
        <f t="shared" si="218"/>
        <v>반디앤루니스</v>
      </c>
      <c r="E7017" t="str">
        <f>VLOOKUP(B7017,payment!$A$2:$I$14625,3,0)</f>
        <v>반디앤루니스</v>
      </c>
      <c r="F7017">
        <f>VLOOKUP(B7017,payment!$A$2:$I$14625,4,0)</f>
        <v>37.486910999999999</v>
      </c>
      <c r="G7017">
        <f>VLOOKUP(B7017,payment!$A$2:$I$14625,5,0)</f>
        <v>126.872534</v>
      </c>
      <c r="H7017" t="str">
        <f>VLOOKUP(E7017,gift_meta!$B$2:$C$33,2,0)</f>
        <v>도서 구매시 5% 할인</v>
      </c>
      <c r="I7017">
        <f t="shared" ca="1" si="219"/>
        <v>900</v>
      </c>
      <c r="J7017" s="5">
        <f>VLOOKUP(B7017,payment!$A$2:$I$14625,7,0)</f>
        <v>42374</v>
      </c>
      <c r="K7017" s="6">
        <f>VLOOKUP(B7017,payment!$A$2:$I$14625,8,0)</f>
        <v>0.97145000000000004</v>
      </c>
    </row>
    <row r="7018" spans="1:11">
      <c r="A7018">
        <v>7017</v>
      </c>
      <c r="B7018">
        <v>2052</v>
      </c>
      <c r="C7018">
        <f>VLOOKUP(B7018,payment!$A$2:$B$14625,2,0)</f>
        <v>179</v>
      </c>
      <c r="D7018" t="str">
        <f t="shared" si="218"/>
        <v>홍콩반점</v>
      </c>
      <c r="E7018" t="str">
        <f>VLOOKUP(B7018,payment!$A$2:$I$14625,3,0)</f>
        <v>홍콩반점</v>
      </c>
      <c r="F7018">
        <f>VLOOKUP(B7018,payment!$A$2:$I$14625,4,0)</f>
        <v>37.678643000000001</v>
      </c>
      <c r="G7018">
        <f>VLOOKUP(B7018,payment!$A$2:$I$14625,5,0)</f>
        <v>126.985806</v>
      </c>
      <c r="H7018" t="str">
        <f>VLOOKUP(E7018,gift_meta!$B$2:$C$33,2,0)</f>
        <v>찹쌀 탕수육 10% 할인</v>
      </c>
      <c r="I7018">
        <f t="shared" ca="1" si="219"/>
        <v>300</v>
      </c>
      <c r="J7018" s="5">
        <f>VLOOKUP(B7018,payment!$A$2:$I$14625,7,0)</f>
        <v>42762</v>
      </c>
      <c r="K7018" s="6">
        <f>VLOOKUP(B7018,payment!$A$2:$I$14625,8,0)</f>
        <v>0.54779</v>
      </c>
    </row>
    <row r="7019" spans="1:11">
      <c r="A7019">
        <v>7018</v>
      </c>
      <c r="B7019">
        <v>13096</v>
      </c>
      <c r="C7019">
        <f>VLOOKUP(B7019,payment!$A$2:$B$14625,2,0)</f>
        <v>185</v>
      </c>
      <c r="D7019" t="str">
        <f t="shared" si="218"/>
        <v>뚜레쥬르</v>
      </c>
      <c r="E7019" t="str">
        <f>VLOOKUP(B7019,payment!$A$2:$I$14625,3,0)</f>
        <v>뚜레쥬르</v>
      </c>
      <c r="F7019">
        <f>VLOOKUP(B7019,payment!$A$2:$I$14625,4,0)</f>
        <v>37.445709000000001</v>
      </c>
      <c r="G7019">
        <f>VLOOKUP(B7019,payment!$A$2:$I$14625,5,0)</f>
        <v>127.01017899999999</v>
      </c>
      <c r="H7019" t="str">
        <f>VLOOKUP(E7019,gift_meta!$B$2:$C$33,2,0)</f>
        <v>2000원 이상 5% 할인</v>
      </c>
      <c r="I7019">
        <f t="shared" ca="1" si="219"/>
        <v>700</v>
      </c>
      <c r="J7019" s="5">
        <f>VLOOKUP(B7019,payment!$A$2:$I$14625,7,0)</f>
        <v>43103</v>
      </c>
      <c r="K7019" s="6">
        <f>VLOOKUP(B7019,payment!$A$2:$I$14625,8,0)</f>
        <v>0.54010000000000002</v>
      </c>
    </row>
    <row r="7020" spans="1:11">
      <c r="A7020">
        <v>7019</v>
      </c>
      <c r="B7020">
        <v>11419</v>
      </c>
      <c r="C7020">
        <f>VLOOKUP(B7020,payment!$A$2:$B$14625,2,0)</f>
        <v>169</v>
      </c>
      <c r="D7020" t="str">
        <f t="shared" si="218"/>
        <v>멘동</v>
      </c>
      <c r="E7020" t="str">
        <f>VLOOKUP(B7020,payment!$A$2:$I$14625,3,0)</f>
        <v>멘동</v>
      </c>
      <c r="F7020">
        <f>VLOOKUP(B7020,payment!$A$2:$I$14625,4,0)</f>
        <v>37.607674000000003</v>
      </c>
      <c r="G7020">
        <f>VLOOKUP(B7020,payment!$A$2:$I$14625,5,0)</f>
        <v>127.153668</v>
      </c>
      <c r="H7020" t="str">
        <f>VLOOKUP(E7020,gift_meta!$B$2:$C$33,2,0)</f>
        <v>규동 5% 할인</v>
      </c>
      <c r="I7020">
        <f t="shared" ca="1" si="219"/>
        <v>400</v>
      </c>
      <c r="J7020" s="5">
        <f>VLOOKUP(B7020,payment!$A$2:$I$14625,7,0)</f>
        <v>43086</v>
      </c>
      <c r="K7020" s="6">
        <f>VLOOKUP(B7020,payment!$A$2:$I$14625,8,0)</f>
        <v>0.57821999999999996</v>
      </c>
    </row>
    <row r="7021" spans="1:11">
      <c r="A7021">
        <v>7020</v>
      </c>
      <c r="B7021">
        <v>4061</v>
      </c>
      <c r="C7021">
        <f>VLOOKUP(B7021,payment!$A$2:$B$14625,2,0)</f>
        <v>48</v>
      </c>
      <c r="D7021" t="str">
        <f t="shared" si="218"/>
        <v>매드포갈릭</v>
      </c>
      <c r="E7021" t="str">
        <f>VLOOKUP(B7021,payment!$A$2:$I$14625,3,0)</f>
        <v>매드포갈릭</v>
      </c>
      <c r="F7021">
        <f>VLOOKUP(B7021,payment!$A$2:$I$14625,4,0)</f>
        <v>37.463228000000001</v>
      </c>
      <c r="G7021">
        <f>VLOOKUP(B7021,payment!$A$2:$I$14625,5,0)</f>
        <v>127.179687</v>
      </c>
      <c r="H7021" t="str">
        <f>VLOOKUP(E7021,gift_meta!$B$2:$C$33,2,0)</f>
        <v>에이드 무료 제공</v>
      </c>
      <c r="I7021">
        <f t="shared" ca="1" si="219"/>
        <v>1400</v>
      </c>
      <c r="J7021" s="5">
        <f>VLOOKUP(B7021,payment!$A$2:$I$14625,7,0)</f>
        <v>42509</v>
      </c>
      <c r="K7021" s="6">
        <f>VLOOKUP(B7021,payment!$A$2:$I$14625,8,0)</f>
        <v>0.98451999999999995</v>
      </c>
    </row>
    <row r="7022" spans="1:11">
      <c r="A7022">
        <v>7021</v>
      </c>
      <c r="B7022">
        <v>1381</v>
      </c>
      <c r="C7022">
        <f>VLOOKUP(B7022,payment!$A$2:$B$14625,2,0)</f>
        <v>115</v>
      </c>
      <c r="D7022" t="str">
        <f t="shared" si="218"/>
        <v>봄봄</v>
      </c>
      <c r="E7022" t="str">
        <f>VLOOKUP(B7022,payment!$A$2:$I$14625,3,0)</f>
        <v>봄봄</v>
      </c>
      <c r="F7022">
        <f>VLOOKUP(B7022,payment!$A$2:$I$14625,4,0)</f>
        <v>37.681499000000002</v>
      </c>
      <c r="G7022">
        <f>VLOOKUP(B7022,payment!$A$2:$I$14625,5,0)</f>
        <v>126.86134800000001</v>
      </c>
      <c r="H7022" t="str">
        <f>VLOOKUP(E7022,gift_meta!$B$2:$C$33,2,0)</f>
        <v>음료 주문시 쿠폰 도장 2개 추가</v>
      </c>
      <c r="I7022">
        <f t="shared" ca="1" si="219"/>
        <v>800</v>
      </c>
      <c r="J7022" s="5">
        <f>VLOOKUP(B7022,payment!$A$2:$I$14625,7,0)</f>
        <v>42932</v>
      </c>
      <c r="K7022" s="6">
        <f>VLOOKUP(B7022,payment!$A$2:$I$14625,8,0)</f>
        <v>0.55398999999999998</v>
      </c>
    </row>
    <row r="7023" spans="1:11">
      <c r="A7023">
        <v>7022</v>
      </c>
      <c r="B7023">
        <v>442</v>
      </c>
      <c r="C7023">
        <f>VLOOKUP(B7023,payment!$A$2:$B$14625,2,0)</f>
        <v>100</v>
      </c>
      <c r="D7023" t="str">
        <f t="shared" si="218"/>
        <v>엔젤리너스</v>
      </c>
      <c r="E7023" t="str">
        <f>VLOOKUP(B7023,payment!$A$2:$I$14625,3,0)</f>
        <v>엔젤리너스</v>
      </c>
      <c r="F7023">
        <f>VLOOKUP(B7023,payment!$A$2:$I$14625,4,0)</f>
        <v>37.645892000000003</v>
      </c>
      <c r="G7023">
        <f>VLOOKUP(B7023,payment!$A$2:$I$14625,5,0)</f>
        <v>126.947508</v>
      </c>
      <c r="H7023" t="str">
        <f>VLOOKUP(E7023,gift_meta!$B$2:$C$33,2,0)</f>
        <v>제조 음료 주문시 10% 할인</v>
      </c>
      <c r="I7023">
        <f t="shared" ca="1" si="219"/>
        <v>600</v>
      </c>
      <c r="J7023" s="5">
        <f>VLOOKUP(B7023,payment!$A$2:$I$14625,7,0)</f>
        <v>42514</v>
      </c>
      <c r="K7023" s="6">
        <f>VLOOKUP(B7023,payment!$A$2:$I$14625,8,0)</f>
        <v>0.89068000000000003</v>
      </c>
    </row>
    <row r="7024" spans="1:11">
      <c r="A7024">
        <v>7023</v>
      </c>
      <c r="B7024">
        <v>8528</v>
      </c>
      <c r="C7024">
        <f>VLOOKUP(B7024,payment!$A$2:$B$14625,2,0)</f>
        <v>202</v>
      </c>
      <c r="D7024" t="str">
        <f t="shared" si="218"/>
        <v>구이가</v>
      </c>
      <c r="E7024" t="str">
        <f>VLOOKUP(B7024,payment!$A$2:$I$14625,3,0)</f>
        <v>구이가</v>
      </c>
      <c r="F7024">
        <f>VLOOKUP(B7024,payment!$A$2:$I$14625,4,0)</f>
        <v>37.578068999999999</v>
      </c>
      <c r="G7024">
        <f>VLOOKUP(B7024,payment!$A$2:$I$14625,5,0)</f>
        <v>127.04769</v>
      </c>
      <c r="H7024" t="str">
        <f>VLOOKUP(E7024,gift_meta!$B$2:$C$33,2,0)</f>
        <v>한판 주문시 사이다 제공</v>
      </c>
      <c r="I7024">
        <f t="shared" ca="1" si="219"/>
        <v>300</v>
      </c>
      <c r="J7024" s="5">
        <f>VLOOKUP(B7024,payment!$A$2:$I$14625,7,0)</f>
        <v>42654</v>
      </c>
      <c r="K7024" s="6">
        <f>VLOOKUP(B7024,payment!$A$2:$I$14625,8,0)</f>
        <v>0.88597000000000004</v>
      </c>
    </row>
    <row r="7025" spans="1:11">
      <c r="A7025">
        <v>7024</v>
      </c>
      <c r="B7025">
        <v>7492</v>
      </c>
      <c r="C7025">
        <f>VLOOKUP(B7025,payment!$A$2:$B$14625,2,0)</f>
        <v>223</v>
      </c>
      <c r="D7025" t="str">
        <f t="shared" si="218"/>
        <v>파리바게트</v>
      </c>
      <c r="E7025" t="str">
        <f>VLOOKUP(B7025,payment!$A$2:$I$14625,3,0)</f>
        <v>파리바게트</v>
      </c>
      <c r="F7025">
        <f>VLOOKUP(B7025,payment!$A$2:$I$14625,4,0)</f>
        <v>37.663550000000001</v>
      </c>
      <c r="G7025">
        <f>VLOOKUP(B7025,payment!$A$2:$I$14625,5,0)</f>
        <v>126.86434800000001</v>
      </c>
      <c r="H7025" t="str">
        <f>VLOOKUP(E7025,gift_meta!$B$2:$C$33,2,0)</f>
        <v>1000원 이상 10% 할인</v>
      </c>
      <c r="I7025">
        <f t="shared" ca="1" si="219"/>
        <v>700</v>
      </c>
      <c r="J7025" s="5">
        <f>VLOOKUP(B7025,payment!$A$2:$I$14625,7,0)</f>
        <v>42720</v>
      </c>
      <c r="K7025" s="6">
        <f>VLOOKUP(B7025,payment!$A$2:$I$14625,8,0)</f>
        <v>0.41037000000000001</v>
      </c>
    </row>
    <row r="7026" spans="1:11">
      <c r="A7026">
        <v>7025</v>
      </c>
      <c r="B7026">
        <v>7025</v>
      </c>
      <c r="C7026">
        <f>VLOOKUP(B7026,payment!$A$2:$B$14625,2,0)</f>
        <v>292</v>
      </c>
      <c r="D7026" t="str">
        <f t="shared" si="218"/>
        <v>반디앤루니스</v>
      </c>
      <c r="E7026" t="str">
        <f>VLOOKUP(B7026,payment!$A$2:$I$14625,3,0)</f>
        <v>반디앤루니스</v>
      </c>
      <c r="F7026">
        <f>VLOOKUP(B7026,payment!$A$2:$I$14625,4,0)</f>
        <v>37.553106</v>
      </c>
      <c r="G7026">
        <f>VLOOKUP(B7026,payment!$A$2:$I$14625,5,0)</f>
        <v>127.091009</v>
      </c>
      <c r="H7026" t="str">
        <f>VLOOKUP(E7026,gift_meta!$B$2:$C$33,2,0)</f>
        <v>도서 구매시 5% 할인</v>
      </c>
      <c r="I7026">
        <f t="shared" ca="1" si="219"/>
        <v>200</v>
      </c>
      <c r="J7026" s="5">
        <f>VLOOKUP(B7026,payment!$A$2:$I$14625,7,0)</f>
        <v>42990</v>
      </c>
      <c r="K7026" s="6">
        <f>VLOOKUP(B7026,payment!$A$2:$I$14625,8,0)</f>
        <v>0.56849000000000005</v>
      </c>
    </row>
    <row r="7027" spans="1:11">
      <c r="A7027">
        <v>7026</v>
      </c>
      <c r="B7027">
        <v>4116</v>
      </c>
      <c r="C7027">
        <f>VLOOKUP(B7027,payment!$A$2:$B$14625,2,0)</f>
        <v>181</v>
      </c>
      <c r="D7027" t="str">
        <f t="shared" si="218"/>
        <v>이디야커피</v>
      </c>
      <c r="E7027" t="str">
        <f>VLOOKUP(B7027,payment!$A$2:$I$14625,3,0)</f>
        <v>이디야커피</v>
      </c>
      <c r="F7027">
        <f>VLOOKUP(B7027,payment!$A$2:$I$14625,4,0)</f>
        <v>37.635939999999998</v>
      </c>
      <c r="G7027">
        <f>VLOOKUP(B7027,payment!$A$2:$I$14625,5,0)</f>
        <v>127.18951800000001</v>
      </c>
      <c r="H7027" t="str">
        <f>VLOOKUP(E7027,gift_meta!$B$2:$C$33,2,0)</f>
        <v>스마트 오더 사용시 10% 할인</v>
      </c>
      <c r="I7027">
        <f t="shared" ca="1" si="219"/>
        <v>1800</v>
      </c>
      <c r="J7027" s="5">
        <f>VLOOKUP(B7027,payment!$A$2:$I$14625,7,0)</f>
        <v>42796</v>
      </c>
      <c r="K7027" s="6">
        <f>VLOOKUP(B7027,payment!$A$2:$I$14625,8,0)</f>
        <v>0.55386000000000002</v>
      </c>
    </row>
    <row r="7028" spans="1:11">
      <c r="A7028">
        <v>7027</v>
      </c>
      <c r="B7028">
        <v>12622</v>
      </c>
      <c r="C7028">
        <f>VLOOKUP(B7028,payment!$A$2:$B$14625,2,0)</f>
        <v>19</v>
      </c>
      <c r="D7028" t="str">
        <f t="shared" si="218"/>
        <v>교보문고</v>
      </c>
      <c r="E7028" t="str">
        <f>VLOOKUP(B7028,payment!$A$2:$I$14625,3,0)</f>
        <v>교보문고</v>
      </c>
      <c r="F7028">
        <f>VLOOKUP(B7028,payment!$A$2:$I$14625,4,0)</f>
        <v>37.717073999999997</v>
      </c>
      <c r="G7028">
        <f>VLOOKUP(B7028,payment!$A$2:$I$14625,5,0)</f>
        <v>126.92097</v>
      </c>
      <c r="H7028" t="str">
        <f>VLOOKUP(E7028,gift_meta!$B$2:$C$33,2,0)</f>
        <v>도서 구매시 10% 할인</v>
      </c>
      <c r="I7028">
        <f t="shared" ca="1" si="219"/>
        <v>1200</v>
      </c>
      <c r="J7028" s="5">
        <f>VLOOKUP(B7028,payment!$A$2:$I$14625,7,0)</f>
        <v>42450</v>
      </c>
      <c r="K7028" s="6">
        <f>VLOOKUP(B7028,payment!$A$2:$I$14625,8,0)</f>
        <v>0.56854000000000005</v>
      </c>
    </row>
    <row r="7029" spans="1:11">
      <c r="A7029">
        <v>7028</v>
      </c>
      <c r="B7029">
        <v>7266</v>
      </c>
      <c r="C7029">
        <f>VLOOKUP(B7029,payment!$A$2:$B$14625,2,0)</f>
        <v>230</v>
      </c>
      <c r="D7029" t="str">
        <f t="shared" si="218"/>
        <v>원할머니보쌈</v>
      </c>
      <c r="E7029" t="str">
        <f>VLOOKUP(B7029,payment!$A$2:$I$14625,3,0)</f>
        <v>원할머니보쌈</v>
      </c>
      <c r="F7029">
        <f>VLOOKUP(B7029,payment!$A$2:$I$14625,4,0)</f>
        <v>37.682569000000001</v>
      </c>
      <c r="G7029">
        <f>VLOOKUP(B7029,payment!$A$2:$I$14625,5,0)</f>
        <v>126.926511</v>
      </c>
      <c r="H7029" t="str">
        <f>VLOOKUP(E7029,gift_meta!$B$2:$C$33,2,0)</f>
        <v>족발 3,000 할인 쿠폰 제공</v>
      </c>
      <c r="I7029">
        <f t="shared" ca="1" si="219"/>
        <v>1900</v>
      </c>
      <c r="J7029" s="5">
        <f>VLOOKUP(B7029,payment!$A$2:$I$14625,7,0)</f>
        <v>42610</v>
      </c>
      <c r="K7029" s="6">
        <f>VLOOKUP(B7029,payment!$A$2:$I$14625,8,0)</f>
        <v>0.86177000000000004</v>
      </c>
    </row>
    <row r="7030" spans="1:11">
      <c r="A7030">
        <v>7029</v>
      </c>
      <c r="B7030">
        <v>2386</v>
      </c>
      <c r="C7030">
        <f>VLOOKUP(B7030,payment!$A$2:$B$14625,2,0)</f>
        <v>41</v>
      </c>
      <c r="D7030" t="str">
        <f t="shared" si="218"/>
        <v>김덕후의곱창조</v>
      </c>
      <c r="E7030" t="str">
        <f>VLOOKUP(B7030,payment!$A$2:$I$14625,3,0)</f>
        <v>김덕후의곱창조</v>
      </c>
      <c r="F7030">
        <f>VLOOKUP(B7030,payment!$A$2:$I$14625,4,0)</f>
        <v>37.468806000000001</v>
      </c>
      <c r="G7030">
        <f>VLOOKUP(B7030,payment!$A$2:$I$14625,5,0)</f>
        <v>127.104046</v>
      </c>
      <c r="H7030" t="str">
        <f>VLOOKUP(E7030,gift_meta!$B$2:$C$33,2,0)</f>
        <v>곱창 무한 리필 2,000 할인</v>
      </c>
      <c r="I7030">
        <f t="shared" ca="1" si="219"/>
        <v>1400</v>
      </c>
      <c r="J7030" s="5">
        <f>VLOOKUP(B7030,payment!$A$2:$I$14625,7,0)</f>
        <v>42699</v>
      </c>
      <c r="K7030" s="6">
        <f>VLOOKUP(B7030,payment!$A$2:$I$14625,8,0)</f>
        <v>0.54415000000000002</v>
      </c>
    </row>
    <row r="7031" spans="1:11">
      <c r="A7031">
        <v>7030</v>
      </c>
      <c r="B7031">
        <v>3607</v>
      </c>
      <c r="C7031">
        <f>VLOOKUP(B7031,payment!$A$2:$B$14625,2,0)</f>
        <v>131</v>
      </c>
      <c r="D7031" t="str">
        <f t="shared" si="218"/>
        <v>멘동</v>
      </c>
      <c r="E7031" t="str">
        <f>VLOOKUP(B7031,payment!$A$2:$I$14625,3,0)</f>
        <v>멘동</v>
      </c>
      <c r="F7031">
        <f>VLOOKUP(B7031,payment!$A$2:$I$14625,4,0)</f>
        <v>37.520083</v>
      </c>
      <c r="G7031">
        <f>VLOOKUP(B7031,payment!$A$2:$I$14625,5,0)</f>
        <v>126.862472</v>
      </c>
      <c r="H7031" t="str">
        <f>VLOOKUP(E7031,gift_meta!$B$2:$C$33,2,0)</f>
        <v>규동 5% 할인</v>
      </c>
      <c r="I7031">
        <f t="shared" ca="1" si="219"/>
        <v>200</v>
      </c>
      <c r="J7031" s="5">
        <f>VLOOKUP(B7031,payment!$A$2:$I$14625,7,0)</f>
        <v>42987</v>
      </c>
      <c r="K7031" s="6">
        <f>VLOOKUP(B7031,payment!$A$2:$I$14625,8,0)</f>
        <v>0.60494999999999999</v>
      </c>
    </row>
    <row r="7032" spans="1:11">
      <c r="A7032">
        <v>7031</v>
      </c>
      <c r="B7032">
        <v>5255</v>
      </c>
      <c r="C7032">
        <f>VLOOKUP(B7032,payment!$A$2:$B$14625,2,0)</f>
        <v>69</v>
      </c>
      <c r="D7032" t="str">
        <f t="shared" si="218"/>
        <v>스시로로</v>
      </c>
      <c r="E7032" t="str">
        <f>VLOOKUP(B7032,payment!$A$2:$I$14625,3,0)</f>
        <v>스시로로</v>
      </c>
      <c r="F7032">
        <f>VLOOKUP(B7032,payment!$A$2:$I$14625,4,0)</f>
        <v>37.653255000000001</v>
      </c>
      <c r="G7032">
        <f>VLOOKUP(B7032,payment!$A$2:$I$14625,5,0)</f>
        <v>127.11753400000001</v>
      </c>
      <c r="H7032" t="str">
        <f>VLOOKUP(E7032,gift_meta!$B$2:$C$33,2,0)</f>
        <v>2pcs 무료 제공</v>
      </c>
      <c r="I7032">
        <f t="shared" ca="1" si="219"/>
        <v>1000</v>
      </c>
      <c r="J7032" s="5">
        <f>VLOOKUP(B7032,payment!$A$2:$I$14625,7,0)</f>
        <v>43141</v>
      </c>
      <c r="K7032" s="6">
        <f>VLOOKUP(B7032,payment!$A$2:$I$14625,8,0)</f>
        <v>0.64532999999999996</v>
      </c>
    </row>
    <row r="7033" spans="1:11">
      <c r="A7033">
        <v>7032</v>
      </c>
      <c r="B7033">
        <v>6005</v>
      </c>
      <c r="C7033">
        <f>VLOOKUP(B7033,payment!$A$2:$B$14625,2,0)</f>
        <v>220</v>
      </c>
      <c r="D7033" t="str">
        <f t="shared" si="218"/>
        <v>정형외과</v>
      </c>
      <c r="E7033" t="str">
        <f>VLOOKUP(B7033,payment!$A$2:$I$14625,3,0)</f>
        <v>정형외과</v>
      </c>
      <c r="F7033">
        <f>VLOOKUP(B7033,payment!$A$2:$I$14625,4,0)</f>
        <v>37.617483</v>
      </c>
      <c r="G7033">
        <f>VLOOKUP(B7033,payment!$A$2:$I$14625,5,0)</f>
        <v>127.035352</v>
      </c>
      <c r="H7033" t="str">
        <f>VLOOKUP(E7033,gift_meta!$B$2:$C$33,2,0)</f>
        <v>정형외과의료지점</v>
      </c>
      <c r="I7033">
        <f t="shared" ca="1" si="219"/>
        <v>1400</v>
      </c>
      <c r="J7033" s="5">
        <f>VLOOKUP(B7033,payment!$A$2:$I$14625,7,0)</f>
        <v>42698</v>
      </c>
      <c r="K7033" s="6">
        <f>VLOOKUP(B7033,payment!$A$2:$I$14625,8,0)</f>
        <v>0.78959000000000001</v>
      </c>
    </row>
    <row r="7034" spans="1:11">
      <c r="A7034">
        <v>7033</v>
      </c>
      <c r="B7034">
        <v>3308</v>
      </c>
      <c r="C7034">
        <f>VLOOKUP(B7034,payment!$A$2:$B$14625,2,0)</f>
        <v>56</v>
      </c>
      <c r="D7034" t="str">
        <f t="shared" si="218"/>
        <v>이비인후과</v>
      </c>
      <c r="E7034" t="str">
        <f>VLOOKUP(B7034,payment!$A$2:$I$14625,3,0)</f>
        <v>이비인후과</v>
      </c>
      <c r="F7034">
        <f>VLOOKUP(B7034,payment!$A$2:$I$14625,4,0)</f>
        <v>37.706184</v>
      </c>
      <c r="G7034">
        <f>VLOOKUP(B7034,payment!$A$2:$I$14625,5,0)</f>
        <v>126.998688</v>
      </c>
      <c r="H7034" t="str">
        <f>VLOOKUP(E7034,gift_meta!$B$2:$C$33,2,0)</f>
        <v>코세척 서비스(무료)</v>
      </c>
      <c r="I7034">
        <f t="shared" ca="1" si="219"/>
        <v>300</v>
      </c>
      <c r="J7034" s="5">
        <f>VLOOKUP(B7034,payment!$A$2:$I$14625,7,0)</f>
        <v>43162</v>
      </c>
      <c r="K7034" s="6">
        <f>VLOOKUP(B7034,payment!$A$2:$I$14625,8,0)</f>
        <v>0.81237000000000004</v>
      </c>
    </row>
    <row r="7035" spans="1:11">
      <c r="A7035">
        <v>7034</v>
      </c>
      <c r="B7035">
        <v>9656</v>
      </c>
      <c r="C7035">
        <f>VLOOKUP(B7035,payment!$A$2:$B$14625,2,0)</f>
        <v>171</v>
      </c>
      <c r="D7035" t="str">
        <f t="shared" si="218"/>
        <v>아웃닭</v>
      </c>
      <c r="E7035" t="str">
        <f>VLOOKUP(B7035,payment!$A$2:$I$14625,3,0)</f>
        <v>아웃닭</v>
      </c>
      <c r="F7035">
        <f>VLOOKUP(B7035,payment!$A$2:$I$14625,4,0)</f>
        <v>37.445954999999998</v>
      </c>
      <c r="G7035">
        <f>VLOOKUP(B7035,payment!$A$2:$I$14625,5,0)</f>
        <v>127.062803</v>
      </c>
      <c r="H7035" t="str">
        <f>VLOOKUP(E7035,gift_meta!$B$2:$C$33,2,0)</f>
        <v>치즈스틱 2개 제공</v>
      </c>
      <c r="I7035">
        <f t="shared" ca="1" si="219"/>
        <v>700</v>
      </c>
      <c r="J7035" s="5">
        <f>VLOOKUP(B7035,payment!$A$2:$I$14625,7,0)</f>
        <v>42955</v>
      </c>
      <c r="K7035" s="6">
        <f>VLOOKUP(B7035,payment!$A$2:$I$14625,8,0)</f>
        <v>0.99595999999999996</v>
      </c>
    </row>
    <row r="7036" spans="1:11">
      <c r="A7036">
        <v>7035</v>
      </c>
      <c r="B7036">
        <v>10614</v>
      </c>
      <c r="C7036">
        <f>VLOOKUP(B7036,payment!$A$2:$B$14625,2,0)</f>
        <v>42</v>
      </c>
      <c r="D7036" t="str">
        <f t="shared" si="218"/>
        <v>김덕후의곱창조</v>
      </c>
      <c r="E7036" t="str">
        <f>VLOOKUP(B7036,payment!$A$2:$I$14625,3,0)</f>
        <v>김덕후의곱창조</v>
      </c>
      <c r="F7036">
        <f>VLOOKUP(B7036,payment!$A$2:$I$14625,4,0)</f>
        <v>37.517221999999997</v>
      </c>
      <c r="G7036">
        <f>VLOOKUP(B7036,payment!$A$2:$I$14625,5,0)</f>
        <v>126.85088399999999</v>
      </c>
      <c r="H7036" t="str">
        <f>VLOOKUP(E7036,gift_meta!$B$2:$C$33,2,0)</f>
        <v>곱창 무한 리필 2,000 할인</v>
      </c>
      <c r="I7036">
        <f t="shared" ca="1" si="219"/>
        <v>1000</v>
      </c>
      <c r="J7036" s="5">
        <f>VLOOKUP(B7036,payment!$A$2:$I$14625,7,0)</f>
        <v>43178</v>
      </c>
      <c r="K7036" s="6">
        <f>VLOOKUP(B7036,payment!$A$2:$I$14625,8,0)</f>
        <v>0.47110000000000002</v>
      </c>
    </row>
    <row r="7037" spans="1:11">
      <c r="A7037">
        <v>7036</v>
      </c>
      <c r="B7037">
        <v>524</v>
      </c>
      <c r="C7037">
        <f>VLOOKUP(B7037,payment!$A$2:$B$14625,2,0)</f>
        <v>277</v>
      </c>
      <c r="D7037" t="str">
        <f t="shared" si="218"/>
        <v>파리바게트</v>
      </c>
      <c r="E7037" t="str">
        <f>VLOOKUP(B7037,payment!$A$2:$I$14625,3,0)</f>
        <v>파리바게트</v>
      </c>
      <c r="F7037">
        <f>VLOOKUP(B7037,payment!$A$2:$I$14625,4,0)</f>
        <v>37.472431999999998</v>
      </c>
      <c r="G7037">
        <f>VLOOKUP(B7037,payment!$A$2:$I$14625,5,0)</f>
        <v>126.89725900000001</v>
      </c>
      <c r="H7037" t="str">
        <f>VLOOKUP(E7037,gift_meta!$B$2:$C$33,2,0)</f>
        <v>1000원 이상 10% 할인</v>
      </c>
      <c r="I7037">
        <f t="shared" ca="1" si="219"/>
        <v>400</v>
      </c>
      <c r="J7037" s="5">
        <f>VLOOKUP(B7037,payment!$A$2:$I$14625,7,0)</f>
        <v>42600</v>
      </c>
      <c r="K7037" s="6">
        <f>VLOOKUP(B7037,payment!$A$2:$I$14625,8,0)</f>
        <v>0.71445000000000003</v>
      </c>
    </row>
    <row r="7038" spans="1:11">
      <c r="A7038">
        <v>7037</v>
      </c>
      <c r="B7038">
        <v>14098</v>
      </c>
      <c r="C7038">
        <f>VLOOKUP(B7038,payment!$A$2:$B$14625,2,0)</f>
        <v>257</v>
      </c>
      <c r="D7038" t="str">
        <f t="shared" si="218"/>
        <v>아웃백</v>
      </c>
      <c r="E7038" t="str">
        <f>VLOOKUP(B7038,payment!$A$2:$I$14625,3,0)</f>
        <v>아웃백</v>
      </c>
      <c r="F7038">
        <f>VLOOKUP(B7038,payment!$A$2:$I$14625,4,0)</f>
        <v>37.492770999999998</v>
      </c>
      <c r="G7038">
        <f>VLOOKUP(B7038,payment!$A$2:$I$14625,5,0)</f>
        <v>126.900308</v>
      </c>
      <c r="H7038" t="str">
        <f>VLOOKUP(E7038,gift_meta!$B$2:$C$33,2,0)</f>
        <v>스테이크 주문시 10% 할인</v>
      </c>
      <c r="I7038">
        <f t="shared" ca="1" si="219"/>
        <v>600</v>
      </c>
      <c r="J7038" s="5">
        <f>VLOOKUP(B7038,payment!$A$2:$I$14625,7,0)</f>
        <v>42734</v>
      </c>
      <c r="K7038" s="6">
        <f>VLOOKUP(B7038,payment!$A$2:$I$14625,8,0)</f>
        <v>0.91178000000000003</v>
      </c>
    </row>
    <row r="7039" spans="1:11">
      <c r="A7039">
        <v>7038</v>
      </c>
      <c r="B7039">
        <v>11942</v>
      </c>
      <c r="C7039">
        <f>VLOOKUP(B7039,payment!$A$2:$B$14625,2,0)</f>
        <v>36</v>
      </c>
      <c r="D7039" t="str">
        <f t="shared" si="218"/>
        <v>멘동</v>
      </c>
      <c r="E7039" t="str">
        <f>VLOOKUP(B7039,payment!$A$2:$I$14625,3,0)</f>
        <v>멘동</v>
      </c>
      <c r="F7039">
        <f>VLOOKUP(B7039,payment!$A$2:$I$14625,4,0)</f>
        <v>37.464528999999999</v>
      </c>
      <c r="G7039">
        <f>VLOOKUP(B7039,payment!$A$2:$I$14625,5,0)</f>
        <v>126.873054</v>
      </c>
      <c r="H7039" t="str">
        <f>VLOOKUP(E7039,gift_meta!$B$2:$C$33,2,0)</f>
        <v>규동 5% 할인</v>
      </c>
      <c r="I7039">
        <f t="shared" ca="1" si="219"/>
        <v>1700</v>
      </c>
      <c r="J7039" s="5">
        <f>VLOOKUP(B7039,payment!$A$2:$I$14625,7,0)</f>
        <v>42541</v>
      </c>
      <c r="K7039" s="6">
        <f>VLOOKUP(B7039,payment!$A$2:$I$14625,8,0)</f>
        <v>0.42079</v>
      </c>
    </row>
    <row r="7040" spans="1:11">
      <c r="A7040">
        <v>7039</v>
      </c>
      <c r="B7040">
        <v>6466</v>
      </c>
      <c r="C7040">
        <f>VLOOKUP(B7040,payment!$A$2:$B$14625,2,0)</f>
        <v>225</v>
      </c>
      <c r="D7040" t="str">
        <f t="shared" si="218"/>
        <v>홍콩반점</v>
      </c>
      <c r="E7040" t="str">
        <f>VLOOKUP(B7040,payment!$A$2:$I$14625,3,0)</f>
        <v>홍콩반점</v>
      </c>
      <c r="F7040">
        <f>VLOOKUP(B7040,payment!$A$2:$I$14625,4,0)</f>
        <v>37.580373000000002</v>
      </c>
      <c r="G7040">
        <f>VLOOKUP(B7040,payment!$A$2:$I$14625,5,0)</f>
        <v>127.170601</v>
      </c>
      <c r="H7040" t="str">
        <f>VLOOKUP(E7040,gift_meta!$B$2:$C$33,2,0)</f>
        <v>찹쌀 탕수육 10% 할인</v>
      </c>
      <c r="I7040">
        <f t="shared" ca="1" si="219"/>
        <v>900</v>
      </c>
      <c r="J7040" s="5">
        <f>VLOOKUP(B7040,payment!$A$2:$I$14625,7,0)</f>
        <v>42438</v>
      </c>
      <c r="K7040" s="6">
        <f>VLOOKUP(B7040,payment!$A$2:$I$14625,8,0)</f>
        <v>0.92935000000000001</v>
      </c>
    </row>
    <row r="7041" spans="1:11">
      <c r="A7041">
        <v>7040</v>
      </c>
      <c r="B7041">
        <v>2025</v>
      </c>
      <c r="C7041">
        <f>VLOOKUP(B7041,payment!$A$2:$B$14625,2,0)</f>
        <v>277</v>
      </c>
      <c r="D7041" t="str">
        <f t="shared" si="218"/>
        <v>반디앤루니스</v>
      </c>
      <c r="E7041" t="str">
        <f>VLOOKUP(B7041,payment!$A$2:$I$14625,3,0)</f>
        <v>반디앤루니스</v>
      </c>
      <c r="F7041">
        <f>VLOOKUP(B7041,payment!$A$2:$I$14625,4,0)</f>
        <v>37.537094000000003</v>
      </c>
      <c r="G7041">
        <f>VLOOKUP(B7041,payment!$A$2:$I$14625,5,0)</f>
        <v>126.912244</v>
      </c>
      <c r="H7041" t="str">
        <f>VLOOKUP(E7041,gift_meta!$B$2:$C$33,2,0)</f>
        <v>도서 구매시 5% 할인</v>
      </c>
      <c r="I7041">
        <f t="shared" ca="1" si="219"/>
        <v>1500</v>
      </c>
      <c r="J7041" s="5">
        <f>VLOOKUP(B7041,payment!$A$2:$I$14625,7,0)</f>
        <v>42562</v>
      </c>
      <c r="K7041" s="6">
        <f>VLOOKUP(B7041,payment!$A$2:$I$14625,8,0)</f>
        <v>0.50560000000000005</v>
      </c>
    </row>
    <row r="7042" spans="1:11">
      <c r="A7042">
        <v>7041</v>
      </c>
      <c r="B7042">
        <v>10704</v>
      </c>
      <c r="C7042">
        <f>VLOOKUP(B7042,payment!$A$2:$B$14625,2,0)</f>
        <v>209</v>
      </c>
      <c r="D7042" t="str">
        <f t="shared" ref="D7042:D7105" si="220">E7042</f>
        <v>교보문고</v>
      </c>
      <c r="E7042" t="str">
        <f>VLOOKUP(B7042,payment!$A$2:$I$14625,3,0)</f>
        <v>교보문고</v>
      </c>
      <c r="F7042">
        <f>VLOOKUP(B7042,payment!$A$2:$I$14625,4,0)</f>
        <v>37.607514000000002</v>
      </c>
      <c r="G7042">
        <f>VLOOKUP(B7042,payment!$A$2:$I$14625,5,0)</f>
        <v>127.164734</v>
      </c>
      <c r="H7042" t="str">
        <f>VLOOKUP(E7042,gift_meta!$B$2:$C$33,2,0)</f>
        <v>도서 구매시 10% 할인</v>
      </c>
      <c r="I7042">
        <f t="shared" ref="I7042:I7105" ca="1" si="221">RANDBETWEEN(1,20)*100</f>
        <v>1600</v>
      </c>
      <c r="J7042" s="5">
        <f>VLOOKUP(B7042,payment!$A$2:$I$14625,7,0)</f>
        <v>42786</v>
      </c>
      <c r="K7042" s="6">
        <f>VLOOKUP(B7042,payment!$A$2:$I$14625,8,0)</f>
        <v>0.47981000000000001</v>
      </c>
    </row>
    <row r="7043" spans="1:11">
      <c r="A7043">
        <v>7042</v>
      </c>
      <c r="B7043">
        <v>11400</v>
      </c>
      <c r="C7043">
        <f>VLOOKUP(B7043,payment!$A$2:$B$14625,2,0)</f>
        <v>19</v>
      </c>
      <c r="D7043" t="str">
        <f t="shared" si="220"/>
        <v>롯데리아</v>
      </c>
      <c r="E7043" t="str">
        <f>VLOOKUP(B7043,payment!$A$2:$I$14625,3,0)</f>
        <v>롯데리아</v>
      </c>
      <c r="F7043">
        <f>VLOOKUP(B7043,payment!$A$2:$I$14625,4,0)</f>
        <v>37.627467000000003</v>
      </c>
      <c r="G7043">
        <f>VLOOKUP(B7043,payment!$A$2:$I$14625,5,0)</f>
        <v>126.956789</v>
      </c>
      <c r="H7043" t="str">
        <f>VLOOKUP(E7043,gift_meta!$B$2:$C$33,2,0)</f>
        <v>롯데리아 음료M 제공</v>
      </c>
      <c r="I7043">
        <f t="shared" ca="1" si="221"/>
        <v>1000</v>
      </c>
      <c r="J7043" s="5">
        <f>VLOOKUP(B7043,payment!$A$2:$I$14625,7,0)</f>
        <v>42906</v>
      </c>
      <c r="K7043" s="6">
        <f>VLOOKUP(B7043,payment!$A$2:$I$14625,8,0)</f>
        <v>0.99002000000000001</v>
      </c>
    </row>
    <row r="7044" spans="1:11">
      <c r="A7044">
        <v>7043</v>
      </c>
      <c r="B7044">
        <v>10738</v>
      </c>
      <c r="C7044">
        <f>VLOOKUP(B7044,payment!$A$2:$B$14625,2,0)</f>
        <v>154</v>
      </c>
      <c r="D7044" t="str">
        <f t="shared" si="220"/>
        <v>백다방</v>
      </c>
      <c r="E7044" t="str">
        <f>VLOOKUP(B7044,payment!$A$2:$I$14625,3,0)</f>
        <v>백다방</v>
      </c>
      <c r="F7044">
        <f>VLOOKUP(B7044,payment!$A$2:$I$14625,4,0)</f>
        <v>37.651156999999998</v>
      </c>
      <c r="G7044">
        <f>VLOOKUP(B7044,payment!$A$2:$I$14625,5,0)</f>
        <v>127.077747</v>
      </c>
      <c r="H7044" t="str">
        <f>VLOOKUP(E7044,gift_meta!$B$2:$C$33,2,0)</f>
        <v>무료 토핑 추가</v>
      </c>
      <c r="I7044">
        <f t="shared" ca="1" si="221"/>
        <v>1300</v>
      </c>
      <c r="J7044" s="5">
        <f>VLOOKUP(B7044,payment!$A$2:$I$14625,7,0)</f>
        <v>42731</v>
      </c>
      <c r="K7044" s="6">
        <f>VLOOKUP(B7044,payment!$A$2:$I$14625,8,0)</f>
        <v>0.38229000000000002</v>
      </c>
    </row>
    <row r="7045" spans="1:11">
      <c r="A7045">
        <v>7044</v>
      </c>
      <c r="B7045">
        <v>7171</v>
      </c>
      <c r="C7045">
        <f>VLOOKUP(B7045,payment!$A$2:$B$14625,2,0)</f>
        <v>52</v>
      </c>
      <c r="D7045" t="str">
        <f t="shared" si="220"/>
        <v>홍콩반점</v>
      </c>
      <c r="E7045" t="str">
        <f>VLOOKUP(B7045,payment!$A$2:$I$14625,3,0)</f>
        <v>홍콩반점</v>
      </c>
      <c r="F7045">
        <f>VLOOKUP(B7045,payment!$A$2:$I$14625,4,0)</f>
        <v>37.541677999999997</v>
      </c>
      <c r="G7045">
        <f>VLOOKUP(B7045,payment!$A$2:$I$14625,5,0)</f>
        <v>126.953281</v>
      </c>
      <c r="H7045" t="str">
        <f>VLOOKUP(E7045,gift_meta!$B$2:$C$33,2,0)</f>
        <v>찹쌀 탕수육 10% 할인</v>
      </c>
      <c r="I7045">
        <f t="shared" ca="1" si="221"/>
        <v>800</v>
      </c>
      <c r="J7045" s="5">
        <f>VLOOKUP(B7045,payment!$A$2:$I$14625,7,0)</f>
        <v>42690</v>
      </c>
      <c r="K7045" s="6">
        <f>VLOOKUP(B7045,payment!$A$2:$I$14625,8,0)</f>
        <v>0.86238999999999999</v>
      </c>
    </row>
    <row r="7046" spans="1:11">
      <c r="A7046">
        <v>7045</v>
      </c>
      <c r="B7046">
        <v>3448</v>
      </c>
      <c r="C7046">
        <f>VLOOKUP(B7046,payment!$A$2:$B$14625,2,0)</f>
        <v>116</v>
      </c>
      <c r="D7046" t="str">
        <f t="shared" si="220"/>
        <v>오쭈</v>
      </c>
      <c r="E7046" t="str">
        <f>VLOOKUP(B7046,payment!$A$2:$I$14625,3,0)</f>
        <v>오쭈</v>
      </c>
      <c r="F7046">
        <f>VLOOKUP(B7046,payment!$A$2:$I$14625,4,0)</f>
        <v>37.582191000000002</v>
      </c>
      <c r="G7046">
        <f>VLOOKUP(B7046,payment!$A$2:$I$14625,5,0)</f>
        <v>126.928521</v>
      </c>
      <c r="H7046" t="str">
        <f>VLOOKUP(E7046,gift_meta!$B$2:$C$33,2,0)</f>
        <v>치즈 퐁듀 1회 제공</v>
      </c>
      <c r="I7046">
        <f t="shared" ca="1" si="221"/>
        <v>1300</v>
      </c>
      <c r="J7046" s="5">
        <f>VLOOKUP(B7046,payment!$A$2:$I$14625,7,0)</f>
        <v>42486</v>
      </c>
      <c r="K7046" s="6">
        <f>VLOOKUP(B7046,payment!$A$2:$I$14625,8,0)</f>
        <v>0.45989999999999998</v>
      </c>
    </row>
    <row r="7047" spans="1:11">
      <c r="A7047">
        <v>7046</v>
      </c>
      <c r="B7047">
        <v>8165</v>
      </c>
      <c r="C7047">
        <f>VLOOKUP(B7047,payment!$A$2:$B$14625,2,0)</f>
        <v>30</v>
      </c>
      <c r="D7047" t="str">
        <f t="shared" si="220"/>
        <v>김덕후의곱창조</v>
      </c>
      <c r="E7047" t="str">
        <f>VLOOKUP(B7047,payment!$A$2:$I$14625,3,0)</f>
        <v>김덕후의곱창조</v>
      </c>
      <c r="F7047">
        <f>VLOOKUP(B7047,payment!$A$2:$I$14625,4,0)</f>
        <v>37.585310999999997</v>
      </c>
      <c r="G7047">
        <f>VLOOKUP(B7047,payment!$A$2:$I$14625,5,0)</f>
        <v>126.920815</v>
      </c>
      <c r="H7047" t="str">
        <f>VLOOKUP(E7047,gift_meta!$B$2:$C$33,2,0)</f>
        <v>곱창 무한 리필 2,000 할인</v>
      </c>
      <c r="I7047">
        <f t="shared" ca="1" si="221"/>
        <v>400</v>
      </c>
      <c r="J7047" s="5">
        <f>VLOOKUP(B7047,payment!$A$2:$I$14625,7,0)</f>
        <v>43066</v>
      </c>
      <c r="K7047" s="6">
        <f>VLOOKUP(B7047,payment!$A$2:$I$14625,8,0)</f>
        <v>0.69679999999999997</v>
      </c>
    </row>
    <row r="7048" spans="1:11">
      <c r="A7048">
        <v>7047</v>
      </c>
      <c r="B7048">
        <v>7100</v>
      </c>
      <c r="C7048">
        <f>VLOOKUP(B7048,payment!$A$2:$B$14625,2,0)</f>
        <v>63</v>
      </c>
      <c r="D7048" t="str">
        <f t="shared" si="220"/>
        <v>한신포차</v>
      </c>
      <c r="E7048" t="str">
        <f>VLOOKUP(B7048,payment!$A$2:$I$14625,3,0)</f>
        <v>한신포차</v>
      </c>
      <c r="F7048">
        <f>VLOOKUP(B7048,payment!$A$2:$I$14625,4,0)</f>
        <v>37.456817999999998</v>
      </c>
      <c r="G7048">
        <f>VLOOKUP(B7048,payment!$A$2:$I$14625,5,0)</f>
        <v>127.047437</v>
      </c>
      <c r="H7048" t="str">
        <f>VLOOKUP(E7048,gift_meta!$B$2:$C$33,2,0)</f>
        <v>닭발 주문시 주먹밥 증정</v>
      </c>
      <c r="I7048">
        <f t="shared" ca="1" si="221"/>
        <v>600</v>
      </c>
      <c r="J7048" s="5">
        <f>VLOOKUP(B7048,payment!$A$2:$I$14625,7,0)</f>
        <v>43125</v>
      </c>
      <c r="K7048" s="6">
        <f>VLOOKUP(B7048,payment!$A$2:$I$14625,8,0)</f>
        <v>0.62621000000000004</v>
      </c>
    </row>
    <row r="7049" spans="1:11">
      <c r="A7049">
        <v>7048</v>
      </c>
      <c r="B7049">
        <v>4124</v>
      </c>
      <c r="C7049">
        <f>VLOOKUP(B7049,payment!$A$2:$B$14625,2,0)</f>
        <v>265</v>
      </c>
      <c r="D7049" t="str">
        <f t="shared" si="220"/>
        <v>스시로로</v>
      </c>
      <c r="E7049" t="str">
        <f>VLOOKUP(B7049,payment!$A$2:$I$14625,3,0)</f>
        <v>스시로로</v>
      </c>
      <c r="F7049">
        <f>VLOOKUP(B7049,payment!$A$2:$I$14625,4,0)</f>
        <v>37.666060999999999</v>
      </c>
      <c r="G7049">
        <f>VLOOKUP(B7049,payment!$A$2:$I$14625,5,0)</f>
        <v>127.075215</v>
      </c>
      <c r="H7049" t="str">
        <f>VLOOKUP(E7049,gift_meta!$B$2:$C$33,2,0)</f>
        <v>2pcs 무료 제공</v>
      </c>
      <c r="I7049">
        <f t="shared" ca="1" si="221"/>
        <v>1800</v>
      </c>
      <c r="J7049" s="5">
        <f>VLOOKUP(B7049,payment!$A$2:$I$14625,7,0)</f>
        <v>42909</v>
      </c>
      <c r="K7049" s="6">
        <f>VLOOKUP(B7049,payment!$A$2:$I$14625,8,0)</f>
        <v>0.65086999999999995</v>
      </c>
    </row>
    <row r="7050" spans="1:11">
      <c r="A7050">
        <v>7049</v>
      </c>
      <c r="B7050">
        <v>1149</v>
      </c>
      <c r="C7050">
        <f>VLOOKUP(B7050,payment!$A$2:$B$14625,2,0)</f>
        <v>63</v>
      </c>
      <c r="D7050" t="str">
        <f t="shared" si="220"/>
        <v>백다방</v>
      </c>
      <c r="E7050" t="str">
        <f>VLOOKUP(B7050,payment!$A$2:$I$14625,3,0)</f>
        <v>백다방</v>
      </c>
      <c r="F7050">
        <f>VLOOKUP(B7050,payment!$A$2:$I$14625,4,0)</f>
        <v>37.523820999999998</v>
      </c>
      <c r="G7050">
        <f>VLOOKUP(B7050,payment!$A$2:$I$14625,5,0)</f>
        <v>126.89393</v>
      </c>
      <c r="H7050" t="str">
        <f>VLOOKUP(E7050,gift_meta!$B$2:$C$33,2,0)</f>
        <v>무료 토핑 추가</v>
      </c>
      <c r="I7050">
        <f t="shared" ca="1" si="221"/>
        <v>1000</v>
      </c>
      <c r="J7050" s="5">
        <f>VLOOKUP(B7050,payment!$A$2:$I$14625,7,0)</f>
        <v>42936</v>
      </c>
      <c r="K7050" s="6">
        <f>VLOOKUP(B7050,payment!$A$2:$I$14625,8,0)</f>
        <v>0.55293999999999999</v>
      </c>
    </row>
    <row r="7051" spans="1:11">
      <c r="A7051">
        <v>7050</v>
      </c>
      <c r="B7051">
        <v>6390</v>
      </c>
      <c r="C7051">
        <f>VLOOKUP(B7051,payment!$A$2:$B$14625,2,0)</f>
        <v>236</v>
      </c>
      <c r="D7051" t="str">
        <f t="shared" si="220"/>
        <v>김덕후의곱창조</v>
      </c>
      <c r="E7051" t="str">
        <f>VLOOKUP(B7051,payment!$A$2:$I$14625,3,0)</f>
        <v>김덕후의곱창조</v>
      </c>
      <c r="F7051">
        <f>VLOOKUP(B7051,payment!$A$2:$I$14625,4,0)</f>
        <v>37.646588999999999</v>
      </c>
      <c r="G7051">
        <f>VLOOKUP(B7051,payment!$A$2:$I$14625,5,0)</f>
        <v>126.91382</v>
      </c>
      <c r="H7051" t="str">
        <f>VLOOKUP(E7051,gift_meta!$B$2:$C$33,2,0)</f>
        <v>곱창 무한 리필 2,000 할인</v>
      </c>
      <c r="I7051">
        <f t="shared" ca="1" si="221"/>
        <v>200</v>
      </c>
      <c r="J7051" s="5">
        <f>VLOOKUP(B7051,payment!$A$2:$I$14625,7,0)</f>
        <v>42957</v>
      </c>
      <c r="K7051" s="6">
        <f>VLOOKUP(B7051,payment!$A$2:$I$14625,8,0)</f>
        <v>0.53798999999999997</v>
      </c>
    </row>
    <row r="7052" spans="1:11">
      <c r="A7052">
        <v>7051</v>
      </c>
      <c r="B7052">
        <v>9505</v>
      </c>
      <c r="C7052">
        <f>VLOOKUP(B7052,payment!$A$2:$B$14625,2,0)</f>
        <v>201</v>
      </c>
      <c r="D7052" t="str">
        <f t="shared" si="220"/>
        <v>스시진</v>
      </c>
      <c r="E7052" t="str">
        <f>VLOOKUP(B7052,payment!$A$2:$I$14625,3,0)</f>
        <v>스시진</v>
      </c>
      <c r="F7052">
        <f>VLOOKUP(B7052,payment!$A$2:$I$14625,4,0)</f>
        <v>37.473064000000001</v>
      </c>
      <c r="G7052">
        <f>VLOOKUP(B7052,payment!$A$2:$I$14625,5,0)</f>
        <v>127.066143</v>
      </c>
      <c r="H7052" t="str">
        <f>VLOOKUP(E7052,gift_meta!$B$2:$C$33,2,0)</f>
        <v>2pcs 무료 제공</v>
      </c>
      <c r="I7052">
        <f t="shared" ca="1" si="221"/>
        <v>600</v>
      </c>
      <c r="J7052" s="5">
        <f>VLOOKUP(B7052,payment!$A$2:$I$14625,7,0)</f>
        <v>42572</v>
      </c>
      <c r="K7052" s="6">
        <f>VLOOKUP(B7052,payment!$A$2:$I$14625,8,0)</f>
        <v>0.93762999999999996</v>
      </c>
    </row>
    <row r="7053" spans="1:11">
      <c r="A7053">
        <v>7052</v>
      </c>
      <c r="B7053">
        <v>10750</v>
      </c>
      <c r="C7053">
        <f>VLOOKUP(B7053,payment!$A$2:$B$14625,2,0)</f>
        <v>171</v>
      </c>
      <c r="D7053" t="str">
        <f t="shared" si="220"/>
        <v>엔젤리너스</v>
      </c>
      <c r="E7053" t="str">
        <f>VLOOKUP(B7053,payment!$A$2:$I$14625,3,0)</f>
        <v>엔젤리너스</v>
      </c>
      <c r="F7053">
        <f>VLOOKUP(B7053,payment!$A$2:$I$14625,4,0)</f>
        <v>37.516041000000001</v>
      </c>
      <c r="G7053">
        <f>VLOOKUP(B7053,payment!$A$2:$I$14625,5,0)</f>
        <v>126.95268299999999</v>
      </c>
      <c r="H7053" t="str">
        <f>VLOOKUP(E7053,gift_meta!$B$2:$C$33,2,0)</f>
        <v>제조 음료 주문시 10% 할인</v>
      </c>
      <c r="I7053">
        <f t="shared" ca="1" si="221"/>
        <v>500</v>
      </c>
      <c r="J7053" s="5">
        <f>VLOOKUP(B7053,payment!$A$2:$I$14625,7,0)</f>
        <v>42566</v>
      </c>
      <c r="K7053" s="6">
        <f>VLOOKUP(B7053,payment!$A$2:$I$14625,8,0)</f>
        <v>0.51841999999999999</v>
      </c>
    </row>
    <row r="7054" spans="1:11">
      <c r="A7054">
        <v>7053</v>
      </c>
      <c r="B7054">
        <v>11264</v>
      </c>
      <c r="C7054">
        <f>VLOOKUP(B7054,payment!$A$2:$B$14625,2,0)</f>
        <v>261</v>
      </c>
      <c r="D7054" t="str">
        <f t="shared" si="220"/>
        <v>원할머니보쌈</v>
      </c>
      <c r="E7054" t="str">
        <f>VLOOKUP(B7054,payment!$A$2:$I$14625,3,0)</f>
        <v>원할머니보쌈</v>
      </c>
      <c r="F7054">
        <f>VLOOKUP(B7054,payment!$A$2:$I$14625,4,0)</f>
        <v>37.581732000000002</v>
      </c>
      <c r="G7054">
        <f>VLOOKUP(B7054,payment!$A$2:$I$14625,5,0)</f>
        <v>127.049812</v>
      </c>
      <c r="H7054" t="str">
        <f>VLOOKUP(E7054,gift_meta!$B$2:$C$33,2,0)</f>
        <v>족발 3,000 할인 쿠폰 제공</v>
      </c>
      <c r="I7054">
        <f t="shared" ca="1" si="221"/>
        <v>500</v>
      </c>
      <c r="J7054" s="5">
        <f>VLOOKUP(B7054,payment!$A$2:$I$14625,7,0)</f>
        <v>42644</v>
      </c>
      <c r="K7054" s="6">
        <f>VLOOKUP(B7054,payment!$A$2:$I$14625,8,0)</f>
        <v>0.75107000000000002</v>
      </c>
    </row>
    <row r="7055" spans="1:11">
      <c r="A7055">
        <v>7054</v>
      </c>
      <c r="B7055">
        <v>5100</v>
      </c>
      <c r="C7055">
        <f>VLOOKUP(B7055,payment!$A$2:$B$14625,2,0)</f>
        <v>173</v>
      </c>
      <c r="D7055" t="str">
        <f t="shared" si="220"/>
        <v>리얼후라이</v>
      </c>
      <c r="E7055" t="str">
        <f>VLOOKUP(B7055,payment!$A$2:$I$14625,3,0)</f>
        <v>리얼후라이</v>
      </c>
      <c r="F7055">
        <f>VLOOKUP(B7055,payment!$A$2:$I$14625,4,0)</f>
        <v>37.686627000000001</v>
      </c>
      <c r="G7055">
        <f>VLOOKUP(B7055,payment!$A$2:$I$14625,5,0)</f>
        <v>126.953362</v>
      </c>
      <c r="H7055" t="str">
        <f>VLOOKUP(E7055,gift_meta!$B$2:$C$33,2,0)</f>
        <v>크리스피 후라이드 10% 할인</v>
      </c>
      <c r="I7055">
        <f t="shared" ca="1" si="221"/>
        <v>1100</v>
      </c>
      <c r="J7055" s="5">
        <f>VLOOKUP(B7055,payment!$A$2:$I$14625,7,0)</f>
        <v>42875</v>
      </c>
      <c r="K7055" s="6">
        <f>VLOOKUP(B7055,payment!$A$2:$I$14625,8,0)</f>
        <v>0.88427999999999995</v>
      </c>
    </row>
    <row r="7056" spans="1:11">
      <c r="A7056">
        <v>7055</v>
      </c>
      <c r="B7056">
        <v>8835</v>
      </c>
      <c r="C7056">
        <f>VLOOKUP(B7056,payment!$A$2:$B$14625,2,0)</f>
        <v>21</v>
      </c>
      <c r="D7056" t="str">
        <f t="shared" si="220"/>
        <v>이비인후과</v>
      </c>
      <c r="E7056" t="str">
        <f>VLOOKUP(B7056,payment!$A$2:$I$14625,3,0)</f>
        <v>이비인후과</v>
      </c>
      <c r="F7056">
        <f>VLOOKUP(B7056,payment!$A$2:$I$14625,4,0)</f>
        <v>37.676701000000001</v>
      </c>
      <c r="G7056">
        <f>VLOOKUP(B7056,payment!$A$2:$I$14625,5,0)</f>
        <v>126.941917</v>
      </c>
      <c r="H7056" t="str">
        <f>VLOOKUP(E7056,gift_meta!$B$2:$C$33,2,0)</f>
        <v>코세척 서비스(무료)</v>
      </c>
      <c r="I7056">
        <f t="shared" ca="1" si="221"/>
        <v>400</v>
      </c>
      <c r="J7056" s="5">
        <f>VLOOKUP(B7056,payment!$A$2:$I$14625,7,0)</f>
        <v>42531</v>
      </c>
      <c r="K7056" s="6">
        <f>VLOOKUP(B7056,payment!$A$2:$I$14625,8,0)</f>
        <v>0.47181000000000001</v>
      </c>
    </row>
    <row r="7057" spans="1:11">
      <c r="A7057">
        <v>7056</v>
      </c>
      <c r="B7057">
        <v>540</v>
      </c>
      <c r="C7057">
        <f>VLOOKUP(B7057,payment!$A$2:$B$14625,2,0)</f>
        <v>54</v>
      </c>
      <c r="D7057" t="str">
        <f t="shared" si="220"/>
        <v>김덕후의곱창조</v>
      </c>
      <c r="E7057" t="str">
        <f>VLOOKUP(B7057,payment!$A$2:$I$14625,3,0)</f>
        <v>김덕후의곱창조</v>
      </c>
      <c r="F7057">
        <f>VLOOKUP(B7057,payment!$A$2:$I$14625,4,0)</f>
        <v>37.669244999999997</v>
      </c>
      <c r="G7057">
        <f>VLOOKUP(B7057,payment!$A$2:$I$14625,5,0)</f>
        <v>126.91063200000001</v>
      </c>
      <c r="H7057" t="str">
        <f>VLOOKUP(E7057,gift_meta!$B$2:$C$33,2,0)</f>
        <v>곱창 무한 리필 2,000 할인</v>
      </c>
      <c r="I7057">
        <f t="shared" ca="1" si="221"/>
        <v>800</v>
      </c>
      <c r="J7057" s="5">
        <f>VLOOKUP(B7057,payment!$A$2:$I$14625,7,0)</f>
        <v>43150</v>
      </c>
      <c r="K7057" s="6">
        <f>VLOOKUP(B7057,payment!$A$2:$I$14625,8,0)</f>
        <v>0.85877000000000003</v>
      </c>
    </row>
    <row r="7058" spans="1:11">
      <c r="A7058">
        <v>7057</v>
      </c>
      <c r="B7058">
        <v>12447</v>
      </c>
      <c r="C7058">
        <f>VLOOKUP(B7058,payment!$A$2:$B$14625,2,0)</f>
        <v>162</v>
      </c>
      <c r="D7058" t="str">
        <f t="shared" si="220"/>
        <v>한신포차</v>
      </c>
      <c r="E7058" t="str">
        <f>VLOOKUP(B7058,payment!$A$2:$I$14625,3,0)</f>
        <v>한신포차</v>
      </c>
      <c r="F7058">
        <f>VLOOKUP(B7058,payment!$A$2:$I$14625,4,0)</f>
        <v>37.460923000000001</v>
      </c>
      <c r="G7058">
        <f>VLOOKUP(B7058,payment!$A$2:$I$14625,5,0)</f>
        <v>127.13852</v>
      </c>
      <c r="H7058" t="str">
        <f>VLOOKUP(E7058,gift_meta!$B$2:$C$33,2,0)</f>
        <v>닭발 주문시 주먹밥 증정</v>
      </c>
      <c r="I7058">
        <f t="shared" ca="1" si="221"/>
        <v>100</v>
      </c>
      <c r="J7058" s="5">
        <f>VLOOKUP(B7058,payment!$A$2:$I$14625,7,0)</f>
        <v>42769</v>
      </c>
      <c r="K7058" s="6">
        <f>VLOOKUP(B7058,payment!$A$2:$I$14625,8,0)</f>
        <v>0.97926000000000002</v>
      </c>
    </row>
    <row r="7059" spans="1:11">
      <c r="A7059">
        <v>7058</v>
      </c>
      <c r="B7059">
        <v>2725</v>
      </c>
      <c r="C7059">
        <f>VLOOKUP(B7059,payment!$A$2:$B$14625,2,0)</f>
        <v>46</v>
      </c>
      <c r="D7059" t="str">
        <f t="shared" si="220"/>
        <v>아웃닭</v>
      </c>
      <c r="E7059" t="str">
        <f>VLOOKUP(B7059,payment!$A$2:$I$14625,3,0)</f>
        <v>아웃닭</v>
      </c>
      <c r="F7059">
        <f>VLOOKUP(B7059,payment!$A$2:$I$14625,4,0)</f>
        <v>37.546517000000001</v>
      </c>
      <c r="G7059">
        <f>VLOOKUP(B7059,payment!$A$2:$I$14625,5,0)</f>
        <v>127.16509499999999</v>
      </c>
      <c r="H7059" t="str">
        <f>VLOOKUP(E7059,gift_meta!$B$2:$C$33,2,0)</f>
        <v>치즈스틱 2개 제공</v>
      </c>
      <c r="I7059">
        <f t="shared" ca="1" si="221"/>
        <v>1400</v>
      </c>
      <c r="J7059" s="5">
        <f>VLOOKUP(B7059,payment!$A$2:$I$14625,7,0)</f>
        <v>42750</v>
      </c>
      <c r="K7059" s="6">
        <f>VLOOKUP(B7059,payment!$A$2:$I$14625,8,0)</f>
        <v>0.45676</v>
      </c>
    </row>
    <row r="7060" spans="1:11">
      <c r="A7060">
        <v>7059</v>
      </c>
      <c r="B7060">
        <v>5511</v>
      </c>
      <c r="C7060">
        <f>VLOOKUP(B7060,payment!$A$2:$B$14625,2,0)</f>
        <v>128</v>
      </c>
      <c r="D7060" t="str">
        <f t="shared" si="220"/>
        <v>멘동</v>
      </c>
      <c r="E7060" t="str">
        <f>VLOOKUP(B7060,payment!$A$2:$I$14625,3,0)</f>
        <v>멘동</v>
      </c>
      <c r="F7060">
        <f>VLOOKUP(B7060,payment!$A$2:$I$14625,4,0)</f>
        <v>37.528474000000003</v>
      </c>
      <c r="G7060">
        <f>VLOOKUP(B7060,payment!$A$2:$I$14625,5,0)</f>
        <v>127.155034</v>
      </c>
      <c r="H7060" t="str">
        <f>VLOOKUP(E7060,gift_meta!$B$2:$C$33,2,0)</f>
        <v>규동 5% 할인</v>
      </c>
      <c r="I7060">
        <f t="shared" ca="1" si="221"/>
        <v>1000</v>
      </c>
      <c r="J7060" s="5">
        <f>VLOOKUP(B7060,payment!$A$2:$I$14625,7,0)</f>
        <v>42658</v>
      </c>
      <c r="K7060" s="6">
        <f>VLOOKUP(B7060,payment!$A$2:$I$14625,8,0)</f>
        <v>0.56194999999999995</v>
      </c>
    </row>
    <row r="7061" spans="1:11">
      <c r="A7061">
        <v>7060</v>
      </c>
      <c r="B7061">
        <v>8329</v>
      </c>
      <c r="C7061">
        <f>VLOOKUP(B7061,payment!$A$2:$B$14625,2,0)</f>
        <v>81</v>
      </c>
      <c r="D7061" t="str">
        <f t="shared" si="220"/>
        <v>동경야네</v>
      </c>
      <c r="E7061" t="str">
        <f>VLOOKUP(B7061,payment!$A$2:$I$14625,3,0)</f>
        <v>동경야네</v>
      </c>
      <c r="F7061">
        <f>VLOOKUP(B7061,payment!$A$2:$I$14625,4,0)</f>
        <v>37.607545999999999</v>
      </c>
      <c r="G7061">
        <f>VLOOKUP(B7061,payment!$A$2:$I$14625,5,0)</f>
        <v>126.876316</v>
      </c>
      <c r="H7061" t="str">
        <f>VLOOKUP(E7061,gift_meta!$B$2:$C$33,2,0)</f>
        <v>사케동 10% 할인</v>
      </c>
      <c r="I7061">
        <f t="shared" ca="1" si="221"/>
        <v>1100</v>
      </c>
      <c r="J7061" s="5">
        <f>VLOOKUP(B7061,payment!$A$2:$I$14625,7,0)</f>
        <v>42922</v>
      </c>
      <c r="K7061" s="6">
        <f>VLOOKUP(B7061,payment!$A$2:$I$14625,8,0)</f>
        <v>0.95050000000000001</v>
      </c>
    </row>
    <row r="7062" spans="1:11">
      <c r="A7062">
        <v>7061</v>
      </c>
      <c r="B7062">
        <v>451</v>
      </c>
      <c r="C7062">
        <f>VLOOKUP(B7062,payment!$A$2:$B$14625,2,0)</f>
        <v>295</v>
      </c>
      <c r="D7062" t="str">
        <f t="shared" si="220"/>
        <v>봄봄</v>
      </c>
      <c r="E7062" t="str">
        <f>VLOOKUP(B7062,payment!$A$2:$I$14625,3,0)</f>
        <v>봄봄</v>
      </c>
      <c r="F7062">
        <f>VLOOKUP(B7062,payment!$A$2:$I$14625,4,0)</f>
        <v>37.552599999999998</v>
      </c>
      <c r="G7062">
        <f>VLOOKUP(B7062,payment!$A$2:$I$14625,5,0)</f>
        <v>126.911455</v>
      </c>
      <c r="H7062" t="str">
        <f>VLOOKUP(E7062,gift_meta!$B$2:$C$33,2,0)</f>
        <v>음료 주문시 쿠폰 도장 2개 추가</v>
      </c>
      <c r="I7062">
        <f t="shared" ca="1" si="221"/>
        <v>100</v>
      </c>
      <c r="J7062" s="5">
        <f>VLOOKUP(B7062,payment!$A$2:$I$14625,7,0)</f>
        <v>42935</v>
      </c>
      <c r="K7062" s="6">
        <f>VLOOKUP(B7062,payment!$A$2:$I$14625,8,0)</f>
        <v>0.81730000000000003</v>
      </c>
    </row>
    <row r="7063" spans="1:11">
      <c r="A7063">
        <v>7062</v>
      </c>
      <c r="B7063">
        <v>4062</v>
      </c>
      <c r="C7063">
        <f>VLOOKUP(B7063,payment!$A$2:$B$14625,2,0)</f>
        <v>113</v>
      </c>
      <c r="D7063" t="str">
        <f t="shared" si="220"/>
        <v>베스킨라빈스</v>
      </c>
      <c r="E7063" t="str">
        <f>VLOOKUP(B7063,payment!$A$2:$I$14625,3,0)</f>
        <v>베스킨라빈스</v>
      </c>
      <c r="F7063">
        <f>VLOOKUP(B7063,payment!$A$2:$I$14625,4,0)</f>
        <v>37.625400999999997</v>
      </c>
      <c r="G7063">
        <f>VLOOKUP(B7063,payment!$A$2:$I$14625,5,0)</f>
        <v>126.937325</v>
      </c>
      <c r="H7063" t="str">
        <f>VLOOKUP(E7063,gift_meta!$B$2:$C$33,2,0)</f>
        <v>무료 사이즈업</v>
      </c>
      <c r="I7063">
        <f t="shared" ca="1" si="221"/>
        <v>1200</v>
      </c>
      <c r="J7063" s="5">
        <f>VLOOKUP(B7063,payment!$A$2:$I$14625,7,0)</f>
        <v>43121</v>
      </c>
      <c r="K7063" s="6">
        <f>VLOOKUP(B7063,payment!$A$2:$I$14625,8,0)</f>
        <v>0.87702000000000002</v>
      </c>
    </row>
    <row r="7064" spans="1:11">
      <c r="A7064">
        <v>7063</v>
      </c>
      <c r="B7064">
        <v>2924</v>
      </c>
      <c r="C7064">
        <f>VLOOKUP(B7064,payment!$A$2:$B$14625,2,0)</f>
        <v>21</v>
      </c>
      <c r="D7064" t="str">
        <f t="shared" si="220"/>
        <v>닭한마리</v>
      </c>
      <c r="E7064" t="str">
        <f>VLOOKUP(B7064,payment!$A$2:$I$14625,3,0)</f>
        <v>닭한마리</v>
      </c>
      <c r="F7064">
        <f>VLOOKUP(B7064,payment!$A$2:$I$14625,4,0)</f>
        <v>37.513185999999997</v>
      </c>
      <c r="G7064">
        <f>VLOOKUP(B7064,payment!$A$2:$I$14625,5,0)</f>
        <v>127.06302599999999</v>
      </c>
      <c r="H7064" t="str">
        <f>VLOOKUP(E7064,gift_meta!$B$2:$C$33,2,0)</f>
        <v>칼국수 사리 무료 리필</v>
      </c>
      <c r="I7064">
        <f t="shared" ca="1" si="221"/>
        <v>100</v>
      </c>
      <c r="J7064" s="5">
        <f>VLOOKUP(B7064,payment!$A$2:$I$14625,7,0)</f>
        <v>42746</v>
      </c>
      <c r="K7064" s="6">
        <f>VLOOKUP(B7064,payment!$A$2:$I$14625,8,0)</f>
        <v>0.63121000000000005</v>
      </c>
    </row>
    <row r="7065" spans="1:11">
      <c r="A7065">
        <v>7064</v>
      </c>
      <c r="B7065">
        <v>456</v>
      </c>
      <c r="C7065">
        <f>VLOOKUP(B7065,payment!$A$2:$B$14625,2,0)</f>
        <v>40</v>
      </c>
      <c r="D7065" t="str">
        <f t="shared" si="220"/>
        <v>뚜레쥬르</v>
      </c>
      <c r="E7065" t="str">
        <f>VLOOKUP(B7065,payment!$A$2:$I$14625,3,0)</f>
        <v>뚜레쥬르</v>
      </c>
      <c r="F7065">
        <f>VLOOKUP(B7065,payment!$A$2:$I$14625,4,0)</f>
        <v>37.684328999999998</v>
      </c>
      <c r="G7065">
        <f>VLOOKUP(B7065,payment!$A$2:$I$14625,5,0)</f>
        <v>126.96776300000001</v>
      </c>
      <c r="H7065" t="str">
        <f>VLOOKUP(E7065,gift_meta!$B$2:$C$33,2,0)</f>
        <v>2000원 이상 5% 할인</v>
      </c>
      <c r="I7065">
        <f t="shared" ca="1" si="221"/>
        <v>300</v>
      </c>
      <c r="J7065" s="5">
        <f>VLOOKUP(B7065,payment!$A$2:$I$14625,7,0)</f>
        <v>42389</v>
      </c>
      <c r="K7065" s="6">
        <f>VLOOKUP(B7065,payment!$A$2:$I$14625,8,0)</f>
        <v>0.77149000000000001</v>
      </c>
    </row>
    <row r="7066" spans="1:11">
      <c r="A7066">
        <v>7065</v>
      </c>
      <c r="B7066">
        <v>3668</v>
      </c>
      <c r="C7066">
        <f>VLOOKUP(B7066,payment!$A$2:$B$14625,2,0)</f>
        <v>242</v>
      </c>
      <c r="D7066" t="str">
        <f t="shared" si="220"/>
        <v>아웃백</v>
      </c>
      <c r="E7066" t="str">
        <f>VLOOKUP(B7066,payment!$A$2:$I$14625,3,0)</f>
        <v>아웃백</v>
      </c>
      <c r="F7066">
        <f>VLOOKUP(B7066,payment!$A$2:$I$14625,4,0)</f>
        <v>37.686373000000003</v>
      </c>
      <c r="G7066">
        <f>VLOOKUP(B7066,payment!$A$2:$I$14625,5,0)</f>
        <v>126.898335</v>
      </c>
      <c r="H7066" t="str">
        <f>VLOOKUP(E7066,gift_meta!$B$2:$C$33,2,0)</f>
        <v>스테이크 주문시 10% 할인</v>
      </c>
      <c r="I7066">
        <f t="shared" ca="1" si="221"/>
        <v>1500</v>
      </c>
      <c r="J7066" s="5">
        <f>VLOOKUP(B7066,payment!$A$2:$I$14625,7,0)</f>
        <v>42555</v>
      </c>
      <c r="K7066" s="6">
        <f>VLOOKUP(B7066,payment!$A$2:$I$14625,8,0)</f>
        <v>0.65903999999999996</v>
      </c>
    </row>
    <row r="7067" spans="1:11">
      <c r="A7067">
        <v>7066</v>
      </c>
      <c r="B7067">
        <v>10518</v>
      </c>
      <c r="C7067">
        <f>VLOOKUP(B7067,payment!$A$2:$B$14625,2,0)</f>
        <v>43</v>
      </c>
      <c r="D7067" t="str">
        <f t="shared" si="220"/>
        <v>반디앤루니스</v>
      </c>
      <c r="E7067" t="str">
        <f>VLOOKUP(B7067,payment!$A$2:$I$14625,3,0)</f>
        <v>반디앤루니스</v>
      </c>
      <c r="F7067">
        <f>VLOOKUP(B7067,payment!$A$2:$I$14625,4,0)</f>
        <v>37.599612</v>
      </c>
      <c r="G7067">
        <f>VLOOKUP(B7067,payment!$A$2:$I$14625,5,0)</f>
        <v>127.077628</v>
      </c>
      <c r="H7067" t="str">
        <f>VLOOKUP(E7067,gift_meta!$B$2:$C$33,2,0)</f>
        <v>도서 구매시 5% 할인</v>
      </c>
      <c r="I7067">
        <f t="shared" ca="1" si="221"/>
        <v>400</v>
      </c>
      <c r="J7067" s="5">
        <f>VLOOKUP(B7067,payment!$A$2:$I$14625,7,0)</f>
        <v>43148</v>
      </c>
      <c r="K7067" s="6">
        <f>VLOOKUP(B7067,payment!$A$2:$I$14625,8,0)</f>
        <v>0.59338999999999997</v>
      </c>
    </row>
    <row r="7068" spans="1:11">
      <c r="A7068">
        <v>7067</v>
      </c>
      <c r="B7068">
        <v>2090</v>
      </c>
      <c r="C7068">
        <f>VLOOKUP(B7068,payment!$A$2:$B$14625,2,0)</f>
        <v>173</v>
      </c>
      <c r="D7068" t="str">
        <f t="shared" si="220"/>
        <v>오쭈</v>
      </c>
      <c r="E7068" t="str">
        <f>VLOOKUP(B7068,payment!$A$2:$I$14625,3,0)</f>
        <v>오쭈</v>
      </c>
      <c r="F7068">
        <f>VLOOKUP(B7068,payment!$A$2:$I$14625,4,0)</f>
        <v>37.707006</v>
      </c>
      <c r="G7068">
        <f>VLOOKUP(B7068,payment!$A$2:$I$14625,5,0)</f>
        <v>126.967578</v>
      </c>
      <c r="H7068" t="str">
        <f>VLOOKUP(E7068,gift_meta!$B$2:$C$33,2,0)</f>
        <v>치즈 퐁듀 1회 제공</v>
      </c>
      <c r="I7068">
        <f t="shared" ca="1" si="221"/>
        <v>300</v>
      </c>
      <c r="J7068" s="5">
        <f>VLOOKUP(B7068,payment!$A$2:$I$14625,7,0)</f>
        <v>43086</v>
      </c>
      <c r="K7068" s="6">
        <f>VLOOKUP(B7068,payment!$A$2:$I$14625,8,0)</f>
        <v>0.87233000000000005</v>
      </c>
    </row>
    <row r="7069" spans="1:11">
      <c r="A7069">
        <v>7068</v>
      </c>
      <c r="B7069">
        <v>4242</v>
      </c>
      <c r="C7069">
        <f>VLOOKUP(B7069,payment!$A$2:$B$14625,2,0)</f>
        <v>142</v>
      </c>
      <c r="D7069" t="str">
        <f t="shared" si="220"/>
        <v>파리바게트</v>
      </c>
      <c r="E7069" t="str">
        <f>VLOOKUP(B7069,payment!$A$2:$I$14625,3,0)</f>
        <v>파리바게트</v>
      </c>
      <c r="F7069">
        <f>VLOOKUP(B7069,payment!$A$2:$I$14625,4,0)</f>
        <v>37.699838999999997</v>
      </c>
      <c r="G7069">
        <f>VLOOKUP(B7069,payment!$A$2:$I$14625,5,0)</f>
        <v>127.05272100000001</v>
      </c>
      <c r="H7069" t="str">
        <f>VLOOKUP(E7069,gift_meta!$B$2:$C$33,2,0)</f>
        <v>1000원 이상 10% 할인</v>
      </c>
      <c r="I7069">
        <f t="shared" ca="1" si="221"/>
        <v>600</v>
      </c>
      <c r="J7069" s="5">
        <f>VLOOKUP(B7069,payment!$A$2:$I$14625,7,0)</f>
        <v>42664</v>
      </c>
      <c r="K7069" s="6">
        <f>VLOOKUP(B7069,payment!$A$2:$I$14625,8,0)</f>
        <v>0.64268000000000003</v>
      </c>
    </row>
    <row r="7070" spans="1:11">
      <c r="A7070">
        <v>7069</v>
      </c>
      <c r="B7070">
        <v>8269</v>
      </c>
      <c r="C7070">
        <f>VLOOKUP(B7070,payment!$A$2:$B$14625,2,0)</f>
        <v>177</v>
      </c>
      <c r="D7070" t="str">
        <f t="shared" si="220"/>
        <v>닭한마리</v>
      </c>
      <c r="E7070" t="str">
        <f>VLOOKUP(B7070,payment!$A$2:$I$14625,3,0)</f>
        <v>닭한마리</v>
      </c>
      <c r="F7070">
        <f>VLOOKUP(B7070,payment!$A$2:$I$14625,4,0)</f>
        <v>37.455015000000003</v>
      </c>
      <c r="G7070">
        <f>VLOOKUP(B7070,payment!$A$2:$I$14625,5,0)</f>
        <v>126.882367</v>
      </c>
      <c r="H7070" t="str">
        <f>VLOOKUP(E7070,gift_meta!$B$2:$C$33,2,0)</f>
        <v>칼국수 사리 무료 리필</v>
      </c>
      <c r="I7070">
        <f t="shared" ca="1" si="221"/>
        <v>500</v>
      </c>
      <c r="J7070" s="5">
        <f>VLOOKUP(B7070,payment!$A$2:$I$14625,7,0)</f>
        <v>43053</v>
      </c>
      <c r="K7070" s="6">
        <f>VLOOKUP(B7070,payment!$A$2:$I$14625,8,0)</f>
        <v>0.51054999999999995</v>
      </c>
    </row>
    <row r="7071" spans="1:11">
      <c r="A7071">
        <v>7070</v>
      </c>
      <c r="B7071">
        <v>12474</v>
      </c>
      <c r="C7071">
        <f>VLOOKUP(B7071,payment!$A$2:$B$14625,2,0)</f>
        <v>231</v>
      </c>
      <c r="D7071" t="str">
        <f t="shared" si="220"/>
        <v>이비인후과</v>
      </c>
      <c r="E7071" t="str">
        <f>VLOOKUP(B7071,payment!$A$2:$I$14625,3,0)</f>
        <v>이비인후과</v>
      </c>
      <c r="F7071">
        <f>VLOOKUP(B7071,payment!$A$2:$I$14625,4,0)</f>
        <v>37.504966000000003</v>
      </c>
      <c r="G7071">
        <f>VLOOKUP(B7071,payment!$A$2:$I$14625,5,0)</f>
        <v>127.155567</v>
      </c>
      <c r="H7071" t="str">
        <f>VLOOKUP(E7071,gift_meta!$B$2:$C$33,2,0)</f>
        <v>코세척 서비스(무료)</v>
      </c>
      <c r="I7071">
        <f t="shared" ca="1" si="221"/>
        <v>1000</v>
      </c>
      <c r="J7071" s="5">
        <f>VLOOKUP(B7071,payment!$A$2:$I$14625,7,0)</f>
        <v>42487</v>
      </c>
      <c r="K7071" s="6">
        <f>VLOOKUP(B7071,payment!$A$2:$I$14625,8,0)</f>
        <v>0.53573999999999999</v>
      </c>
    </row>
    <row r="7072" spans="1:11">
      <c r="A7072">
        <v>7071</v>
      </c>
      <c r="B7072">
        <v>4998</v>
      </c>
      <c r="C7072">
        <f>VLOOKUP(B7072,payment!$A$2:$B$14625,2,0)</f>
        <v>283</v>
      </c>
      <c r="D7072" t="str">
        <f t="shared" si="220"/>
        <v>아웃백</v>
      </c>
      <c r="E7072" t="str">
        <f>VLOOKUP(B7072,payment!$A$2:$I$14625,3,0)</f>
        <v>아웃백</v>
      </c>
      <c r="F7072">
        <f>VLOOKUP(B7072,payment!$A$2:$I$14625,4,0)</f>
        <v>37.590176</v>
      </c>
      <c r="G7072">
        <f>VLOOKUP(B7072,payment!$A$2:$I$14625,5,0)</f>
        <v>126.861322</v>
      </c>
      <c r="H7072" t="str">
        <f>VLOOKUP(E7072,gift_meta!$B$2:$C$33,2,0)</f>
        <v>스테이크 주문시 10% 할인</v>
      </c>
      <c r="I7072">
        <f t="shared" ca="1" si="221"/>
        <v>800</v>
      </c>
      <c r="J7072" s="5">
        <f>VLOOKUP(B7072,payment!$A$2:$I$14625,7,0)</f>
        <v>42432</v>
      </c>
      <c r="K7072" s="6">
        <f>VLOOKUP(B7072,payment!$A$2:$I$14625,8,0)</f>
        <v>0.39068000000000003</v>
      </c>
    </row>
    <row r="7073" spans="1:11">
      <c r="A7073">
        <v>7072</v>
      </c>
      <c r="B7073">
        <v>9937</v>
      </c>
      <c r="C7073">
        <f>VLOOKUP(B7073,payment!$A$2:$B$14625,2,0)</f>
        <v>2</v>
      </c>
      <c r="D7073" t="str">
        <f t="shared" si="220"/>
        <v>베스킨라빈스</v>
      </c>
      <c r="E7073" t="str">
        <f>VLOOKUP(B7073,payment!$A$2:$I$14625,3,0)</f>
        <v>베스킨라빈스</v>
      </c>
      <c r="F7073">
        <f>VLOOKUP(B7073,payment!$A$2:$I$14625,4,0)</f>
        <v>37.466152000000001</v>
      </c>
      <c r="G7073">
        <f>VLOOKUP(B7073,payment!$A$2:$I$14625,5,0)</f>
        <v>127.051962</v>
      </c>
      <c r="H7073" t="str">
        <f>VLOOKUP(E7073,gift_meta!$B$2:$C$33,2,0)</f>
        <v>무료 사이즈업</v>
      </c>
      <c r="I7073">
        <f t="shared" ca="1" si="221"/>
        <v>2000</v>
      </c>
      <c r="J7073" s="5">
        <f>VLOOKUP(B7073,payment!$A$2:$I$14625,7,0)</f>
        <v>42734</v>
      </c>
      <c r="K7073" s="6">
        <f>VLOOKUP(B7073,payment!$A$2:$I$14625,8,0)</f>
        <v>0.70199999999999996</v>
      </c>
    </row>
    <row r="7074" spans="1:11">
      <c r="A7074">
        <v>7073</v>
      </c>
      <c r="B7074">
        <v>10417</v>
      </c>
      <c r="C7074">
        <f>VLOOKUP(B7074,payment!$A$2:$B$14625,2,0)</f>
        <v>138</v>
      </c>
      <c r="D7074" t="str">
        <f t="shared" si="220"/>
        <v>뚜레쥬르</v>
      </c>
      <c r="E7074" t="str">
        <f>VLOOKUP(B7074,payment!$A$2:$I$14625,3,0)</f>
        <v>뚜레쥬르</v>
      </c>
      <c r="F7074">
        <f>VLOOKUP(B7074,payment!$A$2:$I$14625,4,0)</f>
        <v>37.639541999999999</v>
      </c>
      <c r="G7074">
        <f>VLOOKUP(B7074,payment!$A$2:$I$14625,5,0)</f>
        <v>127.15881</v>
      </c>
      <c r="H7074" t="str">
        <f>VLOOKUP(E7074,gift_meta!$B$2:$C$33,2,0)</f>
        <v>2000원 이상 5% 할인</v>
      </c>
      <c r="I7074">
        <f t="shared" ca="1" si="221"/>
        <v>700</v>
      </c>
      <c r="J7074" s="5">
        <f>VLOOKUP(B7074,payment!$A$2:$I$14625,7,0)</f>
        <v>42788</v>
      </c>
      <c r="K7074" s="6">
        <f>VLOOKUP(B7074,payment!$A$2:$I$14625,8,0)</f>
        <v>0.86031000000000002</v>
      </c>
    </row>
    <row r="7075" spans="1:11">
      <c r="A7075">
        <v>7074</v>
      </c>
      <c r="B7075">
        <v>8500</v>
      </c>
      <c r="C7075">
        <f>VLOOKUP(B7075,payment!$A$2:$B$14625,2,0)</f>
        <v>233</v>
      </c>
      <c r="D7075" t="str">
        <f t="shared" si="220"/>
        <v>아웃닭</v>
      </c>
      <c r="E7075" t="str">
        <f>VLOOKUP(B7075,payment!$A$2:$I$14625,3,0)</f>
        <v>아웃닭</v>
      </c>
      <c r="F7075">
        <f>VLOOKUP(B7075,payment!$A$2:$I$14625,4,0)</f>
        <v>37.479657000000003</v>
      </c>
      <c r="G7075">
        <f>VLOOKUP(B7075,payment!$A$2:$I$14625,5,0)</f>
        <v>126.864428</v>
      </c>
      <c r="H7075" t="str">
        <f>VLOOKUP(E7075,gift_meta!$B$2:$C$33,2,0)</f>
        <v>치즈스틱 2개 제공</v>
      </c>
      <c r="I7075">
        <f t="shared" ca="1" si="221"/>
        <v>300</v>
      </c>
      <c r="J7075" s="5">
        <f>VLOOKUP(B7075,payment!$A$2:$I$14625,7,0)</f>
        <v>42811</v>
      </c>
      <c r="K7075" s="6">
        <f>VLOOKUP(B7075,payment!$A$2:$I$14625,8,0)</f>
        <v>0.59031</v>
      </c>
    </row>
    <row r="7076" spans="1:11">
      <c r="A7076">
        <v>7075</v>
      </c>
      <c r="B7076">
        <v>4551</v>
      </c>
      <c r="C7076">
        <f>VLOOKUP(B7076,payment!$A$2:$B$14625,2,0)</f>
        <v>5</v>
      </c>
      <c r="D7076" t="str">
        <f t="shared" si="220"/>
        <v>스시진</v>
      </c>
      <c r="E7076" t="str">
        <f>VLOOKUP(B7076,payment!$A$2:$I$14625,3,0)</f>
        <v>스시진</v>
      </c>
      <c r="F7076">
        <f>VLOOKUP(B7076,payment!$A$2:$I$14625,4,0)</f>
        <v>37.508947999999997</v>
      </c>
      <c r="G7076">
        <f>VLOOKUP(B7076,payment!$A$2:$I$14625,5,0)</f>
        <v>127.043882</v>
      </c>
      <c r="H7076" t="str">
        <f>VLOOKUP(E7076,gift_meta!$B$2:$C$33,2,0)</f>
        <v>2pcs 무료 제공</v>
      </c>
      <c r="I7076">
        <f t="shared" ca="1" si="221"/>
        <v>1000</v>
      </c>
      <c r="J7076" s="5">
        <f>VLOOKUP(B7076,payment!$A$2:$I$14625,7,0)</f>
        <v>43193</v>
      </c>
      <c r="K7076" s="6">
        <f>VLOOKUP(B7076,payment!$A$2:$I$14625,8,0)</f>
        <v>0.66330999999999996</v>
      </c>
    </row>
    <row r="7077" spans="1:11">
      <c r="A7077">
        <v>7076</v>
      </c>
      <c r="B7077">
        <v>14167</v>
      </c>
      <c r="C7077">
        <f>VLOOKUP(B7077,payment!$A$2:$B$14625,2,0)</f>
        <v>292</v>
      </c>
      <c r="D7077" t="str">
        <f t="shared" si="220"/>
        <v>한신포차</v>
      </c>
      <c r="E7077" t="str">
        <f>VLOOKUP(B7077,payment!$A$2:$I$14625,3,0)</f>
        <v>한신포차</v>
      </c>
      <c r="F7077">
        <f>VLOOKUP(B7077,payment!$A$2:$I$14625,4,0)</f>
        <v>37.687227999999998</v>
      </c>
      <c r="G7077">
        <f>VLOOKUP(B7077,payment!$A$2:$I$14625,5,0)</f>
        <v>127.186294</v>
      </c>
      <c r="H7077" t="str">
        <f>VLOOKUP(E7077,gift_meta!$B$2:$C$33,2,0)</f>
        <v>닭발 주문시 주먹밥 증정</v>
      </c>
      <c r="I7077">
        <f t="shared" ca="1" si="221"/>
        <v>200</v>
      </c>
      <c r="J7077" s="5">
        <f>VLOOKUP(B7077,payment!$A$2:$I$14625,7,0)</f>
        <v>42556</v>
      </c>
      <c r="K7077" s="6">
        <f>VLOOKUP(B7077,payment!$A$2:$I$14625,8,0)</f>
        <v>0.88044999999999995</v>
      </c>
    </row>
    <row r="7078" spans="1:11">
      <c r="A7078">
        <v>7077</v>
      </c>
      <c r="B7078">
        <v>3024</v>
      </c>
      <c r="C7078">
        <f>VLOOKUP(B7078,payment!$A$2:$B$14625,2,0)</f>
        <v>55</v>
      </c>
      <c r="D7078" t="str">
        <f t="shared" si="220"/>
        <v>연래춘</v>
      </c>
      <c r="E7078" t="str">
        <f>VLOOKUP(B7078,payment!$A$2:$I$14625,3,0)</f>
        <v>연래춘</v>
      </c>
      <c r="F7078">
        <f>VLOOKUP(B7078,payment!$A$2:$I$14625,4,0)</f>
        <v>37.631523000000001</v>
      </c>
      <c r="G7078">
        <f>VLOOKUP(B7078,payment!$A$2:$I$14625,5,0)</f>
        <v>127.069686</v>
      </c>
      <c r="H7078" t="str">
        <f>VLOOKUP(E7078,gift_meta!$B$2:$C$33,2,0)</f>
        <v>현금 결재시 10% 할인</v>
      </c>
      <c r="I7078">
        <f t="shared" ca="1" si="221"/>
        <v>400</v>
      </c>
      <c r="J7078" s="5">
        <f>VLOOKUP(B7078,payment!$A$2:$I$14625,7,0)</f>
        <v>42579</v>
      </c>
      <c r="K7078" s="6">
        <f>VLOOKUP(B7078,payment!$A$2:$I$14625,8,0)</f>
        <v>0.68896000000000002</v>
      </c>
    </row>
    <row r="7079" spans="1:11">
      <c r="A7079">
        <v>7078</v>
      </c>
      <c r="B7079">
        <v>6016</v>
      </c>
      <c r="C7079">
        <f>VLOOKUP(B7079,payment!$A$2:$B$14625,2,0)</f>
        <v>249</v>
      </c>
      <c r="D7079" t="str">
        <f t="shared" si="220"/>
        <v>롯데리아</v>
      </c>
      <c r="E7079" t="str">
        <f>VLOOKUP(B7079,payment!$A$2:$I$14625,3,0)</f>
        <v>롯데리아</v>
      </c>
      <c r="F7079">
        <f>VLOOKUP(B7079,payment!$A$2:$I$14625,4,0)</f>
        <v>37.635742999999998</v>
      </c>
      <c r="G7079">
        <f>VLOOKUP(B7079,payment!$A$2:$I$14625,5,0)</f>
        <v>127.14064999999999</v>
      </c>
      <c r="H7079" t="str">
        <f>VLOOKUP(E7079,gift_meta!$B$2:$C$33,2,0)</f>
        <v>롯데리아 음료M 제공</v>
      </c>
      <c r="I7079">
        <f t="shared" ca="1" si="221"/>
        <v>400</v>
      </c>
      <c r="J7079" s="5">
        <f>VLOOKUP(B7079,payment!$A$2:$I$14625,7,0)</f>
        <v>42385</v>
      </c>
      <c r="K7079" s="6">
        <f>VLOOKUP(B7079,payment!$A$2:$I$14625,8,0)</f>
        <v>0.49782999999999999</v>
      </c>
    </row>
    <row r="7080" spans="1:11">
      <c r="A7080">
        <v>7079</v>
      </c>
      <c r="B7080">
        <v>11551</v>
      </c>
      <c r="C7080">
        <f>VLOOKUP(B7080,payment!$A$2:$B$14625,2,0)</f>
        <v>139</v>
      </c>
      <c r="D7080" t="str">
        <f t="shared" si="220"/>
        <v>쥬씨</v>
      </c>
      <c r="E7080" t="str">
        <f>VLOOKUP(B7080,payment!$A$2:$I$14625,3,0)</f>
        <v>쥬씨</v>
      </c>
      <c r="F7080">
        <f>VLOOKUP(B7080,payment!$A$2:$I$14625,4,0)</f>
        <v>37.591583</v>
      </c>
      <c r="G7080">
        <f>VLOOKUP(B7080,payment!$A$2:$I$14625,5,0)</f>
        <v>127.174269</v>
      </c>
      <c r="H7080" t="str">
        <f>VLOOKUP(E7080,gift_meta!$B$2:$C$33,2,0)</f>
        <v>무료 사이즈업</v>
      </c>
      <c r="I7080">
        <f t="shared" ca="1" si="221"/>
        <v>1400</v>
      </c>
      <c r="J7080" s="5">
        <f>VLOOKUP(B7080,payment!$A$2:$I$14625,7,0)</f>
        <v>42726</v>
      </c>
      <c r="K7080" s="6">
        <f>VLOOKUP(B7080,payment!$A$2:$I$14625,8,0)</f>
        <v>0.86487000000000003</v>
      </c>
    </row>
    <row r="7081" spans="1:11">
      <c r="A7081">
        <v>7080</v>
      </c>
      <c r="B7081">
        <v>5167</v>
      </c>
      <c r="C7081">
        <f>VLOOKUP(B7081,payment!$A$2:$B$14625,2,0)</f>
        <v>300</v>
      </c>
      <c r="D7081" t="str">
        <f t="shared" si="220"/>
        <v>약국</v>
      </c>
      <c r="E7081" t="str">
        <f>VLOOKUP(B7081,payment!$A$2:$I$14625,3,0)</f>
        <v>약국</v>
      </c>
      <c r="F7081">
        <f>VLOOKUP(B7081,payment!$A$2:$I$14625,4,0)</f>
        <v>37.441890000000001</v>
      </c>
      <c r="G7081">
        <f>VLOOKUP(B7081,payment!$A$2:$I$14625,5,0)</f>
        <v>127.092401</v>
      </c>
      <c r="H7081" t="str">
        <f>VLOOKUP(E7081,gift_meta!$B$2:$C$33,2,0)</f>
        <v>황사 마스크 증정(1매)</v>
      </c>
      <c r="I7081">
        <f t="shared" ca="1" si="221"/>
        <v>1200</v>
      </c>
      <c r="J7081" s="5">
        <f>VLOOKUP(B7081,payment!$A$2:$I$14625,7,0)</f>
        <v>42973</v>
      </c>
      <c r="K7081" s="6">
        <f>VLOOKUP(B7081,payment!$A$2:$I$14625,8,0)</f>
        <v>0.85884000000000005</v>
      </c>
    </row>
    <row r="7082" spans="1:11">
      <c r="A7082">
        <v>7081</v>
      </c>
      <c r="B7082">
        <v>92</v>
      </c>
      <c r="C7082">
        <f>VLOOKUP(B7082,payment!$A$2:$B$14625,2,0)</f>
        <v>95</v>
      </c>
      <c r="D7082" t="str">
        <f t="shared" si="220"/>
        <v>아웃백</v>
      </c>
      <c r="E7082" t="str">
        <f>VLOOKUP(B7082,payment!$A$2:$I$14625,3,0)</f>
        <v>아웃백</v>
      </c>
      <c r="F7082">
        <f>VLOOKUP(B7082,payment!$A$2:$I$14625,4,0)</f>
        <v>37.682901999999999</v>
      </c>
      <c r="G7082">
        <f>VLOOKUP(B7082,payment!$A$2:$I$14625,5,0)</f>
        <v>126.984208</v>
      </c>
      <c r="H7082" t="str">
        <f>VLOOKUP(E7082,gift_meta!$B$2:$C$33,2,0)</f>
        <v>스테이크 주문시 10% 할인</v>
      </c>
      <c r="I7082">
        <f t="shared" ca="1" si="221"/>
        <v>1800</v>
      </c>
      <c r="J7082" s="5">
        <f>VLOOKUP(B7082,payment!$A$2:$I$14625,7,0)</f>
        <v>42563</v>
      </c>
      <c r="K7082" s="6">
        <f>VLOOKUP(B7082,payment!$A$2:$I$14625,8,0)</f>
        <v>0.74733000000000005</v>
      </c>
    </row>
    <row r="7083" spans="1:11">
      <c r="A7083">
        <v>7082</v>
      </c>
      <c r="B7083">
        <v>2299</v>
      </c>
      <c r="C7083">
        <f>VLOOKUP(B7083,payment!$A$2:$B$14625,2,0)</f>
        <v>284</v>
      </c>
      <c r="D7083" t="str">
        <f t="shared" si="220"/>
        <v>스시진</v>
      </c>
      <c r="E7083" t="str">
        <f>VLOOKUP(B7083,payment!$A$2:$I$14625,3,0)</f>
        <v>스시진</v>
      </c>
      <c r="F7083">
        <f>VLOOKUP(B7083,payment!$A$2:$I$14625,4,0)</f>
        <v>37.593752000000002</v>
      </c>
      <c r="G7083">
        <f>VLOOKUP(B7083,payment!$A$2:$I$14625,5,0)</f>
        <v>127.08361499999999</v>
      </c>
      <c r="H7083" t="str">
        <f>VLOOKUP(E7083,gift_meta!$B$2:$C$33,2,0)</f>
        <v>2pcs 무료 제공</v>
      </c>
      <c r="I7083">
        <f t="shared" ca="1" si="221"/>
        <v>1900</v>
      </c>
      <c r="J7083" s="5">
        <f>VLOOKUP(B7083,payment!$A$2:$I$14625,7,0)</f>
        <v>42509</v>
      </c>
      <c r="K7083" s="6">
        <f>VLOOKUP(B7083,payment!$A$2:$I$14625,8,0)</f>
        <v>0.91034000000000004</v>
      </c>
    </row>
    <row r="7084" spans="1:11">
      <c r="A7084">
        <v>7083</v>
      </c>
      <c r="B7084">
        <v>12259</v>
      </c>
      <c r="C7084">
        <f>VLOOKUP(B7084,payment!$A$2:$B$14625,2,0)</f>
        <v>225</v>
      </c>
      <c r="D7084" t="str">
        <f t="shared" si="220"/>
        <v>베스킨라빈스</v>
      </c>
      <c r="E7084" t="str">
        <f>VLOOKUP(B7084,payment!$A$2:$I$14625,3,0)</f>
        <v>베스킨라빈스</v>
      </c>
      <c r="F7084">
        <f>VLOOKUP(B7084,payment!$A$2:$I$14625,4,0)</f>
        <v>37.634554000000001</v>
      </c>
      <c r="G7084">
        <f>VLOOKUP(B7084,payment!$A$2:$I$14625,5,0)</f>
        <v>126.999394</v>
      </c>
      <c r="H7084" t="str">
        <f>VLOOKUP(E7084,gift_meta!$B$2:$C$33,2,0)</f>
        <v>무료 사이즈업</v>
      </c>
      <c r="I7084">
        <f t="shared" ca="1" si="221"/>
        <v>900</v>
      </c>
      <c r="J7084" s="5">
        <f>VLOOKUP(B7084,payment!$A$2:$I$14625,7,0)</f>
        <v>43050</v>
      </c>
      <c r="K7084" s="6">
        <f>VLOOKUP(B7084,payment!$A$2:$I$14625,8,0)</f>
        <v>0.72977000000000003</v>
      </c>
    </row>
    <row r="7085" spans="1:11">
      <c r="A7085">
        <v>7084</v>
      </c>
      <c r="B7085">
        <v>5528</v>
      </c>
      <c r="C7085">
        <f>VLOOKUP(B7085,payment!$A$2:$B$14625,2,0)</f>
        <v>164</v>
      </c>
      <c r="D7085" t="str">
        <f t="shared" si="220"/>
        <v>매드포갈릭</v>
      </c>
      <c r="E7085" t="str">
        <f>VLOOKUP(B7085,payment!$A$2:$I$14625,3,0)</f>
        <v>매드포갈릭</v>
      </c>
      <c r="F7085">
        <f>VLOOKUP(B7085,payment!$A$2:$I$14625,4,0)</f>
        <v>37.691059000000003</v>
      </c>
      <c r="G7085">
        <f>VLOOKUP(B7085,payment!$A$2:$I$14625,5,0)</f>
        <v>127.005894</v>
      </c>
      <c r="H7085" t="str">
        <f>VLOOKUP(E7085,gift_meta!$B$2:$C$33,2,0)</f>
        <v>에이드 무료 제공</v>
      </c>
      <c r="I7085">
        <f t="shared" ca="1" si="221"/>
        <v>1100</v>
      </c>
      <c r="J7085" s="5">
        <f>VLOOKUP(B7085,payment!$A$2:$I$14625,7,0)</f>
        <v>43164</v>
      </c>
      <c r="K7085" s="6">
        <f>VLOOKUP(B7085,payment!$A$2:$I$14625,8,0)</f>
        <v>0.57118999999999998</v>
      </c>
    </row>
    <row r="7086" spans="1:11">
      <c r="A7086">
        <v>7085</v>
      </c>
      <c r="B7086">
        <v>13459</v>
      </c>
      <c r="C7086">
        <f>VLOOKUP(B7086,payment!$A$2:$B$14625,2,0)</f>
        <v>22</v>
      </c>
      <c r="D7086" t="str">
        <f t="shared" si="220"/>
        <v>김덕후의곱창조</v>
      </c>
      <c r="E7086" t="str">
        <f>VLOOKUP(B7086,payment!$A$2:$I$14625,3,0)</f>
        <v>김덕후의곱창조</v>
      </c>
      <c r="F7086">
        <f>VLOOKUP(B7086,payment!$A$2:$I$14625,4,0)</f>
        <v>37.637918999999997</v>
      </c>
      <c r="G7086">
        <f>VLOOKUP(B7086,payment!$A$2:$I$14625,5,0)</f>
        <v>126.884534</v>
      </c>
      <c r="H7086" t="str">
        <f>VLOOKUP(E7086,gift_meta!$B$2:$C$33,2,0)</f>
        <v>곱창 무한 리필 2,000 할인</v>
      </c>
      <c r="I7086">
        <f t="shared" ca="1" si="221"/>
        <v>1600</v>
      </c>
      <c r="J7086" s="5">
        <f>VLOOKUP(B7086,payment!$A$2:$I$14625,7,0)</f>
        <v>43104</v>
      </c>
      <c r="K7086" s="6">
        <f>VLOOKUP(B7086,payment!$A$2:$I$14625,8,0)</f>
        <v>0.79876000000000003</v>
      </c>
    </row>
    <row r="7087" spans="1:11">
      <c r="A7087">
        <v>7086</v>
      </c>
      <c r="B7087">
        <v>11896</v>
      </c>
      <c r="C7087">
        <f>VLOOKUP(B7087,payment!$A$2:$B$14625,2,0)</f>
        <v>141</v>
      </c>
      <c r="D7087" t="str">
        <f t="shared" si="220"/>
        <v>이비인후과</v>
      </c>
      <c r="E7087" t="str">
        <f>VLOOKUP(B7087,payment!$A$2:$I$14625,3,0)</f>
        <v>이비인후과</v>
      </c>
      <c r="F7087">
        <f>VLOOKUP(B7087,payment!$A$2:$I$14625,4,0)</f>
        <v>37.624757000000002</v>
      </c>
      <c r="G7087">
        <f>VLOOKUP(B7087,payment!$A$2:$I$14625,5,0)</f>
        <v>127.050432</v>
      </c>
      <c r="H7087" t="str">
        <f>VLOOKUP(E7087,gift_meta!$B$2:$C$33,2,0)</f>
        <v>코세척 서비스(무료)</v>
      </c>
      <c r="I7087">
        <f t="shared" ca="1" si="221"/>
        <v>1300</v>
      </c>
      <c r="J7087" s="5">
        <f>VLOOKUP(B7087,payment!$A$2:$I$14625,7,0)</f>
        <v>42964</v>
      </c>
      <c r="K7087" s="6">
        <f>VLOOKUP(B7087,payment!$A$2:$I$14625,8,0)</f>
        <v>0.78337999999999997</v>
      </c>
    </row>
    <row r="7088" spans="1:11">
      <c r="A7088">
        <v>7087</v>
      </c>
      <c r="B7088">
        <v>10515</v>
      </c>
      <c r="C7088">
        <f>VLOOKUP(B7088,payment!$A$2:$B$14625,2,0)</f>
        <v>210</v>
      </c>
      <c r="D7088" t="str">
        <f t="shared" si="220"/>
        <v>아웃닭</v>
      </c>
      <c r="E7088" t="str">
        <f>VLOOKUP(B7088,payment!$A$2:$I$14625,3,0)</f>
        <v>아웃닭</v>
      </c>
      <c r="F7088">
        <f>VLOOKUP(B7088,payment!$A$2:$I$14625,4,0)</f>
        <v>37.491531000000002</v>
      </c>
      <c r="G7088">
        <f>VLOOKUP(B7088,payment!$A$2:$I$14625,5,0)</f>
        <v>127.026568</v>
      </c>
      <c r="H7088" t="str">
        <f>VLOOKUP(E7088,gift_meta!$B$2:$C$33,2,0)</f>
        <v>치즈스틱 2개 제공</v>
      </c>
      <c r="I7088">
        <f t="shared" ca="1" si="221"/>
        <v>1500</v>
      </c>
      <c r="J7088" s="5">
        <f>VLOOKUP(B7088,payment!$A$2:$I$14625,7,0)</f>
        <v>43034</v>
      </c>
      <c r="K7088" s="6">
        <f>VLOOKUP(B7088,payment!$A$2:$I$14625,8,0)</f>
        <v>0.61314000000000002</v>
      </c>
    </row>
    <row r="7089" spans="1:11">
      <c r="A7089">
        <v>7088</v>
      </c>
      <c r="B7089">
        <v>9297</v>
      </c>
      <c r="C7089">
        <f>VLOOKUP(B7089,payment!$A$2:$B$14625,2,0)</f>
        <v>4</v>
      </c>
      <c r="D7089" t="str">
        <f t="shared" si="220"/>
        <v>뚜레쥬르</v>
      </c>
      <c r="E7089" t="str">
        <f>VLOOKUP(B7089,payment!$A$2:$I$14625,3,0)</f>
        <v>뚜레쥬르</v>
      </c>
      <c r="F7089">
        <f>VLOOKUP(B7089,payment!$A$2:$I$14625,4,0)</f>
        <v>37.521822</v>
      </c>
      <c r="G7089">
        <f>VLOOKUP(B7089,payment!$A$2:$I$14625,5,0)</f>
        <v>127.08987399999999</v>
      </c>
      <c r="H7089" t="str">
        <f>VLOOKUP(E7089,gift_meta!$B$2:$C$33,2,0)</f>
        <v>2000원 이상 5% 할인</v>
      </c>
      <c r="I7089">
        <f t="shared" ca="1" si="221"/>
        <v>1000</v>
      </c>
      <c r="J7089" s="5">
        <f>VLOOKUP(B7089,payment!$A$2:$I$14625,7,0)</f>
        <v>42848</v>
      </c>
      <c r="K7089" s="6">
        <f>VLOOKUP(B7089,payment!$A$2:$I$14625,8,0)</f>
        <v>0.83153999999999995</v>
      </c>
    </row>
    <row r="7090" spans="1:11">
      <c r="A7090">
        <v>7089</v>
      </c>
      <c r="B7090">
        <v>13956</v>
      </c>
      <c r="C7090">
        <f>VLOOKUP(B7090,payment!$A$2:$B$14625,2,0)</f>
        <v>259</v>
      </c>
      <c r="D7090" t="str">
        <f t="shared" si="220"/>
        <v>교보문고</v>
      </c>
      <c r="E7090" t="str">
        <f>VLOOKUP(B7090,payment!$A$2:$I$14625,3,0)</f>
        <v>교보문고</v>
      </c>
      <c r="F7090">
        <f>VLOOKUP(B7090,payment!$A$2:$I$14625,4,0)</f>
        <v>37.500031</v>
      </c>
      <c r="G7090">
        <f>VLOOKUP(B7090,payment!$A$2:$I$14625,5,0)</f>
        <v>127.056888</v>
      </c>
      <c r="H7090" t="str">
        <f>VLOOKUP(E7090,gift_meta!$B$2:$C$33,2,0)</f>
        <v>도서 구매시 10% 할인</v>
      </c>
      <c r="I7090">
        <f t="shared" ca="1" si="221"/>
        <v>1200</v>
      </c>
      <c r="J7090" s="5">
        <f>VLOOKUP(B7090,payment!$A$2:$I$14625,7,0)</f>
        <v>43128</v>
      </c>
      <c r="K7090" s="6">
        <f>VLOOKUP(B7090,payment!$A$2:$I$14625,8,0)</f>
        <v>0.46598000000000001</v>
      </c>
    </row>
    <row r="7091" spans="1:11">
      <c r="A7091">
        <v>7090</v>
      </c>
      <c r="B7091">
        <v>8391</v>
      </c>
      <c r="C7091">
        <f>VLOOKUP(B7091,payment!$A$2:$B$14625,2,0)</f>
        <v>280</v>
      </c>
      <c r="D7091" t="str">
        <f t="shared" si="220"/>
        <v>스시진</v>
      </c>
      <c r="E7091" t="str">
        <f>VLOOKUP(B7091,payment!$A$2:$I$14625,3,0)</f>
        <v>스시진</v>
      </c>
      <c r="F7091">
        <f>VLOOKUP(B7091,payment!$A$2:$I$14625,4,0)</f>
        <v>37.599908999999997</v>
      </c>
      <c r="G7091">
        <f>VLOOKUP(B7091,payment!$A$2:$I$14625,5,0)</f>
        <v>127.028164</v>
      </c>
      <c r="H7091" t="str">
        <f>VLOOKUP(E7091,gift_meta!$B$2:$C$33,2,0)</f>
        <v>2pcs 무료 제공</v>
      </c>
      <c r="I7091">
        <f t="shared" ca="1" si="221"/>
        <v>100</v>
      </c>
      <c r="J7091" s="5">
        <f>VLOOKUP(B7091,payment!$A$2:$I$14625,7,0)</f>
        <v>42643</v>
      </c>
      <c r="K7091" s="6">
        <f>VLOOKUP(B7091,payment!$A$2:$I$14625,8,0)</f>
        <v>0.41899999999999998</v>
      </c>
    </row>
    <row r="7092" spans="1:11">
      <c r="A7092">
        <v>7091</v>
      </c>
      <c r="B7092">
        <v>7532</v>
      </c>
      <c r="C7092">
        <f>VLOOKUP(B7092,payment!$A$2:$B$14625,2,0)</f>
        <v>216</v>
      </c>
      <c r="D7092" t="str">
        <f t="shared" si="220"/>
        <v>반디앤루니스</v>
      </c>
      <c r="E7092" t="str">
        <f>VLOOKUP(B7092,payment!$A$2:$I$14625,3,0)</f>
        <v>반디앤루니스</v>
      </c>
      <c r="F7092">
        <f>VLOOKUP(B7092,payment!$A$2:$I$14625,4,0)</f>
        <v>37.482146999999998</v>
      </c>
      <c r="G7092">
        <f>VLOOKUP(B7092,payment!$A$2:$I$14625,5,0)</f>
        <v>127.104935</v>
      </c>
      <c r="H7092" t="str">
        <f>VLOOKUP(E7092,gift_meta!$B$2:$C$33,2,0)</f>
        <v>도서 구매시 5% 할인</v>
      </c>
      <c r="I7092">
        <f t="shared" ca="1" si="221"/>
        <v>1300</v>
      </c>
      <c r="J7092" s="5">
        <f>VLOOKUP(B7092,payment!$A$2:$I$14625,7,0)</f>
        <v>42977</v>
      </c>
      <c r="K7092" s="6">
        <f>VLOOKUP(B7092,payment!$A$2:$I$14625,8,0)</f>
        <v>0.90242999999999995</v>
      </c>
    </row>
    <row r="7093" spans="1:11">
      <c r="A7093">
        <v>7092</v>
      </c>
      <c r="B7093">
        <v>5842</v>
      </c>
      <c r="C7093">
        <f>VLOOKUP(B7093,payment!$A$2:$B$14625,2,0)</f>
        <v>117</v>
      </c>
      <c r="D7093" t="str">
        <f t="shared" si="220"/>
        <v>매드포갈릭</v>
      </c>
      <c r="E7093" t="str">
        <f>VLOOKUP(B7093,payment!$A$2:$I$14625,3,0)</f>
        <v>매드포갈릭</v>
      </c>
      <c r="F7093">
        <f>VLOOKUP(B7093,payment!$A$2:$I$14625,4,0)</f>
        <v>37.465167000000001</v>
      </c>
      <c r="G7093">
        <f>VLOOKUP(B7093,payment!$A$2:$I$14625,5,0)</f>
        <v>127.18812200000001</v>
      </c>
      <c r="H7093" t="str">
        <f>VLOOKUP(E7093,gift_meta!$B$2:$C$33,2,0)</f>
        <v>에이드 무료 제공</v>
      </c>
      <c r="I7093">
        <f t="shared" ca="1" si="221"/>
        <v>1900</v>
      </c>
      <c r="J7093" s="5">
        <f>VLOOKUP(B7093,payment!$A$2:$I$14625,7,0)</f>
        <v>42585</v>
      </c>
      <c r="K7093" s="6">
        <f>VLOOKUP(B7093,payment!$A$2:$I$14625,8,0)</f>
        <v>0.49343999999999999</v>
      </c>
    </row>
    <row r="7094" spans="1:11">
      <c r="A7094">
        <v>7093</v>
      </c>
      <c r="B7094">
        <v>4521</v>
      </c>
      <c r="C7094">
        <f>VLOOKUP(B7094,payment!$A$2:$B$14625,2,0)</f>
        <v>174</v>
      </c>
      <c r="D7094" t="str">
        <f t="shared" si="220"/>
        <v>스시로로</v>
      </c>
      <c r="E7094" t="str">
        <f>VLOOKUP(B7094,payment!$A$2:$I$14625,3,0)</f>
        <v>스시로로</v>
      </c>
      <c r="F7094">
        <f>VLOOKUP(B7094,payment!$A$2:$I$14625,4,0)</f>
        <v>37.642752999999999</v>
      </c>
      <c r="G7094">
        <f>VLOOKUP(B7094,payment!$A$2:$I$14625,5,0)</f>
        <v>127.19527600000001</v>
      </c>
      <c r="H7094" t="str">
        <f>VLOOKUP(E7094,gift_meta!$B$2:$C$33,2,0)</f>
        <v>2pcs 무료 제공</v>
      </c>
      <c r="I7094">
        <f t="shared" ca="1" si="221"/>
        <v>2000</v>
      </c>
      <c r="J7094" s="5">
        <f>VLOOKUP(B7094,payment!$A$2:$I$14625,7,0)</f>
        <v>42373</v>
      </c>
      <c r="K7094" s="6">
        <f>VLOOKUP(B7094,payment!$A$2:$I$14625,8,0)</f>
        <v>0.69794999999999996</v>
      </c>
    </row>
    <row r="7095" spans="1:11">
      <c r="A7095">
        <v>7094</v>
      </c>
      <c r="B7095">
        <v>5821</v>
      </c>
      <c r="C7095">
        <f>VLOOKUP(B7095,payment!$A$2:$B$14625,2,0)</f>
        <v>58</v>
      </c>
      <c r="D7095" t="str">
        <f t="shared" si="220"/>
        <v>아웃백</v>
      </c>
      <c r="E7095" t="str">
        <f>VLOOKUP(B7095,payment!$A$2:$I$14625,3,0)</f>
        <v>아웃백</v>
      </c>
      <c r="F7095">
        <f>VLOOKUP(B7095,payment!$A$2:$I$14625,4,0)</f>
        <v>37.523139999999998</v>
      </c>
      <c r="G7095">
        <f>VLOOKUP(B7095,payment!$A$2:$I$14625,5,0)</f>
        <v>126.88218500000001</v>
      </c>
      <c r="H7095" t="str">
        <f>VLOOKUP(E7095,gift_meta!$B$2:$C$33,2,0)</f>
        <v>스테이크 주문시 10% 할인</v>
      </c>
      <c r="I7095">
        <f t="shared" ca="1" si="221"/>
        <v>800</v>
      </c>
      <c r="J7095" s="5">
        <f>VLOOKUP(B7095,payment!$A$2:$I$14625,7,0)</f>
        <v>42991</v>
      </c>
      <c r="K7095" s="6">
        <f>VLOOKUP(B7095,payment!$A$2:$I$14625,8,0)</f>
        <v>0.74607000000000001</v>
      </c>
    </row>
    <row r="7096" spans="1:11">
      <c r="A7096">
        <v>7095</v>
      </c>
      <c r="B7096">
        <v>7999</v>
      </c>
      <c r="C7096">
        <f>VLOOKUP(B7096,payment!$A$2:$B$14625,2,0)</f>
        <v>226</v>
      </c>
      <c r="D7096" t="str">
        <f t="shared" si="220"/>
        <v>롯데리아</v>
      </c>
      <c r="E7096" t="str">
        <f>VLOOKUP(B7096,payment!$A$2:$I$14625,3,0)</f>
        <v>롯데리아</v>
      </c>
      <c r="F7096">
        <f>VLOOKUP(B7096,payment!$A$2:$I$14625,4,0)</f>
        <v>37.626154999999997</v>
      </c>
      <c r="G7096">
        <f>VLOOKUP(B7096,payment!$A$2:$I$14625,5,0)</f>
        <v>127.14487800000001</v>
      </c>
      <c r="H7096" t="str">
        <f>VLOOKUP(E7096,gift_meta!$B$2:$C$33,2,0)</f>
        <v>롯데리아 음료M 제공</v>
      </c>
      <c r="I7096">
        <f t="shared" ca="1" si="221"/>
        <v>2000</v>
      </c>
      <c r="J7096" s="5">
        <f>VLOOKUP(B7096,payment!$A$2:$I$14625,7,0)</f>
        <v>42549</v>
      </c>
      <c r="K7096" s="6">
        <f>VLOOKUP(B7096,payment!$A$2:$I$14625,8,0)</f>
        <v>0.44166</v>
      </c>
    </row>
    <row r="7097" spans="1:11">
      <c r="A7097">
        <v>7096</v>
      </c>
      <c r="B7097">
        <v>9105</v>
      </c>
      <c r="C7097">
        <f>VLOOKUP(B7097,payment!$A$2:$B$14625,2,0)</f>
        <v>193</v>
      </c>
      <c r="D7097" t="str">
        <f t="shared" si="220"/>
        <v>동경야네</v>
      </c>
      <c r="E7097" t="str">
        <f>VLOOKUP(B7097,payment!$A$2:$I$14625,3,0)</f>
        <v>동경야네</v>
      </c>
      <c r="F7097">
        <f>VLOOKUP(B7097,payment!$A$2:$I$14625,4,0)</f>
        <v>37.676125999999996</v>
      </c>
      <c r="G7097">
        <f>VLOOKUP(B7097,payment!$A$2:$I$14625,5,0)</f>
        <v>127.126031</v>
      </c>
      <c r="H7097" t="str">
        <f>VLOOKUP(E7097,gift_meta!$B$2:$C$33,2,0)</f>
        <v>사케동 10% 할인</v>
      </c>
      <c r="I7097">
        <f t="shared" ca="1" si="221"/>
        <v>300</v>
      </c>
      <c r="J7097" s="5">
        <f>VLOOKUP(B7097,payment!$A$2:$I$14625,7,0)</f>
        <v>42593</v>
      </c>
      <c r="K7097" s="6">
        <f>VLOOKUP(B7097,payment!$A$2:$I$14625,8,0)</f>
        <v>0.4899</v>
      </c>
    </row>
    <row r="7098" spans="1:11">
      <c r="A7098">
        <v>7097</v>
      </c>
      <c r="B7098">
        <v>5358</v>
      </c>
      <c r="C7098">
        <f>VLOOKUP(B7098,payment!$A$2:$B$14625,2,0)</f>
        <v>5</v>
      </c>
      <c r="D7098" t="str">
        <f t="shared" si="220"/>
        <v>쥬씨</v>
      </c>
      <c r="E7098" t="str">
        <f>VLOOKUP(B7098,payment!$A$2:$I$14625,3,0)</f>
        <v>쥬씨</v>
      </c>
      <c r="F7098">
        <f>VLOOKUP(B7098,payment!$A$2:$I$14625,4,0)</f>
        <v>37.502977000000001</v>
      </c>
      <c r="G7098">
        <f>VLOOKUP(B7098,payment!$A$2:$I$14625,5,0)</f>
        <v>126.992997</v>
      </c>
      <c r="H7098" t="str">
        <f>VLOOKUP(E7098,gift_meta!$B$2:$C$33,2,0)</f>
        <v>무료 사이즈업</v>
      </c>
      <c r="I7098">
        <f t="shared" ca="1" si="221"/>
        <v>1400</v>
      </c>
      <c r="J7098" s="5">
        <f>VLOOKUP(B7098,payment!$A$2:$I$14625,7,0)</f>
        <v>42451</v>
      </c>
      <c r="K7098" s="6">
        <f>VLOOKUP(B7098,payment!$A$2:$I$14625,8,0)</f>
        <v>0.97421999999999997</v>
      </c>
    </row>
    <row r="7099" spans="1:11">
      <c r="A7099">
        <v>7098</v>
      </c>
      <c r="B7099">
        <v>10637</v>
      </c>
      <c r="C7099">
        <f>VLOOKUP(B7099,payment!$A$2:$B$14625,2,0)</f>
        <v>64</v>
      </c>
      <c r="D7099" t="str">
        <f t="shared" si="220"/>
        <v>아웃닭</v>
      </c>
      <c r="E7099" t="str">
        <f>VLOOKUP(B7099,payment!$A$2:$I$14625,3,0)</f>
        <v>아웃닭</v>
      </c>
      <c r="F7099">
        <f>VLOOKUP(B7099,payment!$A$2:$I$14625,4,0)</f>
        <v>37.556420000000003</v>
      </c>
      <c r="G7099">
        <f>VLOOKUP(B7099,payment!$A$2:$I$14625,5,0)</f>
        <v>127.166982</v>
      </c>
      <c r="H7099" t="str">
        <f>VLOOKUP(E7099,gift_meta!$B$2:$C$33,2,0)</f>
        <v>치즈스틱 2개 제공</v>
      </c>
      <c r="I7099">
        <f t="shared" ca="1" si="221"/>
        <v>900</v>
      </c>
      <c r="J7099" s="5">
        <f>VLOOKUP(B7099,payment!$A$2:$I$14625,7,0)</f>
        <v>43091</v>
      </c>
      <c r="K7099" s="6">
        <f>VLOOKUP(B7099,payment!$A$2:$I$14625,8,0)</f>
        <v>0.70293000000000005</v>
      </c>
    </row>
    <row r="7100" spans="1:11">
      <c r="A7100">
        <v>7099</v>
      </c>
      <c r="B7100">
        <v>10957</v>
      </c>
      <c r="C7100">
        <f>VLOOKUP(B7100,payment!$A$2:$B$14625,2,0)</f>
        <v>79</v>
      </c>
      <c r="D7100" t="str">
        <f t="shared" si="220"/>
        <v>버거킹</v>
      </c>
      <c r="E7100" t="str">
        <f>VLOOKUP(B7100,payment!$A$2:$I$14625,3,0)</f>
        <v>버거킹</v>
      </c>
      <c r="F7100">
        <f>VLOOKUP(B7100,payment!$A$2:$I$14625,4,0)</f>
        <v>37.700845999999999</v>
      </c>
      <c r="G7100">
        <f>VLOOKUP(B7100,payment!$A$2:$I$14625,5,0)</f>
        <v>127.03031</v>
      </c>
      <c r="H7100" t="str">
        <f>VLOOKUP(E7100,gift_meta!$B$2:$C$33,2,0)</f>
        <v>와퍼주문시 5% 할인</v>
      </c>
      <c r="I7100">
        <f t="shared" ca="1" si="221"/>
        <v>1400</v>
      </c>
      <c r="J7100" s="5">
        <f>VLOOKUP(B7100,payment!$A$2:$I$14625,7,0)</f>
        <v>43148</v>
      </c>
      <c r="K7100" s="6">
        <f>VLOOKUP(B7100,payment!$A$2:$I$14625,8,0)</f>
        <v>0.74892000000000003</v>
      </c>
    </row>
    <row r="7101" spans="1:11">
      <c r="A7101">
        <v>7100</v>
      </c>
      <c r="B7101">
        <v>11663</v>
      </c>
      <c r="C7101">
        <f>VLOOKUP(B7101,payment!$A$2:$B$14625,2,0)</f>
        <v>105</v>
      </c>
      <c r="D7101" t="str">
        <f t="shared" si="220"/>
        <v>봄봄</v>
      </c>
      <c r="E7101" t="str">
        <f>VLOOKUP(B7101,payment!$A$2:$I$14625,3,0)</f>
        <v>봄봄</v>
      </c>
      <c r="F7101">
        <f>VLOOKUP(B7101,payment!$A$2:$I$14625,4,0)</f>
        <v>37.707855000000002</v>
      </c>
      <c r="G7101">
        <f>VLOOKUP(B7101,payment!$A$2:$I$14625,5,0)</f>
        <v>126.923644</v>
      </c>
      <c r="H7101" t="str">
        <f>VLOOKUP(E7101,gift_meta!$B$2:$C$33,2,0)</f>
        <v>음료 주문시 쿠폰 도장 2개 추가</v>
      </c>
      <c r="I7101">
        <f t="shared" ca="1" si="221"/>
        <v>400</v>
      </c>
      <c r="J7101" s="5">
        <f>VLOOKUP(B7101,payment!$A$2:$I$14625,7,0)</f>
        <v>43034</v>
      </c>
      <c r="K7101" s="6">
        <f>VLOOKUP(B7101,payment!$A$2:$I$14625,8,0)</f>
        <v>0.63195999999999997</v>
      </c>
    </row>
    <row r="7102" spans="1:11">
      <c r="A7102">
        <v>7101</v>
      </c>
      <c r="B7102">
        <v>10788</v>
      </c>
      <c r="C7102">
        <f>VLOOKUP(B7102,payment!$A$2:$B$14625,2,0)</f>
        <v>65</v>
      </c>
      <c r="D7102" t="str">
        <f t="shared" si="220"/>
        <v>닭한마리</v>
      </c>
      <c r="E7102" t="str">
        <f>VLOOKUP(B7102,payment!$A$2:$I$14625,3,0)</f>
        <v>닭한마리</v>
      </c>
      <c r="F7102">
        <f>VLOOKUP(B7102,payment!$A$2:$I$14625,4,0)</f>
        <v>37.694254000000001</v>
      </c>
      <c r="G7102">
        <f>VLOOKUP(B7102,payment!$A$2:$I$14625,5,0)</f>
        <v>127.014168</v>
      </c>
      <c r="H7102" t="str">
        <f>VLOOKUP(E7102,gift_meta!$B$2:$C$33,2,0)</f>
        <v>칼국수 사리 무료 리필</v>
      </c>
      <c r="I7102">
        <f t="shared" ca="1" si="221"/>
        <v>100</v>
      </c>
      <c r="J7102" s="5">
        <f>VLOOKUP(B7102,payment!$A$2:$I$14625,7,0)</f>
        <v>43101</v>
      </c>
      <c r="K7102" s="6">
        <f>VLOOKUP(B7102,payment!$A$2:$I$14625,8,0)</f>
        <v>0.41220000000000001</v>
      </c>
    </row>
    <row r="7103" spans="1:11">
      <c r="A7103">
        <v>7102</v>
      </c>
      <c r="B7103">
        <v>14465</v>
      </c>
      <c r="C7103">
        <f>VLOOKUP(B7103,payment!$A$2:$B$14625,2,0)</f>
        <v>265</v>
      </c>
      <c r="D7103" t="str">
        <f t="shared" si="220"/>
        <v>홍콩반점</v>
      </c>
      <c r="E7103" t="str">
        <f>VLOOKUP(B7103,payment!$A$2:$I$14625,3,0)</f>
        <v>홍콩반점</v>
      </c>
      <c r="F7103">
        <f>VLOOKUP(B7103,payment!$A$2:$I$14625,4,0)</f>
        <v>37.618516999999997</v>
      </c>
      <c r="G7103">
        <f>VLOOKUP(B7103,payment!$A$2:$I$14625,5,0)</f>
        <v>127.13057999999999</v>
      </c>
      <c r="H7103" t="str">
        <f>VLOOKUP(E7103,gift_meta!$B$2:$C$33,2,0)</f>
        <v>찹쌀 탕수육 10% 할인</v>
      </c>
      <c r="I7103">
        <f t="shared" ca="1" si="221"/>
        <v>1400</v>
      </c>
      <c r="J7103" s="5">
        <f>VLOOKUP(B7103,payment!$A$2:$I$14625,7,0)</f>
        <v>43047</v>
      </c>
      <c r="K7103" s="6">
        <f>VLOOKUP(B7103,payment!$A$2:$I$14625,8,0)</f>
        <v>0.99611000000000005</v>
      </c>
    </row>
    <row r="7104" spans="1:11">
      <c r="A7104">
        <v>7103</v>
      </c>
      <c r="B7104">
        <v>10584</v>
      </c>
      <c r="C7104">
        <f>VLOOKUP(B7104,payment!$A$2:$B$14625,2,0)</f>
        <v>261</v>
      </c>
      <c r="D7104" t="str">
        <f t="shared" si="220"/>
        <v>약국</v>
      </c>
      <c r="E7104" t="str">
        <f>VLOOKUP(B7104,payment!$A$2:$I$14625,3,0)</f>
        <v>약국</v>
      </c>
      <c r="F7104">
        <f>VLOOKUP(B7104,payment!$A$2:$I$14625,4,0)</f>
        <v>37.680297000000003</v>
      </c>
      <c r="G7104">
        <f>VLOOKUP(B7104,payment!$A$2:$I$14625,5,0)</f>
        <v>127.198328</v>
      </c>
      <c r="H7104" t="str">
        <f>VLOOKUP(E7104,gift_meta!$B$2:$C$33,2,0)</f>
        <v>황사 마스크 증정(1매)</v>
      </c>
      <c r="I7104">
        <f t="shared" ca="1" si="221"/>
        <v>900</v>
      </c>
      <c r="J7104" s="5">
        <f>VLOOKUP(B7104,payment!$A$2:$I$14625,7,0)</f>
        <v>42946</v>
      </c>
      <c r="K7104" s="6">
        <f>VLOOKUP(B7104,payment!$A$2:$I$14625,8,0)</f>
        <v>0.92115999999999998</v>
      </c>
    </row>
    <row r="7105" spans="1:11">
      <c r="A7105">
        <v>7104</v>
      </c>
      <c r="B7105">
        <v>11059</v>
      </c>
      <c r="C7105">
        <f>VLOOKUP(B7105,payment!$A$2:$B$14625,2,0)</f>
        <v>64</v>
      </c>
      <c r="D7105" t="str">
        <f t="shared" si="220"/>
        <v>엔젤리너스</v>
      </c>
      <c r="E7105" t="str">
        <f>VLOOKUP(B7105,payment!$A$2:$I$14625,3,0)</f>
        <v>엔젤리너스</v>
      </c>
      <c r="F7105">
        <f>VLOOKUP(B7105,payment!$A$2:$I$14625,4,0)</f>
        <v>37.628318</v>
      </c>
      <c r="G7105">
        <f>VLOOKUP(B7105,payment!$A$2:$I$14625,5,0)</f>
        <v>126.930381</v>
      </c>
      <c r="H7105" t="str">
        <f>VLOOKUP(E7105,gift_meta!$B$2:$C$33,2,0)</f>
        <v>제조 음료 주문시 10% 할인</v>
      </c>
      <c r="I7105">
        <f t="shared" ca="1" si="221"/>
        <v>1500</v>
      </c>
      <c r="J7105" s="5">
        <f>VLOOKUP(B7105,payment!$A$2:$I$14625,7,0)</f>
        <v>43134</v>
      </c>
      <c r="K7105" s="6">
        <f>VLOOKUP(B7105,payment!$A$2:$I$14625,8,0)</f>
        <v>0.41047</v>
      </c>
    </row>
    <row r="7106" spans="1:11">
      <c r="A7106">
        <v>7105</v>
      </c>
      <c r="B7106">
        <v>13732</v>
      </c>
      <c r="C7106">
        <f>VLOOKUP(B7106,payment!$A$2:$B$14625,2,0)</f>
        <v>296</v>
      </c>
      <c r="D7106" t="str">
        <f t="shared" ref="D7106:D7169" si="222">E7106</f>
        <v>홍콩반점</v>
      </c>
      <c r="E7106" t="str">
        <f>VLOOKUP(B7106,payment!$A$2:$I$14625,3,0)</f>
        <v>홍콩반점</v>
      </c>
      <c r="F7106">
        <f>VLOOKUP(B7106,payment!$A$2:$I$14625,4,0)</f>
        <v>37.475923999999999</v>
      </c>
      <c r="G7106">
        <f>VLOOKUP(B7106,payment!$A$2:$I$14625,5,0)</f>
        <v>127.018424</v>
      </c>
      <c r="H7106" t="str">
        <f>VLOOKUP(E7106,gift_meta!$B$2:$C$33,2,0)</f>
        <v>찹쌀 탕수육 10% 할인</v>
      </c>
      <c r="I7106">
        <f t="shared" ref="I7106:I7169" ca="1" si="223">RANDBETWEEN(1,20)*100</f>
        <v>1700</v>
      </c>
      <c r="J7106" s="5">
        <f>VLOOKUP(B7106,payment!$A$2:$I$14625,7,0)</f>
        <v>42624</v>
      </c>
      <c r="K7106" s="6">
        <f>VLOOKUP(B7106,payment!$A$2:$I$14625,8,0)</f>
        <v>0.40628999999999998</v>
      </c>
    </row>
    <row r="7107" spans="1:11">
      <c r="A7107">
        <v>7106</v>
      </c>
      <c r="B7107">
        <v>2966</v>
      </c>
      <c r="C7107">
        <f>VLOOKUP(B7107,payment!$A$2:$B$14625,2,0)</f>
        <v>95</v>
      </c>
      <c r="D7107" t="str">
        <f t="shared" si="222"/>
        <v>구이가</v>
      </c>
      <c r="E7107" t="str">
        <f>VLOOKUP(B7107,payment!$A$2:$I$14625,3,0)</f>
        <v>구이가</v>
      </c>
      <c r="F7107">
        <f>VLOOKUP(B7107,payment!$A$2:$I$14625,4,0)</f>
        <v>37.586409000000003</v>
      </c>
      <c r="G7107">
        <f>VLOOKUP(B7107,payment!$A$2:$I$14625,5,0)</f>
        <v>126.86343100000001</v>
      </c>
      <c r="H7107" t="str">
        <f>VLOOKUP(E7107,gift_meta!$B$2:$C$33,2,0)</f>
        <v>한판 주문시 사이다 제공</v>
      </c>
      <c r="I7107">
        <f t="shared" ca="1" si="223"/>
        <v>400</v>
      </c>
      <c r="J7107" s="5">
        <f>VLOOKUP(B7107,payment!$A$2:$I$14625,7,0)</f>
        <v>42982</v>
      </c>
      <c r="K7107" s="6">
        <f>VLOOKUP(B7107,payment!$A$2:$I$14625,8,0)</f>
        <v>0.75066999999999995</v>
      </c>
    </row>
    <row r="7108" spans="1:11">
      <c r="A7108">
        <v>7107</v>
      </c>
      <c r="B7108">
        <v>4434</v>
      </c>
      <c r="C7108">
        <f>VLOOKUP(B7108,payment!$A$2:$B$14625,2,0)</f>
        <v>130</v>
      </c>
      <c r="D7108" t="str">
        <f t="shared" si="222"/>
        <v>봄봄</v>
      </c>
      <c r="E7108" t="str">
        <f>VLOOKUP(B7108,payment!$A$2:$I$14625,3,0)</f>
        <v>봄봄</v>
      </c>
      <c r="F7108">
        <f>VLOOKUP(B7108,payment!$A$2:$I$14625,4,0)</f>
        <v>37.661307000000001</v>
      </c>
      <c r="G7108">
        <f>VLOOKUP(B7108,payment!$A$2:$I$14625,5,0)</f>
        <v>127.081475</v>
      </c>
      <c r="H7108" t="str">
        <f>VLOOKUP(E7108,gift_meta!$B$2:$C$33,2,0)</f>
        <v>음료 주문시 쿠폰 도장 2개 추가</v>
      </c>
      <c r="I7108">
        <f t="shared" ca="1" si="223"/>
        <v>1200</v>
      </c>
      <c r="J7108" s="5">
        <f>VLOOKUP(B7108,payment!$A$2:$I$14625,7,0)</f>
        <v>42781</v>
      </c>
      <c r="K7108" s="6">
        <f>VLOOKUP(B7108,payment!$A$2:$I$14625,8,0)</f>
        <v>0.46178000000000002</v>
      </c>
    </row>
    <row r="7109" spans="1:11">
      <c r="A7109">
        <v>7108</v>
      </c>
      <c r="B7109">
        <v>1251</v>
      </c>
      <c r="C7109">
        <f>VLOOKUP(B7109,payment!$A$2:$B$14625,2,0)</f>
        <v>240</v>
      </c>
      <c r="D7109" t="str">
        <f t="shared" si="222"/>
        <v>봄봄</v>
      </c>
      <c r="E7109" t="str">
        <f>VLOOKUP(B7109,payment!$A$2:$I$14625,3,0)</f>
        <v>봄봄</v>
      </c>
      <c r="F7109">
        <f>VLOOKUP(B7109,payment!$A$2:$I$14625,4,0)</f>
        <v>37.608474000000001</v>
      </c>
      <c r="G7109">
        <f>VLOOKUP(B7109,payment!$A$2:$I$14625,5,0)</f>
        <v>127.164619</v>
      </c>
      <c r="H7109" t="str">
        <f>VLOOKUP(E7109,gift_meta!$B$2:$C$33,2,0)</f>
        <v>음료 주문시 쿠폰 도장 2개 추가</v>
      </c>
      <c r="I7109">
        <f t="shared" ca="1" si="223"/>
        <v>1300</v>
      </c>
      <c r="J7109" s="5">
        <f>VLOOKUP(B7109,payment!$A$2:$I$14625,7,0)</f>
        <v>43159</v>
      </c>
      <c r="K7109" s="6">
        <f>VLOOKUP(B7109,payment!$A$2:$I$14625,8,0)</f>
        <v>0.66388000000000003</v>
      </c>
    </row>
    <row r="7110" spans="1:11">
      <c r="A7110">
        <v>7109</v>
      </c>
      <c r="B7110">
        <v>5780</v>
      </c>
      <c r="C7110">
        <f>VLOOKUP(B7110,payment!$A$2:$B$14625,2,0)</f>
        <v>195</v>
      </c>
      <c r="D7110" t="str">
        <f t="shared" si="222"/>
        <v>리얼후라이</v>
      </c>
      <c r="E7110" t="str">
        <f>VLOOKUP(B7110,payment!$A$2:$I$14625,3,0)</f>
        <v>리얼후라이</v>
      </c>
      <c r="F7110">
        <f>VLOOKUP(B7110,payment!$A$2:$I$14625,4,0)</f>
        <v>37.715136999999999</v>
      </c>
      <c r="G7110">
        <f>VLOOKUP(B7110,payment!$A$2:$I$14625,5,0)</f>
        <v>127.176112</v>
      </c>
      <c r="H7110" t="str">
        <f>VLOOKUP(E7110,gift_meta!$B$2:$C$33,2,0)</f>
        <v>크리스피 후라이드 10% 할인</v>
      </c>
      <c r="I7110">
        <f t="shared" ca="1" si="223"/>
        <v>900</v>
      </c>
      <c r="J7110" s="5">
        <f>VLOOKUP(B7110,payment!$A$2:$I$14625,7,0)</f>
        <v>42437</v>
      </c>
      <c r="K7110" s="6">
        <f>VLOOKUP(B7110,payment!$A$2:$I$14625,8,0)</f>
        <v>0.87297000000000002</v>
      </c>
    </row>
    <row r="7111" spans="1:11">
      <c r="A7111">
        <v>7110</v>
      </c>
      <c r="B7111">
        <v>152</v>
      </c>
      <c r="C7111">
        <f>VLOOKUP(B7111,payment!$A$2:$B$14625,2,0)</f>
        <v>236</v>
      </c>
      <c r="D7111" t="str">
        <f t="shared" si="222"/>
        <v>김덕후의곱창조</v>
      </c>
      <c r="E7111" t="str">
        <f>VLOOKUP(B7111,payment!$A$2:$I$14625,3,0)</f>
        <v>김덕후의곱창조</v>
      </c>
      <c r="F7111">
        <f>VLOOKUP(B7111,payment!$A$2:$I$14625,4,0)</f>
        <v>37.681542</v>
      </c>
      <c r="G7111">
        <f>VLOOKUP(B7111,payment!$A$2:$I$14625,5,0)</f>
        <v>126.85525800000001</v>
      </c>
      <c r="H7111" t="str">
        <f>VLOOKUP(E7111,gift_meta!$B$2:$C$33,2,0)</f>
        <v>곱창 무한 리필 2,000 할인</v>
      </c>
      <c r="I7111">
        <f t="shared" ca="1" si="223"/>
        <v>1300</v>
      </c>
      <c r="J7111" s="5">
        <f>VLOOKUP(B7111,payment!$A$2:$I$14625,7,0)</f>
        <v>42629</v>
      </c>
      <c r="K7111" s="6">
        <f>VLOOKUP(B7111,payment!$A$2:$I$14625,8,0)</f>
        <v>0.69938999999999996</v>
      </c>
    </row>
    <row r="7112" spans="1:11">
      <c r="A7112">
        <v>7111</v>
      </c>
      <c r="B7112">
        <v>2869</v>
      </c>
      <c r="C7112">
        <f>VLOOKUP(B7112,payment!$A$2:$B$14625,2,0)</f>
        <v>114</v>
      </c>
      <c r="D7112" t="str">
        <f t="shared" si="222"/>
        <v>약국</v>
      </c>
      <c r="E7112" t="str">
        <f>VLOOKUP(B7112,payment!$A$2:$I$14625,3,0)</f>
        <v>약국</v>
      </c>
      <c r="F7112">
        <f>VLOOKUP(B7112,payment!$A$2:$I$14625,4,0)</f>
        <v>37.627285000000001</v>
      </c>
      <c r="G7112">
        <f>VLOOKUP(B7112,payment!$A$2:$I$14625,5,0)</f>
        <v>126.91524800000001</v>
      </c>
      <c r="H7112" t="str">
        <f>VLOOKUP(E7112,gift_meta!$B$2:$C$33,2,0)</f>
        <v>황사 마스크 증정(1매)</v>
      </c>
      <c r="I7112">
        <f t="shared" ca="1" si="223"/>
        <v>2000</v>
      </c>
      <c r="J7112" s="5">
        <f>VLOOKUP(B7112,payment!$A$2:$I$14625,7,0)</f>
        <v>42827</v>
      </c>
      <c r="K7112" s="6">
        <f>VLOOKUP(B7112,payment!$A$2:$I$14625,8,0)</f>
        <v>0.98479000000000005</v>
      </c>
    </row>
    <row r="7113" spans="1:11">
      <c r="A7113">
        <v>7112</v>
      </c>
      <c r="B7113">
        <v>91</v>
      </c>
      <c r="C7113">
        <f>VLOOKUP(B7113,payment!$A$2:$B$14625,2,0)</f>
        <v>276</v>
      </c>
      <c r="D7113" t="str">
        <f t="shared" si="222"/>
        <v>봄봄</v>
      </c>
      <c r="E7113" t="str">
        <f>VLOOKUP(B7113,payment!$A$2:$I$14625,3,0)</f>
        <v>봄봄</v>
      </c>
      <c r="F7113">
        <f>VLOOKUP(B7113,payment!$A$2:$I$14625,4,0)</f>
        <v>37.607061000000002</v>
      </c>
      <c r="G7113">
        <f>VLOOKUP(B7113,payment!$A$2:$I$14625,5,0)</f>
        <v>126.908053</v>
      </c>
      <c r="H7113" t="str">
        <f>VLOOKUP(E7113,gift_meta!$B$2:$C$33,2,0)</f>
        <v>음료 주문시 쿠폰 도장 2개 추가</v>
      </c>
      <c r="I7113">
        <f t="shared" ca="1" si="223"/>
        <v>400</v>
      </c>
      <c r="J7113" s="5">
        <f>VLOOKUP(B7113,payment!$A$2:$I$14625,7,0)</f>
        <v>42566</v>
      </c>
      <c r="K7113" s="6">
        <f>VLOOKUP(B7113,payment!$A$2:$I$14625,8,0)</f>
        <v>0.82333999999999996</v>
      </c>
    </row>
    <row r="7114" spans="1:11">
      <c r="A7114">
        <v>7113</v>
      </c>
      <c r="B7114">
        <v>7426</v>
      </c>
      <c r="C7114">
        <f>VLOOKUP(B7114,payment!$A$2:$B$14625,2,0)</f>
        <v>31</v>
      </c>
      <c r="D7114" t="str">
        <f t="shared" si="222"/>
        <v>스시로로</v>
      </c>
      <c r="E7114" t="str">
        <f>VLOOKUP(B7114,payment!$A$2:$I$14625,3,0)</f>
        <v>스시로로</v>
      </c>
      <c r="F7114">
        <f>VLOOKUP(B7114,payment!$A$2:$I$14625,4,0)</f>
        <v>37.444159999999997</v>
      </c>
      <c r="G7114">
        <f>VLOOKUP(B7114,payment!$A$2:$I$14625,5,0)</f>
        <v>126.984892</v>
      </c>
      <c r="H7114" t="str">
        <f>VLOOKUP(E7114,gift_meta!$B$2:$C$33,2,0)</f>
        <v>2pcs 무료 제공</v>
      </c>
      <c r="I7114">
        <f t="shared" ca="1" si="223"/>
        <v>2000</v>
      </c>
      <c r="J7114" s="5">
        <f>VLOOKUP(B7114,payment!$A$2:$I$14625,7,0)</f>
        <v>42678</v>
      </c>
      <c r="K7114" s="6">
        <f>VLOOKUP(B7114,payment!$A$2:$I$14625,8,0)</f>
        <v>0.37989000000000001</v>
      </c>
    </row>
    <row r="7115" spans="1:11">
      <c r="A7115">
        <v>7114</v>
      </c>
      <c r="B7115">
        <v>5395</v>
      </c>
      <c r="C7115">
        <f>VLOOKUP(B7115,payment!$A$2:$B$14625,2,0)</f>
        <v>17</v>
      </c>
      <c r="D7115" t="str">
        <f t="shared" si="222"/>
        <v>이디야커피</v>
      </c>
      <c r="E7115" t="str">
        <f>VLOOKUP(B7115,payment!$A$2:$I$14625,3,0)</f>
        <v>이디야커피</v>
      </c>
      <c r="F7115">
        <f>VLOOKUP(B7115,payment!$A$2:$I$14625,4,0)</f>
        <v>37.616363</v>
      </c>
      <c r="G7115">
        <f>VLOOKUP(B7115,payment!$A$2:$I$14625,5,0)</f>
        <v>126.917728</v>
      </c>
      <c r="H7115" t="str">
        <f>VLOOKUP(E7115,gift_meta!$B$2:$C$33,2,0)</f>
        <v>스마트 오더 사용시 10% 할인</v>
      </c>
      <c r="I7115">
        <f t="shared" ca="1" si="223"/>
        <v>900</v>
      </c>
      <c r="J7115" s="5">
        <f>VLOOKUP(B7115,payment!$A$2:$I$14625,7,0)</f>
        <v>43013</v>
      </c>
      <c r="K7115" s="6">
        <f>VLOOKUP(B7115,payment!$A$2:$I$14625,8,0)</f>
        <v>0.89032</v>
      </c>
    </row>
    <row r="7116" spans="1:11">
      <c r="A7116">
        <v>7115</v>
      </c>
      <c r="B7116">
        <v>12295</v>
      </c>
      <c r="C7116">
        <f>VLOOKUP(B7116,payment!$A$2:$B$14625,2,0)</f>
        <v>102</v>
      </c>
      <c r="D7116" t="str">
        <f t="shared" si="222"/>
        <v>롯데리아</v>
      </c>
      <c r="E7116" t="str">
        <f>VLOOKUP(B7116,payment!$A$2:$I$14625,3,0)</f>
        <v>롯데리아</v>
      </c>
      <c r="F7116">
        <f>VLOOKUP(B7116,payment!$A$2:$I$14625,4,0)</f>
        <v>37.600740000000002</v>
      </c>
      <c r="G7116">
        <f>VLOOKUP(B7116,payment!$A$2:$I$14625,5,0)</f>
        <v>127.00505</v>
      </c>
      <c r="H7116" t="str">
        <f>VLOOKUP(E7116,gift_meta!$B$2:$C$33,2,0)</f>
        <v>롯데리아 음료M 제공</v>
      </c>
      <c r="I7116">
        <f t="shared" ca="1" si="223"/>
        <v>700</v>
      </c>
      <c r="J7116" s="5">
        <f>VLOOKUP(B7116,payment!$A$2:$I$14625,7,0)</f>
        <v>42667</v>
      </c>
      <c r="K7116" s="6">
        <f>VLOOKUP(B7116,payment!$A$2:$I$14625,8,0)</f>
        <v>0.39138000000000001</v>
      </c>
    </row>
    <row r="7117" spans="1:11">
      <c r="A7117">
        <v>7116</v>
      </c>
      <c r="B7117">
        <v>8599</v>
      </c>
      <c r="C7117">
        <f>VLOOKUP(B7117,payment!$A$2:$B$14625,2,0)</f>
        <v>291</v>
      </c>
      <c r="D7117" t="str">
        <f t="shared" si="222"/>
        <v>멘동</v>
      </c>
      <c r="E7117" t="str">
        <f>VLOOKUP(B7117,payment!$A$2:$I$14625,3,0)</f>
        <v>멘동</v>
      </c>
      <c r="F7117">
        <f>VLOOKUP(B7117,payment!$A$2:$I$14625,4,0)</f>
        <v>37.548313</v>
      </c>
      <c r="G7117">
        <f>VLOOKUP(B7117,payment!$A$2:$I$14625,5,0)</f>
        <v>127.13963699999999</v>
      </c>
      <c r="H7117" t="str">
        <f>VLOOKUP(E7117,gift_meta!$B$2:$C$33,2,0)</f>
        <v>규동 5% 할인</v>
      </c>
      <c r="I7117">
        <f t="shared" ca="1" si="223"/>
        <v>1300</v>
      </c>
      <c r="J7117" s="5">
        <f>VLOOKUP(B7117,payment!$A$2:$I$14625,7,0)</f>
        <v>42878</v>
      </c>
      <c r="K7117" s="6">
        <f>VLOOKUP(B7117,payment!$A$2:$I$14625,8,0)</f>
        <v>0.70148999999999995</v>
      </c>
    </row>
    <row r="7118" spans="1:11">
      <c r="A7118">
        <v>7117</v>
      </c>
      <c r="B7118">
        <v>376</v>
      </c>
      <c r="C7118">
        <f>VLOOKUP(B7118,payment!$A$2:$B$14625,2,0)</f>
        <v>232</v>
      </c>
      <c r="D7118" t="str">
        <f t="shared" si="222"/>
        <v>원할머니보쌈</v>
      </c>
      <c r="E7118" t="str">
        <f>VLOOKUP(B7118,payment!$A$2:$I$14625,3,0)</f>
        <v>원할머니보쌈</v>
      </c>
      <c r="F7118">
        <f>VLOOKUP(B7118,payment!$A$2:$I$14625,4,0)</f>
        <v>37.502122999999997</v>
      </c>
      <c r="G7118">
        <f>VLOOKUP(B7118,payment!$A$2:$I$14625,5,0)</f>
        <v>126.902934</v>
      </c>
      <c r="H7118" t="str">
        <f>VLOOKUP(E7118,gift_meta!$B$2:$C$33,2,0)</f>
        <v>족발 3,000 할인 쿠폰 제공</v>
      </c>
      <c r="I7118">
        <f t="shared" ca="1" si="223"/>
        <v>1300</v>
      </c>
      <c r="J7118" s="5">
        <f>VLOOKUP(B7118,payment!$A$2:$I$14625,7,0)</f>
        <v>42708</v>
      </c>
      <c r="K7118" s="6">
        <f>VLOOKUP(B7118,payment!$A$2:$I$14625,8,0)</f>
        <v>0.73434999999999995</v>
      </c>
    </row>
    <row r="7119" spans="1:11">
      <c r="A7119">
        <v>7118</v>
      </c>
      <c r="B7119">
        <v>5360</v>
      </c>
      <c r="C7119">
        <f>VLOOKUP(B7119,payment!$A$2:$B$14625,2,0)</f>
        <v>171</v>
      </c>
      <c r="D7119" t="str">
        <f t="shared" si="222"/>
        <v>닭한마리</v>
      </c>
      <c r="E7119" t="str">
        <f>VLOOKUP(B7119,payment!$A$2:$I$14625,3,0)</f>
        <v>닭한마리</v>
      </c>
      <c r="F7119">
        <f>VLOOKUP(B7119,payment!$A$2:$I$14625,4,0)</f>
        <v>37.652548000000003</v>
      </c>
      <c r="G7119">
        <f>VLOOKUP(B7119,payment!$A$2:$I$14625,5,0)</f>
        <v>126.995816</v>
      </c>
      <c r="H7119" t="str">
        <f>VLOOKUP(E7119,gift_meta!$B$2:$C$33,2,0)</f>
        <v>칼국수 사리 무료 리필</v>
      </c>
      <c r="I7119">
        <f t="shared" ca="1" si="223"/>
        <v>400</v>
      </c>
      <c r="J7119" s="5">
        <f>VLOOKUP(B7119,payment!$A$2:$I$14625,7,0)</f>
        <v>43138</v>
      </c>
      <c r="K7119" s="6">
        <f>VLOOKUP(B7119,payment!$A$2:$I$14625,8,0)</f>
        <v>0.46038000000000001</v>
      </c>
    </row>
    <row r="7120" spans="1:11">
      <c r="A7120">
        <v>7119</v>
      </c>
      <c r="B7120">
        <v>2982</v>
      </c>
      <c r="C7120">
        <f>VLOOKUP(B7120,payment!$A$2:$B$14625,2,0)</f>
        <v>217</v>
      </c>
      <c r="D7120" t="str">
        <f t="shared" si="222"/>
        <v>김덕후의곱창조</v>
      </c>
      <c r="E7120" t="str">
        <f>VLOOKUP(B7120,payment!$A$2:$I$14625,3,0)</f>
        <v>김덕후의곱창조</v>
      </c>
      <c r="F7120">
        <f>VLOOKUP(B7120,payment!$A$2:$I$14625,4,0)</f>
        <v>37.523083</v>
      </c>
      <c r="G7120">
        <f>VLOOKUP(B7120,payment!$A$2:$I$14625,5,0)</f>
        <v>126.97007499999999</v>
      </c>
      <c r="H7120" t="str">
        <f>VLOOKUP(E7120,gift_meta!$B$2:$C$33,2,0)</f>
        <v>곱창 무한 리필 2,000 할인</v>
      </c>
      <c r="I7120">
        <f t="shared" ca="1" si="223"/>
        <v>1000</v>
      </c>
      <c r="J7120" s="5">
        <f>VLOOKUP(B7120,payment!$A$2:$I$14625,7,0)</f>
        <v>42740</v>
      </c>
      <c r="K7120" s="6">
        <f>VLOOKUP(B7120,payment!$A$2:$I$14625,8,0)</f>
        <v>0.70843999999999996</v>
      </c>
    </row>
    <row r="7121" spans="1:11">
      <c r="A7121">
        <v>7120</v>
      </c>
      <c r="B7121">
        <v>9473</v>
      </c>
      <c r="C7121">
        <f>VLOOKUP(B7121,payment!$A$2:$B$14625,2,0)</f>
        <v>84</v>
      </c>
      <c r="D7121" t="str">
        <f t="shared" si="222"/>
        <v>구이가</v>
      </c>
      <c r="E7121" t="str">
        <f>VLOOKUP(B7121,payment!$A$2:$I$14625,3,0)</f>
        <v>구이가</v>
      </c>
      <c r="F7121">
        <f>VLOOKUP(B7121,payment!$A$2:$I$14625,4,0)</f>
        <v>37.650734999999997</v>
      </c>
      <c r="G7121">
        <f>VLOOKUP(B7121,payment!$A$2:$I$14625,5,0)</f>
        <v>127.041161</v>
      </c>
      <c r="H7121" t="str">
        <f>VLOOKUP(E7121,gift_meta!$B$2:$C$33,2,0)</f>
        <v>한판 주문시 사이다 제공</v>
      </c>
      <c r="I7121">
        <f t="shared" ca="1" si="223"/>
        <v>100</v>
      </c>
      <c r="J7121" s="5">
        <f>VLOOKUP(B7121,payment!$A$2:$I$14625,7,0)</f>
        <v>42639</v>
      </c>
      <c r="K7121" s="6">
        <f>VLOOKUP(B7121,payment!$A$2:$I$14625,8,0)</f>
        <v>0.85284000000000004</v>
      </c>
    </row>
    <row r="7122" spans="1:11">
      <c r="A7122">
        <v>7121</v>
      </c>
      <c r="B7122">
        <v>13290</v>
      </c>
      <c r="C7122">
        <f>VLOOKUP(B7122,payment!$A$2:$B$14625,2,0)</f>
        <v>240</v>
      </c>
      <c r="D7122" t="str">
        <f t="shared" si="222"/>
        <v>구이가</v>
      </c>
      <c r="E7122" t="str">
        <f>VLOOKUP(B7122,payment!$A$2:$I$14625,3,0)</f>
        <v>구이가</v>
      </c>
      <c r="F7122">
        <f>VLOOKUP(B7122,payment!$A$2:$I$14625,4,0)</f>
        <v>37.453048000000003</v>
      </c>
      <c r="G7122">
        <f>VLOOKUP(B7122,payment!$A$2:$I$14625,5,0)</f>
        <v>126.852929</v>
      </c>
      <c r="H7122" t="str">
        <f>VLOOKUP(E7122,gift_meta!$B$2:$C$33,2,0)</f>
        <v>한판 주문시 사이다 제공</v>
      </c>
      <c r="I7122">
        <f t="shared" ca="1" si="223"/>
        <v>1400</v>
      </c>
      <c r="J7122" s="5">
        <f>VLOOKUP(B7122,payment!$A$2:$I$14625,7,0)</f>
        <v>42723</v>
      </c>
      <c r="K7122" s="6">
        <f>VLOOKUP(B7122,payment!$A$2:$I$14625,8,0)</f>
        <v>0.51390999999999998</v>
      </c>
    </row>
    <row r="7123" spans="1:11">
      <c r="A7123">
        <v>7122</v>
      </c>
      <c r="B7123">
        <v>12671</v>
      </c>
      <c r="C7123">
        <f>VLOOKUP(B7123,payment!$A$2:$B$14625,2,0)</f>
        <v>230</v>
      </c>
      <c r="D7123" t="str">
        <f t="shared" si="222"/>
        <v>매드포갈릭</v>
      </c>
      <c r="E7123" t="str">
        <f>VLOOKUP(B7123,payment!$A$2:$I$14625,3,0)</f>
        <v>매드포갈릭</v>
      </c>
      <c r="F7123">
        <f>VLOOKUP(B7123,payment!$A$2:$I$14625,4,0)</f>
        <v>37.604376999999999</v>
      </c>
      <c r="G7123">
        <f>VLOOKUP(B7123,payment!$A$2:$I$14625,5,0)</f>
        <v>127.10013499999999</v>
      </c>
      <c r="H7123" t="str">
        <f>VLOOKUP(E7123,gift_meta!$B$2:$C$33,2,0)</f>
        <v>에이드 무료 제공</v>
      </c>
      <c r="I7123">
        <f t="shared" ca="1" si="223"/>
        <v>1300</v>
      </c>
      <c r="J7123" s="5">
        <f>VLOOKUP(B7123,payment!$A$2:$I$14625,7,0)</f>
        <v>43041</v>
      </c>
      <c r="K7123" s="6">
        <f>VLOOKUP(B7123,payment!$A$2:$I$14625,8,0)</f>
        <v>0.98643000000000003</v>
      </c>
    </row>
    <row r="7124" spans="1:11">
      <c r="A7124">
        <v>7123</v>
      </c>
      <c r="B7124">
        <v>4774</v>
      </c>
      <c r="C7124">
        <f>VLOOKUP(B7124,payment!$A$2:$B$14625,2,0)</f>
        <v>150</v>
      </c>
      <c r="D7124" t="str">
        <f t="shared" si="222"/>
        <v>아웃닭</v>
      </c>
      <c r="E7124" t="str">
        <f>VLOOKUP(B7124,payment!$A$2:$I$14625,3,0)</f>
        <v>아웃닭</v>
      </c>
      <c r="F7124">
        <f>VLOOKUP(B7124,payment!$A$2:$I$14625,4,0)</f>
        <v>37.530892000000001</v>
      </c>
      <c r="G7124">
        <f>VLOOKUP(B7124,payment!$A$2:$I$14625,5,0)</f>
        <v>126.96674</v>
      </c>
      <c r="H7124" t="str">
        <f>VLOOKUP(E7124,gift_meta!$B$2:$C$33,2,0)</f>
        <v>치즈스틱 2개 제공</v>
      </c>
      <c r="I7124">
        <f t="shared" ca="1" si="223"/>
        <v>1400</v>
      </c>
      <c r="J7124" s="5">
        <f>VLOOKUP(B7124,payment!$A$2:$I$14625,7,0)</f>
        <v>42490</v>
      </c>
      <c r="K7124" s="6">
        <f>VLOOKUP(B7124,payment!$A$2:$I$14625,8,0)</f>
        <v>0.38486999999999999</v>
      </c>
    </row>
    <row r="7125" spans="1:11">
      <c r="A7125">
        <v>7124</v>
      </c>
      <c r="B7125">
        <v>1999</v>
      </c>
      <c r="C7125">
        <f>VLOOKUP(B7125,payment!$A$2:$B$14625,2,0)</f>
        <v>205</v>
      </c>
      <c r="D7125" t="str">
        <f t="shared" si="222"/>
        <v>매드포갈릭</v>
      </c>
      <c r="E7125" t="str">
        <f>VLOOKUP(B7125,payment!$A$2:$I$14625,3,0)</f>
        <v>매드포갈릭</v>
      </c>
      <c r="F7125">
        <f>VLOOKUP(B7125,payment!$A$2:$I$14625,4,0)</f>
        <v>37.670045000000002</v>
      </c>
      <c r="G7125">
        <f>VLOOKUP(B7125,payment!$A$2:$I$14625,5,0)</f>
        <v>127.089562</v>
      </c>
      <c r="H7125" t="str">
        <f>VLOOKUP(E7125,gift_meta!$B$2:$C$33,2,0)</f>
        <v>에이드 무료 제공</v>
      </c>
      <c r="I7125">
        <f t="shared" ca="1" si="223"/>
        <v>200</v>
      </c>
      <c r="J7125" s="5">
        <f>VLOOKUP(B7125,payment!$A$2:$I$14625,7,0)</f>
        <v>42632</v>
      </c>
      <c r="K7125" s="6">
        <f>VLOOKUP(B7125,payment!$A$2:$I$14625,8,0)</f>
        <v>0.60621999999999998</v>
      </c>
    </row>
    <row r="7126" spans="1:11">
      <c r="A7126">
        <v>7125</v>
      </c>
      <c r="B7126">
        <v>6731</v>
      </c>
      <c r="C7126">
        <f>VLOOKUP(B7126,payment!$A$2:$B$14625,2,0)</f>
        <v>263</v>
      </c>
      <c r="D7126" t="str">
        <f t="shared" si="222"/>
        <v>동경야네</v>
      </c>
      <c r="E7126" t="str">
        <f>VLOOKUP(B7126,payment!$A$2:$I$14625,3,0)</f>
        <v>동경야네</v>
      </c>
      <c r="F7126">
        <f>VLOOKUP(B7126,payment!$A$2:$I$14625,4,0)</f>
        <v>37.495596999999997</v>
      </c>
      <c r="G7126">
        <f>VLOOKUP(B7126,payment!$A$2:$I$14625,5,0)</f>
        <v>126.868038</v>
      </c>
      <c r="H7126" t="str">
        <f>VLOOKUP(E7126,gift_meta!$B$2:$C$33,2,0)</f>
        <v>사케동 10% 할인</v>
      </c>
      <c r="I7126">
        <f t="shared" ca="1" si="223"/>
        <v>700</v>
      </c>
      <c r="J7126" s="5">
        <f>VLOOKUP(B7126,payment!$A$2:$I$14625,7,0)</f>
        <v>42598</v>
      </c>
      <c r="K7126" s="6">
        <f>VLOOKUP(B7126,payment!$A$2:$I$14625,8,0)</f>
        <v>0.69330000000000003</v>
      </c>
    </row>
    <row r="7127" spans="1:11">
      <c r="A7127">
        <v>7126</v>
      </c>
      <c r="B7127">
        <v>1128</v>
      </c>
      <c r="C7127">
        <f>VLOOKUP(B7127,payment!$A$2:$B$14625,2,0)</f>
        <v>18</v>
      </c>
      <c r="D7127" t="str">
        <f t="shared" si="222"/>
        <v>원할머니보쌈</v>
      </c>
      <c r="E7127" t="str">
        <f>VLOOKUP(B7127,payment!$A$2:$I$14625,3,0)</f>
        <v>원할머니보쌈</v>
      </c>
      <c r="F7127">
        <f>VLOOKUP(B7127,payment!$A$2:$I$14625,4,0)</f>
        <v>37.467568</v>
      </c>
      <c r="G7127">
        <f>VLOOKUP(B7127,payment!$A$2:$I$14625,5,0)</f>
        <v>127.182545</v>
      </c>
      <c r="H7127" t="str">
        <f>VLOOKUP(E7127,gift_meta!$B$2:$C$33,2,0)</f>
        <v>족발 3,000 할인 쿠폰 제공</v>
      </c>
      <c r="I7127">
        <f t="shared" ca="1" si="223"/>
        <v>1000</v>
      </c>
      <c r="J7127" s="5">
        <f>VLOOKUP(B7127,payment!$A$2:$I$14625,7,0)</f>
        <v>43149</v>
      </c>
      <c r="K7127" s="6">
        <f>VLOOKUP(B7127,payment!$A$2:$I$14625,8,0)</f>
        <v>0.67505000000000004</v>
      </c>
    </row>
    <row r="7128" spans="1:11">
      <c r="A7128">
        <v>7127</v>
      </c>
      <c r="B7128">
        <v>9366</v>
      </c>
      <c r="C7128">
        <f>VLOOKUP(B7128,payment!$A$2:$B$14625,2,0)</f>
        <v>146</v>
      </c>
      <c r="D7128" t="str">
        <f t="shared" si="222"/>
        <v>원할머니보쌈</v>
      </c>
      <c r="E7128" t="str">
        <f>VLOOKUP(B7128,payment!$A$2:$I$14625,3,0)</f>
        <v>원할머니보쌈</v>
      </c>
      <c r="F7128">
        <f>VLOOKUP(B7128,payment!$A$2:$I$14625,4,0)</f>
        <v>37.509428999999997</v>
      </c>
      <c r="G7128">
        <f>VLOOKUP(B7128,payment!$A$2:$I$14625,5,0)</f>
        <v>127.078642</v>
      </c>
      <c r="H7128" t="str">
        <f>VLOOKUP(E7128,gift_meta!$B$2:$C$33,2,0)</f>
        <v>족발 3,000 할인 쿠폰 제공</v>
      </c>
      <c r="I7128">
        <f t="shared" ca="1" si="223"/>
        <v>1500</v>
      </c>
      <c r="J7128" s="5">
        <f>VLOOKUP(B7128,payment!$A$2:$I$14625,7,0)</f>
        <v>42703</v>
      </c>
      <c r="K7128" s="6">
        <f>VLOOKUP(B7128,payment!$A$2:$I$14625,8,0)</f>
        <v>0.43108999999999997</v>
      </c>
    </row>
    <row r="7129" spans="1:11">
      <c r="A7129">
        <v>7128</v>
      </c>
      <c r="B7129">
        <v>13523</v>
      </c>
      <c r="C7129">
        <f>VLOOKUP(B7129,payment!$A$2:$B$14625,2,0)</f>
        <v>220</v>
      </c>
      <c r="D7129" t="str">
        <f t="shared" si="222"/>
        <v>원할머니보쌈</v>
      </c>
      <c r="E7129" t="str">
        <f>VLOOKUP(B7129,payment!$A$2:$I$14625,3,0)</f>
        <v>원할머니보쌈</v>
      </c>
      <c r="F7129">
        <f>VLOOKUP(B7129,payment!$A$2:$I$14625,4,0)</f>
        <v>37.553987999999997</v>
      </c>
      <c r="G7129">
        <f>VLOOKUP(B7129,payment!$A$2:$I$14625,5,0)</f>
        <v>126.85906199999999</v>
      </c>
      <c r="H7129" t="str">
        <f>VLOOKUP(E7129,gift_meta!$B$2:$C$33,2,0)</f>
        <v>족발 3,000 할인 쿠폰 제공</v>
      </c>
      <c r="I7129">
        <f t="shared" ca="1" si="223"/>
        <v>1400</v>
      </c>
      <c r="J7129" s="5">
        <f>VLOOKUP(B7129,payment!$A$2:$I$14625,7,0)</f>
        <v>42641</v>
      </c>
      <c r="K7129" s="6">
        <f>VLOOKUP(B7129,payment!$A$2:$I$14625,8,0)</f>
        <v>0.54928999999999994</v>
      </c>
    </row>
    <row r="7130" spans="1:11">
      <c r="A7130">
        <v>7129</v>
      </c>
      <c r="B7130">
        <v>10939</v>
      </c>
      <c r="C7130">
        <f>VLOOKUP(B7130,payment!$A$2:$B$14625,2,0)</f>
        <v>104</v>
      </c>
      <c r="D7130" t="str">
        <f t="shared" si="222"/>
        <v>스시진</v>
      </c>
      <c r="E7130" t="str">
        <f>VLOOKUP(B7130,payment!$A$2:$I$14625,3,0)</f>
        <v>스시진</v>
      </c>
      <c r="F7130">
        <f>VLOOKUP(B7130,payment!$A$2:$I$14625,4,0)</f>
        <v>37.588831999999996</v>
      </c>
      <c r="G7130">
        <f>VLOOKUP(B7130,payment!$A$2:$I$14625,5,0)</f>
        <v>127.135057</v>
      </c>
      <c r="H7130" t="str">
        <f>VLOOKUP(E7130,gift_meta!$B$2:$C$33,2,0)</f>
        <v>2pcs 무료 제공</v>
      </c>
      <c r="I7130">
        <f t="shared" ca="1" si="223"/>
        <v>1000</v>
      </c>
      <c r="J7130" s="5">
        <f>VLOOKUP(B7130,payment!$A$2:$I$14625,7,0)</f>
        <v>42418</v>
      </c>
      <c r="K7130" s="6">
        <f>VLOOKUP(B7130,payment!$A$2:$I$14625,8,0)</f>
        <v>0.59411999999999998</v>
      </c>
    </row>
    <row r="7131" spans="1:11">
      <c r="A7131">
        <v>7130</v>
      </c>
      <c r="B7131">
        <v>11735</v>
      </c>
      <c r="C7131">
        <f>VLOOKUP(B7131,payment!$A$2:$B$14625,2,0)</f>
        <v>133</v>
      </c>
      <c r="D7131" t="str">
        <f t="shared" si="222"/>
        <v>이디야커피</v>
      </c>
      <c r="E7131" t="str">
        <f>VLOOKUP(B7131,payment!$A$2:$I$14625,3,0)</f>
        <v>이디야커피</v>
      </c>
      <c r="F7131">
        <f>VLOOKUP(B7131,payment!$A$2:$I$14625,4,0)</f>
        <v>37.686433000000001</v>
      </c>
      <c r="G7131">
        <f>VLOOKUP(B7131,payment!$A$2:$I$14625,5,0)</f>
        <v>126.853995</v>
      </c>
      <c r="H7131" t="str">
        <f>VLOOKUP(E7131,gift_meta!$B$2:$C$33,2,0)</f>
        <v>스마트 오더 사용시 10% 할인</v>
      </c>
      <c r="I7131">
        <f t="shared" ca="1" si="223"/>
        <v>1500</v>
      </c>
      <c r="J7131" s="5">
        <f>VLOOKUP(B7131,payment!$A$2:$I$14625,7,0)</f>
        <v>42799</v>
      </c>
      <c r="K7131" s="6">
        <f>VLOOKUP(B7131,payment!$A$2:$I$14625,8,0)</f>
        <v>0.68103999999999998</v>
      </c>
    </row>
    <row r="7132" spans="1:11">
      <c r="A7132">
        <v>7131</v>
      </c>
      <c r="B7132">
        <v>1825</v>
      </c>
      <c r="C7132">
        <f>VLOOKUP(B7132,payment!$A$2:$B$14625,2,0)</f>
        <v>116</v>
      </c>
      <c r="D7132" t="str">
        <f t="shared" si="222"/>
        <v>아웃백</v>
      </c>
      <c r="E7132" t="str">
        <f>VLOOKUP(B7132,payment!$A$2:$I$14625,3,0)</f>
        <v>아웃백</v>
      </c>
      <c r="F7132">
        <f>VLOOKUP(B7132,payment!$A$2:$I$14625,4,0)</f>
        <v>37.506551000000002</v>
      </c>
      <c r="G7132">
        <f>VLOOKUP(B7132,payment!$A$2:$I$14625,5,0)</f>
        <v>127.170267</v>
      </c>
      <c r="H7132" t="str">
        <f>VLOOKUP(E7132,gift_meta!$B$2:$C$33,2,0)</f>
        <v>스테이크 주문시 10% 할인</v>
      </c>
      <c r="I7132">
        <f t="shared" ca="1" si="223"/>
        <v>500</v>
      </c>
      <c r="J7132" s="5">
        <f>VLOOKUP(B7132,payment!$A$2:$I$14625,7,0)</f>
        <v>42768</v>
      </c>
      <c r="K7132" s="6">
        <f>VLOOKUP(B7132,payment!$A$2:$I$14625,8,0)</f>
        <v>0.83903000000000005</v>
      </c>
    </row>
    <row r="7133" spans="1:11">
      <c r="A7133">
        <v>7132</v>
      </c>
      <c r="B7133">
        <v>6712</v>
      </c>
      <c r="C7133">
        <f>VLOOKUP(B7133,payment!$A$2:$B$14625,2,0)</f>
        <v>286</v>
      </c>
      <c r="D7133" t="str">
        <f t="shared" si="222"/>
        <v>롯데리아</v>
      </c>
      <c r="E7133" t="str">
        <f>VLOOKUP(B7133,payment!$A$2:$I$14625,3,0)</f>
        <v>롯데리아</v>
      </c>
      <c r="F7133">
        <f>VLOOKUP(B7133,payment!$A$2:$I$14625,4,0)</f>
        <v>37.568052000000002</v>
      </c>
      <c r="G7133">
        <f>VLOOKUP(B7133,payment!$A$2:$I$14625,5,0)</f>
        <v>126.947633</v>
      </c>
      <c r="H7133" t="str">
        <f>VLOOKUP(E7133,gift_meta!$B$2:$C$33,2,0)</f>
        <v>롯데리아 음료M 제공</v>
      </c>
      <c r="I7133">
        <f t="shared" ca="1" si="223"/>
        <v>1600</v>
      </c>
      <c r="J7133" s="5">
        <f>VLOOKUP(B7133,payment!$A$2:$I$14625,7,0)</f>
        <v>42630</v>
      </c>
      <c r="K7133" s="6">
        <f>VLOOKUP(B7133,payment!$A$2:$I$14625,8,0)</f>
        <v>0.86509999999999998</v>
      </c>
    </row>
    <row r="7134" spans="1:11">
      <c r="A7134">
        <v>7133</v>
      </c>
      <c r="B7134">
        <v>6042</v>
      </c>
      <c r="C7134">
        <f>VLOOKUP(B7134,payment!$A$2:$B$14625,2,0)</f>
        <v>94</v>
      </c>
      <c r="D7134" t="str">
        <f t="shared" si="222"/>
        <v>백다방</v>
      </c>
      <c r="E7134" t="str">
        <f>VLOOKUP(B7134,payment!$A$2:$I$14625,3,0)</f>
        <v>백다방</v>
      </c>
      <c r="F7134">
        <f>VLOOKUP(B7134,payment!$A$2:$I$14625,4,0)</f>
        <v>37.702080000000002</v>
      </c>
      <c r="G7134">
        <f>VLOOKUP(B7134,payment!$A$2:$I$14625,5,0)</f>
        <v>127.020213</v>
      </c>
      <c r="H7134" t="str">
        <f>VLOOKUP(E7134,gift_meta!$B$2:$C$33,2,0)</f>
        <v>무료 토핑 추가</v>
      </c>
      <c r="I7134">
        <f t="shared" ca="1" si="223"/>
        <v>900</v>
      </c>
      <c r="J7134" s="5">
        <f>VLOOKUP(B7134,payment!$A$2:$I$14625,7,0)</f>
        <v>43011</v>
      </c>
      <c r="K7134" s="6">
        <f>VLOOKUP(B7134,payment!$A$2:$I$14625,8,0)</f>
        <v>0.76205000000000001</v>
      </c>
    </row>
    <row r="7135" spans="1:11">
      <c r="A7135">
        <v>7134</v>
      </c>
      <c r="B7135">
        <v>4014</v>
      </c>
      <c r="C7135">
        <f>VLOOKUP(B7135,payment!$A$2:$B$14625,2,0)</f>
        <v>6</v>
      </c>
      <c r="D7135" t="str">
        <f t="shared" si="222"/>
        <v>동경야네</v>
      </c>
      <c r="E7135" t="str">
        <f>VLOOKUP(B7135,payment!$A$2:$I$14625,3,0)</f>
        <v>동경야네</v>
      </c>
      <c r="F7135">
        <f>VLOOKUP(B7135,payment!$A$2:$I$14625,4,0)</f>
        <v>37.639091999999998</v>
      </c>
      <c r="G7135">
        <f>VLOOKUP(B7135,payment!$A$2:$I$14625,5,0)</f>
        <v>127.037291</v>
      </c>
      <c r="H7135" t="str">
        <f>VLOOKUP(E7135,gift_meta!$B$2:$C$33,2,0)</f>
        <v>사케동 10% 할인</v>
      </c>
      <c r="I7135">
        <f t="shared" ca="1" si="223"/>
        <v>500</v>
      </c>
      <c r="J7135" s="5">
        <f>VLOOKUP(B7135,payment!$A$2:$I$14625,7,0)</f>
        <v>42944</v>
      </c>
      <c r="K7135" s="6">
        <f>VLOOKUP(B7135,payment!$A$2:$I$14625,8,0)</f>
        <v>0.46816999999999998</v>
      </c>
    </row>
    <row r="7136" spans="1:11">
      <c r="A7136">
        <v>7135</v>
      </c>
      <c r="B7136">
        <v>4065</v>
      </c>
      <c r="C7136">
        <f>VLOOKUP(B7136,payment!$A$2:$B$14625,2,0)</f>
        <v>6</v>
      </c>
      <c r="D7136" t="str">
        <f t="shared" si="222"/>
        <v>베스킨라빈스</v>
      </c>
      <c r="E7136" t="str">
        <f>VLOOKUP(B7136,payment!$A$2:$I$14625,3,0)</f>
        <v>베스킨라빈스</v>
      </c>
      <c r="F7136">
        <f>VLOOKUP(B7136,payment!$A$2:$I$14625,4,0)</f>
        <v>37.532590999999996</v>
      </c>
      <c r="G7136">
        <f>VLOOKUP(B7136,payment!$A$2:$I$14625,5,0)</f>
        <v>126.93755899999999</v>
      </c>
      <c r="H7136" t="str">
        <f>VLOOKUP(E7136,gift_meta!$B$2:$C$33,2,0)</f>
        <v>무료 사이즈업</v>
      </c>
      <c r="I7136">
        <f t="shared" ca="1" si="223"/>
        <v>1300</v>
      </c>
      <c r="J7136" s="5">
        <f>VLOOKUP(B7136,payment!$A$2:$I$14625,7,0)</f>
        <v>42529</v>
      </c>
      <c r="K7136" s="6">
        <f>VLOOKUP(B7136,payment!$A$2:$I$14625,8,0)</f>
        <v>0.47772999999999999</v>
      </c>
    </row>
    <row r="7137" spans="1:11">
      <c r="A7137">
        <v>7136</v>
      </c>
      <c r="B7137">
        <v>10371</v>
      </c>
      <c r="C7137">
        <f>VLOOKUP(B7137,payment!$A$2:$B$14625,2,0)</f>
        <v>179</v>
      </c>
      <c r="D7137" t="str">
        <f t="shared" si="222"/>
        <v>아웃닭</v>
      </c>
      <c r="E7137" t="str">
        <f>VLOOKUP(B7137,payment!$A$2:$I$14625,3,0)</f>
        <v>아웃닭</v>
      </c>
      <c r="F7137">
        <f>VLOOKUP(B7137,payment!$A$2:$I$14625,4,0)</f>
        <v>37.526687000000003</v>
      </c>
      <c r="G7137">
        <f>VLOOKUP(B7137,payment!$A$2:$I$14625,5,0)</f>
        <v>127.01405</v>
      </c>
      <c r="H7137" t="str">
        <f>VLOOKUP(E7137,gift_meta!$B$2:$C$33,2,0)</f>
        <v>치즈스틱 2개 제공</v>
      </c>
      <c r="I7137">
        <f t="shared" ca="1" si="223"/>
        <v>1500</v>
      </c>
      <c r="J7137" s="5">
        <f>VLOOKUP(B7137,payment!$A$2:$I$14625,7,0)</f>
        <v>43165</v>
      </c>
      <c r="K7137" s="6">
        <f>VLOOKUP(B7137,payment!$A$2:$I$14625,8,0)</f>
        <v>0.69887999999999995</v>
      </c>
    </row>
    <row r="7138" spans="1:11">
      <c r="A7138">
        <v>7137</v>
      </c>
      <c r="B7138">
        <v>6136</v>
      </c>
      <c r="C7138">
        <f>VLOOKUP(B7138,payment!$A$2:$B$14625,2,0)</f>
        <v>265</v>
      </c>
      <c r="D7138" t="str">
        <f t="shared" si="222"/>
        <v>봄봄</v>
      </c>
      <c r="E7138" t="str">
        <f>VLOOKUP(B7138,payment!$A$2:$I$14625,3,0)</f>
        <v>봄봄</v>
      </c>
      <c r="F7138">
        <f>VLOOKUP(B7138,payment!$A$2:$I$14625,4,0)</f>
        <v>37.527814999999997</v>
      </c>
      <c r="G7138">
        <f>VLOOKUP(B7138,payment!$A$2:$I$14625,5,0)</f>
        <v>126.93446</v>
      </c>
      <c r="H7138" t="str">
        <f>VLOOKUP(E7138,gift_meta!$B$2:$C$33,2,0)</f>
        <v>음료 주문시 쿠폰 도장 2개 추가</v>
      </c>
      <c r="I7138">
        <f t="shared" ca="1" si="223"/>
        <v>800</v>
      </c>
      <c r="J7138" s="5">
        <f>VLOOKUP(B7138,payment!$A$2:$I$14625,7,0)</f>
        <v>43119</v>
      </c>
      <c r="K7138" s="6">
        <f>VLOOKUP(B7138,payment!$A$2:$I$14625,8,0)</f>
        <v>0.92117000000000004</v>
      </c>
    </row>
    <row r="7139" spans="1:11">
      <c r="A7139">
        <v>7138</v>
      </c>
      <c r="B7139">
        <v>11909</v>
      </c>
      <c r="C7139">
        <f>VLOOKUP(B7139,payment!$A$2:$B$14625,2,0)</f>
        <v>257</v>
      </c>
      <c r="D7139" t="str">
        <f t="shared" si="222"/>
        <v>꾼</v>
      </c>
      <c r="E7139" t="str">
        <f>VLOOKUP(B7139,payment!$A$2:$I$14625,3,0)</f>
        <v>꾼</v>
      </c>
      <c r="F7139">
        <f>VLOOKUP(B7139,payment!$A$2:$I$14625,4,0)</f>
        <v>37.478107000000001</v>
      </c>
      <c r="G7139">
        <f>VLOOKUP(B7139,payment!$A$2:$I$14625,5,0)</f>
        <v>126.983845</v>
      </c>
      <c r="H7139" t="str">
        <f>VLOOKUP(E7139,gift_meta!$B$2:$C$33,2,0)</f>
        <v>소주 2,000 쿠폰</v>
      </c>
      <c r="I7139">
        <f t="shared" ca="1" si="223"/>
        <v>200</v>
      </c>
      <c r="J7139" s="5">
        <f>VLOOKUP(B7139,payment!$A$2:$I$14625,7,0)</f>
        <v>42674</v>
      </c>
      <c r="K7139" s="6">
        <f>VLOOKUP(B7139,payment!$A$2:$I$14625,8,0)</f>
        <v>0.47241</v>
      </c>
    </row>
    <row r="7140" spans="1:11">
      <c r="A7140">
        <v>7139</v>
      </c>
      <c r="B7140">
        <v>5686</v>
      </c>
      <c r="C7140">
        <f>VLOOKUP(B7140,payment!$A$2:$B$14625,2,0)</f>
        <v>153</v>
      </c>
      <c r="D7140" t="str">
        <f t="shared" si="222"/>
        <v>멘동</v>
      </c>
      <c r="E7140" t="str">
        <f>VLOOKUP(B7140,payment!$A$2:$I$14625,3,0)</f>
        <v>멘동</v>
      </c>
      <c r="F7140">
        <f>VLOOKUP(B7140,payment!$A$2:$I$14625,4,0)</f>
        <v>37.553629000000001</v>
      </c>
      <c r="G7140">
        <f>VLOOKUP(B7140,payment!$A$2:$I$14625,5,0)</f>
        <v>126.932787</v>
      </c>
      <c r="H7140" t="str">
        <f>VLOOKUP(E7140,gift_meta!$B$2:$C$33,2,0)</f>
        <v>규동 5% 할인</v>
      </c>
      <c r="I7140">
        <f t="shared" ca="1" si="223"/>
        <v>2000</v>
      </c>
      <c r="J7140" s="5">
        <f>VLOOKUP(B7140,payment!$A$2:$I$14625,7,0)</f>
        <v>42960</v>
      </c>
      <c r="K7140" s="6">
        <f>VLOOKUP(B7140,payment!$A$2:$I$14625,8,0)</f>
        <v>0.42943999999999999</v>
      </c>
    </row>
    <row r="7141" spans="1:11">
      <c r="A7141">
        <v>7140</v>
      </c>
      <c r="B7141">
        <v>9533</v>
      </c>
      <c r="C7141">
        <f>VLOOKUP(B7141,payment!$A$2:$B$14625,2,0)</f>
        <v>189</v>
      </c>
      <c r="D7141" t="str">
        <f t="shared" si="222"/>
        <v>봄봄</v>
      </c>
      <c r="E7141" t="str">
        <f>VLOOKUP(B7141,payment!$A$2:$I$14625,3,0)</f>
        <v>봄봄</v>
      </c>
      <c r="F7141">
        <f>VLOOKUP(B7141,payment!$A$2:$I$14625,4,0)</f>
        <v>37.566296999999999</v>
      </c>
      <c r="G7141">
        <f>VLOOKUP(B7141,payment!$A$2:$I$14625,5,0)</f>
        <v>126.921792</v>
      </c>
      <c r="H7141" t="str">
        <f>VLOOKUP(E7141,gift_meta!$B$2:$C$33,2,0)</f>
        <v>음료 주문시 쿠폰 도장 2개 추가</v>
      </c>
      <c r="I7141">
        <f t="shared" ca="1" si="223"/>
        <v>1200</v>
      </c>
      <c r="J7141" s="5">
        <f>VLOOKUP(B7141,payment!$A$2:$I$14625,7,0)</f>
        <v>42660</v>
      </c>
      <c r="K7141" s="6">
        <f>VLOOKUP(B7141,payment!$A$2:$I$14625,8,0)</f>
        <v>0.95648999999999995</v>
      </c>
    </row>
    <row r="7142" spans="1:11">
      <c r="A7142">
        <v>7141</v>
      </c>
      <c r="B7142">
        <v>10904</v>
      </c>
      <c r="C7142">
        <f>VLOOKUP(B7142,payment!$A$2:$B$14625,2,0)</f>
        <v>102</v>
      </c>
      <c r="D7142" t="str">
        <f t="shared" si="222"/>
        <v>베스킨라빈스</v>
      </c>
      <c r="E7142" t="str">
        <f>VLOOKUP(B7142,payment!$A$2:$I$14625,3,0)</f>
        <v>베스킨라빈스</v>
      </c>
      <c r="F7142">
        <f>VLOOKUP(B7142,payment!$A$2:$I$14625,4,0)</f>
        <v>37.512436000000001</v>
      </c>
      <c r="G7142">
        <f>VLOOKUP(B7142,payment!$A$2:$I$14625,5,0)</f>
        <v>127.037803</v>
      </c>
      <c r="H7142" t="str">
        <f>VLOOKUP(E7142,gift_meta!$B$2:$C$33,2,0)</f>
        <v>무료 사이즈업</v>
      </c>
      <c r="I7142">
        <f t="shared" ca="1" si="223"/>
        <v>200</v>
      </c>
      <c r="J7142" s="5">
        <f>VLOOKUP(B7142,payment!$A$2:$I$14625,7,0)</f>
        <v>43074</v>
      </c>
      <c r="K7142" s="6">
        <f>VLOOKUP(B7142,payment!$A$2:$I$14625,8,0)</f>
        <v>0.53871999999999998</v>
      </c>
    </row>
    <row r="7143" spans="1:11">
      <c r="A7143">
        <v>7142</v>
      </c>
      <c r="B7143">
        <v>6416</v>
      </c>
      <c r="C7143">
        <f>VLOOKUP(B7143,payment!$A$2:$B$14625,2,0)</f>
        <v>260</v>
      </c>
      <c r="D7143" t="str">
        <f t="shared" si="222"/>
        <v>베스킨라빈스</v>
      </c>
      <c r="E7143" t="str">
        <f>VLOOKUP(B7143,payment!$A$2:$I$14625,3,0)</f>
        <v>베스킨라빈스</v>
      </c>
      <c r="F7143">
        <f>VLOOKUP(B7143,payment!$A$2:$I$14625,4,0)</f>
        <v>37.604067000000001</v>
      </c>
      <c r="G7143">
        <f>VLOOKUP(B7143,payment!$A$2:$I$14625,5,0)</f>
        <v>127.137174</v>
      </c>
      <c r="H7143" t="str">
        <f>VLOOKUP(E7143,gift_meta!$B$2:$C$33,2,0)</f>
        <v>무료 사이즈업</v>
      </c>
      <c r="I7143">
        <f t="shared" ca="1" si="223"/>
        <v>700</v>
      </c>
      <c r="J7143" s="5">
        <f>VLOOKUP(B7143,payment!$A$2:$I$14625,7,0)</f>
        <v>42952</v>
      </c>
      <c r="K7143" s="6">
        <f>VLOOKUP(B7143,payment!$A$2:$I$14625,8,0)</f>
        <v>0.93933999999999995</v>
      </c>
    </row>
    <row r="7144" spans="1:11">
      <c r="A7144">
        <v>7143</v>
      </c>
      <c r="B7144">
        <v>3023</v>
      </c>
      <c r="C7144">
        <f>VLOOKUP(B7144,payment!$A$2:$B$14625,2,0)</f>
        <v>37</v>
      </c>
      <c r="D7144" t="str">
        <f t="shared" si="222"/>
        <v>스시로로</v>
      </c>
      <c r="E7144" t="str">
        <f>VLOOKUP(B7144,payment!$A$2:$I$14625,3,0)</f>
        <v>스시로로</v>
      </c>
      <c r="F7144">
        <f>VLOOKUP(B7144,payment!$A$2:$I$14625,4,0)</f>
        <v>37.502172000000002</v>
      </c>
      <c r="G7144">
        <f>VLOOKUP(B7144,payment!$A$2:$I$14625,5,0)</f>
        <v>126.880917</v>
      </c>
      <c r="H7144" t="str">
        <f>VLOOKUP(E7144,gift_meta!$B$2:$C$33,2,0)</f>
        <v>2pcs 무료 제공</v>
      </c>
      <c r="I7144">
        <f t="shared" ca="1" si="223"/>
        <v>300</v>
      </c>
      <c r="J7144" s="5">
        <f>VLOOKUP(B7144,payment!$A$2:$I$14625,7,0)</f>
        <v>42835</v>
      </c>
      <c r="K7144" s="6">
        <f>VLOOKUP(B7144,payment!$A$2:$I$14625,8,0)</f>
        <v>0.50234000000000001</v>
      </c>
    </row>
    <row r="7145" spans="1:11">
      <c r="A7145">
        <v>7144</v>
      </c>
      <c r="B7145">
        <v>7186</v>
      </c>
      <c r="C7145">
        <f>VLOOKUP(B7145,payment!$A$2:$B$14625,2,0)</f>
        <v>47</v>
      </c>
      <c r="D7145" t="str">
        <f t="shared" si="222"/>
        <v>리얼후라이</v>
      </c>
      <c r="E7145" t="str">
        <f>VLOOKUP(B7145,payment!$A$2:$I$14625,3,0)</f>
        <v>리얼후라이</v>
      </c>
      <c r="F7145">
        <f>VLOOKUP(B7145,payment!$A$2:$I$14625,4,0)</f>
        <v>37.599254999999999</v>
      </c>
      <c r="G7145">
        <f>VLOOKUP(B7145,payment!$A$2:$I$14625,5,0)</f>
        <v>126.898509</v>
      </c>
      <c r="H7145" t="str">
        <f>VLOOKUP(E7145,gift_meta!$B$2:$C$33,2,0)</f>
        <v>크리스피 후라이드 10% 할인</v>
      </c>
      <c r="I7145">
        <f t="shared" ca="1" si="223"/>
        <v>1800</v>
      </c>
      <c r="J7145" s="5">
        <f>VLOOKUP(B7145,payment!$A$2:$I$14625,7,0)</f>
        <v>42627</v>
      </c>
      <c r="K7145" s="6">
        <f>VLOOKUP(B7145,payment!$A$2:$I$14625,8,0)</f>
        <v>0.89988999999999997</v>
      </c>
    </row>
    <row r="7146" spans="1:11">
      <c r="A7146">
        <v>7145</v>
      </c>
      <c r="B7146">
        <v>3568</v>
      </c>
      <c r="C7146">
        <f>VLOOKUP(B7146,payment!$A$2:$B$14625,2,0)</f>
        <v>85</v>
      </c>
      <c r="D7146" t="str">
        <f t="shared" si="222"/>
        <v>꾼</v>
      </c>
      <c r="E7146" t="str">
        <f>VLOOKUP(B7146,payment!$A$2:$I$14625,3,0)</f>
        <v>꾼</v>
      </c>
      <c r="F7146">
        <f>VLOOKUP(B7146,payment!$A$2:$I$14625,4,0)</f>
        <v>37.573735999999997</v>
      </c>
      <c r="G7146">
        <f>VLOOKUP(B7146,payment!$A$2:$I$14625,5,0)</f>
        <v>126.964388</v>
      </c>
      <c r="H7146" t="str">
        <f>VLOOKUP(E7146,gift_meta!$B$2:$C$33,2,0)</f>
        <v>소주 2,000 쿠폰</v>
      </c>
      <c r="I7146">
        <f t="shared" ca="1" si="223"/>
        <v>600</v>
      </c>
      <c r="J7146" s="5">
        <f>VLOOKUP(B7146,payment!$A$2:$I$14625,7,0)</f>
        <v>42986</v>
      </c>
      <c r="K7146" s="6">
        <f>VLOOKUP(B7146,payment!$A$2:$I$14625,8,0)</f>
        <v>0.53132999999999997</v>
      </c>
    </row>
    <row r="7147" spans="1:11">
      <c r="A7147">
        <v>7146</v>
      </c>
      <c r="B7147">
        <v>3611</v>
      </c>
      <c r="C7147">
        <f>VLOOKUP(B7147,payment!$A$2:$B$14625,2,0)</f>
        <v>174</v>
      </c>
      <c r="D7147" t="str">
        <f t="shared" si="222"/>
        <v>정형외과</v>
      </c>
      <c r="E7147" t="str">
        <f>VLOOKUP(B7147,payment!$A$2:$I$14625,3,0)</f>
        <v>정형외과</v>
      </c>
      <c r="F7147">
        <f>VLOOKUP(B7147,payment!$A$2:$I$14625,4,0)</f>
        <v>37.614114000000001</v>
      </c>
      <c r="G7147">
        <f>VLOOKUP(B7147,payment!$A$2:$I$14625,5,0)</f>
        <v>127.004307</v>
      </c>
      <c r="H7147" t="str">
        <f>VLOOKUP(E7147,gift_meta!$B$2:$C$33,2,0)</f>
        <v>정형외과의료지점</v>
      </c>
      <c r="I7147">
        <f t="shared" ca="1" si="223"/>
        <v>1600</v>
      </c>
      <c r="J7147" s="5">
        <f>VLOOKUP(B7147,payment!$A$2:$I$14625,7,0)</f>
        <v>42713</v>
      </c>
      <c r="K7147" s="6">
        <f>VLOOKUP(B7147,payment!$A$2:$I$14625,8,0)</f>
        <v>0.39694000000000002</v>
      </c>
    </row>
    <row r="7148" spans="1:11">
      <c r="A7148">
        <v>7147</v>
      </c>
      <c r="B7148">
        <v>10689</v>
      </c>
      <c r="C7148">
        <f>VLOOKUP(B7148,payment!$A$2:$B$14625,2,0)</f>
        <v>165</v>
      </c>
      <c r="D7148" t="str">
        <f t="shared" si="222"/>
        <v>꾼</v>
      </c>
      <c r="E7148" t="str">
        <f>VLOOKUP(B7148,payment!$A$2:$I$14625,3,0)</f>
        <v>꾼</v>
      </c>
      <c r="F7148">
        <f>VLOOKUP(B7148,payment!$A$2:$I$14625,4,0)</f>
        <v>37.466639000000001</v>
      </c>
      <c r="G7148">
        <f>VLOOKUP(B7148,payment!$A$2:$I$14625,5,0)</f>
        <v>127.02284400000001</v>
      </c>
      <c r="H7148" t="str">
        <f>VLOOKUP(E7148,gift_meta!$B$2:$C$33,2,0)</f>
        <v>소주 2,000 쿠폰</v>
      </c>
      <c r="I7148">
        <f t="shared" ca="1" si="223"/>
        <v>1500</v>
      </c>
      <c r="J7148" s="5">
        <f>VLOOKUP(B7148,payment!$A$2:$I$14625,7,0)</f>
        <v>43053</v>
      </c>
      <c r="K7148" s="6">
        <f>VLOOKUP(B7148,payment!$A$2:$I$14625,8,0)</f>
        <v>0.37697999999999998</v>
      </c>
    </row>
    <row r="7149" spans="1:11">
      <c r="A7149">
        <v>7148</v>
      </c>
      <c r="B7149">
        <v>1633</v>
      </c>
      <c r="C7149">
        <f>VLOOKUP(B7149,payment!$A$2:$B$14625,2,0)</f>
        <v>140</v>
      </c>
      <c r="D7149" t="str">
        <f t="shared" si="222"/>
        <v>백다방</v>
      </c>
      <c r="E7149" t="str">
        <f>VLOOKUP(B7149,payment!$A$2:$I$14625,3,0)</f>
        <v>백다방</v>
      </c>
      <c r="F7149">
        <f>VLOOKUP(B7149,payment!$A$2:$I$14625,4,0)</f>
        <v>37.583503</v>
      </c>
      <c r="G7149">
        <f>VLOOKUP(B7149,payment!$A$2:$I$14625,5,0)</f>
        <v>127.01759</v>
      </c>
      <c r="H7149" t="str">
        <f>VLOOKUP(E7149,gift_meta!$B$2:$C$33,2,0)</f>
        <v>무료 토핑 추가</v>
      </c>
      <c r="I7149">
        <f t="shared" ca="1" si="223"/>
        <v>600</v>
      </c>
      <c r="J7149" s="5">
        <f>VLOOKUP(B7149,payment!$A$2:$I$14625,7,0)</f>
        <v>43099</v>
      </c>
      <c r="K7149" s="6">
        <f>VLOOKUP(B7149,payment!$A$2:$I$14625,8,0)</f>
        <v>0.74331999999999998</v>
      </c>
    </row>
    <row r="7150" spans="1:11">
      <c r="A7150">
        <v>7149</v>
      </c>
      <c r="B7150">
        <v>3324</v>
      </c>
      <c r="C7150">
        <f>VLOOKUP(B7150,payment!$A$2:$B$14625,2,0)</f>
        <v>60</v>
      </c>
      <c r="D7150" t="str">
        <f t="shared" si="222"/>
        <v>아웃닭</v>
      </c>
      <c r="E7150" t="str">
        <f>VLOOKUP(B7150,payment!$A$2:$I$14625,3,0)</f>
        <v>아웃닭</v>
      </c>
      <c r="F7150">
        <f>VLOOKUP(B7150,payment!$A$2:$I$14625,4,0)</f>
        <v>37.686101000000001</v>
      </c>
      <c r="G7150">
        <f>VLOOKUP(B7150,payment!$A$2:$I$14625,5,0)</f>
        <v>126.948959</v>
      </c>
      <c r="H7150" t="str">
        <f>VLOOKUP(E7150,gift_meta!$B$2:$C$33,2,0)</f>
        <v>치즈스틱 2개 제공</v>
      </c>
      <c r="I7150">
        <f t="shared" ca="1" si="223"/>
        <v>1600</v>
      </c>
      <c r="J7150" s="5">
        <f>VLOOKUP(B7150,payment!$A$2:$I$14625,7,0)</f>
        <v>42403</v>
      </c>
      <c r="K7150" s="6">
        <f>VLOOKUP(B7150,payment!$A$2:$I$14625,8,0)</f>
        <v>0.74946000000000002</v>
      </c>
    </row>
    <row r="7151" spans="1:11">
      <c r="A7151">
        <v>7150</v>
      </c>
      <c r="B7151">
        <v>13236</v>
      </c>
      <c r="C7151">
        <f>VLOOKUP(B7151,payment!$A$2:$B$14625,2,0)</f>
        <v>5</v>
      </c>
      <c r="D7151" t="str">
        <f t="shared" si="222"/>
        <v>아웃닭</v>
      </c>
      <c r="E7151" t="str">
        <f>VLOOKUP(B7151,payment!$A$2:$I$14625,3,0)</f>
        <v>아웃닭</v>
      </c>
      <c r="F7151">
        <f>VLOOKUP(B7151,payment!$A$2:$I$14625,4,0)</f>
        <v>37.505560000000003</v>
      </c>
      <c r="G7151">
        <f>VLOOKUP(B7151,payment!$A$2:$I$14625,5,0)</f>
        <v>127.141257</v>
      </c>
      <c r="H7151" t="str">
        <f>VLOOKUP(E7151,gift_meta!$B$2:$C$33,2,0)</f>
        <v>치즈스틱 2개 제공</v>
      </c>
      <c r="I7151">
        <f t="shared" ca="1" si="223"/>
        <v>1400</v>
      </c>
      <c r="J7151" s="5">
        <f>VLOOKUP(B7151,payment!$A$2:$I$14625,7,0)</f>
        <v>42827</v>
      </c>
      <c r="K7151" s="6">
        <f>VLOOKUP(B7151,payment!$A$2:$I$14625,8,0)</f>
        <v>0.57016999999999995</v>
      </c>
    </row>
    <row r="7152" spans="1:11">
      <c r="A7152">
        <v>7151</v>
      </c>
      <c r="B7152">
        <v>6248</v>
      </c>
      <c r="C7152">
        <f>VLOOKUP(B7152,payment!$A$2:$B$14625,2,0)</f>
        <v>7</v>
      </c>
      <c r="D7152" t="str">
        <f t="shared" si="222"/>
        <v>버거킹</v>
      </c>
      <c r="E7152" t="str">
        <f>VLOOKUP(B7152,payment!$A$2:$I$14625,3,0)</f>
        <v>버거킹</v>
      </c>
      <c r="F7152">
        <f>VLOOKUP(B7152,payment!$A$2:$I$14625,4,0)</f>
        <v>37.556832</v>
      </c>
      <c r="G7152">
        <f>VLOOKUP(B7152,payment!$A$2:$I$14625,5,0)</f>
        <v>126.952252</v>
      </c>
      <c r="H7152" t="str">
        <f>VLOOKUP(E7152,gift_meta!$B$2:$C$33,2,0)</f>
        <v>와퍼주문시 5% 할인</v>
      </c>
      <c r="I7152">
        <f t="shared" ca="1" si="223"/>
        <v>300</v>
      </c>
      <c r="J7152" s="5">
        <f>VLOOKUP(B7152,payment!$A$2:$I$14625,7,0)</f>
        <v>42482</v>
      </c>
      <c r="K7152" s="6">
        <f>VLOOKUP(B7152,payment!$A$2:$I$14625,8,0)</f>
        <v>0.67434000000000005</v>
      </c>
    </row>
    <row r="7153" spans="1:11">
      <c r="A7153">
        <v>7152</v>
      </c>
      <c r="B7153">
        <v>9446</v>
      </c>
      <c r="C7153">
        <f>VLOOKUP(B7153,payment!$A$2:$B$14625,2,0)</f>
        <v>110</v>
      </c>
      <c r="D7153" t="str">
        <f t="shared" si="222"/>
        <v>리얼후라이</v>
      </c>
      <c r="E7153" t="str">
        <f>VLOOKUP(B7153,payment!$A$2:$I$14625,3,0)</f>
        <v>리얼후라이</v>
      </c>
      <c r="F7153">
        <f>VLOOKUP(B7153,payment!$A$2:$I$14625,4,0)</f>
        <v>37.554819000000002</v>
      </c>
      <c r="G7153">
        <f>VLOOKUP(B7153,payment!$A$2:$I$14625,5,0)</f>
        <v>127.072765</v>
      </c>
      <c r="H7153" t="str">
        <f>VLOOKUP(E7153,gift_meta!$B$2:$C$33,2,0)</f>
        <v>크리스피 후라이드 10% 할인</v>
      </c>
      <c r="I7153">
        <f t="shared" ca="1" si="223"/>
        <v>300</v>
      </c>
      <c r="J7153" s="5">
        <f>VLOOKUP(B7153,payment!$A$2:$I$14625,7,0)</f>
        <v>42583</v>
      </c>
      <c r="K7153" s="6">
        <f>VLOOKUP(B7153,payment!$A$2:$I$14625,8,0)</f>
        <v>0.62329000000000001</v>
      </c>
    </row>
    <row r="7154" spans="1:11">
      <c r="A7154">
        <v>7153</v>
      </c>
      <c r="B7154">
        <v>14347</v>
      </c>
      <c r="C7154">
        <f>VLOOKUP(B7154,payment!$A$2:$B$14625,2,0)</f>
        <v>200</v>
      </c>
      <c r="D7154" t="str">
        <f t="shared" si="222"/>
        <v>닭한마리</v>
      </c>
      <c r="E7154" t="str">
        <f>VLOOKUP(B7154,payment!$A$2:$I$14625,3,0)</f>
        <v>닭한마리</v>
      </c>
      <c r="F7154">
        <f>VLOOKUP(B7154,payment!$A$2:$I$14625,4,0)</f>
        <v>37.618724999999998</v>
      </c>
      <c r="G7154">
        <f>VLOOKUP(B7154,payment!$A$2:$I$14625,5,0)</f>
        <v>126.977498</v>
      </c>
      <c r="H7154" t="str">
        <f>VLOOKUP(E7154,gift_meta!$B$2:$C$33,2,0)</f>
        <v>칼국수 사리 무료 리필</v>
      </c>
      <c r="I7154">
        <f t="shared" ca="1" si="223"/>
        <v>1700</v>
      </c>
      <c r="J7154" s="5">
        <f>VLOOKUP(B7154,payment!$A$2:$I$14625,7,0)</f>
        <v>42993</v>
      </c>
      <c r="K7154" s="6">
        <f>VLOOKUP(B7154,payment!$A$2:$I$14625,8,0)</f>
        <v>0.52544999999999997</v>
      </c>
    </row>
    <row r="7155" spans="1:11">
      <c r="A7155">
        <v>7154</v>
      </c>
      <c r="B7155">
        <v>7557</v>
      </c>
      <c r="C7155">
        <f>VLOOKUP(B7155,payment!$A$2:$B$14625,2,0)</f>
        <v>110</v>
      </c>
      <c r="D7155" t="str">
        <f t="shared" si="222"/>
        <v>버거킹</v>
      </c>
      <c r="E7155" t="str">
        <f>VLOOKUP(B7155,payment!$A$2:$I$14625,3,0)</f>
        <v>버거킹</v>
      </c>
      <c r="F7155">
        <f>VLOOKUP(B7155,payment!$A$2:$I$14625,4,0)</f>
        <v>37.587017000000003</v>
      </c>
      <c r="G7155">
        <f>VLOOKUP(B7155,payment!$A$2:$I$14625,5,0)</f>
        <v>127.02218000000001</v>
      </c>
      <c r="H7155" t="str">
        <f>VLOOKUP(E7155,gift_meta!$B$2:$C$33,2,0)</f>
        <v>와퍼주문시 5% 할인</v>
      </c>
      <c r="I7155">
        <f t="shared" ca="1" si="223"/>
        <v>1900</v>
      </c>
      <c r="J7155" s="5">
        <f>VLOOKUP(B7155,payment!$A$2:$I$14625,7,0)</f>
        <v>42711</v>
      </c>
      <c r="K7155" s="6">
        <f>VLOOKUP(B7155,payment!$A$2:$I$14625,8,0)</f>
        <v>0.91612000000000005</v>
      </c>
    </row>
    <row r="7156" spans="1:11">
      <c r="A7156">
        <v>7155</v>
      </c>
      <c r="B7156">
        <v>11641</v>
      </c>
      <c r="C7156">
        <f>VLOOKUP(B7156,payment!$A$2:$B$14625,2,0)</f>
        <v>141</v>
      </c>
      <c r="D7156" t="str">
        <f t="shared" si="222"/>
        <v>이비인후과</v>
      </c>
      <c r="E7156" t="str">
        <f>VLOOKUP(B7156,payment!$A$2:$I$14625,3,0)</f>
        <v>이비인후과</v>
      </c>
      <c r="F7156">
        <f>VLOOKUP(B7156,payment!$A$2:$I$14625,4,0)</f>
        <v>37.540593000000001</v>
      </c>
      <c r="G7156">
        <f>VLOOKUP(B7156,payment!$A$2:$I$14625,5,0)</f>
        <v>126.9614</v>
      </c>
      <c r="H7156" t="str">
        <f>VLOOKUP(E7156,gift_meta!$B$2:$C$33,2,0)</f>
        <v>코세척 서비스(무료)</v>
      </c>
      <c r="I7156">
        <f t="shared" ca="1" si="223"/>
        <v>800</v>
      </c>
      <c r="J7156" s="5">
        <f>VLOOKUP(B7156,payment!$A$2:$I$14625,7,0)</f>
        <v>42955</v>
      </c>
      <c r="K7156" s="6">
        <f>VLOOKUP(B7156,payment!$A$2:$I$14625,8,0)</f>
        <v>0.62765000000000004</v>
      </c>
    </row>
    <row r="7157" spans="1:11">
      <c r="A7157">
        <v>7156</v>
      </c>
      <c r="B7157">
        <v>8319</v>
      </c>
      <c r="C7157">
        <f>VLOOKUP(B7157,payment!$A$2:$B$14625,2,0)</f>
        <v>155</v>
      </c>
      <c r="D7157" t="str">
        <f t="shared" si="222"/>
        <v>백다방</v>
      </c>
      <c r="E7157" t="str">
        <f>VLOOKUP(B7157,payment!$A$2:$I$14625,3,0)</f>
        <v>백다방</v>
      </c>
      <c r="F7157">
        <f>VLOOKUP(B7157,payment!$A$2:$I$14625,4,0)</f>
        <v>37.598407999999999</v>
      </c>
      <c r="G7157">
        <f>VLOOKUP(B7157,payment!$A$2:$I$14625,5,0)</f>
        <v>127.085533</v>
      </c>
      <c r="H7157" t="str">
        <f>VLOOKUP(E7157,gift_meta!$B$2:$C$33,2,0)</f>
        <v>무료 토핑 추가</v>
      </c>
      <c r="I7157">
        <f t="shared" ca="1" si="223"/>
        <v>1700</v>
      </c>
      <c r="J7157" s="5">
        <f>VLOOKUP(B7157,payment!$A$2:$I$14625,7,0)</f>
        <v>42519</v>
      </c>
      <c r="K7157" s="6">
        <f>VLOOKUP(B7157,payment!$A$2:$I$14625,8,0)</f>
        <v>0.57355</v>
      </c>
    </row>
    <row r="7158" spans="1:11">
      <c r="A7158">
        <v>7157</v>
      </c>
      <c r="B7158">
        <v>7421</v>
      </c>
      <c r="C7158">
        <f>VLOOKUP(B7158,payment!$A$2:$B$14625,2,0)</f>
        <v>98</v>
      </c>
      <c r="D7158" t="str">
        <f t="shared" si="222"/>
        <v>백다방</v>
      </c>
      <c r="E7158" t="str">
        <f>VLOOKUP(B7158,payment!$A$2:$I$14625,3,0)</f>
        <v>백다방</v>
      </c>
      <c r="F7158">
        <f>VLOOKUP(B7158,payment!$A$2:$I$14625,4,0)</f>
        <v>37.457205999999999</v>
      </c>
      <c r="G7158">
        <f>VLOOKUP(B7158,payment!$A$2:$I$14625,5,0)</f>
        <v>126.97779</v>
      </c>
      <c r="H7158" t="str">
        <f>VLOOKUP(E7158,gift_meta!$B$2:$C$33,2,0)</f>
        <v>무료 토핑 추가</v>
      </c>
      <c r="I7158">
        <f t="shared" ca="1" si="223"/>
        <v>900</v>
      </c>
      <c r="J7158" s="5">
        <f>VLOOKUP(B7158,payment!$A$2:$I$14625,7,0)</f>
        <v>43097</v>
      </c>
      <c r="K7158" s="6">
        <f>VLOOKUP(B7158,payment!$A$2:$I$14625,8,0)</f>
        <v>0.44723000000000002</v>
      </c>
    </row>
    <row r="7159" spans="1:11">
      <c r="A7159">
        <v>7158</v>
      </c>
      <c r="B7159">
        <v>9905</v>
      </c>
      <c r="C7159">
        <f>VLOOKUP(B7159,payment!$A$2:$B$14625,2,0)</f>
        <v>143</v>
      </c>
      <c r="D7159" t="str">
        <f t="shared" si="222"/>
        <v>반디앤루니스</v>
      </c>
      <c r="E7159" t="str">
        <f>VLOOKUP(B7159,payment!$A$2:$I$14625,3,0)</f>
        <v>반디앤루니스</v>
      </c>
      <c r="F7159">
        <f>VLOOKUP(B7159,payment!$A$2:$I$14625,4,0)</f>
        <v>37.531489000000001</v>
      </c>
      <c r="G7159">
        <f>VLOOKUP(B7159,payment!$A$2:$I$14625,5,0)</f>
        <v>127.00917</v>
      </c>
      <c r="H7159" t="str">
        <f>VLOOKUP(E7159,gift_meta!$B$2:$C$33,2,0)</f>
        <v>도서 구매시 5% 할인</v>
      </c>
      <c r="I7159">
        <f t="shared" ca="1" si="223"/>
        <v>1600</v>
      </c>
      <c r="J7159" s="5">
        <f>VLOOKUP(B7159,payment!$A$2:$I$14625,7,0)</f>
        <v>42915</v>
      </c>
      <c r="K7159" s="6">
        <f>VLOOKUP(B7159,payment!$A$2:$I$14625,8,0)</f>
        <v>0.63783000000000001</v>
      </c>
    </row>
    <row r="7160" spans="1:11">
      <c r="A7160">
        <v>7159</v>
      </c>
      <c r="B7160">
        <v>9731</v>
      </c>
      <c r="C7160">
        <f>VLOOKUP(B7160,payment!$A$2:$B$14625,2,0)</f>
        <v>14</v>
      </c>
      <c r="D7160" t="str">
        <f t="shared" si="222"/>
        <v>쥬씨</v>
      </c>
      <c r="E7160" t="str">
        <f>VLOOKUP(B7160,payment!$A$2:$I$14625,3,0)</f>
        <v>쥬씨</v>
      </c>
      <c r="F7160">
        <f>VLOOKUP(B7160,payment!$A$2:$I$14625,4,0)</f>
        <v>37.669637000000002</v>
      </c>
      <c r="G7160">
        <f>VLOOKUP(B7160,payment!$A$2:$I$14625,5,0)</f>
        <v>127.07225</v>
      </c>
      <c r="H7160" t="str">
        <f>VLOOKUP(E7160,gift_meta!$B$2:$C$33,2,0)</f>
        <v>무료 사이즈업</v>
      </c>
      <c r="I7160">
        <f t="shared" ca="1" si="223"/>
        <v>1200</v>
      </c>
      <c r="J7160" s="5">
        <f>VLOOKUP(B7160,payment!$A$2:$I$14625,7,0)</f>
        <v>42806</v>
      </c>
      <c r="K7160" s="6">
        <f>VLOOKUP(B7160,payment!$A$2:$I$14625,8,0)</f>
        <v>0.41202</v>
      </c>
    </row>
    <row r="7161" spans="1:11">
      <c r="A7161">
        <v>7160</v>
      </c>
      <c r="B7161">
        <v>12489</v>
      </c>
      <c r="C7161">
        <f>VLOOKUP(B7161,payment!$A$2:$B$14625,2,0)</f>
        <v>118</v>
      </c>
      <c r="D7161" t="str">
        <f t="shared" si="222"/>
        <v>파리바게트</v>
      </c>
      <c r="E7161" t="str">
        <f>VLOOKUP(B7161,payment!$A$2:$I$14625,3,0)</f>
        <v>파리바게트</v>
      </c>
      <c r="F7161">
        <f>VLOOKUP(B7161,payment!$A$2:$I$14625,4,0)</f>
        <v>37.611674999999998</v>
      </c>
      <c r="G7161">
        <f>VLOOKUP(B7161,payment!$A$2:$I$14625,5,0)</f>
        <v>127.03548000000001</v>
      </c>
      <c r="H7161" t="str">
        <f>VLOOKUP(E7161,gift_meta!$B$2:$C$33,2,0)</f>
        <v>1000원 이상 10% 할인</v>
      </c>
      <c r="I7161">
        <f t="shared" ca="1" si="223"/>
        <v>1000</v>
      </c>
      <c r="J7161" s="5">
        <f>VLOOKUP(B7161,payment!$A$2:$I$14625,7,0)</f>
        <v>43024</v>
      </c>
      <c r="K7161" s="6">
        <f>VLOOKUP(B7161,payment!$A$2:$I$14625,8,0)</f>
        <v>0.86768000000000001</v>
      </c>
    </row>
    <row r="7162" spans="1:11">
      <c r="A7162">
        <v>7161</v>
      </c>
      <c r="B7162">
        <v>11547</v>
      </c>
      <c r="C7162">
        <f>VLOOKUP(B7162,payment!$A$2:$B$14625,2,0)</f>
        <v>288</v>
      </c>
      <c r="D7162" t="str">
        <f t="shared" si="222"/>
        <v>반디앤루니스</v>
      </c>
      <c r="E7162" t="str">
        <f>VLOOKUP(B7162,payment!$A$2:$I$14625,3,0)</f>
        <v>반디앤루니스</v>
      </c>
      <c r="F7162">
        <f>VLOOKUP(B7162,payment!$A$2:$I$14625,4,0)</f>
        <v>37.676799000000003</v>
      </c>
      <c r="G7162">
        <f>VLOOKUP(B7162,payment!$A$2:$I$14625,5,0)</f>
        <v>127.056072</v>
      </c>
      <c r="H7162" t="str">
        <f>VLOOKUP(E7162,gift_meta!$B$2:$C$33,2,0)</f>
        <v>도서 구매시 5% 할인</v>
      </c>
      <c r="I7162">
        <f t="shared" ca="1" si="223"/>
        <v>800</v>
      </c>
      <c r="J7162" s="5">
        <f>VLOOKUP(B7162,payment!$A$2:$I$14625,7,0)</f>
        <v>42441</v>
      </c>
      <c r="K7162" s="6">
        <f>VLOOKUP(B7162,payment!$A$2:$I$14625,8,0)</f>
        <v>0.64944999999999997</v>
      </c>
    </row>
    <row r="7163" spans="1:11">
      <c r="A7163">
        <v>7162</v>
      </c>
      <c r="B7163">
        <v>737</v>
      </c>
      <c r="C7163">
        <f>VLOOKUP(B7163,payment!$A$2:$B$14625,2,0)</f>
        <v>5</v>
      </c>
      <c r="D7163" t="str">
        <f t="shared" si="222"/>
        <v>뚜레쥬르</v>
      </c>
      <c r="E7163" t="str">
        <f>VLOOKUP(B7163,payment!$A$2:$I$14625,3,0)</f>
        <v>뚜레쥬르</v>
      </c>
      <c r="F7163">
        <f>VLOOKUP(B7163,payment!$A$2:$I$14625,4,0)</f>
        <v>37.574995000000001</v>
      </c>
      <c r="G7163">
        <f>VLOOKUP(B7163,payment!$A$2:$I$14625,5,0)</f>
        <v>127.09607800000001</v>
      </c>
      <c r="H7163" t="str">
        <f>VLOOKUP(E7163,gift_meta!$B$2:$C$33,2,0)</f>
        <v>2000원 이상 5% 할인</v>
      </c>
      <c r="I7163">
        <f t="shared" ca="1" si="223"/>
        <v>1400</v>
      </c>
      <c r="J7163" s="5">
        <f>VLOOKUP(B7163,payment!$A$2:$I$14625,7,0)</f>
        <v>42545</v>
      </c>
      <c r="K7163" s="6">
        <f>VLOOKUP(B7163,payment!$A$2:$I$14625,8,0)</f>
        <v>0.86670000000000003</v>
      </c>
    </row>
    <row r="7164" spans="1:11">
      <c r="A7164">
        <v>7163</v>
      </c>
      <c r="B7164">
        <v>4644</v>
      </c>
      <c r="C7164">
        <f>VLOOKUP(B7164,payment!$A$2:$B$14625,2,0)</f>
        <v>231</v>
      </c>
      <c r="D7164" t="str">
        <f t="shared" si="222"/>
        <v>원할머니보쌈</v>
      </c>
      <c r="E7164" t="str">
        <f>VLOOKUP(B7164,payment!$A$2:$I$14625,3,0)</f>
        <v>원할머니보쌈</v>
      </c>
      <c r="F7164">
        <f>VLOOKUP(B7164,payment!$A$2:$I$14625,4,0)</f>
        <v>37.561467999999998</v>
      </c>
      <c r="G7164">
        <f>VLOOKUP(B7164,payment!$A$2:$I$14625,5,0)</f>
        <v>127.15634300000001</v>
      </c>
      <c r="H7164" t="str">
        <f>VLOOKUP(E7164,gift_meta!$B$2:$C$33,2,0)</f>
        <v>족발 3,000 할인 쿠폰 제공</v>
      </c>
      <c r="I7164">
        <f t="shared" ca="1" si="223"/>
        <v>300</v>
      </c>
      <c r="J7164" s="5">
        <f>VLOOKUP(B7164,payment!$A$2:$I$14625,7,0)</f>
        <v>42966</v>
      </c>
      <c r="K7164" s="6">
        <f>VLOOKUP(B7164,payment!$A$2:$I$14625,8,0)</f>
        <v>0.64120999999999995</v>
      </c>
    </row>
    <row r="7165" spans="1:11">
      <c r="A7165">
        <v>7164</v>
      </c>
      <c r="B7165">
        <v>2143</v>
      </c>
      <c r="C7165">
        <f>VLOOKUP(B7165,payment!$A$2:$B$14625,2,0)</f>
        <v>103</v>
      </c>
      <c r="D7165" t="str">
        <f t="shared" si="222"/>
        <v>아웃닭</v>
      </c>
      <c r="E7165" t="str">
        <f>VLOOKUP(B7165,payment!$A$2:$I$14625,3,0)</f>
        <v>아웃닭</v>
      </c>
      <c r="F7165">
        <f>VLOOKUP(B7165,payment!$A$2:$I$14625,4,0)</f>
        <v>37.719282999999997</v>
      </c>
      <c r="G7165">
        <f>VLOOKUP(B7165,payment!$A$2:$I$14625,5,0)</f>
        <v>126.926159</v>
      </c>
      <c r="H7165" t="str">
        <f>VLOOKUP(E7165,gift_meta!$B$2:$C$33,2,0)</f>
        <v>치즈스틱 2개 제공</v>
      </c>
      <c r="I7165">
        <f t="shared" ca="1" si="223"/>
        <v>1000</v>
      </c>
      <c r="J7165" s="5">
        <f>VLOOKUP(B7165,payment!$A$2:$I$14625,7,0)</f>
        <v>42811</v>
      </c>
      <c r="K7165" s="6">
        <f>VLOOKUP(B7165,payment!$A$2:$I$14625,8,0)</f>
        <v>0.66320000000000001</v>
      </c>
    </row>
    <row r="7166" spans="1:11">
      <c r="A7166">
        <v>7165</v>
      </c>
      <c r="B7166">
        <v>468</v>
      </c>
      <c r="C7166">
        <f>VLOOKUP(B7166,payment!$A$2:$B$14625,2,0)</f>
        <v>31</v>
      </c>
      <c r="D7166" t="str">
        <f t="shared" si="222"/>
        <v>아웃닭</v>
      </c>
      <c r="E7166" t="str">
        <f>VLOOKUP(B7166,payment!$A$2:$I$14625,3,0)</f>
        <v>아웃닭</v>
      </c>
      <c r="F7166">
        <f>VLOOKUP(B7166,payment!$A$2:$I$14625,4,0)</f>
        <v>37.673444000000003</v>
      </c>
      <c r="G7166">
        <f>VLOOKUP(B7166,payment!$A$2:$I$14625,5,0)</f>
        <v>126.993824</v>
      </c>
      <c r="H7166" t="str">
        <f>VLOOKUP(E7166,gift_meta!$B$2:$C$33,2,0)</f>
        <v>치즈스틱 2개 제공</v>
      </c>
      <c r="I7166">
        <f t="shared" ca="1" si="223"/>
        <v>300</v>
      </c>
      <c r="J7166" s="5">
        <f>VLOOKUP(B7166,payment!$A$2:$I$14625,7,0)</f>
        <v>42522</v>
      </c>
      <c r="K7166" s="6">
        <f>VLOOKUP(B7166,payment!$A$2:$I$14625,8,0)</f>
        <v>0.91354999999999997</v>
      </c>
    </row>
    <row r="7167" spans="1:11">
      <c r="A7167">
        <v>7166</v>
      </c>
      <c r="B7167">
        <v>12981</v>
      </c>
      <c r="C7167">
        <f>VLOOKUP(B7167,payment!$A$2:$B$14625,2,0)</f>
        <v>170</v>
      </c>
      <c r="D7167" t="str">
        <f t="shared" si="222"/>
        <v>쥬씨</v>
      </c>
      <c r="E7167" t="str">
        <f>VLOOKUP(B7167,payment!$A$2:$I$14625,3,0)</f>
        <v>쥬씨</v>
      </c>
      <c r="F7167">
        <f>VLOOKUP(B7167,payment!$A$2:$I$14625,4,0)</f>
        <v>37.680101000000001</v>
      </c>
      <c r="G7167">
        <f>VLOOKUP(B7167,payment!$A$2:$I$14625,5,0)</f>
        <v>127.045807</v>
      </c>
      <c r="H7167" t="str">
        <f>VLOOKUP(E7167,gift_meta!$B$2:$C$33,2,0)</f>
        <v>무료 사이즈업</v>
      </c>
      <c r="I7167">
        <f t="shared" ca="1" si="223"/>
        <v>1800</v>
      </c>
      <c r="J7167" s="5">
        <f>VLOOKUP(B7167,payment!$A$2:$I$14625,7,0)</f>
        <v>42879</v>
      </c>
      <c r="K7167" s="6">
        <f>VLOOKUP(B7167,payment!$A$2:$I$14625,8,0)</f>
        <v>0.6381</v>
      </c>
    </row>
    <row r="7168" spans="1:11">
      <c r="A7168">
        <v>7167</v>
      </c>
      <c r="B7168">
        <v>13442</v>
      </c>
      <c r="C7168">
        <f>VLOOKUP(B7168,payment!$A$2:$B$14625,2,0)</f>
        <v>8</v>
      </c>
      <c r="D7168" t="str">
        <f t="shared" si="222"/>
        <v>오쭈</v>
      </c>
      <c r="E7168" t="str">
        <f>VLOOKUP(B7168,payment!$A$2:$I$14625,3,0)</f>
        <v>오쭈</v>
      </c>
      <c r="F7168">
        <f>VLOOKUP(B7168,payment!$A$2:$I$14625,4,0)</f>
        <v>37.523991000000002</v>
      </c>
      <c r="G7168">
        <f>VLOOKUP(B7168,payment!$A$2:$I$14625,5,0)</f>
        <v>126.912885</v>
      </c>
      <c r="H7168" t="str">
        <f>VLOOKUP(E7168,gift_meta!$B$2:$C$33,2,0)</f>
        <v>치즈 퐁듀 1회 제공</v>
      </c>
      <c r="I7168">
        <f t="shared" ca="1" si="223"/>
        <v>600</v>
      </c>
      <c r="J7168" s="5">
        <f>VLOOKUP(B7168,payment!$A$2:$I$14625,7,0)</f>
        <v>43039</v>
      </c>
      <c r="K7168" s="6">
        <f>VLOOKUP(B7168,payment!$A$2:$I$14625,8,0)</f>
        <v>0.52707999999999999</v>
      </c>
    </row>
    <row r="7169" spans="1:11">
      <c r="A7169">
        <v>7168</v>
      </c>
      <c r="B7169">
        <v>2557</v>
      </c>
      <c r="C7169">
        <f>VLOOKUP(B7169,payment!$A$2:$B$14625,2,0)</f>
        <v>234</v>
      </c>
      <c r="D7169" t="str">
        <f t="shared" si="222"/>
        <v>김덕후의곱창조</v>
      </c>
      <c r="E7169" t="str">
        <f>VLOOKUP(B7169,payment!$A$2:$I$14625,3,0)</f>
        <v>김덕후의곱창조</v>
      </c>
      <c r="F7169">
        <f>VLOOKUP(B7169,payment!$A$2:$I$14625,4,0)</f>
        <v>37.483063000000001</v>
      </c>
      <c r="G7169">
        <f>VLOOKUP(B7169,payment!$A$2:$I$14625,5,0)</f>
        <v>127.02764500000001</v>
      </c>
      <c r="H7169" t="str">
        <f>VLOOKUP(E7169,gift_meta!$B$2:$C$33,2,0)</f>
        <v>곱창 무한 리필 2,000 할인</v>
      </c>
      <c r="I7169">
        <f t="shared" ca="1" si="223"/>
        <v>500</v>
      </c>
      <c r="J7169" s="5">
        <f>VLOOKUP(B7169,payment!$A$2:$I$14625,7,0)</f>
        <v>43142</v>
      </c>
      <c r="K7169" s="6">
        <f>VLOOKUP(B7169,payment!$A$2:$I$14625,8,0)</f>
        <v>0.79693999999999998</v>
      </c>
    </row>
    <row r="7170" spans="1:11">
      <c r="A7170">
        <v>7169</v>
      </c>
      <c r="B7170">
        <v>9477</v>
      </c>
      <c r="C7170">
        <f>VLOOKUP(B7170,payment!$A$2:$B$14625,2,0)</f>
        <v>217</v>
      </c>
      <c r="D7170" t="str">
        <f t="shared" ref="D7170:D7233" si="224">E7170</f>
        <v>백다방</v>
      </c>
      <c r="E7170" t="str">
        <f>VLOOKUP(B7170,payment!$A$2:$I$14625,3,0)</f>
        <v>백다방</v>
      </c>
      <c r="F7170">
        <f>VLOOKUP(B7170,payment!$A$2:$I$14625,4,0)</f>
        <v>37.503293999999997</v>
      </c>
      <c r="G7170">
        <f>VLOOKUP(B7170,payment!$A$2:$I$14625,5,0)</f>
        <v>127.135578</v>
      </c>
      <c r="H7170" t="str">
        <f>VLOOKUP(E7170,gift_meta!$B$2:$C$33,2,0)</f>
        <v>무료 토핑 추가</v>
      </c>
      <c r="I7170">
        <f t="shared" ref="I7170:I7233" ca="1" si="225">RANDBETWEEN(1,20)*100</f>
        <v>400</v>
      </c>
      <c r="J7170" s="5">
        <f>VLOOKUP(B7170,payment!$A$2:$I$14625,7,0)</f>
        <v>42380</v>
      </c>
      <c r="K7170" s="6">
        <f>VLOOKUP(B7170,payment!$A$2:$I$14625,8,0)</f>
        <v>0.64026000000000005</v>
      </c>
    </row>
    <row r="7171" spans="1:11">
      <c r="A7171">
        <v>7170</v>
      </c>
      <c r="B7171">
        <v>139</v>
      </c>
      <c r="C7171">
        <f>VLOOKUP(B7171,payment!$A$2:$B$14625,2,0)</f>
        <v>167</v>
      </c>
      <c r="D7171" t="str">
        <f t="shared" si="224"/>
        <v>닭한마리</v>
      </c>
      <c r="E7171" t="str">
        <f>VLOOKUP(B7171,payment!$A$2:$I$14625,3,0)</f>
        <v>닭한마리</v>
      </c>
      <c r="F7171">
        <f>VLOOKUP(B7171,payment!$A$2:$I$14625,4,0)</f>
        <v>37.665016999999999</v>
      </c>
      <c r="G7171">
        <f>VLOOKUP(B7171,payment!$A$2:$I$14625,5,0)</f>
        <v>126.951487</v>
      </c>
      <c r="H7171" t="str">
        <f>VLOOKUP(E7171,gift_meta!$B$2:$C$33,2,0)</f>
        <v>칼국수 사리 무료 리필</v>
      </c>
      <c r="I7171">
        <f t="shared" ca="1" si="225"/>
        <v>1700</v>
      </c>
      <c r="J7171" s="5">
        <f>VLOOKUP(B7171,payment!$A$2:$I$14625,7,0)</f>
        <v>42375</v>
      </c>
      <c r="K7171" s="6">
        <f>VLOOKUP(B7171,payment!$A$2:$I$14625,8,0)</f>
        <v>0.62297000000000002</v>
      </c>
    </row>
    <row r="7172" spans="1:11">
      <c r="A7172">
        <v>7171</v>
      </c>
      <c r="B7172">
        <v>13031</v>
      </c>
      <c r="C7172">
        <f>VLOOKUP(B7172,payment!$A$2:$B$14625,2,0)</f>
        <v>207</v>
      </c>
      <c r="D7172" t="str">
        <f t="shared" si="224"/>
        <v>봄봄</v>
      </c>
      <c r="E7172" t="str">
        <f>VLOOKUP(B7172,payment!$A$2:$I$14625,3,0)</f>
        <v>봄봄</v>
      </c>
      <c r="F7172">
        <f>VLOOKUP(B7172,payment!$A$2:$I$14625,4,0)</f>
        <v>37.576234999999997</v>
      </c>
      <c r="G7172">
        <f>VLOOKUP(B7172,payment!$A$2:$I$14625,5,0)</f>
        <v>127.124523</v>
      </c>
      <c r="H7172" t="str">
        <f>VLOOKUP(E7172,gift_meta!$B$2:$C$33,2,0)</f>
        <v>음료 주문시 쿠폰 도장 2개 추가</v>
      </c>
      <c r="I7172">
        <f t="shared" ca="1" si="225"/>
        <v>1500</v>
      </c>
      <c r="J7172" s="5">
        <f>VLOOKUP(B7172,payment!$A$2:$I$14625,7,0)</f>
        <v>43146</v>
      </c>
      <c r="K7172" s="6">
        <f>VLOOKUP(B7172,payment!$A$2:$I$14625,8,0)</f>
        <v>0.78698000000000001</v>
      </c>
    </row>
    <row r="7173" spans="1:11">
      <c r="A7173">
        <v>7172</v>
      </c>
      <c r="B7173">
        <v>5661</v>
      </c>
      <c r="C7173">
        <f>VLOOKUP(B7173,payment!$A$2:$B$14625,2,0)</f>
        <v>192</v>
      </c>
      <c r="D7173" t="str">
        <f t="shared" si="224"/>
        <v>아웃닭</v>
      </c>
      <c r="E7173" t="str">
        <f>VLOOKUP(B7173,payment!$A$2:$I$14625,3,0)</f>
        <v>아웃닭</v>
      </c>
      <c r="F7173">
        <f>VLOOKUP(B7173,payment!$A$2:$I$14625,4,0)</f>
        <v>37.525011999999997</v>
      </c>
      <c r="G7173">
        <f>VLOOKUP(B7173,payment!$A$2:$I$14625,5,0)</f>
        <v>127.19588299999999</v>
      </c>
      <c r="H7173" t="str">
        <f>VLOOKUP(E7173,gift_meta!$B$2:$C$33,2,0)</f>
        <v>치즈스틱 2개 제공</v>
      </c>
      <c r="I7173">
        <f t="shared" ca="1" si="225"/>
        <v>1500</v>
      </c>
      <c r="J7173" s="5">
        <f>VLOOKUP(B7173,payment!$A$2:$I$14625,7,0)</f>
        <v>42812</v>
      </c>
      <c r="K7173" s="6">
        <f>VLOOKUP(B7173,payment!$A$2:$I$14625,8,0)</f>
        <v>0.90734999999999999</v>
      </c>
    </row>
    <row r="7174" spans="1:11">
      <c r="A7174">
        <v>7173</v>
      </c>
      <c r="B7174">
        <v>629</v>
      </c>
      <c r="C7174">
        <f>VLOOKUP(B7174,payment!$A$2:$B$14625,2,0)</f>
        <v>17</v>
      </c>
      <c r="D7174" t="str">
        <f t="shared" si="224"/>
        <v>홍콩반점</v>
      </c>
      <c r="E7174" t="str">
        <f>VLOOKUP(B7174,payment!$A$2:$I$14625,3,0)</f>
        <v>홍콩반점</v>
      </c>
      <c r="F7174">
        <f>VLOOKUP(B7174,payment!$A$2:$I$14625,4,0)</f>
        <v>37.51981</v>
      </c>
      <c r="G7174">
        <f>VLOOKUP(B7174,payment!$A$2:$I$14625,5,0)</f>
        <v>126.875964</v>
      </c>
      <c r="H7174" t="str">
        <f>VLOOKUP(E7174,gift_meta!$B$2:$C$33,2,0)</f>
        <v>찹쌀 탕수육 10% 할인</v>
      </c>
      <c r="I7174">
        <f t="shared" ca="1" si="225"/>
        <v>1600</v>
      </c>
      <c r="J7174" s="5">
        <f>VLOOKUP(B7174,payment!$A$2:$I$14625,7,0)</f>
        <v>42624</v>
      </c>
      <c r="K7174" s="6">
        <f>VLOOKUP(B7174,payment!$A$2:$I$14625,8,0)</f>
        <v>0.58159000000000005</v>
      </c>
    </row>
    <row r="7175" spans="1:11">
      <c r="A7175">
        <v>7174</v>
      </c>
      <c r="B7175">
        <v>6775</v>
      </c>
      <c r="C7175">
        <f>VLOOKUP(B7175,payment!$A$2:$B$14625,2,0)</f>
        <v>42</v>
      </c>
      <c r="D7175" t="str">
        <f t="shared" si="224"/>
        <v>한신포차</v>
      </c>
      <c r="E7175" t="str">
        <f>VLOOKUP(B7175,payment!$A$2:$I$14625,3,0)</f>
        <v>한신포차</v>
      </c>
      <c r="F7175">
        <f>VLOOKUP(B7175,payment!$A$2:$I$14625,4,0)</f>
        <v>37.572366000000002</v>
      </c>
      <c r="G7175">
        <f>VLOOKUP(B7175,payment!$A$2:$I$14625,5,0)</f>
        <v>126.98799099999999</v>
      </c>
      <c r="H7175" t="str">
        <f>VLOOKUP(E7175,gift_meta!$B$2:$C$33,2,0)</f>
        <v>닭발 주문시 주먹밥 증정</v>
      </c>
      <c r="I7175">
        <f t="shared" ca="1" si="225"/>
        <v>1600</v>
      </c>
      <c r="J7175" s="5">
        <f>VLOOKUP(B7175,payment!$A$2:$I$14625,7,0)</f>
        <v>42631</v>
      </c>
      <c r="K7175" s="6">
        <f>VLOOKUP(B7175,payment!$A$2:$I$14625,8,0)</f>
        <v>0.95921000000000001</v>
      </c>
    </row>
    <row r="7176" spans="1:11">
      <c r="A7176">
        <v>7175</v>
      </c>
      <c r="B7176">
        <v>307</v>
      </c>
      <c r="C7176">
        <f>VLOOKUP(B7176,payment!$A$2:$B$14625,2,0)</f>
        <v>46</v>
      </c>
      <c r="D7176" t="str">
        <f t="shared" si="224"/>
        <v>연래춘</v>
      </c>
      <c r="E7176" t="str">
        <f>VLOOKUP(B7176,payment!$A$2:$I$14625,3,0)</f>
        <v>연래춘</v>
      </c>
      <c r="F7176">
        <f>VLOOKUP(B7176,payment!$A$2:$I$14625,4,0)</f>
        <v>37.475073000000002</v>
      </c>
      <c r="G7176">
        <f>VLOOKUP(B7176,payment!$A$2:$I$14625,5,0)</f>
        <v>126.86580499999999</v>
      </c>
      <c r="H7176" t="str">
        <f>VLOOKUP(E7176,gift_meta!$B$2:$C$33,2,0)</f>
        <v>현금 결재시 10% 할인</v>
      </c>
      <c r="I7176">
        <f t="shared" ca="1" si="225"/>
        <v>900</v>
      </c>
      <c r="J7176" s="5">
        <f>VLOOKUP(B7176,payment!$A$2:$I$14625,7,0)</f>
        <v>42390</v>
      </c>
      <c r="K7176" s="6">
        <f>VLOOKUP(B7176,payment!$A$2:$I$14625,8,0)</f>
        <v>0.63441999999999998</v>
      </c>
    </row>
    <row r="7177" spans="1:11">
      <c r="A7177">
        <v>7176</v>
      </c>
      <c r="B7177">
        <v>11364</v>
      </c>
      <c r="C7177">
        <f>VLOOKUP(B7177,payment!$A$2:$B$14625,2,0)</f>
        <v>113</v>
      </c>
      <c r="D7177" t="str">
        <f t="shared" si="224"/>
        <v>엔젤리너스</v>
      </c>
      <c r="E7177" t="str">
        <f>VLOOKUP(B7177,payment!$A$2:$I$14625,3,0)</f>
        <v>엔젤리너스</v>
      </c>
      <c r="F7177">
        <f>VLOOKUP(B7177,payment!$A$2:$I$14625,4,0)</f>
        <v>37.639785000000003</v>
      </c>
      <c r="G7177">
        <f>VLOOKUP(B7177,payment!$A$2:$I$14625,5,0)</f>
        <v>127.17926</v>
      </c>
      <c r="H7177" t="str">
        <f>VLOOKUP(E7177,gift_meta!$B$2:$C$33,2,0)</f>
        <v>제조 음료 주문시 10% 할인</v>
      </c>
      <c r="I7177">
        <f t="shared" ca="1" si="225"/>
        <v>800</v>
      </c>
      <c r="J7177" s="5">
        <f>VLOOKUP(B7177,payment!$A$2:$I$14625,7,0)</f>
        <v>42625</v>
      </c>
      <c r="K7177" s="6">
        <f>VLOOKUP(B7177,payment!$A$2:$I$14625,8,0)</f>
        <v>0.91113</v>
      </c>
    </row>
    <row r="7178" spans="1:11">
      <c r="A7178">
        <v>7177</v>
      </c>
      <c r="B7178">
        <v>8388</v>
      </c>
      <c r="C7178">
        <f>VLOOKUP(B7178,payment!$A$2:$B$14625,2,0)</f>
        <v>151</v>
      </c>
      <c r="D7178" t="str">
        <f t="shared" si="224"/>
        <v>오쭈</v>
      </c>
      <c r="E7178" t="str">
        <f>VLOOKUP(B7178,payment!$A$2:$I$14625,3,0)</f>
        <v>오쭈</v>
      </c>
      <c r="F7178">
        <f>VLOOKUP(B7178,payment!$A$2:$I$14625,4,0)</f>
        <v>37.541181999999999</v>
      </c>
      <c r="G7178">
        <f>VLOOKUP(B7178,payment!$A$2:$I$14625,5,0)</f>
        <v>127.032392</v>
      </c>
      <c r="H7178" t="str">
        <f>VLOOKUP(E7178,gift_meta!$B$2:$C$33,2,0)</f>
        <v>치즈 퐁듀 1회 제공</v>
      </c>
      <c r="I7178">
        <f t="shared" ca="1" si="225"/>
        <v>200</v>
      </c>
      <c r="J7178" s="5">
        <f>VLOOKUP(B7178,payment!$A$2:$I$14625,7,0)</f>
        <v>42513</v>
      </c>
      <c r="K7178" s="6">
        <f>VLOOKUP(B7178,payment!$A$2:$I$14625,8,0)</f>
        <v>0.81123000000000001</v>
      </c>
    </row>
    <row r="7179" spans="1:11">
      <c r="A7179">
        <v>7178</v>
      </c>
      <c r="B7179">
        <v>11397</v>
      </c>
      <c r="C7179">
        <f>VLOOKUP(B7179,payment!$A$2:$B$14625,2,0)</f>
        <v>41</v>
      </c>
      <c r="D7179" t="str">
        <f t="shared" si="224"/>
        <v>교보문고</v>
      </c>
      <c r="E7179" t="str">
        <f>VLOOKUP(B7179,payment!$A$2:$I$14625,3,0)</f>
        <v>교보문고</v>
      </c>
      <c r="F7179">
        <f>VLOOKUP(B7179,payment!$A$2:$I$14625,4,0)</f>
        <v>37.686534000000002</v>
      </c>
      <c r="G7179">
        <f>VLOOKUP(B7179,payment!$A$2:$I$14625,5,0)</f>
        <v>127.032172</v>
      </c>
      <c r="H7179" t="str">
        <f>VLOOKUP(E7179,gift_meta!$B$2:$C$33,2,0)</f>
        <v>도서 구매시 10% 할인</v>
      </c>
      <c r="I7179">
        <f t="shared" ca="1" si="225"/>
        <v>400</v>
      </c>
      <c r="J7179" s="5">
        <f>VLOOKUP(B7179,payment!$A$2:$I$14625,7,0)</f>
        <v>42772</v>
      </c>
      <c r="K7179" s="6">
        <f>VLOOKUP(B7179,payment!$A$2:$I$14625,8,0)</f>
        <v>0.61809999999999998</v>
      </c>
    </row>
    <row r="7180" spans="1:11">
      <c r="A7180">
        <v>7179</v>
      </c>
      <c r="B7180">
        <v>11138</v>
      </c>
      <c r="C7180">
        <f>VLOOKUP(B7180,payment!$A$2:$B$14625,2,0)</f>
        <v>278</v>
      </c>
      <c r="D7180" t="str">
        <f t="shared" si="224"/>
        <v>파리바게트</v>
      </c>
      <c r="E7180" t="str">
        <f>VLOOKUP(B7180,payment!$A$2:$I$14625,3,0)</f>
        <v>파리바게트</v>
      </c>
      <c r="F7180">
        <f>VLOOKUP(B7180,payment!$A$2:$I$14625,4,0)</f>
        <v>37.719099</v>
      </c>
      <c r="G7180">
        <f>VLOOKUP(B7180,payment!$A$2:$I$14625,5,0)</f>
        <v>127.024567</v>
      </c>
      <c r="H7180" t="str">
        <f>VLOOKUP(E7180,gift_meta!$B$2:$C$33,2,0)</f>
        <v>1000원 이상 10% 할인</v>
      </c>
      <c r="I7180">
        <f t="shared" ca="1" si="225"/>
        <v>800</v>
      </c>
      <c r="J7180" s="5">
        <f>VLOOKUP(B7180,payment!$A$2:$I$14625,7,0)</f>
        <v>42534</v>
      </c>
      <c r="K7180" s="6">
        <f>VLOOKUP(B7180,payment!$A$2:$I$14625,8,0)</f>
        <v>0.60145999999999999</v>
      </c>
    </row>
    <row r="7181" spans="1:11">
      <c r="A7181">
        <v>7180</v>
      </c>
      <c r="B7181">
        <v>5148</v>
      </c>
      <c r="C7181">
        <f>VLOOKUP(B7181,payment!$A$2:$B$14625,2,0)</f>
        <v>92</v>
      </c>
      <c r="D7181" t="str">
        <f t="shared" si="224"/>
        <v>이비인후과</v>
      </c>
      <c r="E7181" t="str">
        <f>VLOOKUP(B7181,payment!$A$2:$I$14625,3,0)</f>
        <v>이비인후과</v>
      </c>
      <c r="F7181">
        <f>VLOOKUP(B7181,payment!$A$2:$I$14625,4,0)</f>
        <v>37.443626999999999</v>
      </c>
      <c r="G7181">
        <f>VLOOKUP(B7181,payment!$A$2:$I$14625,5,0)</f>
        <v>127.02990699999999</v>
      </c>
      <c r="H7181" t="str">
        <f>VLOOKUP(E7181,gift_meta!$B$2:$C$33,2,0)</f>
        <v>코세척 서비스(무료)</v>
      </c>
      <c r="I7181">
        <f t="shared" ca="1" si="225"/>
        <v>1800</v>
      </c>
      <c r="J7181" s="5">
        <f>VLOOKUP(B7181,payment!$A$2:$I$14625,7,0)</f>
        <v>43035</v>
      </c>
      <c r="K7181" s="6">
        <f>VLOOKUP(B7181,payment!$A$2:$I$14625,8,0)</f>
        <v>0.73251999999999995</v>
      </c>
    </row>
    <row r="7182" spans="1:11">
      <c r="A7182">
        <v>7181</v>
      </c>
      <c r="B7182">
        <v>3643</v>
      </c>
      <c r="C7182">
        <f>VLOOKUP(B7182,payment!$A$2:$B$14625,2,0)</f>
        <v>114</v>
      </c>
      <c r="D7182" t="str">
        <f t="shared" si="224"/>
        <v>파리바게트</v>
      </c>
      <c r="E7182" t="str">
        <f>VLOOKUP(B7182,payment!$A$2:$I$14625,3,0)</f>
        <v>파리바게트</v>
      </c>
      <c r="F7182">
        <f>VLOOKUP(B7182,payment!$A$2:$I$14625,4,0)</f>
        <v>37.589115</v>
      </c>
      <c r="G7182">
        <f>VLOOKUP(B7182,payment!$A$2:$I$14625,5,0)</f>
        <v>127.065927</v>
      </c>
      <c r="H7182" t="str">
        <f>VLOOKUP(E7182,gift_meta!$B$2:$C$33,2,0)</f>
        <v>1000원 이상 10% 할인</v>
      </c>
      <c r="I7182">
        <f t="shared" ca="1" si="225"/>
        <v>600</v>
      </c>
      <c r="J7182" s="5">
        <f>VLOOKUP(B7182,payment!$A$2:$I$14625,7,0)</f>
        <v>42982</v>
      </c>
      <c r="K7182" s="6">
        <f>VLOOKUP(B7182,payment!$A$2:$I$14625,8,0)</f>
        <v>0.38738</v>
      </c>
    </row>
    <row r="7183" spans="1:11">
      <c r="A7183">
        <v>7182</v>
      </c>
      <c r="B7183">
        <v>14169</v>
      </c>
      <c r="C7183">
        <f>VLOOKUP(B7183,payment!$A$2:$B$14625,2,0)</f>
        <v>208</v>
      </c>
      <c r="D7183" t="str">
        <f t="shared" si="224"/>
        <v>리얼후라이</v>
      </c>
      <c r="E7183" t="str">
        <f>VLOOKUP(B7183,payment!$A$2:$I$14625,3,0)</f>
        <v>리얼후라이</v>
      </c>
      <c r="F7183">
        <f>VLOOKUP(B7183,payment!$A$2:$I$14625,4,0)</f>
        <v>37.673490999999999</v>
      </c>
      <c r="G7183">
        <f>VLOOKUP(B7183,payment!$A$2:$I$14625,5,0)</f>
        <v>127.085278</v>
      </c>
      <c r="H7183" t="str">
        <f>VLOOKUP(E7183,gift_meta!$B$2:$C$33,2,0)</f>
        <v>크리스피 후라이드 10% 할인</v>
      </c>
      <c r="I7183">
        <f t="shared" ca="1" si="225"/>
        <v>1300</v>
      </c>
      <c r="J7183" s="5">
        <f>VLOOKUP(B7183,payment!$A$2:$I$14625,7,0)</f>
        <v>42616</v>
      </c>
      <c r="K7183" s="6">
        <f>VLOOKUP(B7183,payment!$A$2:$I$14625,8,0)</f>
        <v>0.82652999999999999</v>
      </c>
    </row>
    <row r="7184" spans="1:11">
      <c r="A7184">
        <v>7183</v>
      </c>
      <c r="B7184">
        <v>1732</v>
      </c>
      <c r="C7184">
        <f>VLOOKUP(B7184,payment!$A$2:$B$14625,2,0)</f>
        <v>95</v>
      </c>
      <c r="D7184" t="str">
        <f t="shared" si="224"/>
        <v>스시로로</v>
      </c>
      <c r="E7184" t="str">
        <f>VLOOKUP(B7184,payment!$A$2:$I$14625,3,0)</f>
        <v>스시로로</v>
      </c>
      <c r="F7184">
        <f>VLOOKUP(B7184,payment!$A$2:$I$14625,4,0)</f>
        <v>37.605179</v>
      </c>
      <c r="G7184">
        <f>VLOOKUP(B7184,payment!$A$2:$I$14625,5,0)</f>
        <v>127.06809800000001</v>
      </c>
      <c r="H7184" t="str">
        <f>VLOOKUP(E7184,gift_meta!$B$2:$C$33,2,0)</f>
        <v>2pcs 무료 제공</v>
      </c>
      <c r="I7184">
        <f t="shared" ca="1" si="225"/>
        <v>1800</v>
      </c>
      <c r="J7184" s="5">
        <f>VLOOKUP(B7184,payment!$A$2:$I$14625,7,0)</f>
        <v>42380</v>
      </c>
      <c r="K7184" s="6">
        <f>VLOOKUP(B7184,payment!$A$2:$I$14625,8,0)</f>
        <v>0.79447000000000001</v>
      </c>
    </row>
    <row r="7185" spans="1:11">
      <c r="A7185">
        <v>7184</v>
      </c>
      <c r="B7185">
        <v>3554</v>
      </c>
      <c r="C7185">
        <f>VLOOKUP(B7185,payment!$A$2:$B$14625,2,0)</f>
        <v>140</v>
      </c>
      <c r="D7185" t="str">
        <f t="shared" si="224"/>
        <v>닭한마리</v>
      </c>
      <c r="E7185" t="str">
        <f>VLOOKUP(B7185,payment!$A$2:$I$14625,3,0)</f>
        <v>닭한마리</v>
      </c>
      <c r="F7185">
        <f>VLOOKUP(B7185,payment!$A$2:$I$14625,4,0)</f>
        <v>37.670040999999998</v>
      </c>
      <c r="G7185">
        <f>VLOOKUP(B7185,payment!$A$2:$I$14625,5,0)</f>
        <v>127.024179</v>
      </c>
      <c r="H7185" t="str">
        <f>VLOOKUP(E7185,gift_meta!$B$2:$C$33,2,0)</f>
        <v>칼국수 사리 무료 리필</v>
      </c>
      <c r="I7185">
        <f t="shared" ca="1" si="225"/>
        <v>900</v>
      </c>
      <c r="J7185" s="5">
        <f>VLOOKUP(B7185,payment!$A$2:$I$14625,7,0)</f>
        <v>42692</v>
      </c>
      <c r="K7185" s="6">
        <f>VLOOKUP(B7185,payment!$A$2:$I$14625,8,0)</f>
        <v>0.79459000000000002</v>
      </c>
    </row>
    <row r="7186" spans="1:11">
      <c r="A7186">
        <v>7185</v>
      </c>
      <c r="B7186">
        <v>14566</v>
      </c>
      <c r="C7186">
        <f>VLOOKUP(B7186,payment!$A$2:$B$14625,2,0)</f>
        <v>161</v>
      </c>
      <c r="D7186" t="str">
        <f t="shared" si="224"/>
        <v>원할머니보쌈</v>
      </c>
      <c r="E7186" t="str">
        <f>VLOOKUP(B7186,payment!$A$2:$I$14625,3,0)</f>
        <v>원할머니보쌈</v>
      </c>
      <c r="F7186">
        <f>VLOOKUP(B7186,payment!$A$2:$I$14625,4,0)</f>
        <v>37.685254999999998</v>
      </c>
      <c r="G7186">
        <f>VLOOKUP(B7186,payment!$A$2:$I$14625,5,0)</f>
        <v>127.094962</v>
      </c>
      <c r="H7186" t="str">
        <f>VLOOKUP(E7186,gift_meta!$B$2:$C$33,2,0)</f>
        <v>족발 3,000 할인 쿠폰 제공</v>
      </c>
      <c r="I7186">
        <f t="shared" ca="1" si="225"/>
        <v>500</v>
      </c>
      <c r="J7186" s="5">
        <f>VLOOKUP(B7186,payment!$A$2:$I$14625,7,0)</f>
        <v>42923</v>
      </c>
      <c r="K7186" s="6">
        <f>VLOOKUP(B7186,payment!$A$2:$I$14625,8,0)</f>
        <v>0.76871</v>
      </c>
    </row>
    <row r="7187" spans="1:11">
      <c r="A7187">
        <v>7186</v>
      </c>
      <c r="B7187">
        <v>6768</v>
      </c>
      <c r="C7187">
        <f>VLOOKUP(B7187,payment!$A$2:$B$14625,2,0)</f>
        <v>27</v>
      </c>
      <c r="D7187" t="str">
        <f t="shared" si="224"/>
        <v>연래춘</v>
      </c>
      <c r="E7187" t="str">
        <f>VLOOKUP(B7187,payment!$A$2:$I$14625,3,0)</f>
        <v>연래춘</v>
      </c>
      <c r="F7187">
        <f>VLOOKUP(B7187,payment!$A$2:$I$14625,4,0)</f>
        <v>37.449722000000001</v>
      </c>
      <c r="G7187">
        <f>VLOOKUP(B7187,payment!$A$2:$I$14625,5,0)</f>
        <v>127.166707</v>
      </c>
      <c r="H7187" t="str">
        <f>VLOOKUP(E7187,gift_meta!$B$2:$C$33,2,0)</f>
        <v>현금 결재시 10% 할인</v>
      </c>
      <c r="I7187">
        <f t="shared" ca="1" si="225"/>
        <v>1100</v>
      </c>
      <c r="J7187" s="5">
        <f>VLOOKUP(B7187,payment!$A$2:$I$14625,7,0)</f>
        <v>42865</v>
      </c>
      <c r="K7187" s="6">
        <f>VLOOKUP(B7187,payment!$A$2:$I$14625,8,0)</f>
        <v>0.94977</v>
      </c>
    </row>
    <row r="7188" spans="1:11">
      <c r="A7188">
        <v>7187</v>
      </c>
      <c r="B7188">
        <v>3210</v>
      </c>
      <c r="C7188">
        <f>VLOOKUP(B7188,payment!$A$2:$B$14625,2,0)</f>
        <v>289</v>
      </c>
      <c r="D7188" t="str">
        <f t="shared" si="224"/>
        <v>리얼후라이</v>
      </c>
      <c r="E7188" t="str">
        <f>VLOOKUP(B7188,payment!$A$2:$I$14625,3,0)</f>
        <v>리얼후라이</v>
      </c>
      <c r="F7188">
        <f>VLOOKUP(B7188,payment!$A$2:$I$14625,4,0)</f>
        <v>37.534891000000002</v>
      </c>
      <c r="G7188">
        <f>VLOOKUP(B7188,payment!$A$2:$I$14625,5,0)</f>
        <v>126.977315</v>
      </c>
      <c r="H7188" t="str">
        <f>VLOOKUP(E7188,gift_meta!$B$2:$C$33,2,0)</f>
        <v>크리스피 후라이드 10% 할인</v>
      </c>
      <c r="I7188">
        <f t="shared" ca="1" si="225"/>
        <v>200</v>
      </c>
      <c r="J7188" s="5">
        <f>VLOOKUP(B7188,payment!$A$2:$I$14625,7,0)</f>
        <v>42720</v>
      </c>
      <c r="K7188" s="6">
        <f>VLOOKUP(B7188,payment!$A$2:$I$14625,8,0)</f>
        <v>0.54278999999999999</v>
      </c>
    </row>
    <row r="7189" spans="1:11">
      <c r="A7189">
        <v>7188</v>
      </c>
      <c r="B7189">
        <v>7662</v>
      </c>
      <c r="C7189">
        <f>VLOOKUP(B7189,payment!$A$2:$B$14625,2,0)</f>
        <v>214</v>
      </c>
      <c r="D7189" t="str">
        <f t="shared" si="224"/>
        <v>아웃닭</v>
      </c>
      <c r="E7189" t="str">
        <f>VLOOKUP(B7189,payment!$A$2:$I$14625,3,0)</f>
        <v>아웃닭</v>
      </c>
      <c r="F7189">
        <f>VLOOKUP(B7189,payment!$A$2:$I$14625,4,0)</f>
        <v>37.587525999999997</v>
      </c>
      <c r="G7189">
        <f>VLOOKUP(B7189,payment!$A$2:$I$14625,5,0)</f>
        <v>126.92289</v>
      </c>
      <c r="H7189" t="str">
        <f>VLOOKUP(E7189,gift_meta!$B$2:$C$33,2,0)</f>
        <v>치즈스틱 2개 제공</v>
      </c>
      <c r="I7189">
        <f t="shared" ca="1" si="225"/>
        <v>200</v>
      </c>
      <c r="J7189" s="5">
        <f>VLOOKUP(B7189,payment!$A$2:$I$14625,7,0)</f>
        <v>42750</v>
      </c>
      <c r="K7189" s="6">
        <f>VLOOKUP(B7189,payment!$A$2:$I$14625,8,0)</f>
        <v>0.47597</v>
      </c>
    </row>
    <row r="7190" spans="1:11">
      <c r="A7190">
        <v>7189</v>
      </c>
      <c r="B7190">
        <v>12033</v>
      </c>
      <c r="C7190">
        <f>VLOOKUP(B7190,payment!$A$2:$B$14625,2,0)</f>
        <v>209</v>
      </c>
      <c r="D7190" t="str">
        <f t="shared" si="224"/>
        <v>매드포갈릭</v>
      </c>
      <c r="E7190" t="str">
        <f>VLOOKUP(B7190,payment!$A$2:$I$14625,3,0)</f>
        <v>매드포갈릭</v>
      </c>
      <c r="F7190">
        <f>VLOOKUP(B7190,payment!$A$2:$I$14625,4,0)</f>
        <v>37.674838999999999</v>
      </c>
      <c r="G7190">
        <f>VLOOKUP(B7190,payment!$A$2:$I$14625,5,0)</f>
        <v>127.04523500000001</v>
      </c>
      <c r="H7190" t="str">
        <f>VLOOKUP(E7190,gift_meta!$B$2:$C$33,2,0)</f>
        <v>에이드 무료 제공</v>
      </c>
      <c r="I7190">
        <f t="shared" ca="1" si="225"/>
        <v>1100</v>
      </c>
      <c r="J7190" s="5">
        <f>VLOOKUP(B7190,payment!$A$2:$I$14625,7,0)</f>
        <v>42506</v>
      </c>
      <c r="K7190" s="6">
        <f>VLOOKUP(B7190,payment!$A$2:$I$14625,8,0)</f>
        <v>0.87812000000000001</v>
      </c>
    </row>
    <row r="7191" spans="1:11">
      <c r="A7191">
        <v>7190</v>
      </c>
      <c r="B7191">
        <v>11248</v>
      </c>
      <c r="C7191">
        <f>VLOOKUP(B7191,payment!$A$2:$B$14625,2,0)</f>
        <v>110</v>
      </c>
      <c r="D7191" t="str">
        <f t="shared" si="224"/>
        <v>스시진</v>
      </c>
      <c r="E7191" t="str">
        <f>VLOOKUP(B7191,payment!$A$2:$I$14625,3,0)</f>
        <v>스시진</v>
      </c>
      <c r="F7191">
        <f>VLOOKUP(B7191,payment!$A$2:$I$14625,4,0)</f>
        <v>37.459203000000002</v>
      </c>
      <c r="G7191">
        <f>VLOOKUP(B7191,payment!$A$2:$I$14625,5,0)</f>
        <v>127.03430899999999</v>
      </c>
      <c r="H7191" t="str">
        <f>VLOOKUP(E7191,gift_meta!$B$2:$C$33,2,0)</f>
        <v>2pcs 무료 제공</v>
      </c>
      <c r="I7191">
        <f t="shared" ca="1" si="225"/>
        <v>500</v>
      </c>
      <c r="J7191" s="5">
        <f>VLOOKUP(B7191,payment!$A$2:$I$14625,7,0)</f>
        <v>42636</v>
      </c>
      <c r="K7191" s="6">
        <f>VLOOKUP(B7191,payment!$A$2:$I$14625,8,0)</f>
        <v>0.83677999999999997</v>
      </c>
    </row>
    <row r="7192" spans="1:11">
      <c r="A7192">
        <v>7191</v>
      </c>
      <c r="B7192">
        <v>12598</v>
      </c>
      <c r="C7192">
        <f>VLOOKUP(B7192,payment!$A$2:$B$14625,2,0)</f>
        <v>268</v>
      </c>
      <c r="D7192" t="str">
        <f t="shared" si="224"/>
        <v>아웃백</v>
      </c>
      <c r="E7192" t="str">
        <f>VLOOKUP(B7192,payment!$A$2:$I$14625,3,0)</f>
        <v>아웃백</v>
      </c>
      <c r="F7192">
        <f>VLOOKUP(B7192,payment!$A$2:$I$14625,4,0)</f>
        <v>37.522241999999999</v>
      </c>
      <c r="G7192">
        <f>VLOOKUP(B7192,payment!$A$2:$I$14625,5,0)</f>
        <v>127.127949</v>
      </c>
      <c r="H7192" t="str">
        <f>VLOOKUP(E7192,gift_meta!$B$2:$C$33,2,0)</f>
        <v>스테이크 주문시 10% 할인</v>
      </c>
      <c r="I7192">
        <f t="shared" ca="1" si="225"/>
        <v>100</v>
      </c>
      <c r="J7192" s="5">
        <f>VLOOKUP(B7192,payment!$A$2:$I$14625,7,0)</f>
        <v>42406</v>
      </c>
      <c r="K7192" s="6">
        <f>VLOOKUP(B7192,payment!$A$2:$I$14625,8,0)</f>
        <v>0.42669000000000001</v>
      </c>
    </row>
    <row r="7193" spans="1:11">
      <c r="A7193">
        <v>7192</v>
      </c>
      <c r="B7193">
        <v>13670</v>
      </c>
      <c r="C7193">
        <f>VLOOKUP(B7193,payment!$A$2:$B$14625,2,0)</f>
        <v>286</v>
      </c>
      <c r="D7193" t="str">
        <f t="shared" si="224"/>
        <v>반디앤루니스</v>
      </c>
      <c r="E7193" t="str">
        <f>VLOOKUP(B7193,payment!$A$2:$I$14625,3,0)</f>
        <v>반디앤루니스</v>
      </c>
      <c r="F7193">
        <f>VLOOKUP(B7193,payment!$A$2:$I$14625,4,0)</f>
        <v>37.540126999999998</v>
      </c>
      <c r="G7193">
        <f>VLOOKUP(B7193,payment!$A$2:$I$14625,5,0)</f>
        <v>126.942724</v>
      </c>
      <c r="H7193" t="str">
        <f>VLOOKUP(E7193,gift_meta!$B$2:$C$33,2,0)</f>
        <v>도서 구매시 5% 할인</v>
      </c>
      <c r="I7193">
        <f t="shared" ca="1" si="225"/>
        <v>1300</v>
      </c>
      <c r="J7193" s="5">
        <f>VLOOKUP(B7193,payment!$A$2:$I$14625,7,0)</f>
        <v>43050</v>
      </c>
      <c r="K7193" s="6">
        <f>VLOOKUP(B7193,payment!$A$2:$I$14625,8,0)</f>
        <v>0.42030000000000001</v>
      </c>
    </row>
    <row r="7194" spans="1:11">
      <c r="A7194">
        <v>7193</v>
      </c>
      <c r="B7194">
        <v>9880</v>
      </c>
      <c r="C7194">
        <f>VLOOKUP(B7194,payment!$A$2:$B$14625,2,0)</f>
        <v>223</v>
      </c>
      <c r="D7194" t="str">
        <f t="shared" si="224"/>
        <v>홍콩반점</v>
      </c>
      <c r="E7194" t="str">
        <f>VLOOKUP(B7194,payment!$A$2:$I$14625,3,0)</f>
        <v>홍콩반점</v>
      </c>
      <c r="F7194">
        <f>VLOOKUP(B7194,payment!$A$2:$I$14625,4,0)</f>
        <v>37.485802</v>
      </c>
      <c r="G7194">
        <f>VLOOKUP(B7194,payment!$A$2:$I$14625,5,0)</f>
        <v>126.894935</v>
      </c>
      <c r="H7194" t="str">
        <f>VLOOKUP(E7194,gift_meta!$B$2:$C$33,2,0)</f>
        <v>찹쌀 탕수육 10% 할인</v>
      </c>
      <c r="I7194">
        <f t="shared" ca="1" si="225"/>
        <v>1500</v>
      </c>
      <c r="J7194" s="5">
        <f>VLOOKUP(B7194,payment!$A$2:$I$14625,7,0)</f>
        <v>42402</v>
      </c>
      <c r="K7194" s="6">
        <f>VLOOKUP(B7194,payment!$A$2:$I$14625,8,0)</f>
        <v>0.47738000000000003</v>
      </c>
    </row>
    <row r="7195" spans="1:11">
      <c r="A7195">
        <v>7194</v>
      </c>
      <c r="B7195">
        <v>1879</v>
      </c>
      <c r="C7195">
        <f>VLOOKUP(B7195,payment!$A$2:$B$14625,2,0)</f>
        <v>27</v>
      </c>
      <c r="D7195" t="str">
        <f t="shared" si="224"/>
        <v>쥬씨</v>
      </c>
      <c r="E7195" t="str">
        <f>VLOOKUP(B7195,payment!$A$2:$I$14625,3,0)</f>
        <v>쥬씨</v>
      </c>
      <c r="F7195">
        <f>VLOOKUP(B7195,payment!$A$2:$I$14625,4,0)</f>
        <v>37.643645999999997</v>
      </c>
      <c r="G7195">
        <f>VLOOKUP(B7195,payment!$A$2:$I$14625,5,0)</f>
        <v>126.91126300000001</v>
      </c>
      <c r="H7195" t="str">
        <f>VLOOKUP(E7195,gift_meta!$B$2:$C$33,2,0)</f>
        <v>무료 사이즈업</v>
      </c>
      <c r="I7195">
        <f t="shared" ca="1" si="225"/>
        <v>900</v>
      </c>
      <c r="J7195" s="5">
        <f>VLOOKUP(B7195,payment!$A$2:$I$14625,7,0)</f>
        <v>42546</v>
      </c>
      <c r="K7195" s="6">
        <f>VLOOKUP(B7195,payment!$A$2:$I$14625,8,0)</f>
        <v>0.94794999999999996</v>
      </c>
    </row>
    <row r="7196" spans="1:11">
      <c r="A7196">
        <v>7195</v>
      </c>
      <c r="B7196">
        <v>5366</v>
      </c>
      <c r="C7196">
        <f>VLOOKUP(B7196,payment!$A$2:$B$14625,2,0)</f>
        <v>144</v>
      </c>
      <c r="D7196" t="str">
        <f t="shared" si="224"/>
        <v>이비인후과</v>
      </c>
      <c r="E7196" t="str">
        <f>VLOOKUP(B7196,payment!$A$2:$I$14625,3,0)</f>
        <v>이비인후과</v>
      </c>
      <c r="F7196">
        <f>VLOOKUP(B7196,payment!$A$2:$I$14625,4,0)</f>
        <v>37.700434999999999</v>
      </c>
      <c r="G7196">
        <f>VLOOKUP(B7196,payment!$A$2:$I$14625,5,0)</f>
        <v>126.99625899999999</v>
      </c>
      <c r="H7196" t="str">
        <f>VLOOKUP(E7196,gift_meta!$B$2:$C$33,2,0)</f>
        <v>코세척 서비스(무료)</v>
      </c>
      <c r="I7196">
        <f t="shared" ca="1" si="225"/>
        <v>700</v>
      </c>
      <c r="J7196" s="5">
        <f>VLOOKUP(B7196,payment!$A$2:$I$14625,7,0)</f>
        <v>42750</v>
      </c>
      <c r="K7196" s="6">
        <f>VLOOKUP(B7196,payment!$A$2:$I$14625,8,0)</f>
        <v>0.43253999999999998</v>
      </c>
    </row>
    <row r="7197" spans="1:11">
      <c r="A7197">
        <v>7196</v>
      </c>
      <c r="B7197">
        <v>6691</v>
      </c>
      <c r="C7197">
        <f>VLOOKUP(B7197,payment!$A$2:$B$14625,2,0)</f>
        <v>204</v>
      </c>
      <c r="D7197" t="str">
        <f t="shared" si="224"/>
        <v>교보문고</v>
      </c>
      <c r="E7197" t="str">
        <f>VLOOKUP(B7197,payment!$A$2:$I$14625,3,0)</f>
        <v>교보문고</v>
      </c>
      <c r="F7197">
        <f>VLOOKUP(B7197,payment!$A$2:$I$14625,4,0)</f>
        <v>37.614438</v>
      </c>
      <c r="G7197">
        <f>VLOOKUP(B7197,payment!$A$2:$I$14625,5,0)</f>
        <v>127.072909</v>
      </c>
      <c r="H7197" t="str">
        <f>VLOOKUP(E7197,gift_meta!$B$2:$C$33,2,0)</f>
        <v>도서 구매시 10% 할인</v>
      </c>
      <c r="I7197">
        <f t="shared" ca="1" si="225"/>
        <v>1900</v>
      </c>
      <c r="J7197" s="5">
        <f>VLOOKUP(B7197,payment!$A$2:$I$14625,7,0)</f>
        <v>42913</v>
      </c>
      <c r="K7197" s="6">
        <f>VLOOKUP(B7197,payment!$A$2:$I$14625,8,0)</f>
        <v>0.55054999999999998</v>
      </c>
    </row>
    <row r="7198" spans="1:11">
      <c r="A7198">
        <v>7197</v>
      </c>
      <c r="B7198">
        <v>10672</v>
      </c>
      <c r="C7198">
        <f>VLOOKUP(B7198,payment!$A$2:$B$14625,2,0)</f>
        <v>235</v>
      </c>
      <c r="D7198" t="str">
        <f t="shared" si="224"/>
        <v>약국</v>
      </c>
      <c r="E7198" t="str">
        <f>VLOOKUP(B7198,payment!$A$2:$I$14625,3,0)</f>
        <v>약국</v>
      </c>
      <c r="F7198">
        <f>VLOOKUP(B7198,payment!$A$2:$I$14625,4,0)</f>
        <v>37.624122999999997</v>
      </c>
      <c r="G7198">
        <f>VLOOKUP(B7198,payment!$A$2:$I$14625,5,0)</f>
        <v>126.913583</v>
      </c>
      <c r="H7198" t="str">
        <f>VLOOKUP(E7198,gift_meta!$B$2:$C$33,2,0)</f>
        <v>황사 마스크 증정(1매)</v>
      </c>
      <c r="I7198">
        <f t="shared" ca="1" si="225"/>
        <v>200</v>
      </c>
      <c r="J7198" s="5">
        <f>VLOOKUP(B7198,payment!$A$2:$I$14625,7,0)</f>
        <v>42436</v>
      </c>
      <c r="K7198" s="6">
        <f>VLOOKUP(B7198,payment!$A$2:$I$14625,8,0)</f>
        <v>0.53081999999999996</v>
      </c>
    </row>
    <row r="7199" spans="1:11">
      <c r="A7199">
        <v>7198</v>
      </c>
      <c r="B7199">
        <v>12799</v>
      </c>
      <c r="C7199">
        <f>VLOOKUP(B7199,payment!$A$2:$B$14625,2,0)</f>
        <v>283</v>
      </c>
      <c r="D7199" t="str">
        <f t="shared" si="224"/>
        <v>스시진</v>
      </c>
      <c r="E7199" t="str">
        <f>VLOOKUP(B7199,payment!$A$2:$I$14625,3,0)</f>
        <v>스시진</v>
      </c>
      <c r="F7199">
        <f>VLOOKUP(B7199,payment!$A$2:$I$14625,4,0)</f>
        <v>37.701206999999997</v>
      </c>
      <c r="G7199">
        <f>VLOOKUP(B7199,payment!$A$2:$I$14625,5,0)</f>
        <v>127.17252000000001</v>
      </c>
      <c r="H7199" t="str">
        <f>VLOOKUP(E7199,gift_meta!$B$2:$C$33,2,0)</f>
        <v>2pcs 무료 제공</v>
      </c>
      <c r="I7199">
        <f t="shared" ca="1" si="225"/>
        <v>1200</v>
      </c>
      <c r="J7199" s="5">
        <f>VLOOKUP(B7199,payment!$A$2:$I$14625,7,0)</f>
        <v>42401</v>
      </c>
      <c r="K7199" s="6">
        <f>VLOOKUP(B7199,payment!$A$2:$I$14625,8,0)</f>
        <v>0.94998000000000005</v>
      </c>
    </row>
    <row r="7200" spans="1:11">
      <c r="A7200">
        <v>7199</v>
      </c>
      <c r="B7200">
        <v>12776</v>
      </c>
      <c r="C7200">
        <f>VLOOKUP(B7200,payment!$A$2:$B$14625,2,0)</f>
        <v>245</v>
      </c>
      <c r="D7200" t="str">
        <f t="shared" si="224"/>
        <v>봄봄</v>
      </c>
      <c r="E7200" t="str">
        <f>VLOOKUP(B7200,payment!$A$2:$I$14625,3,0)</f>
        <v>봄봄</v>
      </c>
      <c r="F7200">
        <f>VLOOKUP(B7200,payment!$A$2:$I$14625,4,0)</f>
        <v>37.600523000000003</v>
      </c>
      <c r="G7200">
        <f>VLOOKUP(B7200,payment!$A$2:$I$14625,5,0)</f>
        <v>127.010052</v>
      </c>
      <c r="H7200" t="str">
        <f>VLOOKUP(E7200,gift_meta!$B$2:$C$33,2,0)</f>
        <v>음료 주문시 쿠폰 도장 2개 추가</v>
      </c>
      <c r="I7200">
        <f t="shared" ca="1" si="225"/>
        <v>200</v>
      </c>
      <c r="J7200" s="5">
        <f>VLOOKUP(B7200,payment!$A$2:$I$14625,7,0)</f>
        <v>42934</v>
      </c>
      <c r="K7200" s="6">
        <f>VLOOKUP(B7200,payment!$A$2:$I$14625,8,0)</f>
        <v>0.97965000000000002</v>
      </c>
    </row>
    <row r="7201" spans="1:11">
      <c r="A7201">
        <v>7200</v>
      </c>
      <c r="B7201">
        <v>6360</v>
      </c>
      <c r="C7201">
        <f>VLOOKUP(B7201,payment!$A$2:$B$14625,2,0)</f>
        <v>252</v>
      </c>
      <c r="D7201" t="str">
        <f t="shared" si="224"/>
        <v>아웃백</v>
      </c>
      <c r="E7201" t="str">
        <f>VLOOKUP(B7201,payment!$A$2:$I$14625,3,0)</f>
        <v>아웃백</v>
      </c>
      <c r="F7201">
        <f>VLOOKUP(B7201,payment!$A$2:$I$14625,4,0)</f>
        <v>37.497546999999997</v>
      </c>
      <c r="G7201">
        <f>VLOOKUP(B7201,payment!$A$2:$I$14625,5,0)</f>
        <v>127.172786</v>
      </c>
      <c r="H7201" t="str">
        <f>VLOOKUP(E7201,gift_meta!$B$2:$C$33,2,0)</f>
        <v>스테이크 주문시 10% 할인</v>
      </c>
      <c r="I7201">
        <f t="shared" ca="1" si="225"/>
        <v>500</v>
      </c>
      <c r="J7201" s="5">
        <f>VLOOKUP(B7201,payment!$A$2:$I$14625,7,0)</f>
        <v>42732</v>
      </c>
      <c r="K7201" s="6">
        <f>VLOOKUP(B7201,payment!$A$2:$I$14625,8,0)</f>
        <v>0.60438000000000003</v>
      </c>
    </row>
    <row r="7202" spans="1:11">
      <c r="A7202">
        <v>7201</v>
      </c>
      <c r="B7202">
        <v>4800</v>
      </c>
      <c r="C7202">
        <f>VLOOKUP(B7202,payment!$A$2:$B$14625,2,0)</f>
        <v>94</v>
      </c>
      <c r="D7202" t="str">
        <f t="shared" si="224"/>
        <v>이디야커피</v>
      </c>
      <c r="E7202" t="str">
        <f>VLOOKUP(B7202,payment!$A$2:$I$14625,3,0)</f>
        <v>이디야커피</v>
      </c>
      <c r="F7202">
        <f>VLOOKUP(B7202,payment!$A$2:$I$14625,4,0)</f>
        <v>37.644455999999998</v>
      </c>
      <c r="G7202">
        <f>VLOOKUP(B7202,payment!$A$2:$I$14625,5,0)</f>
        <v>127.06321800000001</v>
      </c>
      <c r="H7202" t="str">
        <f>VLOOKUP(E7202,gift_meta!$B$2:$C$33,2,0)</f>
        <v>스마트 오더 사용시 10% 할인</v>
      </c>
      <c r="I7202">
        <f t="shared" ca="1" si="225"/>
        <v>1100</v>
      </c>
      <c r="J7202" s="5">
        <f>VLOOKUP(B7202,payment!$A$2:$I$14625,7,0)</f>
        <v>42494</v>
      </c>
      <c r="K7202" s="6">
        <f>VLOOKUP(B7202,payment!$A$2:$I$14625,8,0)</f>
        <v>0.60716999999999999</v>
      </c>
    </row>
    <row r="7203" spans="1:11">
      <c r="A7203">
        <v>7202</v>
      </c>
      <c r="B7203">
        <v>13201</v>
      </c>
      <c r="C7203">
        <f>VLOOKUP(B7203,payment!$A$2:$B$14625,2,0)</f>
        <v>240</v>
      </c>
      <c r="D7203" t="str">
        <f t="shared" si="224"/>
        <v>봄봄</v>
      </c>
      <c r="E7203" t="str">
        <f>VLOOKUP(B7203,payment!$A$2:$I$14625,3,0)</f>
        <v>봄봄</v>
      </c>
      <c r="F7203">
        <f>VLOOKUP(B7203,payment!$A$2:$I$14625,4,0)</f>
        <v>37.455942</v>
      </c>
      <c r="G7203">
        <f>VLOOKUP(B7203,payment!$A$2:$I$14625,5,0)</f>
        <v>127.073537</v>
      </c>
      <c r="H7203" t="str">
        <f>VLOOKUP(E7203,gift_meta!$B$2:$C$33,2,0)</f>
        <v>음료 주문시 쿠폰 도장 2개 추가</v>
      </c>
      <c r="I7203">
        <f t="shared" ca="1" si="225"/>
        <v>1700</v>
      </c>
      <c r="J7203" s="5">
        <f>VLOOKUP(B7203,payment!$A$2:$I$14625,7,0)</f>
        <v>42393</v>
      </c>
      <c r="K7203" s="6">
        <f>VLOOKUP(B7203,payment!$A$2:$I$14625,8,0)</f>
        <v>0.96706999999999999</v>
      </c>
    </row>
    <row r="7204" spans="1:11">
      <c r="A7204">
        <v>7203</v>
      </c>
      <c r="B7204">
        <v>4913</v>
      </c>
      <c r="C7204">
        <f>VLOOKUP(B7204,payment!$A$2:$B$14625,2,0)</f>
        <v>92</v>
      </c>
      <c r="D7204" t="str">
        <f t="shared" si="224"/>
        <v>동경야네</v>
      </c>
      <c r="E7204" t="str">
        <f>VLOOKUP(B7204,payment!$A$2:$I$14625,3,0)</f>
        <v>동경야네</v>
      </c>
      <c r="F7204">
        <f>VLOOKUP(B7204,payment!$A$2:$I$14625,4,0)</f>
        <v>37.684645000000003</v>
      </c>
      <c r="G7204">
        <f>VLOOKUP(B7204,payment!$A$2:$I$14625,5,0)</f>
        <v>127.108375</v>
      </c>
      <c r="H7204" t="str">
        <f>VLOOKUP(E7204,gift_meta!$B$2:$C$33,2,0)</f>
        <v>사케동 10% 할인</v>
      </c>
      <c r="I7204">
        <f t="shared" ca="1" si="225"/>
        <v>1700</v>
      </c>
      <c r="J7204" s="5">
        <f>VLOOKUP(B7204,payment!$A$2:$I$14625,7,0)</f>
        <v>42700</v>
      </c>
      <c r="K7204" s="6">
        <f>VLOOKUP(B7204,payment!$A$2:$I$14625,8,0)</f>
        <v>0.56728000000000001</v>
      </c>
    </row>
    <row r="7205" spans="1:11">
      <c r="A7205">
        <v>7204</v>
      </c>
      <c r="B7205">
        <v>14455</v>
      </c>
      <c r="C7205">
        <f>VLOOKUP(B7205,payment!$A$2:$B$14625,2,0)</f>
        <v>187</v>
      </c>
      <c r="D7205" t="str">
        <f t="shared" si="224"/>
        <v>엔젤리너스</v>
      </c>
      <c r="E7205" t="str">
        <f>VLOOKUP(B7205,payment!$A$2:$I$14625,3,0)</f>
        <v>엔젤리너스</v>
      </c>
      <c r="F7205">
        <f>VLOOKUP(B7205,payment!$A$2:$I$14625,4,0)</f>
        <v>37.580576999999998</v>
      </c>
      <c r="G7205">
        <f>VLOOKUP(B7205,payment!$A$2:$I$14625,5,0)</f>
        <v>127.14762500000001</v>
      </c>
      <c r="H7205" t="str">
        <f>VLOOKUP(E7205,gift_meta!$B$2:$C$33,2,0)</f>
        <v>제조 음료 주문시 10% 할인</v>
      </c>
      <c r="I7205">
        <f t="shared" ca="1" si="225"/>
        <v>700</v>
      </c>
      <c r="J7205" s="5">
        <f>VLOOKUP(B7205,payment!$A$2:$I$14625,7,0)</f>
        <v>42551</v>
      </c>
      <c r="K7205" s="6">
        <f>VLOOKUP(B7205,payment!$A$2:$I$14625,8,0)</f>
        <v>0.42684</v>
      </c>
    </row>
    <row r="7206" spans="1:11">
      <c r="A7206">
        <v>7205</v>
      </c>
      <c r="B7206">
        <v>1842</v>
      </c>
      <c r="C7206">
        <f>VLOOKUP(B7206,payment!$A$2:$B$14625,2,0)</f>
        <v>168</v>
      </c>
      <c r="D7206" t="str">
        <f t="shared" si="224"/>
        <v>백다방</v>
      </c>
      <c r="E7206" t="str">
        <f>VLOOKUP(B7206,payment!$A$2:$I$14625,3,0)</f>
        <v>백다방</v>
      </c>
      <c r="F7206">
        <f>VLOOKUP(B7206,payment!$A$2:$I$14625,4,0)</f>
        <v>37.608367999999999</v>
      </c>
      <c r="G7206">
        <f>VLOOKUP(B7206,payment!$A$2:$I$14625,5,0)</f>
        <v>126.98258199999999</v>
      </c>
      <c r="H7206" t="str">
        <f>VLOOKUP(E7206,gift_meta!$B$2:$C$33,2,0)</f>
        <v>무료 토핑 추가</v>
      </c>
      <c r="I7206">
        <f t="shared" ca="1" si="225"/>
        <v>900</v>
      </c>
      <c r="J7206" s="5">
        <f>VLOOKUP(B7206,payment!$A$2:$I$14625,7,0)</f>
        <v>43056</v>
      </c>
      <c r="K7206" s="6">
        <f>VLOOKUP(B7206,payment!$A$2:$I$14625,8,0)</f>
        <v>0.88692000000000004</v>
      </c>
    </row>
    <row r="7207" spans="1:11">
      <c r="A7207">
        <v>7206</v>
      </c>
      <c r="B7207">
        <v>3897</v>
      </c>
      <c r="C7207">
        <f>VLOOKUP(B7207,payment!$A$2:$B$14625,2,0)</f>
        <v>126</v>
      </c>
      <c r="D7207" t="str">
        <f t="shared" si="224"/>
        <v>베스킨라빈스</v>
      </c>
      <c r="E7207" t="str">
        <f>VLOOKUP(B7207,payment!$A$2:$I$14625,3,0)</f>
        <v>베스킨라빈스</v>
      </c>
      <c r="F7207">
        <f>VLOOKUP(B7207,payment!$A$2:$I$14625,4,0)</f>
        <v>37.546117000000002</v>
      </c>
      <c r="G7207">
        <f>VLOOKUP(B7207,payment!$A$2:$I$14625,5,0)</f>
        <v>126.858265</v>
      </c>
      <c r="H7207" t="str">
        <f>VLOOKUP(E7207,gift_meta!$B$2:$C$33,2,0)</f>
        <v>무료 사이즈업</v>
      </c>
      <c r="I7207">
        <f t="shared" ca="1" si="225"/>
        <v>1400</v>
      </c>
      <c r="J7207" s="5">
        <f>VLOOKUP(B7207,payment!$A$2:$I$14625,7,0)</f>
        <v>42944</v>
      </c>
      <c r="K7207" s="6">
        <f>VLOOKUP(B7207,payment!$A$2:$I$14625,8,0)</f>
        <v>0.56213999999999997</v>
      </c>
    </row>
    <row r="7208" spans="1:11">
      <c r="A7208">
        <v>7207</v>
      </c>
      <c r="B7208">
        <v>3901</v>
      </c>
      <c r="C7208">
        <f>VLOOKUP(B7208,payment!$A$2:$B$14625,2,0)</f>
        <v>129</v>
      </c>
      <c r="D7208" t="str">
        <f t="shared" si="224"/>
        <v>구이가</v>
      </c>
      <c r="E7208" t="str">
        <f>VLOOKUP(B7208,payment!$A$2:$I$14625,3,0)</f>
        <v>구이가</v>
      </c>
      <c r="F7208">
        <f>VLOOKUP(B7208,payment!$A$2:$I$14625,4,0)</f>
        <v>37.695901999999997</v>
      </c>
      <c r="G7208">
        <f>VLOOKUP(B7208,payment!$A$2:$I$14625,5,0)</f>
        <v>127.118197</v>
      </c>
      <c r="H7208" t="str">
        <f>VLOOKUP(E7208,gift_meta!$B$2:$C$33,2,0)</f>
        <v>한판 주문시 사이다 제공</v>
      </c>
      <c r="I7208">
        <f t="shared" ca="1" si="225"/>
        <v>200</v>
      </c>
      <c r="J7208" s="5">
        <f>VLOOKUP(B7208,payment!$A$2:$I$14625,7,0)</f>
        <v>43036</v>
      </c>
      <c r="K7208" s="6">
        <f>VLOOKUP(B7208,payment!$A$2:$I$14625,8,0)</f>
        <v>0.84140999999999999</v>
      </c>
    </row>
    <row r="7209" spans="1:11">
      <c r="A7209">
        <v>7208</v>
      </c>
      <c r="B7209">
        <v>11633</v>
      </c>
      <c r="C7209">
        <f>VLOOKUP(B7209,payment!$A$2:$B$14625,2,0)</f>
        <v>129</v>
      </c>
      <c r="D7209" t="str">
        <f t="shared" si="224"/>
        <v>스시진</v>
      </c>
      <c r="E7209" t="str">
        <f>VLOOKUP(B7209,payment!$A$2:$I$14625,3,0)</f>
        <v>스시진</v>
      </c>
      <c r="F7209">
        <f>VLOOKUP(B7209,payment!$A$2:$I$14625,4,0)</f>
        <v>37.713053000000002</v>
      </c>
      <c r="G7209">
        <f>VLOOKUP(B7209,payment!$A$2:$I$14625,5,0)</f>
        <v>126.963318</v>
      </c>
      <c r="H7209" t="str">
        <f>VLOOKUP(E7209,gift_meta!$B$2:$C$33,2,0)</f>
        <v>2pcs 무료 제공</v>
      </c>
      <c r="I7209">
        <f t="shared" ca="1" si="225"/>
        <v>1700</v>
      </c>
      <c r="J7209" s="5">
        <f>VLOOKUP(B7209,payment!$A$2:$I$14625,7,0)</f>
        <v>43127</v>
      </c>
      <c r="K7209" s="6">
        <f>VLOOKUP(B7209,payment!$A$2:$I$14625,8,0)</f>
        <v>0.97565000000000002</v>
      </c>
    </row>
    <row r="7210" spans="1:11">
      <c r="A7210">
        <v>7209</v>
      </c>
      <c r="B7210">
        <v>4361</v>
      </c>
      <c r="C7210">
        <f>VLOOKUP(B7210,payment!$A$2:$B$14625,2,0)</f>
        <v>84</v>
      </c>
      <c r="D7210" t="str">
        <f t="shared" si="224"/>
        <v>동경야네</v>
      </c>
      <c r="E7210" t="str">
        <f>VLOOKUP(B7210,payment!$A$2:$I$14625,3,0)</f>
        <v>동경야네</v>
      </c>
      <c r="F7210">
        <f>VLOOKUP(B7210,payment!$A$2:$I$14625,4,0)</f>
        <v>37.653964000000002</v>
      </c>
      <c r="G7210">
        <f>VLOOKUP(B7210,payment!$A$2:$I$14625,5,0)</f>
        <v>126.940523</v>
      </c>
      <c r="H7210" t="str">
        <f>VLOOKUP(E7210,gift_meta!$B$2:$C$33,2,0)</f>
        <v>사케동 10% 할인</v>
      </c>
      <c r="I7210">
        <f t="shared" ca="1" si="225"/>
        <v>1500</v>
      </c>
      <c r="J7210" s="5">
        <f>VLOOKUP(B7210,payment!$A$2:$I$14625,7,0)</f>
        <v>42511</v>
      </c>
      <c r="K7210" s="6">
        <f>VLOOKUP(B7210,payment!$A$2:$I$14625,8,0)</f>
        <v>0.9032</v>
      </c>
    </row>
    <row r="7211" spans="1:11">
      <c r="A7211">
        <v>7210</v>
      </c>
      <c r="B7211">
        <v>720</v>
      </c>
      <c r="C7211">
        <f>VLOOKUP(B7211,payment!$A$2:$B$14625,2,0)</f>
        <v>249</v>
      </c>
      <c r="D7211" t="str">
        <f t="shared" si="224"/>
        <v>파리바게트</v>
      </c>
      <c r="E7211" t="str">
        <f>VLOOKUP(B7211,payment!$A$2:$I$14625,3,0)</f>
        <v>파리바게트</v>
      </c>
      <c r="F7211">
        <f>VLOOKUP(B7211,payment!$A$2:$I$14625,4,0)</f>
        <v>37.600403999999997</v>
      </c>
      <c r="G7211">
        <f>VLOOKUP(B7211,payment!$A$2:$I$14625,5,0)</f>
        <v>127.055986</v>
      </c>
      <c r="H7211" t="str">
        <f>VLOOKUP(E7211,gift_meta!$B$2:$C$33,2,0)</f>
        <v>1000원 이상 10% 할인</v>
      </c>
      <c r="I7211">
        <f t="shared" ca="1" si="225"/>
        <v>700</v>
      </c>
      <c r="J7211" s="5">
        <f>VLOOKUP(B7211,payment!$A$2:$I$14625,7,0)</f>
        <v>42560</v>
      </c>
      <c r="K7211" s="6">
        <f>VLOOKUP(B7211,payment!$A$2:$I$14625,8,0)</f>
        <v>0.84772999999999998</v>
      </c>
    </row>
    <row r="7212" spans="1:11">
      <c r="A7212">
        <v>7211</v>
      </c>
      <c r="B7212">
        <v>13986</v>
      </c>
      <c r="C7212">
        <f>VLOOKUP(B7212,payment!$A$2:$B$14625,2,0)</f>
        <v>239</v>
      </c>
      <c r="D7212" t="str">
        <f t="shared" si="224"/>
        <v>동경야네</v>
      </c>
      <c r="E7212" t="str">
        <f>VLOOKUP(B7212,payment!$A$2:$I$14625,3,0)</f>
        <v>동경야네</v>
      </c>
      <c r="F7212">
        <f>VLOOKUP(B7212,payment!$A$2:$I$14625,4,0)</f>
        <v>37.448625</v>
      </c>
      <c r="G7212">
        <f>VLOOKUP(B7212,payment!$A$2:$I$14625,5,0)</f>
        <v>127.151235</v>
      </c>
      <c r="H7212" t="str">
        <f>VLOOKUP(E7212,gift_meta!$B$2:$C$33,2,0)</f>
        <v>사케동 10% 할인</v>
      </c>
      <c r="I7212">
        <f t="shared" ca="1" si="225"/>
        <v>1900</v>
      </c>
      <c r="J7212" s="5">
        <f>VLOOKUP(B7212,payment!$A$2:$I$14625,7,0)</f>
        <v>42619</v>
      </c>
      <c r="K7212" s="6">
        <f>VLOOKUP(B7212,payment!$A$2:$I$14625,8,0)</f>
        <v>0.82155999999999996</v>
      </c>
    </row>
    <row r="7213" spans="1:11">
      <c r="A7213">
        <v>7212</v>
      </c>
      <c r="B7213">
        <v>9357</v>
      </c>
      <c r="C7213">
        <f>VLOOKUP(B7213,payment!$A$2:$B$14625,2,0)</f>
        <v>169</v>
      </c>
      <c r="D7213" t="str">
        <f t="shared" si="224"/>
        <v>쥬씨</v>
      </c>
      <c r="E7213" t="str">
        <f>VLOOKUP(B7213,payment!$A$2:$I$14625,3,0)</f>
        <v>쥬씨</v>
      </c>
      <c r="F7213">
        <f>VLOOKUP(B7213,payment!$A$2:$I$14625,4,0)</f>
        <v>37.579374999999999</v>
      </c>
      <c r="G7213">
        <f>VLOOKUP(B7213,payment!$A$2:$I$14625,5,0)</f>
        <v>127.11300900000001</v>
      </c>
      <c r="H7213" t="str">
        <f>VLOOKUP(E7213,gift_meta!$B$2:$C$33,2,0)</f>
        <v>무료 사이즈업</v>
      </c>
      <c r="I7213">
        <f t="shared" ca="1" si="225"/>
        <v>700</v>
      </c>
      <c r="J7213" s="5">
        <f>VLOOKUP(B7213,payment!$A$2:$I$14625,7,0)</f>
        <v>42997</v>
      </c>
      <c r="K7213" s="6">
        <f>VLOOKUP(B7213,payment!$A$2:$I$14625,8,0)</f>
        <v>0.88656999999999997</v>
      </c>
    </row>
    <row r="7214" spans="1:11">
      <c r="A7214">
        <v>7213</v>
      </c>
      <c r="B7214">
        <v>4705</v>
      </c>
      <c r="C7214">
        <f>VLOOKUP(B7214,payment!$A$2:$B$14625,2,0)</f>
        <v>76</v>
      </c>
      <c r="D7214" t="str">
        <f t="shared" si="224"/>
        <v>백다방</v>
      </c>
      <c r="E7214" t="str">
        <f>VLOOKUP(B7214,payment!$A$2:$I$14625,3,0)</f>
        <v>백다방</v>
      </c>
      <c r="F7214">
        <f>VLOOKUP(B7214,payment!$A$2:$I$14625,4,0)</f>
        <v>37.459904999999999</v>
      </c>
      <c r="G7214">
        <f>VLOOKUP(B7214,payment!$A$2:$I$14625,5,0)</f>
        <v>127.02055799999999</v>
      </c>
      <c r="H7214" t="str">
        <f>VLOOKUP(E7214,gift_meta!$B$2:$C$33,2,0)</f>
        <v>무료 토핑 추가</v>
      </c>
      <c r="I7214">
        <f t="shared" ca="1" si="225"/>
        <v>900</v>
      </c>
      <c r="J7214" s="5">
        <f>VLOOKUP(B7214,payment!$A$2:$I$14625,7,0)</f>
        <v>43152</v>
      </c>
      <c r="K7214" s="6">
        <f>VLOOKUP(B7214,payment!$A$2:$I$14625,8,0)</f>
        <v>0.58560000000000001</v>
      </c>
    </row>
    <row r="7215" spans="1:11">
      <c r="A7215">
        <v>7214</v>
      </c>
      <c r="B7215">
        <v>5317</v>
      </c>
      <c r="C7215">
        <f>VLOOKUP(B7215,payment!$A$2:$B$14625,2,0)</f>
        <v>291</v>
      </c>
      <c r="D7215" t="str">
        <f t="shared" si="224"/>
        <v>파리바게트</v>
      </c>
      <c r="E7215" t="str">
        <f>VLOOKUP(B7215,payment!$A$2:$I$14625,3,0)</f>
        <v>파리바게트</v>
      </c>
      <c r="F7215">
        <f>VLOOKUP(B7215,payment!$A$2:$I$14625,4,0)</f>
        <v>37.625205999999999</v>
      </c>
      <c r="G7215">
        <f>VLOOKUP(B7215,payment!$A$2:$I$14625,5,0)</f>
        <v>127.09731600000001</v>
      </c>
      <c r="H7215" t="str">
        <f>VLOOKUP(E7215,gift_meta!$B$2:$C$33,2,0)</f>
        <v>1000원 이상 10% 할인</v>
      </c>
      <c r="I7215">
        <f t="shared" ca="1" si="225"/>
        <v>1900</v>
      </c>
      <c r="J7215" s="5">
        <f>VLOOKUP(B7215,payment!$A$2:$I$14625,7,0)</f>
        <v>42749</v>
      </c>
      <c r="K7215" s="6">
        <f>VLOOKUP(B7215,payment!$A$2:$I$14625,8,0)</f>
        <v>0.43908999999999998</v>
      </c>
    </row>
    <row r="7216" spans="1:11">
      <c r="A7216">
        <v>7215</v>
      </c>
      <c r="B7216">
        <v>9865</v>
      </c>
      <c r="C7216">
        <f>VLOOKUP(B7216,payment!$A$2:$B$14625,2,0)</f>
        <v>132</v>
      </c>
      <c r="D7216" t="str">
        <f t="shared" si="224"/>
        <v>교보문고</v>
      </c>
      <c r="E7216" t="str">
        <f>VLOOKUP(B7216,payment!$A$2:$I$14625,3,0)</f>
        <v>교보문고</v>
      </c>
      <c r="F7216">
        <f>VLOOKUP(B7216,payment!$A$2:$I$14625,4,0)</f>
        <v>37.703643999999997</v>
      </c>
      <c r="G7216">
        <f>VLOOKUP(B7216,payment!$A$2:$I$14625,5,0)</f>
        <v>127.14777100000001</v>
      </c>
      <c r="H7216" t="str">
        <f>VLOOKUP(E7216,gift_meta!$B$2:$C$33,2,0)</f>
        <v>도서 구매시 10% 할인</v>
      </c>
      <c r="I7216">
        <f t="shared" ca="1" si="225"/>
        <v>1500</v>
      </c>
      <c r="J7216" s="5">
        <f>VLOOKUP(B7216,payment!$A$2:$I$14625,7,0)</f>
        <v>42981</v>
      </c>
      <c r="K7216" s="6">
        <f>VLOOKUP(B7216,payment!$A$2:$I$14625,8,0)</f>
        <v>0.62999000000000005</v>
      </c>
    </row>
    <row r="7217" spans="1:11">
      <c r="A7217">
        <v>7216</v>
      </c>
      <c r="B7217">
        <v>12350</v>
      </c>
      <c r="C7217">
        <f>VLOOKUP(B7217,payment!$A$2:$B$14625,2,0)</f>
        <v>213</v>
      </c>
      <c r="D7217" t="str">
        <f t="shared" si="224"/>
        <v>매드포갈릭</v>
      </c>
      <c r="E7217" t="str">
        <f>VLOOKUP(B7217,payment!$A$2:$I$14625,3,0)</f>
        <v>매드포갈릭</v>
      </c>
      <c r="F7217">
        <f>VLOOKUP(B7217,payment!$A$2:$I$14625,4,0)</f>
        <v>37.620100999999998</v>
      </c>
      <c r="G7217">
        <f>VLOOKUP(B7217,payment!$A$2:$I$14625,5,0)</f>
        <v>126.982153</v>
      </c>
      <c r="H7217" t="str">
        <f>VLOOKUP(E7217,gift_meta!$B$2:$C$33,2,0)</f>
        <v>에이드 무료 제공</v>
      </c>
      <c r="I7217">
        <f t="shared" ca="1" si="225"/>
        <v>2000</v>
      </c>
      <c r="J7217" s="5">
        <f>VLOOKUP(B7217,payment!$A$2:$I$14625,7,0)</f>
        <v>42854</v>
      </c>
      <c r="K7217" s="6">
        <f>VLOOKUP(B7217,payment!$A$2:$I$14625,8,0)</f>
        <v>0.40256999999999998</v>
      </c>
    </row>
    <row r="7218" spans="1:11">
      <c r="A7218">
        <v>7217</v>
      </c>
      <c r="B7218">
        <v>1989</v>
      </c>
      <c r="C7218">
        <f>VLOOKUP(B7218,payment!$A$2:$B$14625,2,0)</f>
        <v>57</v>
      </c>
      <c r="D7218" t="str">
        <f t="shared" si="224"/>
        <v>뚜레쥬르</v>
      </c>
      <c r="E7218" t="str">
        <f>VLOOKUP(B7218,payment!$A$2:$I$14625,3,0)</f>
        <v>뚜레쥬르</v>
      </c>
      <c r="F7218">
        <f>VLOOKUP(B7218,payment!$A$2:$I$14625,4,0)</f>
        <v>37.576797999999997</v>
      </c>
      <c r="G7218">
        <f>VLOOKUP(B7218,payment!$A$2:$I$14625,5,0)</f>
        <v>127.013603</v>
      </c>
      <c r="H7218" t="str">
        <f>VLOOKUP(E7218,gift_meta!$B$2:$C$33,2,0)</f>
        <v>2000원 이상 5% 할인</v>
      </c>
      <c r="I7218">
        <f t="shared" ca="1" si="225"/>
        <v>600</v>
      </c>
      <c r="J7218" s="5">
        <f>VLOOKUP(B7218,payment!$A$2:$I$14625,7,0)</f>
        <v>42392</v>
      </c>
      <c r="K7218" s="6">
        <f>VLOOKUP(B7218,payment!$A$2:$I$14625,8,0)</f>
        <v>0.83076000000000005</v>
      </c>
    </row>
    <row r="7219" spans="1:11">
      <c r="A7219">
        <v>7218</v>
      </c>
      <c r="B7219">
        <v>12031</v>
      </c>
      <c r="C7219">
        <f>VLOOKUP(B7219,payment!$A$2:$B$14625,2,0)</f>
        <v>7</v>
      </c>
      <c r="D7219" t="str">
        <f t="shared" si="224"/>
        <v>매드포갈릭</v>
      </c>
      <c r="E7219" t="str">
        <f>VLOOKUP(B7219,payment!$A$2:$I$14625,3,0)</f>
        <v>매드포갈릭</v>
      </c>
      <c r="F7219">
        <f>VLOOKUP(B7219,payment!$A$2:$I$14625,4,0)</f>
        <v>37.483950999999998</v>
      </c>
      <c r="G7219">
        <f>VLOOKUP(B7219,payment!$A$2:$I$14625,5,0)</f>
        <v>126.900447</v>
      </c>
      <c r="H7219" t="str">
        <f>VLOOKUP(E7219,gift_meta!$B$2:$C$33,2,0)</f>
        <v>에이드 무료 제공</v>
      </c>
      <c r="I7219">
        <f t="shared" ca="1" si="225"/>
        <v>900</v>
      </c>
      <c r="J7219" s="5">
        <f>VLOOKUP(B7219,payment!$A$2:$I$14625,7,0)</f>
        <v>43052</v>
      </c>
      <c r="K7219" s="6">
        <f>VLOOKUP(B7219,payment!$A$2:$I$14625,8,0)</f>
        <v>0.66225000000000001</v>
      </c>
    </row>
    <row r="7220" spans="1:11">
      <c r="A7220">
        <v>7219</v>
      </c>
      <c r="B7220">
        <v>9079</v>
      </c>
      <c r="C7220">
        <f>VLOOKUP(B7220,payment!$A$2:$B$14625,2,0)</f>
        <v>235</v>
      </c>
      <c r="D7220" t="str">
        <f t="shared" si="224"/>
        <v>뚜레쥬르</v>
      </c>
      <c r="E7220" t="str">
        <f>VLOOKUP(B7220,payment!$A$2:$I$14625,3,0)</f>
        <v>뚜레쥬르</v>
      </c>
      <c r="F7220">
        <f>VLOOKUP(B7220,payment!$A$2:$I$14625,4,0)</f>
        <v>37.474918000000002</v>
      </c>
      <c r="G7220">
        <f>VLOOKUP(B7220,payment!$A$2:$I$14625,5,0)</f>
        <v>127.00762</v>
      </c>
      <c r="H7220" t="str">
        <f>VLOOKUP(E7220,gift_meta!$B$2:$C$33,2,0)</f>
        <v>2000원 이상 5% 할인</v>
      </c>
      <c r="I7220">
        <f t="shared" ca="1" si="225"/>
        <v>400</v>
      </c>
      <c r="J7220" s="5">
        <f>VLOOKUP(B7220,payment!$A$2:$I$14625,7,0)</f>
        <v>42530</v>
      </c>
      <c r="K7220" s="6">
        <f>VLOOKUP(B7220,payment!$A$2:$I$14625,8,0)</f>
        <v>0.42520000000000002</v>
      </c>
    </row>
    <row r="7221" spans="1:11">
      <c r="A7221">
        <v>7220</v>
      </c>
      <c r="B7221">
        <v>14600</v>
      </c>
      <c r="C7221">
        <f>VLOOKUP(B7221,payment!$A$2:$B$14625,2,0)</f>
        <v>239</v>
      </c>
      <c r="D7221" t="str">
        <f t="shared" si="224"/>
        <v>한신포차</v>
      </c>
      <c r="E7221" t="str">
        <f>VLOOKUP(B7221,payment!$A$2:$I$14625,3,0)</f>
        <v>한신포차</v>
      </c>
      <c r="F7221">
        <f>VLOOKUP(B7221,payment!$A$2:$I$14625,4,0)</f>
        <v>37.518872000000002</v>
      </c>
      <c r="G7221">
        <f>VLOOKUP(B7221,payment!$A$2:$I$14625,5,0)</f>
        <v>127.199399</v>
      </c>
      <c r="H7221" t="str">
        <f>VLOOKUP(E7221,gift_meta!$B$2:$C$33,2,0)</f>
        <v>닭발 주문시 주먹밥 증정</v>
      </c>
      <c r="I7221">
        <f t="shared" ca="1" si="225"/>
        <v>200</v>
      </c>
      <c r="J7221" s="5">
        <f>VLOOKUP(B7221,payment!$A$2:$I$14625,7,0)</f>
        <v>43112</v>
      </c>
      <c r="K7221" s="6">
        <f>VLOOKUP(B7221,payment!$A$2:$I$14625,8,0)</f>
        <v>0.92737000000000003</v>
      </c>
    </row>
    <row r="7222" spans="1:11">
      <c r="A7222">
        <v>7221</v>
      </c>
      <c r="B7222">
        <v>468</v>
      </c>
      <c r="C7222">
        <f>VLOOKUP(B7222,payment!$A$2:$B$14625,2,0)</f>
        <v>31</v>
      </c>
      <c r="D7222" t="str">
        <f t="shared" si="224"/>
        <v>아웃닭</v>
      </c>
      <c r="E7222" t="str">
        <f>VLOOKUP(B7222,payment!$A$2:$I$14625,3,0)</f>
        <v>아웃닭</v>
      </c>
      <c r="F7222">
        <f>VLOOKUP(B7222,payment!$A$2:$I$14625,4,0)</f>
        <v>37.673444000000003</v>
      </c>
      <c r="G7222">
        <f>VLOOKUP(B7222,payment!$A$2:$I$14625,5,0)</f>
        <v>126.993824</v>
      </c>
      <c r="H7222" t="str">
        <f>VLOOKUP(E7222,gift_meta!$B$2:$C$33,2,0)</f>
        <v>치즈스틱 2개 제공</v>
      </c>
      <c r="I7222">
        <f t="shared" ca="1" si="225"/>
        <v>400</v>
      </c>
      <c r="J7222" s="5">
        <f>VLOOKUP(B7222,payment!$A$2:$I$14625,7,0)</f>
        <v>42522</v>
      </c>
      <c r="K7222" s="6">
        <f>VLOOKUP(B7222,payment!$A$2:$I$14625,8,0)</f>
        <v>0.91354999999999997</v>
      </c>
    </row>
    <row r="7223" spans="1:11">
      <c r="A7223">
        <v>7222</v>
      </c>
      <c r="B7223">
        <v>7897</v>
      </c>
      <c r="C7223">
        <f>VLOOKUP(B7223,payment!$A$2:$B$14625,2,0)</f>
        <v>267</v>
      </c>
      <c r="D7223" t="str">
        <f t="shared" si="224"/>
        <v>닭한마리</v>
      </c>
      <c r="E7223" t="str">
        <f>VLOOKUP(B7223,payment!$A$2:$I$14625,3,0)</f>
        <v>닭한마리</v>
      </c>
      <c r="F7223">
        <f>VLOOKUP(B7223,payment!$A$2:$I$14625,4,0)</f>
        <v>37.550477000000001</v>
      </c>
      <c r="G7223">
        <f>VLOOKUP(B7223,payment!$A$2:$I$14625,5,0)</f>
        <v>127.17644300000001</v>
      </c>
      <c r="H7223" t="str">
        <f>VLOOKUP(E7223,gift_meta!$B$2:$C$33,2,0)</f>
        <v>칼국수 사리 무료 리필</v>
      </c>
      <c r="I7223">
        <f t="shared" ca="1" si="225"/>
        <v>100</v>
      </c>
      <c r="J7223" s="5">
        <f>VLOOKUP(B7223,payment!$A$2:$I$14625,7,0)</f>
        <v>43103</v>
      </c>
      <c r="K7223" s="6">
        <f>VLOOKUP(B7223,payment!$A$2:$I$14625,8,0)</f>
        <v>0.69669999999999999</v>
      </c>
    </row>
    <row r="7224" spans="1:11">
      <c r="A7224">
        <v>7223</v>
      </c>
      <c r="B7224">
        <v>3193</v>
      </c>
      <c r="C7224">
        <f>VLOOKUP(B7224,payment!$A$2:$B$14625,2,0)</f>
        <v>136</v>
      </c>
      <c r="D7224" t="str">
        <f t="shared" si="224"/>
        <v>아웃백</v>
      </c>
      <c r="E7224" t="str">
        <f>VLOOKUP(B7224,payment!$A$2:$I$14625,3,0)</f>
        <v>아웃백</v>
      </c>
      <c r="F7224">
        <f>VLOOKUP(B7224,payment!$A$2:$I$14625,4,0)</f>
        <v>37.470092999999999</v>
      </c>
      <c r="G7224">
        <f>VLOOKUP(B7224,payment!$A$2:$I$14625,5,0)</f>
        <v>127.121871</v>
      </c>
      <c r="H7224" t="str">
        <f>VLOOKUP(E7224,gift_meta!$B$2:$C$33,2,0)</f>
        <v>스테이크 주문시 10% 할인</v>
      </c>
      <c r="I7224">
        <f t="shared" ca="1" si="225"/>
        <v>200</v>
      </c>
      <c r="J7224" s="5">
        <f>VLOOKUP(B7224,payment!$A$2:$I$14625,7,0)</f>
        <v>42478</v>
      </c>
      <c r="K7224" s="6">
        <f>VLOOKUP(B7224,payment!$A$2:$I$14625,8,0)</f>
        <v>0.501</v>
      </c>
    </row>
    <row r="7225" spans="1:11">
      <c r="A7225">
        <v>7224</v>
      </c>
      <c r="B7225">
        <v>2072</v>
      </c>
      <c r="C7225">
        <f>VLOOKUP(B7225,payment!$A$2:$B$14625,2,0)</f>
        <v>12</v>
      </c>
      <c r="D7225" t="str">
        <f t="shared" si="224"/>
        <v>봄봄</v>
      </c>
      <c r="E7225" t="str">
        <f>VLOOKUP(B7225,payment!$A$2:$I$14625,3,0)</f>
        <v>봄봄</v>
      </c>
      <c r="F7225">
        <f>VLOOKUP(B7225,payment!$A$2:$I$14625,4,0)</f>
        <v>37.573796999999999</v>
      </c>
      <c r="G7225">
        <f>VLOOKUP(B7225,payment!$A$2:$I$14625,5,0)</f>
        <v>127.028249</v>
      </c>
      <c r="H7225" t="str">
        <f>VLOOKUP(E7225,gift_meta!$B$2:$C$33,2,0)</f>
        <v>음료 주문시 쿠폰 도장 2개 추가</v>
      </c>
      <c r="I7225">
        <f t="shared" ca="1" si="225"/>
        <v>300</v>
      </c>
      <c r="J7225" s="5">
        <f>VLOOKUP(B7225,payment!$A$2:$I$14625,7,0)</f>
        <v>43172</v>
      </c>
      <c r="K7225" s="6">
        <f>VLOOKUP(B7225,payment!$A$2:$I$14625,8,0)</f>
        <v>0.48670999999999998</v>
      </c>
    </row>
    <row r="7226" spans="1:11">
      <c r="A7226">
        <v>7225</v>
      </c>
      <c r="B7226">
        <v>14160</v>
      </c>
      <c r="C7226">
        <f>VLOOKUP(B7226,payment!$A$2:$B$14625,2,0)</f>
        <v>42</v>
      </c>
      <c r="D7226" t="str">
        <f t="shared" si="224"/>
        <v>백다방</v>
      </c>
      <c r="E7226" t="str">
        <f>VLOOKUP(B7226,payment!$A$2:$I$14625,3,0)</f>
        <v>백다방</v>
      </c>
      <c r="F7226">
        <f>VLOOKUP(B7226,payment!$A$2:$I$14625,4,0)</f>
        <v>37.602384999999998</v>
      </c>
      <c r="G7226">
        <f>VLOOKUP(B7226,payment!$A$2:$I$14625,5,0)</f>
        <v>127.06469300000001</v>
      </c>
      <c r="H7226" t="str">
        <f>VLOOKUP(E7226,gift_meta!$B$2:$C$33,2,0)</f>
        <v>무료 토핑 추가</v>
      </c>
      <c r="I7226">
        <f t="shared" ca="1" si="225"/>
        <v>1000</v>
      </c>
      <c r="J7226" s="5">
        <f>VLOOKUP(B7226,payment!$A$2:$I$14625,7,0)</f>
        <v>42712</v>
      </c>
      <c r="K7226" s="6">
        <f>VLOOKUP(B7226,payment!$A$2:$I$14625,8,0)</f>
        <v>0.73877999999999999</v>
      </c>
    </row>
    <row r="7227" spans="1:11">
      <c r="A7227">
        <v>7226</v>
      </c>
      <c r="B7227">
        <v>11494</v>
      </c>
      <c r="C7227">
        <f>VLOOKUP(B7227,payment!$A$2:$B$14625,2,0)</f>
        <v>234</v>
      </c>
      <c r="D7227" t="str">
        <f t="shared" si="224"/>
        <v>멘동</v>
      </c>
      <c r="E7227" t="str">
        <f>VLOOKUP(B7227,payment!$A$2:$I$14625,3,0)</f>
        <v>멘동</v>
      </c>
      <c r="F7227">
        <f>VLOOKUP(B7227,payment!$A$2:$I$14625,4,0)</f>
        <v>37.523228000000003</v>
      </c>
      <c r="G7227">
        <f>VLOOKUP(B7227,payment!$A$2:$I$14625,5,0)</f>
        <v>127.033704</v>
      </c>
      <c r="H7227" t="str">
        <f>VLOOKUP(E7227,gift_meta!$B$2:$C$33,2,0)</f>
        <v>규동 5% 할인</v>
      </c>
      <c r="I7227">
        <f t="shared" ca="1" si="225"/>
        <v>1800</v>
      </c>
      <c r="J7227" s="5">
        <f>VLOOKUP(B7227,payment!$A$2:$I$14625,7,0)</f>
        <v>43078</v>
      </c>
      <c r="K7227" s="6">
        <f>VLOOKUP(B7227,payment!$A$2:$I$14625,8,0)</f>
        <v>0.41042000000000001</v>
      </c>
    </row>
    <row r="7228" spans="1:11">
      <c r="A7228">
        <v>7227</v>
      </c>
      <c r="B7228">
        <v>8463</v>
      </c>
      <c r="C7228">
        <f>VLOOKUP(B7228,payment!$A$2:$B$14625,2,0)</f>
        <v>226</v>
      </c>
      <c r="D7228" t="str">
        <f t="shared" si="224"/>
        <v>홍콩반점</v>
      </c>
      <c r="E7228" t="str">
        <f>VLOOKUP(B7228,payment!$A$2:$I$14625,3,0)</f>
        <v>홍콩반점</v>
      </c>
      <c r="F7228">
        <f>VLOOKUP(B7228,payment!$A$2:$I$14625,4,0)</f>
        <v>37.646340000000002</v>
      </c>
      <c r="G7228">
        <f>VLOOKUP(B7228,payment!$A$2:$I$14625,5,0)</f>
        <v>127.036565</v>
      </c>
      <c r="H7228" t="str">
        <f>VLOOKUP(E7228,gift_meta!$B$2:$C$33,2,0)</f>
        <v>찹쌀 탕수육 10% 할인</v>
      </c>
      <c r="I7228">
        <f t="shared" ca="1" si="225"/>
        <v>200</v>
      </c>
      <c r="J7228" s="5">
        <f>VLOOKUP(B7228,payment!$A$2:$I$14625,7,0)</f>
        <v>42935</v>
      </c>
      <c r="K7228" s="6">
        <f>VLOOKUP(B7228,payment!$A$2:$I$14625,8,0)</f>
        <v>0.97607999999999995</v>
      </c>
    </row>
    <row r="7229" spans="1:11">
      <c r="A7229">
        <v>7228</v>
      </c>
      <c r="B7229">
        <v>14529</v>
      </c>
      <c r="C7229">
        <f>VLOOKUP(B7229,payment!$A$2:$B$14625,2,0)</f>
        <v>272</v>
      </c>
      <c r="D7229" t="str">
        <f t="shared" si="224"/>
        <v>버거킹</v>
      </c>
      <c r="E7229" t="str">
        <f>VLOOKUP(B7229,payment!$A$2:$I$14625,3,0)</f>
        <v>버거킹</v>
      </c>
      <c r="F7229">
        <f>VLOOKUP(B7229,payment!$A$2:$I$14625,4,0)</f>
        <v>37.583393999999998</v>
      </c>
      <c r="G7229">
        <f>VLOOKUP(B7229,payment!$A$2:$I$14625,5,0)</f>
        <v>126.93611199999999</v>
      </c>
      <c r="H7229" t="str">
        <f>VLOOKUP(E7229,gift_meta!$B$2:$C$33,2,0)</f>
        <v>와퍼주문시 5% 할인</v>
      </c>
      <c r="I7229">
        <f t="shared" ca="1" si="225"/>
        <v>1300</v>
      </c>
      <c r="J7229" s="5">
        <f>VLOOKUP(B7229,payment!$A$2:$I$14625,7,0)</f>
        <v>42972</v>
      </c>
      <c r="K7229" s="6">
        <f>VLOOKUP(B7229,payment!$A$2:$I$14625,8,0)</f>
        <v>0.9274</v>
      </c>
    </row>
    <row r="7230" spans="1:11">
      <c r="A7230">
        <v>7229</v>
      </c>
      <c r="B7230">
        <v>13299</v>
      </c>
      <c r="C7230">
        <f>VLOOKUP(B7230,payment!$A$2:$B$14625,2,0)</f>
        <v>282</v>
      </c>
      <c r="D7230" t="str">
        <f t="shared" si="224"/>
        <v>뚜레쥬르</v>
      </c>
      <c r="E7230" t="str">
        <f>VLOOKUP(B7230,payment!$A$2:$I$14625,3,0)</f>
        <v>뚜레쥬르</v>
      </c>
      <c r="F7230">
        <f>VLOOKUP(B7230,payment!$A$2:$I$14625,4,0)</f>
        <v>37.558208999999998</v>
      </c>
      <c r="G7230">
        <f>VLOOKUP(B7230,payment!$A$2:$I$14625,5,0)</f>
        <v>127.134681</v>
      </c>
      <c r="H7230" t="str">
        <f>VLOOKUP(E7230,gift_meta!$B$2:$C$33,2,0)</f>
        <v>2000원 이상 5% 할인</v>
      </c>
      <c r="I7230">
        <f t="shared" ca="1" si="225"/>
        <v>1400</v>
      </c>
      <c r="J7230" s="5">
        <f>VLOOKUP(B7230,payment!$A$2:$I$14625,7,0)</f>
        <v>43028</v>
      </c>
      <c r="K7230" s="6">
        <f>VLOOKUP(B7230,payment!$A$2:$I$14625,8,0)</f>
        <v>0.46840999999999999</v>
      </c>
    </row>
    <row r="7231" spans="1:11">
      <c r="A7231">
        <v>7230</v>
      </c>
      <c r="B7231">
        <v>12284</v>
      </c>
      <c r="C7231">
        <f>VLOOKUP(B7231,payment!$A$2:$B$14625,2,0)</f>
        <v>97</v>
      </c>
      <c r="D7231" t="str">
        <f t="shared" si="224"/>
        <v>버거킹</v>
      </c>
      <c r="E7231" t="str">
        <f>VLOOKUP(B7231,payment!$A$2:$I$14625,3,0)</f>
        <v>버거킹</v>
      </c>
      <c r="F7231">
        <f>VLOOKUP(B7231,payment!$A$2:$I$14625,4,0)</f>
        <v>37.492527000000003</v>
      </c>
      <c r="G7231">
        <f>VLOOKUP(B7231,payment!$A$2:$I$14625,5,0)</f>
        <v>126.94824199999999</v>
      </c>
      <c r="H7231" t="str">
        <f>VLOOKUP(E7231,gift_meta!$B$2:$C$33,2,0)</f>
        <v>와퍼주문시 5% 할인</v>
      </c>
      <c r="I7231">
        <f t="shared" ca="1" si="225"/>
        <v>100</v>
      </c>
      <c r="J7231" s="5">
        <f>VLOOKUP(B7231,payment!$A$2:$I$14625,7,0)</f>
        <v>42463</v>
      </c>
      <c r="K7231" s="6">
        <f>VLOOKUP(B7231,payment!$A$2:$I$14625,8,0)</f>
        <v>0.90302000000000004</v>
      </c>
    </row>
    <row r="7232" spans="1:11">
      <c r="A7232">
        <v>7231</v>
      </c>
      <c r="B7232">
        <v>3110</v>
      </c>
      <c r="C7232">
        <f>VLOOKUP(B7232,payment!$A$2:$B$14625,2,0)</f>
        <v>100</v>
      </c>
      <c r="D7232" t="str">
        <f t="shared" si="224"/>
        <v>연래춘</v>
      </c>
      <c r="E7232" t="str">
        <f>VLOOKUP(B7232,payment!$A$2:$I$14625,3,0)</f>
        <v>연래춘</v>
      </c>
      <c r="F7232">
        <f>VLOOKUP(B7232,payment!$A$2:$I$14625,4,0)</f>
        <v>37.488081999999999</v>
      </c>
      <c r="G7232">
        <f>VLOOKUP(B7232,payment!$A$2:$I$14625,5,0)</f>
        <v>126.880358</v>
      </c>
      <c r="H7232" t="str">
        <f>VLOOKUP(E7232,gift_meta!$B$2:$C$33,2,0)</f>
        <v>현금 결재시 10% 할인</v>
      </c>
      <c r="I7232">
        <f t="shared" ca="1" si="225"/>
        <v>600</v>
      </c>
      <c r="J7232" s="5">
        <f>VLOOKUP(B7232,payment!$A$2:$I$14625,7,0)</f>
        <v>42714</v>
      </c>
      <c r="K7232" s="6">
        <f>VLOOKUP(B7232,payment!$A$2:$I$14625,8,0)</f>
        <v>0.78091999999999995</v>
      </c>
    </row>
    <row r="7233" spans="1:11">
      <c r="A7233">
        <v>7232</v>
      </c>
      <c r="B7233">
        <v>2743</v>
      </c>
      <c r="C7233">
        <f>VLOOKUP(B7233,payment!$A$2:$B$14625,2,0)</f>
        <v>292</v>
      </c>
      <c r="D7233" t="str">
        <f t="shared" si="224"/>
        <v>베스킨라빈스</v>
      </c>
      <c r="E7233" t="str">
        <f>VLOOKUP(B7233,payment!$A$2:$I$14625,3,0)</f>
        <v>베스킨라빈스</v>
      </c>
      <c r="F7233">
        <f>VLOOKUP(B7233,payment!$A$2:$I$14625,4,0)</f>
        <v>37.566887999999999</v>
      </c>
      <c r="G7233">
        <f>VLOOKUP(B7233,payment!$A$2:$I$14625,5,0)</f>
        <v>127.070261</v>
      </c>
      <c r="H7233" t="str">
        <f>VLOOKUP(E7233,gift_meta!$B$2:$C$33,2,0)</f>
        <v>무료 사이즈업</v>
      </c>
      <c r="I7233">
        <f t="shared" ca="1" si="225"/>
        <v>1300</v>
      </c>
      <c r="J7233" s="5">
        <f>VLOOKUP(B7233,payment!$A$2:$I$14625,7,0)</f>
        <v>42385</v>
      </c>
      <c r="K7233" s="6">
        <f>VLOOKUP(B7233,payment!$A$2:$I$14625,8,0)</f>
        <v>0.63919999999999999</v>
      </c>
    </row>
    <row r="7234" spans="1:11">
      <c r="A7234">
        <v>7233</v>
      </c>
      <c r="B7234">
        <v>6766</v>
      </c>
      <c r="C7234">
        <f>VLOOKUP(B7234,payment!$A$2:$B$14625,2,0)</f>
        <v>178</v>
      </c>
      <c r="D7234" t="str">
        <f t="shared" ref="D7234:D7297" si="226">E7234</f>
        <v>리얼후라이</v>
      </c>
      <c r="E7234" t="str">
        <f>VLOOKUP(B7234,payment!$A$2:$I$14625,3,0)</f>
        <v>리얼후라이</v>
      </c>
      <c r="F7234">
        <f>VLOOKUP(B7234,payment!$A$2:$I$14625,4,0)</f>
        <v>37.564103000000003</v>
      </c>
      <c r="G7234">
        <f>VLOOKUP(B7234,payment!$A$2:$I$14625,5,0)</f>
        <v>127.19873699999999</v>
      </c>
      <c r="H7234" t="str">
        <f>VLOOKUP(E7234,gift_meta!$B$2:$C$33,2,0)</f>
        <v>크리스피 후라이드 10% 할인</v>
      </c>
      <c r="I7234">
        <f t="shared" ref="I7234:I7297" ca="1" si="227">RANDBETWEEN(1,20)*100</f>
        <v>600</v>
      </c>
      <c r="J7234" s="5">
        <f>VLOOKUP(B7234,payment!$A$2:$I$14625,7,0)</f>
        <v>43040</v>
      </c>
      <c r="K7234" s="6">
        <f>VLOOKUP(B7234,payment!$A$2:$I$14625,8,0)</f>
        <v>0.97682000000000002</v>
      </c>
    </row>
    <row r="7235" spans="1:11">
      <c r="A7235">
        <v>7234</v>
      </c>
      <c r="B7235">
        <v>4368</v>
      </c>
      <c r="C7235">
        <f>VLOOKUP(B7235,payment!$A$2:$B$14625,2,0)</f>
        <v>300</v>
      </c>
      <c r="D7235" t="str">
        <f t="shared" si="226"/>
        <v>매드포갈릭</v>
      </c>
      <c r="E7235" t="str">
        <f>VLOOKUP(B7235,payment!$A$2:$I$14625,3,0)</f>
        <v>매드포갈릭</v>
      </c>
      <c r="F7235">
        <f>VLOOKUP(B7235,payment!$A$2:$I$14625,4,0)</f>
        <v>37.680227000000002</v>
      </c>
      <c r="G7235">
        <f>VLOOKUP(B7235,payment!$A$2:$I$14625,5,0)</f>
        <v>126.937777</v>
      </c>
      <c r="H7235" t="str">
        <f>VLOOKUP(E7235,gift_meta!$B$2:$C$33,2,0)</f>
        <v>에이드 무료 제공</v>
      </c>
      <c r="I7235">
        <f t="shared" ca="1" si="227"/>
        <v>200</v>
      </c>
      <c r="J7235" s="5">
        <f>VLOOKUP(B7235,payment!$A$2:$I$14625,7,0)</f>
        <v>43079</v>
      </c>
      <c r="K7235" s="6">
        <f>VLOOKUP(B7235,payment!$A$2:$I$14625,8,0)</f>
        <v>0.81557999999999997</v>
      </c>
    </row>
    <row r="7236" spans="1:11">
      <c r="A7236">
        <v>7235</v>
      </c>
      <c r="B7236">
        <v>14431</v>
      </c>
      <c r="C7236">
        <f>VLOOKUP(B7236,payment!$A$2:$B$14625,2,0)</f>
        <v>234</v>
      </c>
      <c r="D7236" t="str">
        <f t="shared" si="226"/>
        <v>롯데리아</v>
      </c>
      <c r="E7236" t="str">
        <f>VLOOKUP(B7236,payment!$A$2:$I$14625,3,0)</f>
        <v>롯데리아</v>
      </c>
      <c r="F7236">
        <f>VLOOKUP(B7236,payment!$A$2:$I$14625,4,0)</f>
        <v>37.449858999999996</v>
      </c>
      <c r="G7236">
        <f>VLOOKUP(B7236,payment!$A$2:$I$14625,5,0)</f>
        <v>127.113051</v>
      </c>
      <c r="H7236" t="str">
        <f>VLOOKUP(E7236,gift_meta!$B$2:$C$33,2,0)</f>
        <v>롯데리아 음료M 제공</v>
      </c>
      <c r="I7236">
        <f t="shared" ca="1" si="227"/>
        <v>1300</v>
      </c>
      <c r="J7236" s="5">
        <f>VLOOKUP(B7236,payment!$A$2:$I$14625,7,0)</f>
        <v>42475</v>
      </c>
      <c r="K7236" s="6">
        <f>VLOOKUP(B7236,payment!$A$2:$I$14625,8,0)</f>
        <v>0.43886999999999998</v>
      </c>
    </row>
    <row r="7237" spans="1:11">
      <c r="A7237">
        <v>7236</v>
      </c>
      <c r="B7237">
        <v>13866</v>
      </c>
      <c r="C7237">
        <f>VLOOKUP(B7237,payment!$A$2:$B$14625,2,0)</f>
        <v>95</v>
      </c>
      <c r="D7237" t="str">
        <f t="shared" si="226"/>
        <v>김덕후의곱창조</v>
      </c>
      <c r="E7237" t="str">
        <f>VLOOKUP(B7237,payment!$A$2:$I$14625,3,0)</f>
        <v>김덕후의곱창조</v>
      </c>
      <c r="F7237">
        <f>VLOOKUP(B7237,payment!$A$2:$I$14625,4,0)</f>
        <v>37.573169999999998</v>
      </c>
      <c r="G7237">
        <f>VLOOKUP(B7237,payment!$A$2:$I$14625,5,0)</f>
        <v>126.98186800000001</v>
      </c>
      <c r="H7237" t="str">
        <f>VLOOKUP(E7237,gift_meta!$B$2:$C$33,2,0)</f>
        <v>곱창 무한 리필 2,000 할인</v>
      </c>
      <c r="I7237">
        <f t="shared" ca="1" si="227"/>
        <v>200</v>
      </c>
      <c r="J7237" s="5">
        <f>VLOOKUP(B7237,payment!$A$2:$I$14625,7,0)</f>
        <v>43054</v>
      </c>
      <c r="K7237" s="6">
        <f>VLOOKUP(B7237,payment!$A$2:$I$14625,8,0)</f>
        <v>0.74117999999999995</v>
      </c>
    </row>
    <row r="7238" spans="1:11">
      <c r="A7238">
        <v>7237</v>
      </c>
      <c r="B7238">
        <v>2686</v>
      </c>
      <c r="C7238">
        <f>VLOOKUP(B7238,payment!$A$2:$B$14625,2,0)</f>
        <v>9</v>
      </c>
      <c r="D7238" t="str">
        <f t="shared" si="226"/>
        <v>오쭈</v>
      </c>
      <c r="E7238" t="str">
        <f>VLOOKUP(B7238,payment!$A$2:$I$14625,3,0)</f>
        <v>오쭈</v>
      </c>
      <c r="F7238">
        <f>VLOOKUP(B7238,payment!$A$2:$I$14625,4,0)</f>
        <v>37.476275999999999</v>
      </c>
      <c r="G7238">
        <f>VLOOKUP(B7238,payment!$A$2:$I$14625,5,0)</f>
        <v>126.994298</v>
      </c>
      <c r="H7238" t="str">
        <f>VLOOKUP(E7238,gift_meta!$B$2:$C$33,2,0)</f>
        <v>치즈 퐁듀 1회 제공</v>
      </c>
      <c r="I7238">
        <f t="shared" ca="1" si="227"/>
        <v>100</v>
      </c>
      <c r="J7238" s="5">
        <f>VLOOKUP(B7238,payment!$A$2:$I$14625,7,0)</f>
        <v>42604</v>
      </c>
      <c r="K7238" s="6">
        <f>VLOOKUP(B7238,payment!$A$2:$I$14625,8,0)</f>
        <v>0.58991000000000005</v>
      </c>
    </row>
    <row r="7239" spans="1:11">
      <c r="A7239">
        <v>7238</v>
      </c>
      <c r="B7239">
        <v>188</v>
      </c>
      <c r="C7239">
        <f>VLOOKUP(B7239,payment!$A$2:$B$14625,2,0)</f>
        <v>136</v>
      </c>
      <c r="D7239" t="str">
        <f t="shared" si="226"/>
        <v>정형외과</v>
      </c>
      <c r="E7239" t="str">
        <f>VLOOKUP(B7239,payment!$A$2:$I$14625,3,0)</f>
        <v>정형외과</v>
      </c>
      <c r="F7239">
        <f>VLOOKUP(B7239,payment!$A$2:$I$14625,4,0)</f>
        <v>37.606119999999997</v>
      </c>
      <c r="G7239">
        <f>VLOOKUP(B7239,payment!$A$2:$I$14625,5,0)</f>
        <v>126.91154400000001</v>
      </c>
      <c r="H7239" t="str">
        <f>VLOOKUP(E7239,gift_meta!$B$2:$C$33,2,0)</f>
        <v>정형외과의료지점</v>
      </c>
      <c r="I7239">
        <f t="shared" ca="1" si="227"/>
        <v>400</v>
      </c>
      <c r="J7239" s="5">
        <f>VLOOKUP(B7239,payment!$A$2:$I$14625,7,0)</f>
        <v>42630</v>
      </c>
      <c r="K7239" s="6">
        <f>VLOOKUP(B7239,payment!$A$2:$I$14625,8,0)</f>
        <v>0.64356999999999998</v>
      </c>
    </row>
    <row r="7240" spans="1:11">
      <c r="A7240">
        <v>7239</v>
      </c>
      <c r="B7240">
        <v>11565</v>
      </c>
      <c r="C7240">
        <f>VLOOKUP(B7240,payment!$A$2:$B$14625,2,0)</f>
        <v>184</v>
      </c>
      <c r="D7240" t="str">
        <f t="shared" si="226"/>
        <v>정형외과</v>
      </c>
      <c r="E7240" t="str">
        <f>VLOOKUP(B7240,payment!$A$2:$I$14625,3,0)</f>
        <v>정형외과</v>
      </c>
      <c r="F7240">
        <f>VLOOKUP(B7240,payment!$A$2:$I$14625,4,0)</f>
        <v>37.641418000000002</v>
      </c>
      <c r="G7240">
        <f>VLOOKUP(B7240,payment!$A$2:$I$14625,5,0)</f>
        <v>126.927584</v>
      </c>
      <c r="H7240" t="str">
        <f>VLOOKUP(E7240,gift_meta!$B$2:$C$33,2,0)</f>
        <v>정형외과의료지점</v>
      </c>
      <c r="I7240">
        <f t="shared" ca="1" si="227"/>
        <v>300</v>
      </c>
      <c r="J7240" s="5">
        <f>VLOOKUP(B7240,payment!$A$2:$I$14625,7,0)</f>
        <v>42527</v>
      </c>
      <c r="K7240" s="6">
        <f>VLOOKUP(B7240,payment!$A$2:$I$14625,8,0)</f>
        <v>0.55125999999999997</v>
      </c>
    </row>
    <row r="7241" spans="1:11">
      <c r="A7241">
        <v>7240</v>
      </c>
      <c r="B7241">
        <v>9698</v>
      </c>
      <c r="C7241">
        <f>VLOOKUP(B7241,payment!$A$2:$B$14625,2,0)</f>
        <v>60</v>
      </c>
      <c r="D7241" t="str">
        <f t="shared" si="226"/>
        <v>정형외과</v>
      </c>
      <c r="E7241" t="str">
        <f>VLOOKUP(B7241,payment!$A$2:$I$14625,3,0)</f>
        <v>정형외과</v>
      </c>
      <c r="F7241">
        <f>VLOOKUP(B7241,payment!$A$2:$I$14625,4,0)</f>
        <v>37.531216999999998</v>
      </c>
      <c r="G7241">
        <f>VLOOKUP(B7241,payment!$A$2:$I$14625,5,0)</f>
        <v>127.057064</v>
      </c>
      <c r="H7241" t="str">
        <f>VLOOKUP(E7241,gift_meta!$B$2:$C$33,2,0)</f>
        <v>정형외과의료지점</v>
      </c>
      <c r="I7241">
        <f t="shared" ca="1" si="227"/>
        <v>1700</v>
      </c>
      <c r="J7241" s="5">
        <f>VLOOKUP(B7241,payment!$A$2:$I$14625,7,0)</f>
        <v>42448</v>
      </c>
      <c r="K7241" s="6">
        <f>VLOOKUP(B7241,payment!$A$2:$I$14625,8,0)</f>
        <v>0.48887000000000003</v>
      </c>
    </row>
    <row r="7242" spans="1:11">
      <c r="A7242">
        <v>7241</v>
      </c>
      <c r="B7242">
        <v>43</v>
      </c>
      <c r="C7242">
        <f>VLOOKUP(B7242,payment!$A$2:$B$14625,2,0)</f>
        <v>230</v>
      </c>
      <c r="D7242" t="str">
        <f t="shared" si="226"/>
        <v>롯데리아</v>
      </c>
      <c r="E7242" t="str">
        <f>VLOOKUP(B7242,payment!$A$2:$I$14625,3,0)</f>
        <v>롯데리아</v>
      </c>
      <c r="F7242">
        <f>VLOOKUP(B7242,payment!$A$2:$I$14625,4,0)</f>
        <v>37.539301999999999</v>
      </c>
      <c r="G7242">
        <f>VLOOKUP(B7242,payment!$A$2:$I$14625,5,0)</f>
        <v>127.19338999999999</v>
      </c>
      <c r="H7242" t="str">
        <f>VLOOKUP(E7242,gift_meta!$B$2:$C$33,2,0)</f>
        <v>롯데리아 음료M 제공</v>
      </c>
      <c r="I7242">
        <f t="shared" ca="1" si="227"/>
        <v>1100</v>
      </c>
      <c r="J7242" s="5">
        <f>VLOOKUP(B7242,payment!$A$2:$I$14625,7,0)</f>
        <v>43051</v>
      </c>
      <c r="K7242" s="6">
        <f>VLOOKUP(B7242,payment!$A$2:$I$14625,8,0)</f>
        <v>0.49220000000000003</v>
      </c>
    </row>
    <row r="7243" spans="1:11">
      <c r="A7243">
        <v>7242</v>
      </c>
      <c r="B7243">
        <v>11812</v>
      </c>
      <c r="C7243">
        <f>VLOOKUP(B7243,payment!$A$2:$B$14625,2,0)</f>
        <v>36</v>
      </c>
      <c r="D7243" t="str">
        <f t="shared" si="226"/>
        <v>구이가</v>
      </c>
      <c r="E7243" t="str">
        <f>VLOOKUP(B7243,payment!$A$2:$I$14625,3,0)</f>
        <v>구이가</v>
      </c>
      <c r="F7243">
        <f>VLOOKUP(B7243,payment!$A$2:$I$14625,4,0)</f>
        <v>37.552886000000001</v>
      </c>
      <c r="G7243">
        <f>VLOOKUP(B7243,payment!$A$2:$I$14625,5,0)</f>
        <v>127.150324</v>
      </c>
      <c r="H7243" t="str">
        <f>VLOOKUP(E7243,gift_meta!$B$2:$C$33,2,0)</f>
        <v>한판 주문시 사이다 제공</v>
      </c>
      <c r="I7243">
        <f t="shared" ca="1" si="227"/>
        <v>1700</v>
      </c>
      <c r="J7243" s="5">
        <f>VLOOKUP(B7243,payment!$A$2:$I$14625,7,0)</f>
        <v>42804</v>
      </c>
      <c r="K7243" s="6">
        <f>VLOOKUP(B7243,payment!$A$2:$I$14625,8,0)</f>
        <v>0.99495999999999996</v>
      </c>
    </row>
    <row r="7244" spans="1:11">
      <c r="A7244">
        <v>7243</v>
      </c>
      <c r="B7244">
        <v>12201</v>
      </c>
      <c r="C7244">
        <f>VLOOKUP(B7244,payment!$A$2:$B$14625,2,0)</f>
        <v>4</v>
      </c>
      <c r="D7244" t="str">
        <f t="shared" si="226"/>
        <v>반디앤루니스</v>
      </c>
      <c r="E7244" t="str">
        <f>VLOOKUP(B7244,payment!$A$2:$I$14625,3,0)</f>
        <v>반디앤루니스</v>
      </c>
      <c r="F7244">
        <f>VLOOKUP(B7244,payment!$A$2:$I$14625,4,0)</f>
        <v>37.693828000000003</v>
      </c>
      <c r="G7244">
        <f>VLOOKUP(B7244,payment!$A$2:$I$14625,5,0)</f>
        <v>127.132913</v>
      </c>
      <c r="H7244" t="str">
        <f>VLOOKUP(E7244,gift_meta!$B$2:$C$33,2,0)</f>
        <v>도서 구매시 5% 할인</v>
      </c>
      <c r="I7244">
        <f t="shared" ca="1" si="227"/>
        <v>800</v>
      </c>
      <c r="J7244" s="5">
        <f>VLOOKUP(B7244,payment!$A$2:$I$14625,7,0)</f>
        <v>42499</v>
      </c>
      <c r="K7244" s="6">
        <f>VLOOKUP(B7244,payment!$A$2:$I$14625,8,0)</f>
        <v>0.61111000000000004</v>
      </c>
    </row>
    <row r="7245" spans="1:11">
      <c r="A7245">
        <v>7244</v>
      </c>
      <c r="B7245">
        <v>2101</v>
      </c>
      <c r="C7245">
        <f>VLOOKUP(B7245,payment!$A$2:$B$14625,2,0)</f>
        <v>227</v>
      </c>
      <c r="D7245" t="str">
        <f t="shared" si="226"/>
        <v>뚜레쥬르</v>
      </c>
      <c r="E7245" t="str">
        <f>VLOOKUP(B7245,payment!$A$2:$I$14625,3,0)</f>
        <v>뚜레쥬르</v>
      </c>
      <c r="F7245">
        <f>VLOOKUP(B7245,payment!$A$2:$I$14625,4,0)</f>
        <v>37.658102</v>
      </c>
      <c r="G7245">
        <f>VLOOKUP(B7245,payment!$A$2:$I$14625,5,0)</f>
        <v>126.857472</v>
      </c>
      <c r="H7245" t="str">
        <f>VLOOKUP(E7245,gift_meta!$B$2:$C$33,2,0)</f>
        <v>2000원 이상 5% 할인</v>
      </c>
      <c r="I7245">
        <f t="shared" ca="1" si="227"/>
        <v>500</v>
      </c>
      <c r="J7245" s="5">
        <f>VLOOKUP(B7245,payment!$A$2:$I$14625,7,0)</f>
        <v>42931</v>
      </c>
      <c r="K7245" s="6">
        <f>VLOOKUP(B7245,payment!$A$2:$I$14625,8,0)</f>
        <v>0.47977999999999998</v>
      </c>
    </row>
    <row r="7246" spans="1:11">
      <c r="A7246">
        <v>7245</v>
      </c>
      <c r="B7246">
        <v>13747</v>
      </c>
      <c r="C7246">
        <f>VLOOKUP(B7246,payment!$A$2:$B$14625,2,0)</f>
        <v>24</v>
      </c>
      <c r="D7246" t="str">
        <f t="shared" si="226"/>
        <v>연래춘</v>
      </c>
      <c r="E7246" t="str">
        <f>VLOOKUP(B7246,payment!$A$2:$I$14625,3,0)</f>
        <v>연래춘</v>
      </c>
      <c r="F7246">
        <f>VLOOKUP(B7246,payment!$A$2:$I$14625,4,0)</f>
        <v>37.541612000000001</v>
      </c>
      <c r="G7246">
        <f>VLOOKUP(B7246,payment!$A$2:$I$14625,5,0)</f>
        <v>127.09352199999999</v>
      </c>
      <c r="H7246" t="str">
        <f>VLOOKUP(E7246,gift_meta!$B$2:$C$33,2,0)</f>
        <v>현금 결재시 10% 할인</v>
      </c>
      <c r="I7246">
        <f t="shared" ca="1" si="227"/>
        <v>1200</v>
      </c>
      <c r="J7246" s="5">
        <f>VLOOKUP(B7246,payment!$A$2:$I$14625,7,0)</f>
        <v>43092</v>
      </c>
      <c r="K7246" s="6">
        <f>VLOOKUP(B7246,payment!$A$2:$I$14625,8,0)</f>
        <v>0.53381000000000001</v>
      </c>
    </row>
    <row r="7247" spans="1:11">
      <c r="A7247">
        <v>7246</v>
      </c>
      <c r="B7247">
        <v>1931</v>
      </c>
      <c r="C7247">
        <f>VLOOKUP(B7247,payment!$A$2:$B$14625,2,0)</f>
        <v>98</v>
      </c>
      <c r="D7247" t="str">
        <f t="shared" si="226"/>
        <v>이비인후과</v>
      </c>
      <c r="E7247" t="str">
        <f>VLOOKUP(B7247,payment!$A$2:$I$14625,3,0)</f>
        <v>이비인후과</v>
      </c>
      <c r="F7247">
        <f>VLOOKUP(B7247,payment!$A$2:$I$14625,4,0)</f>
        <v>37.690561000000002</v>
      </c>
      <c r="G7247">
        <f>VLOOKUP(B7247,payment!$A$2:$I$14625,5,0)</f>
        <v>127.04870200000001</v>
      </c>
      <c r="H7247" t="str">
        <f>VLOOKUP(E7247,gift_meta!$B$2:$C$33,2,0)</f>
        <v>코세척 서비스(무료)</v>
      </c>
      <c r="I7247">
        <f t="shared" ca="1" si="227"/>
        <v>700</v>
      </c>
      <c r="J7247" s="5">
        <f>VLOOKUP(B7247,payment!$A$2:$I$14625,7,0)</f>
        <v>43054</v>
      </c>
      <c r="K7247" s="6">
        <f>VLOOKUP(B7247,payment!$A$2:$I$14625,8,0)</f>
        <v>0.85829</v>
      </c>
    </row>
    <row r="7248" spans="1:11">
      <c r="A7248">
        <v>7247</v>
      </c>
      <c r="B7248">
        <v>131</v>
      </c>
      <c r="C7248">
        <f>VLOOKUP(B7248,payment!$A$2:$B$14625,2,0)</f>
        <v>257</v>
      </c>
      <c r="D7248" t="str">
        <f t="shared" si="226"/>
        <v>버거킹</v>
      </c>
      <c r="E7248" t="str">
        <f>VLOOKUP(B7248,payment!$A$2:$I$14625,3,0)</f>
        <v>버거킹</v>
      </c>
      <c r="F7248">
        <f>VLOOKUP(B7248,payment!$A$2:$I$14625,4,0)</f>
        <v>37.553533000000002</v>
      </c>
      <c r="G7248">
        <f>VLOOKUP(B7248,payment!$A$2:$I$14625,5,0)</f>
        <v>126.87062</v>
      </c>
      <c r="H7248" t="str">
        <f>VLOOKUP(E7248,gift_meta!$B$2:$C$33,2,0)</f>
        <v>와퍼주문시 5% 할인</v>
      </c>
      <c r="I7248">
        <f t="shared" ca="1" si="227"/>
        <v>1300</v>
      </c>
      <c r="J7248" s="5">
        <f>VLOOKUP(B7248,payment!$A$2:$I$14625,7,0)</f>
        <v>42467</v>
      </c>
      <c r="K7248" s="6">
        <f>VLOOKUP(B7248,payment!$A$2:$I$14625,8,0)</f>
        <v>0.91613999999999995</v>
      </c>
    </row>
    <row r="7249" spans="1:11">
      <c r="A7249">
        <v>7248</v>
      </c>
      <c r="B7249">
        <v>6876</v>
      </c>
      <c r="C7249">
        <f>VLOOKUP(B7249,payment!$A$2:$B$14625,2,0)</f>
        <v>284</v>
      </c>
      <c r="D7249" t="str">
        <f t="shared" si="226"/>
        <v>한신포차</v>
      </c>
      <c r="E7249" t="str">
        <f>VLOOKUP(B7249,payment!$A$2:$I$14625,3,0)</f>
        <v>한신포차</v>
      </c>
      <c r="F7249">
        <f>VLOOKUP(B7249,payment!$A$2:$I$14625,4,0)</f>
        <v>37.672561999999999</v>
      </c>
      <c r="G7249">
        <f>VLOOKUP(B7249,payment!$A$2:$I$14625,5,0)</f>
        <v>126.900353</v>
      </c>
      <c r="H7249" t="str">
        <f>VLOOKUP(E7249,gift_meta!$B$2:$C$33,2,0)</f>
        <v>닭발 주문시 주먹밥 증정</v>
      </c>
      <c r="I7249">
        <f t="shared" ca="1" si="227"/>
        <v>2000</v>
      </c>
      <c r="J7249" s="5">
        <f>VLOOKUP(B7249,payment!$A$2:$I$14625,7,0)</f>
        <v>42882</v>
      </c>
      <c r="K7249" s="6">
        <f>VLOOKUP(B7249,payment!$A$2:$I$14625,8,0)</f>
        <v>0.78374999999999995</v>
      </c>
    </row>
    <row r="7250" spans="1:11">
      <c r="A7250">
        <v>7249</v>
      </c>
      <c r="B7250">
        <v>4793</v>
      </c>
      <c r="C7250">
        <f>VLOOKUP(B7250,payment!$A$2:$B$14625,2,0)</f>
        <v>72</v>
      </c>
      <c r="D7250" t="str">
        <f t="shared" si="226"/>
        <v>약국</v>
      </c>
      <c r="E7250" t="str">
        <f>VLOOKUP(B7250,payment!$A$2:$I$14625,3,0)</f>
        <v>약국</v>
      </c>
      <c r="F7250">
        <f>VLOOKUP(B7250,payment!$A$2:$I$14625,4,0)</f>
        <v>37.603315000000002</v>
      </c>
      <c r="G7250">
        <f>VLOOKUP(B7250,payment!$A$2:$I$14625,5,0)</f>
        <v>126.99946799999999</v>
      </c>
      <c r="H7250" t="str">
        <f>VLOOKUP(E7250,gift_meta!$B$2:$C$33,2,0)</f>
        <v>황사 마스크 증정(1매)</v>
      </c>
      <c r="I7250">
        <f t="shared" ca="1" si="227"/>
        <v>400</v>
      </c>
      <c r="J7250" s="5">
        <f>VLOOKUP(B7250,payment!$A$2:$I$14625,7,0)</f>
        <v>43053</v>
      </c>
      <c r="K7250" s="6">
        <f>VLOOKUP(B7250,payment!$A$2:$I$14625,8,0)</f>
        <v>0.63248000000000004</v>
      </c>
    </row>
    <row r="7251" spans="1:11">
      <c r="A7251">
        <v>7250</v>
      </c>
      <c r="B7251">
        <v>9246</v>
      </c>
      <c r="C7251">
        <f>VLOOKUP(B7251,payment!$A$2:$B$14625,2,0)</f>
        <v>300</v>
      </c>
      <c r="D7251" t="str">
        <f t="shared" si="226"/>
        <v>정형외과</v>
      </c>
      <c r="E7251" t="str">
        <f>VLOOKUP(B7251,payment!$A$2:$I$14625,3,0)</f>
        <v>정형외과</v>
      </c>
      <c r="F7251">
        <f>VLOOKUP(B7251,payment!$A$2:$I$14625,4,0)</f>
        <v>37.562246999999999</v>
      </c>
      <c r="G7251">
        <f>VLOOKUP(B7251,payment!$A$2:$I$14625,5,0)</f>
        <v>126.92367</v>
      </c>
      <c r="H7251" t="str">
        <f>VLOOKUP(E7251,gift_meta!$B$2:$C$33,2,0)</f>
        <v>정형외과의료지점</v>
      </c>
      <c r="I7251">
        <f t="shared" ca="1" si="227"/>
        <v>2000</v>
      </c>
      <c r="J7251" s="5">
        <f>VLOOKUP(B7251,payment!$A$2:$I$14625,7,0)</f>
        <v>43013</v>
      </c>
      <c r="K7251" s="6">
        <f>VLOOKUP(B7251,payment!$A$2:$I$14625,8,0)</f>
        <v>0.47760000000000002</v>
      </c>
    </row>
    <row r="7252" spans="1:11">
      <c r="A7252">
        <v>7251</v>
      </c>
      <c r="B7252">
        <v>5200</v>
      </c>
      <c r="C7252">
        <f>VLOOKUP(B7252,payment!$A$2:$B$14625,2,0)</f>
        <v>115</v>
      </c>
      <c r="D7252" t="str">
        <f t="shared" si="226"/>
        <v>오쭈</v>
      </c>
      <c r="E7252" t="str">
        <f>VLOOKUP(B7252,payment!$A$2:$I$14625,3,0)</f>
        <v>오쭈</v>
      </c>
      <c r="F7252">
        <f>VLOOKUP(B7252,payment!$A$2:$I$14625,4,0)</f>
        <v>37.568711</v>
      </c>
      <c r="G7252">
        <f>VLOOKUP(B7252,payment!$A$2:$I$14625,5,0)</f>
        <v>127.19769700000001</v>
      </c>
      <c r="H7252" t="str">
        <f>VLOOKUP(E7252,gift_meta!$B$2:$C$33,2,0)</f>
        <v>치즈 퐁듀 1회 제공</v>
      </c>
      <c r="I7252">
        <f t="shared" ca="1" si="227"/>
        <v>1400</v>
      </c>
      <c r="J7252" s="5">
        <f>VLOOKUP(B7252,payment!$A$2:$I$14625,7,0)</f>
        <v>42820</v>
      </c>
      <c r="K7252" s="6">
        <f>VLOOKUP(B7252,payment!$A$2:$I$14625,8,0)</f>
        <v>0.39983000000000002</v>
      </c>
    </row>
    <row r="7253" spans="1:11">
      <c r="A7253">
        <v>7252</v>
      </c>
      <c r="B7253">
        <v>5573</v>
      </c>
      <c r="C7253">
        <f>VLOOKUP(B7253,payment!$A$2:$B$14625,2,0)</f>
        <v>196</v>
      </c>
      <c r="D7253" t="str">
        <f t="shared" si="226"/>
        <v>동경야네</v>
      </c>
      <c r="E7253" t="str">
        <f>VLOOKUP(B7253,payment!$A$2:$I$14625,3,0)</f>
        <v>동경야네</v>
      </c>
      <c r="F7253">
        <f>VLOOKUP(B7253,payment!$A$2:$I$14625,4,0)</f>
        <v>37.498708000000001</v>
      </c>
      <c r="G7253">
        <f>VLOOKUP(B7253,payment!$A$2:$I$14625,5,0)</f>
        <v>127.152548</v>
      </c>
      <c r="H7253" t="str">
        <f>VLOOKUP(E7253,gift_meta!$B$2:$C$33,2,0)</f>
        <v>사케동 10% 할인</v>
      </c>
      <c r="I7253">
        <f t="shared" ca="1" si="227"/>
        <v>800</v>
      </c>
      <c r="J7253" s="5">
        <f>VLOOKUP(B7253,payment!$A$2:$I$14625,7,0)</f>
        <v>42613</v>
      </c>
      <c r="K7253" s="6">
        <f>VLOOKUP(B7253,payment!$A$2:$I$14625,8,0)</f>
        <v>0.95925000000000005</v>
      </c>
    </row>
    <row r="7254" spans="1:11">
      <c r="A7254">
        <v>7253</v>
      </c>
      <c r="B7254">
        <v>340</v>
      </c>
      <c r="C7254">
        <f>VLOOKUP(B7254,payment!$A$2:$B$14625,2,0)</f>
        <v>127</v>
      </c>
      <c r="D7254" t="str">
        <f t="shared" si="226"/>
        <v>꾼</v>
      </c>
      <c r="E7254" t="str">
        <f>VLOOKUP(B7254,payment!$A$2:$I$14625,3,0)</f>
        <v>꾼</v>
      </c>
      <c r="F7254">
        <f>VLOOKUP(B7254,payment!$A$2:$I$14625,4,0)</f>
        <v>37.687573999999998</v>
      </c>
      <c r="G7254">
        <f>VLOOKUP(B7254,payment!$A$2:$I$14625,5,0)</f>
        <v>126.859094</v>
      </c>
      <c r="H7254" t="str">
        <f>VLOOKUP(E7254,gift_meta!$B$2:$C$33,2,0)</f>
        <v>소주 2,000 쿠폰</v>
      </c>
      <c r="I7254">
        <f t="shared" ca="1" si="227"/>
        <v>400</v>
      </c>
      <c r="J7254" s="5">
        <f>VLOOKUP(B7254,payment!$A$2:$I$14625,7,0)</f>
        <v>42919</v>
      </c>
      <c r="K7254" s="6">
        <f>VLOOKUP(B7254,payment!$A$2:$I$14625,8,0)</f>
        <v>0.97208000000000006</v>
      </c>
    </row>
    <row r="7255" spans="1:11">
      <c r="A7255">
        <v>7254</v>
      </c>
      <c r="B7255">
        <v>6580</v>
      </c>
      <c r="C7255">
        <f>VLOOKUP(B7255,payment!$A$2:$B$14625,2,0)</f>
        <v>215</v>
      </c>
      <c r="D7255" t="str">
        <f t="shared" si="226"/>
        <v>스시로로</v>
      </c>
      <c r="E7255" t="str">
        <f>VLOOKUP(B7255,payment!$A$2:$I$14625,3,0)</f>
        <v>스시로로</v>
      </c>
      <c r="F7255">
        <f>VLOOKUP(B7255,payment!$A$2:$I$14625,4,0)</f>
        <v>37.703994999999999</v>
      </c>
      <c r="G7255">
        <f>VLOOKUP(B7255,payment!$A$2:$I$14625,5,0)</f>
        <v>127.120953</v>
      </c>
      <c r="H7255" t="str">
        <f>VLOOKUP(E7255,gift_meta!$B$2:$C$33,2,0)</f>
        <v>2pcs 무료 제공</v>
      </c>
      <c r="I7255">
        <f t="shared" ca="1" si="227"/>
        <v>600</v>
      </c>
      <c r="J7255" s="5">
        <f>VLOOKUP(B7255,payment!$A$2:$I$14625,7,0)</f>
        <v>42762</v>
      </c>
      <c r="K7255" s="6">
        <f>VLOOKUP(B7255,payment!$A$2:$I$14625,8,0)</f>
        <v>0.69325000000000003</v>
      </c>
    </row>
    <row r="7256" spans="1:11">
      <c r="A7256">
        <v>7255</v>
      </c>
      <c r="B7256">
        <v>8151</v>
      </c>
      <c r="C7256">
        <f>VLOOKUP(B7256,payment!$A$2:$B$14625,2,0)</f>
        <v>47</v>
      </c>
      <c r="D7256" t="str">
        <f t="shared" si="226"/>
        <v>리얼후라이</v>
      </c>
      <c r="E7256" t="str">
        <f>VLOOKUP(B7256,payment!$A$2:$I$14625,3,0)</f>
        <v>리얼후라이</v>
      </c>
      <c r="F7256">
        <f>VLOOKUP(B7256,payment!$A$2:$I$14625,4,0)</f>
        <v>37.564295999999999</v>
      </c>
      <c r="G7256">
        <f>VLOOKUP(B7256,payment!$A$2:$I$14625,5,0)</f>
        <v>127.114459</v>
      </c>
      <c r="H7256" t="str">
        <f>VLOOKUP(E7256,gift_meta!$B$2:$C$33,2,0)</f>
        <v>크리스피 후라이드 10% 할인</v>
      </c>
      <c r="I7256">
        <f t="shared" ca="1" si="227"/>
        <v>1300</v>
      </c>
      <c r="J7256" s="5">
        <f>VLOOKUP(B7256,payment!$A$2:$I$14625,7,0)</f>
        <v>42773</v>
      </c>
      <c r="K7256" s="6">
        <f>VLOOKUP(B7256,payment!$A$2:$I$14625,8,0)</f>
        <v>0.72189999999999999</v>
      </c>
    </row>
    <row r="7257" spans="1:11">
      <c r="A7257">
        <v>7256</v>
      </c>
      <c r="B7257">
        <v>2237</v>
      </c>
      <c r="C7257">
        <f>VLOOKUP(B7257,payment!$A$2:$B$14625,2,0)</f>
        <v>230</v>
      </c>
      <c r="D7257" t="str">
        <f t="shared" si="226"/>
        <v>스시로로</v>
      </c>
      <c r="E7257" t="str">
        <f>VLOOKUP(B7257,payment!$A$2:$I$14625,3,0)</f>
        <v>스시로로</v>
      </c>
      <c r="F7257">
        <f>VLOOKUP(B7257,payment!$A$2:$I$14625,4,0)</f>
        <v>37.613923999999997</v>
      </c>
      <c r="G7257">
        <f>VLOOKUP(B7257,payment!$A$2:$I$14625,5,0)</f>
        <v>127.067688</v>
      </c>
      <c r="H7257" t="str">
        <f>VLOOKUP(E7257,gift_meta!$B$2:$C$33,2,0)</f>
        <v>2pcs 무료 제공</v>
      </c>
      <c r="I7257">
        <f t="shared" ca="1" si="227"/>
        <v>800</v>
      </c>
      <c r="J7257" s="5">
        <f>VLOOKUP(B7257,payment!$A$2:$I$14625,7,0)</f>
        <v>42717</v>
      </c>
      <c r="K7257" s="6">
        <f>VLOOKUP(B7257,payment!$A$2:$I$14625,8,0)</f>
        <v>0.56821999999999995</v>
      </c>
    </row>
    <row r="7258" spans="1:11">
      <c r="A7258">
        <v>7257</v>
      </c>
      <c r="B7258">
        <v>2770</v>
      </c>
      <c r="C7258">
        <f>VLOOKUP(B7258,payment!$A$2:$B$14625,2,0)</f>
        <v>44</v>
      </c>
      <c r="D7258" t="str">
        <f t="shared" si="226"/>
        <v>파리바게트</v>
      </c>
      <c r="E7258" t="str">
        <f>VLOOKUP(B7258,payment!$A$2:$I$14625,3,0)</f>
        <v>파리바게트</v>
      </c>
      <c r="F7258">
        <f>VLOOKUP(B7258,payment!$A$2:$I$14625,4,0)</f>
        <v>37.632122000000003</v>
      </c>
      <c r="G7258">
        <f>VLOOKUP(B7258,payment!$A$2:$I$14625,5,0)</f>
        <v>126.995828</v>
      </c>
      <c r="H7258" t="str">
        <f>VLOOKUP(E7258,gift_meta!$B$2:$C$33,2,0)</f>
        <v>1000원 이상 10% 할인</v>
      </c>
      <c r="I7258">
        <f t="shared" ca="1" si="227"/>
        <v>300</v>
      </c>
      <c r="J7258" s="5">
        <f>VLOOKUP(B7258,payment!$A$2:$I$14625,7,0)</f>
        <v>43003</v>
      </c>
      <c r="K7258" s="6">
        <f>VLOOKUP(B7258,payment!$A$2:$I$14625,8,0)</f>
        <v>0.83799999999999997</v>
      </c>
    </row>
    <row r="7259" spans="1:11">
      <c r="A7259">
        <v>7258</v>
      </c>
      <c r="B7259">
        <v>13259</v>
      </c>
      <c r="C7259">
        <f>VLOOKUP(B7259,payment!$A$2:$B$14625,2,0)</f>
        <v>256</v>
      </c>
      <c r="D7259" t="str">
        <f t="shared" si="226"/>
        <v>홍콩반점</v>
      </c>
      <c r="E7259" t="str">
        <f>VLOOKUP(B7259,payment!$A$2:$I$14625,3,0)</f>
        <v>홍콩반점</v>
      </c>
      <c r="F7259">
        <f>VLOOKUP(B7259,payment!$A$2:$I$14625,4,0)</f>
        <v>37.492856000000003</v>
      </c>
      <c r="G7259">
        <f>VLOOKUP(B7259,payment!$A$2:$I$14625,5,0)</f>
        <v>127.03289599999999</v>
      </c>
      <c r="H7259" t="str">
        <f>VLOOKUP(E7259,gift_meta!$B$2:$C$33,2,0)</f>
        <v>찹쌀 탕수육 10% 할인</v>
      </c>
      <c r="I7259">
        <f t="shared" ca="1" si="227"/>
        <v>500</v>
      </c>
      <c r="J7259" s="5">
        <f>VLOOKUP(B7259,payment!$A$2:$I$14625,7,0)</f>
        <v>42749</v>
      </c>
      <c r="K7259" s="6">
        <f>VLOOKUP(B7259,payment!$A$2:$I$14625,8,0)</f>
        <v>0.41519</v>
      </c>
    </row>
    <row r="7260" spans="1:11">
      <c r="A7260">
        <v>7259</v>
      </c>
      <c r="B7260">
        <v>2920</v>
      </c>
      <c r="C7260">
        <f>VLOOKUP(B7260,payment!$A$2:$B$14625,2,0)</f>
        <v>177</v>
      </c>
      <c r="D7260" t="str">
        <f t="shared" si="226"/>
        <v>구이가</v>
      </c>
      <c r="E7260" t="str">
        <f>VLOOKUP(B7260,payment!$A$2:$I$14625,3,0)</f>
        <v>구이가</v>
      </c>
      <c r="F7260">
        <f>VLOOKUP(B7260,payment!$A$2:$I$14625,4,0)</f>
        <v>37.701979000000001</v>
      </c>
      <c r="G7260">
        <f>VLOOKUP(B7260,payment!$A$2:$I$14625,5,0)</f>
        <v>126.94389099999999</v>
      </c>
      <c r="H7260" t="str">
        <f>VLOOKUP(E7260,gift_meta!$B$2:$C$33,2,0)</f>
        <v>한판 주문시 사이다 제공</v>
      </c>
      <c r="I7260">
        <f t="shared" ca="1" si="227"/>
        <v>700</v>
      </c>
      <c r="J7260" s="5">
        <f>VLOOKUP(B7260,payment!$A$2:$I$14625,7,0)</f>
        <v>43156</v>
      </c>
      <c r="K7260" s="6">
        <f>VLOOKUP(B7260,payment!$A$2:$I$14625,8,0)</f>
        <v>0.86492999999999998</v>
      </c>
    </row>
    <row r="7261" spans="1:11">
      <c r="A7261">
        <v>7260</v>
      </c>
      <c r="B7261">
        <v>11315</v>
      </c>
      <c r="C7261">
        <f>VLOOKUP(B7261,payment!$A$2:$B$14625,2,0)</f>
        <v>137</v>
      </c>
      <c r="D7261" t="str">
        <f t="shared" si="226"/>
        <v>구이가</v>
      </c>
      <c r="E7261" t="str">
        <f>VLOOKUP(B7261,payment!$A$2:$I$14625,3,0)</f>
        <v>구이가</v>
      </c>
      <c r="F7261">
        <f>VLOOKUP(B7261,payment!$A$2:$I$14625,4,0)</f>
        <v>37.588076000000001</v>
      </c>
      <c r="G7261">
        <f>VLOOKUP(B7261,payment!$A$2:$I$14625,5,0)</f>
        <v>127.18906699999999</v>
      </c>
      <c r="H7261" t="str">
        <f>VLOOKUP(E7261,gift_meta!$B$2:$C$33,2,0)</f>
        <v>한판 주문시 사이다 제공</v>
      </c>
      <c r="I7261">
        <f t="shared" ca="1" si="227"/>
        <v>200</v>
      </c>
      <c r="J7261" s="5">
        <f>VLOOKUP(B7261,payment!$A$2:$I$14625,7,0)</f>
        <v>42957</v>
      </c>
      <c r="K7261" s="6">
        <f>VLOOKUP(B7261,payment!$A$2:$I$14625,8,0)</f>
        <v>0.91010000000000002</v>
      </c>
    </row>
    <row r="7262" spans="1:11">
      <c r="A7262">
        <v>7261</v>
      </c>
      <c r="B7262">
        <v>6174</v>
      </c>
      <c r="C7262">
        <f>VLOOKUP(B7262,payment!$A$2:$B$14625,2,0)</f>
        <v>283</v>
      </c>
      <c r="D7262" t="str">
        <f t="shared" si="226"/>
        <v>매드포갈릭</v>
      </c>
      <c r="E7262" t="str">
        <f>VLOOKUP(B7262,payment!$A$2:$I$14625,3,0)</f>
        <v>매드포갈릭</v>
      </c>
      <c r="F7262">
        <f>VLOOKUP(B7262,payment!$A$2:$I$14625,4,0)</f>
        <v>37.545802999999999</v>
      </c>
      <c r="G7262">
        <f>VLOOKUP(B7262,payment!$A$2:$I$14625,5,0)</f>
        <v>127.017894</v>
      </c>
      <c r="H7262" t="str">
        <f>VLOOKUP(E7262,gift_meta!$B$2:$C$33,2,0)</f>
        <v>에이드 무료 제공</v>
      </c>
      <c r="I7262">
        <f t="shared" ca="1" si="227"/>
        <v>2000</v>
      </c>
      <c r="J7262" s="5">
        <f>VLOOKUP(B7262,payment!$A$2:$I$14625,7,0)</f>
        <v>43003</v>
      </c>
      <c r="K7262" s="6">
        <f>VLOOKUP(B7262,payment!$A$2:$I$14625,8,0)</f>
        <v>0.65747</v>
      </c>
    </row>
    <row r="7263" spans="1:11">
      <c r="A7263">
        <v>7262</v>
      </c>
      <c r="B7263">
        <v>13315</v>
      </c>
      <c r="C7263">
        <f>VLOOKUP(B7263,payment!$A$2:$B$14625,2,0)</f>
        <v>159</v>
      </c>
      <c r="D7263" t="str">
        <f t="shared" si="226"/>
        <v>멘동</v>
      </c>
      <c r="E7263" t="str">
        <f>VLOOKUP(B7263,payment!$A$2:$I$14625,3,0)</f>
        <v>멘동</v>
      </c>
      <c r="F7263">
        <f>VLOOKUP(B7263,payment!$A$2:$I$14625,4,0)</f>
        <v>37.654583000000002</v>
      </c>
      <c r="G7263">
        <f>VLOOKUP(B7263,payment!$A$2:$I$14625,5,0)</f>
        <v>126.894234</v>
      </c>
      <c r="H7263" t="str">
        <f>VLOOKUP(E7263,gift_meta!$B$2:$C$33,2,0)</f>
        <v>규동 5% 할인</v>
      </c>
      <c r="I7263">
        <f t="shared" ca="1" si="227"/>
        <v>500</v>
      </c>
      <c r="J7263" s="5">
        <f>VLOOKUP(B7263,payment!$A$2:$I$14625,7,0)</f>
        <v>42946</v>
      </c>
      <c r="K7263" s="6">
        <f>VLOOKUP(B7263,payment!$A$2:$I$14625,8,0)</f>
        <v>0.53883999999999999</v>
      </c>
    </row>
    <row r="7264" spans="1:11">
      <c r="A7264">
        <v>7263</v>
      </c>
      <c r="B7264">
        <v>5556</v>
      </c>
      <c r="C7264">
        <f>VLOOKUP(B7264,payment!$A$2:$B$14625,2,0)</f>
        <v>204</v>
      </c>
      <c r="D7264" t="str">
        <f t="shared" si="226"/>
        <v>교보문고</v>
      </c>
      <c r="E7264" t="str">
        <f>VLOOKUP(B7264,payment!$A$2:$I$14625,3,0)</f>
        <v>교보문고</v>
      </c>
      <c r="F7264">
        <f>VLOOKUP(B7264,payment!$A$2:$I$14625,4,0)</f>
        <v>37.654814999999999</v>
      </c>
      <c r="G7264">
        <f>VLOOKUP(B7264,payment!$A$2:$I$14625,5,0)</f>
        <v>127.172093</v>
      </c>
      <c r="H7264" t="str">
        <f>VLOOKUP(E7264,gift_meta!$B$2:$C$33,2,0)</f>
        <v>도서 구매시 10% 할인</v>
      </c>
      <c r="I7264">
        <f t="shared" ca="1" si="227"/>
        <v>600</v>
      </c>
      <c r="J7264" s="5">
        <f>VLOOKUP(B7264,payment!$A$2:$I$14625,7,0)</f>
        <v>42934</v>
      </c>
      <c r="K7264" s="6">
        <f>VLOOKUP(B7264,payment!$A$2:$I$14625,8,0)</f>
        <v>0.86184000000000005</v>
      </c>
    </row>
    <row r="7265" spans="1:11">
      <c r="A7265">
        <v>7264</v>
      </c>
      <c r="B7265">
        <v>4181</v>
      </c>
      <c r="C7265">
        <f>VLOOKUP(B7265,payment!$A$2:$B$14625,2,0)</f>
        <v>181</v>
      </c>
      <c r="D7265" t="str">
        <f t="shared" si="226"/>
        <v>뚜레쥬르</v>
      </c>
      <c r="E7265" t="str">
        <f>VLOOKUP(B7265,payment!$A$2:$I$14625,3,0)</f>
        <v>뚜레쥬르</v>
      </c>
      <c r="F7265">
        <f>VLOOKUP(B7265,payment!$A$2:$I$14625,4,0)</f>
        <v>37.662351000000001</v>
      </c>
      <c r="G7265">
        <f>VLOOKUP(B7265,payment!$A$2:$I$14625,5,0)</f>
        <v>127.146979</v>
      </c>
      <c r="H7265" t="str">
        <f>VLOOKUP(E7265,gift_meta!$B$2:$C$33,2,0)</f>
        <v>2000원 이상 5% 할인</v>
      </c>
      <c r="I7265">
        <f t="shared" ca="1" si="227"/>
        <v>1100</v>
      </c>
      <c r="J7265" s="5">
        <f>VLOOKUP(B7265,payment!$A$2:$I$14625,7,0)</f>
        <v>42737</v>
      </c>
      <c r="K7265" s="6">
        <f>VLOOKUP(B7265,payment!$A$2:$I$14625,8,0)</f>
        <v>0.41233999999999998</v>
      </c>
    </row>
    <row r="7266" spans="1:11">
      <c r="A7266">
        <v>7265</v>
      </c>
      <c r="B7266">
        <v>3801</v>
      </c>
      <c r="C7266">
        <f>VLOOKUP(B7266,payment!$A$2:$B$14625,2,0)</f>
        <v>176</v>
      </c>
      <c r="D7266" t="str">
        <f t="shared" si="226"/>
        <v>닭한마리</v>
      </c>
      <c r="E7266" t="str">
        <f>VLOOKUP(B7266,payment!$A$2:$I$14625,3,0)</f>
        <v>닭한마리</v>
      </c>
      <c r="F7266">
        <f>VLOOKUP(B7266,payment!$A$2:$I$14625,4,0)</f>
        <v>37.501913999999999</v>
      </c>
      <c r="G7266">
        <f>VLOOKUP(B7266,payment!$A$2:$I$14625,5,0)</f>
        <v>126.94087</v>
      </c>
      <c r="H7266" t="str">
        <f>VLOOKUP(E7266,gift_meta!$B$2:$C$33,2,0)</f>
        <v>칼국수 사리 무료 리필</v>
      </c>
      <c r="I7266">
        <f t="shared" ca="1" si="227"/>
        <v>200</v>
      </c>
      <c r="J7266" s="5">
        <f>VLOOKUP(B7266,payment!$A$2:$I$14625,7,0)</f>
        <v>42401</v>
      </c>
      <c r="K7266" s="6">
        <f>VLOOKUP(B7266,payment!$A$2:$I$14625,8,0)</f>
        <v>0.94381999999999999</v>
      </c>
    </row>
    <row r="7267" spans="1:11">
      <c r="A7267">
        <v>7266</v>
      </c>
      <c r="B7267">
        <v>9362</v>
      </c>
      <c r="C7267">
        <f>VLOOKUP(B7267,payment!$A$2:$B$14625,2,0)</f>
        <v>157</v>
      </c>
      <c r="D7267" t="str">
        <f t="shared" si="226"/>
        <v>이비인후과</v>
      </c>
      <c r="E7267" t="str">
        <f>VLOOKUP(B7267,payment!$A$2:$I$14625,3,0)</f>
        <v>이비인후과</v>
      </c>
      <c r="F7267">
        <f>VLOOKUP(B7267,payment!$A$2:$I$14625,4,0)</f>
        <v>37.471876000000002</v>
      </c>
      <c r="G7267">
        <f>VLOOKUP(B7267,payment!$A$2:$I$14625,5,0)</f>
        <v>127.09497399999999</v>
      </c>
      <c r="H7267" t="str">
        <f>VLOOKUP(E7267,gift_meta!$B$2:$C$33,2,0)</f>
        <v>코세척 서비스(무료)</v>
      </c>
      <c r="I7267">
        <f t="shared" ca="1" si="227"/>
        <v>500</v>
      </c>
      <c r="J7267" s="5">
        <f>VLOOKUP(B7267,payment!$A$2:$I$14625,7,0)</f>
        <v>42408</v>
      </c>
      <c r="K7267" s="6">
        <f>VLOOKUP(B7267,payment!$A$2:$I$14625,8,0)</f>
        <v>0.85316999999999998</v>
      </c>
    </row>
    <row r="7268" spans="1:11">
      <c r="A7268">
        <v>7267</v>
      </c>
      <c r="B7268">
        <v>12593</v>
      </c>
      <c r="C7268">
        <f>VLOOKUP(B7268,payment!$A$2:$B$14625,2,0)</f>
        <v>95</v>
      </c>
      <c r="D7268" t="str">
        <f t="shared" si="226"/>
        <v>오쭈</v>
      </c>
      <c r="E7268" t="str">
        <f>VLOOKUP(B7268,payment!$A$2:$I$14625,3,0)</f>
        <v>오쭈</v>
      </c>
      <c r="F7268">
        <f>VLOOKUP(B7268,payment!$A$2:$I$14625,4,0)</f>
        <v>37.719938999999997</v>
      </c>
      <c r="G7268">
        <f>VLOOKUP(B7268,payment!$A$2:$I$14625,5,0)</f>
        <v>126.968035</v>
      </c>
      <c r="H7268" t="str">
        <f>VLOOKUP(E7268,gift_meta!$B$2:$C$33,2,0)</f>
        <v>치즈 퐁듀 1회 제공</v>
      </c>
      <c r="I7268">
        <f t="shared" ca="1" si="227"/>
        <v>400</v>
      </c>
      <c r="J7268" s="5">
        <f>VLOOKUP(B7268,payment!$A$2:$I$14625,7,0)</f>
        <v>43113</v>
      </c>
      <c r="K7268" s="6">
        <f>VLOOKUP(B7268,payment!$A$2:$I$14625,8,0)</f>
        <v>0.76378999999999997</v>
      </c>
    </row>
    <row r="7269" spans="1:11">
      <c r="A7269">
        <v>7268</v>
      </c>
      <c r="B7269">
        <v>8674</v>
      </c>
      <c r="C7269">
        <f>VLOOKUP(B7269,payment!$A$2:$B$14625,2,0)</f>
        <v>208</v>
      </c>
      <c r="D7269" t="str">
        <f t="shared" si="226"/>
        <v>엔젤리너스</v>
      </c>
      <c r="E7269" t="str">
        <f>VLOOKUP(B7269,payment!$A$2:$I$14625,3,0)</f>
        <v>엔젤리너스</v>
      </c>
      <c r="F7269">
        <f>VLOOKUP(B7269,payment!$A$2:$I$14625,4,0)</f>
        <v>37.462817999999999</v>
      </c>
      <c r="G7269">
        <f>VLOOKUP(B7269,payment!$A$2:$I$14625,5,0)</f>
        <v>127.142149</v>
      </c>
      <c r="H7269" t="str">
        <f>VLOOKUP(E7269,gift_meta!$B$2:$C$33,2,0)</f>
        <v>제조 음료 주문시 10% 할인</v>
      </c>
      <c r="I7269">
        <f t="shared" ca="1" si="227"/>
        <v>1000</v>
      </c>
      <c r="J7269" s="5">
        <f>VLOOKUP(B7269,payment!$A$2:$I$14625,7,0)</f>
        <v>42573</v>
      </c>
      <c r="K7269" s="6">
        <f>VLOOKUP(B7269,payment!$A$2:$I$14625,8,0)</f>
        <v>0.83638999999999997</v>
      </c>
    </row>
    <row r="7270" spans="1:11">
      <c r="A7270">
        <v>7269</v>
      </c>
      <c r="B7270">
        <v>608</v>
      </c>
      <c r="C7270">
        <f>VLOOKUP(B7270,payment!$A$2:$B$14625,2,0)</f>
        <v>41</v>
      </c>
      <c r="D7270" t="str">
        <f t="shared" si="226"/>
        <v>백다방</v>
      </c>
      <c r="E7270" t="str">
        <f>VLOOKUP(B7270,payment!$A$2:$I$14625,3,0)</f>
        <v>백다방</v>
      </c>
      <c r="F7270">
        <f>VLOOKUP(B7270,payment!$A$2:$I$14625,4,0)</f>
        <v>37.500785999999998</v>
      </c>
      <c r="G7270">
        <f>VLOOKUP(B7270,payment!$A$2:$I$14625,5,0)</f>
        <v>127.09369700000001</v>
      </c>
      <c r="H7270" t="str">
        <f>VLOOKUP(E7270,gift_meta!$B$2:$C$33,2,0)</f>
        <v>무료 토핑 추가</v>
      </c>
      <c r="I7270">
        <f t="shared" ca="1" si="227"/>
        <v>400</v>
      </c>
      <c r="J7270" s="5">
        <f>VLOOKUP(B7270,payment!$A$2:$I$14625,7,0)</f>
        <v>42643</v>
      </c>
      <c r="K7270" s="6">
        <f>VLOOKUP(B7270,payment!$A$2:$I$14625,8,0)</f>
        <v>0.38486999999999999</v>
      </c>
    </row>
    <row r="7271" spans="1:11">
      <c r="A7271">
        <v>7270</v>
      </c>
      <c r="B7271">
        <v>5713</v>
      </c>
      <c r="C7271">
        <f>VLOOKUP(B7271,payment!$A$2:$B$14625,2,0)</f>
        <v>51</v>
      </c>
      <c r="D7271" t="str">
        <f t="shared" si="226"/>
        <v>리얼후라이</v>
      </c>
      <c r="E7271" t="str">
        <f>VLOOKUP(B7271,payment!$A$2:$I$14625,3,0)</f>
        <v>리얼후라이</v>
      </c>
      <c r="F7271">
        <f>VLOOKUP(B7271,payment!$A$2:$I$14625,4,0)</f>
        <v>37.561849000000002</v>
      </c>
      <c r="G7271">
        <f>VLOOKUP(B7271,payment!$A$2:$I$14625,5,0)</f>
        <v>126.86285599999999</v>
      </c>
      <c r="H7271" t="str">
        <f>VLOOKUP(E7271,gift_meta!$B$2:$C$33,2,0)</f>
        <v>크리스피 후라이드 10% 할인</v>
      </c>
      <c r="I7271">
        <f t="shared" ca="1" si="227"/>
        <v>1700</v>
      </c>
      <c r="J7271" s="5">
        <f>VLOOKUP(B7271,payment!$A$2:$I$14625,7,0)</f>
        <v>43038</v>
      </c>
      <c r="K7271" s="6">
        <f>VLOOKUP(B7271,payment!$A$2:$I$14625,8,0)</f>
        <v>0.80235999999999996</v>
      </c>
    </row>
    <row r="7272" spans="1:11">
      <c r="A7272">
        <v>7271</v>
      </c>
      <c r="B7272">
        <v>3432</v>
      </c>
      <c r="C7272">
        <f>VLOOKUP(B7272,payment!$A$2:$B$14625,2,0)</f>
        <v>280</v>
      </c>
      <c r="D7272" t="str">
        <f t="shared" si="226"/>
        <v>파리바게트</v>
      </c>
      <c r="E7272" t="str">
        <f>VLOOKUP(B7272,payment!$A$2:$I$14625,3,0)</f>
        <v>파리바게트</v>
      </c>
      <c r="F7272">
        <f>VLOOKUP(B7272,payment!$A$2:$I$14625,4,0)</f>
        <v>37.701968000000001</v>
      </c>
      <c r="G7272">
        <f>VLOOKUP(B7272,payment!$A$2:$I$14625,5,0)</f>
        <v>126.946687</v>
      </c>
      <c r="H7272" t="str">
        <f>VLOOKUP(E7272,gift_meta!$B$2:$C$33,2,0)</f>
        <v>1000원 이상 10% 할인</v>
      </c>
      <c r="I7272">
        <f t="shared" ca="1" si="227"/>
        <v>700</v>
      </c>
      <c r="J7272" s="5">
        <f>VLOOKUP(B7272,payment!$A$2:$I$14625,7,0)</f>
        <v>42793</v>
      </c>
      <c r="K7272" s="6">
        <f>VLOOKUP(B7272,payment!$A$2:$I$14625,8,0)</f>
        <v>0.46151999999999999</v>
      </c>
    </row>
    <row r="7273" spans="1:11">
      <c r="A7273">
        <v>7272</v>
      </c>
      <c r="B7273">
        <v>7465</v>
      </c>
      <c r="C7273">
        <f>VLOOKUP(B7273,payment!$A$2:$B$14625,2,0)</f>
        <v>55</v>
      </c>
      <c r="D7273" t="str">
        <f t="shared" si="226"/>
        <v>닭한마리</v>
      </c>
      <c r="E7273" t="str">
        <f>VLOOKUP(B7273,payment!$A$2:$I$14625,3,0)</f>
        <v>닭한마리</v>
      </c>
      <c r="F7273">
        <f>VLOOKUP(B7273,payment!$A$2:$I$14625,4,0)</f>
        <v>37.516314999999999</v>
      </c>
      <c r="G7273">
        <f>VLOOKUP(B7273,payment!$A$2:$I$14625,5,0)</f>
        <v>127.019417</v>
      </c>
      <c r="H7273" t="str">
        <f>VLOOKUP(E7273,gift_meta!$B$2:$C$33,2,0)</f>
        <v>칼국수 사리 무료 리필</v>
      </c>
      <c r="I7273">
        <f t="shared" ca="1" si="227"/>
        <v>1000</v>
      </c>
      <c r="J7273" s="5">
        <f>VLOOKUP(B7273,payment!$A$2:$I$14625,7,0)</f>
        <v>42585</v>
      </c>
      <c r="K7273" s="6">
        <f>VLOOKUP(B7273,payment!$A$2:$I$14625,8,0)</f>
        <v>0.38203999999999999</v>
      </c>
    </row>
    <row r="7274" spans="1:11">
      <c r="A7274">
        <v>7273</v>
      </c>
      <c r="B7274">
        <v>17</v>
      </c>
      <c r="C7274">
        <f>VLOOKUP(B7274,payment!$A$2:$B$14625,2,0)</f>
        <v>36</v>
      </c>
      <c r="D7274" t="str">
        <f t="shared" si="226"/>
        <v>홍콩반점</v>
      </c>
      <c r="E7274" t="str">
        <f>VLOOKUP(B7274,payment!$A$2:$I$14625,3,0)</f>
        <v>홍콩반점</v>
      </c>
      <c r="F7274">
        <f>VLOOKUP(B7274,payment!$A$2:$I$14625,4,0)</f>
        <v>37.592112</v>
      </c>
      <c r="G7274">
        <f>VLOOKUP(B7274,payment!$A$2:$I$14625,5,0)</f>
        <v>127.014746</v>
      </c>
      <c r="H7274" t="str">
        <f>VLOOKUP(E7274,gift_meta!$B$2:$C$33,2,0)</f>
        <v>찹쌀 탕수육 10% 할인</v>
      </c>
      <c r="I7274">
        <f t="shared" ca="1" si="227"/>
        <v>2000</v>
      </c>
      <c r="J7274" s="5">
        <f>VLOOKUP(B7274,payment!$A$2:$I$14625,7,0)</f>
        <v>42947</v>
      </c>
      <c r="K7274" s="6">
        <f>VLOOKUP(B7274,payment!$A$2:$I$14625,8,0)</f>
        <v>0.43874999999999997</v>
      </c>
    </row>
    <row r="7275" spans="1:11">
      <c r="A7275">
        <v>7274</v>
      </c>
      <c r="B7275">
        <v>5964</v>
      </c>
      <c r="C7275">
        <f>VLOOKUP(B7275,payment!$A$2:$B$14625,2,0)</f>
        <v>234</v>
      </c>
      <c r="D7275" t="str">
        <f t="shared" si="226"/>
        <v>백다방</v>
      </c>
      <c r="E7275" t="str">
        <f>VLOOKUP(B7275,payment!$A$2:$I$14625,3,0)</f>
        <v>백다방</v>
      </c>
      <c r="F7275">
        <f>VLOOKUP(B7275,payment!$A$2:$I$14625,4,0)</f>
        <v>37.679049999999997</v>
      </c>
      <c r="G7275">
        <f>VLOOKUP(B7275,payment!$A$2:$I$14625,5,0)</f>
        <v>127.05711700000001</v>
      </c>
      <c r="H7275" t="str">
        <f>VLOOKUP(E7275,gift_meta!$B$2:$C$33,2,0)</f>
        <v>무료 토핑 추가</v>
      </c>
      <c r="I7275">
        <f t="shared" ca="1" si="227"/>
        <v>400</v>
      </c>
      <c r="J7275" s="5">
        <f>VLOOKUP(B7275,payment!$A$2:$I$14625,7,0)</f>
        <v>42393</v>
      </c>
      <c r="K7275" s="6">
        <f>VLOOKUP(B7275,payment!$A$2:$I$14625,8,0)</f>
        <v>0.92888999999999999</v>
      </c>
    </row>
    <row r="7276" spans="1:11">
      <c r="A7276">
        <v>7275</v>
      </c>
      <c r="B7276">
        <v>12195</v>
      </c>
      <c r="C7276">
        <f>VLOOKUP(B7276,payment!$A$2:$B$14625,2,0)</f>
        <v>161</v>
      </c>
      <c r="D7276" t="str">
        <f t="shared" si="226"/>
        <v>이비인후과</v>
      </c>
      <c r="E7276" t="str">
        <f>VLOOKUP(B7276,payment!$A$2:$I$14625,3,0)</f>
        <v>이비인후과</v>
      </c>
      <c r="F7276">
        <f>VLOOKUP(B7276,payment!$A$2:$I$14625,4,0)</f>
        <v>37.713954000000001</v>
      </c>
      <c r="G7276">
        <f>VLOOKUP(B7276,payment!$A$2:$I$14625,5,0)</f>
        <v>126.952726</v>
      </c>
      <c r="H7276" t="str">
        <f>VLOOKUP(E7276,gift_meta!$B$2:$C$33,2,0)</f>
        <v>코세척 서비스(무료)</v>
      </c>
      <c r="I7276">
        <f t="shared" ca="1" si="227"/>
        <v>2000</v>
      </c>
      <c r="J7276" s="5">
        <f>VLOOKUP(B7276,payment!$A$2:$I$14625,7,0)</f>
        <v>42704</v>
      </c>
      <c r="K7276" s="6">
        <f>VLOOKUP(B7276,payment!$A$2:$I$14625,8,0)</f>
        <v>0.55739000000000005</v>
      </c>
    </row>
    <row r="7277" spans="1:11">
      <c r="A7277">
        <v>7276</v>
      </c>
      <c r="B7277">
        <v>4455</v>
      </c>
      <c r="C7277">
        <f>VLOOKUP(B7277,payment!$A$2:$B$14625,2,0)</f>
        <v>239</v>
      </c>
      <c r="D7277" t="str">
        <f t="shared" si="226"/>
        <v>약국</v>
      </c>
      <c r="E7277" t="str">
        <f>VLOOKUP(B7277,payment!$A$2:$I$14625,3,0)</f>
        <v>약국</v>
      </c>
      <c r="F7277">
        <f>VLOOKUP(B7277,payment!$A$2:$I$14625,4,0)</f>
        <v>37.467027999999999</v>
      </c>
      <c r="G7277">
        <f>VLOOKUP(B7277,payment!$A$2:$I$14625,5,0)</f>
        <v>126.91339499999999</v>
      </c>
      <c r="H7277" t="str">
        <f>VLOOKUP(E7277,gift_meta!$B$2:$C$33,2,0)</f>
        <v>황사 마스크 증정(1매)</v>
      </c>
      <c r="I7277">
        <f t="shared" ca="1" si="227"/>
        <v>800</v>
      </c>
      <c r="J7277" s="5">
        <f>VLOOKUP(B7277,payment!$A$2:$I$14625,7,0)</f>
        <v>42829</v>
      </c>
      <c r="K7277" s="6">
        <f>VLOOKUP(B7277,payment!$A$2:$I$14625,8,0)</f>
        <v>0.54891999999999996</v>
      </c>
    </row>
    <row r="7278" spans="1:11">
      <c r="A7278">
        <v>7277</v>
      </c>
      <c r="B7278">
        <v>5256</v>
      </c>
      <c r="C7278">
        <f>VLOOKUP(B7278,payment!$A$2:$B$14625,2,0)</f>
        <v>273</v>
      </c>
      <c r="D7278" t="str">
        <f t="shared" si="226"/>
        <v>구이가</v>
      </c>
      <c r="E7278" t="str">
        <f>VLOOKUP(B7278,payment!$A$2:$I$14625,3,0)</f>
        <v>구이가</v>
      </c>
      <c r="F7278">
        <f>VLOOKUP(B7278,payment!$A$2:$I$14625,4,0)</f>
        <v>37.676341999999998</v>
      </c>
      <c r="G7278">
        <f>VLOOKUP(B7278,payment!$A$2:$I$14625,5,0)</f>
        <v>127.080568</v>
      </c>
      <c r="H7278" t="str">
        <f>VLOOKUP(E7278,gift_meta!$B$2:$C$33,2,0)</f>
        <v>한판 주문시 사이다 제공</v>
      </c>
      <c r="I7278">
        <f t="shared" ca="1" si="227"/>
        <v>1500</v>
      </c>
      <c r="J7278" s="5">
        <f>VLOOKUP(B7278,payment!$A$2:$I$14625,7,0)</f>
        <v>42867</v>
      </c>
      <c r="K7278" s="6">
        <f>VLOOKUP(B7278,payment!$A$2:$I$14625,8,0)</f>
        <v>0.97397999999999996</v>
      </c>
    </row>
    <row r="7279" spans="1:11">
      <c r="A7279">
        <v>7278</v>
      </c>
      <c r="B7279">
        <v>2450</v>
      </c>
      <c r="C7279">
        <f>VLOOKUP(B7279,payment!$A$2:$B$14625,2,0)</f>
        <v>292</v>
      </c>
      <c r="D7279" t="str">
        <f t="shared" si="226"/>
        <v>홍콩반점</v>
      </c>
      <c r="E7279" t="str">
        <f>VLOOKUP(B7279,payment!$A$2:$I$14625,3,0)</f>
        <v>홍콩반점</v>
      </c>
      <c r="F7279">
        <f>VLOOKUP(B7279,payment!$A$2:$I$14625,4,0)</f>
        <v>37.511648000000001</v>
      </c>
      <c r="G7279">
        <f>VLOOKUP(B7279,payment!$A$2:$I$14625,5,0)</f>
        <v>127.131823</v>
      </c>
      <c r="H7279" t="str">
        <f>VLOOKUP(E7279,gift_meta!$B$2:$C$33,2,0)</f>
        <v>찹쌀 탕수육 10% 할인</v>
      </c>
      <c r="I7279">
        <f t="shared" ca="1" si="227"/>
        <v>200</v>
      </c>
      <c r="J7279" s="5">
        <f>VLOOKUP(B7279,payment!$A$2:$I$14625,7,0)</f>
        <v>42918</v>
      </c>
      <c r="K7279" s="6">
        <f>VLOOKUP(B7279,payment!$A$2:$I$14625,8,0)</f>
        <v>0.55722000000000005</v>
      </c>
    </row>
    <row r="7280" spans="1:11">
      <c r="A7280">
        <v>7279</v>
      </c>
      <c r="B7280">
        <v>585</v>
      </c>
      <c r="C7280">
        <f>VLOOKUP(B7280,payment!$A$2:$B$14625,2,0)</f>
        <v>21</v>
      </c>
      <c r="D7280" t="str">
        <f t="shared" si="226"/>
        <v>엔젤리너스</v>
      </c>
      <c r="E7280" t="str">
        <f>VLOOKUP(B7280,payment!$A$2:$I$14625,3,0)</f>
        <v>엔젤리너스</v>
      </c>
      <c r="F7280">
        <f>VLOOKUP(B7280,payment!$A$2:$I$14625,4,0)</f>
        <v>37.645122999999998</v>
      </c>
      <c r="G7280">
        <f>VLOOKUP(B7280,payment!$A$2:$I$14625,5,0)</f>
        <v>127.03506</v>
      </c>
      <c r="H7280" t="str">
        <f>VLOOKUP(E7280,gift_meta!$B$2:$C$33,2,0)</f>
        <v>제조 음료 주문시 10% 할인</v>
      </c>
      <c r="I7280">
        <f t="shared" ca="1" si="227"/>
        <v>1200</v>
      </c>
      <c r="J7280" s="5">
        <f>VLOOKUP(B7280,payment!$A$2:$I$14625,7,0)</f>
        <v>42774</v>
      </c>
      <c r="K7280" s="6">
        <f>VLOOKUP(B7280,payment!$A$2:$I$14625,8,0)</f>
        <v>0.59809999999999997</v>
      </c>
    </row>
    <row r="7281" spans="1:11">
      <c r="A7281">
        <v>7280</v>
      </c>
      <c r="B7281">
        <v>7972</v>
      </c>
      <c r="C7281">
        <f>VLOOKUP(B7281,payment!$A$2:$B$14625,2,0)</f>
        <v>193</v>
      </c>
      <c r="D7281" t="str">
        <f t="shared" si="226"/>
        <v>약국</v>
      </c>
      <c r="E7281" t="str">
        <f>VLOOKUP(B7281,payment!$A$2:$I$14625,3,0)</f>
        <v>약국</v>
      </c>
      <c r="F7281">
        <f>VLOOKUP(B7281,payment!$A$2:$I$14625,4,0)</f>
        <v>37.498838999999997</v>
      </c>
      <c r="G7281">
        <f>VLOOKUP(B7281,payment!$A$2:$I$14625,5,0)</f>
        <v>127.115759</v>
      </c>
      <c r="H7281" t="str">
        <f>VLOOKUP(E7281,gift_meta!$B$2:$C$33,2,0)</f>
        <v>황사 마스크 증정(1매)</v>
      </c>
      <c r="I7281">
        <f t="shared" ca="1" si="227"/>
        <v>1500</v>
      </c>
      <c r="J7281" s="5">
        <f>VLOOKUP(B7281,payment!$A$2:$I$14625,7,0)</f>
        <v>43054</v>
      </c>
      <c r="K7281" s="6">
        <f>VLOOKUP(B7281,payment!$A$2:$I$14625,8,0)</f>
        <v>0.54637000000000002</v>
      </c>
    </row>
    <row r="7282" spans="1:11">
      <c r="A7282">
        <v>7281</v>
      </c>
      <c r="B7282">
        <v>10732</v>
      </c>
      <c r="C7282">
        <f>VLOOKUP(B7282,payment!$A$2:$B$14625,2,0)</f>
        <v>225</v>
      </c>
      <c r="D7282" t="str">
        <f t="shared" si="226"/>
        <v>홍콩반점</v>
      </c>
      <c r="E7282" t="str">
        <f>VLOOKUP(B7282,payment!$A$2:$I$14625,3,0)</f>
        <v>홍콩반점</v>
      </c>
      <c r="F7282">
        <f>VLOOKUP(B7282,payment!$A$2:$I$14625,4,0)</f>
        <v>37.618754000000003</v>
      </c>
      <c r="G7282">
        <f>VLOOKUP(B7282,payment!$A$2:$I$14625,5,0)</f>
        <v>127.00846</v>
      </c>
      <c r="H7282" t="str">
        <f>VLOOKUP(E7282,gift_meta!$B$2:$C$33,2,0)</f>
        <v>찹쌀 탕수육 10% 할인</v>
      </c>
      <c r="I7282">
        <f t="shared" ca="1" si="227"/>
        <v>600</v>
      </c>
      <c r="J7282" s="5">
        <f>VLOOKUP(B7282,payment!$A$2:$I$14625,7,0)</f>
        <v>42890</v>
      </c>
      <c r="K7282" s="6">
        <f>VLOOKUP(B7282,payment!$A$2:$I$14625,8,0)</f>
        <v>0.74524000000000001</v>
      </c>
    </row>
    <row r="7283" spans="1:11">
      <c r="A7283">
        <v>7282</v>
      </c>
      <c r="B7283">
        <v>13052</v>
      </c>
      <c r="C7283">
        <f>VLOOKUP(B7283,payment!$A$2:$B$14625,2,0)</f>
        <v>18</v>
      </c>
      <c r="D7283" t="str">
        <f t="shared" si="226"/>
        <v>동경야네</v>
      </c>
      <c r="E7283" t="str">
        <f>VLOOKUP(B7283,payment!$A$2:$I$14625,3,0)</f>
        <v>동경야네</v>
      </c>
      <c r="F7283">
        <f>VLOOKUP(B7283,payment!$A$2:$I$14625,4,0)</f>
        <v>37.585498999999999</v>
      </c>
      <c r="G7283">
        <f>VLOOKUP(B7283,payment!$A$2:$I$14625,5,0)</f>
        <v>127.047059</v>
      </c>
      <c r="H7283" t="str">
        <f>VLOOKUP(E7283,gift_meta!$B$2:$C$33,2,0)</f>
        <v>사케동 10% 할인</v>
      </c>
      <c r="I7283">
        <f t="shared" ca="1" si="227"/>
        <v>400</v>
      </c>
      <c r="J7283" s="5">
        <f>VLOOKUP(B7283,payment!$A$2:$I$14625,7,0)</f>
        <v>42819</v>
      </c>
      <c r="K7283" s="6">
        <f>VLOOKUP(B7283,payment!$A$2:$I$14625,8,0)</f>
        <v>0.41134999999999999</v>
      </c>
    </row>
    <row r="7284" spans="1:11">
      <c r="A7284">
        <v>7283</v>
      </c>
      <c r="B7284">
        <v>4839</v>
      </c>
      <c r="C7284">
        <f>VLOOKUP(B7284,payment!$A$2:$B$14625,2,0)</f>
        <v>135</v>
      </c>
      <c r="D7284" t="str">
        <f t="shared" si="226"/>
        <v>이비인후과</v>
      </c>
      <c r="E7284" t="str">
        <f>VLOOKUP(B7284,payment!$A$2:$I$14625,3,0)</f>
        <v>이비인후과</v>
      </c>
      <c r="F7284">
        <f>VLOOKUP(B7284,payment!$A$2:$I$14625,4,0)</f>
        <v>37.489553999999998</v>
      </c>
      <c r="G7284">
        <f>VLOOKUP(B7284,payment!$A$2:$I$14625,5,0)</f>
        <v>127.142754</v>
      </c>
      <c r="H7284" t="str">
        <f>VLOOKUP(E7284,gift_meta!$B$2:$C$33,2,0)</f>
        <v>코세척 서비스(무료)</v>
      </c>
      <c r="I7284">
        <f t="shared" ca="1" si="227"/>
        <v>600</v>
      </c>
      <c r="J7284" s="5">
        <f>VLOOKUP(B7284,payment!$A$2:$I$14625,7,0)</f>
        <v>42863</v>
      </c>
      <c r="K7284" s="6">
        <f>VLOOKUP(B7284,payment!$A$2:$I$14625,8,0)</f>
        <v>0.72531000000000001</v>
      </c>
    </row>
    <row r="7285" spans="1:11">
      <c r="A7285">
        <v>7284</v>
      </c>
      <c r="B7285">
        <v>3794</v>
      </c>
      <c r="C7285">
        <f>VLOOKUP(B7285,payment!$A$2:$B$14625,2,0)</f>
        <v>132</v>
      </c>
      <c r="D7285" t="str">
        <f t="shared" si="226"/>
        <v>연래춘</v>
      </c>
      <c r="E7285" t="str">
        <f>VLOOKUP(B7285,payment!$A$2:$I$14625,3,0)</f>
        <v>연래춘</v>
      </c>
      <c r="F7285">
        <f>VLOOKUP(B7285,payment!$A$2:$I$14625,4,0)</f>
        <v>37.516975000000002</v>
      </c>
      <c r="G7285">
        <f>VLOOKUP(B7285,payment!$A$2:$I$14625,5,0)</f>
        <v>126.969847</v>
      </c>
      <c r="H7285" t="str">
        <f>VLOOKUP(E7285,gift_meta!$B$2:$C$33,2,0)</f>
        <v>현금 결재시 10% 할인</v>
      </c>
      <c r="I7285">
        <f t="shared" ca="1" si="227"/>
        <v>1900</v>
      </c>
      <c r="J7285" s="5">
        <f>VLOOKUP(B7285,payment!$A$2:$I$14625,7,0)</f>
        <v>42636</v>
      </c>
      <c r="K7285" s="6">
        <f>VLOOKUP(B7285,payment!$A$2:$I$14625,8,0)</f>
        <v>0.51580000000000004</v>
      </c>
    </row>
    <row r="7286" spans="1:11">
      <c r="A7286">
        <v>7285</v>
      </c>
      <c r="B7286">
        <v>1778</v>
      </c>
      <c r="C7286">
        <f>VLOOKUP(B7286,payment!$A$2:$B$14625,2,0)</f>
        <v>268</v>
      </c>
      <c r="D7286" t="str">
        <f t="shared" si="226"/>
        <v>베스킨라빈스</v>
      </c>
      <c r="E7286" t="str">
        <f>VLOOKUP(B7286,payment!$A$2:$I$14625,3,0)</f>
        <v>베스킨라빈스</v>
      </c>
      <c r="F7286">
        <f>VLOOKUP(B7286,payment!$A$2:$I$14625,4,0)</f>
        <v>37.530512000000002</v>
      </c>
      <c r="G7286">
        <f>VLOOKUP(B7286,payment!$A$2:$I$14625,5,0)</f>
        <v>127.052291</v>
      </c>
      <c r="H7286" t="str">
        <f>VLOOKUP(E7286,gift_meta!$B$2:$C$33,2,0)</f>
        <v>무료 사이즈업</v>
      </c>
      <c r="I7286">
        <f t="shared" ca="1" si="227"/>
        <v>600</v>
      </c>
      <c r="J7286" s="5">
        <f>VLOOKUP(B7286,payment!$A$2:$I$14625,7,0)</f>
        <v>42935</v>
      </c>
      <c r="K7286" s="6">
        <f>VLOOKUP(B7286,payment!$A$2:$I$14625,8,0)</f>
        <v>0.85845000000000005</v>
      </c>
    </row>
    <row r="7287" spans="1:11">
      <c r="A7287">
        <v>7286</v>
      </c>
      <c r="B7287">
        <v>9914</v>
      </c>
      <c r="C7287">
        <f>VLOOKUP(B7287,payment!$A$2:$B$14625,2,0)</f>
        <v>192</v>
      </c>
      <c r="D7287" t="str">
        <f t="shared" si="226"/>
        <v>닭한마리</v>
      </c>
      <c r="E7287" t="str">
        <f>VLOOKUP(B7287,payment!$A$2:$I$14625,3,0)</f>
        <v>닭한마리</v>
      </c>
      <c r="F7287">
        <f>VLOOKUP(B7287,payment!$A$2:$I$14625,4,0)</f>
        <v>37.574337999999997</v>
      </c>
      <c r="G7287">
        <f>VLOOKUP(B7287,payment!$A$2:$I$14625,5,0)</f>
        <v>126.854974</v>
      </c>
      <c r="H7287" t="str">
        <f>VLOOKUP(E7287,gift_meta!$B$2:$C$33,2,0)</f>
        <v>칼국수 사리 무료 리필</v>
      </c>
      <c r="I7287">
        <f t="shared" ca="1" si="227"/>
        <v>1200</v>
      </c>
      <c r="J7287" s="5">
        <f>VLOOKUP(B7287,payment!$A$2:$I$14625,7,0)</f>
        <v>43065</v>
      </c>
      <c r="K7287" s="6">
        <f>VLOOKUP(B7287,payment!$A$2:$I$14625,8,0)</f>
        <v>0.43861</v>
      </c>
    </row>
    <row r="7288" spans="1:11">
      <c r="A7288">
        <v>7287</v>
      </c>
      <c r="B7288">
        <v>259</v>
      </c>
      <c r="C7288">
        <f>VLOOKUP(B7288,payment!$A$2:$B$14625,2,0)</f>
        <v>89</v>
      </c>
      <c r="D7288" t="str">
        <f t="shared" si="226"/>
        <v>이디야커피</v>
      </c>
      <c r="E7288" t="str">
        <f>VLOOKUP(B7288,payment!$A$2:$I$14625,3,0)</f>
        <v>이디야커피</v>
      </c>
      <c r="F7288">
        <f>VLOOKUP(B7288,payment!$A$2:$I$14625,4,0)</f>
        <v>37.611846999999997</v>
      </c>
      <c r="G7288">
        <f>VLOOKUP(B7288,payment!$A$2:$I$14625,5,0)</f>
        <v>127.168066</v>
      </c>
      <c r="H7288" t="str">
        <f>VLOOKUP(E7288,gift_meta!$B$2:$C$33,2,0)</f>
        <v>스마트 오더 사용시 10% 할인</v>
      </c>
      <c r="I7288">
        <f t="shared" ca="1" si="227"/>
        <v>2000</v>
      </c>
      <c r="J7288" s="5">
        <f>VLOOKUP(B7288,payment!$A$2:$I$14625,7,0)</f>
        <v>43025</v>
      </c>
      <c r="K7288" s="6">
        <f>VLOOKUP(B7288,payment!$A$2:$I$14625,8,0)</f>
        <v>0.76790000000000003</v>
      </c>
    </row>
    <row r="7289" spans="1:11">
      <c r="A7289">
        <v>7288</v>
      </c>
      <c r="B7289">
        <v>5624</v>
      </c>
      <c r="C7289">
        <f>VLOOKUP(B7289,payment!$A$2:$B$14625,2,0)</f>
        <v>28</v>
      </c>
      <c r="D7289" t="str">
        <f t="shared" si="226"/>
        <v>이비인후과</v>
      </c>
      <c r="E7289" t="str">
        <f>VLOOKUP(B7289,payment!$A$2:$I$14625,3,0)</f>
        <v>이비인후과</v>
      </c>
      <c r="F7289">
        <f>VLOOKUP(B7289,payment!$A$2:$I$14625,4,0)</f>
        <v>37.560347</v>
      </c>
      <c r="G7289">
        <f>VLOOKUP(B7289,payment!$A$2:$I$14625,5,0)</f>
        <v>127.000315</v>
      </c>
      <c r="H7289" t="str">
        <f>VLOOKUP(E7289,gift_meta!$B$2:$C$33,2,0)</f>
        <v>코세척 서비스(무료)</v>
      </c>
      <c r="I7289">
        <f t="shared" ca="1" si="227"/>
        <v>1000</v>
      </c>
      <c r="J7289" s="5">
        <f>VLOOKUP(B7289,payment!$A$2:$I$14625,7,0)</f>
        <v>43114</v>
      </c>
      <c r="K7289" s="6">
        <f>VLOOKUP(B7289,payment!$A$2:$I$14625,8,0)</f>
        <v>0.55245</v>
      </c>
    </row>
    <row r="7290" spans="1:11">
      <c r="A7290">
        <v>7289</v>
      </c>
      <c r="B7290">
        <v>9238</v>
      </c>
      <c r="C7290">
        <f>VLOOKUP(B7290,payment!$A$2:$B$14625,2,0)</f>
        <v>86</v>
      </c>
      <c r="D7290" t="str">
        <f t="shared" si="226"/>
        <v>꾼</v>
      </c>
      <c r="E7290" t="str">
        <f>VLOOKUP(B7290,payment!$A$2:$I$14625,3,0)</f>
        <v>꾼</v>
      </c>
      <c r="F7290">
        <f>VLOOKUP(B7290,payment!$A$2:$I$14625,4,0)</f>
        <v>37.528545999999999</v>
      </c>
      <c r="G7290">
        <f>VLOOKUP(B7290,payment!$A$2:$I$14625,5,0)</f>
        <v>127.184794</v>
      </c>
      <c r="H7290" t="str">
        <f>VLOOKUP(E7290,gift_meta!$B$2:$C$33,2,0)</f>
        <v>소주 2,000 쿠폰</v>
      </c>
      <c r="I7290">
        <f t="shared" ca="1" si="227"/>
        <v>500</v>
      </c>
      <c r="J7290" s="5">
        <f>VLOOKUP(B7290,payment!$A$2:$I$14625,7,0)</f>
        <v>42719</v>
      </c>
      <c r="K7290" s="6">
        <f>VLOOKUP(B7290,payment!$A$2:$I$14625,8,0)</f>
        <v>0.91659000000000002</v>
      </c>
    </row>
    <row r="7291" spans="1:11">
      <c r="A7291">
        <v>7290</v>
      </c>
      <c r="B7291">
        <v>14056</v>
      </c>
      <c r="C7291">
        <f>VLOOKUP(B7291,payment!$A$2:$B$14625,2,0)</f>
        <v>154</v>
      </c>
      <c r="D7291" t="str">
        <f t="shared" si="226"/>
        <v>버거킹</v>
      </c>
      <c r="E7291" t="str">
        <f>VLOOKUP(B7291,payment!$A$2:$I$14625,3,0)</f>
        <v>버거킹</v>
      </c>
      <c r="F7291">
        <f>VLOOKUP(B7291,payment!$A$2:$I$14625,4,0)</f>
        <v>37.48592</v>
      </c>
      <c r="G7291">
        <f>VLOOKUP(B7291,payment!$A$2:$I$14625,5,0)</f>
        <v>126.904265</v>
      </c>
      <c r="H7291" t="str">
        <f>VLOOKUP(E7291,gift_meta!$B$2:$C$33,2,0)</f>
        <v>와퍼주문시 5% 할인</v>
      </c>
      <c r="I7291">
        <f t="shared" ca="1" si="227"/>
        <v>200</v>
      </c>
      <c r="J7291" s="5">
        <f>VLOOKUP(B7291,payment!$A$2:$I$14625,7,0)</f>
        <v>42711</v>
      </c>
      <c r="K7291" s="6">
        <f>VLOOKUP(B7291,payment!$A$2:$I$14625,8,0)</f>
        <v>0.72557000000000005</v>
      </c>
    </row>
    <row r="7292" spans="1:11">
      <c r="A7292">
        <v>7291</v>
      </c>
      <c r="B7292">
        <v>7681</v>
      </c>
      <c r="C7292">
        <f>VLOOKUP(B7292,payment!$A$2:$B$14625,2,0)</f>
        <v>265</v>
      </c>
      <c r="D7292" t="str">
        <f t="shared" si="226"/>
        <v>봄봄</v>
      </c>
      <c r="E7292" t="str">
        <f>VLOOKUP(B7292,payment!$A$2:$I$14625,3,0)</f>
        <v>봄봄</v>
      </c>
      <c r="F7292">
        <f>VLOOKUP(B7292,payment!$A$2:$I$14625,4,0)</f>
        <v>37.679966999999998</v>
      </c>
      <c r="G7292">
        <f>VLOOKUP(B7292,payment!$A$2:$I$14625,5,0)</f>
        <v>127.15494</v>
      </c>
      <c r="H7292" t="str">
        <f>VLOOKUP(E7292,gift_meta!$B$2:$C$33,2,0)</f>
        <v>음료 주문시 쿠폰 도장 2개 추가</v>
      </c>
      <c r="I7292">
        <f t="shared" ca="1" si="227"/>
        <v>1400</v>
      </c>
      <c r="J7292" s="5">
        <f>VLOOKUP(B7292,payment!$A$2:$I$14625,7,0)</f>
        <v>43102</v>
      </c>
      <c r="K7292" s="6">
        <f>VLOOKUP(B7292,payment!$A$2:$I$14625,8,0)</f>
        <v>0.54535</v>
      </c>
    </row>
    <row r="7293" spans="1:11">
      <c r="A7293">
        <v>7292</v>
      </c>
      <c r="B7293">
        <v>14349</v>
      </c>
      <c r="C7293">
        <f>VLOOKUP(B7293,payment!$A$2:$B$14625,2,0)</f>
        <v>282</v>
      </c>
      <c r="D7293" t="str">
        <f t="shared" si="226"/>
        <v>백다방</v>
      </c>
      <c r="E7293" t="str">
        <f>VLOOKUP(B7293,payment!$A$2:$I$14625,3,0)</f>
        <v>백다방</v>
      </c>
      <c r="F7293">
        <f>VLOOKUP(B7293,payment!$A$2:$I$14625,4,0)</f>
        <v>37.525291000000003</v>
      </c>
      <c r="G7293">
        <f>VLOOKUP(B7293,payment!$A$2:$I$14625,5,0)</f>
        <v>126.911912</v>
      </c>
      <c r="H7293" t="str">
        <f>VLOOKUP(E7293,gift_meta!$B$2:$C$33,2,0)</f>
        <v>무료 토핑 추가</v>
      </c>
      <c r="I7293">
        <f t="shared" ca="1" si="227"/>
        <v>300</v>
      </c>
      <c r="J7293" s="5">
        <f>VLOOKUP(B7293,payment!$A$2:$I$14625,7,0)</f>
        <v>43112</v>
      </c>
      <c r="K7293" s="6">
        <f>VLOOKUP(B7293,payment!$A$2:$I$14625,8,0)</f>
        <v>0.88099000000000005</v>
      </c>
    </row>
    <row r="7294" spans="1:11">
      <c r="A7294">
        <v>7293</v>
      </c>
      <c r="B7294">
        <v>11910</v>
      </c>
      <c r="C7294">
        <f>VLOOKUP(B7294,payment!$A$2:$B$14625,2,0)</f>
        <v>204</v>
      </c>
      <c r="D7294" t="str">
        <f t="shared" si="226"/>
        <v>교보문고</v>
      </c>
      <c r="E7294" t="str">
        <f>VLOOKUP(B7294,payment!$A$2:$I$14625,3,0)</f>
        <v>교보문고</v>
      </c>
      <c r="F7294">
        <f>VLOOKUP(B7294,payment!$A$2:$I$14625,4,0)</f>
        <v>37.631112000000002</v>
      </c>
      <c r="G7294">
        <f>VLOOKUP(B7294,payment!$A$2:$I$14625,5,0)</f>
        <v>126.90938</v>
      </c>
      <c r="H7294" t="str">
        <f>VLOOKUP(E7294,gift_meta!$B$2:$C$33,2,0)</f>
        <v>도서 구매시 10% 할인</v>
      </c>
      <c r="I7294">
        <f t="shared" ca="1" si="227"/>
        <v>600</v>
      </c>
      <c r="J7294" s="5">
        <f>VLOOKUP(B7294,payment!$A$2:$I$14625,7,0)</f>
        <v>42836</v>
      </c>
      <c r="K7294" s="6">
        <f>VLOOKUP(B7294,payment!$A$2:$I$14625,8,0)</f>
        <v>0.6028</v>
      </c>
    </row>
    <row r="7295" spans="1:11">
      <c r="A7295">
        <v>7294</v>
      </c>
      <c r="B7295">
        <v>12584</v>
      </c>
      <c r="C7295">
        <f>VLOOKUP(B7295,payment!$A$2:$B$14625,2,0)</f>
        <v>224</v>
      </c>
      <c r="D7295" t="str">
        <f t="shared" si="226"/>
        <v>연래춘</v>
      </c>
      <c r="E7295" t="str">
        <f>VLOOKUP(B7295,payment!$A$2:$I$14625,3,0)</f>
        <v>연래춘</v>
      </c>
      <c r="F7295">
        <f>VLOOKUP(B7295,payment!$A$2:$I$14625,4,0)</f>
        <v>37.693237000000003</v>
      </c>
      <c r="G7295">
        <f>VLOOKUP(B7295,payment!$A$2:$I$14625,5,0)</f>
        <v>126.975691</v>
      </c>
      <c r="H7295" t="str">
        <f>VLOOKUP(E7295,gift_meta!$B$2:$C$33,2,0)</f>
        <v>현금 결재시 10% 할인</v>
      </c>
      <c r="I7295">
        <f t="shared" ca="1" si="227"/>
        <v>1800</v>
      </c>
      <c r="J7295" s="5">
        <f>VLOOKUP(B7295,payment!$A$2:$I$14625,7,0)</f>
        <v>42798</v>
      </c>
      <c r="K7295" s="6">
        <f>VLOOKUP(B7295,payment!$A$2:$I$14625,8,0)</f>
        <v>0.77034999999999998</v>
      </c>
    </row>
    <row r="7296" spans="1:11">
      <c r="A7296">
        <v>7295</v>
      </c>
      <c r="B7296">
        <v>11730</v>
      </c>
      <c r="C7296">
        <f>VLOOKUP(B7296,payment!$A$2:$B$14625,2,0)</f>
        <v>141</v>
      </c>
      <c r="D7296" t="str">
        <f t="shared" si="226"/>
        <v>파리바게트</v>
      </c>
      <c r="E7296" t="str">
        <f>VLOOKUP(B7296,payment!$A$2:$I$14625,3,0)</f>
        <v>파리바게트</v>
      </c>
      <c r="F7296">
        <f>VLOOKUP(B7296,payment!$A$2:$I$14625,4,0)</f>
        <v>37.566060999999998</v>
      </c>
      <c r="G7296">
        <f>VLOOKUP(B7296,payment!$A$2:$I$14625,5,0)</f>
        <v>127.034244</v>
      </c>
      <c r="H7296" t="str">
        <f>VLOOKUP(E7296,gift_meta!$B$2:$C$33,2,0)</f>
        <v>1000원 이상 10% 할인</v>
      </c>
      <c r="I7296">
        <f t="shared" ca="1" si="227"/>
        <v>1700</v>
      </c>
      <c r="J7296" s="5">
        <f>VLOOKUP(B7296,payment!$A$2:$I$14625,7,0)</f>
        <v>42600</v>
      </c>
      <c r="K7296" s="6">
        <f>VLOOKUP(B7296,payment!$A$2:$I$14625,8,0)</f>
        <v>0.97457000000000005</v>
      </c>
    </row>
    <row r="7297" spans="1:11">
      <c r="A7297">
        <v>7296</v>
      </c>
      <c r="B7297">
        <v>9238</v>
      </c>
      <c r="C7297">
        <f>VLOOKUP(B7297,payment!$A$2:$B$14625,2,0)</f>
        <v>86</v>
      </c>
      <c r="D7297" t="str">
        <f t="shared" si="226"/>
        <v>꾼</v>
      </c>
      <c r="E7297" t="str">
        <f>VLOOKUP(B7297,payment!$A$2:$I$14625,3,0)</f>
        <v>꾼</v>
      </c>
      <c r="F7297">
        <f>VLOOKUP(B7297,payment!$A$2:$I$14625,4,0)</f>
        <v>37.528545999999999</v>
      </c>
      <c r="G7297">
        <f>VLOOKUP(B7297,payment!$A$2:$I$14625,5,0)</f>
        <v>127.184794</v>
      </c>
      <c r="H7297" t="str">
        <f>VLOOKUP(E7297,gift_meta!$B$2:$C$33,2,0)</f>
        <v>소주 2,000 쿠폰</v>
      </c>
      <c r="I7297">
        <f t="shared" ca="1" si="227"/>
        <v>1800</v>
      </c>
      <c r="J7297" s="5">
        <f>VLOOKUP(B7297,payment!$A$2:$I$14625,7,0)</f>
        <v>42719</v>
      </c>
      <c r="K7297" s="6">
        <f>VLOOKUP(B7297,payment!$A$2:$I$14625,8,0)</f>
        <v>0.91659000000000002</v>
      </c>
    </row>
    <row r="7298" spans="1:11">
      <c r="A7298">
        <v>7297</v>
      </c>
      <c r="B7298">
        <v>225</v>
      </c>
      <c r="C7298">
        <f>VLOOKUP(B7298,payment!$A$2:$B$14625,2,0)</f>
        <v>159</v>
      </c>
      <c r="D7298" t="str">
        <f t="shared" ref="D7298:D7361" si="228">E7298</f>
        <v>아웃백</v>
      </c>
      <c r="E7298" t="str">
        <f>VLOOKUP(B7298,payment!$A$2:$I$14625,3,0)</f>
        <v>아웃백</v>
      </c>
      <c r="F7298">
        <f>VLOOKUP(B7298,payment!$A$2:$I$14625,4,0)</f>
        <v>37.541193999999997</v>
      </c>
      <c r="G7298">
        <f>VLOOKUP(B7298,payment!$A$2:$I$14625,5,0)</f>
        <v>127.18549299999999</v>
      </c>
      <c r="H7298" t="str">
        <f>VLOOKUP(E7298,gift_meta!$B$2:$C$33,2,0)</f>
        <v>스테이크 주문시 10% 할인</v>
      </c>
      <c r="I7298">
        <f t="shared" ref="I7298:I7361" ca="1" si="229">RANDBETWEEN(1,20)*100</f>
        <v>900</v>
      </c>
      <c r="J7298" s="5">
        <f>VLOOKUP(B7298,payment!$A$2:$I$14625,7,0)</f>
        <v>42466</v>
      </c>
      <c r="K7298" s="6">
        <f>VLOOKUP(B7298,payment!$A$2:$I$14625,8,0)</f>
        <v>0.47487000000000001</v>
      </c>
    </row>
    <row r="7299" spans="1:11">
      <c r="A7299">
        <v>7298</v>
      </c>
      <c r="B7299">
        <v>4842</v>
      </c>
      <c r="C7299">
        <f>VLOOKUP(B7299,payment!$A$2:$B$14625,2,0)</f>
        <v>96</v>
      </c>
      <c r="D7299" t="str">
        <f t="shared" si="228"/>
        <v>반디앤루니스</v>
      </c>
      <c r="E7299" t="str">
        <f>VLOOKUP(B7299,payment!$A$2:$I$14625,3,0)</f>
        <v>반디앤루니스</v>
      </c>
      <c r="F7299">
        <f>VLOOKUP(B7299,payment!$A$2:$I$14625,4,0)</f>
        <v>37.449184000000002</v>
      </c>
      <c r="G7299">
        <f>VLOOKUP(B7299,payment!$A$2:$I$14625,5,0)</f>
        <v>127.15145800000001</v>
      </c>
      <c r="H7299" t="str">
        <f>VLOOKUP(E7299,gift_meta!$B$2:$C$33,2,0)</f>
        <v>도서 구매시 5% 할인</v>
      </c>
      <c r="I7299">
        <f t="shared" ca="1" si="229"/>
        <v>700</v>
      </c>
      <c r="J7299" s="5">
        <f>VLOOKUP(B7299,payment!$A$2:$I$14625,7,0)</f>
        <v>43123</v>
      </c>
      <c r="K7299" s="6">
        <f>VLOOKUP(B7299,payment!$A$2:$I$14625,8,0)</f>
        <v>0.78690000000000004</v>
      </c>
    </row>
    <row r="7300" spans="1:11">
      <c r="A7300">
        <v>7299</v>
      </c>
      <c r="B7300">
        <v>248</v>
      </c>
      <c r="C7300">
        <f>VLOOKUP(B7300,payment!$A$2:$B$14625,2,0)</f>
        <v>29</v>
      </c>
      <c r="D7300" t="str">
        <f t="shared" si="228"/>
        <v>반디앤루니스</v>
      </c>
      <c r="E7300" t="str">
        <f>VLOOKUP(B7300,payment!$A$2:$I$14625,3,0)</f>
        <v>반디앤루니스</v>
      </c>
      <c r="F7300">
        <f>VLOOKUP(B7300,payment!$A$2:$I$14625,4,0)</f>
        <v>37.64819</v>
      </c>
      <c r="G7300">
        <f>VLOOKUP(B7300,payment!$A$2:$I$14625,5,0)</f>
        <v>127.036207</v>
      </c>
      <c r="H7300" t="str">
        <f>VLOOKUP(E7300,gift_meta!$B$2:$C$33,2,0)</f>
        <v>도서 구매시 5% 할인</v>
      </c>
      <c r="I7300">
        <f t="shared" ca="1" si="229"/>
        <v>1600</v>
      </c>
      <c r="J7300" s="5">
        <f>VLOOKUP(B7300,payment!$A$2:$I$14625,7,0)</f>
        <v>42922</v>
      </c>
      <c r="K7300" s="6">
        <f>VLOOKUP(B7300,payment!$A$2:$I$14625,8,0)</f>
        <v>0.70611000000000002</v>
      </c>
    </row>
    <row r="7301" spans="1:11">
      <c r="A7301">
        <v>7300</v>
      </c>
      <c r="B7301">
        <v>1561</v>
      </c>
      <c r="C7301">
        <f>VLOOKUP(B7301,payment!$A$2:$B$14625,2,0)</f>
        <v>122</v>
      </c>
      <c r="D7301" t="str">
        <f t="shared" si="228"/>
        <v>홍콩반점</v>
      </c>
      <c r="E7301" t="str">
        <f>VLOOKUP(B7301,payment!$A$2:$I$14625,3,0)</f>
        <v>홍콩반점</v>
      </c>
      <c r="F7301">
        <f>VLOOKUP(B7301,payment!$A$2:$I$14625,4,0)</f>
        <v>37.543398000000003</v>
      </c>
      <c r="G7301">
        <f>VLOOKUP(B7301,payment!$A$2:$I$14625,5,0)</f>
        <v>126.851167</v>
      </c>
      <c r="H7301" t="str">
        <f>VLOOKUP(E7301,gift_meta!$B$2:$C$33,2,0)</f>
        <v>찹쌀 탕수육 10% 할인</v>
      </c>
      <c r="I7301">
        <f t="shared" ca="1" si="229"/>
        <v>100</v>
      </c>
      <c r="J7301" s="5">
        <f>VLOOKUP(B7301,payment!$A$2:$I$14625,7,0)</f>
        <v>42506</v>
      </c>
      <c r="K7301" s="6">
        <f>VLOOKUP(B7301,payment!$A$2:$I$14625,8,0)</f>
        <v>0.44073000000000001</v>
      </c>
    </row>
    <row r="7302" spans="1:11">
      <c r="A7302">
        <v>7301</v>
      </c>
      <c r="B7302">
        <v>6178</v>
      </c>
      <c r="C7302">
        <f>VLOOKUP(B7302,payment!$A$2:$B$14625,2,0)</f>
        <v>86</v>
      </c>
      <c r="D7302" t="str">
        <f t="shared" si="228"/>
        <v>김덕후의곱창조</v>
      </c>
      <c r="E7302" t="str">
        <f>VLOOKUP(B7302,payment!$A$2:$I$14625,3,0)</f>
        <v>김덕후의곱창조</v>
      </c>
      <c r="F7302">
        <f>VLOOKUP(B7302,payment!$A$2:$I$14625,4,0)</f>
        <v>37.643405999999999</v>
      </c>
      <c r="G7302">
        <f>VLOOKUP(B7302,payment!$A$2:$I$14625,5,0)</f>
        <v>126.885469</v>
      </c>
      <c r="H7302" t="str">
        <f>VLOOKUP(E7302,gift_meta!$B$2:$C$33,2,0)</f>
        <v>곱창 무한 리필 2,000 할인</v>
      </c>
      <c r="I7302">
        <f t="shared" ca="1" si="229"/>
        <v>1500</v>
      </c>
      <c r="J7302" s="5">
        <f>VLOOKUP(B7302,payment!$A$2:$I$14625,7,0)</f>
        <v>42798</v>
      </c>
      <c r="K7302" s="6">
        <f>VLOOKUP(B7302,payment!$A$2:$I$14625,8,0)</f>
        <v>0.46318999999999999</v>
      </c>
    </row>
    <row r="7303" spans="1:11">
      <c r="A7303">
        <v>7302</v>
      </c>
      <c r="B7303">
        <v>11446</v>
      </c>
      <c r="C7303">
        <f>VLOOKUP(B7303,payment!$A$2:$B$14625,2,0)</f>
        <v>53</v>
      </c>
      <c r="D7303" t="str">
        <f t="shared" si="228"/>
        <v>김덕후의곱창조</v>
      </c>
      <c r="E7303" t="str">
        <f>VLOOKUP(B7303,payment!$A$2:$I$14625,3,0)</f>
        <v>김덕후의곱창조</v>
      </c>
      <c r="F7303">
        <f>VLOOKUP(B7303,payment!$A$2:$I$14625,4,0)</f>
        <v>37.604810000000001</v>
      </c>
      <c r="G7303">
        <f>VLOOKUP(B7303,payment!$A$2:$I$14625,5,0)</f>
        <v>127.184433</v>
      </c>
      <c r="H7303" t="str">
        <f>VLOOKUP(E7303,gift_meta!$B$2:$C$33,2,0)</f>
        <v>곱창 무한 리필 2,000 할인</v>
      </c>
      <c r="I7303">
        <f t="shared" ca="1" si="229"/>
        <v>600</v>
      </c>
      <c r="J7303" s="5">
        <f>VLOOKUP(B7303,payment!$A$2:$I$14625,7,0)</f>
        <v>42844</v>
      </c>
      <c r="K7303" s="6">
        <f>VLOOKUP(B7303,payment!$A$2:$I$14625,8,0)</f>
        <v>0.38629999999999998</v>
      </c>
    </row>
    <row r="7304" spans="1:11">
      <c r="A7304">
        <v>7303</v>
      </c>
      <c r="B7304">
        <v>8679</v>
      </c>
      <c r="C7304">
        <f>VLOOKUP(B7304,payment!$A$2:$B$14625,2,0)</f>
        <v>28</v>
      </c>
      <c r="D7304" t="str">
        <f t="shared" si="228"/>
        <v>이디야커피</v>
      </c>
      <c r="E7304" t="str">
        <f>VLOOKUP(B7304,payment!$A$2:$I$14625,3,0)</f>
        <v>이디야커피</v>
      </c>
      <c r="F7304">
        <f>VLOOKUP(B7304,payment!$A$2:$I$14625,4,0)</f>
        <v>37.500033000000002</v>
      </c>
      <c r="G7304">
        <f>VLOOKUP(B7304,payment!$A$2:$I$14625,5,0)</f>
        <v>127.11081</v>
      </c>
      <c r="H7304" t="str">
        <f>VLOOKUP(E7304,gift_meta!$B$2:$C$33,2,0)</f>
        <v>스마트 오더 사용시 10% 할인</v>
      </c>
      <c r="I7304">
        <f t="shared" ca="1" si="229"/>
        <v>700</v>
      </c>
      <c r="J7304" s="5">
        <f>VLOOKUP(B7304,payment!$A$2:$I$14625,7,0)</f>
        <v>43090</v>
      </c>
      <c r="K7304" s="6">
        <f>VLOOKUP(B7304,payment!$A$2:$I$14625,8,0)</f>
        <v>0.42986000000000002</v>
      </c>
    </row>
    <row r="7305" spans="1:11">
      <c r="A7305">
        <v>7304</v>
      </c>
      <c r="B7305">
        <v>5940</v>
      </c>
      <c r="C7305">
        <f>VLOOKUP(B7305,payment!$A$2:$B$14625,2,0)</f>
        <v>271</v>
      </c>
      <c r="D7305" t="str">
        <f t="shared" si="228"/>
        <v>약국</v>
      </c>
      <c r="E7305" t="str">
        <f>VLOOKUP(B7305,payment!$A$2:$I$14625,3,0)</f>
        <v>약국</v>
      </c>
      <c r="F7305">
        <f>VLOOKUP(B7305,payment!$A$2:$I$14625,4,0)</f>
        <v>37.66133</v>
      </c>
      <c r="G7305">
        <f>VLOOKUP(B7305,payment!$A$2:$I$14625,5,0)</f>
        <v>126.962148</v>
      </c>
      <c r="H7305" t="str">
        <f>VLOOKUP(E7305,gift_meta!$B$2:$C$33,2,0)</f>
        <v>황사 마스크 증정(1매)</v>
      </c>
      <c r="I7305">
        <f t="shared" ca="1" si="229"/>
        <v>500</v>
      </c>
      <c r="J7305" s="5">
        <f>VLOOKUP(B7305,payment!$A$2:$I$14625,7,0)</f>
        <v>42882</v>
      </c>
      <c r="K7305" s="6">
        <f>VLOOKUP(B7305,payment!$A$2:$I$14625,8,0)</f>
        <v>0.85802999999999996</v>
      </c>
    </row>
    <row r="7306" spans="1:11">
      <c r="A7306">
        <v>7305</v>
      </c>
      <c r="B7306">
        <v>5437</v>
      </c>
      <c r="C7306">
        <f>VLOOKUP(B7306,payment!$A$2:$B$14625,2,0)</f>
        <v>276</v>
      </c>
      <c r="D7306" t="str">
        <f t="shared" si="228"/>
        <v>스시로로</v>
      </c>
      <c r="E7306" t="str">
        <f>VLOOKUP(B7306,payment!$A$2:$I$14625,3,0)</f>
        <v>스시로로</v>
      </c>
      <c r="F7306">
        <f>VLOOKUP(B7306,payment!$A$2:$I$14625,4,0)</f>
        <v>37.621164</v>
      </c>
      <c r="G7306">
        <f>VLOOKUP(B7306,payment!$A$2:$I$14625,5,0)</f>
        <v>127.140027</v>
      </c>
      <c r="H7306" t="str">
        <f>VLOOKUP(E7306,gift_meta!$B$2:$C$33,2,0)</f>
        <v>2pcs 무료 제공</v>
      </c>
      <c r="I7306">
        <f t="shared" ca="1" si="229"/>
        <v>1000</v>
      </c>
      <c r="J7306" s="5">
        <f>VLOOKUP(B7306,payment!$A$2:$I$14625,7,0)</f>
        <v>42903</v>
      </c>
      <c r="K7306" s="6">
        <f>VLOOKUP(B7306,payment!$A$2:$I$14625,8,0)</f>
        <v>0.56094999999999995</v>
      </c>
    </row>
    <row r="7307" spans="1:11">
      <c r="A7307">
        <v>7306</v>
      </c>
      <c r="B7307">
        <v>1948</v>
      </c>
      <c r="C7307">
        <f>VLOOKUP(B7307,payment!$A$2:$B$14625,2,0)</f>
        <v>152</v>
      </c>
      <c r="D7307" t="str">
        <f t="shared" si="228"/>
        <v>닭한마리</v>
      </c>
      <c r="E7307" t="str">
        <f>VLOOKUP(B7307,payment!$A$2:$I$14625,3,0)</f>
        <v>닭한마리</v>
      </c>
      <c r="F7307">
        <f>VLOOKUP(B7307,payment!$A$2:$I$14625,4,0)</f>
        <v>37.440347000000003</v>
      </c>
      <c r="G7307">
        <f>VLOOKUP(B7307,payment!$A$2:$I$14625,5,0)</f>
        <v>126.886954</v>
      </c>
      <c r="H7307" t="str">
        <f>VLOOKUP(E7307,gift_meta!$B$2:$C$33,2,0)</f>
        <v>칼국수 사리 무료 리필</v>
      </c>
      <c r="I7307">
        <f t="shared" ca="1" si="229"/>
        <v>500</v>
      </c>
      <c r="J7307" s="5">
        <f>VLOOKUP(B7307,payment!$A$2:$I$14625,7,0)</f>
        <v>42848</v>
      </c>
      <c r="K7307" s="6">
        <f>VLOOKUP(B7307,payment!$A$2:$I$14625,8,0)</f>
        <v>0.78173999999999999</v>
      </c>
    </row>
    <row r="7308" spans="1:11">
      <c r="A7308">
        <v>7307</v>
      </c>
      <c r="B7308">
        <v>1217</v>
      </c>
      <c r="C7308">
        <f>VLOOKUP(B7308,payment!$A$2:$B$14625,2,0)</f>
        <v>179</v>
      </c>
      <c r="D7308" t="str">
        <f t="shared" si="228"/>
        <v>스시로로</v>
      </c>
      <c r="E7308" t="str">
        <f>VLOOKUP(B7308,payment!$A$2:$I$14625,3,0)</f>
        <v>스시로로</v>
      </c>
      <c r="F7308">
        <f>VLOOKUP(B7308,payment!$A$2:$I$14625,4,0)</f>
        <v>37.645336999999998</v>
      </c>
      <c r="G7308">
        <f>VLOOKUP(B7308,payment!$A$2:$I$14625,5,0)</f>
        <v>126.912806</v>
      </c>
      <c r="H7308" t="str">
        <f>VLOOKUP(E7308,gift_meta!$B$2:$C$33,2,0)</f>
        <v>2pcs 무료 제공</v>
      </c>
      <c r="I7308">
        <f t="shared" ca="1" si="229"/>
        <v>1700</v>
      </c>
      <c r="J7308" s="5">
        <f>VLOOKUP(B7308,payment!$A$2:$I$14625,7,0)</f>
        <v>42600</v>
      </c>
      <c r="K7308" s="6">
        <f>VLOOKUP(B7308,payment!$A$2:$I$14625,8,0)</f>
        <v>0.88595000000000002</v>
      </c>
    </row>
    <row r="7309" spans="1:11">
      <c r="A7309">
        <v>7308</v>
      </c>
      <c r="B7309">
        <v>14099</v>
      </c>
      <c r="C7309">
        <f>VLOOKUP(B7309,payment!$A$2:$B$14625,2,0)</f>
        <v>133</v>
      </c>
      <c r="D7309" t="str">
        <f t="shared" si="228"/>
        <v>꾼</v>
      </c>
      <c r="E7309" t="str">
        <f>VLOOKUP(B7309,payment!$A$2:$I$14625,3,0)</f>
        <v>꾼</v>
      </c>
      <c r="F7309">
        <f>VLOOKUP(B7309,payment!$A$2:$I$14625,4,0)</f>
        <v>37.440674999999999</v>
      </c>
      <c r="G7309">
        <f>VLOOKUP(B7309,payment!$A$2:$I$14625,5,0)</f>
        <v>127.14553100000001</v>
      </c>
      <c r="H7309" t="str">
        <f>VLOOKUP(E7309,gift_meta!$B$2:$C$33,2,0)</f>
        <v>소주 2,000 쿠폰</v>
      </c>
      <c r="I7309">
        <f t="shared" ca="1" si="229"/>
        <v>500</v>
      </c>
      <c r="J7309" s="5">
        <f>VLOOKUP(B7309,payment!$A$2:$I$14625,7,0)</f>
        <v>42768</v>
      </c>
      <c r="K7309" s="6">
        <f>VLOOKUP(B7309,payment!$A$2:$I$14625,8,0)</f>
        <v>0.54232000000000002</v>
      </c>
    </row>
    <row r="7310" spans="1:11">
      <c r="A7310">
        <v>7309</v>
      </c>
      <c r="B7310">
        <v>8329</v>
      </c>
      <c r="C7310">
        <f>VLOOKUP(B7310,payment!$A$2:$B$14625,2,0)</f>
        <v>81</v>
      </c>
      <c r="D7310" t="str">
        <f t="shared" si="228"/>
        <v>동경야네</v>
      </c>
      <c r="E7310" t="str">
        <f>VLOOKUP(B7310,payment!$A$2:$I$14625,3,0)</f>
        <v>동경야네</v>
      </c>
      <c r="F7310">
        <f>VLOOKUP(B7310,payment!$A$2:$I$14625,4,0)</f>
        <v>37.607545999999999</v>
      </c>
      <c r="G7310">
        <f>VLOOKUP(B7310,payment!$A$2:$I$14625,5,0)</f>
        <v>126.876316</v>
      </c>
      <c r="H7310" t="str">
        <f>VLOOKUP(E7310,gift_meta!$B$2:$C$33,2,0)</f>
        <v>사케동 10% 할인</v>
      </c>
      <c r="I7310">
        <f t="shared" ca="1" si="229"/>
        <v>300</v>
      </c>
      <c r="J7310" s="5">
        <f>VLOOKUP(B7310,payment!$A$2:$I$14625,7,0)</f>
        <v>42922</v>
      </c>
      <c r="K7310" s="6">
        <f>VLOOKUP(B7310,payment!$A$2:$I$14625,8,0)</f>
        <v>0.95050000000000001</v>
      </c>
    </row>
    <row r="7311" spans="1:11">
      <c r="A7311">
        <v>7310</v>
      </c>
      <c r="B7311">
        <v>8620</v>
      </c>
      <c r="C7311">
        <f>VLOOKUP(B7311,payment!$A$2:$B$14625,2,0)</f>
        <v>293</v>
      </c>
      <c r="D7311" t="str">
        <f t="shared" si="228"/>
        <v>약국</v>
      </c>
      <c r="E7311" t="str">
        <f>VLOOKUP(B7311,payment!$A$2:$I$14625,3,0)</f>
        <v>약국</v>
      </c>
      <c r="F7311">
        <f>VLOOKUP(B7311,payment!$A$2:$I$14625,4,0)</f>
        <v>37.512931000000002</v>
      </c>
      <c r="G7311">
        <f>VLOOKUP(B7311,payment!$A$2:$I$14625,5,0)</f>
        <v>127.041551</v>
      </c>
      <c r="H7311" t="str">
        <f>VLOOKUP(E7311,gift_meta!$B$2:$C$33,2,0)</f>
        <v>황사 마스크 증정(1매)</v>
      </c>
      <c r="I7311">
        <f t="shared" ca="1" si="229"/>
        <v>1400</v>
      </c>
      <c r="J7311" s="5">
        <f>VLOOKUP(B7311,payment!$A$2:$I$14625,7,0)</f>
        <v>42755</v>
      </c>
      <c r="K7311" s="6">
        <f>VLOOKUP(B7311,payment!$A$2:$I$14625,8,0)</f>
        <v>0.83760999999999997</v>
      </c>
    </row>
    <row r="7312" spans="1:11">
      <c r="A7312">
        <v>7311</v>
      </c>
      <c r="B7312">
        <v>4949</v>
      </c>
      <c r="C7312">
        <f>VLOOKUP(B7312,payment!$A$2:$B$14625,2,0)</f>
        <v>103</v>
      </c>
      <c r="D7312" t="str">
        <f t="shared" si="228"/>
        <v>버거킹</v>
      </c>
      <c r="E7312" t="str">
        <f>VLOOKUP(B7312,payment!$A$2:$I$14625,3,0)</f>
        <v>버거킹</v>
      </c>
      <c r="F7312">
        <f>VLOOKUP(B7312,payment!$A$2:$I$14625,4,0)</f>
        <v>37.543227000000002</v>
      </c>
      <c r="G7312">
        <f>VLOOKUP(B7312,payment!$A$2:$I$14625,5,0)</f>
        <v>127.07559999999999</v>
      </c>
      <c r="H7312" t="str">
        <f>VLOOKUP(E7312,gift_meta!$B$2:$C$33,2,0)</f>
        <v>와퍼주문시 5% 할인</v>
      </c>
      <c r="I7312">
        <f t="shared" ca="1" si="229"/>
        <v>300</v>
      </c>
      <c r="J7312" s="5">
        <f>VLOOKUP(B7312,payment!$A$2:$I$14625,7,0)</f>
        <v>42910</v>
      </c>
      <c r="K7312" s="6">
        <f>VLOOKUP(B7312,payment!$A$2:$I$14625,8,0)</f>
        <v>0.84</v>
      </c>
    </row>
    <row r="7313" spans="1:11">
      <c r="A7313">
        <v>7312</v>
      </c>
      <c r="B7313">
        <v>944</v>
      </c>
      <c r="C7313">
        <f>VLOOKUP(B7313,payment!$A$2:$B$14625,2,0)</f>
        <v>139</v>
      </c>
      <c r="D7313" t="str">
        <f t="shared" si="228"/>
        <v>멘동</v>
      </c>
      <c r="E7313" t="str">
        <f>VLOOKUP(B7313,payment!$A$2:$I$14625,3,0)</f>
        <v>멘동</v>
      </c>
      <c r="F7313">
        <f>VLOOKUP(B7313,payment!$A$2:$I$14625,4,0)</f>
        <v>37.600569</v>
      </c>
      <c r="G7313">
        <f>VLOOKUP(B7313,payment!$A$2:$I$14625,5,0)</f>
        <v>127.14434</v>
      </c>
      <c r="H7313" t="str">
        <f>VLOOKUP(E7313,gift_meta!$B$2:$C$33,2,0)</f>
        <v>규동 5% 할인</v>
      </c>
      <c r="I7313">
        <f t="shared" ca="1" si="229"/>
        <v>1600</v>
      </c>
      <c r="J7313" s="5">
        <f>VLOOKUP(B7313,payment!$A$2:$I$14625,7,0)</f>
        <v>42750</v>
      </c>
      <c r="K7313" s="6">
        <f>VLOOKUP(B7313,payment!$A$2:$I$14625,8,0)</f>
        <v>0.79913999999999996</v>
      </c>
    </row>
    <row r="7314" spans="1:11">
      <c r="A7314">
        <v>7313</v>
      </c>
      <c r="B7314">
        <v>6796</v>
      </c>
      <c r="C7314">
        <f>VLOOKUP(B7314,payment!$A$2:$B$14625,2,0)</f>
        <v>147</v>
      </c>
      <c r="D7314" t="str">
        <f t="shared" si="228"/>
        <v>스시로로</v>
      </c>
      <c r="E7314" t="str">
        <f>VLOOKUP(B7314,payment!$A$2:$I$14625,3,0)</f>
        <v>스시로로</v>
      </c>
      <c r="F7314">
        <f>VLOOKUP(B7314,payment!$A$2:$I$14625,4,0)</f>
        <v>37.475619000000002</v>
      </c>
      <c r="G7314">
        <f>VLOOKUP(B7314,payment!$A$2:$I$14625,5,0)</f>
        <v>127.147507</v>
      </c>
      <c r="H7314" t="str">
        <f>VLOOKUP(E7314,gift_meta!$B$2:$C$33,2,0)</f>
        <v>2pcs 무료 제공</v>
      </c>
      <c r="I7314">
        <f t="shared" ca="1" si="229"/>
        <v>1000</v>
      </c>
      <c r="J7314" s="5">
        <f>VLOOKUP(B7314,payment!$A$2:$I$14625,7,0)</f>
        <v>42801</v>
      </c>
      <c r="K7314" s="6">
        <f>VLOOKUP(B7314,payment!$A$2:$I$14625,8,0)</f>
        <v>0.89814000000000005</v>
      </c>
    </row>
    <row r="7315" spans="1:11">
      <c r="A7315">
        <v>7314</v>
      </c>
      <c r="B7315">
        <v>9710</v>
      </c>
      <c r="C7315">
        <f>VLOOKUP(B7315,payment!$A$2:$B$14625,2,0)</f>
        <v>159</v>
      </c>
      <c r="D7315" t="str">
        <f t="shared" si="228"/>
        <v>한신포차</v>
      </c>
      <c r="E7315" t="str">
        <f>VLOOKUP(B7315,payment!$A$2:$I$14625,3,0)</f>
        <v>한신포차</v>
      </c>
      <c r="F7315">
        <f>VLOOKUP(B7315,payment!$A$2:$I$14625,4,0)</f>
        <v>37.569606</v>
      </c>
      <c r="G7315">
        <f>VLOOKUP(B7315,payment!$A$2:$I$14625,5,0)</f>
        <v>126.910583</v>
      </c>
      <c r="H7315" t="str">
        <f>VLOOKUP(E7315,gift_meta!$B$2:$C$33,2,0)</f>
        <v>닭발 주문시 주먹밥 증정</v>
      </c>
      <c r="I7315">
        <f t="shared" ca="1" si="229"/>
        <v>2000</v>
      </c>
      <c r="J7315" s="5">
        <f>VLOOKUP(B7315,payment!$A$2:$I$14625,7,0)</f>
        <v>42666</v>
      </c>
      <c r="K7315" s="6">
        <f>VLOOKUP(B7315,payment!$A$2:$I$14625,8,0)</f>
        <v>0.50409000000000004</v>
      </c>
    </row>
    <row r="7316" spans="1:11">
      <c r="A7316">
        <v>7315</v>
      </c>
      <c r="B7316">
        <v>3584</v>
      </c>
      <c r="C7316">
        <f>VLOOKUP(B7316,payment!$A$2:$B$14625,2,0)</f>
        <v>91</v>
      </c>
      <c r="D7316" t="str">
        <f t="shared" si="228"/>
        <v>꾼</v>
      </c>
      <c r="E7316" t="str">
        <f>VLOOKUP(B7316,payment!$A$2:$I$14625,3,0)</f>
        <v>꾼</v>
      </c>
      <c r="F7316">
        <f>VLOOKUP(B7316,payment!$A$2:$I$14625,4,0)</f>
        <v>37.586444999999998</v>
      </c>
      <c r="G7316">
        <f>VLOOKUP(B7316,payment!$A$2:$I$14625,5,0)</f>
        <v>126.97968400000001</v>
      </c>
      <c r="H7316" t="str">
        <f>VLOOKUP(E7316,gift_meta!$B$2:$C$33,2,0)</f>
        <v>소주 2,000 쿠폰</v>
      </c>
      <c r="I7316">
        <f t="shared" ca="1" si="229"/>
        <v>1900</v>
      </c>
      <c r="J7316" s="5">
        <f>VLOOKUP(B7316,payment!$A$2:$I$14625,7,0)</f>
        <v>42743</v>
      </c>
      <c r="K7316" s="6">
        <f>VLOOKUP(B7316,payment!$A$2:$I$14625,8,0)</f>
        <v>0.50566</v>
      </c>
    </row>
    <row r="7317" spans="1:11">
      <c r="A7317">
        <v>7316</v>
      </c>
      <c r="B7317">
        <v>12263</v>
      </c>
      <c r="C7317">
        <f>VLOOKUP(B7317,payment!$A$2:$B$14625,2,0)</f>
        <v>78</v>
      </c>
      <c r="D7317" t="str">
        <f t="shared" si="228"/>
        <v>롯데리아</v>
      </c>
      <c r="E7317" t="str">
        <f>VLOOKUP(B7317,payment!$A$2:$I$14625,3,0)</f>
        <v>롯데리아</v>
      </c>
      <c r="F7317">
        <f>VLOOKUP(B7317,payment!$A$2:$I$14625,4,0)</f>
        <v>37.458970999999998</v>
      </c>
      <c r="G7317">
        <f>VLOOKUP(B7317,payment!$A$2:$I$14625,5,0)</f>
        <v>126.97393700000001</v>
      </c>
      <c r="H7317" t="str">
        <f>VLOOKUP(E7317,gift_meta!$B$2:$C$33,2,0)</f>
        <v>롯데리아 음료M 제공</v>
      </c>
      <c r="I7317">
        <f t="shared" ca="1" si="229"/>
        <v>100</v>
      </c>
      <c r="J7317" s="5">
        <f>VLOOKUP(B7317,payment!$A$2:$I$14625,7,0)</f>
        <v>43150</v>
      </c>
      <c r="K7317" s="6">
        <f>VLOOKUP(B7317,payment!$A$2:$I$14625,8,0)</f>
        <v>0.90949999999999998</v>
      </c>
    </row>
    <row r="7318" spans="1:11">
      <c r="A7318">
        <v>7317</v>
      </c>
      <c r="B7318">
        <v>5920</v>
      </c>
      <c r="C7318">
        <f>VLOOKUP(B7318,payment!$A$2:$B$14625,2,0)</f>
        <v>268</v>
      </c>
      <c r="D7318" t="str">
        <f t="shared" si="228"/>
        <v>동경야네</v>
      </c>
      <c r="E7318" t="str">
        <f>VLOOKUP(B7318,payment!$A$2:$I$14625,3,0)</f>
        <v>동경야네</v>
      </c>
      <c r="F7318">
        <f>VLOOKUP(B7318,payment!$A$2:$I$14625,4,0)</f>
        <v>37.597748000000003</v>
      </c>
      <c r="G7318">
        <f>VLOOKUP(B7318,payment!$A$2:$I$14625,5,0)</f>
        <v>127.078847</v>
      </c>
      <c r="H7318" t="str">
        <f>VLOOKUP(E7318,gift_meta!$B$2:$C$33,2,0)</f>
        <v>사케동 10% 할인</v>
      </c>
      <c r="I7318">
        <f t="shared" ca="1" si="229"/>
        <v>1100</v>
      </c>
      <c r="J7318" s="5">
        <f>VLOOKUP(B7318,payment!$A$2:$I$14625,7,0)</f>
        <v>43013</v>
      </c>
      <c r="K7318" s="6">
        <f>VLOOKUP(B7318,payment!$A$2:$I$14625,8,0)</f>
        <v>0.75604000000000005</v>
      </c>
    </row>
    <row r="7319" spans="1:11">
      <c r="A7319">
        <v>7318</v>
      </c>
      <c r="B7319">
        <v>4065</v>
      </c>
      <c r="C7319">
        <f>VLOOKUP(B7319,payment!$A$2:$B$14625,2,0)</f>
        <v>6</v>
      </c>
      <c r="D7319" t="str">
        <f t="shared" si="228"/>
        <v>베스킨라빈스</v>
      </c>
      <c r="E7319" t="str">
        <f>VLOOKUP(B7319,payment!$A$2:$I$14625,3,0)</f>
        <v>베스킨라빈스</v>
      </c>
      <c r="F7319">
        <f>VLOOKUP(B7319,payment!$A$2:$I$14625,4,0)</f>
        <v>37.532590999999996</v>
      </c>
      <c r="G7319">
        <f>VLOOKUP(B7319,payment!$A$2:$I$14625,5,0)</f>
        <v>126.93755899999999</v>
      </c>
      <c r="H7319" t="str">
        <f>VLOOKUP(E7319,gift_meta!$B$2:$C$33,2,0)</f>
        <v>무료 사이즈업</v>
      </c>
      <c r="I7319">
        <f t="shared" ca="1" si="229"/>
        <v>1900</v>
      </c>
      <c r="J7319" s="5">
        <f>VLOOKUP(B7319,payment!$A$2:$I$14625,7,0)</f>
        <v>42529</v>
      </c>
      <c r="K7319" s="6">
        <f>VLOOKUP(B7319,payment!$A$2:$I$14625,8,0)</f>
        <v>0.47772999999999999</v>
      </c>
    </row>
    <row r="7320" spans="1:11">
      <c r="A7320">
        <v>7319</v>
      </c>
      <c r="B7320">
        <v>4173</v>
      </c>
      <c r="C7320">
        <f>VLOOKUP(B7320,payment!$A$2:$B$14625,2,0)</f>
        <v>18</v>
      </c>
      <c r="D7320" t="str">
        <f t="shared" si="228"/>
        <v>약국</v>
      </c>
      <c r="E7320" t="str">
        <f>VLOOKUP(B7320,payment!$A$2:$I$14625,3,0)</f>
        <v>약국</v>
      </c>
      <c r="F7320">
        <f>VLOOKUP(B7320,payment!$A$2:$I$14625,4,0)</f>
        <v>37.577238999999999</v>
      </c>
      <c r="G7320">
        <f>VLOOKUP(B7320,payment!$A$2:$I$14625,5,0)</f>
        <v>126.963275</v>
      </c>
      <c r="H7320" t="str">
        <f>VLOOKUP(E7320,gift_meta!$B$2:$C$33,2,0)</f>
        <v>황사 마스크 증정(1매)</v>
      </c>
      <c r="I7320">
        <f t="shared" ca="1" si="229"/>
        <v>1600</v>
      </c>
      <c r="J7320" s="5">
        <f>VLOOKUP(B7320,payment!$A$2:$I$14625,7,0)</f>
        <v>42933</v>
      </c>
      <c r="K7320" s="6">
        <f>VLOOKUP(B7320,payment!$A$2:$I$14625,8,0)</f>
        <v>0.87280000000000002</v>
      </c>
    </row>
    <row r="7321" spans="1:11">
      <c r="A7321">
        <v>7320</v>
      </c>
      <c r="B7321">
        <v>2334</v>
      </c>
      <c r="C7321">
        <f>VLOOKUP(B7321,payment!$A$2:$B$14625,2,0)</f>
        <v>221</v>
      </c>
      <c r="D7321" t="str">
        <f t="shared" si="228"/>
        <v>엔젤리너스</v>
      </c>
      <c r="E7321" t="str">
        <f>VLOOKUP(B7321,payment!$A$2:$I$14625,3,0)</f>
        <v>엔젤리너스</v>
      </c>
      <c r="F7321">
        <f>VLOOKUP(B7321,payment!$A$2:$I$14625,4,0)</f>
        <v>37.534793000000001</v>
      </c>
      <c r="G7321">
        <f>VLOOKUP(B7321,payment!$A$2:$I$14625,5,0)</f>
        <v>126.994512</v>
      </c>
      <c r="H7321" t="str">
        <f>VLOOKUP(E7321,gift_meta!$B$2:$C$33,2,0)</f>
        <v>제조 음료 주문시 10% 할인</v>
      </c>
      <c r="I7321">
        <f t="shared" ca="1" si="229"/>
        <v>700</v>
      </c>
      <c r="J7321" s="5">
        <f>VLOOKUP(B7321,payment!$A$2:$I$14625,7,0)</f>
        <v>42695</v>
      </c>
      <c r="K7321" s="6">
        <f>VLOOKUP(B7321,payment!$A$2:$I$14625,8,0)</f>
        <v>0.45113999999999999</v>
      </c>
    </row>
    <row r="7322" spans="1:11">
      <c r="A7322">
        <v>7321</v>
      </c>
      <c r="B7322">
        <v>13426</v>
      </c>
      <c r="C7322">
        <f>VLOOKUP(B7322,payment!$A$2:$B$14625,2,0)</f>
        <v>183</v>
      </c>
      <c r="D7322" t="str">
        <f t="shared" si="228"/>
        <v>매드포갈릭</v>
      </c>
      <c r="E7322" t="str">
        <f>VLOOKUP(B7322,payment!$A$2:$I$14625,3,0)</f>
        <v>매드포갈릭</v>
      </c>
      <c r="F7322">
        <f>VLOOKUP(B7322,payment!$A$2:$I$14625,4,0)</f>
        <v>37.447704000000002</v>
      </c>
      <c r="G7322">
        <f>VLOOKUP(B7322,payment!$A$2:$I$14625,5,0)</f>
        <v>127.02052399999999</v>
      </c>
      <c r="H7322" t="str">
        <f>VLOOKUP(E7322,gift_meta!$B$2:$C$33,2,0)</f>
        <v>에이드 무료 제공</v>
      </c>
      <c r="I7322">
        <f t="shared" ca="1" si="229"/>
        <v>1000</v>
      </c>
      <c r="J7322" s="5">
        <f>VLOOKUP(B7322,payment!$A$2:$I$14625,7,0)</f>
        <v>42706</v>
      </c>
      <c r="K7322" s="6">
        <f>VLOOKUP(B7322,payment!$A$2:$I$14625,8,0)</f>
        <v>0.51083000000000001</v>
      </c>
    </row>
    <row r="7323" spans="1:11">
      <c r="A7323">
        <v>7322</v>
      </c>
      <c r="B7323">
        <v>10620</v>
      </c>
      <c r="C7323">
        <f>VLOOKUP(B7323,payment!$A$2:$B$14625,2,0)</f>
        <v>136</v>
      </c>
      <c r="D7323" t="str">
        <f t="shared" si="228"/>
        <v>매드포갈릭</v>
      </c>
      <c r="E7323" t="str">
        <f>VLOOKUP(B7323,payment!$A$2:$I$14625,3,0)</f>
        <v>매드포갈릭</v>
      </c>
      <c r="F7323">
        <f>VLOOKUP(B7323,payment!$A$2:$I$14625,4,0)</f>
        <v>37.698149999999998</v>
      </c>
      <c r="G7323">
        <f>VLOOKUP(B7323,payment!$A$2:$I$14625,5,0)</f>
        <v>126.866523</v>
      </c>
      <c r="H7323" t="str">
        <f>VLOOKUP(E7323,gift_meta!$B$2:$C$33,2,0)</f>
        <v>에이드 무료 제공</v>
      </c>
      <c r="I7323">
        <f t="shared" ca="1" si="229"/>
        <v>900</v>
      </c>
      <c r="J7323" s="5">
        <f>VLOOKUP(B7323,payment!$A$2:$I$14625,7,0)</f>
        <v>42471</v>
      </c>
      <c r="K7323" s="6">
        <f>VLOOKUP(B7323,payment!$A$2:$I$14625,8,0)</f>
        <v>0.78244000000000002</v>
      </c>
    </row>
    <row r="7324" spans="1:11">
      <c r="A7324">
        <v>7323</v>
      </c>
      <c r="B7324">
        <v>8144</v>
      </c>
      <c r="C7324">
        <f>VLOOKUP(B7324,payment!$A$2:$B$14625,2,0)</f>
        <v>115</v>
      </c>
      <c r="D7324" t="str">
        <f t="shared" si="228"/>
        <v>반디앤루니스</v>
      </c>
      <c r="E7324" t="str">
        <f>VLOOKUP(B7324,payment!$A$2:$I$14625,3,0)</f>
        <v>반디앤루니스</v>
      </c>
      <c r="F7324">
        <f>VLOOKUP(B7324,payment!$A$2:$I$14625,4,0)</f>
        <v>37.646169999999998</v>
      </c>
      <c r="G7324">
        <f>VLOOKUP(B7324,payment!$A$2:$I$14625,5,0)</f>
        <v>127.15396200000001</v>
      </c>
      <c r="H7324" t="str">
        <f>VLOOKUP(E7324,gift_meta!$B$2:$C$33,2,0)</f>
        <v>도서 구매시 5% 할인</v>
      </c>
      <c r="I7324">
        <f t="shared" ca="1" si="229"/>
        <v>1600</v>
      </c>
      <c r="J7324" s="5">
        <f>VLOOKUP(B7324,payment!$A$2:$I$14625,7,0)</f>
        <v>42547</v>
      </c>
      <c r="K7324" s="6">
        <f>VLOOKUP(B7324,payment!$A$2:$I$14625,8,0)</f>
        <v>0.84682999999999997</v>
      </c>
    </row>
    <row r="7325" spans="1:11">
      <c r="A7325">
        <v>7324</v>
      </c>
      <c r="B7325">
        <v>8446</v>
      </c>
      <c r="C7325">
        <f>VLOOKUP(B7325,payment!$A$2:$B$14625,2,0)</f>
        <v>38</v>
      </c>
      <c r="D7325" t="str">
        <f t="shared" si="228"/>
        <v>반디앤루니스</v>
      </c>
      <c r="E7325" t="str">
        <f>VLOOKUP(B7325,payment!$A$2:$I$14625,3,0)</f>
        <v>반디앤루니스</v>
      </c>
      <c r="F7325">
        <f>VLOOKUP(B7325,payment!$A$2:$I$14625,4,0)</f>
        <v>37.682121000000002</v>
      </c>
      <c r="G7325">
        <f>VLOOKUP(B7325,payment!$A$2:$I$14625,5,0)</f>
        <v>127.177744</v>
      </c>
      <c r="H7325" t="str">
        <f>VLOOKUP(E7325,gift_meta!$B$2:$C$33,2,0)</f>
        <v>도서 구매시 5% 할인</v>
      </c>
      <c r="I7325">
        <f t="shared" ca="1" si="229"/>
        <v>200</v>
      </c>
      <c r="J7325" s="5">
        <f>VLOOKUP(B7325,payment!$A$2:$I$14625,7,0)</f>
        <v>42377</v>
      </c>
      <c r="K7325" s="6">
        <f>VLOOKUP(B7325,payment!$A$2:$I$14625,8,0)</f>
        <v>0.46533000000000002</v>
      </c>
    </row>
    <row r="7326" spans="1:11">
      <c r="A7326">
        <v>7325</v>
      </c>
      <c r="B7326">
        <v>7899</v>
      </c>
      <c r="C7326">
        <f>VLOOKUP(B7326,payment!$A$2:$B$14625,2,0)</f>
        <v>122</v>
      </c>
      <c r="D7326" t="str">
        <f t="shared" si="228"/>
        <v>꾼</v>
      </c>
      <c r="E7326" t="str">
        <f>VLOOKUP(B7326,payment!$A$2:$I$14625,3,0)</f>
        <v>꾼</v>
      </c>
      <c r="F7326">
        <f>VLOOKUP(B7326,payment!$A$2:$I$14625,4,0)</f>
        <v>37.442397</v>
      </c>
      <c r="G7326">
        <f>VLOOKUP(B7326,payment!$A$2:$I$14625,5,0)</f>
        <v>126.89124</v>
      </c>
      <c r="H7326" t="str">
        <f>VLOOKUP(E7326,gift_meta!$B$2:$C$33,2,0)</f>
        <v>소주 2,000 쿠폰</v>
      </c>
      <c r="I7326">
        <f t="shared" ca="1" si="229"/>
        <v>600</v>
      </c>
      <c r="J7326" s="5">
        <f>VLOOKUP(B7326,payment!$A$2:$I$14625,7,0)</f>
        <v>42927</v>
      </c>
      <c r="K7326" s="6">
        <f>VLOOKUP(B7326,payment!$A$2:$I$14625,8,0)</f>
        <v>0.67593000000000003</v>
      </c>
    </row>
    <row r="7327" spans="1:11">
      <c r="A7327">
        <v>7326</v>
      </c>
      <c r="B7327">
        <v>10035</v>
      </c>
      <c r="C7327">
        <f>VLOOKUP(B7327,payment!$A$2:$B$14625,2,0)</f>
        <v>292</v>
      </c>
      <c r="D7327" t="str">
        <f t="shared" si="228"/>
        <v>스시로로</v>
      </c>
      <c r="E7327" t="str">
        <f>VLOOKUP(B7327,payment!$A$2:$I$14625,3,0)</f>
        <v>스시로로</v>
      </c>
      <c r="F7327">
        <f>VLOOKUP(B7327,payment!$A$2:$I$14625,4,0)</f>
        <v>37.440196</v>
      </c>
      <c r="G7327">
        <f>VLOOKUP(B7327,payment!$A$2:$I$14625,5,0)</f>
        <v>126.8789</v>
      </c>
      <c r="H7327" t="str">
        <f>VLOOKUP(E7327,gift_meta!$B$2:$C$33,2,0)</f>
        <v>2pcs 무료 제공</v>
      </c>
      <c r="I7327">
        <f t="shared" ca="1" si="229"/>
        <v>2000</v>
      </c>
      <c r="J7327" s="5">
        <f>VLOOKUP(B7327,payment!$A$2:$I$14625,7,0)</f>
        <v>42673</v>
      </c>
      <c r="K7327" s="6">
        <f>VLOOKUP(B7327,payment!$A$2:$I$14625,8,0)</f>
        <v>0.75885000000000002</v>
      </c>
    </row>
    <row r="7328" spans="1:11">
      <c r="A7328">
        <v>7327</v>
      </c>
      <c r="B7328">
        <v>2437</v>
      </c>
      <c r="C7328">
        <f>VLOOKUP(B7328,payment!$A$2:$B$14625,2,0)</f>
        <v>283</v>
      </c>
      <c r="D7328" t="str">
        <f t="shared" si="228"/>
        <v>정형외과</v>
      </c>
      <c r="E7328" t="str">
        <f>VLOOKUP(B7328,payment!$A$2:$I$14625,3,0)</f>
        <v>정형외과</v>
      </c>
      <c r="F7328">
        <f>VLOOKUP(B7328,payment!$A$2:$I$14625,4,0)</f>
        <v>37.555818000000002</v>
      </c>
      <c r="G7328">
        <f>VLOOKUP(B7328,payment!$A$2:$I$14625,5,0)</f>
        <v>127.008235</v>
      </c>
      <c r="H7328" t="str">
        <f>VLOOKUP(E7328,gift_meta!$B$2:$C$33,2,0)</f>
        <v>정형외과의료지점</v>
      </c>
      <c r="I7328">
        <f t="shared" ca="1" si="229"/>
        <v>2000</v>
      </c>
      <c r="J7328" s="5">
        <f>VLOOKUP(B7328,payment!$A$2:$I$14625,7,0)</f>
        <v>43056</v>
      </c>
      <c r="K7328" s="6">
        <f>VLOOKUP(B7328,payment!$A$2:$I$14625,8,0)</f>
        <v>0.77737999999999996</v>
      </c>
    </row>
    <row r="7329" spans="1:11">
      <c r="A7329">
        <v>7328</v>
      </c>
      <c r="B7329">
        <v>2083</v>
      </c>
      <c r="C7329">
        <f>VLOOKUP(B7329,payment!$A$2:$B$14625,2,0)</f>
        <v>140</v>
      </c>
      <c r="D7329" t="str">
        <f t="shared" si="228"/>
        <v>이디야커피</v>
      </c>
      <c r="E7329" t="str">
        <f>VLOOKUP(B7329,payment!$A$2:$I$14625,3,0)</f>
        <v>이디야커피</v>
      </c>
      <c r="F7329">
        <f>VLOOKUP(B7329,payment!$A$2:$I$14625,4,0)</f>
        <v>37.642800000000001</v>
      </c>
      <c r="G7329">
        <f>VLOOKUP(B7329,payment!$A$2:$I$14625,5,0)</f>
        <v>126.90754099999999</v>
      </c>
      <c r="H7329" t="str">
        <f>VLOOKUP(E7329,gift_meta!$B$2:$C$33,2,0)</f>
        <v>스마트 오더 사용시 10% 할인</v>
      </c>
      <c r="I7329">
        <f t="shared" ca="1" si="229"/>
        <v>1100</v>
      </c>
      <c r="J7329" s="5">
        <f>VLOOKUP(B7329,payment!$A$2:$I$14625,7,0)</f>
        <v>42679</v>
      </c>
      <c r="K7329" s="6">
        <f>VLOOKUP(B7329,payment!$A$2:$I$14625,8,0)</f>
        <v>0.52559</v>
      </c>
    </row>
    <row r="7330" spans="1:11">
      <c r="A7330">
        <v>7329</v>
      </c>
      <c r="B7330">
        <v>10081</v>
      </c>
      <c r="C7330">
        <f>VLOOKUP(B7330,payment!$A$2:$B$14625,2,0)</f>
        <v>288</v>
      </c>
      <c r="D7330" t="str">
        <f t="shared" si="228"/>
        <v>꾼</v>
      </c>
      <c r="E7330" t="str">
        <f>VLOOKUP(B7330,payment!$A$2:$I$14625,3,0)</f>
        <v>꾼</v>
      </c>
      <c r="F7330">
        <f>VLOOKUP(B7330,payment!$A$2:$I$14625,4,0)</f>
        <v>37.572426999999998</v>
      </c>
      <c r="G7330">
        <f>VLOOKUP(B7330,payment!$A$2:$I$14625,5,0)</f>
        <v>127.10686099999999</v>
      </c>
      <c r="H7330" t="str">
        <f>VLOOKUP(E7330,gift_meta!$B$2:$C$33,2,0)</f>
        <v>소주 2,000 쿠폰</v>
      </c>
      <c r="I7330">
        <f t="shared" ca="1" si="229"/>
        <v>100</v>
      </c>
      <c r="J7330" s="5">
        <f>VLOOKUP(B7330,payment!$A$2:$I$14625,7,0)</f>
        <v>43144</v>
      </c>
      <c r="K7330" s="6">
        <f>VLOOKUP(B7330,payment!$A$2:$I$14625,8,0)</f>
        <v>0.58770999999999995</v>
      </c>
    </row>
    <row r="7331" spans="1:11">
      <c r="A7331">
        <v>7330</v>
      </c>
      <c r="B7331">
        <v>4225</v>
      </c>
      <c r="C7331">
        <f>VLOOKUP(B7331,payment!$A$2:$B$14625,2,0)</f>
        <v>122</v>
      </c>
      <c r="D7331" t="str">
        <f t="shared" si="228"/>
        <v>백다방</v>
      </c>
      <c r="E7331" t="str">
        <f>VLOOKUP(B7331,payment!$A$2:$I$14625,3,0)</f>
        <v>백다방</v>
      </c>
      <c r="F7331">
        <f>VLOOKUP(B7331,payment!$A$2:$I$14625,4,0)</f>
        <v>37.625587000000003</v>
      </c>
      <c r="G7331">
        <f>VLOOKUP(B7331,payment!$A$2:$I$14625,5,0)</f>
        <v>127.067583</v>
      </c>
      <c r="H7331" t="str">
        <f>VLOOKUP(E7331,gift_meta!$B$2:$C$33,2,0)</f>
        <v>무료 토핑 추가</v>
      </c>
      <c r="I7331">
        <f t="shared" ca="1" si="229"/>
        <v>1700</v>
      </c>
      <c r="J7331" s="5">
        <f>VLOOKUP(B7331,payment!$A$2:$I$14625,7,0)</f>
        <v>42428</v>
      </c>
      <c r="K7331" s="6">
        <f>VLOOKUP(B7331,payment!$A$2:$I$14625,8,0)</f>
        <v>0.78420000000000001</v>
      </c>
    </row>
    <row r="7332" spans="1:11">
      <c r="A7332">
        <v>7331</v>
      </c>
      <c r="B7332">
        <v>13036</v>
      </c>
      <c r="C7332">
        <f>VLOOKUP(B7332,payment!$A$2:$B$14625,2,0)</f>
        <v>286</v>
      </c>
      <c r="D7332" t="str">
        <f t="shared" si="228"/>
        <v>한신포차</v>
      </c>
      <c r="E7332" t="str">
        <f>VLOOKUP(B7332,payment!$A$2:$I$14625,3,0)</f>
        <v>한신포차</v>
      </c>
      <c r="F7332">
        <f>VLOOKUP(B7332,payment!$A$2:$I$14625,4,0)</f>
        <v>37.582538</v>
      </c>
      <c r="G7332">
        <f>VLOOKUP(B7332,payment!$A$2:$I$14625,5,0)</f>
        <v>126.99609700000001</v>
      </c>
      <c r="H7332" t="str">
        <f>VLOOKUP(E7332,gift_meta!$B$2:$C$33,2,0)</f>
        <v>닭발 주문시 주먹밥 증정</v>
      </c>
      <c r="I7332">
        <f t="shared" ca="1" si="229"/>
        <v>1500</v>
      </c>
      <c r="J7332" s="5">
        <f>VLOOKUP(B7332,payment!$A$2:$I$14625,7,0)</f>
        <v>42635</v>
      </c>
      <c r="K7332" s="6">
        <f>VLOOKUP(B7332,payment!$A$2:$I$14625,8,0)</f>
        <v>0.54969000000000001</v>
      </c>
    </row>
    <row r="7333" spans="1:11">
      <c r="A7333">
        <v>7332</v>
      </c>
      <c r="B7333">
        <v>3153</v>
      </c>
      <c r="C7333">
        <f>VLOOKUP(B7333,payment!$A$2:$B$14625,2,0)</f>
        <v>149</v>
      </c>
      <c r="D7333" t="str">
        <f t="shared" si="228"/>
        <v>봄봄</v>
      </c>
      <c r="E7333" t="str">
        <f>VLOOKUP(B7333,payment!$A$2:$I$14625,3,0)</f>
        <v>봄봄</v>
      </c>
      <c r="F7333">
        <f>VLOOKUP(B7333,payment!$A$2:$I$14625,4,0)</f>
        <v>37.633082000000002</v>
      </c>
      <c r="G7333">
        <f>VLOOKUP(B7333,payment!$A$2:$I$14625,5,0)</f>
        <v>127.099811</v>
      </c>
      <c r="H7333" t="str">
        <f>VLOOKUP(E7333,gift_meta!$B$2:$C$33,2,0)</f>
        <v>음료 주문시 쿠폰 도장 2개 추가</v>
      </c>
      <c r="I7333">
        <f t="shared" ca="1" si="229"/>
        <v>1500</v>
      </c>
      <c r="J7333" s="5">
        <f>VLOOKUP(B7333,payment!$A$2:$I$14625,7,0)</f>
        <v>42949</v>
      </c>
      <c r="K7333" s="6">
        <f>VLOOKUP(B7333,payment!$A$2:$I$14625,8,0)</f>
        <v>0.42897000000000002</v>
      </c>
    </row>
    <row r="7334" spans="1:11">
      <c r="A7334">
        <v>7333</v>
      </c>
      <c r="B7334">
        <v>4221</v>
      </c>
      <c r="C7334">
        <f>VLOOKUP(B7334,payment!$A$2:$B$14625,2,0)</f>
        <v>193</v>
      </c>
      <c r="D7334" t="str">
        <f t="shared" si="228"/>
        <v>연래춘</v>
      </c>
      <c r="E7334" t="str">
        <f>VLOOKUP(B7334,payment!$A$2:$I$14625,3,0)</f>
        <v>연래춘</v>
      </c>
      <c r="F7334">
        <f>VLOOKUP(B7334,payment!$A$2:$I$14625,4,0)</f>
        <v>37.484318000000002</v>
      </c>
      <c r="G7334">
        <f>VLOOKUP(B7334,payment!$A$2:$I$14625,5,0)</f>
        <v>126.89709499999999</v>
      </c>
      <c r="H7334" t="str">
        <f>VLOOKUP(E7334,gift_meta!$B$2:$C$33,2,0)</f>
        <v>현금 결재시 10% 할인</v>
      </c>
      <c r="I7334">
        <f t="shared" ca="1" si="229"/>
        <v>200</v>
      </c>
      <c r="J7334" s="5">
        <f>VLOOKUP(B7334,payment!$A$2:$I$14625,7,0)</f>
        <v>43158</v>
      </c>
      <c r="K7334" s="6">
        <f>VLOOKUP(B7334,payment!$A$2:$I$14625,8,0)</f>
        <v>0.79649999999999999</v>
      </c>
    </row>
    <row r="7335" spans="1:11">
      <c r="A7335">
        <v>7334</v>
      </c>
      <c r="B7335">
        <v>3847</v>
      </c>
      <c r="C7335">
        <f>VLOOKUP(B7335,payment!$A$2:$B$14625,2,0)</f>
        <v>281</v>
      </c>
      <c r="D7335" t="str">
        <f t="shared" si="228"/>
        <v>버거킹</v>
      </c>
      <c r="E7335" t="str">
        <f>VLOOKUP(B7335,payment!$A$2:$I$14625,3,0)</f>
        <v>버거킹</v>
      </c>
      <c r="F7335">
        <f>VLOOKUP(B7335,payment!$A$2:$I$14625,4,0)</f>
        <v>37.688217000000002</v>
      </c>
      <c r="G7335">
        <f>VLOOKUP(B7335,payment!$A$2:$I$14625,5,0)</f>
        <v>126.968929</v>
      </c>
      <c r="H7335" t="str">
        <f>VLOOKUP(E7335,gift_meta!$B$2:$C$33,2,0)</f>
        <v>와퍼주문시 5% 할인</v>
      </c>
      <c r="I7335">
        <f t="shared" ca="1" si="229"/>
        <v>1700</v>
      </c>
      <c r="J7335" s="5">
        <f>VLOOKUP(B7335,payment!$A$2:$I$14625,7,0)</f>
        <v>42895</v>
      </c>
      <c r="K7335" s="6">
        <f>VLOOKUP(B7335,payment!$A$2:$I$14625,8,0)</f>
        <v>0.74365999999999999</v>
      </c>
    </row>
    <row r="7336" spans="1:11">
      <c r="A7336">
        <v>7335</v>
      </c>
      <c r="B7336">
        <v>2454</v>
      </c>
      <c r="C7336">
        <f>VLOOKUP(B7336,payment!$A$2:$B$14625,2,0)</f>
        <v>15</v>
      </c>
      <c r="D7336" t="str">
        <f t="shared" si="228"/>
        <v>약국</v>
      </c>
      <c r="E7336" t="str">
        <f>VLOOKUP(B7336,payment!$A$2:$I$14625,3,0)</f>
        <v>약국</v>
      </c>
      <c r="F7336">
        <f>VLOOKUP(B7336,payment!$A$2:$I$14625,4,0)</f>
        <v>37.690918000000003</v>
      </c>
      <c r="G7336">
        <f>VLOOKUP(B7336,payment!$A$2:$I$14625,5,0)</f>
        <v>127.024137</v>
      </c>
      <c r="H7336" t="str">
        <f>VLOOKUP(E7336,gift_meta!$B$2:$C$33,2,0)</f>
        <v>황사 마스크 증정(1매)</v>
      </c>
      <c r="I7336">
        <f t="shared" ca="1" si="229"/>
        <v>1400</v>
      </c>
      <c r="J7336" s="5">
        <f>VLOOKUP(B7336,payment!$A$2:$I$14625,7,0)</f>
        <v>42537</v>
      </c>
      <c r="K7336" s="6">
        <f>VLOOKUP(B7336,payment!$A$2:$I$14625,8,0)</f>
        <v>0.63073000000000001</v>
      </c>
    </row>
    <row r="7337" spans="1:11">
      <c r="A7337">
        <v>7336</v>
      </c>
      <c r="B7337">
        <v>1749</v>
      </c>
      <c r="C7337">
        <f>VLOOKUP(B7337,payment!$A$2:$B$14625,2,0)</f>
        <v>1</v>
      </c>
      <c r="D7337" t="str">
        <f t="shared" si="228"/>
        <v>아웃백</v>
      </c>
      <c r="E7337" t="str">
        <f>VLOOKUP(B7337,payment!$A$2:$I$14625,3,0)</f>
        <v>아웃백</v>
      </c>
      <c r="F7337">
        <f>VLOOKUP(B7337,payment!$A$2:$I$14625,4,0)</f>
        <v>37.699882000000002</v>
      </c>
      <c r="G7337">
        <f>VLOOKUP(B7337,payment!$A$2:$I$14625,5,0)</f>
        <v>126.985409</v>
      </c>
      <c r="H7337" t="str">
        <f>VLOOKUP(E7337,gift_meta!$B$2:$C$33,2,0)</f>
        <v>스테이크 주문시 10% 할인</v>
      </c>
      <c r="I7337">
        <f t="shared" ca="1" si="229"/>
        <v>500</v>
      </c>
      <c r="J7337" s="5">
        <f>VLOOKUP(B7337,payment!$A$2:$I$14625,7,0)</f>
        <v>42622</v>
      </c>
      <c r="K7337" s="6">
        <f>VLOOKUP(B7337,payment!$A$2:$I$14625,8,0)</f>
        <v>0.96048999999999995</v>
      </c>
    </row>
    <row r="7338" spans="1:11">
      <c r="A7338">
        <v>7337</v>
      </c>
      <c r="B7338">
        <v>9538</v>
      </c>
      <c r="C7338">
        <f>VLOOKUP(B7338,payment!$A$2:$B$14625,2,0)</f>
        <v>83</v>
      </c>
      <c r="D7338" t="str">
        <f t="shared" si="228"/>
        <v>스시진</v>
      </c>
      <c r="E7338" t="str">
        <f>VLOOKUP(B7338,payment!$A$2:$I$14625,3,0)</f>
        <v>스시진</v>
      </c>
      <c r="F7338">
        <f>VLOOKUP(B7338,payment!$A$2:$I$14625,4,0)</f>
        <v>37.718640999999998</v>
      </c>
      <c r="G7338">
        <f>VLOOKUP(B7338,payment!$A$2:$I$14625,5,0)</f>
        <v>127.184156</v>
      </c>
      <c r="H7338" t="str">
        <f>VLOOKUP(E7338,gift_meta!$B$2:$C$33,2,0)</f>
        <v>2pcs 무료 제공</v>
      </c>
      <c r="I7338">
        <f t="shared" ca="1" si="229"/>
        <v>1200</v>
      </c>
      <c r="J7338" s="5">
        <f>VLOOKUP(B7338,payment!$A$2:$I$14625,7,0)</f>
        <v>43045</v>
      </c>
      <c r="K7338" s="6">
        <f>VLOOKUP(B7338,payment!$A$2:$I$14625,8,0)</f>
        <v>0.93677999999999995</v>
      </c>
    </row>
    <row r="7339" spans="1:11">
      <c r="A7339">
        <v>7338</v>
      </c>
      <c r="B7339">
        <v>428</v>
      </c>
      <c r="C7339">
        <f>VLOOKUP(B7339,payment!$A$2:$B$14625,2,0)</f>
        <v>144</v>
      </c>
      <c r="D7339" t="str">
        <f t="shared" si="228"/>
        <v>반디앤루니스</v>
      </c>
      <c r="E7339" t="str">
        <f>VLOOKUP(B7339,payment!$A$2:$I$14625,3,0)</f>
        <v>반디앤루니스</v>
      </c>
      <c r="F7339">
        <f>VLOOKUP(B7339,payment!$A$2:$I$14625,4,0)</f>
        <v>37.448436999999998</v>
      </c>
      <c r="G7339">
        <f>VLOOKUP(B7339,payment!$A$2:$I$14625,5,0)</f>
        <v>126.897015</v>
      </c>
      <c r="H7339" t="str">
        <f>VLOOKUP(E7339,gift_meta!$B$2:$C$33,2,0)</f>
        <v>도서 구매시 5% 할인</v>
      </c>
      <c r="I7339">
        <f t="shared" ca="1" si="229"/>
        <v>300</v>
      </c>
      <c r="J7339" s="5">
        <f>VLOOKUP(B7339,payment!$A$2:$I$14625,7,0)</f>
        <v>43018</v>
      </c>
      <c r="K7339" s="6">
        <f>VLOOKUP(B7339,payment!$A$2:$I$14625,8,0)</f>
        <v>0.45756999999999998</v>
      </c>
    </row>
    <row r="7340" spans="1:11">
      <c r="A7340">
        <v>7339</v>
      </c>
      <c r="B7340">
        <v>11888</v>
      </c>
      <c r="C7340">
        <f>VLOOKUP(B7340,payment!$A$2:$B$14625,2,0)</f>
        <v>266</v>
      </c>
      <c r="D7340" t="str">
        <f t="shared" si="228"/>
        <v>봄봄</v>
      </c>
      <c r="E7340" t="str">
        <f>VLOOKUP(B7340,payment!$A$2:$I$14625,3,0)</f>
        <v>봄봄</v>
      </c>
      <c r="F7340">
        <f>VLOOKUP(B7340,payment!$A$2:$I$14625,4,0)</f>
        <v>37.688296000000001</v>
      </c>
      <c r="G7340">
        <f>VLOOKUP(B7340,payment!$A$2:$I$14625,5,0)</f>
        <v>127.077472</v>
      </c>
      <c r="H7340" t="str">
        <f>VLOOKUP(E7340,gift_meta!$B$2:$C$33,2,0)</f>
        <v>음료 주문시 쿠폰 도장 2개 추가</v>
      </c>
      <c r="I7340">
        <f t="shared" ca="1" si="229"/>
        <v>1700</v>
      </c>
      <c r="J7340" s="5">
        <f>VLOOKUP(B7340,payment!$A$2:$I$14625,7,0)</f>
        <v>42491</v>
      </c>
      <c r="K7340" s="6">
        <f>VLOOKUP(B7340,payment!$A$2:$I$14625,8,0)</f>
        <v>0.61663000000000001</v>
      </c>
    </row>
    <row r="7341" spans="1:11">
      <c r="A7341">
        <v>7340</v>
      </c>
      <c r="B7341">
        <v>4671</v>
      </c>
      <c r="C7341">
        <f>VLOOKUP(B7341,payment!$A$2:$B$14625,2,0)</f>
        <v>145</v>
      </c>
      <c r="D7341" t="str">
        <f t="shared" si="228"/>
        <v>한신포차</v>
      </c>
      <c r="E7341" t="str">
        <f>VLOOKUP(B7341,payment!$A$2:$I$14625,3,0)</f>
        <v>한신포차</v>
      </c>
      <c r="F7341">
        <f>VLOOKUP(B7341,payment!$A$2:$I$14625,4,0)</f>
        <v>37.651533000000001</v>
      </c>
      <c r="G7341">
        <f>VLOOKUP(B7341,payment!$A$2:$I$14625,5,0)</f>
        <v>127.10289899999999</v>
      </c>
      <c r="H7341" t="str">
        <f>VLOOKUP(E7341,gift_meta!$B$2:$C$33,2,0)</f>
        <v>닭발 주문시 주먹밥 증정</v>
      </c>
      <c r="I7341">
        <f t="shared" ca="1" si="229"/>
        <v>900</v>
      </c>
      <c r="J7341" s="5">
        <f>VLOOKUP(B7341,payment!$A$2:$I$14625,7,0)</f>
        <v>43042</v>
      </c>
      <c r="K7341" s="6">
        <f>VLOOKUP(B7341,payment!$A$2:$I$14625,8,0)</f>
        <v>0.40082000000000001</v>
      </c>
    </row>
    <row r="7342" spans="1:11">
      <c r="A7342">
        <v>7341</v>
      </c>
      <c r="B7342">
        <v>14307</v>
      </c>
      <c r="C7342">
        <f>VLOOKUP(B7342,payment!$A$2:$B$14625,2,0)</f>
        <v>227</v>
      </c>
      <c r="D7342" t="str">
        <f t="shared" si="228"/>
        <v>아웃닭</v>
      </c>
      <c r="E7342" t="str">
        <f>VLOOKUP(B7342,payment!$A$2:$I$14625,3,0)</f>
        <v>아웃닭</v>
      </c>
      <c r="F7342">
        <f>VLOOKUP(B7342,payment!$A$2:$I$14625,4,0)</f>
        <v>37.606833000000002</v>
      </c>
      <c r="G7342">
        <f>VLOOKUP(B7342,payment!$A$2:$I$14625,5,0)</f>
        <v>127.183905</v>
      </c>
      <c r="H7342" t="str">
        <f>VLOOKUP(E7342,gift_meta!$B$2:$C$33,2,0)</f>
        <v>치즈스틱 2개 제공</v>
      </c>
      <c r="I7342">
        <f t="shared" ca="1" si="229"/>
        <v>1700</v>
      </c>
      <c r="J7342" s="5">
        <f>VLOOKUP(B7342,payment!$A$2:$I$14625,7,0)</f>
        <v>42774</v>
      </c>
      <c r="K7342" s="6">
        <f>VLOOKUP(B7342,payment!$A$2:$I$14625,8,0)</f>
        <v>0.48039999999999999</v>
      </c>
    </row>
    <row r="7343" spans="1:11">
      <c r="A7343">
        <v>7342</v>
      </c>
      <c r="B7343">
        <v>12866</v>
      </c>
      <c r="C7343">
        <f>VLOOKUP(B7343,payment!$A$2:$B$14625,2,0)</f>
        <v>75</v>
      </c>
      <c r="D7343" t="str">
        <f t="shared" si="228"/>
        <v>홍콩반점</v>
      </c>
      <c r="E7343" t="str">
        <f>VLOOKUP(B7343,payment!$A$2:$I$14625,3,0)</f>
        <v>홍콩반점</v>
      </c>
      <c r="F7343">
        <f>VLOOKUP(B7343,payment!$A$2:$I$14625,4,0)</f>
        <v>37.457768000000002</v>
      </c>
      <c r="G7343">
        <f>VLOOKUP(B7343,payment!$A$2:$I$14625,5,0)</f>
        <v>127.071145</v>
      </c>
      <c r="H7343" t="str">
        <f>VLOOKUP(E7343,gift_meta!$B$2:$C$33,2,0)</f>
        <v>찹쌀 탕수육 10% 할인</v>
      </c>
      <c r="I7343">
        <f t="shared" ca="1" si="229"/>
        <v>800</v>
      </c>
      <c r="J7343" s="5">
        <f>VLOOKUP(B7343,payment!$A$2:$I$14625,7,0)</f>
        <v>43007</v>
      </c>
      <c r="K7343" s="6">
        <f>VLOOKUP(B7343,payment!$A$2:$I$14625,8,0)</f>
        <v>0.73975999999999997</v>
      </c>
    </row>
    <row r="7344" spans="1:11">
      <c r="A7344">
        <v>7343</v>
      </c>
      <c r="B7344">
        <v>10240</v>
      </c>
      <c r="C7344">
        <f>VLOOKUP(B7344,payment!$A$2:$B$14625,2,0)</f>
        <v>155</v>
      </c>
      <c r="D7344" t="str">
        <f t="shared" si="228"/>
        <v>버거킹</v>
      </c>
      <c r="E7344" t="str">
        <f>VLOOKUP(B7344,payment!$A$2:$I$14625,3,0)</f>
        <v>버거킹</v>
      </c>
      <c r="F7344">
        <f>VLOOKUP(B7344,payment!$A$2:$I$14625,4,0)</f>
        <v>37.643678000000001</v>
      </c>
      <c r="G7344">
        <f>VLOOKUP(B7344,payment!$A$2:$I$14625,5,0)</f>
        <v>127.030872</v>
      </c>
      <c r="H7344" t="str">
        <f>VLOOKUP(E7344,gift_meta!$B$2:$C$33,2,0)</f>
        <v>와퍼주문시 5% 할인</v>
      </c>
      <c r="I7344">
        <f t="shared" ca="1" si="229"/>
        <v>1200</v>
      </c>
      <c r="J7344" s="5">
        <f>VLOOKUP(B7344,payment!$A$2:$I$14625,7,0)</f>
        <v>43145</v>
      </c>
      <c r="K7344" s="6">
        <f>VLOOKUP(B7344,payment!$A$2:$I$14625,8,0)</f>
        <v>0.60077999999999998</v>
      </c>
    </row>
    <row r="7345" spans="1:11">
      <c r="A7345">
        <v>7344</v>
      </c>
      <c r="B7345">
        <v>6775</v>
      </c>
      <c r="C7345">
        <f>VLOOKUP(B7345,payment!$A$2:$B$14625,2,0)</f>
        <v>42</v>
      </c>
      <c r="D7345" t="str">
        <f t="shared" si="228"/>
        <v>한신포차</v>
      </c>
      <c r="E7345" t="str">
        <f>VLOOKUP(B7345,payment!$A$2:$I$14625,3,0)</f>
        <v>한신포차</v>
      </c>
      <c r="F7345">
        <f>VLOOKUP(B7345,payment!$A$2:$I$14625,4,0)</f>
        <v>37.572366000000002</v>
      </c>
      <c r="G7345">
        <f>VLOOKUP(B7345,payment!$A$2:$I$14625,5,0)</f>
        <v>126.98799099999999</v>
      </c>
      <c r="H7345" t="str">
        <f>VLOOKUP(E7345,gift_meta!$B$2:$C$33,2,0)</f>
        <v>닭발 주문시 주먹밥 증정</v>
      </c>
      <c r="I7345">
        <f t="shared" ca="1" si="229"/>
        <v>600</v>
      </c>
      <c r="J7345" s="5">
        <f>VLOOKUP(B7345,payment!$A$2:$I$14625,7,0)</f>
        <v>42631</v>
      </c>
      <c r="K7345" s="6">
        <f>VLOOKUP(B7345,payment!$A$2:$I$14625,8,0)</f>
        <v>0.95921000000000001</v>
      </c>
    </row>
    <row r="7346" spans="1:11">
      <c r="A7346">
        <v>7345</v>
      </c>
      <c r="B7346">
        <v>948</v>
      </c>
      <c r="C7346">
        <f>VLOOKUP(B7346,payment!$A$2:$B$14625,2,0)</f>
        <v>14</v>
      </c>
      <c r="D7346" t="str">
        <f t="shared" si="228"/>
        <v>한신포차</v>
      </c>
      <c r="E7346" t="str">
        <f>VLOOKUP(B7346,payment!$A$2:$I$14625,3,0)</f>
        <v>한신포차</v>
      </c>
      <c r="F7346">
        <f>VLOOKUP(B7346,payment!$A$2:$I$14625,4,0)</f>
        <v>37.704596000000002</v>
      </c>
      <c r="G7346">
        <f>VLOOKUP(B7346,payment!$A$2:$I$14625,5,0)</f>
        <v>126.892979</v>
      </c>
      <c r="H7346" t="str">
        <f>VLOOKUP(E7346,gift_meta!$B$2:$C$33,2,0)</f>
        <v>닭발 주문시 주먹밥 증정</v>
      </c>
      <c r="I7346">
        <f t="shared" ca="1" si="229"/>
        <v>300</v>
      </c>
      <c r="J7346" s="5">
        <f>VLOOKUP(B7346,payment!$A$2:$I$14625,7,0)</f>
        <v>42521</v>
      </c>
      <c r="K7346" s="6">
        <f>VLOOKUP(B7346,payment!$A$2:$I$14625,8,0)</f>
        <v>0.67500000000000004</v>
      </c>
    </row>
    <row r="7347" spans="1:11">
      <c r="A7347">
        <v>7346</v>
      </c>
      <c r="B7347">
        <v>1611</v>
      </c>
      <c r="C7347">
        <f>VLOOKUP(B7347,payment!$A$2:$B$14625,2,0)</f>
        <v>204</v>
      </c>
      <c r="D7347" t="str">
        <f t="shared" si="228"/>
        <v>이비인후과</v>
      </c>
      <c r="E7347" t="str">
        <f>VLOOKUP(B7347,payment!$A$2:$I$14625,3,0)</f>
        <v>이비인후과</v>
      </c>
      <c r="F7347">
        <f>VLOOKUP(B7347,payment!$A$2:$I$14625,4,0)</f>
        <v>37.61768</v>
      </c>
      <c r="G7347">
        <f>VLOOKUP(B7347,payment!$A$2:$I$14625,5,0)</f>
        <v>127.187983</v>
      </c>
      <c r="H7347" t="str">
        <f>VLOOKUP(E7347,gift_meta!$B$2:$C$33,2,0)</f>
        <v>코세척 서비스(무료)</v>
      </c>
      <c r="I7347">
        <f t="shared" ca="1" si="229"/>
        <v>2000</v>
      </c>
      <c r="J7347" s="5">
        <f>VLOOKUP(B7347,payment!$A$2:$I$14625,7,0)</f>
        <v>42824</v>
      </c>
      <c r="K7347" s="6">
        <f>VLOOKUP(B7347,payment!$A$2:$I$14625,8,0)</f>
        <v>0.68911</v>
      </c>
    </row>
    <row r="7348" spans="1:11">
      <c r="A7348">
        <v>7347</v>
      </c>
      <c r="B7348">
        <v>12067</v>
      </c>
      <c r="C7348">
        <f>VLOOKUP(B7348,payment!$A$2:$B$14625,2,0)</f>
        <v>2</v>
      </c>
      <c r="D7348" t="str">
        <f t="shared" si="228"/>
        <v>엔젤리너스</v>
      </c>
      <c r="E7348" t="str">
        <f>VLOOKUP(B7348,payment!$A$2:$I$14625,3,0)</f>
        <v>엔젤리너스</v>
      </c>
      <c r="F7348">
        <f>VLOOKUP(B7348,payment!$A$2:$I$14625,4,0)</f>
        <v>37.481498000000002</v>
      </c>
      <c r="G7348">
        <f>VLOOKUP(B7348,payment!$A$2:$I$14625,5,0)</f>
        <v>127.07170000000001</v>
      </c>
      <c r="H7348" t="str">
        <f>VLOOKUP(E7348,gift_meta!$B$2:$C$33,2,0)</f>
        <v>제조 음료 주문시 10% 할인</v>
      </c>
      <c r="I7348">
        <f t="shared" ca="1" si="229"/>
        <v>1800</v>
      </c>
      <c r="J7348" s="5">
        <f>VLOOKUP(B7348,payment!$A$2:$I$14625,7,0)</f>
        <v>42621</v>
      </c>
      <c r="K7348" s="6">
        <f>VLOOKUP(B7348,payment!$A$2:$I$14625,8,0)</f>
        <v>0.37634000000000001</v>
      </c>
    </row>
    <row r="7349" spans="1:11">
      <c r="A7349">
        <v>7348</v>
      </c>
      <c r="B7349">
        <v>11190</v>
      </c>
      <c r="C7349">
        <f>VLOOKUP(B7349,payment!$A$2:$B$14625,2,0)</f>
        <v>238</v>
      </c>
      <c r="D7349" t="str">
        <f t="shared" si="228"/>
        <v>동경야네</v>
      </c>
      <c r="E7349" t="str">
        <f>VLOOKUP(B7349,payment!$A$2:$I$14625,3,0)</f>
        <v>동경야네</v>
      </c>
      <c r="F7349">
        <f>VLOOKUP(B7349,payment!$A$2:$I$14625,4,0)</f>
        <v>37.58605</v>
      </c>
      <c r="G7349">
        <f>VLOOKUP(B7349,payment!$A$2:$I$14625,5,0)</f>
        <v>127.020517</v>
      </c>
      <c r="H7349" t="str">
        <f>VLOOKUP(E7349,gift_meta!$B$2:$C$33,2,0)</f>
        <v>사케동 10% 할인</v>
      </c>
      <c r="I7349">
        <f t="shared" ca="1" si="229"/>
        <v>1800</v>
      </c>
      <c r="J7349" s="5">
        <f>VLOOKUP(B7349,payment!$A$2:$I$14625,7,0)</f>
        <v>42663</v>
      </c>
      <c r="K7349" s="6">
        <f>VLOOKUP(B7349,payment!$A$2:$I$14625,8,0)</f>
        <v>0.41389999999999999</v>
      </c>
    </row>
    <row r="7350" spans="1:11">
      <c r="A7350">
        <v>7349</v>
      </c>
      <c r="B7350">
        <v>12838</v>
      </c>
      <c r="C7350">
        <f>VLOOKUP(B7350,payment!$A$2:$B$14625,2,0)</f>
        <v>207</v>
      </c>
      <c r="D7350" t="str">
        <f t="shared" si="228"/>
        <v>버거킹</v>
      </c>
      <c r="E7350" t="str">
        <f>VLOOKUP(B7350,payment!$A$2:$I$14625,3,0)</f>
        <v>버거킹</v>
      </c>
      <c r="F7350">
        <f>VLOOKUP(B7350,payment!$A$2:$I$14625,4,0)</f>
        <v>37.473236999999997</v>
      </c>
      <c r="G7350">
        <f>VLOOKUP(B7350,payment!$A$2:$I$14625,5,0)</f>
        <v>126.99785300000001</v>
      </c>
      <c r="H7350" t="str">
        <f>VLOOKUP(E7350,gift_meta!$B$2:$C$33,2,0)</f>
        <v>와퍼주문시 5% 할인</v>
      </c>
      <c r="I7350">
        <f t="shared" ca="1" si="229"/>
        <v>200</v>
      </c>
      <c r="J7350" s="5">
        <f>VLOOKUP(B7350,payment!$A$2:$I$14625,7,0)</f>
        <v>43000</v>
      </c>
      <c r="K7350" s="6">
        <f>VLOOKUP(B7350,payment!$A$2:$I$14625,8,0)</f>
        <v>0.55247999999999997</v>
      </c>
    </row>
    <row r="7351" spans="1:11">
      <c r="A7351">
        <v>7350</v>
      </c>
      <c r="B7351">
        <v>7577</v>
      </c>
      <c r="C7351">
        <f>VLOOKUP(B7351,payment!$A$2:$B$14625,2,0)</f>
        <v>173</v>
      </c>
      <c r="D7351" t="str">
        <f t="shared" si="228"/>
        <v>뚜레쥬르</v>
      </c>
      <c r="E7351" t="str">
        <f>VLOOKUP(B7351,payment!$A$2:$I$14625,3,0)</f>
        <v>뚜레쥬르</v>
      </c>
      <c r="F7351">
        <f>VLOOKUP(B7351,payment!$A$2:$I$14625,4,0)</f>
        <v>37.572263999999997</v>
      </c>
      <c r="G7351">
        <f>VLOOKUP(B7351,payment!$A$2:$I$14625,5,0)</f>
        <v>127.077336</v>
      </c>
      <c r="H7351" t="str">
        <f>VLOOKUP(E7351,gift_meta!$B$2:$C$33,2,0)</f>
        <v>2000원 이상 5% 할인</v>
      </c>
      <c r="I7351">
        <f t="shared" ca="1" si="229"/>
        <v>1900</v>
      </c>
      <c r="J7351" s="5">
        <f>VLOOKUP(B7351,payment!$A$2:$I$14625,7,0)</f>
        <v>42517</v>
      </c>
      <c r="K7351" s="6">
        <f>VLOOKUP(B7351,payment!$A$2:$I$14625,8,0)</f>
        <v>0.38857000000000003</v>
      </c>
    </row>
    <row r="7352" spans="1:11">
      <c r="A7352">
        <v>7351</v>
      </c>
      <c r="B7352">
        <v>8758</v>
      </c>
      <c r="C7352">
        <f>VLOOKUP(B7352,payment!$A$2:$B$14625,2,0)</f>
        <v>182</v>
      </c>
      <c r="D7352" t="str">
        <f t="shared" si="228"/>
        <v>스시진</v>
      </c>
      <c r="E7352" t="str">
        <f>VLOOKUP(B7352,payment!$A$2:$I$14625,3,0)</f>
        <v>스시진</v>
      </c>
      <c r="F7352">
        <f>VLOOKUP(B7352,payment!$A$2:$I$14625,4,0)</f>
        <v>37.500379000000002</v>
      </c>
      <c r="G7352">
        <f>VLOOKUP(B7352,payment!$A$2:$I$14625,5,0)</f>
        <v>126.903139</v>
      </c>
      <c r="H7352" t="str">
        <f>VLOOKUP(E7352,gift_meta!$B$2:$C$33,2,0)</f>
        <v>2pcs 무료 제공</v>
      </c>
      <c r="I7352">
        <f t="shared" ca="1" si="229"/>
        <v>1500</v>
      </c>
      <c r="J7352" s="5">
        <f>VLOOKUP(B7352,payment!$A$2:$I$14625,7,0)</f>
        <v>43179</v>
      </c>
      <c r="K7352" s="6">
        <f>VLOOKUP(B7352,payment!$A$2:$I$14625,8,0)</f>
        <v>0.70062000000000002</v>
      </c>
    </row>
    <row r="7353" spans="1:11">
      <c r="A7353">
        <v>7352</v>
      </c>
      <c r="B7353">
        <v>900</v>
      </c>
      <c r="C7353">
        <f>VLOOKUP(B7353,payment!$A$2:$B$14625,2,0)</f>
        <v>40</v>
      </c>
      <c r="D7353" t="str">
        <f t="shared" si="228"/>
        <v>오쭈</v>
      </c>
      <c r="E7353" t="str">
        <f>VLOOKUP(B7353,payment!$A$2:$I$14625,3,0)</f>
        <v>오쭈</v>
      </c>
      <c r="F7353">
        <f>VLOOKUP(B7353,payment!$A$2:$I$14625,4,0)</f>
        <v>37.629269999999998</v>
      </c>
      <c r="G7353">
        <f>VLOOKUP(B7353,payment!$A$2:$I$14625,5,0)</f>
        <v>127.021045</v>
      </c>
      <c r="H7353" t="str">
        <f>VLOOKUP(E7353,gift_meta!$B$2:$C$33,2,0)</f>
        <v>치즈 퐁듀 1회 제공</v>
      </c>
      <c r="I7353">
        <f t="shared" ca="1" si="229"/>
        <v>500</v>
      </c>
      <c r="J7353" s="5">
        <f>VLOOKUP(B7353,payment!$A$2:$I$14625,7,0)</f>
        <v>43053</v>
      </c>
      <c r="K7353" s="6">
        <f>VLOOKUP(B7353,payment!$A$2:$I$14625,8,0)</f>
        <v>0.54057999999999995</v>
      </c>
    </row>
    <row r="7354" spans="1:11">
      <c r="A7354">
        <v>7353</v>
      </c>
      <c r="B7354">
        <v>2598</v>
      </c>
      <c r="C7354">
        <f>VLOOKUP(B7354,payment!$A$2:$B$14625,2,0)</f>
        <v>290</v>
      </c>
      <c r="D7354" t="str">
        <f t="shared" si="228"/>
        <v>리얼후라이</v>
      </c>
      <c r="E7354" t="str">
        <f>VLOOKUP(B7354,payment!$A$2:$I$14625,3,0)</f>
        <v>리얼후라이</v>
      </c>
      <c r="F7354">
        <f>VLOOKUP(B7354,payment!$A$2:$I$14625,4,0)</f>
        <v>37.584377000000003</v>
      </c>
      <c r="G7354">
        <f>VLOOKUP(B7354,payment!$A$2:$I$14625,5,0)</f>
        <v>127.154943</v>
      </c>
      <c r="H7354" t="str">
        <f>VLOOKUP(E7354,gift_meta!$B$2:$C$33,2,0)</f>
        <v>크리스피 후라이드 10% 할인</v>
      </c>
      <c r="I7354">
        <f t="shared" ca="1" si="229"/>
        <v>1100</v>
      </c>
      <c r="J7354" s="5">
        <f>VLOOKUP(B7354,payment!$A$2:$I$14625,7,0)</f>
        <v>42795</v>
      </c>
      <c r="K7354" s="6">
        <f>VLOOKUP(B7354,payment!$A$2:$I$14625,8,0)</f>
        <v>0.78659000000000001</v>
      </c>
    </row>
    <row r="7355" spans="1:11">
      <c r="A7355">
        <v>7354</v>
      </c>
      <c r="B7355">
        <v>324</v>
      </c>
      <c r="C7355">
        <f>VLOOKUP(B7355,payment!$A$2:$B$14625,2,0)</f>
        <v>132</v>
      </c>
      <c r="D7355" t="str">
        <f t="shared" si="228"/>
        <v>정형외과</v>
      </c>
      <c r="E7355" t="str">
        <f>VLOOKUP(B7355,payment!$A$2:$I$14625,3,0)</f>
        <v>정형외과</v>
      </c>
      <c r="F7355">
        <f>VLOOKUP(B7355,payment!$A$2:$I$14625,4,0)</f>
        <v>37.581789000000001</v>
      </c>
      <c r="G7355">
        <f>VLOOKUP(B7355,payment!$A$2:$I$14625,5,0)</f>
        <v>127.062485</v>
      </c>
      <c r="H7355" t="str">
        <f>VLOOKUP(E7355,gift_meta!$B$2:$C$33,2,0)</f>
        <v>정형외과의료지점</v>
      </c>
      <c r="I7355">
        <f t="shared" ca="1" si="229"/>
        <v>300</v>
      </c>
      <c r="J7355" s="5">
        <f>VLOOKUP(B7355,payment!$A$2:$I$14625,7,0)</f>
        <v>42485</v>
      </c>
      <c r="K7355" s="6">
        <f>VLOOKUP(B7355,payment!$A$2:$I$14625,8,0)</f>
        <v>0.38129000000000002</v>
      </c>
    </row>
    <row r="7356" spans="1:11">
      <c r="A7356">
        <v>7355</v>
      </c>
      <c r="B7356">
        <v>1236</v>
      </c>
      <c r="C7356">
        <f>VLOOKUP(B7356,payment!$A$2:$B$14625,2,0)</f>
        <v>247</v>
      </c>
      <c r="D7356" t="str">
        <f t="shared" si="228"/>
        <v>연래춘</v>
      </c>
      <c r="E7356" t="str">
        <f>VLOOKUP(B7356,payment!$A$2:$I$14625,3,0)</f>
        <v>연래춘</v>
      </c>
      <c r="F7356">
        <f>VLOOKUP(B7356,payment!$A$2:$I$14625,4,0)</f>
        <v>37.521832000000003</v>
      </c>
      <c r="G7356">
        <f>VLOOKUP(B7356,payment!$A$2:$I$14625,5,0)</f>
        <v>126.860164</v>
      </c>
      <c r="H7356" t="str">
        <f>VLOOKUP(E7356,gift_meta!$B$2:$C$33,2,0)</f>
        <v>현금 결재시 10% 할인</v>
      </c>
      <c r="I7356">
        <f t="shared" ca="1" si="229"/>
        <v>1800</v>
      </c>
      <c r="J7356" s="5">
        <f>VLOOKUP(B7356,payment!$A$2:$I$14625,7,0)</f>
        <v>42482</v>
      </c>
      <c r="K7356" s="6">
        <f>VLOOKUP(B7356,payment!$A$2:$I$14625,8,0)</f>
        <v>0.61738999999999999</v>
      </c>
    </row>
    <row r="7357" spans="1:11">
      <c r="A7357">
        <v>7356</v>
      </c>
      <c r="B7357">
        <v>265</v>
      </c>
      <c r="C7357">
        <f>VLOOKUP(B7357,payment!$A$2:$B$14625,2,0)</f>
        <v>208</v>
      </c>
      <c r="D7357" t="str">
        <f t="shared" si="228"/>
        <v>교보문고</v>
      </c>
      <c r="E7357" t="str">
        <f>VLOOKUP(B7357,payment!$A$2:$I$14625,3,0)</f>
        <v>교보문고</v>
      </c>
      <c r="F7357">
        <f>VLOOKUP(B7357,payment!$A$2:$I$14625,4,0)</f>
        <v>37.677154999999999</v>
      </c>
      <c r="G7357">
        <f>VLOOKUP(B7357,payment!$A$2:$I$14625,5,0)</f>
        <v>126.907234</v>
      </c>
      <c r="H7357" t="str">
        <f>VLOOKUP(E7357,gift_meta!$B$2:$C$33,2,0)</f>
        <v>도서 구매시 10% 할인</v>
      </c>
      <c r="I7357">
        <f t="shared" ca="1" si="229"/>
        <v>100</v>
      </c>
      <c r="J7357" s="5">
        <f>VLOOKUP(B7357,payment!$A$2:$I$14625,7,0)</f>
        <v>42664</v>
      </c>
      <c r="K7357" s="6">
        <f>VLOOKUP(B7357,payment!$A$2:$I$14625,8,0)</f>
        <v>0.96584000000000003</v>
      </c>
    </row>
    <row r="7358" spans="1:11">
      <c r="A7358">
        <v>7357</v>
      </c>
      <c r="B7358">
        <v>2423</v>
      </c>
      <c r="C7358">
        <f>VLOOKUP(B7358,payment!$A$2:$B$14625,2,0)</f>
        <v>253</v>
      </c>
      <c r="D7358" t="str">
        <f t="shared" si="228"/>
        <v>홍콩반점</v>
      </c>
      <c r="E7358" t="str">
        <f>VLOOKUP(B7358,payment!$A$2:$I$14625,3,0)</f>
        <v>홍콩반점</v>
      </c>
      <c r="F7358">
        <f>VLOOKUP(B7358,payment!$A$2:$I$14625,4,0)</f>
        <v>37.446677999999999</v>
      </c>
      <c r="G7358">
        <f>VLOOKUP(B7358,payment!$A$2:$I$14625,5,0)</f>
        <v>127.00494</v>
      </c>
      <c r="H7358" t="str">
        <f>VLOOKUP(E7358,gift_meta!$B$2:$C$33,2,0)</f>
        <v>찹쌀 탕수육 10% 할인</v>
      </c>
      <c r="I7358">
        <f t="shared" ca="1" si="229"/>
        <v>1300</v>
      </c>
      <c r="J7358" s="5">
        <f>VLOOKUP(B7358,payment!$A$2:$I$14625,7,0)</f>
        <v>43016</v>
      </c>
      <c r="K7358" s="6">
        <f>VLOOKUP(B7358,payment!$A$2:$I$14625,8,0)</f>
        <v>0.71145999999999998</v>
      </c>
    </row>
    <row r="7359" spans="1:11">
      <c r="A7359">
        <v>7358</v>
      </c>
      <c r="B7359">
        <v>7478</v>
      </c>
      <c r="C7359">
        <f>VLOOKUP(B7359,payment!$A$2:$B$14625,2,0)</f>
        <v>272</v>
      </c>
      <c r="D7359" t="str">
        <f t="shared" si="228"/>
        <v>오쭈</v>
      </c>
      <c r="E7359" t="str">
        <f>VLOOKUP(B7359,payment!$A$2:$I$14625,3,0)</f>
        <v>오쭈</v>
      </c>
      <c r="F7359">
        <f>VLOOKUP(B7359,payment!$A$2:$I$14625,4,0)</f>
        <v>37.593952999999999</v>
      </c>
      <c r="G7359">
        <f>VLOOKUP(B7359,payment!$A$2:$I$14625,5,0)</f>
        <v>127.083432</v>
      </c>
      <c r="H7359" t="str">
        <f>VLOOKUP(E7359,gift_meta!$B$2:$C$33,2,0)</f>
        <v>치즈 퐁듀 1회 제공</v>
      </c>
      <c r="I7359">
        <f t="shared" ca="1" si="229"/>
        <v>1000</v>
      </c>
      <c r="J7359" s="5">
        <f>VLOOKUP(B7359,payment!$A$2:$I$14625,7,0)</f>
        <v>43124</v>
      </c>
      <c r="K7359" s="6">
        <f>VLOOKUP(B7359,payment!$A$2:$I$14625,8,0)</f>
        <v>0.97494999999999998</v>
      </c>
    </row>
    <row r="7360" spans="1:11">
      <c r="A7360">
        <v>7359</v>
      </c>
      <c r="B7360">
        <v>12060</v>
      </c>
      <c r="C7360">
        <f>VLOOKUP(B7360,payment!$A$2:$B$14625,2,0)</f>
        <v>32</v>
      </c>
      <c r="D7360" t="str">
        <f t="shared" si="228"/>
        <v>구이가</v>
      </c>
      <c r="E7360" t="str">
        <f>VLOOKUP(B7360,payment!$A$2:$I$14625,3,0)</f>
        <v>구이가</v>
      </c>
      <c r="F7360">
        <f>VLOOKUP(B7360,payment!$A$2:$I$14625,4,0)</f>
        <v>37.583365000000001</v>
      </c>
      <c r="G7360">
        <f>VLOOKUP(B7360,payment!$A$2:$I$14625,5,0)</f>
        <v>127.055026</v>
      </c>
      <c r="H7360" t="str">
        <f>VLOOKUP(E7360,gift_meta!$B$2:$C$33,2,0)</f>
        <v>한판 주문시 사이다 제공</v>
      </c>
      <c r="I7360">
        <f t="shared" ca="1" si="229"/>
        <v>500</v>
      </c>
      <c r="J7360" s="5">
        <f>VLOOKUP(B7360,payment!$A$2:$I$14625,7,0)</f>
        <v>42491</v>
      </c>
      <c r="K7360" s="6">
        <f>VLOOKUP(B7360,payment!$A$2:$I$14625,8,0)</f>
        <v>0.92505000000000004</v>
      </c>
    </row>
    <row r="7361" spans="1:11">
      <c r="A7361">
        <v>7360</v>
      </c>
      <c r="B7361">
        <v>6532</v>
      </c>
      <c r="C7361">
        <f>VLOOKUP(B7361,payment!$A$2:$B$14625,2,0)</f>
        <v>56</v>
      </c>
      <c r="D7361" t="str">
        <f t="shared" si="228"/>
        <v>홍콩반점</v>
      </c>
      <c r="E7361" t="str">
        <f>VLOOKUP(B7361,payment!$A$2:$I$14625,3,0)</f>
        <v>홍콩반점</v>
      </c>
      <c r="F7361">
        <f>VLOOKUP(B7361,payment!$A$2:$I$14625,4,0)</f>
        <v>37.675624999999997</v>
      </c>
      <c r="G7361">
        <f>VLOOKUP(B7361,payment!$A$2:$I$14625,5,0)</f>
        <v>126.89947600000001</v>
      </c>
      <c r="H7361" t="str">
        <f>VLOOKUP(E7361,gift_meta!$B$2:$C$33,2,0)</f>
        <v>찹쌀 탕수육 10% 할인</v>
      </c>
      <c r="I7361">
        <f t="shared" ca="1" si="229"/>
        <v>900</v>
      </c>
      <c r="J7361" s="5">
        <f>VLOOKUP(B7361,payment!$A$2:$I$14625,7,0)</f>
        <v>42504</v>
      </c>
      <c r="K7361" s="6">
        <f>VLOOKUP(B7361,payment!$A$2:$I$14625,8,0)</f>
        <v>0.60253000000000001</v>
      </c>
    </row>
    <row r="7362" spans="1:11">
      <c r="A7362">
        <v>7361</v>
      </c>
      <c r="B7362">
        <v>13487</v>
      </c>
      <c r="C7362">
        <f>VLOOKUP(B7362,payment!$A$2:$B$14625,2,0)</f>
        <v>215</v>
      </c>
      <c r="D7362" t="str">
        <f t="shared" ref="D7362:D7425" si="230">E7362</f>
        <v>스시진</v>
      </c>
      <c r="E7362" t="str">
        <f>VLOOKUP(B7362,payment!$A$2:$I$14625,3,0)</f>
        <v>스시진</v>
      </c>
      <c r="F7362">
        <f>VLOOKUP(B7362,payment!$A$2:$I$14625,4,0)</f>
        <v>37.544528</v>
      </c>
      <c r="G7362">
        <f>VLOOKUP(B7362,payment!$A$2:$I$14625,5,0)</f>
        <v>126.89873299999999</v>
      </c>
      <c r="H7362" t="str">
        <f>VLOOKUP(E7362,gift_meta!$B$2:$C$33,2,0)</f>
        <v>2pcs 무료 제공</v>
      </c>
      <c r="I7362">
        <f t="shared" ref="I7362:I7425" ca="1" si="231">RANDBETWEEN(1,20)*100</f>
        <v>400</v>
      </c>
      <c r="J7362" s="5">
        <f>VLOOKUP(B7362,payment!$A$2:$I$14625,7,0)</f>
        <v>42704</v>
      </c>
      <c r="K7362" s="6">
        <f>VLOOKUP(B7362,payment!$A$2:$I$14625,8,0)</f>
        <v>0.75009999999999999</v>
      </c>
    </row>
    <row r="7363" spans="1:11">
      <c r="A7363">
        <v>7362</v>
      </c>
      <c r="B7363">
        <v>1789</v>
      </c>
      <c r="C7363">
        <f>VLOOKUP(B7363,payment!$A$2:$B$14625,2,0)</f>
        <v>237</v>
      </c>
      <c r="D7363" t="str">
        <f t="shared" si="230"/>
        <v>원할머니보쌈</v>
      </c>
      <c r="E7363" t="str">
        <f>VLOOKUP(B7363,payment!$A$2:$I$14625,3,0)</f>
        <v>원할머니보쌈</v>
      </c>
      <c r="F7363">
        <f>VLOOKUP(B7363,payment!$A$2:$I$14625,4,0)</f>
        <v>37.668604999999999</v>
      </c>
      <c r="G7363">
        <f>VLOOKUP(B7363,payment!$A$2:$I$14625,5,0)</f>
        <v>127.08951</v>
      </c>
      <c r="H7363" t="str">
        <f>VLOOKUP(E7363,gift_meta!$B$2:$C$33,2,0)</f>
        <v>족발 3,000 할인 쿠폰 제공</v>
      </c>
      <c r="I7363">
        <f t="shared" ca="1" si="231"/>
        <v>1300</v>
      </c>
      <c r="J7363" s="5">
        <f>VLOOKUP(B7363,payment!$A$2:$I$14625,7,0)</f>
        <v>42496</v>
      </c>
      <c r="K7363" s="6">
        <f>VLOOKUP(B7363,payment!$A$2:$I$14625,8,0)</f>
        <v>0.65220999999999996</v>
      </c>
    </row>
    <row r="7364" spans="1:11">
      <c r="A7364">
        <v>7363</v>
      </c>
      <c r="B7364">
        <v>7517</v>
      </c>
      <c r="C7364">
        <f>VLOOKUP(B7364,payment!$A$2:$B$14625,2,0)</f>
        <v>167</v>
      </c>
      <c r="D7364" t="str">
        <f t="shared" si="230"/>
        <v>교보문고</v>
      </c>
      <c r="E7364" t="str">
        <f>VLOOKUP(B7364,payment!$A$2:$I$14625,3,0)</f>
        <v>교보문고</v>
      </c>
      <c r="F7364">
        <f>VLOOKUP(B7364,payment!$A$2:$I$14625,4,0)</f>
        <v>37.671114000000003</v>
      </c>
      <c r="G7364">
        <f>VLOOKUP(B7364,payment!$A$2:$I$14625,5,0)</f>
        <v>127.086398</v>
      </c>
      <c r="H7364" t="str">
        <f>VLOOKUP(E7364,gift_meta!$B$2:$C$33,2,0)</f>
        <v>도서 구매시 10% 할인</v>
      </c>
      <c r="I7364">
        <f t="shared" ca="1" si="231"/>
        <v>1900</v>
      </c>
      <c r="J7364" s="5">
        <f>VLOOKUP(B7364,payment!$A$2:$I$14625,7,0)</f>
        <v>42895</v>
      </c>
      <c r="K7364" s="6">
        <f>VLOOKUP(B7364,payment!$A$2:$I$14625,8,0)</f>
        <v>0.56084000000000001</v>
      </c>
    </row>
    <row r="7365" spans="1:11">
      <c r="A7365">
        <v>7364</v>
      </c>
      <c r="B7365">
        <v>14002</v>
      </c>
      <c r="C7365">
        <f>VLOOKUP(B7365,payment!$A$2:$B$14625,2,0)</f>
        <v>276</v>
      </c>
      <c r="D7365" t="str">
        <f t="shared" si="230"/>
        <v>연래춘</v>
      </c>
      <c r="E7365" t="str">
        <f>VLOOKUP(B7365,payment!$A$2:$I$14625,3,0)</f>
        <v>연래춘</v>
      </c>
      <c r="F7365">
        <f>VLOOKUP(B7365,payment!$A$2:$I$14625,4,0)</f>
        <v>37.521492000000002</v>
      </c>
      <c r="G7365">
        <f>VLOOKUP(B7365,payment!$A$2:$I$14625,5,0)</f>
        <v>126.876017</v>
      </c>
      <c r="H7365" t="str">
        <f>VLOOKUP(E7365,gift_meta!$B$2:$C$33,2,0)</f>
        <v>현금 결재시 10% 할인</v>
      </c>
      <c r="I7365">
        <f t="shared" ca="1" si="231"/>
        <v>2000</v>
      </c>
      <c r="J7365" s="5">
        <f>VLOOKUP(B7365,payment!$A$2:$I$14625,7,0)</f>
        <v>42678</v>
      </c>
      <c r="K7365" s="6">
        <f>VLOOKUP(B7365,payment!$A$2:$I$14625,8,0)</f>
        <v>0.48954999999999999</v>
      </c>
    </row>
    <row r="7366" spans="1:11">
      <c r="A7366">
        <v>7365</v>
      </c>
      <c r="B7366">
        <v>14101</v>
      </c>
      <c r="C7366">
        <f>VLOOKUP(B7366,payment!$A$2:$B$14625,2,0)</f>
        <v>9</v>
      </c>
      <c r="D7366" t="str">
        <f t="shared" si="230"/>
        <v>롯데리아</v>
      </c>
      <c r="E7366" t="str">
        <f>VLOOKUP(B7366,payment!$A$2:$I$14625,3,0)</f>
        <v>롯데리아</v>
      </c>
      <c r="F7366">
        <f>VLOOKUP(B7366,payment!$A$2:$I$14625,4,0)</f>
        <v>37.716819999999998</v>
      </c>
      <c r="G7366">
        <f>VLOOKUP(B7366,payment!$A$2:$I$14625,5,0)</f>
        <v>127.09666900000001</v>
      </c>
      <c r="H7366" t="str">
        <f>VLOOKUP(E7366,gift_meta!$B$2:$C$33,2,0)</f>
        <v>롯데리아 음료M 제공</v>
      </c>
      <c r="I7366">
        <f t="shared" ca="1" si="231"/>
        <v>1300</v>
      </c>
      <c r="J7366" s="5">
        <f>VLOOKUP(B7366,payment!$A$2:$I$14625,7,0)</f>
        <v>42695</v>
      </c>
      <c r="K7366" s="6">
        <f>VLOOKUP(B7366,payment!$A$2:$I$14625,8,0)</f>
        <v>0.63893</v>
      </c>
    </row>
    <row r="7367" spans="1:11">
      <c r="A7367">
        <v>7366</v>
      </c>
      <c r="B7367">
        <v>7482</v>
      </c>
      <c r="C7367">
        <f>VLOOKUP(B7367,payment!$A$2:$B$14625,2,0)</f>
        <v>135</v>
      </c>
      <c r="D7367" t="str">
        <f t="shared" si="230"/>
        <v>베스킨라빈스</v>
      </c>
      <c r="E7367" t="str">
        <f>VLOOKUP(B7367,payment!$A$2:$I$14625,3,0)</f>
        <v>베스킨라빈스</v>
      </c>
      <c r="F7367">
        <f>VLOOKUP(B7367,payment!$A$2:$I$14625,4,0)</f>
        <v>37.606715000000001</v>
      </c>
      <c r="G7367">
        <f>VLOOKUP(B7367,payment!$A$2:$I$14625,5,0)</f>
        <v>126.93396199999999</v>
      </c>
      <c r="H7367" t="str">
        <f>VLOOKUP(E7367,gift_meta!$B$2:$C$33,2,0)</f>
        <v>무료 사이즈업</v>
      </c>
      <c r="I7367">
        <f t="shared" ca="1" si="231"/>
        <v>900</v>
      </c>
      <c r="J7367" s="5">
        <f>VLOOKUP(B7367,payment!$A$2:$I$14625,7,0)</f>
        <v>43049</v>
      </c>
      <c r="K7367" s="6">
        <f>VLOOKUP(B7367,payment!$A$2:$I$14625,8,0)</f>
        <v>0.90905999999999998</v>
      </c>
    </row>
    <row r="7368" spans="1:11">
      <c r="A7368">
        <v>7367</v>
      </c>
      <c r="B7368">
        <v>6792</v>
      </c>
      <c r="C7368">
        <f>VLOOKUP(B7368,payment!$A$2:$B$14625,2,0)</f>
        <v>201</v>
      </c>
      <c r="D7368" t="str">
        <f t="shared" si="230"/>
        <v>리얼후라이</v>
      </c>
      <c r="E7368" t="str">
        <f>VLOOKUP(B7368,payment!$A$2:$I$14625,3,0)</f>
        <v>리얼후라이</v>
      </c>
      <c r="F7368">
        <f>VLOOKUP(B7368,payment!$A$2:$I$14625,4,0)</f>
        <v>37.515037999999997</v>
      </c>
      <c r="G7368">
        <f>VLOOKUP(B7368,payment!$A$2:$I$14625,5,0)</f>
        <v>127.005471</v>
      </c>
      <c r="H7368" t="str">
        <f>VLOOKUP(E7368,gift_meta!$B$2:$C$33,2,0)</f>
        <v>크리스피 후라이드 10% 할인</v>
      </c>
      <c r="I7368">
        <f t="shared" ca="1" si="231"/>
        <v>1500</v>
      </c>
      <c r="J7368" s="5">
        <f>VLOOKUP(B7368,payment!$A$2:$I$14625,7,0)</f>
        <v>42814</v>
      </c>
      <c r="K7368" s="6">
        <f>VLOOKUP(B7368,payment!$A$2:$I$14625,8,0)</f>
        <v>0.61109000000000002</v>
      </c>
    </row>
    <row r="7369" spans="1:11">
      <c r="A7369">
        <v>7368</v>
      </c>
      <c r="B7369">
        <v>3371</v>
      </c>
      <c r="C7369">
        <f>VLOOKUP(B7369,payment!$A$2:$B$14625,2,0)</f>
        <v>183</v>
      </c>
      <c r="D7369" t="str">
        <f t="shared" si="230"/>
        <v>닭한마리</v>
      </c>
      <c r="E7369" t="str">
        <f>VLOOKUP(B7369,payment!$A$2:$I$14625,3,0)</f>
        <v>닭한마리</v>
      </c>
      <c r="F7369">
        <f>VLOOKUP(B7369,payment!$A$2:$I$14625,4,0)</f>
        <v>37.562930000000001</v>
      </c>
      <c r="G7369">
        <f>VLOOKUP(B7369,payment!$A$2:$I$14625,5,0)</f>
        <v>127.083071</v>
      </c>
      <c r="H7369" t="str">
        <f>VLOOKUP(E7369,gift_meta!$B$2:$C$33,2,0)</f>
        <v>칼국수 사리 무료 리필</v>
      </c>
      <c r="I7369">
        <f t="shared" ca="1" si="231"/>
        <v>800</v>
      </c>
      <c r="J7369" s="5">
        <f>VLOOKUP(B7369,payment!$A$2:$I$14625,7,0)</f>
        <v>42385</v>
      </c>
      <c r="K7369" s="6">
        <f>VLOOKUP(B7369,payment!$A$2:$I$14625,8,0)</f>
        <v>0.73155999999999999</v>
      </c>
    </row>
    <row r="7370" spans="1:11">
      <c r="A7370">
        <v>7369</v>
      </c>
      <c r="B7370">
        <v>12210</v>
      </c>
      <c r="C7370">
        <f>VLOOKUP(B7370,payment!$A$2:$B$14625,2,0)</f>
        <v>229</v>
      </c>
      <c r="D7370" t="str">
        <f t="shared" si="230"/>
        <v>백다방</v>
      </c>
      <c r="E7370" t="str">
        <f>VLOOKUP(B7370,payment!$A$2:$I$14625,3,0)</f>
        <v>백다방</v>
      </c>
      <c r="F7370">
        <f>VLOOKUP(B7370,payment!$A$2:$I$14625,4,0)</f>
        <v>37.576368000000002</v>
      </c>
      <c r="G7370">
        <f>VLOOKUP(B7370,payment!$A$2:$I$14625,5,0)</f>
        <v>127.12469</v>
      </c>
      <c r="H7370" t="str">
        <f>VLOOKUP(E7370,gift_meta!$B$2:$C$33,2,0)</f>
        <v>무료 토핑 추가</v>
      </c>
      <c r="I7370">
        <f t="shared" ca="1" si="231"/>
        <v>100</v>
      </c>
      <c r="J7370" s="5">
        <f>VLOOKUP(B7370,payment!$A$2:$I$14625,7,0)</f>
        <v>42811</v>
      </c>
      <c r="K7370" s="6">
        <f>VLOOKUP(B7370,payment!$A$2:$I$14625,8,0)</f>
        <v>0.63454999999999995</v>
      </c>
    </row>
    <row r="7371" spans="1:11">
      <c r="A7371">
        <v>7370</v>
      </c>
      <c r="B7371">
        <v>3803</v>
      </c>
      <c r="C7371">
        <f>VLOOKUP(B7371,payment!$A$2:$B$14625,2,0)</f>
        <v>264</v>
      </c>
      <c r="D7371" t="str">
        <f t="shared" si="230"/>
        <v>홍콩반점</v>
      </c>
      <c r="E7371" t="str">
        <f>VLOOKUP(B7371,payment!$A$2:$I$14625,3,0)</f>
        <v>홍콩반점</v>
      </c>
      <c r="F7371">
        <f>VLOOKUP(B7371,payment!$A$2:$I$14625,4,0)</f>
        <v>37.684131000000001</v>
      </c>
      <c r="G7371">
        <f>VLOOKUP(B7371,payment!$A$2:$I$14625,5,0)</f>
        <v>126.874336</v>
      </c>
      <c r="H7371" t="str">
        <f>VLOOKUP(E7371,gift_meta!$B$2:$C$33,2,0)</f>
        <v>찹쌀 탕수육 10% 할인</v>
      </c>
      <c r="I7371">
        <f t="shared" ca="1" si="231"/>
        <v>1700</v>
      </c>
      <c r="J7371" s="5">
        <f>VLOOKUP(B7371,payment!$A$2:$I$14625,7,0)</f>
        <v>43078</v>
      </c>
      <c r="K7371" s="6">
        <f>VLOOKUP(B7371,payment!$A$2:$I$14625,8,0)</f>
        <v>0.91969999999999996</v>
      </c>
    </row>
    <row r="7372" spans="1:11">
      <c r="A7372">
        <v>7371</v>
      </c>
      <c r="B7372">
        <v>4268</v>
      </c>
      <c r="C7372">
        <f>VLOOKUP(B7372,payment!$A$2:$B$14625,2,0)</f>
        <v>113</v>
      </c>
      <c r="D7372" t="str">
        <f t="shared" si="230"/>
        <v>원할머니보쌈</v>
      </c>
      <c r="E7372" t="str">
        <f>VLOOKUP(B7372,payment!$A$2:$I$14625,3,0)</f>
        <v>원할머니보쌈</v>
      </c>
      <c r="F7372">
        <f>VLOOKUP(B7372,payment!$A$2:$I$14625,4,0)</f>
        <v>37.661383999999998</v>
      </c>
      <c r="G7372">
        <f>VLOOKUP(B7372,payment!$A$2:$I$14625,5,0)</f>
        <v>126.94281599999999</v>
      </c>
      <c r="H7372" t="str">
        <f>VLOOKUP(E7372,gift_meta!$B$2:$C$33,2,0)</f>
        <v>족발 3,000 할인 쿠폰 제공</v>
      </c>
      <c r="I7372">
        <f t="shared" ca="1" si="231"/>
        <v>1100</v>
      </c>
      <c r="J7372" s="5">
        <f>VLOOKUP(B7372,payment!$A$2:$I$14625,7,0)</f>
        <v>43051</v>
      </c>
      <c r="K7372" s="6">
        <f>VLOOKUP(B7372,payment!$A$2:$I$14625,8,0)</f>
        <v>0.88715999999999995</v>
      </c>
    </row>
    <row r="7373" spans="1:11">
      <c r="A7373">
        <v>7372</v>
      </c>
      <c r="B7373">
        <v>9743</v>
      </c>
      <c r="C7373">
        <f>VLOOKUP(B7373,payment!$A$2:$B$14625,2,0)</f>
        <v>250</v>
      </c>
      <c r="D7373" t="str">
        <f t="shared" si="230"/>
        <v>홍콩반점</v>
      </c>
      <c r="E7373" t="str">
        <f>VLOOKUP(B7373,payment!$A$2:$I$14625,3,0)</f>
        <v>홍콩반점</v>
      </c>
      <c r="F7373">
        <f>VLOOKUP(B7373,payment!$A$2:$I$14625,4,0)</f>
        <v>37.568893000000003</v>
      </c>
      <c r="G7373">
        <f>VLOOKUP(B7373,payment!$A$2:$I$14625,5,0)</f>
        <v>127.019065</v>
      </c>
      <c r="H7373" t="str">
        <f>VLOOKUP(E7373,gift_meta!$B$2:$C$33,2,0)</f>
        <v>찹쌀 탕수육 10% 할인</v>
      </c>
      <c r="I7373">
        <f t="shared" ca="1" si="231"/>
        <v>500</v>
      </c>
      <c r="J7373" s="5">
        <f>VLOOKUP(B7373,payment!$A$2:$I$14625,7,0)</f>
        <v>42416</v>
      </c>
      <c r="K7373" s="6">
        <f>VLOOKUP(B7373,payment!$A$2:$I$14625,8,0)</f>
        <v>0.42763000000000001</v>
      </c>
    </row>
    <row r="7374" spans="1:11">
      <c r="A7374">
        <v>7373</v>
      </c>
      <c r="B7374">
        <v>8499</v>
      </c>
      <c r="C7374">
        <f>VLOOKUP(B7374,payment!$A$2:$B$14625,2,0)</f>
        <v>264</v>
      </c>
      <c r="D7374" t="str">
        <f t="shared" si="230"/>
        <v>리얼후라이</v>
      </c>
      <c r="E7374" t="str">
        <f>VLOOKUP(B7374,payment!$A$2:$I$14625,3,0)</f>
        <v>리얼후라이</v>
      </c>
      <c r="F7374">
        <f>VLOOKUP(B7374,payment!$A$2:$I$14625,4,0)</f>
        <v>37.657440999999999</v>
      </c>
      <c r="G7374">
        <f>VLOOKUP(B7374,payment!$A$2:$I$14625,5,0)</f>
        <v>126.879107</v>
      </c>
      <c r="H7374" t="str">
        <f>VLOOKUP(E7374,gift_meta!$B$2:$C$33,2,0)</f>
        <v>크리스피 후라이드 10% 할인</v>
      </c>
      <c r="I7374">
        <f t="shared" ca="1" si="231"/>
        <v>600</v>
      </c>
      <c r="J7374" s="5">
        <f>VLOOKUP(B7374,payment!$A$2:$I$14625,7,0)</f>
        <v>42496</v>
      </c>
      <c r="K7374" s="6">
        <f>VLOOKUP(B7374,payment!$A$2:$I$14625,8,0)</f>
        <v>0.71782000000000001</v>
      </c>
    </row>
    <row r="7375" spans="1:11">
      <c r="A7375">
        <v>7374</v>
      </c>
      <c r="B7375">
        <v>9959</v>
      </c>
      <c r="C7375">
        <f>VLOOKUP(B7375,payment!$A$2:$B$14625,2,0)</f>
        <v>142</v>
      </c>
      <c r="D7375" t="str">
        <f t="shared" si="230"/>
        <v>교보문고</v>
      </c>
      <c r="E7375" t="str">
        <f>VLOOKUP(B7375,payment!$A$2:$I$14625,3,0)</f>
        <v>교보문고</v>
      </c>
      <c r="F7375">
        <f>VLOOKUP(B7375,payment!$A$2:$I$14625,4,0)</f>
        <v>37.671819999999997</v>
      </c>
      <c r="G7375">
        <f>VLOOKUP(B7375,payment!$A$2:$I$14625,5,0)</f>
        <v>126.963466</v>
      </c>
      <c r="H7375" t="str">
        <f>VLOOKUP(E7375,gift_meta!$B$2:$C$33,2,0)</f>
        <v>도서 구매시 10% 할인</v>
      </c>
      <c r="I7375">
        <f t="shared" ca="1" si="231"/>
        <v>300</v>
      </c>
      <c r="J7375" s="5">
        <f>VLOOKUP(B7375,payment!$A$2:$I$14625,7,0)</f>
        <v>42878</v>
      </c>
      <c r="K7375" s="6">
        <f>VLOOKUP(B7375,payment!$A$2:$I$14625,8,0)</f>
        <v>0.46972000000000003</v>
      </c>
    </row>
    <row r="7376" spans="1:11">
      <c r="A7376">
        <v>7375</v>
      </c>
      <c r="B7376">
        <v>6929</v>
      </c>
      <c r="C7376">
        <f>VLOOKUP(B7376,payment!$A$2:$B$14625,2,0)</f>
        <v>213</v>
      </c>
      <c r="D7376" t="str">
        <f t="shared" si="230"/>
        <v>원할머니보쌈</v>
      </c>
      <c r="E7376" t="str">
        <f>VLOOKUP(B7376,payment!$A$2:$I$14625,3,0)</f>
        <v>원할머니보쌈</v>
      </c>
      <c r="F7376">
        <f>VLOOKUP(B7376,payment!$A$2:$I$14625,4,0)</f>
        <v>37.511102000000001</v>
      </c>
      <c r="G7376">
        <f>VLOOKUP(B7376,payment!$A$2:$I$14625,5,0)</f>
        <v>126.929187</v>
      </c>
      <c r="H7376" t="str">
        <f>VLOOKUP(E7376,gift_meta!$B$2:$C$33,2,0)</f>
        <v>족발 3,000 할인 쿠폰 제공</v>
      </c>
      <c r="I7376">
        <f t="shared" ca="1" si="231"/>
        <v>400</v>
      </c>
      <c r="J7376" s="5">
        <f>VLOOKUP(B7376,payment!$A$2:$I$14625,7,0)</f>
        <v>43098</v>
      </c>
      <c r="K7376" s="6">
        <f>VLOOKUP(B7376,payment!$A$2:$I$14625,8,0)</f>
        <v>0.89839000000000002</v>
      </c>
    </row>
    <row r="7377" spans="1:11">
      <c r="A7377">
        <v>7376</v>
      </c>
      <c r="B7377">
        <v>950</v>
      </c>
      <c r="C7377">
        <f>VLOOKUP(B7377,payment!$A$2:$B$14625,2,0)</f>
        <v>264</v>
      </c>
      <c r="D7377" t="str">
        <f t="shared" si="230"/>
        <v>롯데리아</v>
      </c>
      <c r="E7377" t="str">
        <f>VLOOKUP(B7377,payment!$A$2:$I$14625,3,0)</f>
        <v>롯데리아</v>
      </c>
      <c r="F7377">
        <f>VLOOKUP(B7377,payment!$A$2:$I$14625,4,0)</f>
        <v>37.486215000000001</v>
      </c>
      <c r="G7377">
        <f>VLOOKUP(B7377,payment!$A$2:$I$14625,5,0)</f>
        <v>127.04139000000001</v>
      </c>
      <c r="H7377" t="str">
        <f>VLOOKUP(E7377,gift_meta!$B$2:$C$33,2,0)</f>
        <v>롯데리아 음료M 제공</v>
      </c>
      <c r="I7377">
        <f t="shared" ca="1" si="231"/>
        <v>1200</v>
      </c>
      <c r="J7377" s="5">
        <f>VLOOKUP(B7377,payment!$A$2:$I$14625,7,0)</f>
        <v>42898</v>
      </c>
      <c r="K7377" s="6">
        <f>VLOOKUP(B7377,payment!$A$2:$I$14625,8,0)</f>
        <v>0.57142000000000004</v>
      </c>
    </row>
    <row r="7378" spans="1:11">
      <c r="A7378">
        <v>7377</v>
      </c>
      <c r="B7378">
        <v>10811</v>
      </c>
      <c r="C7378">
        <f>VLOOKUP(B7378,payment!$A$2:$B$14625,2,0)</f>
        <v>185</v>
      </c>
      <c r="D7378" t="str">
        <f t="shared" si="230"/>
        <v>정형외과</v>
      </c>
      <c r="E7378" t="str">
        <f>VLOOKUP(B7378,payment!$A$2:$I$14625,3,0)</f>
        <v>정형외과</v>
      </c>
      <c r="F7378">
        <f>VLOOKUP(B7378,payment!$A$2:$I$14625,4,0)</f>
        <v>37.468376999999997</v>
      </c>
      <c r="G7378">
        <f>VLOOKUP(B7378,payment!$A$2:$I$14625,5,0)</f>
        <v>126.964815</v>
      </c>
      <c r="H7378" t="str">
        <f>VLOOKUP(E7378,gift_meta!$B$2:$C$33,2,0)</f>
        <v>정형외과의료지점</v>
      </c>
      <c r="I7378">
        <f t="shared" ca="1" si="231"/>
        <v>1200</v>
      </c>
      <c r="J7378" s="5">
        <f>VLOOKUP(B7378,payment!$A$2:$I$14625,7,0)</f>
        <v>42516</v>
      </c>
      <c r="K7378" s="6">
        <f>VLOOKUP(B7378,payment!$A$2:$I$14625,8,0)</f>
        <v>0.62702000000000002</v>
      </c>
    </row>
    <row r="7379" spans="1:11">
      <c r="A7379">
        <v>7378</v>
      </c>
      <c r="B7379">
        <v>11493</v>
      </c>
      <c r="C7379">
        <f>VLOOKUP(B7379,payment!$A$2:$B$14625,2,0)</f>
        <v>135</v>
      </c>
      <c r="D7379" t="str">
        <f t="shared" si="230"/>
        <v>아웃닭</v>
      </c>
      <c r="E7379" t="str">
        <f>VLOOKUP(B7379,payment!$A$2:$I$14625,3,0)</f>
        <v>아웃닭</v>
      </c>
      <c r="F7379">
        <f>VLOOKUP(B7379,payment!$A$2:$I$14625,4,0)</f>
        <v>37.578760000000003</v>
      </c>
      <c r="G7379">
        <f>VLOOKUP(B7379,payment!$A$2:$I$14625,5,0)</f>
        <v>126.92806899999999</v>
      </c>
      <c r="H7379" t="str">
        <f>VLOOKUP(E7379,gift_meta!$B$2:$C$33,2,0)</f>
        <v>치즈스틱 2개 제공</v>
      </c>
      <c r="I7379">
        <f t="shared" ca="1" si="231"/>
        <v>800</v>
      </c>
      <c r="J7379" s="5">
        <f>VLOOKUP(B7379,payment!$A$2:$I$14625,7,0)</f>
        <v>42373</v>
      </c>
      <c r="K7379" s="6">
        <f>VLOOKUP(B7379,payment!$A$2:$I$14625,8,0)</f>
        <v>0.67347000000000001</v>
      </c>
    </row>
    <row r="7380" spans="1:11">
      <c r="A7380">
        <v>7379</v>
      </c>
      <c r="B7380">
        <v>13560</v>
      </c>
      <c r="C7380">
        <f>VLOOKUP(B7380,payment!$A$2:$B$14625,2,0)</f>
        <v>196</v>
      </c>
      <c r="D7380" t="str">
        <f t="shared" si="230"/>
        <v>한신포차</v>
      </c>
      <c r="E7380" t="str">
        <f>VLOOKUP(B7380,payment!$A$2:$I$14625,3,0)</f>
        <v>한신포차</v>
      </c>
      <c r="F7380">
        <f>VLOOKUP(B7380,payment!$A$2:$I$14625,4,0)</f>
        <v>37.530821000000003</v>
      </c>
      <c r="G7380">
        <f>VLOOKUP(B7380,payment!$A$2:$I$14625,5,0)</f>
        <v>126.96772799999999</v>
      </c>
      <c r="H7380" t="str">
        <f>VLOOKUP(E7380,gift_meta!$B$2:$C$33,2,0)</f>
        <v>닭발 주문시 주먹밥 증정</v>
      </c>
      <c r="I7380">
        <f t="shared" ca="1" si="231"/>
        <v>700</v>
      </c>
      <c r="J7380" s="5">
        <f>VLOOKUP(B7380,payment!$A$2:$I$14625,7,0)</f>
        <v>42725</v>
      </c>
      <c r="K7380" s="6">
        <f>VLOOKUP(B7380,payment!$A$2:$I$14625,8,0)</f>
        <v>0.80476000000000003</v>
      </c>
    </row>
    <row r="7381" spans="1:11">
      <c r="A7381">
        <v>7380</v>
      </c>
      <c r="B7381">
        <v>13074</v>
      </c>
      <c r="C7381">
        <f>VLOOKUP(B7381,payment!$A$2:$B$14625,2,0)</f>
        <v>83</v>
      </c>
      <c r="D7381" t="str">
        <f t="shared" si="230"/>
        <v>반디앤루니스</v>
      </c>
      <c r="E7381" t="str">
        <f>VLOOKUP(B7381,payment!$A$2:$I$14625,3,0)</f>
        <v>반디앤루니스</v>
      </c>
      <c r="F7381">
        <f>VLOOKUP(B7381,payment!$A$2:$I$14625,4,0)</f>
        <v>37.570424000000003</v>
      </c>
      <c r="G7381">
        <f>VLOOKUP(B7381,payment!$A$2:$I$14625,5,0)</f>
        <v>127.020371</v>
      </c>
      <c r="H7381" t="str">
        <f>VLOOKUP(E7381,gift_meta!$B$2:$C$33,2,0)</f>
        <v>도서 구매시 5% 할인</v>
      </c>
      <c r="I7381">
        <f t="shared" ca="1" si="231"/>
        <v>1400</v>
      </c>
      <c r="J7381" s="5">
        <f>VLOOKUP(B7381,payment!$A$2:$I$14625,7,0)</f>
        <v>42429</v>
      </c>
      <c r="K7381" s="6">
        <f>VLOOKUP(B7381,payment!$A$2:$I$14625,8,0)</f>
        <v>0.41848000000000002</v>
      </c>
    </row>
    <row r="7382" spans="1:11">
      <c r="A7382">
        <v>7381</v>
      </c>
      <c r="B7382">
        <v>3080</v>
      </c>
      <c r="C7382">
        <f>VLOOKUP(B7382,payment!$A$2:$B$14625,2,0)</f>
        <v>153</v>
      </c>
      <c r="D7382" t="str">
        <f t="shared" si="230"/>
        <v>매드포갈릭</v>
      </c>
      <c r="E7382" t="str">
        <f>VLOOKUP(B7382,payment!$A$2:$I$14625,3,0)</f>
        <v>매드포갈릭</v>
      </c>
      <c r="F7382">
        <f>VLOOKUP(B7382,payment!$A$2:$I$14625,4,0)</f>
        <v>37.542493</v>
      </c>
      <c r="G7382">
        <f>VLOOKUP(B7382,payment!$A$2:$I$14625,5,0)</f>
        <v>127.119974</v>
      </c>
      <c r="H7382" t="str">
        <f>VLOOKUP(E7382,gift_meta!$B$2:$C$33,2,0)</f>
        <v>에이드 무료 제공</v>
      </c>
      <c r="I7382">
        <f t="shared" ca="1" si="231"/>
        <v>1300</v>
      </c>
      <c r="J7382" s="5">
        <f>VLOOKUP(B7382,payment!$A$2:$I$14625,7,0)</f>
        <v>42594</v>
      </c>
      <c r="K7382" s="6">
        <f>VLOOKUP(B7382,payment!$A$2:$I$14625,8,0)</f>
        <v>0.60301000000000005</v>
      </c>
    </row>
    <row r="7383" spans="1:11">
      <c r="A7383">
        <v>7382</v>
      </c>
      <c r="B7383">
        <v>2141</v>
      </c>
      <c r="C7383">
        <f>VLOOKUP(B7383,payment!$A$2:$B$14625,2,0)</f>
        <v>246</v>
      </c>
      <c r="D7383" t="str">
        <f t="shared" si="230"/>
        <v>버거킹</v>
      </c>
      <c r="E7383" t="str">
        <f>VLOOKUP(B7383,payment!$A$2:$I$14625,3,0)</f>
        <v>버거킹</v>
      </c>
      <c r="F7383">
        <f>VLOOKUP(B7383,payment!$A$2:$I$14625,4,0)</f>
        <v>37.472709000000002</v>
      </c>
      <c r="G7383">
        <f>VLOOKUP(B7383,payment!$A$2:$I$14625,5,0)</f>
        <v>127.17925200000001</v>
      </c>
      <c r="H7383" t="str">
        <f>VLOOKUP(E7383,gift_meta!$B$2:$C$33,2,0)</f>
        <v>와퍼주문시 5% 할인</v>
      </c>
      <c r="I7383">
        <f t="shared" ca="1" si="231"/>
        <v>1500</v>
      </c>
      <c r="J7383" s="5">
        <f>VLOOKUP(B7383,payment!$A$2:$I$14625,7,0)</f>
        <v>42728</v>
      </c>
      <c r="K7383" s="6">
        <f>VLOOKUP(B7383,payment!$A$2:$I$14625,8,0)</f>
        <v>0.67622000000000004</v>
      </c>
    </row>
    <row r="7384" spans="1:11">
      <c r="A7384">
        <v>7383</v>
      </c>
      <c r="B7384">
        <v>2273</v>
      </c>
      <c r="C7384">
        <f>VLOOKUP(B7384,payment!$A$2:$B$14625,2,0)</f>
        <v>83</v>
      </c>
      <c r="D7384" t="str">
        <f t="shared" si="230"/>
        <v>아웃백</v>
      </c>
      <c r="E7384" t="str">
        <f>VLOOKUP(B7384,payment!$A$2:$I$14625,3,0)</f>
        <v>아웃백</v>
      </c>
      <c r="F7384">
        <f>VLOOKUP(B7384,payment!$A$2:$I$14625,4,0)</f>
        <v>37.706992</v>
      </c>
      <c r="G7384">
        <f>VLOOKUP(B7384,payment!$A$2:$I$14625,5,0)</f>
        <v>127.091989</v>
      </c>
      <c r="H7384" t="str">
        <f>VLOOKUP(E7384,gift_meta!$B$2:$C$33,2,0)</f>
        <v>스테이크 주문시 10% 할인</v>
      </c>
      <c r="I7384">
        <f t="shared" ca="1" si="231"/>
        <v>1600</v>
      </c>
      <c r="J7384" s="5">
        <f>VLOOKUP(B7384,payment!$A$2:$I$14625,7,0)</f>
        <v>42990</v>
      </c>
      <c r="K7384" s="6">
        <f>VLOOKUP(B7384,payment!$A$2:$I$14625,8,0)</f>
        <v>0.80247000000000002</v>
      </c>
    </row>
    <row r="7385" spans="1:11">
      <c r="A7385">
        <v>7384</v>
      </c>
      <c r="B7385">
        <v>3784</v>
      </c>
      <c r="C7385">
        <f>VLOOKUP(B7385,payment!$A$2:$B$14625,2,0)</f>
        <v>125</v>
      </c>
      <c r="D7385" t="str">
        <f t="shared" si="230"/>
        <v>이디야커피</v>
      </c>
      <c r="E7385" t="str">
        <f>VLOOKUP(B7385,payment!$A$2:$I$14625,3,0)</f>
        <v>이디야커피</v>
      </c>
      <c r="F7385">
        <f>VLOOKUP(B7385,payment!$A$2:$I$14625,4,0)</f>
        <v>37.498736999999998</v>
      </c>
      <c r="G7385">
        <f>VLOOKUP(B7385,payment!$A$2:$I$14625,5,0)</f>
        <v>127.11940300000001</v>
      </c>
      <c r="H7385" t="str">
        <f>VLOOKUP(E7385,gift_meta!$B$2:$C$33,2,0)</f>
        <v>스마트 오더 사용시 10% 할인</v>
      </c>
      <c r="I7385">
        <f t="shared" ca="1" si="231"/>
        <v>500</v>
      </c>
      <c r="J7385" s="5">
        <f>VLOOKUP(B7385,payment!$A$2:$I$14625,7,0)</f>
        <v>42701</v>
      </c>
      <c r="K7385" s="6">
        <f>VLOOKUP(B7385,payment!$A$2:$I$14625,8,0)</f>
        <v>0.67083000000000004</v>
      </c>
    </row>
    <row r="7386" spans="1:11">
      <c r="A7386">
        <v>7385</v>
      </c>
      <c r="B7386">
        <v>12849</v>
      </c>
      <c r="C7386">
        <f>VLOOKUP(B7386,payment!$A$2:$B$14625,2,0)</f>
        <v>114</v>
      </c>
      <c r="D7386" t="str">
        <f t="shared" si="230"/>
        <v>닭한마리</v>
      </c>
      <c r="E7386" t="str">
        <f>VLOOKUP(B7386,payment!$A$2:$I$14625,3,0)</f>
        <v>닭한마리</v>
      </c>
      <c r="F7386">
        <f>VLOOKUP(B7386,payment!$A$2:$I$14625,4,0)</f>
        <v>37.619532</v>
      </c>
      <c r="G7386">
        <f>VLOOKUP(B7386,payment!$A$2:$I$14625,5,0)</f>
        <v>126.950298</v>
      </c>
      <c r="H7386" t="str">
        <f>VLOOKUP(E7386,gift_meta!$B$2:$C$33,2,0)</f>
        <v>칼국수 사리 무료 리필</v>
      </c>
      <c r="I7386">
        <f t="shared" ca="1" si="231"/>
        <v>1500</v>
      </c>
      <c r="J7386" s="5">
        <f>VLOOKUP(B7386,payment!$A$2:$I$14625,7,0)</f>
        <v>42734</v>
      </c>
      <c r="K7386" s="6">
        <f>VLOOKUP(B7386,payment!$A$2:$I$14625,8,0)</f>
        <v>0.68652000000000002</v>
      </c>
    </row>
    <row r="7387" spans="1:11">
      <c r="A7387">
        <v>7386</v>
      </c>
      <c r="B7387">
        <v>11574</v>
      </c>
      <c r="C7387">
        <f>VLOOKUP(B7387,payment!$A$2:$B$14625,2,0)</f>
        <v>168</v>
      </c>
      <c r="D7387" t="str">
        <f t="shared" si="230"/>
        <v>뚜레쥬르</v>
      </c>
      <c r="E7387" t="str">
        <f>VLOOKUP(B7387,payment!$A$2:$I$14625,3,0)</f>
        <v>뚜레쥬르</v>
      </c>
      <c r="F7387">
        <f>VLOOKUP(B7387,payment!$A$2:$I$14625,4,0)</f>
        <v>37.713934000000002</v>
      </c>
      <c r="G7387">
        <f>VLOOKUP(B7387,payment!$A$2:$I$14625,5,0)</f>
        <v>127.168865</v>
      </c>
      <c r="H7387" t="str">
        <f>VLOOKUP(E7387,gift_meta!$B$2:$C$33,2,0)</f>
        <v>2000원 이상 5% 할인</v>
      </c>
      <c r="I7387">
        <f t="shared" ca="1" si="231"/>
        <v>100</v>
      </c>
      <c r="J7387" s="5">
        <f>VLOOKUP(B7387,payment!$A$2:$I$14625,7,0)</f>
        <v>43156</v>
      </c>
      <c r="K7387" s="6">
        <f>VLOOKUP(B7387,payment!$A$2:$I$14625,8,0)</f>
        <v>0.52700000000000002</v>
      </c>
    </row>
    <row r="7388" spans="1:11">
      <c r="A7388">
        <v>7387</v>
      </c>
      <c r="B7388">
        <v>6026</v>
      </c>
      <c r="C7388">
        <f>VLOOKUP(B7388,payment!$A$2:$B$14625,2,0)</f>
        <v>65</v>
      </c>
      <c r="D7388" t="str">
        <f t="shared" si="230"/>
        <v>교보문고</v>
      </c>
      <c r="E7388" t="str">
        <f>VLOOKUP(B7388,payment!$A$2:$I$14625,3,0)</f>
        <v>교보문고</v>
      </c>
      <c r="F7388">
        <f>VLOOKUP(B7388,payment!$A$2:$I$14625,4,0)</f>
        <v>37.516953000000001</v>
      </c>
      <c r="G7388">
        <f>VLOOKUP(B7388,payment!$A$2:$I$14625,5,0)</f>
        <v>126.963559</v>
      </c>
      <c r="H7388" t="str">
        <f>VLOOKUP(E7388,gift_meta!$B$2:$C$33,2,0)</f>
        <v>도서 구매시 10% 할인</v>
      </c>
      <c r="I7388">
        <f t="shared" ca="1" si="231"/>
        <v>400</v>
      </c>
      <c r="J7388" s="5">
        <f>VLOOKUP(B7388,payment!$A$2:$I$14625,7,0)</f>
        <v>42780</v>
      </c>
      <c r="K7388" s="6">
        <f>VLOOKUP(B7388,payment!$A$2:$I$14625,8,0)</f>
        <v>0.56784000000000001</v>
      </c>
    </row>
    <row r="7389" spans="1:11">
      <c r="A7389">
        <v>7388</v>
      </c>
      <c r="B7389">
        <v>10217</v>
      </c>
      <c r="C7389">
        <f>VLOOKUP(B7389,payment!$A$2:$B$14625,2,0)</f>
        <v>83</v>
      </c>
      <c r="D7389" t="str">
        <f t="shared" si="230"/>
        <v>꾼</v>
      </c>
      <c r="E7389" t="str">
        <f>VLOOKUP(B7389,payment!$A$2:$I$14625,3,0)</f>
        <v>꾼</v>
      </c>
      <c r="F7389">
        <f>VLOOKUP(B7389,payment!$A$2:$I$14625,4,0)</f>
        <v>37.601506000000001</v>
      </c>
      <c r="G7389">
        <f>VLOOKUP(B7389,payment!$A$2:$I$14625,5,0)</f>
        <v>127.15017</v>
      </c>
      <c r="H7389" t="str">
        <f>VLOOKUP(E7389,gift_meta!$B$2:$C$33,2,0)</f>
        <v>소주 2,000 쿠폰</v>
      </c>
      <c r="I7389">
        <f t="shared" ca="1" si="231"/>
        <v>1800</v>
      </c>
      <c r="J7389" s="5">
        <f>VLOOKUP(B7389,payment!$A$2:$I$14625,7,0)</f>
        <v>42736</v>
      </c>
      <c r="K7389" s="6">
        <f>VLOOKUP(B7389,payment!$A$2:$I$14625,8,0)</f>
        <v>0.74904999999999999</v>
      </c>
    </row>
    <row r="7390" spans="1:11">
      <c r="A7390">
        <v>7389</v>
      </c>
      <c r="B7390">
        <v>8297</v>
      </c>
      <c r="C7390">
        <f>VLOOKUP(B7390,payment!$A$2:$B$14625,2,0)</f>
        <v>236</v>
      </c>
      <c r="D7390" t="str">
        <f t="shared" si="230"/>
        <v>원할머니보쌈</v>
      </c>
      <c r="E7390" t="str">
        <f>VLOOKUP(B7390,payment!$A$2:$I$14625,3,0)</f>
        <v>원할머니보쌈</v>
      </c>
      <c r="F7390">
        <f>VLOOKUP(B7390,payment!$A$2:$I$14625,4,0)</f>
        <v>37.447854</v>
      </c>
      <c r="G7390">
        <f>VLOOKUP(B7390,payment!$A$2:$I$14625,5,0)</f>
        <v>127.08875399999999</v>
      </c>
      <c r="H7390" t="str">
        <f>VLOOKUP(E7390,gift_meta!$B$2:$C$33,2,0)</f>
        <v>족발 3,000 할인 쿠폰 제공</v>
      </c>
      <c r="I7390">
        <f t="shared" ca="1" si="231"/>
        <v>800</v>
      </c>
      <c r="J7390" s="5">
        <f>VLOOKUP(B7390,payment!$A$2:$I$14625,7,0)</f>
        <v>42393</v>
      </c>
      <c r="K7390" s="6">
        <f>VLOOKUP(B7390,payment!$A$2:$I$14625,8,0)</f>
        <v>0.72131999999999996</v>
      </c>
    </row>
    <row r="7391" spans="1:11">
      <c r="A7391">
        <v>7390</v>
      </c>
      <c r="B7391">
        <v>216</v>
      </c>
      <c r="C7391">
        <f>VLOOKUP(B7391,payment!$A$2:$B$14625,2,0)</f>
        <v>244</v>
      </c>
      <c r="D7391" t="str">
        <f t="shared" si="230"/>
        <v>이디야커피</v>
      </c>
      <c r="E7391" t="str">
        <f>VLOOKUP(B7391,payment!$A$2:$I$14625,3,0)</f>
        <v>이디야커피</v>
      </c>
      <c r="F7391">
        <f>VLOOKUP(B7391,payment!$A$2:$I$14625,4,0)</f>
        <v>37.719655000000003</v>
      </c>
      <c r="G7391">
        <f>VLOOKUP(B7391,payment!$A$2:$I$14625,5,0)</f>
        <v>126.885276</v>
      </c>
      <c r="H7391" t="str">
        <f>VLOOKUP(E7391,gift_meta!$B$2:$C$33,2,0)</f>
        <v>스마트 오더 사용시 10% 할인</v>
      </c>
      <c r="I7391">
        <f t="shared" ca="1" si="231"/>
        <v>1600</v>
      </c>
      <c r="J7391" s="5">
        <f>VLOOKUP(B7391,payment!$A$2:$I$14625,7,0)</f>
        <v>42923</v>
      </c>
      <c r="K7391" s="6">
        <f>VLOOKUP(B7391,payment!$A$2:$I$14625,8,0)</f>
        <v>0.50214000000000003</v>
      </c>
    </row>
    <row r="7392" spans="1:11">
      <c r="A7392">
        <v>7391</v>
      </c>
      <c r="B7392">
        <v>4337</v>
      </c>
      <c r="C7392">
        <f>VLOOKUP(B7392,payment!$A$2:$B$14625,2,0)</f>
        <v>299</v>
      </c>
      <c r="D7392" t="str">
        <f t="shared" si="230"/>
        <v>약국</v>
      </c>
      <c r="E7392" t="str">
        <f>VLOOKUP(B7392,payment!$A$2:$I$14625,3,0)</f>
        <v>약국</v>
      </c>
      <c r="F7392">
        <f>VLOOKUP(B7392,payment!$A$2:$I$14625,4,0)</f>
        <v>37.468735000000002</v>
      </c>
      <c r="G7392">
        <f>VLOOKUP(B7392,payment!$A$2:$I$14625,5,0)</f>
        <v>126.876864</v>
      </c>
      <c r="H7392" t="str">
        <f>VLOOKUP(E7392,gift_meta!$B$2:$C$33,2,0)</f>
        <v>황사 마스크 증정(1매)</v>
      </c>
      <c r="I7392">
        <f t="shared" ca="1" si="231"/>
        <v>900</v>
      </c>
      <c r="J7392" s="5">
        <f>VLOOKUP(B7392,payment!$A$2:$I$14625,7,0)</f>
        <v>42375</v>
      </c>
      <c r="K7392" s="6">
        <f>VLOOKUP(B7392,payment!$A$2:$I$14625,8,0)</f>
        <v>0.85392000000000001</v>
      </c>
    </row>
    <row r="7393" spans="1:11">
      <c r="A7393">
        <v>7392</v>
      </c>
      <c r="B7393">
        <v>4862</v>
      </c>
      <c r="C7393">
        <f>VLOOKUP(B7393,payment!$A$2:$B$14625,2,0)</f>
        <v>135</v>
      </c>
      <c r="D7393" t="str">
        <f t="shared" si="230"/>
        <v>오쭈</v>
      </c>
      <c r="E7393" t="str">
        <f>VLOOKUP(B7393,payment!$A$2:$I$14625,3,0)</f>
        <v>오쭈</v>
      </c>
      <c r="F7393">
        <f>VLOOKUP(B7393,payment!$A$2:$I$14625,4,0)</f>
        <v>37.609817</v>
      </c>
      <c r="G7393">
        <f>VLOOKUP(B7393,payment!$A$2:$I$14625,5,0)</f>
        <v>126.961761</v>
      </c>
      <c r="H7393" t="str">
        <f>VLOOKUP(E7393,gift_meta!$B$2:$C$33,2,0)</f>
        <v>치즈 퐁듀 1회 제공</v>
      </c>
      <c r="I7393">
        <f t="shared" ca="1" si="231"/>
        <v>300</v>
      </c>
      <c r="J7393" s="5">
        <f>VLOOKUP(B7393,payment!$A$2:$I$14625,7,0)</f>
        <v>42825</v>
      </c>
      <c r="K7393" s="6">
        <f>VLOOKUP(B7393,payment!$A$2:$I$14625,8,0)</f>
        <v>0.58208000000000004</v>
      </c>
    </row>
    <row r="7394" spans="1:11">
      <c r="A7394">
        <v>7393</v>
      </c>
      <c r="B7394">
        <v>10282</v>
      </c>
      <c r="C7394">
        <f>VLOOKUP(B7394,payment!$A$2:$B$14625,2,0)</f>
        <v>90</v>
      </c>
      <c r="D7394" t="str">
        <f t="shared" si="230"/>
        <v>구이가</v>
      </c>
      <c r="E7394" t="str">
        <f>VLOOKUP(B7394,payment!$A$2:$I$14625,3,0)</f>
        <v>구이가</v>
      </c>
      <c r="F7394">
        <f>VLOOKUP(B7394,payment!$A$2:$I$14625,4,0)</f>
        <v>37.717382999999998</v>
      </c>
      <c r="G7394">
        <f>VLOOKUP(B7394,payment!$A$2:$I$14625,5,0)</f>
        <v>126.961989</v>
      </c>
      <c r="H7394" t="str">
        <f>VLOOKUP(E7394,gift_meta!$B$2:$C$33,2,0)</f>
        <v>한판 주문시 사이다 제공</v>
      </c>
      <c r="I7394">
        <f t="shared" ca="1" si="231"/>
        <v>500</v>
      </c>
      <c r="J7394" s="5">
        <f>VLOOKUP(B7394,payment!$A$2:$I$14625,7,0)</f>
        <v>42898</v>
      </c>
      <c r="K7394" s="6">
        <f>VLOOKUP(B7394,payment!$A$2:$I$14625,8,0)</f>
        <v>0.99075999999999997</v>
      </c>
    </row>
    <row r="7395" spans="1:11">
      <c r="A7395">
        <v>7394</v>
      </c>
      <c r="B7395">
        <v>9446</v>
      </c>
      <c r="C7395">
        <f>VLOOKUP(B7395,payment!$A$2:$B$14625,2,0)</f>
        <v>110</v>
      </c>
      <c r="D7395" t="str">
        <f t="shared" si="230"/>
        <v>리얼후라이</v>
      </c>
      <c r="E7395" t="str">
        <f>VLOOKUP(B7395,payment!$A$2:$I$14625,3,0)</f>
        <v>리얼후라이</v>
      </c>
      <c r="F7395">
        <f>VLOOKUP(B7395,payment!$A$2:$I$14625,4,0)</f>
        <v>37.554819000000002</v>
      </c>
      <c r="G7395">
        <f>VLOOKUP(B7395,payment!$A$2:$I$14625,5,0)</f>
        <v>127.072765</v>
      </c>
      <c r="H7395" t="str">
        <f>VLOOKUP(E7395,gift_meta!$B$2:$C$33,2,0)</f>
        <v>크리스피 후라이드 10% 할인</v>
      </c>
      <c r="I7395">
        <f t="shared" ca="1" si="231"/>
        <v>500</v>
      </c>
      <c r="J7395" s="5">
        <f>VLOOKUP(B7395,payment!$A$2:$I$14625,7,0)</f>
        <v>42583</v>
      </c>
      <c r="K7395" s="6">
        <f>VLOOKUP(B7395,payment!$A$2:$I$14625,8,0)</f>
        <v>0.62329000000000001</v>
      </c>
    </row>
    <row r="7396" spans="1:11">
      <c r="A7396">
        <v>7395</v>
      </c>
      <c r="B7396">
        <v>12762</v>
      </c>
      <c r="C7396">
        <f>VLOOKUP(B7396,payment!$A$2:$B$14625,2,0)</f>
        <v>115</v>
      </c>
      <c r="D7396" t="str">
        <f t="shared" si="230"/>
        <v>봄봄</v>
      </c>
      <c r="E7396" t="str">
        <f>VLOOKUP(B7396,payment!$A$2:$I$14625,3,0)</f>
        <v>봄봄</v>
      </c>
      <c r="F7396">
        <f>VLOOKUP(B7396,payment!$A$2:$I$14625,4,0)</f>
        <v>37.577872999999997</v>
      </c>
      <c r="G7396">
        <f>VLOOKUP(B7396,payment!$A$2:$I$14625,5,0)</f>
        <v>127.111175</v>
      </c>
      <c r="H7396" t="str">
        <f>VLOOKUP(E7396,gift_meta!$B$2:$C$33,2,0)</f>
        <v>음료 주문시 쿠폰 도장 2개 추가</v>
      </c>
      <c r="I7396">
        <f t="shared" ca="1" si="231"/>
        <v>1500</v>
      </c>
      <c r="J7396" s="5">
        <f>VLOOKUP(B7396,payment!$A$2:$I$14625,7,0)</f>
        <v>42455</v>
      </c>
      <c r="K7396" s="6">
        <f>VLOOKUP(B7396,payment!$A$2:$I$14625,8,0)</f>
        <v>0.85189999999999999</v>
      </c>
    </row>
    <row r="7397" spans="1:11">
      <c r="A7397">
        <v>7396</v>
      </c>
      <c r="B7397">
        <v>13892</v>
      </c>
      <c r="C7397">
        <f>VLOOKUP(B7397,payment!$A$2:$B$14625,2,0)</f>
        <v>266</v>
      </c>
      <c r="D7397" t="str">
        <f t="shared" si="230"/>
        <v>버거킹</v>
      </c>
      <c r="E7397" t="str">
        <f>VLOOKUP(B7397,payment!$A$2:$I$14625,3,0)</f>
        <v>버거킹</v>
      </c>
      <c r="F7397">
        <f>VLOOKUP(B7397,payment!$A$2:$I$14625,4,0)</f>
        <v>37.681645000000003</v>
      </c>
      <c r="G7397">
        <f>VLOOKUP(B7397,payment!$A$2:$I$14625,5,0)</f>
        <v>126.897594</v>
      </c>
      <c r="H7397" t="str">
        <f>VLOOKUP(E7397,gift_meta!$B$2:$C$33,2,0)</f>
        <v>와퍼주문시 5% 할인</v>
      </c>
      <c r="I7397">
        <f t="shared" ca="1" si="231"/>
        <v>1100</v>
      </c>
      <c r="J7397" s="5">
        <f>VLOOKUP(B7397,payment!$A$2:$I$14625,7,0)</f>
        <v>42766</v>
      </c>
      <c r="K7397" s="6">
        <f>VLOOKUP(B7397,payment!$A$2:$I$14625,8,0)</f>
        <v>0.46074999999999999</v>
      </c>
    </row>
    <row r="7398" spans="1:11">
      <c r="A7398">
        <v>7397</v>
      </c>
      <c r="B7398">
        <v>11696</v>
      </c>
      <c r="C7398">
        <f>VLOOKUP(B7398,payment!$A$2:$B$14625,2,0)</f>
        <v>114</v>
      </c>
      <c r="D7398" t="str">
        <f t="shared" si="230"/>
        <v>연래춘</v>
      </c>
      <c r="E7398" t="str">
        <f>VLOOKUP(B7398,payment!$A$2:$I$14625,3,0)</f>
        <v>연래춘</v>
      </c>
      <c r="F7398">
        <f>VLOOKUP(B7398,payment!$A$2:$I$14625,4,0)</f>
        <v>37.626502000000002</v>
      </c>
      <c r="G7398">
        <f>VLOOKUP(B7398,payment!$A$2:$I$14625,5,0)</f>
        <v>127.152646</v>
      </c>
      <c r="H7398" t="str">
        <f>VLOOKUP(E7398,gift_meta!$B$2:$C$33,2,0)</f>
        <v>현금 결재시 10% 할인</v>
      </c>
      <c r="I7398">
        <f t="shared" ca="1" si="231"/>
        <v>500</v>
      </c>
      <c r="J7398" s="5">
        <f>VLOOKUP(B7398,payment!$A$2:$I$14625,7,0)</f>
        <v>42838</v>
      </c>
      <c r="K7398" s="6">
        <f>VLOOKUP(B7398,payment!$A$2:$I$14625,8,0)</f>
        <v>0.63295000000000001</v>
      </c>
    </row>
    <row r="7399" spans="1:11">
      <c r="A7399">
        <v>7398</v>
      </c>
      <c r="B7399">
        <v>12454</v>
      </c>
      <c r="C7399">
        <f>VLOOKUP(B7399,payment!$A$2:$B$14625,2,0)</f>
        <v>190</v>
      </c>
      <c r="D7399" t="str">
        <f t="shared" si="230"/>
        <v>매드포갈릭</v>
      </c>
      <c r="E7399" t="str">
        <f>VLOOKUP(B7399,payment!$A$2:$I$14625,3,0)</f>
        <v>매드포갈릭</v>
      </c>
      <c r="F7399">
        <f>VLOOKUP(B7399,payment!$A$2:$I$14625,4,0)</f>
        <v>37.503953000000003</v>
      </c>
      <c r="G7399">
        <f>VLOOKUP(B7399,payment!$A$2:$I$14625,5,0)</f>
        <v>127.189104</v>
      </c>
      <c r="H7399" t="str">
        <f>VLOOKUP(E7399,gift_meta!$B$2:$C$33,2,0)</f>
        <v>에이드 무료 제공</v>
      </c>
      <c r="I7399">
        <f t="shared" ca="1" si="231"/>
        <v>1900</v>
      </c>
      <c r="J7399" s="5">
        <f>VLOOKUP(B7399,payment!$A$2:$I$14625,7,0)</f>
        <v>42814</v>
      </c>
      <c r="K7399" s="6">
        <f>VLOOKUP(B7399,payment!$A$2:$I$14625,8,0)</f>
        <v>0.82943</v>
      </c>
    </row>
    <row r="7400" spans="1:11">
      <c r="A7400">
        <v>7399</v>
      </c>
      <c r="B7400">
        <v>10757</v>
      </c>
      <c r="C7400">
        <f>VLOOKUP(B7400,payment!$A$2:$B$14625,2,0)</f>
        <v>275</v>
      </c>
      <c r="D7400" t="str">
        <f t="shared" si="230"/>
        <v>파리바게트</v>
      </c>
      <c r="E7400" t="str">
        <f>VLOOKUP(B7400,payment!$A$2:$I$14625,3,0)</f>
        <v>파리바게트</v>
      </c>
      <c r="F7400">
        <f>VLOOKUP(B7400,payment!$A$2:$I$14625,4,0)</f>
        <v>37.466168000000003</v>
      </c>
      <c r="G7400">
        <f>VLOOKUP(B7400,payment!$A$2:$I$14625,5,0)</f>
        <v>127.06840800000001</v>
      </c>
      <c r="H7400" t="str">
        <f>VLOOKUP(E7400,gift_meta!$B$2:$C$33,2,0)</f>
        <v>1000원 이상 10% 할인</v>
      </c>
      <c r="I7400">
        <f t="shared" ca="1" si="231"/>
        <v>600</v>
      </c>
      <c r="J7400" s="5">
        <f>VLOOKUP(B7400,payment!$A$2:$I$14625,7,0)</f>
        <v>42685</v>
      </c>
      <c r="K7400" s="6">
        <f>VLOOKUP(B7400,payment!$A$2:$I$14625,8,0)</f>
        <v>0.79454999999999998</v>
      </c>
    </row>
    <row r="7401" spans="1:11">
      <c r="A7401">
        <v>7400</v>
      </c>
      <c r="B7401">
        <v>5821</v>
      </c>
      <c r="C7401">
        <f>VLOOKUP(B7401,payment!$A$2:$B$14625,2,0)</f>
        <v>58</v>
      </c>
      <c r="D7401" t="str">
        <f t="shared" si="230"/>
        <v>아웃백</v>
      </c>
      <c r="E7401" t="str">
        <f>VLOOKUP(B7401,payment!$A$2:$I$14625,3,0)</f>
        <v>아웃백</v>
      </c>
      <c r="F7401">
        <f>VLOOKUP(B7401,payment!$A$2:$I$14625,4,0)</f>
        <v>37.523139999999998</v>
      </c>
      <c r="G7401">
        <f>VLOOKUP(B7401,payment!$A$2:$I$14625,5,0)</f>
        <v>126.88218500000001</v>
      </c>
      <c r="H7401" t="str">
        <f>VLOOKUP(E7401,gift_meta!$B$2:$C$33,2,0)</f>
        <v>스테이크 주문시 10% 할인</v>
      </c>
      <c r="I7401">
        <f t="shared" ca="1" si="231"/>
        <v>400</v>
      </c>
      <c r="J7401" s="5">
        <f>VLOOKUP(B7401,payment!$A$2:$I$14625,7,0)</f>
        <v>42991</v>
      </c>
      <c r="K7401" s="6">
        <f>VLOOKUP(B7401,payment!$A$2:$I$14625,8,0)</f>
        <v>0.74607000000000001</v>
      </c>
    </row>
    <row r="7402" spans="1:11">
      <c r="A7402">
        <v>7401</v>
      </c>
      <c r="B7402">
        <v>847</v>
      </c>
      <c r="C7402">
        <f>VLOOKUP(B7402,payment!$A$2:$B$14625,2,0)</f>
        <v>152</v>
      </c>
      <c r="D7402" t="str">
        <f t="shared" si="230"/>
        <v>한신포차</v>
      </c>
      <c r="E7402" t="str">
        <f>VLOOKUP(B7402,payment!$A$2:$I$14625,3,0)</f>
        <v>한신포차</v>
      </c>
      <c r="F7402">
        <f>VLOOKUP(B7402,payment!$A$2:$I$14625,4,0)</f>
        <v>37.536980999999997</v>
      </c>
      <c r="G7402">
        <f>VLOOKUP(B7402,payment!$A$2:$I$14625,5,0)</f>
        <v>127.161169</v>
      </c>
      <c r="H7402" t="str">
        <f>VLOOKUP(E7402,gift_meta!$B$2:$C$33,2,0)</f>
        <v>닭발 주문시 주먹밥 증정</v>
      </c>
      <c r="I7402">
        <f t="shared" ca="1" si="231"/>
        <v>300</v>
      </c>
      <c r="J7402" s="5">
        <f>VLOOKUP(B7402,payment!$A$2:$I$14625,7,0)</f>
        <v>42596</v>
      </c>
      <c r="K7402" s="6">
        <f>VLOOKUP(B7402,payment!$A$2:$I$14625,8,0)</f>
        <v>0.48809999999999998</v>
      </c>
    </row>
    <row r="7403" spans="1:11">
      <c r="A7403">
        <v>7402</v>
      </c>
      <c r="B7403">
        <v>13103</v>
      </c>
      <c r="C7403">
        <f>VLOOKUP(B7403,payment!$A$2:$B$14625,2,0)</f>
        <v>169</v>
      </c>
      <c r="D7403" t="str">
        <f t="shared" si="230"/>
        <v>닭한마리</v>
      </c>
      <c r="E7403" t="str">
        <f>VLOOKUP(B7403,payment!$A$2:$I$14625,3,0)</f>
        <v>닭한마리</v>
      </c>
      <c r="F7403">
        <f>VLOOKUP(B7403,payment!$A$2:$I$14625,4,0)</f>
        <v>37.659371</v>
      </c>
      <c r="G7403">
        <f>VLOOKUP(B7403,payment!$A$2:$I$14625,5,0)</f>
        <v>126.85190900000001</v>
      </c>
      <c r="H7403" t="str">
        <f>VLOOKUP(E7403,gift_meta!$B$2:$C$33,2,0)</f>
        <v>칼국수 사리 무료 리필</v>
      </c>
      <c r="I7403">
        <f t="shared" ca="1" si="231"/>
        <v>1600</v>
      </c>
      <c r="J7403" s="5">
        <f>VLOOKUP(B7403,payment!$A$2:$I$14625,7,0)</f>
        <v>43136</v>
      </c>
      <c r="K7403" s="6">
        <f>VLOOKUP(B7403,payment!$A$2:$I$14625,8,0)</f>
        <v>0.90503999999999996</v>
      </c>
    </row>
    <row r="7404" spans="1:11">
      <c r="A7404">
        <v>7403</v>
      </c>
      <c r="B7404">
        <v>9781</v>
      </c>
      <c r="C7404">
        <f>VLOOKUP(B7404,payment!$A$2:$B$14625,2,0)</f>
        <v>276</v>
      </c>
      <c r="D7404" t="str">
        <f t="shared" si="230"/>
        <v>롯데리아</v>
      </c>
      <c r="E7404" t="str">
        <f>VLOOKUP(B7404,payment!$A$2:$I$14625,3,0)</f>
        <v>롯데리아</v>
      </c>
      <c r="F7404">
        <f>VLOOKUP(B7404,payment!$A$2:$I$14625,4,0)</f>
        <v>37.477904000000002</v>
      </c>
      <c r="G7404">
        <f>VLOOKUP(B7404,payment!$A$2:$I$14625,5,0)</f>
        <v>127.16234900000001</v>
      </c>
      <c r="H7404" t="str">
        <f>VLOOKUP(E7404,gift_meta!$B$2:$C$33,2,0)</f>
        <v>롯데리아 음료M 제공</v>
      </c>
      <c r="I7404">
        <f t="shared" ca="1" si="231"/>
        <v>900</v>
      </c>
      <c r="J7404" s="5">
        <f>VLOOKUP(B7404,payment!$A$2:$I$14625,7,0)</f>
        <v>42676</v>
      </c>
      <c r="K7404" s="6">
        <f>VLOOKUP(B7404,payment!$A$2:$I$14625,8,0)</f>
        <v>0.54561999999999999</v>
      </c>
    </row>
    <row r="7405" spans="1:11">
      <c r="A7405">
        <v>7404</v>
      </c>
      <c r="B7405">
        <v>12744</v>
      </c>
      <c r="C7405">
        <f>VLOOKUP(B7405,payment!$A$2:$B$14625,2,0)</f>
        <v>128</v>
      </c>
      <c r="D7405" t="str">
        <f t="shared" si="230"/>
        <v>엔젤리너스</v>
      </c>
      <c r="E7405" t="str">
        <f>VLOOKUP(B7405,payment!$A$2:$I$14625,3,0)</f>
        <v>엔젤리너스</v>
      </c>
      <c r="F7405">
        <f>VLOOKUP(B7405,payment!$A$2:$I$14625,4,0)</f>
        <v>37.602041</v>
      </c>
      <c r="G7405">
        <f>VLOOKUP(B7405,payment!$A$2:$I$14625,5,0)</f>
        <v>127.085324</v>
      </c>
      <c r="H7405" t="str">
        <f>VLOOKUP(E7405,gift_meta!$B$2:$C$33,2,0)</f>
        <v>제조 음료 주문시 10% 할인</v>
      </c>
      <c r="I7405">
        <f t="shared" ca="1" si="231"/>
        <v>1800</v>
      </c>
      <c r="J7405" s="5">
        <f>VLOOKUP(B7405,payment!$A$2:$I$14625,7,0)</f>
        <v>42623</v>
      </c>
      <c r="K7405" s="6">
        <f>VLOOKUP(B7405,payment!$A$2:$I$14625,8,0)</f>
        <v>0.81039000000000005</v>
      </c>
    </row>
    <row r="7406" spans="1:11">
      <c r="A7406">
        <v>7405</v>
      </c>
      <c r="B7406">
        <v>11596</v>
      </c>
      <c r="C7406">
        <f>VLOOKUP(B7406,payment!$A$2:$B$14625,2,0)</f>
        <v>262</v>
      </c>
      <c r="D7406" t="str">
        <f t="shared" si="230"/>
        <v>오쭈</v>
      </c>
      <c r="E7406" t="str">
        <f>VLOOKUP(B7406,payment!$A$2:$I$14625,3,0)</f>
        <v>오쭈</v>
      </c>
      <c r="F7406">
        <f>VLOOKUP(B7406,payment!$A$2:$I$14625,4,0)</f>
        <v>37.464418000000002</v>
      </c>
      <c r="G7406">
        <f>VLOOKUP(B7406,payment!$A$2:$I$14625,5,0)</f>
        <v>127.062145</v>
      </c>
      <c r="H7406" t="str">
        <f>VLOOKUP(E7406,gift_meta!$B$2:$C$33,2,0)</f>
        <v>치즈 퐁듀 1회 제공</v>
      </c>
      <c r="I7406">
        <f t="shared" ca="1" si="231"/>
        <v>1600</v>
      </c>
      <c r="J7406" s="5">
        <f>VLOOKUP(B7406,payment!$A$2:$I$14625,7,0)</f>
        <v>42768</v>
      </c>
      <c r="K7406" s="6">
        <f>VLOOKUP(B7406,payment!$A$2:$I$14625,8,0)</f>
        <v>0.61897000000000002</v>
      </c>
    </row>
    <row r="7407" spans="1:11">
      <c r="A7407">
        <v>7406</v>
      </c>
      <c r="B7407">
        <v>21</v>
      </c>
      <c r="C7407">
        <f>VLOOKUP(B7407,payment!$A$2:$B$14625,2,0)</f>
        <v>25</v>
      </c>
      <c r="D7407" t="str">
        <f t="shared" si="230"/>
        <v>구이가</v>
      </c>
      <c r="E7407" t="str">
        <f>VLOOKUP(B7407,payment!$A$2:$I$14625,3,0)</f>
        <v>구이가</v>
      </c>
      <c r="F7407">
        <f>VLOOKUP(B7407,payment!$A$2:$I$14625,4,0)</f>
        <v>37.477522</v>
      </c>
      <c r="G7407">
        <f>VLOOKUP(B7407,payment!$A$2:$I$14625,5,0)</f>
        <v>127.00731399999999</v>
      </c>
      <c r="H7407" t="str">
        <f>VLOOKUP(E7407,gift_meta!$B$2:$C$33,2,0)</f>
        <v>한판 주문시 사이다 제공</v>
      </c>
      <c r="I7407">
        <f t="shared" ca="1" si="231"/>
        <v>1000</v>
      </c>
      <c r="J7407" s="5">
        <f>VLOOKUP(B7407,payment!$A$2:$I$14625,7,0)</f>
        <v>42869</v>
      </c>
      <c r="K7407" s="6">
        <f>VLOOKUP(B7407,payment!$A$2:$I$14625,8,0)</f>
        <v>0.44424999999999998</v>
      </c>
    </row>
    <row r="7408" spans="1:11">
      <c r="A7408">
        <v>7407</v>
      </c>
      <c r="B7408">
        <v>7875</v>
      </c>
      <c r="C7408">
        <f>VLOOKUP(B7408,payment!$A$2:$B$14625,2,0)</f>
        <v>213</v>
      </c>
      <c r="D7408" t="str">
        <f t="shared" si="230"/>
        <v>쥬씨</v>
      </c>
      <c r="E7408" t="str">
        <f>VLOOKUP(B7408,payment!$A$2:$I$14625,3,0)</f>
        <v>쥬씨</v>
      </c>
      <c r="F7408">
        <f>VLOOKUP(B7408,payment!$A$2:$I$14625,4,0)</f>
        <v>37.470370000000003</v>
      </c>
      <c r="G7408">
        <f>VLOOKUP(B7408,payment!$A$2:$I$14625,5,0)</f>
        <v>127.006618</v>
      </c>
      <c r="H7408" t="str">
        <f>VLOOKUP(E7408,gift_meta!$B$2:$C$33,2,0)</f>
        <v>무료 사이즈업</v>
      </c>
      <c r="I7408">
        <f t="shared" ca="1" si="231"/>
        <v>1700</v>
      </c>
      <c r="J7408" s="5">
        <f>VLOOKUP(B7408,payment!$A$2:$I$14625,7,0)</f>
        <v>43112</v>
      </c>
      <c r="K7408" s="6">
        <f>VLOOKUP(B7408,payment!$A$2:$I$14625,8,0)</f>
        <v>0.87387000000000004</v>
      </c>
    </row>
    <row r="7409" spans="1:11">
      <c r="A7409">
        <v>7408</v>
      </c>
      <c r="B7409">
        <v>14062</v>
      </c>
      <c r="C7409">
        <f>VLOOKUP(B7409,payment!$A$2:$B$14625,2,0)</f>
        <v>9</v>
      </c>
      <c r="D7409" t="str">
        <f t="shared" si="230"/>
        <v>백다방</v>
      </c>
      <c r="E7409" t="str">
        <f>VLOOKUP(B7409,payment!$A$2:$I$14625,3,0)</f>
        <v>백다방</v>
      </c>
      <c r="F7409">
        <f>VLOOKUP(B7409,payment!$A$2:$I$14625,4,0)</f>
        <v>37.647945</v>
      </c>
      <c r="G7409">
        <f>VLOOKUP(B7409,payment!$A$2:$I$14625,5,0)</f>
        <v>127.11032400000001</v>
      </c>
      <c r="H7409" t="str">
        <f>VLOOKUP(E7409,gift_meta!$B$2:$C$33,2,0)</f>
        <v>무료 토핑 추가</v>
      </c>
      <c r="I7409">
        <f t="shared" ca="1" si="231"/>
        <v>1900</v>
      </c>
      <c r="J7409" s="5">
        <f>VLOOKUP(B7409,payment!$A$2:$I$14625,7,0)</f>
        <v>43083</v>
      </c>
      <c r="K7409" s="6">
        <f>VLOOKUP(B7409,payment!$A$2:$I$14625,8,0)</f>
        <v>0.92320000000000002</v>
      </c>
    </row>
    <row r="7410" spans="1:11">
      <c r="A7410">
        <v>7409</v>
      </c>
      <c r="B7410">
        <v>8089</v>
      </c>
      <c r="C7410">
        <f>VLOOKUP(B7410,payment!$A$2:$B$14625,2,0)</f>
        <v>259</v>
      </c>
      <c r="D7410" t="str">
        <f t="shared" si="230"/>
        <v>김덕후의곱창조</v>
      </c>
      <c r="E7410" t="str">
        <f>VLOOKUP(B7410,payment!$A$2:$I$14625,3,0)</f>
        <v>김덕후의곱창조</v>
      </c>
      <c r="F7410">
        <f>VLOOKUP(B7410,payment!$A$2:$I$14625,4,0)</f>
        <v>37.467328000000002</v>
      </c>
      <c r="G7410">
        <f>VLOOKUP(B7410,payment!$A$2:$I$14625,5,0)</f>
        <v>126.95586900000001</v>
      </c>
      <c r="H7410" t="str">
        <f>VLOOKUP(E7410,gift_meta!$B$2:$C$33,2,0)</f>
        <v>곱창 무한 리필 2,000 할인</v>
      </c>
      <c r="I7410">
        <f t="shared" ca="1" si="231"/>
        <v>100</v>
      </c>
      <c r="J7410" s="5">
        <f>VLOOKUP(B7410,payment!$A$2:$I$14625,7,0)</f>
        <v>42529</v>
      </c>
      <c r="K7410" s="6">
        <f>VLOOKUP(B7410,payment!$A$2:$I$14625,8,0)</f>
        <v>0.59245000000000003</v>
      </c>
    </row>
    <row r="7411" spans="1:11">
      <c r="A7411">
        <v>7410</v>
      </c>
      <c r="B7411">
        <v>10249</v>
      </c>
      <c r="C7411">
        <f>VLOOKUP(B7411,payment!$A$2:$B$14625,2,0)</f>
        <v>28</v>
      </c>
      <c r="D7411" t="str">
        <f t="shared" si="230"/>
        <v>이디야커피</v>
      </c>
      <c r="E7411" t="str">
        <f>VLOOKUP(B7411,payment!$A$2:$I$14625,3,0)</f>
        <v>이디야커피</v>
      </c>
      <c r="F7411">
        <f>VLOOKUP(B7411,payment!$A$2:$I$14625,4,0)</f>
        <v>37.690961000000001</v>
      </c>
      <c r="G7411">
        <f>VLOOKUP(B7411,payment!$A$2:$I$14625,5,0)</f>
        <v>127.13482500000001</v>
      </c>
      <c r="H7411" t="str">
        <f>VLOOKUP(E7411,gift_meta!$B$2:$C$33,2,0)</f>
        <v>스마트 오더 사용시 10% 할인</v>
      </c>
      <c r="I7411">
        <f t="shared" ca="1" si="231"/>
        <v>1100</v>
      </c>
      <c r="J7411" s="5">
        <f>VLOOKUP(B7411,payment!$A$2:$I$14625,7,0)</f>
        <v>42850</v>
      </c>
      <c r="K7411" s="6">
        <f>VLOOKUP(B7411,payment!$A$2:$I$14625,8,0)</f>
        <v>0.89895000000000003</v>
      </c>
    </row>
    <row r="7412" spans="1:11">
      <c r="A7412">
        <v>7411</v>
      </c>
      <c r="B7412">
        <v>3773</v>
      </c>
      <c r="C7412">
        <f>VLOOKUP(B7412,payment!$A$2:$B$14625,2,0)</f>
        <v>238</v>
      </c>
      <c r="D7412" t="str">
        <f t="shared" si="230"/>
        <v>봄봄</v>
      </c>
      <c r="E7412" t="str">
        <f>VLOOKUP(B7412,payment!$A$2:$I$14625,3,0)</f>
        <v>봄봄</v>
      </c>
      <c r="F7412">
        <f>VLOOKUP(B7412,payment!$A$2:$I$14625,4,0)</f>
        <v>37.565761000000002</v>
      </c>
      <c r="G7412">
        <f>VLOOKUP(B7412,payment!$A$2:$I$14625,5,0)</f>
        <v>127.192885</v>
      </c>
      <c r="H7412" t="str">
        <f>VLOOKUP(E7412,gift_meta!$B$2:$C$33,2,0)</f>
        <v>음료 주문시 쿠폰 도장 2개 추가</v>
      </c>
      <c r="I7412">
        <f t="shared" ca="1" si="231"/>
        <v>1700</v>
      </c>
      <c r="J7412" s="5">
        <f>VLOOKUP(B7412,payment!$A$2:$I$14625,7,0)</f>
        <v>42660</v>
      </c>
      <c r="K7412" s="6">
        <f>VLOOKUP(B7412,payment!$A$2:$I$14625,8,0)</f>
        <v>0.85311999999999999</v>
      </c>
    </row>
    <row r="7413" spans="1:11">
      <c r="A7413">
        <v>7412</v>
      </c>
      <c r="B7413">
        <v>406</v>
      </c>
      <c r="C7413">
        <f>VLOOKUP(B7413,payment!$A$2:$B$14625,2,0)</f>
        <v>133</v>
      </c>
      <c r="D7413" t="str">
        <f t="shared" si="230"/>
        <v>이비인후과</v>
      </c>
      <c r="E7413" t="str">
        <f>VLOOKUP(B7413,payment!$A$2:$I$14625,3,0)</f>
        <v>이비인후과</v>
      </c>
      <c r="F7413">
        <f>VLOOKUP(B7413,payment!$A$2:$I$14625,4,0)</f>
        <v>37.706150999999998</v>
      </c>
      <c r="G7413">
        <f>VLOOKUP(B7413,payment!$A$2:$I$14625,5,0)</f>
        <v>126.919837</v>
      </c>
      <c r="H7413" t="str">
        <f>VLOOKUP(E7413,gift_meta!$B$2:$C$33,2,0)</f>
        <v>코세척 서비스(무료)</v>
      </c>
      <c r="I7413">
        <f t="shared" ca="1" si="231"/>
        <v>200</v>
      </c>
      <c r="J7413" s="5">
        <f>VLOOKUP(B7413,payment!$A$2:$I$14625,7,0)</f>
        <v>42486</v>
      </c>
      <c r="K7413" s="6">
        <f>VLOOKUP(B7413,payment!$A$2:$I$14625,8,0)</f>
        <v>0.81130999999999998</v>
      </c>
    </row>
    <row r="7414" spans="1:11">
      <c r="A7414">
        <v>7413</v>
      </c>
      <c r="B7414">
        <v>5938</v>
      </c>
      <c r="C7414">
        <f>VLOOKUP(B7414,payment!$A$2:$B$14625,2,0)</f>
        <v>119</v>
      </c>
      <c r="D7414" t="str">
        <f t="shared" si="230"/>
        <v>교보문고</v>
      </c>
      <c r="E7414" t="str">
        <f>VLOOKUP(B7414,payment!$A$2:$I$14625,3,0)</f>
        <v>교보문고</v>
      </c>
      <c r="F7414">
        <f>VLOOKUP(B7414,payment!$A$2:$I$14625,4,0)</f>
        <v>37.591262</v>
      </c>
      <c r="G7414">
        <f>VLOOKUP(B7414,payment!$A$2:$I$14625,5,0)</f>
        <v>127.198314</v>
      </c>
      <c r="H7414" t="str">
        <f>VLOOKUP(E7414,gift_meta!$B$2:$C$33,2,0)</f>
        <v>도서 구매시 10% 할인</v>
      </c>
      <c r="I7414">
        <f t="shared" ca="1" si="231"/>
        <v>1300</v>
      </c>
      <c r="J7414" s="5">
        <f>VLOOKUP(B7414,payment!$A$2:$I$14625,7,0)</f>
        <v>43144</v>
      </c>
      <c r="K7414" s="6">
        <f>VLOOKUP(B7414,payment!$A$2:$I$14625,8,0)</f>
        <v>0.49851000000000001</v>
      </c>
    </row>
    <row r="7415" spans="1:11">
      <c r="A7415">
        <v>7414</v>
      </c>
      <c r="B7415">
        <v>5135</v>
      </c>
      <c r="C7415">
        <f>VLOOKUP(B7415,payment!$A$2:$B$14625,2,0)</f>
        <v>97</v>
      </c>
      <c r="D7415" t="str">
        <f t="shared" si="230"/>
        <v>버거킹</v>
      </c>
      <c r="E7415" t="str">
        <f>VLOOKUP(B7415,payment!$A$2:$I$14625,3,0)</f>
        <v>버거킹</v>
      </c>
      <c r="F7415">
        <f>VLOOKUP(B7415,payment!$A$2:$I$14625,4,0)</f>
        <v>37.548558999999997</v>
      </c>
      <c r="G7415">
        <f>VLOOKUP(B7415,payment!$A$2:$I$14625,5,0)</f>
        <v>126.870457</v>
      </c>
      <c r="H7415" t="str">
        <f>VLOOKUP(E7415,gift_meta!$B$2:$C$33,2,0)</f>
        <v>와퍼주문시 5% 할인</v>
      </c>
      <c r="I7415">
        <f t="shared" ca="1" si="231"/>
        <v>1900</v>
      </c>
      <c r="J7415" s="5">
        <f>VLOOKUP(B7415,payment!$A$2:$I$14625,7,0)</f>
        <v>42372</v>
      </c>
      <c r="K7415" s="6">
        <f>VLOOKUP(B7415,payment!$A$2:$I$14625,8,0)</f>
        <v>0.49935000000000002</v>
      </c>
    </row>
    <row r="7416" spans="1:11">
      <c r="A7416">
        <v>7415</v>
      </c>
      <c r="B7416">
        <v>11236</v>
      </c>
      <c r="C7416">
        <f>VLOOKUP(B7416,payment!$A$2:$B$14625,2,0)</f>
        <v>274</v>
      </c>
      <c r="D7416" t="str">
        <f t="shared" si="230"/>
        <v>뚜레쥬르</v>
      </c>
      <c r="E7416" t="str">
        <f>VLOOKUP(B7416,payment!$A$2:$I$14625,3,0)</f>
        <v>뚜레쥬르</v>
      </c>
      <c r="F7416">
        <f>VLOOKUP(B7416,payment!$A$2:$I$14625,4,0)</f>
        <v>37.644384000000002</v>
      </c>
      <c r="G7416">
        <f>VLOOKUP(B7416,payment!$A$2:$I$14625,5,0)</f>
        <v>126.985665</v>
      </c>
      <c r="H7416" t="str">
        <f>VLOOKUP(E7416,gift_meta!$B$2:$C$33,2,0)</f>
        <v>2000원 이상 5% 할인</v>
      </c>
      <c r="I7416">
        <f t="shared" ca="1" si="231"/>
        <v>400</v>
      </c>
      <c r="J7416" s="5">
        <f>VLOOKUP(B7416,payment!$A$2:$I$14625,7,0)</f>
        <v>42447</v>
      </c>
      <c r="K7416" s="6">
        <f>VLOOKUP(B7416,payment!$A$2:$I$14625,8,0)</f>
        <v>0.48064000000000001</v>
      </c>
    </row>
    <row r="7417" spans="1:11">
      <c r="A7417">
        <v>7416</v>
      </c>
      <c r="B7417">
        <v>10644</v>
      </c>
      <c r="C7417">
        <f>VLOOKUP(B7417,payment!$A$2:$B$14625,2,0)</f>
        <v>179</v>
      </c>
      <c r="D7417" t="str">
        <f t="shared" si="230"/>
        <v>연래춘</v>
      </c>
      <c r="E7417" t="str">
        <f>VLOOKUP(B7417,payment!$A$2:$I$14625,3,0)</f>
        <v>연래춘</v>
      </c>
      <c r="F7417">
        <f>VLOOKUP(B7417,payment!$A$2:$I$14625,4,0)</f>
        <v>37.709831999999999</v>
      </c>
      <c r="G7417">
        <f>VLOOKUP(B7417,payment!$A$2:$I$14625,5,0)</f>
        <v>127.190291</v>
      </c>
      <c r="H7417" t="str">
        <f>VLOOKUP(E7417,gift_meta!$B$2:$C$33,2,0)</f>
        <v>현금 결재시 10% 할인</v>
      </c>
      <c r="I7417">
        <f t="shared" ca="1" si="231"/>
        <v>1200</v>
      </c>
      <c r="J7417" s="5">
        <f>VLOOKUP(B7417,payment!$A$2:$I$14625,7,0)</f>
        <v>42989</v>
      </c>
      <c r="K7417" s="6">
        <f>VLOOKUP(B7417,payment!$A$2:$I$14625,8,0)</f>
        <v>0.47635</v>
      </c>
    </row>
    <row r="7418" spans="1:11">
      <c r="A7418">
        <v>7417</v>
      </c>
      <c r="B7418">
        <v>237</v>
      </c>
      <c r="C7418">
        <f>VLOOKUP(B7418,payment!$A$2:$B$14625,2,0)</f>
        <v>154</v>
      </c>
      <c r="D7418" t="str">
        <f t="shared" si="230"/>
        <v>베스킨라빈스</v>
      </c>
      <c r="E7418" t="str">
        <f>VLOOKUP(B7418,payment!$A$2:$I$14625,3,0)</f>
        <v>베스킨라빈스</v>
      </c>
      <c r="F7418">
        <f>VLOOKUP(B7418,payment!$A$2:$I$14625,4,0)</f>
        <v>37.463990000000003</v>
      </c>
      <c r="G7418">
        <f>VLOOKUP(B7418,payment!$A$2:$I$14625,5,0)</f>
        <v>126.890002</v>
      </c>
      <c r="H7418" t="str">
        <f>VLOOKUP(E7418,gift_meta!$B$2:$C$33,2,0)</f>
        <v>무료 사이즈업</v>
      </c>
      <c r="I7418">
        <f t="shared" ca="1" si="231"/>
        <v>2000</v>
      </c>
      <c r="J7418" s="5">
        <f>VLOOKUP(B7418,payment!$A$2:$I$14625,7,0)</f>
        <v>42449</v>
      </c>
      <c r="K7418" s="6">
        <f>VLOOKUP(B7418,payment!$A$2:$I$14625,8,0)</f>
        <v>0.48848999999999998</v>
      </c>
    </row>
    <row r="7419" spans="1:11">
      <c r="A7419">
        <v>7418</v>
      </c>
      <c r="B7419">
        <v>9179</v>
      </c>
      <c r="C7419">
        <f>VLOOKUP(B7419,payment!$A$2:$B$14625,2,0)</f>
        <v>298</v>
      </c>
      <c r="D7419" t="str">
        <f t="shared" si="230"/>
        <v>멘동</v>
      </c>
      <c r="E7419" t="str">
        <f>VLOOKUP(B7419,payment!$A$2:$I$14625,3,0)</f>
        <v>멘동</v>
      </c>
      <c r="F7419">
        <f>VLOOKUP(B7419,payment!$A$2:$I$14625,4,0)</f>
        <v>37.674759999999999</v>
      </c>
      <c r="G7419">
        <f>VLOOKUP(B7419,payment!$A$2:$I$14625,5,0)</f>
        <v>127.027654</v>
      </c>
      <c r="H7419" t="str">
        <f>VLOOKUP(E7419,gift_meta!$B$2:$C$33,2,0)</f>
        <v>규동 5% 할인</v>
      </c>
      <c r="I7419">
        <f t="shared" ca="1" si="231"/>
        <v>300</v>
      </c>
      <c r="J7419" s="5">
        <f>VLOOKUP(B7419,payment!$A$2:$I$14625,7,0)</f>
        <v>42938</v>
      </c>
      <c r="K7419" s="6">
        <f>VLOOKUP(B7419,payment!$A$2:$I$14625,8,0)</f>
        <v>0.40611000000000003</v>
      </c>
    </row>
    <row r="7420" spans="1:11">
      <c r="A7420">
        <v>7419</v>
      </c>
      <c r="B7420">
        <v>7328</v>
      </c>
      <c r="C7420">
        <f>VLOOKUP(B7420,payment!$A$2:$B$14625,2,0)</f>
        <v>263</v>
      </c>
      <c r="D7420" t="str">
        <f t="shared" si="230"/>
        <v>원할머니보쌈</v>
      </c>
      <c r="E7420" t="str">
        <f>VLOOKUP(B7420,payment!$A$2:$I$14625,3,0)</f>
        <v>원할머니보쌈</v>
      </c>
      <c r="F7420">
        <f>VLOOKUP(B7420,payment!$A$2:$I$14625,4,0)</f>
        <v>37.479419999999998</v>
      </c>
      <c r="G7420">
        <f>VLOOKUP(B7420,payment!$A$2:$I$14625,5,0)</f>
        <v>127.19143</v>
      </c>
      <c r="H7420" t="str">
        <f>VLOOKUP(E7420,gift_meta!$B$2:$C$33,2,0)</f>
        <v>족발 3,000 할인 쿠폰 제공</v>
      </c>
      <c r="I7420">
        <f t="shared" ca="1" si="231"/>
        <v>900</v>
      </c>
      <c r="J7420" s="5">
        <f>VLOOKUP(B7420,payment!$A$2:$I$14625,7,0)</f>
        <v>42922</v>
      </c>
      <c r="K7420" s="6">
        <f>VLOOKUP(B7420,payment!$A$2:$I$14625,8,0)</f>
        <v>0.71299000000000001</v>
      </c>
    </row>
    <row r="7421" spans="1:11">
      <c r="A7421">
        <v>7420</v>
      </c>
      <c r="B7421">
        <v>12134</v>
      </c>
      <c r="C7421">
        <f>VLOOKUP(B7421,payment!$A$2:$B$14625,2,0)</f>
        <v>258</v>
      </c>
      <c r="D7421" t="str">
        <f t="shared" si="230"/>
        <v>정형외과</v>
      </c>
      <c r="E7421" t="str">
        <f>VLOOKUP(B7421,payment!$A$2:$I$14625,3,0)</f>
        <v>정형외과</v>
      </c>
      <c r="F7421">
        <f>VLOOKUP(B7421,payment!$A$2:$I$14625,4,0)</f>
        <v>37.474437999999999</v>
      </c>
      <c r="G7421">
        <f>VLOOKUP(B7421,payment!$A$2:$I$14625,5,0)</f>
        <v>126.863395</v>
      </c>
      <c r="H7421" t="str">
        <f>VLOOKUP(E7421,gift_meta!$B$2:$C$33,2,0)</f>
        <v>정형외과의료지점</v>
      </c>
      <c r="I7421">
        <f t="shared" ca="1" si="231"/>
        <v>1200</v>
      </c>
      <c r="J7421" s="5">
        <f>VLOOKUP(B7421,payment!$A$2:$I$14625,7,0)</f>
        <v>43084</v>
      </c>
      <c r="K7421" s="6">
        <f>VLOOKUP(B7421,payment!$A$2:$I$14625,8,0)</f>
        <v>0.48868</v>
      </c>
    </row>
    <row r="7422" spans="1:11">
      <c r="A7422">
        <v>7421</v>
      </c>
      <c r="B7422">
        <v>11676</v>
      </c>
      <c r="C7422">
        <f>VLOOKUP(B7422,payment!$A$2:$B$14625,2,0)</f>
        <v>185</v>
      </c>
      <c r="D7422" t="str">
        <f t="shared" si="230"/>
        <v>한신포차</v>
      </c>
      <c r="E7422" t="str">
        <f>VLOOKUP(B7422,payment!$A$2:$I$14625,3,0)</f>
        <v>한신포차</v>
      </c>
      <c r="F7422">
        <f>VLOOKUP(B7422,payment!$A$2:$I$14625,4,0)</f>
        <v>37.696679000000003</v>
      </c>
      <c r="G7422">
        <f>VLOOKUP(B7422,payment!$A$2:$I$14625,5,0)</f>
        <v>127.00330700000001</v>
      </c>
      <c r="H7422" t="str">
        <f>VLOOKUP(E7422,gift_meta!$B$2:$C$33,2,0)</f>
        <v>닭발 주문시 주먹밥 증정</v>
      </c>
      <c r="I7422">
        <f t="shared" ca="1" si="231"/>
        <v>1700</v>
      </c>
      <c r="J7422" s="5">
        <f>VLOOKUP(B7422,payment!$A$2:$I$14625,7,0)</f>
        <v>42490</v>
      </c>
      <c r="K7422" s="6">
        <f>VLOOKUP(B7422,payment!$A$2:$I$14625,8,0)</f>
        <v>0.42887999999999998</v>
      </c>
    </row>
    <row r="7423" spans="1:11">
      <c r="A7423">
        <v>7422</v>
      </c>
      <c r="B7423">
        <v>411</v>
      </c>
      <c r="C7423">
        <f>VLOOKUP(B7423,payment!$A$2:$B$14625,2,0)</f>
        <v>247</v>
      </c>
      <c r="D7423" t="str">
        <f t="shared" si="230"/>
        <v>원할머니보쌈</v>
      </c>
      <c r="E7423" t="str">
        <f>VLOOKUP(B7423,payment!$A$2:$I$14625,3,0)</f>
        <v>원할머니보쌈</v>
      </c>
      <c r="F7423">
        <f>VLOOKUP(B7423,payment!$A$2:$I$14625,4,0)</f>
        <v>37.673915000000001</v>
      </c>
      <c r="G7423">
        <f>VLOOKUP(B7423,payment!$A$2:$I$14625,5,0)</f>
        <v>127.134702</v>
      </c>
      <c r="H7423" t="str">
        <f>VLOOKUP(E7423,gift_meta!$B$2:$C$33,2,0)</f>
        <v>족발 3,000 할인 쿠폰 제공</v>
      </c>
      <c r="I7423">
        <f t="shared" ca="1" si="231"/>
        <v>800</v>
      </c>
      <c r="J7423" s="5">
        <f>VLOOKUP(B7423,payment!$A$2:$I$14625,7,0)</f>
        <v>42713</v>
      </c>
      <c r="K7423" s="6">
        <f>VLOOKUP(B7423,payment!$A$2:$I$14625,8,0)</f>
        <v>0.92966000000000004</v>
      </c>
    </row>
    <row r="7424" spans="1:11">
      <c r="A7424">
        <v>7423</v>
      </c>
      <c r="B7424">
        <v>7429</v>
      </c>
      <c r="C7424">
        <f>VLOOKUP(B7424,payment!$A$2:$B$14625,2,0)</f>
        <v>43</v>
      </c>
      <c r="D7424" t="str">
        <f t="shared" si="230"/>
        <v>베스킨라빈스</v>
      </c>
      <c r="E7424" t="str">
        <f>VLOOKUP(B7424,payment!$A$2:$I$14625,3,0)</f>
        <v>베스킨라빈스</v>
      </c>
      <c r="F7424">
        <f>VLOOKUP(B7424,payment!$A$2:$I$14625,4,0)</f>
        <v>37.708066000000002</v>
      </c>
      <c r="G7424">
        <f>VLOOKUP(B7424,payment!$A$2:$I$14625,5,0)</f>
        <v>127.119005</v>
      </c>
      <c r="H7424" t="str">
        <f>VLOOKUP(E7424,gift_meta!$B$2:$C$33,2,0)</f>
        <v>무료 사이즈업</v>
      </c>
      <c r="I7424">
        <f t="shared" ca="1" si="231"/>
        <v>800</v>
      </c>
      <c r="J7424" s="5">
        <f>VLOOKUP(B7424,payment!$A$2:$I$14625,7,0)</f>
        <v>43179</v>
      </c>
      <c r="K7424" s="6">
        <f>VLOOKUP(B7424,payment!$A$2:$I$14625,8,0)</f>
        <v>0.62570999999999999</v>
      </c>
    </row>
    <row r="7425" spans="1:11">
      <c r="A7425">
        <v>7424</v>
      </c>
      <c r="B7425">
        <v>4576</v>
      </c>
      <c r="C7425">
        <f>VLOOKUP(B7425,payment!$A$2:$B$14625,2,0)</f>
        <v>126</v>
      </c>
      <c r="D7425" t="str">
        <f t="shared" si="230"/>
        <v>뚜레쥬르</v>
      </c>
      <c r="E7425" t="str">
        <f>VLOOKUP(B7425,payment!$A$2:$I$14625,3,0)</f>
        <v>뚜레쥬르</v>
      </c>
      <c r="F7425">
        <f>VLOOKUP(B7425,payment!$A$2:$I$14625,4,0)</f>
        <v>37.443292</v>
      </c>
      <c r="G7425">
        <f>VLOOKUP(B7425,payment!$A$2:$I$14625,5,0)</f>
        <v>127.026167</v>
      </c>
      <c r="H7425" t="str">
        <f>VLOOKUP(E7425,gift_meta!$B$2:$C$33,2,0)</f>
        <v>2000원 이상 5% 할인</v>
      </c>
      <c r="I7425">
        <f t="shared" ca="1" si="231"/>
        <v>1700</v>
      </c>
      <c r="J7425" s="5">
        <f>VLOOKUP(B7425,payment!$A$2:$I$14625,7,0)</f>
        <v>42903</v>
      </c>
      <c r="K7425" s="6">
        <f>VLOOKUP(B7425,payment!$A$2:$I$14625,8,0)</f>
        <v>0.62507999999999997</v>
      </c>
    </row>
    <row r="7426" spans="1:11">
      <c r="A7426">
        <v>7425</v>
      </c>
      <c r="B7426">
        <v>3259</v>
      </c>
      <c r="C7426">
        <f>VLOOKUP(B7426,payment!$A$2:$B$14625,2,0)</f>
        <v>203</v>
      </c>
      <c r="D7426" t="str">
        <f t="shared" ref="D7426:D7489" si="232">E7426</f>
        <v>아웃닭</v>
      </c>
      <c r="E7426" t="str">
        <f>VLOOKUP(B7426,payment!$A$2:$I$14625,3,0)</f>
        <v>아웃닭</v>
      </c>
      <c r="F7426">
        <f>VLOOKUP(B7426,payment!$A$2:$I$14625,4,0)</f>
        <v>37.466461000000002</v>
      </c>
      <c r="G7426">
        <f>VLOOKUP(B7426,payment!$A$2:$I$14625,5,0)</f>
        <v>126.97765200000001</v>
      </c>
      <c r="H7426" t="str">
        <f>VLOOKUP(E7426,gift_meta!$B$2:$C$33,2,0)</f>
        <v>치즈스틱 2개 제공</v>
      </c>
      <c r="I7426">
        <f t="shared" ref="I7426:I7489" ca="1" si="233">RANDBETWEEN(1,20)*100</f>
        <v>1500</v>
      </c>
      <c r="J7426" s="5">
        <f>VLOOKUP(B7426,payment!$A$2:$I$14625,7,0)</f>
        <v>42451</v>
      </c>
      <c r="K7426" s="6">
        <f>VLOOKUP(B7426,payment!$A$2:$I$14625,8,0)</f>
        <v>0.50231000000000003</v>
      </c>
    </row>
    <row r="7427" spans="1:11">
      <c r="A7427">
        <v>7426</v>
      </c>
      <c r="B7427">
        <v>5165</v>
      </c>
      <c r="C7427">
        <f>VLOOKUP(B7427,payment!$A$2:$B$14625,2,0)</f>
        <v>219</v>
      </c>
      <c r="D7427" t="str">
        <f t="shared" si="232"/>
        <v>엔젤리너스</v>
      </c>
      <c r="E7427" t="str">
        <f>VLOOKUP(B7427,payment!$A$2:$I$14625,3,0)</f>
        <v>엔젤리너스</v>
      </c>
      <c r="F7427">
        <f>VLOOKUP(B7427,payment!$A$2:$I$14625,4,0)</f>
        <v>37.652448</v>
      </c>
      <c r="G7427">
        <f>VLOOKUP(B7427,payment!$A$2:$I$14625,5,0)</f>
        <v>127.046064</v>
      </c>
      <c r="H7427" t="str">
        <f>VLOOKUP(E7427,gift_meta!$B$2:$C$33,2,0)</f>
        <v>제조 음료 주문시 10% 할인</v>
      </c>
      <c r="I7427">
        <f t="shared" ca="1" si="233"/>
        <v>1800</v>
      </c>
      <c r="J7427" s="5">
        <f>VLOOKUP(B7427,payment!$A$2:$I$14625,7,0)</f>
        <v>42829</v>
      </c>
      <c r="K7427" s="6">
        <f>VLOOKUP(B7427,payment!$A$2:$I$14625,8,0)</f>
        <v>0.51171</v>
      </c>
    </row>
    <row r="7428" spans="1:11">
      <c r="A7428">
        <v>7427</v>
      </c>
      <c r="B7428">
        <v>6669</v>
      </c>
      <c r="C7428">
        <f>VLOOKUP(B7428,payment!$A$2:$B$14625,2,0)</f>
        <v>208</v>
      </c>
      <c r="D7428" t="str">
        <f t="shared" si="232"/>
        <v>꾼</v>
      </c>
      <c r="E7428" t="str">
        <f>VLOOKUP(B7428,payment!$A$2:$I$14625,3,0)</f>
        <v>꾼</v>
      </c>
      <c r="F7428">
        <f>VLOOKUP(B7428,payment!$A$2:$I$14625,4,0)</f>
        <v>37.693078999999997</v>
      </c>
      <c r="G7428">
        <f>VLOOKUP(B7428,payment!$A$2:$I$14625,5,0)</f>
        <v>127.079995</v>
      </c>
      <c r="H7428" t="str">
        <f>VLOOKUP(E7428,gift_meta!$B$2:$C$33,2,0)</f>
        <v>소주 2,000 쿠폰</v>
      </c>
      <c r="I7428">
        <f t="shared" ca="1" si="233"/>
        <v>1700</v>
      </c>
      <c r="J7428" s="5">
        <f>VLOOKUP(B7428,payment!$A$2:$I$14625,7,0)</f>
        <v>42636</v>
      </c>
      <c r="K7428" s="6">
        <f>VLOOKUP(B7428,payment!$A$2:$I$14625,8,0)</f>
        <v>0.71321000000000001</v>
      </c>
    </row>
    <row r="7429" spans="1:11">
      <c r="A7429">
        <v>7428</v>
      </c>
      <c r="B7429">
        <v>13859</v>
      </c>
      <c r="C7429">
        <f>VLOOKUP(B7429,payment!$A$2:$B$14625,2,0)</f>
        <v>159</v>
      </c>
      <c r="D7429" t="str">
        <f t="shared" si="232"/>
        <v>스시로로</v>
      </c>
      <c r="E7429" t="str">
        <f>VLOOKUP(B7429,payment!$A$2:$I$14625,3,0)</f>
        <v>스시로로</v>
      </c>
      <c r="F7429">
        <f>VLOOKUP(B7429,payment!$A$2:$I$14625,4,0)</f>
        <v>37.527214999999998</v>
      </c>
      <c r="G7429">
        <f>VLOOKUP(B7429,payment!$A$2:$I$14625,5,0)</f>
        <v>127.08855699999999</v>
      </c>
      <c r="H7429" t="str">
        <f>VLOOKUP(E7429,gift_meta!$B$2:$C$33,2,0)</f>
        <v>2pcs 무료 제공</v>
      </c>
      <c r="I7429">
        <f t="shared" ca="1" si="233"/>
        <v>1800</v>
      </c>
      <c r="J7429" s="5">
        <f>VLOOKUP(B7429,payment!$A$2:$I$14625,7,0)</f>
        <v>42864</v>
      </c>
      <c r="K7429" s="6">
        <f>VLOOKUP(B7429,payment!$A$2:$I$14625,8,0)</f>
        <v>0.97299000000000002</v>
      </c>
    </row>
    <row r="7430" spans="1:11">
      <c r="A7430">
        <v>7429</v>
      </c>
      <c r="B7430">
        <v>6930</v>
      </c>
      <c r="C7430">
        <f>VLOOKUP(B7430,payment!$A$2:$B$14625,2,0)</f>
        <v>151</v>
      </c>
      <c r="D7430" t="str">
        <f t="shared" si="232"/>
        <v>아웃백</v>
      </c>
      <c r="E7430" t="str">
        <f>VLOOKUP(B7430,payment!$A$2:$I$14625,3,0)</f>
        <v>아웃백</v>
      </c>
      <c r="F7430">
        <f>VLOOKUP(B7430,payment!$A$2:$I$14625,4,0)</f>
        <v>37.608539999999998</v>
      </c>
      <c r="G7430">
        <f>VLOOKUP(B7430,payment!$A$2:$I$14625,5,0)</f>
        <v>126.86804100000001</v>
      </c>
      <c r="H7430" t="str">
        <f>VLOOKUP(E7430,gift_meta!$B$2:$C$33,2,0)</f>
        <v>스테이크 주문시 10% 할인</v>
      </c>
      <c r="I7430">
        <f t="shared" ca="1" si="233"/>
        <v>900</v>
      </c>
      <c r="J7430" s="5">
        <f>VLOOKUP(B7430,payment!$A$2:$I$14625,7,0)</f>
        <v>42443</v>
      </c>
      <c r="K7430" s="6">
        <f>VLOOKUP(B7430,payment!$A$2:$I$14625,8,0)</f>
        <v>0.62819000000000003</v>
      </c>
    </row>
    <row r="7431" spans="1:11">
      <c r="A7431">
        <v>7430</v>
      </c>
      <c r="B7431">
        <v>3130</v>
      </c>
      <c r="C7431">
        <f>VLOOKUP(B7431,payment!$A$2:$B$14625,2,0)</f>
        <v>225</v>
      </c>
      <c r="D7431" t="str">
        <f t="shared" si="232"/>
        <v>원할머니보쌈</v>
      </c>
      <c r="E7431" t="str">
        <f>VLOOKUP(B7431,payment!$A$2:$I$14625,3,0)</f>
        <v>원할머니보쌈</v>
      </c>
      <c r="F7431">
        <f>VLOOKUP(B7431,payment!$A$2:$I$14625,4,0)</f>
        <v>37.639291999999998</v>
      </c>
      <c r="G7431">
        <f>VLOOKUP(B7431,payment!$A$2:$I$14625,5,0)</f>
        <v>127.05520199999999</v>
      </c>
      <c r="H7431" t="str">
        <f>VLOOKUP(E7431,gift_meta!$B$2:$C$33,2,0)</f>
        <v>족발 3,000 할인 쿠폰 제공</v>
      </c>
      <c r="I7431">
        <f t="shared" ca="1" si="233"/>
        <v>400</v>
      </c>
      <c r="J7431" s="5">
        <f>VLOOKUP(B7431,payment!$A$2:$I$14625,7,0)</f>
        <v>43146</v>
      </c>
      <c r="K7431" s="6">
        <f>VLOOKUP(B7431,payment!$A$2:$I$14625,8,0)</f>
        <v>0.84169000000000005</v>
      </c>
    </row>
    <row r="7432" spans="1:11">
      <c r="A7432">
        <v>7431</v>
      </c>
      <c r="B7432">
        <v>9478</v>
      </c>
      <c r="C7432">
        <f>VLOOKUP(B7432,payment!$A$2:$B$14625,2,0)</f>
        <v>50</v>
      </c>
      <c r="D7432" t="str">
        <f t="shared" si="232"/>
        <v>연래춘</v>
      </c>
      <c r="E7432" t="str">
        <f>VLOOKUP(B7432,payment!$A$2:$I$14625,3,0)</f>
        <v>연래춘</v>
      </c>
      <c r="F7432">
        <f>VLOOKUP(B7432,payment!$A$2:$I$14625,4,0)</f>
        <v>37.551566999999999</v>
      </c>
      <c r="G7432">
        <f>VLOOKUP(B7432,payment!$A$2:$I$14625,5,0)</f>
        <v>127.149671</v>
      </c>
      <c r="H7432" t="str">
        <f>VLOOKUP(E7432,gift_meta!$B$2:$C$33,2,0)</f>
        <v>현금 결재시 10% 할인</v>
      </c>
      <c r="I7432">
        <f t="shared" ca="1" si="233"/>
        <v>200</v>
      </c>
      <c r="J7432" s="5">
        <f>VLOOKUP(B7432,payment!$A$2:$I$14625,7,0)</f>
        <v>42794</v>
      </c>
      <c r="K7432" s="6">
        <f>VLOOKUP(B7432,payment!$A$2:$I$14625,8,0)</f>
        <v>0.79022999999999999</v>
      </c>
    </row>
    <row r="7433" spans="1:11">
      <c r="A7433">
        <v>7432</v>
      </c>
      <c r="B7433">
        <v>11981</v>
      </c>
      <c r="C7433">
        <f>VLOOKUP(B7433,payment!$A$2:$B$14625,2,0)</f>
        <v>275</v>
      </c>
      <c r="D7433" t="str">
        <f t="shared" si="232"/>
        <v>매드포갈릭</v>
      </c>
      <c r="E7433" t="str">
        <f>VLOOKUP(B7433,payment!$A$2:$I$14625,3,0)</f>
        <v>매드포갈릭</v>
      </c>
      <c r="F7433">
        <f>VLOOKUP(B7433,payment!$A$2:$I$14625,4,0)</f>
        <v>37.681686999999997</v>
      </c>
      <c r="G7433">
        <f>VLOOKUP(B7433,payment!$A$2:$I$14625,5,0)</f>
        <v>126.99912500000001</v>
      </c>
      <c r="H7433" t="str">
        <f>VLOOKUP(E7433,gift_meta!$B$2:$C$33,2,0)</f>
        <v>에이드 무료 제공</v>
      </c>
      <c r="I7433">
        <f t="shared" ca="1" si="233"/>
        <v>1500</v>
      </c>
      <c r="J7433" s="5">
        <f>VLOOKUP(B7433,payment!$A$2:$I$14625,7,0)</f>
        <v>42608</v>
      </c>
      <c r="K7433" s="6">
        <f>VLOOKUP(B7433,payment!$A$2:$I$14625,8,0)</f>
        <v>0.53666000000000003</v>
      </c>
    </row>
    <row r="7434" spans="1:11">
      <c r="A7434">
        <v>7433</v>
      </c>
      <c r="B7434">
        <v>6664</v>
      </c>
      <c r="C7434">
        <f>VLOOKUP(B7434,payment!$A$2:$B$14625,2,0)</f>
        <v>26</v>
      </c>
      <c r="D7434" t="str">
        <f t="shared" si="232"/>
        <v>멘동</v>
      </c>
      <c r="E7434" t="str">
        <f>VLOOKUP(B7434,payment!$A$2:$I$14625,3,0)</f>
        <v>멘동</v>
      </c>
      <c r="F7434">
        <f>VLOOKUP(B7434,payment!$A$2:$I$14625,4,0)</f>
        <v>37.687857000000001</v>
      </c>
      <c r="G7434">
        <f>VLOOKUP(B7434,payment!$A$2:$I$14625,5,0)</f>
        <v>127.089049</v>
      </c>
      <c r="H7434" t="str">
        <f>VLOOKUP(E7434,gift_meta!$B$2:$C$33,2,0)</f>
        <v>규동 5% 할인</v>
      </c>
      <c r="I7434">
        <f t="shared" ca="1" si="233"/>
        <v>1600</v>
      </c>
      <c r="J7434" s="5">
        <f>VLOOKUP(B7434,payment!$A$2:$I$14625,7,0)</f>
        <v>42729</v>
      </c>
      <c r="K7434" s="6">
        <f>VLOOKUP(B7434,payment!$A$2:$I$14625,8,0)</f>
        <v>0.67779999999999996</v>
      </c>
    </row>
    <row r="7435" spans="1:11">
      <c r="A7435">
        <v>7434</v>
      </c>
      <c r="B7435">
        <v>3947</v>
      </c>
      <c r="C7435">
        <f>VLOOKUP(B7435,payment!$A$2:$B$14625,2,0)</f>
        <v>167</v>
      </c>
      <c r="D7435" t="str">
        <f t="shared" si="232"/>
        <v>김덕후의곱창조</v>
      </c>
      <c r="E7435" t="str">
        <f>VLOOKUP(B7435,payment!$A$2:$I$14625,3,0)</f>
        <v>김덕후의곱창조</v>
      </c>
      <c r="F7435">
        <f>VLOOKUP(B7435,payment!$A$2:$I$14625,4,0)</f>
        <v>37.691206000000001</v>
      </c>
      <c r="G7435">
        <f>VLOOKUP(B7435,payment!$A$2:$I$14625,5,0)</f>
        <v>127.015816</v>
      </c>
      <c r="H7435" t="str">
        <f>VLOOKUP(E7435,gift_meta!$B$2:$C$33,2,0)</f>
        <v>곱창 무한 리필 2,000 할인</v>
      </c>
      <c r="I7435">
        <f t="shared" ca="1" si="233"/>
        <v>900</v>
      </c>
      <c r="J7435" s="5">
        <f>VLOOKUP(B7435,payment!$A$2:$I$14625,7,0)</f>
        <v>43030</v>
      </c>
      <c r="K7435" s="6">
        <f>VLOOKUP(B7435,payment!$A$2:$I$14625,8,0)</f>
        <v>0.75829000000000002</v>
      </c>
    </row>
    <row r="7436" spans="1:11">
      <c r="A7436">
        <v>7435</v>
      </c>
      <c r="B7436">
        <v>1517</v>
      </c>
      <c r="C7436">
        <f>VLOOKUP(B7436,payment!$A$2:$B$14625,2,0)</f>
        <v>170</v>
      </c>
      <c r="D7436" t="str">
        <f t="shared" si="232"/>
        <v>아웃백</v>
      </c>
      <c r="E7436" t="str">
        <f>VLOOKUP(B7436,payment!$A$2:$I$14625,3,0)</f>
        <v>아웃백</v>
      </c>
      <c r="F7436">
        <f>VLOOKUP(B7436,payment!$A$2:$I$14625,4,0)</f>
        <v>37.559128999999999</v>
      </c>
      <c r="G7436">
        <f>VLOOKUP(B7436,payment!$A$2:$I$14625,5,0)</f>
        <v>126.974915</v>
      </c>
      <c r="H7436" t="str">
        <f>VLOOKUP(E7436,gift_meta!$B$2:$C$33,2,0)</f>
        <v>스테이크 주문시 10% 할인</v>
      </c>
      <c r="I7436">
        <f t="shared" ca="1" si="233"/>
        <v>1600</v>
      </c>
      <c r="J7436" s="5">
        <f>VLOOKUP(B7436,payment!$A$2:$I$14625,7,0)</f>
        <v>42878</v>
      </c>
      <c r="K7436" s="6">
        <f>VLOOKUP(B7436,payment!$A$2:$I$14625,8,0)</f>
        <v>0.96108000000000005</v>
      </c>
    </row>
    <row r="7437" spans="1:11">
      <c r="A7437">
        <v>7436</v>
      </c>
      <c r="B7437">
        <v>467</v>
      </c>
      <c r="C7437">
        <f>VLOOKUP(B7437,payment!$A$2:$B$14625,2,0)</f>
        <v>114</v>
      </c>
      <c r="D7437" t="str">
        <f t="shared" si="232"/>
        <v>구이가</v>
      </c>
      <c r="E7437" t="str">
        <f>VLOOKUP(B7437,payment!$A$2:$I$14625,3,0)</f>
        <v>구이가</v>
      </c>
      <c r="F7437">
        <f>VLOOKUP(B7437,payment!$A$2:$I$14625,4,0)</f>
        <v>37.477060000000002</v>
      </c>
      <c r="G7437">
        <f>VLOOKUP(B7437,payment!$A$2:$I$14625,5,0)</f>
        <v>127.183043</v>
      </c>
      <c r="H7437" t="str">
        <f>VLOOKUP(E7437,gift_meta!$B$2:$C$33,2,0)</f>
        <v>한판 주문시 사이다 제공</v>
      </c>
      <c r="I7437">
        <f t="shared" ca="1" si="233"/>
        <v>1400</v>
      </c>
      <c r="J7437" s="5">
        <f>VLOOKUP(B7437,payment!$A$2:$I$14625,7,0)</f>
        <v>43010</v>
      </c>
      <c r="K7437" s="6">
        <f>VLOOKUP(B7437,payment!$A$2:$I$14625,8,0)</f>
        <v>0.47026000000000001</v>
      </c>
    </row>
    <row r="7438" spans="1:11">
      <c r="A7438">
        <v>7437</v>
      </c>
      <c r="B7438">
        <v>8790</v>
      </c>
      <c r="C7438">
        <f>VLOOKUP(B7438,payment!$A$2:$B$14625,2,0)</f>
        <v>20</v>
      </c>
      <c r="D7438" t="str">
        <f t="shared" si="232"/>
        <v>봄봄</v>
      </c>
      <c r="E7438" t="str">
        <f>VLOOKUP(B7438,payment!$A$2:$I$14625,3,0)</f>
        <v>봄봄</v>
      </c>
      <c r="F7438">
        <f>VLOOKUP(B7438,payment!$A$2:$I$14625,4,0)</f>
        <v>37.714097000000002</v>
      </c>
      <c r="G7438">
        <f>VLOOKUP(B7438,payment!$A$2:$I$14625,5,0)</f>
        <v>127.152396</v>
      </c>
      <c r="H7438" t="str">
        <f>VLOOKUP(E7438,gift_meta!$B$2:$C$33,2,0)</f>
        <v>음료 주문시 쿠폰 도장 2개 추가</v>
      </c>
      <c r="I7438">
        <f t="shared" ca="1" si="233"/>
        <v>100</v>
      </c>
      <c r="J7438" s="5">
        <f>VLOOKUP(B7438,payment!$A$2:$I$14625,7,0)</f>
        <v>42722</v>
      </c>
      <c r="K7438" s="6">
        <f>VLOOKUP(B7438,payment!$A$2:$I$14625,8,0)</f>
        <v>0.51459999999999995</v>
      </c>
    </row>
    <row r="7439" spans="1:11">
      <c r="A7439">
        <v>7438</v>
      </c>
      <c r="B7439">
        <v>7090</v>
      </c>
      <c r="C7439">
        <f>VLOOKUP(B7439,payment!$A$2:$B$14625,2,0)</f>
        <v>36</v>
      </c>
      <c r="D7439" t="str">
        <f t="shared" si="232"/>
        <v>롯데리아</v>
      </c>
      <c r="E7439" t="str">
        <f>VLOOKUP(B7439,payment!$A$2:$I$14625,3,0)</f>
        <v>롯데리아</v>
      </c>
      <c r="F7439">
        <f>VLOOKUP(B7439,payment!$A$2:$I$14625,4,0)</f>
        <v>37.584338000000002</v>
      </c>
      <c r="G7439">
        <f>VLOOKUP(B7439,payment!$A$2:$I$14625,5,0)</f>
        <v>126.92741700000001</v>
      </c>
      <c r="H7439" t="str">
        <f>VLOOKUP(E7439,gift_meta!$B$2:$C$33,2,0)</f>
        <v>롯데리아 음료M 제공</v>
      </c>
      <c r="I7439">
        <f t="shared" ca="1" si="233"/>
        <v>100</v>
      </c>
      <c r="J7439" s="5">
        <f>VLOOKUP(B7439,payment!$A$2:$I$14625,7,0)</f>
        <v>42807</v>
      </c>
      <c r="K7439" s="6">
        <f>VLOOKUP(B7439,payment!$A$2:$I$14625,8,0)</f>
        <v>0.54871999999999999</v>
      </c>
    </row>
    <row r="7440" spans="1:11">
      <c r="A7440">
        <v>7439</v>
      </c>
      <c r="B7440">
        <v>9007</v>
      </c>
      <c r="C7440">
        <f>VLOOKUP(B7440,payment!$A$2:$B$14625,2,0)</f>
        <v>154</v>
      </c>
      <c r="D7440" t="str">
        <f t="shared" si="232"/>
        <v>한신포차</v>
      </c>
      <c r="E7440" t="str">
        <f>VLOOKUP(B7440,payment!$A$2:$I$14625,3,0)</f>
        <v>한신포차</v>
      </c>
      <c r="F7440">
        <f>VLOOKUP(B7440,payment!$A$2:$I$14625,4,0)</f>
        <v>37.634027000000003</v>
      </c>
      <c r="G7440">
        <f>VLOOKUP(B7440,payment!$A$2:$I$14625,5,0)</f>
        <v>127.067398</v>
      </c>
      <c r="H7440" t="str">
        <f>VLOOKUP(E7440,gift_meta!$B$2:$C$33,2,0)</f>
        <v>닭발 주문시 주먹밥 증정</v>
      </c>
      <c r="I7440">
        <f t="shared" ca="1" si="233"/>
        <v>300</v>
      </c>
      <c r="J7440" s="5">
        <f>VLOOKUP(B7440,payment!$A$2:$I$14625,7,0)</f>
        <v>42896</v>
      </c>
      <c r="K7440" s="6">
        <f>VLOOKUP(B7440,payment!$A$2:$I$14625,8,0)</f>
        <v>0.46409</v>
      </c>
    </row>
    <row r="7441" spans="1:11">
      <c r="A7441">
        <v>7440</v>
      </c>
      <c r="B7441">
        <v>4471</v>
      </c>
      <c r="C7441">
        <f>VLOOKUP(B7441,payment!$A$2:$B$14625,2,0)</f>
        <v>285</v>
      </c>
      <c r="D7441" t="str">
        <f t="shared" si="232"/>
        <v>구이가</v>
      </c>
      <c r="E7441" t="str">
        <f>VLOOKUP(B7441,payment!$A$2:$I$14625,3,0)</f>
        <v>구이가</v>
      </c>
      <c r="F7441">
        <f>VLOOKUP(B7441,payment!$A$2:$I$14625,4,0)</f>
        <v>37.499437999999998</v>
      </c>
      <c r="G7441">
        <f>VLOOKUP(B7441,payment!$A$2:$I$14625,5,0)</f>
        <v>126.920466</v>
      </c>
      <c r="H7441" t="str">
        <f>VLOOKUP(E7441,gift_meta!$B$2:$C$33,2,0)</f>
        <v>한판 주문시 사이다 제공</v>
      </c>
      <c r="I7441">
        <f t="shared" ca="1" si="233"/>
        <v>700</v>
      </c>
      <c r="J7441" s="5">
        <f>VLOOKUP(B7441,payment!$A$2:$I$14625,7,0)</f>
        <v>42452</v>
      </c>
      <c r="K7441" s="6">
        <f>VLOOKUP(B7441,payment!$A$2:$I$14625,8,0)</f>
        <v>0.65881000000000001</v>
      </c>
    </row>
    <row r="7442" spans="1:11">
      <c r="A7442">
        <v>7441</v>
      </c>
      <c r="B7442">
        <v>3781</v>
      </c>
      <c r="C7442">
        <f>VLOOKUP(B7442,payment!$A$2:$B$14625,2,0)</f>
        <v>21</v>
      </c>
      <c r="D7442" t="str">
        <f t="shared" si="232"/>
        <v>연래춘</v>
      </c>
      <c r="E7442" t="str">
        <f>VLOOKUP(B7442,payment!$A$2:$I$14625,3,0)</f>
        <v>연래춘</v>
      </c>
      <c r="F7442">
        <f>VLOOKUP(B7442,payment!$A$2:$I$14625,4,0)</f>
        <v>37.460019000000003</v>
      </c>
      <c r="G7442">
        <f>VLOOKUP(B7442,payment!$A$2:$I$14625,5,0)</f>
        <v>127.083933</v>
      </c>
      <c r="H7442" t="str">
        <f>VLOOKUP(E7442,gift_meta!$B$2:$C$33,2,0)</f>
        <v>현금 결재시 10% 할인</v>
      </c>
      <c r="I7442">
        <f t="shared" ca="1" si="233"/>
        <v>2000</v>
      </c>
      <c r="J7442" s="5">
        <f>VLOOKUP(B7442,payment!$A$2:$I$14625,7,0)</f>
        <v>42561</v>
      </c>
      <c r="K7442" s="6">
        <f>VLOOKUP(B7442,payment!$A$2:$I$14625,8,0)</f>
        <v>0.68977999999999995</v>
      </c>
    </row>
    <row r="7443" spans="1:11">
      <c r="A7443">
        <v>7442</v>
      </c>
      <c r="B7443">
        <v>9189</v>
      </c>
      <c r="C7443">
        <f>VLOOKUP(B7443,payment!$A$2:$B$14625,2,0)</f>
        <v>212</v>
      </c>
      <c r="D7443" t="str">
        <f t="shared" si="232"/>
        <v>홍콩반점</v>
      </c>
      <c r="E7443" t="str">
        <f>VLOOKUP(B7443,payment!$A$2:$I$14625,3,0)</f>
        <v>홍콩반점</v>
      </c>
      <c r="F7443">
        <f>VLOOKUP(B7443,payment!$A$2:$I$14625,4,0)</f>
        <v>37.668025</v>
      </c>
      <c r="G7443">
        <f>VLOOKUP(B7443,payment!$A$2:$I$14625,5,0)</f>
        <v>127.190388</v>
      </c>
      <c r="H7443" t="str">
        <f>VLOOKUP(E7443,gift_meta!$B$2:$C$33,2,0)</f>
        <v>찹쌀 탕수육 10% 할인</v>
      </c>
      <c r="I7443">
        <f t="shared" ca="1" si="233"/>
        <v>100</v>
      </c>
      <c r="J7443" s="5">
        <f>VLOOKUP(B7443,payment!$A$2:$I$14625,7,0)</f>
        <v>42645</v>
      </c>
      <c r="K7443" s="6">
        <f>VLOOKUP(B7443,payment!$A$2:$I$14625,8,0)</f>
        <v>0.59333000000000002</v>
      </c>
    </row>
    <row r="7444" spans="1:11">
      <c r="A7444">
        <v>7443</v>
      </c>
      <c r="B7444">
        <v>11230</v>
      </c>
      <c r="C7444">
        <f>VLOOKUP(B7444,payment!$A$2:$B$14625,2,0)</f>
        <v>281</v>
      </c>
      <c r="D7444" t="str">
        <f t="shared" si="232"/>
        <v>동경야네</v>
      </c>
      <c r="E7444" t="str">
        <f>VLOOKUP(B7444,payment!$A$2:$I$14625,3,0)</f>
        <v>동경야네</v>
      </c>
      <c r="F7444">
        <f>VLOOKUP(B7444,payment!$A$2:$I$14625,4,0)</f>
        <v>37.668743999999997</v>
      </c>
      <c r="G7444">
        <f>VLOOKUP(B7444,payment!$A$2:$I$14625,5,0)</f>
        <v>126.968255</v>
      </c>
      <c r="H7444" t="str">
        <f>VLOOKUP(E7444,gift_meta!$B$2:$C$33,2,0)</f>
        <v>사케동 10% 할인</v>
      </c>
      <c r="I7444">
        <f t="shared" ca="1" si="233"/>
        <v>1400</v>
      </c>
      <c r="J7444" s="5">
        <f>VLOOKUP(B7444,payment!$A$2:$I$14625,7,0)</f>
        <v>42473</v>
      </c>
      <c r="K7444" s="6">
        <f>VLOOKUP(B7444,payment!$A$2:$I$14625,8,0)</f>
        <v>0.72275</v>
      </c>
    </row>
    <row r="7445" spans="1:11">
      <c r="A7445">
        <v>7444</v>
      </c>
      <c r="B7445">
        <v>5504</v>
      </c>
      <c r="C7445">
        <f>VLOOKUP(B7445,payment!$A$2:$B$14625,2,0)</f>
        <v>279</v>
      </c>
      <c r="D7445" t="str">
        <f t="shared" si="232"/>
        <v>이디야커피</v>
      </c>
      <c r="E7445" t="str">
        <f>VLOOKUP(B7445,payment!$A$2:$I$14625,3,0)</f>
        <v>이디야커피</v>
      </c>
      <c r="F7445">
        <f>VLOOKUP(B7445,payment!$A$2:$I$14625,4,0)</f>
        <v>37.569817</v>
      </c>
      <c r="G7445">
        <f>VLOOKUP(B7445,payment!$A$2:$I$14625,5,0)</f>
        <v>127.162955</v>
      </c>
      <c r="H7445" t="str">
        <f>VLOOKUP(E7445,gift_meta!$B$2:$C$33,2,0)</f>
        <v>스마트 오더 사용시 10% 할인</v>
      </c>
      <c r="I7445">
        <f t="shared" ca="1" si="233"/>
        <v>500</v>
      </c>
      <c r="J7445" s="5">
        <f>VLOOKUP(B7445,payment!$A$2:$I$14625,7,0)</f>
        <v>42552</v>
      </c>
      <c r="K7445" s="6">
        <f>VLOOKUP(B7445,payment!$A$2:$I$14625,8,0)</f>
        <v>0.67120999999999997</v>
      </c>
    </row>
    <row r="7446" spans="1:11">
      <c r="A7446">
        <v>7445</v>
      </c>
      <c r="B7446">
        <v>1139</v>
      </c>
      <c r="C7446">
        <f>VLOOKUP(B7446,payment!$A$2:$B$14625,2,0)</f>
        <v>97</v>
      </c>
      <c r="D7446" t="str">
        <f t="shared" si="232"/>
        <v>이비인후과</v>
      </c>
      <c r="E7446" t="str">
        <f>VLOOKUP(B7446,payment!$A$2:$I$14625,3,0)</f>
        <v>이비인후과</v>
      </c>
      <c r="F7446">
        <f>VLOOKUP(B7446,payment!$A$2:$I$14625,4,0)</f>
        <v>37.695061000000003</v>
      </c>
      <c r="G7446">
        <f>VLOOKUP(B7446,payment!$A$2:$I$14625,5,0)</f>
        <v>126.962822</v>
      </c>
      <c r="H7446" t="str">
        <f>VLOOKUP(E7446,gift_meta!$B$2:$C$33,2,0)</f>
        <v>코세척 서비스(무료)</v>
      </c>
      <c r="I7446">
        <f t="shared" ca="1" si="233"/>
        <v>1300</v>
      </c>
      <c r="J7446" s="5">
        <f>VLOOKUP(B7446,payment!$A$2:$I$14625,7,0)</f>
        <v>42507</v>
      </c>
      <c r="K7446" s="6">
        <f>VLOOKUP(B7446,payment!$A$2:$I$14625,8,0)</f>
        <v>0.67576000000000003</v>
      </c>
    </row>
    <row r="7447" spans="1:11">
      <c r="A7447">
        <v>7446</v>
      </c>
      <c r="B7447">
        <v>218</v>
      </c>
      <c r="C7447">
        <f>VLOOKUP(B7447,payment!$A$2:$B$14625,2,0)</f>
        <v>273</v>
      </c>
      <c r="D7447" t="str">
        <f t="shared" si="232"/>
        <v>닭한마리</v>
      </c>
      <c r="E7447" t="str">
        <f>VLOOKUP(B7447,payment!$A$2:$I$14625,3,0)</f>
        <v>닭한마리</v>
      </c>
      <c r="F7447">
        <f>VLOOKUP(B7447,payment!$A$2:$I$14625,4,0)</f>
        <v>37.679848999999997</v>
      </c>
      <c r="G7447">
        <f>VLOOKUP(B7447,payment!$A$2:$I$14625,5,0)</f>
        <v>127.185884</v>
      </c>
      <c r="H7447" t="str">
        <f>VLOOKUP(E7447,gift_meta!$B$2:$C$33,2,0)</f>
        <v>칼국수 사리 무료 리필</v>
      </c>
      <c r="I7447">
        <f t="shared" ca="1" si="233"/>
        <v>900</v>
      </c>
      <c r="J7447" s="5">
        <f>VLOOKUP(B7447,payment!$A$2:$I$14625,7,0)</f>
        <v>42679</v>
      </c>
      <c r="K7447" s="6">
        <f>VLOOKUP(B7447,payment!$A$2:$I$14625,8,0)</f>
        <v>0.96497999999999995</v>
      </c>
    </row>
    <row r="7448" spans="1:11">
      <c r="A7448">
        <v>7447</v>
      </c>
      <c r="B7448">
        <v>8605</v>
      </c>
      <c r="C7448">
        <f>VLOOKUP(B7448,payment!$A$2:$B$14625,2,0)</f>
        <v>114</v>
      </c>
      <c r="D7448" t="str">
        <f t="shared" si="232"/>
        <v>닭한마리</v>
      </c>
      <c r="E7448" t="str">
        <f>VLOOKUP(B7448,payment!$A$2:$I$14625,3,0)</f>
        <v>닭한마리</v>
      </c>
      <c r="F7448">
        <f>VLOOKUP(B7448,payment!$A$2:$I$14625,4,0)</f>
        <v>37.585566999999998</v>
      </c>
      <c r="G7448">
        <f>VLOOKUP(B7448,payment!$A$2:$I$14625,5,0)</f>
        <v>126.9469</v>
      </c>
      <c r="H7448" t="str">
        <f>VLOOKUP(E7448,gift_meta!$B$2:$C$33,2,0)</f>
        <v>칼국수 사리 무료 리필</v>
      </c>
      <c r="I7448">
        <f t="shared" ca="1" si="233"/>
        <v>1800</v>
      </c>
      <c r="J7448" s="5">
        <f>VLOOKUP(B7448,payment!$A$2:$I$14625,7,0)</f>
        <v>42814</v>
      </c>
      <c r="K7448" s="6">
        <f>VLOOKUP(B7448,payment!$A$2:$I$14625,8,0)</f>
        <v>0.7177</v>
      </c>
    </row>
    <row r="7449" spans="1:11">
      <c r="A7449">
        <v>7448</v>
      </c>
      <c r="B7449">
        <v>14387</v>
      </c>
      <c r="C7449">
        <f>VLOOKUP(B7449,payment!$A$2:$B$14625,2,0)</f>
        <v>248</v>
      </c>
      <c r="D7449" t="str">
        <f t="shared" si="232"/>
        <v>롯데리아</v>
      </c>
      <c r="E7449" t="str">
        <f>VLOOKUP(B7449,payment!$A$2:$I$14625,3,0)</f>
        <v>롯데리아</v>
      </c>
      <c r="F7449">
        <f>VLOOKUP(B7449,payment!$A$2:$I$14625,4,0)</f>
        <v>37.463152000000001</v>
      </c>
      <c r="G7449">
        <f>VLOOKUP(B7449,payment!$A$2:$I$14625,5,0)</f>
        <v>126.894589</v>
      </c>
      <c r="H7449" t="str">
        <f>VLOOKUP(E7449,gift_meta!$B$2:$C$33,2,0)</f>
        <v>롯데리아 음료M 제공</v>
      </c>
      <c r="I7449">
        <f t="shared" ca="1" si="233"/>
        <v>400</v>
      </c>
      <c r="J7449" s="5">
        <f>VLOOKUP(B7449,payment!$A$2:$I$14625,7,0)</f>
        <v>43149</v>
      </c>
      <c r="K7449" s="6">
        <f>VLOOKUP(B7449,payment!$A$2:$I$14625,8,0)</f>
        <v>0.64529000000000003</v>
      </c>
    </row>
    <row r="7450" spans="1:11">
      <c r="A7450">
        <v>7449</v>
      </c>
      <c r="B7450">
        <v>6027</v>
      </c>
      <c r="C7450">
        <f>VLOOKUP(B7450,payment!$A$2:$B$14625,2,0)</f>
        <v>162</v>
      </c>
      <c r="D7450" t="str">
        <f t="shared" si="232"/>
        <v>원할머니보쌈</v>
      </c>
      <c r="E7450" t="str">
        <f>VLOOKUP(B7450,payment!$A$2:$I$14625,3,0)</f>
        <v>원할머니보쌈</v>
      </c>
      <c r="F7450">
        <f>VLOOKUP(B7450,payment!$A$2:$I$14625,4,0)</f>
        <v>37.492854999999999</v>
      </c>
      <c r="G7450">
        <f>VLOOKUP(B7450,payment!$A$2:$I$14625,5,0)</f>
        <v>127.185118</v>
      </c>
      <c r="H7450" t="str">
        <f>VLOOKUP(E7450,gift_meta!$B$2:$C$33,2,0)</f>
        <v>족발 3,000 할인 쿠폰 제공</v>
      </c>
      <c r="I7450">
        <f t="shared" ca="1" si="233"/>
        <v>1300</v>
      </c>
      <c r="J7450" s="5">
        <f>VLOOKUP(B7450,payment!$A$2:$I$14625,7,0)</f>
        <v>42401</v>
      </c>
      <c r="K7450" s="6">
        <f>VLOOKUP(B7450,payment!$A$2:$I$14625,8,0)</f>
        <v>0.52893999999999997</v>
      </c>
    </row>
    <row r="7451" spans="1:11">
      <c r="A7451">
        <v>7450</v>
      </c>
      <c r="B7451">
        <v>4404</v>
      </c>
      <c r="C7451">
        <f>VLOOKUP(B7451,payment!$A$2:$B$14625,2,0)</f>
        <v>232</v>
      </c>
      <c r="D7451" t="str">
        <f t="shared" si="232"/>
        <v>홍콩반점</v>
      </c>
      <c r="E7451" t="str">
        <f>VLOOKUP(B7451,payment!$A$2:$I$14625,3,0)</f>
        <v>홍콩반점</v>
      </c>
      <c r="F7451">
        <f>VLOOKUP(B7451,payment!$A$2:$I$14625,4,0)</f>
        <v>37.498452999999998</v>
      </c>
      <c r="G7451">
        <f>VLOOKUP(B7451,payment!$A$2:$I$14625,5,0)</f>
        <v>127.039412</v>
      </c>
      <c r="H7451" t="str">
        <f>VLOOKUP(E7451,gift_meta!$B$2:$C$33,2,0)</f>
        <v>찹쌀 탕수육 10% 할인</v>
      </c>
      <c r="I7451">
        <f t="shared" ca="1" si="233"/>
        <v>1500</v>
      </c>
      <c r="J7451" s="5">
        <f>VLOOKUP(B7451,payment!$A$2:$I$14625,7,0)</f>
        <v>42807</v>
      </c>
      <c r="K7451" s="6">
        <f>VLOOKUP(B7451,payment!$A$2:$I$14625,8,0)</f>
        <v>0.40993000000000002</v>
      </c>
    </row>
    <row r="7452" spans="1:11">
      <c r="A7452">
        <v>7451</v>
      </c>
      <c r="B7452">
        <v>8899</v>
      </c>
      <c r="C7452">
        <f>VLOOKUP(B7452,payment!$A$2:$B$14625,2,0)</f>
        <v>68</v>
      </c>
      <c r="D7452" t="str">
        <f t="shared" si="232"/>
        <v>뚜레쥬르</v>
      </c>
      <c r="E7452" t="str">
        <f>VLOOKUP(B7452,payment!$A$2:$I$14625,3,0)</f>
        <v>뚜레쥬르</v>
      </c>
      <c r="F7452">
        <f>VLOOKUP(B7452,payment!$A$2:$I$14625,4,0)</f>
        <v>37.547572000000002</v>
      </c>
      <c r="G7452">
        <f>VLOOKUP(B7452,payment!$A$2:$I$14625,5,0)</f>
        <v>126.99515100000001</v>
      </c>
      <c r="H7452" t="str">
        <f>VLOOKUP(E7452,gift_meta!$B$2:$C$33,2,0)</f>
        <v>2000원 이상 5% 할인</v>
      </c>
      <c r="I7452">
        <f t="shared" ca="1" si="233"/>
        <v>600</v>
      </c>
      <c r="J7452" s="5">
        <f>VLOOKUP(B7452,payment!$A$2:$I$14625,7,0)</f>
        <v>42503</v>
      </c>
      <c r="K7452" s="6">
        <f>VLOOKUP(B7452,payment!$A$2:$I$14625,8,0)</f>
        <v>0.96528000000000003</v>
      </c>
    </row>
    <row r="7453" spans="1:11">
      <c r="A7453">
        <v>7452</v>
      </c>
      <c r="B7453">
        <v>4420</v>
      </c>
      <c r="C7453">
        <f>VLOOKUP(B7453,payment!$A$2:$B$14625,2,0)</f>
        <v>86</v>
      </c>
      <c r="D7453" t="str">
        <f t="shared" si="232"/>
        <v>연래춘</v>
      </c>
      <c r="E7453" t="str">
        <f>VLOOKUP(B7453,payment!$A$2:$I$14625,3,0)</f>
        <v>연래춘</v>
      </c>
      <c r="F7453">
        <f>VLOOKUP(B7453,payment!$A$2:$I$14625,4,0)</f>
        <v>37.493613000000003</v>
      </c>
      <c r="G7453">
        <f>VLOOKUP(B7453,payment!$A$2:$I$14625,5,0)</f>
        <v>127.029511</v>
      </c>
      <c r="H7453" t="str">
        <f>VLOOKUP(E7453,gift_meta!$B$2:$C$33,2,0)</f>
        <v>현금 결재시 10% 할인</v>
      </c>
      <c r="I7453">
        <f t="shared" ca="1" si="233"/>
        <v>100</v>
      </c>
      <c r="J7453" s="5">
        <f>VLOOKUP(B7453,payment!$A$2:$I$14625,7,0)</f>
        <v>43132</v>
      </c>
      <c r="K7453" s="6">
        <f>VLOOKUP(B7453,payment!$A$2:$I$14625,8,0)</f>
        <v>0.4501</v>
      </c>
    </row>
    <row r="7454" spans="1:11">
      <c r="A7454">
        <v>7453</v>
      </c>
      <c r="B7454">
        <v>4004</v>
      </c>
      <c r="C7454">
        <f>VLOOKUP(B7454,payment!$A$2:$B$14625,2,0)</f>
        <v>158</v>
      </c>
      <c r="D7454" t="str">
        <f t="shared" si="232"/>
        <v>닭한마리</v>
      </c>
      <c r="E7454" t="str">
        <f>VLOOKUP(B7454,payment!$A$2:$I$14625,3,0)</f>
        <v>닭한마리</v>
      </c>
      <c r="F7454">
        <f>VLOOKUP(B7454,payment!$A$2:$I$14625,4,0)</f>
        <v>37.446483999999998</v>
      </c>
      <c r="G7454">
        <f>VLOOKUP(B7454,payment!$A$2:$I$14625,5,0)</f>
        <v>127.168595</v>
      </c>
      <c r="H7454" t="str">
        <f>VLOOKUP(E7454,gift_meta!$B$2:$C$33,2,0)</f>
        <v>칼국수 사리 무료 리필</v>
      </c>
      <c r="I7454">
        <f t="shared" ca="1" si="233"/>
        <v>1000</v>
      </c>
      <c r="J7454" s="5">
        <f>VLOOKUP(B7454,payment!$A$2:$I$14625,7,0)</f>
        <v>42988</v>
      </c>
      <c r="K7454" s="6">
        <f>VLOOKUP(B7454,payment!$A$2:$I$14625,8,0)</f>
        <v>0.53432999999999997</v>
      </c>
    </row>
    <row r="7455" spans="1:11">
      <c r="A7455">
        <v>7454</v>
      </c>
      <c r="B7455">
        <v>6214</v>
      </c>
      <c r="C7455">
        <f>VLOOKUP(B7455,payment!$A$2:$B$14625,2,0)</f>
        <v>8</v>
      </c>
      <c r="D7455" t="str">
        <f t="shared" si="232"/>
        <v>교보문고</v>
      </c>
      <c r="E7455" t="str">
        <f>VLOOKUP(B7455,payment!$A$2:$I$14625,3,0)</f>
        <v>교보문고</v>
      </c>
      <c r="F7455">
        <f>VLOOKUP(B7455,payment!$A$2:$I$14625,4,0)</f>
        <v>37.455976</v>
      </c>
      <c r="G7455">
        <f>VLOOKUP(B7455,payment!$A$2:$I$14625,5,0)</f>
        <v>127.05443099999999</v>
      </c>
      <c r="H7455" t="str">
        <f>VLOOKUP(E7455,gift_meta!$B$2:$C$33,2,0)</f>
        <v>도서 구매시 10% 할인</v>
      </c>
      <c r="I7455">
        <f t="shared" ca="1" si="233"/>
        <v>400</v>
      </c>
      <c r="J7455" s="5">
        <f>VLOOKUP(B7455,payment!$A$2:$I$14625,7,0)</f>
        <v>42876</v>
      </c>
      <c r="K7455" s="6">
        <f>VLOOKUP(B7455,payment!$A$2:$I$14625,8,0)</f>
        <v>0.84408000000000005</v>
      </c>
    </row>
    <row r="7456" spans="1:11">
      <c r="A7456">
        <v>7455</v>
      </c>
      <c r="B7456">
        <v>10932</v>
      </c>
      <c r="C7456">
        <f>VLOOKUP(B7456,payment!$A$2:$B$14625,2,0)</f>
        <v>113</v>
      </c>
      <c r="D7456" t="str">
        <f t="shared" si="232"/>
        <v>반디앤루니스</v>
      </c>
      <c r="E7456" t="str">
        <f>VLOOKUP(B7456,payment!$A$2:$I$14625,3,0)</f>
        <v>반디앤루니스</v>
      </c>
      <c r="F7456">
        <f>VLOOKUP(B7456,payment!$A$2:$I$14625,4,0)</f>
        <v>37.631016000000002</v>
      </c>
      <c r="G7456">
        <f>VLOOKUP(B7456,payment!$A$2:$I$14625,5,0)</f>
        <v>127.001604</v>
      </c>
      <c r="H7456" t="str">
        <f>VLOOKUP(E7456,gift_meta!$B$2:$C$33,2,0)</f>
        <v>도서 구매시 5% 할인</v>
      </c>
      <c r="I7456">
        <f t="shared" ca="1" si="233"/>
        <v>1900</v>
      </c>
      <c r="J7456" s="5">
        <f>VLOOKUP(B7456,payment!$A$2:$I$14625,7,0)</f>
        <v>42499</v>
      </c>
      <c r="K7456" s="6">
        <f>VLOOKUP(B7456,payment!$A$2:$I$14625,8,0)</f>
        <v>0.39183000000000001</v>
      </c>
    </row>
    <row r="7457" spans="1:11">
      <c r="A7457">
        <v>7456</v>
      </c>
      <c r="B7457">
        <v>12044</v>
      </c>
      <c r="C7457">
        <f>VLOOKUP(B7457,payment!$A$2:$B$14625,2,0)</f>
        <v>132</v>
      </c>
      <c r="D7457" t="str">
        <f t="shared" si="232"/>
        <v>닭한마리</v>
      </c>
      <c r="E7457" t="str">
        <f>VLOOKUP(B7457,payment!$A$2:$I$14625,3,0)</f>
        <v>닭한마리</v>
      </c>
      <c r="F7457">
        <f>VLOOKUP(B7457,payment!$A$2:$I$14625,4,0)</f>
        <v>37.549005000000001</v>
      </c>
      <c r="G7457">
        <f>VLOOKUP(B7457,payment!$A$2:$I$14625,5,0)</f>
        <v>126.857285</v>
      </c>
      <c r="H7457" t="str">
        <f>VLOOKUP(E7457,gift_meta!$B$2:$C$33,2,0)</f>
        <v>칼국수 사리 무료 리필</v>
      </c>
      <c r="I7457">
        <f t="shared" ca="1" si="233"/>
        <v>1400</v>
      </c>
      <c r="J7457" s="5">
        <f>VLOOKUP(B7457,payment!$A$2:$I$14625,7,0)</f>
        <v>42409</v>
      </c>
      <c r="K7457" s="6">
        <f>VLOOKUP(B7457,payment!$A$2:$I$14625,8,0)</f>
        <v>0.63009000000000004</v>
      </c>
    </row>
    <row r="7458" spans="1:11">
      <c r="A7458">
        <v>7457</v>
      </c>
      <c r="B7458">
        <v>8120</v>
      </c>
      <c r="C7458">
        <f>VLOOKUP(B7458,payment!$A$2:$B$14625,2,0)</f>
        <v>203</v>
      </c>
      <c r="D7458" t="str">
        <f t="shared" si="232"/>
        <v>원할머니보쌈</v>
      </c>
      <c r="E7458" t="str">
        <f>VLOOKUP(B7458,payment!$A$2:$I$14625,3,0)</f>
        <v>원할머니보쌈</v>
      </c>
      <c r="F7458">
        <f>VLOOKUP(B7458,payment!$A$2:$I$14625,4,0)</f>
        <v>37.695799000000001</v>
      </c>
      <c r="G7458">
        <f>VLOOKUP(B7458,payment!$A$2:$I$14625,5,0)</f>
        <v>127.02818600000001</v>
      </c>
      <c r="H7458" t="str">
        <f>VLOOKUP(E7458,gift_meta!$B$2:$C$33,2,0)</f>
        <v>족발 3,000 할인 쿠폰 제공</v>
      </c>
      <c r="I7458">
        <f t="shared" ca="1" si="233"/>
        <v>400</v>
      </c>
      <c r="J7458" s="5">
        <f>VLOOKUP(B7458,payment!$A$2:$I$14625,7,0)</f>
        <v>43089</v>
      </c>
      <c r="K7458" s="6">
        <f>VLOOKUP(B7458,payment!$A$2:$I$14625,8,0)</f>
        <v>0.92359000000000002</v>
      </c>
    </row>
    <row r="7459" spans="1:11">
      <c r="A7459">
        <v>7458</v>
      </c>
      <c r="B7459">
        <v>12280</v>
      </c>
      <c r="C7459">
        <f>VLOOKUP(B7459,payment!$A$2:$B$14625,2,0)</f>
        <v>40</v>
      </c>
      <c r="D7459" t="str">
        <f t="shared" si="232"/>
        <v>교보문고</v>
      </c>
      <c r="E7459" t="str">
        <f>VLOOKUP(B7459,payment!$A$2:$I$14625,3,0)</f>
        <v>교보문고</v>
      </c>
      <c r="F7459">
        <f>VLOOKUP(B7459,payment!$A$2:$I$14625,4,0)</f>
        <v>37.456654999999998</v>
      </c>
      <c r="G7459">
        <f>VLOOKUP(B7459,payment!$A$2:$I$14625,5,0)</f>
        <v>126.85464899999999</v>
      </c>
      <c r="H7459" t="str">
        <f>VLOOKUP(E7459,gift_meta!$B$2:$C$33,2,0)</f>
        <v>도서 구매시 10% 할인</v>
      </c>
      <c r="I7459">
        <f t="shared" ca="1" si="233"/>
        <v>400</v>
      </c>
      <c r="J7459" s="5">
        <f>VLOOKUP(B7459,payment!$A$2:$I$14625,7,0)</f>
        <v>42422</v>
      </c>
      <c r="K7459" s="6">
        <f>VLOOKUP(B7459,payment!$A$2:$I$14625,8,0)</f>
        <v>0.46790999999999999</v>
      </c>
    </row>
    <row r="7460" spans="1:11">
      <c r="A7460">
        <v>7459</v>
      </c>
      <c r="B7460">
        <v>13150</v>
      </c>
      <c r="C7460">
        <f>VLOOKUP(B7460,payment!$A$2:$B$14625,2,0)</f>
        <v>151</v>
      </c>
      <c r="D7460" t="str">
        <f t="shared" si="232"/>
        <v>멘동</v>
      </c>
      <c r="E7460" t="str">
        <f>VLOOKUP(B7460,payment!$A$2:$I$14625,3,0)</f>
        <v>멘동</v>
      </c>
      <c r="F7460">
        <f>VLOOKUP(B7460,payment!$A$2:$I$14625,4,0)</f>
        <v>37.702997000000003</v>
      </c>
      <c r="G7460">
        <f>VLOOKUP(B7460,payment!$A$2:$I$14625,5,0)</f>
        <v>126.96093500000001</v>
      </c>
      <c r="H7460" t="str">
        <f>VLOOKUP(E7460,gift_meta!$B$2:$C$33,2,0)</f>
        <v>규동 5% 할인</v>
      </c>
      <c r="I7460">
        <f t="shared" ca="1" si="233"/>
        <v>300</v>
      </c>
      <c r="J7460" s="5">
        <f>VLOOKUP(B7460,payment!$A$2:$I$14625,7,0)</f>
        <v>42728</v>
      </c>
      <c r="K7460" s="6">
        <f>VLOOKUP(B7460,payment!$A$2:$I$14625,8,0)</f>
        <v>0.98709000000000002</v>
      </c>
    </row>
    <row r="7461" spans="1:11">
      <c r="A7461">
        <v>7460</v>
      </c>
      <c r="B7461">
        <v>10195</v>
      </c>
      <c r="C7461">
        <f>VLOOKUP(B7461,payment!$A$2:$B$14625,2,0)</f>
        <v>179</v>
      </c>
      <c r="D7461" t="str">
        <f t="shared" si="232"/>
        <v>아웃백</v>
      </c>
      <c r="E7461" t="str">
        <f>VLOOKUP(B7461,payment!$A$2:$I$14625,3,0)</f>
        <v>아웃백</v>
      </c>
      <c r="F7461">
        <f>VLOOKUP(B7461,payment!$A$2:$I$14625,4,0)</f>
        <v>37.487268</v>
      </c>
      <c r="G7461">
        <f>VLOOKUP(B7461,payment!$A$2:$I$14625,5,0)</f>
        <v>126.874695</v>
      </c>
      <c r="H7461" t="str">
        <f>VLOOKUP(E7461,gift_meta!$B$2:$C$33,2,0)</f>
        <v>스테이크 주문시 10% 할인</v>
      </c>
      <c r="I7461">
        <f t="shared" ca="1" si="233"/>
        <v>2000</v>
      </c>
      <c r="J7461" s="5">
        <f>VLOOKUP(B7461,payment!$A$2:$I$14625,7,0)</f>
        <v>42901</v>
      </c>
      <c r="K7461" s="6">
        <f>VLOOKUP(B7461,payment!$A$2:$I$14625,8,0)</f>
        <v>0.91618999999999995</v>
      </c>
    </row>
    <row r="7462" spans="1:11">
      <c r="A7462">
        <v>7461</v>
      </c>
      <c r="B7462">
        <v>8972</v>
      </c>
      <c r="C7462">
        <f>VLOOKUP(B7462,payment!$A$2:$B$14625,2,0)</f>
        <v>182</v>
      </c>
      <c r="D7462" t="str">
        <f t="shared" si="232"/>
        <v>스시진</v>
      </c>
      <c r="E7462" t="str">
        <f>VLOOKUP(B7462,payment!$A$2:$I$14625,3,0)</f>
        <v>스시진</v>
      </c>
      <c r="F7462">
        <f>VLOOKUP(B7462,payment!$A$2:$I$14625,4,0)</f>
        <v>37.572158999999999</v>
      </c>
      <c r="G7462">
        <f>VLOOKUP(B7462,payment!$A$2:$I$14625,5,0)</f>
        <v>126.91887199999999</v>
      </c>
      <c r="H7462" t="str">
        <f>VLOOKUP(E7462,gift_meta!$B$2:$C$33,2,0)</f>
        <v>2pcs 무료 제공</v>
      </c>
      <c r="I7462">
        <f t="shared" ca="1" si="233"/>
        <v>1300</v>
      </c>
      <c r="J7462" s="5">
        <f>VLOOKUP(B7462,payment!$A$2:$I$14625,7,0)</f>
        <v>42538</v>
      </c>
      <c r="K7462" s="6">
        <f>VLOOKUP(B7462,payment!$A$2:$I$14625,8,0)</f>
        <v>0.77268999999999999</v>
      </c>
    </row>
    <row r="7463" spans="1:11">
      <c r="A7463">
        <v>7462</v>
      </c>
      <c r="B7463">
        <v>1093</v>
      </c>
      <c r="C7463">
        <f>VLOOKUP(B7463,payment!$A$2:$B$14625,2,0)</f>
        <v>283</v>
      </c>
      <c r="D7463" t="str">
        <f t="shared" si="232"/>
        <v>리얼후라이</v>
      </c>
      <c r="E7463" t="str">
        <f>VLOOKUP(B7463,payment!$A$2:$I$14625,3,0)</f>
        <v>리얼후라이</v>
      </c>
      <c r="F7463">
        <f>VLOOKUP(B7463,payment!$A$2:$I$14625,4,0)</f>
        <v>37.493924</v>
      </c>
      <c r="G7463">
        <f>VLOOKUP(B7463,payment!$A$2:$I$14625,5,0)</f>
        <v>127.03376</v>
      </c>
      <c r="H7463" t="str">
        <f>VLOOKUP(E7463,gift_meta!$B$2:$C$33,2,0)</f>
        <v>크리스피 후라이드 10% 할인</v>
      </c>
      <c r="I7463">
        <f t="shared" ca="1" si="233"/>
        <v>1400</v>
      </c>
      <c r="J7463" s="5">
        <f>VLOOKUP(B7463,payment!$A$2:$I$14625,7,0)</f>
        <v>42641</v>
      </c>
      <c r="K7463" s="6">
        <f>VLOOKUP(B7463,payment!$A$2:$I$14625,8,0)</f>
        <v>0.71203000000000005</v>
      </c>
    </row>
    <row r="7464" spans="1:11">
      <c r="A7464">
        <v>7463</v>
      </c>
      <c r="B7464">
        <v>13561</v>
      </c>
      <c r="C7464">
        <f>VLOOKUP(B7464,payment!$A$2:$B$14625,2,0)</f>
        <v>119</v>
      </c>
      <c r="D7464" t="str">
        <f t="shared" si="232"/>
        <v>반디앤루니스</v>
      </c>
      <c r="E7464" t="str">
        <f>VLOOKUP(B7464,payment!$A$2:$I$14625,3,0)</f>
        <v>반디앤루니스</v>
      </c>
      <c r="F7464">
        <f>VLOOKUP(B7464,payment!$A$2:$I$14625,4,0)</f>
        <v>37.582430000000002</v>
      </c>
      <c r="G7464">
        <f>VLOOKUP(B7464,payment!$A$2:$I$14625,5,0)</f>
        <v>126.962699</v>
      </c>
      <c r="H7464" t="str">
        <f>VLOOKUP(E7464,gift_meta!$B$2:$C$33,2,0)</f>
        <v>도서 구매시 5% 할인</v>
      </c>
      <c r="I7464">
        <f t="shared" ca="1" si="233"/>
        <v>2000</v>
      </c>
      <c r="J7464" s="5">
        <f>VLOOKUP(B7464,payment!$A$2:$I$14625,7,0)</f>
        <v>42504</v>
      </c>
      <c r="K7464" s="6">
        <f>VLOOKUP(B7464,payment!$A$2:$I$14625,8,0)</f>
        <v>0.75180999999999998</v>
      </c>
    </row>
    <row r="7465" spans="1:11">
      <c r="A7465">
        <v>7464</v>
      </c>
      <c r="B7465">
        <v>7263</v>
      </c>
      <c r="C7465">
        <f>VLOOKUP(B7465,payment!$A$2:$B$14625,2,0)</f>
        <v>271</v>
      </c>
      <c r="D7465" t="str">
        <f t="shared" si="232"/>
        <v>교보문고</v>
      </c>
      <c r="E7465" t="str">
        <f>VLOOKUP(B7465,payment!$A$2:$I$14625,3,0)</f>
        <v>교보문고</v>
      </c>
      <c r="F7465">
        <f>VLOOKUP(B7465,payment!$A$2:$I$14625,4,0)</f>
        <v>37.567734999999999</v>
      </c>
      <c r="G7465">
        <f>VLOOKUP(B7465,payment!$A$2:$I$14625,5,0)</f>
        <v>126.925006</v>
      </c>
      <c r="H7465" t="str">
        <f>VLOOKUP(E7465,gift_meta!$B$2:$C$33,2,0)</f>
        <v>도서 구매시 10% 할인</v>
      </c>
      <c r="I7465">
        <f t="shared" ca="1" si="233"/>
        <v>1900</v>
      </c>
      <c r="J7465" s="5">
        <f>VLOOKUP(B7465,payment!$A$2:$I$14625,7,0)</f>
        <v>42530</v>
      </c>
      <c r="K7465" s="6">
        <f>VLOOKUP(B7465,payment!$A$2:$I$14625,8,0)</f>
        <v>0.45994000000000002</v>
      </c>
    </row>
    <row r="7466" spans="1:11">
      <c r="A7466">
        <v>7465</v>
      </c>
      <c r="B7466">
        <v>3637</v>
      </c>
      <c r="C7466">
        <f>VLOOKUP(B7466,payment!$A$2:$B$14625,2,0)</f>
        <v>160</v>
      </c>
      <c r="D7466" t="str">
        <f t="shared" si="232"/>
        <v>반디앤루니스</v>
      </c>
      <c r="E7466" t="str">
        <f>VLOOKUP(B7466,payment!$A$2:$I$14625,3,0)</f>
        <v>반디앤루니스</v>
      </c>
      <c r="F7466">
        <f>VLOOKUP(B7466,payment!$A$2:$I$14625,4,0)</f>
        <v>37.578997999999999</v>
      </c>
      <c r="G7466">
        <f>VLOOKUP(B7466,payment!$A$2:$I$14625,5,0)</f>
        <v>127.15221</v>
      </c>
      <c r="H7466" t="str">
        <f>VLOOKUP(E7466,gift_meta!$B$2:$C$33,2,0)</f>
        <v>도서 구매시 5% 할인</v>
      </c>
      <c r="I7466">
        <f t="shared" ca="1" si="233"/>
        <v>1900</v>
      </c>
      <c r="J7466" s="5">
        <f>VLOOKUP(B7466,payment!$A$2:$I$14625,7,0)</f>
        <v>43151</v>
      </c>
      <c r="K7466" s="6">
        <f>VLOOKUP(B7466,payment!$A$2:$I$14625,8,0)</f>
        <v>0.97141999999999995</v>
      </c>
    </row>
    <row r="7467" spans="1:11">
      <c r="A7467">
        <v>7466</v>
      </c>
      <c r="B7467">
        <v>13619</v>
      </c>
      <c r="C7467">
        <f>VLOOKUP(B7467,payment!$A$2:$B$14625,2,0)</f>
        <v>131</v>
      </c>
      <c r="D7467" t="str">
        <f t="shared" si="232"/>
        <v>닭한마리</v>
      </c>
      <c r="E7467" t="str">
        <f>VLOOKUP(B7467,payment!$A$2:$I$14625,3,0)</f>
        <v>닭한마리</v>
      </c>
      <c r="F7467">
        <f>VLOOKUP(B7467,payment!$A$2:$I$14625,4,0)</f>
        <v>37.626206000000003</v>
      </c>
      <c r="G7467">
        <f>VLOOKUP(B7467,payment!$A$2:$I$14625,5,0)</f>
        <v>126.903353</v>
      </c>
      <c r="H7467" t="str">
        <f>VLOOKUP(E7467,gift_meta!$B$2:$C$33,2,0)</f>
        <v>칼국수 사리 무료 리필</v>
      </c>
      <c r="I7467">
        <f t="shared" ca="1" si="233"/>
        <v>500</v>
      </c>
      <c r="J7467" s="5">
        <f>VLOOKUP(B7467,payment!$A$2:$I$14625,7,0)</f>
        <v>42979</v>
      </c>
      <c r="K7467" s="6">
        <f>VLOOKUP(B7467,payment!$A$2:$I$14625,8,0)</f>
        <v>0.60243999999999998</v>
      </c>
    </row>
    <row r="7468" spans="1:11">
      <c r="A7468">
        <v>7467</v>
      </c>
      <c r="B7468">
        <v>4348</v>
      </c>
      <c r="C7468">
        <f>VLOOKUP(B7468,payment!$A$2:$B$14625,2,0)</f>
        <v>172</v>
      </c>
      <c r="D7468" t="str">
        <f t="shared" si="232"/>
        <v>오쭈</v>
      </c>
      <c r="E7468" t="str">
        <f>VLOOKUP(B7468,payment!$A$2:$I$14625,3,0)</f>
        <v>오쭈</v>
      </c>
      <c r="F7468">
        <f>VLOOKUP(B7468,payment!$A$2:$I$14625,4,0)</f>
        <v>37.614272999999997</v>
      </c>
      <c r="G7468">
        <f>VLOOKUP(B7468,payment!$A$2:$I$14625,5,0)</f>
        <v>127.051104</v>
      </c>
      <c r="H7468" t="str">
        <f>VLOOKUP(E7468,gift_meta!$B$2:$C$33,2,0)</f>
        <v>치즈 퐁듀 1회 제공</v>
      </c>
      <c r="I7468">
        <f t="shared" ca="1" si="233"/>
        <v>600</v>
      </c>
      <c r="J7468" s="5">
        <f>VLOOKUP(B7468,payment!$A$2:$I$14625,7,0)</f>
        <v>42687</v>
      </c>
      <c r="K7468" s="6">
        <f>VLOOKUP(B7468,payment!$A$2:$I$14625,8,0)</f>
        <v>0.92591000000000001</v>
      </c>
    </row>
    <row r="7469" spans="1:11">
      <c r="A7469">
        <v>7468</v>
      </c>
      <c r="B7469">
        <v>13606</v>
      </c>
      <c r="C7469">
        <f>VLOOKUP(B7469,payment!$A$2:$B$14625,2,0)</f>
        <v>25</v>
      </c>
      <c r="D7469" t="str">
        <f t="shared" si="232"/>
        <v>약국</v>
      </c>
      <c r="E7469" t="str">
        <f>VLOOKUP(B7469,payment!$A$2:$I$14625,3,0)</f>
        <v>약국</v>
      </c>
      <c r="F7469">
        <f>VLOOKUP(B7469,payment!$A$2:$I$14625,4,0)</f>
        <v>37.608707000000003</v>
      </c>
      <c r="G7469">
        <f>VLOOKUP(B7469,payment!$A$2:$I$14625,5,0)</f>
        <v>127.15813799999999</v>
      </c>
      <c r="H7469" t="str">
        <f>VLOOKUP(E7469,gift_meta!$B$2:$C$33,2,0)</f>
        <v>황사 마스크 증정(1매)</v>
      </c>
      <c r="I7469">
        <f t="shared" ca="1" si="233"/>
        <v>700</v>
      </c>
      <c r="J7469" s="5">
        <f>VLOOKUP(B7469,payment!$A$2:$I$14625,7,0)</f>
        <v>43117</v>
      </c>
      <c r="K7469" s="6">
        <f>VLOOKUP(B7469,payment!$A$2:$I$14625,8,0)</f>
        <v>0.83006000000000002</v>
      </c>
    </row>
    <row r="7470" spans="1:11">
      <c r="A7470">
        <v>7469</v>
      </c>
      <c r="B7470">
        <v>2042</v>
      </c>
      <c r="C7470">
        <f>VLOOKUP(B7470,payment!$A$2:$B$14625,2,0)</f>
        <v>81</v>
      </c>
      <c r="D7470" t="str">
        <f t="shared" si="232"/>
        <v>파리바게트</v>
      </c>
      <c r="E7470" t="str">
        <f>VLOOKUP(B7470,payment!$A$2:$I$14625,3,0)</f>
        <v>파리바게트</v>
      </c>
      <c r="F7470">
        <f>VLOOKUP(B7470,payment!$A$2:$I$14625,4,0)</f>
        <v>37.548791000000001</v>
      </c>
      <c r="G7470">
        <f>VLOOKUP(B7470,payment!$A$2:$I$14625,5,0)</f>
        <v>127.16834299999999</v>
      </c>
      <c r="H7470" t="str">
        <f>VLOOKUP(E7470,gift_meta!$B$2:$C$33,2,0)</f>
        <v>1000원 이상 10% 할인</v>
      </c>
      <c r="I7470">
        <f t="shared" ca="1" si="233"/>
        <v>200</v>
      </c>
      <c r="J7470" s="5">
        <f>VLOOKUP(B7470,payment!$A$2:$I$14625,7,0)</f>
        <v>42370</v>
      </c>
      <c r="K7470" s="6">
        <f>VLOOKUP(B7470,payment!$A$2:$I$14625,8,0)</f>
        <v>0.49963999999999997</v>
      </c>
    </row>
    <row r="7471" spans="1:11">
      <c r="A7471">
        <v>7470</v>
      </c>
      <c r="B7471">
        <v>3213</v>
      </c>
      <c r="C7471">
        <f>VLOOKUP(B7471,payment!$A$2:$B$14625,2,0)</f>
        <v>29</v>
      </c>
      <c r="D7471" t="str">
        <f t="shared" si="232"/>
        <v>버거킹</v>
      </c>
      <c r="E7471" t="str">
        <f>VLOOKUP(B7471,payment!$A$2:$I$14625,3,0)</f>
        <v>버거킹</v>
      </c>
      <c r="F7471">
        <f>VLOOKUP(B7471,payment!$A$2:$I$14625,4,0)</f>
        <v>37.662911999999999</v>
      </c>
      <c r="G7471">
        <f>VLOOKUP(B7471,payment!$A$2:$I$14625,5,0)</f>
        <v>127.009905</v>
      </c>
      <c r="H7471" t="str">
        <f>VLOOKUP(E7471,gift_meta!$B$2:$C$33,2,0)</f>
        <v>와퍼주문시 5% 할인</v>
      </c>
      <c r="I7471">
        <f t="shared" ca="1" si="233"/>
        <v>700</v>
      </c>
      <c r="J7471" s="5">
        <f>VLOOKUP(B7471,payment!$A$2:$I$14625,7,0)</f>
        <v>42969</v>
      </c>
      <c r="K7471" s="6">
        <f>VLOOKUP(B7471,payment!$A$2:$I$14625,8,0)</f>
        <v>0.77690000000000003</v>
      </c>
    </row>
    <row r="7472" spans="1:11">
      <c r="A7472">
        <v>7471</v>
      </c>
      <c r="B7472">
        <v>12963</v>
      </c>
      <c r="C7472">
        <f>VLOOKUP(B7472,payment!$A$2:$B$14625,2,0)</f>
        <v>2</v>
      </c>
      <c r="D7472" t="str">
        <f t="shared" si="232"/>
        <v>뚜레쥬르</v>
      </c>
      <c r="E7472" t="str">
        <f>VLOOKUP(B7472,payment!$A$2:$I$14625,3,0)</f>
        <v>뚜레쥬르</v>
      </c>
      <c r="F7472">
        <f>VLOOKUP(B7472,payment!$A$2:$I$14625,4,0)</f>
        <v>37.623274000000002</v>
      </c>
      <c r="G7472">
        <f>VLOOKUP(B7472,payment!$A$2:$I$14625,5,0)</f>
        <v>127.015866</v>
      </c>
      <c r="H7472" t="str">
        <f>VLOOKUP(E7472,gift_meta!$B$2:$C$33,2,0)</f>
        <v>2000원 이상 5% 할인</v>
      </c>
      <c r="I7472">
        <f t="shared" ca="1" si="233"/>
        <v>1300</v>
      </c>
      <c r="J7472" s="5">
        <f>VLOOKUP(B7472,payment!$A$2:$I$14625,7,0)</f>
        <v>42836</v>
      </c>
      <c r="K7472" s="6">
        <f>VLOOKUP(B7472,payment!$A$2:$I$14625,8,0)</f>
        <v>0.58706999999999998</v>
      </c>
    </row>
    <row r="7473" spans="1:11">
      <c r="A7473">
        <v>7472</v>
      </c>
      <c r="B7473">
        <v>12116</v>
      </c>
      <c r="C7473">
        <f>VLOOKUP(B7473,payment!$A$2:$B$14625,2,0)</f>
        <v>70</v>
      </c>
      <c r="D7473" t="str">
        <f t="shared" si="232"/>
        <v>스시로로</v>
      </c>
      <c r="E7473" t="str">
        <f>VLOOKUP(B7473,payment!$A$2:$I$14625,3,0)</f>
        <v>스시로로</v>
      </c>
      <c r="F7473">
        <f>VLOOKUP(B7473,payment!$A$2:$I$14625,4,0)</f>
        <v>37.587342999999997</v>
      </c>
      <c r="G7473">
        <f>VLOOKUP(B7473,payment!$A$2:$I$14625,5,0)</f>
        <v>126.865323</v>
      </c>
      <c r="H7473" t="str">
        <f>VLOOKUP(E7473,gift_meta!$B$2:$C$33,2,0)</f>
        <v>2pcs 무료 제공</v>
      </c>
      <c r="I7473">
        <f t="shared" ca="1" si="233"/>
        <v>1900</v>
      </c>
      <c r="J7473" s="5">
        <f>VLOOKUP(B7473,payment!$A$2:$I$14625,7,0)</f>
        <v>42700</v>
      </c>
      <c r="K7473" s="6">
        <f>VLOOKUP(B7473,payment!$A$2:$I$14625,8,0)</f>
        <v>0.58633999999999997</v>
      </c>
    </row>
    <row r="7474" spans="1:11">
      <c r="A7474">
        <v>7473</v>
      </c>
      <c r="B7474">
        <v>8021</v>
      </c>
      <c r="C7474">
        <f>VLOOKUP(B7474,payment!$A$2:$B$14625,2,0)</f>
        <v>251</v>
      </c>
      <c r="D7474" t="str">
        <f t="shared" si="232"/>
        <v>리얼후라이</v>
      </c>
      <c r="E7474" t="str">
        <f>VLOOKUP(B7474,payment!$A$2:$I$14625,3,0)</f>
        <v>리얼후라이</v>
      </c>
      <c r="F7474">
        <f>VLOOKUP(B7474,payment!$A$2:$I$14625,4,0)</f>
        <v>37.626463999999999</v>
      </c>
      <c r="G7474">
        <f>VLOOKUP(B7474,payment!$A$2:$I$14625,5,0)</f>
        <v>126.978965</v>
      </c>
      <c r="H7474" t="str">
        <f>VLOOKUP(E7474,gift_meta!$B$2:$C$33,2,0)</f>
        <v>크리스피 후라이드 10% 할인</v>
      </c>
      <c r="I7474">
        <f t="shared" ca="1" si="233"/>
        <v>300</v>
      </c>
      <c r="J7474" s="5">
        <f>VLOOKUP(B7474,payment!$A$2:$I$14625,7,0)</f>
        <v>43081</v>
      </c>
      <c r="K7474" s="6">
        <f>VLOOKUP(B7474,payment!$A$2:$I$14625,8,0)</f>
        <v>0.46446999999999999</v>
      </c>
    </row>
    <row r="7475" spans="1:11">
      <c r="A7475">
        <v>7474</v>
      </c>
      <c r="B7475">
        <v>10761</v>
      </c>
      <c r="C7475">
        <f>VLOOKUP(B7475,payment!$A$2:$B$14625,2,0)</f>
        <v>267</v>
      </c>
      <c r="D7475" t="str">
        <f t="shared" si="232"/>
        <v>뚜레쥬르</v>
      </c>
      <c r="E7475" t="str">
        <f>VLOOKUP(B7475,payment!$A$2:$I$14625,3,0)</f>
        <v>뚜레쥬르</v>
      </c>
      <c r="F7475">
        <f>VLOOKUP(B7475,payment!$A$2:$I$14625,4,0)</f>
        <v>37.667166000000002</v>
      </c>
      <c r="G7475">
        <f>VLOOKUP(B7475,payment!$A$2:$I$14625,5,0)</f>
        <v>126.88753800000001</v>
      </c>
      <c r="H7475" t="str">
        <f>VLOOKUP(E7475,gift_meta!$B$2:$C$33,2,0)</f>
        <v>2000원 이상 5% 할인</v>
      </c>
      <c r="I7475">
        <f t="shared" ca="1" si="233"/>
        <v>1300</v>
      </c>
      <c r="J7475" s="5">
        <f>VLOOKUP(B7475,payment!$A$2:$I$14625,7,0)</f>
        <v>42850</v>
      </c>
      <c r="K7475" s="6">
        <f>VLOOKUP(B7475,payment!$A$2:$I$14625,8,0)</f>
        <v>0.51754</v>
      </c>
    </row>
    <row r="7476" spans="1:11">
      <c r="A7476">
        <v>7475</v>
      </c>
      <c r="B7476">
        <v>8199</v>
      </c>
      <c r="C7476">
        <f>VLOOKUP(B7476,payment!$A$2:$B$14625,2,0)</f>
        <v>206</v>
      </c>
      <c r="D7476" t="str">
        <f t="shared" si="232"/>
        <v>아웃백</v>
      </c>
      <c r="E7476" t="str">
        <f>VLOOKUP(B7476,payment!$A$2:$I$14625,3,0)</f>
        <v>아웃백</v>
      </c>
      <c r="F7476">
        <f>VLOOKUP(B7476,payment!$A$2:$I$14625,4,0)</f>
        <v>37.541761999999999</v>
      </c>
      <c r="G7476">
        <f>VLOOKUP(B7476,payment!$A$2:$I$14625,5,0)</f>
        <v>126.899264</v>
      </c>
      <c r="H7476" t="str">
        <f>VLOOKUP(E7476,gift_meta!$B$2:$C$33,2,0)</f>
        <v>스테이크 주문시 10% 할인</v>
      </c>
      <c r="I7476">
        <f t="shared" ca="1" si="233"/>
        <v>100</v>
      </c>
      <c r="J7476" s="5">
        <f>VLOOKUP(B7476,payment!$A$2:$I$14625,7,0)</f>
        <v>42814</v>
      </c>
      <c r="K7476" s="6">
        <f>VLOOKUP(B7476,payment!$A$2:$I$14625,8,0)</f>
        <v>0.84769000000000005</v>
      </c>
    </row>
    <row r="7477" spans="1:11">
      <c r="A7477">
        <v>7476</v>
      </c>
      <c r="B7477">
        <v>11539</v>
      </c>
      <c r="C7477">
        <f>VLOOKUP(B7477,payment!$A$2:$B$14625,2,0)</f>
        <v>55</v>
      </c>
      <c r="D7477" t="str">
        <f t="shared" si="232"/>
        <v>파리바게트</v>
      </c>
      <c r="E7477" t="str">
        <f>VLOOKUP(B7477,payment!$A$2:$I$14625,3,0)</f>
        <v>파리바게트</v>
      </c>
      <c r="F7477">
        <f>VLOOKUP(B7477,payment!$A$2:$I$14625,4,0)</f>
        <v>37.586624</v>
      </c>
      <c r="G7477">
        <f>VLOOKUP(B7477,payment!$A$2:$I$14625,5,0)</f>
        <v>127.167897</v>
      </c>
      <c r="H7477" t="str">
        <f>VLOOKUP(E7477,gift_meta!$B$2:$C$33,2,0)</f>
        <v>1000원 이상 10% 할인</v>
      </c>
      <c r="I7477">
        <f t="shared" ca="1" si="233"/>
        <v>1600</v>
      </c>
      <c r="J7477" s="5">
        <f>VLOOKUP(B7477,payment!$A$2:$I$14625,7,0)</f>
        <v>43076</v>
      </c>
      <c r="K7477" s="6">
        <f>VLOOKUP(B7477,payment!$A$2:$I$14625,8,0)</f>
        <v>0.98490999999999995</v>
      </c>
    </row>
    <row r="7478" spans="1:11">
      <c r="A7478">
        <v>7477</v>
      </c>
      <c r="B7478">
        <v>11248</v>
      </c>
      <c r="C7478">
        <f>VLOOKUP(B7478,payment!$A$2:$B$14625,2,0)</f>
        <v>110</v>
      </c>
      <c r="D7478" t="str">
        <f t="shared" si="232"/>
        <v>스시진</v>
      </c>
      <c r="E7478" t="str">
        <f>VLOOKUP(B7478,payment!$A$2:$I$14625,3,0)</f>
        <v>스시진</v>
      </c>
      <c r="F7478">
        <f>VLOOKUP(B7478,payment!$A$2:$I$14625,4,0)</f>
        <v>37.459203000000002</v>
      </c>
      <c r="G7478">
        <f>VLOOKUP(B7478,payment!$A$2:$I$14625,5,0)</f>
        <v>127.03430899999999</v>
      </c>
      <c r="H7478" t="str">
        <f>VLOOKUP(E7478,gift_meta!$B$2:$C$33,2,0)</f>
        <v>2pcs 무료 제공</v>
      </c>
      <c r="I7478">
        <f t="shared" ca="1" si="233"/>
        <v>1400</v>
      </c>
      <c r="J7478" s="5">
        <f>VLOOKUP(B7478,payment!$A$2:$I$14625,7,0)</f>
        <v>42636</v>
      </c>
      <c r="K7478" s="6">
        <f>VLOOKUP(B7478,payment!$A$2:$I$14625,8,0)</f>
        <v>0.83677999999999997</v>
      </c>
    </row>
    <row r="7479" spans="1:11">
      <c r="A7479">
        <v>7478</v>
      </c>
      <c r="B7479">
        <v>13833</v>
      </c>
      <c r="C7479">
        <f>VLOOKUP(B7479,payment!$A$2:$B$14625,2,0)</f>
        <v>207</v>
      </c>
      <c r="D7479" t="str">
        <f t="shared" si="232"/>
        <v>스시로로</v>
      </c>
      <c r="E7479" t="str">
        <f>VLOOKUP(B7479,payment!$A$2:$I$14625,3,0)</f>
        <v>스시로로</v>
      </c>
      <c r="F7479">
        <f>VLOOKUP(B7479,payment!$A$2:$I$14625,4,0)</f>
        <v>37.575617999999999</v>
      </c>
      <c r="G7479">
        <f>VLOOKUP(B7479,payment!$A$2:$I$14625,5,0)</f>
        <v>127.0427</v>
      </c>
      <c r="H7479" t="str">
        <f>VLOOKUP(E7479,gift_meta!$B$2:$C$33,2,0)</f>
        <v>2pcs 무료 제공</v>
      </c>
      <c r="I7479">
        <f t="shared" ca="1" si="233"/>
        <v>200</v>
      </c>
      <c r="J7479" s="5">
        <f>VLOOKUP(B7479,payment!$A$2:$I$14625,7,0)</f>
        <v>43006</v>
      </c>
      <c r="K7479" s="6">
        <f>VLOOKUP(B7479,payment!$A$2:$I$14625,8,0)</f>
        <v>0.55128999999999995</v>
      </c>
    </row>
    <row r="7480" spans="1:11">
      <c r="A7480">
        <v>7479</v>
      </c>
      <c r="B7480">
        <v>11350</v>
      </c>
      <c r="C7480">
        <f>VLOOKUP(B7480,payment!$A$2:$B$14625,2,0)</f>
        <v>200</v>
      </c>
      <c r="D7480" t="str">
        <f t="shared" si="232"/>
        <v>홍콩반점</v>
      </c>
      <c r="E7480" t="str">
        <f>VLOOKUP(B7480,payment!$A$2:$I$14625,3,0)</f>
        <v>홍콩반점</v>
      </c>
      <c r="F7480">
        <f>VLOOKUP(B7480,payment!$A$2:$I$14625,4,0)</f>
        <v>37.708624</v>
      </c>
      <c r="G7480">
        <f>VLOOKUP(B7480,payment!$A$2:$I$14625,5,0)</f>
        <v>127.13697999999999</v>
      </c>
      <c r="H7480" t="str">
        <f>VLOOKUP(E7480,gift_meta!$B$2:$C$33,2,0)</f>
        <v>찹쌀 탕수육 10% 할인</v>
      </c>
      <c r="I7480">
        <f t="shared" ca="1" si="233"/>
        <v>1900</v>
      </c>
      <c r="J7480" s="5">
        <f>VLOOKUP(B7480,payment!$A$2:$I$14625,7,0)</f>
        <v>42869</v>
      </c>
      <c r="K7480" s="6">
        <f>VLOOKUP(B7480,payment!$A$2:$I$14625,8,0)</f>
        <v>0.47460999999999998</v>
      </c>
    </row>
    <row r="7481" spans="1:11">
      <c r="A7481">
        <v>7480</v>
      </c>
      <c r="B7481">
        <v>6629</v>
      </c>
      <c r="C7481">
        <f>VLOOKUP(B7481,payment!$A$2:$B$14625,2,0)</f>
        <v>164</v>
      </c>
      <c r="D7481" t="str">
        <f t="shared" si="232"/>
        <v>엔젤리너스</v>
      </c>
      <c r="E7481" t="str">
        <f>VLOOKUP(B7481,payment!$A$2:$I$14625,3,0)</f>
        <v>엔젤리너스</v>
      </c>
      <c r="F7481">
        <f>VLOOKUP(B7481,payment!$A$2:$I$14625,4,0)</f>
        <v>37.645865000000001</v>
      </c>
      <c r="G7481">
        <f>VLOOKUP(B7481,payment!$A$2:$I$14625,5,0)</f>
        <v>127.10055800000001</v>
      </c>
      <c r="H7481" t="str">
        <f>VLOOKUP(E7481,gift_meta!$B$2:$C$33,2,0)</f>
        <v>제조 음료 주문시 10% 할인</v>
      </c>
      <c r="I7481">
        <f t="shared" ca="1" si="233"/>
        <v>1900</v>
      </c>
      <c r="J7481" s="5">
        <f>VLOOKUP(B7481,payment!$A$2:$I$14625,7,0)</f>
        <v>42953</v>
      </c>
      <c r="K7481" s="6">
        <f>VLOOKUP(B7481,payment!$A$2:$I$14625,8,0)</f>
        <v>0.98068</v>
      </c>
    </row>
    <row r="7482" spans="1:11">
      <c r="A7482">
        <v>7481</v>
      </c>
      <c r="B7482">
        <v>13549</v>
      </c>
      <c r="C7482">
        <f>VLOOKUP(B7482,payment!$A$2:$B$14625,2,0)</f>
        <v>300</v>
      </c>
      <c r="D7482" t="str">
        <f t="shared" si="232"/>
        <v>한신포차</v>
      </c>
      <c r="E7482" t="str">
        <f>VLOOKUP(B7482,payment!$A$2:$I$14625,3,0)</f>
        <v>한신포차</v>
      </c>
      <c r="F7482">
        <f>VLOOKUP(B7482,payment!$A$2:$I$14625,4,0)</f>
        <v>37.631624000000002</v>
      </c>
      <c r="G7482">
        <f>VLOOKUP(B7482,payment!$A$2:$I$14625,5,0)</f>
        <v>126.86546800000001</v>
      </c>
      <c r="H7482" t="str">
        <f>VLOOKUP(E7482,gift_meta!$B$2:$C$33,2,0)</f>
        <v>닭발 주문시 주먹밥 증정</v>
      </c>
      <c r="I7482">
        <f t="shared" ca="1" si="233"/>
        <v>1200</v>
      </c>
      <c r="J7482" s="5">
        <f>VLOOKUP(B7482,payment!$A$2:$I$14625,7,0)</f>
        <v>42566</v>
      </c>
      <c r="K7482" s="6">
        <f>VLOOKUP(B7482,payment!$A$2:$I$14625,8,0)</f>
        <v>0.78705000000000003</v>
      </c>
    </row>
    <row r="7483" spans="1:11">
      <c r="A7483">
        <v>7482</v>
      </c>
      <c r="B7483">
        <v>3250</v>
      </c>
      <c r="C7483">
        <f>VLOOKUP(B7483,payment!$A$2:$B$14625,2,0)</f>
        <v>288</v>
      </c>
      <c r="D7483" t="str">
        <f t="shared" si="232"/>
        <v>롯데리아</v>
      </c>
      <c r="E7483" t="str">
        <f>VLOOKUP(B7483,payment!$A$2:$I$14625,3,0)</f>
        <v>롯데리아</v>
      </c>
      <c r="F7483">
        <f>VLOOKUP(B7483,payment!$A$2:$I$14625,4,0)</f>
        <v>37.482653999999997</v>
      </c>
      <c r="G7483">
        <f>VLOOKUP(B7483,payment!$A$2:$I$14625,5,0)</f>
        <v>127.11327799999999</v>
      </c>
      <c r="H7483" t="str">
        <f>VLOOKUP(E7483,gift_meta!$B$2:$C$33,2,0)</f>
        <v>롯데리아 음료M 제공</v>
      </c>
      <c r="I7483">
        <f t="shared" ca="1" si="233"/>
        <v>1200</v>
      </c>
      <c r="J7483" s="5">
        <f>VLOOKUP(B7483,payment!$A$2:$I$14625,7,0)</f>
        <v>42775</v>
      </c>
      <c r="K7483" s="6">
        <f>VLOOKUP(B7483,payment!$A$2:$I$14625,8,0)</f>
        <v>0.43167</v>
      </c>
    </row>
    <row r="7484" spans="1:11">
      <c r="A7484">
        <v>7483</v>
      </c>
      <c r="B7484">
        <v>2833</v>
      </c>
      <c r="C7484">
        <f>VLOOKUP(B7484,payment!$A$2:$B$14625,2,0)</f>
        <v>177</v>
      </c>
      <c r="D7484" t="str">
        <f t="shared" si="232"/>
        <v>파리바게트</v>
      </c>
      <c r="E7484" t="str">
        <f>VLOOKUP(B7484,payment!$A$2:$I$14625,3,0)</f>
        <v>파리바게트</v>
      </c>
      <c r="F7484">
        <f>VLOOKUP(B7484,payment!$A$2:$I$14625,4,0)</f>
        <v>37.456223999999999</v>
      </c>
      <c r="G7484">
        <f>VLOOKUP(B7484,payment!$A$2:$I$14625,5,0)</f>
        <v>126.987562</v>
      </c>
      <c r="H7484" t="str">
        <f>VLOOKUP(E7484,gift_meta!$B$2:$C$33,2,0)</f>
        <v>1000원 이상 10% 할인</v>
      </c>
      <c r="I7484">
        <f t="shared" ca="1" si="233"/>
        <v>700</v>
      </c>
      <c r="J7484" s="5">
        <f>VLOOKUP(B7484,payment!$A$2:$I$14625,7,0)</f>
        <v>42851</v>
      </c>
      <c r="K7484" s="6">
        <f>VLOOKUP(B7484,payment!$A$2:$I$14625,8,0)</f>
        <v>0.51571999999999996</v>
      </c>
    </row>
    <row r="7485" spans="1:11">
      <c r="A7485">
        <v>7484</v>
      </c>
      <c r="B7485">
        <v>7133</v>
      </c>
      <c r="C7485">
        <f>VLOOKUP(B7485,payment!$A$2:$B$14625,2,0)</f>
        <v>249</v>
      </c>
      <c r="D7485" t="str">
        <f t="shared" si="232"/>
        <v>닭한마리</v>
      </c>
      <c r="E7485" t="str">
        <f>VLOOKUP(B7485,payment!$A$2:$I$14625,3,0)</f>
        <v>닭한마리</v>
      </c>
      <c r="F7485">
        <f>VLOOKUP(B7485,payment!$A$2:$I$14625,4,0)</f>
        <v>37.581828999999999</v>
      </c>
      <c r="G7485">
        <f>VLOOKUP(B7485,payment!$A$2:$I$14625,5,0)</f>
        <v>126.967789</v>
      </c>
      <c r="H7485" t="str">
        <f>VLOOKUP(E7485,gift_meta!$B$2:$C$33,2,0)</f>
        <v>칼국수 사리 무료 리필</v>
      </c>
      <c r="I7485">
        <f t="shared" ca="1" si="233"/>
        <v>200</v>
      </c>
      <c r="J7485" s="5">
        <f>VLOOKUP(B7485,payment!$A$2:$I$14625,7,0)</f>
        <v>42559</v>
      </c>
      <c r="K7485" s="6">
        <f>VLOOKUP(B7485,payment!$A$2:$I$14625,8,0)</f>
        <v>0.63595000000000002</v>
      </c>
    </row>
    <row r="7486" spans="1:11">
      <c r="A7486">
        <v>7485</v>
      </c>
      <c r="B7486">
        <v>9799</v>
      </c>
      <c r="C7486">
        <f>VLOOKUP(B7486,payment!$A$2:$B$14625,2,0)</f>
        <v>203</v>
      </c>
      <c r="D7486" t="str">
        <f t="shared" si="232"/>
        <v>동경야네</v>
      </c>
      <c r="E7486" t="str">
        <f>VLOOKUP(B7486,payment!$A$2:$I$14625,3,0)</f>
        <v>동경야네</v>
      </c>
      <c r="F7486">
        <f>VLOOKUP(B7486,payment!$A$2:$I$14625,4,0)</f>
        <v>37.551796000000003</v>
      </c>
      <c r="G7486">
        <f>VLOOKUP(B7486,payment!$A$2:$I$14625,5,0)</f>
        <v>127.00039099999999</v>
      </c>
      <c r="H7486" t="str">
        <f>VLOOKUP(E7486,gift_meta!$B$2:$C$33,2,0)</f>
        <v>사케동 10% 할인</v>
      </c>
      <c r="I7486">
        <f t="shared" ca="1" si="233"/>
        <v>1600</v>
      </c>
      <c r="J7486" s="5">
        <f>VLOOKUP(B7486,payment!$A$2:$I$14625,7,0)</f>
        <v>42726</v>
      </c>
      <c r="K7486" s="6">
        <f>VLOOKUP(B7486,payment!$A$2:$I$14625,8,0)</f>
        <v>0.97021000000000002</v>
      </c>
    </row>
    <row r="7487" spans="1:11">
      <c r="A7487">
        <v>7486</v>
      </c>
      <c r="B7487">
        <v>1648</v>
      </c>
      <c r="C7487">
        <f>VLOOKUP(B7487,payment!$A$2:$B$14625,2,0)</f>
        <v>87</v>
      </c>
      <c r="D7487" t="str">
        <f t="shared" si="232"/>
        <v>멘동</v>
      </c>
      <c r="E7487" t="str">
        <f>VLOOKUP(B7487,payment!$A$2:$I$14625,3,0)</f>
        <v>멘동</v>
      </c>
      <c r="F7487">
        <f>VLOOKUP(B7487,payment!$A$2:$I$14625,4,0)</f>
        <v>37.554718999999999</v>
      </c>
      <c r="G7487">
        <f>VLOOKUP(B7487,payment!$A$2:$I$14625,5,0)</f>
        <v>127.149039</v>
      </c>
      <c r="H7487" t="str">
        <f>VLOOKUP(E7487,gift_meta!$B$2:$C$33,2,0)</f>
        <v>규동 5% 할인</v>
      </c>
      <c r="I7487">
        <f t="shared" ca="1" si="233"/>
        <v>2000</v>
      </c>
      <c r="J7487" s="5">
        <f>VLOOKUP(B7487,payment!$A$2:$I$14625,7,0)</f>
        <v>42533</v>
      </c>
      <c r="K7487" s="6">
        <f>VLOOKUP(B7487,payment!$A$2:$I$14625,8,0)</f>
        <v>0.63690999999999998</v>
      </c>
    </row>
    <row r="7488" spans="1:11">
      <c r="A7488">
        <v>7487</v>
      </c>
      <c r="B7488">
        <v>1492</v>
      </c>
      <c r="C7488">
        <f>VLOOKUP(B7488,payment!$A$2:$B$14625,2,0)</f>
        <v>7</v>
      </c>
      <c r="D7488" t="str">
        <f t="shared" si="232"/>
        <v>한신포차</v>
      </c>
      <c r="E7488" t="str">
        <f>VLOOKUP(B7488,payment!$A$2:$I$14625,3,0)</f>
        <v>한신포차</v>
      </c>
      <c r="F7488">
        <f>VLOOKUP(B7488,payment!$A$2:$I$14625,4,0)</f>
        <v>37.542459000000001</v>
      </c>
      <c r="G7488">
        <f>VLOOKUP(B7488,payment!$A$2:$I$14625,5,0)</f>
        <v>126.90307199999999</v>
      </c>
      <c r="H7488" t="str">
        <f>VLOOKUP(E7488,gift_meta!$B$2:$C$33,2,0)</f>
        <v>닭발 주문시 주먹밥 증정</v>
      </c>
      <c r="I7488">
        <f t="shared" ca="1" si="233"/>
        <v>300</v>
      </c>
      <c r="J7488" s="5">
        <f>VLOOKUP(B7488,payment!$A$2:$I$14625,7,0)</f>
        <v>43121</v>
      </c>
      <c r="K7488" s="6">
        <f>VLOOKUP(B7488,payment!$A$2:$I$14625,8,0)</f>
        <v>0.92440999999999995</v>
      </c>
    </row>
    <row r="7489" spans="1:11">
      <c r="A7489">
        <v>7488</v>
      </c>
      <c r="B7489">
        <v>7072</v>
      </c>
      <c r="C7489">
        <f>VLOOKUP(B7489,payment!$A$2:$B$14625,2,0)</f>
        <v>208</v>
      </c>
      <c r="D7489" t="str">
        <f t="shared" si="232"/>
        <v>약국</v>
      </c>
      <c r="E7489" t="str">
        <f>VLOOKUP(B7489,payment!$A$2:$I$14625,3,0)</f>
        <v>약국</v>
      </c>
      <c r="F7489">
        <f>VLOOKUP(B7489,payment!$A$2:$I$14625,4,0)</f>
        <v>37.498148</v>
      </c>
      <c r="G7489">
        <f>VLOOKUP(B7489,payment!$A$2:$I$14625,5,0)</f>
        <v>127.12667399999999</v>
      </c>
      <c r="H7489" t="str">
        <f>VLOOKUP(E7489,gift_meta!$B$2:$C$33,2,0)</f>
        <v>황사 마스크 증정(1매)</v>
      </c>
      <c r="I7489">
        <f t="shared" ca="1" si="233"/>
        <v>500</v>
      </c>
      <c r="J7489" s="5">
        <f>VLOOKUP(B7489,payment!$A$2:$I$14625,7,0)</f>
        <v>42538</v>
      </c>
      <c r="K7489" s="6">
        <f>VLOOKUP(B7489,payment!$A$2:$I$14625,8,0)</f>
        <v>0.85367999999999999</v>
      </c>
    </row>
    <row r="7490" spans="1:11">
      <c r="A7490">
        <v>7489</v>
      </c>
      <c r="B7490">
        <v>6706</v>
      </c>
      <c r="C7490">
        <f>VLOOKUP(B7490,payment!$A$2:$B$14625,2,0)</f>
        <v>102</v>
      </c>
      <c r="D7490" t="str">
        <f t="shared" ref="D7490:D7553" si="234">E7490</f>
        <v>스시로로</v>
      </c>
      <c r="E7490" t="str">
        <f>VLOOKUP(B7490,payment!$A$2:$I$14625,3,0)</f>
        <v>스시로로</v>
      </c>
      <c r="F7490">
        <f>VLOOKUP(B7490,payment!$A$2:$I$14625,4,0)</f>
        <v>37.665337000000001</v>
      </c>
      <c r="G7490">
        <f>VLOOKUP(B7490,payment!$A$2:$I$14625,5,0)</f>
        <v>127.02829800000001</v>
      </c>
      <c r="H7490" t="str">
        <f>VLOOKUP(E7490,gift_meta!$B$2:$C$33,2,0)</f>
        <v>2pcs 무료 제공</v>
      </c>
      <c r="I7490">
        <f t="shared" ref="I7490:I7553" ca="1" si="235">RANDBETWEEN(1,20)*100</f>
        <v>600</v>
      </c>
      <c r="J7490" s="5">
        <f>VLOOKUP(B7490,payment!$A$2:$I$14625,7,0)</f>
        <v>42943</v>
      </c>
      <c r="K7490" s="6">
        <f>VLOOKUP(B7490,payment!$A$2:$I$14625,8,0)</f>
        <v>0.47194000000000003</v>
      </c>
    </row>
    <row r="7491" spans="1:11">
      <c r="A7491">
        <v>7490</v>
      </c>
      <c r="B7491">
        <v>3795</v>
      </c>
      <c r="C7491">
        <f>VLOOKUP(B7491,payment!$A$2:$B$14625,2,0)</f>
        <v>148</v>
      </c>
      <c r="D7491" t="str">
        <f t="shared" si="234"/>
        <v>구이가</v>
      </c>
      <c r="E7491" t="str">
        <f>VLOOKUP(B7491,payment!$A$2:$I$14625,3,0)</f>
        <v>구이가</v>
      </c>
      <c r="F7491">
        <f>VLOOKUP(B7491,payment!$A$2:$I$14625,4,0)</f>
        <v>37.619014999999997</v>
      </c>
      <c r="G7491">
        <f>VLOOKUP(B7491,payment!$A$2:$I$14625,5,0)</f>
        <v>126.903375</v>
      </c>
      <c r="H7491" t="str">
        <f>VLOOKUP(E7491,gift_meta!$B$2:$C$33,2,0)</f>
        <v>한판 주문시 사이다 제공</v>
      </c>
      <c r="I7491">
        <f t="shared" ca="1" si="235"/>
        <v>1700</v>
      </c>
      <c r="J7491" s="5">
        <f>VLOOKUP(B7491,payment!$A$2:$I$14625,7,0)</f>
        <v>42571</v>
      </c>
      <c r="K7491" s="6">
        <f>VLOOKUP(B7491,payment!$A$2:$I$14625,8,0)</f>
        <v>0.41635</v>
      </c>
    </row>
    <row r="7492" spans="1:11">
      <c r="A7492">
        <v>7491</v>
      </c>
      <c r="B7492">
        <v>124</v>
      </c>
      <c r="C7492">
        <f>VLOOKUP(B7492,payment!$A$2:$B$14625,2,0)</f>
        <v>249</v>
      </c>
      <c r="D7492" t="str">
        <f t="shared" si="234"/>
        <v>뚜레쥬르</v>
      </c>
      <c r="E7492" t="str">
        <f>VLOOKUP(B7492,payment!$A$2:$I$14625,3,0)</f>
        <v>뚜레쥬르</v>
      </c>
      <c r="F7492">
        <f>VLOOKUP(B7492,payment!$A$2:$I$14625,4,0)</f>
        <v>37.553018999999999</v>
      </c>
      <c r="G7492">
        <f>VLOOKUP(B7492,payment!$A$2:$I$14625,5,0)</f>
        <v>127.144548</v>
      </c>
      <c r="H7492" t="str">
        <f>VLOOKUP(E7492,gift_meta!$B$2:$C$33,2,0)</f>
        <v>2000원 이상 5% 할인</v>
      </c>
      <c r="I7492">
        <f t="shared" ca="1" si="235"/>
        <v>800</v>
      </c>
      <c r="J7492" s="5">
        <f>VLOOKUP(B7492,payment!$A$2:$I$14625,7,0)</f>
        <v>42783</v>
      </c>
      <c r="K7492" s="6">
        <f>VLOOKUP(B7492,payment!$A$2:$I$14625,8,0)</f>
        <v>0.77202000000000004</v>
      </c>
    </row>
    <row r="7493" spans="1:11">
      <c r="A7493">
        <v>7492</v>
      </c>
      <c r="B7493">
        <v>13158</v>
      </c>
      <c r="C7493">
        <f>VLOOKUP(B7493,payment!$A$2:$B$14625,2,0)</f>
        <v>202</v>
      </c>
      <c r="D7493" t="str">
        <f t="shared" si="234"/>
        <v>스시로로</v>
      </c>
      <c r="E7493" t="str">
        <f>VLOOKUP(B7493,payment!$A$2:$I$14625,3,0)</f>
        <v>스시로로</v>
      </c>
      <c r="F7493">
        <f>VLOOKUP(B7493,payment!$A$2:$I$14625,4,0)</f>
        <v>37.474386000000003</v>
      </c>
      <c r="G7493">
        <f>VLOOKUP(B7493,payment!$A$2:$I$14625,5,0)</f>
        <v>127.15768300000001</v>
      </c>
      <c r="H7493" t="str">
        <f>VLOOKUP(E7493,gift_meta!$B$2:$C$33,2,0)</f>
        <v>2pcs 무료 제공</v>
      </c>
      <c r="I7493">
        <f t="shared" ca="1" si="235"/>
        <v>1100</v>
      </c>
      <c r="J7493" s="5">
        <f>VLOOKUP(B7493,payment!$A$2:$I$14625,7,0)</f>
        <v>43058</v>
      </c>
      <c r="K7493" s="6">
        <f>VLOOKUP(B7493,payment!$A$2:$I$14625,8,0)</f>
        <v>0.80379999999999996</v>
      </c>
    </row>
    <row r="7494" spans="1:11">
      <c r="A7494">
        <v>7493</v>
      </c>
      <c r="B7494">
        <v>1973</v>
      </c>
      <c r="C7494">
        <f>VLOOKUP(B7494,payment!$A$2:$B$14625,2,0)</f>
        <v>242</v>
      </c>
      <c r="D7494" t="str">
        <f t="shared" si="234"/>
        <v>연래춘</v>
      </c>
      <c r="E7494" t="str">
        <f>VLOOKUP(B7494,payment!$A$2:$I$14625,3,0)</f>
        <v>연래춘</v>
      </c>
      <c r="F7494">
        <f>VLOOKUP(B7494,payment!$A$2:$I$14625,4,0)</f>
        <v>37.635666999999998</v>
      </c>
      <c r="G7494">
        <f>VLOOKUP(B7494,payment!$A$2:$I$14625,5,0)</f>
        <v>126.90701300000001</v>
      </c>
      <c r="H7494" t="str">
        <f>VLOOKUP(E7494,gift_meta!$B$2:$C$33,2,0)</f>
        <v>현금 결재시 10% 할인</v>
      </c>
      <c r="I7494">
        <f t="shared" ca="1" si="235"/>
        <v>900</v>
      </c>
      <c r="J7494" s="5">
        <f>VLOOKUP(B7494,payment!$A$2:$I$14625,7,0)</f>
        <v>43068</v>
      </c>
      <c r="K7494" s="6">
        <f>VLOOKUP(B7494,payment!$A$2:$I$14625,8,0)</f>
        <v>0.77612000000000003</v>
      </c>
    </row>
    <row r="7495" spans="1:11">
      <c r="A7495">
        <v>7494</v>
      </c>
      <c r="B7495">
        <v>8542</v>
      </c>
      <c r="C7495">
        <f>VLOOKUP(B7495,payment!$A$2:$B$14625,2,0)</f>
        <v>122</v>
      </c>
      <c r="D7495" t="str">
        <f t="shared" si="234"/>
        <v>반디앤루니스</v>
      </c>
      <c r="E7495" t="str">
        <f>VLOOKUP(B7495,payment!$A$2:$I$14625,3,0)</f>
        <v>반디앤루니스</v>
      </c>
      <c r="F7495">
        <f>VLOOKUP(B7495,payment!$A$2:$I$14625,4,0)</f>
        <v>37.533361999999997</v>
      </c>
      <c r="G7495">
        <f>VLOOKUP(B7495,payment!$A$2:$I$14625,5,0)</f>
        <v>127.08774699999999</v>
      </c>
      <c r="H7495" t="str">
        <f>VLOOKUP(E7495,gift_meta!$B$2:$C$33,2,0)</f>
        <v>도서 구매시 5% 할인</v>
      </c>
      <c r="I7495">
        <f t="shared" ca="1" si="235"/>
        <v>1900</v>
      </c>
      <c r="J7495" s="5">
        <f>VLOOKUP(B7495,payment!$A$2:$I$14625,7,0)</f>
        <v>43107</v>
      </c>
      <c r="K7495" s="6">
        <f>VLOOKUP(B7495,payment!$A$2:$I$14625,8,0)</f>
        <v>0.44318999999999997</v>
      </c>
    </row>
    <row r="7496" spans="1:11">
      <c r="A7496">
        <v>7495</v>
      </c>
      <c r="B7496">
        <v>1131</v>
      </c>
      <c r="C7496">
        <f>VLOOKUP(B7496,payment!$A$2:$B$14625,2,0)</f>
        <v>218</v>
      </c>
      <c r="D7496" t="str">
        <f t="shared" si="234"/>
        <v>파리바게트</v>
      </c>
      <c r="E7496" t="str">
        <f>VLOOKUP(B7496,payment!$A$2:$I$14625,3,0)</f>
        <v>파리바게트</v>
      </c>
      <c r="F7496">
        <f>VLOOKUP(B7496,payment!$A$2:$I$14625,4,0)</f>
        <v>37.595823000000003</v>
      </c>
      <c r="G7496">
        <f>VLOOKUP(B7496,payment!$A$2:$I$14625,5,0)</f>
        <v>127.06128699999999</v>
      </c>
      <c r="H7496" t="str">
        <f>VLOOKUP(E7496,gift_meta!$B$2:$C$33,2,0)</f>
        <v>1000원 이상 10% 할인</v>
      </c>
      <c r="I7496">
        <f t="shared" ca="1" si="235"/>
        <v>400</v>
      </c>
      <c r="J7496" s="5">
        <f>VLOOKUP(B7496,payment!$A$2:$I$14625,7,0)</f>
        <v>43116</v>
      </c>
      <c r="K7496" s="6">
        <f>VLOOKUP(B7496,payment!$A$2:$I$14625,8,0)</f>
        <v>0.54168000000000005</v>
      </c>
    </row>
    <row r="7497" spans="1:11">
      <c r="A7497">
        <v>7496</v>
      </c>
      <c r="B7497">
        <v>8725</v>
      </c>
      <c r="C7497">
        <f>VLOOKUP(B7497,payment!$A$2:$B$14625,2,0)</f>
        <v>143</v>
      </c>
      <c r="D7497" t="str">
        <f t="shared" si="234"/>
        <v>버거킹</v>
      </c>
      <c r="E7497" t="str">
        <f>VLOOKUP(B7497,payment!$A$2:$I$14625,3,0)</f>
        <v>버거킹</v>
      </c>
      <c r="F7497">
        <f>VLOOKUP(B7497,payment!$A$2:$I$14625,4,0)</f>
        <v>37.501623000000002</v>
      </c>
      <c r="G7497">
        <f>VLOOKUP(B7497,payment!$A$2:$I$14625,5,0)</f>
        <v>126.955904</v>
      </c>
      <c r="H7497" t="str">
        <f>VLOOKUP(E7497,gift_meta!$B$2:$C$33,2,0)</f>
        <v>와퍼주문시 5% 할인</v>
      </c>
      <c r="I7497">
        <f t="shared" ca="1" si="235"/>
        <v>600</v>
      </c>
      <c r="J7497" s="5">
        <f>VLOOKUP(B7497,payment!$A$2:$I$14625,7,0)</f>
        <v>42973</v>
      </c>
      <c r="K7497" s="6">
        <f>VLOOKUP(B7497,payment!$A$2:$I$14625,8,0)</f>
        <v>0.40750999999999998</v>
      </c>
    </row>
    <row r="7498" spans="1:11">
      <c r="A7498">
        <v>7497</v>
      </c>
      <c r="B7498">
        <v>12351</v>
      </c>
      <c r="C7498">
        <f>VLOOKUP(B7498,payment!$A$2:$B$14625,2,0)</f>
        <v>237</v>
      </c>
      <c r="D7498" t="str">
        <f t="shared" si="234"/>
        <v>아웃백</v>
      </c>
      <c r="E7498" t="str">
        <f>VLOOKUP(B7498,payment!$A$2:$I$14625,3,0)</f>
        <v>아웃백</v>
      </c>
      <c r="F7498">
        <f>VLOOKUP(B7498,payment!$A$2:$I$14625,4,0)</f>
        <v>37.645110000000003</v>
      </c>
      <c r="G7498">
        <f>VLOOKUP(B7498,payment!$A$2:$I$14625,5,0)</f>
        <v>127.100431</v>
      </c>
      <c r="H7498" t="str">
        <f>VLOOKUP(E7498,gift_meta!$B$2:$C$33,2,0)</f>
        <v>스테이크 주문시 10% 할인</v>
      </c>
      <c r="I7498">
        <f t="shared" ca="1" si="235"/>
        <v>100</v>
      </c>
      <c r="J7498" s="5">
        <f>VLOOKUP(B7498,payment!$A$2:$I$14625,7,0)</f>
        <v>42617</v>
      </c>
      <c r="K7498" s="6">
        <f>VLOOKUP(B7498,payment!$A$2:$I$14625,8,0)</f>
        <v>0.48533999999999999</v>
      </c>
    </row>
    <row r="7499" spans="1:11">
      <c r="A7499">
        <v>7498</v>
      </c>
      <c r="B7499">
        <v>14292</v>
      </c>
      <c r="C7499">
        <f>VLOOKUP(B7499,payment!$A$2:$B$14625,2,0)</f>
        <v>282</v>
      </c>
      <c r="D7499" t="str">
        <f t="shared" si="234"/>
        <v>교보문고</v>
      </c>
      <c r="E7499" t="str">
        <f>VLOOKUP(B7499,payment!$A$2:$I$14625,3,0)</f>
        <v>교보문고</v>
      </c>
      <c r="F7499">
        <f>VLOOKUP(B7499,payment!$A$2:$I$14625,4,0)</f>
        <v>37.461008</v>
      </c>
      <c r="G7499">
        <f>VLOOKUP(B7499,payment!$A$2:$I$14625,5,0)</f>
        <v>127.069715</v>
      </c>
      <c r="H7499" t="str">
        <f>VLOOKUP(E7499,gift_meta!$B$2:$C$33,2,0)</f>
        <v>도서 구매시 10% 할인</v>
      </c>
      <c r="I7499">
        <f t="shared" ca="1" si="235"/>
        <v>600</v>
      </c>
      <c r="J7499" s="5">
        <f>VLOOKUP(B7499,payment!$A$2:$I$14625,7,0)</f>
        <v>42994</v>
      </c>
      <c r="K7499" s="6">
        <f>VLOOKUP(B7499,payment!$A$2:$I$14625,8,0)</f>
        <v>0.61565999999999999</v>
      </c>
    </row>
    <row r="7500" spans="1:11">
      <c r="A7500">
        <v>7499</v>
      </c>
      <c r="B7500">
        <v>7319</v>
      </c>
      <c r="C7500">
        <f>VLOOKUP(B7500,payment!$A$2:$B$14625,2,0)</f>
        <v>4</v>
      </c>
      <c r="D7500" t="str">
        <f t="shared" si="234"/>
        <v>교보문고</v>
      </c>
      <c r="E7500" t="str">
        <f>VLOOKUP(B7500,payment!$A$2:$I$14625,3,0)</f>
        <v>교보문고</v>
      </c>
      <c r="F7500">
        <f>VLOOKUP(B7500,payment!$A$2:$I$14625,4,0)</f>
        <v>37.536926999999999</v>
      </c>
      <c r="G7500">
        <f>VLOOKUP(B7500,payment!$A$2:$I$14625,5,0)</f>
        <v>126.92255900000001</v>
      </c>
      <c r="H7500" t="str">
        <f>VLOOKUP(E7500,gift_meta!$B$2:$C$33,2,0)</f>
        <v>도서 구매시 10% 할인</v>
      </c>
      <c r="I7500">
        <f t="shared" ca="1" si="235"/>
        <v>1000</v>
      </c>
      <c r="J7500" s="5">
        <f>VLOOKUP(B7500,payment!$A$2:$I$14625,7,0)</f>
        <v>43153</v>
      </c>
      <c r="K7500" s="6">
        <f>VLOOKUP(B7500,payment!$A$2:$I$14625,8,0)</f>
        <v>0.74794000000000005</v>
      </c>
    </row>
    <row r="7501" spans="1:11">
      <c r="A7501">
        <v>7500</v>
      </c>
      <c r="B7501">
        <v>13552</v>
      </c>
      <c r="C7501">
        <f>VLOOKUP(B7501,payment!$A$2:$B$14625,2,0)</f>
        <v>100</v>
      </c>
      <c r="D7501" t="str">
        <f t="shared" si="234"/>
        <v>파리바게트</v>
      </c>
      <c r="E7501" t="str">
        <f>VLOOKUP(B7501,payment!$A$2:$I$14625,3,0)</f>
        <v>파리바게트</v>
      </c>
      <c r="F7501">
        <f>VLOOKUP(B7501,payment!$A$2:$I$14625,4,0)</f>
        <v>37.714865000000003</v>
      </c>
      <c r="G7501">
        <f>VLOOKUP(B7501,payment!$A$2:$I$14625,5,0)</f>
        <v>126.924846</v>
      </c>
      <c r="H7501" t="str">
        <f>VLOOKUP(E7501,gift_meta!$B$2:$C$33,2,0)</f>
        <v>1000원 이상 10% 할인</v>
      </c>
      <c r="I7501">
        <f t="shared" ca="1" si="235"/>
        <v>1900</v>
      </c>
      <c r="J7501" s="5">
        <f>VLOOKUP(B7501,payment!$A$2:$I$14625,7,0)</f>
        <v>42971</v>
      </c>
      <c r="K7501" s="6">
        <f>VLOOKUP(B7501,payment!$A$2:$I$14625,8,0)</f>
        <v>0.74270000000000003</v>
      </c>
    </row>
    <row r="7502" spans="1:11">
      <c r="A7502">
        <v>7501</v>
      </c>
      <c r="B7502">
        <v>6293</v>
      </c>
      <c r="C7502">
        <f>VLOOKUP(B7502,payment!$A$2:$B$14625,2,0)</f>
        <v>45</v>
      </c>
      <c r="D7502" t="str">
        <f t="shared" si="234"/>
        <v>오쭈</v>
      </c>
      <c r="E7502" t="str">
        <f>VLOOKUP(B7502,payment!$A$2:$I$14625,3,0)</f>
        <v>오쭈</v>
      </c>
      <c r="F7502">
        <f>VLOOKUP(B7502,payment!$A$2:$I$14625,4,0)</f>
        <v>37.562953999999998</v>
      </c>
      <c r="G7502">
        <f>VLOOKUP(B7502,payment!$A$2:$I$14625,5,0)</f>
        <v>127.13352999999999</v>
      </c>
      <c r="H7502" t="str">
        <f>VLOOKUP(E7502,gift_meta!$B$2:$C$33,2,0)</f>
        <v>치즈 퐁듀 1회 제공</v>
      </c>
      <c r="I7502">
        <f t="shared" ca="1" si="235"/>
        <v>1700</v>
      </c>
      <c r="J7502" s="5">
        <f>VLOOKUP(B7502,payment!$A$2:$I$14625,7,0)</f>
        <v>42813</v>
      </c>
      <c r="K7502" s="6">
        <f>VLOOKUP(B7502,payment!$A$2:$I$14625,8,0)</f>
        <v>0.68776999999999999</v>
      </c>
    </row>
    <row r="7503" spans="1:11">
      <c r="A7503">
        <v>7502</v>
      </c>
      <c r="B7503">
        <v>11135</v>
      </c>
      <c r="C7503">
        <f>VLOOKUP(B7503,payment!$A$2:$B$14625,2,0)</f>
        <v>284</v>
      </c>
      <c r="D7503" t="str">
        <f t="shared" si="234"/>
        <v>파리바게트</v>
      </c>
      <c r="E7503" t="str">
        <f>VLOOKUP(B7503,payment!$A$2:$I$14625,3,0)</f>
        <v>파리바게트</v>
      </c>
      <c r="F7503">
        <f>VLOOKUP(B7503,payment!$A$2:$I$14625,4,0)</f>
        <v>37.703885</v>
      </c>
      <c r="G7503">
        <f>VLOOKUP(B7503,payment!$A$2:$I$14625,5,0)</f>
        <v>126.918149</v>
      </c>
      <c r="H7503" t="str">
        <f>VLOOKUP(E7503,gift_meta!$B$2:$C$33,2,0)</f>
        <v>1000원 이상 10% 할인</v>
      </c>
      <c r="I7503">
        <f t="shared" ca="1" si="235"/>
        <v>1900</v>
      </c>
      <c r="J7503" s="5">
        <f>VLOOKUP(B7503,payment!$A$2:$I$14625,7,0)</f>
        <v>42442</v>
      </c>
      <c r="K7503" s="6">
        <f>VLOOKUP(B7503,payment!$A$2:$I$14625,8,0)</f>
        <v>0.48272999999999999</v>
      </c>
    </row>
    <row r="7504" spans="1:11">
      <c r="A7504">
        <v>7503</v>
      </c>
      <c r="B7504">
        <v>1247</v>
      </c>
      <c r="C7504">
        <f>VLOOKUP(B7504,payment!$A$2:$B$14625,2,0)</f>
        <v>262</v>
      </c>
      <c r="D7504" t="str">
        <f t="shared" si="234"/>
        <v>스시진</v>
      </c>
      <c r="E7504" t="str">
        <f>VLOOKUP(B7504,payment!$A$2:$I$14625,3,0)</f>
        <v>스시진</v>
      </c>
      <c r="F7504">
        <f>VLOOKUP(B7504,payment!$A$2:$I$14625,4,0)</f>
        <v>37.503743</v>
      </c>
      <c r="G7504">
        <f>VLOOKUP(B7504,payment!$A$2:$I$14625,5,0)</f>
        <v>126.899911</v>
      </c>
      <c r="H7504" t="str">
        <f>VLOOKUP(E7504,gift_meta!$B$2:$C$33,2,0)</f>
        <v>2pcs 무료 제공</v>
      </c>
      <c r="I7504">
        <f t="shared" ca="1" si="235"/>
        <v>1400</v>
      </c>
      <c r="J7504" s="5">
        <f>VLOOKUP(B7504,payment!$A$2:$I$14625,7,0)</f>
        <v>42527</v>
      </c>
      <c r="K7504" s="6">
        <f>VLOOKUP(B7504,payment!$A$2:$I$14625,8,0)</f>
        <v>0.89922999999999997</v>
      </c>
    </row>
    <row r="7505" spans="1:11">
      <c r="A7505">
        <v>7504</v>
      </c>
      <c r="B7505">
        <v>12568</v>
      </c>
      <c r="C7505">
        <f>VLOOKUP(B7505,payment!$A$2:$B$14625,2,0)</f>
        <v>116</v>
      </c>
      <c r="D7505" t="str">
        <f t="shared" si="234"/>
        <v>엔젤리너스</v>
      </c>
      <c r="E7505" t="str">
        <f>VLOOKUP(B7505,payment!$A$2:$I$14625,3,0)</f>
        <v>엔젤리너스</v>
      </c>
      <c r="F7505">
        <f>VLOOKUP(B7505,payment!$A$2:$I$14625,4,0)</f>
        <v>37.476472999999999</v>
      </c>
      <c r="G7505">
        <f>VLOOKUP(B7505,payment!$A$2:$I$14625,5,0)</f>
        <v>127.042404</v>
      </c>
      <c r="H7505" t="str">
        <f>VLOOKUP(E7505,gift_meta!$B$2:$C$33,2,0)</f>
        <v>제조 음료 주문시 10% 할인</v>
      </c>
      <c r="I7505">
        <f t="shared" ca="1" si="235"/>
        <v>1200</v>
      </c>
      <c r="J7505" s="5">
        <f>VLOOKUP(B7505,payment!$A$2:$I$14625,7,0)</f>
        <v>42569</v>
      </c>
      <c r="K7505" s="6">
        <f>VLOOKUP(B7505,payment!$A$2:$I$14625,8,0)</f>
        <v>0.85629999999999995</v>
      </c>
    </row>
    <row r="7506" spans="1:11">
      <c r="A7506">
        <v>7505</v>
      </c>
      <c r="B7506">
        <v>4000</v>
      </c>
      <c r="C7506">
        <f>VLOOKUP(B7506,payment!$A$2:$B$14625,2,0)</f>
        <v>160</v>
      </c>
      <c r="D7506" t="str">
        <f t="shared" si="234"/>
        <v>엔젤리너스</v>
      </c>
      <c r="E7506" t="str">
        <f>VLOOKUP(B7506,payment!$A$2:$I$14625,3,0)</f>
        <v>엔젤리너스</v>
      </c>
      <c r="F7506">
        <f>VLOOKUP(B7506,payment!$A$2:$I$14625,4,0)</f>
        <v>37.497618000000003</v>
      </c>
      <c r="G7506">
        <f>VLOOKUP(B7506,payment!$A$2:$I$14625,5,0)</f>
        <v>127.103405</v>
      </c>
      <c r="H7506" t="str">
        <f>VLOOKUP(E7506,gift_meta!$B$2:$C$33,2,0)</f>
        <v>제조 음료 주문시 10% 할인</v>
      </c>
      <c r="I7506">
        <f t="shared" ca="1" si="235"/>
        <v>1000</v>
      </c>
      <c r="J7506" s="5">
        <f>VLOOKUP(B7506,payment!$A$2:$I$14625,7,0)</f>
        <v>42540</v>
      </c>
      <c r="K7506" s="6">
        <f>VLOOKUP(B7506,payment!$A$2:$I$14625,8,0)</f>
        <v>0.52446999999999999</v>
      </c>
    </row>
    <row r="7507" spans="1:11">
      <c r="A7507">
        <v>7506</v>
      </c>
      <c r="B7507">
        <v>9984</v>
      </c>
      <c r="C7507">
        <f>VLOOKUP(B7507,payment!$A$2:$B$14625,2,0)</f>
        <v>232</v>
      </c>
      <c r="D7507" t="str">
        <f t="shared" si="234"/>
        <v>뚜레쥬르</v>
      </c>
      <c r="E7507" t="str">
        <f>VLOOKUP(B7507,payment!$A$2:$I$14625,3,0)</f>
        <v>뚜레쥬르</v>
      </c>
      <c r="F7507">
        <f>VLOOKUP(B7507,payment!$A$2:$I$14625,4,0)</f>
        <v>37.496302999999997</v>
      </c>
      <c r="G7507">
        <f>VLOOKUP(B7507,payment!$A$2:$I$14625,5,0)</f>
        <v>126.968222</v>
      </c>
      <c r="H7507" t="str">
        <f>VLOOKUP(E7507,gift_meta!$B$2:$C$33,2,0)</f>
        <v>2000원 이상 5% 할인</v>
      </c>
      <c r="I7507">
        <f t="shared" ca="1" si="235"/>
        <v>1700</v>
      </c>
      <c r="J7507" s="5">
        <f>VLOOKUP(B7507,payment!$A$2:$I$14625,7,0)</f>
        <v>42742</v>
      </c>
      <c r="K7507" s="6">
        <f>VLOOKUP(B7507,payment!$A$2:$I$14625,8,0)</f>
        <v>0.43845000000000001</v>
      </c>
    </row>
    <row r="7508" spans="1:11">
      <c r="A7508">
        <v>7507</v>
      </c>
      <c r="B7508">
        <v>2960</v>
      </c>
      <c r="C7508">
        <f>VLOOKUP(B7508,payment!$A$2:$B$14625,2,0)</f>
        <v>179</v>
      </c>
      <c r="D7508" t="str">
        <f t="shared" si="234"/>
        <v>버거킹</v>
      </c>
      <c r="E7508" t="str">
        <f>VLOOKUP(B7508,payment!$A$2:$I$14625,3,0)</f>
        <v>버거킹</v>
      </c>
      <c r="F7508">
        <f>VLOOKUP(B7508,payment!$A$2:$I$14625,4,0)</f>
        <v>37.656883999999998</v>
      </c>
      <c r="G7508">
        <f>VLOOKUP(B7508,payment!$A$2:$I$14625,5,0)</f>
        <v>127.08843</v>
      </c>
      <c r="H7508" t="str">
        <f>VLOOKUP(E7508,gift_meta!$B$2:$C$33,2,0)</f>
        <v>와퍼주문시 5% 할인</v>
      </c>
      <c r="I7508">
        <f t="shared" ca="1" si="235"/>
        <v>1600</v>
      </c>
      <c r="J7508" s="5">
        <f>VLOOKUP(B7508,payment!$A$2:$I$14625,7,0)</f>
        <v>42913</v>
      </c>
      <c r="K7508" s="6">
        <f>VLOOKUP(B7508,payment!$A$2:$I$14625,8,0)</f>
        <v>0.66334000000000004</v>
      </c>
    </row>
    <row r="7509" spans="1:11">
      <c r="A7509">
        <v>7508</v>
      </c>
      <c r="B7509">
        <v>497</v>
      </c>
      <c r="C7509">
        <f>VLOOKUP(B7509,payment!$A$2:$B$14625,2,0)</f>
        <v>177</v>
      </c>
      <c r="D7509" t="str">
        <f t="shared" si="234"/>
        <v>교보문고</v>
      </c>
      <c r="E7509" t="str">
        <f>VLOOKUP(B7509,payment!$A$2:$I$14625,3,0)</f>
        <v>교보문고</v>
      </c>
      <c r="F7509">
        <f>VLOOKUP(B7509,payment!$A$2:$I$14625,4,0)</f>
        <v>37.627623999999997</v>
      </c>
      <c r="G7509">
        <f>VLOOKUP(B7509,payment!$A$2:$I$14625,5,0)</f>
        <v>127.191749</v>
      </c>
      <c r="H7509" t="str">
        <f>VLOOKUP(E7509,gift_meta!$B$2:$C$33,2,0)</f>
        <v>도서 구매시 10% 할인</v>
      </c>
      <c r="I7509">
        <f t="shared" ca="1" si="235"/>
        <v>1600</v>
      </c>
      <c r="J7509" s="5">
        <f>VLOOKUP(B7509,payment!$A$2:$I$14625,7,0)</f>
        <v>42652</v>
      </c>
      <c r="K7509" s="6">
        <f>VLOOKUP(B7509,payment!$A$2:$I$14625,8,0)</f>
        <v>0.72048000000000001</v>
      </c>
    </row>
    <row r="7510" spans="1:11">
      <c r="A7510">
        <v>7509</v>
      </c>
      <c r="B7510">
        <v>5599</v>
      </c>
      <c r="C7510">
        <f>VLOOKUP(B7510,payment!$A$2:$B$14625,2,0)</f>
        <v>201</v>
      </c>
      <c r="D7510" t="str">
        <f t="shared" si="234"/>
        <v>쥬씨</v>
      </c>
      <c r="E7510" t="str">
        <f>VLOOKUP(B7510,payment!$A$2:$I$14625,3,0)</f>
        <v>쥬씨</v>
      </c>
      <c r="F7510">
        <f>VLOOKUP(B7510,payment!$A$2:$I$14625,4,0)</f>
        <v>37.646523000000002</v>
      </c>
      <c r="G7510">
        <f>VLOOKUP(B7510,payment!$A$2:$I$14625,5,0)</f>
        <v>127.032539</v>
      </c>
      <c r="H7510" t="str">
        <f>VLOOKUP(E7510,gift_meta!$B$2:$C$33,2,0)</f>
        <v>무료 사이즈업</v>
      </c>
      <c r="I7510">
        <f t="shared" ca="1" si="235"/>
        <v>600</v>
      </c>
      <c r="J7510" s="5">
        <f>VLOOKUP(B7510,payment!$A$2:$I$14625,7,0)</f>
        <v>42940</v>
      </c>
      <c r="K7510" s="6">
        <f>VLOOKUP(B7510,payment!$A$2:$I$14625,8,0)</f>
        <v>0.41661999999999999</v>
      </c>
    </row>
    <row r="7511" spans="1:11">
      <c r="A7511">
        <v>7510</v>
      </c>
      <c r="B7511">
        <v>14259</v>
      </c>
      <c r="C7511">
        <f>VLOOKUP(B7511,payment!$A$2:$B$14625,2,0)</f>
        <v>272</v>
      </c>
      <c r="D7511" t="str">
        <f t="shared" si="234"/>
        <v>스시로로</v>
      </c>
      <c r="E7511" t="str">
        <f>VLOOKUP(B7511,payment!$A$2:$I$14625,3,0)</f>
        <v>스시로로</v>
      </c>
      <c r="F7511">
        <f>VLOOKUP(B7511,payment!$A$2:$I$14625,4,0)</f>
        <v>37.440868999999999</v>
      </c>
      <c r="G7511">
        <f>VLOOKUP(B7511,payment!$A$2:$I$14625,5,0)</f>
        <v>126.87798600000001</v>
      </c>
      <c r="H7511" t="str">
        <f>VLOOKUP(E7511,gift_meta!$B$2:$C$33,2,0)</f>
        <v>2pcs 무료 제공</v>
      </c>
      <c r="I7511">
        <f t="shared" ca="1" si="235"/>
        <v>100</v>
      </c>
      <c r="J7511" s="5">
        <f>VLOOKUP(B7511,payment!$A$2:$I$14625,7,0)</f>
        <v>42403</v>
      </c>
      <c r="K7511" s="6">
        <f>VLOOKUP(B7511,payment!$A$2:$I$14625,8,0)</f>
        <v>0.87687999999999999</v>
      </c>
    </row>
    <row r="7512" spans="1:11">
      <c r="A7512">
        <v>7511</v>
      </c>
      <c r="B7512">
        <v>9257</v>
      </c>
      <c r="C7512">
        <f>VLOOKUP(B7512,payment!$A$2:$B$14625,2,0)</f>
        <v>51</v>
      </c>
      <c r="D7512" t="str">
        <f t="shared" si="234"/>
        <v>아웃백</v>
      </c>
      <c r="E7512" t="str">
        <f>VLOOKUP(B7512,payment!$A$2:$I$14625,3,0)</f>
        <v>아웃백</v>
      </c>
      <c r="F7512">
        <f>VLOOKUP(B7512,payment!$A$2:$I$14625,4,0)</f>
        <v>37.599566000000003</v>
      </c>
      <c r="G7512">
        <f>VLOOKUP(B7512,payment!$A$2:$I$14625,5,0)</f>
        <v>127.193994</v>
      </c>
      <c r="H7512" t="str">
        <f>VLOOKUP(E7512,gift_meta!$B$2:$C$33,2,0)</f>
        <v>스테이크 주문시 10% 할인</v>
      </c>
      <c r="I7512">
        <f t="shared" ca="1" si="235"/>
        <v>400</v>
      </c>
      <c r="J7512" s="5">
        <f>VLOOKUP(B7512,payment!$A$2:$I$14625,7,0)</f>
        <v>43113</v>
      </c>
      <c r="K7512" s="6">
        <f>VLOOKUP(B7512,payment!$A$2:$I$14625,8,0)</f>
        <v>0.80757000000000001</v>
      </c>
    </row>
    <row r="7513" spans="1:11">
      <c r="A7513">
        <v>7512</v>
      </c>
      <c r="B7513">
        <v>9200</v>
      </c>
      <c r="C7513">
        <f>VLOOKUP(B7513,payment!$A$2:$B$14625,2,0)</f>
        <v>124</v>
      </c>
      <c r="D7513" t="str">
        <f t="shared" si="234"/>
        <v>백다방</v>
      </c>
      <c r="E7513" t="str">
        <f>VLOOKUP(B7513,payment!$A$2:$I$14625,3,0)</f>
        <v>백다방</v>
      </c>
      <c r="F7513">
        <f>VLOOKUP(B7513,payment!$A$2:$I$14625,4,0)</f>
        <v>37.471479000000002</v>
      </c>
      <c r="G7513">
        <f>VLOOKUP(B7513,payment!$A$2:$I$14625,5,0)</f>
        <v>126.879409</v>
      </c>
      <c r="H7513" t="str">
        <f>VLOOKUP(E7513,gift_meta!$B$2:$C$33,2,0)</f>
        <v>무료 토핑 추가</v>
      </c>
      <c r="I7513">
        <f t="shared" ca="1" si="235"/>
        <v>200</v>
      </c>
      <c r="J7513" s="5">
        <f>VLOOKUP(B7513,payment!$A$2:$I$14625,7,0)</f>
        <v>42975</v>
      </c>
      <c r="K7513" s="6">
        <f>VLOOKUP(B7513,payment!$A$2:$I$14625,8,0)</f>
        <v>0.60680000000000001</v>
      </c>
    </row>
    <row r="7514" spans="1:11">
      <c r="A7514">
        <v>7513</v>
      </c>
      <c r="B7514">
        <v>11199</v>
      </c>
      <c r="C7514">
        <f>VLOOKUP(B7514,payment!$A$2:$B$14625,2,0)</f>
        <v>72</v>
      </c>
      <c r="D7514" t="str">
        <f t="shared" si="234"/>
        <v>아웃백</v>
      </c>
      <c r="E7514" t="str">
        <f>VLOOKUP(B7514,payment!$A$2:$I$14625,3,0)</f>
        <v>아웃백</v>
      </c>
      <c r="F7514">
        <f>VLOOKUP(B7514,payment!$A$2:$I$14625,4,0)</f>
        <v>37.685271999999998</v>
      </c>
      <c r="G7514">
        <f>VLOOKUP(B7514,payment!$A$2:$I$14625,5,0)</f>
        <v>127.179289</v>
      </c>
      <c r="H7514" t="str">
        <f>VLOOKUP(E7514,gift_meta!$B$2:$C$33,2,0)</f>
        <v>스테이크 주문시 10% 할인</v>
      </c>
      <c r="I7514">
        <f t="shared" ca="1" si="235"/>
        <v>800</v>
      </c>
      <c r="J7514" s="5">
        <f>VLOOKUP(B7514,payment!$A$2:$I$14625,7,0)</f>
        <v>42947</v>
      </c>
      <c r="K7514" s="6">
        <f>VLOOKUP(B7514,payment!$A$2:$I$14625,8,0)</f>
        <v>0.74041000000000001</v>
      </c>
    </row>
    <row r="7515" spans="1:11">
      <c r="A7515">
        <v>7514</v>
      </c>
      <c r="B7515">
        <v>6464</v>
      </c>
      <c r="C7515">
        <f>VLOOKUP(B7515,payment!$A$2:$B$14625,2,0)</f>
        <v>192</v>
      </c>
      <c r="D7515" t="str">
        <f t="shared" si="234"/>
        <v>오쭈</v>
      </c>
      <c r="E7515" t="str">
        <f>VLOOKUP(B7515,payment!$A$2:$I$14625,3,0)</f>
        <v>오쭈</v>
      </c>
      <c r="F7515">
        <f>VLOOKUP(B7515,payment!$A$2:$I$14625,4,0)</f>
        <v>37.603976000000003</v>
      </c>
      <c r="G7515">
        <f>VLOOKUP(B7515,payment!$A$2:$I$14625,5,0)</f>
        <v>127.152294</v>
      </c>
      <c r="H7515" t="str">
        <f>VLOOKUP(E7515,gift_meta!$B$2:$C$33,2,0)</f>
        <v>치즈 퐁듀 1회 제공</v>
      </c>
      <c r="I7515">
        <f t="shared" ca="1" si="235"/>
        <v>1600</v>
      </c>
      <c r="J7515" s="5">
        <f>VLOOKUP(B7515,payment!$A$2:$I$14625,7,0)</f>
        <v>42994</v>
      </c>
      <c r="K7515" s="6">
        <f>VLOOKUP(B7515,payment!$A$2:$I$14625,8,0)</f>
        <v>0.99124000000000001</v>
      </c>
    </row>
    <row r="7516" spans="1:11">
      <c r="A7516">
        <v>7515</v>
      </c>
      <c r="B7516">
        <v>12536</v>
      </c>
      <c r="C7516">
        <f>VLOOKUP(B7516,payment!$A$2:$B$14625,2,0)</f>
        <v>91</v>
      </c>
      <c r="D7516" t="str">
        <f t="shared" si="234"/>
        <v>한신포차</v>
      </c>
      <c r="E7516" t="str">
        <f>VLOOKUP(B7516,payment!$A$2:$I$14625,3,0)</f>
        <v>한신포차</v>
      </c>
      <c r="F7516">
        <f>VLOOKUP(B7516,payment!$A$2:$I$14625,4,0)</f>
        <v>37.694909000000003</v>
      </c>
      <c r="G7516">
        <f>VLOOKUP(B7516,payment!$A$2:$I$14625,5,0)</f>
        <v>126.996798</v>
      </c>
      <c r="H7516" t="str">
        <f>VLOOKUP(E7516,gift_meta!$B$2:$C$33,2,0)</f>
        <v>닭발 주문시 주먹밥 증정</v>
      </c>
      <c r="I7516">
        <f t="shared" ca="1" si="235"/>
        <v>1200</v>
      </c>
      <c r="J7516" s="5">
        <f>VLOOKUP(B7516,payment!$A$2:$I$14625,7,0)</f>
        <v>42782</v>
      </c>
      <c r="K7516" s="6">
        <f>VLOOKUP(B7516,payment!$A$2:$I$14625,8,0)</f>
        <v>0.81464999999999999</v>
      </c>
    </row>
    <row r="7517" spans="1:11">
      <c r="A7517">
        <v>7516</v>
      </c>
      <c r="B7517">
        <v>4036</v>
      </c>
      <c r="C7517">
        <f>VLOOKUP(B7517,payment!$A$2:$B$14625,2,0)</f>
        <v>94</v>
      </c>
      <c r="D7517" t="str">
        <f t="shared" si="234"/>
        <v>오쭈</v>
      </c>
      <c r="E7517" t="str">
        <f>VLOOKUP(B7517,payment!$A$2:$I$14625,3,0)</f>
        <v>오쭈</v>
      </c>
      <c r="F7517">
        <f>VLOOKUP(B7517,payment!$A$2:$I$14625,4,0)</f>
        <v>37.452959</v>
      </c>
      <c r="G7517">
        <f>VLOOKUP(B7517,payment!$A$2:$I$14625,5,0)</f>
        <v>126.901898</v>
      </c>
      <c r="H7517" t="str">
        <f>VLOOKUP(E7517,gift_meta!$B$2:$C$33,2,0)</f>
        <v>치즈 퐁듀 1회 제공</v>
      </c>
      <c r="I7517">
        <f t="shared" ca="1" si="235"/>
        <v>1200</v>
      </c>
      <c r="J7517" s="5">
        <f>VLOOKUP(B7517,payment!$A$2:$I$14625,7,0)</f>
        <v>42520</v>
      </c>
      <c r="K7517" s="6">
        <f>VLOOKUP(B7517,payment!$A$2:$I$14625,8,0)</f>
        <v>0.71760000000000002</v>
      </c>
    </row>
    <row r="7518" spans="1:11">
      <c r="A7518">
        <v>7517</v>
      </c>
      <c r="B7518">
        <v>11414</v>
      </c>
      <c r="C7518">
        <f>VLOOKUP(B7518,payment!$A$2:$B$14625,2,0)</f>
        <v>125</v>
      </c>
      <c r="D7518" t="str">
        <f t="shared" si="234"/>
        <v>뚜레쥬르</v>
      </c>
      <c r="E7518" t="str">
        <f>VLOOKUP(B7518,payment!$A$2:$I$14625,3,0)</f>
        <v>뚜레쥬르</v>
      </c>
      <c r="F7518">
        <f>VLOOKUP(B7518,payment!$A$2:$I$14625,4,0)</f>
        <v>37.470283000000002</v>
      </c>
      <c r="G7518">
        <f>VLOOKUP(B7518,payment!$A$2:$I$14625,5,0)</f>
        <v>126.991274</v>
      </c>
      <c r="H7518" t="str">
        <f>VLOOKUP(E7518,gift_meta!$B$2:$C$33,2,0)</f>
        <v>2000원 이상 5% 할인</v>
      </c>
      <c r="I7518">
        <f t="shared" ca="1" si="235"/>
        <v>2000</v>
      </c>
      <c r="J7518" s="5">
        <f>VLOOKUP(B7518,payment!$A$2:$I$14625,7,0)</f>
        <v>42649</v>
      </c>
      <c r="K7518" s="6">
        <f>VLOOKUP(B7518,payment!$A$2:$I$14625,8,0)</f>
        <v>0.65407999999999999</v>
      </c>
    </row>
    <row r="7519" spans="1:11">
      <c r="A7519">
        <v>7518</v>
      </c>
      <c r="B7519">
        <v>709</v>
      </c>
      <c r="C7519">
        <f>VLOOKUP(B7519,payment!$A$2:$B$14625,2,0)</f>
        <v>265</v>
      </c>
      <c r="D7519" t="str">
        <f t="shared" si="234"/>
        <v>매드포갈릭</v>
      </c>
      <c r="E7519" t="str">
        <f>VLOOKUP(B7519,payment!$A$2:$I$14625,3,0)</f>
        <v>매드포갈릭</v>
      </c>
      <c r="F7519">
        <f>VLOOKUP(B7519,payment!$A$2:$I$14625,4,0)</f>
        <v>37.554378</v>
      </c>
      <c r="G7519">
        <f>VLOOKUP(B7519,payment!$A$2:$I$14625,5,0)</f>
        <v>127.150345</v>
      </c>
      <c r="H7519" t="str">
        <f>VLOOKUP(E7519,gift_meta!$B$2:$C$33,2,0)</f>
        <v>에이드 무료 제공</v>
      </c>
      <c r="I7519">
        <f t="shared" ca="1" si="235"/>
        <v>800</v>
      </c>
      <c r="J7519" s="5">
        <f>VLOOKUP(B7519,payment!$A$2:$I$14625,7,0)</f>
        <v>42637</v>
      </c>
      <c r="K7519" s="6">
        <f>VLOOKUP(B7519,payment!$A$2:$I$14625,8,0)</f>
        <v>0.85851</v>
      </c>
    </row>
    <row r="7520" spans="1:11">
      <c r="A7520">
        <v>7519</v>
      </c>
      <c r="B7520">
        <v>601</v>
      </c>
      <c r="C7520">
        <f>VLOOKUP(B7520,payment!$A$2:$B$14625,2,0)</f>
        <v>51</v>
      </c>
      <c r="D7520" t="str">
        <f t="shared" si="234"/>
        <v>구이가</v>
      </c>
      <c r="E7520" t="str">
        <f>VLOOKUP(B7520,payment!$A$2:$I$14625,3,0)</f>
        <v>구이가</v>
      </c>
      <c r="F7520">
        <f>VLOOKUP(B7520,payment!$A$2:$I$14625,4,0)</f>
        <v>37.491717999999999</v>
      </c>
      <c r="G7520">
        <f>VLOOKUP(B7520,payment!$A$2:$I$14625,5,0)</f>
        <v>126.932109</v>
      </c>
      <c r="H7520" t="str">
        <f>VLOOKUP(E7520,gift_meta!$B$2:$C$33,2,0)</f>
        <v>한판 주문시 사이다 제공</v>
      </c>
      <c r="I7520">
        <f t="shared" ca="1" si="235"/>
        <v>900</v>
      </c>
      <c r="J7520" s="5">
        <f>VLOOKUP(B7520,payment!$A$2:$I$14625,7,0)</f>
        <v>42408</v>
      </c>
      <c r="K7520" s="6">
        <f>VLOOKUP(B7520,payment!$A$2:$I$14625,8,0)</f>
        <v>0.95281000000000005</v>
      </c>
    </row>
    <row r="7521" spans="1:11">
      <c r="A7521">
        <v>7520</v>
      </c>
      <c r="B7521">
        <v>10041</v>
      </c>
      <c r="C7521">
        <f>VLOOKUP(B7521,payment!$A$2:$B$14625,2,0)</f>
        <v>175</v>
      </c>
      <c r="D7521" t="str">
        <f t="shared" si="234"/>
        <v>롯데리아</v>
      </c>
      <c r="E7521" t="str">
        <f>VLOOKUP(B7521,payment!$A$2:$I$14625,3,0)</f>
        <v>롯데리아</v>
      </c>
      <c r="F7521">
        <f>VLOOKUP(B7521,payment!$A$2:$I$14625,4,0)</f>
        <v>37.518918999999997</v>
      </c>
      <c r="G7521">
        <f>VLOOKUP(B7521,payment!$A$2:$I$14625,5,0)</f>
        <v>127.088939</v>
      </c>
      <c r="H7521" t="str">
        <f>VLOOKUP(E7521,gift_meta!$B$2:$C$33,2,0)</f>
        <v>롯데리아 음료M 제공</v>
      </c>
      <c r="I7521">
        <f t="shared" ca="1" si="235"/>
        <v>900</v>
      </c>
      <c r="J7521" s="5">
        <f>VLOOKUP(B7521,payment!$A$2:$I$14625,7,0)</f>
        <v>42652</v>
      </c>
      <c r="K7521" s="6">
        <f>VLOOKUP(B7521,payment!$A$2:$I$14625,8,0)</f>
        <v>0.80893000000000004</v>
      </c>
    </row>
    <row r="7522" spans="1:11">
      <c r="A7522">
        <v>7521</v>
      </c>
      <c r="B7522">
        <v>5727</v>
      </c>
      <c r="C7522">
        <f>VLOOKUP(B7522,payment!$A$2:$B$14625,2,0)</f>
        <v>224</v>
      </c>
      <c r="D7522" t="str">
        <f t="shared" si="234"/>
        <v>베스킨라빈스</v>
      </c>
      <c r="E7522" t="str">
        <f>VLOOKUP(B7522,payment!$A$2:$I$14625,3,0)</f>
        <v>베스킨라빈스</v>
      </c>
      <c r="F7522">
        <f>VLOOKUP(B7522,payment!$A$2:$I$14625,4,0)</f>
        <v>37.461260000000003</v>
      </c>
      <c r="G7522">
        <f>VLOOKUP(B7522,payment!$A$2:$I$14625,5,0)</f>
        <v>127.18579</v>
      </c>
      <c r="H7522" t="str">
        <f>VLOOKUP(E7522,gift_meta!$B$2:$C$33,2,0)</f>
        <v>무료 사이즈업</v>
      </c>
      <c r="I7522">
        <f t="shared" ca="1" si="235"/>
        <v>200</v>
      </c>
      <c r="J7522" s="5">
        <f>VLOOKUP(B7522,payment!$A$2:$I$14625,7,0)</f>
        <v>42892</v>
      </c>
      <c r="K7522" s="6">
        <f>VLOOKUP(B7522,payment!$A$2:$I$14625,8,0)</f>
        <v>0.61926000000000003</v>
      </c>
    </row>
    <row r="7523" spans="1:11">
      <c r="A7523">
        <v>7522</v>
      </c>
      <c r="B7523">
        <v>2610</v>
      </c>
      <c r="C7523">
        <f>VLOOKUP(B7523,payment!$A$2:$B$14625,2,0)</f>
        <v>88</v>
      </c>
      <c r="D7523" t="str">
        <f t="shared" si="234"/>
        <v>멘동</v>
      </c>
      <c r="E7523" t="str">
        <f>VLOOKUP(B7523,payment!$A$2:$I$14625,3,0)</f>
        <v>멘동</v>
      </c>
      <c r="F7523">
        <f>VLOOKUP(B7523,payment!$A$2:$I$14625,4,0)</f>
        <v>37.565468000000003</v>
      </c>
      <c r="G7523">
        <f>VLOOKUP(B7523,payment!$A$2:$I$14625,5,0)</f>
        <v>126.909594</v>
      </c>
      <c r="H7523" t="str">
        <f>VLOOKUP(E7523,gift_meta!$B$2:$C$33,2,0)</f>
        <v>규동 5% 할인</v>
      </c>
      <c r="I7523">
        <f t="shared" ca="1" si="235"/>
        <v>300</v>
      </c>
      <c r="J7523" s="5">
        <f>VLOOKUP(B7523,payment!$A$2:$I$14625,7,0)</f>
        <v>42843</v>
      </c>
      <c r="K7523" s="6">
        <f>VLOOKUP(B7523,payment!$A$2:$I$14625,8,0)</f>
        <v>0.79103999999999997</v>
      </c>
    </row>
    <row r="7524" spans="1:11">
      <c r="A7524">
        <v>7523</v>
      </c>
      <c r="B7524">
        <v>2943</v>
      </c>
      <c r="C7524">
        <f>VLOOKUP(B7524,payment!$A$2:$B$14625,2,0)</f>
        <v>167</v>
      </c>
      <c r="D7524" t="str">
        <f t="shared" si="234"/>
        <v>약국</v>
      </c>
      <c r="E7524" t="str">
        <f>VLOOKUP(B7524,payment!$A$2:$I$14625,3,0)</f>
        <v>약국</v>
      </c>
      <c r="F7524">
        <f>VLOOKUP(B7524,payment!$A$2:$I$14625,4,0)</f>
        <v>37.710408000000001</v>
      </c>
      <c r="G7524">
        <f>VLOOKUP(B7524,payment!$A$2:$I$14625,5,0)</f>
        <v>126.878601</v>
      </c>
      <c r="H7524" t="str">
        <f>VLOOKUP(E7524,gift_meta!$B$2:$C$33,2,0)</f>
        <v>황사 마스크 증정(1매)</v>
      </c>
      <c r="I7524">
        <f t="shared" ca="1" si="235"/>
        <v>1200</v>
      </c>
      <c r="J7524" s="5">
        <f>VLOOKUP(B7524,payment!$A$2:$I$14625,7,0)</f>
        <v>42645</v>
      </c>
      <c r="K7524" s="6">
        <f>VLOOKUP(B7524,payment!$A$2:$I$14625,8,0)</f>
        <v>0.92961000000000005</v>
      </c>
    </row>
    <row r="7525" spans="1:11">
      <c r="A7525">
        <v>7524</v>
      </c>
      <c r="B7525">
        <v>12572</v>
      </c>
      <c r="C7525">
        <f>VLOOKUP(B7525,payment!$A$2:$B$14625,2,0)</f>
        <v>43</v>
      </c>
      <c r="D7525" t="str">
        <f t="shared" si="234"/>
        <v>버거킹</v>
      </c>
      <c r="E7525" t="str">
        <f>VLOOKUP(B7525,payment!$A$2:$I$14625,3,0)</f>
        <v>버거킹</v>
      </c>
      <c r="F7525">
        <f>VLOOKUP(B7525,payment!$A$2:$I$14625,4,0)</f>
        <v>37.441352999999999</v>
      </c>
      <c r="G7525">
        <f>VLOOKUP(B7525,payment!$A$2:$I$14625,5,0)</f>
        <v>127.001431</v>
      </c>
      <c r="H7525" t="str">
        <f>VLOOKUP(E7525,gift_meta!$B$2:$C$33,2,0)</f>
        <v>와퍼주문시 5% 할인</v>
      </c>
      <c r="I7525">
        <f t="shared" ca="1" si="235"/>
        <v>1200</v>
      </c>
      <c r="J7525" s="5">
        <f>VLOOKUP(B7525,payment!$A$2:$I$14625,7,0)</f>
        <v>43053</v>
      </c>
      <c r="K7525" s="6">
        <f>VLOOKUP(B7525,payment!$A$2:$I$14625,8,0)</f>
        <v>0.67054000000000002</v>
      </c>
    </row>
    <row r="7526" spans="1:11">
      <c r="A7526">
        <v>7525</v>
      </c>
      <c r="B7526">
        <v>7921</v>
      </c>
      <c r="C7526">
        <f>VLOOKUP(B7526,payment!$A$2:$B$14625,2,0)</f>
        <v>200</v>
      </c>
      <c r="D7526" t="str">
        <f t="shared" si="234"/>
        <v>동경야네</v>
      </c>
      <c r="E7526" t="str">
        <f>VLOOKUP(B7526,payment!$A$2:$I$14625,3,0)</f>
        <v>동경야네</v>
      </c>
      <c r="F7526">
        <f>VLOOKUP(B7526,payment!$A$2:$I$14625,4,0)</f>
        <v>37.633906000000003</v>
      </c>
      <c r="G7526">
        <f>VLOOKUP(B7526,payment!$A$2:$I$14625,5,0)</f>
        <v>127.185053</v>
      </c>
      <c r="H7526" t="str">
        <f>VLOOKUP(E7526,gift_meta!$B$2:$C$33,2,0)</f>
        <v>사케동 10% 할인</v>
      </c>
      <c r="I7526">
        <f t="shared" ca="1" si="235"/>
        <v>900</v>
      </c>
      <c r="J7526" s="5">
        <f>VLOOKUP(B7526,payment!$A$2:$I$14625,7,0)</f>
        <v>42729</v>
      </c>
      <c r="K7526" s="6">
        <f>VLOOKUP(B7526,payment!$A$2:$I$14625,8,0)</f>
        <v>0.46105000000000002</v>
      </c>
    </row>
    <row r="7527" spans="1:11">
      <c r="A7527">
        <v>7526</v>
      </c>
      <c r="B7527">
        <v>3860</v>
      </c>
      <c r="C7527">
        <f>VLOOKUP(B7527,payment!$A$2:$B$14625,2,0)</f>
        <v>193</v>
      </c>
      <c r="D7527" t="str">
        <f t="shared" si="234"/>
        <v>김덕후의곱창조</v>
      </c>
      <c r="E7527" t="str">
        <f>VLOOKUP(B7527,payment!$A$2:$I$14625,3,0)</f>
        <v>김덕후의곱창조</v>
      </c>
      <c r="F7527">
        <f>VLOOKUP(B7527,payment!$A$2:$I$14625,4,0)</f>
        <v>37.452356999999999</v>
      </c>
      <c r="G7527">
        <f>VLOOKUP(B7527,payment!$A$2:$I$14625,5,0)</f>
        <v>126.993726</v>
      </c>
      <c r="H7527" t="str">
        <f>VLOOKUP(E7527,gift_meta!$B$2:$C$33,2,0)</f>
        <v>곱창 무한 리필 2,000 할인</v>
      </c>
      <c r="I7527">
        <f t="shared" ca="1" si="235"/>
        <v>1600</v>
      </c>
      <c r="J7527" s="5">
        <f>VLOOKUP(B7527,payment!$A$2:$I$14625,7,0)</f>
        <v>43129</v>
      </c>
      <c r="K7527" s="6">
        <f>VLOOKUP(B7527,payment!$A$2:$I$14625,8,0)</f>
        <v>0.62190000000000001</v>
      </c>
    </row>
    <row r="7528" spans="1:11">
      <c r="A7528">
        <v>7527</v>
      </c>
      <c r="B7528">
        <v>6400</v>
      </c>
      <c r="C7528">
        <f>VLOOKUP(B7528,payment!$A$2:$B$14625,2,0)</f>
        <v>208</v>
      </c>
      <c r="D7528" t="str">
        <f t="shared" si="234"/>
        <v>오쭈</v>
      </c>
      <c r="E7528" t="str">
        <f>VLOOKUP(B7528,payment!$A$2:$I$14625,3,0)</f>
        <v>오쭈</v>
      </c>
      <c r="F7528">
        <f>VLOOKUP(B7528,payment!$A$2:$I$14625,4,0)</f>
        <v>37.598939000000001</v>
      </c>
      <c r="G7528">
        <f>VLOOKUP(B7528,payment!$A$2:$I$14625,5,0)</f>
        <v>127.044974</v>
      </c>
      <c r="H7528" t="str">
        <f>VLOOKUP(E7528,gift_meta!$B$2:$C$33,2,0)</f>
        <v>치즈 퐁듀 1회 제공</v>
      </c>
      <c r="I7528">
        <f t="shared" ca="1" si="235"/>
        <v>300</v>
      </c>
      <c r="J7528" s="5">
        <f>VLOOKUP(B7528,payment!$A$2:$I$14625,7,0)</f>
        <v>43080</v>
      </c>
      <c r="K7528" s="6">
        <f>VLOOKUP(B7528,payment!$A$2:$I$14625,8,0)</f>
        <v>0.94925000000000004</v>
      </c>
    </row>
    <row r="7529" spans="1:11">
      <c r="A7529">
        <v>7528</v>
      </c>
      <c r="B7529">
        <v>11928</v>
      </c>
      <c r="C7529">
        <f>VLOOKUP(B7529,payment!$A$2:$B$14625,2,0)</f>
        <v>48</v>
      </c>
      <c r="D7529" t="str">
        <f t="shared" si="234"/>
        <v>스시진</v>
      </c>
      <c r="E7529" t="str">
        <f>VLOOKUP(B7529,payment!$A$2:$I$14625,3,0)</f>
        <v>스시진</v>
      </c>
      <c r="F7529">
        <f>VLOOKUP(B7529,payment!$A$2:$I$14625,4,0)</f>
        <v>37.518374999999999</v>
      </c>
      <c r="G7529">
        <f>VLOOKUP(B7529,payment!$A$2:$I$14625,5,0)</f>
        <v>127.119339</v>
      </c>
      <c r="H7529" t="str">
        <f>VLOOKUP(E7529,gift_meta!$B$2:$C$33,2,0)</f>
        <v>2pcs 무료 제공</v>
      </c>
      <c r="I7529">
        <f t="shared" ca="1" si="235"/>
        <v>1900</v>
      </c>
      <c r="J7529" s="5">
        <f>VLOOKUP(B7529,payment!$A$2:$I$14625,7,0)</f>
        <v>42769</v>
      </c>
      <c r="K7529" s="6">
        <f>VLOOKUP(B7529,payment!$A$2:$I$14625,8,0)</f>
        <v>0.53332999999999997</v>
      </c>
    </row>
    <row r="7530" spans="1:11">
      <c r="A7530">
        <v>7529</v>
      </c>
      <c r="B7530">
        <v>95</v>
      </c>
      <c r="C7530">
        <f>VLOOKUP(B7530,payment!$A$2:$B$14625,2,0)</f>
        <v>23</v>
      </c>
      <c r="D7530" t="str">
        <f t="shared" si="234"/>
        <v>파리바게트</v>
      </c>
      <c r="E7530" t="str">
        <f>VLOOKUP(B7530,payment!$A$2:$I$14625,3,0)</f>
        <v>파리바게트</v>
      </c>
      <c r="F7530">
        <f>VLOOKUP(B7530,payment!$A$2:$I$14625,4,0)</f>
        <v>37.597082</v>
      </c>
      <c r="G7530">
        <f>VLOOKUP(B7530,payment!$A$2:$I$14625,5,0)</f>
        <v>127.194007</v>
      </c>
      <c r="H7530" t="str">
        <f>VLOOKUP(E7530,gift_meta!$B$2:$C$33,2,0)</f>
        <v>1000원 이상 10% 할인</v>
      </c>
      <c r="I7530">
        <f t="shared" ca="1" si="235"/>
        <v>700</v>
      </c>
      <c r="J7530" s="5">
        <f>VLOOKUP(B7530,payment!$A$2:$I$14625,7,0)</f>
        <v>42688</v>
      </c>
      <c r="K7530" s="6">
        <f>VLOOKUP(B7530,payment!$A$2:$I$14625,8,0)</f>
        <v>0.92035</v>
      </c>
    </row>
    <row r="7531" spans="1:11">
      <c r="A7531">
        <v>7530</v>
      </c>
      <c r="B7531">
        <v>11109</v>
      </c>
      <c r="C7531">
        <f>VLOOKUP(B7531,payment!$A$2:$B$14625,2,0)</f>
        <v>110</v>
      </c>
      <c r="D7531" t="str">
        <f t="shared" si="234"/>
        <v>백다방</v>
      </c>
      <c r="E7531" t="str">
        <f>VLOOKUP(B7531,payment!$A$2:$I$14625,3,0)</f>
        <v>백다방</v>
      </c>
      <c r="F7531">
        <f>VLOOKUP(B7531,payment!$A$2:$I$14625,4,0)</f>
        <v>37.651629999999997</v>
      </c>
      <c r="G7531">
        <f>VLOOKUP(B7531,payment!$A$2:$I$14625,5,0)</f>
        <v>127.162093</v>
      </c>
      <c r="H7531" t="str">
        <f>VLOOKUP(E7531,gift_meta!$B$2:$C$33,2,0)</f>
        <v>무료 토핑 추가</v>
      </c>
      <c r="I7531">
        <f t="shared" ca="1" si="235"/>
        <v>300</v>
      </c>
      <c r="J7531" s="5">
        <f>VLOOKUP(B7531,payment!$A$2:$I$14625,7,0)</f>
        <v>42676</v>
      </c>
      <c r="K7531" s="6">
        <f>VLOOKUP(B7531,payment!$A$2:$I$14625,8,0)</f>
        <v>0.92298000000000002</v>
      </c>
    </row>
    <row r="7532" spans="1:11">
      <c r="A7532">
        <v>7531</v>
      </c>
      <c r="B7532">
        <v>9437</v>
      </c>
      <c r="C7532">
        <f>VLOOKUP(B7532,payment!$A$2:$B$14625,2,0)</f>
        <v>178</v>
      </c>
      <c r="D7532" t="str">
        <f t="shared" si="234"/>
        <v>약국</v>
      </c>
      <c r="E7532" t="str">
        <f>VLOOKUP(B7532,payment!$A$2:$I$14625,3,0)</f>
        <v>약국</v>
      </c>
      <c r="F7532">
        <f>VLOOKUP(B7532,payment!$A$2:$I$14625,4,0)</f>
        <v>37.629877</v>
      </c>
      <c r="G7532">
        <f>VLOOKUP(B7532,payment!$A$2:$I$14625,5,0)</f>
        <v>126.983071</v>
      </c>
      <c r="H7532" t="str">
        <f>VLOOKUP(E7532,gift_meta!$B$2:$C$33,2,0)</f>
        <v>황사 마스크 증정(1매)</v>
      </c>
      <c r="I7532">
        <f t="shared" ca="1" si="235"/>
        <v>1500</v>
      </c>
      <c r="J7532" s="5">
        <f>VLOOKUP(B7532,payment!$A$2:$I$14625,7,0)</f>
        <v>42940</v>
      </c>
      <c r="K7532" s="6">
        <f>VLOOKUP(B7532,payment!$A$2:$I$14625,8,0)</f>
        <v>0.61831000000000003</v>
      </c>
    </row>
    <row r="7533" spans="1:11">
      <c r="A7533">
        <v>7532</v>
      </c>
      <c r="B7533">
        <v>11465</v>
      </c>
      <c r="C7533">
        <f>VLOOKUP(B7533,payment!$A$2:$B$14625,2,0)</f>
        <v>128</v>
      </c>
      <c r="D7533" t="str">
        <f t="shared" si="234"/>
        <v>엔젤리너스</v>
      </c>
      <c r="E7533" t="str">
        <f>VLOOKUP(B7533,payment!$A$2:$I$14625,3,0)</f>
        <v>엔젤리너스</v>
      </c>
      <c r="F7533">
        <f>VLOOKUP(B7533,payment!$A$2:$I$14625,4,0)</f>
        <v>37.649915999999997</v>
      </c>
      <c r="G7533">
        <f>VLOOKUP(B7533,payment!$A$2:$I$14625,5,0)</f>
        <v>127.068502</v>
      </c>
      <c r="H7533" t="str">
        <f>VLOOKUP(E7533,gift_meta!$B$2:$C$33,2,0)</f>
        <v>제조 음료 주문시 10% 할인</v>
      </c>
      <c r="I7533">
        <f t="shared" ca="1" si="235"/>
        <v>1000</v>
      </c>
      <c r="J7533" s="5">
        <f>VLOOKUP(B7533,payment!$A$2:$I$14625,7,0)</f>
        <v>42828</v>
      </c>
      <c r="K7533" s="6">
        <f>VLOOKUP(B7533,payment!$A$2:$I$14625,8,0)</f>
        <v>0.79290000000000005</v>
      </c>
    </row>
    <row r="7534" spans="1:11">
      <c r="A7534">
        <v>7533</v>
      </c>
      <c r="B7534">
        <v>7018</v>
      </c>
      <c r="C7534">
        <f>VLOOKUP(B7534,payment!$A$2:$B$14625,2,0)</f>
        <v>41</v>
      </c>
      <c r="D7534" t="str">
        <f t="shared" si="234"/>
        <v>교보문고</v>
      </c>
      <c r="E7534" t="str">
        <f>VLOOKUP(B7534,payment!$A$2:$I$14625,3,0)</f>
        <v>교보문고</v>
      </c>
      <c r="F7534">
        <f>VLOOKUP(B7534,payment!$A$2:$I$14625,4,0)</f>
        <v>37.489744999999999</v>
      </c>
      <c r="G7534">
        <f>VLOOKUP(B7534,payment!$A$2:$I$14625,5,0)</f>
        <v>127.16524</v>
      </c>
      <c r="H7534" t="str">
        <f>VLOOKUP(E7534,gift_meta!$B$2:$C$33,2,0)</f>
        <v>도서 구매시 10% 할인</v>
      </c>
      <c r="I7534">
        <f t="shared" ca="1" si="235"/>
        <v>2000</v>
      </c>
      <c r="J7534" s="5">
        <f>VLOOKUP(B7534,payment!$A$2:$I$14625,7,0)</f>
        <v>42835</v>
      </c>
      <c r="K7534" s="6">
        <f>VLOOKUP(B7534,payment!$A$2:$I$14625,8,0)</f>
        <v>0.84675999999999996</v>
      </c>
    </row>
    <row r="7535" spans="1:11">
      <c r="A7535">
        <v>7534</v>
      </c>
      <c r="B7535">
        <v>9647</v>
      </c>
      <c r="C7535">
        <f>VLOOKUP(B7535,payment!$A$2:$B$14625,2,0)</f>
        <v>259</v>
      </c>
      <c r="D7535" t="str">
        <f t="shared" si="234"/>
        <v>약국</v>
      </c>
      <c r="E7535" t="str">
        <f>VLOOKUP(B7535,payment!$A$2:$I$14625,3,0)</f>
        <v>약국</v>
      </c>
      <c r="F7535">
        <f>VLOOKUP(B7535,payment!$A$2:$I$14625,4,0)</f>
        <v>37.471330999999999</v>
      </c>
      <c r="G7535">
        <f>VLOOKUP(B7535,payment!$A$2:$I$14625,5,0)</f>
        <v>126.882938</v>
      </c>
      <c r="H7535" t="str">
        <f>VLOOKUP(E7535,gift_meta!$B$2:$C$33,2,0)</f>
        <v>황사 마스크 증정(1매)</v>
      </c>
      <c r="I7535">
        <f t="shared" ca="1" si="235"/>
        <v>1600</v>
      </c>
      <c r="J7535" s="5">
        <f>VLOOKUP(B7535,payment!$A$2:$I$14625,7,0)</f>
        <v>43116</v>
      </c>
      <c r="K7535" s="6">
        <f>VLOOKUP(B7535,payment!$A$2:$I$14625,8,0)</f>
        <v>0.71775</v>
      </c>
    </row>
    <row r="7536" spans="1:11">
      <c r="A7536">
        <v>7535</v>
      </c>
      <c r="B7536">
        <v>6467</v>
      </c>
      <c r="C7536">
        <f>VLOOKUP(B7536,payment!$A$2:$B$14625,2,0)</f>
        <v>60</v>
      </c>
      <c r="D7536" t="str">
        <f t="shared" si="234"/>
        <v>닭한마리</v>
      </c>
      <c r="E7536" t="str">
        <f>VLOOKUP(B7536,payment!$A$2:$I$14625,3,0)</f>
        <v>닭한마리</v>
      </c>
      <c r="F7536">
        <f>VLOOKUP(B7536,payment!$A$2:$I$14625,4,0)</f>
        <v>37.607384000000003</v>
      </c>
      <c r="G7536">
        <f>VLOOKUP(B7536,payment!$A$2:$I$14625,5,0)</f>
        <v>127.127728</v>
      </c>
      <c r="H7536" t="str">
        <f>VLOOKUP(E7536,gift_meta!$B$2:$C$33,2,0)</f>
        <v>칼국수 사리 무료 리필</v>
      </c>
      <c r="I7536">
        <f t="shared" ca="1" si="235"/>
        <v>300</v>
      </c>
      <c r="J7536" s="5">
        <f>VLOOKUP(B7536,payment!$A$2:$I$14625,7,0)</f>
        <v>43035</v>
      </c>
      <c r="K7536" s="6">
        <f>VLOOKUP(B7536,payment!$A$2:$I$14625,8,0)</f>
        <v>0.53344000000000003</v>
      </c>
    </row>
    <row r="7537" spans="1:11">
      <c r="A7537">
        <v>7536</v>
      </c>
      <c r="B7537">
        <v>11537</v>
      </c>
      <c r="C7537">
        <f>VLOOKUP(B7537,payment!$A$2:$B$14625,2,0)</f>
        <v>44</v>
      </c>
      <c r="D7537" t="str">
        <f t="shared" si="234"/>
        <v>홍콩반점</v>
      </c>
      <c r="E7537" t="str">
        <f>VLOOKUP(B7537,payment!$A$2:$I$14625,3,0)</f>
        <v>홍콩반점</v>
      </c>
      <c r="F7537">
        <f>VLOOKUP(B7537,payment!$A$2:$I$14625,4,0)</f>
        <v>37.535915000000003</v>
      </c>
      <c r="G7537">
        <f>VLOOKUP(B7537,payment!$A$2:$I$14625,5,0)</f>
        <v>126.879544</v>
      </c>
      <c r="H7537" t="str">
        <f>VLOOKUP(E7537,gift_meta!$B$2:$C$33,2,0)</f>
        <v>찹쌀 탕수육 10% 할인</v>
      </c>
      <c r="I7537">
        <f t="shared" ca="1" si="235"/>
        <v>1600</v>
      </c>
      <c r="J7537" s="5">
        <f>VLOOKUP(B7537,payment!$A$2:$I$14625,7,0)</f>
        <v>42897</v>
      </c>
      <c r="K7537" s="6">
        <f>VLOOKUP(B7537,payment!$A$2:$I$14625,8,0)</f>
        <v>0.42287000000000002</v>
      </c>
    </row>
    <row r="7538" spans="1:11">
      <c r="A7538">
        <v>7537</v>
      </c>
      <c r="B7538">
        <v>1117</v>
      </c>
      <c r="C7538">
        <f>VLOOKUP(B7538,payment!$A$2:$B$14625,2,0)</f>
        <v>262</v>
      </c>
      <c r="D7538" t="str">
        <f t="shared" si="234"/>
        <v>연래춘</v>
      </c>
      <c r="E7538" t="str">
        <f>VLOOKUP(B7538,payment!$A$2:$I$14625,3,0)</f>
        <v>연래춘</v>
      </c>
      <c r="F7538">
        <f>VLOOKUP(B7538,payment!$A$2:$I$14625,4,0)</f>
        <v>37.683760999999997</v>
      </c>
      <c r="G7538">
        <f>VLOOKUP(B7538,payment!$A$2:$I$14625,5,0)</f>
        <v>127.124576</v>
      </c>
      <c r="H7538" t="str">
        <f>VLOOKUP(E7538,gift_meta!$B$2:$C$33,2,0)</f>
        <v>현금 결재시 10% 할인</v>
      </c>
      <c r="I7538">
        <f t="shared" ca="1" si="235"/>
        <v>1600</v>
      </c>
      <c r="J7538" s="5">
        <f>VLOOKUP(B7538,payment!$A$2:$I$14625,7,0)</f>
        <v>42755</v>
      </c>
      <c r="K7538" s="6">
        <f>VLOOKUP(B7538,payment!$A$2:$I$14625,8,0)</f>
        <v>0.39196999999999999</v>
      </c>
    </row>
    <row r="7539" spans="1:11">
      <c r="A7539">
        <v>7538</v>
      </c>
      <c r="B7539">
        <v>2017</v>
      </c>
      <c r="C7539">
        <f>VLOOKUP(B7539,payment!$A$2:$B$14625,2,0)</f>
        <v>241</v>
      </c>
      <c r="D7539" t="str">
        <f t="shared" si="234"/>
        <v>오쭈</v>
      </c>
      <c r="E7539" t="str">
        <f>VLOOKUP(B7539,payment!$A$2:$I$14625,3,0)</f>
        <v>오쭈</v>
      </c>
      <c r="F7539">
        <f>VLOOKUP(B7539,payment!$A$2:$I$14625,4,0)</f>
        <v>37.603456999999999</v>
      </c>
      <c r="G7539">
        <f>VLOOKUP(B7539,payment!$A$2:$I$14625,5,0)</f>
        <v>126.923564</v>
      </c>
      <c r="H7539" t="str">
        <f>VLOOKUP(E7539,gift_meta!$B$2:$C$33,2,0)</f>
        <v>치즈 퐁듀 1회 제공</v>
      </c>
      <c r="I7539">
        <f t="shared" ca="1" si="235"/>
        <v>1700</v>
      </c>
      <c r="J7539" s="5">
        <f>VLOOKUP(B7539,payment!$A$2:$I$14625,7,0)</f>
        <v>42853</v>
      </c>
      <c r="K7539" s="6">
        <f>VLOOKUP(B7539,payment!$A$2:$I$14625,8,0)</f>
        <v>0.91083999999999998</v>
      </c>
    </row>
    <row r="7540" spans="1:11">
      <c r="A7540">
        <v>7539</v>
      </c>
      <c r="B7540">
        <v>8558</v>
      </c>
      <c r="C7540">
        <f>VLOOKUP(B7540,payment!$A$2:$B$14625,2,0)</f>
        <v>192</v>
      </c>
      <c r="D7540" t="str">
        <f t="shared" si="234"/>
        <v>백다방</v>
      </c>
      <c r="E7540" t="str">
        <f>VLOOKUP(B7540,payment!$A$2:$I$14625,3,0)</f>
        <v>백다방</v>
      </c>
      <c r="F7540">
        <f>VLOOKUP(B7540,payment!$A$2:$I$14625,4,0)</f>
        <v>37.610123999999999</v>
      </c>
      <c r="G7540">
        <f>VLOOKUP(B7540,payment!$A$2:$I$14625,5,0)</f>
        <v>126.972855</v>
      </c>
      <c r="H7540" t="str">
        <f>VLOOKUP(E7540,gift_meta!$B$2:$C$33,2,0)</f>
        <v>무료 토핑 추가</v>
      </c>
      <c r="I7540">
        <f t="shared" ca="1" si="235"/>
        <v>2000</v>
      </c>
      <c r="J7540" s="5">
        <f>VLOOKUP(B7540,payment!$A$2:$I$14625,7,0)</f>
        <v>42653</v>
      </c>
      <c r="K7540" s="6">
        <f>VLOOKUP(B7540,payment!$A$2:$I$14625,8,0)</f>
        <v>0.92213999999999996</v>
      </c>
    </row>
    <row r="7541" spans="1:11">
      <c r="A7541">
        <v>7540</v>
      </c>
      <c r="B7541">
        <v>8251</v>
      </c>
      <c r="C7541">
        <f>VLOOKUP(B7541,payment!$A$2:$B$14625,2,0)</f>
        <v>165</v>
      </c>
      <c r="D7541" t="str">
        <f t="shared" si="234"/>
        <v>버거킹</v>
      </c>
      <c r="E7541" t="str">
        <f>VLOOKUP(B7541,payment!$A$2:$I$14625,3,0)</f>
        <v>버거킹</v>
      </c>
      <c r="F7541">
        <f>VLOOKUP(B7541,payment!$A$2:$I$14625,4,0)</f>
        <v>37.456169000000003</v>
      </c>
      <c r="G7541">
        <f>VLOOKUP(B7541,payment!$A$2:$I$14625,5,0)</f>
        <v>127.19017599999999</v>
      </c>
      <c r="H7541" t="str">
        <f>VLOOKUP(E7541,gift_meta!$B$2:$C$33,2,0)</f>
        <v>와퍼주문시 5% 할인</v>
      </c>
      <c r="I7541">
        <f t="shared" ca="1" si="235"/>
        <v>900</v>
      </c>
      <c r="J7541" s="5">
        <f>VLOOKUP(B7541,payment!$A$2:$I$14625,7,0)</f>
        <v>42532</v>
      </c>
      <c r="K7541" s="6">
        <f>VLOOKUP(B7541,payment!$A$2:$I$14625,8,0)</f>
        <v>0.71531</v>
      </c>
    </row>
    <row r="7542" spans="1:11">
      <c r="A7542">
        <v>7541</v>
      </c>
      <c r="B7542">
        <v>1891</v>
      </c>
      <c r="C7542">
        <f>VLOOKUP(B7542,payment!$A$2:$B$14625,2,0)</f>
        <v>88</v>
      </c>
      <c r="D7542" t="str">
        <f t="shared" si="234"/>
        <v>롯데리아</v>
      </c>
      <c r="E7542" t="str">
        <f>VLOOKUP(B7542,payment!$A$2:$I$14625,3,0)</f>
        <v>롯데리아</v>
      </c>
      <c r="F7542">
        <f>VLOOKUP(B7542,payment!$A$2:$I$14625,4,0)</f>
        <v>37.583913000000003</v>
      </c>
      <c r="G7542">
        <f>VLOOKUP(B7542,payment!$A$2:$I$14625,5,0)</f>
        <v>127.061407</v>
      </c>
      <c r="H7542" t="str">
        <f>VLOOKUP(E7542,gift_meta!$B$2:$C$33,2,0)</f>
        <v>롯데리아 음료M 제공</v>
      </c>
      <c r="I7542">
        <f t="shared" ca="1" si="235"/>
        <v>1700</v>
      </c>
      <c r="J7542" s="5">
        <f>VLOOKUP(B7542,payment!$A$2:$I$14625,7,0)</f>
        <v>43052</v>
      </c>
      <c r="K7542" s="6">
        <f>VLOOKUP(B7542,payment!$A$2:$I$14625,8,0)</f>
        <v>0.94130000000000003</v>
      </c>
    </row>
    <row r="7543" spans="1:11">
      <c r="A7543">
        <v>7542</v>
      </c>
      <c r="B7543">
        <v>11573</v>
      </c>
      <c r="C7543">
        <f>VLOOKUP(B7543,payment!$A$2:$B$14625,2,0)</f>
        <v>110</v>
      </c>
      <c r="D7543" t="str">
        <f t="shared" si="234"/>
        <v>파리바게트</v>
      </c>
      <c r="E7543" t="str">
        <f>VLOOKUP(B7543,payment!$A$2:$I$14625,3,0)</f>
        <v>파리바게트</v>
      </c>
      <c r="F7543">
        <f>VLOOKUP(B7543,payment!$A$2:$I$14625,4,0)</f>
        <v>37.582588999999999</v>
      </c>
      <c r="G7543">
        <f>VLOOKUP(B7543,payment!$A$2:$I$14625,5,0)</f>
        <v>126.864856</v>
      </c>
      <c r="H7543" t="str">
        <f>VLOOKUP(E7543,gift_meta!$B$2:$C$33,2,0)</f>
        <v>1000원 이상 10% 할인</v>
      </c>
      <c r="I7543">
        <f t="shared" ca="1" si="235"/>
        <v>1000</v>
      </c>
      <c r="J7543" s="5">
        <f>VLOOKUP(B7543,payment!$A$2:$I$14625,7,0)</f>
        <v>42976</v>
      </c>
      <c r="K7543" s="6">
        <f>VLOOKUP(B7543,payment!$A$2:$I$14625,8,0)</f>
        <v>0.83799999999999997</v>
      </c>
    </row>
    <row r="7544" spans="1:11">
      <c r="A7544">
        <v>7543</v>
      </c>
      <c r="B7544">
        <v>6041</v>
      </c>
      <c r="C7544">
        <f>VLOOKUP(B7544,payment!$A$2:$B$14625,2,0)</f>
        <v>237</v>
      </c>
      <c r="D7544" t="str">
        <f t="shared" si="234"/>
        <v>교보문고</v>
      </c>
      <c r="E7544" t="str">
        <f>VLOOKUP(B7544,payment!$A$2:$I$14625,3,0)</f>
        <v>교보문고</v>
      </c>
      <c r="F7544">
        <f>VLOOKUP(B7544,payment!$A$2:$I$14625,4,0)</f>
        <v>37.715549000000003</v>
      </c>
      <c r="G7544">
        <f>VLOOKUP(B7544,payment!$A$2:$I$14625,5,0)</f>
        <v>127.036365</v>
      </c>
      <c r="H7544" t="str">
        <f>VLOOKUP(E7544,gift_meta!$B$2:$C$33,2,0)</f>
        <v>도서 구매시 10% 할인</v>
      </c>
      <c r="I7544">
        <f t="shared" ca="1" si="235"/>
        <v>1600</v>
      </c>
      <c r="J7544" s="5">
        <f>VLOOKUP(B7544,payment!$A$2:$I$14625,7,0)</f>
        <v>42909</v>
      </c>
      <c r="K7544" s="6">
        <f>VLOOKUP(B7544,payment!$A$2:$I$14625,8,0)</f>
        <v>0.44882</v>
      </c>
    </row>
    <row r="7545" spans="1:11">
      <c r="A7545">
        <v>7544</v>
      </c>
      <c r="B7545">
        <v>6712</v>
      </c>
      <c r="C7545">
        <f>VLOOKUP(B7545,payment!$A$2:$B$14625,2,0)</f>
        <v>286</v>
      </c>
      <c r="D7545" t="str">
        <f t="shared" si="234"/>
        <v>롯데리아</v>
      </c>
      <c r="E7545" t="str">
        <f>VLOOKUP(B7545,payment!$A$2:$I$14625,3,0)</f>
        <v>롯데리아</v>
      </c>
      <c r="F7545">
        <f>VLOOKUP(B7545,payment!$A$2:$I$14625,4,0)</f>
        <v>37.568052000000002</v>
      </c>
      <c r="G7545">
        <f>VLOOKUP(B7545,payment!$A$2:$I$14625,5,0)</f>
        <v>126.947633</v>
      </c>
      <c r="H7545" t="str">
        <f>VLOOKUP(E7545,gift_meta!$B$2:$C$33,2,0)</f>
        <v>롯데리아 음료M 제공</v>
      </c>
      <c r="I7545">
        <f t="shared" ca="1" si="235"/>
        <v>200</v>
      </c>
      <c r="J7545" s="5">
        <f>VLOOKUP(B7545,payment!$A$2:$I$14625,7,0)</f>
        <v>42630</v>
      </c>
      <c r="K7545" s="6">
        <f>VLOOKUP(B7545,payment!$A$2:$I$14625,8,0)</f>
        <v>0.86509999999999998</v>
      </c>
    </row>
    <row r="7546" spans="1:11">
      <c r="A7546">
        <v>7545</v>
      </c>
      <c r="B7546">
        <v>3954</v>
      </c>
      <c r="C7546">
        <f>VLOOKUP(B7546,payment!$A$2:$B$14625,2,0)</f>
        <v>78</v>
      </c>
      <c r="D7546" t="str">
        <f t="shared" si="234"/>
        <v>멘동</v>
      </c>
      <c r="E7546" t="str">
        <f>VLOOKUP(B7546,payment!$A$2:$I$14625,3,0)</f>
        <v>멘동</v>
      </c>
      <c r="F7546">
        <f>VLOOKUP(B7546,payment!$A$2:$I$14625,4,0)</f>
        <v>37.621257</v>
      </c>
      <c r="G7546">
        <f>VLOOKUP(B7546,payment!$A$2:$I$14625,5,0)</f>
        <v>127.003619</v>
      </c>
      <c r="H7546" t="str">
        <f>VLOOKUP(E7546,gift_meta!$B$2:$C$33,2,0)</f>
        <v>규동 5% 할인</v>
      </c>
      <c r="I7546">
        <f t="shared" ca="1" si="235"/>
        <v>1600</v>
      </c>
      <c r="J7546" s="5">
        <f>VLOOKUP(B7546,payment!$A$2:$I$14625,7,0)</f>
        <v>43179</v>
      </c>
      <c r="K7546" s="6">
        <f>VLOOKUP(B7546,payment!$A$2:$I$14625,8,0)</f>
        <v>0.45051999999999998</v>
      </c>
    </row>
    <row r="7547" spans="1:11">
      <c r="A7547">
        <v>7546</v>
      </c>
      <c r="B7547">
        <v>11668</v>
      </c>
      <c r="C7547">
        <f>VLOOKUP(B7547,payment!$A$2:$B$14625,2,0)</f>
        <v>175</v>
      </c>
      <c r="D7547" t="str">
        <f t="shared" si="234"/>
        <v>아웃닭</v>
      </c>
      <c r="E7547" t="str">
        <f>VLOOKUP(B7547,payment!$A$2:$I$14625,3,0)</f>
        <v>아웃닭</v>
      </c>
      <c r="F7547">
        <f>VLOOKUP(B7547,payment!$A$2:$I$14625,4,0)</f>
        <v>37.700940000000003</v>
      </c>
      <c r="G7547">
        <f>VLOOKUP(B7547,payment!$A$2:$I$14625,5,0)</f>
        <v>126.996182</v>
      </c>
      <c r="H7547" t="str">
        <f>VLOOKUP(E7547,gift_meta!$B$2:$C$33,2,0)</f>
        <v>치즈스틱 2개 제공</v>
      </c>
      <c r="I7547">
        <f t="shared" ca="1" si="235"/>
        <v>1000</v>
      </c>
      <c r="J7547" s="5">
        <f>VLOOKUP(B7547,payment!$A$2:$I$14625,7,0)</f>
        <v>42707</v>
      </c>
      <c r="K7547" s="6">
        <f>VLOOKUP(B7547,payment!$A$2:$I$14625,8,0)</f>
        <v>0.42019000000000001</v>
      </c>
    </row>
    <row r="7548" spans="1:11">
      <c r="A7548">
        <v>7547</v>
      </c>
      <c r="B7548">
        <v>13688</v>
      </c>
      <c r="C7548">
        <f>VLOOKUP(B7548,payment!$A$2:$B$14625,2,0)</f>
        <v>134</v>
      </c>
      <c r="D7548" t="str">
        <f t="shared" si="234"/>
        <v>이비인후과</v>
      </c>
      <c r="E7548" t="str">
        <f>VLOOKUP(B7548,payment!$A$2:$I$14625,3,0)</f>
        <v>이비인후과</v>
      </c>
      <c r="F7548">
        <f>VLOOKUP(B7548,payment!$A$2:$I$14625,4,0)</f>
        <v>37.516544000000003</v>
      </c>
      <c r="G7548">
        <f>VLOOKUP(B7548,payment!$A$2:$I$14625,5,0)</f>
        <v>127.10210600000001</v>
      </c>
      <c r="H7548" t="str">
        <f>VLOOKUP(E7548,gift_meta!$B$2:$C$33,2,0)</f>
        <v>코세척 서비스(무료)</v>
      </c>
      <c r="I7548">
        <f t="shared" ca="1" si="235"/>
        <v>800</v>
      </c>
      <c r="J7548" s="5">
        <f>VLOOKUP(B7548,payment!$A$2:$I$14625,7,0)</f>
        <v>43172</v>
      </c>
      <c r="K7548" s="6">
        <f>VLOOKUP(B7548,payment!$A$2:$I$14625,8,0)</f>
        <v>0.47453000000000001</v>
      </c>
    </row>
    <row r="7549" spans="1:11">
      <c r="A7549">
        <v>7548</v>
      </c>
      <c r="B7549">
        <v>210</v>
      </c>
      <c r="C7549">
        <f>VLOOKUP(B7549,payment!$A$2:$B$14625,2,0)</f>
        <v>57</v>
      </c>
      <c r="D7549" t="str">
        <f t="shared" si="234"/>
        <v>매드포갈릭</v>
      </c>
      <c r="E7549" t="str">
        <f>VLOOKUP(B7549,payment!$A$2:$I$14625,3,0)</f>
        <v>매드포갈릭</v>
      </c>
      <c r="F7549">
        <f>VLOOKUP(B7549,payment!$A$2:$I$14625,4,0)</f>
        <v>37.542841000000003</v>
      </c>
      <c r="G7549">
        <f>VLOOKUP(B7549,payment!$A$2:$I$14625,5,0)</f>
        <v>127.03941</v>
      </c>
      <c r="H7549" t="str">
        <f>VLOOKUP(E7549,gift_meta!$B$2:$C$33,2,0)</f>
        <v>에이드 무료 제공</v>
      </c>
      <c r="I7549">
        <f t="shared" ca="1" si="235"/>
        <v>1700</v>
      </c>
      <c r="J7549" s="5">
        <f>VLOOKUP(B7549,payment!$A$2:$I$14625,7,0)</f>
        <v>42648</v>
      </c>
      <c r="K7549" s="6">
        <f>VLOOKUP(B7549,payment!$A$2:$I$14625,8,0)</f>
        <v>0.49965999999999999</v>
      </c>
    </row>
    <row r="7550" spans="1:11">
      <c r="A7550">
        <v>7549</v>
      </c>
      <c r="B7550">
        <v>1046</v>
      </c>
      <c r="C7550">
        <f>VLOOKUP(B7550,payment!$A$2:$B$14625,2,0)</f>
        <v>285</v>
      </c>
      <c r="D7550" t="str">
        <f t="shared" si="234"/>
        <v>스시진</v>
      </c>
      <c r="E7550" t="str">
        <f>VLOOKUP(B7550,payment!$A$2:$I$14625,3,0)</f>
        <v>스시진</v>
      </c>
      <c r="F7550">
        <f>VLOOKUP(B7550,payment!$A$2:$I$14625,4,0)</f>
        <v>37.495438</v>
      </c>
      <c r="G7550">
        <f>VLOOKUP(B7550,payment!$A$2:$I$14625,5,0)</f>
        <v>126.980251</v>
      </c>
      <c r="H7550" t="str">
        <f>VLOOKUP(E7550,gift_meta!$B$2:$C$33,2,0)</f>
        <v>2pcs 무료 제공</v>
      </c>
      <c r="I7550">
        <f t="shared" ca="1" si="235"/>
        <v>2000</v>
      </c>
      <c r="J7550" s="5">
        <f>VLOOKUP(B7550,payment!$A$2:$I$14625,7,0)</f>
        <v>43143</v>
      </c>
      <c r="K7550" s="6">
        <f>VLOOKUP(B7550,payment!$A$2:$I$14625,8,0)</f>
        <v>0.51058000000000003</v>
      </c>
    </row>
    <row r="7551" spans="1:11">
      <c r="A7551">
        <v>7550</v>
      </c>
      <c r="B7551">
        <v>13788</v>
      </c>
      <c r="C7551">
        <f>VLOOKUP(B7551,payment!$A$2:$B$14625,2,0)</f>
        <v>203</v>
      </c>
      <c r="D7551" t="str">
        <f t="shared" si="234"/>
        <v>아웃백</v>
      </c>
      <c r="E7551" t="str">
        <f>VLOOKUP(B7551,payment!$A$2:$I$14625,3,0)</f>
        <v>아웃백</v>
      </c>
      <c r="F7551">
        <f>VLOOKUP(B7551,payment!$A$2:$I$14625,4,0)</f>
        <v>37.570241000000003</v>
      </c>
      <c r="G7551">
        <f>VLOOKUP(B7551,payment!$A$2:$I$14625,5,0)</f>
        <v>126.871567</v>
      </c>
      <c r="H7551" t="str">
        <f>VLOOKUP(E7551,gift_meta!$B$2:$C$33,2,0)</f>
        <v>스테이크 주문시 10% 할인</v>
      </c>
      <c r="I7551">
        <f t="shared" ca="1" si="235"/>
        <v>1700</v>
      </c>
      <c r="J7551" s="5">
        <f>VLOOKUP(B7551,payment!$A$2:$I$14625,7,0)</f>
        <v>42449</v>
      </c>
      <c r="K7551" s="6">
        <f>VLOOKUP(B7551,payment!$A$2:$I$14625,8,0)</f>
        <v>0.53415999999999997</v>
      </c>
    </row>
    <row r="7552" spans="1:11">
      <c r="A7552">
        <v>7551</v>
      </c>
      <c r="B7552">
        <v>3326</v>
      </c>
      <c r="C7552">
        <f>VLOOKUP(B7552,payment!$A$2:$B$14625,2,0)</f>
        <v>77</v>
      </c>
      <c r="D7552" t="str">
        <f t="shared" si="234"/>
        <v>홍콩반점</v>
      </c>
      <c r="E7552" t="str">
        <f>VLOOKUP(B7552,payment!$A$2:$I$14625,3,0)</f>
        <v>홍콩반점</v>
      </c>
      <c r="F7552">
        <f>VLOOKUP(B7552,payment!$A$2:$I$14625,4,0)</f>
        <v>37.451036999999999</v>
      </c>
      <c r="G7552">
        <f>VLOOKUP(B7552,payment!$A$2:$I$14625,5,0)</f>
        <v>126.928127</v>
      </c>
      <c r="H7552" t="str">
        <f>VLOOKUP(E7552,gift_meta!$B$2:$C$33,2,0)</f>
        <v>찹쌀 탕수육 10% 할인</v>
      </c>
      <c r="I7552">
        <f t="shared" ca="1" si="235"/>
        <v>1700</v>
      </c>
      <c r="J7552" s="5">
        <f>VLOOKUP(B7552,payment!$A$2:$I$14625,7,0)</f>
        <v>42612</v>
      </c>
      <c r="K7552" s="6">
        <f>VLOOKUP(B7552,payment!$A$2:$I$14625,8,0)</f>
        <v>0.70913000000000004</v>
      </c>
    </row>
    <row r="7553" spans="1:11">
      <c r="A7553">
        <v>7552</v>
      </c>
      <c r="B7553">
        <v>418</v>
      </c>
      <c r="C7553">
        <f>VLOOKUP(B7553,payment!$A$2:$B$14625,2,0)</f>
        <v>296</v>
      </c>
      <c r="D7553" t="str">
        <f t="shared" si="234"/>
        <v>파리바게트</v>
      </c>
      <c r="E7553" t="str">
        <f>VLOOKUP(B7553,payment!$A$2:$I$14625,3,0)</f>
        <v>파리바게트</v>
      </c>
      <c r="F7553">
        <f>VLOOKUP(B7553,payment!$A$2:$I$14625,4,0)</f>
        <v>37.658186999999998</v>
      </c>
      <c r="G7553">
        <f>VLOOKUP(B7553,payment!$A$2:$I$14625,5,0)</f>
        <v>127.18605100000001</v>
      </c>
      <c r="H7553" t="str">
        <f>VLOOKUP(E7553,gift_meta!$B$2:$C$33,2,0)</f>
        <v>1000원 이상 10% 할인</v>
      </c>
      <c r="I7553">
        <f t="shared" ca="1" si="235"/>
        <v>800</v>
      </c>
      <c r="J7553" s="5">
        <f>VLOOKUP(B7553,payment!$A$2:$I$14625,7,0)</f>
        <v>42804</v>
      </c>
      <c r="K7553" s="6">
        <f>VLOOKUP(B7553,payment!$A$2:$I$14625,8,0)</f>
        <v>0.73731999999999998</v>
      </c>
    </row>
    <row r="7554" spans="1:11">
      <c r="A7554">
        <v>7553</v>
      </c>
      <c r="B7554">
        <v>9154</v>
      </c>
      <c r="C7554">
        <f>VLOOKUP(B7554,payment!$A$2:$B$14625,2,0)</f>
        <v>298</v>
      </c>
      <c r="D7554" t="str">
        <f t="shared" ref="D7554:D7617" si="236">E7554</f>
        <v>쥬씨</v>
      </c>
      <c r="E7554" t="str">
        <f>VLOOKUP(B7554,payment!$A$2:$I$14625,3,0)</f>
        <v>쥬씨</v>
      </c>
      <c r="F7554">
        <f>VLOOKUP(B7554,payment!$A$2:$I$14625,4,0)</f>
        <v>37.464320000000001</v>
      </c>
      <c r="G7554">
        <f>VLOOKUP(B7554,payment!$A$2:$I$14625,5,0)</f>
        <v>126.927708</v>
      </c>
      <c r="H7554" t="str">
        <f>VLOOKUP(E7554,gift_meta!$B$2:$C$33,2,0)</f>
        <v>무료 사이즈업</v>
      </c>
      <c r="I7554">
        <f t="shared" ref="I7554:I7617" ca="1" si="237">RANDBETWEEN(1,20)*100</f>
        <v>1200</v>
      </c>
      <c r="J7554" s="5">
        <f>VLOOKUP(B7554,payment!$A$2:$I$14625,7,0)</f>
        <v>42693</v>
      </c>
      <c r="K7554" s="6">
        <f>VLOOKUP(B7554,payment!$A$2:$I$14625,8,0)</f>
        <v>0.60157000000000005</v>
      </c>
    </row>
    <row r="7555" spans="1:11">
      <c r="A7555">
        <v>7554</v>
      </c>
      <c r="B7555">
        <v>4330</v>
      </c>
      <c r="C7555">
        <f>VLOOKUP(B7555,payment!$A$2:$B$14625,2,0)</f>
        <v>300</v>
      </c>
      <c r="D7555" t="str">
        <f t="shared" si="236"/>
        <v>한신포차</v>
      </c>
      <c r="E7555" t="str">
        <f>VLOOKUP(B7555,payment!$A$2:$I$14625,3,0)</f>
        <v>한신포차</v>
      </c>
      <c r="F7555">
        <f>VLOOKUP(B7555,payment!$A$2:$I$14625,4,0)</f>
        <v>37.693798000000001</v>
      </c>
      <c r="G7555">
        <f>VLOOKUP(B7555,payment!$A$2:$I$14625,5,0)</f>
        <v>127.180402</v>
      </c>
      <c r="H7555" t="str">
        <f>VLOOKUP(E7555,gift_meta!$B$2:$C$33,2,0)</f>
        <v>닭발 주문시 주먹밥 증정</v>
      </c>
      <c r="I7555">
        <f t="shared" ca="1" si="237"/>
        <v>400</v>
      </c>
      <c r="J7555" s="5">
        <f>VLOOKUP(B7555,payment!$A$2:$I$14625,7,0)</f>
        <v>42567</v>
      </c>
      <c r="K7555" s="6">
        <f>VLOOKUP(B7555,payment!$A$2:$I$14625,8,0)</f>
        <v>0.57596999999999998</v>
      </c>
    </row>
    <row r="7556" spans="1:11">
      <c r="A7556">
        <v>7555</v>
      </c>
      <c r="B7556">
        <v>11011</v>
      </c>
      <c r="C7556">
        <f>VLOOKUP(B7556,payment!$A$2:$B$14625,2,0)</f>
        <v>116</v>
      </c>
      <c r="D7556" t="str">
        <f t="shared" si="236"/>
        <v>김덕후의곱창조</v>
      </c>
      <c r="E7556" t="str">
        <f>VLOOKUP(B7556,payment!$A$2:$I$14625,3,0)</f>
        <v>김덕후의곱창조</v>
      </c>
      <c r="F7556">
        <f>VLOOKUP(B7556,payment!$A$2:$I$14625,4,0)</f>
        <v>37.537039</v>
      </c>
      <c r="G7556">
        <f>VLOOKUP(B7556,payment!$A$2:$I$14625,5,0)</f>
        <v>126.94353099999999</v>
      </c>
      <c r="H7556" t="str">
        <f>VLOOKUP(E7556,gift_meta!$B$2:$C$33,2,0)</f>
        <v>곱창 무한 리필 2,000 할인</v>
      </c>
      <c r="I7556">
        <f t="shared" ca="1" si="237"/>
        <v>900</v>
      </c>
      <c r="J7556" s="5">
        <f>VLOOKUP(B7556,payment!$A$2:$I$14625,7,0)</f>
        <v>42734</v>
      </c>
      <c r="K7556" s="6">
        <f>VLOOKUP(B7556,payment!$A$2:$I$14625,8,0)</f>
        <v>0.91208</v>
      </c>
    </row>
    <row r="7557" spans="1:11">
      <c r="A7557">
        <v>7556</v>
      </c>
      <c r="B7557">
        <v>6652</v>
      </c>
      <c r="C7557">
        <f>VLOOKUP(B7557,payment!$A$2:$B$14625,2,0)</f>
        <v>260</v>
      </c>
      <c r="D7557" t="str">
        <f t="shared" si="236"/>
        <v>멘동</v>
      </c>
      <c r="E7557" t="str">
        <f>VLOOKUP(B7557,payment!$A$2:$I$14625,3,0)</f>
        <v>멘동</v>
      </c>
      <c r="F7557">
        <f>VLOOKUP(B7557,payment!$A$2:$I$14625,4,0)</f>
        <v>37.554966999999998</v>
      </c>
      <c r="G7557">
        <f>VLOOKUP(B7557,payment!$A$2:$I$14625,5,0)</f>
        <v>126.906814</v>
      </c>
      <c r="H7557" t="str">
        <f>VLOOKUP(E7557,gift_meta!$B$2:$C$33,2,0)</f>
        <v>규동 5% 할인</v>
      </c>
      <c r="I7557">
        <f t="shared" ca="1" si="237"/>
        <v>500</v>
      </c>
      <c r="J7557" s="5">
        <f>VLOOKUP(B7557,payment!$A$2:$I$14625,7,0)</f>
        <v>42901</v>
      </c>
      <c r="K7557" s="6">
        <f>VLOOKUP(B7557,payment!$A$2:$I$14625,8,0)</f>
        <v>0.66012000000000004</v>
      </c>
    </row>
    <row r="7558" spans="1:11">
      <c r="A7558">
        <v>7557</v>
      </c>
      <c r="B7558">
        <v>2314</v>
      </c>
      <c r="C7558">
        <f>VLOOKUP(B7558,payment!$A$2:$B$14625,2,0)</f>
        <v>100</v>
      </c>
      <c r="D7558" t="str">
        <f t="shared" si="236"/>
        <v>스시로로</v>
      </c>
      <c r="E7558" t="str">
        <f>VLOOKUP(B7558,payment!$A$2:$I$14625,3,0)</f>
        <v>스시로로</v>
      </c>
      <c r="F7558">
        <f>VLOOKUP(B7558,payment!$A$2:$I$14625,4,0)</f>
        <v>37.560335000000002</v>
      </c>
      <c r="G7558">
        <f>VLOOKUP(B7558,payment!$A$2:$I$14625,5,0)</f>
        <v>127.17907700000001</v>
      </c>
      <c r="H7558" t="str">
        <f>VLOOKUP(E7558,gift_meta!$B$2:$C$33,2,0)</f>
        <v>2pcs 무료 제공</v>
      </c>
      <c r="I7558">
        <f t="shared" ca="1" si="237"/>
        <v>1600</v>
      </c>
      <c r="J7558" s="5">
        <f>VLOOKUP(B7558,payment!$A$2:$I$14625,7,0)</f>
        <v>42478</v>
      </c>
      <c r="K7558" s="6">
        <f>VLOOKUP(B7558,payment!$A$2:$I$14625,8,0)</f>
        <v>0.75592999999999999</v>
      </c>
    </row>
    <row r="7559" spans="1:11">
      <c r="A7559">
        <v>7558</v>
      </c>
      <c r="B7559">
        <v>7275</v>
      </c>
      <c r="C7559">
        <f>VLOOKUP(B7559,payment!$A$2:$B$14625,2,0)</f>
        <v>234</v>
      </c>
      <c r="D7559" t="str">
        <f t="shared" si="236"/>
        <v>오쭈</v>
      </c>
      <c r="E7559" t="str">
        <f>VLOOKUP(B7559,payment!$A$2:$I$14625,3,0)</f>
        <v>오쭈</v>
      </c>
      <c r="F7559">
        <f>VLOOKUP(B7559,payment!$A$2:$I$14625,4,0)</f>
        <v>37.445675000000001</v>
      </c>
      <c r="G7559">
        <f>VLOOKUP(B7559,payment!$A$2:$I$14625,5,0)</f>
        <v>127.017796</v>
      </c>
      <c r="H7559" t="str">
        <f>VLOOKUP(E7559,gift_meta!$B$2:$C$33,2,0)</f>
        <v>치즈 퐁듀 1회 제공</v>
      </c>
      <c r="I7559">
        <f t="shared" ca="1" si="237"/>
        <v>100</v>
      </c>
      <c r="J7559" s="5">
        <f>VLOOKUP(B7559,payment!$A$2:$I$14625,7,0)</f>
        <v>42643</v>
      </c>
      <c r="K7559" s="6">
        <f>VLOOKUP(B7559,payment!$A$2:$I$14625,8,0)</f>
        <v>0.74370000000000003</v>
      </c>
    </row>
    <row r="7560" spans="1:11">
      <c r="A7560">
        <v>7559</v>
      </c>
      <c r="B7560">
        <v>4189</v>
      </c>
      <c r="C7560">
        <f>VLOOKUP(B7560,payment!$A$2:$B$14625,2,0)</f>
        <v>34</v>
      </c>
      <c r="D7560" t="str">
        <f t="shared" si="236"/>
        <v>아웃닭</v>
      </c>
      <c r="E7560" t="str">
        <f>VLOOKUP(B7560,payment!$A$2:$I$14625,3,0)</f>
        <v>아웃닭</v>
      </c>
      <c r="F7560">
        <f>VLOOKUP(B7560,payment!$A$2:$I$14625,4,0)</f>
        <v>37.647413</v>
      </c>
      <c r="G7560">
        <f>VLOOKUP(B7560,payment!$A$2:$I$14625,5,0)</f>
        <v>126.904128</v>
      </c>
      <c r="H7560" t="str">
        <f>VLOOKUP(E7560,gift_meta!$B$2:$C$33,2,0)</f>
        <v>치즈스틱 2개 제공</v>
      </c>
      <c r="I7560">
        <f t="shared" ca="1" si="237"/>
        <v>1100</v>
      </c>
      <c r="J7560" s="5">
        <f>VLOOKUP(B7560,payment!$A$2:$I$14625,7,0)</f>
        <v>43159</v>
      </c>
      <c r="K7560" s="6">
        <f>VLOOKUP(B7560,payment!$A$2:$I$14625,8,0)</f>
        <v>0.65329999999999999</v>
      </c>
    </row>
    <row r="7561" spans="1:11">
      <c r="A7561">
        <v>7560</v>
      </c>
      <c r="B7561">
        <v>10053</v>
      </c>
      <c r="C7561">
        <f>VLOOKUP(B7561,payment!$A$2:$B$14625,2,0)</f>
        <v>90</v>
      </c>
      <c r="D7561" t="str">
        <f t="shared" si="236"/>
        <v>동경야네</v>
      </c>
      <c r="E7561" t="str">
        <f>VLOOKUP(B7561,payment!$A$2:$I$14625,3,0)</f>
        <v>동경야네</v>
      </c>
      <c r="F7561">
        <f>VLOOKUP(B7561,payment!$A$2:$I$14625,4,0)</f>
        <v>37.624442000000002</v>
      </c>
      <c r="G7561">
        <f>VLOOKUP(B7561,payment!$A$2:$I$14625,5,0)</f>
        <v>126.926823</v>
      </c>
      <c r="H7561" t="str">
        <f>VLOOKUP(E7561,gift_meta!$B$2:$C$33,2,0)</f>
        <v>사케동 10% 할인</v>
      </c>
      <c r="I7561">
        <f t="shared" ca="1" si="237"/>
        <v>200</v>
      </c>
      <c r="J7561" s="5">
        <f>VLOOKUP(B7561,payment!$A$2:$I$14625,7,0)</f>
        <v>42534</v>
      </c>
      <c r="K7561" s="6">
        <f>VLOOKUP(B7561,payment!$A$2:$I$14625,8,0)</f>
        <v>0.92190000000000005</v>
      </c>
    </row>
    <row r="7562" spans="1:11">
      <c r="A7562">
        <v>7561</v>
      </c>
      <c r="B7562">
        <v>14270</v>
      </c>
      <c r="C7562">
        <f>VLOOKUP(B7562,payment!$A$2:$B$14625,2,0)</f>
        <v>240</v>
      </c>
      <c r="D7562" t="str">
        <f t="shared" si="236"/>
        <v>동경야네</v>
      </c>
      <c r="E7562" t="str">
        <f>VLOOKUP(B7562,payment!$A$2:$I$14625,3,0)</f>
        <v>동경야네</v>
      </c>
      <c r="F7562">
        <f>VLOOKUP(B7562,payment!$A$2:$I$14625,4,0)</f>
        <v>37.505766999999999</v>
      </c>
      <c r="G7562">
        <f>VLOOKUP(B7562,payment!$A$2:$I$14625,5,0)</f>
        <v>127.07861200000001</v>
      </c>
      <c r="H7562" t="str">
        <f>VLOOKUP(E7562,gift_meta!$B$2:$C$33,2,0)</f>
        <v>사케동 10% 할인</v>
      </c>
      <c r="I7562">
        <f t="shared" ca="1" si="237"/>
        <v>300</v>
      </c>
      <c r="J7562" s="5">
        <f>VLOOKUP(B7562,payment!$A$2:$I$14625,7,0)</f>
        <v>43086</v>
      </c>
      <c r="K7562" s="6">
        <f>VLOOKUP(B7562,payment!$A$2:$I$14625,8,0)</f>
        <v>0.76520999999999995</v>
      </c>
    </row>
    <row r="7563" spans="1:11">
      <c r="A7563">
        <v>7562</v>
      </c>
      <c r="B7563">
        <v>11344</v>
      </c>
      <c r="C7563">
        <f>VLOOKUP(B7563,payment!$A$2:$B$14625,2,0)</f>
        <v>175</v>
      </c>
      <c r="D7563" t="str">
        <f t="shared" si="236"/>
        <v>약국</v>
      </c>
      <c r="E7563" t="str">
        <f>VLOOKUP(B7563,payment!$A$2:$I$14625,3,0)</f>
        <v>약국</v>
      </c>
      <c r="F7563">
        <f>VLOOKUP(B7563,payment!$A$2:$I$14625,4,0)</f>
        <v>37.523978999999997</v>
      </c>
      <c r="G7563">
        <f>VLOOKUP(B7563,payment!$A$2:$I$14625,5,0)</f>
        <v>126.923377</v>
      </c>
      <c r="H7563" t="str">
        <f>VLOOKUP(E7563,gift_meta!$B$2:$C$33,2,0)</f>
        <v>황사 마스크 증정(1매)</v>
      </c>
      <c r="I7563">
        <f t="shared" ca="1" si="237"/>
        <v>1100</v>
      </c>
      <c r="J7563" s="5">
        <f>VLOOKUP(B7563,payment!$A$2:$I$14625,7,0)</f>
        <v>42828</v>
      </c>
      <c r="K7563" s="6">
        <f>VLOOKUP(B7563,payment!$A$2:$I$14625,8,0)</f>
        <v>0.41427999999999998</v>
      </c>
    </row>
    <row r="7564" spans="1:11">
      <c r="A7564">
        <v>7563</v>
      </c>
      <c r="B7564">
        <v>8035</v>
      </c>
      <c r="C7564">
        <f>VLOOKUP(B7564,payment!$A$2:$B$14625,2,0)</f>
        <v>267</v>
      </c>
      <c r="D7564" t="str">
        <f t="shared" si="236"/>
        <v>버거킹</v>
      </c>
      <c r="E7564" t="str">
        <f>VLOOKUP(B7564,payment!$A$2:$I$14625,3,0)</f>
        <v>버거킹</v>
      </c>
      <c r="F7564">
        <f>VLOOKUP(B7564,payment!$A$2:$I$14625,4,0)</f>
        <v>37.534092000000001</v>
      </c>
      <c r="G7564">
        <f>VLOOKUP(B7564,payment!$A$2:$I$14625,5,0)</f>
        <v>127.191934</v>
      </c>
      <c r="H7564" t="str">
        <f>VLOOKUP(E7564,gift_meta!$B$2:$C$33,2,0)</f>
        <v>와퍼주문시 5% 할인</v>
      </c>
      <c r="I7564">
        <f t="shared" ca="1" si="237"/>
        <v>900</v>
      </c>
      <c r="J7564" s="5">
        <f>VLOOKUP(B7564,payment!$A$2:$I$14625,7,0)</f>
        <v>42533</v>
      </c>
      <c r="K7564" s="6">
        <f>VLOOKUP(B7564,payment!$A$2:$I$14625,8,0)</f>
        <v>0.77537999999999996</v>
      </c>
    </row>
    <row r="7565" spans="1:11">
      <c r="A7565">
        <v>7564</v>
      </c>
      <c r="B7565">
        <v>256</v>
      </c>
      <c r="C7565">
        <f>VLOOKUP(B7565,payment!$A$2:$B$14625,2,0)</f>
        <v>52</v>
      </c>
      <c r="D7565" t="str">
        <f t="shared" si="236"/>
        <v>약국</v>
      </c>
      <c r="E7565" t="str">
        <f>VLOOKUP(B7565,payment!$A$2:$I$14625,3,0)</f>
        <v>약국</v>
      </c>
      <c r="F7565">
        <f>VLOOKUP(B7565,payment!$A$2:$I$14625,4,0)</f>
        <v>37.467300999999999</v>
      </c>
      <c r="G7565">
        <f>VLOOKUP(B7565,payment!$A$2:$I$14625,5,0)</f>
        <v>127.00786600000001</v>
      </c>
      <c r="H7565" t="str">
        <f>VLOOKUP(E7565,gift_meta!$B$2:$C$33,2,0)</f>
        <v>황사 마스크 증정(1매)</v>
      </c>
      <c r="I7565">
        <f t="shared" ca="1" si="237"/>
        <v>1800</v>
      </c>
      <c r="J7565" s="5">
        <f>VLOOKUP(B7565,payment!$A$2:$I$14625,7,0)</f>
        <v>43133</v>
      </c>
      <c r="K7565" s="6">
        <f>VLOOKUP(B7565,payment!$A$2:$I$14625,8,0)</f>
        <v>0.61846000000000001</v>
      </c>
    </row>
    <row r="7566" spans="1:11">
      <c r="A7566">
        <v>7565</v>
      </c>
      <c r="B7566">
        <v>7414</v>
      </c>
      <c r="C7566">
        <f>VLOOKUP(B7566,payment!$A$2:$B$14625,2,0)</f>
        <v>178</v>
      </c>
      <c r="D7566" t="str">
        <f t="shared" si="236"/>
        <v>버거킹</v>
      </c>
      <c r="E7566" t="str">
        <f>VLOOKUP(B7566,payment!$A$2:$I$14625,3,0)</f>
        <v>버거킹</v>
      </c>
      <c r="F7566">
        <f>VLOOKUP(B7566,payment!$A$2:$I$14625,4,0)</f>
        <v>37.701684999999998</v>
      </c>
      <c r="G7566">
        <f>VLOOKUP(B7566,payment!$A$2:$I$14625,5,0)</f>
        <v>126.910363</v>
      </c>
      <c r="H7566" t="str">
        <f>VLOOKUP(E7566,gift_meta!$B$2:$C$33,2,0)</f>
        <v>와퍼주문시 5% 할인</v>
      </c>
      <c r="I7566">
        <f t="shared" ca="1" si="237"/>
        <v>500</v>
      </c>
      <c r="J7566" s="5">
        <f>VLOOKUP(B7566,payment!$A$2:$I$14625,7,0)</f>
        <v>42958</v>
      </c>
      <c r="K7566" s="6">
        <f>VLOOKUP(B7566,payment!$A$2:$I$14625,8,0)</f>
        <v>0.57494999999999996</v>
      </c>
    </row>
    <row r="7567" spans="1:11">
      <c r="A7567">
        <v>7566</v>
      </c>
      <c r="B7567">
        <v>13841</v>
      </c>
      <c r="C7567">
        <f>VLOOKUP(B7567,payment!$A$2:$B$14625,2,0)</f>
        <v>47</v>
      </c>
      <c r="D7567" t="str">
        <f t="shared" si="236"/>
        <v>약국</v>
      </c>
      <c r="E7567" t="str">
        <f>VLOOKUP(B7567,payment!$A$2:$I$14625,3,0)</f>
        <v>약국</v>
      </c>
      <c r="F7567">
        <f>VLOOKUP(B7567,payment!$A$2:$I$14625,4,0)</f>
        <v>37.561804000000002</v>
      </c>
      <c r="G7567">
        <f>VLOOKUP(B7567,payment!$A$2:$I$14625,5,0)</f>
        <v>127.01387699999999</v>
      </c>
      <c r="H7567" t="str">
        <f>VLOOKUP(E7567,gift_meta!$B$2:$C$33,2,0)</f>
        <v>황사 마스크 증정(1매)</v>
      </c>
      <c r="I7567">
        <f t="shared" ca="1" si="237"/>
        <v>100</v>
      </c>
      <c r="J7567" s="5">
        <f>VLOOKUP(B7567,payment!$A$2:$I$14625,7,0)</f>
        <v>42756</v>
      </c>
      <c r="K7567" s="6">
        <f>VLOOKUP(B7567,payment!$A$2:$I$14625,8,0)</f>
        <v>0.61858999999999997</v>
      </c>
    </row>
    <row r="7568" spans="1:11">
      <c r="A7568">
        <v>7567</v>
      </c>
      <c r="B7568">
        <v>5345</v>
      </c>
      <c r="C7568">
        <f>VLOOKUP(B7568,payment!$A$2:$B$14625,2,0)</f>
        <v>3</v>
      </c>
      <c r="D7568" t="str">
        <f t="shared" si="236"/>
        <v>엔젤리너스</v>
      </c>
      <c r="E7568" t="str">
        <f>VLOOKUP(B7568,payment!$A$2:$I$14625,3,0)</f>
        <v>엔젤리너스</v>
      </c>
      <c r="F7568">
        <f>VLOOKUP(B7568,payment!$A$2:$I$14625,4,0)</f>
        <v>37.631174000000001</v>
      </c>
      <c r="G7568">
        <f>VLOOKUP(B7568,payment!$A$2:$I$14625,5,0)</f>
        <v>127.065247</v>
      </c>
      <c r="H7568" t="str">
        <f>VLOOKUP(E7568,gift_meta!$B$2:$C$33,2,0)</f>
        <v>제조 음료 주문시 10% 할인</v>
      </c>
      <c r="I7568">
        <f t="shared" ca="1" si="237"/>
        <v>1000</v>
      </c>
      <c r="J7568" s="5">
        <f>VLOOKUP(B7568,payment!$A$2:$I$14625,7,0)</f>
        <v>42693</v>
      </c>
      <c r="K7568" s="6">
        <f>VLOOKUP(B7568,payment!$A$2:$I$14625,8,0)</f>
        <v>0.75353999999999999</v>
      </c>
    </row>
    <row r="7569" spans="1:11">
      <c r="A7569">
        <v>7568</v>
      </c>
      <c r="B7569">
        <v>1653</v>
      </c>
      <c r="C7569">
        <f>VLOOKUP(B7569,payment!$A$2:$B$14625,2,0)</f>
        <v>66</v>
      </c>
      <c r="D7569" t="str">
        <f t="shared" si="236"/>
        <v>봄봄</v>
      </c>
      <c r="E7569" t="str">
        <f>VLOOKUP(B7569,payment!$A$2:$I$14625,3,0)</f>
        <v>봄봄</v>
      </c>
      <c r="F7569">
        <f>VLOOKUP(B7569,payment!$A$2:$I$14625,4,0)</f>
        <v>37.445667</v>
      </c>
      <c r="G7569">
        <f>VLOOKUP(B7569,payment!$A$2:$I$14625,5,0)</f>
        <v>126.91783</v>
      </c>
      <c r="H7569" t="str">
        <f>VLOOKUP(E7569,gift_meta!$B$2:$C$33,2,0)</f>
        <v>음료 주문시 쿠폰 도장 2개 추가</v>
      </c>
      <c r="I7569">
        <f t="shared" ca="1" si="237"/>
        <v>1700</v>
      </c>
      <c r="J7569" s="5">
        <f>VLOOKUP(B7569,payment!$A$2:$I$14625,7,0)</f>
        <v>43131</v>
      </c>
      <c r="K7569" s="6">
        <f>VLOOKUP(B7569,payment!$A$2:$I$14625,8,0)</f>
        <v>0.57901000000000002</v>
      </c>
    </row>
    <row r="7570" spans="1:11">
      <c r="A7570">
        <v>7569</v>
      </c>
      <c r="B7570">
        <v>3880</v>
      </c>
      <c r="C7570">
        <f>VLOOKUP(B7570,payment!$A$2:$B$14625,2,0)</f>
        <v>53</v>
      </c>
      <c r="D7570" t="str">
        <f t="shared" si="236"/>
        <v>김덕후의곱창조</v>
      </c>
      <c r="E7570" t="str">
        <f>VLOOKUP(B7570,payment!$A$2:$I$14625,3,0)</f>
        <v>김덕후의곱창조</v>
      </c>
      <c r="F7570">
        <f>VLOOKUP(B7570,payment!$A$2:$I$14625,4,0)</f>
        <v>37.709232999999998</v>
      </c>
      <c r="G7570">
        <f>VLOOKUP(B7570,payment!$A$2:$I$14625,5,0)</f>
        <v>127.177199</v>
      </c>
      <c r="H7570" t="str">
        <f>VLOOKUP(E7570,gift_meta!$B$2:$C$33,2,0)</f>
        <v>곱창 무한 리필 2,000 할인</v>
      </c>
      <c r="I7570">
        <f t="shared" ca="1" si="237"/>
        <v>900</v>
      </c>
      <c r="J7570" s="5">
        <f>VLOOKUP(B7570,payment!$A$2:$I$14625,7,0)</f>
        <v>43134</v>
      </c>
      <c r="K7570" s="6">
        <f>VLOOKUP(B7570,payment!$A$2:$I$14625,8,0)</f>
        <v>0.48139999999999999</v>
      </c>
    </row>
    <row r="7571" spans="1:11">
      <c r="A7571">
        <v>7570</v>
      </c>
      <c r="B7571">
        <v>2025</v>
      </c>
      <c r="C7571">
        <f>VLOOKUP(B7571,payment!$A$2:$B$14625,2,0)</f>
        <v>277</v>
      </c>
      <c r="D7571" t="str">
        <f t="shared" si="236"/>
        <v>반디앤루니스</v>
      </c>
      <c r="E7571" t="str">
        <f>VLOOKUP(B7571,payment!$A$2:$I$14625,3,0)</f>
        <v>반디앤루니스</v>
      </c>
      <c r="F7571">
        <f>VLOOKUP(B7571,payment!$A$2:$I$14625,4,0)</f>
        <v>37.537094000000003</v>
      </c>
      <c r="G7571">
        <f>VLOOKUP(B7571,payment!$A$2:$I$14625,5,0)</f>
        <v>126.912244</v>
      </c>
      <c r="H7571" t="str">
        <f>VLOOKUP(E7571,gift_meta!$B$2:$C$33,2,0)</f>
        <v>도서 구매시 5% 할인</v>
      </c>
      <c r="I7571">
        <f t="shared" ca="1" si="237"/>
        <v>1000</v>
      </c>
      <c r="J7571" s="5">
        <f>VLOOKUP(B7571,payment!$A$2:$I$14625,7,0)</f>
        <v>42562</v>
      </c>
      <c r="K7571" s="6">
        <f>VLOOKUP(B7571,payment!$A$2:$I$14625,8,0)</f>
        <v>0.50560000000000005</v>
      </c>
    </row>
    <row r="7572" spans="1:11">
      <c r="A7572">
        <v>7571</v>
      </c>
      <c r="B7572">
        <v>4495</v>
      </c>
      <c r="C7572">
        <f>VLOOKUP(B7572,payment!$A$2:$B$14625,2,0)</f>
        <v>190</v>
      </c>
      <c r="D7572" t="str">
        <f t="shared" si="236"/>
        <v>닭한마리</v>
      </c>
      <c r="E7572" t="str">
        <f>VLOOKUP(B7572,payment!$A$2:$I$14625,3,0)</f>
        <v>닭한마리</v>
      </c>
      <c r="F7572">
        <f>VLOOKUP(B7572,payment!$A$2:$I$14625,4,0)</f>
        <v>37.621639000000002</v>
      </c>
      <c r="G7572">
        <f>VLOOKUP(B7572,payment!$A$2:$I$14625,5,0)</f>
        <v>127.029713</v>
      </c>
      <c r="H7572" t="str">
        <f>VLOOKUP(E7572,gift_meta!$B$2:$C$33,2,0)</f>
        <v>칼국수 사리 무료 리필</v>
      </c>
      <c r="I7572">
        <f t="shared" ca="1" si="237"/>
        <v>1200</v>
      </c>
      <c r="J7572" s="5">
        <f>VLOOKUP(B7572,payment!$A$2:$I$14625,7,0)</f>
        <v>42816</v>
      </c>
      <c r="K7572" s="6">
        <f>VLOOKUP(B7572,payment!$A$2:$I$14625,8,0)</f>
        <v>0.98106000000000004</v>
      </c>
    </row>
    <row r="7573" spans="1:11">
      <c r="A7573">
        <v>7572</v>
      </c>
      <c r="B7573">
        <v>14398</v>
      </c>
      <c r="C7573">
        <f>VLOOKUP(B7573,payment!$A$2:$B$14625,2,0)</f>
        <v>129</v>
      </c>
      <c r="D7573" t="str">
        <f t="shared" si="236"/>
        <v>정형외과</v>
      </c>
      <c r="E7573" t="str">
        <f>VLOOKUP(B7573,payment!$A$2:$I$14625,3,0)</f>
        <v>정형외과</v>
      </c>
      <c r="F7573">
        <f>VLOOKUP(B7573,payment!$A$2:$I$14625,4,0)</f>
        <v>37.563848999999998</v>
      </c>
      <c r="G7573">
        <f>VLOOKUP(B7573,payment!$A$2:$I$14625,5,0)</f>
        <v>127.09845799999999</v>
      </c>
      <c r="H7573" t="str">
        <f>VLOOKUP(E7573,gift_meta!$B$2:$C$33,2,0)</f>
        <v>정형외과의료지점</v>
      </c>
      <c r="I7573">
        <f t="shared" ca="1" si="237"/>
        <v>100</v>
      </c>
      <c r="J7573" s="5">
        <f>VLOOKUP(B7573,payment!$A$2:$I$14625,7,0)</f>
        <v>42507</v>
      </c>
      <c r="K7573" s="6">
        <f>VLOOKUP(B7573,payment!$A$2:$I$14625,8,0)</f>
        <v>0.62163000000000002</v>
      </c>
    </row>
    <row r="7574" spans="1:11">
      <c r="A7574">
        <v>7573</v>
      </c>
      <c r="B7574">
        <v>5126</v>
      </c>
      <c r="C7574">
        <f>VLOOKUP(B7574,payment!$A$2:$B$14625,2,0)</f>
        <v>85</v>
      </c>
      <c r="D7574" t="str">
        <f t="shared" si="236"/>
        <v>버거킹</v>
      </c>
      <c r="E7574" t="str">
        <f>VLOOKUP(B7574,payment!$A$2:$I$14625,3,0)</f>
        <v>버거킹</v>
      </c>
      <c r="F7574">
        <f>VLOOKUP(B7574,payment!$A$2:$I$14625,4,0)</f>
        <v>37.678212000000002</v>
      </c>
      <c r="G7574">
        <f>VLOOKUP(B7574,payment!$A$2:$I$14625,5,0)</f>
        <v>126.94829799999999</v>
      </c>
      <c r="H7574" t="str">
        <f>VLOOKUP(E7574,gift_meta!$B$2:$C$33,2,0)</f>
        <v>와퍼주문시 5% 할인</v>
      </c>
      <c r="I7574">
        <f t="shared" ca="1" si="237"/>
        <v>1900</v>
      </c>
      <c r="J7574" s="5">
        <f>VLOOKUP(B7574,payment!$A$2:$I$14625,7,0)</f>
        <v>42782</v>
      </c>
      <c r="K7574" s="6">
        <f>VLOOKUP(B7574,payment!$A$2:$I$14625,8,0)</f>
        <v>0.96721999999999997</v>
      </c>
    </row>
    <row r="7575" spans="1:11">
      <c r="A7575">
        <v>7574</v>
      </c>
      <c r="B7575">
        <v>13535</v>
      </c>
      <c r="C7575">
        <f>VLOOKUP(B7575,payment!$A$2:$B$14625,2,0)</f>
        <v>158</v>
      </c>
      <c r="D7575" t="str">
        <f t="shared" si="236"/>
        <v>닭한마리</v>
      </c>
      <c r="E7575" t="str">
        <f>VLOOKUP(B7575,payment!$A$2:$I$14625,3,0)</f>
        <v>닭한마리</v>
      </c>
      <c r="F7575">
        <f>VLOOKUP(B7575,payment!$A$2:$I$14625,4,0)</f>
        <v>37.646247000000002</v>
      </c>
      <c r="G7575">
        <f>VLOOKUP(B7575,payment!$A$2:$I$14625,5,0)</f>
        <v>127.110497</v>
      </c>
      <c r="H7575" t="str">
        <f>VLOOKUP(E7575,gift_meta!$B$2:$C$33,2,0)</f>
        <v>칼국수 사리 무료 리필</v>
      </c>
      <c r="I7575">
        <f t="shared" ca="1" si="237"/>
        <v>100</v>
      </c>
      <c r="J7575" s="5">
        <f>VLOOKUP(B7575,payment!$A$2:$I$14625,7,0)</f>
        <v>42719</v>
      </c>
      <c r="K7575" s="6">
        <f>VLOOKUP(B7575,payment!$A$2:$I$14625,8,0)</f>
        <v>0.40034999999999998</v>
      </c>
    </row>
    <row r="7576" spans="1:11">
      <c r="A7576">
        <v>7575</v>
      </c>
      <c r="B7576">
        <v>2352</v>
      </c>
      <c r="C7576">
        <f>VLOOKUP(B7576,payment!$A$2:$B$14625,2,0)</f>
        <v>130</v>
      </c>
      <c r="D7576" t="str">
        <f t="shared" si="236"/>
        <v>쥬씨</v>
      </c>
      <c r="E7576" t="str">
        <f>VLOOKUP(B7576,payment!$A$2:$I$14625,3,0)</f>
        <v>쥬씨</v>
      </c>
      <c r="F7576">
        <f>VLOOKUP(B7576,payment!$A$2:$I$14625,4,0)</f>
        <v>37.606828</v>
      </c>
      <c r="G7576">
        <f>VLOOKUP(B7576,payment!$A$2:$I$14625,5,0)</f>
        <v>126.98620699999999</v>
      </c>
      <c r="H7576" t="str">
        <f>VLOOKUP(E7576,gift_meta!$B$2:$C$33,2,0)</f>
        <v>무료 사이즈업</v>
      </c>
      <c r="I7576">
        <f t="shared" ca="1" si="237"/>
        <v>1300</v>
      </c>
      <c r="J7576" s="5">
        <f>VLOOKUP(B7576,payment!$A$2:$I$14625,7,0)</f>
        <v>42386</v>
      </c>
      <c r="K7576" s="6">
        <f>VLOOKUP(B7576,payment!$A$2:$I$14625,8,0)</f>
        <v>0.77415</v>
      </c>
    </row>
    <row r="7577" spans="1:11">
      <c r="A7577">
        <v>7576</v>
      </c>
      <c r="B7577">
        <v>10352</v>
      </c>
      <c r="C7577">
        <f>VLOOKUP(B7577,payment!$A$2:$B$14625,2,0)</f>
        <v>257</v>
      </c>
      <c r="D7577" t="str">
        <f t="shared" si="236"/>
        <v>롯데리아</v>
      </c>
      <c r="E7577" t="str">
        <f>VLOOKUP(B7577,payment!$A$2:$I$14625,3,0)</f>
        <v>롯데리아</v>
      </c>
      <c r="F7577">
        <f>VLOOKUP(B7577,payment!$A$2:$I$14625,4,0)</f>
        <v>37.612226</v>
      </c>
      <c r="G7577">
        <f>VLOOKUP(B7577,payment!$A$2:$I$14625,5,0)</f>
        <v>127.059318</v>
      </c>
      <c r="H7577" t="str">
        <f>VLOOKUP(E7577,gift_meta!$B$2:$C$33,2,0)</f>
        <v>롯데리아 음료M 제공</v>
      </c>
      <c r="I7577">
        <f t="shared" ca="1" si="237"/>
        <v>1500</v>
      </c>
      <c r="J7577" s="5">
        <f>VLOOKUP(B7577,payment!$A$2:$I$14625,7,0)</f>
        <v>43176</v>
      </c>
      <c r="K7577" s="6">
        <f>VLOOKUP(B7577,payment!$A$2:$I$14625,8,0)</f>
        <v>0.39267000000000002</v>
      </c>
    </row>
    <row r="7578" spans="1:11">
      <c r="A7578">
        <v>7577</v>
      </c>
      <c r="B7578">
        <v>5984</v>
      </c>
      <c r="C7578">
        <f>VLOOKUP(B7578,payment!$A$2:$B$14625,2,0)</f>
        <v>83</v>
      </c>
      <c r="D7578" t="str">
        <f t="shared" si="236"/>
        <v>봄봄</v>
      </c>
      <c r="E7578" t="str">
        <f>VLOOKUP(B7578,payment!$A$2:$I$14625,3,0)</f>
        <v>봄봄</v>
      </c>
      <c r="F7578">
        <f>VLOOKUP(B7578,payment!$A$2:$I$14625,4,0)</f>
        <v>37.571148000000001</v>
      </c>
      <c r="G7578">
        <f>VLOOKUP(B7578,payment!$A$2:$I$14625,5,0)</f>
        <v>127.10227</v>
      </c>
      <c r="H7578" t="str">
        <f>VLOOKUP(E7578,gift_meta!$B$2:$C$33,2,0)</f>
        <v>음료 주문시 쿠폰 도장 2개 추가</v>
      </c>
      <c r="I7578">
        <f t="shared" ca="1" si="237"/>
        <v>1700</v>
      </c>
      <c r="J7578" s="5">
        <f>VLOOKUP(B7578,payment!$A$2:$I$14625,7,0)</f>
        <v>42956</v>
      </c>
      <c r="K7578" s="6">
        <f>VLOOKUP(B7578,payment!$A$2:$I$14625,8,0)</f>
        <v>0.88253999999999999</v>
      </c>
    </row>
    <row r="7579" spans="1:11">
      <c r="A7579">
        <v>7578</v>
      </c>
      <c r="B7579">
        <v>132</v>
      </c>
      <c r="C7579">
        <f>VLOOKUP(B7579,payment!$A$2:$B$14625,2,0)</f>
        <v>115</v>
      </c>
      <c r="D7579" t="str">
        <f t="shared" si="236"/>
        <v>김덕후의곱창조</v>
      </c>
      <c r="E7579" t="str">
        <f>VLOOKUP(B7579,payment!$A$2:$I$14625,3,0)</f>
        <v>김덕후의곱창조</v>
      </c>
      <c r="F7579">
        <f>VLOOKUP(B7579,payment!$A$2:$I$14625,4,0)</f>
        <v>37.604396999999999</v>
      </c>
      <c r="G7579">
        <f>VLOOKUP(B7579,payment!$A$2:$I$14625,5,0)</f>
        <v>126.93292099999999</v>
      </c>
      <c r="H7579" t="str">
        <f>VLOOKUP(E7579,gift_meta!$B$2:$C$33,2,0)</f>
        <v>곱창 무한 리필 2,000 할인</v>
      </c>
      <c r="I7579">
        <f t="shared" ca="1" si="237"/>
        <v>1700</v>
      </c>
      <c r="J7579" s="5">
        <f>VLOOKUP(B7579,payment!$A$2:$I$14625,7,0)</f>
        <v>42510</v>
      </c>
      <c r="K7579" s="6">
        <f>VLOOKUP(B7579,payment!$A$2:$I$14625,8,0)</f>
        <v>0.75700000000000001</v>
      </c>
    </row>
    <row r="7580" spans="1:11">
      <c r="A7580">
        <v>7579</v>
      </c>
      <c r="B7580">
        <v>3353</v>
      </c>
      <c r="C7580">
        <f>VLOOKUP(B7580,payment!$A$2:$B$14625,2,0)</f>
        <v>30</v>
      </c>
      <c r="D7580" t="str">
        <f t="shared" si="236"/>
        <v>멘동</v>
      </c>
      <c r="E7580" t="str">
        <f>VLOOKUP(B7580,payment!$A$2:$I$14625,3,0)</f>
        <v>멘동</v>
      </c>
      <c r="F7580">
        <f>VLOOKUP(B7580,payment!$A$2:$I$14625,4,0)</f>
        <v>37.555177</v>
      </c>
      <c r="G7580">
        <f>VLOOKUP(B7580,payment!$A$2:$I$14625,5,0)</f>
        <v>127.10313600000001</v>
      </c>
      <c r="H7580" t="str">
        <f>VLOOKUP(E7580,gift_meta!$B$2:$C$33,2,0)</f>
        <v>규동 5% 할인</v>
      </c>
      <c r="I7580">
        <f t="shared" ca="1" si="237"/>
        <v>1200</v>
      </c>
      <c r="J7580" s="5">
        <f>VLOOKUP(B7580,payment!$A$2:$I$14625,7,0)</f>
        <v>42408</v>
      </c>
      <c r="K7580" s="6">
        <f>VLOOKUP(B7580,payment!$A$2:$I$14625,8,0)</f>
        <v>0.45868999999999999</v>
      </c>
    </row>
    <row r="7581" spans="1:11">
      <c r="A7581">
        <v>7580</v>
      </c>
      <c r="B7581">
        <v>8363</v>
      </c>
      <c r="C7581">
        <f>VLOOKUP(B7581,payment!$A$2:$B$14625,2,0)</f>
        <v>93</v>
      </c>
      <c r="D7581" t="str">
        <f t="shared" si="236"/>
        <v>닭한마리</v>
      </c>
      <c r="E7581" t="str">
        <f>VLOOKUP(B7581,payment!$A$2:$I$14625,3,0)</f>
        <v>닭한마리</v>
      </c>
      <c r="F7581">
        <f>VLOOKUP(B7581,payment!$A$2:$I$14625,4,0)</f>
        <v>37.576785000000001</v>
      </c>
      <c r="G7581">
        <f>VLOOKUP(B7581,payment!$A$2:$I$14625,5,0)</f>
        <v>126.96154300000001</v>
      </c>
      <c r="H7581" t="str">
        <f>VLOOKUP(E7581,gift_meta!$B$2:$C$33,2,0)</f>
        <v>칼국수 사리 무료 리필</v>
      </c>
      <c r="I7581">
        <f t="shared" ca="1" si="237"/>
        <v>600</v>
      </c>
      <c r="J7581" s="5">
        <f>VLOOKUP(B7581,payment!$A$2:$I$14625,7,0)</f>
        <v>43055</v>
      </c>
      <c r="K7581" s="6">
        <f>VLOOKUP(B7581,payment!$A$2:$I$14625,8,0)</f>
        <v>0.42582999999999999</v>
      </c>
    </row>
    <row r="7582" spans="1:11">
      <c r="A7582">
        <v>7581</v>
      </c>
      <c r="B7582">
        <v>8487</v>
      </c>
      <c r="C7582">
        <f>VLOOKUP(B7582,payment!$A$2:$B$14625,2,0)</f>
        <v>147</v>
      </c>
      <c r="D7582" t="str">
        <f t="shared" si="236"/>
        <v>교보문고</v>
      </c>
      <c r="E7582" t="str">
        <f>VLOOKUP(B7582,payment!$A$2:$I$14625,3,0)</f>
        <v>교보문고</v>
      </c>
      <c r="F7582">
        <f>VLOOKUP(B7582,payment!$A$2:$I$14625,4,0)</f>
        <v>37.625286000000003</v>
      </c>
      <c r="G7582">
        <f>VLOOKUP(B7582,payment!$A$2:$I$14625,5,0)</f>
        <v>127.123052</v>
      </c>
      <c r="H7582" t="str">
        <f>VLOOKUP(E7582,gift_meta!$B$2:$C$33,2,0)</f>
        <v>도서 구매시 10% 할인</v>
      </c>
      <c r="I7582">
        <f t="shared" ca="1" si="237"/>
        <v>1400</v>
      </c>
      <c r="J7582" s="5">
        <f>VLOOKUP(B7582,payment!$A$2:$I$14625,7,0)</f>
        <v>42746</v>
      </c>
      <c r="K7582" s="6">
        <f>VLOOKUP(B7582,payment!$A$2:$I$14625,8,0)</f>
        <v>0.78393999999999997</v>
      </c>
    </row>
    <row r="7583" spans="1:11">
      <c r="A7583">
        <v>7582</v>
      </c>
      <c r="B7583">
        <v>2782</v>
      </c>
      <c r="C7583">
        <f>VLOOKUP(B7583,payment!$A$2:$B$14625,2,0)</f>
        <v>226</v>
      </c>
      <c r="D7583" t="str">
        <f t="shared" si="236"/>
        <v>스시진</v>
      </c>
      <c r="E7583" t="str">
        <f>VLOOKUP(B7583,payment!$A$2:$I$14625,3,0)</f>
        <v>스시진</v>
      </c>
      <c r="F7583">
        <f>VLOOKUP(B7583,payment!$A$2:$I$14625,4,0)</f>
        <v>37.611272</v>
      </c>
      <c r="G7583">
        <f>VLOOKUP(B7583,payment!$A$2:$I$14625,5,0)</f>
        <v>127.15195799999999</v>
      </c>
      <c r="H7583" t="str">
        <f>VLOOKUP(E7583,gift_meta!$B$2:$C$33,2,0)</f>
        <v>2pcs 무료 제공</v>
      </c>
      <c r="I7583">
        <f t="shared" ca="1" si="237"/>
        <v>1200</v>
      </c>
      <c r="J7583" s="5">
        <f>VLOOKUP(B7583,payment!$A$2:$I$14625,7,0)</f>
        <v>43188</v>
      </c>
      <c r="K7583" s="6">
        <f>VLOOKUP(B7583,payment!$A$2:$I$14625,8,0)</f>
        <v>0.94262999999999997</v>
      </c>
    </row>
    <row r="7584" spans="1:11">
      <c r="A7584">
        <v>7583</v>
      </c>
      <c r="B7584">
        <v>7674</v>
      </c>
      <c r="C7584">
        <f>VLOOKUP(B7584,payment!$A$2:$B$14625,2,0)</f>
        <v>65</v>
      </c>
      <c r="D7584" t="str">
        <f t="shared" si="236"/>
        <v>닭한마리</v>
      </c>
      <c r="E7584" t="str">
        <f>VLOOKUP(B7584,payment!$A$2:$I$14625,3,0)</f>
        <v>닭한마리</v>
      </c>
      <c r="F7584">
        <f>VLOOKUP(B7584,payment!$A$2:$I$14625,4,0)</f>
        <v>37.710379000000003</v>
      </c>
      <c r="G7584">
        <f>VLOOKUP(B7584,payment!$A$2:$I$14625,5,0)</f>
        <v>127.14233900000001</v>
      </c>
      <c r="H7584" t="str">
        <f>VLOOKUP(E7584,gift_meta!$B$2:$C$33,2,0)</f>
        <v>칼국수 사리 무료 리필</v>
      </c>
      <c r="I7584">
        <f t="shared" ca="1" si="237"/>
        <v>1600</v>
      </c>
      <c r="J7584" s="5">
        <f>VLOOKUP(B7584,payment!$A$2:$I$14625,7,0)</f>
        <v>42620</v>
      </c>
      <c r="K7584" s="6">
        <f>VLOOKUP(B7584,payment!$A$2:$I$14625,8,0)</f>
        <v>0.66352</v>
      </c>
    </row>
    <row r="7585" spans="1:11">
      <c r="A7585">
        <v>7584</v>
      </c>
      <c r="B7585">
        <v>8363</v>
      </c>
      <c r="C7585">
        <f>VLOOKUP(B7585,payment!$A$2:$B$14625,2,0)</f>
        <v>93</v>
      </c>
      <c r="D7585" t="str">
        <f t="shared" si="236"/>
        <v>닭한마리</v>
      </c>
      <c r="E7585" t="str">
        <f>VLOOKUP(B7585,payment!$A$2:$I$14625,3,0)</f>
        <v>닭한마리</v>
      </c>
      <c r="F7585">
        <f>VLOOKUP(B7585,payment!$A$2:$I$14625,4,0)</f>
        <v>37.576785000000001</v>
      </c>
      <c r="G7585">
        <f>VLOOKUP(B7585,payment!$A$2:$I$14625,5,0)</f>
        <v>126.96154300000001</v>
      </c>
      <c r="H7585" t="str">
        <f>VLOOKUP(E7585,gift_meta!$B$2:$C$33,2,0)</f>
        <v>칼국수 사리 무료 리필</v>
      </c>
      <c r="I7585">
        <f t="shared" ca="1" si="237"/>
        <v>1800</v>
      </c>
      <c r="J7585" s="5">
        <f>VLOOKUP(B7585,payment!$A$2:$I$14625,7,0)</f>
        <v>43055</v>
      </c>
      <c r="K7585" s="6">
        <f>VLOOKUP(B7585,payment!$A$2:$I$14625,8,0)</f>
        <v>0.42582999999999999</v>
      </c>
    </row>
    <row r="7586" spans="1:11">
      <c r="A7586">
        <v>7585</v>
      </c>
      <c r="B7586">
        <v>5940</v>
      </c>
      <c r="C7586">
        <f>VLOOKUP(B7586,payment!$A$2:$B$14625,2,0)</f>
        <v>271</v>
      </c>
      <c r="D7586" t="str">
        <f t="shared" si="236"/>
        <v>약국</v>
      </c>
      <c r="E7586" t="str">
        <f>VLOOKUP(B7586,payment!$A$2:$I$14625,3,0)</f>
        <v>약국</v>
      </c>
      <c r="F7586">
        <f>VLOOKUP(B7586,payment!$A$2:$I$14625,4,0)</f>
        <v>37.66133</v>
      </c>
      <c r="G7586">
        <f>VLOOKUP(B7586,payment!$A$2:$I$14625,5,0)</f>
        <v>126.962148</v>
      </c>
      <c r="H7586" t="str">
        <f>VLOOKUP(E7586,gift_meta!$B$2:$C$33,2,0)</f>
        <v>황사 마스크 증정(1매)</v>
      </c>
      <c r="I7586">
        <f t="shared" ca="1" si="237"/>
        <v>1900</v>
      </c>
      <c r="J7586" s="5">
        <f>VLOOKUP(B7586,payment!$A$2:$I$14625,7,0)</f>
        <v>42882</v>
      </c>
      <c r="K7586" s="6">
        <f>VLOOKUP(B7586,payment!$A$2:$I$14625,8,0)</f>
        <v>0.85802999999999996</v>
      </c>
    </row>
    <row r="7587" spans="1:11">
      <c r="A7587">
        <v>7586</v>
      </c>
      <c r="B7587">
        <v>11643</v>
      </c>
      <c r="C7587">
        <f>VLOOKUP(B7587,payment!$A$2:$B$14625,2,0)</f>
        <v>82</v>
      </c>
      <c r="D7587" t="str">
        <f t="shared" si="236"/>
        <v>스시진</v>
      </c>
      <c r="E7587" t="str">
        <f>VLOOKUP(B7587,payment!$A$2:$I$14625,3,0)</f>
        <v>스시진</v>
      </c>
      <c r="F7587">
        <f>VLOOKUP(B7587,payment!$A$2:$I$14625,4,0)</f>
        <v>37.712505999999998</v>
      </c>
      <c r="G7587">
        <f>VLOOKUP(B7587,payment!$A$2:$I$14625,5,0)</f>
        <v>127.14657200000001</v>
      </c>
      <c r="H7587" t="str">
        <f>VLOOKUP(E7587,gift_meta!$B$2:$C$33,2,0)</f>
        <v>2pcs 무료 제공</v>
      </c>
      <c r="I7587">
        <f t="shared" ca="1" si="237"/>
        <v>1600</v>
      </c>
      <c r="J7587" s="5">
        <f>VLOOKUP(B7587,payment!$A$2:$I$14625,7,0)</f>
        <v>42733</v>
      </c>
      <c r="K7587" s="6">
        <f>VLOOKUP(B7587,payment!$A$2:$I$14625,8,0)</f>
        <v>0.63060000000000005</v>
      </c>
    </row>
    <row r="7588" spans="1:11">
      <c r="A7588">
        <v>7587</v>
      </c>
      <c r="B7588">
        <v>7035</v>
      </c>
      <c r="C7588">
        <f>VLOOKUP(B7588,payment!$A$2:$B$14625,2,0)</f>
        <v>221</v>
      </c>
      <c r="D7588" t="str">
        <f t="shared" si="236"/>
        <v>백다방</v>
      </c>
      <c r="E7588" t="str">
        <f>VLOOKUP(B7588,payment!$A$2:$I$14625,3,0)</f>
        <v>백다방</v>
      </c>
      <c r="F7588">
        <f>VLOOKUP(B7588,payment!$A$2:$I$14625,4,0)</f>
        <v>37.510477000000002</v>
      </c>
      <c r="G7588">
        <f>VLOOKUP(B7588,payment!$A$2:$I$14625,5,0)</f>
        <v>126.983587</v>
      </c>
      <c r="H7588" t="str">
        <f>VLOOKUP(E7588,gift_meta!$B$2:$C$33,2,0)</f>
        <v>무료 토핑 추가</v>
      </c>
      <c r="I7588">
        <f t="shared" ca="1" si="237"/>
        <v>400</v>
      </c>
      <c r="J7588" s="5">
        <f>VLOOKUP(B7588,payment!$A$2:$I$14625,7,0)</f>
        <v>42561</v>
      </c>
      <c r="K7588" s="6">
        <f>VLOOKUP(B7588,payment!$A$2:$I$14625,8,0)</f>
        <v>0.86621000000000004</v>
      </c>
    </row>
    <row r="7589" spans="1:11">
      <c r="A7589">
        <v>7588</v>
      </c>
      <c r="B7589">
        <v>595</v>
      </c>
      <c r="C7589">
        <f>VLOOKUP(B7589,payment!$A$2:$B$14625,2,0)</f>
        <v>173</v>
      </c>
      <c r="D7589" t="str">
        <f t="shared" si="236"/>
        <v>베스킨라빈스</v>
      </c>
      <c r="E7589" t="str">
        <f>VLOOKUP(B7589,payment!$A$2:$I$14625,3,0)</f>
        <v>베스킨라빈스</v>
      </c>
      <c r="F7589">
        <f>VLOOKUP(B7589,payment!$A$2:$I$14625,4,0)</f>
        <v>37.685032999999997</v>
      </c>
      <c r="G7589">
        <f>VLOOKUP(B7589,payment!$A$2:$I$14625,5,0)</f>
        <v>127.080556</v>
      </c>
      <c r="H7589" t="str">
        <f>VLOOKUP(E7589,gift_meta!$B$2:$C$33,2,0)</f>
        <v>무료 사이즈업</v>
      </c>
      <c r="I7589">
        <f t="shared" ca="1" si="237"/>
        <v>1800</v>
      </c>
      <c r="J7589" s="5">
        <f>VLOOKUP(B7589,payment!$A$2:$I$14625,7,0)</f>
        <v>42417</v>
      </c>
      <c r="K7589" s="6">
        <f>VLOOKUP(B7589,payment!$A$2:$I$14625,8,0)</f>
        <v>0.38302000000000003</v>
      </c>
    </row>
    <row r="7590" spans="1:11">
      <c r="A7590">
        <v>7589</v>
      </c>
      <c r="B7590">
        <v>9804</v>
      </c>
      <c r="C7590">
        <f>VLOOKUP(B7590,payment!$A$2:$B$14625,2,0)</f>
        <v>242</v>
      </c>
      <c r="D7590" t="str">
        <f t="shared" si="236"/>
        <v>봄봄</v>
      </c>
      <c r="E7590" t="str">
        <f>VLOOKUP(B7590,payment!$A$2:$I$14625,3,0)</f>
        <v>봄봄</v>
      </c>
      <c r="F7590">
        <f>VLOOKUP(B7590,payment!$A$2:$I$14625,4,0)</f>
        <v>37.660530000000001</v>
      </c>
      <c r="G7590">
        <f>VLOOKUP(B7590,payment!$A$2:$I$14625,5,0)</f>
        <v>127.020584</v>
      </c>
      <c r="H7590" t="str">
        <f>VLOOKUP(E7590,gift_meta!$B$2:$C$33,2,0)</f>
        <v>음료 주문시 쿠폰 도장 2개 추가</v>
      </c>
      <c r="I7590">
        <f t="shared" ca="1" si="237"/>
        <v>1900</v>
      </c>
      <c r="J7590" s="5">
        <f>VLOOKUP(B7590,payment!$A$2:$I$14625,7,0)</f>
        <v>42675</v>
      </c>
      <c r="K7590" s="6">
        <f>VLOOKUP(B7590,payment!$A$2:$I$14625,8,0)</f>
        <v>0.69469000000000003</v>
      </c>
    </row>
    <row r="7591" spans="1:11">
      <c r="A7591">
        <v>7590</v>
      </c>
      <c r="B7591">
        <v>243</v>
      </c>
      <c r="C7591">
        <f>VLOOKUP(B7591,payment!$A$2:$B$14625,2,0)</f>
        <v>12</v>
      </c>
      <c r="D7591" t="str">
        <f t="shared" si="236"/>
        <v>이디야커피</v>
      </c>
      <c r="E7591" t="str">
        <f>VLOOKUP(B7591,payment!$A$2:$I$14625,3,0)</f>
        <v>이디야커피</v>
      </c>
      <c r="F7591">
        <f>VLOOKUP(B7591,payment!$A$2:$I$14625,4,0)</f>
        <v>37.634622999999998</v>
      </c>
      <c r="G7591">
        <f>VLOOKUP(B7591,payment!$A$2:$I$14625,5,0)</f>
        <v>127.161781</v>
      </c>
      <c r="H7591" t="str">
        <f>VLOOKUP(E7591,gift_meta!$B$2:$C$33,2,0)</f>
        <v>스마트 오더 사용시 10% 할인</v>
      </c>
      <c r="I7591">
        <f t="shared" ca="1" si="237"/>
        <v>700</v>
      </c>
      <c r="J7591" s="5">
        <f>VLOOKUP(B7591,payment!$A$2:$I$14625,7,0)</f>
        <v>43172</v>
      </c>
      <c r="K7591" s="6">
        <f>VLOOKUP(B7591,payment!$A$2:$I$14625,8,0)</f>
        <v>0.65710999999999997</v>
      </c>
    </row>
    <row r="7592" spans="1:11">
      <c r="A7592">
        <v>7591</v>
      </c>
      <c r="B7592">
        <v>10699</v>
      </c>
      <c r="C7592">
        <f>VLOOKUP(B7592,payment!$A$2:$B$14625,2,0)</f>
        <v>252</v>
      </c>
      <c r="D7592" t="str">
        <f t="shared" si="236"/>
        <v>꾼</v>
      </c>
      <c r="E7592" t="str">
        <f>VLOOKUP(B7592,payment!$A$2:$I$14625,3,0)</f>
        <v>꾼</v>
      </c>
      <c r="F7592">
        <f>VLOOKUP(B7592,payment!$A$2:$I$14625,4,0)</f>
        <v>37.632522000000002</v>
      </c>
      <c r="G7592">
        <f>VLOOKUP(B7592,payment!$A$2:$I$14625,5,0)</f>
        <v>127.14707</v>
      </c>
      <c r="H7592" t="str">
        <f>VLOOKUP(E7592,gift_meta!$B$2:$C$33,2,0)</f>
        <v>소주 2,000 쿠폰</v>
      </c>
      <c r="I7592">
        <f t="shared" ca="1" si="237"/>
        <v>700</v>
      </c>
      <c r="J7592" s="5">
        <f>VLOOKUP(B7592,payment!$A$2:$I$14625,7,0)</f>
        <v>42777</v>
      </c>
      <c r="K7592" s="6">
        <f>VLOOKUP(B7592,payment!$A$2:$I$14625,8,0)</f>
        <v>0.86051</v>
      </c>
    </row>
    <row r="7593" spans="1:11">
      <c r="A7593">
        <v>7592</v>
      </c>
      <c r="B7593">
        <v>5599</v>
      </c>
      <c r="C7593">
        <f>VLOOKUP(B7593,payment!$A$2:$B$14625,2,0)</f>
        <v>201</v>
      </c>
      <c r="D7593" t="str">
        <f t="shared" si="236"/>
        <v>쥬씨</v>
      </c>
      <c r="E7593" t="str">
        <f>VLOOKUP(B7593,payment!$A$2:$I$14625,3,0)</f>
        <v>쥬씨</v>
      </c>
      <c r="F7593">
        <f>VLOOKUP(B7593,payment!$A$2:$I$14625,4,0)</f>
        <v>37.646523000000002</v>
      </c>
      <c r="G7593">
        <f>VLOOKUP(B7593,payment!$A$2:$I$14625,5,0)</f>
        <v>127.032539</v>
      </c>
      <c r="H7593" t="str">
        <f>VLOOKUP(E7593,gift_meta!$B$2:$C$33,2,0)</f>
        <v>무료 사이즈업</v>
      </c>
      <c r="I7593">
        <f t="shared" ca="1" si="237"/>
        <v>1100</v>
      </c>
      <c r="J7593" s="5">
        <f>VLOOKUP(B7593,payment!$A$2:$I$14625,7,0)</f>
        <v>42940</v>
      </c>
      <c r="K7593" s="6">
        <f>VLOOKUP(B7593,payment!$A$2:$I$14625,8,0)</f>
        <v>0.41661999999999999</v>
      </c>
    </row>
    <row r="7594" spans="1:11">
      <c r="A7594">
        <v>7593</v>
      </c>
      <c r="B7594">
        <v>7902</v>
      </c>
      <c r="C7594">
        <f>VLOOKUP(B7594,payment!$A$2:$B$14625,2,0)</f>
        <v>229</v>
      </c>
      <c r="D7594" t="str">
        <f t="shared" si="236"/>
        <v>멘동</v>
      </c>
      <c r="E7594" t="str">
        <f>VLOOKUP(B7594,payment!$A$2:$I$14625,3,0)</f>
        <v>멘동</v>
      </c>
      <c r="F7594">
        <f>VLOOKUP(B7594,payment!$A$2:$I$14625,4,0)</f>
        <v>37.467861999999997</v>
      </c>
      <c r="G7594">
        <f>VLOOKUP(B7594,payment!$A$2:$I$14625,5,0)</f>
        <v>126.932412</v>
      </c>
      <c r="H7594" t="str">
        <f>VLOOKUP(E7594,gift_meta!$B$2:$C$33,2,0)</f>
        <v>규동 5% 할인</v>
      </c>
      <c r="I7594">
        <f t="shared" ca="1" si="237"/>
        <v>1400</v>
      </c>
      <c r="J7594" s="5">
        <f>VLOOKUP(B7594,payment!$A$2:$I$14625,7,0)</f>
        <v>43012</v>
      </c>
      <c r="K7594" s="6">
        <f>VLOOKUP(B7594,payment!$A$2:$I$14625,8,0)</f>
        <v>0.84775999999999996</v>
      </c>
    </row>
    <row r="7595" spans="1:11">
      <c r="A7595">
        <v>7594</v>
      </c>
      <c r="B7595">
        <v>8567</v>
      </c>
      <c r="C7595">
        <f>VLOOKUP(B7595,payment!$A$2:$B$14625,2,0)</f>
        <v>206</v>
      </c>
      <c r="D7595" t="str">
        <f t="shared" si="236"/>
        <v>구이가</v>
      </c>
      <c r="E7595" t="str">
        <f>VLOOKUP(B7595,payment!$A$2:$I$14625,3,0)</f>
        <v>구이가</v>
      </c>
      <c r="F7595">
        <f>VLOOKUP(B7595,payment!$A$2:$I$14625,4,0)</f>
        <v>37.681043000000003</v>
      </c>
      <c r="G7595">
        <f>VLOOKUP(B7595,payment!$A$2:$I$14625,5,0)</f>
        <v>126.852402</v>
      </c>
      <c r="H7595" t="str">
        <f>VLOOKUP(E7595,gift_meta!$B$2:$C$33,2,0)</f>
        <v>한판 주문시 사이다 제공</v>
      </c>
      <c r="I7595">
        <f t="shared" ca="1" si="237"/>
        <v>300</v>
      </c>
      <c r="J7595" s="5">
        <f>VLOOKUP(B7595,payment!$A$2:$I$14625,7,0)</f>
        <v>42690</v>
      </c>
      <c r="K7595" s="6">
        <f>VLOOKUP(B7595,payment!$A$2:$I$14625,8,0)</f>
        <v>0.45162999999999998</v>
      </c>
    </row>
    <row r="7596" spans="1:11">
      <c r="A7596">
        <v>7595</v>
      </c>
      <c r="B7596">
        <v>9365</v>
      </c>
      <c r="C7596">
        <f>VLOOKUP(B7596,payment!$A$2:$B$14625,2,0)</f>
        <v>37</v>
      </c>
      <c r="D7596" t="str">
        <f t="shared" si="236"/>
        <v>멘동</v>
      </c>
      <c r="E7596" t="str">
        <f>VLOOKUP(B7596,payment!$A$2:$I$14625,3,0)</f>
        <v>멘동</v>
      </c>
      <c r="F7596">
        <f>VLOOKUP(B7596,payment!$A$2:$I$14625,4,0)</f>
        <v>37.451407000000003</v>
      </c>
      <c r="G7596">
        <f>VLOOKUP(B7596,payment!$A$2:$I$14625,5,0)</f>
        <v>127.19893399999999</v>
      </c>
      <c r="H7596" t="str">
        <f>VLOOKUP(E7596,gift_meta!$B$2:$C$33,2,0)</f>
        <v>규동 5% 할인</v>
      </c>
      <c r="I7596">
        <f t="shared" ca="1" si="237"/>
        <v>600</v>
      </c>
      <c r="J7596" s="5">
        <f>VLOOKUP(B7596,payment!$A$2:$I$14625,7,0)</f>
        <v>42535</v>
      </c>
      <c r="K7596" s="6">
        <f>VLOOKUP(B7596,payment!$A$2:$I$14625,8,0)</f>
        <v>0.86312999999999995</v>
      </c>
    </row>
    <row r="7597" spans="1:11">
      <c r="A7597">
        <v>7596</v>
      </c>
      <c r="B7597">
        <v>5092</v>
      </c>
      <c r="C7597">
        <f>VLOOKUP(B7597,payment!$A$2:$B$14625,2,0)</f>
        <v>273</v>
      </c>
      <c r="D7597" t="str">
        <f t="shared" si="236"/>
        <v>롯데리아</v>
      </c>
      <c r="E7597" t="str">
        <f>VLOOKUP(B7597,payment!$A$2:$I$14625,3,0)</f>
        <v>롯데리아</v>
      </c>
      <c r="F7597">
        <f>VLOOKUP(B7597,payment!$A$2:$I$14625,4,0)</f>
        <v>37.541939999999997</v>
      </c>
      <c r="G7597">
        <f>VLOOKUP(B7597,payment!$A$2:$I$14625,5,0)</f>
        <v>127.075991</v>
      </c>
      <c r="H7597" t="str">
        <f>VLOOKUP(E7597,gift_meta!$B$2:$C$33,2,0)</f>
        <v>롯데리아 음료M 제공</v>
      </c>
      <c r="I7597">
        <f t="shared" ca="1" si="237"/>
        <v>1200</v>
      </c>
      <c r="J7597" s="5">
        <f>VLOOKUP(B7597,payment!$A$2:$I$14625,7,0)</f>
        <v>42500</v>
      </c>
      <c r="K7597" s="6">
        <f>VLOOKUP(B7597,payment!$A$2:$I$14625,8,0)</f>
        <v>0.45471</v>
      </c>
    </row>
    <row r="7598" spans="1:11">
      <c r="A7598">
        <v>7597</v>
      </c>
      <c r="B7598">
        <v>3752</v>
      </c>
      <c r="C7598">
        <f>VLOOKUP(B7598,payment!$A$2:$B$14625,2,0)</f>
        <v>60</v>
      </c>
      <c r="D7598" t="str">
        <f t="shared" si="236"/>
        <v>원할머니보쌈</v>
      </c>
      <c r="E7598" t="str">
        <f>VLOOKUP(B7598,payment!$A$2:$I$14625,3,0)</f>
        <v>원할머니보쌈</v>
      </c>
      <c r="F7598">
        <f>VLOOKUP(B7598,payment!$A$2:$I$14625,4,0)</f>
        <v>37.611218000000001</v>
      </c>
      <c r="G7598">
        <f>VLOOKUP(B7598,payment!$A$2:$I$14625,5,0)</f>
        <v>127.173514</v>
      </c>
      <c r="H7598" t="str">
        <f>VLOOKUP(E7598,gift_meta!$B$2:$C$33,2,0)</f>
        <v>족발 3,000 할인 쿠폰 제공</v>
      </c>
      <c r="I7598">
        <f t="shared" ca="1" si="237"/>
        <v>700</v>
      </c>
      <c r="J7598" s="5">
        <f>VLOOKUP(B7598,payment!$A$2:$I$14625,7,0)</f>
        <v>42822</v>
      </c>
      <c r="K7598" s="6">
        <f>VLOOKUP(B7598,payment!$A$2:$I$14625,8,0)</f>
        <v>0.43414000000000003</v>
      </c>
    </row>
    <row r="7599" spans="1:11">
      <c r="A7599">
        <v>7598</v>
      </c>
      <c r="B7599">
        <v>987</v>
      </c>
      <c r="C7599">
        <f>VLOOKUP(B7599,payment!$A$2:$B$14625,2,0)</f>
        <v>214</v>
      </c>
      <c r="D7599" t="str">
        <f t="shared" si="236"/>
        <v>꾼</v>
      </c>
      <c r="E7599" t="str">
        <f>VLOOKUP(B7599,payment!$A$2:$I$14625,3,0)</f>
        <v>꾼</v>
      </c>
      <c r="F7599">
        <f>VLOOKUP(B7599,payment!$A$2:$I$14625,4,0)</f>
        <v>37.456068999999999</v>
      </c>
      <c r="G7599">
        <f>VLOOKUP(B7599,payment!$A$2:$I$14625,5,0)</f>
        <v>126.997119</v>
      </c>
      <c r="H7599" t="str">
        <f>VLOOKUP(E7599,gift_meta!$B$2:$C$33,2,0)</f>
        <v>소주 2,000 쿠폰</v>
      </c>
      <c r="I7599">
        <f t="shared" ca="1" si="237"/>
        <v>1700</v>
      </c>
      <c r="J7599" s="5">
        <f>VLOOKUP(B7599,payment!$A$2:$I$14625,7,0)</f>
        <v>43057</v>
      </c>
      <c r="K7599" s="6">
        <f>VLOOKUP(B7599,payment!$A$2:$I$14625,8,0)</f>
        <v>0.52997000000000005</v>
      </c>
    </row>
    <row r="7600" spans="1:11">
      <c r="A7600">
        <v>7599</v>
      </c>
      <c r="B7600">
        <v>8450</v>
      </c>
      <c r="C7600">
        <f>VLOOKUP(B7600,payment!$A$2:$B$14625,2,0)</f>
        <v>17</v>
      </c>
      <c r="D7600" t="str">
        <f t="shared" si="236"/>
        <v>아웃닭</v>
      </c>
      <c r="E7600" t="str">
        <f>VLOOKUP(B7600,payment!$A$2:$I$14625,3,0)</f>
        <v>아웃닭</v>
      </c>
      <c r="F7600">
        <f>VLOOKUP(B7600,payment!$A$2:$I$14625,4,0)</f>
        <v>37.704645999999997</v>
      </c>
      <c r="G7600">
        <f>VLOOKUP(B7600,payment!$A$2:$I$14625,5,0)</f>
        <v>127.17732700000001</v>
      </c>
      <c r="H7600" t="str">
        <f>VLOOKUP(E7600,gift_meta!$B$2:$C$33,2,0)</f>
        <v>치즈스틱 2개 제공</v>
      </c>
      <c r="I7600">
        <f t="shared" ca="1" si="237"/>
        <v>100</v>
      </c>
      <c r="J7600" s="5">
        <f>VLOOKUP(B7600,payment!$A$2:$I$14625,7,0)</f>
        <v>42947</v>
      </c>
      <c r="K7600" s="6">
        <f>VLOOKUP(B7600,payment!$A$2:$I$14625,8,0)</f>
        <v>0.91852</v>
      </c>
    </row>
    <row r="7601" spans="1:11">
      <c r="A7601">
        <v>7600</v>
      </c>
      <c r="B7601">
        <v>1460</v>
      </c>
      <c r="C7601">
        <f>VLOOKUP(B7601,payment!$A$2:$B$14625,2,0)</f>
        <v>213</v>
      </c>
      <c r="D7601" t="str">
        <f t="shared" si="236"/>
        <v>원할머니보쌈</v>
      </c>
      <c r="E7601" t="str">
        <f>VLOOKUP(B7601,payment!$A$2:$I$14625,3,0)</f>
        <v>원할머니보쌈</v>
      </c>
      <c r="F7601">
        <f>VLOOKUP(B7601,payment!$A$2:$I$14625,4,0)</f>
        <v>37.608981999999997</v>
      </c>
      <c r="G7601">
        <f>VLOOKUP(B7601,payment!$A$2:$I$14625,5,0)</f>
        <v>127.01641100000001</v>
      </c>
      <c r="H7601" t="str">
        <f>VLOOKUP(E7601,gift_meta!$B$2:$C$33,2,0)</f>
        <v>족발 3,000 할인 쿠폰 제공</v>
      </c>
      <c r="I7601">
        <f t="shared" ca="1" si="237"/>
        <v>1000</v>
      </c>
      <c r="J7601" s="5">
        <f>VLOOKUP(B7601,payment!$A$2:$I$14625,7,0)</f>
        <v>42558</v>
      </c>
      <c r="K7601" s="6">
        <f>VLOOKUP(B7601,payment!$A$2:$I$14625,8,0)</f>
        <v>0.62346999999999997</v>
      </c>
    </row>
    <row r="7602" spans="1:11">
      <c r="A7602">
        <v>7601</v>
      </c>
      <c r="B7602">
        <v>14362</v>
      </c>
      <c r="C7602">
        <f>VLOOKUP(B7602,payment!$A$2:$B$14625,2,0)</f>
        <v>142</v>
      </c>
      <c r="D7602" t="str">
        <f t="shared" si="236"/>
        <v>리얼후라이</v>
      </c>
      <c r="E7602" t="str">
        <f>VLOOKUP(B7602,payment!$A$2:$I$14625,3,0)</f>
        <v>리얼후라이</v>
      </c>
      <c r="F7602">
        <f>VLOOKUP(B7602,payment!$A$2:$I$14625,4,0)</f>
        <v>37.586700999999998</v>
      </c>
      <c r="G7602">
        <f>VLOOKUP(B7602,payment!$A$2:$I$14625,5,0)</f>
        <v>126.968784</v>
      </c>
      <c r="H7602" t="str">
        <f>VLOOKUP(E7602,gift_meta!$B$2:$C$33,2,0)</f>
        <v>크리스피 후라이드 10% 할인</v>
      </c>
      <c r="I7602">
        <f t="shared" ca="1" si="237"/>
        <v>2000</v>
      </c>
      <c r="J7602" s="5">
        <f>VLOOKUP(B7602,payment!$A$2:$I$14625,7,0)</f>
        <v>42582</v>
      </c>
      <c r="K7602" s="6">
        <f>VLOOKUP(B7602,payment!$A$2:$I$14625,8,0)</f>
        <v>0.76627000000000001</v>
      </c>
    </row>
    <row r="7603" spans="1:11">
      <c r="A7603">
        <v>7602</v>
      </c>
      <c r="B7603">
        <v>8175</v>
      </c>
      <c r="C7603">
        <f>VLOOKUP(B7603,payment!$A$2:$B$14625,2,0)</f>
        <v>164</v>
      </c>
      <c r="D7603" t="str">
        <f t="shared" si="236"/>
        <v>엔젤리너스</v>
      </c>
      <c r="E7603" t="str">
        <f>VLOOKUP(B7603,payment!$A$2:$I$14625,3,0)</f>
        <v>엔젤리너스</v>
      </c>
      <c r="F7603">
        <f>VLOOKUP(B7603,payment!$A$2:$I$14625,4,0)</f>
        <v>37.636552000000002</v>
      </c>
      <c r="G7603">
        <f>VLOOKUP(B7603,payment!$A$2:$I$14625,5,0)</f>
        <v>127.11605299999999</v>
      </c>
      <c r="H7603" t="str">
        <f>VLOOKUP(E7603,gift_meta!$B$2:$C$33,2,0)</f>
        <v>제조 음료 주문시 10% 할인</v>
      </c>
      <c r="I7603">
        <f t="shared" ca="1" si="237"/>
        <v>900</v>
      </c>
      <c r="J7603" s="5">
        <f>VLOOKUP(B7603,payment!$A$2:$I$14625,7,0)</f>
        <v>42466</v>
      </c>
      <c r="K7603" s="6">
        <f>VLOOKUP(B7603,payment!$A$2:$I$14625,8,0)</f>
        <v>0.45239000000000001</v>
      </c>
    </row>
    <row r="7604" spans="1:11">
      <c r="A7604">
        <v>7603</v>
      </c>
      <c r="B7604">
        <v>99</v>
      </c>
      <c r="C7604">
        <f>VLOOKUP(B7604,payment!$A$2:$B$14625,2,0)</f>
        <v>190</v>
      </c>
      <c r="D7604" t="str">
        <f t="shared" si="236"/>
        <v>매드포갈릭</v>
      </c>
      <c r="E7604" t="str">
        <f>VLOOKUP(B7604,payment!$A$2:$I$14625,3,0)</f>
        <v>매드포갈릭</v>
      </c>
      <c r="F7604">
        <f>VLOOKUP(B7604,payment!$A$2:$I$14625,4,0)</f>
        <v>37.512224000000003</v>
      </c>
      <c r="G7604">
        <f>VLOOKUP(B7604,payment!$A$2:$I$14625,5,0)</f>
        <v>127.023145</v>
      </c>
      <c r="H7604" t="str">
        <f>VLOOKUP(E7604,gift_meta!$B$2:$C$33,2,0)</f>
        <v>에이드 무료 제공</v>
      </c>
      <c r="I7604">
        <f t="shared" ca="1" si="237"/>
        <v>300</v>
      </c>
      <c r="J7604" s="5">
        <f>VLOOKUP(B7604,payment!$A$2:$I$14625,7,0)</f>
        <v>42746</v>
      </c>
      <c r="K7604" s="6">
        <f>VLOOKUP(B7604,payment!$A$2:$I$14625,8,0)</f>
        <v>0.60080999999999996</v>
      </c>
    </row>
    <row r="7605" spans="1:11">
      <c r="A7605">
        <v>7604</v>
      </c>
      <c r="B7605">
        <v>8630</v>
      </c>
      <c r="C7605">
        <f>VLOOKUP(B7605,payment!$A$2:$B$14625,2,0)</f>
        <v>96</v>
      </c>
      <c r="D7605" t="str">
        <f t="shared" si="236"/>
        <v>동경야네</v>
      </c>
      <c r="E7605" t="str">
        <f>VLOOKUP(B7605,payment!$A$2:$I$14625,3,0)</f>
        <v>동경야네</v>
      </c>
      <c r="F7605">
        <f>VLOOKUP(B7605,payment!$A$2:$I$14625,4,0)</f>
        <v>37.480432999999998</v>
      </c>
      <c r="G7605">
        <f>VLOOKUP(B7605,payment!$A$2:$I$14625,5,0)</f>
        <v>126.937668</v>
      </c>
      <c r="H7605" t="str">
        <f>VLOOKUP(E7605,gift_meta!$B$2:$C$33,2,0)</f>
        <v>사케동 10% 할인</v>
      </c>
      <c r="I7605">
        <f t="shared" ca="1" si="237"/>
        <v>400</v>
      </c>
      <c r="J7605" s="5">
        <f>VLOOKUP(B7605,payment!$A$2:$I$14625,7,0)</f>
        <v>42967</v>
      </c>
      <c r="K7605" s="6">
        <f>VLOOKUP(B7605,payment!$A$2:$I$14625,8,0)</f>
        <v>0.37979000000000002</v>
      </c>
    </row>
    <row r="7606" spans="1:11">
      <c r="A7606">
        <v>7605</v>
      </c>
      <c r="B7606">
        <v>12759</v>
      </c>
      <c r="C7606">
        <f>VLOOKUP(B7606,payment!$A$2:$B$14625,2,0)</f>
        <v>143</v>
      </c>
      <c r="D7606" t="str">
        <f t="shared" si="236"/>
        <v>꾼</v>
      </c>
      <c r="E7606" t="str">
        <f>VLOOKUP(B7606,payment!$A$2:$I$14625,3,0)</f>
        <v>꾼</v>
      </c>
      <c r="F7606">
        <f>VLOOKUP(B7606,payment!$A$2:$I$14625,4,0)</f>
        <v>37.681322000000002</v>
      </c>
      <c r="G7606">
        <f>VLOOKUP(B7606,payment!$A$2:$I$14625,5,0)</f>
        <v>127.058042</v>
      </c>
      <c r="H7606" t="str">
        <f>VLOOKUP(E7606,gift_meta!$B$2:$C$33,2,0)</f>
        <v>소주 2,000 쿠폰</v>
      </c>
      <c r="I7606">
        <f t="shared" ca="1" si="237"/>
        <v>1300</v>
      </c>
      <c r="J7606" s="5">
        <f>VLOOKUP(B7606,payment!$A$2:$I$14625,7,0)</f>
        <v>43193</v>
      </c>
      <c r="K7606" s="6">
        <f>VLOOKUP(B7606,payment!$A$2:$I$14625,8,0)</f>
        <v>0.71509999999999996</v>
      </c>
    </row>
    <row r="7607" spans="1:11">
      <c r="A7607">
        <v>7606</v>
      </c>
      <c r="B7607">
        <v>1283</v>
      </c>
      <c r="C7607">
        <f>VLOOKUP(B7607,payment!$A$2:$B$14625,2,0)</f>
        <v>91</v>
      </c>
      <c r="D7607" t="str">
        <f t="shared" si="236"/>
        <v>롯데리아</v>
      </c>
      <c r="E7607" t="str">
        <f>VLOOKUP(B7607,payment!$A$2:$I$14625,3,0)</f>
        <v>롯데리아</v>
      </c>
      <c r="F7607">
        <f>VLOOKUP(B7607,payment!$A$2:$I$14625,4,0)</f>
        <v>37.616798000000003</v>
      </c>
      <c r="G7607">
        <f>VLOOKUP(B7607,payment!$A$2:$I$14625,5,0)</f>
        <v>126.910911</v>
      </c>
      <c r="H7607" t="str">
        <f>VLOOKUP(E7607,gift_meta!$B$2:$C$33,2,0)</f>
        <v>롯데리아 음료M 제공</v>
      </c>
      <c r="I7607">
        <f t="shared" ca="1" si="237"/>
        <v>1500</v>
      </c>
      <c r="J7607" s="5">
        <f>VLOOKUP(B7607,payment!$A$2:$I$14625,7,0)</f>
        <v>42679</v>
      </c>
      <c r="K7607" s="6">
        <f>VLOOKUP(B7607,payment!$A$2:$I$14625,8,0)</f>
        <v>0.94555</v>
      </c>
    </row>
    <row r="7608" spans="1:11">
      <c r="A7608">
        <v>7607</v>
      </c>
      <c r="B7608">
        <v>11917</v>
      </c>
      <c r="C7608">
        <f>VLOOKUP(B7608,payment!$A$2:$B$14625,2,0)</f>
        <v>248</v>
      </c>
      <c r="D7608" t="str">
        <f t="shared" si="236"/>
        <v>김덕후의곱창조</v>
      </c>
      <c r="E7608" t="str">
        <f>VLOOKUP(B7608,payment!$A$2:$I$14625,3,0)</f>
        <v>김덕후의곱창조</v>
      </c>
      <c r="F7608">
        <f>VLOOKUP(B7608,payment!$A$2:$I$14625,4,0)</f>
        <v>37.514063999999998</v>
      </c>
      <c r="G7608">
        <f>VLOOKUP(B7608,payment!$A$2:$I$14625,5,0)</f>
        <v>127.053017</v>
      </c>
      <c r="H7608" t="str">
        <f>VLOOKUP(E7608,gift_meta!$B$2:$C$33,2,0)</f>
        <v>곱창 무한 리필 2,000 할인</v>
      </c>
      <c r="I7608">
        <f t="shared" ca="1" si="237"/>
        <v>1900</v>
      </c>
      <c r="J7608" s="5">
        <f>VLOOKUP(B7608,payment!$A$2:$I$14625,7,0)</f>
        <v>42391</v>
      </c>
      <c r="K7608" s="6">
        <f>VLOOKUP(B7608,payment!$A$2:$I$14625,8,0)</f>
        <v>0.59604999999999997</v>
      </c>
    </row>
    <row r="7609" spans="1:11">
      <c r="A7609">
        <v>7608</v>
      </c>
      <c r="B7609">
        <v>9999</v>
      </c>
      <c r="C7609">
        <f>VLOOKUP(B7609,payment!$A$2:$B$14625,2,0)</f>
        <v>141</v>
      </c>
      <c r="D7609" t="str">
        <f t="shared" si="236"/>
        <v>롯데리아</v>
      </c>
      <c r="E7609" t="str">
        <f>VLOOKUP(B7609,payment!$A$2:$I$14625,3,0)</f>
        <v>롯데리아</v>
      </c>
      <c r="F7609">
        <f>VLOOKUP(B7609,payment!$A$2:$I$14625,4,0)</f>
        <v>37.582577000000001</v>
      </c>
      <c r="G7609">
        <f>VLOOKUP(B7609,payment!$A$2:$I$14625,5,0)</f>
        <v>126.856785</v>
      </c>
      <c r="H7609" t="str">
        <f>VLOOKUP(E7609,gift_meta!$B$2:$C$33,2,0)</f>
        <v>롯데리아 음료M 제공</v>
      </c>
      <c r="I7609">
        <f t="shared" ca="1" si="237"/>
        <v>1000</v>
      </c>
      <c r="J7609" s="5">
        <f>VLOOKUP(B7609,payment!$A$2:$I$14625,7,0)</f>
        <v>42976</v>
      </c>
      <c r="K7609" s="6">
        <f>VLOOKUP(B7609,payment!$A$2:$I$14625,8,0)</f>
        <v>0.57111000000000001</v>
      </c>
    </row>
    <row r="7610" spans="1:11">
      <c r="A7610">
        <v>7609</v>
      </c>
      <c r="B7610">
        <v>13430</v>
      </c>
      <c r="C7610">
        <f>VLOOKUP(B7610,payment!$A$2:$B$14625,2,0)</f>
        <v>132</v>
      </c>
      <c r="D7610" t="str">
        <f t="shared" si="236"/>
        <v>아웃닭</v>
      </c>
      <c r="E7610" t="str">
        <f>VLOOKUP(B7610,payment!$A$2:$I$14625,3,0)</f>
        <v>아웃닭</v>
      </c>
      <c r="F7610">
        <f>VLOOKUP(B7610,payment!$A$2:$I$14625,4,0)</f>
        <v>37.533813000000002</v>
      </c>
      <c r="G7610">
        <f>VLOOKUP(B7610,payment!$A$2:$I$14625,5,0)</f>
        <v>126.895915</v>
      </c>
      <c r="H7610" t="str">
        <f>VLOOKUP(E7610,gift_meta!$B$2:$C$33,2,0)</f>
        <v>치즈스틱 2개 제공</v>
      </c>
      <c r="I7610">
        <f t="shared" ca="1" si="237"/>
        <v>2000</v>
      </c>
      <c r="J7610" s="5">
        <f>VLOOKUP(B7610,payment!$A$2:$I$14625,7,0)</f>
        <v>42731</v>
      </c>
      <c r="K7610" s="6">
        <f>VLOOKUP(B7610,payment!$A$2:$I$14625,8,0)</f>
        <v>0.83289000000000002</v>
      </c>
    </row>
    <row r="7611" spans="1:11">
      <c r="A7611">
        <v>7610</v>
      </c>
      <c r="B7611">
        <v>3774</v>
      </c>
      <c r="C7611">
        <f>VLOOKUP(B7611,payment!$A$2:$B$14625,2,0)</f>
        <v>262</v>
      </c>
      <c r="D7611" t="str">
        <f t="shared" si="236"/>
        <v>동경야네</v>
      </c>
      <c r="E7611" t="str">
        <f>VLOOKUP(B7611,payment!$A$2:$I$14625,3,0)</f>
        <v>동경야네</v>
      </c>
      <c r="F7611">
        <f>VLOOKUP(B7611,payment!$A$2:$I$14625,4,0)</f>
        <v>37.563884999999999</v>
      </c>
      <c r="G7611">
        <f>VLOOKUP(B7611,payment!$A$2:$I$14625,5,0)</f>
        <v>127.071899</v>
      </c>
      <c r="H7611" t="str">
        <f>VLOOKUP(E7611,gift_meta!$B$2:$C$33,2,0)</f>
        <v>사케동 10% 할인</v>
      </c>
      <c r="I7611">
        <f t="shared" ca="1" si="237"/>
        <v>300</v>
      </c>
      <c r="J7611" s="5">
        <f>VLOOKUP(B7611,payment!$A$2:$I$14625,7,0)</f>
        <v>43060</v>
      </c>
      <c r="K7611" s="6">
        <f>VLOOKUP(B7611,payment!$A$2:$I$14625,8,0)</f>
        <v>0.55430000000000001</v>
      </c>
    </row>
    <row r="7612" spans="1:11">
      <c r="A7612">
        <v>7611</v>
      </c>
      <c r="B7612">
        <v>8657</v>
      </c>
      <c r="C7612">
        <f>VLOOKUP(B7612,payment!$A$2:$B$14625,2,0)</f>
        <v>161</v>
      </c>
      <c r="D7612" t="str">
        <f t="shared" si="236"/>
        <v>아웃백</v>
      </c>
      <c r="E7612" t="str">
        <f>VLOOKUP(B7612,payment!$A$2:$I$14625,3,0)</f>
        <v>아웃백</v>
      </c>
      <c r="F7612">
        <f>VLOOKUP(B7612,payment!$A$2:$I$14625,4,0)</f>
        <v>37.718541999999999</v>
      </c>
      <c r="G7612">
        <f>VLOOKUP(B7612,payment!$A$2:$I$14625,5,0)</f>
        <v>126.909474</v>
      </c>
      <c r="H7612" t="str">
        <f>VLOOKUP(E7612,gift_meta!$B$2:$C$33,2,0)</f>
        <v>스테이크 주문시 10% 할인</v>
      </c>
      <c r="I7612">
        <f t="shared" ca="1" si="237"/>
        <v>200</v>
      </c>
      <c r="J7612" s="5">
        <f>VLOOKUP(B7612,payment!$A$2:$I$14625,7,0)</f>
        <v>42514</v>
      </c>
      <c r="K7612" s="6">
        <f>VLOOKUP(B7612,payment!$A$2:$I$14625,8,0)</f>
        <v>0.52144000000000001</v>
      </c>
    </row>
    <row r="7613" spans="1:11">
      <c r="A7613">
        <v>7612</v>
      </c>
      <c r="B7613">
        <v>11315</v>
      </c>
      <c r="C7613">
        <f>VLOOKUP(B7613,payment!$A$2:$B$14625,2,0)</f>
        <v>137</v>
      </c>
      <c r="D7613" t="str">
        <f t="shared" si="236"/>
        <v>구이가</v>
      </c>
      <c r="E7613" t="str">
        <f>VLOOKUP(B7613,payment!$A$2:$I$14625,3,0)</f>
        <v>구이가</v>
      </c>
      <c r="F7613">
        <f>VLOOKUP(B7613,payment!$A$2:$I$14625,4,0)</f>
        <v>37.588076000000001</v>
      </c>
      <c r="G7613">
        <f>VLOOKUP(B7613,payment!$A$2:$I$14625,5,0)</f>
        <v>127.18906699999999</v>
      </c>
      <c r="H7613" t="str">
        <f>VLOOKUP(E7613,gift_meta!$B$2:$C$33,2,0)</f>
        <v>한판 주문시 사이다 제공</v>
      </c>
      <c r="I7613">
        <f t="shared" ca="1" si="237"/>
        <v>1700</v>
      </c>
      <c r="J7613" s="5">
        <f>VLOOKUP(B7613,payment!$A$2:$I$14625,7,0)</f>
        <v>42957</v>
      </c>
      <c r="K7613" s="6">
        <f>VLOOKUP(B7613,payment!$A$2:$I$14625,8,0)</f>
        <v>0.91010000000000002</v>
      </c>
    </row>
    <row r="7614" spans="1:11">
      <c r="A7614">
        <v>7613</v>
      </c>
      <c r="B7614">
        <v>3794</v>
      </c>
      <c r="C7614">
        <f>VLOOKUP(B7614,payment!$A$2:$B$14625,2,0)</f>
        <v>132</v>
      </c>
      <c r="D7614" t="str">
        <f t="shared" si="236"/>
        <v>연래춘</v>
      </c>
      <c r="E7614" t="str">
        <f>VLOOKUP(B7614,payment!$A$2:$I$14625,3,0)</f>
        <v>연래춘</v>
      </c>
      <c r="F7614">
        <f>VLOOKUP(B7614,payment!$A$2:$I$14625,4,0)</f>
        <v>37.516975000000002</v>
      </c>
      <c r="G7614">
        <f>VLOOKUP(B7614,payment!$A$2:$I$14625,5,0)</f>
        <v>126.969847</v>
      </c>
      <c r="H7614" t="str">
        <f>VLOOKUP(E7614,gift_meta!$B$2:$C$33,2,0)</f>
        <v>현금 결재시 10% 할인</v>
      </c>
      <c r="I7614">
        <f t="shared" ca="1" si="237"/>
        <v>500</v>
      </c>
      <c r="J7614" s="5">
        <f>VLOOKUP(B7614,payment!$A$2:$I$14625,7,0)</f>
        <v>42636</v>
      </c>
      <c r="K7614" s="6">
        <f>VLOOKUP(B7614,payment!$A$2:$I$14625,8,0)</f>
        <v>0.51580000000000004</v>
      </c>
    </row>
    <row r="7615" spans="1:11">
      <c r="A7615">
        <v>7614</v>
      </c>
      <c r="B7615">
        <v>6281</v>
      </c>
      <c r="C7615">
        <f>VLOOKUP(B7615,payment!$A$2:$B$14625,2,0)</f>
        <v>226</v>
      </c>
      <c r="D7615" t="str">
        <f t="shared" si="236"/>
        <v>리얼후라이</v>
      </c>
      <c r="E7615" t="str">
        <f>VLOOKUP(B7615,payment!$A$2:$I$14625,3,0)</f>
        <v>리얼후라이</v>
      </c>
      <c r="F7615">
        <f>VLOOKUP(B7615,payment!$A$2:$I$14625,4,0)</f>
        <v>37.650143999999997</v>
      </c>
      <c r="G7615">
        <f>VLOOKUP(B7615,payment!$A$2:$I$14625,5,0)</f>
        <v>127.184408</v>
      </c>
      <c r="H7615" t="str">
        <f>VLOOKUP(E7615,gift_meta!$B$2:$C$33,2,0)</f>
        <v>크리스피 후라이드 10% 할인</v>
      </c>
      <c r="I7615">
        <f t="shared" ca="1" si="237"/>
        <v>1400</v>
      </c>
      <c r="J7615" s="5">
        <f>VLOOKUP(B7615,payment!$A$2:$I$14625,7,0)</f>
        <v>42878</v>
      </c>
      <c r="K7615" s="6">
        <f>VLOOKUP(B7615,payment!$A$2:$I$14625,8,0)</f>
        <v>0.91896999999999995</v>
      </c>
    </row>
    <row r="7616" spans="1:11">
      <c r="A7616">
        <v>7615</v>
      </c>
      <c r="B7616">
        <v>4190</v>
      </c>
      <c r="C7616">
        <f>VLOOKUP(B7616,payment!$A$2:$B$14625,2,0)</f>
        <v>229</v>
      </c>
      <c r="D7616" t="str">
        <f t="shared" si="236"/>
        <v>이디야커피</v>
      </c>
      <c r="E7616" t="str">
        <f>VLOOKUP(B7616,payment!$A$2:$I$14625,3,0)</f>
        <v>이디야커피</v>
      </c>
      <c r="F7616">
        <f>VLOOKUP(B7616,payment!$A$2:$I$14625,4,0)</f>
        <v>37.578752999999999</v>
      </c>
      <c r="G7616">
        <f>VLOOKUP(B7616,payment!$A$2:$I$14625,5,0)</f>
        <v>127.190484</v>
      </c>
      <c r="H7616" t="str">
        <f>VLOOKUP(E7616,gift_meta!$B$2:$C$33,2,0)</f>
        <v>스마트 오더 사용시 10% 할인</v>
      </c>
      <c r="I7616">
        <f t="shared" ca="1" si="237"/>
        <v>1200</v>
      </c>
      <c r="J7616" s="5">
        <f>VLOOKUP(B7616,payment!$A$2:$I$14625,7,0)</f>
        <v>42470</v>
      </c>
      <c r="K7616" s="6">
        <f>VLOOKUP(B7616,payment!$A$2:$I$14625,8,0)</f>
        <v>0.43692999999999999</v>
      </c>
    </row>
    <row r="7617" spans="1:11">
      <c r="A7617">
        <v>7616</v>
      </c>
      <c r="B7617">
        <v>6721</v>
      </c>
      <c r="C7617">
        <f>VLOOKUP(B7617,payment!$A$2:$B$14625,2,0)</f>
        <v>247</v>
      </c>
      <c r="D7617" t="str">
        <f t="shared" si="236"/>
        <v>반디앤루니스</v>
      </c>
      <c r="E7617" t="str">
        <f>VLOOKUP(B7617,payment!$A$2:$I$14625,3,0)</f>
        <v>반디앤루니스</v>
      </c>
      <c r="F7617">
        <f>VLOOKUP(B7617,payment!$A$2:$I$14625,4,0)</f>
        <v>37.463413000000003</v>
      </c>
      <c r="G7617">
        <f>VLOOKUP(B7617,payment!$A$2:$I$14625,5,0)</f>
        <v>126.881668</v>
      </c>
      <c r="H7617" t="str">
        <f>VLOOKUP(E7617,gift_meta!$B$2:$C$33,2,0)</f>
        <v>도서 구매시 5% 할인</v>
      </c>
      <c r="I7617">
        <f t="shared" ca="1" si="237"/>
        <v>1300</v>
      </c>
      <c r="J7617" s="5">
        <f>VLOOKUP(B7617,payment!$A$2:$I$14625,7,0)</f>
        <v>42629</v>
      </c>
      <c r="K7617" s="6">
        <f>VLOOKUP(B7617,payment!$A$2:$I$14625,8,0)</f>
        <v>0.62746000000000002</v>
      </c>
    </row>
    <row r="7618" spans="1:11">
      <c r="A7618">
        <v>7617</v>
      </c>
      <c r="B7618">
        <v>6414</v>
      </c>
      <c r="C7618">
        <f>VLOOKUP(B7618,payment!$A$2:$B$14625,2,0)</f>
        <v>11</v>
      </c>
      <c r="D7618" t="str">
        <f t="shared" ref="D7618:D7681" si="238">E7618</f>
        <v>파리바게트</v>
      </c>
      <c r="E7618" t="str">
        <f>VLOOKUP(B7618,payment!$A$2:$I$14625,3,0)</f>
        <v>파리바게트</v>
      </c>
      <c r="F7618">
        <f>VLOOKUP(B7618,payment!$A$2:$I$14625,4,0)</f>
        <v>37.547213999999997</v>
      </c>
      <c r="G7618">
        <f>VLOOKUP(B7618,payment!$A$2:$I$14625,5,0)</f>
        <v>127.100745</v>
      </c>
      <c r="H7618" t="str">
        <f>VLOOKUP(E7618,gift_meta!$B$2:$C$33,2,0)</f>
        <v>1000원 이상 10% 할인</v>
      </c>
      <c r="I7618">
        <f t="shared" ref="I7618:I7681" ca="1" si="239">RANDBETWEEN(1,20)*100</f>
        <v>300</v>
      </c>
      <c r="J7618" s="5">
        <f>VLOOKUP(B7618,payment!$A$2:$I$14625,7,0)</f>
        <v>42728</v>
      </c>
      <c r="K7618" s="6">
        <f>VLOOKUP(B7618,payment!$A$2:$I$14625,8,0)</f>
        <v>0.59389000000000003</v>
      </c>
    </row>
    <row r="7619" spans="1:11">
      <c r="A7619">
        <v>7618</v>
      </c>
      <c r="B7619">
        <v>2982</v>
      </c>
      <c r="C7619">
        <f>VLOOKUP(B7619,payment!$A$2:$B$14625,2,0)</f>
        <v>217</v>
      </c>
      <c r="D7619" t="str">
        <f t="shared" si="238"/>
        <v>김덕후의곱창조</v>
      </c>
      <c r="E7619" t="str">
        <f>VLOOKUP(B7619,payment!$A$2:$I$14625,3,0)</f>
        <v>김덕후의곱창조</v>
      </c>
      <c r="F7619">
        <f>VLOOKUP(B7619,payment!$A$2:$I$14625,4,0)</f>
        <v>37.523083</v>
      </c>
      <c r="G7619">
        <f>VLOOKUP(B7619,payment!$A$2:$I$14625,5,0)</f>
        <v>126.97007499999999</v>
      </c>
      <c r="H7619" t="str">
        <f>VLOOKUP(E7619,gift_meta!$B$2:$C$33,2,0)</f>
        <v>곱창 무한 리필 2,000 할인</v>
      </c>
      <c r="I7619">
        <f t="shared" ca="1" si="239"/>
        <v>100</v>
      </c>
      <c r="J7619" s="5">
        <f>VLOOKUP(B7619,payment!$A$2:$I$14625,7,0)</f>
        <v>42740</v>
      </c>
      <c r="K7619" s="6">
        <f>VLOOKUP(B7619,payment!$A$2:$I$14625,8,0)</f>
        <v>0.70843999999999996</v>
      </c>
    </row>
    <row r="7620" spans="1:11">
      <c r="A7620">
        <v>7619</v>
      </c>
      <c r="B7620">
        <v>13643</v>
      </c>
      <c r="C7620">
        <f>VLOOKUP(B7620,payment!$A$2:$B$14625,2,0)</f>
        <v>190</v>
      </c>
      <c r="D7620" t="str">
        <f t="shared" si="238"/>
        <v>스시로로</v>
      </c>
      <c r="E7620" t="str">
        <f>VLOOKUP(B7620,payment!$A$2:$I$14625,3,0)</f>
        <v>스시로로</v>
      </c>
      <c r="F7620">
        <f>VLOOKUP(B7620,payment!$A$2:$I$14625,4,0)</f>
        <v>37.621341999999999</v>
      </c>
      <c r="G7620">
        <f>VLOOKUP(B7620,payment!$A$2:$I$14625,5,0)</f>
        <v>127.10475</v>
      </c>
      <c r="H7620" t="str">
        <f>VLOOKUP(E7620,gift_meta!$B$2:$C$33,2,0)</f>
        <v>2pcs 무료 제공</v>
      </c>
      <c r="I7620">
        <f t="shared" ca="1" si="239"/>
        <v>1800</v>
      </c>
      <c r="J7620" s="5">
        <f>VLOOKUP(B7620,payment!$A$2:$I$14625,7,0)</f>
        <v>43049</v>
      </c>
      <c r="K7620" s="6">
        <f>VLOOKUP(B7620,payment!$A$2:$I$14625,8,0)</f>
        <v>0.51124999999999998</v>
      </c>
    </row>
    <row r="7621" spans="1:11">
      <c r="A7621">
        <v>7620</v>
      </c>
      <c r="B7621">
        <v>3449</v>
      </c>
      <c r="C7621">
        <f>VLOOKUP(B7621,payment!$A$2:$B$14625,2,0)</f>
        <v>283</v>
      </c>
      <c r="D7621" t="str">
        <f t="shared" si="238"/>
        <v>구이가</v>
      </c>
      <c r="E7621" t="str">
        <f>VLOOKUP(B7621,payment!$A$2:$I$14625,3,0)</f>
        <v>구이가</v>
      </c>
      <c r="F7621">
        <f>VLOOKUP(B7621,payment!$A$2:$I$14625,4,0)</f>
        <v>37.586184000000003</v>
      </c>
      <c r="G7621">
        <f>VLOOKUP(B7621,payment!$A$2:$I$14625,5,0)</f>
        <v>127.19199</v>
      </c>
      <c r="H7621" t="str">
        <f>VLOOKUP(E7621,gift_meta!$B$2:$C$33,2,0)</f>
        <v>한판 주문시 사이다 제공</v>
      </c>
      <c r="I7621">
        <f t="shared" ca="1" si="239"/>
        <v>1900</v>
      </c>
      <c r="J7621" s="5">
        <f>VLOOKUP(B7621,payment!$A$2:$I$14625,7,0)</f>
        <v>42798</v>
      </c>
      <c r="K7621" s="6">
        <f>VLOOKUP(B7621,payment!$A$2:$I$14625,8,0)</f>
        <v>0.74719999999999998</v>
      </c>
    </row>
    <row r="7622" spans="1:11">
      <c r="A7622">
        <v>7621</v>
      </c>
      <c r="B7622">
        <v>11948</v>
      </c>
      <c r="C7622">
        <f>VLOOKUP(B7622,payment!$A$2:$B$14625,2,0)</f>
        <v>86</v>
      </c>
      <c r="D7622" t="str">
        <f t="shared" si="238"/>
        <v>버거킹</v>
      </c>
      <c r="E7622" t="str">
        <f>VLOOKUP(B7622,payment!$A$2:$I$14625,3,0)</f>
        <v>버거킹</v>
      </c>
      <c r="F7622">
        <f>VLOOKUP(B7622,payment!$A$2:$I$14625,4,0)</f>
        <v>37.529532000000003</v>
      </c>
      <c r="G7622">
        <f>VLOOKUP(B7622,payment!$A$2:$I$14625,5,0)</f>
        <v>127.09499599999999</v>
      </c>
      <c r="H7622" t="str">
        <f>VLOOKUP(E7622,gift_meta!$B$2:$C$33,2,0)</f>
        <v>와퍼주문시 5% 할인</v>
      </c>
      <c r="I7622">
        <f t="shared" ca="1" si="239"/>
        <v>1700</v>
      </c>
      <c r="J7622" s="5">
        <f>VLOOKUP(B7622,payment!$A$2:$I$14625,7,0)</f>
        <v>42827</v>
      </c>
      <c r="K7622" s="6">
        <f>VLOOKUP(B7622,payment!$A$2:$I$14625,8,0)</f>
        <v>0.74643000000000004</v>
      </c>
    </row>
    <row r="7623" spans="1:11">
      <c r="A7623">
        <v>7622</v>
      </c>
      <c r="B7623">
        <v>2450</v>
      </c>
      <c r="C7623">
        <f>VLOOKUP(B7623,payment!$A$2:$B$14625,2,0)</f>
        <v>292</v>
      </c>
      <c r="D7623" t="str">
        <f t="shared" si="238"/>
        <v>홍콩반점</v>
      </c>
      <c r="E7623" t="str">
        <f>VLOOKUP(B7623,payment!$A$2:$I$14625,3,0)</f>
        <v>홍콩반점</v>
      </c>
      <c r="F7623">
        <f>VLOOKUP(B7623,payment!$A$2:$I$14625,4,0)</f>
        <v>37.511648000000001</v>
      </c>
      <c r="G7623">
        <f>VLOOKUP(B7623,payment!$A$2:$I$14625,5,0)</f>
        <v>127.131823</v>
      </c>
      <c r="H7623" t="str">
        <f>VLOOKUP(E7623,gift_meta!$B$2:$C$33,2,0)</f>
        <v>찹쌀 탕수육 10% 할인</v>
      </c>
      <c r="I7623">
        <f t="shared" ca="1" si="239"/>
        <v>1000</v>
      </c>
      <c r="J7623" s="5">
        <f>VLOOKUP(B7623,payment!$A$2:$I$14625,7,0)</f>
        <v>42918</v>
      </c>
      <c r="K7623" s="6">
        <f>VLOOKUP(B7623,payment!$A$2:$I$14625,8,0)</f>
        <v>0.55722000000000005</v>
      </c>
    </row>
    <row r="7624" spans="1:11">
      <c r="A7624">
        <v>7623</v>
      </c>
      <c r="B7624">
        <v>4703</v>
      </c>
      <c r="C7624">
        <f>VLOOKUP(B7624,payment!$A$2:$B$14625,2,0)</f>
        <v>167</v>
      </c>
      <c r="D7624" t="str">
        <f t="shared" si="238"/>
        <v>꾼</v>
      </c>
      <c r="E7624" t="str">
        <f>VLOOKUP(B7624,payment!$A$2:$I$14625,3,0)</f>
        <v>꾼</v>
      </c>
      <c r="F7624">
        <f>VLOOKUP(B7624,payment!$A$2:$I$14625,4,0)</f>
        <v>37.652327</v>
      </c>
      <c r="G7624">
        <f>VLOOKUP(B7624,payment!$A$2:$I$14625,5,0)</f>
        <v>126.906188</v>
      </c>
      <c r="H7624" t="str">
        <f>VLOOKUP(E7624,gift_meta!$B$2:$C$33,2,0)</f>
        <v>소주 2,000 쿠폰</v>
      </c>
      <c r="I7624">
        <f t="shared" ca="1" si="239"/>
        <v>900</v>
      </c>
      <c r="J7624" s="5">
        <f>VLOOKUP(B7624,payment!$A$2:$I$14625,7,0)</f>
        <v>42592</v>
      </c>
      <c r="K7624" s="6">
        <f>VLOOKUP(B7624,payment!$A$2:$I$14625,8,0)</f>
        <v>0.91488999999999998</v>
      </c>
    </row>
    <row r="7625" spans="1:11">
      <c r="A7625">
        <v>7624</v>
      </c>
      <c r="B7625">
        <v>5222</v>
      </c>
      <c r="C7625">
        <f>VLOOKUP(B7625,payment!$A$2:$B$14625,2,0)</f>
        <v>187</v>
      </c>
      <c r="D7625" t="str">
        <f t="shared" si="238"/>
        <v>김덕후의곱창조</v>
      </c>
      <c r="E7625" t="str">
        <f>VLOOKUP(B7625,payment!$A$2:$I$14625,3,0)</f>
        <v>김덕후의곱창조</v>
      </c>
      <c r="F7625">
        <f>VLOOKUP(B7625,payment!$A$2:$I$14625,4,0)</f>
        <v>37.518734000000002</v>
      </c>
      <c r="G7625">
        <f>VLOOKUP(B7625,payment!$A$2:$I$14625,5,0)</f>
        <v>126.933413</v>
      </c>
      <c r="H7625" t="str">
        <f>VLOOKUP(E7625,gift_meta!$B$2:$C$33,2,0)</f>
        <v>곱창 무한 리필 2,000 할인</v>
      </c>
      <c r="I7625">
        <f t="shared" ca="1" si="239"/>
        <v>200</v>
      </c>
      <c r="J7625" s="5">
        <f>VLOOKUP(B7625,payment!$A$2:$I$14625,7,0)</f>
        <v>43066</v>
      </c>
      <c r="K7625" s="6">
        <f>VLOOKUP(B7625,payment!$A$2:$I$14625,8,0)</f>
        <v>0.72655999999999998</v>
      </c>
    </row>
    <row r="7626" spans="1:11">
      <c r="A7626">
        <v>7625</v>
      </c>
      <c r="B7626">
        <v>7538</v>
      </c>
      <c r="C7626">
        <f>VLOOKUP(B7626,payment!$A$2:$B$14625,2,0)</f>
        <v>92</v>
      </c>
      <c r="D7626" t="str">
        <f t="shared" si="238"/>
        <v>김덕후의곱창조</v>
      </c>
      <c r="E7626" t="str">
        <f>VLOOKUP(B7626,payment!$A$2:$I$14625,3,0)</f>
        <v>김덕후의곱창조</v>
      </c>
      <c r="F7626">
        <f>VLOOKUP(B7626,payment!$A$2:$I$14625,4,0)</f>
        <v>37.518908000000003</v>
      </c>
      <c r="G7626">
        <f>VLOOKUP(B7626,payment!$A$2:$I$14625,5,0)</f>
        <v>127.005914</v>
      </c>
      <c r="H7626" t="str">
        <f>VLOOKUP(E7626,gift_meta!$B$2:$C$33,2,0)</f>
        <v>곱창 무한 리필 2,000 할인</v>
      </c>
      <c r="I7626">
        <f t="shared" ca="1" si="239"/>
        <v>600</v>
      </c>
      <c r="J7626" s="5">
        <f>VLOOKUP(B7626,payment!$A$2:$I$14625,7,0)</f>
        <v>42734</v>
      </c>
      <c r="K7626" s="6">
        <f>VLOOKUP(B7626,payment!$A$2:$I$14625,8,0)</f>
        <v>0.89319999999999999</v>
      </c>
    </row>
    <row r="7627" spans="1:11">
      <c r="A7627">
        <v>7626</v>
      </c>
      <c r="B7627">
        <v>4458</v>
      </c>
      <c r="C7627">
        <f>VLOOKUP(B7627,payment!$A$2:$B$14625,2,0)</f>
        <v>225</v>
      </c>
      <c r="D7627" t="str">
        <f t="shared" si="238"/>
        <v>뚜레쥬르</v>
      </c>
      <c r="E7627" t="str">
        <f>VLOOKUP(B7627,payment!$A$2:$I$14625,3,0)</f>
        <v>뚜레쥬르</v>
      </c>
      <c r="F7627">
        <f>VLOOKUP(B7627,payment!$A$2:$I$14625,4,0)</f>
        <v>37.489061999999997</v>
      </c>
      <c r="G7627">
        <f>VLOOKUP(B7627,payment!$A$2:$I$14625,5,0)</f>
        <v>126.872163</v>
      </c>
      <c r="H7627" t="str">
        <f>VLOOKUP(E7627,gift_meta!$B$2:$C$33,2,0)</f>
        <v>2000원 이상 5% 할인</v>
      </c>
      <c r="I7627">
        <f t="shared" ca="1" si="239"/>
        <v>1300</v>
      </c>
      <c r="J7627" s="5">
        <f>VLOOKUP(B7627,payment!$A$2:$I$14625,7,0)</f>
        <v>43022</v>
      </c>
      <c r="K7627" s="6">
        <f>VLOOKUP(B7627,payment!$A$2:$I$14625,8,0)</f>
        <v>0.51887000000000005</v>
      </c>
    </row>
    <row r="7628" spans="1:11">
      <c r="A7628">
        <v>7627</v>
      </c>
      <c r="B7628">
        <v>12257</v>
      </c>
      <c r="C7628">
        <f>VLOOKUP(B7628,payment!$A$2:$B$14625,2,0)</f>
        <v>177</v>
      </c>
      <c r="D7628" t="str">
        <f t="shared" si="238"/>
        <v>엔젤리너스</v>
      </c>
      <c r="E7628" t="str">
        <f>VLOOKUP(B7628,payment!$A$2:$I$14625,3,0)</f>
        <v>엔젤리너스</v>
      </c>
      <c r="F7628">
        <f>VLOOKUP(B7628,payment!$A$2:$I$14625,4,0)</f>
        <v>37.610760999999997</v>
      </c>
      <c r="G7628">
        <f>VLOOKUP(B7628,payment!$A$2:$I$14625,5,0)</f>
        <v>127.10638</v>
      </c>
      <c r="H7628" t="str">
        <f>VLOOKUP(E7628,gift_meta!$B$2:$C$33,2,0)</f>
        <v>제조 음료 주문시 10% 할인</v>
      </c>
      <c r="I7628">
        <f t="shared" ca="1" si="239"/>
        <v>2000</v>
      </c>
      <c r="J7628" s="5">
        <f>VLOOKUP(B7628,payment!$A$2:$I$14625,7,0)</f>
        <v>43017</v>
      </c>
      <c r="K7628" s="6">
        <f>VLOOKUP(B7628,payment!$A$2:$I$14625,8,0)</f>
        <v>0.88344999999999996</v>
      </c>
    </row>
    <row r="7629" spans="1:11">
      <c r="A7629">
        <v>7628</v>
      </c>
      <c r="B7629">
        <v>6729</v>
      </c>
      <c r="C7629">
        <f>VLOOKUP(B7629,payment!$A$2:$B$14625,2,0)</f>
        <v>255</v>
      </c>
      <c r="D7629" t="str">
        <f t="shared" si="238"/>
        <v>엔젤리너스</v>
      </c>
      <c r="E7629" t="str">
        <f>VLOOKUP(B7629,payment!$A$2:$I$14625,3,0)</f>
        <v>엔젤리너스</v>
      </c>
      <c r="F7629">
        <f>VLOOKUP(B7629,payment!$A$2:$I$14625,4,0)</f>
        <v>37.504638999999997</v>
      </c>
      <c r="G7629">
        <f>VLOOKUP(B7629,payment!$A$2:$I$14625,5,0)</f>
        <v>127.173373</v>
      </c>
      <c r="H7629" t="str">
        <f>VLOOKUP(E7629,gift_meta!$B$2:$C$33,2,0)</f>
        <v>제조 음료 주문시 10% 할인</v>
      </c>
      <c r="I7629">
        <f t="shared" ca="1" si="239"/>
        <v>1800</v>
      </c>
      <c r="J7629" s="5">
        <f>VLOOKUP(B7629,payment!$A$2:$I$14625,7,0)</f>
        <v>42486</v>
      </c>
      <c r="K7629" s="6">
        <f>VLOOKUP(B7629,payment!$A$2:$I$14625,8,0)</f>
        <v>0.55686999999999998</v>
      </c>
    </row>
    <row r="7630" spans="1:11">
      <c r="A7630">
        <v>7629</v>
      </c>
      <c r="B7630">
        <v>9151</v>
      </c>
      <c r="C7630">
        <f>VLOOKUP(B7630,payment!$A$2:$B$14625,2,0)</f>
        <v>105</v>
      </c>
      <c r="D7630" t="str">
        <f t="shared" si="238"/>
        <v>스시진</v>
      </c>
      <c r="E7630" t="str">
        <f>VLOOKUP(B7630,payment!$A$2:$I$14625,3,0)</f>
        <v>스시진</v>
      </c>
      <c r="F7630">
        <f>VLOOKUP(B7630,payment!$A$2:$I$14625,4,0)</f>
        <v>37.646695000000001</v>
      </c>
      <c r="G7630">
        <f>VLOOKUP(B7630,payment!$A$2:$I$14625,5,0)</f>
        <v>126.865493</v>
      </c>
      <c r="H7630" t="str">
        <f>VLOOKUP(E7630,gift_meta!$B$2:$C$33,2,0)</f>
        <v>2pcs 무료 제공</v>
      </c>
      <c r="I7630">
        <f t="shared" ca="1" si="239"/>
        <v>1900</v>
      </c>
      <c r="J7630" s="5">
        <f>VLOOKUP(B7630,payment!$A$2:$I$14625,7,0)</f>
        <v>43071</v>
      </c>
      <c r="K7630" s="6">
        <f>VLOOKUP(B7630,payment!$A$2:$I$14625,8,0)</f>
        <v>0.59609000000000001</v>
      </c>
    </row>
    <row r="7631" spans="1:11">
      <c r="A7631">
        <v>7630</v>
      </c>
      <c r="B7631">
        <v>5439</v>
      </c>
      <c r="C7631">
        <f>VLOOKUP(B7631,payment!$A$2:$B$14625,2,0)</f>
        <v>101</v>
      </c>
      <c r="D7631" t="str">
        <f t="shared" si="238"/>
        <v>이디야커피</v>
      </c>
      <c r="E7631" t="str">
        <f>VLOOKUP(B7631,payment!$A$2:$I$14625,3,0)</f>
        <v>이디야커피</v>
      </c>
      <c r="F7631">
        <f>VLOOKUP(B7631,payment!$A$2:$I$14625,4,0)</f>
        <v>37.602290000000004</v>
      </c>
      <c r="G7631">
        <f>VLOOKUP(B7631,payment!$A$2:$I$14625,5,0)</f>
        <v>127.18400699999999</v>
      </c>
      <c r="H7631" t="str">
        <f>VLOOKUP(E7631,gift_meta!$B$2:$C$33,2,0)</f>
        <v>스마트 오더 사용시 10% 할인</v>
      </c>
      <c r="I7631">
        <f t="shared" ca="1" si="239"/>
        <v>1300</v>
      </c>
      <c r="J7631" s="5">
        <f>VLOOKUP(B7631,payment!$A$2:$I$14625,7,0)</f>
        <v>42443</v>
      </c>
      <c r="K7631" s="6">
        <f>VLOOKUP(B7631,payment!$A$2:$I$14625,8,0)</f>
        <v>0.98692999999999997</v>
      </c>
    </row>
    <row r="7632" spans="1:11">
      <c r="A7632">
        <v>7631</v>
      </c>
      <c r="B7632">
        <v>2842</v>
      </c>
      <c r="C7632">
        <f>VLOOKUP(B7632,payment!$A$2:$B$14625,2,0)</f>
        <v>77</v>
      </c>
      <c r="D7632" t="str">
        <f t="shared" si="238"/>
        <v>동경야네</v>
      </c>
      <c r="E7632" t="str">
        <f>VLOOKUP(B7632,payment!$A$2:$I$14625,3,0)</f>
        <v>동경야네</v>
      </c>
      <c r="F7632">
        <f>VLOOKUP(B7632,payment!$A$2:$I$14625,4,0)</f>
        <v>37.652217999999998</v>
      </c>
      <c r="G7632">
        <f>VLOOKUP(B7632,payment!$A$2:$I$14625,5,0)</f>
        <v>127.085943</v>
      </c>
      <c r="H7632" t="str">
        <f>VLOOKUP(E7632,gift_meta!$B$2:$C$33,2,0)</f>
        <v>사케동 10% 할인</v>
      </c>
      <c r="I7632">
        <f t="shared" ca="1" si="239"/>
        <v>500</v>
      </c>
      <c r="J7632" s="5">
        <f>VLOOKUP(B7632,payment!$A$2:$I$14625,7,0)</f>
        <v>43150</v>
      </c>
      <c r="K7632" s="6">
        <f>VLOOKUP(B7632,payment!$A$2:$I$14625,8,0)</f>
        <v>0.68008999999999997</v>
      </c>
    </row>
    <row r="7633" spans="1:11">
      <c r="A7633">
        <v>7632</v>
      </c>
      <c r="B7633">
        <v>10965</v>
      </c>
      <c r="C7633">
        <f>VLOOKUP(B7633,payment!$A$2:$B$14625,2,0)</f>
        <v>243</v>
      </c>
      <c r="D7633" t="str">
        <f t="shared" si="238"/>
        <v>스시로로</v>
      </c>
      <c r="E7633" t="str">
        <f>VLOOKUP(B7633,payment!$A$2:$I$14625,3,0)</f>
        <v>스시로로</v>
      </c>
      <c r="F7633">
        <f>VLOOKUP(B7633,payment!$A$2:$I$14625,4,0)</f>
        <v>37.454307999999997</v>
      </c>
      <c r="G7633">
        <f>VLOOKUP(B7633,payment!$A$2:$I$14625,5,0)</f>
        <v>127.01590899999999</v>
      </c>
      <c r="H7633" t="str">
        <f>VLOOKUP(E7633,gift_meta!$B$2:$C$33,2,0)</f>
        <v>2pcs 무료 제공</v>
      </c>
      <c r="I7633">
        <f t="shared" ca="1" si="239"/>
        <v>1400</v>
      </c>
      <c r="J7633" s="5">
        <f>VLOOKUP(B7633,payment!$A$2:$I$14625,7,0)</f>
        <v>42888</v>
      </c>
      <c r="K7633" s="6">
        <f>VLOOKUP(B7633,payment!$A$2:$I$14625,8,0)</f>
        <v>0.81840999999999997</v>
      </c>
    </row>
    <row r="7634" spans="1:11">
      <c r="A7634">
        <v>7633</v>
      </c>
      <c r="B7634">
        <v>13032</v>
      </c>
      <c r="C7634">
        <f>VLOOKUP(B7634,payment!$A$2:$B$14625,2,0)</f>
        <v>266</v>
      </c>
      <c r="D7634" t="str">
        <f t="shared" si="238"/>
        <v>연래춘</v>
      </c>
      <c r="E7634" t="str">
        <f>VLOOKUP(B7634,payment!$A$2:$I$14625,3,0)</f>
        <v>연래춘</v>
      </c>
      <c r="F7634">
        <f>VLOOKUP(B7634,payment!$A$2:$I$14625,4,0)</f>
        <v>37.578533999999998</v>
      </c>
      <c r="G7634">
        <f>VLOOKUP(B7634,payment!$A$2:$I$14625,5,0)</f>
        <v>127.166808</v>
      </c>
      <c r="H7634" t="str">
        <f>VLOOKUP(E7634,gift_meta!$B$2:$C$33,2,0)</f>
        <v>현금 결재시 10% 할인</v>
      </c>
      <c r="I7634">
        <f t="shared" ca="1" si="239"/>
        <v>500</v>
      </c>
      <c r="J7634" s="5">
        <f>VLOOKUP(B7634,payment!$A$2:$I$14625,7,0)</f>
        <v>42508</v>
      </c>
      <c r="K7634" s="6">
        <f>VLOOKUP(B7634,payment!$A$2:$I$14625,8,0)</f>
        <v>0.45494000000000001</v>
      </c>
    </row>
    <row r="7635" spans="1:11">
      <c r="A7635">
        <v>7634</v>
      </c>
      <c r="B7635">
        <v>1704</v>
      </c>
      <c r="C7635">
        <f>VLOOKUP(B7635,payment!$A$2:$B$14625,2,0)</f>
        <v>134</v>
      </c>
      <c r="D7635" t="str">
        <f t="shared" si="238"/>
        <v>쥬씨</v>
      </c>
      <c r="E7635" t="str">
        <f>VLOOKUP(B7635,payment!$A$2:$I$14625,3,0)</f>
        <v>쥬씨</v>
      </c>
      <c r="F7635">
        <f>VLOOKUP(B7635,payment!$A$2:$I$14625,4,0)</f>
        <v>37.545952</v>
      </c>
      <c r="G7635">
        <f>VLOOKUP(B7635,payment!$A$2:$I$14625,5,0)</f>
        <v>127.104046</v>
      </c>
      <c r="H7635" t="str">
        <f>VLOOKUP(E7635,gift_meta!$B$2:$C$33,2,0)</f>
        <v>무료 사이즈업</v>
      </c>
      <c r="I7635">
        <f t="shared" ca="1" si="239"/>
        <v>2000</v>
      </c>
      <c r="J7635" s="5">
        <f>VLOOKUP(B7635,payment!$A$2:$I$14625,7,0)</f>
        <v>42971</v>
      </c>
      <c r="K7635" s="6">
        <f>VLOOKUP(B7635,payment!$A$2:$I$14625,8,0)</f>
        <v>0.44146999999999997</v>
      </c>
    </row>
    <row r="7636" spans="1:11">
      <c r="A7636">
        <v>7635</v>
      </c>
      <c r="B7636">
        <v>7681</v>
      </c>
      <c r="C7636">
        <f>VLOOKUP(B7636,payment!$A$2:$B$14625,2,0)</f>
        <v>265</v>
      </c>
      <c r="D7636" t="str">
        <f t="shared" si="238"/>
        <v>봄봄</v>
      </c>
      <c r="E7636" t="str">
        <f>VLOOKUP(B7636,payment!$A$2:$I$14625,3,0)</f>
        <v>봄봄</v>
      </c>
      <c r="F7636">
        <f>VLOOKUP(B7636,payment!$A$2:$I$14625,4,0)</f>
        <v>37.679966999999998</v>
      </c>
      <c r="G7636">
        <f>VLOOKUP(B7636,payment!$A$2:$I$14625,5,0)</f>
        <v>127.15494</v>
      </c>
      <c r="H7636" t="str">
        <f>VLOOKUP(E7636,gift_meta!$B$2:$C$33,2,0)</f>
        <v>음료 주문시 쿠폰 도장 2개 추가</v>
      </c>
      <c r="I7636">
        <f t="shared" ca="1" si="239"/>
        <v>500</v>
      </c>
      <c r="J7636" s="5">
        <f>VLOOKUP(B7636,payment!$A$2:$I$14625,7,0)</f>
        <v>43102</v>
      </c>
      <c r="K7636" s="6">
        <f>VLOOKUP(B7636,payment!$A$2:$I$14625,8,0)</f>
        <v>0.54535</v>
      </c>
    </row>
    <row r="7637" spans="1:11">
      <c r="A7637">
        <v>7636</v>
      </c>
      <c r="B7637">
        <v>3773</v>
      </c>
      <c r="C7637">
        <f>VLOOKUP(B7637,payment!$A$2:$B$14625,2,0)</f>
        <v>238</v>
      </c>
      <c r="D7637" t="str">
        <f t="shared" si="238"/>
        <v>봄봄</v>
      </c>
      <c r="E7637" t="str">
        <f>VLOOKUP(B7637,payment!$A$2:$I$14625,3,0)</f>
        <v>봄봄</v>
      </c>
      <c r="F7637">
        <f>VLOOKUP(B7637,payment!$A$2:$I$14625,4,0)</f>
        <v>37.565761000000002</v>
      </c>
      <c r="G7637">
        <f>VLOOKUP(B7637,payment!$A$2:$I$14625,5,0)</f>
        <v>127.192885</v>
      </c>
      <c r="H7637" t="str">
        <f>VLOOKUP(E7637,gift_meta!$B$2:$C$33,2,0)</f>
        <v>음료 주문시 쿠폰 도장 2개 추가</v>
      </c>
      <c r="I7637">
        <f t="shared" ca="1" si="239"/>
        <v>200</v>
      </c>
      <c r="J7637" s="5">
        <f>VLOOKUP(B7637,payment!$A$2:$I$14625,7,0)</f>
        <v>42660</v>
      </c>
      <c r="K7637" s="6">
        <f>VLOOKUP(B7637,payment!$A$2:$I$14625,8,0)</f>
        <v>0.85311999999999999</v>
      </c>
    </row>
    <row r="7638" spans="1:11">
      <c r="A7638">
        <v>7637</v>
      </c>
      <c r="B7638">
        <v>13423</v>
      </c>
      <c r="C7638">
        <f>VLOOKUP(B7638,payment!$A$2:$B$14625,2,0)</f>
        <v>271</v>
      </c>
      <c r="D7638" t="str">
        <f t="shared" si="238"/>
        <v>연래춘</v>
      </c>
      <c r="E7638" t="str">
        <f>VLOOKUP(B7638,payment!$A$2:$I$14625,3,0)</f>
        <v>연래춘</v>
      </c>
      <c r="F7638">
        <f>VLOOKUP(B7638,payment!$A$2:$I$14625,4,0)</f>
        <v>37.661819000000001</v>
      </c>
      <c r="G7638">
        <f>VLOOKUP(B7638,payment!$A$2:$I$14625,5,0)</f>
        <v>126.99491500000001</v>
      </c>
      <c r="H7638" t="str">
        <f>VLOOKUP(E7638,gift_meta!$B$2:$C$33,2,0)</f>
        <v>현금 결재시 10% 할인</v>
      </c>
      <c r="I7638">
        <f t="shared" ca="1" si="239"/>
        <v>700</v>
      </c>
      <c r="J7638" s="5">
        <f>VLOOKUP(B7638,payment!$A$2:$I$14625,7,0)</f>
        <v>42634</v>
      </c>
      <c r="K7638" s="6">
        <f>VLOOKUP(B7638,payment!$A$2:$I$14625,8,0)</f>
        <v>0.47554000000000002</v>
      </c>
    </row>
    <row r="7639" spans="1:11">
      <c r="A7639">
        <v>7638</v>
      </c>
      <c r="B7639">
        <v>4462</v>
      </c>
      <c r="C7639">
        <f>VLOOKUP(B7639,payment!$A$2:$B$14625,2,0)</f>
        <v>256</v>
      </c>
      <c r="D7639" t="str">
        <f t="shared" si="238"/>
        <v>뚜레쥬르</v>
      </c>
      <c r="E7639" t="str">
        <f>VLOOKUP(B7639,payment!$A$2:$I$14625,3,0)</f>
        <v>뚜레쥬르</v>
      </c>
      <c r="F7639">
        <f>VLOOKUP(B7639,payment!$A$2:$I$14625,4,0)</f>
        <v>37.659708999999999</v>
      </c>
      <c r="G7639">
        <f>VLOOKUP(B7639,payment!$A$2:$I$14625,5,0)</f>
        <v>127.17474900000001</v>
      </c>
      <c r="H7639" t="str">
        <f>VLOOKUP(E7639,gift_meta!$B$2:$C$33,2,0)</f>
        <v>2000원 이상 5% 할인</v>
      </c>
      <c r="I7639">
        <f t="shared" ca="1" si="239"/>
        <v>100</v>
      </c>
      <c r="J7639" s="5">
        <f>VLOOKUP(B7639,payment!$A$2:$I$14625,7,0)</f>
        <v>42557</v>
      </c>
      <c r="K7639" s="6">
        <f>VLOOKUP(B7639,payment!$A$2:$I$14625,8,0)</f>
        <v>0.39776</v>
      </c>
    </row>
    <row r="7640" spans="1:11">
      <c r="A7640">
        <v>7639</v>
      </c>
      <c r="B7640">
        <v>4502</v>
      </c>
      <c r="C7640">
        <f>VLOOKUP(B7640,payment!$A$2:$B$14625,2,0)</f>
        <v>100</v>
      </c>
      <c r="D7640" t="str">
        <f t="shared" si="238"/>
        <v>베스킨라빈스</v>
      </c>
      <c r="E7640" t="str">
        <f>VLOOKUP(B7640,payment!$A$2:$I$14625,3,0)</f>
        <v>베스킨라빈스</v>
      </c>
      <c r="F7640">
        <f>VLOOKUP(B7640,payment!$A$2:$I$14625,4,0)</f>
        <v>37.633743000000003</v>
      </c>
      <c r="G7640">
        <f>VLOOKUP(B7640,payment!$A$2:$I$14625,5,0)</f>
        <v>126.99578</v>
      </c>
      <c r="H7640" t="str">
        <f>VLOOKUP(E7640,gift_meta!$B$2:$C$33,2,0)</f>
        <v>무료 사이즈업</v>
      </c>
      <c r="I7640">
        <f t="shared" ca="1" si="239"/>
        <v>300</v>
      </c>
      <c r="J7640" s="5">
        <f>VLOOKUP(B7640,payment!$A$2:$I$14625,7,0)</f>
        <v>43125</v>
      </c>
      <c r="K7640" s="6">
        <f>VLOOKUP(B7640,payment!$A$2:$I$14625,8,0)</f>
        <v>0.85641</v>
      </c>
    </row>
    <row r="7641" spans="1:11">
      <c r="A7641">
        <v>7640</v>
      </c>
      <c r="B7641">
        <v>10924</v>
      </c>
      <c r="C7641">
        <f>VLOOKUP(B7641,payment!$A$2:$B$14625,2,0)</f>
        <v>199</v>
      </c>
      <c r="D7641" t="str">
        <f t="shared" si="238"/>
        <v>연래춘</v>
      </c>
      <c r="E7641" t="str">
        <f>VLOOKUP(B7641,payment!$A$2:$I$14625,3,0)</f>
        <v>연래춘</v>
      </c>
      <c r="F7641">
        <f>VLOOKUP(B7641,payment!$A$2:$I$14625,4,0)</f>
        <v>37.457890999999996</v>
      </c>
      <c r="G7641">
        <f>VLOOKUP(B7641,payment!$A$2:$I$14625,5,0)</f>
        <v>126.930485</v>
      </c>
      <c r="H7641" t="str">
        <f>VLOOKUP(E7641,gift_meta!$B$2:$C$33,2,0)</f>
        <v>현금 결재시 10% 할인</v>
      </c>
      <c r="I7641">
        <f t="shared" ca="1" si="239"/>
        <v>1800</v>
      </c>
      <c r="J7641" s="5">
        <f>VLOOKUP(B7641,payment!$A$2:$I$14625,7,0)</f>
        <v>42645</v>
      </c>
      <c r="K7641" s="6">
        <f>VLOOKUP(B7641,payment!$A$2:$I$14625,8,0)</f>
        <v>0.40786</v>
      </c>
    </row>
    <row r="7642" spans="1:11">
      <c r="A7642">
        <v>7641</v>
      </c>
      <c r="B7642">
        <v>7796</v>
      </c>
      <c r="C7642">
        <f>VLOOKUP(B7642,payment!$A$2:$B$14625,2,0)</f>
        <v>238</v>
      </c>
      <c r="D7642" t="str">
        <f t="shared" si="238"/>
        <v>리얼후라이</v>
      </c>
      <c r="E7642" t="str">
        <f>VLOOKUP(B7642,payment!$A$2:$I$14625,3,0)</f>
        <v>리얼후라이</v>
      </c>
      <c r="F7642">
        <f>VLOOKUP(B7642,payment!$A$2:$I$14625,4,0)</f>
        <v>37.576476</v>
      </c>
      <c r="G7642">
        <f>VLOOKUP(B7642,payment!$A$2:$I$14625,5,0)</f>
        <v>127.087204</v>
      </c>
      <c r="H7642" t="str">
        <f>VLOOKUP(E7642,gift_meta!$B$2:$C$33,2,0)</f>
        <v>크리스피 후라이드 10% 할인</v>
      </c>
      <c r="I7642">
        <f t="shared" ca="1" si="239"/>
        <v>1700</v>
      </c>
      <c r="J7642" s="5">
        <f>VLOOKUP(B7642,payment!$A$2:$I$14625,7,0)</f>
        <v>42442</v>
      </c>
      <c r="K7642" s="6">
        <f>VLOOKUP(B7642,payment!$A$2:$I$14625,8,0)</f>
        <v>0.59114</v>
      </c>
    </row>
    <row r="7643" spans="1:11">
      <c r="A7643">
        <v>7642</v>
      </c>
      <c r="B7643">
        <v>5271</v>
      </c>
      <c r="C7643">
        <f>VLOOKUP(B7643,payment!$A$2:$B$14625,2,0)</f>
        <v>44</v>
      </c>
      <c r="D7643" t="str">
        <f t="shared" si="238"/>
        <v>롯데리아</v>
      </c>
      <c r="E7643" t="str">
        <f>VLOOKUP(B7643,payment!$A$2:$I$14625,3,0)</f>
        <v>롯데리아</v>
      </c>
      <c r="F7643">
        <f>VLOOKUP(B7643,payment!$A$2:$I$14625,4,0)</f>
        <v>37.577112</v>
      </c>
      <c r="G7643">
        <f>VLOOKUP(B7643,payment!$A$2:$I$14625,5,0)</f>
        <v>126.869663</v>
      </c>
      <c r="H7643" t="str">
        <f>VLOOKUP(E7643,gift_meta!$B$2:$C$33,2,0)</f>
        <v>롯데리아 음료M 제공</v>
      </c>
      <c r="I7643">
        <f t="shared" ca="1" si="239"/>
        <v>700</v>
      </c>
      <c r="J7643" s="5">
        <f>VLOOKUP(B7643,payment!$A$2:$I$14625,7,0)</f>
        <v>42492</v>
      </c>
      <c r="K7643" s="6">
        <f>VLOOKUP(B7643,payment!$A$2:$I$14625,8,0)</f>
        <v>0.92949000000000004</v>
      </c>
    </row>
    <row r="7644" spans="1:11">
      <c r="A7644">
        <v>7643</v>
      </c>
      <c r="B7644">
        <v>3507</v>
      </c>
      <c r="C7644">
        <f>VLOOKUP(B7644,payment!$A$2:$B$14625,2,0)</f>
        <v>59</v>
      </c>
      <c r="D7644" t="str">
        <f t="shared" si="238"/>
        <v>동경야네</v>
      </c>
      <c r="E7644" t="str">
        <f>VLOOKUP(B7644,payment!$A$2:$I$14625,3,0)</f>
        <v>동경야네</v>
      </c>
      <c r="F7644">
        <f>VLOOKUP(B7644,payment!$A$2:$I$14625,4,0)</f>
        <v>37.615225000000002</v>
      </c>
      <c r="G7644">
        <f>VLOOKUP(B7644,payment!$A$2:$I$14625,5,0)</f>
        <v>127.046181</v>
      </c>
      <c r="H7644" t="str">
        <f>VLOOKUP(E7644,gift_meta!$B$2:$C$33,2,0)</f>
        <v>사케동 10% 할인</v>
      </c>
      <c r="I7644">
        <f t="shared" ca="1" si="239"/>
        <v>1900</v>
      </c>
      <c r="J7644" s="5">
        <f>VLOOKUP(B7644,payment!$A$2:$I$14625,7,0)</f>
        <v>42536</v>
      </c>
      <c r="K7644" s="6">
        <f>VLOOKUP(B7644,payment!$A$2:$I$14625,8,0)</f>
        <v>0.66910999999999998</v>
      </c>
    </row>
    <row r="7645" spans="1:11">
      <c r="A7645">
        <v>7644</v>
      </c>
      <c r="B7645">
        <v>10904</v>
      </c>
      <c r="C7645">
        <f>VLOOKUP(B7645,payment!$A$2:$B$14625,2,0)</f>
        <v>102</v>
      </c>
      <c r="D7645" t="str">
        <f t="shared" si="238"/>
        <v>베스킨라빈스</v>
      </c>
      <c r="E7645" t="str">
        <f>VLOOKUP(B7645,payment!$A$2:$I$14625,3,0)</f>
        <v>베스킨라빈스</v>
      </c>
      <c r="F7645">
        <f>VLOOKUP(B7645,payment!$A$2:$I$14625,4,0)</f>
        <v>37.512436000000001</v>
      </c>
      <c r="G7645">
        <f>VLOOKUP(B7645,payment!$A$2:$I$14625,5,0)</f>
        <v>127.037803</v>
      </c>
      <c r="H7645" t="str">
        <f>VLOOKUP(E7645,gift_meta!$B$2:$C$33,2,0)</f>
        <v>무료 사이즈업</v>
      </c>
      <c r="I7645">
        <f t="shared" ca="1" si="239"/>
        <v>1900</v>
      </c>
      <c r="J7645" s="5">
        <f>VLOOKUP(B7645,payment!$A$2:$I$14625,7,0)</f>
        <v>43074</v>
      </c>
      <c r="K7645" s="6">
        <f>VLOOKUP(B7645,payment!$A$2:$I$14625,8,0)</f>
        <v>0.53871999999999998</v>
      </c>
    </row>
    <row r="7646" spans="1:11">
      <c r="A7646">
        <v>7645</v>
      </c>
      <c r="B7646">
        <v>10934</v>
      </c>
      <c r="C7646">
        <f>VLOOKUP(B7646,payment!$A$2:$B$14625,2,0)</f>
        <v>53</v>
      </c>
      <c r="D7646" t="str">
        <f t="shared" si="238"/>
        <v>스시로로</v>
      </c>
      <c r="E7646" t="str">
        <f>VLOOKUP(B7646,payment!$A$2:$I$14625,3,0)</f>
        <v>스시로로</v>
      </c>
      <c r="F7646">
        <f>VLOOKUP(B7646,payment!$A$2:$I$14625,4,0)</f>
        <v>37.626277999999999</v>
      </c>
      <c r="G7646">
        <f>VLOOKUP(B7646,payment!$A$2:$I$14625,5,0)</f>
        <v>127.1101</v>
      </c>
      <c r="H7646" t="str">
        <f>VLOOKUP(E7646,gift_meta!$B$2:$C$33,2,0)</f>
        <v>2pcs 무료 제공</v>
      </c>
      <c r="I7646">
        <f t="shared" ca="1" si="239"/>
        <v>900</v>
      </c>
      <c r="J7646" s="5">
        <f>VLOOKUP(B7646,payment!$A$2:$I$14625,7,0)</f>
        <v>42916</v>
      </c>
      <c r="K7646" s="6">
        <f>VLOOKUP(B7646,payment!$A$2:$I$14625,8,0)</f>
        <v>0.64402000000000004</v>
      </c>
    </row>
    <row r="7647" spans="1:11">
      <c r="A7647">
        <v>7646</v>
      </c>
      <c r="B7647">
        <v>7224</v>
      </c>
      <c r="C7647">
        <f>VLOOKUP(B7647,payment!$A$2:$B$14625,2,0)</f>
        <v>253</v>
      </c>
      <c r="D7647" t="str">
        <f t="shared" si="238"/>
        <v>한신포차</v>
      </c>
      <c r="E7647" t="str">
        <f>VLOOKUP(B7647,payment!$A$2:$I$14625,3,0)</f>
        <v>한신포차</v>
      </c>
      <c r="F7647">
        <f>VLOOKUP(B7647,payment!$A$2:$I$14625,4,0)</f>
        <v>37.579017999999998</v>
      </c>
      <c r="G7647">
        <f>VLOOKUP(B7647,payment!$A$2:$I$14625,5,0)</f>
        <v>126.91626599999999</v>
      </c>
      <c r="H7647" t="str">
        <f>VLOOKUP(E7647,gift_meta!$B$2:$C$33,2,0)</f>
        <v>닭발 주문시 주먹밥 증정</v>
      </c>
      <c r="I7647">
        <f t="shared" ca="1" si="239"/>
        <v>700</v>
      </c>
      <c r="J7647" s="5">
        <f>VLOOKUP(B7647,payment!$A$2:$I$14625,7,0)</f>
        <v>43011</v>
      </c>
      <c r="K7647" s="6">
        <f>VLOOKUP(B7647,payment!$A$2:$I$14625,8,0)</f>
        <v>0.97567999999999999</v>
      </c>
    </row>
    <row r="7648" spans="1:11">
      <c r="A7648">
        <v>7647</v>
      </c>
      <c r="B7648">
        <v>9376</v>
      </c>
      <c r="C7648">
        <f>VLOOKUP(B7648,payment!$A$2:$B$14625,2,0)</f>
        <v>52</v>
      </c>
      <c r="D7648" t="str">
        <f t="shared" si="238"/>
        <v>쥬씨</v>
      </c>
      <c r="E7648" t="str">
        <f>VLOOKUP(B7648,payment!$A$2:$I$14625,3,0)</f>
        <v>쥬씨</v>
      </c>
      <c r="F7648">
        <f>VLOOKUP(B7648,payment!$A$2:$I$14625,4,0)</f>
        <v>37.631177999999998</v>
      </c>
      <c r="G7648">
        <f>VLOOKUP(B7648,payment!$A$2:$I$14625,5,0)</f>
        <v>127.122799</v>
      </c>
      <c r="H7648" t="str">
        <f>VLOOKUP(E7648,gift_meta!$B$2:$C$33,2,0)</f>
        <v>무료 사이즈업</v>
      </c>
      <c r="I7648">
        <f t="shared" ca="1" si="239"/>
        <v>1300</v>
      </c>
      <c r="J7648" s="5">
        <f>VLOOKUP(B7648,payment!$A$2:$I$14625,7,0)</f>
        <v>42444</v>
      </c>
      <c r="K7648" s="6">
        <f>VLOOKUP(B7648,payment!$A$2:$I$14625,8,0)</f>
        <v>0.57906999999999997</v>
      </c>
    </row>
    <row r="7649" spans="1:11">
      <c r="A7649">
        <v>7648</v>
      </c>
      <c r="B7649">
        <v>4909</v>
      </c>
      <c r="C7649">
        <f>VLOOKUP(B7649,payment!$A$2:$B$14625,2,0)</f>
        <v>127</v>
      </c>
      <c r="D7649" t="str">
        <f t="shared" si="238"/>
        <v>이디야커피</v>
      </c>
      <c r="E7649" t="str">
        <f>VLOOKUP(B7649,payment!$A$2:$I$14625,3,0)</f>
        <v>이디야커피</v>
      </c>
      <c r="F7649">
        <f>VLOOKUP(B7649,payment!$A$2:$I$14625,4,0)</f>
        <v>37.458280999999999</v>
      </c>
      <c r="G7649">
        <f>VLOOKUP(B7649,payment!$A$2:$I$14625,5,0)</f>
        <v>127.19460100000001</v>
      </c>
      <c r="H7649" t="str">
        <f>VLOOKUP(E7649,gift_meta!$B$2:$C$33,2,0)</f>
        <v>스마트 오더 사용시 10% 할인</v>
      </c>
      <c r="I7649">
        <f t="shared" ca="1" si="239"/>
        <v>100</v>
      </c>
      <c r="J7649" s="5">
        <f>VLOOKUP(B7649,payment!$A$2:$I$14625,7,0)</f>
        <v>42727</v>
      </c>
      <c r="K7649" s="6">
        <f>VLOOKUP(B7649,payment!$A$2:$I$14625,8,0)</f>
        <v>0.74658000000000002</v>
      </c>
    </row>
    <row r="7650" spans="1:11">
      <c r="A7650">
        <v>7649</v>
      </c>
      <c r="B7650">
        <v>1899</v>
      </c>
      <c r="C7650">
        <f>VLOOKUP(B7650,payment!$A$2:$B$14625,2,0)</f>
        <v>185</v>
      </c>
      <c r="D7650" t="str">
        <f t="shared" si="238"/>
        <v>한신포차</v>
      </c>
      <c r="E7650" t="str">
        <f>VLOOKUP(B7650,payment!$A$2:$I$14625,3,0)</f>
        <v>한신포차</v>
      </c>
      <c r="F7650">
        <f>VLOOKUP(B7650,payment!$A$2:$I$14625,4,0)</f>
        <v>37.450083999999997</v>
      </c>
      <c r="G7650">
        <f>VLOOKUP(B7650,payment!$A$2:$I$14625,5,0)</f>
        <v>127.112939</v>
      </c>
      <c r="H7650" t="str">
        <f>VLOOKUP(E7650,gift_meta!$B$2:$C$33,2,0)</f>
        <v>닭발 주문시 주먹밥 증정</v>
      </c>
      <c r="I7650">
        <f t="shared" ca="1" si="239"/>
        <v>100</v>
      </c>
      <c r="J7650" s="5">
        <f>VLOOKUP(B7650,payment!$A$2:$I$14625,7,0)</f>
        <v>43007</v>
      </c>
      <c r="K7650" s="6">
        <f>VLOOKUP(B7650,payment!$A$2:$I$14625,8,0)</f>
        <v>0.68174000000000001</v>
      </c>
    </row>
    <row r="7651" spans="1:11">
      <c r="A7651">
        <v>7650</v>
      </c>
      <c r="B7651">
        <v>8628</v>
      </c>
      <c r="C7651">
        <f>VLOOKUP(B7651,payment!$A$2:$B$14625,2,0)</f>
        <v>185</v>
      </c>
      <c r="D7651" t="str">
        <f t="shared" si="238"/>
        <v>봄봄</v>
      </c>
      <c r="E7651" t="str">
        <f>VLOOKUP(B7651,payment!$A$2:$I$14625,3,0)</f>
        <v>봄봄</v>
      </c>
      <c r="F7651">
        <f>VLOOKUP(B7651,payment!$A$2:$I$14625,4,0)</f>
        <v>37.613680000000002</v>
      </c>
      <c r="G7651">
        <f>VLOOKUP(B7651,payment!$A$2:$I$14625,5,0)</f>
        <v>127.11967799999999</v>
      </c>
      <c r="H7651" t="str">
        <f>VLOOKUP(E7651,gift_meta!$B$2:$C$33,2,0)</f>
        <v>음료 주문시 쿠폰 도장 2개 추가</v>
      </c>
      <c r="I7651">
        <f t="shared" ca="1" si="239"/>
        <v>300</v>
      </c>
      <c r="J7651" s="5">
        <f>VLOOKUP(B7651,payment!$A$2:$I$14625,7,0)</f>
        <v>42459</v>
      </c>
      <c r="K7651" s="6">
        <f>VLOOKUP(B7651,payment!$A$2:$I$14625,8,0)</f>
        <v>0.48912</v>
      </c>
    </row>
    <row r="7652" spans="1:11">
      <c r="A7652">
        <v>7651</v>
      </c>
      <c r="B7652">
        <v>9301</v>
      </c>
      <c r="C7652">
        <f>VLOOKUP(B7652,payment!$A$2:$B$14625,2,0)</f>
        <v>273</v>
      </c>
      <c r="D7652" t="str">
        <f t="shared" si="238"/>
        <v>베스킨라빈스</v>
      </c>
      <c r="E7652" t="str">
        <f>VLOOKUP(B7652,payment!$A$2:$I$14625,3,0)</f>
        <v>베스킨라빈스</v>
      </c>
      <c r="F7652">
        <f>VLOOKUP(B7652,payment!$A$2:$I$14625,4,0)</f>
        <v>37.464671000000003</v>
      </c>
      <c r="G7652">
        <f>VLOOKUP(B7652,payment!$A$2:$I$14625,5,0)</f>
        <v>127.15714</v>
      </c>
      <c r="H7652" t="str">
        <f>VLOOKUP(E7652,gift_meta!$B$2:$C$33,2,0)</f>
        <v>무료 사이즈업</v>
      </c>
      <c r="I7652">
        <f t="shared" ca="1" si="239"/>
        <v>800</v>
      </c>
      <c r="J7652" s="5">
        <f>VLOOKUP(B7652,payment!$A$2:$I$14625,7,0)</f>
        <v>43119</v>
      </c>
      <c r="K7652" s="6">
        <f>VLOOKUP(B7652,payment!$A$2:$I$14625,8,0)</f>
        <v>0.55642000000000003</v>
      </c>
    </row>
    <row r="7653" spans="1:11">
      <c r="A7653">
        <v>7652</v>
      </c>
      <c r="B7653">
        <v>9660</v>
      </c>
      <c r="C7653">
        <f>VLOOKUP(B7653,payment!$A$2:$B$14625,2,0)</f>
        <v>207</v>
      </c>
      <c r="D7653" t="str">
        <f t="shared" si="238"/>
        <v>한신포차</v>
      </c>
      <c r="E7653" t="str">
        <f>VLOOKUP(B7653,payment!$A$2:$I$14625,3,0)</f>
        <v>한신포차</v>
      </c>
      <c r="F7653">
        <f>VLOOKUP(B7653,payment!$A$2:$I$14625,4,0)</f>
        <v>37.586880000000001</v>
      </c>
      <c r="G7653">
        <f>VLOOKUP(B7653,payment!$A$2:$I$14625,5,0)</f>
        <v>127.12631500000001</v>
      </c>
      <c r="H7653" t="str">
        <f>VLOOKUP(E7653,gift_meta!$B$2:$C$33,2,0)</f>
        <v>닭발 주문시 주먹밥 증정</v>
      </c>
      <c r="I7653">
        <f t="shared" ca="1" si="239"/>
        <v>1400</v>
      </c>
      <c r="J7653" s="5">
        <f>VLOOKUP(B7653,payment!$A$2:$I$14625,7,0)</f>
        <v>42561</v>
      </c>
      <c r="K7653" s="6">
        <f>VLOOKUP(B7653,payment!$A$2:$I$14625,8,0)</f>
        <v>0.49431999999999998</v>
      </c>
    </row>
    <row r="7654" spans="1:11">
      <c r="A7654">
        <v>7653</v>
      </c>
      <c r="B7654">
        <v>12425</v>
      </c>
      <c r="C7654">
        <f>VLOOKUP(B7654,payment!$A$2:$B$14625,2,0)</f>
        <v>67</v>
      </c>
      <c r="D7654" t="str">
        <f t="shared" si="238"/>
        <v>이비인후과</v>
      </c>
      <c r="E7654" t="str">
        <f>VLOOKUP(B7654,payment!$A$2:$I$14625,3,0)</f>
        <v>이비인후과</v>
      </c>
      <c r="F7654">
        <f>VLOOKUP(B7654,payment!$A$2:$I$14625,4,0)</f>
        <v>37.636341999999999</v>
      </c>
      <c r="G7654">
        <f>VLOOKUP(B7654,payment!$A$2:$I$14625,5,0)</f>
        <v>127.033036</v>
      </c>
      <c r="H7654" t="str">
        <f>VLOOKUP(E7654,gift_meta!$B$2:$C$33,2,0)</f>
        <v>코세척 서비스(무료)</v>
      </c>
      <c r="I7654">
        <f t="shared" ca="1" si="239"/>
        <v>400</v>
      </c>
      <c r="J7654" s="5">
        <f>VLOOKUP(B7654,payment!$A$2:$I$14625,7,0)</f>
        <v>43125</v>
      </c>
      <c r="K7654" s="6">
        <f>VLOOKUP(B7654,payment!$A$2:$I$14625,8,0)</f>
        <v>0.73748000000000002</v>
      </c>
    </row>
    <row r="7655" spans="1:11">
      <c r="A7655">
        <v>7654</v>
      </c>
      <c r="B7655">
        <v>14461</v>
      </c>
      <c r="C7655">
        <f>VLOOKUP(B7655,payment!$A$2:$B$14625,2,0)</f>
        <v>115</v>
      </c>
      <c r="D7655" t="str">
        <f t="shared" si="238"/>
        <v>리얼후라이</v>
      </c>
      <c r="E7655" t="str">
        <f>VLOOKUP(B7655,payment!$A$2:$I$14625,3,0)</f>
        <v>리얼후라이</v>
      </c>
      <c r="F7655">
        <f>VLOOKUP(B7655,payment!$A$2:$I$14625,4,0)</f>
        <v>37.451169</v>
      </c>
      <c r="G7655">
        <f>VLOOKUP(B7655,payment!$A$2:$I$14625,5,0)</f>
        <v>127.127893</v>
      </c>
      <c r="H7655" t="str">
        <f>VLOOKUP(E7655,gift_meta!$B$2:$C$33,2,0)</f>
        <v>크리스피 후라이드 10% 할인</v>
      </c>
      <c r="I7655">
        <f t="shared" ca="1" si="239"/>
        <v>1300</v>
      </c>
      <c r="J7655" s="5">
        <f>VLOOKUP(B7655,payment!$A$2:$I$14625,7,0)</f>
        <v>42548</v>
      </c>
      <c r="K7655" s="6">
        <f>VLOOKUP(B7655,payment!$A$2:$I$14625,8,0)</f>
        <v>0.89668999999999999</v>
      </c>
    </row>
    <row r="7656" spans="1:11">
      <c r="A7656">
        <v>7655</v>
      </c>
      <c r="B7656">
        <v>9689</v>
      </c>
      <c r="C7656">
        <f>VLOOKUP(B7656,payment!$A$2:$B$14625,2,0)</f>
        <v>166</v>
      </c>
      <c r="D7656" t="str">
        <f t="shared" si="238"/>
        <v>꾼</v>
      </c>
      <c r="E7656" t="str">
        <f>VLOOKUP(B7656,payment!$A$2:$I$14625,3,0)</f>
        <v>꾼</v>
      </c>
      <c r="F7656">
        <f>VLOOKUP(B7656,payment!$A$2:$I$14625,4,0)</f>
        <v>37.604652000000002</v>
      </c>
      <c r="G7656">
        <f>VLOOKUP(B7656,payment!$A$2:$I$14625,5,0)</f>
        <v>127.162278</v>
      </c>
      <c r="H7656" t="str">
        <f>VLOOKUP(E7656,gift_meta!$B$2:$C$33,2,0)</f>
        <v>소주 2,000 쿠폰</v>
      </c>
      <c r="I7656">
        <f t="shared" ca="1" si="239"/>
        <v>1300</v>
      </c>
      <c r="J7656" s="5">
        <f>VLOOKUP(B7656,payment!$A$2:$I$14625,7,0)</f>
        <v>42872</v>
      </c>
      <c r="K7656" s="6">
        <f>VLOOKUP(B7656,payment!$A$2:$I$14625,8,0)</f>
        <v>0.89578000000000002</v>
      </c>
    </row>
    <row r="7657" spans="1:11">
      <c r="A7657">
        <v>7656</v>
      </c>
      <c r="B7657">
        <v>7319</v>
      </c>
      <c r="C7657">
        <f>VLOOKUP(B7657,payment!$A$2:$B$14625,2,0)</f>
        <v>4</v>
      </c>
      <c r="D7657" t="str">
        <f t="shared" si="238"/>
        <v>교보문고</v>
      </c>
      <c r="E7657" t="str">
        <f>VLOOKUP(B7657,payment!$A$2:$I$14625,3,0)</f>
        <v>교보문고</v>
      </c>
      <c r="F7657">
        <f>VLOOKUP(B7657,payment!$A$2:$I$14625,4,0)</f>
        <v>37.536926999999999</v>
      </c>
      <c r="G7657">
        <f>VLOOKUP(B7657,payment!$A$2:$I$14625,5,0)</f>
        <v>126.92255900000001</v>
      </c>
      <c r="H7657" t="str">
        <f>VLOOKUP(E7657,gift_meta!$B$2:$C$33,2,0)</f>
        <v>도서 구매시 10% 할인</v>
      </c>
      <c r="I7657">
        <f t="shared" ca="1" si="239"/>
        <v>600</v>
      </c>
      <c r="J7657" s="5">
        <f>VLOOKUP(B7657,payment!$A$2:$I$14625,7,0)</f>
        <v>43153</v>
      </c>
      <c r="K7657" s="6">
        <f>VLOOKUP(B7657,payment!$A$2:$I$14625,8,0)</f>
        <v>0.74794000000000005</v>
      </c>
    </row>
    <row r="7658" spans="1:11">
      <c r="A7658">
        <v>7657</v>
      </c>
      <c r="B7658">
        <v>9850</v>
      </c>
      <c r="C7658">
        <f>VLOOKUP(B7658,payment!$A$2:$B$14625,2,0)</f>
        <v>224</v>
      </c>
      <c r="D7658" t="str">
        <f t="shared" si="238"/>
        <v>동경야네</v>
      </c>
      <c r="E7658" t="str">
        <f>VLOOKUP(B7658,payment!$A$2:$I$14625,3,0)</f>
        <v>동경야네</v>
      </c>
      <c r="F7658">
        <f>VLOOKUP(B7658,payment!$A$2:$I$14625,4,0)</f>
        <v>37.562587000000001</v>
      </c>
      <c r="G7658">
        <f>VLOOKUP(B7658,payment!$A$2:$I$14625,5,0)</f>
        <v>126.89747699999999</v>
      </c>
      <c r="H7658" t="str">
        <f>VLOOKUP(E7658,gift_meta!$B$2:$C$33,2,0)</f>
        <v>사케동 10% 할인</v>
      </c>
      <c r="I7658">
        <f t="shared" ca="1" si="239"/>
        <v>1100</v>
      </c>
      <c r="J7658" s="5">
        <f>VLOOKUP(B7658,payment!$A$2:$I$14625,7,0)</f>
        <v>42628</v>
      </c>
      <c r="K7658" s="6">
        <f>VLOOKUP(B7658,payment!$A$2:$I$14625,8,0)</f>
        <v>0.44518000000000002</v>
      </c>
    </row>
    <row r="7659" spans="1:11">
      <c r="A7659">
        <v>7658</v>
      </c>
      <c r="B7659">
        <v>6277</v>
      </c>
      <c r="C7659">
        <f>VLOOKUP(B7659,payment!$A$2:$B$14625,2,0)</f>
        <v>286</v>
      </c>
      <c r="D7659" t="str">
        <f t="shared" si="238"/>
        <v>쥬씨</v>
      </c>
      <c r="E7659" t="str">
        <f>VLOOKUP(B7659,payment!$A$2:$I$14625,3,0)</f>
        <v>쥬씨</v>
      </c>
      <c r="F7659">
        <f>VLOOKUP(B7659,payment!$A$2:$I$14625,4,0)</f>
        <v>37.704897000000003</v>
      </c>
      <c r="G7659">
        <f>VLOOKUP(B7659,payment!$A$2:$I$14625,5,0)</f>
        <v>127.060383</v>
      </c>
      <c r="H7659" t="str">
        <f>VLOOKUP(E7659,gift_meta!$B$2:$C$33,2,0)</f>
        <v>무료 사이즈업</v>
      </c>
      <c r="I7659">
        <f t="shared" ca="1" si="239"/>
        <v>1100</v>
      </c>
      <c r="J7659" s="5">
        <f>VLOOKUP(B7659,payment!$A$2:$I$14625,7,0)</f>
        <v>43036</v>
      </c>
      <c r="K7659" s="6">
        <f>VLOOKUP(B7659,payment!$A$2:$I$14625,8,0)</f>
        <v>0.47616999999999998</v>
      </c>
    </row>
    <row r="7660" spans="1:11">
      <c r="A7660">
        <v>7659</v>
      </c>
      <c r="B7660">
        <v>1759</v>
      </c>
      <c r="C7660">
        <f>VLOOKUP(B7660,payment!$A$2:$B$14625,2,0)</f>
        <v>2</v>
      </c>
      <c r="D7660" t="str">
        <f t="shared" si="238"/>
        <v>김덕후의곱창조</v>
      </c>
      <c r="E7660" t="str">
        <f>VLOOKUP(B7660,payment!$A$2:$I$14625,3,0)</f>
        <v>김덕후의곱창조</v>
      </c>
      <c r="F7660">
        <f>VLOOKUP(B7660,payment!$A$2:$I$14625,4,0)</f>
        <v>37.670292000000003</v>
      </c>
      <c r="G7660">
        <f>VLOOKUP(B7660,payment!$A$2:$I$14625,5,0)</f>
        <v>127.13120600000001</v>
      </c>
      <c r="H7660" t="str">
        <f>VLOOKUP(E7660,gift_meta!$B$2:$C$33,2,0)</f>
        <v>곱창 무한 리필 2,000 할인</v>
      </c>
      <c r="I7660">
        <f t="shared" ca="1" si="239"/>
        <v>600</v>
      </c>
      <c r="J7660" s="5">
        <f>VLOOKUP(B7660,payment!$A$2:$I$14625,7,0)</f>
        <v>43112</v>
      </c>
      <c r="K7660" s="6">
        <f>VLOOKUP(B7660,payment!$A$2:$I$14625,8,0)</f>
        <v>0.55352999999999997</v>
      </c>
    </row>
    <row r="7661" spans="1:11">
      <c r="A7661">
        <v>7660</v>
      </c>
      <c r="B7661">
        <v>11116</v>
      </c>
      <c r="C7661">
        <f>VLOOKUP(B7661,payment!$A$2:$B$14625,2,0)</f>
        <v>260</v>
      </c>
      <c r="D7661" t="str">
        <f t="shared" si="238"/>
        <v>김덕후의곱창조</v>
      </c>
      <c r="E7661" t="str">
        <f>VLOOKUP(B7661,payment!$A$2:$I$14625,3,0)</f>
        <v>김덕후의곱창조</v>
      </c>
      <c r="F7661">
        <f>VLOOKUP(B7661,payment!$A$2:$I$14625,4,0)</f>
        <v>37.485518999999996</v>
      </c>
      <c r="G7661">
        <f>VLOOKUP(B7661,payment!$A$2:$I$14625,5,0)</f>
        <v>127.045079</v>
      </c>
      <c r="H7661" t="str">
        <f>VLOOKUP(E7661,gift_meta!$B$2:$C$33,2,0)</f>
        <v>곱창 무한 리필 2,000 할인</v>
      </c>
      <c r="I7661">
        <f t="shared" ca="1" si="239"/>
        <v>400</v>
      </c>
      <c r="J7661" s="5">
        <f>VLOOKUP(B7661,payment!$A$2:$I$14625,7,0)</f>
        <v>43015</v>
      </c>
      <c r="K7661" s="6">
        <f>VLOOKUP(B7661,payment!$A$2:$I$14625,8,0)</f>
        <v>0.45612000000000003</v>
      </c>
    </row>
    <row r="7662" spans="1:11">
      <c r="A7662">
        <v>7661</v>
      </c>
      <c r="B7662">
        <v>5345</v>
      </c>
      <c r="C7662">
        <f>VLOOKUP(B7662,payment!$A$2:$B$14625,2,0)</f>
        <v>3</v>
      </c>
      <c r="D7662" t="str">
        <f t="shared" si="238"/>
        <v>엔젤리너스</v>
      </c>
      <c r="E7662" t="str">
        <f>VLOOKUP(B7662,payment!$A$2:$I$14625,3,0)</f>
        <v>엔젤리너스</v>
      </c>
      <c r="F7662">
        <f>VLOOKUP(B7662,payment!$A$2:$I$14625,4,0)</f>
        <v>37.631174000000001</v>
      </c>
      <c r="G7662">
        <f>VLOOKUP(B7662,payment!$A$2:$I$14625,5,0)</f>
        <v>127.065247</v>
      </c>
      <c r="H7662" t="str">
        <f>VLOOKUP(E7662,gift_meta!$B$2:$C$33,2,0)</f>
        <v>제조 음료 주문시 10% 할인</v>
      </c>
      <c r="I7662">
        <f t="shared" ca="1" si="239"/>
        <v>1200</v>
      </c>
      <c r="J7662" s="5">
        <f>VLOOKUP(B7662,payment!$A$2:$I$14625,7,0)</f>
        <v>42693</v>
      </c>
      <c r="K7662" s="6">
        <f>VLOOKUP(B7662,payment!$A$2:$I$14625,8,0)</f>
        <v>0.75353999999999999</v>
      </c>
    </row>
    <row r="7663" spans="1:11">
      <c r="A7663">
        <v>7662</v>
      </c>
      <c r="B7663">
        <v>13364</v>
      </c>
      <c r="C7663">
        <f>VLOOKUP(B7663,payment!$A$2:$B$14625,2,0)</f>
        <v>21</v>
      </c>
      <c r="D7663" t="str">
        <f t="shared" si="238"/>
        <v>쥬씨</v>
      </c>
      <c r="E7663" t="str">
        <f>VLOOKUP(B7663,payment!$A$2:$I$14625,3,0)</f>
        <v>쥬씨</v>
      </c>
      <c r="F7663">
        <f>VLOOKUP(B7663,payment!$A$2:$I$14625,4,0)</f>
        <v>37.693508000000001</v>
      </c>
      <c r="G7663">
        <f>VLOOKUP(B7663,payment!$A$2:$I$14625,5,0)</f>
        <v>127.04629799999999</v>
      </c>
      <c r="H7663" t="str">
        <f>VLOOKUP(E7663,gift_meta!$B$2:$C$33,2,0)</f>
        <v>무료 사이즈업</v>
      </c>
      <c r="I7663">
        <f t="shared" ca="1" si="239"/>
        <v>600</v>
      </c>
      <c r="J7663" s="5">
        <f>VLOOKUP(B7663,payment!$A$2:$I$14625,7,0)</f>
        <v>42385</v>
      </c>
      <c r="K7663" s="6">
        <f>VLOOKUP(B7663,payment!$A$2:$I$14625,8,0)</f>
        <v>0.68693000000000004</v>
      </c>
    </row>
    <row r="7664" spans="1:11">
      <c r="A7664">
        <v>7663</v>
      </c>
      <c r="B7664">
        <v>10437</v>
      </c>
      <c r="C7664">
        <f>VLOOKUP(B7664,payment!$A$2:$B$14625,2,0)</f>
        <v>215</v>
      </c>
      <c r="D7664" t="str">
        <f t="shared" si="238"/>
        <v>연래춘</v>
      </c>
      <c r="E7664" t="str">
        <f>VLOOKUP(B7664,payment!$A$2:$I$14625,3,0)</f>
        <v>연래춘</v>
      </c>
      <c r="F7664">
        <f>VLOOKUP(B7664,payment!$A$2:$I$14625,4,0)</f>
        <v>37.520201</v>
      </c>
      <c r="G7664">
        <f>VLOOKUP(B7664,payment!$A$2:$I$14625,5,0)</f>
        <v>126.86474200000001</v>
      </c>
      <c r="H7664" t="str">
        <f>VLOOKUP(E7664,gift_meta!$B$2:$C$33,2,0)</f>
        <v>현금 결재시 10% 할인</v>
      </c>
      <c r="I7664">
        <f t="shared" ca="1" si="239"/>
        <v>1600</v>
      </c>
      <c r="J7664" s="5">
        <f>VLOOKUP(B7664,payment!$A$2:$I$14625,7,0)</f>
        <v>42435</v>
      </c>
      <c r="K7664" s="6">
        <f>VLOOKUP(B7664,payment!$A$2:$I$14625,8,0)</f>
        <v>0.41687000000000002</v>
      </c>
    </row>
    <row r="7665" spans="1:11">
      <c r="A7665">
        <v>7664</v>
      </c>
      <c r="B7665">
        <v>5031</v>
      </c>
      <c r="C7665">
        <f>VLOOKUP(B7665,payment!$A$2:$B$14625,2,0)</f>
        <v>185</v>
      </c>
      <c r="D7665" t="str">
        <f t="shared" si="238"/>
        <v>쥬씨</v>
      </c>
      <c r="E7665" t="str">
        <f>VLOOKUP(B7665,payment!$A$2:$I$14625,3,0)</f>
        <v>쥬씨</v>
      </c>
      <c r="F7665">
        <f>VLOOKUP(B7665,payment!$A$2:$I$14625,4,0)</f>
        <v>37.684800000000003</v>
      </c>
      <c r="G7665">
        <f>VLOOKUP(B7665,payment!$A$2:$I$14625,5,0)</f>
        <v>127.09814</v>
      </c>
      <c r="H7665" t="str">
        <f>VLOOKUP(E7665,gift_meta!$B$2:$C$33,2,0)</f>
        <v>무료 사이즈업</v>
      </c>
      <c r="I7665">
        <f t="shared" ca="1" si="239"/>
        <v>1000</v>
      </c>
      <c r="J7665" s="5">
        <f>VLOOKUP(B7665,payment!$A$2:$I$14625,7,0)</f>
        <v>43005</v>
      </c>
      <c r="K7665" s="6">
        <f>VLOOKUP(B7665,payment!$A$2:$I$14625,8,0)</f>
        <v>0.86373</v>
      </c>
    </row>
    <row r="7666" spans="1:11">
      <c r="A7666">
        <v>7665</v>
      </c>
      <c r="B7666">
        <v>8505</v>
      </c>
      <c r="C7666">
        <f>VLOOKUP(B7666,payment!$A$2:$B$14625,2,0)</f>
        <v>257</v>
      </c>
      <c r="D7666" t="str">
        <f t="shared" si="238"/>
        <v>원할머니보쌈</v>
      </c>
      <c r="E7666" t="str">
        <f>VLOOKUP(B7666,payment!$A$2:$I$14625,3,0)</f>
        <v>원할머니보쌈</v>
      </c>
      <c r="F7666">
        <f>VLOOKUP(B7666,payment!$A$2:$I$14625,4,0)</f>
        <v>37.559001000000002</v>
      </c>
      <c r="G7666">
        <f>VLOOKUP(B7666,payment!$A$2:$I$14625,5,0)</f>
        <v>126.913267</v>
      </c>
      <c r="H7666" t="str">
        <f>VLOOKUP(E7666,gift_meta!$B$2:$C$33,2,0)</f>
        <v>족발 3,000 할인 쿠폰 제공</v>
      </c>
      <c r="I7666">
        <f t="shared" ca="1" si="239"/>
        <v>1800</v>
      </c>
      <c r="J7666" s="5">
        <f>VLOOKUP(B7666,payment!$A$2:$I$14625,7,0)</f>
        <v>42891</v>
      </c>
      <c r="K7666" s="6">
        <f>VLOOKUP(B7666,payment!$A$2:$I$14625,8,0)</f>
        <v>0.73745000000000005</v>
      </c>
    </row>
    <row r="7667" spans="1:11">
      <c r="A7667">
        <v>7666</v>
      </c>
      <c r="B7667">
        <v>1901</v>
      </c>
      <c r="C7667">
        <f>VLOOKUP(B7667,payment!$A$2:$B$14625,2,0)</f>
        <v>70</v>
      </c>
      <c r="D7667" t="str">
        <f t="shared" si="238"/>
        <v>한신포차</v>
      </c>
      <c r="E7667" t="str">
        <f>VLOOKUP(B7667,payment!$A$2:$I$14625,3,0)</f>
        <v>한신포차</v>
      </c>
      <c r="F7667">
        <f>VLOOKUP(B7667,payment!$A$2:$I$14625,4,0)</f>
        <v>37.707408999999998</v>
      </c>
      <c r="G7667">
        <f>VLOOKUP(B7667,payment!$A$2:$I$14625,5,0)</f>
        <v>127.1923</v>
      </c>
      <c r="H7667" t="str">
        <f>VLOOKUP(E7667,gift_meta!$B$2:$C$33,2,0)</f>
        <v>닭발 주문시 주먹밥 증정</v>
      </c>
      <c r="I7667">
        <f t="shared" ca="1" si="239"/>
        <v>500</v>
      </c>
      <c r="J7667" s="5">
        <f>VLOOKUP(B7667,payment!$A$2:$I$14625,7,0)</f>
        <v>42626</v>
      </c>
      <c r="K7667" s="6">
        <f>VLOOKUP(B7667,payment!$A$2:$I$14625,8,0)</f>
        <v>0.81318000000000001</v>
      </c>
    </row>
    <row r="7668" spans="1:11">
      <c r="A7668">
        <v>7667</v>
      </c>
      <c r="B7668">
        <v>7628</v>
      </c>
      <c r="C7668">
        <f>VLOOKUP(B7668,payment!$A$2:$B$14625,2,0)</f>
        <v>5</v>
      </c>
      <c r="D7668" t="str">
        <f t="shared" si="238"/>
        <v>스시로로</v>
      </c>
      <c r="E7668" t="str">
        <f>VLOOKUP(B7668,payment!$A$2:$I$14625,3,0)</f>
        <v>스시로로</v>
      </c>
      <c r="F7668">
        <f>VLOOKUP(B7668,payment!$A$2:$I$14625,4,0)</f>
        <v>37.628835000000002</v>
      </c>
      <c r="G7668">
        <f>VLOOKUP(B7668,payment!$A$2:$I$14625,5,0)</f>
        <v>126.985255</v>
      </c>
      <c r="H7668" t="str">
        <f>VLOOKUP(E7668,gift_meta!$B$2:$C$33,2,0)</f>
        <v>2pcs 무료 제공</v>
      </c>
      <c r="I7668">
        <f t="shared" ca="1" si="239"/>
        <v>800</v>
      </c>
      <c r="J7668" s="5">
        <f>VLOOKUP(B7668,payment!$A$2:$I$14625,7,0)</f>
        <v>42648</v>
      </c>
      <c r="K7668" s="6">
        <f>VLOOKUP(B7668,payment!$A$2:$I$14625,8,0)</f>
        <v>0.71357000000000004</v>
      </c>
    </row>
    <row r="7669" spans="1:11">
      <c r="A7669">
        <v>7668</v>
      </c>
      <c r="B7669">
        <v>12874</v>
      </c>
      <c r="C7669">
        <f>VLOOKUP(B7669,payment!$A$2:$B$14625,2,0)</f>
        <v>222</v>
      </c>
      <c r="D7669" t="str">
        <f t="shared" si="238"/>
        <v>김덕후의곱창조</v>
      </c>
      <c r="E7669" t="str">
        <f>VLOOKUP(B7669,payment!$A$2:$I$14625,3,0)</f>
        <v>김덕후의곱창조</v>
      </c>
      <c r="F7669">
        <f>VLOOKUP(B7669,payment!$A$2:$I$14625,4,0)</f>
        <v>37.633629999999997</v>
      </c>
      <c r="G7669">
        <f>VLOOKUP(B7669,payment!$A$2:$I$14625,5,0)</f>
        <v>126.851445</v>
      </c>
      <c r="H7669" t="str">
        <f>VLOOKUP(E7669,gift_meta!$B$2:$C$33,2,0)</f>
        <v>곱창 무한 리필 2,000 할인</v>
      </c>
      <c r="I7669">
        <f t="shared" ca="1" si="239"/>
        <v>1000</v>
      </c>
      <c r="J7669" s="5">
        <f>VLOOKUP(B7669,payment!$A$2:$I$14625,7,0)</f>
        <v>42880</v>
      </c>
      <c r="K7669" s="6">
        <f>VLOOKUP(B7669,payment!$A$2:$I$14625,8,0)</f>
        <v>0.50151000000000001</v>
      </c>
    </row>
    <row r="7670" spans="1:11">
      <c r="A7670">
        <v>7669</v>
      </c>
      <c r="B7670">
        <v>4927</v>
      </c>
      <c r="C7670">
        <f>VLOOKUP(B7670,payment!$A$2:$B$14625,2,0)</f>
        <v>285</v>
      </c>
      <c r="D7670" t="str">
        <f t="shared" si="238"/>
        <v>이비인후과</v>
      </c>
      <c r="E7670" t="str">
        <f>VLOOKUP(B7670,payment!$A$2:$I$14625,3,0)</f>
        <v>이비인후과</v>
      </c>
      <c r="F7670">
        <f>VLOOKUP(B7670,payment!$A$2:$I$14625,4,0)</f>
        <v>37.703892000000003</v>
      </c>
      <c r="G7670">
        <f>VLOOKUP(B7670,payment!$A$2:$I$14625,5,0)</f>
        <v>127.070008</v>
      </c>
      <c r="H7670" t="str">
        <f>VLOOKUP(E7670,gift_meta!$B$2:$C$33,2,0)</f>
        <v>코세척 서비스(무료)</v>
      </c>
      <c r="I7670">
        <f t="shared" ca="1" si="239"/>
        <v>1700</v>
      </c>
      <c r="J7670" s="5">
        <f>VLOOKUP(B7670,payment!$A$2:$I$14625,7,0)</f>
        <v>43117</v>
      </c>
      <c r="K7670" s="6">
        <f>VLOOKUP(B7670,payment!$A$2:$I$14625,8,0)</f>
        <v>0.83991000000000005</v>
      </c>
    </row>
    <row r="7671" spans="1:11">
      <c r="A7671">
        <v>7670</v>
      </c>
      <c r="B7671">
        <v>177</v>
      </c>
      <c r="C7671">
        <f>VLOOKUP(B7671,payment!$A$2:$B$14625,2,0)</f>
        <v>36</v>
      </c>
      <c r="D7671" t="str">
        <f t="shared" si="238"/>
        <v>한신포차</v>
      </c>
      <c r="E7671" t="str">
        <f>VLOOKUP(B7671,payment!$A$2:$I$14625,3,0)</f>
        <v>한신포차</v>
      </c>
      <c r="F7671">
        <f>VLOOKUP(B7671,payment!$A$2:$I$14625,4,0)</f>
        <v>37.650863999999999</v>
      </c>
      <c r="G7671">
        <f>VLOOKUP(B7671,payment!$A$2:$I$14625,5,0)</f>
        <v>126.942701</v>
      </c>
      <c r="H7671" t="str">
        <f>VLOOKUP(E7671,gift_meta!$B$2:$C$33,2,0)</f>
        <v>닭발 주문시 주먹밥 증정</v>
      </c>
      <c r="I7671">
        <f t="shared" ca="1" si="239"/>
        <v>1000</v>
      </c>
      <c r="J7671" s="5">
        <f>VLOOKUP(B7671,payment!$A$2:$I$14625,7,0)</f>
        <v>42661</v>
      </c>
      <c r="K7671" s="6">
        <f>VLOOKUP(B7671,payment!$A$2:$I$14625,8,0)</f>
        <v>0.72835000000000005</v>
      </c>
    </row>
    <row r="7672" spans="1:11">
      <c r="A7672">
        <v>7671</v>
      </c>
      <c r="B7672">
        <v>9506</v>
      </c>
      <c r="C7672">
        <f>VLOOKUP(B7672,payment!$A$2:$B$14625,2,0)</f>
        <v>108</v>
      </c>
      <c r="D7672" t="str">
        <f t="shared" si="238"/>
        <v>연래춘</v>
      </c>
      <c r="E7672" t="str">
        <f>VLOOKUP(B7672,payment!$A$2:$I$14625,3,0)</f>
        <v>연래춘</v>
      </c>
      <c r="F7672">
        <f>VLOOKUP(B7672,payment!$A$2:$I$14625,4,0)</f>
        <v>37.534590999999999</v>
      </c>
      <c r="G7672">
        <f>VLOOKUP(B7672,payment!$A$2:$I$14625,5,0)</f>
        <v>127.162825</v>
      </c>
      <c r="H7672" t="str">
        <f>VLOOKUP(E7672,gift_meta!$B$2:$C$33,2,0)</f>
        <v>현금 결재시 10% 할인</v>
      </c>
      <c r="I7672">
        <f t="shared" ca="1" si="239"/>
        <v>1000</v>
      </c>
      <c r="J7672" s="5">
        <f>VLOOKUP(B7672,payment!$A$2:$I$14625,7,0)</f>
        <v>42514</v>
      </c>
      <c r="K7672" s="6">
        <f>VLOOKUP(B7672,payment!$A$2:$I$14625,8,0)</f>
        <v>0.51842999999999995</v>
      </c>
    </row>
    <row r="7673" spans="1:11">
      <c r="A7673">
        <v>7672</v>
      </c>
      <c r="B7673">
        <v>379</v>
      </c>
      <c r="C7673">
        <f>VLOOKUP(B7673,payment!$A$2:$B$14625,2,0)</f>
        <v>26</v>
      </c>
      <c r="D7673" t="str">
        <f t="shared" si="238"/>
        <v>김덕후의곱창조</v>
      </c>
      <c r="E7673" t="str">
        <f>VLOOKUP(B7673,payment!$A$2:$I$14625,3,0)</f>
        <v>김덕후의곱창조</v>
      </c>
      <c r="F7673">
        <f>VLOOKUP(B7673,payment!$A$2:$I$14625,4,0)</f>
        <v>37.447254999999998</v>
      </c>
      <c r="G7673">
        <f>VLOOKUP(B7673,payment!$A$2:$I$14625,5,0)</f>
        <v>126.897069</v>
      </c>
      <c r="H7673" t="str">
        <f>VLOOKUP(E7673,gift_meta!$B$2:$C$33,2,0)</f>
        <v>곱창 무한 리필 2,000 할인</v>
      </c>
      <c r="I7673">
        <f t="shared" ca="1" si="239"/>
        <v>1300</v>
      </c>
      <c r="J7673" s="5">
        <f>VLOOKUP(B7673,payment!$A$2:$I$14625,7,0)</f>
        <v>42651</v>
      </c>
      <c r="K7673" s="6">
        <f>VLOOKUP(B7673,payment!$A$2:$I$14625,8,0)</f>
        <v>0.38239000000000001</v>
      </c>
    </row>
    <row r="7674" spans="1:11">
      <c r="A7674">
        <v>7673</v>
      </c>
      <c r="B7674">
        <v>13371</v>
      </c>
      <c r="C7674">
        <f>VLOOKUP(B7674,payment!$A$2:$B$14625,2,0)</f>
        <v>280</v>
      </c>
      <c r="D7674" t="str">
        <f t="shared" si="238"/>
        <v>봄봄</v>
      </c>
      <c r="E7674" t="str">
        <f>VLOOKUP(B7674,payment!$A$2:$I$14625,3,0)</f>
        <v>봄봄</v>
      </c>
      <c r="F7674">
        <f>VLOOKUP(B7674,payment!$A$2:$I$14625,4,0)</f>
        <v>37.490848</v>
      </c>
      <c r="G7674">
        <f>VLOOKUP(B7674,payment!$A$2:$I$14625,5,0)</f>
        <v>126.99940100000001</v>
      </c>
      <c r="H7674" t="str">
        <f>VLOOKUP(E7674,gift_meta!$B$2:$C$33,2,0)</f>
        <v>음료 주문시 쿠폰 도장 2개 추가</v>
      </c>
      <c r="I7674">
        <f t="shared" ca="1" si="239"/>
        <v>1600</v>
      </c>
      <c r="J7674" s="5">
        <f>VLOOKUP(B7674,payment!$A$2:$I$14625,7,0)</f>
        <v>43126</v>
      </c>
      <c r="K7674" s="6">
        <f>VLOOKUP(B7674,payment!$A$2:$I$14625,8,0)</f>
        <v>0.61063999999999996</v>
      </c>
    </row>
    <row r="7675" spans="1:11">
      <c r="A7675">
        <v>7674</v>
      </c>
      <c r="B7675">
        <v>5533</v>
      </c>
      <c r="C7675">
        <f>VLOOKUP(B7675,payment!$A$2:$B$14625,2,0)</f>
        <v>237</v>
      </c>
      <c r="D7675" t="str">
        <f t="shared" si="238"/>
        <v>김덕후의곱창조</v>
      </c>
      <c r="E7675" t="str">
        <f>VLOOKUP(B7675,payment!$A$2:$I$14625,3,0)</f>
        <v>김덕후의곱창조</v>
      </c>
      <c r="F7675">
        <f>VLOOKUP(B7675,payment!$A$2:$I$14625,4,0)</f>
        <v>37.707455000000003</v>
      </c>
      <c r="G7675">
        <f>VLOOKUP(B7675,payment!$A$2:$I$14625,5,0)</f>
        <v>127.019915</v>
      </c>
      <c r="H7675" t="str">
        <f>VLOOKUP(E7675,gift_meta!$B$2:$C$33,2,0)</f>
        <v>곱창 무한 리필 2,000 할인</v>
      </c>
      <c r="I7675">
        <f t="shared" ca="1" si="239"/>
        <v>100</v>
      </c>
      <c r="J7675" s="5">
        <f>VLOOKUP(B7675,payment!$A$2:$I$14625,7,0)</f>
        <v>43048</v>
      </c>
      <c r="K7675" s="6">
        <f>VLOOKUP(B7675,payment!$A$2:$I$14625,8,0)</f>
        <v>0.52446999999999999</v>
      </c>
    </row>
    <row r="7676" spans="1:11">
      <c r="A7676">
        <v>7675</v>
      </c>
      <c r="B7676">
        <v>547</v>
      </c>
      <c r="C7676">
        <f>VLOOKUP(B7676,payment!$A$2:$B$14625,2,0)</f>
        <v>151</v>
      </c>
      <c r="D7676" t="str">
        <f t="shared" si="238"/>
        <v>엔젤리너스</v>
      </c>
      <c r="E7676" t="str">
        <f>VLOOKUP(B7676,payment!$A$2:$I$14625,3,0)</f>
        <v>엔젤리너스</v>
      </c>
      <c r="F7676">
        <f>VLOOKUP(B7676,payment!$A$2:$I$14625,4,0)</f>
        <v>37.715370999999998</v>
      </c>
      <c r="G7676">
        <f>VLOOKUP(B7676,payment!$A$2:$I$14625,5,0)</f>
        <v>126.98938200000001</v>
      </c>
      <c r="H7676" t="str">
        <f>VLOOKUP(E7676,gift_meta!$B$2:$C$33,2,0)</f>
        <v>제조 음료 주문시 10% 할인</v>
      </c>
      <c r="I7676">
        <f t="shared" ca="1" si="239"/>
        <v>900</v>
      </c>
      <c r="J7676" s="5">
        <f>VLOOKUP(B7676,payment!$A$2:$I$14625,7,0)</f>
        <v>42785</v>
      </c>
      <c r="K7676" s="6">
        <f>VLOOKUP(B7676,payment!$A$2:$I$14625,8,0)</f>
        <v>0.85372999999999999</v>
      </c>
    </row>
    <row r="7677" spans="1:11">
      <c r="A7677">
        <v>7676</v>
      </c>
      <c r="B7677">
        <v>3395</v>
      </c>
      <c r="C7677">
        <f>VLOOKUP(B7677,payment!$A$2:$B$14625,2,0)</f>
        <v>50</v>
      </c>
      <c r="D7677" t="str">
        <f t="shared" si="238"/>
        <v>이디야커피</v>
      </c>
      <c r="E7677" t="str">
        <f>VLOOKUP(B7677,payment!$A$2:$I$14625,3,0)</f>
        <v>이디야커피</v>
      </c>
      <c r="F7677">
        <f>VLOOKUP(B7677,payment!$A$2:$I$14625,4,0)</f>
        <v>37.545265999999998</v>
      </c>
      <c r="G7677">
        <f>VLOOKUP(B7677,payment!$A$2:$I$14625,5,0)</f>
        <v>127.070802</v>
      </c>
      <c r="H7677" t="str">
        <f>VLOOKUP(E7677,gift_meta!$B$2:$C$33,2,0)</f>
        <v>스마트 오더 사용시 10% 할인</v>
      </c>
      <c r="I7677">
        <f t="shared" ca="1" si="239"/>
        <v>1000</v>
      </c>
      <c r="J7677" s="5">
        <f>VLOOKUP(B7677,payment!$A$2:$I$14625,7,0)</f>
        <v>42891</v>
      </c>
      <c r="K7677" s="6">
        <f>VLOOKUP(B7677,payment!$A$2:$I$14625,8,0)</f>
        <v>0.48803000000000002</v>
      </c>
    </row>
    <row r="7678" spans="1:11">
      <c r="A7678">
        <v>7677</v>
      </c>
      <c r="B7678">
        <v>2551</v>
      </c>
      <c r="C7678">
        <f>VLOOKUP(B7678,payment!$A$2:$B$14625,2,0)</f>
        <v>23</v>
      </c>
      <c r="D7678" t="str">
        <f t="shared" si="238"/>
        <v>스시로로</v>
      </c>
      <c r="E7678" t="str">
        <f>VLOOKUP(B7678,payment!$A$2:$I$14625,3,0)</f>
        <v>스시로로</v>
      </c>
      <c r="F7678">
        <f>VLOOKUP(B7678,payment!$A$2:$I$14625,4,0)</f>
        <v>37.632117999999998</v>
      </c>
      <c r="G7678">
        <f>VLOOKUP(B7678,payment!$A$2:$I$14625,5,0)</f>
        <v>127.07423900000001</v>
      </c>
      <c r="H7678" t="str">
        <f>VLOOKUP(E7678,gift_meta!$B$2:$C$33,2,0)</f>
        <v>2pcs 무료 제공</v>
      </c>
      <c r="I7678">
        <f t="shared" ca="1" si="239"/>
        <v>900</v>
      </c>
      <c r="J7678" s="5">
        <f>VLOOKUP(B7678,payment!$A$2:$I$14625,7,0)</f>
        <v>42730</v>
      </c>
      <c r="K7678" s="6">
        <f>VLOOKUP(B7678,payment!$A$2:$I$14625,8,0)</f>
        <v>0.80666000000000004</v>
      </c>
    </row>
    <row r="7679" spans="1:11">
      <c r="A7679">
        <v>7678</v>
      </c>
      <c r="B7679">
        <v>3185</v>
      </c>
      <c r="C7679">
        <f>VLOOKUP(B7679,payment!$A$2:$B$14625,2,0)</f>
        <v>127</v>
      </c>
      <c r="D7679" t="str">
        <f t="shared" si="238"/>
        <v>연래춘</v>
      </c>
      <c r="E7679" t="str">
        <f>VLOOKUP(B7679,payment!$A$2:$I$14625,3,0)</f>
        <v>연래춘</v>
      </c>
      <c r="F7679">
        <f>VLOOKUP(B7679,payment!$A$2:$I$14625,4,0)</f>
        <v>37.47428</v>
      </c>
      <c r="G7679">
        <f>VLOOKUP(B7679,payment!$A$2:$I$14625,5,0)</f>
        <v>127.01027999999999</v>
      </c>
      <c r="H7679" t="str">
        <f>VLOOKUP(E7679,gift_meta!$B$2:$C$33,2,0)</f>
        <v>현금 결재시 10% 할인</v>
      </c>
      <c r="I7679">
        <f t="shared" ca="1" si="239"/>
        <v>1800</v>
      </c>
      <c r="J7679" s="5">
        <f>VLOOKUP(B7679,payment!$A$2:$I$14625,7,0)</f>
        <v>42461</v>
      </c>
      <c r="K7679" s="6">
        <f>VLOOKUP(B7679,payment!$A$2:$I$14625,8,0)</f>
        <v>0.60987999999999998</v>
      </c>
    </row>
    <row r="7680" spans="1:11">
      <c r="A7680">
        <v>7679</v>
      </c>
      <c r="B7680">
        <v>4569</v>
      </c>
      <c r="C7680">
        <f>VLOOKUP(B7680,payment!$A$2:$B$14625,2,0)</f>
        <v>267</v>
      </c>
      <c r="D7680" t="str">
        <f t="shared" si="238"/>
        <v>정형외과</v>
      </c>
      <c r="E7680" t="str">
        <f>VLOOKUP(B7680,payment!$A$2:$I$14625,3,0)</f>
        <v>정형외과</v>
      </c>
      <c r="F7680">
        <f>VLOOKUP(B7680,payment!$A$2:$I$14625,4,0)</f>
        <v>37.489156000000001</v>
      </c>
      <c r="G7680">
        <f>VLOOKUP(B7680,payment!$A$2:$I$14625,5,0)</f>
        <v>127.05570299999999</v>
      </c>
      <c r="H7680" t="str">
        <f>VLOOKUP(E7680,gift_meta!$B$2:$C$33,2,0)</f>
        <v>정형외과의료지점</v>
      </c>
      <c r="I7680">
        <f t="shared" ca="1" si="239"/>
        <v>300</v>
      </c>
      <c r="J7680" s="5">
        <f>VLOOKUP(B7680,payment!$A$2:$I$14625,7,0)</f>
        <v>43016</v>
      </c>
      <c r="K7680" s="6">
        <f>VLOOKUP(B7680,payment!$A$2:$I$14625,8,0)</f>
        <v>0.4874</v>
      </c>
    </row>
    <row r="7681" spans="1:11">
      <c r="A7681">
        <v>7680</v>
      </c>
      <c r="B7681">
        <v>10359</v>
      </c>
      <c r="C7681">
        <f>VLOOKUP(B7681,payment!$A$2:$B$14625,2,0)</f>
        <v>12</v>
      </c>
      <c r="D7681" t="str">
        <f t="shared" si="238"/>
        <v>아웃백</v>
      </c>
      <c r="E7681" t="str">
        <f>VLOOKUP(B7681,payment!$A$2:$I$14625,3,0)</f>
        <v>아웃백</v>
      </c>
      <c r="F7681">
        <f>VLOOKUP(B7681,payment!$A$2:$I$14625,4,0)</f>
        <v>37.556286</v>
      </c>
      <c r="G7681">
        <f>VLOOKUP(B7681,payment!$A$2:$I$14625,5,0)</f>
        <v>126.912198</v>
      </c>
      <c r="H7681" t="str">
        <f>VLOOKUP(E7681,gift_meta!$B$2:$C$33,2,0)</f>
        <v>스테이크 주문시 10% 할인</v>
      </c>
      <c r="I7681">
        <f t="shared" ca="1" si="239"/>
        <v>1700</v>
      </c>
      <c r="J7681" s="5">
        <f>VLOOKUP(B7681,payment!$A$2:$I$14625,7,0)</f>
        <v>42427</v>
      </c>
      <c r="K7681" s="6">
        <f>VLOOKUP(B7681,payment!$A$2:$I$14625,8,0)</f>
        <v>0.83082</v>
      </c>
    </row>
    <row r="7682" spans="1:11">
      <c r="A7682">
        <v>7681</v>
      </c>
      <c r="B7682">
        <v>12876</v>
      </c>
      <c r="C7682">
        <f>VLOOKUP(B7682,payment!$A$2:$B$14625,2,0)</f>
        <v>26</v>
      </c>
      <c r="D7682" t="str">
        <f t="shared" ref="D7682:D7745" si="240">E7682</f>
        <v>아웃백</v>
      </c>
      <c r="E7682" t="str">
        <f>VLOOKUP(B7682,payment!$A$2:$I$14625,3,0)</f>
        <v>아웃백</v>
      </c>
      <c r="F7682">
        <f>VLOOKUP(B7682,payment!$A$2:$I$14625,4,0)</f>
        <v>37.662818999999999</v>
      </c>
      <c r="G7682">
        <f>VLOOKUP(B7682,payment!$A$2:$I$14625,5,0)</f>
        <v>126.934191</v>
      </c>
      <c r="H7682" t="str">
        <f>VLOOKUP(E7682,gift_meta!$B$2:$C$33,2,0)</f>
        <v>스테이크 주문시 10% 할인</v>
      </c>
      <c r="I7682">
        <f t="shared" ref="I7682:I7745" ca="1" si="241">RANDBETWEEN(1,20)*100</f>
        <v>1700</v>
      </c>
      <c r="J7682" s="5">
        <f>VLOOKUP(B7682,payment!$A$2:$I$14625,7,0)</f>
        <v>43045</v>
      </c>
      <c r="K7682" s="6">
        <f>VLOOKUP(B7682,payment!$A$2:$I$14625,8,0)</f>
        <v>0.59755999999999998</v>
      </c>
    </row>
    <row r="7683" spans="1:11">
      <c r="A7683">
        <v>7682</v>
      </c>
      <c r="B7683">
        <v>13992</v>
      </c>
      <c r="C7683">
        <f>VLOOKUP(B7683,payment!$A$2:$B$14625,2,0)</f>
        <v>271</v>
      </c>
      <c r="D7683" t="str">
        <f t="shared" si="240"/>
        <v>정형외과</v>
      </c>
      <c r="E7683" t="str">
        <f>VLOOKUP(B7683,payment!$A$2:$I$14625,3,0)</f>
        <v>정형외과</v>
      </c>
      <c r="F7683">
        <f>VLOOKUP(B7683,payment!$A$2:$I$14625,4,0)</f>
        <v>37.498103999999998</v>
      </c>
      <c r="G7683">
        <f>VLOOKUP(B7683,payment!$A$2:$I$14625,5,0)</f>
        <v>127.103882</v>
      </c>
      <c r="H7683" t="str">
        <f>VLOOKUP(E7683,gift_meta!$B$2:$C$33,2,0)</f>
        <v>정형외과의료지점</v>
      </c>
      <c r="I7683">
        <f t="shared" ca="1" si="241"/>
        <v>1000</v>
      </c>
      <c r="J7683" s="5">
        <f>VLOOKUP(B7683,payment!$A$2:$I$14625,7,0)</f>
        <v>42461</v>
      </c>
      <c r="K7683" s="6">
        <f>VLOOKUP(B7683,payment!$A$2:$I$14625,8,0)</f>
        <v>0.62060999999999999</v>
      </c>
    </row>
    <row r="7684" spans="1:11">
      <c r="A7684">
        <v>7683</v>
      </c>
      <c r="B7684">
        <v>1830</v>
      </c>
      <c r="C7684">
        <f>VLOOKUP(B7684,payment!$A$2:$B$14625,2,0)</f>
        <v>198</v>
      </c>
      <c r="D7684" t="str">
        <f t="shared" si="240"/>
        <v>오쭈</v>
      </c>
      <c r="E7684" t="str">
        <f>VLOOKUP(B7684,payment!$A$2:$I$14625,3,0)</f>
        <v>오쭈</v>
      </c>
      <c r="F7684">
        <f>VLOOKUP(B7684,payment!$A$2:$I$14625,4,0)</f>
        <v>37.443454000000003</v>
      </c>
      <c r="G7684">
        <f>VLOOKUP(B7684,payment!$A$2:$I$14625,5,0)</f>
        <v>127.034088</v>
      </c>
      <c r="H7684" t="str">
        <f>VLOOKUP(E7684,gift_meta!$B$2:$C$33,2,0)</f>
        <v>치즈 퐁듀 1회 제공</v>
      </c>
      <c r="I7684">
        <f t="shared" ca="1" si="241"/>
        <v>300</v>
      </c>
      <c r="J7684" s="5">
        <f>VLOOKUP(B7684,payment!$A$2:$I$14625,7,0)</f>
        <v>43002</v>
      </c>
      <c r="K7684" s="6">
        <f>VLOOKUP(B7684,payment!$A$2:$I$14625,8,0)</f>
        <v>0.56847000000000003</v>
      </c>
    </row>
    <row r="7685" spans="1:11">
      <c r="A7685">
        <v>7684</v>
      </c>
      <c r="B7685">
        <v>14211</v>
      </c>
      <c r="C7685">
        <f>VLOOKUP(B7685,payment!$A$2:$B$14625,2,0)</f>
        <v>91</v>
      </c>
      <c r="D7685" t="str">
        <f t="shared" si="240"/>
        <v>스시로로</v>
      </c>
      <c r="E7685" t="str">
        <f>VLOOKUP(B7685,payment!$A$2:$I$14625,3,0)</f>
        <v>스시로로</v>
      </c>
      <c r="F7685">
        <f>VLOOKUP(B7685,payment!$A$2:$I$14625,4,0)</f>
        <v>37.705967999999999</v>
      </c>
      <c r="G7685">
        <f>VLOOKUP(B7685,payment!$A$2:$I$14625,5,0)</f>
        <v>127.13206700000001</v>
      </c>
      <c r="H7685" t="str">
        <f>VLOOKUP(E7685,gift_meta!$B$2:$C$33,2,0)</f>
        <v>2pcs 무료 제공</v>
      </c>
      <c r="I7685">
        <f t="shared" ca="1" si="241"/>
        <v>2000</v>
      </c>
      <c r="J7685" s="5">
        <f>VLOOKUP(B7685,payment!$A$2:$I$14625,7,0)</f>
        <v>42406</v>
      </c>
      <c r="K7685" s="6">
        <f>VLOOKUP(B7685,payment!$A$2:$I$14625,8,0)</f>
        <v>0.64122000000000001</v>
      </c>
    </row>
    <row r="7686" spans="1:11">
      <c r="A7686">
        <v>7685</v>
      </c>
      <c r="B7686">
        <v>9312</v>
      </c>
      <c r="C7686">
        <f>VLOOKUP(B7686,payment!$A$2:$B$14625,2,0)</f>
        <v>21</v>
      </c>
      <c r="D7686" t="str">
        <f t="shared" si="240"/>
        <v>김덕후의곱창조</v>
      </c>
      <c r="E7686" t="str">
        <f>VLOOKUP(B7686,payment!$A$2:$I$14625,3,0)</f>
        <v>김덕후의곱창조</v>
      </c>
      <c r="F7686">
        <f>VLOOKUP(B7686,payment!$A$2:$I$14625,4,0)</f>
        <v>37.460101000000002</v>
      </c>
      <c r="G7686">
        <f>VLOOKUP(B7686,payment!$A$2:$I$14625,5,0)</f>
        <v>126.86827</v>
      </c>
      <c r="H7686" t="str">
        <f>VLOOKUP(E7686,gift_meta!$B$2:$C$33,2,0)</f>
        <v>곱창 무한 리필 2,000 할인</v>
      </c>
      <c r="I7686">
        <f t="shared" ca="1" si="241"/>
        <v>2000</v>
      </c>
      <c r="J7686" s="5">
        <f>VLOOKUP(B7686,payment!$A$2:$I$14625,7,0)</f>
        <v>43140</v>
      </c>
      <c r="K7686" s="6">
        <f>VLOOKUP(B7686,payment!$A$2:$I$14625,8,0)</f>
        <v>0.70087999999999995</v>
      </c>
    </row>
    <row r="7687" spans="1:11">
      <c r="A7687">
        <v>7686</v>
      </c>
      <c r="B7687">
        <v>2056</v>
      </c>
      <c r="C7687">
        <f>VLOOKUP(B7687,payment!$A$2:$B$14625,2,0)</f>
        <v>208</v>
      </c>
      <c r="D7687" t="str">
        <f t="shared" si="240"/>
        <v>교보문고</v>
      </c>
      <c r="E7687" t="str">
        <f>VLOOKUP(B7687,payment!$A$2:$I$14625,3,0)</f>
        <v>교보문고</v>
      </c>
      <c r="F7687">
        <f>VLOOKUP(B7687,payment!$A$2:$I$14625,4,0)</f>
        <v>37.603225000000002</v>
      </c>
      <c r="G7687">
        <f>VLOOKUP(B7687,payment!$A$2:$I$14625,5,0)</f>
        <v>126.861767</v>
      </c>
      <c r="H7687" t="str">
        <f>VLOOKUP(E7687,gift_meta!$B$2:$C$33,2,0)</f>
        <v>도서 구매시 10% 할인</v>
      </c>
      <c r="I7687">
        <f t="shared" ca="1" si="241"/>
        <v>500</v>
      </c>
      <c r="J7687" s="5">
        <f>VLOOKUP(B7687,payment!$A$2:$I$14625,7,0)</f>
        <v>42596</v>
      </c>
      <c r="K7687" s="6">
        <f>VLOOKUP(B7687,payment!$A$2:$I$14625,8,0)</f>
        <v>0.91300000000000003</v>
      </c>
    </row>
    <row r="7688" spans="1:11">
      <c r="A7688">
        <v>7687</v>
      </c>
      <c r="B7688">
        <v>2794</v>
      </c>
      <c r="C7688">
        <f>VLOOKUP(B7688,payment!$A$2:$B$14625,2,0)</f>
        <v>210</v>
      </c>
      <c r="D7688" t="str">
        <f t="shared" si="240"/>
        <v>스시진</v>
      </c>
      <c r="E7688" t="str">
        <f>VLOOKUP(B7688,payment!$A$2:$I$14625,3,0)</f>
        <v>스시진</v>
      </c>
      <c r="F7688">
        <f>VLOOKUP(B7688,payment!$A$2:$I$14625,4,0)</f>
        <v>37.580041000000001</v>
      </c>
      <c r="G7688">
        <f>VLOOKUP(B7688,payment!$A$2:$I$14625,5,0)</f>
        <v>127.073244</v>
      </c>
      <c r="H7688" t="str">
        <f>VLOOKUP(E7688,gift_meta!$B$2:$C$33,2,0)</f>
        <v>2pcs 무료 제공</v>
      </c>
      <c r="I7688">
        <f t="shared" ca="1" si="241"/>
        <v>1000</v>
      </c>
      <c r="J7688" s="5">
        <f>VLOOKUP(B7688,payment!$A$2:$I$14625,7,0)</f>
        <v>43170</v>
      </c>
      <c r="K7688" s="6">
        <f>VLOOKUP(B7688,payment!$A$2:$I$14625,8,0)</f>
        <v>0.72889000000000004</v>
      </c>
    </row>
    <row r="7689" spans="1:11">
      <c r="A7689">
        <v>7688</v>
      </c>
      <c r="B7689">
        <v>1705</v>
      </c>
      <c r="C7689">
        <f>VLOOKUP(B7689,payment!$A$2:$B$14625,2,0)</f>
        <v>95</v>
      </c>
      <c r="D7689" t="str">
        <f t="shared" si="240"/>
        <v>매드포갈릭</v>
      </c>
      <c r="E7689" t="str">
        <f>VLOOKUP(B7689,payment!$A$2:$I$14625,3,0)</f>
        <v>매드포갈릭</v>
      </c>
      <c r="F7689">
        <f>VLOOKUP(B7689,payment!$A$2:$I$14625,4,0)</f>
        <v>37.574300000000001</v>
      </c>
      <c r="G7689">
        <f>VLOOKUP(B7689,payment!$A$2:$I$14625,5,0)</f>
        <v>127.193094</v>
      </c>
      <c r="H7689" t="str">
        <f>VLOOKUP(E7689,gift_meta!$B$2:$C$33,2,0)</f>
        <v>에이드 무료 제공</v>
      </c>
      <c r="I7689">
        <f t="shared" ca="1" si="241"/>
        <v>1900</v>
      </c>
      <c r="J7689" s="5">
        <f>VLOOKUP(B7689,payment!$A$2:$I$14625,7,0)</f>
        <v>42770</v>
      </c>
      <c r="K7689" s="6">
        <f>VLOOKUP(B7689,payment!$A$2:$I$14625,8,0)</f>
        <v>0.98746</v>
      </c>
    </row>
    <row r="7690" spans="1:11">
      <c r="A7690">
        <v>7689</v>
      </c>
      <c r="B7690">
        <v>2406</v>
      </c>
      <c r="C7690">
        <f>VLOOKUP(B7690,payment!$A$2:$B$14625,2,0)</f>
        <v>239</v>
      </c>
      <c r="D7690" t="str">
        <f t="shared" si="240"/>
        <v>동경야네</v>
      </c>
      <c r="E7690" t="str">
        <f>VLOOKUP(B7690,payment!$A$2:$I$14625,3,0)</f>
        <v>동경야네</v>
      </c>
      <c r="F7690">
        <f>VLOOKUP(B7690,payment!$A$2:$I$14625,4,0)</f>
        <v>37.559645000000003</v>
      </c>
      <c r="G7690">
        <f>VLOOKUP(B7690,payment!$A$2:$I$14625,5,0)</f>
        <v>126.909305</v>
      </c>
      <c r="H7690" t="str">
        <f>VLOOKUP(E7690,gift_meta!$B$2:$C$33,2,0)</f>
        <v>사케동 10% 할인</v>
      </c>
      <c r="I7690">
        <f t="shared" ca="1" si="241"/>
        <v>1000</v>
      </c>
      <c r="J7690" s="5">
        <f>VLOOKUP(B7690,payment!$A$2:$I$14625,7,0)</f>
        <v>42849</v>
      </c>
      <c r="K7690" s="6">
        <f>VLOOKUP(B7690,payment!$A$2:$I$14625,8,0)</f>
        <v>0.42170999999999997</v>
      </c>
    </row>
    <row r="7691" spans="1:11">
      <c r="A7691">
        <v>7690</v>
      </c>
      <c r="B7691">
        <v>2299</v>
      </c>
      <c r="C7691">
        <f>VLOOKUP(B7691,payment!$A$2:$B$14625,2,0)</f>
        <v>284</v>
      </c>
      <c r="D7691" t="str">
        <f t="shared" si="240"/>
        <v>스시진</v>
      </c>
      <c r="E7691" t="str">
        <f>VLOOKUP(B7691,payment!$A$2:$I$14625,3,0)</f>
        <v>스시진</v>
      </c>
      <c r="F7691">
        <f>VLOOKUP(B7691,payment!$A$2:$I$14625,4,0)</f>
        <v>37.593752000000002</v>
      </c>
      <c r="G7691">
        <f>VLOOKUP(B7691,payment!$A$2:$I$14625,5,0)</f>
        <v>127.08361499999999</v>
      </c>
      <c r="H7691" t="str">
        <f>VLOOKUP(E7691,gift_meta!$B$2:$C$33,2,0)</f>
        <v>2pcs 무료 제공</v>
      </c>
      <c r="I7691">
        <f t="shared" ca="1" si="241"/>
        <v>400</v>
      </c>
      <c r="J7691" s="5">
        <f>VLOOKUP(B7691,payment!$A$2:$I$14625,7,0)</f>
        <v>42509</v>
      </c>
      <c r="K7691" s="6">
        <f>VLOOKUP(B7691,payment!$A$2:$I$14625,8,0)</f>
        <v>0.91034000000000004</v>
      </c>
    </row>
    <row r="7692" spans="1:11">
      <c r="A7692">
        <v>7691</v>
      </c>
      <c r="B7692">
        <v>3293</v>
      </c>
      <c r="C7692">
        <f>VLOOKUP(B7692,payment!$A$2:$B$14625,2,0)</f>
        <v>267</v>
      </c>
      <c r="D7692" t="str">
        <f t="shared" si="240"/>
        <v>멘동</v>
      </c>
      <c r="E7692" t="str">
        <f>VLOOKUP(B7692,payment!$A$2:$I$14625,3,0)</f>
        <v>멘동</v>
      </c>
      <c r="F7692">
        <f>VLOOKUP(B7692,payment!$A$2:$I$14625,4,0)</f>
        <v>37.551577000000002</v>
      </c>
      <c r="G7692">
        <f>VLOOKUP(B7692,payment!$A$2:$I$14625,5,0)</f>
        <v>127.10972599999999</v>
      </c>
      <c r="H7692" t="str">
        <f>VLOOKUP(E7692,gift_meta!$B$2:$C$33,2,0)</f>
        <v>규동 5% 할인</v>
      </c>
      <c r="I7692">
        <f t="shared" ca="1" si="241"/>
        <v>400</v>
      </c>
      <c r="J7692" s="5">
        <f>VLOOKUP(B7692,payment!$A$2:$I$14625,7,0)</f>
        <v>42740</v>
      </c>
      <c r="K7692" s="6">
        <f>VLOOKUP(B7692,payment!$A$2:$I$14625,8,0)</f>
        <v>0.94389999999999996</v>
      </c>
    </row>
    <row r="7693" spans="1:11">
      <c r="A7693">
        <v>7692</v>
      </c>
      <c r="B7693">
        <v>8306</v>
      </c>
      <c r="C7693">
        <f>VLOOKUP(B7693,payment!$A$2:$B$14625,2,0)</f>
        <v>147</v>
      </c>
      <c r="D7693" t="str">
        <f t="shared" si="240"/>
        <v>롯데리아</v>
      </c>
      <c r="E7693" t="str">
        <f>VLOOKUP(B7693,payment!$A$2:$I$14625,3,0)</f>
        <v>롯데리아</v>
      </c>
      <c r="F7693">
        <f>VLOOKUP(B7693,payment!$A$2:$I$14625,4,0)</f>
        <v>37.519584000000002</v>
      </c>
      <c r="G7693">
        <f>VLOOKUP(B7693,payment!$A$2:$I$14625,5,0)</f>
        <v>127.078908</v>
      </c>
      <c r="H7693" t="str">
        <f>VLOOKUP(E7693,gift_meta!$B$2:$C$33,2,0)</f>
        <v>롯데리아 음료M 제공</v>
      </c>
      <c r="I7693">
        <f t="shared" ca="1" si="241"/>
        <v>1500</v>
      </c>
      <c r="J7693" s="5">
        <f>VLOOKUP(B7693,payment!$A$2:$I$14625,7,0)</f>
        <v>42993</v>
      </c>
      <c r="K7693" s="6">
        <f>VLOOKUP(B7693,payment!$A$2:$I$14625,8,0)</f>
        <v>0.78683999999999998</v>
      </c>
    </row>
    <row r="7694" spans="1:11">
      <c r="A7694">
        <v>7693</v>
      </c>
      <c r="B7694">
        <v>9715</v>
      </c>
      <c r="C7694">
        <f>VLOOKUP(B7694,payment!$A$2:$B$14625,2,0)</f>
        <v>126</v>
      </c>
      <c r="D7694" t="str">
        <f t="shared" si="240"/>
        <v>이비인후과</v>
      </c>
      <c r="E7694" t="str">
        <f>VLOOKUP(B7694,payment!$A$2:$I$14625,3,0)</f>
        <v>이비인후과</v>
      </c>
      <c r="F7694">
        <f>VLOOKUP(B7694,payment!$A$2:$I$14625,4,0)</f>
        <v>37.655529000000001</v>
      </c>
      <c r="G7694">
        <f>VLOOKUP(B7694,payment!$A$2:$I$14625,5,0)</f>
        <v>127.110281</v>
      </c>
      <c r="H7694" t="str">
        <f>VLOOKUP(E7694,gift_meta!$B$2:$C$33,2,0)</f>
        <v>코세척 서비스(무료)</v>
      </c>
      <c r="I7694">
        <f t="shared" ca="1" si="241"/>
        <v>1900</v>
      </c>
      <c r="J7694" s="5">
        <f>VLOOKUP(B7694,payment!$A$2:$I$14625,7,0)</f>
        <v>42989</v>
      </c>
      <c r="K7694" s="6">
        <f>VLOOKUP(B7694,payment!$A$2:$I$14625,8,0)</f>
        <v>0.59048</v>
      </c>
    </row>
    <row r="7695" spans="1:11">
      <c r="A7695">
        <v>7694</v>
      </c>
      <c r="B7695">
        <v>1036</v>
      </c>
      <c r="C7695">
        <f>VLOOKUP(B7695,payment!$A$2:$B$14625,2,0)</f>
        <v>34</v>
      </c>
      <c r="D7695" t="str">
        <f t="shared" si="240"/>
        <v>멘동</v>
      </c>
      <c r="E7695" t="str">
        <f>VLOOKUP(B7695,payment!$A$2:$I$14625,3,0)</f>
        <v>멘동</v>
      </c>
      <c r="F7695">
        <f>VLOOKUP(B7695,payment!$A$2:$I$14625,4,0)</f>
        <v>37.464962</v>
      </c>
      <c r="G7695">
        <f>VLOOKUP(B7695,payment!$A$2:$I$14625,5,0)</f>
        <v>126.998131</v>
      </c>
      <c r="H7695" t="str">
        <f>VLOOKUP(E7695,gift_meta!$B$2:$C$33,2,0)</f>
        <v>규동 5% 할인</v>
      </c>
      <c r="I7695">
        <f t="shared" ca="1" si="241"/>
        <v>1200</v>
      </c>
      <c r="J7695" s="5">
        <f>VLOOKUP(B7695,payment!$A$2:$I$14625,7,0)</f>
        <v>42677</v>
      </c>
      <c r="K7695" s="6">
        <f>VLOOKUP(B7695,payment!$A$2:$I$14625,8,0)</f>
        <v>0.83365999999999996</v>
      </c>
    </row>
    <row r="7696" spans="1:11">
      <c r="A7696">
        <v>7695</v>
      </c>
      <c r="B7696">
        <v>8691</v>
      </c>
      <c r="C7696">
        <f>VLOOKUP(B7696,payment!$A$2:$B$14625,2,0)</f>
        <v>84</v>
      </c>
      <c r="D7696" t="str">
        <f t="shared" si="240"/>
        <v>구이가</v>
      </c>
      <c r="E7696" t="str">
        <f>VLOOKUP(B7696,payment!$A$2:$I$14625,3,0)</f>
        <v>구이가</v>
      </c>
      <c r="F7696">
        <f>VLOOKUP(B7696,payment!$A$2:$I$14625,4,0)</f>
        <v>37.610733000000003</v>
      </c>
      <c r="G7696">
        <f>VLOOKUP(B7696,payment!$A$2:$I$14625,5,0)</f>
        <v>126.91762799999999</v>
      </c>
      <c r="H7696" t="str">
        <f>VLOOKUP(E7696,gift_meta!$B$2:$C$33,2,0)</f>
        <v>한판 주문시 사이다 제공</v>
      </c>
      <c r="I7696">
        <f t="shared" ca="1" si="241"/>
        <v>1600</v>
      </c>
      <c r="J7696" s="5">
        <f>VLOOKUP(B7696,payment!$A$2:$I$14625,7,0)</f>
        <v>42799</v>
      </c>
      <c r="K7696" s="6">
        <f>VLOOKUP(B7696,payment!$A$2:$I$14625,8,0)</f>
        <v>0.61231000000000002</v>
      </c>
    </row>
    <row r="7697" spans="1:11">
      <c r="A7697">
        <v>7696</v>
      </c>
      <c r="B7697">
        <v>4855</v>
      </c>
      <c r="C7697">
        <f>VLOOKUP(B7697,payment!$A$2:$B$14625,2,0)</f>
        <v>263</v>
      </c>
      <c r="D7697" t="str">
        <f t="shared" si="240"/>
        <v>닭한마리</v>
      </c>
      <c r="E7697" t="str">
        <f>VLOOKUP(B7697,payment!$A$2:$I$14625,3,0)</f>
        <v>닭한마리</v>
      </c>
      <c r="F7697">
        <f>VLOOKUP(B7697,payment!$A$2:$I$14625,4,0)</f>
        <v>37.596994000000002</v>
      </c>
      <c r="G7697">
        <f>VLOOKUP(B7697,payment!$A$2:$I$14625,5,0)</f>
        <v>127.033265</v>
      </c>
      <c r="H7697" t="str">
        <f>VLOOKUP(E7697,gift_meta!$B$2:$C$33,2,0)</f>
        <v>칼국수 사리 무료 리필</v>
      </c>
      <c r="I7697">
        <f t="shared" ca="1" si="241"/>
        <v>700</v>
      </c>
      <c r="J7697" s="5">
        <f>VLOOKUP(B7697,payment!$A$2:$I$14625,7,0)</f>
        <v>43137</v>
      </c>
      <c r="K7697" s="6">
        <f>VLOOKUP(B7697,payment!$A$2:$I$14625,8,0)</f>
        <v>0.92210000000000003</v>
      </c>
    </row>
    <row r="7698" spans="1:11">
      <c r="A7698">
        <v>7697</v>
      </c>
      <c r="B7698">
        <v>14437</v>
      </c>
      <c r="C7698">
        <f>VLOOKUP(B7698,payment!$A$2:$B$14625,2,0)</f>
        <v>253</v>
      </c>
      <c r="D7698" t="str">
        <f t="shared" si="240"/>
        <v>이비인후과</v>
      </c>
      <c r="E7698" t="str">
        <f>VLOOKUP(B7698,payment!$A$2:$I$14625,3,0)</f>
        <v>이비인후과</v>
      </c>
      <c r="F7698">
        <f>VLOOKUP(B7698,payment!$A$2:$I$14625,4,0)</f>
        <v>37.518996000000001</v>
      </c>
      <c r="G7698">
        <f>VLOOKUP(B7698,payment!$A$2:$I$14625,5,0)</f>
        <v>127.090154</v>
      </c>
      <c r="H7698" t="str">
        <f>VLOOKUP(E7698,gift_meta!$B$2:$C$33,2,0)</f>
        <v>코세척 서비스(무료)</v>
      </c>
      <c r="I7698">
        <f t="shared" ca="1" si="241"/>
        <v>500</v>
      </c>
      <c r="J7698" s="5">
        <f>VLOOKUP(B7698,payment!$A$2:$I$14625,7,0)</f>
        <v>43057</v>
      </c>
      <c r="K7698" s="6">
        <f>VLOOKUP(B7698,payment!$A$2:$I$14625,8,0)</f>
        <v>0.87844999999999995</v>
      </c>
    </row>
    <row r="7699" spans="1:11">
      <c r="A7699">
        <v>7698</v>
      </c>
      <c r="B7699">
        <v>11006</v>
      </c>
      <c r="C7699">
        <f>VLOOKUP(B7699,payment!$A$2:$B$14625,2,0)</f>
        <v>272</v>
      </c>
      <c r="D7699" t="str">
        <f t="shared" si="240"/>
        <v>동경야네</v>
      </c>
      <c r="E7699" t="str">
        <f>VLOOKUP(B7699,payment!$A$2:$I$14625,3,0)</f>
        <v>동경야네</v>
      </c>
      <c r="F7699">
        <f>VLOOKUP(B7699,payment!$A$2:$I$14625,4,0)</f>
        <v>37.707107000000001</v>
      </c>
      <c r="G7699">
        <f>VLOOKUP(B7699,payment!$A$2:$I$14625,5,0)</f>
        <v>127.13659699999999</v>
      </c>
      <c r="H7699" t="str">
        <f>VLOOKUP(E7699,gift_meta!$B$2:$C$33,2,0)</f>
        <v>사케동 10% 할인</v>
      </c>
      <c r="I7699">
        <f t="shared" ca="1" si="241"/>
        <v>800</v>
      </c>
      <c r="J7699" s="5">
        <f>VLOOKUP(B7699,payment!$A$2:$I$14625,7,0)</f>
        <v>42555</v>
      </c>
      <c r="K7699" s="6">
        <f>VLOOKUP(B7699,payment!$A$2:$I$14625,8,0)</f>
        <v>0.79898999999999998</v>
      </c>
    </row>
    <row r="7700" spans="1:11">
      <c r="A7700">
        <v>7699</v>
      </c>
      <c r="B7700">
        <v>10991</v>
      </c>
      <c r="C7700">
        <f>VLOOKUP(B7700,payment!$A$2:$B$14625,2,0)</f>
        <v>13</v>
      </c>
      <c r="D7700" t="str">
        <f t="shared" si="240"/>
        <v>봄봄</v>
      </c>
      <c r="E7700" t="str">
        <f>VLOOKUP(B7700,payment!$A$2:$I$14625,3,0)</f>
        <v>봄봄</v>
      </c>
      <c r="F7700">
        <f>VLOOKUP(B7700,payment!$A$2:$I$14625,4,0)</f>
        <v>37.582859999999997</v>
      </c>
      <c r="G7700">
        <f>VLOOKUP(B7700,payment!$A$2:$I$14625,5,0)</f>
        <v>127.106227</v>
      </c>
      <c r="H7700" t="str">
        <f>VLOOKUP(E7700,gift_meta!$B$2:$C$33,2,0)</f>
        <v>음료 주문시 쿠폰 도장 2개 추가</v>
      </c>
      <c r="I7700">
        <f t="shared" ca="1" si="241"/>
        <v>1600</v>
      </c>
      <c r="J7700" s="5">
        <f>VLOOKUP(B7700,payment!$A$2:$I$14625,7,0)</f>
        <v>42591</v>
      </c>
      <c r="K7700" s="6">
        <f>VLOOKUP(B7700,payment!$A$2:$I$14625,8,0)</f>
        <v>0.78447999999999996</v>
      </c>
    </row>
    <row r="7701" spans="1:11">
      <c r="A7701">
        <v>7700</v>
      </c>
      <c r="B7701">
        <v>12798</v>
      </c>
      <c r="C7701">
        <f>VLOOKUP(B7701,payment!$A$2:$B$14625,2,0)</f>
        <v>225</v>
      </c>
      <c r="D7701" t="str">
        <f t="shared" si="240"/>
        <v>이디야커피</v>
      </c>
      <c r="E7701" t="str">
        <f>VLOOKUP(B7701,payment!$A$2:$I$14625,3,0)</f>
        <v>이디야커피</v>
      </c>
      <c r="F7701">
        <f>VLOOKUP(B7701,payment!$A$2:$I$14625,4,0)</f>
        <v>37.624403999999998</v>
      </c>
      <c r="G7701">
        <f>VLOOKUP(B7701,payment!$A$2:$I$14625,5,0)</f>
        <v>127.016571</v>
      </c>
      <c r="H7701" t="str">
        <f>VLOOKUP(E7701,gift_meta!$B$2:$C$33,2,0)</f>
        <v>스마트 오더 사용시 10% 할인</v>
      </c>
      <c r="I7701">
        <f t="shared" ca="1" si="241"/>
        <v>2000</v>
      </c>
      <c r="J7701" s="5">
        <f>VLOOKUP(B7701,payment!$A$2:$I$14625,7,0)</f>
        <v>42413</v>
      </c>
      <c r="K7701" s="6">
        <f>VLOOKUP(B7701,payment!$A$2:$I$14625,8,0)</f>
        <v>0.46235999999999999</v>
      </c>
    </row>
    <row r="7702" spans="1:11">
      <c r="A7702">
        <v>7701</v>
      </c>
      <c r="B7702">
        <v>10811</v>
      </c>
      <c r="C7702">
        <f>VLOOKUP(B7702,payment!$A$2:$B$14625,2,0)</f>
        <v>185</v>
      </c>
      <c r="D7702" t="str">
        <f t="shared" si="240"/>
        <v>정형외과</v>
      </c>
      <c r="E7702" t="str">
        <f>VLOOKUP(B7702,payment!$A$2:$I$14625,3,0)</f>
        <v>정형외과</v>
      </c>
      <c r="F7702">
        <f>VLOOKUP(B7702,payment!$A$2:$I$14625,4,0)</f>
        <v>37.468376999999997</v>
      </c>
      <c r="G7702">
        <f>VLOOKUP(B7702,payment!$A$2:$I$14625,5,0)</f>
        <v>126.964815</v>
      </c>
      <c r="H7702" t="str">
        <f>VLOOKUP(E7702,gift_meta!$B$2:$C$33,2,0)</f>
        <v>정형외과의료지점</v>
      </c>
      <c r="I7702">
        <f t="shared" ca="1" si="241"/>
        <v>600</v>
      </c>
      <c r="J7702" s="5">
        <f>VLOOKUP(B7702,payment!$A$2:$I$14625,7,0)</f>
        <v>42516</v>
      </c>
      <c r="K7702" s="6">
        <f>VLOOKUP(B7702,payment!$A$2:$I$14625,8,0)</f>
        <v>0.62702000000000002</v>
      </c>
    </row>
    <row r="7703" spans="1:11">
      <c r="A7703">
        <v>7702</v>
      </c>
      <c r="B7703">
        <v>3070</v>
      </c>
      <c r="C7703">
        <f>VLOOKUP(B7703,payment!$A$2:$B$14625,2,0)</f>
        <v>105</v>
      </c>
      <c r="D7703" t="str">
        <f t="shared" si="240"/>
        <v>멘동</v>
      </c>
      <c r="E7703" t="str">
        <f>VLOOKUP(B7703,payment!$A$2:$I$14625,3,0)</f>
        <v>멘동</v>
      </c>
      <c r="F7703">
        <f>VLOOKUP(B7703,payment!$A$2:$I$14625,4,0)</f>
        <v>37.579678999999999</v>
      </c>
      <c r="G7703">
        <f>VLOOKUP(B7703,payment!$A$2:$I$14625,5,0)</f>
        <v>127.09573</v>
      </c>
      <c r="H7703" t="str">
        <f>VLOOKUP(E7703,gift_meta!$B$2:$C$33,2,0)</f>
        <v>규동 5% 할인</v>
      </c>
      <c r="I7703">
        <f t="shared" ca="1" si="241"/>
        <v>700</v>
      </c>
      <c r="J7703" s="5">
        <f>VLOOKUP(B7703,payment!$A$2:$I$14625,7,0)</f>
        <v>42729</v>
      </c>
      <c r="K7703" s="6">
        <f>VLOOKUP(B7703,payment!$A$2:$I$14625,8,0)</f>
        <v>0.48982999999999999</v>
      </c>
    </row>
    <row r="7704" spans="1:11">
      <c r="A7704">
        <v>7703</v>
      </c>
      <c r="B7704">
        <v>581</v>
      </c>
      <c r="C7704">
        <f>VLOOKUP(B7704,payment!$A$2:$B$14625,2,0)</f>
        <v>42</v>
      </c>
      <c r="D7704" t="str">
        <f t="shared" si="240"/>
        <v>리얼후라이</v>
      </c>
      <c r="E7704" t="str">
        <f>VLOOKUP(B7704,payment!$A$2:$I$14625,3,0)</f>
        <v>리얼후라이</v>
      </c>
      <c r="F7704">
        <f>VLOOKUP(B7704,payment!$A$2:$I$14625,4,0)</f>
        <v>37.612324000000001</v>
      </c>
      <c r="G7704">
        <f>VLOOKUP(B7704,payment!$A$2:$I$14625,5,0)</f>
        <v>127.128265</v>
      </c>
      <c r="H7704" t="str">
        <f>VLOOKUP(E7704,gift_meta!$B$2:$C$33,2,0)</f>
        <v>크리스피 후라이드 10% 할인</v>
      </c>
      <c r="I7704">
        <f t="shared" ca="1" si="241"/>
        <v>1800</v>
      </c>
      <c r="J7704" s="5">
        <f>VLOOKUP(B7704,payment!$A$2:$I$14625,7,0)</f>
        <v>43137</v>
      </c>
      <c r="K7704" s="6">
        <f>VLOOKUP(B7704,payment!$A$2:$I$14625,8,0)</f>
        <v>0.88500999999999996</v>
      </c>
    </row>
    <row r="7705" spans="1:11">
      <c r="A7705">
        <v>7704</v>
      </c>
      <c r="B7705">
        <v>4444</v>
      </c>
      <c r="C7705">
        <f>VLOOKUP(B7705,payment!$A$2:$B$14625,2,0)</f>
        <v>220</v>
      </c>
      <c r="D7705" t="str">
        <f t="shared" si="240"/>
        <v>스시로로</v>
      </c>
      <c r="E7705" t="str">
        <f>VLOOKUP(B7705,payment!$A$2:$I$14625,3,0)</f>
        <v>스시로로</v>
      </c>
      <c r="F7705">
        <f>VLOOKUP(B7705,payment!$A$2:$I$14625,4,0)</f>
        <v>37.659238000000002</v>
      </c>
      <c r="G7705">
        <f>VLOOKUP(B7705,payment!$A$2:$I$14625,5,0)</f>
        <v>127.14680799999999</v>
      </c>
      <c r="H7705" t="str">
        <f>VLOOKUP(E7705,gift_meta!$B$2:$C$33,2,0)</f>
        <v>2pcs 무료 제공</v>
      </c>
      <c r="I7705">
        <f t="shared" ca="1" si="241"/>
        <v>700</v>
      </c>
      <c r="J7705" s="5">
        <f>VLOOKUP(B7705,payment!$A$2:$I$14625,7,0)</f>
        <v>43009</v>
      </c>
      <c r="K7705" s="6">
        <f>VLOOKUP(B7705,payment!$A$2:$I$14625,8,0)</f>
        <v>0.80096999999999996</v>
      </c>
    </row>
    <row r="7706" spans="1:11">
      <c r="A7706">
        <v>7705</v>
      </c>
      <c r="B7706">
        <v>8456</v>
      </c>
      <c r="C7706">
        <f>VLOOKUP(B7706,payment!$A$2:$B$14625,2,0)</f>
        <v>132</v>
      </c>
      <c r="D7706" t="str">
        <f t="shared" si="240"/>
        <v>리얼후라이</v>
      </c>
      <c r="E7706" t="str">
        <f>VLOOKUP(B7706,payment!$A$2:$I$14625,3,0)</f>
        <v>리얼후라이</v>
      </c>
      <c r="F7706">
        <f>VLOOKUP(B7706,payment!$A$2:$I$14625,4,0)</f>
        <v>37.449913000000002</v>
      </c>
      <c r="G7706">
        <f>VLOOKUP(B7706,payment!$A$2:$I$14625,5,0)</f>
        <v>127.18452499999999</v>
      </c>
      <c r="H7706" t="str">
        <f>VLOOKUP(E7706,gift_meta!$B$2:$C$33,2,0)</f>
        <v>크리스피 후라이드 10% 할인</v>
      </c>
      <c r="I7706">
        <f t="shared" ca="1" si="241"/>
        <v>1200</v>
      </c>
      <c r="J7706" s="5">
        <f>VLOOKUP(B7706,payment!$A$2:$I$14625,7,0)</f>
        <v>42966</v>
      </c>
      <c r="K7706" s="6">
        <f>VLOOKUP(B7706,payment!$A$2:$I$14625,8,0)</f>
        <v>0.51146999999999998</v>
      </c>
    </row>
    <row r="7707" spans="1:11">
      <c r="A7707">
        <v>7706</v>
      </c>
      <c r="B7707">
        <v>4957</v>
      </c>
      <c r="C7707">
        <f>VLOOKUP(B7707,payment!$A$2:$B$14625,2,0)</f>
        <v>281</v>
      </c>
      <c r="D7707" t="str">
        <f t="shared" si="240"/>
        <v>쥬씨</v>
      </c>
      <c r="E7707" t="str">
        <f>VLOOKUP(B7707,payment!$A$2:$I$14625,3,0)</f>
        <v>쥬씨</v>
      </c>
      <c r="F7707">
        <f>VLOOKUP(B7707,payment!$A$2:$I$14625,4,0)</f>
        <v>37.522517000000001</v>
      </c>
      <c r="G7707">
        <f>VLOOKUP(B7707,payment!$A$2:$I$14625,5,0)</f>
        <v>127.035691</v>
      </c>
      <c r="H7707" t="str">
        <f>VLOOKUP(E7707,gift_meta!$B$2:$C$33,2,0)</f>
        <v>무료 사이즈업</v>
      </c>
      <c r="I7707">
        <f t="shared" ca="1" si="241"/>
        <v>100</v>
      </c>
      <c r="J7707" s="5">
        <f>VLOOKUP(B7707,payment!$A$2:$I$14625,7,0)</f>
        <v>43074</v>
      </c>
      <c r="K7707" s="6">
        <f>VLOOKUP(B7707,payment!$A$2:$I$14625,8,0)</f>
        <v>0.89619000000000004</v>
      </c>
    </row>
    <row r="7708" spans="1:11">
      <c r="A7708">
        <v>7707</v>
      </c>
      <c r="B7708">
        <v>14604</v>
      </c>
      <c r="C7708">
        <f>VLOOKUP(B7708,payment!$A$2:$B$14625,2,0)</f>
        <v>262</v>
      </c>
      <c r="D7708" t="str">
        <f t="shared" si="240"/>
        <v>스시로로</v>
      </c>
      <c r="E7708" t="str">
        <f>VLOOKUP(B7708,payment!$A$2:$I$14625,3,0)</f>
        <v>스시로로</v>
      </c>
      <c r="F7708">
        <f>VLOOKUP(B7708,payment!$A$2:$I$14625,4,0)</f>
        <v>37.500377</v>
      </c>
      <c r="G7708">
        <f>VLOOKUP(B7708,payment!$A$2:$I$14625,5,0)</f>
        <v>127.094177</v>
      </c>
      <c r="H7708" t="str">
        <f>VLOOKUP(E7708,gift_meta!$B$2:$C$33,2,0)</f>
        <v>2pcs 무료 제공</v>
      </c>
      <c r="I7708">
        <f t="shared" ca="1" si="241"/>
        <v>1200</v>
      </c>
      <c r="J7708" s="5">
        <f>VLOOKUP(B7708,payment!$A$2:$I$14625,7,0)</f>
        <v>42875</v>
      </c>
      <c r="K7708" s="6">
        <f>VLOOKUP(B7708,payment!$A$2:$I$14625,8,0)</f>
        <v>0.65092000000000005</v>
      </c>
    </row>
    <row r="7709" spans="1:11">
      <c r="A7709">
        <v>7708</v>
      </c>
      <c r="B7709">
        <v>14241</v>
      </c>
      <c r="C7709">
        <f>VLOOKUP(B7709,payment!$A$2:$B$14625,2,0)</f>
        <v>127</v>
      </c>
      <c r="D7709" t="str">
        <f t="shared" si="240"/>
        <v>교보문고</v>
      </c>
      <c r="E7709" t="str">
        <f>VLOOKUP(B7709,payment!$A$2:$I$14625,3,0)</f>
        <v>교보문고</v>
      </c>
      <c r="F7709">
        <f>VLOOKUP(B7709,payment!$A$2:$I$14625,4,0)</f>
        <v>37.483055</v>
      </c>
      <c r="G7709">
        <f>VLOOKUP(B7709,payment!$A$2:$I$14625,5,0)</f>
        <v>126.891667</v>
      </c>
      <c r="H7709" t="str">
        <f>VLOOKUP(E7709,gift_meta!$B$2:$C$33,2,0)</f>
        <v>도서 구매시 10% 할인</v>
      </c>
      <c r="I7709">
        <f t="shared" ca="1" si="241"/>
        <v>500</v>
      </c>
      <c r="J7709" s="5">
        <f>VLOOKUP(B7709,payment!$A$2:$I$14625,7,0)</f>
        <v>42735</v>
      </c>
      <c r="K7709" s="6">
        <f>VLOOKUP(B7709,payment!$A$2:$I$14625,8,0)</f>
        <v>0.54354000000000002</v>
      </c>
    </row>
    <row r="7710" spans="1:11">
      <c r="A7710">
        <v>7709</v>
      </c>
      <c r="B7710">
        <v>825</v>
      </c>
      <c r="C7710">
        <f>VLOOKUP(B7710,payment!$A$2:$B$14625,2,0)</f>
        <v>259</v>
      </c>
      <c r="D7710" t="str">
        <f t="shared" si="240"/>
        <v>정형외과</v>
      </c>
      <c r="E7710" t="str">
        <f>VLOOKUP(B7710,payment!$A$2:$I$14625,3,0)</f>
        <v>정형외과</v>
      </c>
      <c r="F7710">
        <f>VLOOKUP(B7710,payment!$A$2:$I$14625,4,0)</f>
        <v>37.638378000000003</v>
      </c>
      <c r="G7710">
        <f>VLOOKUP(B7710,payment!$A$2:$I$14625,5,0)</f>
        <v>126.870631</v>
      </c>
      <c r="H7710" t="str">
        <f>VLOOKUP(E7710,gift_meta!$B$2:$C$33,2,0)</f>
        <v>정형외과의료지점</v>
      </c>
      <c r="I7710">
        <f t="shared" ca="1" si="241"/>
        <v>1900</v>
      </c>
      <c r="J7710" s="5">
        <f>VLOOKUP(B7710,payment!$A$2:$I$14625,7,0)</f>
        <v>42625</v>
      </c>
      <c r="K7710" s="6">
        <f>VLOOKUP(B7710,payment!$A$2:$I$14625,8,0)</f>
        <v>0.69338</v>
      </c>
    </row>
    <row r="7711" spans="1:11">
      <c r="A7711">
        <v>7710</v>
      </c>
      <c r="B7711">
        <v>603</v>
      </c>
      <c r="C7711">
        <f>VLOOKUP(B7711,payment!$A$2:$B$14625,2,0)</f>
        <v>249</v>
      </c>
      <c r="D7711" t="str">
        <f t="shared" si="240"/>
        <v>구이가</v>
      </c>
      <c r="E7711" t="str">
        <f>VLOOKUP(B7711,payment!$A$2:$I$14625,3,0)</f>
        <v>구이가</v>
      </c>
      <c r="F7711">
        <f>VLOOKUP(B7711,payment!$A$2:$I$14625,4,0)</f>
        <v>37.522103000000001</v>
      </c>
      <c r="G7711">
        <f>VLOOKUP(B7711,payment!$A$2:$I$14625,5,0)</f>
        <v>127.154736</v>
      </c>
      <c r="H7711" t="str">
        <f>VLOOKUP(E7711,gift_meta!$B$2:$C$33,2,0)</f>
        <v>한판 주문시 사이다 제공</v>
      </c>
      <c r="I7711">
        <f t="shared" ca="1" si="241"/>
        <v>1700</v>
      </c>
      <c r="J7711" s="5">
        <f>VLOOKUP(B7711,payment!$A$2:$I$14625,7,0)</f>
        <v>42893</v>
      </c>
      <c r="K7711" s="6">
        <f>VLOOKUP(B7711,payment!$A$2:$I$14625,8,0)</f>
        <v>0.90637000000000001</v>
      </c>
    </row>
    <row r="7712" spans="1:11">
      <c r="A7712">
        <v>7711</v>
      </c>
      <c r="B7712">
        <v>4295</v>
      </c>
      <c r="C7712">
        <f>VLOOKUP(B7712,payment!$A$2:$B$14625,2,0)</f>
        <v>83</v>
      </c>
      <c r="D7712" t="str">
        <f t="shared" si="240"/>
        <v>버거킹</v>
      </c>
      <c r="E7712" t="str">
        <f>VLOOKUP(B7712,payment!$A$2:$I$14625,3,0)</f>
        <v>버거킹</v>
      </c>
      <c r="F7712">
        <f>VLOOKUP(B7712,payment!$A$2:$I$14625,4,0)</f>
        <v>37.615116999999998</v>
      </c>
      <c r="G7712">
        <f>VLOOKUP(B7712,payment!$A$2:$I$14625,5,0)</f>
        <v>127.082695</v>
      </c>
      <c r="H7712" t="str">
        <f>VLOOKUP(E7712,gift_meta!$B$2:$C$33,2,0)</f>
        <v>와퍼주문시 5% 할인</v>
      </c>
      <c r="I7712">
        <f t="shared" ca="1" si="241"/>
        <v>800</v>
      </c>
      <c r="J7712" s="5">
        <f>VLOOKUP(B7712,payment!$A$2:$I$14625,7,0)</f>
        <v>42629</v>
      </c>
      <c r="K7712" s="6">
        <f>VLOOKUP(B7712,payment!$A$2:$I$14625,8,0)</f>
        <v>0.64412000000000003</v>
      </c>
    </row>
    <row r="7713" spans="1:11">
      <c r="A7713">
        <v>7712</v>
      </c>
      <c r="B7713">
        <v>190</v>
      </c>
      <c r="C7713">
        <f>VLOOKUP(B7713,payment!$A$2:$B$14625,2,0)</f>
        <v>259</v>
      </c>
      <c r="D7713" t="str">
        <f t="shared" si="240"/>
        <v>아웃백</v>
      </c>
      <c r="E7713" t="str">
        <f>VLOOKUP(B7713,payment!$A$2:$I$14625,3,0)</f>
        <v>아웃백</v>
      </c>
      <c r="F7713">
        <f>VLOOKUP(B7713,payment!$A$2:$I$14625,4,0)</f>
        <v>37.520893000000001</v>
      </c>
      <c r="G7713">
        <f>VLOOKUP(B7713,payment!$A$2:$I$14625,5,0)</f>
        <v>126.92776000000001</v>
      </c>
      <c r="H7713" t="str">
        <f>VLOOKUP(E7713,gift_meta!$B$2:$C$33,2,0)</f>
        <v>스테이크 주문시 10% 할인</v>
      </c>
      <c r="I7713">
        <f t="shared" ca="1" si="241"/>
        <v>900</v>
      </c>
      <c r="J7713" s="5">
        <f>VLOOKUP(B7713,payment!$A$2:$I$14625,7,0)</f>
        <v>43014</v>
      </c>
      <c r="K7713" s="6">
        <f>VLOOKUP(B7713,payment!$A$2:$I$14625,8,0)</f>
        <v>0.52722999999999998</v>
      </c>
    </row>
    <row r="7714" spans="1:11">
      <c r="A7714">
        <v>7713</v>
      </c>
      <c r="B7714">
        <v>5956</v>
      </c>
      <c r="C7714">
        <f>VLOOKUP(B7714,payment!$A$2:$B$14625,2,0)</f>
        <v>251</v>
      </c>
      <c r="D7714" t="str">
        <f t="shared" si="240"/>
        <v>교보문고</v>
      </c>
      <c r="E7714" t="str">
        <f>VLOOKUP(B7714,payment!$A$2:$I$14625,3,0)</f>
        <v>교보문고</v>
      </c>
      <c r="F7714">
        <f>VLOOKUP(B7714,payment!$A$2:$I$14625,4,0)</f>
        <v>37.665269000000002</v>
      </c>
      <c r="G7714">
        <f>VLOOKUP(B7714,payment!$A$2:$I$14625,5,0)</f>
        <v>126.96659699999999</v>
      </c>
      <c r="H7714" t="str">
        <f>VLOOKUP(E7714,gift_meta!$B$2:$C$33,2,0)</f>
        <v>도서 구매시 10% 할인</v>
      </c>
      <c r="I7714">
        <f t="shared" ca="1" si="241"/>
        <v>1900</v>
      </c>
      <c r="J7714" s="5">
        <f>VLOOKUP(B7714,payment!$A$2:$I$14625,7,0)</f>
        <v>42627</v>
      </c>
      <c r="K7714" s="6">
        <f>VLOOKUP(B7714,payment!$A$2:$I$14625,8,0)</f>
        <v>0.75887000000000004</v>
      </c>
    </row>
    <row r="7715" spans="1:11">
      <c r="A7715">
        <v>7714</v>
      </c>
      <c r="B7715">
        <v>2634</v>
      </c>
      <c r="C7715">
        <f>VLOOKUP(B7715,payment!$A$2:$B$14625,2,0)</f>
        <v>151</v>
      </c>
      <c r="D7715" t="str">
        <f t="shared" si="240"/>
        <v>뚜레쥬르</v>
      </c>
      <c r="E7715" t="str">
        <f>VLOOKUP(B7715,payment!$A$2:$I$14625,3,0)</f>
        <v>뚜레쥬르</v>
      </c>
      <c r="F7715">
        <f>VLOOKUP(B7715,payment!$A$2:$I$14625,4,0)</f>
        <v>37.465076000000003</v>
      </c>
      <c r="G7715">
        <f>VLOOKUP(B7715,payment!$A$2:$I$14625,5,0)</f>
        <v>126.975576</v>
      </c>
      <c r="H7715" t="str">
        <f>VLOOKUP(E7715,gift_meta!$B$2:$C$33,2,0)</f>
        <v>2000원 이상 5% 할인</v>
      </c>
      <c r="I7715">
        <f t="shared" ca="1" si="241"/>
        <v>600</v>
      </c>
      <c r="J7715" s="5">
        <f>VLOOKUP(B7715,payment!$A$2:$I$14625,7,0)</f>
        <v>42999</v>
      </c>
      <c r="K7715" s="6">
        <f>VLOOKUP(B7715,payment!$A$2:$I$14625,8,0)</f>
        <v>0.40522000000000002</v>
      </c>
    </row>
    <row r="7716" spans="1:11">
      <c r="A7716">
        <v>7715</v>
      </c>
      <c r="B7716">
        <v>9549</v>
      </c>
      <c r="C7716">
        <f>VLOOKUP(B7716,payment!$A$2:$B$14625,2,0)</f>
        <v>249</v>
      </c>
      <c r="D7716" t="str">
        <f t="shared" si="240"/>
        <v>스시로로</v>
      </c>
      <c r="E7716" t="str">
        <f>VLOOKUP(B7716,payment!$A$2:$I$14625,3,0)</f>
        <v>스시로로</v>
      </c>
      <c r="F7716">
        <f>VLOOKUP(B7716,payment!$A$2:$I$14625,4,0)</f>
        <v>37.680802</v>
      </c>
      <c r="G7716">
        <f>VLOOKUP(B7716,payment!$A$2:$I$14625,5,0)</f>
        <v>127.02553899999999</v>
      </c>
      <c r="H7716" t="str">
        <f>VLOOKUP(E7716,gift_meta!$B$2:$C$33,2,0)</f>
        <v>2pcs 무료 제공</v>
      </c>
      <c r="I7716">
        <f t="shared" ca="1" si="241"/>
        <v>800</v>
      </c>
      <c r="J7716" s="5">
        <f>VLOOKUP(B7716,payment!$A$2:$I$14625,7,0)</f>
        <v>43151</v>
      </c>
      <c r="K7716" s="6">
        <f>VLOOKUP(B7716,payment!$A$2:$I$14625,8,0)</f>
        <v>0.59863</v>
      </c>
    </row>
    <row r="7717" spans="1:11">
      <c r="A7717">
        <v>7716</v>
      </c>
      <c r="B7717">
        <v>5590</v>
      </c>
      <c r="C7717">
        <f>VLOOKUP(B7717,payment!$A$2:$B$14625,2,0)</f>
        <v>13</v>
      </c>
      <c r="D7717" t="str">
        <f t="shared" si="240"/>
        <v>동경야네</v>
      </c>
      <c r="E7717" t="str">
        <f>VLOOKUP(B7717,payment!$A$2:$I$14625,3,0)</f>
        <v>동경야네</v>
      </c>
      <c r="F7717">
        <f>VLOOKUP(B7717,payment!$A$2:$I$14625,4,0)</f>
        <v>37.440235999999999</v>
      </c>
      <c r="G7717">
        <f>VLOOKUP(B7717,payment!$A$2:$I$14625,5,0)</f>
        <v>126.99170100000001</v>
      </c>
      <c r="H7717" t="str">
        <f>VLOOKUP(E7717,gift_meta!$B$2:$C$33,2,0)</f>
        <v>사케동 10% 할인</v>
      </c>
      <c r="I7717">
        <f t="shared" ca="1" si="241"/>
        <v>2000</v>
      </c>
      <c r="J7717" s="5">
        <f>VLOOKUP(B7717,payment!$A$2:$I$14625,7,0)</f>
        <v>42841</v>
      </c>
      <c r="K7717" s="6">
        <f>VLOOKUP(B7717,payment!$A$2:$I$14625,8,0)</f>
        <v>0.90551000000000004</v>
      </c>
    </row>
    <row r="7718" spans="1:11">
      <c r="A7718">
        <v>7717</v>
      </c>
      <c r="B7718">
        <v>14063</v>
      </c>
      <c r="C7718">
        <f>VLOOKUP(B7718,payment!$A$2:$B$14625,2,0)</f>
        <v>260</v>
      </c>
      <c r="D7718" t="str">
        <f t="shared" si="240"/>
        <v>매드포갈릭</v>
      </c>
      <c r="E7718" t="str">
        <f>VLOOKUP(B7718,payment!$A$2:$I$14625,3,0)</f>
        <v>매드포갈릭</v>
      </c>
      <c r="F7718">
        <f>VLOOKUP(B7718,payment!$A$2:$I$14625,4,0)</f>
        <v>37.480136000000002</v>
      </c>
      <c r="G7718">
        <f>VLOOKUP(B7718,payment!$A$2:$I$14625,5,0)</f>
        <v>126.932693</v>
      </c>
      <c r="H7718" t="str">
        <f>VLOOKUP(E7718,gift_meta!$B$2:$C$33,2,0)</f>
        <v>에이드 무료 제공</v>
      </c>
      <c r="I7718">
        <f t="shared" ca="1" si="241"/>
        <v>1300</v>
      </c>
      <c r="J7718" s="5">
        <f>VLOOKUP(B7718,payment!$A$2:$I$14625,7,0)</f>
        <v>42663</v>
      </c>
      <c r="K7718" s="6">
        <f>VLOOKUP(B7718,payment!$A$2:$I$14625,8,0)</f>
        <v>0.57633000000000001</v>
      </c>
    </row>
    <row r="7719" spans="1:11">
      <c r="A7719">
        <v>7718</v>
      </c>
      <c r="B7719">
        <v>8429</v>
      </c>
      <c r="C7719">
        <f>VLOOKUP(B7719,payment!$A$2:$B$14625,2,0)</f>
        <v>202</v>
      </c>
      <c r="D7719" t="str">
        <f t="shared" si="240"/>
        <v>연래춘</v>
      </c>
      <c r="E7719" t="str">
        <f>VLOOKUP(B7719,payment!$A$2:$I$14625,3,0)</f>
        <v>연래춘</v>
      </c>
      <c r="F7719">
        <f>VLOOKUP(B7719,payment!$A$2:$I$14625,4,0)</f>
        <v>37.6464</v>
      </c>
      <c r="G7719">
        <f>VLOOKUP(B7719,payment!$A$2:$I$14625,5,0)</f>
        <v>126.893947</v>
      </c>
      <c r="H7719" t="str">
        <f>VLOOKUP(E7719,gift_meta!$B$2:$C$33,2,0)</f>
        <v>현금 결재시 10% 할인</v>
      </c>
      <c r="I7719">
        <f t="shared" ca="1" si="241"/>
        <v>900</v>
      </c>
      <c r="J7719" s="5">
        <f>VLOOKUP(B7719,payment!$A$2:$I$14625,7,0)</f>
        <v>42448</v>
      </c>
      <c r="K7719" s="6">
        <f>VLOOKUP(B7719,payment!$A$2:$I$14625,8,0)</f>
        <v>0.97238000000000002</v>
      </c>
    </row>
    <row r="7720" spans="1:11">
      <c r="A7720">
        <v>7719</v>
      </c>
      <c r="B7720">
        <v>8204</v>
      </c>
      <c r="C7720">
        <f>VLOOKUP(B7720,payment!$A$2:$B$14625,2,0)</f>
        <v>225</v>
      </c>
      <c r="D7720" t="str">
        <f t="shared" si="240"/>
        <v>한신포차</v>
      </c>
      <c r="E7720" t="str">
        <f>VLOOKUP(B7720,payment!$A$2:$I$14625,3,0)</f>
        <v>한신포차</v>
      </c>
      <c r="F7720">
        <f>VLOOKUP(B7720,payment!$A$2:$I$14625,4,0)</f>
        <v>37.699789000000003</v>
      </c>
      <c r="G7720">
        <f>VLOOKUP(B7720,payment!$A$2:$I$14625,5,0)</f>
        <v>126.958438</v>
      </c>
      <c r="H7720" t="str">
        <f>VLOOKUP(E7720,gift_meta!$B$2:$C$33,2,0)</f>
        <v>닭발 주문시 주먹밥 증정</v>
      </c>
      <c r="I7720">
        <f t="shared" ca="1" si="241"/>
        <v>1000</v>
      </c>
      <c r="J7720" s="5">
        <f>VLOOKUP(B7720,payment!$A$2:$I$14625,7,0)</f>
        <v>42412</v>
      </c>
      <c r="K7720" s="6">
        <f>VLOOKUP(B7720,payment!$A$2:$I$14625,8,0)</f>
        <v>0.98956999999999995</v>
      </c>
    </row>
    <row r="7721" spans="1:11">
      <c r="A7721">
        <v>7720</v>
      </c>
      <c r="B7721">
        <v>111</v>
      </c>
      <c r="C7721">
        <f>VLOOKUP(B7721,payment!$A$2:$B$14625,2,0)</f>
        <v>111</v>
      </c>
      <c r="D7721" t="str">
        <f t="shared" si="240"/>
        <v>이디야커피</v>
      </c>
      <c r="E7721" t="str">
        <f>VLOOKUP(B7721,payment!$A$2:$I$14625,3,0)</f>
        <v>이디야커피</v>
      </c>
      <c r="F7721">
        <f>VLOOKUP(B7721,payment!$A$2:$I$14625,4,0)</f>
        <v>37.546233999999998</v>
      </c>
      <c r="G7721">
        <f>VLOOKUP(B7721,payment!$A$2:$I$14625,5,0)</f>
        <v>126.859382</v>
      </c>
      <c r="H7721" t="str">
        <f>VLOOKUP(E7721,gift_meta!$B$2:$C$33,2,0)</f>
        <v>스마트 오더 사용시 10% 할인</v>
      </c>
      <c r="I7721">
        <f t="shared" ca="1" si="241"/>
        <v>1800</v>
      </c>
      <c r="J7721" s="5">
        <f>VLOOKUP(B7721,payment!$A$2:$I$14625,7,0)</f>
        <v>42763</v>
      </c>
      <c r="K7721" s="6">
        <f>VLOOKUP(B7721,payment!$A$2:$I$14625,8,0)</f>
        <v>0.88397000000000003</v>
      </c>
    </row>
    <row r="7722" spans="1:11">
      <c r="A7722">
        <v>7721</v>
      </c>
      <c r="B7722">
        <v>1467</v>
      </c>
      <c r="C7722">
        <f>VLOOKUP(B7722,payment!$A$2:$B$14625,2,0)</f>
        <v>162</v>
      </c>
      <c r="D7722" t="str">
        <f t="shared" si="240"/>
        <v>한신포차</v>
      </c>
      <c r="E7722" t="str">
        <f>VLOOKUP(B7722,payment!$A$2:$I$14625,3,0)</f>
        <v>한신포차</v>
      </c>
      <c r="F7722">
        <f>VLOOKUP(B7722,payment!$A$2:$I$14625,4,0)</f>
        <v>37.600521999999998</v>
      </c>
      <c r="G7722">
        <f>VLOOKUP(B7722,payment!$A$2:$I$14625,5,0)</f>
        <v>127.074484</v>
      </c>
      <c r="H7722" t="str">
        <f>VLOOKUP(E7722,gift_meta!$B$2:$C$33,2,0)</f>
        <v>닭발 주문시 주먹밥 증정</v>
      </c>
      <c r="I7722">
        <f t="shared" ca="1" si="241"/>
        <v>400</v>
      </c>
      <c r="J7722" s="5">
        <f>VLOOKUP(B7722,payment!$A$2:$I$14625,7,0)</f>
        <v>42594</v>
      </c>
      <c r="K7722" s="6">
        <f>VLOOKUP(B7722,payment!$A$2:$I$14625,8,0)</f>
        <v>0.63287000000000004</v>
      </c>
    </row>
    <row r="7723" spans="1:11">
      <c r="A7723">
        <v>7722</v>
      </c>
      <c r="B7723">
        <v>7666</v>
      </c>
      <c r="C7723">
        <f>VLOOKUP(B7723,payment!$A$2:$B$14625,2,0)</f>
        <v>146</v>
      </c>
      <c r="D7723" t="str">
        <f t="shared" si="240"/>
        <v>이디야커피</v>
      </c>
      <c r="E7723" t="str">
        <f>VLOOKUP(B7723,payment!$A$2:$I$14625,3,0)</f>
        <v>이디야커피</v>
      </c>
      <c r="F7723">
        <f>VLOOKUP(B7723,payment!$A$2:$I$14625,4,0)</f>
        <v>37.517519999999998</v>
      </c>
      <c r="G7723">
        <f>VLOOKUP(B7723,payment!$A$2:$I$14625,5,0)</f>
        <v>126.915638</v>
      </c>
      <c r="H7723" t="str">
        <f>VLOOKUP(E7723,gift_meta!$B$2:$C$33,2,0)</f>
        <v>스마트 오더 사용시 10% 할인</v>
      </c>
      <c r="I7723">
        <f t="shared" ca="1" si="241"/>
        <v>300</v>
      </c>
      <c r="J7723" s="5">
        <f>VLOOKUP(B7723,payment!$A$2:$I$14625,7,0)</f>
        <v>43087</v>
      </c>
      <c r="K7723" s="6">
        <f>VLOOKUP(B7723,payment!$A$2:$I$14625,8,0)</f>
        <v>0.98385</v>
      </c>
    </row>
    <row r="7724" spans="1:11">
      <c r="A7724">
        <v>7723</v>
      </c>
      <c r="B7724">
        <v>10943</v>
      </c>
      <c r="C7724">
        <f>VLOOKUP(B7724,payment!$A$2:$B$14625,2,0)</f>
        <v>201</v>
      </c>
      <c r="D7724" t="str">
        <f t="shared" si="240"/>
        <v>뚜레쥬르</v>
      </c>
      <c r="E7724" t="str">
        <f>VLOOKUP(B7724,payment!$A$2:$I$14625,3,0)</f>
        <v>뚜레쥬르</v>
      </c>
      <c r="F7724">
        <f>VLOOKUP(B7724,payment!$A$2:$I$14625,4,0)</f>
        <v>37.459834999999998</v>
      </c>
      <c r="G7724">
        <f>VLOOKUP(B7724,payment!$A$2:$I$14625,5,0)</f>
        <v>126.993605</v>
      </c>
      <c r="H7724" t="str">
        <f>VLOOKUP(E7724,gift_meta!$B$2:$C$33,2,0)</f>
        <v>2000원 이상 5% 할인</v>
      </c>
      <c r="I7724">
        <f t="shared" ca="1" si="241"/>
        <v>900</v>
      </c>
      <c r="J7724" s="5">
        <f>VLOOKUP(B7724,payment!$A$2:$I$14625,7,0)</f>
        <v>42844</v>
      </c>
      <c r="K7724" s="6">
        <f>VLOOKUP(B7724,payment!$A$2:$I$14625,8,0)</f>
        <v>0.40289000000000003</v>
      </c>
    </row>
    <row r="7725" spans="1:11">
      <c r="A7725">
        <v>7724</v>
      </c>
      <c r="B7725">
        <v>14300</v>
      </c>
      <c r="C7725">
        <f>VLOOKUP(B7725,payment!$A$2:$B$14625,2,0)</f>
        <v>46</v>
      </c>
      <c r="D7725" t="str">
        <f t="shared" si="240"/>
        <v>아웃백</v>
      </c>
      <c r="E7725" t="str">
        <f>VLOOKUP(B7725,payment!$A$2:$I$14625,3,0)</f>
        <v>아웃백</v>
      </c>
      <c r="F7725">
        <f>VLOOKUP(B7725,payment!$A$2:$I$14625,4,0)</f>
        <v>37.537562000000001</v>
      </c>
      <c r="G7725">
        <f>VLOOKUP(B7725,payment!$A$2:$I$14625,5,0)</f>
        <v>127.028991</v>
      </c>
      <c r="H7725" t="str">
        <f>VLOOKUP(E7725,gift_meta!$B$2:$C$33,2,0)</f>
        <v>스테이크 주문시 10% 할인</v>
      </c>
      <c r="I7725">
        <f t="shared" ca="1" si="241"/>
        <v>1200</v>
      </c>
      <c r="J7725" s="5">
        <f>VLOOKUP(B7725,payment!$A$2:$I$14625,7,0)</f>
        <v>42610</v>
      </c>
      <c r="K7725" s="6">
        <f>VLOOKUP(B7725,payment!$A$2:$I$14625,8,0)</f>
        <v>0.57226999999999995</v>
      </c>
    </row>
    <row r="7726" spans="1:11">
      <c r="A7726">
        <v>7725</v>
      </c>
      <c r="B7726">
        <v>14340</v>
      </c>
      <c r="C7726">
        <f>VLOOKUP(B7726,payment!$A$2:$B$14625,2,0)</f>
        <v>134</v>
      </c>
      <c r="D7726" t="str">
        <f t="shared" si="240"/>
        <v>원할머니보쌈</v>
      </c>
      <c r="E7726" t="str">
        <f>VLOOKUP(B7726,payment!$A$2:$I$14625,3,0)</f>
        <v>원할머니보쌈</v>
      </c>
      <c r="F7726">
        <f>VLOOKUP(B7726,payment!$A$2:$I$14625,4,0)</f>
        <v>37.581662999999999</v>
      </c>
      <c r="G7726">
        <f>VLOOKUP(B7726,payment!$A$2:$I$14625,5,0)</f>
        <v>127.01290400000001</v>
      </c>
      <c r="H7726" t="str">
        <f>VLOOKUP(E7726,gift_meta!$B$2:$C$33,2,0)</f>
        <v>족발 3,000 할인 쿠폰 제공</v>
      </c>
      <c r="I7726">
        <f t="shared" ca="1" si="241"/>
        <v>800</v>
      </c>
      <c r="J7726" s="5">
        <f>VLOOKUP(B7726,payment!$A$2:$I$14625,7,0)</f>
        <v>43017</v>
      </c>
      <c r="K7726" s="6">
        <f>VLOOKUP(B7726,payment!$A$2:$I$14625,8,0)</f>
        <v>0.79454000000000002</v>
      </c>
    </row>
    <row r="7727" spans="1:11">
      <c r="A7727">
        <v>7726</v>
      </c>
      <c r="B7727">
        <v>8941</v>
      </c>
      <c r="C7727">
        <f>VLOOKUP(B7727,payment!$A$2:$B$14625,2,0)</f>
        <v>210</v>
      </c>
      <c r="D7727" t="str">
        <f t="shared" si="240"/>
        <v>아웃닭</v>
      </c>
      <c r="E7727" t="str">
        <f>VLOOKUP(B7727,payment!$A$2:$I$14625,3,0)</f>
        <v>아웃닭</v>
      </c>
      <c r="F7727">
        <f>VLOOKUP(B7727,payment!$A$2:$I$14625,4,0)</f>
        <v>37.469434</v>
      </c>
      <c r="G7727">
        <f>VLOOKUP(B7727,payment!$A$2:$I$14625,5,0)</f>
        <v>126.919211</v>
      </c>
      <c r="H7727" t="str">
        <f>VLOOKUP(E7727,gift_meta!$B$2:$C$33,2,0)</f>
        <v>치즈스틱 2개 제공</v>
      </c>
      <c r="I7727">
        <f t="shared" ca="1" si="241"/>
        <v>1000</v>
      </c>
      <c r="J7727" s="5">
        <f>VLOOKUP(B7727,payment!$A$2:$I$14625,7,0)</f>
        <v>43011</v>
      </c>
      <c r="K7727" s="6">
        <f>VLOOKUP(B7727,payment!$A$2:$I$14625,8,0)</f>
        <v>0.52697000000000005</v>
      </c>
    </row>
    <row r="7728" spans="1:11">
      <c r="A7728">
        <v>7727</v>
      </c>
      <c r="B7728">
        <v>5809</v>
      </c>
      <c r="C7728">
        <f>VLOOKUP(B7728,payment!$A$2:$B$14625,2,0)</f>
        <v>190</v>
      </c>
      <c r="D7728" t="str">
        <f t="shared" si="240"/>
        <v>홍콩반점</v>
      </c>
      <c r="E7728" t="str">
        <f>VLOOKUP(B7728,payment!$A$2:$I$14625,3,0)</f>
        <v>홍콩반점</v>
      </c>
      <c r="F7728">
        <f>VLOOKUP(B7728,payment!$A$2:$I$14625,4,0)</f>
        <v>37.678817000000002</v>
      </c>
      <c r="G7728">
        <f>VLOOKUP(B7728,payment!$A$2:$I$14625,5,0)</f>
        <v>126.8792</v>
      </c>
      <c r="H7728" t="str">
        <f>VLOOKUP(E7728,gift_meta!$B$2:$C$33,2,0)</f>
        <v>찹쌀 탕수육 10% 할인</v>
      </c>
      <c r="I7728">
        <f t="shared" ca="1" si="241"/>
        <v>1100</v>
      </c>
      <c r="J7728" s="5">
        <f>VLOOKUP(B7728,payment!$A$2:$I$14625,7,0)</f>
        <v>42956</v>
      </c>
      <c r="K7728" s="6">
        <f>VLOOKUP(B7728,payment!$A$2:$I$14625,8,0)</f>
        <v>0.60745000000000005</v>
      </c>
    </row>
    <row r="7729" spans="1:11">
      <c r="A7729">
        <v>7728</v>
      </c>
      <c r="B7729">
        <v>10959</v>
      </c>
      <c r="C7729">
        <f>VLOOKUP(B7729,payment!$A$2:$B$14625,2,0)</f>
        <v>150</v>
      </c>
      <c r="D7729" t="str">
        <f t="shared" si="240"/>
        <v>매드포갈릭</v>
      </c>
      <c r="E7729" t="str">
        <f>VLOOKUP(B7729,payment!$A$2:$I$14625,3,0)</f>
        <v>매드포갈릭</v>
      </c>
      <c r="F7729">
        <f>VLOOKUP(B7729,payment!$A$2:$I$14625,4,0)</f>
        <v>37.480179999999997</v>
      </c>
      <c r="G7729">
        <f>VLOOKUP(B7729,payment!$A$2:$I$14625,5,0)</f>
        <v>126.99068800000001</v>
      </c>
      <c r="H7729" t="str">
        <f>VLOOKUP(E7729,gift_meta!$B$2:$C$33,2,0)</f>
        <v>에이드 무료 제공</v>
      </c>
      <c r="I7729">
        <f t="shared" ca="1" si="241"/>
        <v>100</v>
      </c>
      <c r="J7729" s="5">
        <f>VLOOKUP(B7729,payment!$A$2:$I$14625,7,0)</f>
        <v>42705</v>
      </c>
      <c r="K7729" s="6">
        <f>VLOOKUP(B7729,payment!$A$2:$I$14625,8,0)</f>
        <v>0.82437000000000005</v>
      </c>
    </row>
    <row r="7730" spans="1:11">
      <c r="A7730">
        <v>7729</v>
      </c>
      <c r="B7730">
        <v>2372</v>
      </c>
      <c r="C7730">
        <f>VLOOKUP(B7730,payment!$A$2:$B$14625,2,0)</f>
        <v>194</v>
      </c>
      <c r="D7730" t="str">
        <f t="shared" si="240"/>
        <v>연래춘</v>
      </c>
      <c r="E7730" t="str">
        <f>VLOOKUP(B7730,payment!$A$2:$I$14625,3,0)</f>
        <v>연래춘</v>
      </c>
      <c r="F7730">
        <f>VLOOKUP(B7730,payment!$A$2:$I$14625,4,0)</f>
        <v>37.541342</v>
      </c>
      <c r="G7730">
        <f>VLOOKUP(B7730,payment!$A$2:$I$14625,5,0)</f>
        <v>126.907843</v>
      </c>
      <c r="H7730" t="str">
        <f>VLOOKUP(E7730,gift_meta!$B$2:$C$33,2,0)</f>
        <v>현금 결재시 10% 할인</v>
      </c>
      <c r="I7730">
        <f t="shared" ca="1" si="241"/>
        <v>1500</v>
      </c>
      <c r="J7730" s="5">
        <f>VLOOKUP(B7730,payment!$A$2:$I$14625,7,0)</f>
        <v>42490</v>
      </c>
      <c r="K7730" s="6">
        <f>VLOOKUP(B7730,payment!$A$2:$I$14625,8,0)</f>
        <v>0.75395000000000001</v>
      </c>
    </row>
    <row r="7731" spans="1:11">
      <c r="A7731">
        <v>7730</v>
      </c>
      <c r="B7731">
        <v>527</v>
      </c>
      <c r="C7731">
        <f>VLOOKUP(B7731,payment!$A$2:$B$14625,2,0)</f>
        <v>151</v>
      </c>
      <c r="D7731" t="str">
        <f t="shared" si="240"/>
        <v>스시진</v>
      </c>
      <c r="E7731" t="str">
        <f>VLOOKUP(B7731,payment!$A$2:$I$14625,3,0)</f>
        <v>스시진</v>
      </c>
      <c r="F7731">
        <f>VLOOKUP(B7731,payment!$A$2:$I$14625,4,0)</f>
        <v>37.493668999999997</v>
      </c>
      <c r="G7731">
        <f>VLOOKUP(B7731,payment!$A$2:$I$14625,5,0)</f>
        <v>126.955608</v>
      </c>
      <c r="H7731" t="str">
        <f>VLOOKUP(E7731,gift_meta!$B$2:$C$33,2,0)</f>
        <v>2pcs 무료 제공</v>
      </c>
      <c r="I7731">
        <f t="shared" ca="1" si="241"/>
        <v>1000</v>
      </c>
      <c r="J7731" s="5">
        <f>VLOOKUP(B7731,payment!$A$2:$I$14625,7,0)</f>
        <v>43122</v>
      </c>
      <c r="K7731" s="6">
        <f>VLOOKUP(B7731,payment!$A$2:$I$14625,8,0)</f>
        <v>0.46467999999999998</v>
      </c>
    </row>
    <row r="7732" spans="1:11">
      <c r="A7732">
        <v>7731</v>
      </c>
      <c r="B7732">
        <v>7883</v>
      </c>
      <c r="C7732">
        <f>VLOOKUP(B7732,payment!$A$2:$B$14625,2,0)</f>
        <v>24</v>
      </c>
      <c r="D7732" t="str">
        <f t="shared" si="240"/>
        <v>정형외과</v>
      </c>
      <c r="E7732" t="str">
        <f>VLOOKUP(B7732,payment!$A$2:$I$14625,3,0)</f>
        <v>정형외과</v>
      </c>
      <c r="F7732">
        <f>VLOOKUP(B7732,payment!$A$2:$I$14625,4,0)</f>
        <v>37.701926</v>
      </c>
      <c r="G7732">
        <f>VLOOKUP(B7732,payment!$A$2:$I$14625,5,0)</f>
        <v>127.168313</v>
      </c>
      <c r="H7732" t="str">
        <f>VLOOKUP(E7732,gift_meta!$B$2:$C$33,2,0)</f>
        <v>정형외과의료지점</v>
      </c>
      <c r="I7732">
        <f t="shared" ca="1" si="241"/>
        <v>1700</v>
      </c>
      <c r="J7732" s="5">
        <f>VLOOKUP(B7732,payment!$A$2:$I$14625,7,0)</f>
        <v>42612</v>
      </c>
      <c r="K7732" s="6">
        <f>VLOOKUP(B7732,payment!$A$2:$I$14625,8,0)</f>
        <v>0.65783999999999998</v>
      </c>
    </row>
    <row r="7733" spans="1:11">
      <c r="A7733">
        <v>7732</v>
      </c>
      <c r="B7733">
        <v>13944</v>
      </c>
      <c r="C7733">
        <f>VLOOKUP(B7733,payment!$A$2:$B$14625,2,0)</f>
        <v>120</v>
      </c>
      <c r="D7733" t="str">
        <f t="shared" si="240"/>
        <v>오쭈</v>
      </c>
      <c r="E7733" t="str">
        <f>VLOOKUP(B7733,payment!$A$2:$I$14625,3,0)</f>
        <v>오쭈</v>
      </c>
      <c r="F7733">
        <f>VLOOKUP(B7733,payment!$A$2:$I$14625,4,0)</f>
        <v>37.481655000000003</v>
      </c>
      <c r="G7733">
        <f>VLOOKUP(B7733,payment!$A$2:$I$14625,5,0)</f>
        <v>126.855419</v>
      </c>
      <c r="H7733" t="str">
        <f>VLOOKUP(E7733,gift_meta!$B$2:$C$33,2,0)</f>
        <v>치즈 퐁듀 1회 제공</v>
      </c>
      <c r="I7733">
        <f t="shared" ca="1" si="241"/>
        <v>500</v>
      </c>
      <c r="J7733" s="5">
        <f>VLOOKUP(B7733,payment!$A$2:$I$14625,7,0)</f>
        <v>43145</v>
      </c>
      <c r="K7733" s="6">
        <f>VLOOKUP(B7733,payment!$A$2:$I$14625,8,0)</f>
        <v>0.51502000000000003</v>
      </c>
    </row>
    <row r="7734" spans="1:11">
      <c r="A7734">
        <v>7733</v>
      </c>
      <c r="B7734">
        <v>4579</v>
      </c>
      <c r="C7734">
        <f>VLOOKUP(B7734,payment!$A$2:$B$14625,2,0)</f>
        <v>84</v>
      </c>
      <c r="D7734" t="str">
        <f t="shared" si="240"/>
        <v>롯데리아</v>
      </c>
      <c r="E7734" t="str">
        <f>VLOOKUP(B7734,payment!$A$2:$I$14625,3,0)</f>
        <v>롯데리아</v>
      </c>
      <c r="F7734">
        <f>VLOOKUP(B7734,payment!$A$2:$I$14625,4,0)</f>
        <v>37.530248999999998</v>
      </c>
      <c r="G7734">
        <f>VLOOKUP(B7734,payment!$A$2:$I$14625,5,0)</f>
        <v>126.99394599999999</v>
      </c>
      <c r="H7734" t="str">
        <f>VLOOKUP(E7734,gift_meta!$B$2:$C$33,2,0)</f>
        <v>롯데리아 음료M 제공</v>
      </c>
      <c r="I7734">
        <f t="shared" ca="1" si="241"/>
        <v>1700</v>
      </c>
      <c r="J7734" s="5">
        <f>VLOOKUP(B7734,payment!$A$2:$I$14625,7,0)</f>
        <v>43088</v>
      </c>
      <c r="K7734" s="6">
        <f>VLOOKUP(B7734,payment!$A$2:$I$14625,8,0)</f>
        <v>0.95938999999999997</v>
      </c>
    </row>
    <row r="7735" spans="1:11">
      <c r="A7735">
        <v>7734</v>
      </c>
      <c r="B7735">
        <v>7127</v>
      </c>
      <c r="C7735">
        <f>VLOOKUP(B7735,payment!$A$2:$B$14625,2,0)</f>
        <v>95</v>
      </c>
      <c r="D7735" t="str">
        <f t="shared" si="240"/>
        <v>파리바게트</v>
      </c>
      <c r="E7735" t="str">
        <f>VLOOKUP(B7735,payment!$A$2:$I$14625,3,0)</f>
        <v>파리바게트</v>
      </c>
      <c r="F7735">
        <f>VLOOKUP(B7735,payment!$A$2:$I$14625,4,0)</f>
        <v>37.672139999999999</v>
      </c>
      <c r="G7735">
        <f>VLOOKUP(B7735,payment!$A$2:$I$14625,5,0)</f>
        <v>127.122991</v>
      </c>
      <c r="H7735" t="str">
        <f>VLOOKUP(E7735,gift_meta!$B$2:$C$33,2,0)</f>
        <v>1000원 이상 10% 할인</v>
      </c>
      <c r="I7735">
        <f t="shared" ca="1" si="241"/>
        <v>200</v>
      </c>
      <c r="J7735" s="5">
        <f>VLOOKUP(B7735,payment!$A$2:$I$14625,7,0)</f>
        <v>42587</v>
      </c>
      <c r="K7735" s="6">
        <f>VLOOKUP(B7735,payment!$A$2:$I$14625,8,0)</f>
        <v>0.46204000000000001</v>
      </c>
    </row>
    <row r="7736" spans="1:11">
      <c r="A7736">
        <v>7735</v>
      </c>
      <c r="B7736">
        <v>13146</v>
      </c>
      <c r="C7736">
        <f>VLOOKUP(B7736,payment!$A$2:$B$14625,2,0)</f>
        <v>188</v>
      </c>
      <c r="D7736" t="str">
        <f t="shared" si="240"/>
        <v>정형외과</v>
      </c>
      <c r="E7736" t="str">
        <f>VLOOKUP(B7736,payment!$A$2:$I$14625,3,0)</f>
        <v>정형외과</v>
      </c>
      <c r="F7736">
        <f>VLOOKUP(B7736,payment!$A$2:$I$14625,4,0)</f>
        <v>37.458872999999997</v>
      </c>
      <c r="G7736">
        <f>VLOOKUP(B7736,payment!$A$2:$I$14625,5,0)</f>
        <v>127.141926</v>
      </c>
      <c r="H7736" t="str">
        <f>VLOOKUP(E7736,gift_meta!$B$2:$C$33,2,0)</f>
        <v>정형외과의료지점</v>
      </c>
      <c r="I7736">
        <f t="shared" ca="1" si="241"/>
        <v>1700</v>
      </c>
      <c r="J7736" s="5">
        <f>VLOOKUP(B7736,payment!$A$2:$I$14625,7,0)</f>
        <v>42738</v>
      </c>
      <c r="K7736" s="6">
        <f>VLOOKUP(B7736,payment!$A$2:$I$14625,8,0)</f>
        <v>0.69972999999999996</v>
      </c>
    </row>
    <row r="7737" spans="1:11">
      <c r="A7737">
        <v>7736</v>
      </c>
      <c r="B7737">
        <v>9324</v>
      </c>
      <c r="C7737">
        <f>VLOOKUP(B7737,payment!$A$2:$B$14625,2,0)</f>
        <v>281</v>
      </c>
      <c r="D7737" t="str">
        <f t="shared" si="240"/>
        <v>꾼</v>
      </c>
      <c r="E7737" t="str">
        <f>VLOOKUP(B7737,payment!$A$2:$I$14625,3,0)</f>
        <v>꾼</v>
      </c>
      <c r="F7737">
        <f>VLOOKUP(B7737,payment!$A$2:$I$14625,4,0)</f>
        <v>37.550781000000001</v>
      </c>
      <c r="G7737">
        <f>VLOOKUP(B7737,payment!$A$2:$I$14625,5,0)</f>
        <v>127.051098</v>
      </c>
      <c r="H7737" t="str">
        <f>VLOOKUP(E7737,gift_meta!$B$2:$C$33,2,0)</f>
        <v>소주 2,000 쿠폰</v>
      </c>
      <c r="I7737">
        <f t="shared" ca="1" si="241"/>
        <v>1900</v>
      </c>
      <c r="J7737" s="5">
        <f>VLOOKUP(B7737,payment!$A$2:$I$14625,7,0)</f>
        <v>43026</v>
      </c>
      <c r="K7737" s="6">
        <f>VLOOKUP(B7737,payment!$A$2:$I$14625,8,0)</f>
        <v>0.79854999999999998</v>
      </c>
    </row>
    <row r="7738" spans="1:11">
      <c r="A7738">
        <v>7737</v>
      </c>
      <c r="B7738">
        <v>10444</v>
      </c>
      <c r="C7738">
        <f>VLOOKUP(B7738,payment!$A$2:$B$14625,2,0)</f>
        <v>103</v>
      </c>
      <c r="D7738" t="str">
        <f t="shared" si="240"/>
        <v>닭한마리</v>
      </c>
      <c r="E7738" t="str">
        <f>VLOOKUP(B7738,payment!$A$2:$I$14625,3,0)</f>
        <v>닭한마리</v>
      </c>
      <c r="F7738">
        <f>VLOOKUP(B7738,payment!$A$2:$I$14625,4,0)</f>
        <v>37.544753</v>
      </c>
      <c r="G7738">
        <f>VLOOKUP(B7738,payment!$A$2:$I$14625,5,0)</f>
        <v>126.86971200000001</v>
      </c>
      <c r="H7738" t="str">
        <f>VLOOKUP(E7738,gift_meta!$B$2:$C$33,2,0)</f>
        <v>칼국수 사리 무료 리필</v>
      </c>
      <c r="I7738">
        <f t="shared" ca="1" si="241"/>
        <v>1700</v>
      </c>
      <c r="J7738" s="5">
        <f>VLOOKUP(B7738,payment!$A$2:$I$14625,7,0)</f>
        <v>42743</v>
      </c>
      <c r="K7738" s="6">
        <f>VLOOKUP(B7738,payment!$A$2:$I$14625,8,0)</f>
        <v>0.58214999999999995</v>
      </c>
    </row>
    <row r="7739" spans="1:11">
      <c r="A7739">
        <v>7738</v>
      </c>
      <c r="B7739">
        <v>10340</v>
      </c>
      <c r="C7739">
        <f>VLOOKUP(B7739,payment!$A$2:$B$14625,2,0)</f>
        <v>148</v>
      </c>
      <c r="D7739" t="str">
        <f t="shared" si="240"/>
        <v>반디앤루니스</v>
      </c>
      <c r="E7739" t="str">
        <f>VLOOKUP(B7739,payment!$A$2:$I$14625,3,0)</f>
        <v>반디앤루니스</v>
      </c>
      <c r="F7739">
        <f>VLOOKUP(B7739,payment!$A$2:$I$14625,4,0)</f>
        <v>37.457590000000003</v>
      </c>
      <c r="G7739">
        <f>VLOOKUP(B7739,payment!$A$2:$I$14625,5,0)</f>
        <v>126.900049</v>
      </c>
      <c r="H7739" t="str">
        <f>VLOOKUP(E7739,gift_meta!$B$2:$C$33,2,0)</f>
        <v>도서 구매시 5% 할인</v>
      </c>
      <c r="I7739">
        <f t="shared" ca="1" si="241"/>
        <v>200</v>
      </c>
      <c r="J7739" s="5">
        <f>VLOOKUP(B7739,payment!$A$2:$I$14625,7,0)</f>
        <v>42857</v>
      </c>
      <c r="K7739" s="6">
        <f>VLOOKUP(B7739,payment!$A$2:$I$14625,8,0)</f>
        <v>0.62653000000000003</v>
      </c>
    </row>
    <row r="7740" spans="1:11">
      <c r="A7740">
        <v>7739</v>
      </c>
      <c r="B7740">
        <v>12208</v>
      </c>
      <c r="C7740">
        <f>VLOOKUP(B7740,payment!$A$2:$B$14625,2,0)</f>
        <v>10</v>
      </c>
      <c r="D7740" t="str">
        <f t="shared" si="240"/>
        <v>백다방</v>
      </c>
      <c r="E7740" t="str">
        <f>VLOOKUP(B7740,payment!$A$2:$I$14625,3,0)</f>
        <v>백다방</v>
      </c>
      <c r="F7740">
        <f>VLOOKUP(B7740,payment!$A$2:$I$14625,4,0)</f>
        <v>37.601951</v>
      </c>
      <c r="G7740">
        <f>VLOOKUP(B7740,payment!$A$2:$I$14625,5,0)</f>
        <v>127.02251099999999</v>
      </c>
      <c r="H7740" t="str">
        <f>VLOOKUP(E7740,gift_meta!$B$2:$C$33,2,0)</f>
        <v>무료 토핑 추가</v>
      </c>
      <c r="I7740">
        <f t="shared" ca="1" si="241"/>
        <v>200</v>
      </c>
      <c r="J7740" s="5">
        <f>VLOOKUP(B7740,payment!$A$2:$I$14625,7,0)</f>
        <v>42484</v>
      </c>
      <c r="K7740" s="6">
        <f>VLOOKUP(B7740,payment!$A$2:$I$14625,8,0)</f>
        <v>0.45529999999999998</v>
      </c>
    </row>
    <row r="7741" spans="1:11">
      <c r="A7741">
        <v>7740</v>
      </c>
      <c r="B7741">
        <v>6305</v>
      </c>
      <c r="C7741">
        <f>VLOOKUP(B7741,payment!$A$2:$B$14625,2,0)</f>
        <v>295</v>
      </c>
      <c r="D7741" t="str">
        <f t="shared" si="240"/>
        <v>엔젤리너스</v>
      </c>
      <c r="E7741" t="str">
        <f>VLOOKUP(B7741,payment!$A$2:$I$14625,3,0)</f>
        <v>엔젤리너스</v>
      </c>
      <c r="F7741">
        <f>VLOOKUP(B7741,payment!$A$2:$I$14625,4,0)</f>
        <v>37.637354000000002</v>
      </c>
      <c r="G7741">
        <f>VLOOKUP(B7741,payment!$A$2:$I$14625,5,0)</f>
        <v>126.87927500000001</v>
      </c>
      <c r="H7741" t="str">
        <f>VLOOKUP(E7741,gift_meta!$B$2:$C$33,2,0)</f>
        <v>제조 음료 주문시 10% 할인</v>
      </c>
      <c r="I7741">
        <f t="shared" ca="1" si="241"/>
        <v>1100</v>
      </c>
      <c r="J7741" s="5">
        <f>VLOOKUP(B7741,payment!$A$2:$I$14625,7,0)</f>
        <v>42880</v>
      </c>
      <c r="K7741" s="6">
        <f>VLOOKUP(B7741,payment!$A$2:$I$14625,8,0)</f>
        <v>0.98080000000000001</v>
      </c>
    </row>
    <row r="7742" spans="1:11">
      <c r="A7742">
        <v>7741</v>
      </c>
      <c r="B7742">
        <v>9206</v>
      </c>
      <c r="C7742">
        <f>VLOOKUP(B7742,payment!$A$2:$B$14625,2,0)</f>
        <v>74</v>
      </c>
      <c r="D7742" t="str">
        <f t="shared" si="240"/>
        <v>한신포차</v>
      </c>
      <c r="E7742" t="str">
        <f>VLOOKUP(B7742,payment!$A$2:$I$14625,3,0)</f>
        <v>한신포차</v>
      </c>
      <c r="F7742">
        <f>VLOOKUP(B7742,payment!$A$2:$I$14625,4,0)</f>
        <v>37.556966000000003</v>
      </c>
      <c r="G7742">
        <f>VLOOKUP(B7742,payment!$A$2:$I$14625,5,0)</f>
        <v>126.942108</v>
      </c>
      <c r="H7742" t="str">
        <f>VLOOKUP(E7742,gift_meta!$B$2:$C$33,2,0)</f>
        <v>닭발 주문시 주먹밥 증정</v>
      </c>
      <c r="I7742">
        <f t="shared" ca="1" si="241"/>
        <v>1900</v>
      </c>
      <c r="J7742" s="5">
        <f>VLOOKUP(B7742,payment!$A$2:$I$14625,7,0)</f>
        <v>42571</v>
      </c>
      <c r="K7742" s="6">
        <f>VLOOKUP(B7742,payment!$A$2:$I$14625,8,0)</f>
        <v>0.82462000000000002</v>
      </c>
    </row>
    <row r="7743" spans="1:11">
      <c r="A7743">
        <v>7742</v>
      </c>
      <c r="B7743">
        <v>5456</v>
      </c>
      <c r="C7743">
        <f>VLOOKUP(B7743,payment!$A$2:$B$14625,2,0)</f>
        <v>86</v>
      </c>
      <c r="D7743" t="str">
        <f t="shared" si="240"/>
        <v>엔젤리너스</v>
      </c>
      <c r="E7743" t="str">
        <f>VLOOKUP(B7743,payment!$A$2:$I$14625,3,0)</f>
        <v>엔젤리너스</v>
      </c>
      <c r="F7743">
        <f>VLOOKUP(B7743,payment!$A$2:$I$14625,4,0)</f>
        <v>37.548851999999997</v>
      </c>
      <c r="G7743">
        <f>VLOOKUP(B7743,payment!$A$2:$I$14625,5,0)</f>
        <v>126.92962199999999</v>
      </c>
      <c r="H7743" t="str">
        <f>VLOOKUP(E7743,gift_meta!$B$2:$C$33,2,0)</f>
        <v>제조 음료 주문시 10% 할인</v>
      </c>
      <c r="I7743">
        <f t="shared" ca="1" si="241"/>
        <v>1300</v>
      </c>
      <c r="J7743" s="5">
        <f>VLOOKUP(B7743,payment!$A$2:$I$14625,7,0)</f>
        <v>43175</v>
      </c>
      <c r="K7743" s="6">
        <f>VLOOKUP(B7743,payment!$A$2:$I$14625,8,0)</f>
        <v>0.92656000000000005</v>
      </c>
    </row>
    <row r="7744" spans="1:11">
      <c r="A7744">
        <v>7743</v>
      </c>
      <c r="B7744">
        <v>6163</v>
      </c>
      <c r="C7744">
        <f>VLOOKUP(B7744,payment!$A$2:$B$14625,2,0)</f>
        <v>210</v>
      </c>
      <c r="D7744" t="str">
        <f t="shared" si="240"/>
        <v>홍콩반점</v>
      </c>
      <c r="E7744" t="str">
        <f>VLOOKUP(B7744,payment!$A$2:$I$14625,3,0)</f>
        <v>홍콩반점</v>
      </c>
      <c r="F7744">
        <f>VLOOKUP(B7744,payment!$A$2:$I$14625,4,0)</f>
        <v>37.489184000000002</v>
      </c>
      <c r="G7744">
        <f>VLOOKUP(B7744,payment!$A$2:$I$14625,5,0)</f>
        <v>127.064133</v>
      </c>
      <c r="H7744" t="str">
        <f>VLOOKUP(E7744,gift_meta!$B$2:$C$33,2,0)</f>
        <v>찹쌀 탕수육 10% 할인</v>
      </c>
      <c r="I7744">
        <f t="shared" ca="1" si="241"/>
        <v>200</v>
      </c>
      <c r="J7744" s="5">
        <f>VLOOKUP(B7744,payment!$A$2:$I$14625,7,0)</f>
        <v>42650</v>
      </c>
      <c r="K7744" s="6">
        <f>VLOOKUP(B7744,payment!$A$2:$I$14625,8,0)</f>
        <v>0.98238999999999999</v>
      </c>
    </row>
    <row r="7745" spans="1:11">
      <c r="A7745">
        <v>7744</v>
      </c>
      <c r="B7745">
        <v>8327</v>
      </c>
      <c r="C7745">
        <f>VLOOKUP(B7745,payment!$A$2:$B$14625,2,0)</f>
        <v>20</v>
      </c>
      <c r="D7745" t="str">
        <f t="shared" si="240"/>
        <v>동경야네</v>
      </c>
      <c r="E7745" t="str">
        <f>VLOOKUP(B7745,payment!$A$2:$I$14625,3,0)</f>
        <v>동경야네</v>
      </c>
      <c r="F7745">
        <f>VLOOKUP(B7745,payment!$A$2:$I$14625,4,0)</f>
        <v>37.468418999999997</v>
      </c>
      <c r="G7745">
        <f>VLOOKUP(B7745,payment!$A$2:$I$14625,5,0)</f>
        <v>126.903021</v>
      </c>
      <c r="H7745" t="str">
        <f>VLOOKUP(E7745,gift_meta!$B$2:$C$33,2,0)</f>
        <v>사케동 10% 할인</v>
      </c>
      <c r="I7745">
        <f t="shared" ca="1" si="241"/>
        <v>700</v>
      </c>
      <c r="J7745" s="5">
        <f>VLOOKUP(B7745,payment!$A$2:$I$14625,7,0)</f>
        <v>42539</v>
      </c>
      <c r="K7745" s="6">
        <f>VLOOKUP(B7745,payment!$A$2:$I$14625,8,0)</f>
        <v>0.62848000000000004</v>
      </c>
    </row>
    <row r="7746" spans="1:11">
      <c r="A7746">
        <v>7745</v>
      </c>
      <c r="B7746">
        <v>162</v>
      </c>
      <c r="C7746">
        <f>VLOOKUP(B7746,payment!$A$2:$B$14625,2,0)</f>
        <v>271</v>
      </c>
      <c r="D7746" t="str">
        <f t="shared" ref="D7746:D7809" si="242">E7746</f>
        <v>꾼</v>
      </c>
      <c r="E7746" t="str">
        <f>VLOOKUP(B7746,payment!$A$2:$I$14625,3,0)</f>
        <v>꾼</v>
      </c>
      <c r="F7746">
        <f>VLOOKUP(B7746,payment!$A$2:$I$14625,4,0)</f>
        <v>37.465792</v>
      </c>
      <c r="G7746">
        <f>VLOOKUP(B7746,payment!$A$2:$I$14625,5,0)</f>
        <v>127.077349</v>
      </c>
      <c r="H7746" t="str">
        <f>VLOOKUP(E7746,gift_meta!$B$2:$C$33,2,0)</f>
        <v>소주 2,000 쿠폰</v>
      </c>
      <c r="I7746">
        <f t="shared" ref="I7746:I7809" ca="1" si="243">RANDBETWEEN(1,20)*100</f>
        <v>1000</v>
      </c>
      <c r="J7746" s="5">
        <f>VLOOKUP(B7746,payment!$A$2:$I$14625,7,0)</f>
        <v>43020</v>
      </c>
      <c r="K7746" s="6">
        <f>VLOOKUP(B7746,payment!$A$2:$I$14625,8,0)</f>
        <v>0.47337000000000001</v>
      </c>
    </row>
    <row r="7747" spans="1:11">
      <c r="A7747">
        <v>7746</v>
      </c>
      <c r="B7747">
        <v>10130</v>
      </c>
      <c r="C7747">
        <f>VLOOKUP(B7747,payment!$A$2:$B$14625,2,0)</f>
        <v>15</v>
      </c>
      <c r="D7747" t="str">
        <f t="shared" si="242"/>
        <v>반디앤루니스</v>
      </c>
      <c r="E7747" t="str">
        <f>VLOOKUP(B7747,payment!$A$2:$I$14625,3,0)</f>
        <v>반디앤루니스</v>
      </c>
      <c r="F7747">
        <f>VLOOKUP(B7747,payment!$A$2:$I$14625,4,0)</f>
        <v>37.545662999999998</v>
      </c>
      <c r="G7747">
        <f>VLOOKUP(B7747,payment!$A$2:$I$14625,5,0)</f>
        <v>126.89011000000001</v>
      </c>
      <c r="H7747" t="str">
        <f>VLOOKUP(E7747,gift_meta!$B$2:$C$33,2,0)</f>
        <v>도서 구매시 5% 할인</v>
      </c>
      <c r="I7747">
        <f t="shared" ca="1" si="243"/>
        <v>1300</v>
      </c>
      <c r="J7747" s="5">
        <f>VLOOKUP(B7747,payment!$A$2:$I$14625,7,0)</f>
        <v>42690</v>
      </c>
      <c r="K7747" s="6">
        <f>VLOOKUP(B7747,payment!$A$2:$I$14625,8,0)</f>
        <v>0.47173999999999999</v>
      </c>
    </row>
    <row r="7748" spans="1:11">
      <c r="A7748">
        <v>7747</v>
      </c>
      <c r="B7748">
        <v>13276</v>
      </c>
      <c r="C7748">
        <f>VLOOKUP(B7748,payment!$A$2:$B$14625,2,0)</f>
        <v>80</v>
      </c>
      <c r="D7748" t="str">
        <f t="shared" si="242"/>
        <v>연래춘</v>
      </c>
      <c r="E7748" t="str">
        <f>VLOOKUP(B7748,payment!$A$2:$I$14625,3,0)</f>
        <v>연래춘</v>
      </c>
      <c r="F7748">
        <f>VLOOKUP(B7748,payment!$A$2:$I$14625,4,0)</f>
        <v>37.709783000000002</v>
      </c>
      <c r="G7748">
        <f>VLOOKUP(B7748,payment!$A$2:$I$14625,5,0)</f>
        <v>127.028682</v>
      </c>
      <c r="H7748" t="str">
        <f>VLOOKUP(E7748,gift_meta!$B$2:$C$33,2,0)</f>
        <v>현금 결재시 10% 할인</v>
      </c>
      <c r="I7748">
        <f t="shared" ca="1" si="243"/>
        <v>800</v>
      </c>
      <c r="J7748" s="5">
        <f>VLOOKUP(B7748,payment!$A$2:$I$14625,7,0)</f>
        <v>42667</v>
      </c>
      <c r="K7748" s="6">
        <f>VLOOKUP(B7748,payment!$A$2:$I$14625,8,0)</f>
        <v>0.97189000000000003</v>
      </c>
    </row>
    <row r="7749" spans="1:11">
      <c r="A7749">
        <v>7748</v>
      </c>
      <c r="B7749">
        <v>1199</v>
      </c>
      <c r="C7749">
        <f>VLOOKUP(B7749,payment!$A$2:$B$14625,2,0)</f>
        <v>219</v>
      </c>
      <c r="D7749" t="str">
        <f t="shared" si="242"/>
        <v>한신포차</v>
      </c>
      <c r="E7749" t="str">
        <f>VLOOKUP(B7749,payment!$A$2:$I$14625,3,0)</f>
        <v>한신포차</v>
      </c>
      <c r="F7749">
        <f>VLOOKUP(B7749,payment!$A$2:$I$14625,4,0)</f>
        <v>37.614522999999998</v>
      </c>
      <c r="G7749">
        <f>VLOOKUP(B7749,payment!$A$2:$I$14625,5,0)</f>
        <v>126.99404699999999</v>
      </c>
      <c r="H7749" t="str">
        <f>VLOOKUP(E7749,gift_meta!$B$2:$C$33,2,0)</f>
        <v>닭발 주문시 주먹밥 증정</v>
      </c>
      <c r="I7749">
        <f t="shared" ca="1" si="243"/>
        <v>1100</v>
      </c>
      <c r="J7749" s="5">
        <f>VLOOKUP(B7749,payment!$A$2:$I$14625,7,0)</f>
        <v>42891</v>
      </c>
      <c r="K7749" s="6">
        <f>VLOOKUP(B7749,payment!$A$2:$I$14625,8,0)</f>
        <v>0.78097000000000005</v>
      </c>
    </row>
    <row r="7750" spans="1:11">
      <c r="A7750">
        <v>7749</v>
      </c>
      <c r="B7750">
        <v>7181</v>
      </c>
      <c r="C7750">
        <f>VLOOKUP(B7750,payment!$A$2:$B$14625,2,0)</f>
        <v>209</v>
      </c>
      <c r="D7750" t="str">
        <f t="shared" si="242"/>
        <v>엔젤리너스</v>
      </c>
      <c r="E7750" t="str">
        <f>VLOOKUP(B7750,payment!$A$2:$I$14625,3,0)</f>
        <v>엔젤리너스</v>
      </c>
      <c r="F7750">
        <f>VLOOKUP(B7750,payment!$A$2:$I$14625,4,0)</f>
        <v>37.706695000000003</v>
      </c>
      <c r="G7750">
        <f>VLOOKUP(B7750,payment!$A$2:$I$14625,5,0)</f>
        <v>127.065274</v>
      </c>
      <c r="H7750" t="str">
        <f>VLOOKUP(E7750,gift_meta!$B$2:$C$33,2,0)</f>
        <v>제조 음료 주문시 10% 할인</v>
      </c>
      <c r="I7750">
        <f t="shared" ca="1" si="243"/>
        <v>2000</v>
      </c>
      <c r="J7750" s="5">
        <f>VLOOKUP(B7750,payment!$A$2:$I$14625,7,0)</f>
        <v>42488</v>
      </c>
      <c r="K7750" s="6">
        <f>VLOOKUP(B7750,payment!$A$2:$I$14625,8,0)</f>
        <v>0.40534999999999999</v>
      </c>
    </row>
    <row r="7751" spans="1:11">
      <c r="A7751">
        <v>7750</v>
      </c>
      <c r="B7751">
        <v>7883</v>
      </c>
      <c r="C7751">
        <f>VLOOKUP(B7751,payment!$A$2:$B$14625,2,0)</f>
        <v>24</v>
      </c>
      <c r="D7751" t="str">
        <f t="shared" si="242"/>
        <v>정형외과</v>
      </c>
      <c r="E7751" t="str">
        <f>VLOOKUP(B7751,payment!$A$2:$I$14625,3,0)</f>
        <v>정형외과</v>
      </c>
      <c r="F7751">
        <f>VLOOKUP(B7751,payment!$A$2:$I$14625,4,0)</f>
        <v>37.701926</v>
      </c>
      <c r="G7751">
        <f>VLOOKUP(B7751,payment!$A$2:$I$14625,5,0)</f>
        <v>127.168313</v>
      </c>
      <c r="H7751" t="str">
        <f>VLOOKUP(E7751,gift_meta!$B$2:$C$33,2,0)</f>
        <v>정형외과의료지점</v>
      </c>
      <c r="I7751">
        <f t="shared" ca="1" si="243"/>
        <v>1300</v>
      </c>
      <c r="J7751" s="5">
        <f>VLOOKUP(B7751,payment!$A$2:$I$14625,7,0)</f>
        <v>42612</v>
      </c>
      <c r="K7751" s="6">
        <f>VLOOKUP(B7751,payment!$A$2:$I$14625,8,0)</f>
        <v>0.65783999999999998</v>
      </c>
    </row>
    <row r="7752" spans="1:11">
      <c r="A7752">
        <v>7751</v>
      </c>
      <c r="B7752">
        <v>3979</v>
      </c>
      <c r="C7752">
        <f>VLOOKUP(B7752,payment!$A$2:$B$14625,2,0)</f>
        <v>80</v>
      </c>
      <c r="D7752" t="str">
        <f t="shared" si="242"/>
        <v>스시로로</v>
      </c>
      <c r="E7752" t="str">
        <f>VLOOKUP(B7752,payment!$A$2:$I$14625,3,0)</f>
        <v>스시로로</v>
      </c>
      <c r="F7752">
        <f>VLOOKUP(B7752,payment!$A$2:$I$14625,4,0)</f>
        <v>37.582109000000003</v>
      </c>
      <c r="G7752">
        <f>VLOOKUP(B7752,payment!$A$2:$I$14625,5,0)</f>
        <v>127.19116099999999</v>
      </c>
      <c r="H7752" t="str">
        <f>VLOOKUP(E7752,gift_meta!$B$2:$C$33,2,0)</f>
        <v>2pcs 무료 제공</v>
      </c>
      <c r="I7752">
        <f t="shared" ca="1" si="243"/>
        <v>900</v>
      </c>
      <c r="J7752" s="5">
        <f>VLOOKUP(B7752,payment!$A$2:$I$14625,7,0)</f>
        <v>43183</v>
      </c>
      <c r="K7752" s="6">
        <f>VLOOKUP(B7752,payment!$A$2:$I$14625,8,0)</f>
        <v>0.97958999999999996</v>
      </c>
    </row>
    <row r="7753" spans="1:11">
      <c r="A7753">
        <v>7752</v>
      </c>
      <c r="B7753">
        <v>7695</v>
      </c>
      <c r="C7753">
        <f>VLOOKUP(B7753,payment!$A$2:$B$14625,2,0)</f>
        <v>118</v>
      </c>
      <c r="D7753" t="str">
        <f t="shared" si="242"/>
        <v>이디야커피</v>
      </c>
      <c r="E7753" t="str">
        <f>VLOOKUP(B7753,payment!$A$2:$I$14625,3,0)</f>
        <v>이디야커피</v>
      </c>
      <c r="F7753">
        <f>VLOOKUP(B7753,payment!$A$2:$I$14625,4,0)</f>
        <v>37.707881999999998</v>
      </c>
      <c r="G7753">
        <f>VLOOKUP(B7753,payment!$A$2:$I$14625,5,0)</f>
        <v>126.909508</v>
      </c>
      <c r="H7753" t="str">
        <f>VLOOKUP(E7753,gift_meta!$B$2:$C$33,2,0)</f>
        <v>스마트 오더 사용시 10% 할인</v>
      </c>
      <c r="I7753">
        <f t="shared" ca="1" si="243"/>
        <v>1100</v>
      </c>
      <c r="J7753" s="5">
        <f>VLOOKUP(B7753,payment!$A$2:$I$14625,7,0)</f>
        <v>42692</v>
      </c>
      <c r="K7753" s="6">
        <f>VLOOKUP(B7753,payment!$A$2:$I$14625,8,0)</f>
        <v>0.71220000000000006</v>
      </c>
    </row>
    <row r="7754" spans="1:11">
      <c r="A7754">
        <v>7753</v>
      </c>
      <c r="B7754">
        <v>14426</v>
      </c>
      <c r="C7754">
        <f>VLOOKUP(B7754,payment!$A$2:$B$14625,2,0)</f>
        <v>69</v>
      </c>
      <c r="D7754" t="str">
        <f t="shared" si="242"/>
        <v>봄봄</v>
      </c>
      <c r="E7754" t="str">
        <f>VLOOKUP(B7754,payment!$A$2:$I$14625,3,0)</f>
        <v>봄봄</v>
      </c>
      <c r="F7754">
        <f>VLOOKUP(B7754,payment!$A$2:$I$14625,4,0)</f>
        <v>37.481405000000002</v>
      </c>
      <c r="G7754">
        <f>VLOOKUP(B7754,payment!$A$2:$I$14625,5,0)</f>
        <v>127.148473</v>
      </c>
      <c r="H7754" t="str">
        <f>VLOOKUP(E7754,gift_meta!$B$2:$C$33,2,0)</f>
        <v>음료 주문시 쿠폰 도장 2개 추가</v>
      </c>
      <c r="I7754">
        <f t="shared" ca="1" si="243"/>
        <v>1200</v>
      </c>
      <c r="J7754" s="5">
        <f>VLOOKUP(B7754,payment!$A$2:$I$14625,7,0)</f>
        <v>43070</v>
      </c>
      <c r="K7754" s="6">
        <f>VLOOKUP(B7754,payment!$A$2:$I$14625,8,0)</f>
        <v>0.47151999999999999</v>
      </c>
    </row>
    <row r="7755" spans="1:11">
      <c r="A7755">
        <v>7754</v>
      </c>
      <c r="B7755">
        <v>13936</v>
      </c>
      <c r="C7755">
        <f>VLOOKUP(B7755,payment!$A$2:$B$14625,2,0)</f>
        <v>127</v>
      </c>
      <c r="D7755" t="str">
        <f t="shared" si="242"/>
        <v>버거킹</v>
      </c>
      <c r="E7755" t="str">
        <f>VLOOKUP(B7755,payment!$A$2:$I$14625,3,0)</f>
        <v>버거킹</v>
      </c>
      <c r="F7755">
        <f>VLOOKUP(B7755,payment!$A$2:$I$14625,4,0)</f>
        <v>37.679783999999998</v>
      </c>
      <c r="G7755">
        <f>VLOOKUP(B7755,payment!$A$2:$I$14625,5,0)</f>
        <v>127.159606</v>
      </c>
      <c r="H7755" t="str">
        <f>VLOOKUP(E7755,gift_meta!$B$2:$C$33,2,0)</f>
        <v>와퍼주문시 5% 할인</v>
      </c>
      <c r="I7755">
        <f t="shared" ca="1" si="243"/>
        <v>200</v>
      </c>
      <c r="J7755" s="5">
        <f>VLOOKUP(B7755,payment!$A$2:$I$14625,7,0)</f>
        <v>42394</v>
      </c>
      <c r="K7755" s="6">
        <f>VLOOKUP(B7755,payment!$A$2:$I$14625,8,0)</f>
        <v>0.84238000000000002</v>
      </c>
    </row>
    <row r="7756" spans="1:11">
      <c r="A7756">
        <v>7755</v>
      </c>
      <c r="B7756">
        <v>1533</v>
      </c>
      <c r="C7756">
        <f>VLOOKUP(B7756,payment!$A$2:$B$14625,2,0)</f>
        <v>255</v>
      </c>
      <c r="D7756" t="str">
        <f t="shared" si="242"/>
        <v>반디앤루니스</v>
      </c>
      <c r="E7756" t="str">
        <f>VLOOKUP(B7756,payment!$A$2:$I$14625,3,0)</f>
        <v>반디앤루니스</v>
      </c>
      <c r="F7756">
        <f>VLOOKUP(B7756,payment!$A$2:$I$14625,4,0)</f>
        <v>37.585186</v>
      </c>
      <c r="G7756">
        <f>VLOOKUP(B7756,payment!$A$2:$I$14625,5,0)</f>
        <v>126.925961</v>
      </c>
      <c r="H7756" t="str">
        <f>VLOOKUP(E7756,gift_meta!$B$2:$C$33,2,0)</f>
        <v>도서 구매시 5% 할인</v>
      </c>
      <c r="I7756">
        <f t="shared" ca="1" si="243"/>
        <v>1300</v>
      </c>
      <c r="J7756" s="5">
        <f>VLOOKUP(B7756,payment!$A$2:$I$14625,7,0)</f>
        <v>42583</v>
      </c>
      <c r="K7756" s="6">
        <f>VLOOKUP(B7756,payment!$A$2:$I$14625,8,0)</f>
        <v>0.94406000000000001</v>
      </c>
    </row>
    <row r="7757" spans="1:11">
      <c r="A7757">
        <v>7756</v>
      </c>
      <c r="B7757">
        <v>5947</v>
      </c>
      <c r="C7757">
        <f>VLOOKUP(B7757,payment!$A$2:$B$14625,2,0)</f>
        <v>118</v>
      </c>
      <c r="D7757" t="str">
        <f t="shared" si="242"/>
        <v>쥬씨</v>
      </c>
      <c r="E7757" t="str">
        <f>VLOOKUP(B7757,payment!$A$2:$I$14625,3,0)</f>
        <v>쥬씨</v>
      </c>
      <c r="F7757">
        <f>VLOOKUP(B7757,payment!$A$2:$I$14625,4,0)</f>
        <v>37.645882999999998</v>
      </c>
      <c r="G7757">
        <f>VLOOKUP(B7757,payment!$A$2:$I$14625,5,0)</f>
        <v>127.160822</v>
      </c>
      <c r="H7757" t="str">
        <f>VLOOKUP(E7757,gift_meta!$B$2:$C$33,2,0)</f>
        <v>무료 사이즈업</v>
      </c>
      <c r="I7757">
        <f t="shared" ca="1" si="243"/>
        <v>1700</v>
      </c>
      <c r="J7757" s="5">
        <f>VLOOKUP(B7757,payment!$A$2:$I$14625,7,0)</f>
        <v>42617</v>
      </c>
      <c r="K7757" s="6">
        <f>VLOOKUP(B7757,payment!$A$2:$I$14625,8,0)</f>
        <v>0.97968999999999995</v>
      </c>
    </row>
    <row r="7758" spans="1:11">
      <c r="A7758">
        <v>7757</v>
      </c>
      <c r="B7758">
        <v>6865</v>
      </c>
      <c r="C7758">
        <f>VLOOKUP(B7758,payment!$A$2:$B$14625,2,0)</f>
        <v>18</v>
      </c>
      <c r="D7758" t="str">
        <f t="shared" si="242"/>
        <v>아웃닭</v>
      </c>
      <c r="E7758" t="str">
        <f>VLOOKUP(B7758,payment!$A$2:$I$14625,3,0)</f>
        <v>아웃닭</v>
      </c>
      <c r="F7758">
        <f>VLOOKUP(B7758,payment!$A$2:$I$14625,4,0)</f>
        <v>37.521444000000002</v>
      </c>
      <c r="G7758">
        <f>VLOOKUP(B7758,payment!$A$2:$I$14625,5,0)</f>
        <v>126.91499</v>
      </c>
      <c r="H7758" t="str">
        <f>VLOOKUP(E7758,gift_meta!$B$2:$C$33,2,0)</f>
        <v>치즈스틱 2개 제공</v>
      </c>
      <c r="I7758">
        <f t="shared" ca="1" si="243"/>
        <v>1300</v>
      </c>
      <c r="J7758" s="5">
        <f>VLOOKUP(B7758,payment!$A$2:$I$14625,7,0)</f>
        <v>42676</v>
      </c>
      <c r="K7758" s="6">
        <f>VLOOKUP(B7758,payment!$A$2:$I$14625,8,0)</f>
        <v>0.38723999999999997</v>
      </c>
    </row>
    <row r="7759" spans="1:11">
      <c r="A7759">
        <v>7758</v>
      </c>
      <c r="B7759">
        <v>6451</v>
      </c>
      <c r="C7759">
        <f>VLOOKUP(B7759,payment!$A$2:$B$14625,2,0)</f>
        <v>146</v>
      </c>
      <c r="D7759" t="str">
        <f t="shared" si="242"/>
        <v>꾼</v>
      </c>
      <c r="E7759" t="str">
        <f>VLOOKUP(B7759,payment!$A$2:$I$14625,3,0)</f>
        <v>꾼</v>
      </c>
      <c r="F7759">
        <f>VLOOKUP(B7759,payment!$A$2:$I$14625,4,0)</f>
        <v>37.709811000000002</v>
      </c>
      <c r="G7759">
        <f>VLOOKUP(B7759,payment!$A$2:$I$14625,5,0)</f>
        <v>127.09197</v>
      </c>
      <c r="H7759" t="str">
        <f>VLOOKUP(E7759,gift_meta!$B$2:$C$33,2,0)</f>
        <v>소주 2,000 쿠폰</v>
      </c>
      <c r="I7759">
        <f t="shared" ca="1" si="243"/>
        <v>1500</v>
      </c>
      <c r="J7759" s="5">
        <f>VLOOKUP(B7759,payment!$A$2:$I$14625,7,0)</f>
        <v>42464</v>
      </c>
      <c r="K7759" s="6">
        <f>VLOOKUP(B7759,payment!$A$2:$I$14625,8,0)</f>
        <v>0.50773000000000001</v>
      </c>
    </row>
    <row r="7760" spans="1:11">
      <c r="A7760">
        <v>7759</v>
      </c>
      <c r="B7760">
        <v>6140</v>
      </c>
      <c r="C7760">
        <f>VLOOKUP(B7760,payment!$A$2:$B$14625,2,0)</f>
        <v>35</v>
      </c>
      <c r="D7760" t="str">
        <f t="shared" si="242"/>
        <v>백다방</v>
      </c>
      <c r="E7760" t="str">
        <f>VLOOKUP(B7760,payment!$A$2:$I$14625,3,0)</f>
        <v>백다방</v>
      </c>
      <c r="F7760">
        <f>VLOOKUP(B7760,payment!$A$2:$I$14625,4,0)</f>
        <v>37.553756</v>
      </c>
      <c r="G7760">
        <f>VLOOKUP(B7760,payment!$A$2:$I$14625,5,0)</f>
        <v>126.929751</v>
      </c>
      <c r="H7760" t="str">
        <f>VLOOKUP(E7760,gift_meta!$B$2:$C$33,2,0)</f>
        <v>무료 토핑 추가</v>
      </c>
      <c r="I7760">
        <f t="shared" ca="1" si="243"/>
        <v>500</v>
      </c>
      <c r="J7760" s="5">
        <f>VLOOKUP(B7760,payment!$A$2:$I$14625,7,0)</f>
        <v>42472</v>
      </c>
      <c r="K7760" s="6">
        <f>VLOOKUP(B7760,payment!$A$2:$I$14625,8,0)</f>
        <v>0.82230999999999999</v>
      </c>
    </row>
    <row r="7761" spans="1:11">
      <c r="A7761">
        <v>7760</v>
      </c>
      <c r="B7761">
        <v>8467</v>
      </c>
      <c r="C7761">
        <f>VLOOKUP(B7761,payment!$A$2:$B$14625,2,0)</f>
        <v>65</v>
      </c>
      <c r="D7761" t="str">
        <f t="shared" si="242"/>
        <v>리얼후라이</v>
      </c>
      <c r="E7761" t="str">
        <f>VLOOKUP(B7761,payment!$A$2:$I$14625,3,0)</f>
        <v>리얼후라이</v>
      </c>
      <c r="F7761">
        <f>VLOOKUP(B7761,payment!$A$2:$I$14625,4,0)</f>
        <v>37.682796000000003</v>
      </c>
      <c r="G7761">
        <f>VLOOKUP(B7761,payment!$A$2:$I$14625,5,0)</f>
        <v>126.925004</v>
      </c>
      <c r="H7761" t="str">
        <f>VLOOKUP(E7761,gift_meta!$B$2:$C$33,2,0)</f>
        <v>크리스피 후라이드 10% 할인</v>
      </c>
      <c r="I7761">
        <f t="shared" ca="1" si="243"/>
        <v>1800</v>
      </c>
      <c r="J7761" s="5">
        <f>VLOOKUP(B7761,payment!$A$2:$I$14625,7,0)</f>
        <v>43061</v>
      </c>
      <c r="K7761" s="6">
        <f>VLOOKUP(B7761,payment!$A$2:$I$14625,8,0)</f>
        <v>0.95062999999999998</v>
      </c>
    </row>
    <row r="7762" spans="1:11">
      <c r="A7762">
        <v>7761</v>
      </c>
      <c r="B7762">
        <v>2898</v>
      </c>
      <c r="C7762">
        <f>VLOOKUP(B7762,payment!$A$2:$B$14625,2,0)</f>
        <v>230</v>
      </c>
      <c r="D7762" t="str">
        <f t="shared" si="242"/>
        <v>이디야커피</v>
      </c>
      <c r="E7762" t="str">
        <f>VLOOKUP(B7762,payment!$A$2:$I$14625,3,0)</f>
        <v>이디야커피</v>
      </c>
      <c r="F7762">
        <f>VLOOKUP(B7762,payment!$A$2:$I$14625,4,0)</f>
        <v>37.716728000000003</v>
      </c>
      <c r="G7762">
        <f>VLOOKUP(B7762,payment!$A$2:$I$14625,5,0)</f>
        <v>127.009281</v>
      </c>
      <c r="H7762" t="str">
        <f>VLOOKUP(E7762,gift_meta!$B$2:$C$33,2,0)</f>
        <v>스마트 오더 사용시 10% 할인</v>
      </c>
      <c r="I7762">
        <f t="shared" ca="1" si="243"/>
        <v>500</v>
      </c>
      <c r="J7762" s="5">
        <f>VLOOKUP(B7762,payment!$A$2:$I$14625,7,0)</f>
        <v>43045</v>
      </c>
      <c r="K7762" s="6">
        <f>VLOOKUP(B7762,payment!$A$2:$I$14625,8,0)</f>
        <v>0.50732999999999995</v>
      </c>
    </row>
    <row r="7763" spans="1:11">
      <c r="A7763">
        <v>7762</v>
      </c>
      <c r="B7763">
        <v>11200</v>
      </c>
      <c r="C7763">
        <f>VLOOKUP(B7763,payment!$A$2:$B$14625,2,0)</f>
        <v>151</v>
      </c>
      <c r="D7763" t="str">
        <f t="shared" si="242"/>
        <v>백다방</v>
      </c>
      <c r="E7763" t="str">
        <f>VLOOKUP(B7763,payment!$A$2:$I$14625,3,0)</f>
        <v>백다방</v>
      </c>
      <c r="F7763">
        <f>VLOOKUP(B7763,payment!$A$2:$I$14625,4,0)</f>
        <v>37.676400999999998</v>
      </c>
      <c r="G7763">
        <f>VLOOKUP(B7763,payment!$A$2:$I$14625,5,0)</f>
        <v>127.179991</v>
      </c>
      <c r="H7763" t="str">
        <f>VLOOKUP(E7763,gift_meta!$B$2:$C$33,2,0)</f>
        <v>무료 토핑 추가</v>
      </c>
      <c r="I7763">
        <f t="shared" ca="1" si="243"/>
        <v>700</v>
      </c>
      <c r="J7763" s="5">
        <f>VLOOKUP(B7763,payment!$A$2:$I$14625,7,0)</f>
        <v>42832</v>
      </c>
      <c r="K7763" s="6">
        <f>VLOOKUP(B7763,payment!$A$2:$I$14625,8,0)</f>
        <v>0.47464000000000001</v>
      </c>
    </row>
    <row r="7764" spans="1:11">
      <c r="A7764">
        <v>7763</v>
      </c>
      <c r="B7764">
        <v>2491</v>
      </c>
      <c r="C7764">
        <f>VLOOKUP(B7764,payment!$A$2:$B$14625,2,0)</f>
        <v>290</v>
      </c>
      <c r="D7764" t="str">
        <f t="shared" si="242"/>
        <v>봄봄</v>
      </c>
      <c r="E7764" t="str">
        <f>VLOOKUP(B7764,payment!$A$2:$I$14625,3,0)</f>
        <v>봄봄</v>
      </c>
      <c r="F7764">
        <f>VLOOKUP(B7764,payment!$A$2:$I$14625,4,0)</f>
        <v>37.492086999999998</v>
      </c>
      <c r="G7764">
        <f>VLOOKUP(B7764,payment!$A$2:$I$14625,5,0)</f>
        <v>127.187577</v>
      </c>
      <c r="H7764" t="str">
        <f>VLOOKUP(E7764,gift_meta!$B$2:$C$33,2,0)</f>
        <v>음료 주문시 쿠폰 도장 2개 추가</v>
      </c>
      <c r="I7764">
        <f t="shared" ca="1" si="243"/>
        <v>1000</v>
      </c>
      <c r="J7764" s="5">
        <f>VLOOKUP(B7764,payment!$A$2:$I$14625,7,0)</f>
        <v>42749</v>
      </c>
      <c r="K7764" s="6">
        <f>VLOOKUP(B7764,payment!$A$2:$I$14625,8,0)</f>
        <v>0.88582000000000005</v>
      </c>
    </row>
    <row r="7765" spans="1:11">
      <c r="A7765">
        <v>7764</v>
      </c>
      <c r="B7765">
        <v>4705</v>
      </c>
      <c r="C7765">
        <f>VLOOKUP(B7765,payment!$A$2:$B$14625,2,0)</f>
        <v>76</v>
      </c>
      <c r="D7765" t="str">
        <f t="shared" si="242"/>
        <v>백다방</v>
      </c>
      <c r="E7765" t="str">
        <f>VLOOKUP(B7765,payment!$A$2:$I$14625,3,0)</f>
        <v>백다방</v>
      </c>
      <c r="F7765">
        <f>VLOOKUP(B7765,payment!$A$2:$I$14625,4,0)</f>
        <v>37.459904999999999</v>
      </c>
      <c r="G7765">
        <f>VLOOKUP(B7765,payment!$A$2:$I$14625,5,0)</f>
        <v>127.02055799999999</v>
      </c>
      <c r="H7765" t="str">
        <f>VLOOKUP(E7765,gift_meta!$B$2:$C$33,2,0)</f>
        <v>무료 토핑 추가</v>
      </c>
      <c r="I7765">
        <f t="shared" ca="1" si="243"/>
        <v>200</v>
      </c>
      <c r="J7765" s="5">
        <f>VLOOKUP(B7765,payment!$A$2:$I$14625,7,0)</f>
        <v>43152</v>
      </c>
      <c r="K7765" s="6">
        <f>VLOOKUP(B7765,payment!$A$2:$I$14625,8,0)</f>
        <v>0.58560000000000001</v>
      </c>
    </row>
    <row r="7766" spans="1:11">
      <c r="A7766">
        <v>7765</v>
      </c>
      <c r="B7766">
        <v>14460</v>
      </c>
      <c r="C7766">
        <f>VLOOKUP(B7766,payment!$A$2:$B$14625,2,0)</f>
        <v>106</v>
      </c>
      <c r="D7766" t="str">
        <f t="shared" si="242"/>
        <v>아웃닭</v>
      </c>
      <c r="E7766" t="str">
        <f>VLOOKUP(B7766,payment!$A$2:$I$14625,3,0)</f>
        <v>아웃닭</v>
      </c>
      <c r="F7766">
        <f>VLOOKUP(B7766,payment!$A$2:$I$14625,4,0)</f>
        <v>37.605862000000002</v>
      </c>
      <c r="G7766">
        <f>VLOOKUP(B7766,payment!$A$2:$I$14625,5,0)</f>
        <v>127.102577</v>
      </c>
      <c r="H7766" t="str">
        <f>VLOOKUP(E7766,gift_meta!$B$2:$C$33,2,0)</f>
        <v>치즈스틱 2개 제공</v>
      </c>
      <c r="I7766">
        <f t="shared" ca="1" si="243"/>
        <v>700</v>
      </c>
      <c r="J7766" s="5">
        <f>VLOOKUP(B7766,payment!$A$2:$I$14625,7,0)</f>
        <v>42637</v>
      </c>
      <c r="K7766" s="6">
        <f>VLOOKUP(B7766,payment!$A$2:$I$14625,8,0)</f>
        <v>0.93700000000000006</v>
      </c>
    </row>
    <row r="7767" spans="1:11">
      <c r="A7767">
        <v>7766</v>
      </c>
      <c r="B7767">
        <v>8778</v>
      </c>
      <c r="C7767">
        <f>VLOOKUP(B7767,payment!$A$2:$B$14625,2,0)</f>
        <v>235</v>
      </c>
      <c r="D7767" t="str">
        <f t="shared" si="242"/>
        <v>정형외과</v>
      </c>
      <c r="E7767" t="str">
        <f>VLOOKUP(B7767,payment!$A$2:$I$14625,3,0)</f>
        <v>정형외과</v>
      </c>
      <c r="F7767">
        <f>VLOOKUP(B7767,payment!$A$2:$I$14625,4,0)</f>
        <v>37.709473000000003</v>
      </c>
      <c r="G7767">
        <f>VLOOKUP(B7767,payment!$A$2:$I$14625,5,0)</f>
        <v>127.088866</v>
      </c>
      <c r="H7767" t="str">
        <f>VLOOKUP(E7767,gift_meta!$B$2:$C$33,2,0)</f>
        <v>정형외과의료지점</v>
      </c>
      <c r="I7767">
        <f t="shared" ca="1" si="243"/>
        <v>1600</v>
      </c>
      <c r="J7767" s="5">
        <f>VLOOKUP(B7767,payment!$A$2:$I$14625,7,0)</f>
        <v>42881</v>
      </c>
      <c r="K7767" s="6">
        <f>VLOOKUP(B7767,payment!$A$2:$I$14625,8,0)</f>
        <v>0.71709000000000001</v>
      </c>
    </row>
    <row r="7768" spans="1:11">
      <c r="A7768">
        <v>7767</v>
      </c>
      <c r="B7768">
        <v>3617</v>
      </c>
      <c r="C7768">
        <f>VLOOKUP(B7768,payment!$A$2:$B$14625,2,0)</f>
        <v>296</v>
      </c>
      <c r="D7768" t="str">
        <f t="shared" si="242"/>
        <v>엔젤리너스</v>
      </c>
      <c r="E7768" t="str">
        <f>VLOOKUP(B7768,payment!$A$2:$I$14625,3,0)</f>
        <v>엔젤리너스</v>
      </c>
      <c r="F7768">
        <f>VLOOKUP(B7768,payment!$A$2:$I$14625,4,0)</f>
        <v>37.510990999999997</v>
      </c>
      <c r="G7768">
        <f>VLOOKUP(B7768,payment!$A$2:$I$14625,5,0)</f>
        <v>127.009494</v>
      </c>
      <c r="H7768" t="str">
        <f>VLOOKUP(E7768,gift_meta!$B$2:$C$33,2,0)</f>
        <v>제조 음료 주문시 10% 할인</v>
      </c>
      <c r="I7768">
        <f t="shared" ca="1" si="243"/>
        <v>100</v>
      </c>
      <c r="J7768" s="5">
        <f>VLOOKUP(B7768,payment!$A$2:$I$14625,7,0)</f>
        <v>43153</v>
      </c>
      <c r="K7768" s="6">
        <f>VLOOKUP(B7768,payment!$A$2:$I$14625,8,0)</f>
        <v>0.61019000000000001</v>
      </c>
    </row>
    <row r="7769" spans="1:11">
      <c r="A7769">
        <v>7768</v>
      </c>
      <c r="B7769">
        <v>7357</v>
      </c>
      <c r="C7769">
        <f>VLOOKUP(B7769,payment!$A$2:$B$14625,2,0)</f>
        <v>298</v>
      </c>
      <c r="D7769" t="str">
        <f t="shared" si="242"/>
        <v>쥬씨</v>
      </c>
      <c r="E7769" t="str">
        <f>VLOOKUP(B7769,payment!$A$2:$I$14625,3,0)</f>
        <v>쥬씨</v>
      </c>
      <c r="F7769">
        <f>VLOOKUP(B7769,payment!$A$2:$I$14625,4,0)</f>
        <v>37.545650999999999</v>
      </c>
      <c r="G7769">
        <f>VLOOKUP(B7769,payment!$A$2:$I$14625,5,0)</f>
        <v>127.124644</v>
      </c>
      <c r="H7769" t="str">
        <f>VLOOKUP(E7769,gift_meta!$B$2:$C$33,2,0)</f>
        <v>무료 사이즈업</v>
      </c>
      <c r="I7769">
        <f t="shared" ca="1" si="243"/>
        <v>1100</v>
      </c>
      <c r="J7769" s="5">
        <f>VLOOKUP(B7769,payment!$A$2:$I$14625,7,0)</f>
        <v>42912</v>
      </c>
      <c r="K7769" s="6">
        <f>VLOOKUP(B7769,payment!$A$2:$I$14625,8,0)</f>
        <v>0.85546999999999995</v>
      </c>
    </row>
    <row r="7770" spans="1:11">
      <c r="A7770">
        <v>7769</v>
      </c>
      <c r="B7770">
        <v>179</v>
      </c>
      <c r="C7770">
        <f>VLOOKUP(B7770,payment!$A$2:$B$14625,2,0)</f>
        <v>98</v>
      </c>
      <c r="D7770" t="str">
        <f t="shared" si="242"/>
        <v>멘동</v>
      </c>
      <c r="E7770" t="str">
        <f>VLOOKUP(B7770,payment!$A$2:$I$14625,3,0)</f>
        <v>멘동</v>
      </c>
      <c r="F7770">
        <f>VLOOKUP(B7770,payment!$A$2:$I$14625,4,0)</f>
        <v>37.547835999999997</v>
      </c>
      <c r="G7770">
        <f>VLOOKUP(B7770,payment!$A$2:$I$14625,5,0)</f>
        <v>127.178757</v>
      </c>
      <c r="H7770" t="str">
        <f>VLOOKUP(E7770,gift_meta!$B$2:$C$33,2,0)</f>
        <v>규동 5% 할인</v>
      </c>
      <c r="I7770">
        <f t="shared" ca="1" si="243"/>
        <v>500</v>
      </c>
      <c r="J7770" s="5">
        <f>VLOOKUP(B7770,payment!$A$2:$I$14625,7,0)</f>
        <v>42880</v>
      </c>
      <c r="K7770" s="6">
        <f>VLOOKUP(B7770,payment!$A$2:$I$14625,8,0)</f>
        <v>0.42808000000000002</v>
      </c>
    </row>
    <row r="7771" spans="1:11">
      <c r="A7771">
        <v>7770</v>
      </c>
      <c r="B7771">
        <v>14090</v>
      </c>
      <c r="C7771">
        <f>VLOOKUP(B7771,payment!$A$2:$B$14625,2,0)</f>
        <v>248</v>
      </c>
      <c r="D7771" t="str">
        <f t="shared" si="242"/>
        <v>정형외과</v>
      </c>
      <c r="E7771" t="str">
        <f>VLOOKUP(B7771,payment!$A$2:$I$14625,3,0)</f>
        <v>정형외과</v>
      </c>
      <c r="F7771">
        <f>VLOOKUP(B7771,payment!$A$2:$I$14625,4,0)</f>
        <v>37.577201000000002</v>
      </c>
      <c r="G7771">
        <f>VLOOKUP(B7771,payment!$A$2:$I$14625,5,0)</f>
        <v>127.095371</v>
      </c>
      <c r="H7771" t="str">
        <f>VLOOKUP(E7771,gift_meta!$B$2:$C$33,2,0)</f>
        <v>정형외과의료지점</v>
      </c>
      <c r="I7771">
        <f t="shared" ca="1" si="243"/>
        <v>1300</v>
      </c>
      <c r="J7771" s="5">
        <f>VLOOKUP(B7771,payment!$A$2:$I$14625,7,0)</f>
        <v>43080</v>
      </c>
      <c r="K7771" s="6">
        <f>VLOOKUP(B7771,payment!$A$2:$I$14625,8,0)</f>
        <v>0.70757000000000003</v>
      </c>
    </row>
    <row r="7772" spans="1:11">
      <c r="A7772">
        <v>7771</v>
      </c>
      <c r="B7772">
        <v>13216</v>
      </c>
      <c r="C7772">
        <f>VLOOKUP(B7772,payment!$A$2:$B$14625,2,0)</f>
        <v>163</v>
      </c>
      <c r="D7772" t="str">
        <f t="shared" si="242"/>
        <v>아웃백</v>
      </c>
      <c r="E7772" t="str">
        <f>VLOOKUP(B7772,payment!$A$2:$I$14625,3,0)</f>
        <v>아웃백</v>
      </c>
      <c r="F7772">
        <f>VLOOKUP(B7772,payment!$A$2:$I$14625,4,0)</f>
        <v>37.628143000000001</v>
      </c>
      <c r="G7772">
        <f>VLOOKUP(B7772,payment!$A$2:$I$14625,5,0)</f>
        <v>127.059439</v>
      </c>
      <c r="H7772" t="str">
        <f>VLOOKUP(E7772,gift_meta!$B$2:$C$33,2,0)</f>
        <v>스테이크 주문시 10% 할인</v>
      </c>
      <c r="I7772">
        <f t="shared" ca="1" si="243"/>
        <v>700</v>
      </c>
      <c r="J7772" s="5">
        <f>VLOOKUP(B7772,payment!$A$2:$I$14625,7,0)</f>
        <v>42857</v>
      </c>
      <c r="K7772" s="6">
        <f>VLOOKUP(B7772,payment!$A$2:$I$14625,8,0)</f>
        <v>0.57335000000000003</v>
      </c>
    </row>
    <row r="7773" spans="1:11">
      <c r="A7773">
        <v>7772</v>
      </c>
      <c r="B7773">
        <v>5553</v>
      </c>
      <c r="C7773">
        <f>VLOOKUP(B7773,payment!$A$2:$B$14625,2,0)</f>
        <v>223</v>
      </c>
      <c r="D7773" t="str">
        <f t="shared" si="242"/>
        <v>뚜레쥬르</v>
      </c>
      <c r="E7773" t="str">
        <f>VLOOKUP(B7773,payment!$A$2:$I$14625,3,0)</f>
        <v>뚜레쥬르</v>
      </c>
      <c r="F7773">
        <f>VLOOKUP(B7773,payment!$A$2:$I$14625,4,0)</f>
        <v>37.693461999999997</v>
      </c>
      <c r="G7773">
        <f>VLOOKUP(B7773,payment!$A$2:$I$14625,5,0)</f>
        <v>126.88140199999999</v>
      </c>
      <c r="H7773" t="str">
        <f>VLOOKUP(E7773,gift_meta!$B$2:$C$33,2,0)</f>
        <v>2000원 이상 5% 할인</v>
      </c>
      <c r="I7773">
        <f t="shared" ca="1" si="243"/>
        <v>1400</v>
      </c>
      <c r="J7773" s="5">
        <f>VLOOKUP(B7773,payment!$A$2:$I$14625,7,0)</f>
        <v>42786</v>
      </c>
      <c r="K7773" s="6">
        <f>VLOOKUP(B7773,payment!$A$2:$I$14625,8,0)</f>
        <v>0.61694000000000004</v>
      </c>
    </row>
    <row r="7774" spans="1:11">
      <c r="A7774">
        <v>7773</v>
      </c>
      <c r="B7774">
        <v>7408</v>
      </c>
      <c r="C7774">
        <f>VLOOKUP(B7774,payment!$A$2:$B$14625,2,0)</f>
        <v>144</v>
      </c>
      <c r="D7774" t="str">
        <f t="shared" si="242"/>
        <v>꾼</v>
      </c>
      <c r="E7774" t="str">
        <f>VLOOKUP(B7774,payment!$A$2:$I$14625,3,0)</f>
        <v>꾼</v>
      </c>
      <c r="F7774">
        <f>VLOOKUP(B7774,payment!$A$2:$I$14625,4,0)</f>
        <v>37.593049000000001</v>
      </c>
      <c r="G7774">
        <f>VLOOKUP(B7774,payment!$A$2:$I$14625,5,0)</f>
        <v>127.008843</v>
      </c>
      <c r="H7774" t="str">
        <f>VLOOKUP(E7774,gift_meta!$B$2:$C$33,2,0)</f>
        <v>소주 2,000 쿠폰</v>
      </c>
      <c r="I7774">
        <f t="shared" ca="1" si="243"/>
        <v>1600</v>
      </c>
      <c r="J7774" s="5">
        <f>VLOOKUP(B7774,payment!$A$2:$I$14625,7,0)</f>
        <v>42515</v>
      </c>
      <c r="K7774" s="6">
        <f>VLOOKUP(B7774,payment!$A$2:$I$14625,8,0)</f>
        <v>0.90391999999999995</v>
      </c>
    </row>
    <row r="7775" spans="1:11">
      <c r="A7775">
        <v>7774</v>
      </c>
      <c r="B7775">
        <v>7132</v>
      </c>
      <c r="C7775">
        <f>VLOOKUP(B7775,payment!$A$2:$B$14625,2,0)</f>
        <v>238</v>
      </c>
      <c r="D7775" t="str">
        <f t="shared" si="242"/>
        <v>롯데리아</v>
      </c>
      <c r="E7775" t="str">
        <f>VLOOKUP(B7775,payment!$A$2:$I$14625,3,0)</f>
        <v>롯데리아</v>
      </c>
      <c r="F7775">
        <f>VLOOKUP(B7775,payment!$A$2:$I$14625,4,0)</f>
        <v>37.643005000000002</v>
      </c>
      <c r="G7775">
        <f>VLOOKUP(B7775,payment!$A$2:$I$14625,5,0)</f>
        <v>127.00535000000001</v>
      </c>
      <c r="H7775" t="str">
        <f>VLOOKUP(E7775,gift_meta!$B$2:$C$33,2,0)</f>
        <v>롯데리아 음료M 제공</v>
      </c>
      <c r="I7775">
        <f t="shared" ca="1" si="243"/>
        <v>1600</v>
      </c>
      <c r="J7775" s="5">
        <f>VLOOKUP(B7775,payment!$A$2:$I$14625,7,0)</f>
        <v>42527</v>
      </c>
      <c r="K7775" s="6">
        <f>VLOOKUP(B7775,payment!$A$2:$I$14625,8,0)</f>
        <v>0.68015000000000003</v>
      </c>
    </row>
    <row r="7776" spans="1:11">
      <c r="A7776">
        <v>7775</v>
      </c>
      <c r="B7776">
        <v>10501</v>
      </c>
      <c r="C7776">
        <f>VLOOKUP(B7776,payment!$A$2:$B$14625,2,0)</f>
        <v>256</v>
      </c>
      <c r="D7776" t="str">
        <f t="shared" si="242"/>
        <v>이디야커피</v>
      </c>
      <c r="E7776" t="str">
        <f>VLOOKUP(B7776,payment!$A$2:$I$14625,3,0)</f>
        <v>이디야커피</v>
      </c>
      <c r="F7776">
        <f>VLOOKUP(B7776,payment!$A$2:$I$14625,4,0)</f>
        <v>37.584428000000003</v>
      </c>
      <c r="G7776">
        <f>VLOOKUP(B7776,payment!$A$2:$I$14625,5,0)</f>
        <v>127.002129</v>
      </c>
      <c r="H7776" t="str">
        <f>VLOOKUP(E7776,gift_meta!$B$2:$C$33,2,0)</f>
        <v>스마트 오더 사용시 10% 할인</v>
      </c>
      <c r="I7776">
        <f t="shared" ca="1" si="243"/>
        <v>1700</v>
      </c>
      <c r="J7776" s="5">
        <f>VLOOKUP(B7776,payment!$A$2:$I$14625,7,0)</f>
        <v>43100</v>
      </c>
      <c r="K7776" s="6">
        <f>VLOOKUP(B7776,payment!$A$2:$I$14625,8,0)</f>
        <v>0.52859</v>
      </c>
    </row>
    <row r="7777" spans="1:11">
      <c r="A7777">
        <v>7776</v>
      </c>
      <c r="B7777">
        <v>6857</v>
      </c>
      <c r="C7777">
        <f>VLOOKUP(B7777,payment!$A$2:$B$14625,2,0)</f>
        <v>110</v>
      </c>
      <c r="D7777" t="str">
        <f t="shared" si="242"/>
        <v>닭한마리</v>
      </c>
      <c r="E7777" t="str">
        <f>VLOOKUP(B7777,payment!$A$2:$I$14625,3,0)</f>
        <v>닭한마리</v>
      </c>
      <c r="F7777">
        <f>VLOOKUP(B7777,payment!$A$2:$I$14625,4,0)</f>
        <v>37.599549000000003</v>
      </c>
      <c r="G7777">
        <f>VLOOKUP(B7777,payment!$A$2:$I$14625,5,0)</f>
        <v>127.06970099999999</v>
      </c>
      <c r="H7777" t="str">
        <f>VLOOKUP(E7777,gift_meta!$B$2:$C$33,2,0)</f>
        <v>칼국수 사리 무료 리필</v>
      </c>
      <c r="I7777">
        <f t="shared" ca="1" si="243"/>
        <v>1600</v>
      </c>
      <c r="J7777" s="5">
        <f>VLOOKUP(B7777,payment!$A$2:$I$14625,7,0)</f>
        <v>42476</v>
      </c>
      <c r="K7777" s="6">
        <f>VLOOKUP(B7777,payment!$A$2:$I$14625,8,0)</f>
        <v>0.97889000000000004</v>
      </c>
    </row>
    <row r="7778" spans="1:11">
      <c r="A7778">
        <v>7777</v>
      </c>
      <c r="B7778">
        <v>4244</v>
      </c>
      <c r="C7778">
        <f>VLOOKUP(B7778,payment!$A$2:$B$14625,2,0)</f>
        <v>151</v>
      </c>
      <c r="D7778" t="str">
        <f t="shared" si="242"/>
        <v>멘동</v>
      </c>
      <c r="E7778" t="str">
        <f>VLOOKUP(B7778,payment!$A$2:$I$14625,3,0)</f>
        <v>멘동</v>
      </c>
      <c r="F7778">
        <f>VLOOKUP(B7778,payment!$A$2:$I$14625,4,0)</f>
        <v>37.620897999999997</v>
      </c>
      <c r="G7778">
        <f>VLOOKUP(B7778,payment!$A$2:$I$14625,5,0)</f>
        <v>127.03144899999999</v>
      </c>
      <c r="H7778" t="str">
        <f>VLOOKUP(E7778,gift_meta!$B$2:$C$33,2,0)</f>
        <v>규동 5% 할인</v>
      </c>
      <c r="I7778">
        <f t="shared" ca="1" si="243"/>
        <v>1100</v>
      </c>
      <c r="J7778" s="5">
        <f>VLOOKUP(B7778,payment!$A$2:$I$14625,7,0)</f>
        <v>43027</v>
      </c>
      <c r="K7778" s="6">
        <f>VLOOKUP(B7778,payment!$A$2:$I$14625,8,0)</f>
        <v>0.40405000000000002</v>
      </c>
    </row>
    <row r="7779" spans="1:11">
      <c r="A7779">
        <v>7778</v>
      </c>
      <c r="B7779">
        <v>5498</v>
      </c>
      <c r="C7779">
        <f>VLOOKUP(B7779,payment!$A$2:$B$14625,2,0)</f>
        <v>230</v>
      </c>
      <c r="D7779" t="str">
        <f t="shared" si="242"/>
        <v>반디앤루니스</v>
      </c>
      <c r="E7779" t="str">
        <f>VLOOKUP(B7779,payment!$A$2:$I$14625,3,0)</f>
        <v>반디앤루니스</v>
      </c>
      <c r="F7779">
        <f>VLOOKUP(B7779,payment!$A$2:$I$14625,4,0)</f>
        <v>37.638938000000003</v>
      </c>
      <c r="G7779">
        <f>VLOOKUP(B7779,payment!$A$2:$I$14625,5,0)</f>
        <v>127.078677</v>
      </c>
      <c r="H7779" t="str">
        <f>VLOOKUP(E7779,gift_meta!$B$2:$C$33,2,0)</f>
        <v>도서 구매시 5% 할인</v>
      </c>
      <c r="I7779">
        <f t="shared" ca="1" si="243"/>
        <v>1800</v>
      </c>
      <c r="J7779" s="5">
        <f>VLOOKUP(B7779,payment!$A$2:$I$14625,7,0)</f>
        <v>43157</v>
      </c>
      <c r="K7779" s="6">
        <f>VLOOKUP(B7779,payment!$A$2:$I$14625,8,0)</f>
        <v>0.59182000000000001</v>
      </c>
    </row>
    <row r="7780" spans="1:11">
      <c r="A7780">
        <v>7779</v>
      </c>
      <c r="B7780">
        <v>13389</v>
      </c>
      <c r="C7780">
        <f>VLOOKUP(B7780,payment!$A$2:$B$14625,2,0)</f>
        <v>290</v>
      </c>
      <c r="D7780" t="str">
        <f t="shared" si="242"/>
        <v>아웃백</v>
      </c>
      <c r="E7780" t="str">
        <f>VLOOKUP(B7780,payment!$A$2:$I$14625,3,0)</f>
        <v>아웃백</v>
      </c>
      <c r="F7780">
        <f>VLOOKUP(B7780,payment!$A$2:$I$14625,4,0)</f>
        <v>37.535887000000002</v>
      </c>
      <c r="G7780">
        <f>VLOOKUP(B7780,payment!$A$2:$I$14625,5,0)</f>
        <v>126.962276</v>
      </c>
      <c r="H7780" t="str">
        <f>VLOOKUP(E7780,gift_meta!$B$2:$C$33,2,0)</f>
        <v>스테이크 주문시 10% 할인</v>
      </c>
      <c r="I7780">
        <f t="shared" ca="1" si="243"/>
        <v>1300</v>
      </c>
      <c r="J7780" s="5">
        <f>VLOOKUP(B7780,payment!$A$2:$I$14625,7,0)</f>
        <v>42810</v>
      </c>
      <c r="K7780" s="6">
        <f>VLOOKUP(B7780,payment!$A$2:$I$14625,8,0)</f>
        <v>0.47273999999999999</v>
      </c>
    </row>
    <row r="7781" spans="1:11">
      <c r="A7781">
        <v>7780</v>
      </c>
      <c r="B7781">
        <v>10579</v>
      </c>
      <c r="C7781">
        <f>VLOOKUP(B7781,payment!$A$2:$B$14625,2,0)</f>
        <v>167</v>
      </c>
      <c r="D7781" t="str">
        <f t="shared" si="242"/>
        <v>반디앤루니스</v>
      </c>
      <c r="E7781" t="str">
        <f>VLOOKUP(B7781,payment!$A$2:$I$14625,3,0)</f>
        <v>반디앤루니스</v>
      </c>
      <c r="F7781">
        <f>VLOOKUP(B7781,payment!$A$2:$I$14625,4,0)</f>
        <v>37.707371000000002</v>
      </c>
      <c r="G7781">
        <f>VLOOKUP(B7781,payment!$A$2:$I$14625,5,0)</f>
        <v>127.083682</v>
      </c>
      <c r="H7781" t="str">
        <f>VLOOKUP(E7781,gift_meta!$B$2:$C$33,2,0)</f>
        <v>도서 구매시 5% 할인</v>
      </c>
      <c r="I7781">
        <f t="shared" ca="1" si="243"/>
        <v>1500</v>
      </c>
      <c r="J7781" s="5">
        <f>VLOOKUP(B7781,payment!$A$2:$I$14625,7,0)</f>
        <v>42877</v>
      </c>
      <c r="K7781" s="6">
        <f>VLOOKUP(B7781,payment!$A$2:$I$14625,8,0)</f>
        <v>0.3886</v>
      </c>
    </row>
    <row r="7782" spans="1:11">
      <c r="A7782">
        <v>7781</v>
      </c>
      <c r="B7782">
        <v>4801</v>
      </c>
      <c r="C7782">
        <f>VLOOKUP(B7782,payment!$A$2:$B$14625,2,0)</f>
        <v>134</v>
      </c>
      <c r="D7782" t="str">
        <f t="shared" si="242"/>
        <v>동경야네</v>
      </c>
      <c r="E7782" t="str">
        <f>VLOOKUP(B7782,payment!$A$2:$I$14625,3,0)</f>
        <v>동경야네</v>
      </c>
      <c r="F7782">
        <f>VLOOKUP(B7782,payment!$A$2:$I$14625,4,0)</f>
        <v>37.530892999999999</v>
      </c>
      <c r="G7782">
        <f>VLOOKUP(B7782,payment!$A$2:$I$14625,5,0)</f>
        <v>126.97927900000001</v>
      </c>
      <c r="H7782" t="str">
        <f>VLOOKUP(E7782,gift_meta!$B$2:$C$33,2,0)</f>
        <v>사케동 10% 할인</v>
      </c>
      <c r="I7782">
        <f t="shared" ca="1" si="243"/>
        <v>1500</v>
      </c>
      <c r="J7782" s="5">
        <f>VLOOKUP(B7782,payment!$A$2:$I$14625,7,0)</f>
        <v>43035</v>
      </c>
      <c r="K7782" s="6">
        <f>VLOOKUP(B7782,payment!$A$2:$I$14625,8,0)</f>
        <v>0.56249000000000005</v>
      </c>
    </row>
    <row r="7783" spans="1:11">
      <c r="A7783">
        <v>7782</v>
      </c>
      <c r="B7783">
        <v>10102</v>
      </c>
      <c r="C7783">
        <f>VLOOKUP(B7783,payment!$A$2:$B$14625,2,0)</f>
        <v>112</v>
      </c>
      <c r="D7783" t="str">
        <f t="shared" si="242"/>
        <v>멘동</v>
      </c>
      <c r="E7783" t="str">
        <f>VLOOKUP(B7783,payment!$A$2:$I$14625,3,0)</f>
        <v>멘동</v>
      </c>
      <c r="F7783">
        <f>VLOOKUP(B7783,payment!$A$2:$I$14625,4,0)</f>
        <v>37.526311999999997</v>
      </c>
      <c r="G7783">
        <f>VLOOKUP(B7783,payment!$A$2:$I$14625,5,0)</f>
        <v>127.176168</v>
      </c>
      <c r="H7783" t="str">
        <f>VLOOKUP(E7783,gift_meta!$B$2:$C$33,2,0)</f>
        <v>규동 5% 할인</v>
      </c>
      <c r="I7783">
        <f t="shared" ca="1" si="243"/>
        <v>1500</v>
      </c>
      <c r="J7783" s="5">
        <f>VLOOKUP(B7783,payment!$A$2:$I$14625,7,0)</f>
        <v>42426</v>
      </c>
      <c r="K7783" s="6">
        <f>VLOOKUP(B7783,payment!$A$2:$I$14625,8,0)</f>
        <v>0.70187999999999995</v>
      </c>
    </row>
    <row r="7784" spans="1:11">
      <c r="A7784">
        <v>7783</v>
      </c>
      <c r="B7784">
        <v>3951</v>
      </c>
      <c r="C7784">
        <f>VLOOKUP(B7784,payment!$A$2:$B$14625,2,0)</f>
        <v>150</v>
      </c>
      <c r="D7784" t="str">
        <f t="shared" si="242"/>
        <v>닭한마리</v>
      </c>
      <c r="E7784" t="str">
        <f>VLOOKUP(B7784,payment!$A$2:$I$14625,3,0)</f>
        <v>닭한마리</v>
      </c>
      <c r="F7784">
        <f>VLOOKUP(B7784,payment!$A$2:$I$14625,4,0)</f>
        <v>37.71622</v>
      </c>
      <c r="G7784">
        <f>VLOOKUP(B7784,payment!$A$2:$I$14625,5,0)</f>
        <v>127.10744</v>
      </c>
      <c r="H7784" t="str">
        <f>VLOOKUP(E7784,gift_meta!$B$2:$C$33,2,0)</f>
        <v>칼국수 사리 무료 리필</v>
      </c>
      <c r="I7784">
        <f t="shared" ca="1" si="243"/>
        <v>700</v>
      </c>
      <c r="J7784" s="5">
        <f>VLOOKUP(B7784,payment!$A$2:$I$14625,7,0)</f>
        <v>42858</v>
      </c>
      <c r="K7784" s="6">
        <f>VLOOKUP(B7784,payment!$A$2:$I$14625,8,0)</f>
        <v>0.99165000000000003</v>
      </c>
    </row>
    <row r="7785" spans="1:11">
      <c r="A7785">
        <v>7784</v>
      </c>
      <c r="B7785">
        <v>9036</v>
      </c>
      <c r="C7785">
        <f>VLOOKUP(B7785,payment!$A$2:$B$14625,2,0)</f>
        <v>45</v>
      </c>
      <c r="D7785" t="str">
        <f t="shared" si="242"/>
        <v>반디앤루니스</v>
      </c>
      <c r="E7785" t="str">
        <f>VLOOKUP(B7785,payment!$A$2:$I$14625,3,0)</f>
        <v>반디앤루니스</v>
      </c>
      <c r="F7785">
        <f>VLOOKUP(B7785,payment!$A$2:$I$14625,4,0)</f>
        <v>37.711184000000003</v>
      </c>
      <c r="G7785">
        <f>VLOOKUP(B7785,payment!$A$2:$I$14625,5,0)</f>
        <v>127.058043</v>
      </c>
      <c r="H7785" t="str">
        <f>VLOOKUP(E7785,gift_meta!$B$2:$C$33,2,0)</f>
        <v>도서 구매시 5% 할인</v>
      </c>
      <c r="I7785">
        <f t="shared" ca="1" si="243"/>
        <v>1500</v>
      </c>
      <c r="J7785" s="5">
        <f>VLOOKUP(B7785,payment!$A$2:$I$14625,7,0)</f>
        <v>42772</v>
      </c>
      <c r="K7785" s="6">
        <f>VLOOKUP(B7785,payment!$A$2:$I$14625,8,0)</f>
        <v>0.76649999999999996</v>
      </c>
    </row>
    <row r="7786" spans="1:11">
      <c r="A7786">
        <v>7785</v>
      </c>
      <c r="B7786">
        <v>2524</v>
      </c>
      <c r="C7786">
        <f>VLOOKUP(B7786,payment!$A$2:$B$14625,2,0)</f>
        <v>223</v>
      </c>
      <c r="D7786" t="str">
        <f t="shared" si="242"/>
        <v>리얼후라이</v>
      </c>
      <c r="E7786" t="str">
        <f>VLOOKUP(B7786,payment!$A$2:$I$14625,3,0)</f>
        <v>리얼후라이</v>
      </c>
      <c r="F7786">
        <f>VLOOKUP(B7786,payment!$A$2:$I$14625,4,0)</f>
        <v>37.684657999999999</v>
      </c>
      <c r="G7786">
        <f>VLOOKUP(B7786,payment!$A$2:$I$14625,5,0)</f>
        <v>127.184434</v>
      </c>
      <c r="H7786" t="str">
        <f>VLOOKUP(E7786,gift_meta!$B$2:$C$33,2,0)</f>
        <v>크리스피 후라이드 10% 할인</v>
      </c>
      <c r="I7786">
        <f t="shared" ca="1" si="243"/>
        <v>1000</v>
      </c>
      <c r="J7786" s="5">
        <f>VLOOKUP(B7786,payment!$A$2:$I$14625,7,0)</f>
        <v>42660</v>
      </c>
      <c r="K7786" s="6">
        <f>VLOOKUP(B7786,payment!$A$2:$I$14625,8,0)</f>
        <v>0.91120000000000001</v>
      </c>
    </row>
    <row r="7787" spans="1:11">
      <c r="A7787">
        <v>7786</v>
      </c>
      <c r="B7787">
        <v>1545</v>
      </c>
      <c r="C7787">
        <f>VLOOKUP(B7787,payment!$A$2:$B$14625,2,0)</f>
        <v>290</v>
      </c>
      <c r="D7787" t="str">
        <f t="shared" si="242"/>
        <v>백다방</v>
      </c>
      <c r="E7787" t="str">
        <f>VLOOKUP(B7787,payment!$A$2:$I$14625,3,0)</f>
        <v>백다방</v>
      </c>
      <c r="F7787">
        <f>VLOOKUP(B7787,payment!$A$2:$I$14625,4,0)</f>
        <v>37.628701999999997</v>
      </c>
      <c r="G7787">
        <f>VLOOKUP(B7787,payment!$A$2:$I$14625,5,0)</f>
        <v>127.044945</v>
      </c>
      <c r="H7787" t="str">
        <f>VLOOKUP(E7787,gift_meta!$B$2:$C$33,2,0)</f>
        <v>무료 토핑 추가</v>
      </c>
      <c r="I7787">
        <f t="shared" ca="1" si="243"/>
        <v>1800</v>
      </c>
      <c r="J7787" s="5">
        <f>VLOOKUP(B7787,payment!$A$2:$I$14625,7,0)</f>
        <v>42498</v>
      </c>
      <c r="K7787" s="6">
        <f>VLOOKUP(B7787,payment!$A$2:$I$14625,8,0)</f>
        <v>0.63854999999999995</v>
      </c>
    </row>
    <row r="7788" spans="1:11">
      <c r="A7788">
        <v>7787</v>
      </c>
      <c r="B7788">
        <v>11131</v>
      </c>
      <c r="C7788">
        <f>VLOOKUP(B7788,payment!$A$2:$B$14625,2,0)</f>
        <v>39</v>
      </c>
      <c r="D7788" t="str">
        <f t="shared" si="242"/>
        <v>아웃닭</v>
      </c>
      <c r="E7788" t="str">
        <f>VLOOKUP(B7788,payment!$A$2:$I$14625,3,0)</f>
        <v>아웃닭</v>
      </c>
      <c r="F7788">
        <f>VLOOKUP(B7788,payment!$A$2:$I$14625,4,0)</f>
        <v>37.518017</v>
      </c>
      <c r="G7788">
        <f>VLOOKUP(B7788,payment!$A$2:$I$14625,5,0)</f>
        <v>127.068877</v>
      </c>
      <c r="H7788" t="str">
        <f>VLOOKUP(E7788,gift_meta!$B$2:$C$33,2,0)</f>
        <v>치즈스틱 2개 제공</v>
      </c>
      <c r="I7788">
        <f t="shared" ca="1" si="243"/>
        <v>300</v>
      </c>
      <c r="J7788" s="5">
        <f>VLOOKUP(B7788,payment!$A$2:$I$14625,7,0)</f>
        <v>42448</v>
      </c>
      <c r="K7788" s="6">
        <f>VLOOKUP(B7788,payment!$A$2:$I$14625,8,0)</f>
        <v>0.38929999999999998</v>
      </c>
    </row>
    <row r="7789" spans="1:11">
      <c r="A7789">
        <v>7788</v>
      </c>
      <c r="B7789">
        <v>9556</v>
      </c>
      <c r="C7789">
        <f>VLOOKUP(B7789,payment!$A$2:$B$14625,2,0)</f>
        <v>254</v>
      </c>
      <c r="D7789" t="str">
        <f t="shared" si="242"/>
        <v>봄봄</v>
      </c>
      <c r="E7789" t="str">
        <f>VLOOKUP(B7789,payment!$A$2:$I$14625,3,0)</f>
        <v>봄봄</v>
      </c>
      <c r="F7789">
        <f>VLOOKUP(B7789,payment!$A$2:$I$14625,4,0)</f>
        <v>37.67944</v>
      </c>
      <c r="G7789">
        <f>VLOOKUP(B7789,payment!$A$2:$I$14625,5,0)</f>
        <v>126.977588</v>
      </c>
      <c r="H7789" t="str">
        <f>VLOOKUP(E7789,gift_meta!$B$2:$C$33,2,0)</f>
        <v>음료 주문시 쿠폰 도장 2개 추가</v>
      </c>
      <c r="I7789">
        <f t="shared" ca="1" si="243"/>
        <v>2000</v>
      </c>
      <c r="J7789" s="5">
        <f>VLOOKUP(B7789,payment!$A$2:$I$14625,7,0)</f>
        <v>42571</v>
      </c>
      <c r="K7789" s="6">
        <f>VLOOKUP(B7789,payment!$A$2:$I$14625,8,0)</f>
        <v>0.71770999999999996</v>
      </c>
    </row>
    <row r="7790" spans="1:11">
      <c r="A7790">
        <v>7789</v>
      </c>
      <c r="B7790">
        <v>9057</v>
      </c>
      <c r="C7790">
        <f>VLOOKUP(B7790,payment!$A$2:$B$14625,2,0)</f>
        <v>119</v>
      </c>
      <c r="D7790" t="str">
        <f t="shared" si="242"/>
        <v>오쭈</v>
      </c>
      <c r="E7790" t="str">
        <f>VLOOKUP(B7790,payment!$A$2:$I$14625,3,0)</f>
        <v>오쭈</v>
      </c>
      <c r="F7790">
        <f>VLOOKUP(B7790,payment!$A$2:$I$14625,4,0)</f>
        <v>37.490716999999997</v>
      </c>
      <c r="G7790">
        <f>VLOOKUP(B7790,payment!$A$2:$I$14625,5,0)</f>
        <v>127.09734400000001</v>
      </c>
      <c r="H7790" t="str">
        <f>VLOOKUP(E7790,gift_meta!$B$2:$C$33,2,0)</f>
        <v>치즈 퐁듀 1회 제공</v>
      </c>
      <c r="I7790">
        <f t="shared" ca="1" si="243"/>
        <v>600</v>
      </c>
      <c r="J7790" s="5">
        <f>VLOOKUP(B7790,payment!$A$2:$I$14625,7,0)</f>
        <v>43192</v>
      </c>
      <c r="K7790" s="6">
        <f>VLOOKUP(B7790,payment!$A$2:$I$14625,8,0)</f>
        <v>0.82172000000000001</v>
      </c>
    </row>
    <row r="7791" spans="1:11">
      <c r="A7791">
        <v>7790</v>
      </c>
      <c r="B7791">
        <v>428</v>
      </c>
      <c r="C7791">
        <f>VLOOKUP(B7791,payment!$A$2:$B$14625,2,0)</f>
        <v>144</v>
      </c>
      <c r="D7791" t="str">
        <f t="shared" si="242"/>
        <v>반디앤루니스</v>
      </c>
      <c r="E7791" t="str">
        <f>VLOOKUP(B7791,payment!$A$2:$I$14625,3,0)</f>
        <v>반디앤루니스</v>
      </c>
      <c r="F7791">
        <f>VLOOKUP(B7791,payment!$A$2:$I$14625,4,0)</f>
        <v>37.448436999999998</v>
      </c>
      <c r="G7791">
        <f>VLOOKUP(B7791,payment!$A$2:$I$14625,5,0)</f>
        <v>126.897015</v>
      </c>
      <c r="H7791" t="str">
        <f>VLOOKUP(E7791,gift_meta!$B$2:$C$33,2,0)</f>
        <v>도서 구매시 5% 할인</v>
      </c>
      <c r="I7791">
        <f t="shared" ca="1" si="243"/>
        <v>1600</v>
      </c>
      <c r="J7791" s="5">
        <f>VLOOKUP(B7791,payment!$A$2:$I$14625,7,0)</f>
        <v>43018</v>
      </c>
      <c r="K7791" s="6">
        <f>VLOOKUP(B7791,payment!$A$2:$I$14625,8,0)</f>
        <v>0.45756999999999998</v>
      </c>
    </row>
    <row r="7792" spans="1:11">
      <c r="A7792">
        <v>7791</v>
      </c>
      <c r="B7792">
        <v>4706</v>
      </c>
      <c r="C7792">
        <f>VLOOKUP(B7792,payment!$A$2:$B$14625,2,0)</f>
        <v>38</v>
      </c>
      <c r="D7792" t="str">
        <f t="shared" si="242"/>
        <v>교보문고</v>
      </c>
      <c r="E7792" t="str">
        <f>VLOOKUP(B7792,payment!$A$2:$I$14625,3,0)</f>
        <v>교보문고</v>
      </c>
      <c r="F7792">
        <f>VLOOKUP(B7792,payment!$A$2:$I$14625,4,0)</f>
        <v>37.626134</v>
      </c>
      <c r="G7792">
        <f>VLOOKUP(B7792,payment!$A$2:$I$14625,5,0)</f>
        <v>127.002392</v>
      </c>
      <c r="H7792" t="str">
        <f>VLOOKUP(E7792,gift_meta!$B$2:$C$33,2,0)</f>
        <v>도서 구매시 10% 할인</v>
      </c>
      <c r="I7792">
        <f t="shared" ca="1" si="243"/>
        <v>1300</v>
      </c>
      <c r="J7792" s="5">
        <f>VLOOKUP(B7792,payment!$A$2:$I$14625,7,0)</f>
        <v>42941</v>
      </c>
      <c r="K7792" s="6">
        <f>VLOOKUP(B7792,payment!$A$2:$I$14625,8,0)</f>
        <v>0.44761000000000001</v>
      </c>
    </row>
    <row r="7793" spans="1:11">
      <c r="A7793">
        <v>7792</v>
      </c>
      <c r="B7793">
        <v>7885</v>
      </c>
      <c r="C7793">
        <f>VLOOKUP(B7793,payment!$A$2:$B$14625,2,0)</f>
        <v>75</v>
      </c>
      <c r="D7793" t="str">
        <f t="shared" si="242"/>
        <v>한신포차</v>
      </c>
      <c r="E7793" t="str">
        <f>VLOOKUP(B7793,payment!$A$2:$I$14625,3,0)</f>
        <v>한신포차</v>
      </c>
      <c r="F7793">
        <f>VLOOKUP(B7793,payment!$A$2:$I$14625,4,0)</f>
        <v>37.704943999999998</v>
      </c>
      <c r="G7793">
        <f>VLOOKUP(B7793,payment!$A$2:$I$14625,5,0)</f>
        <v>126.92662799999999</v>
      </c>
      <c r="H7793" t="str">
        <f>VLOOKUP(E7793,gift_meta!$B$2:$C$33,2,0)</f>
        <v>닭발 주문시 주먹밥 증정</v>
      </c>
      <c r="I7793">
        <f t="shared" ca="1" si="243"/>
        <v>500</v>
      </c>
      <c r="J7793" s="5">
        <f>VLOOKUP(B7793,payment!$A$2:$I$14625,7,0)</f>
        <v>42770</v>
      </c>
      <c r="K7793" s="6">
        <f>VLOOKUP(B7793,payment!$A$2:$I$14625,8,0)</f>
        <v>0.78161000000000003</v>
      </c>
    </row>
    <row r="7794" spans="1:11">
      <c r="A7794">
        <v>7793</v>
      </c>
      <c r="B7794">
        <v>12604</v>
      </c>
      <c r="C7794">
        <f>VLOOKUP(B7794,payment!$A$2:$B$14625,2,0)</f>
        <v>191</v>
      </c>
      <c r="D7794" t="str">
        <f t="shared" si="242"/>
        <v>반디앤루니스</v>
      </c>
      <c r="E7794" t="str">
        <f>VLOOKUP(B7794,payment!$A$2:$I$14625,3,0)</f>
        <v>반디앤루니스</v>
      </c>
      <c r="F7794">
        <f>VLOOKUP(B7794,payment!$A$2:$I$14625,4,0)</f>
        <v>37.590210999999996</v>
      </c>
      <c r="G7794">
        <f>VLOOKUP(B7794,payment!$A$2:$I$14625,5,0)</f>
        <v>127.17769699999999</v>
      </c>
      <c r="H7794" t="str">
        <f>VLOOKUP(E7794,gift_meta!$B$2:$C$33,2,0)</f>
        <v>도서 구매시 5% 할인</v>
      </c>
      <c r="I7794">
        <f t="shared" ca="1" si="243"/>
        <v>1300</v>
      </c>
      <c r="J7794" s="5">
        <f>VLOOKUP(B7794,payment!$A$2:$I$14625,7,0)</f>
        <v>43125</v>
      </c>
      <c r="K7794" s="6">
        <f>VLOOKUP(B7794,payment!$A$2:$I$14625,8,0)</f>
        <v>0.91305000000000003</v>
      </c>
    </row>
    <row r="7795" spans="1:11">
      <c r="A7795">
        <v>7794</v>
      </c>
      <c r="B7795">
        <v>9784</v>
      </c>
      <c r="C7795">
        <f>VLOOKUP(B7795,payment!$A$2:$B$14625,2,0)</f>
        <v>42</v>
      </c>
      <c r="D7795" t="str">
        <f t="shared" si="242"/>
        <v>홍콩반점</v>
      </c>
      <c r="E7795" t="str">
        <f>VLOOKUP(B7795,payment!$A$2:$I$14625,3,0)</f>
        <v>홍콩반점</v>
      </c>
      <c r="F7795">
        <f>VLOOKUP(B7795,payment!$A$2:$I$14625,4,0)</f>
        <v>37.451721999999997</v>
      </c>
      <c r="G7795">
        <f>VLOOKUP(B7795,payment!$A$2:$I$14625,5,0)</f>
        <v>127.066598</v>
      </c>
      <c r="H7795" t="str">
        <f>VLOOKUP(E7795,gift_meta!$B$2:$C$33,2,0)</f>
        <v>찹쌀 탕수육 10% 할인</v>
      </c>
      <c r="I7795">
        <f t="shared" ca="1" si="243"/>
        <v>2000</v>
      </c>
      <c r="J7795" s="5">
        <f>VLOOKUP(B7795,payment!$A$2:$I$14625,7,0)</f>
        <v>42727</v>
      </c>
      <c r="K7795" s="6">
        <f>VLOOKUP(B7795,payment!$A$2:$I$14625,8,0)</f>
        <v>0.63514000000000004</v>
      </c>
    </row>
    <row r="7796" spans="1:11">
      <c r="A7796">
        <v>7795</v>
      </c>
      <c r="B7796">
        <v>7245</v>
      </c>
      <c r="C7796">
        <f>VLOOKUP(B7796,payment!$A$2:$B$14625,2,0)</f>
        <v>79</v>
      </c>
      <c r="D7796" t="str">
        <f t="shared" si="242"/>
        <v>약국</v>
      </c>
      <c r="E7796" t="str">
        <f>VLOOKUP(B7796,payment!$A$2:$I$14625,3,0)</f>
        <v>약국</v>
      </c>
      <c r="F7796">
        <f>VLOOKUP(B7796,payment!$A$2:$I$14625,4,0)</f>
        <v>37.630049</v>
      </c>
      <c r="G7796">
        <f>VLOOKUP(B7796,payment!$A$2:$I$14625,5,0)</f>
        <v>126.94797800000001</v>
      </c>
      <c r="H7796" t="str">
        <f>VLOOKUP(E7796,gift_meta!$B$2:$C$33,2,0)</f>
        <v>황사 마스크 증정(1매)</v>
      </c>
      <c r="I7796">
        <f t="shared" ca="1" si="243"/>
        <v>700</v>
      </c>
      <c r="J7796" s="5">
        <f>VLOOKUP(B7796,payment!$A$2:$I$14625,7,0)</f>
        <v>42473</v>
      </c>
      <c r="K7796" s="6">
        <f>VLOOKUP(B7796,payment!$A$2:$I$14625,8,0)</f>
        <v>0.78080000000000005</v>
      </c>
    </row>
    <row r="7797" spans="1:11">
      <c r="A7797">
        <v>7796</v>
      </c>
      <c r="B7797">
        <v>1236</v>
      </c>
      <c r="C7797">
        <f>VLOOKUP(B7797,payment!$A$2:$B$14625,2,0)</f>
        <v>247</v>
      </c>
      <c r="D7797" t="str">
        <f t="shared" si="242"/>
        <v>연래춘</v>
      </c>
      <c r="E7797" t="str">
        <f>VLOOKUP(B7797,payment!$A$2:$I$14625,3,0)</f>
        <v>연래춘</v>
      </c>
      <c r="F7797">
        <f>VLOOKUP(B7797,payment!$A$2:$I$14625,4,0)</f>
        <v>37.521832000000003</v>
      </c>
      <c r="G7797">
        <f>VLOOKUP(B7797,payment!$A$2:$I$14625,5,0)</f>
        <v>126.860164</v>
      </c>
      <c r="H7797" t="str">
        <f>VLOOKUP(E7797,gift_meta!$B$2:$C$33,2,0)</f>
        <v>현금 결재시 10% 할인</v>
      </c>
      <c r="I7797">
        <f t="shared" ca="1" si="243"/>
        <v>1100</v>
      </c>
      <c r="J7797" s="5">
        <f>VLOOKUP(B7797,payment!$A$2:$I$14625,7,0)</f>
        <v>42482</v>
      </c>
      <c r="K7797" s="6">
        <f>VLOOKUP(B7797,payment!$A$2:$I$14625,8,0)</f>
        <v>0.61738999999999999</v>
      </c>
    </row>
    <row r="7798" spans="1:11">
      <c r="A7798">
        <v>7797</v>
      </c>
      <c r="B7798">
        <v>6267</v>
      </c>
      <c r="C7798">
        <f>VLOOKUP(B7798,payment!$A$2:$B$14625,2,0)</f>
        <v>261</v>
      </c>
      <c r="D7798" t="str">
        <f t="shared" si="242"/>
        <v>쥬씨</v>
      </c>
      <c r="E7798" t="str">
        <f>VLOOKUP(B7798,payment!$A$2:$I$14625,3,0)</f>
        <v>쥬씨</v>
      </c>
      <c r="F7798">
        <f>VLOOKUP(B7798,payment!$A$2:$I$14625,4,0)</f>
        <v>37.700651000000001</v>
      </c>
      <c r="G7798">
        <f>VLOOKUP(B7798,payment!$A$2:$I$14625,5,0)</f>
        <v>127.04827299999999</v>
      </c>
      <c r="H7798" t="str">
        <f>VLOOKUP(E7798,gift_meta!$B$2:$C$33,2,0)</f>
        <v>무료 사이즈업</v>
      </c>
      <c r="I7798">
        <f t="shared" ca="1" si="243"/>
        <v>600</v>
      </c>
      <c r="J7798" s="5">
        <f>VLOOKUP(B7798,payment!$A$2:$I$14625,7,0)</f>
        <v>42768</v>
      </c>
      <c r="K7798" s="6">
        <f>VLOOKUP(B7798,payment!$A$2:$I$14625,8,0)</f>
        <v>0.95548999999999995</v>
      </c>
    </row>
    <row r="7799" spans="1:11">
      <c r="A7799">
        <v>7798</v>
      </c>
      <c r="B7799">
        <v>10390</v>
      </c>
      <c r="C7799">
        <f>VLOOKUP(B7799,payment!$A$2:$B$14625,2,0)</f>
        <v>260</v>
      </c>
      <c r="D7799" t="str">
        <f t="shared" si="242"/>
        <v>리얼후라이</v>
      </c>
      <c r="E7799" t="str">
        <f>VLOOKUP(B7799,payment!$A$2:$I$14625,3,0)</f>
        <v>리얼후라이</v>
      </c>
      <c r="F7799">
        <f>VLOOKUP(B7799,payment!$A$2:$I$14625,4,0)</f>
        <v>37.604633999999997</v>
      </c>
      <c r="G7799">
        <f>VLOOKUP(B7799,payment!$A$2:$I$14625,5,0)</f>
        <v>126.870017</v>
      </c>
      <c r="H7799" t="str">
        <f>VLOOKUP(E7799,gift_meta!$B$2:$C$33,2,0)</f>
        <v>크리스피 후라이드 10% 할인</v>
      </c>
      <c r="I7799">
        <f t="shared" ca="1" si="243"/>
        <v>300</v>
      </c>
      <c r="J7799" s="5">
        <f>VLOOKUP(B7799,payment!$A$2:$I$14625,7,0)</f>
        <v>42765</v>
      </c>
      <c r="K7799" s="6">
        <f>VLOOKUP(B7799,payment!$A$2:$I$14625,8,0)</f>
        <v>0.41914000000000001</v>
      </c>
    </row>
    <row r="7800" spans="1:11">
      <c r="A7800">
        <v>7799</v>
      </c>
      <c r="B7800">
        <v>4699</v>
      </c>
      <c r="C7800">
        <f>VLOOKUP(B7800,payment!$A$2:$B$14625,2,0)</f>
        <v>182</v>
      </c>
      <c r="D7800" t="str">
        <f t="shared" si="242"/>
        <v>봄봄</v>
      </c>
      <c r="E7800" t="str">
        <f>VLOOKUP(B7800,payment!$A$2:$I$14625,3,0)</f>
        <v>봄봄</v>
      </c>
      <c r="F7800">
        <f>VLOOKUP(B7800,payment!$A$2:$I$14625,4,0)</f>
        <v>37.532566000000003</v>
      </c>
      <c r="G7800">
        <f>VLOOKUP(B7800,payment!$A$2:$I$14625,5,0)</f>
        <v>127.14053699999999</v>
      </c>
      <c r="H7800" t="str">
        <f>VLOOKUP(E7800,gift_meta!$B$2:$C$33,2,0)</f>
        <v>음료 주문시 쿠폰 도장 2개 추가</v>
      </c>
      <c r="I7800">
        <f t="shared" ca="1" si="243"/>
        <v>900</v>
      </c>
      <c r="J7800" s="5">
        <f>VLOOKUP(B7800,payment!$A$2:$I$14625,7,0)</f>
        <v>42955</v>
      </c>
      <c r="K7800" s="6">
        <f>VLOOKUP(B7800,payment!$A$2:$I$14625,8,0)</f>
        <v>0.3856</v>
      </c>
    </row>
    <row r="7801" spans="1:11">
      <c r="A7801">
        <v>7800</v>
      </c>
      <c r="B7801">
        <v>11807</v>
      </c>
      <c r="C7801">
        <f>VLOOKUP(B7801,payment!$A$2:$B$14625,2,0)</f>
        <v>173</v>
      </c>
      <c r="D7801" t="str">
        <f t="shared" si="242"/>
        <v>베스킨라빈스</v>
      </c>
      <c r="E7801" t="str">
        <f>VLOOKUP(B7801,payment!$A$2:$I$14625,3,0)</f>
        <v>베스킨라빈스</v>
      </c>
      <c r="F7801">
        <f>VLOOKUP(B7801,payment!$A$2:$I$14625,4,0)</f>
        <v>37.644345000000001</v>
      </c>
      <c r="G7801">
        <f>VLOOKUP(B7801,payment!$A$2:$I$14625,5,0)</f>
        <v>126.86369000000001</v>
      </c>
      <c r="H7801" t="str">
        <f>VLOOKUP(E7801,gift_meta!$B$2:$C$33,2,0)</f>
        <v>무료 사이즈업</v>
      </c>
      <c r="I7801">
        <f t="shared" ca="1" si="243"/>
        <v>1600</v>
      </c>
      <c r="J7801" s="5">
        <f>VLOOKUP(B7801,payment!$A$2:$I$14625,7,0)</f>
        <v>42450</v>
      </c>
      <c r="K7801" s="6">
        <f>VLOOKUP(B7801,payment!$A$2:$I$14625,8,0)</f>
        <v>0.97648999999999997</v>
      </c>
    </row>
    <row r="7802" spans="1:11">
      <c r="A7802">
        <v>7801</v>
      </c>
      <c r="B7802">
        <v>3308</v>
      </c>
      <c r="C7802">
        <f>VLOOKUP(B7802,payment!$A$2:$B$14625,2,0)</f>
        <v>56</v>
      </c>
      <c r="D7802" t="str">
        <f t="shared" si="242"/>
        <v>이비인후과</v>
      </c>
      <c r="E7802" t="str">
        <f>VLOOKUP(B7802,payment!$A$2:$I$14625,3,0)</f>
        <v>이비인후과</v>
      </c>
      <c r="F7802">
        <f>VLOOKUP(B7802,payment!$A$2:$I$14625,4,0)</f>
        <v>37.706184</v>
      </c>
      <c r="G7802">
        <f>VLOOKUP(B7802,payment!$A$2:$I$14625,5,0)</f>
        <v>126.998688</v>
      </c>
      <c r="H7802" t="str">
        <f>VLOOKUP(E7802,gift_meta!$B$2:$C$33,2,0)</f>
        <v>코세척 서비스(무료)</v>
      </c>
      <c r="I7802">
        <f t="shared" ca="1" si="243"/>
        <v>800</v>
      </c>
      <c r="J7802" s="5">
        <f>VLOOKUP(B7802,payment!$A$2:$I$14625,7,0)</f>
        <v>43162</v>
      </c>
      <c r="K7802" s="6">
        <f>VLOOKUP(B7802,payment!$A$2:$I$14625,8,0)</f>
        <v>0.81237000000000004</v>
      </c>
    </row>
    <row r="7803" spans="1:11">
      <c r="A7803">
        <v>7802</v>
      </c>
      <c r="B7803">
        <v>4361</v>
      </c>
      <c r="C7803">
        <f>VLOOKUP(B7803,payment!$A$2:$B$14625,2,0)</f>
        <v>84</v>
      </c>
      <c r="D7803" t="str">
        <f t="shared" si="242"/>
        <v>동경야네</v>
      </c>
      <c r="E7803" t="str">
        <f>VLOOKUP(B7803,payment!$A$2:$I$14625,3,0)</f>
        <v>동경야네</v>
      </c>
      <c r="F7803">
        <f>VLOOKUP(B7803,payment!$A$2:$I$14625,4,0)</f>
        <v>37.653964000000002</v>
      </c>
      <c r="G7803">
        <f>VLOOKUP(B7803,payment!$A$2:$I$14625,5,0)</f>
        <v>126.940523</v>
      </c>
      <c r="H7803" t="str">
        <f>VLOOKUP(E7803,gift_meta!$B$2:$C$33,2,0)</f>
        <v>사케동 10% 할인</v>
      </c>
      <c r="I7803">
        <f t="shared" ca="1" si="243"/>
        <v>1300</v>
      </c>
      <c r="J7803" s="5">
        <f>VLOOKUP(B7803,payment!$A$2:$I$14625,7,0)</f>
        <v>42511</v>
      </c>
      <c r="K7803" s="6">
        <f>VLOOKUP(B7803,payment!$A$2:$I$14625,8,0)</f>
        <v>0.9032</v>
      </c>
    </row>
    <row r="7804" spans="1:11">
      <c r="A7804">
        <v>7803</v>
      </c>
      <c r="B7804">
        <v>41</v>
      </c>
      <c r="C7804">
        <f>VLOOKUP(B7804,payment!$A$2:$B$14625,2,0)</f>
        <v>191</v>
      </c>
      <c r="D7804" t="str">
        <f t="shared" si="242"/>
        <v>아웃닭</v>
      </c>
      <c r="E7804" t="str">
        <f>VLOOKUP(B7804,payment!$A$2:$I$14625,3,0)</f>
        <v>아웃닭</v>
      </c>
      <c r="F7804">
        <f>VLOOKUP(B7804,payment!$A$2:$I$14625,4,0)</f>
        <v>37.683737000000001</v>
      </c>
      <c r="G7804">
        <f>VLOOKUP(B7804,payment!$A$2:$I$14625,5,0)</f>
        <v>127.115407</v>
      </c>
      <c r="H7804" t="str">
        <f>VLOOKUP(E7804,gift_meta!$B$2:$C$33,2,0)</f>
        <v>치즈스틱 2개 제공</v>
      </c>
      <c r="I7804">
        <f t="shared" ca="1" si="243"/>
        <v>800</v>
      </c>
      <c r="J7804" s="5">
        <f>VLOOKUP(B7804,payment!$A$2:$I$14625,7,0)</f>
        <v>43084</v>
      </c>
      <c r="K7804" s="6">
        <f>VLOOKUP(B7804,payment!$A$2:$I$14625,8,0)</f>
        <v>0.50488</v>
      </c>
    </row>
    <row r="7805" spans="1:11">
      <c r="A7805">
        <v>7804</v>
      </c>
      <c r="B7805">
        <v>1629</v>
      </c>
      <c r="C7805">
        <f>VLOOKUP(B7805,payment!$A$2:$B$14625,2,0)</f>
        <v>242</v>
      </c>
      <c r="D7805" t="str">
        <f t="shared" si="242"/>
        <v>구이가</v>
      </c>
      <c r="E7805" t="str">
        <f>VLOOKUP(B7805,payment!$A$2:$I$14625,3,0)</f>
        <v>구이가</v>
      </c>
      <c r="F7805">
        <f>VLOOKUP(B7805,payment!$A$2:$I$14625,4,0)</f>
        <v>37.702624999999998</v>
      </c>
      <c r="G7805">
        <f>VLOOKUP(B7805,payment!$A$2:$I$14625,5,0)</f>
        <v>127.164523</v>
      </c>
      <c r="H7805" t="str">
        <f>VLOOKUP(E7805,gift_meta!$B$2:$C$33,2,0)</f>
        <v>한판 주문시 사이다 제공</v>
      </c>
      <c r="I7805">
        <f t="shared" ca="1" si="243"/>
        <v>1300</v>
      </c>
      <c r="J7805" s="5">
        <f>VLOOKUP(B7805,payment!$A$2:$I$14625,7,0)</f>
        <v>42539</v>
      </c>
      <c r="K7805" s="6">
        <f>VLOOKUP(B7805,payment!$A$2:$I$14625,8,0)</f>
        <v>0.53225</v>
      </c>
    </row>
    <row r="7806" spans="1:11">
      <c r="A7806">
        <v>7805</v>
      </c>
      <c r="B7806">
        <v>1313</v>
      </c>
      <c r="C7806">
        <f>VLOOKUP(B7806,payment!$A$2:$B$14625,2,0)</f>
        <v>42</v>
      </c>
      <c r="D7806" t="str">
        <f t="shared" si="242"/>
        <v>멘동</v>
      </c>
      <c r="E7806" t="str">
        <f>VLOOKUP(B7806,payment!$A$2:$I$14625,3,0)</f>
        <v>멘동</v>
      </c>
      <c r="F7806">
        <f>VLOOKUP(B7806,payment!$A$2:$I$14625,4,0)</f>
        <v>37.710723000000002</v>
      </c>
      <c r="G7806">
        <f>VLOOKUP(B7806,payment!$A$2:$I$14625,5,0)</f>
        <v>126.99119399999999</v>
      </c>
      <c r="H7806" t="str">
        <f>VLOOKUP(E7806,gift_meta!$B$2:$C$33,2,0)</f>
        <v>규동 5% 할인</v>
      </c>
      <c r="I7806">
        <f t="shared" ca="1" si="243"/>
        <v>1200</v>
      </c>
      <c r="J7806" s="5">
        <f>VLOOKUP(B7806,payment!$A$2:$I$14625,7,0)</f>
        <v>42660</v>
      </c>
      <c r="K7806" s="6">
        <f>VLOOKUP(B7806,payment!$A$2:$I$14625,8,0)</f>
        <v>0.48258000000000001</v>
      </c>
    </row>
    <row r="7807" spans="1:11">
      <c r="A7807">
        <v>7806</v>
      </c>
      <c r="B7807">
        <v>14385</v>
      </c>
      <c r="C7807">
        <f>VLOOKUP(B7807,payment!$A$2:$B$14625,2,0)</f>
        <v>113</v>
      </c>
      <c r="D7807" t="str">
        <f t="shared" si="242"/>
        <v>아웃닭</v>
      </c>
      <c r="E7807" t="str">
        <f>VLOOKUP(B7807,payment!$A$2:$I$14625,3,0)</f>
        <v>아웃닭</v>
      </c>
      <c r="F7807">
        <f>VLOOKUP(B7807,payment!$A$2:$I$14625,4,0)</f>
        <v>37.485689999999998</v>
      </c>
      <c r="G7807">
        <f>VLOOKUP(B7807,payment!$A$2:$I$14625,5,0)</f>
        <v>127.102605</v>
      </c>
      <c r="H7807" t="str">
        <f>VLOOKUP(E7807,gift_meta!$B$2:$C$33,2,0)</f>
        <v>치즈스틱 2개 제공</v>
      </c>
      <c r="I7807">
        <f t="shared" ca="1" si="243"/>
        <v>1700</v>
      </c>
      <c r="J7807" s="5">
        <f>VLOOKUP(B7807,payment!$A$2:$I$14625,7,0)</f>
        <v>43020</v>
      </c>
      <c r="K7807" s="6">
        <f>VLOOKUP(B7807,payment!$A$2:$I$14625,8,0)</f>
        <v>0.92503999999999997</v>
      </c>
    </row>
    <row r="7808" spans="1:11">
      <c r="A7808">
        <v>7807</v>
      </c>
      <c r="B7808">
        <v>5198</v>
      </c>
      <c r="C7808">
        <f>VLOOKUP(B7808,payment!$A$2:$B$14625,2,0)</f>
        <v>111</v>
      </c>
      <c r="D7808" t="str">
        <f t="shared" si="242"/>
        <v>스시진</v>
      </c>
      <c r="E7808" t="str">
        <f>VLOOKUP(B7808,payment!$A$2:$I$14625,3,0)</f>
        <v>스시진</v>
      </c>
      <c r="F7808">
        <f>VLOOKUP(B7808,payment!$A$2:$I$14625,4,0)</f>
        <v>37.700296000000002</v>
      </c>
      <c r="G7808">
        <f>VLOOKUP(B7808,payment!$A$2:$I$14625,5,0)</f>
        <v>127.043954</v>
      </c>
      <c r="H7808" t="str">
        <f>VLOOKUP(E7808,gift_meta!$B$2:$C$33,2,0)</f>
        <v>2pcs 무료 제공</v>
      </c>
      <c r="I7808">
        <f t="shared" ca="1" si="243"/>
        <v>1400</v>
      </c>
      <c r="J7808" s="5">
        <f>VLOOKUP(B7808,payment!$A$2:$I$14625,7,0)</f>
        <v>42810</v>
      </c>
      <c r="K7808" s="6">
        <f>VLOOKUP(B7808,payment!$A$2:$I$14625,8,0)</f>
        <v>0.42785000000000001</v>
      </c>
    </row>
    <row r="7809" spans="1:11">
      <c r="A7809">
        <v>7808</v>
      </c>
      <c r="B7809">
        <v>10587</v>
      </c>
      <c r="C7809">
        <f>VLOOKUP(B7809,payment!$A$2:$B$14625,2,0)</f>
        <v>283</v>
      </c>
      <c r="D7809" t="str">
        <f t="shared" si="242"/>
        <v>백다방</v>
      </c>
      <c r="E7809" t="str">
        <f>VLOOKUP(B7809,payment!$A$2:$I$14625,3,0)</f>
        <v>백다방</v>
      </c>
      <c r="F7809">
        <f>VLOOKUP(B7809,payment!$A$2:$I$14625,4,0)</f>
        <v>37.552168999999999</v>
      </c>
      <c r="G7809">
        <f>VLOOKUP(B7809,payment!$A$2:$I$14625,5,0)</f>
        <v>126.873167</v>
      </c>
      <c r="H7809" t="str">
        <f>VLOOKUP(E7809,gift_meta!$B$2:$C$33,2,0)</f>
        <v>무료 토핑 추가</v>
      </c>
      <c r="I7809">
        <f t="shared" ca="1" si="243"/>
        <v>1000</v>
      </c>
      <c r="J7809" s="5">
        <f>VLOOKUP(B7809,payment!$A$2:$I$14625,7,0)</f>
        <v>43003</v>
      </c>
      <c r="K7809" s="6">
        <f>VLOOKUP(B7809,payment!$A$2:$I$14625,8,0)</f>
        <v>0.65007999999999999</v>
      </c>
    </row>
    <row r="7810" spans="1:11">
      <c r="A7810">
        <v>7809</v>
      </c>
      <c r="B7810">
        <v>9877</v>
      </c>
      <c r="C7810">
        <f>VLOOKUP(B7810,payment!$A$2:$B$14625,2,0)</f>
        <v>54</v>
      </c>
      <c r="D7810" t="str">
        <f t="shared" ref="D7810:D7873" si="244">E7810</f>
        <v>연래춘</v>
      </c>
      <c r="E7810" t="str">
        <f>VLOOKUP(B7810,payment!$A$2:$I$14625,3,0)</f>
        <v>연래춘</v>
      </c>
      <c r="F7810">
        <f>VLOOKUP(B7810,payment!$A$2:$I$14625,4,0)</f>
        <v>37.503928000000002</v>
      </c>
      <c r="G7810">
        <f>VLOOKUP(B7810,payment!$A$2:$I$14625,5,0)</f>
        <v>126.850111</v>
      </c>
      <c r="H7810" t="str">
        <f>VLOOKUP(E7810,gift_meta!$B$2:$C$33,2,0)</f>
        <v>현금 결재시 10% 할인</v>
      </c>
      <c r="I7810">
        <f t="shared" ref="I7810:I7873" ca="1" si="245">RANDBETWEEN(1,20)*100</f>
        <v>700</v>
      </c>
      <c r="J7810" s="5">
        <f>VLOOKUP(B7810,payment!$A$2:$I$14625,7,0)</f>
        <v>42466</v>
      </c>
      <c r="K7810" s="6">
        <f>VLOOKUP(B7810,payment!$A$2:$I$14625,8,0)</f>
        <v>0.62195</v>
      </c>
    </row>
    <row r="7811" spans="1:11">
      <c r="A7811">
        <v>7810</v>
      </c>
      <c r="B7811">
        <v>5649</v>
      </c>
      <c r="C7811">
        <f>VLOOKUP(B7811,payment!$A$2:$B$14625,2,0)</f>
        <v>64</v>
      </c>
      <c r="D7811" t="str">
        <f t="shared" si="244"/>
        <v>홍콩반점</v>
      </c>
      <c r="E7811" t="str">
        <f>VLOOKUP(B7811,payment!$A$2:$I$14625,3,0)</f>
        <v>홍콩반점</v>
      </c>
      <c r="F7811">
        <f>VLOOKUP(B7811,payment!$A$2:$I$14625,4,0)</f>
        <v>37.666156000000001</v>
      </c>
      <c r="G7811">
        <f>VLOOKUP(B7811,payment!$A$2:$I$14625,5,0)</f>
        <v>127.094887</v>
      </c>
      <c r="H7811" t="str">
        <f>VLOOKUP(E7811,gift_meta!$B$2:$C$33,2,0)</f>
        <v>찹쌀 탕수육 10% 할인</v>
      </c>
      <c r="I7811">
        <f t="shared" ca="1" si="245"/>
        <v>1900</v>
      </c>
      <c r="J7811" s="5">
        <f>VLOOKUP(B7811,payment!$A$2:$I$14625,7,0)</f>
        <v>43052</v>
      </c>
      <c r="K7811" s="6">
        <f>VLOOKUP(B7811,payment!$A$2:$I$14625,8,0)</f>
        <v>0.93859000000000004</v>
      </c>
    </row>
    <row r="7812" spans="1:11">
      <c r="A7812">
        <v>7811</v>
      </c>
      <c r="B7812">
        <v>6229</v>
      </c>
      <c r="C7812">
        <f>VLOOKUP(B7812,payment!$A$2:$B$14625,2,0)</f>
        <v>264</v>
      </c>
      <c r="D7812" t="str">
        <f t="shared" si="244"/>
        <v>구이가</v>
      </c>
      <c r="E7812" t="str">
        <f>VLOOKUP(B7812,payment!$A$2:$I$14625,3,0)</f>
        <v>구이가</v>
      </c>
      <c r="F7812">
        <f>VLOOKUP(B7812,payment!$A$2:$I$14625,4,0)</f>
        <v>37.673492000000003</v>
      </c>
      <c r="G7812">
        <f>VLOOKUP(B7812,payment!$A$2:$I$14625,5,0)</f>
        <v>126.969672</v>
      </c>
      <c r="H7812" t="str">
        <f>VLOOKUP(E7812,gift_meta!$B$2:$C$33,2,0)</f>
        <v>한판 주문시 사이다 제공</v>
      </c>
      <c r="I7812">
        <f t="shared" ca="1" si="245"/>
        <v>1800</v>
      </c>
      <c r="J7812" s="5">
        <f>VLOOKUP(B7812,payment!$A$2:$I$14625,7,0)</f>
        <v>42587</v>
      </c>
      <c r="K7812" s="6">
        <f>VLOOKUP(B7812,payment!$A$2:$I$14625,8,0)</f>
        <v>0.65861000000000003</v>
      </c>
    </row>
    <row r="7813" spans="1:11">
      <c r="A7813">
        <v>7812</v>
      </c>
      <c r="B7813">
        <v>3848</v>
      </c>
      <c r="C7813">
        <f>VLOOKUP(B7813,payment!$A$2:$B$14625,2,0)</f>
        <v>128</v>
      </c>
      <c r="D7813" t="str">
        <f t="shared" si="244"/>
        <v>연래춘</v>
      </c>
      <c r="E7813" t="str">
        <f>VLOOKUP(B7813,payment!$A$2:$I$14625,3,0)</f>
        <v>연래춘</v>
      </c>
      <c r="F7813">
        <f>VLOOKUP(B7813,payment!$A$2:$I$14625,4,0)</f>
        <v>37.663420000000002</v>
      </c>
      <c r="G7813">
        <f>VLOOKUP(B7813,payment!$A$2:$I$14625,5,0)</f>
        <v>126.974752</v>
      </c>
      <c r="H7813" t="str">
        <f>VLOOKUP(E7813,gift_meta!$B$2:$C$33,2,0)</f>
        <v>현금 결재시 10% 할인</v>
      </c>
      <c r="I7813">
        <f t="shared" ca="1" si="245"/>
        <v>2000</v>
      </c>
      <c r="J7813" s="5">
        <f>VLOOKUP(B7813,payment!$A$2:$I$14625,7,0)</f>
        <v>42808</v>
      </c>
      <c r="K7813" s="6">
        <f>VLOOKUP(B7813,payment!$A$2:$I$14625,8,0)</f>
        <v>0.52554999999999996</v>
      </c>
    </row>
    <row r="7814" spans="1:11">
      <c r="A7814">
        <v>7813</v>
      </c>
      <c r="B7814">
        <v>4891</v>
      </c>
      <c r="C7814">
        <f>VLOOKUP(B7814,payment!$A$2:$B$14625,2,0)</f>
        <v>14</v>
      </c>
      <c r="D7814" t="str">
        <f t="shared" si="244"/>
        <v>베스킨라빈스</v>
      </c>
      <c r="E7814" t="str">
        <f>VLOOKUP(B7814,payment!$A$2:$I$14625,3,0)</f>
        <v>베스킨라빈스</v>
      </c>
      <c r="F7814">
        <f>VLOOKUP(B7814,payment!$A$2:$I$14625,4,0)</f>
        <v>37.491650999999997</v>
      </c>
      <c r="G7814">
        <f>VLOOKUP(B7814,payment!$A$2:$I$14625,5,0)</f>
        <v>126.92389</v>
      </c>
      <c r="H7814" t="str">
        <f>VLOOKUP(E7814,gift_meta!$B$2:$C$33,2,0)</f>
        <v>무료 사이즈업</v>
      </c>
      <c r="I7814">
        <f t="shared" ca="1" si="245"/>
        <v>1500</v>
      </c>
      <c r="J7814" s="5">
        <f>VLOOKUP(B7814,payment!$A$2:$I$14625,7,0)</f>
        <v>42779</v>
      </c>
      <c r="K7814" s="6">
        <f>VLOOKUP(B7814,payment!$A$2:$I$14625,8,0)</f>
        <v>0.84765999999999997</v>
      </c>
    </row>
    <row r="7815" spans="1:11">
      <c r="A7815">
        <v>7814</v>
      </c>
      <c r="B7815">
        <v>1416</v>
      </c>
      <c r="C7815">
        <f>VLOOKUP(B7815,payment!$A$2:$B$14625,2,0)</f>
        <v>136</v>
      </c>
      <c r="D7815" t="str">
        <f t="shared" si="244"/>
        <v>이비인후과</v>
      </c>
      <c r="E7815" t="str">
        <f>VLOOKUP(B7815,payment!$A$2:$I$14625,3,0)</f>
        <v>이비인후과</v>
      </c>
      <c r="F7815">
        <f>VLOOKUP(B7815,payment!$A$2:$I$14625,4,0)</f>
        <v>37.618810000000003</v>
      </c>
      <c r="G7815">
        <f>VLOOKUP(B7815,payment!$A$2:$I$14625,5,0)</f>
        <v>127.05577700000001</v>
      </c>
      <c r="H7815" t="str">
        <f>VLOOKUP(E7815,gift_meta!$B$2:$C$33,2,0)</f>
        <v>코세척 서비스(무료)</v>
      </c>
      <c r="I7815">
        <f t="shared" ca="1" si="245"/>
        <v>1800</v>
      </c>
      <c r="J7815" s="5">
        <f>VLOOKUP(B7815,payment!$A$2:$I$14625,7,0)</f>
        <v>42553</v>
      </c>
      <c r="K7815" s="6">
        <f>VLOOKUP(B7815,payment!$A$2:$I$14625,8,0)</f>
        <v>0.39528000000000002</v>
      </c>
    </row>
    <row r="7816" spans="1:11">
      <c r="A7816">
        <v>7815</v>
      </c>
      <c r="B7816">
        <v>5993</v>
      </c>
      <c r="C7816">
        <f>VLOOKUP(B7816,payment!$A$2:$B$14625,2,0)</f>
        <v>185</v>
      </c>
      <c r="D7816" t="str">
        <f t="shared" si="244"/>
        <v>홍콩반점</v>
      </c>
      <c r="E7816" t="str">
        <f>VLOOKUP(B7816,payment!$A$2:$I$14625,3,0)</f>
        <v>홍콩반점</v>
      </c>
      <c r="F7816">
        <f>VLOOKUP(B7816,payment!$A$2:$I$14625,4,0)</f>
        <v>37.549993000000001</v>
      </c>
      <c r="G7816">
        <f>VLOOKUP(B7816,payment!$A$2:$I$14625,5,0)</f>
        <v>127.093506</v>
      </c>
      <c r="H7816" t="str">
        <f>VLOOKUP(E7816,gift_meta!$B$2:$C$33,2,0)</f>
        <v>찹쌀 탕수육 10% 할인</v>
      </c>
      <c r="I7816">
        <f t="shared" ca="1" si="245"/>
        <v>1100</v>
      </c>
      <c r="J7816" s="5">
        <f>VLOOKUP(B7816,payment!$A$2:$I$14625,7,0)</f>
        <v>43028</v>
      </c>
      <c r="K7816" s="6">
        <f>VLOOKUP(B7816,payment!$A$2:$I$14625,8,0)</f>
        <v>0.93710000000000004</v>
      </c>
    </row>
    <row r="7817" spans="1:11">
      <c r="A7817">
        <v>7816</v>
      </c>
      <c r="B7817">
        <v>13046</v>
      </c>
      <c r="C7817">
        <f>VLOOKUP(B7817,payment!$A$2:$B$14625,2,0)</f>
        <v>193</v>
      </c>
      <c r="D7817" t="str">
        <f t="shared" si="244"/>
        <v>원할머니보쌈</v>
      </c>
      <c r="E7817" t="str">
        <f>VLOOKUP(B7817,payment!$A$2:$I$14625,3,0)</f>
        <v>원할머니보쌈</v>
      </c>
      <c r="F7817">
        <f>VLOOKUP(B7817,payment!$A$2:$I$14625,4,0)</f>
        <v>37.551721999999998</v>
      </c>
      <c r="G7817">
        <f>VLOOKUP(B7817,payment!$A$2:$I$14625,5,0)</f>
        <v>127.17690899999999</v>
      </c>
      <c r="H7817" t="str">
        <f>VLOOKUP(E7817,gift_meta!$B$2:$C$33,2,0)</f>
        <v>족발 3,000 할인 쿠폰 제공</v>
      </c>
      <c r="I7817">
        <f t="shared" ca="1" si="245"/>
        <v>1100</v>
      </c>
      <c r="J7817" s="5">
        <f>VLOOKUP(B7817,payment!$A$2:$I$14625,7,0)</f>
        <v>42668</v>
      </c>
      <c r="K7817" s="6">
        <f>VLOOKUP(B7817,payment!$A$2:$I$14625,8,0)</f>
        <v>0.92384999999999995</v>
      </c>
    </row>
    <row r="7818" spans="1:11">
      <c r="A7818">
        <v>7817</v>
      </c>
      <c r="B7818">
        <v>6421</v>
      </c>
      <c r="C7818">
        <f>VLOOKUP(B7818,payment!$A$2:$B$14625,2,0)</f>
        <v>162</v>
      </c>
      <c r="D7818" t="str">
        <f t="shared" si="244"/>
        <v>버거킹</v>
      </c>
      <c r="E7818" t="str">
        <f>VLOOKUP(B7818,payment!$A$2:$I$14625,3,0)</f>
        <v>버거킹</v>
      </c>
      <c r="F7818">
        <f>VLOOKUP(B7818,payment!$A$2:$I$14625,4,0)</f>
        <v>37.563184</v>
      </c>
      <c r="G7818">
        <f>VLOOKUP(B7818,payment!$A$2:$I$14625,5,0)</f>
        <v>126.958493</v>
      </c>
      <c r="H7818" t="str">
        <f>VLOOKUP(E7818,gift_meta!$B$2:$C$33,2,0)</f>
        <v>와퍼주문시 5% 할인</v>
      </c>
      <c r="I7818">
        <f t="shared" ca="1" si="245"/>
        <v>900</v>
      </c>
      <c r="J7818" s="5">
        <f>VLOOKUP(B7818,payment!$A$2:$I$14625,7,0)</f>
        <v>43086</v>
      </c>
      <c r="K7818" s="6">
        <f>VLOOKUP(B7818,payment!$A$2:$I$14625,8,0)</f>
        <v>0.55379999999999996</v>
      </c>
    </row>
    <row r="7819" spans="1:11">
      <c r="A7819">
        <v>7818</v>
      </c>
      <c r="B7819">
        <v>8133</v>
      </c>
      <c r="C7819">
        <f>VLOOKUP(B7819,payment!$A$2:$B$14625,2,0)</f>
        <v>124</v>
      </c>
      <c r="D7819" t="str">
        <f t="shared" si="244"/>
        <v>리얼후라이</v>
      </c>
      <c r="E7819" t="str">
        <f>VLOOKUP(B7819,payment!$A$2:$I$14625,3,0)</f>
        <v>리얼후라이</v>
      </c>
      <c r="F7819">
        <f>VLOOKUP(B7819,payment!$A$2:$I$14625,4,0)</f>
        <v>37.524701</v>
      </c>
      <c r="G7819">
        <f>VLOOKUP(B7819,payment!$A$2:$I$14625,5,0)</f>
        <v>126.867211</v>
      </c>
      <c r="H7819" t="str">
        <f>VLOOKUP(E7819,gift_meta!$B$2:$C$33,2,0)</f>
        <v>크리스피 후라이드 10% 할인</v>
      </c>
      <c r="I7819">
        <f t="shared" ca="1" si="245"/>
        <v>800</v>
      </c>
      <c r="J7819" s="5">
        <f>VLOOKUP(B7819,payment!$A$2:$I$14625,7,0)</f>
        <v>42764</v>
      </c>
      <c r="K7819" s="6">
        <f>VLOOKUP(B7819,payment!$A$2:$I$14625,8,0)</f>
        <v>0.84018999999999999</v>
      </c>
    </row>
    <row r="7820" spans="1:11">
      <c r="A7820">
        <v>7819</v>
      </c>
      <c r="B7820">
        <v>1314</v>
      </c>
      <c r="C7820">
        <f>VLOOKUP(B7820,payment!$A$2:$B$14625,2,0)</f>
        <v>155</v>
      </c>
      <c r="D7820" t="str">
        <f t="shared" si="244"/>
        <v>엔젤리너스</v>
      </c>
      <c r="E7820" t="str">
        <f>VLOOKUP(B7820,payment!$A$2:$I$14625,3,0)</f>
        <v>엔젤리너스</v>
      </c>
      <c r="F7820">
        <f>VLOOKUP(B7820,payment!$A$2:$I$14625,4,0)</f>
        <v>37.570300000000003</v>
      </c>
      <c r="G7820">
        <f>VLOOKUP(B7820,payment!$A$2:$I$14625,5,0)</f>
        <v>126.892695</v>
      </c>
      <c r="H7820" t="str">
        <f>VLOOKUP(E7820,gift_meta!$B$2:$C$33,2,0)</f>
        <v>제조 음료 주문시 10% 할인</v>
      </c>
      <c r="I7820">
        <f t="shared" ca="1" si="245"/>
        <v>1500</v>
      </c>
      <c r="J7820" s="5">
        <f>VLOOKUP(B7820,payment!$A$2:$I$14625,7,0)</f>
        <v>42729</v>
      </c>
      <c r="K7820" s="6">
        <f>VLOOKUP(B7820,payment!$A$2:$I$14625,8,0)</f>
        <v>0.68001</v>
      </c>
    </row>
    <row r="7821" spans="1:11">
      <c r="A7821">
        <v>7820</v>
      </c>
      <c r="B7821">
        <v>10700</v>
      </c>
      <c r="C7821">
        <f>VLOOKUP(B7821,payment!$A$2:$B$14625,2,0)</f>
        <v>29</v>
      </c>
      <c r="D7821" t="str">
        <f t="shared" si="244"/>
        <v>반디앤루니스</v>
      </c>
      <c r="E7821" t="str">
        <f>VLOOKUP(B7821,payment!$A$2:$I$14625,3,0)</f>
        <v>반디앤루니스</v>
      </c>
      <c r="F7821">
        <f>VLOOKUP(B7821,payment!$A$2:$I$14625,4,0)</f>
        <v>37.586455999999998</v>
      </c>
      <c r="G7821">
        <f>VLOOKUP(B7821,payment!$A$2:$I$14625,5,0)</f>
        <v>127.138902</v>
      </c>
      <c r="H7821" t="str">
        <f>VLOOKUP(E7821,gift_meta!$B$2:$C$33,2,0)</f>
        <v>도서 구매시 5% 할인</v>
      </c>
      <c r="I7821">
        <f t="shared" ca="1" si="245"/>
        <v>800</v>
      </c>
      <c r="J7821" s="5">
        <f>VLOOKUP(B7821,payment!$A$2:$I$14625,7,0)</f>
        <v>43054</v>
      </c>
      <c r="K7821" s="6">
        <f>VLOOKUP(B7821,payment!$A$2:$I$14625,8,0)</f>
        <v>0.63090999999999997</v>
      </c>
    </row>
    <row r="7822" spans="1:11">
      <c r="A7822">
        <v>7821</v>
      </c>
      <c r="B7822">
        <v>13214</v>
      </c>
      <c r="C7822">
        <f>VLOOKUP(B7822,payment!$A$2:$B$14625,2,0)</f>
        <v>183</v>
      </c>
      <c r="D7822" t="str">
        <f t="shared" si="244"/>
        <v>김덕후의곱창조</v>
      </c>
      <c r="E7822" t="str">
        <f>VLOOKUP(B7822,payment!$A$2:$I$14625,3,0)</f>
        <v>김덕후의곱창조</v>
      </c>
      <c r="F7822">
        <f>VLOOKUP(B7822,payment!$A$2:$I$14625,4,0)</f>
        <v>37.513387000000002</v>
      </c>
      <c r="G7822">
        <f>VLOOKUP(B7822,payment!$A$2:$I$14625,5,0)</f>
        <v>126.901706</v>
      </c>
      <c r="H7822" t="str">
        <f>VLOOKUP(E7822,gift_meta!$B$2:$C$33,2,0)</f>
        <v>곱창 무한 리필 2,000 할인</v>
      </c>
      <c r="I7822">
        <f t="shared" ca="1" si="245"/>
        <v>1500</v>
      </c>
      <c r="J7822" s="5">
        <f>VLOOKUP(B7822,payment!$A$2:$I$14625,7,0)</f>
        <v>42898</v>
      </c>
      <c r="K7822" s="6">
        <f>VLOOKUP(B7822,payment!$A$2:$I$14625,8,0)</f>
        <v>0.60338000000000003</v>
      </c>
    </row>
    <row r="7823" spans="1:11">
      <c r="A7823">
        <v>7822</v>
      </c>
      <c r="B7823">
        <v>1891</v>
      </c>
      <c r="C7823">
        <f>VLOOKUP(B7823,payment!$A$2:$B$14625,2,0)</f>
        <v>88</v>
      </c>
      <c r="D7823" t="str">
        <f t="shared" si="244"/>
        <v>롯데리아</v>
      </c>
      <c r="E7823" t="str">
        <f>VLOOKUP(B7823,payment!$A$2:$I$14625,3,0)</f>
        <v>롯데리아</v>
      </c>
      <c r="F7823">
        <f>VLOOKUP(B7823,payment!$A$2:$I$14625,4,0)</f>
        <v>37.583913000000003</v>
      </c>
      <c r="G7823">
        <f>VLOOKUP(B7823,payment!$A$2:$I$14625,5,0)</f>
        <v>127.061407</v>
      </c>
      <c r="H7823" t="str">
        <f>VLOOKUP(E7823,gift_meta!$B$2:$C$33,2,0)</f>
        <v>롯데리아 음료M 제공</v>
      </c>
      <c r="I7823">
        <f t="shared" ca="1" si="245"/>
        <v>1800</v>
      </c>
      <c r="J7823" s="5">
        <f>VLOOKUP(B7823,payment!$A$2:$I$14625,7,0)</f>
        <v>43052</v>
      </c>
      <c r="K7823" s="6">
        <f>VLOOKUP(B7823,payment!$A$2:$I$14625,8,0)</f>
        <v>0.94130000000000003</v>
      </c>
    </row>
    <row r="7824" spans="1:11">
      <c r="A7824">
        <v>7823</v>
      </c>
      <c r="B7824">
        <v>7692</v>
      </c>
      <c r="C7824">
        <f>VLOOKUP(B7824,payment!$A$2:$B$14625,2,0)</f>
        <v>292</v>
      </c>
      <c r="D7824" t="str">
        <f t="shared" si="244"/>
        <v>쥬씨</v>
      </c>
      <c r="E7824" t="str">
        <f>VLOOKUP(B7824,payment!$A$2:$I$14625,3,0)</f>
        <v>쥬씨</v>
      </c>
      <c r="F7824">
        <f>VLOOKUP(B7824,payment!$A$2:$I$14625,4,0)</f>
        <v>37.628369999999997</v>
      </c>
      <c r="G7824">
        <f>VLOOKUP(B7824,payment!$A$2:$I$14625,5,0)</f>
        <v>126.931754</v>
      </c>
      <c r="H7824" t="str">
        <f>VLOOKUP(E7824,gift_meta!$B$2:$C$33,2,0)</f>
        <v>무료 사이즈업</v>
      </c>
      <c r="I7824">
        <f t="shared" ca="1" si="245"/>
        <v>1400</v>
      </c>
      <c r="J7824" s="5">
        <f>VLOOKUP(B7824,payment!$A$2:$I$14625,7,0)</f>
        <v>42920</v>
      </c>
      <c r="K7824" s="6">
        <f>VLOOKUP(B7824,payment!$A$2:$I$14625,8,0)</f>
        <v>0.38542999999999999</v>
      </c>
    </row>
    <row r="7825" spans="1:11">
      <c r="A7825">
        <v>7824</v>
      </c>
      <c r="B7825">
        <v>505</v>
      </c>
      <c r="C7825">
        <f>VLOOKUP(B7825,payment!$A$2:$B$14625,2,0)</f>
        <v>16</v>
      </c>
      <c r="D7825" t="str">
        <f t="shared" si="244"/>
        <v>아웃백</v>
      </c>
      <c r="E7825" t="str">
        <f>VLOOKUP(B7825,payment!$A$2:$I$14625,3,0)</f>
        <v>아웃백</v>
      </c>
      <c r="F7825">
        <f>VLOOKUP(B7825,payment!$A$2:$I$14625,4,0)</f>
        <v>37.671120999999999</v>
      </c>
      <c r="G7825">
        <f>VLOOKUP(B7825,payment!$A$2:$I$14625,5,0)</f>
        <v>127.11855</v>
      </c>
      <c r="H7825" t="str">
        <f>VLOOKUP(E7825,gift_meta!$B$2:$C$33,2,0)</f>
        <v>스테이크 주문시 10% 할인</v>
      </c>
      <c r="I7825">
        <f t="shared" ca="1" si="245"/>
        <v>1300</v>
      </c>
      <c r="J7825" s="5">
        <f>VLOOKUP(B7825,payment!$A$2:$I$14625,7,0)</f>
        <v>42846</v>
      </c>
      <c r="K7825" s="6">
        <f>VLOOKUP(B7825,payment!$A$2:$I$14625,8,0)</f>
        <v>0.39248</v>
      </c>
    </row>
    <row r="7826" spans="1:11">
      <c r="A7826">
        <v>7825</v>
      </c>
      <c r="B7826">
        <v>10570</v>
      </c>
      <c r="C7826">
        <f>VLOOKUP(B7826,payment!$A$2:$B$14625,2,0)</f>
        <v>275</v>
      </c>
      <c r="D7826" t="str">
        <f t="shared" si="244"/>
        <v>아웃백</v>
      </c>
      <c r="E7826" t="str">
        <f>VLOOKUP(B7826,payment!$A$2:$I$14625,3,0)</f>
        <v>아웃백</v>
      </c>
      <c r="F7826">
        <f>VLOOKUP(B7826,payment!$A$2:$I$14625,4,0)</f>
        <v>37.583739000000001</v>
      </c>
      <c r="G7826">
        <f>VLOOKUP(B7826,payment!$A$2:$I$14625,5,0)</f>
        <v>127.171618</v>
      </c>
      <c r="H7826" t="str">
        <f>VLOOKUP(E7826,gift_meta!$B$2:$C$33,2,0)</f>
        <v>스테이크 주문시 10% 할인</v>
      </c>
      <c r="I7826">
        <f t="shared" ca="1" si="245"/>
        <v>300</v>
      </c>
      <c r="J7826" s="5">
        <f>VLOOKUP(B7826,payment!$A$2:$I$14625,7,0)</f>
        <v>42664</v>
      </c>
      <c r="K7826" s="6">
        <f>VLOOKUP(B7826,payment!$A$2:$I$14625,8,0)</f>
        <v>0.71242000000000005</v>
      </c>
    </row>
    <row r="7827" spans="1:11">
      <c r="A7827">
        <v>7826</v>
      </c>
      <c r="B7827">
        <v>9213</v>
      </c>
      <c r="C7827">
        <f>VLOOKUP(B7827,payment!$A$2:$B$14625,2,0)</f>
        <v>199</v>
      </c>
      <c r="D7827" t="str">
        <f t="shared" si="244"/>
        <v>백다방</v>
      </c>
      <c r="E7827" t="str">
        <f>VLOOKUP(B7827,payment!$A$2:$I$14625,3,0)</f>
        <v>백다방</v>
      </c>
      <c r="F7827">
        <f>VLOOKUP(B7827,payment!$A$2:$I$14625,4,0)</f>
        <v>37.518737000000002</v>
      </c>
      <c r="G7827">
        <f>VLOOKUP(B7827,payment!$A$2:$I$14625,5,0)</f>
        <v>126.976868</v>
      </c>
      <c r="H7827" t="str">
        <f>VLOOKUP(E7827,gift_meta!$B$2:$C$33,2,0)</f>
        <v>무료 토핑 추가</v>
      </c>
      <c r="I7827">
        <f t="shared" ca="1" si="245"/>
        <v>1200</v>
      </c>
      <c r="J7827" s="5">
        <f>VLOOKUP(B7827,payment!$A$2:$I$14625,7,0)</f>
        <v>43038</v>
      </c>
      <c r="K7827" s="6">
        <f>VLOOKUP(B7827,payment!$A$2:$I$14625,8,0)</f>
        <v>0.98585999999999996</v>
      </c>
    </row>
    <row r="7828" spans="1:11">
      <c r="A7828">
        <v>7827</v>
      </c>
      <c r="B7828">
        <v>13516</v>
      </c>
      <c r="C7828">
        <f>VLOOKUP(B7828,payment!$A$2:$B$14625,2,0)</f>
        <v>99</v>
      </c>
      <c r="D7828" t="str">
        <f t="shared" si="244"/>
        <v>동경야네</v>
      </c>
      <c r="E7828" t="str">
        <f>VLOOKUP(B7828,payment!$A$2:$I$14625,3,0)</f>
        <v>동경야네</v>
      </c>
      <c r="F7828">
        <f>VLOOKUP(B7828,payment!$A$2:$I$14625,4,0)</f>
        <v>37.527714000000003</v>
      </c>
      <c r="G7828">
        <f>VLOOKUP(B7828,payment!$A$2:$I$14625,5,0)</f>
        <v>126.997378</v>
      </c>
      <c r="H7828" t="str">
        <f>VLOOKUP(E7828,gift_meta!$B$2:$C$33,2,0)</f>
        <v>사케동 10% 할인</v>
      </c>
      <c r="I7828">
        <f t="shared" ca="1" si="245"/>
        <v>1700</v>
      </c>
      <c r="J7828" s="5">
        <f>VLOOKUP(B7828,payment!$A$2:$I$14625,7,0)</f>
        <v>42597</v>
      </c>
      <c r="K7828" s="6">
        <f>VLOOKUP(B7828,payment!$A$2:$I$14625,8,0)</f>
        <v>0.56923000000000001</v>
      </c>
    </row>
    <row r="7829" spans="1:11">
      <c r="A7829">
        <v>7828</v>
      </c>
      <c r="B7829">
        <v>9223</v>
      </c>
      <c r="C7829">
        <f>VLOOKUP(B7829,payment!$A$2:$B$14625,2,0)</f>
        <v>124</v>
      </c>
      <c r="D7829" t="str">
        <f t="shared" si="244"/>
        <v>스시로로</v>
      </c>
      <c r="E7829" t="str">
        <f>VLOOKUP(B7829,payment!$A$2:$I$14625,3,0)</f>
        <v>스시로로</v>
      </c>
      <c r="F7829">
        <f>VLOOKUP(B7829,payment!$A$2:$I$14625,4,0)</f>
        <v>37.667993000000003</v>
      </c>
      <c r="G7829">
        <f>VLOOKUP(B7829,payment!$A$2:$I$14625,5,0)</f>
        <v>126.923458</v>
      </c>
      <c r="H7829" t="str">
        <f>VLOOKUP(E7829,gift_meta!$B$2:$C$33,2,0)</f>
        <v>2pcs 무료 제공</v>
      </c>
      <c r="I7829">
        <f t="shared" ca="1" si="245"/>
        <v>1800</v>
      </c>
      <c r="J7829" s="5">
        <f>VLOOKUP(B7829,payment!$A$2:$I$14625,7,0)</f>
        <v>42438</v>
      </c>
      <c r="K7829" s="6">
        <f>VLOOKUP(B7829,payment!$A$2:$I$14625,8,0)</f>
        <v>0.68389999999999995</v>
      </c>
    </row>
    <row r="7830" spans="1:11">
      <c r="A7830">
        <v>7829</v>
      </c>
      <c r="B7830">
        <v>1643</v>
      </c>
      <c r="C7830">
        <f>VLOOKUP(B7830,payment!$A$2:$B$14625,2,0)</f>
        <v>15</v>
      </c>
      <c r="D7830" t="str">
        <f t="shared" si="244"/>
        <v>엔젤리너스</v>
      </c>
      <c r="E7830" t="str">
        <f>VLOOKUP(B7830,payment!$A$2:$I$14625,3,0)</f>
        <v>엔젤리너스</v>
      </c>
      <c r="F7830">
        <f>VLOOKUP(B7830,payment!$A$2:$I$14625,4,0)</f>
        <v>37.457093</v>
      </c>
      <c r="G7830">
        <f>VLOOKUP(B7830,payment!$A$2:$I$14625,5,0)</f>
        <v>127.013896</v>
      </c>
      <c r="H7830" t="str">
        <f>VLOOKUP(E7830,gift_meta!$B$2:$C$33,2,0)</f>
        <v>제조 음료 주문시 10% 할인</v>
      </c>
      <c r="I7830">
        <f t="shared" ca="1" si="245"/>
        <v>1400</v>
      </c>
      <c r="J7830" s="5">
        <f>VLOOKUP(B7830,payment!$A$2:$I$14625,7,0)</f>
        <v>42793</v>
      </c>
      <c r="K7830" s="6">
        <f>VLOOKUP(B7830,payment!$A$2:$I$14625,8,0)</f>
        <v>0.59608000000000005</v>
      </c>
    </row>
    <row r="7831" spans="1:11">
      <c r="A7831">
        <v>7830</v>
      </c>
      <c r="B7831">
        <v>2244</v>
      </c>
      <c r="C7831">
        <f>VLOOKUP(B7831,payment!$A$2:$B$14625,2,0)</f>
        <v>170</v>
      </c>
      <c r="D7831" t="str">
        <f t="shared" si="244"/>
        <v>아웃백</v>
      </c>
      <c r="E7831" t="str">
        <f>VLOOKUP(B7831,payment!$A$2:$I$14625,3,0)</f>
        <v>아웃백</v>
      </c>
      <c r="F7831">
        <f>VLOOKUP(B7831,payment!$A$2:$I$14625,4,0)</f>
        <v>37.609192</v>
      </c>
      <c r="G7831">
        <f>VLOOKUP(B7831,payment!$A$2:$I$14625,5,0)</f>
        <v>127.117891</v>
      </c>
      <c r="H7831" t="str">
        <f>VLOOKUP(E7831,gift_meta!$B$2:$C$33,2,0)</f>
        <v>스테이크 주문시 10% 할인</v>
      </c>
      <c r="I7831">
        <f t="shared" ca="1" si="245"/>
        <v>300</v>
      </c>
      <c r="J7831" s="5">
        <f>VLOOKUP(B7831,payment!$A$2:$I$14625,7,0)</f>
        <v>42735</v>
      </c>
      <c r="K7831" s="6">
        <f>VLOOKUP(B7831,payment!$A$2:$I$14625,8,0)</f>
        <v>0.39300000000000002</v>
      </c>
    </row>
    <row r="7832" spans="1:11">
      <c r="A7832">
        <v>7831</v>
      </c>
      <c r="B7832">
        <v>12254</v>
      </c>
      <c r="C7832">
        <f>VLOOKUP(B7832,payment!$A$2:$B$14625,2,0)</f>
        <v>5</v>
      </c>
      <c r="D7832" t="str">
        <f t="shared" si="244"/>
        <v>구이가</v>
      </c>
      <c r="E7832" t="str">
        <f>VLOOKUP(B7832,payment!$A$2:$I$14625,3,0)</f>
        <v>구이가</v>
      </c>
      <c r="F7832">
        <f>VLOOKUP(B7832,payment!$A$2:$I$14625,4,0)</f>
        <v>37.678460000000001</v>
      </c>
      <c r="G7832">
        <f>VLOOKUP(B7832,payment!$A$2:$I$14625,5,0)</f>
        <v>126.968238</v>
      </c>
      <c r="H7832" t="str">
        <f>VLOOKUP(E7832,gift_meta!$B$2:$C$33,2,0)</f>
        <v>한판 주문시 사이다 제공</v>
      </c>
      <c r="I7832">
        <f t="shared" ca="1" si="245"/>
        <v>1800</v>
      </c>
      <c r="J7832" s="5">
        <f>VLOOKUP(B7832,payment!$A$2:$I$14625,7,0)</f>
        <v>42422</v>
      </c>
      <c r="K7832" s="6">
        <f>VLOOKUP(B7832,payment!$A$2:$I$14625,8,0)</f>
        <v>0.98318000000000005</v>
      </c>
    </row>
    <row r="7833" spans="1:11">
      <c r="A7833">
        <v>7832</v>
      </c>
      <c r="B7833">
        <v>14194</v>
      </c>
      <c r="C7833">
        <f>VLOOKUP(B7833,payment!$A$2:$B$14625,2,0)</f>
        <v>49</v>
      </c>
      <c r="D7833" t="str">
        <f t="shared" si="244"/>
        <v>김덕후의곱창조</v>
      </c>
      <c r="E7833" t="str">
        <f>VLOOKUP(B7833,payment!$A$2:$I$14625,3,0)</f>
        <v>김덕후의곱창조</v>
      </c>
      <c r="F7833">
        <f>VLOOKUP(B7833,payment!$A$2:$I$14625,4,0)</f>
        <v>37.589894000000001</v>
      </c>
      <c r="G7833">
        <f>VLOOKUP(B7833,payment!$A$2:$I$14625,5,0)</f>
        <v>127.12702899999999</v>
      </c>
      <c r="H7833" t="str">
        <f>VLOOKUP(E7833,gift_meta!$B$2:$C$33,2,0)</f>
        <v>곱창 무한 리필 2,000 할인</v>
      </c>
      <c r="I7833">
        <f t="shared" ca="1" si="245"/>
        <v>1900</v>
      </c>
      <c r="J7833" s="5">
        <f>VLOOKUP(B7833,payment!$A$2:$I$14625,7,0)</f>
        <v>42906</v>
      </c>
      <c r="K7833" s="6">
        <f>VLOOKUP(B7833,payment!$A$2:$I$14625,8,0)</f>
        <v>0.38635999999999998</v>
      </c>
    </row>
    <row r="7834" spans="1:11">
      <c r="A7834">
        <v>7833</v>
      </c>
      <c r="B7834">
        <v>4243</v>
      </c>
      <c r="C7834">
        <f>VLOOKUP(B7834,payment!$A$2:$B$14625,2,0)</f>
        <v>300</v>
      </c>
      <c r="D7834" t="str">
        <f t="shared" si="244"/>
        <v>백다방</v>
      </c>
      <c r="E7834" t="str">
        <f>VLOOKUP(B7834,payment!$A$2:$I$14625,3,0)</f>
        <v>백다방</v>
      </c>
      <c r="F7834">
        <f>VLOOKUP(B7834,payment!$A$2:$I$14625,4,0)</f>
        <v>37.607967000000002</v>
      </c>
      <c r="G7834">
        <f>VLOOKUP(B7834,payment!$A$2:$I$14625,5,0)</f>
        <v>126.90960800000001</v>
      </c>
      <c r="H7834" t="str">
        <f>VLOOKUP(E7834,gift_meta!$B$2:$C$33,2,0)</f>
        <v>무료 토핑 추가</v>
      </c>
      <c r="I7834">
        <f t="shared" ca="1" si="245"/>
        <v>1800</v>
      </c>
      <c r="J7834" s="5">
        <f>VLOOKUP(B7834,payment!$A$2:$I$14625,7,0)</f>
        <v>42554</v>
      </c>
      <c r="K7834" s="6">
        <f>VLOOKUP(B7834,payment!$A$2:$I$14625,8,0)</f>
        <v>0.80049999999999999</v>
      </c>
    </row>
    <row r="7835" spans="1:11">
      <c r="A7835">
        <v>7834</v>
      </c>
      <c r="B7835">
        <v>3798</v>
      </c>
      <c r="C7835">
        <f>VLOOKUP(B7835,payment!$A$2:$B$14625,2,0)</f>
        <v>128</v>
      </c>
      <c r="D7835" t="str">
        <f t="shared" si="244"/>
        <v>이비인후과</v>
      </c>
      <c r="E7835" t="str">
        <f>VLOOKUP(B7835,payment!$A$2:$I$14625,3,0)</f>
        <v>이비인후과</v>
      </c>
      <c r="F7835">
        <f>VLOOKUP(B7835,payment!$A$2:$I$14625,4,0)</f>
        <v>37.453156</v>
      </c>
      <c r="G7835">
        <f>VLOOKUP(B7835,payment!$A$2:$I$14625,5,0)</f>
        <v>127.096114</v>
      </c>
      <c r="H7835" t="str">
        <f>VLOOKUP(E7835,gift_meta!$B$2:$C$33,2,0)</f>
        <v>코세척 서비스(무료)</v>
      </c>
      <c r="I7835">
        <f t="shared" ca="1" si="245"/>
        <v>1800</v>
      </c>
      <c r="J7835" s="5">
        <f>VLOOKUP(B7835,payment!$A$2:$I$14625,7,0)</f>
        <v>43020</v>
      </c>
      <c r="K7835" s="6">
        <f>VLOOKUP(B7835,payment!$A$2:$I$14625,8,0)</f>
        <v>0.46282000000000001</v>
      </c>
    </row>
    <row r="7836" spans="1:11">
      <c r="A7836">
        <v>7835</v>
      </c>
      <c r="B7836">
        <v>4866</v>
      </c>
      <c r="C7836">
        <f>VLOOKUP(B7836,payment!$A$2:$B$14625,2,0)</f>
        <v>167</v>
      </c>
      <c r="D7836" t="str">
        <f t="shared" si="244"/>
        <v>닭한마리</v>
      </c>
      <c r="E7836" t="str">
        <f>VLOOKUP(B7836,payment!$A$2:$I$14625,3,0)</f>
        <v>닭한마리</v>
      </c>
      <c r="F7836">
        <f>VLOOKUP(B7836,payment!$A$2:$I$14625,4,0)</f>
        <v>37.453012000000001</v>
      </c>
      <c r="G7836">
        <f>VLOOKUP(B7836,payment!$A$2:$I$14625,5,0)</f>
        <v>127.040893</v>
      </c>
      <c r="H7836" t="str">
        <f>VLOOKUP(E7836,gift_meta!$B$2:$C$33,2,0)</f>
        <v>칼국수 사리 무료 리필</v>
      </c>
      <c r="I7836">
        <f t="shared" ca="1" si="245"/>
        <v>1800</v>
      </c>
      <c r="J7836" s="5">
        <f>VLOOKUP(B7836,payment!$A$2:$I$14625,7,0)</f>
        <v>42910</v>
      </c>
      <c r="K7836" s="6">
        <f>VLOOKUP(B7836,payment!$A$2:$I$14625,8,0)</f>
        <v>0.57989000000000002</v>
      </c>
    </row>
    <row r="7837" spans="1:11">
      <c r="A7837">
        <v>7836</v>
      </c>
      <c r="B7837">
        <v>7449</v>
      </c>
      <c r="C7837">
        <f>VLOOKUP(B7837,payment!$A$2:$B$14625,2,0)</f>
        <v>265</v>
      </c>
      <c r="D7837" t="str">
        <f t="shared" si="244"/>
        <v>홍콩반점</v>
      </c>
      <c r="E7837" t="str">
        <f>VLOOKUP(B7837,payment!$A$2:$I$14625,3,0)</f>
        <v>홍콩반점</v>
      </c>
      <c r="F7837">
        <f>VLOOKUP(B7837,payment!$A$2:$I$14625,4,0)</f>
        <v>37.710067000000002</v>
      </c>
      <c r="G7837">
        <f>VLOOKUP(B7837,payment!$A$2:$I$14625,5,0)</f>
        <v>126.981865</v>
      </c>
      <c r="H7837" t="str">
        <f>VLOOKUP(E7837,gift_meta!$B$2:$C$33,2,0)</f>
        <v>찹쌀 탕수육 10% 할인</v>
      </c>
      <c r="I7837">
        <f t="shared" ca="1" si="245"/>
        <v>1500</v>
      </c>
      <c r="J7837" s="5">
        <f>VLOOKUP(B7837,payment!$A$2:$I$14625,7,0)</f>
        <v>43056</v>
      </c>
      <c r="K7837" s="6">
        <f>VLOOKUP(B7837,payment!$A$2:$I$14625,8,0)</f>
        <v>0.97204000000000002</v>
      </c>
    </row>
    <row r="7838" spans="1:11">
      <c r="A7838">
        <v>7837</v>
      </c>
      <c r="B7838">
        <v>7308</v>
      </c>
      <c r="C7838">
        <f>VLOOKUP(B7838,payment!$A$2:$B$14625,2,0)</f>
        <v>24</v>
      </c>
      <c r="D7838" t="str">
        <f t="shared" si="244"/>
        <v>동경야네</v>
      </c>
      <c r="E7838" t="str">
        <f>VLOOKUP(B7838,payment!$A$2:$I$14625,3,0)</f>
        <v>동경야네</v>
      </c>
      <c r="F7838">
        <f>VLOOKUP(B7838,payment!$A$2:$I$14625,4,0)</f>
        <v>37.514386000000002</v>
      </c>
      <c r="G7838">
        <f>VLOOKUP(B7838,payment!$A$2:$I$14625,5,0)</f>
        <v>126.970823</v>
      </c>
      <c r="H7838" t="str">
        <f>VLOOKUP(E7838,gift_meta!$B$2:$C$33,2,0)</f>
        <v>사케동 10% 할인</v>
      </c>
      <c r="I7838">
        <f t="shared" ca="1" si="245"/>
        <v>300</v>
      </c>
      <c r="J7838" s="5">
        <f>VLOOKUP(B7838,payment!$A$2:$I$14625,7,0)</f>
        <v>42894</v>
      </c>
      <c r="K7838" s="6">
        <f>VLOOKUP(B7838,payment!$A$2:$I$14625,8,0)</f>
        <v>0.97628000000000004</v>
      </c>
    </row>
    <row r="7839" spans="1:11">
      <c r="A7839">
        <v>7838</v>
      </c>
      <c r="B7839">
        <v>7804</v>
      </c>
      <c r="C7839">
        <f>VLOOKUP(B7839,payment!$A$2:$B$14625,2,0)</f>
        <v>98</v>
      </c>
      <c r="D7839" t="str">
        <f t="shared" si="244"/>
        <v>아웃닭</v>
      </c>
      <c r="E7839" t="str">
        <f>VLOOKUP(B7839,payment!$A$2:$I$14625,3,0)</f>
        <v>아웃닭</v>
      </c>
      <c r="F7839">
        <f>VLOOKUP(B7839,payment!$A$2:$I$14625,4,0)</f>
        <v>37.593736999999997</v>
      </c>
      <c r="G7839">
        <f>VLOOKUP(B7839,payment!$A$2:$I$14625,5,0)</f>
        <v>126.872129</v>
      </c>
      <c r="H7839" t="str">
        <f>VLOOKUP(E7839,gift_meta!$B$2:$C$33,2,0)</f>
        <v>치즈스틱 2개 제공</v>
      </c>
      <c r="I7839">
        <f t="shared" ca="1" si="245"/>
        <v>200</v>
      </c>
      <c r="J7839" s="5">
        <f>VLOOKUP(B7839,payment!$A$2:$I$14625,7,0)</f>
        <v>43051</v>
      </c>
      <c r="K7839" s="6">
        <f>VLOOKUP(B7839,payment!$A$2:$I$14625,8,0)</f>
        <v>0.44536999999999999</v>
      </c>
    </row>
    <row r="7840" spans="1:11">
      <c r="A7840">
        <v>7839</v>
      </c>
      <c r="B7840">
        <v>5438</v>
      </c>
      <c r="C7840">
        <f>VLOOKUP(B7840,payment!$A$2:$B$14625,2,0)</f>
        <v>52</v>
      </c>
      <c r="D7840" t="str">
        <f t="shared" si="244"/>
        <v>롯데리아</v>
      </c>
      <c r="E7840" t="str">
        <f>VLOOKUP(B7840,payment!$A$2:$I$14625,3,0)</f>
        <v>롯데리아</v>
      </c>
      <c r="F7840">
        <f>VLOOKUP(B7840,payment!$A$2:$I$14625,4,0)</f>
        <v>37.530852000000003</v>
      </c>
      <c r="G7840">
        <f>VLOOKUP(B7840,payment!$A$2:$I$14625,5,0)</f>
        <v>127.108272</v>
      </c>
      <c r="H7840" t="str">
        <f>VLOOKUP(E7840,gift_meta!$B$2:$C$33,2,0)</f>
        <v>롯데리아 음료M 제공</v>
      </c>
      <c r="I7840">
        <f t="shared" ca="1" si="245"/>
        <v>300</v>
      </c>
      <c r="J7840" s="5">
        <f>VLOOKUP(B7840,payment!$A$2:$I$14625,7,0)</f>
        <v>42375</v>
      </c>
      <c r="K7840" s="6">
        <f>VLOOKUP(B7840,payment!$A$2:$I$14625,8,0)</f>
        <v>0.88895000000000002</v>
      </c>
    </row>
    <row r="7841" spans="1:11">
      <c r="A7841">
        <v>7840</v>
      </c>
      <c r="B7841">
        <v>10871</v>
      </c>
      <c r="C7841">
        <f>VLOOKUP(B7841,payment!$A$2:$B$14625,2,0)</f>
        <v>76</v>
      </c>
      <c r="D7841" t="str">
        <f t="shared" si="244"/>
        <v>버거킹</v>
      </c>
      <c r="E7841" t="str">
        <f>VLOOKUP(B7841,payment!$A$2:$I$14625,3,0)</f>
        <v>버거킹</v>
      </c>
      <c r="F7841">
        <f>VLOOKUP(B7841,payment!$A$2:$I$14625,4,0)</f>
        <v>37.622635000000002</v>
      </c>
      <c r="G7841">
        <f>VLOOKUP(B7841,payment!$A$2:$I$14625,5,0)</f>
        <v>127.15781800000001</v>
      </c>
      <c r="H7841" t="str">
        <f>VLOOKUP(E7841,gift_meta!$B$2:$C$33,2,0)</f>
        <v>와퍼주문시 5% 할인</v>
      </c>
      <c r="I7841">
        <f t="shared" ca="1" si="245"/>
        <v>500</v>
      </c>
      <c r="J7841" s="5">
        <f>VLOOKUP(B7841,payment!$A$2:$I$14625,7,0)</f>
        <v>43172</v>
      </c>
      <c r="K7841" s="6">
        <f>VLOOKUP(B7841,payment!$A$2:$I$14625,8,0)</f>
        <v>0.50253999999999999</v>
      </c>
    </row>
    <row r="7842" spans="1:11">
      <c r="A7842">
        <v>7841</v>
      </c>
      <c r="B7842">
        <v>8798</v>
      </c>
      <c r="C7842">
        <f>VLOOKUP(B7842,payment!$A$2:$B$14625,2,0)</f>
        <v>184</v>
      </c>
      <c r="D7842" t="str">
        <f t="shared" si="244"/>
        <v>오쭈</v>
      </c>
      <c r="E7842" t="str">
        <f>VLOOKUP(B7842,payment!$A$2:$I$14625,3,0)</f>
        <v>오쭈</v>
      </c>
      <c r="F7842">
        <f>VLOOKUP(B7842,payment!$A$2:$I$14625,4,0)</f>
        <v>37.681983000000002</v>
      </c>
      <c r="G7842">
        <f>VLOOKUP(B7842,payment!$A$2:$I$14625,5,0)</f>
        <v>127.037907</v>
      </c>
      <c r="H7842" t="str">
        <f>VLOOKUP(E7842,gift_meta!$B$2:$C$33,2,0)</f>
        <v>치즈 퐁듀 1회 제공</v>
      </c>
      <c r="I7842">
        <f t="shared" ca="1" si="245"/>
        <v>1100</v>
      </c>
      <c r="J7842" s="5">
        <f>VLOOKUP(B7842,payment!$A$2:$I$14625,7,0)</f>
        <v>43112</v>
      </c>
      <c r="K7842" s="6">
        <f>VLOOKUP(B7842,payment!$A$2:$I$14625,8,0)</f>
        <v>0.49315999999999999</v>
      </c>
    </row>
    <row r="7843" spans="1:11">
      <c r="A7843">
        <v>7842</v>
      </c>
      <c r="B7843">
        <v>441</v>
      </c>
      <c r="C7843">
        <f>VLOOKUP(B7843,payment!$A$2:$B$14625,2,0)</f>
        <v>39</v>
      </c>
      <c r="D7843" t="str">
        <f t="shared" si="244"/>
        <v>백다방</v>
      </c>
      <c r="E7843" t="str">
        <f>VLOOKUP(B7843,payment!$A$2:$I$14625,3,0)</f>
        <v>백다방</v>
      </c>
      <c r="F7843">
        <f>VLOOKUP(B7843,payment!$A$2:$I$14625,4,0)</f>
        <v>37.563594999999999</v>
      </c>
      <c r="G7843">
        <f>VLOOKUP(B7843,payment!$A$2:$I$14625,5,0)</f>
        <v>126.89167</v>
      </c>
      <c r="H7843" t="str">
        <f>VLOOKUP(E7843,gift_meta!$B$2:$C$33,2,0)</f>
        <v>무료 토핑 추가</v>
      </c>
      <c r="I7843">
        <f t="shared" ca="1" si="245"/>
        <v>1900</v>
      </c>
      <c r="J7843" s="5">
        <f>VLOOKUP(B7843,payment!$A$2:$I$14625,7,0)</f>
        <v>42794</v>
      </c>
      <c r="K7843" s="6">
        <f>VLOOKUP(B7843,payment!$A$2:$I$14625,8,0)</f>
        <v>0.85535000000000005</v>
      </c>
    </row>
    <row r="7844" spans="1:11">
      <c r="A7844">
        <v>7843</v>
      </c>
      <c r="B7844">
        <v>6639</v>
      </c>
      <c r="C7844">
        <f>VLOOKUP(B7844,payment!$A$2:$B$14625,2,0)</f>
        <v>110</v>
      </c>
      <c r="D7844" t="str">
        <f t="shared" si="244"/>
        <v>백다방</v>
      </c>
      <c r="E7844" t="str">
        <f>VLOOKUP(B7844,payment!$A$2:$I$14625,3,0)</f>
        <v>백다방</v>
      </c>
      <c r="F7844">
        <f>VLOOKUP(B7844,payment!$A$2:$I$14625,4,0)</f>
        <v>37.685948000000003</v>
      </c>
      <c r="G7844">
        <f>VLOOKUP(B7844,payment!$A$2:$I$14625,5,0)</f>
        <v>127.095506</v>
      </c>
      <c r="H7844" t="str">
        <f>VLOOKUP(E7844,gift_meta!$B$2:$C$33,2,0)</f>
        <v>무료 토핑 추가</v>
      </c>
      <c r="I7844">
        <f t="shared" ca="1" si="245"/>
        <v>1200</v>
      </c>
      <c r="J7844" s="5">
        <f>VLOOKUP(B7844,payment!$A$2:$I$14625,7,0)</f>
        <v>42779</v>
      </c>
      <c r="K7844" s="6">
        <f>VLOOKUP(B7844,payment!$A$2:$I$14625,8,0)</f>
        <v>0.45395000000000002</v>
      </c>
    </row>
    <row r="7845" spans="1:11">
      <c r="A7845">
        <v>7844</v>
      </c>
      <c r="B7845">
        <v>6832</v>
      </c>
      <c r="C7845">
        <f>VLOOKUP(B7845,payment!$A$2:$B$14625,2,0)</f>
        <v>40</v>
      </c>
      <c r="D7845" t="str">
        <f t="shared" si="244"/>
        <v>멘동</v>
      </c>
      <c r="E7845" t="str">
        <f>VLOOKUP(B7845,payment!$A$2:$I$14625,3,0)</f>
        <v>멘동</v>
      </c>
      <c r="F7845">
        <f>VLOOKUP(B7845,payment!$A$2:$I$14625,4,0)</f>
        <v>37.714348999999999</v>
      </c>
      <c r="G7845">
        <f>VLOOKUP(B7845,payment!$A$2:$I$14625,5,0)</f>
        <v>126.96127199999999</v>
      </c>
      <c r="H7845" t="str">
        <f>VLOOKUP(E7845,gift_meta!$B$2:$C$33,2,0)</f>
        <v>규동 5% 할인</v>
      </c>
      <c r="I7845">
        <f t="shared" ca="1" si="245"/>
        <v>300</v>
      </c>
      <c r="J7845" s="5">
        <f>VLOOKUP(B7845,payment!$A$2:$I$14625,7,0)</f>
        <v>43000</v>
      </c>
      <c r="K7845" s="6">
        <f>VLOOKUP(B7845,payment!$A$2:$I$14625,8,0)</f>
        <v>0.87478999999999996</v>
      </c>
    </row>
    <row r="7846" spans="1:11">
      <c r="A7846">
        <v>7845</v>
      </c>
      <c r="B7846">
        <v>1958</v>
      </c>
      <c r="C7846">
        <f>VLOOKUP(B7846,payment!$A$2:$B$14625,2,0)</f>
        <v>118</v>
      </c>
      <c r="D7846" t="str">
        <f t="shared" si="244"/>
        <v>이디야커피</v>
      </c>
      <c r="E7846" t="str">
        <f>VLOOKUP(B7846,payment!$A$2:$I$14625,3,0)</f>
        <v>이디야커피</v>
      </c>
      <c r="F7846">
        <f>VLOOKUP(B7846,payment!$A$2:$I$14625,4,0)</f>
        <v>37.444901999999999</v>
      </c>
      <c r="G7846">
        <f>VLOOKUP(B7846,payment!$A$2:$I$14625,5,0)</f>
        <v>127.197692</v>
      </c>
      <c r="H7846" t="str">
        <f>VLOOKUP(E7846,gift_meta!$B$2:$C$33,2,0)</f>
        <v>스마트 오더 사용시 10% 할인</v>
      </c>
      <c r="I7846">
        <f t="shared" ca="1" si="245"/>
        <v>200</v>
      </c>
      <c r="J7846" s="5">
        <f>VLOOKUP(B7846,payment!$A$2:$I$14625,7,0)</f>
        <v>42550</v>
      </c>
      <c r="K7846" s="6">
        <f>VLOOKUP(B7846,payment!$A$2:$I$14625,8,0)</f>
        <v>0.64995000000000003</v>
      </c>
    </row>
    <row r="7847" spans="1:11">
      <c r="A7847">
        <v>7846</v>
      </c>
      <c r="B7847">
        <v>10561</v>
      </c>
      <c r="C7847">
        <f>VLOOKUP(B7847,payment!$A$2:$B$14625,2,0)</f>
        <v>45</v>
      </c>
      <c r="D7847" t="str">
        <f t="shared" si="244"/>
        <v>버거킹</v>
      </c>
      <c r="E7847" t="str">
        <f>VLOOKUP(B7847,payment!$A$2:$I$14625,3,0)</f>
        <v>버거킹</v>
      </c>
      <c r="F7847">
        <f>VLOOKUP(B7847,payment!$A$2:$I$14625,4,0)</f>
        <v>37.514557000000003</v>
      </c>
      <c r="G7847">
        <f>VLOOKUP(B7847,payment!$A$2:$I$14625,5,0)</f>
        <v>126.980734</v>
      </c>
      <c r="H7847" t="str">
        <f>VLOOKUP(E7847,gift_meta!$B$2:$C$33,2,0)</f>
        <v>와퍼주문시 5% 할인</v>
      </c>
      <c r="I7847">
        <f t="shared" ca="1" si="245"/>
        <v>1400</v>
      </c>
      <c r="J7847" s="5">
        <f>VLOOKUP(B7847,payment!$A$2:$I$14625,7,0)</f>
        <v>42399</v>
      </c>
      <c r="K7847" s="6">
        <f>VLOOKUP(B7847,payment!$A$2:$I$14625,8,0)</f>
        <v>0.81830999999999998</v>
      </c>
    </row>
    <row r="7848" spans="1:11">
      <c r="A7848">
        <v>7847</v>
      </c>
      <c r="B7848">
        <v>10725</v>
      </c>
      <c r="C7848">
        <f>VLOOKUP(B7848,payment!$A$2:$B$14625,2,0)</f>
        <v>70</v>
      </c>
      <c r="D7848" t="str">
        <f t="shared" si="244"/>
        <v>멘동</v>
      </c>
      <c r="E7848" t="str">
        <f>VLOOKUP(B7848,payment!$A$2:$I$14625,3,0)</f>
        <v>멘동</v>
      </c>
      <c r="F7848">
        <f>VLOOKUP(B7848,payment!$A$2:$I$14625,4,0)</f>
        <v>37.709012999999999</v>
      </c>
      <c r="G7848">
        <f>VLOOKUP(B7848,payment!$A$2:$I$14625,5,0)</f>
        <v>126.952752</v>
      </c>
      <c r="H7848" t="str">
        <f>VLOOKUP(E7848,gift_meta!$B$2:$C$33,2,0)</f>
        <v>규동 5% 할인</v>
      </c>
      <c r="I7848">
        <f t="shared" ca="1" si="245"/>
        <v>1000</v>
      </c>
      <c r="J7848" s="5">
        <f>VLOOKUP(B7848,payment!$A$2:$I$14625,7,0)</f>
        <v>43066</v>
      </c>
      <c r="K7848" s="6">
        <f>VLOOKUP(B7848,payment!$A$2:$I$14625,8,0)</f>
        <v>0.76146000000000003</v>
      </c>
    </row>
    <row r="7849" spans="1:11">
      <c r="A7849">
        <v>7848</v>
      </c>
      <c r="B7849">
        <v>7008</v>
      </c>
      <c r="C7849">
        <f>VLOOKUP(B7849,payment!$A$2:$B$14625,2,0)</f>
        <v>253</v>
      </c>
      <c r="D7849" t="str">
        <f t="shared" si="244"/>
        <v>오쭈</v>
      </c>
      <c r="E7849" t="str">
        <f>VLOOKUP(B7849,payment!$A$2:$I$14625,3,0)</f>
        <v>오쭈</v>
      </c>
      <c r="F7849">
        <f>VLOOKUP(B7849,payment!$A$2:$I$14625,4,0)</f>
        <v>37.673575999999997</v>
      </c>
      <c r="G7849">
        <f>VLOOKUP(B7849,payment!$A$2:$I$14625,5,0)</f>
        <v>126.932153</v>
      </c>
      <c r="H7849" t="str">
        <f>VLOOKUP(E7849,gift_meta!$B$2:$C$33,2,0)</f>
        <v>치즈 퐁듀 1회 제공</v>
      </c>
      <c r="I7849">
        <f t="shared" ca="1" si="245"/>
        <v>1400</v>
      </c>
      <c r="J7849" s="5">
        <f>VLOOKUP(B7849,payment!$A$2:$I$14625,7,0)</f>
        <v>42466</v>
      </c>
      <c r="K7849" s="6">
        <f>VLOOKUP(B7849,payment!$A$2:$I$14625,8,0)</f>
        <v>0.83418000000000003</v>
      </c>
    </row>
    <row r="7850" spans="1:11">
      <c r="A7850">
        <v>7849</v>
      </c>
      <c r="B7850">
        <v>1161</v>
      </c>
      <c r="C7850">
        <f>VLOOKUP(B7850,payment!$A$2:$B$14625,2,0)</f>
        <v>261</v>
      </c>
      <c r="D7850" t="str">
        <f t="shared" si="244"/>
        <v>리얼후라이</v>
      </c>
      <c r="E7850" t="str">
        <f>VLOOKUP(B7850,payment!$A$2:$I$14625,3,0)</f>
        <v>리얼후라이</v>
      </c>
      <c r="F7850">
        <f>VLOOKUP(B7850,payment!$A$2:$I$14625,4,0)</f>
        <v>37.459032999999998</v>
      </c>
      <c r="G7850">
        <f>VLOOKUP(B7850,payment!$A$2:$I$14625,5,0)</f>
        <v>127.15164900000001</v>
      </c>
      <c r="H7850" t="str">
        <f>VLOOKUP(E7850,gift_meta!$B$2:$C$33,2,0)</f>
        <v>크리스피 후라이드 10% 할인</v>
      </c>
      <c r="I7850">
        <f t="shared" ca="1" si="245"/>
        <v>1600</v>
      </c>
      <c r="J7850" s="5">
        <f>VLOOKUP(B7850,payment!$A$2:$I$14625,7,0)</f>
        <v>42996</v>
      </c>
      <c r="K7850" s="6">
        <f>VLOOKUP(B7850,payment!$A$2:$I$14625,8,0)</f>
        <v>0.77002999999999999</v>
      </c>
    </row>
    <row r="7851" spans="1:11">
      <c r="A7851">
        <v>7850</v>
      </c>
      <c r="B7851">
        <v>249</v>
      </c>
      <c r="C7851">
        <f>VLOOKUP(B7851,payment!$A$2:$B$14625,2,0)</f>
        <v>199</v>
      </c>
      <c r="D7851" t="str">
        <f t="shared" si="244"/>
        <v>버거킹</v>
      </c>
      <c r="E7851" t="str">
        <f>VLOOKUP(B7851,payment!$A$2:$I$14625,3,0)</f>
        <v>버거킹</v>
      </c>
      <c r="F7851">
        <f>VLOOKUP(B7851,payment!$A$2:$I$14625,4,0)</f>
        <v>37.545659999999998</v>
      </c>
      <c r="G7851">
        <f>VLOOKUP(B7851,payment!$A$2:$I$14625,5,0)</f>
        <v>126.920461</v>
      </c>
      <c r="H7851" t="str">
        <f>VLOOKUP(E7851,gift_meta!$B$2:$C$33,2,0)</f>
        <v>와퍼주문시 5% 할인</v>
      </c>
      <c r="I7851">
        <f t="shared" ca="1" si="245"/>
        <v>1500</v>
      </c>
      <c r="J7851" s="5">
        <f>VLOOKUP(B7851,payment!$A$2:$I$14625,7,0)</f>
        <v>42576</v>
      </c>
      <c r="K7851" s="6">
        <f>VLOOKUP(B7851,payment!$A$2:$I$14625,8,0)</f>
        <v>0.69455</v>
      </c>
    </row>
    <row r="7852" spans="1:11">
      <c r="A7852">
        <v>7851</v>
      </c>
      <c r="B7852">
        <v>7082</v>
      </c>
      <c r="C7852">
        <f>VLOOKUP(B7852,payment!$A$2:$B$14625,2,0)</f>
        <v>297</v>
      </c>
      <c r="D7852" t="str">
        <f t="shared" si="244"/>
        <v>반디앤루니스</v>
      </c>
      <c r="E7852" t="str">
        <f>VLOOKUP(B7852,payment!$A$2:$I$14625,3,0)</f>
        <v>반디앤루니스</v>
      </c>
      <c r="F7852">
        <f>VLOOKUP(B7852,payment!$A$2:$I$14625,4,0)</f>
        <v>37.556544000000002</v>
      </c>
      <c r="G7852">
        <f>VLOOKUP(B7852,payment!$A$2:$I$14625,5,0)</f>
        <v>126.948261</v>
      </c>
      <c r="H7852" t="str">
        <f>VLOOKUP(E7852,gift_meta!$B$2:$C$33,2,0)</f>
        <v>도서 구매시 5% 할인</v>
      </c>
      <c r="I7852">
        <f t="shared" ca="1" si="245"/>
        <v>600</v>
      </c>
      <c r="J7852" s="5">
        <f>VLOOKUP(B7852,payment!$A$2:$I$14625,7,0)</f>
        <v>42939</v>
      </c>
      <c r="K7852" s="6">
        <f>VLOOKUP(B7852,payment!$A$2:$I$14625,8,0)</f>
        <v>0.57027000000000005</v>
      </c>
    </row>
    <row r="7853" spans="1:11">
      <c r="A7853">
        <v>7852</v>
      </c>
      <c r="B7853">
        <v>12630</v>
      </c>
      <c r="C7853">
        <f>VLOOKUP(B7853,payment!$A$2:$B$14625,2,0)</f>
        <v>288</v>
      </c>
      <c r="D7853" t="str">
        <f t="shared" si="244"/>
        <v>한신포차</v>
      </c>
      <c r="E7853" t="str">
        <f>VLOOKUP(B7853,payment!$A$2:$I$14625,3,0)</f>
        <v>한신포차</v>
      </c>
      <c r="F7853">
        <f>VLOOKUP(B7853,payment!$A$2:$I$14625,4,0)</f>
        <v>37.44999</v>
      </c>
      <c r="G7853">
        <f>VLOOKUP(B7853,payment!$A$2:$I$14625,5,0)</f>
        <v>127.144238</v>
      </c>
      <c r="H7853" t="str">
        <f>VLOOKUP(E7853,gift_meta!$B$2:$C$33,2,0)</f>
        <v>닭발 주문시 주먹밥 증정</v>
      </c>
      <c r="I7853">
        <f t="shared" ca="1" si="245"/>
        <v>1200</v>
      </c>
      <c r="J7853" s="5">
        <f>VLOOKUP(B7853,payment!$A$2:$I$14625,7,0)</f>
        <v>42472</v>
      </c>
      <c r="K7853" s="6">
        <f>VLOOKUP(B7853,payment!$A$2:$I$14625,8,0)</f>
        <v>0.83862000000000003</v>
      </c>
    </row>
    <row r="7854" spans="1:11">
      <c r="A7854">
        <v>7853</v>
      </c>
      <c r="B7854">
        <v>3651</v>
      </c>
      <c r="C7854">
        <f>VLOOKUP(B7854,payment!$A$2:$B$14625,2,0)</f>
        <v>38</v>
      </c>
      <c r="D7854" t="str">
        <f t="shared" si="244"/>
        <v>정형외과</v>
      </c>
      <c r="E7854" t="str">
        <f>VLOOKUP(B7854,payment!$A$2:$I$14625,3,0)</f>
        <v>정형외과</v>
      </c>
      <c r="F7854">
        <f>VLOOKUP(B7854,payment!$A$2:$I$14625,4,0)</f>
        <v>37.468536</v>
      </c>
      <c r="G7854">
        <f>VLOOKUP(B7854,payment!$A$2:$I$14625,5,0)</f>
        <v>127.16516799999999</v>
      </c>
      <c r="H7854" t="str">
        <f>VLOOKUP(E7854,gift_meta!$B$2:$C$33,2,0)</f>
        <v>정형외과의료지점</v>
      </c>
      <c r="I7854">
        <f t="shared" ca="1" si="245"/>
        <v>700</v>
      </c>
      <c r="J7854" s="5">
        <f>VLOOKUP(B7854,payment!$A$2:$I$14625,7,0)</f>
        <v>43187</v>
      </c>
      <c r="K7854" s="6">
        <f>VLOOKUP(B7854,payment!$A$2:$I$14625,8,0)</f>
        <v>0.65437000000000001</v>
      </c>
    </row>
    <row r="7855" spans="1:11">
      <c r="A7855">
        <v>7854</v>
      </c>
      <c r="B7855">
        <v>6632</v>
      </c>
      <c r="C7855">
        <f>VLOOKUP(B7855,payment!$A$2:$B$14625,2,0)</f>
        <v>126</v>
      </c>
      <c r="D7855" t="str">
        <f t="shared" si="244"/>
        <v>멘동</v>
      </c>
      <c r="E7855" t="str">
        <f>VLOOKUP(B7855,payment!$A$2:$I$14625,3,0)</f>
        <v>멘동</v>
      </c>
      <c r="F7855">
        <f>VLOOKUP(B7855,payment!$A$2:$I$14625,4,0)</f>
        <v>37.477528999999997</v>
      </c>
      <c r="G7855">
        <f>VLOOKUP(B7855,payment!$A$2:$I$14625,5,0)</f>
        <v>126.997027</v>
      </c>
      <c r="H7855" t="str">
        <f>VLOOKUP(E7855,gift_meta!$B$2:$C$33,2,0)</f>
        <v>규동 5% 할인</v>
      </c>
      <c r="I7855">
        <f t="shared" ca="1" si="245"/>
        <v>100</v>
      </c>
      <c r="J7855" s="5">
        <f>VLOOKUP(B7855,payment!$A$2:$I$14625,7,0)</f>
        <v>43006</v>
      </c>
      <c r="K7855" s="6">
        <f>VLOOKUP(B7855,payment!$A$2:$I$14625,8,0)</f>
        <v>0.70550999999999997</v>
      </c>
    </row>
    <row r="7856" spans="1:11">
      <c r="A7856">
        <v>7855</v>
      </c>
      <c r="B7856">
        <v>7168</v>
      </c>
      <c r="C7856">
        <f>VLOOKUP(B7856,payment!$A$2:$B$14625,2,0)</f>
        <v>22</v>
      </c>
      <c r="D7856" t="str">
        <f t="shared" si="244"/>
        <v>봄봄</v>
      </c>
      <c r="E7856" t="str">
        <f>VLOOKUP(B7856,payment!$A$2:$I$14625,3,0)</f>
        <v>봄봄</v>
      </c>
      <c r="F7856">
        <f>VLOOKUP(B7856,payment!$A$2:$I$14625,4,0)</f>
        <v>37.575057000000001</v>
      </c>
      <c r="G7856">
        <f>VLOOKUP(B7856,payment!$A$2:$I$14625,5,0)</f>
        <v>127.02878800000001</v>
      </c>
      <c r="H7856" t="str">
        <f>VLOOKUP(E7856,gift_meta!$B$2:$C$33,2,0)</f>
        <v>음료 주문시 쿠폰 도장 2개 추가</v>
      </c>
      <c r="I7856">
        <f t="shared" ca="1" si="245"/>
        <v>100</v>
      </c>
      <c r="J7856" s="5">
        <f>VLOOKUP(B7856,payment!$A$2:$I$14625,7,0)</f>
        <v>42602</v>
      </c>
      <c r="K7856" s="6">
        <f>VLOOKUP(B7856,payment!$A$2:$I$14625,8,0)</f>
        <v>0.44466</v>
      </c>
    </row>
    <row r="7857" spans="1:11">
      <c r="A7857">
        <v>7856</v>
      </c>
      <c r="B7857">
        <v>6428</v>
      </c>
      <c r="C7857">
        <f>VLOOKUP(B7857,payment!$A$2:$B$14625,2,0)</f>
        <v>158</v>
      </c>
      <c r="D7857" t="str">
        <f t="shared" si="244"/>
        <v>원할머니보쌈</v>
      </c>
      <c r="E7857" t="str">
        <f>VLOOKUP(B7857,payment!$A$2:$I$14625,3,0)</f>
        <v>원할머니보쌈</v>
      </c>
      <c r="F7857">
        <f>VLOOKUP(B7857,payment!$A$2:$I$14625,4,0)</f>
        <v>37.585805999999998</v>
      </c>
      <c r="G7857">
        <f>VLOOKUP(B7857,payment!$A$2:$I$14625,5,0)</f>
        <v>127.162721</v>
      </c>
      <c r="H7857" t="str">
        <f>VLOOKUP(E7857,gift_meta!$B$2:$C$33,2,0)</f>
        <v>족발 3,000 할인 쿠폰 제공</v>
      </c>
      <c r="I7857">
        <f t="shared" ca="1" si="245"/>
        <v>700</v>
      </c>
      <c r="J7857" s="5">
        <f>VLOOKUP(B7857,payment!$A$2:$I$14625,7,0)</f>
        <v>43140</v>
      </c>
      <c r="K7857" s="6">
        <f>VLOOKUP(B7857,payment!$A$2:$I$14625,8,0)</f>
        <v>0.75800999999999996</v>
      </c>
    </row>
    <row r="7858" spans="1:11">
      <c r="A7858">
        <v>7857</v>
      </c>
      <c r="B7858">
        <v>13395</v>
      </c>
      <c r="C7858">
        <f>VLOOKUP(B7858,payment!$A$2:$B$14625,2,0)</f>
        <v>273</v>
      </c>
      <c r="D7858" t="str">
        <f t="shared" si="244"/>
        <v>동경야네</v>
      </c>
      <c r="E7858" t="str">
        <f>VLOOKUP(B7858,payment!$A$2:$I$14625,3,0)</f>
        <v>동경야네</v>
      </c>
      <c r="F7858">
        <f>VLOOKUP(B7858,payment!$A$2:$I$14625,4,0)</f>
        <v>37.468029000000001</v>
      </c>
      <c r="G7858">
        <f>VLOOKUP(B7858,payment!$A$2:$I$14625,5,0)</f>
        <v>127.13078</v>
      </c>
      <c r="H7858" t="str">
        <f>VLOOKUP(E7858,gift_meta!$B$2:$C$33,2,0)</f>
        <v>사케동 10% 할인</v>
      </c>
      <c r="I7858">
        <f t="shared" ca="1" si="245"/>
        <v>1900</v>
      </c>
      <c r="J7858" s="5">
        <f>VLOOKUP(B7858,payment!$A$2:$I$14625,7,0)</f>
        <v>43075</v>
      </c>
      <c r="K7858" s="6">
        <f>VLOOKUP(B7858,payment!$A$2:$I$14625,8,0)</f>
        <v>0.69884999999999997</v>
      </c>
    </row>
    <row r="7859" spans="1:11">
      <c r="A7859">
        <v>7858</v>
      </c>
      <c r="B7859">
        <v>12471</v>
      </c>
      <c r="C7859">
        <f>VLOOKUP(B7859,payment!$A$2:$B$14625,2,0)</f>
        <v>49</v>
      </c>
      <c r="D7859" t="str">
        <f t="shared" si="244"/>
        <v>봄봄</v>
      </c>
      <c r="E7859" t="str">
        <f>VLOOKUP(B7859,payment!$A$2:$I$14625,3,0)</f>
        <v>봄봄</v>
      </c>
      <c r="F7859">
        <f>VLOOKUP(B7859,payment!$A$2:$I$14625,4,0)</f>
        <v>37.489103999999998</v>
      </c>
      <c r="G7859">
        <f>VLOOKUP(B7859,payment!$A$2:$I$14625,5,0)</f>
        <v>127.11982399999999</v>
      </c>
      <c r="H7859" t="str">
        <f>VLOOKUP(E7859,gift_meta!$B$2:$C$33,2,0)</f>
        <v>음료 주문시 쿠폰 도장 2개 추가</v>
      </c>
      <c r="I7859">
        <f t="shared" ca="1" si="245"/>
        <v>400</v>
      </c>
      <c r="J7859" s="5">
        <f>VLOOKUP(B7859,payment!$A$2:$I$14625,7,0)</f>
        <v>42852</v>
      </c>
      <c r="K7859" s="6">
        <f>VLOOKUP(B7859,payment!$A$2:$I$14625,8,0)</f>
        <v>0.88782000000000005</v>
      </c>
    </row>
    <row r="7860" spans="1:11">
      <c r="A7860">
        <v>7859</v>
      </c>
      <c r="B7860">
        <v>13968</v>
      </c>
      <c r="C7860">
        <f>VLOOKUP(B7860,payment!$A$2:$B$14625,2,0)</f>
        <v>299</v>
      </c>
      <c r="D7860" t="str">
        <f t="shared" si="244"/>
        <v>홍콩반점</v>
      </c>
      <c r="E7860" t="str">
        <f>VLOOKUP(B7860,payment!$A$2:$I$14625,3,0)</f>
        <v>홍콩반점</v>
      </c>
      <c r="F7860">
        <f>VLOOKUP(B7860,payment!$A$2:$I$14625,4,0)</f>
        <v>37.528022999999997</v>
      </c>
      <c r="G7860">
        <f>VLOOKUP(B7860,payment!$A$2:$I$14625,5,0)</f>
        <v>126.88324</v>
      </c>
      <c r="H7860" t="str">
        <f>VLOOKUP(E7860,gift_meta!$B$2:$C$33,2,0)</f>
        <v>찹쌀 탕수육 10% 할인</v>
      </c>
      <c r="I7860">
        <f t="shared" ca="1" si="245"/>
        <v>1900</v>
      </c>
      <c r="J7860" s="5">
        <f>VLOOKUP(B7860,payment!$A$2:$I$14625,7,0)</f>
        <v>42575</v>
      </c>
      <c r="K7860" s="6">
        <f>VLOOKUP(B7860,payment!$A$2:$I$14625,8,0)</f>
        <v>0.44596000000000002</v>
      </c>
    </row>
    <row r="7861" spans="1:11">
      <c r="A7861">
        <v>7860</v>
      </c>
      <c r="B7861">
        <v>7225</v>
      </c>
      <c r="C7861">
        <f>VLOOKUP(B7861,payment!$A$2:$B$14625,2,0)</f>
        <v>130</v>
      </c>
      <c r="D7861" t="str">
        <f t="shared" si="244"/>
        <v>약국</v>
      </c>
      <c r="E7861" t="str">
        <f>VLOOKUP(B7861,payment!$A$2:$I$14625,3,0)</f>
        <v>약국</v>
      </c>
      <c r="F7861">
        <f>VLOOKUP(B7861,payment!$A$2:$I$14625,4,0)</f>
        <v>37.538257999999999</v>
      </c>
      <c r="G7861">
        <f>VLOOKUP(B7861,payment!$A$2:$I$14625,5,0)</f>
        <v>126.948497</v>
      </c>
      <c r="H7861" t="str">
        <f>VLOOKUP(E7861,gift_meta!$B$2:$C$33,2,0)</f>
        <v>황사 마스크 증정(1매)</v>
      </c>
      <c r="I7861">
        <f t="shared" ca="1" si="245"/>
        <v>300</v>
      </c>
      <c r="J7861" s="5">
        <f>VLOOKUP(B7861,payment!$A$2:$I$14625,7,0)</f>
        <v>42843</v>
      </c>
      <c r="K7861" s="6">
        <f>VLOOKUP(B7861,payment!$A$2:$I$14625,8,0)</f>
        <v>0.41550999999999999</v>
      </c>
    </row>
    <row r="7862" spans="1:11">
      <c r="A7862">
        <v>7861</v>
      </c>
      <c r="B7862">
        <v>8263</v>
      </c>
      <c r="C7862">
        <f>VLOOKUP(B7862,payment!$A$2:$B$14625,2,0)</f>
        <v>9</v>
      </c>
      <c r="D7862" t="str">
        <f t="shared" si="244"/>
        <v>매드포갈릭</v>
      </c>
      <c r="E7862" t="str">
        <f>VLOOKUP(B7862,payment!$A$2:$I$14625,3,0)</f>
        <v>매드포갈릭</v>
      </c>
      <c r="F7862">
        <f>VLOOKUP(B7862,payment!$A$2:$I$14625,4,0)</f>
        <v>37.607359000000002</v>
      </c>
      <c r="G7862">
        <f>VLOOKUP(B7862,payment!$A$2:$I$14625,5,0)</f>
        <v>127.118461</v>
      </c>
      <c r="H7862" t="str">
        <f>VLOOKUP(E7862,gift_meta!$B$2:$C$33,2,0)</f>
        <v>에이드 무료 제공</v>
      </c>
      <c r="I7862">
        <f t="shared" ca="1" si="245"/>
        <v>800</v>
      </c>
      <c r="J7862" s="5">
        <f>VLOOKUP(B7862,payment!$A$2:$I$14625,7,0)</f>
        <v>42939</v>
      </c>
      <c r="K7862" s="6">
        <f>VLOOKUP(B7862,payment!$A$2:$I$14625,8,0)</f>
        <v>0.63017999999999996</v>
      </c>
    </row>
    <row r="7863" spans="1:11">
      <c r="A7863">
        <v>7862</v>
      </c>
      <c r="B7863">
        <v>9917</v>
      </c>
      <c r="C7863">
        <f>VLOOKUP(B7863,payment!$A$2:$B$14625,2,0)</f>
        <v>81</v>
      </c>
      <c r="D7863" t="str">
        <f t="shared" si="244"/>
        <v>김덕후의곱창조</v>
      </c>
      <c r="E7863" t="str">
        <f>VLOOKUP(B7863,payment!$A$2:$I$14625,3,0)</f>
        <v>김덕후의곱창조</v>
      </c>
      <c r="F7863">
        <f>VLOOKUP(B7863,payment!$A$2:$I$14625,4,0)</f>
        <v>37.587276000000003</v>
      </c>
      <c r="G7863">
        <f>VLOOKUP(B7863,payment!$A$2:$I$14625,5,0)</f>
        <v>126.868661</v>
      </c>
      <c r="H7863" t="str">
        <f>VLOOKUP(E7863,gift_meta!$B$2:$C$33,2,0)</f>
        <v>곱창 무한 리필 2,000 할인</v>
      </c>
      <c r="I7863">
        <f t="shared" ca="1" si="245"/>
        <v>1900</v>
      </c>
      <c r="J7863" s="5">
        <f>VLOOKUP(B7863,payment!$A$2:$I$14625,7,0)</f>
        <v>43000</v>
      </c>
      <c r="K7863" s="6">
        <f>VLOOKUP(B7863,payment!$A$2:$I$14625,8,0)</f>
        <v>0.95060999999999996</v>
      </c>
    </row>
    <row r="7864" spans="1:11">
      <c r="A7864">
        <v>7863</v>
      </c>
      <c r="B7864">
        <v>7566</v>
      </c>
      <c r="C7864">
        <f>VLOOKUP(B7864,payment!$A$2:$B$14625,2,0)</f>
        <v>240</v>
      </c>
      <c r="D7864" t="str">
        <f t="shared" si="244"/>
        <v>교보문고</v>
      </c>
      <c r="E7864" t="str">
        <f>VLOOKUP(B7864,payment!$A$2:$I$14625,3,0)</f>
        <v>교보문고</v>
      </c>
      <c r="F7864">
        <f>VLOOKUP(B7864,payment!$A$2:$I$14625,4,0)</f>
        <v>37.648626999999998</v>
      </c>
      <c r="G7864">
        <f>VLOOKUP(B7864,payment!$A$2:$I$14625,5,0)</f>
        <v>127.013018</v>
      </c>
      <c r="H7864" t="str">
        <f>VLOOKUP(E7864,gift_meta!$B$2:$C$33,2,0)</f>
        <v>도서 구매시 10% 할인</v>
      </c>
      <c r="I7864">
        <f t="shared" ca="1" si="245"/>
        <v>900</v>
      </c>
      <c r="J7864" s="5">
        <f>VLOOKUP(B7864,payment!$A$2:$I$14625,7,0)</f>
        <v>42633</v>
      </c>
      <c r="K7864" s="6">
        <f>VLOOKUP(B7864,payment!$A$2:$I$14625,8,0)</f>
        <v>0.95452000000000004</v>
      </c>
    </row>
    <row r="7865" spans="1:11">
      <c r="A7865">
        <v>7864</v>
      </c>
      <c r="B7865">
        <v>11997</v>
      </c>
      <c r="C7865">
        <f>VLOOKUP(B7865,payment!$A$2:$B$14625,2,0)</f>
        <v>53</v>
      </c>
      <c r="D7865" t="str">
        <f t="shared" si="244"/>
        <v>스시진</v>
      </c>
      <c r="E7865" t="str">
        <f>VLOOKUP(B7865,payment!$A$2:$I$14625,3,0)</f>
        <v>스시진</v>
      </c>
      <c r="F7865">
        <f>VLOOKUP(B7865,payment!$A$2:$I$14625,4,0)</f>
        <v>37.651688999999998</v>
      </c>
      <c r="G7865">
        <f>VLOOKUP(B7865,payment!$A$2:$I$14625,5,0)</f>
        <v>126.89299699999999</v>
      </c>
      <c r="H7865" t="str">
        <f>VLOOKUP(E7865,gift_meta!$B$2:$C$33,2,0)</f>
        <v>2pcs 무료 제공</v>
      </c>
      <c r="I7865">
        <f t="shared" ca="1" si="245"/>
        <v>200</v>
      </c>
      <c r="J7865" s="5">
        <f>VLOOKUP(B7865,payment!$A$2:$I$14625,7,0)</f>
        <v>42846</v>
      </c>
      <c r="K7865" s="6">
        <f>VLOOKUP(B7865,payment!$A$2:$I$14625,8,0)</f>
        <v>0.89541999999999999</v>
      </c>
    </row>
    <row r="7866" spans="1:11">
      <c r="A7866">
        <v>7865</v>
      </c>
      <c r="B7866">
        <v>11988</v>
      </c>
      <c r="C7866">
        <f>VLOOKUP(B7866,payment!$A$2:$B$14625,2,0)</f>
        <v>211</v>
      </c>
      <c r="D7866" t="str">
        <f t="shared" si="244"/>
        <v>스시진</v>
      </c>
      <c r="E7866" t="str">
        <f>VLOOKUP(B7866,payment!$A$2:$I$14625,3,0)</f>
        <v>스시진</v>
      </c>
      <c r="F7866">
        <f>VLOOKUP(B7866,payment!$A$2:$I$14625,4,0)</f>
        <v>37.464381000000003</v>
      </c>
      <c r="G7866">
        <f>VLOOKUP(B7866,payment!$A$2:$I$14625,5,0)</f>
        <v>127.141848</v>
      </c>
      <c r="H7866" t="str">
        <f>VLOOKUP(E7866,gift_meta!$B$2:$C$33,2,0)</f>
        <v>2pcs 무료 제공</v>
      </c>
      <c r="I7866">
        <f t="shared" ca="1" si="245"/>
        <v>400</v>
      </c>
      <c r="J7866" s="5">
        <f>VLOOKUP(B7866,payment!$A$2:$I$14625,7,0)</f>
        <v>43000</v>
      </c>
      <c r="K7866" s="6">
        <f>VLOOKUP(B7866,payment!$A$2:$I$14625,8,0)</f>
        <v>0.65686999999999995</v>
      </c>
    </row>
    <row r="7867" spans="1:11">
      <c r="A7867">
        <v>7866</v>
      </c>
      <c r="B7867">
        <v>9833</v>
      </c>
      <c r="C7867">
        <f>VLOOKUP(B7867,payment!$A$2:$B$14625,2,0)</f>
        <v>188</v>
      </c>
      <c r="D7867" t="str">
        <f t="shared" si="244"/>
        <v>오쭈</v>
      </c>
      <c r="E7867" t="str">
        <f>VLOOKUP(B7867,payment!$A$2:$I$14625,3,0)</f>
        <v>오쭈</v>
      </c>
      <c r="F7867">
        <f>VLOOKUP(B7867,payment!$A$2:$I$14625,4,0)</f>
        <v>37.671419</v>
      </c>
      <c r="G7867">
        <f>VLOOKUP(B7867,payment!$A$2:$I$14625,5,0)</f>
        <v>127.083935</v>
      </c>
      <c r="H7867" t="str">
        <f>VLOOKUP(E7867,gift_meta!$B$2:$C$33,2,0)</f>
        <v>치즈 퐁듀 1회 제공</v>
      </c>
      <c r="I7867">
        <f t="shared" ca="1" si="245"/>
        <v>1100</v>
      </c>
      <c r="J7867" s="5">
        <f>VLOOKUP(B7867,payment!$A$2:$I$14625,7,0)</f>
        <v>42394</v>
      </c>
      <c r="K7867" s="6">
        <f>VLOOKUP(B7867,payment!$A$2:$I$14625,8,0)</f>
        <v>0.58592</v>
      </c>
    </row>
    <row r="7868" spans="1:11">
      <c r="A7868">
        <v>7867</v>
      </c>
      <c r="B7868">
        <v>10571</v>
      </c>
      <c r="C7868">
        <f>VLOOKUP(B7868,payment!$A$2:$B$14625,2,0)</f>
        <v>86</v>
      </c>
      <c r="D7868" t="str">
        <f t="shared" si="244"/>
        <v>반디앤루니스</v>
      </c>
      <c r="E7868" t="str">
        <f>VLOOKUP(B7868,payment!$A$2:$I$14625,3,0)</f>
        <v>반디앤루니스</v>
      </c>
      <c r="F7868">
        <f>VLOOKUP(B7868,payment!$A$2:$I$14625,4,0)</f>
        <v>37.599122999999999</v>
      </c>
      <c r="G7868">
        <f>VLOOKUP(B7868,payment!$A$2:$I$14625,5,0)</f>
        <v>126.91479</v>
      </c>
      <c r="H7868" t="str">
        <f>VLOOKUP(E7868,gift_meta!$B$2:$C$33,2,0)</f>
        <v>도서 구매시 5% 할인</v>
      </c>
      <c r="I7868">
        <f t="shared" ca="1" si="245"/>
        <v>800</v>
      </c>
      <c r="J7868" s="5">
        <f>VLOOKUP(B7868,payment!$A$2:$I$14625,7,0)</f>
        <v>42910</v>
      </c>
      <c r="K7868" s="6">
        <f>VLOOKUP(B7868,payment!$A$2:$I$14625,8,0)</f>
        <v>0.96623000000000003</v>
      </c>
    </row>
    <row r="7869" spans="1:11">
      <c r="A7869">
        <v>7868</v>
      </c>
      <c r="B7869">
        <v>14027</v>
      </c>
      <c r="C7869">
        <f>VLOOKUP(B7869,payment!$A$2:$B$14625,2,0)</f>
        <v>169</v>
      </c>
      <c r="D7869" t="str">
        <f t="shared" si="244"/>
        <v>홍콩반점</v>
      </c>
      <c r="E7869" t="str">
        <f>VLOOKUP(B7869,payment!$A$2:$I$14625,3,0)</f>
        <v>홍콩반점</v>
      </c>
      <c r="F7869">
        <f>VLOOKUP(B7869,payment!$A$2:$I$14625,4,0)</f>
        <v>37.537514999999999</v>
      </c>
      <c r="G7869">
        <f>VLOOKUP(B7869,payment!$A$2:$I$14625,5,0)</f>
        <v>126.867159</v>
      </c>
      <c r="H7869" t="str">
        <f>VLOOKUP(E7869,gift_meta!$B$2:$C$33,2,0)</f>
        <v>찹쌀 탕수육 10% 할인</v>
      </c>
      <c r="I7869">
        <f t="shared" ca="1" si="245"/>
        <v>1700</v>
      </c>
      <c r="J7869" s="5">
        <f>VLOOKUP(B7869,payment!$A$2:$I$14625,7,0)</f>
        <v>42946</v>
      </c>
      <c r="K7869" s="6">
        <f>VLOOKUP(B7869,payment!$A$2:$I$14625,8,0)</f>
        <v>0.9718</v>
      </c>
    </row>
    <row r="7870" spans="1:11">
      <c r="A7870">
        <v>7869</v>
      </c>
      <c r="B7870">
        <v>3195</v>
      </c>
      <c r="C7870">
        <f>VLOOKUP(B7870,payment!$A$2:$B$14625,2,0)</f>
        <v>285</v>
      </c>
      <c r="D7870" t="str">
        <f t="shared" si="244"/>
        <v>스시진</v>
      </c>
      <c r="E7870" t="str">
        <f>VLOOKUP(B7870,payment!$A$2:$I$14625,3,0)</f>
        <v>스시진</v>
      </c>
      <c r="F7870">
        <f>VLOOKUP(B7870,payment!$A$2:$I$14625,4,0)</f>
        <v>37.716299999999997</v>
      </c>
      <c r="G7870">
        <f>VLOOKUP(B7870,payment!$A$2:$I$14625,5,0)</f>
        <v>126.978415</v>
      </c>
      <c r="H7870" t="str">
        <f>VLOOKUP(E7870,gift_meta!$B$2:$C$33,2,0)</f>
        <v>2pcs 무료 제공</v>
      </c>
      <c r="I7870">
        <f t="shared" ca="1" si="245"/>
        <v>1000</v>
      </c>
      <c r="J7870" s="5">
        <f>VLOOKUP(B7870,payment!$A$2:$I$14625,7,0)</f>
        <v>42663</v>
      </c>
      <c r="K7870" s="6">
        <f>VLOOKUP(B7870,payment!$A$2:$I$14625,8,0)</f>
        <v>0.4864</v>
      </c>
    </row>
    <row r="7871" spans="1:11">
      <c r="A7871">
        <v>7870</v>
      </c>
      <c r="B7871">
        <v>9932</v>
      </c>
      <c r="C7871">
        <f>VLOOKUP(B7871,payment!$A$2:$B$14625,2,0)</f>
        <v>223</v>
      </c>
      <c r="D7871" t="str">
        <f t="shared" si="244"/>
        <v>닭한마리</v>
      </c>
      <c r="E7871" t="str">
        <f>VLOOKUP(B7871,payment!$A$2:$I$14625,3,0)</f>
        <v>닭한마리</v>
      </c>
      <c r="F7871">
        <f>VLOOKUP(B7871,payment!$A$2:$I$14625,4,0)</f>
        <v>37.647942</v>
      </c>
      <c r="G7871">
        <f>VLOOKUP(B7871,payment!$A$2:$I$14625,5,0)</f>
        <v>126.86602999999999</v>
      </c>
      <c r="H7871" t="str">
        <f>VLOOKUP(E7871,gift_meta!$B$2:$C$33,2,0)</f>
        <v>칼국수 사리 무료 리필</v>
      </c>
      <c r="I7871">
        <f t="shared" ca="1" si="245"/>
        <v>1300</v>
      </c>
      <c r="J7871" s="5">
        <f>VLOOKUP(B7871,payment!$A$2:$I$14625,7,0)</f>
        <v>42483</v>
      </c>
      <c r="K7871" s="6">
        <f>VLOOKUP(B7871,payment!$A$2:$I$14625,8,0)</f>
        <v>0.51448000000000005</v>
      </c>
    </row>
    <row r="7872" spans="1:11">
      <c r="A7872">
        <v>7871</v>
      </c>
      <c r="B7872">
        <v>8364</v>
      </c>
      <c r="C7872">
        <f>VLOOKUP(B7872,payment!$A$2:$B$14625,2,0)</f>
        <v>222</v>
      </c>
      <c r="D7872" t="str">
        <f t="shared" si="244"/>
        <v>반디앤루니스</v>
      </c>
      <c r="E7872" t="str">
        <f>VLOOKUP(B7872,payment!$A$2:$I$14625,3,0)</f>
        <v>반디앤루니스</v>
      </c>
      <c r="F7872">
        <f>VLOOKUP(B7872,payment!$A$2:$I$14625,4,0)</f>
        <v>37.446264999999997</v>
      </c>
      <c r="G7872">
        <f>VLOOKUP(B7872,payment!$A$2:$I$14625,5,0)</f>
        <v>127.119416</v>
      </c>
      <c r="H7872" t="str">
        <f>VLOOKUP(E7872,gift_meta!$B$2:$C$33,2,0)</f>
        <v>도서 구매시 5% 할인</v>
      </c>
      <c r="I7872">
        <f t="shared" ca="1" si="245"/>
        <v>1800</v>
      </c>
      <c r="J7872" s="5">
        <f>VLOOKUP(B7872,payment!$A$2:$I$14625,7,0)</f>
        <v>42395</v>
      </c>
      <c r="K7872" s="6">
        <f>VLOOKUP(B7872,payment!$A$2:$I$14625,8,0)</f>
        <v>0.40545999999999999</v>
      </c>
    </row>
    <row r="7873" spans="1:11">
      <c r="A7873">
        <v>7872</v>
      </c>
      <c r="B7873">
        <v>14194</v>
      </c>
      <c r="C7873">
        <f>VLOOKUP(B7873,payment!$A$2:$B$14625,2,0)</f>
        <v>49</v>
      </c>
      <c r="D7873" t="str">
        <f t="shared" si="244"/>
        <v>김덕후의곱창조</v>
      </c>
      <c r="E7873" t="str">
        <f>VLOOKUP(B7873,payment!$A$2:$I$14625,3,0)</f>
        <v>김덕후의곱창조</v>
      </c>
      <c r="F7873">
        <f>VLOOKUP(B7873,payment!$A$2:$I$14625,4,0)</f>
        <v>37.589894000000001</v>
      </c>
      <c r="G7873">
        <f>VLOOKUP(B7873,payment!$A$2:$I$14625,5,0)</f>
        <v>127.12702899999999</v>
      </c>
      <c r="H7873" t="str">
        <f>VLOOKUP(E7873,gift_meta!$B$2:$C$33,2,0)</f>
        <v>곱창 무한 리필 2,000 할인</v>
      </c>
      <c r="I7873">
        <f t="shared" ca="1" si="245"/>
        <v>1700</v>
      </c>
      <c r="J7873" s="5">
        <f>VLOOKUP(B7873,payment!$A$2:$I$14625,7,0)</f>
        <v>42906</v>
      </c>
      <c r="K7873" s="6">
        <f>VLOOKUP(B7873,payment!$A$2:$I$14625,8,0)</f>
        <v>0.38635999999999998</v>
      </c>
    </row>
    <row r="7874" spans="1:11">
      <c r="A7874">
        <v>7873</v>
      </c>
      <c r="B7874">
        <v>3122</v>
      </c>
      <c r="C7874">
        <f>VLOOKUP(B7874,payment!$A$2:$B$14625,2,0)</f>
        <v>163</v>
      </c>
      <c r="D7874" t="str">
        <f t="shared" ref="D7874:D7937" si="246">E7874</f>
        <v>약국</v>
      </c>
      <c r="E7874" t="str">
        <f>VLOOKUP(B7874,payment!$A$2:$I$14625,3,0)</f>
        <v>약국</v>
      </c>
      <c r="F7874">
        <f>VLOOKUP(B7874,payment!$A$2:$I$14625,4,0)</f>
        <v>37.586447</v>
      </c>
      <c r="G7874">
        <f>VLOOKUP(B7874,payment!$A$2:$I$14625,5,0)</f>
        <v>126.943169</v>
      </c>
      <c r="H7874" t="str">
        <f>VLOOKUP(E7874,gift_meta!$B$2:$C$33,2,0)</f>
        <v>황사 마스크 증정(1매)</v>
      </c>
      <c r="I7874">
        <f t="shared" ref="I7874:I7937" ca="1" si="247">RANDBETWEEN(1,20)*100</f>
        <v>1300</v>
      </c>
      <c r="J7874" s="5">
        <f>VLOOKUP(B7874,payment!$A$2:$I$14625,7,0)</f>
        <v>42778</v>
      </c>
      <c r="K7874" s="6">
        <f>VLOOKUP(B7874,payment!$A$2:$I$14625,8,0)</f>
        <v>0.58665999999999996</v>
      </c>
    </row>
    <row r="7875" spans="1:11">
      <c r="A7875">
        <v>7874</v>
      </c>
      <c r="B7875">
        <v>3435</v>
      </c>
      <c r="C7875">
        <f>VLOOKUP(B7875,payment!$A$2:$B$14625,2,0)</f>
        <v>196</v>
      </c>
      <c r="D7875" t="str">
        <f t="shared" si="246"/>
        <v>아웃백</v>
      </c>
      <c r="E7875" t="str">
        <f>VLOOKUP(B7875,payment!$A$2:$I$14625,3,0)</f>
        <v>아웃백</v>
      </c>
      <c r="F7875">
        <f>VLOOKUP(B7875,payment!$A$2:$I$14625,4,0)</f>
        <v>37.590018999999998</v>
      </c>
      <c r="G7875">
        <f>VLOOKUP(B7875,payment!$A$2:$I$14625,5,0)</f>
        <v>126.93520100000001</v>
      </c>
      <c r="H7875" t="str">
        <f>VLOOKUP(E7875,gift_meta!$B$2:$C$33,2,0)</f>
        <v>스테이크 주문시 10% 할인</v>
      </c>
      <c r="I7875">
        <f t="shared" ca="1" si="247"/>
        <v>500</v>
      </c>
      <c r="J7875" s="5">
        <f>VLOOKUP(B7875,payment!$A$2:$I$14625,7,0)</f>
        <v>42750</v>
      </c>
      <c r="K7875" s="6">
        <f>VLOOKUP(B7875,payment!$A$2:$I$14625,8,0)</f>
        <v>0.40094999999999997</v>
      </c>
    </row>
    <row r="7876" spans="1:11">
      <c r="A7876">
        <v>7875</v>
      </c>
      <c r="B7876">
        <v>10324</v>
      </c>
      <c r="C7876">
        <f>VLOOKUP(B7876,payment!$A$2:$B$14625,2,0)</f>
        <v>237</v>
      </c>
      <c r="D7876" t="str">
        <f t="shared" si="246"/>
        <v>이비인후과</v>
      </c>
      <c r="E7876" t="str">
        <f>VLOOKUP(B7876,payment!$A$2:$I$14625,3,0)</f>
        <v>이비인후과</v>
      </c>
      <c r="F7876">
        <f>VLOOKUP(B7876,payment!$A$2:$I$14625,4,0)</f>
        <v>37.536020999999998</v>
      </c>
      <c r="G7876">
        <f>VLOOKUP(B7876,payment!$A$2:$I$14625,5,0)</f>
        <v>127.087591</v>
      </c>
      <c r="H7876" t="str">
        <f>VLOOKUP(E7876,gift_meta!$B$2:$C$33,2,0)</f>
        <v>코세척 서비스(무료)</v>
      </c>
      <c r="I7876">
        <f t="shared" ca="1" si="247"/>
        <v>700</v>
      </c>
      <c r="J7876" s="5">
        <f>VLOOKUP(B7876,payment!$A$2:$I$14625,7,0)</f>
        <v>42910</v>
      </c>
      <c r="K7876" s="6">
        <f>VLOOKUP(B7876,payment!$A$2:$I$14625,8,0)</f>
        <v>0.74814999999999998</v>
      </c>
    </row>
    <row r="7877" spans="1:11">
      <c r="A7877">
        <v>7876</v>
      </c>
      <c r="B7877">
        <v>13155</v>
      </c>
      <c r="C7877">
        <f>VLOOKUP(B7877,payment!$A$2:$B$14625,2,0)</f>
        <v>277</v>
      </c>
      <c r="D7877" t="str">
        <f t="shared" si="246"/>
        <v>뚜레쥬르</v>
      </c>
      <c r="E7877" t="str">
        <f>VLOOKUP(B7877,payment!$A$2:$I$14625,3,0)</f>
        <v>뚜레쥬르</v>
      </c>
      <c r="F7877">
        <f>VLOOKUP(B7877,payment!$A$2:$I$14625,4,0)</f>
        <v>37.668917</v>
      </c>
      <c r="G7877">
        <f>VLOOKUP(B7877,payment!$A$2:$I$14625,5,0)</f>
        <v>126.96857300000001</v>
      </c>
      <c r="H7877" t="str">
        <f>VLOOKUP(E7877,gift_meta!$B$2:$C$33,2,0)</f>
        <v>2000원 이상 5% 할인</v>
      </c>
      <c r="I7877">
        <f t="shared" ca="1" si="247"/>
        <v>1800</v>
      </c>
      <c r="J7877" s="5">
        <f>VLOOKUP(B7877,payment!$A$2:$I$14625,7,0)</f>
        <v>42742</v>
      </c>
      <c r="K7877" s="6">
        <f>VLOOKUP(B7877,payment!$A$2:$I$14625,8,0)</f>
        <v>0.38501000000000002</v>
      </c>
    </row>
    <row r="7878" spans="1:11">
      <c r="A7878">
        <v>7877</v>
      </c>
      <c r="B7878">
        <v>8124</v>
      </c>
      <c r="C7878">
        <f>VLOOKUP(B7878,payment!$A$2:$B$14625,2,0)</f>
        <v>6</v>
      </c>
      <c r="D7878" t="str">
        <f t="shared" si="246"/>
        <v>스시진</v>
      </c>
      <c r="E7878" t="str">
        <f>VLOOKUP(B7878,payment!$A$2:$I$14625,3,0)</f>
        <v>스시진</v>
      </c>
      <c r="F7878">
        <f>VLOOKUP(B7878,payment!$A$2:$I$14625,4,0)</f>
        <v>37.643203</v>
      </c>
      <c r="G7878">
        <f>VLOOKUP(B7878,payment!$A$2:$I$14625,5,0)</f>
        <v>126.88426699999999</v>
      </c>
      <c r="H7878" t="str">
        <f>VLOOKUP(E7878,gift_meta!$B$2:$C$33,2,0)</f>
        <v>2pcs 무료 제공</v>
      </c>
      <c r="I7878">
        <f t="shared" ca="1" si="247"/>
        <v>1700</v>
      </c>
      <c r="J7878" s="5">
        <f>VLOOKUP(B7878,payment!$A$2:$I$14625,7,0)</f>
        <v>42542</v>
      </c>
      <c r="K7878" s="6">
        <f>VLOOKUP(B7878,payment!$A$2:$I$14625,8,0)</f>
        <v>0.70198000000000005</v>
      </c>
    </row>
    <row r="7879" spans="1:11">
      <c r="A7879">
        <v>7878</v>
      </c>
      <c r="B7879">
        <v>12593</v>
      </c>
      <c r="C7879">
        <f>VLOOKUP(B7879,payment!$A$2:$B$14625,2,0)</f>
        <v>95</v>
      </c>
      <c r="D7879" t="str">
        <f t="shared" si="246"/>
        <v>오쭈</v>
      </c>
      <c r="E7879" t="str">
        <f>VLOOKUP(B7879,payment!$A$2:$I$14625,3,0)</f>
        <v>오쭈</v>
      </c>
      <c r="F7879">
        <f>VLOOKUP(B7879,payment!$A$2:$I$14625,4,0)</f>
        <v>37.719938999999997</v>
      </c>
      <c r="G7879">
        <f>VLOOKUP(B7879,payment!$A$2:$I$14625,5,0)</f>
        <v>126.968035</v>
      </c>
      <c r="H7879" t="str">
        <f>VLOOKUP(E7879,gift_meta!$B$2:$C$33,2,0)</f>
        <v>치즈 퐁듀 1회 제공</v>
      </c>
      <c r="I7879">
        <f t="shared" ca="1" si="247"/>
        <v>100</v>
      </c>
      <c r="J7879" s="5">
        <f>VLOOKUP(B7879,payment!$A$2:$I$14625,7,0)</f>
        <v>43113</v>
      </c>
      <c r="K7879" s="6">
        <f>VLOOKUP(B7879,payment!$A$2:$I$14625,8,0)</f>
        <v>0.76378999999999997</v>
      </c>
    </row>
    <row r="7880" spans="1:11">
      <c r="A7880">
        <v>7879</v>
      </c>
      <c r="B7880">
        <v>6534</v>
      </c>
      <c r="C7880">
        <f>VLOOKUP(B7880,payment!$A$2:$B$14625,2,0)</f>
        <v>158</v>
      </c>
      <c r="D7880" t="str">
        <f t="shared" si="246"/>
        <v>리얼후라이</v>
      </c>
      <c r="E7880" t="str">
        <f>VLOOKUP(B7880,payment!$A$2:$I$14625,3,0)</f>
        <v>리얼후라이</v>
      </c>
      <c r="F7880">
        <f>VLOOKUP(B7880,payment!$A$2:$I$14625,4,0)</f>
        <v>37.643951999999999</v>
      </c>
      <c r="G7880">
        <f>VLOOKUP(B7880,payment!$A$2:$I$14625,5,0)</f>
        <v>127.03972899999999</v>
      </c>
      <c r="H7880" t="str">
        <f>VLOOKUP(E7880,gift_meta!$B$2:$C$33,2,0)</f>
        <v>크리스피 후라이드 10% 할인</v>
      </c>
      <c r="I7880">
        <f t="shared" ca="1" si="247"/>
        <v>1100</v>
      </c>
      <c r="J7880" s="5">
        <f>VLOOKUP(B7880,payment!$A$2:$I$14625,7,0)</f>
        <v>42826</v>
      </c>
      <c r="K7880" s="6">
        <f>VLOOKUP(B7880,payment!$A$2:$I$14625,8,0)</f>
        <v>0.43636000000000003</v>
      </c>
    </row>
    <row r="7881" spans="1:11">
      <c r="A7881">
        <v>7880</v>
      </c>
      <c r="B7881">
        <v>8918</v>
      </c>
      <c r="C7881">
        <f>VLOOKUP(B7881,payment!$A$2:$B$14625,2,0)</f>
        <v>10</v>
      </c>
      <c r="D7881" t="str">
        <f t="shared" si="246"/>
        <v>원할머니보쌈</v>
      </c>
      <c r="E7881" t="str">
        <f>VLOOKUP(B7881,payment!$A$2:$I$14625,3,0)</f>
        <v>원할머니보쌈</v>
      </c>
      <c r="F7881">
        <f>VLOOKUP(B7881,payment!$A$2:$I$14625,4,0)</f>
        <v>37.528137000000001</v>
      </c>
      <c r="G7881">
        <f>VLOOKUP(B7881,payment!$A$2:$I$14625,5,0)</f>
        <v>126.870696</v>
      </c>
      <c r="H7881" t="str">
        <f>VLOOKUP(E7881,gift_meta!$B$2:$C$33,2,0)</f>
        <v>족발 3,000 할인 쿠폰 제공</v>
      </c>
      <c r="I7881">
        <f t="shared" ca="1" si="247"/>
        <v>1400</v>
      </c>
      <c r="J7881" s="5">
        <f>VLOOKUP(B7881,payment!$A$2:$I$14625,7,0)</f>
        <v>43039</v>
      </c>
      <c r="K7881" s="6">
        <f>VLOOKUP(B7881,payment!$A$2:$I$14625,8,0)</f>
        <v>0.73594999999999999</v>
      </c>
    </row>
    <row r="7882" spans="1:11">
      <c r="A7882">
        <v>7881</v>
      </c>
      <c r="B7882">
        <v>5221</v>
      </c>
      <c r="C7882">
        <f>VLOOKUP(B7882,payment!$A$2:$B$14625,2,0)</f>
        <v>40</v>
      </c>
      <c r="D7882" t="str">
        <f t="shared" si="246"/>
        <v>멘동</v>
      </c>
      <c r="E7882" t="str">
        <f>VLOOKUP(B7882,payment!$A$2:$I$14625,3,0)</f>
        <v>멘동</v>
      </c>
      <c r="F7882">
        <f>VLOOKUP(B7882,payment!$A$2:$I$14625,4,0)</f>
        <v>37.501331999999998</v>
      </c>
      <c r="G7882">
        <f>VLOOKUP(B7882,payment!$A$2:$I$14625,5,0)</f>
        <v>127.140967</v>
      </c>
      <c r="H7882" t="str">
        <f>VLOOKUP(E7882,gift_meta!$B$2:$C$33,2,0)</f>
        <v>규동 5% 할인</v>
      </c>
      <c r="I7882">
        <f t="shared" ca="1" si="247"/>
        <v>500</v>
      </c>
      <c r="J7882" s="5">
        <f>VLOOKUP(B7882,payment!$A$2:$I$14625,7,0)</f>
        <v>42468</v>
      </c>
      <c r="K7882" s="6">
        <f>VLOOKUP(B7882,payment!$A$2:$I$14625,8,0)</f>
        <v>0.7843</v>
      </c>
    </row>
    <row r="7883" spans="1:11">
      <c r="A7883">
        <v>7882</v>
      </c>
      <c r="B7883">
        <v>1886</v>
      </c>
      <c r="C7883">
        <f>VLOOKUP(B7883,payment!$A$2:$B$14625,2,0)</f>
        <v>223</v>
      </c>
      <c r="D7883" t="str">
        <f t="shared" si="246"/>
        <v>매드포갈릭</v>
      </c>
      <c r="E7883" t="str">
        <f>VLOOKUP(B7883,payment!$A$2:$I$14625,3,0)</f>
        <v>매드포갈릭</v>
      </c>
      <c r="F7883">
        <f>VLOOKUP(B7883,payment!$A$2:$I$14625,4,0)</f>
        <v>37.542482</v>
      </c>
      <c r="G7883">
        <f>VLOOKUP(B7883,payment!$A$2:$I$14625,5,0)</f>
        <v>126.960426</v>
      </c>
      <c r="H7883" t="str">
        <f>VLOOKUP(E7883,gift_meta!$B$2:$C$33,2,0)</f>
        <v>에이드 무료 제공</v>
      </c>
      <c r="I7883">
        <f t="shared" ca="1" si="247"/>
        <v>1900</v>
      </c>
      <c r="J7883" s="5">
        <f>VLOOKUP(B7883,payment!$A$2:$I$14625,7,0)</f>
        <v>42854</v>
      </c>
      <c r="K7883" s="6">
        <f>VLOOKUP(B7883,payment!$A$2:$I$14625,8,0)</f>
        <v>0.79039999999999999</v>
      </c>
    </row>
    <row r="7884" spans="1:11">
      <c r="A7884">
        <v>7883</v>
      </c>
      <c r="B7884">
        <v>1473</v>
      </c>
      <c r="C7884">
        <f>VLOOKUP(B7884,payment!$A$2:$B$14625,2,0)</f>
        <v>35</v>
      </c>
      <c r="D7884" t="str">
        <f t="shared" si="246"/>
        <v>백다방</v>
      </c>
      <c r="E7884" t="str">
        <f>VLOOKUP(B7884,payment!$A$2:$I$14625,3,0)</f>
        <v>백다방</v>
      </c>
      <c r="F7884">
        <f>VLOOKUP(B7884,payment!$A$2:$I$14625,4,0)</f>
        <v>37.639400999999999</v>
      </c>
      <c r="G7884">
        <f>VLOOKUP(B7884,payment!$A$2:$I$14625,5,0)</f>
        <v>127.003114</v>
      </c>
      <c r="H7884" t="str">
        <f>VLOOKUP(E7884,gift_meta!$B$2:$C$33,2,0)</f>
        <v>무료 토핑 추가</v>
      </c>
      <c r="I7884">
        <f t="shared" ca="1" si="247"/>
        <v>1700</v>
      </c>
      <c r="J7884" s="5">
        <f>VLOOKUP(B7884,payment!$A$2:$I$14625,7,0)</f>
        <v>42596</v>
      </c>
      <c r="K7884" s="6">
        <f>VLOOKUP(B7884,payment!$A$2:$I$14625,8,0)</f>
        <v>0.98162000000000005</v>
      </c>
    </row>
    <row r="7885" spans="1:11">
      <c r="A7885">
        <v>7884</v>
      </c>
      <c r="B7885">
        <v>10024</v>
      </c>
      <c r="C7885">
        <f>VLOOKUP(B7885,payment!$A$2:$B$14625,2,0)</f>
        <v>49</v>
      </c>
      <c r="D7885" t="str">
        <f t="shared" si="246"/>
        <v>매드포갈릭</v>
      </c>
      <c r="E7885" t="str">
        <f>VLOOKUP(B7885,payment!$A$2:$I$14625,3,0)</f>
        <v>매드포갈릭</v>
      </c>
      <c r="F7885">
        <f>VLOOKUP(B7885,payment!$A$2:$I$14625,4,0)</f>
        <v>37.577376999999998</v>
      </c>
      <c r="G7885">
        <f>VLOOKUP(B7885,payment!$A$2:$I$14625,5,0)</f>
        <v>127.03667900000001</v>
      </c>
      <c r="H7885" t="str">
        <f>VLOOKUP(E7885,gift_meta!$B$2:$C$33,2,0)</f>
        <v>에이드 무료 제공</v>
      </c>
      <c r="I7885">
        <f t="shared" ca="1" si="247"/>
        <v>200</v>
      </c>
      <c r="J7885" s="5">
        <f>VLOOKUP(B7885,payment!$A$2:$I$14625,7,0)</f>
        <v>42985</v>
      </c>
      <c r="K7885" s="6">
        <f>VLOOKUP(B7885,payment!$A$2:$I$14625,8,0)</f>
        <v>0.52132999999999996</v>
      </c>
    </row>
    <row r="7886" spans="1:11">
      <c r="A7886">
        <v>7885</v>
      </c>
      <c r="B7886">
        <v>5950</v>
      </c>
      <c r="C7886">
        <f>VLOOKUP(B7886,payment!$A$2:$B$14625,2,0)</f>
        <v>239</v>
      </c>
      <c r="D7886" t="str">
        <f t="shared" si="246"/>
        <v>뚜레쥬르</v>
      </c>
      <c r="E7886" t="str">
        <f>VLOOKUP(B7886,payment!$A$2:$I$14625,3,0)</f>
        <v>뚜레쥬르</v>
      </c>
      <c r="F7886">
        <f>VLOOKUP(B7886,payment!$A$2:$I$14625,4,0)</f>
        <v>37.606335000000001</v>
      </c>
      <c r="G7886">
        <f>VLOOKUP(B7886,payment!$A$2:$I$14625,5,0)</f>
        <v>126.904886</v>
      </c>
      <c r="H7886" t="str">
        <f>VLOOKUP(E7886,gift_meta!$B$2:$C$33,2,0)</f>
        <v>2000원 이상 5% 할인</v>
      </c>
      <c r="I7886">
        <f t="shared" ca="1" si="247"/>
        <v>900</v>
      </c>
      <c r="J7886" s="5">
        <f>VLOOKUP(B7886,payment!$A$2:$I$14625,7,0)</f>
        <v>42551</v>
      </c>
      <c r="K7886" s="6">
        <f>VLOOKUP(B7886,payment!$A$2:$I$14625,8,0)</f>
        <v>0.80681999999999998</v>
      </c>
    </row>
    <row r="7887" spans="1:11">
      <c r="A7887">
        <v>7886</v>
      </c>
      <c r="B7887">
        <v>13241</v>
      </c>
      <c r="C7887">
        <f>VLOOKUP(B7887,payment!$A$2:$B$14625,2,0)</f>
        <v>112</v>
      </c>
      <c r="D7887" t="str">
        <f t="shared" si="246"/>
        <v>정형외과</v>
      </c>
      <c r="E7887" t="str">
        <f>VLOOKUP(B7887,payment!$A$2:$I$14625,3,0)</f>
        <v>정형외과</v>
      </c>
      <c r="F7887">
        <f>VLOOKUP(B7887,payment!$A$2:$I$14625,4,0)</f>
        <v>37.550764999999998</v>
      </c>
      <c r="G7887">
        <f>VLOOKUP(B7887,payment!$A$2:$I$14625,5,0)</f>
        <v>126.93842600000001</v>
      </c>
      <c r="H7887" t="str">
        <f>VLOOKUP(E7887,gift_meta!$B$2:$C$33,2,0)</f>
        <v>정형외과의료지점</v>
      </c>
      <c r="I7887">
        <f t="shared" ca="1" si="247"/>
        <v>1100</v>
      </c>
      <c r="J7887" s="5">
        <f>VLOOKUP(B7887,payment!$A$2:$I$14625,7,0)</f>
        <v>42729</v>
      </c>
      <c r="K7887" s="6">
        <f>VLOOKUP(B7887,payment!$A$2:$I$14625,8,0)</f>
        <v>0.74438000000000004</v>
      </c>
    </row>
    <row r="7888" spans="1:11">
      <c r="A7888">
        <v>7887</v>
      </c>
      <c r="B7888">
        <v>2804</v>
      </c>
      <c r="C7888">
        <f>VLOOKUP(B7888,payment!$A$2:$B$14625,2,0)</f>
        <v>170</v>
      </c>
      <c r="D7888" t="str">
        <f t="shared" si="246"/>
        <v>원할머니보쌈</v>
      </c>
      <c r="E7888" t="str">
        <f>VLOOKUP(B7888,payment!$A$2:$I$14625,3,0)</f>
        <v>원할머니보쌈</v>
      </c>
      <c r="F7888">
        <f>VLOOKUP(B7888,payment!$A$2:$I$14625,4,0)</f>
        <v>37.536478000000002</v>
      </c>
      <c r="G7888">
        <f>VLOOKUP(B7888,payment!$A$2:$I$14625,5,0)</f>
        <v>126.96370400000001</v>
      </c>
      <c r="H7888" t="str">
        <f>VLOOKUP(E7888,gift_meta!$B$2:$C$33,2,0)</f>
        <v>족발 3,000 할인 쿠폰 제공</v>
      </c>
      <c r="I7888">
        <f t="shared" ca="1" si="247"/>
        <v>100</v>
      </c>
      <c r="J7888" s="5">
        <f>VLOOKUP(B7888,payment!$A$2:$I$14625,7,0)</f>
        <v>42885</v>
      </c>
      <c r="K7888" s="6">
        <f>VLOOKUP(B7888,payment!$A$2:$I$14625,8,0)</f>
        <v>0.97460999999999998</v>
      </c>
    </row>
    <row r="7889" spans="1:11">
      <c r="A7889">
        <v>7888</v>
      </c>
      <c r="B7889">
        <v>13952</v>
      </c>
      <c r="C7889">
        <f>VLOOKUP(B7889,payment!$A$2:$B$14625,2,0)</f>
        <v>297</v>
      </c>
      <c r="D7889" t="str">
        <f t="shared" si="246"/>
        <v>스시진</v>
      </c>
      <c r="E7889" t="str">
        <f>VLOOKUP(B7889,payment!$A$2:$I$14625,3,0)</f>
        <v>스시진</v>
      </c>
      <c r="F7889">
        <f>VLOOKUP(B7889,payment!$A$2:$I$14625,4,0)</f>
        <v>37.702581000000002</v>
      </c>
      <c r="G7889">
        <f>VLOOKUP(B7889,payment!$A$2:$I$14625,5,0)</f>
        <v>126.852868</v>
      </c>
      <c r="H7889" t="str">
        <f>VLOOKUP(E7889,gift_meta!$B$2:$C$33,2,0)</f>
        <v>2pcs 무료 제공</v>
      </c>
      <c r="I7889">
        <f t="shared" ca="1" si="247"/>
        <v>1500</v>
      </c>
      <c r="J7889" s="5">
        <f>VLOOKUP(B7889,payment!$A$2:$I$14625,7,0)</f>
        <v>42674</v>
      </c>
      <c r="K7889" s="6">
        <f>VLOOKUP(B7889,payment!$A$2:$I$14625,8,0)</f>
        <v>0.43456</v>
      </c>
    </row>
    <row r="7890" spans="1:11">
      <c r="A7890">
        <v>7889</v>
      </c>
      <c r="B7890">
        <v>14412</v>
      </c>
      <c r="C7890">
        <f>VLOOKUP(B7890,payment!$A$2:$B$14625,2,0)</f>
        <v>15</v>
      </c>
      <c r="D7890" t="str">
        <f t="shared" si="246"/>
        <v>정형외과</v>
      </c>
      <c r="E7890" t="str">
        <f>VLOOKUP(B7890,payment!$A$2:$I$14625,3,0)</f>
        <v>정형외과</v>
      </c>
      <c r="F7890">
        <f>VLOOKUP(B7890,payment!$A$2:$I$14625,4,0)</f>
        <v>37.499141000000002</v>
      </c>
      <c r="G7890">
        <f>VLOOKUP(B7890,payment!$A$2:$I$14625,5,0)</f>
        <v>127.089055</v>
      </c>
      <c r="H7890" t="str">
        <f>VLOOKUP(E7890,gift_meta!$B$2:$C$33,2,0)</f>
        <v>정형외과의료지점</v>
      </c>
      <c r="I7890">
        <f t="shared" ca="1" si="247"/>
        <v>1700</v>
      </c>
      <c r="J7890" s="5">
        <f>VLOOKUP(B7890,payment!$A$2:$I$14625,7,0)</f>
        <v>43171</v>
      </c>
      <c r="K7890" s="6">
        <f>VLOOKUP(B7890,payment!$A$2:$I$14625,8,0)</f>
        <v>0.69759000000000004</v>
      </c>
    </row>
    <row r="7891" spans="1:11">
      <c r="A7891">
        <v>7890</v>
      </c>
      <c r="B7891">
        <v>13904</v>
      </c>
      <c r="C7891">
        <f>VLOOKUP(B7891,payment!$A$2:$B$14625,2,0)</f>
        <v>7</v>
      </c>
      <c r="D7891" t="str">
        <f t="shared" si="246"/>
        <v>아웃백</v>
      </c>
      <c r="E7891" t="str">
        <f>VLOOKUP(B7891,payment!$A$2:$I$14625,3,0)</f>
        <v>아웃백</v>
      </c>
      <c r="F7891">
        <f>VLOOKUP(B7891,payment!$A$2:$I$14625,4,0)</f>
        <v>37.571170000000002</v>
      </c>
      <c r="G7891">
        <f>VLOOKUP(B7891,payment!$A$2:$I$14625,5,0)</f>
        <v>127.11752300000001</v>
      </c>
      <c r="H7891" t="str">
        <f>VLOOKUP(E7891,gift_meta!$B$2:$C$33,2,0)</f>
        <v>스테이크 주문시 10% 할인</v>
      </c>
      <c r="I7891">
        <f t="shared" ca="1" si="247"/>
        <v>500</v>
      </c>
      <c r="J7891" s="5">
        <f>VLOOKUP(B7891,payment!$A$2:$I$14625,7,0)</f>
        <v>42769</v>
      </c>
      <c r="K7891" s="6">
        <f>VLOOKUP(B7891,payment!$A$2:$I$14625,8,0)</f>
        <v>0.66085000000000005</v>
      </c>
    </row>
    <row r="7892" spans="1:11">
      <c r="A7892">
        <v>7891</v>
      </c>
      <c r="B7892">
        <v>699</v>
      </c>
      <c r="C7892">
        <f>VLOOKUP(B7892,payment!$A$2:$B$14625,2,0)</f>
        <v>87</v>
      </c>
      <c r="D7892" t="str">
        <f t="shared" si="246"/>
        <v>홍콩반점</v>
      </c>
      <c r="E7892" t="str">
        <f>VLOOKUP(B7892,payment!$A$2:$I$14625,3,0)</f>
        <v>홍콩반점</v>
      </c>
      <c r="F7892">
        <f>VLOOKUP(B7892,payment!$A$2:$I$14625,4,0)</f>
        <v>37.676459000000001</v>
      </c>
      <c r="G7892">
        <f>VLOOKUP(B7892,payment!$A$2:$I$14625,5,0)</f>
        <v>127.13311400000001</v>
      </c>
      <c r="H7892" t="str">
        <f>VLOOKUP(E7892,gift_meta!$B$2:$C$33,2,0)</f>
        <v>찹쌀 탕수육 10% 할인</v>
      </c>
      <c r="I7892">
        <f t="shared" ca="1" si="247"/>
        <v>1100</v>
      </c>
      <c r="J7892" s="5">
        <f>VLOOKUP(B7892,payment!$A$2:$I$14625,7,0)</f>
        <v>42973</v>
      </c>
      <c r="K7892" s="6">
        <f>VLOOKUP(B7892,payment!$A$2:$I$14625,8,0)</f>
        <v>0.71875</v>
      </c>
    </row>
    <row r="7893" spans="1:11">
      <c r="A7893">
        <v>7892</v>
      </c>
      <c r="B7893">
        <v>1939</v>
      </c>
      <c r="C7893">
        <f>VLOOKUP(B7893,payment!$A$2:$B$14625,2,0)</f>
        <v>162</v>
      </c>
      <c r="D7893" t="str">
        <f t="shared" si="246"/>
        <v>쥬씨</v>
      </c>
      <c r="E7893" t="str">
        <f>VLOOKUP(B7893,payment!$A$2:$I$14625,3,0)</f>
        <v>쥬씨</v>
      </c>
      <c r="F7893">
        <f>VLOOKUP(B7893,payment!$A$2:$I$14625,4,0)</f>
        <v>37.559981999999998</v>
      </c>
      <c r="G7893">
        <f>VLOOKUP(B7893,payment!$A$2:$I$14625,5,0)</f>
        <v>126.90967999999999</v>
      </c>
      <c r="H7893" t="str">
        <f>VLOOKUP(E7893,gift_meta!$B$2:$C$33,2,0)</f>
        <v>무료 사이즈업</v>
      </c>
      <c r="I7893">
        <f t="shared" ca="1" si="247"/>
        <v>1600</v>
      </c>
      <c r="J7893" s="5">
        <f>VLOOKUP(B7893,payment!$A$2:$I$14625,7,0)</f>
        <v>42718</v>
      </c>
      <c r="K7893" s="6">
        <f>VLOOKUP(B7893,payment!$A$2:$I$14625,8,0)</f>
        <v>0.70057000000000003</v>
      </c>
    </row>
    <row r="7894" spans="1:11">
      <c r="A7894">
        <v>7893</v>
      </c>
      <c r="B7894">
        <v>5837</v>
      </c>
      <c r="C7894">
        <f>VLOOKUP(B7894,payment!$A$2:$B$14625,2,0)</f>
        <v>197</v>
      </c>
      <c r="D7894" t="str">
        <f t="shared" si="246"/>
        <v>이디야커피</v>
      </c>
      <c r="E7894" t="str">
        <f>VLOOKUP(B7894,payment!$A$2:$I$14625,3,0)</f>
        <v>이디야커피</v>
      </c>
      <c r="F7894">
        <f>VLOOKUP(B7894,payment!$A$2:$I$14625,4,0)</f>
        <v>37.520066</v>
      </c>
      <c r="G7894">
        <f>VLOOKUP(B7894,payment!$A$2:$I$14625,5,0)</f>
        <v>127.168052</v>
      </c>
      <c r="H7894" t="str">
        <f>VLOOKUP(E7894,gift_meta!$B$2:$C$33,2,0)</f>
        <v>스마트 오더 사용시 10% 할인</v>
      </c>
      <c r="I7894">
        <f t="shared" ca="1" si="247"/>
        <v>600</v>
      </c>
      <c r="J7894" s="5">
        <f>VLOOKUP(B7894,payment!$A$2:$I$14625,7,0)</f>
        <v>42522</v>
      </c>
      <c r="K7894" s="6">
        <f>VLOOKUP(B7894,payment!$A$2:$I$14625,8,0)</f>
        <v>0.79413999999999996</v>
      </c>
    </row>
    <row r="7895" spans="1:11">
      <c r="A7895">
        <v>7894</v>
      </c>
      <c r="B7895">
        <v>2237</v>
      </c>
      <c r="C7895">
        <f>VLOOKUP(B7895,payment!$A$2:$B$14625,2,0)</f>
        <v>230</v>
      </c>
      <c r="D7895" t="str">
        <f t="shared" si="246"/>
        <v>스시로로</v>
      </c>
      <c r="E7895" t="str">
        <f>VLOOKUP(B7895,payment!$A$2:$I$14625,3,0)</f>
        <v>스시로로</v>
      </c>
      <c r="F7895">
        <f>VLOOKUP(B7895,payment!$A$2:$I$14625,4,0)</f>
        <v>37.613923999999997</v>
      </c>
      <c r="G7895">
        <f>VLOOKUP(B7895,payment!$A$2:$I$14625,5,0)</f>
        <v>127.067688</v>
      </c>
      <c r="H7895" t="str">
        <f>VLOOKUP(E7895,gift_meta!$B$2:$C$33,2,0)</f>
        <v>2pcs 무료 제공</v>
      </c>
      <c r="I7895">
        <f t="shared" ca="1" si="247"/>
        <v>200</v>
      </c>
      <c r="J7895" s="5">
        <f>VLOOKUP(B7895,payment!$A$2:$I$14625,7,0)</f>
        <v>42717</v>
      </c>
      <c r="K7895" s="6">
        <f>VLOOKUP(B7895,payment!$A$2:$I$14625,8,0)</f>
        <v>0.56821999999999995</v>
      </c>
    </row>
    <row r="7896" spans="1:11">
      <c r="A7896">
        <v>7895</v>
      </c>
      <c r="B7896">
        <v>12980</v>
      </c>
      <c r="C7896">
        <f>VLOOKUP(B7896,payment!$A$2:$B$14625,2,0)</f>
        <v>77</v>
      </c>
      <c r="D7896" t="str">
        <f t="shared" si="246"/>
        <v>정형외과</v>
      </c>
      <c r="E7896" t="str">
        <f>VLOOKUP(B7896,payment!$A$2:$I$14625,3,0)</f>
        <v>정형외과</v>
      </c>
      <c r="F7896">
        <f>VLOOKUP(B7896,payment!$A$2:$I$14625,4,0)</f>
        <v>37.585093999999998</v>
      </c>
      <c r="G7896">
        <f>VLOOKUP(B7896,payment!$A$2:$I$14625,5,0)</f>
        <v>127.05934600000001</v>
      </c>
      <c r="H7896" t="str">
        <f>VLOOKUP(E7896,gift_meta!$B$2:$C$33,2,0)</f>
        <v>정형외과의료지점</v>
      </c>
      <c r="I7896">
        <f t="shared" ca="1" si="247"/>
        <v>500</v>
      </c>
      <c r="J7896" s="5">
        <f>VLOOKUP(B7896,payment!$A$2:$I$14625,7,0)</f>
        <v>42591</v>
      </c>
      <c r="K7896" s="6">
        <f>VLOOKUP(B7896,payment!$A$2:$I$14625,8,0)</f>
        <v>0.70165999999999995</v>
      </c>
    </row>
    <row r="7897" spans="1:11">
      <c r="A7897">
        <v>7896</v>
      </c>
      <c r="B7897">
        <v>1386</v>
      </c>
      <c r="C7897">
        <f>VLOOKUP(B7897,payment!$A$2:$B$14625,2,0)</f>
        <v>73</v>
      </c>
      <c r="D7897" t="str">
        <f t="shared" si="246"/>
        <v>이비인후과</v>
      </c>
      <c r="E7897" t="str">
        <f>VLOOKUP(B7897,payment!$A$2:$I$14625,3,0)</f>
        <v>이비인후과</v>
      </c>
      <c r="F7897">
        <f>VLOOKUP(B7897,payment!$A$2:$I$14625,4,0)</f>
        <v>37.673487999999999</v>
      </c>
      <c r="G7897">
        <f>VLOOKUP(B7897,payment!$A$2:$I$14625,5,0)</f>
        <v>127.103463</v>
      </c>
      <c r="H7897" t="str">
        <f>VLOOKUP(E7897,gift_meta!$B$2:$C$33,2,0)</f>
        <v>코세척 서비스(무료)</v>
      </c>
      <c r="I7897">
        <f t="shared" ca="1" si="247"/>
        <v>700</v>
      </c>
      <c r="J7897" s="5">
        <f>VLOOKUP(B7897,payment!$A$2:$I$14625,7,0)</f>
        <v>42650</v>
      </c>
      <c r="K7897" s="6">
        <f>VLOOKUP(B7897,payment!$A$2:$I$14625,8,0)</f>
        <v>0.99682999999999999</v>
      </c>
    </row>
    <row r="7898" spans="1:11">
      <c r="A7898">
        <v>7897</v>
      </c>
      <c r="B7898">
        <v>11377</v>
      </c>
      <c r="C7898">
        <f>VLOOKUP(B7898,payment!$A$2:$B$14625,2,0)</f>
        <v>238</v>
      </c>
      <c r="D7898" t="str">
        <f t="shared" si="246"/>
        <v>베스킨라빈스</v>
      </c>
      <c r="E7898" t="str">
        <f>VLOOKUP(B7898,payment!$A$2:$I$14625,3,0)</f>
        <v>베스킨라빈스</v>
      </c>
      <c r="F7898">
        <f>VLOOKUP(B7898,payment!$A$2:$I$14625,4,0)</f>
        <v>37.555917999999998</v>
      </c>
      <c r="G7898">
        <f>VLOOKUP(B7898,payment!$A$2:$I$14625,5,0)</f>
        <v>127.144212</v>
      </c>
      <c r="H7898" t="str">
        <f>VLOOKUP(E7898,gift_meta!$B$2:$C$33,2,0)</f>
        <v>무료 사이즈업</v>
      </c>
      <c r="I7898">
        <f t="shared" ca="1" si="247"/>
        <v>1900</v>
      </c>
      <c r="J7898" s="5">
        <f>VLOOKUP(B7898,payment!$A$2:$I$14625,7,0)</f>
        <v>42572</v>
      </c>
      <c r="K7898" s="6">
        <f>VLOOKUP(B7898,payment!$A$2:$I$14625,8,0)</f>
        <v>0.97328999999999999</v>
      </c>
    </row>
    <row r="7899" spans="1:11">
      <c r="A7899">
        <v>7898</v>
      </c>
      <c r="B7899">
        <v>1871</v>
      </c>
      <c r="C7899">
        <f>VLOOKUP(B7899,payment!$A$2:$B$14625,2,0)</f>
        <v>25</v>
      </c>
      <c r="D7899" t="str">
        <f t="shared" si="246"/>
        <v>멘동</v>
      </c>
      <c r="E7899" t="str">
        <f>VLOOKUP(B7899,payment!$A$2:$I$14625,3,0)</f>
        <v>멘동</v>
      </c>
      <c r="F7899">
        <f>VLOOKUP(B7899,payment!$A$2:$I$14625,4,0)</f>
        <v>37.616399999999999</v>
      </c>
      <c r="G7899">
        <f>VLOOKUP(B7899,payment!$A$2:$I$14625,5,0)</f>
        <v>126.975607</v>
      </c>
      <c r="H7899" t="str">
        <f>VLOOKUP(E7899,gift_meta!$B$2:$C$33,2,0)</f>
        <v>규동 5% 할인</v>
      </c>
      <c r="I7899">
        <f t="shared" ca="1" si="247"/>
        <v>200</v>
      </c>
      <c r="J7899" s="5">
        <f>VLOOKUP(B7899,payment!$A$2:$I$14625,7,0)</f>
        <v>42416</v>
      </c>
      <c r="K7899" s="6">
        <f>VLOOKUP(B7899,payment!$A$2:$I$14625,8,0)</f>
        <v>0.50114000000000003</v>
      </c>
    </row>
    <row r="7900" spans="1:11">
      <c r="A7900">
        <v>7899</v>
      </c>
      <c r="B7900">
        <v>14262</v>
      </c>
      <c r="C7900">
        <f>VLOOKUP(B7900,payment!$A$2:$B$14625,2,0)</f>
        <v>174</v>
      </c>
      <c r="D7900" t="str">
        <f t="shared" si="246"/>
        <v>스시로로</v>
      </c>
      <c r="E7900" t="str">
        <f>VLOOKUP(B7900,payment!$A$2:$I$14625,3,0)</f>
        <v>스시로로</v>
      </c>
      <c r="F7900">
        <f>VLOOKUP(B7900,payment!$A$2:$I$14625,4,0)</f>
        <v>37.627079000000002</v>
      </c>
      <c r="G7900">
        <f>VLOOKUP(B7900,payment!$A$2:$I$14625,5,0)</f>
        <v>126.890612</v>
      </c>
      <c r="H7900" t="str">
        <f>VLOOKUP(E7900,gift_meta!$B$2:$C$33,2,0)</f>
        <v>2pcs 무료 제공</v>
      </c>
      <c r="I7900">
        <f t="shared" ca="1" si="247"/>
        <v>1000</v>
      </c>
      <c r="J7900" s="5">
        <f>VLOOKUP(B7900,payment!$A$2:$I$14625,7,0)</f>
        <v>43132</v>
      </c>
      <c r="K7900" s="6">
        <f>VLOOKUP(B7900,payment!$A$2:$I$14625,8,0)</f>
        <v>0.83037000000000005</v>
      </c>
    </row>
    <row r="7901" spans="1:11">
      <c r="A7901">
        <v>7900</v>
      </c>
      <c r="B7901">
        <v>8333</v>
      </c>
      <c r="C7901">
        <f>VLOOKUP(B7901,payment!$A$2:$B$14625,2,0)</f>
        <v>179</v>
      </c>
      <c r="D7901" t="str">
        <f t="shared" si="246"/>
        <v>꾼</v>
      </c>
      <c r="E7901" t="str">
        <f>VLOOKUP(B7901,payment!$A$2:$I$14625,3,0)</f>
        <v>꾼</v>
      </c>
      <c r="F7901">
        <f>VLOOKUP(B7901,payment!$A$2:$I$14625,4,0)</f>
        <v>37.596677</v>
      </c>
      <c r="G7901">
        <f>VLOOKUP(B7901,payment!$A$2:$I$14625,5,0)</f>
        <v>127.196949</v>
      </c>
      <c r="H7901" t="str">
        <f>VLOOKUP(E7901,gift_meta!$B$2:$C$33,2,0)</f>
        <v>소주 2,000 쿠폰</v>
      </c>
      <c r="I7901">
        <f t="shared" ca="1" si="247"/>
        <v>100</v>
      </c>
      <c r="J7901" s="5">
        <f>VLOOKUP(B7901,payment!$A$2:$I$14625,7,0)</f>
        <v>42935</v>
      </c>
      <c r="K7901" s="6">
        <f>VLOOKUP(B7901,payment!$A$2:$I$14625,8,0)</f>
        <v>0.43772</v>
      </c>
    </row>
    <row r="7902" spans="1:11">
      <c r="A7902">
        <v>7901</v>
      </c>
      <c r="B7902">
        <v>13543</v>
      </c>
      <c r="C7902">
        <f>VLOOKUP(B7902,payment!$A$2:$B$14625,2,0)</f>
        <v>278</v>
      </c>
      <c r="D7902" t="str">
        <f t="shared" si="246"/>
        <v>스시로로</v>
      </c>
      <c r="E7902" t="str">
        <f>VLOOKUP(B7902,payment!$A$2:$I$14625,3,0)</f>
        <v>스시로로</v>
      </c>
      <c r="F7902">
        <f>VLOOKUP(B7902,payment!$A$2:$I$14625,4,0)</f>
        <v>37.713529999999999</v>
      </c>
      <c r="G7902">
        <f>VLOOKUP(B7902,payment!$A$2:$I$14625,5,0)</f>
        <v>126.880759</v>
      </c>
      <c r="H7902" t="str">
        <f>VLOOKUP(E7902,gift_meta!$B$2:$C$33,2,0)</f>
        <v>2pcs 무료 제공</v>
      </c>
      <c r="I7902">
        <f t="shared" ca="1" si="247"/>
        <v>1100</v>
      </c>
      <c r="J7902" s="5">
        <f>VLOOKUP(B7902,payment!$A$2:$I$14625,7,0)</f>
        <v>42724</v>
      </c>
      <c r="K7902" s="6">
        <f>VLOOKUP(B7902,payment!$A$2:$I$14625,8,0)</f>
        <v>0.64524000000000004</v>
      </c>
    </row>
    <row r="7903" spans="1:11">
      <c r="A7903">
        <v>7902</v>
      </c>
      <c r="B7903">
        <v>2120</v>
      </c>
      <c r="C7903">
        <f>VLOOKUP(B7903,payment!$A$2:$B$14625,2,0)</f>
        <v>121</v>
      </c>
      <c r="D7903" t="str">
        <f t="shared" si="246"/>
        <v>동경야네</v>
      </c>
      <c r="E7903" t="str">
        <f>VLOOKUP(B7903,payment!$A$2:$I$14625,3,0)</f>
        <v>동경야네</v>
      </c>
      <c r="F7903">
        <f>VLOOKUP(B7903,payment!$A$2:$I$14625,4,0)</f>
        <v>37.555385999999999</v>
      </c>
      <c r="G7903">
        <f>VLOOKUP(B7903,payment!$A$2:$I$14625,5,0)</f>
        <v>127.140109</v>
      </c>
      <c r="H7903" t="str">
        <f>VLOOKUP(E7903,gift_meta!$B$2:$C$33,2,0)</f>
        <v>사케동 10% 할인</v>
      </c>
      <c r="I7903">
        <f t="shared" ca="1" si="247"/>
        <v>1300</v>
      </c>
      <c r="J7903" s="5">
        <f>VLOOKUP(B7903,payment!$A$2:$I$14625,7,0)</f>
        <v>42871</v>
      </c>
      <c r="K7903" s="6">
        <f>VLOOKUP(B7903,payment!$A$2:$I$14625,8,0)</f>
        <v>0.97614999999999996</v>
      </c>
    </row>
    <row r="7904" spans="1:11">
      <c r="A7904">
        <v>7903</v>
      </c>
      <c r="B7904">
        <v>4139</v>
      </c>
      <c r="C7904">
        <f>VLOOKUP(B7904,payment!$A$2:$B$14625,2,0)</f>
        <v>66</v>
      </c>
      <c r="D7904" t="str">
        <f t="shared" si="246"/>
        <v>한신포차</v>
      </c>
      <c r="E7904" t="str">
        <f>VLOOKUP(B7904,payment!$A$2:$I$14625,3,0)</f>
        <v>한신포차</v>
      </c>
      <c r="F7904">
        <f>VLOOKUP(B7904,payment!$A$2:$I$14625,4,0)</f>
        <v>37.443956999999997</v>
      </c>
      <c r="G7904">
        <f>VLOOKUP(B7904,payment!$A$2:$I$14625,5,0)</f>
        <v>127.174493</v>
      </c>
      <c r="H7904" t="str">
        <f>VLOOKUP(E7904,gift_meta!$B$2:$C$33,2,0)</f>
        <v>닭발 주문시 주먹밥 증정</v>
      </c>
      <c r="I7904">
        <f t="shared" ca="1" si="247"/>
        <v>500</v>
      </c>
      <c r="J7904" s="5">
        <f>VLOOKUP(B7904,payment!$A$2:$I$14625,7,0)</f>
        <v>42506</v>
      </c>
      <c r="K7904" s="6">
        <f>VLOOKUP(B7904,payment!$A$2:$I$14625,8,0)</f>
        <v>0.51432999999999995</v>
      </c>
    </row>
    <row r="7905" spans="1:11">
      <c r="A7905">
        <v>7904</v>
      </c>
      <c r="B7905">
        <v>9554</v>
      </c>
      <c r="C7905">
        <f>VLOOKUP(B7905,payment!$A$2:$B$14625,2,0)</f>
        <v>16</v>
      </c>
      <c r="D7905" t="str">
        <f t="shared" si="246"/>
        <v>아웃닭</v>
      </c>
      <c r="E7905" t="str">
        <f>VLOOKUP(B7905,payment!$A$2:$I$14625,3,0)</f>
        <v>아웃닭</v>
      </c>
      <c r="F7905">
        <f>VLOOKUP(B7905,payment!$A$2:$I$14625,4,0)</f>
        <v>37.629044</v>
      </c>
      <c r="G7905">
        <f>VLOOKUP(B7905,payment!$A$2:$I$14625,5,0)</f>
        <v>127.135245</v>
      </c>
      <c r="H7905" t="str">
        <f>VLOOKUP(E7905,gift_meta!$B$2:$C$33,2,0)</f>
        <v>치즈스틱 2개 제공</v>
      </c>
      <c r="I7905">
        <f t="shared" ca="1" si="247"/>
        <v>400</v>
      </c>
      <c r="J7905" s="5">
        <f>VLOOKUP(B7905,payment!$A$2:$I$14625,7,0)</f>
        <v>42570</v>
      </c>
      <c r="K7905" s="6">
        <f>VLOOKUP(B7905,payment!$A$2:$I$14625,8,0)</f>
        <v>0.89695999999999998</v>
      </c>
    </row>
    <row r="7906" spans="1:11">
      <c r="A7906">
        <v>7905</v>
      </c>
      <c r="B7906">
        <v>7110</v>
      </c>
      <c r="C7906">
        <f>VLOOKUP(B7906,payment!$A$2:$B$14625,2,0)</f>
        <v>108</v>
      </c>
      <c r="D7906" t="str">
        <f t="shared" si="246"/>
        <v>이디야커피</v>
      </c>
      <c r="E7906" t="str">
        <f>VLOOKUP(B7906,payment!$A$2:$I$14625,3,0)</f>
        <v>이디야커피</v>
      </c>
      <c r="F7906">
        <f>VLOOKUP(B7906,payment!$A$2:$I$14625,4,0)</f>
        <v>37.636184</v>
      </c>
      <c r="G7906">
        <f>VLOOKUP(B7906,payment!$A$2:$I$14625,5,0)</f>
        <v>126.878049</v>
      </c>
      <c r="H7906" t="str">
        <f>VLOOKUP(E7906,gift_meta!$B$2:$C$33,2,0)</f>
        <v>스마트 오더 사용시 10% 할인</v>
      </c>
      <c r="I7906">
        <f t="shared" ca="1" si="247"/>
        <v>1200</v>
      </c>
      <c r="J7906" s="5">
        <f>VLOOKUP(B7906,payment!$A$2:$I$14625,7,0)</f>
        <v>42971</v>
      </c>
      <c r="K7906" s="6">
        <f>VLOOKUP(B7906,payment!$A$2:$I$14625,8,0)</f>
        <v>0.55362999999999996</v>
      </c>
    </row>
    <row r="7907" spans="1:11">
      <c r="A7907">
        <v>7906</v>
      </c>
      <c r="B7907">
        <v>13933</v>
      </c>
      <c r="C7907">
        <f>VLOOKUP(B7907,payment!$A$2:$B$14625,2,0)</f>
        <v>267</v>
      </c>
      <c r="D7907" t="str">
        <f t="shared" si="246"/>
        <v>원할머니보쌈</v>
      </c>
      <c r="E7907" t="str">
        <f>VLOOKUP(B7907,payment!$A$2:$I$14625,3,0)</f>
        <v>원할머니보쌈</v>
      </c>
      <c r="F7907">
        <f>VLOOKUP(B7907,payment!$A$2:$I$14625,4,0)</f>
        <v>37.636102999999999</v>
      </c>
      <c r="G7907">
        <f>VLOOKUP(B7907,payment!$A$2:$I$14625,5,0)</f>
        <v>127.15947199999999</v>
      </c>
      <c r="H7907" t="str">
        <f>VLOOKUP(E7907,gift_meta!$B$2:$C$33,2,0)</f>
        <v>족발 3,000 할인 쿠폰 제공</v>
      </c>
      <c r="I7907">
        <f t="shared" ca="1" si="247"/>
        <v>500</v>
      </c>
      <c r="J7907" s="5">
        <f>VLOOKUP(B7907,payment!$A$2:$I$14625,7,0)</f>
        <v>43047</v>
      </c>
      <c r="K7907" s="6">
        <f>VLOOKUP(B7907,payment!$A$2:$I$14625,8,0)</f>
        <v>0.44391000000000003</v>
      </c>
    </row>
    <row r="7908" spans="1:11">
      <c r="A7908">
        <v>7907</v>
      </c>
      <c r="B7908">
        <v>6382</v>
      </c>
      <c r="C7908">
        <f>VLOOKUP(B7908,payment!$A$2:$B$14625,2,0)</f>
        <v>243</v>
      </c>
      <c r="D7908" t="str">
        <f t="shared" si="246"/>
        <v>아웃닭</v>
      </c>
      <c r="E7908" t="str">
        <f>VLOOKUP(B7908,payment!$A$2:$I$14625,3,0)</f>
        <v>아웃닭</v>
      </c>
      <c r="F7908">
        <f>VLOOKUP(B7908,payment!$A$2:$I$14625,4,0)</f>
        <v>37.506166</v>
      </c>
      <c r="G7908">
        <f>VLOOKUP(B7908,payment!$A$2:$I$14625,5,0)</f>
        <v>127.154838</v>
      </c>
      <c r="H7908" t="str">
        <f>VLOOKUP(E7908,gift_meta!$B$2:$C$33,2,0)</f>
        <v>치즈스틱 2개 제공</v>
      </c>
      <c r="I7908">
        <f t="shared" ca="1" si="247"/>
        <v>800</v>
      </c>
      <c r="J7908" s="5">
        <f>VLOOKUP(B7908,payment!$A$2:$I$14625,7,0)</f>
        <v>42466</v>
      </c>
      <c r="K7908" s="6">
        <f>VLOOKUP(B7908,payment!$A$2:$I$14625,8,0)</f>
        <v>0.91130999999999995</v>
      </c>
    </row>
    <row r="7909" spans="1:11">
      <c r="A7909">
        <v>7908</v>
      </c>
      <c r="B7909">
        <v>831</v>
      </c>
      <c r="C7909">
        <f>VLOOKUP(B7909,payment!$A$2:$B$14625,2,0)</f>
        <v>83</v>
      </c>
      <c r="D7909" t="str">
        <f t="shared" si="246"/>
        <v>스시진</v>
      </c>
      <c r="E7909" t="str">
        <f>VLOOKUP(B7909,payment!$A$2:$I$14625,3,0)</f>
        <v>스시진</v>
      </c>
      <c r="F7909">
        <f>VLOOKUP(B7909,payment!$A$2:$I$14625,4,0)</f>
        <v>37.452298999999996</v>
      </c>
      <c r="G7909">
        <f>VLOOKUP(B7909,payment!$A$2:$I$14625,5,0)</f>
        <v>127.170799</v>
      </c>
      <c r="H7909" t="str">
        <f>VLOOKUP(E7909,gift_meta!$B$2:$C$33,2,0)</f>
        <v>2pcs 무료 제공</v>
      </c>
      <c r="I7909">
        <f t="shared" ca="1" si="247"/>
        <v>2000</v>
      </c>
      <c r="J7909" s="5">
        <f>VLOOKUP(B7909,payment!$A$2:$I$14625,7,0)</f>
        <v>42651</v>
      </c>
      <c r="K7909" s="6">
        <f>VLOOKUP(B7909,payment!$A$2:$I$14625,8,0)</f>
        <v>0.93415999999999999</v>
      </c>
    </row>
    <row r="7910" spans="1:11">
      <c r="A7910">
        <v>7909</v>
      </c>
      <c r="B7910">
        <v>10794</v>
      </c>
      <c r="C7910">
        <f>VLOOKUP(B7910,payment!$A$2:$B$14625,2,0)</f>
        <v>103</v>
      </c>
      <c r="D7910" t="str">
        <f t="shared" si="246"/>
        <v>리얼후라이</v>
      </c>
      <c r="E7910" t="str">
        <f>VLOOKUP(B7910,payment!$A$2:$I$14625,3,0)</f>
        <v>리얼후라이</v>
      </c>
      <c r="F7910">
        <f>VLOOKUP(B7910,payment!$A$2:$I$14625,4,0)</f>
        <v>37.565987</v>
      </c>
      <c r="G7910">
        <f>VLOOKUP(B7910,payment!$A$2:$I$14625,5,0)</f>
        <v>127.110354</v>
      </c>
      <c r="H7910" t="str">
        <f>VLOOKUP(E7910,gift_meta!$B$2:$C$33,2,0)</f>
        <v>크리스피 후라이드 10% 할인</v>
      </c>
      <c r="I7910">
        <f t="shared" ca="1" si="247"/>
        <v>800</v>
      </c>
      <c r="J7910" s="5">
        <f>VLOOKUP(B7910,payment!$A$2:$I$14625,7,0)</f>
        <v>42870</v>
      </c>
      <c r="K7910" s="6">
        <f>VLOOKUP(B7910,payment!$A$2:$I$14625,8,0)</f>
        <v>0.43576999999999999</v>
      </c>
    </row>
    <row r="7911" spans="1:11">
      <c r="A7911">
        <v>7910</v>
      </c>
      <c r="B7911">
        <v>7600</v>
      </c>
      <c r="C7911">
        <f>VLOOKUP(B7911,payment!$A$2:$B$14625,2,0)</f>
        <v>41</v>
      </c>
      <c r="D7911" t="str">
        <f t="shared" si="246"/>
        <v>봄봄</v>
      </c>
      <c r="E7911" t="str">
        <f>VLOOKUP(B7911,payment!$A$2:$I$14625,3,0)</f>
        <v>봄봄</v>
      </c>
      <c r="F7911">
        <f>VLOOKUP(B7911,payment!$A$2:$I$14625,4,0)</f>
        <v>37.473095000000001</v>
      </c>
      <c r="G7911">
        <f>VLOOKUP(B7911,payment!$A$2:$I$14625,5,0)</f>
        <v>127.051664</v>
      </c>
      <c r="H7911" t="str">
        <f>VLOOKUP(E7911,gift_meta!$B$2:$C$33,2,0)</f>
        <v>음료 주문시 쿠폰 도장 2개 추가</v>
      </c>
      <c r="I7911">
        <f t="shared" ca="1" si="247"/>
        <v>2000</v>
      </c>
      <c r="J7911" s="5">
        <f>VLOOKUP(B7911,payment!$A$2:$I$14625,7,0)</f>
        <v>42727</v>
      </c>
      <c r="K7911" s="6">
        <f>VLOOKUP(B7911,payment!$A$2:$I$14625,8,0)</f>
        <v>0.62626999999999999</v>
      </c>
    </row>
    <row r="7912" spans="1:11">
      <c r="A7912">
        <v>7911</v>
      </c>
      <c r="B7912">
        <v>7083</v>
      </c>
      <c r="C7912">
        <f>VLOOKUP(B7912,payment!$A$2:$B$14625,2,0)</f>
        <v>32</v>
      </c>
      <c r="D7912" t="str">
        <f t="shared" si="246"/>
        <v>스시로로</v>
      </c>
      <c r="E7912" t="str">
        <f>VLOOKUP(B7912,payment!$A$2:$I$14625,3,0)</f>
        <v>스시로로</v>
      </c>
      <c r="F7912">
        <f>VLOOKUP(B7912,payment!$A$2:$I$14625,4,0)</f>
        <v>37.472901</v>
      </c>
      <c r="G7912">
        <f>VLOOKUP(B7912,payment!$A$2:$I$14625,5,0)</f>
        <v>126.875569</v>
      </c>
      <c r="H7912" t="str">
        <f>VLOOKUP(E7912,gift_meta!$B$2:$C$33,2,0)</f>
        <v>2pcs 무료 제공</v>
      </c>
      <c r="I7912">
        <f t="shared" ca="1" si="247"/>
        <v>1500</v>
      </c>
      <c r="J7912" s="5">
        <f>VLOOKUP(B7912,payment!$A$2:$I$14625,7,0)</f>
        <v>43169</v>
      </c>
      <c r="K7912" s="6">
        <f>VLOOKUP(B7912,payment!$A$2:$I$14625,8,0)</f>
        <v>0.92262999999999995</v>
      </c>
    </row>
    <row r="7913" spans="1:11">
      <c r="A7913">
        <v>7912</v>
      </c>
      <c r="B7913">
        <v>7013</v>
      </c>
      <c r="C7913">
        <f>VLOOKUP(B7913,payment!$A$2:$B$14625,2,0)</f>
        <v>257</v>
      </c>
      <c r="D7913" t="str">
        <f t="shared" si="246"/>
        <v>이비인후과</v>
      </c>
      <c r="E7913" t="str">
        <f>VLOOKUP(B7913,payment!$A$2:$I$14625,3,0)</f>
        <v>이비인후과</v>
      </c>
      <c r="F7913">
        <f>VLOOKUP(B7913,payment!$A$2:$I$14625,4,0)</f>
        <v>37.617851000000002</v>
      </c>
      <c r="G7913">
        <f>VLOOKUP(B7913,payment!$A$2:$I$14625,5,0)</f>
        <v>127.147228</v>
      </c>
      <c r="H7913" t="str">
        <f>VLOOKUP(E7913,gift_meta!$B$2:$C$33,2,0)</f>
        <v>코세척 서비스(무료)</v>
      </c>
      <c r="I7913">
        <f t="shared" ca="1" si="247"/>
        <v>700</v>
      </c>
      <c r="J7913" s="5">
        <f>VLOOKUP(B7913,payment!$A$2:$I$14625,7,0)</f>
        <v>42882</v>
      </c>
      <c r="K7913" s="6">
        <f>VLOOKUP(B7913,payment!$A$2:$I$14625,8,0)</f>
        <v>0.89298</v>
      </c>
    </row>
    <row r="7914" spans="1:11">
      <c r="A7914">
        <v>7913</v>
      </c>
      <c r="B7914">
        <v>11217</v>
      </c>
      <c r="C7914">
        <f>VLOOKUP(B7914,payment!$A$2:$B$14625,2,0)</f>
        <v>90</v>
      </c>
      <c r="D7914" t="str">
        <f t="shared" si="246"/>
        <v>꾼</v>
      </c>
      <c r="E7914" t="str">
        <f>VLOOKUP(B7914,payment!$A$2:$I$14625,3,0)</f>
        <v>꾼</v>
      </c>
      <c r="F7914">
        <f>VLOOKUP(B7914,payment!$A$2:$I$14625,4,0)</f>
        <v>37.448233000000002</v>
      </c>
      <c r="G7914">
        <f>VLOOKUP(B7914,payment!$A$2:$I$14625,5,0)</f>
        <v>127.006913</v>
      </c>
      <c r="H7914" t="str">
        <f>VLOOKUP(E7914,gift_meta!$B$2:$C$33,2,0)</f>
        <v>소주 2,000 쿠폰</v>
      </c>
      <c r="I7914">
        <f t="shared" ca="1" si="247"/>
        <v>1500</v>
      </c>
      <c r="J7914" s="5">
        <f>VLOOKUP(B7914,payment!$A$2:$I$14625,7,0)</f>
        <v>42972</v>
      </c>
      <c r="K7914" s="6">
        <f>VLOOKUP(B7914,payment!$A$2:$I$14625,8,0)</f>
        <v>0.96518999999999999</v>
      </c>
    </row>
    <row r="7915" spans="1:11">
      <c r="A7915">
        <v>7914</v>
      </c>
      <c r="B7915">
        <v>9461</v>
      </c>
      <c r="C7915">
        <f>VLOOKUP(B7915,payment!$A$2:$B$14625,2,0)</f>
        <v>12</v>
      </c>
      <c r="D7915" t="str">
        <f t="shared" si="246"/>
        <v>매드포갈릭</v>
      </c>
      <c r="E7915" t="str">
        <f>VLOOKUP(B7915,payment!$A$2:$I$14625,3,0)</f>
        <v>매드포갈릭</v>
      </c>
      <c r="F7915">
        <f>VLOOKUP(B7915,payment!$A$2:$I$14625,4,0)</f>
        <v>37.683022999999999</v>
      </c>
      <c r="G7915">
        <f>VLOOKUP(B7915,payment!$A$2:$I$14625,5,0)</f>
        <v>126.88893</v>
      </c>
      <c r="H7915" t="str">
        <f>VLOOKUP(E7915,gift_meta!$B$2:$C$33,2,0)</f>
        <v>에이드 무료 제공</v>
      </c>
      <c r="I7915">
        <f t="shared" ca="1" si="247"/>
        <v>1000</v>
      </c>
      <c r="J7915" s="5">
        <f>VLOOKUP(B7915,payment!$A$2:$I$14625,7,0)</f>
        <v>42463</v>
      </c>
      <c r="K7915" s="6">
        <f>VLOOKUP(B7915,payment!$A$2:$I$14625,8,0)</f>
        <v>0.72806999999999999</v>
      </c>
    </row>
    <row r="7916" spans="1:11">
      <c r="A7916">
        <v>7915</v>
      </c>
      <c r="B7916">
        <v>5596</v>
      </c>
      <c r="C7916">
        <f>VLOOKUP(B7916,payment!$A$2:$B$14625,2,0)</f>
        <v>93</v>
      </c>
      <c r="D7916" t="str">
        <f t="shared" si="246"/>
        <v>봄봄</v>
      </c>
      <c r="E7916" t="str">
        <f>VLOOKUP(B7916,payment!$A$2:$I$14625,3,0)</f>
        <v>봄봄</v>
      </c>
      <c r="F7916">
        <f>VLOOKUP(B7916,payment!$A$2:$I$14625,4,0)</f>
        <v>37.648524000000002</v>
      </c>
      <c r="G7916">
        <f>VLOOKUP(B7916,payment!$A$2:$I$14625,5,0)</f>
        <v>126.88322100000001</v>
      </c>
      <c r="H7916" t="str">
        <f>VLOOKUP(E7916,gift_meta!$B$2:$C$33,2,0)</f>
        <v>음료 주문시 쿠폰 도장 2개 추가</v>
      </c>
      <c r="I7916">
        <f t="shared" ca="1" si="247"/>
        <v>2000</v>
      </c>
      <c r="J7916" s="5">
        <f>VLOOKUP(B7916,payment!$A$2:$I$14625,7,0)</f>
        <v>43073</v>
      </c>
      <c r="K7916" s="6">
        <f>VLOOKUP(B7916,payment!$A$2:$I$14625,8,0)</f>
        <v>0.60601000000000005</v>
      </c>
    </row>
    <row r="7917" spans="1:11">
      <c r="A7917">
        <v>7916</v>
      </c>
      <c r="B7917">
        <v>7789</v>
      </c>
      <c r="C7917">
        <f>VLOOKUP(B7917,payment!$A$2:$B$14625,2,0)</f>
        <v>88</v>
      </c>
      <c r="D7917" t="str">
        <f t="shared" si="246"/>
        <v>한신포차</v>
      </c>
      <c r="E7917" t="str">
        <f>VLOOKUP(B7917,payment!$A$2:$I$14625,3,0)</f>
        <v>한신포차</v>
      </c>
      <c r="F7917">
        <f>VLOOKUP(B7917,payment!$A$2:$I$14625,4,0)</f>
        <v>37.638699000000003</v>
      </c>
      <c r="G7917">
        <f>VLOOKUP(B7917,payment!$A$2:$I$14625,5,0)</f>
        <v>127.123582</v>
      </c>
      <c r="H7917" t="str">
        <f>VLOOKUP(E7917,gift_meta!$B$2:$C$33,2,0)</f>
        <v>닭발 주문시 주먹밥 증정</v>
      </c>
      <c r="I7917">
        <f t="shared" ca="1" si="247"/>
        <v>1000</v>
      </c>
      <c r="J7917" s="5">
        <f>VLOOKUP(B7917,payment!$A$2:$I$14625,7,0)</f>
        <v>42504</v>
      </c>
      <c r="K7917" s="6">
        <f>VLOOKUP(B7917,payment!$A$2:$I$14625,8,0)</f>
        <v>0.97299999999999998</v>
      </c>
    </row>
    <row r="7918" spans="1:11">
      <c r="A7918">
        <v>7917</v>
      </c>
      <c r="B7918">
        <v>5245</v>
      </c>
      <c r="C7918">
        <f>VLOOKUP(B7918,payment!$A$2:$B$14625,2,0)</f>
        <v>249</v>
      </c>
      <c r="D7918" t="str">
        <f t="shared" si="246"/>
        <v>약국</v>
      </c>
      <c r="E7918" t="str">
        <f>VLOOKUP(B7918,payment!$A$2:$I$14625,3,0)</f>
        <v>약국</v>
      </c>
      <c r="F7918">
        <f>VLOOKUP(B7918,payment!$A$2:$I$14625,4,0)</f>
        <v>37.659284</v>
      </c>
      <c r="G7918">
        <f>VLOOKUP(B7918,payment!$A$2:$I$14625,5,0)</f>
        <v>127.037468</v>
      </c>
      <c r="H7918" t="str">
        <f>VLOOKUP(E7918,gift_meta!$B$2:$C$33,2,0)</f>
        <v>황사 마스크 증정(1매)</v>
      </c>
      <c r="I7918">
        <f t="shared" ca="1" si="247"/>
        <v>1900</v>
      </c>
      <c r="J7918" s="5">
        <f>VLOOKUP(B7918,payment!$A$2:$I$14625,7,0)</f>
        <v>42750</v>
      </c>
      <c r="K7918" s="6">
        <f>VLOOKUP(B7918,payment!$A$2:$I$14625,8,0)</f>
        <v>0.61463999999999996</v>
      </c>
    </row>
    <row r="7919" spans="1:11">
      <c r="A7919">
        <v>7918</v>
      </c>
      <c r="B7919">
        <v>7573</v>
      </c>
      <c r="C7919">
        <f>VLOOKUP(B7919,payment!$A$2:$B$14625,2,0)</f>
        <v>83</v>
      </c>
      <c r="D7919" t="str">
        <f t="shared" si="246"/>
        <v>아웃닭</v>
      </c>
      <c r="E7919" t="str">
        <f>VLOOKUP(B7919,payment!$A$2:$I$14625,3,0)</f>
        <v>아웃닭</v>
      </c>
      <c r="F7919">
        <f>VLOOKUP(B7919,payment!$A$2:$I$14625,4,0)</f>
        <v>37.553086</v>
      </c>
      <c r="G7919">
        <f>VLOOKUP(B7919,payment!$A$2:$I$14625,5,0)</f>
        <v>127.056881</v>
      </c>
      <c r="H7919" t="str">
        <f>VLOOKUP(E7919,gift_meta!$B$2:$C$33,2,0)</f>
        <v>치즈스틱 2개 제공</v>
      </c>
      <c r="I7919">
        <f t="shared" ca="1" si="247"/>
        <v>1300</v>
      </c>
      <c r="J7919" s="5">
        <f>VLOOKUP(B7919,payment!$A$2:$I$14625,7,0)</f>
        <v>42785</v>
      </c>
      <c r="K7919" s="6">
        <f>VLOOKUP(B7919,payment!$A$2:$I$14625,8,0)</f>
        <v>0.41499000000000003</v>
      </c>
    </row>
    <row r="7920" spans="1:11">
      <c r="A7920">
        <v>7919</v>
      </c>
      <c r="B7920">
        <v>2026</v>
      </c>
      <c r="C7920">
        <f>VLOOKUP(B7920,payment!$A$2:$B$14625,2,0)</f>
        <v>57</v>
      </c>
      <c r="D7920" t="str">
        <f t="shared" si="246"/>
        <v>아웃백</v>
      </c>
      <c r="E7920" t="str">
        <f>VLOOKUP(B7920,payment!$A$2:$I$14625,3,0)</f>
        <v>아웃백</v>
      </c>
      <c r="F7920">
        <f>VLOOKUP(B7920,payment!$A$2:$I$14625,4,0)</f>
        <v>37.563656999999999</v>
      </c>
      <c r="G7920">
        <f>VLOOKUP(B7920,payment!$A$2:$I$14625,5,0)</f>
        <v>126.869888</v>
      </c>
      <c r="H7920" t="str">
        <f>VLOOKUP(E7920,gift_meta!$B$2:$C$33,2,0)</f>
        <v>스테이크 주문시 10% 할인</v>
      </c>
      <c r="I7920">
        <f t="shared" ca="1" si="247"/>
        <v>1600</v>
      </c>
      <c r="J7920" s="5">
        <f>VLOOKUP(B7920,payment!$A$2:$I$14625,7,0)</f>
        <v>42825</v>
      </c>
      <c r="K7920" s="6">
        <f>VLOOKUP(B7920,payment!$A$2:$I$14625,8,0)</f>
        <v>0.56818000000000002</v>
      </c>
    </row>
    <row r="7921" spans="1:11">
      <c r="A7921">
        <v>7920</v>
      </c>
      <c r="B7921">
        <v>2211</v>
      </c>
      <c r="C7921">
        <f>VLOOKUP(B7921,payment!$A$2:$B$14625,2,0)</f>
        <v>1</v>
      </c>
      <c r="D7921" t="str">
        <f t="shared" si="246"/>
        <v>멘동</v>
      </c>
      <c r="E7921" t="str">
        <f>VLOOKUP(B7921,payment!$A$2:$I$14625,3,0)</f>
        <v>멘동</v>
      </c>
      <c r="F7921">
        <f>VLOOKUP(B7921,payment!$A$2:$I$14625,4,0)</f>
        <v>37.487087000000002</v>
      </c>
      <c r="G7921">
        <f>VLOOKUP(B7921,payment!$A$2:$I$14625,5,0)</f>
        <v>126.941796</v>
      </c>
      <c r="H7921" t="str">
        <f>VLOOKUP(E7921,gift_meta!$B$2:$C$33,2,0)</f>
        <v>규동 5% 할인</v>
      </c>
      <c r="I7921">
        <f t="shared" ca="1" si="247"/>
        <v>1400</v>
      </c>
      <c r="J7921" s="5">
        <f>VLOOKUP(B7921,payment!$A$2:$I$14625,7,0)</f>
        <v>43111</v>
      </c>
      <c r="K7921" s="6">
        <f>VLOOKUP(B7921,payment!$A$2:$I$14625,8,0)</f>
        <v>0.89376999999999995</v>
      </c>
    </row>
    <row r="7922" spans="1:11">
      <c r="A7922">
        <v>7921</v>
      </c>
      <c r="B7922">
        <v>12204</v>
      </c>
      <c r="C7922">
        <f>VLOOKUP(B7922,payment!$A$2:$B$14625,2,0)</f>
        <v>78</v>
      </c>
      <c r="D7922" t="str">
        <f t="shared" si="246"/>
        <v>동경야네</v>
      </c>
      <c r="E7922" t="str">
        <f>VLOOKUP(B7922,payment!$A$2:$I$14625,3,0)</f>
        <v>동경야네</v>
      </c>
      <c r="F7922">
        <f>VLOOKUP(B7922,payment!$A$2:$I$14625,4,0)</f>
        <v>37.668050999999998</v>
      </c>
      <c r="G7922">
        <f>VLOOKUP(B7922,payment!$A$2:$I$14625,5,0)</f>
        <v>127.19002999999999</v>
      </c>
      <c r="H7922" t="str">
        <f>VLOOKUP(E7922,gift_meta!$B$2:$C$33,2,0)</f>
        <v>사케동 10% 할인</v>
      </c>
      <c r="I7922">
        <f t="shared" ca="1" si="247"/>
        <v>1200</v>
      </c>
      <c r="J7922" s="5">
        <f>VLOOKUP(B7922,payment!$A$2:$I$14625,7,0)</f>
        <v>43099</v>
      </c>
      <c r="K7922" s="6">
        <f>VLOOKUP(B7922,payment!$A$2:$I$14625,8,0)</f>
        <v>0.42927999999999999</v>
      </c>
    </row>
    <row r="7923" spans="1:11">
      <c r="A7923">
        <v>7922</v>
      </c>
      <c r="B7923">
        <v>7841</v>
      </c>
      <c r="C7923">
        <f>VLOOKUP(B7923,payment!$A$2:$B$14625,2,0)</f>
        <v>48</v>
      </c>
      <c r="D7923" t="str">
        <f t="shared" si="246"/>
        <v>매드포갈릭</v>
      </c>
      <c r="E7923" t="str">
        <f>VLOOKUP(B7923,payment!$A$2:$I$14625,3,0)</f>
        <v>매드포갈릭</v>
      </c>
      <c r="F7923">
        <f>VLOOKUP(B7923,payment!$A$2:$I$14625,4,0)</f>
        <v>37.453955999999998</v>
      </c>
      <c r="G7923">
        <f>VLOOKUP(B7923,payment!$A$2:$I$14625,5,0)</f>
        <v>127.02947</v>
      </c>
      <c r="H7923" t="str">
        <f>VLOOKUP(E7923,gift_meta!$B$2:$C$33,2,0)</f>
        <v>에이드 무료 제공</v>
      </c>
      <c r="I7923">
        <f t="shared" ca="1" si="247"/>
        <v>100</v>
      </c>
      <c r="J7923" s="5">
        <f>VLOOKUP(B7923,payment!$A$2:$I$14625,7,0)</f>
        <v>42543</v>
      </c>
      <c r="K7923" s="6">
        <f>VLOOKUP(B7923,payment!$A$2:$I$14625,8,0)</f>
        <v>0.93069000000000002</v>
      </c>
    </row>
    <row r="7924" spans="1:11">
      <c r="A7924">
        <v>7923</v>
      </c>
      <c r="B7924">
        <v>2468</v>
      </c>
      <c r="C7924">
        <f>VLOOKUP(B7924,payment!$A$2:$B$14625,2,0)</f>
        <v>74</v>
      </c>
      <c r="D7924" t="str">
        <f t="shared" si="246"/>
        <v>약국</v>
      </c>
      <c r="E7924" t="str">
        <f>VLOOKUP(B7924,payment!$A$2:$I$14625,3,0)</f>
        <v>약국</v>
      </c>
      <c r="F7924">
        <f>VLOOKUP(B7924,payment!$A$2:$I$14625,4,0)</f>
        <v>37.561601000000003</v>
      </c>
      <c r="G7924">
        <f>VLOOKUP(B7924,payment!$A$2:$I$14625,5,0)</f>
        <v>126.90577999999999</v>
      </c>
      <c r="H7924" t="str">
        <f>VLOOKUP(E7924,gift_meta!$B$2:$C$33,2,0)</f>
        <v>황사 마스크 증정(1매)</v>
      </c>
      <c r="I7924">
        <f t="shared" ca="1" si="247"/>
        <v>1700</v>
      </c>
      <c r="J7924" s="5">
        <f>VLOOKUP(B7924,payment!$A$2:$I$14625,7,0)</f>
        <v>43101</v>
      </c>
      <c r="K7924" s="6">
        <f>VLOOKUP(B7924,payment!$A$2:$I$14625,8,0)</f>
        <v>0.74126000000000003</v>
      </c>
    </row>
    <row r="7925" spans="1:11">
      <c r="A7925">
        <v>7924</v>
      </c>
      <c r="B7925">
        <v>2740</v>
      </c>
      <c r="C7925">
        <f>VLOOKUP(B7925,payment!$A$2:$B$14625,2,0)</f>
        <v>222</v>
      </c>
      <c r="D7925" t="str">
        <f t="shared" si="246"/>
        <v>스시진</v>
      </c>
      <c r="E7925" t="str">
        <f>VLOOKUP(B7925,payment!$A$2:$I$14625,3,0)</f>
        <v>스시진</v>
      </c>
      <c r="F7925">
        <f>VLOOKUP(B7925,payment!$A$2:$I$14625,4,0)</f>
        <v>37.519207999999999</v>
      </c>
      <c r="G7925">
        <f>VLOOKUP(B7925,payment!$A$2:$I$14625,5,0)</f>
        <v>127.003461</v>
      </c>
      <c r="H7925" t="str">
        <f>VLOOKUP(E7925,gift_meta!$B$2:$C$33,2,0)</f>
        <v>2pcs 무료 제공</v>
      </c>
      <c r="I7925">
        <f t="shared" ca="1" si="247"/>
        <v>100</v>
      </c>
      <c r="J7925" s="5">
        <f>VLOOKUP(B7925,payment!$A$2:$I$14625,7,0)</f>
        <v>42962</v>
      </c>
      <c r="K7925" s="6">
        <f>VLOOKUP(B7925,payment!$A$2:$I$14625,8,0)</f>
        <v>0.55606999999999995</v>
      </c>
    </row>
    <row r="7926" spans="1:11">
      <c r="A7926">
        <v>7925</v>
      </c>
      <c r="B7926">
        <v>3049</v>
      </c>
      <c r="C7926">
        <f>VLOOKUP(B7926,payment!$A$2:$B$14625,2,0)</f>
        <v>279</v>
      </c>
      <c r="D7926" t="str">
        <f t="shared" si="246"/>
        <v>멘동</v>
      </c>
      <c r="E7926" t="str">
        <f>VLOOKUP(B7926,payment!$A$2:$I$14625,3,0)</f>
        <v>멘동</v>
      </c>
      <c r="F7926">
        <f>VLOOKUP(B7926,payment!$A$2:$I$14625,4,0)</f>
        <v>37.656204000000002</v>
      </c>
      <c r="G7926">
        <f>VLOOKUP(B7926,payment!$A$2:$I$14625,5,0)</f>
        <v>127.161411</v>
      </c>
      <c r="H7926" t="str">
        <f>VLOOKUP(E7926,gift_meta!$B$2:$C$33,2,0)</f>
        <v>규동 5% 할인</v>
      </c>
      <c r="I7926">
        <f t="shared" ca="1" si="247"/>
        <v>400</v>
      </c>
      <c r="J7926" s="5">
        <f>VLOOKUP(B7926,payment!$A$2:$I$14625,7,0)</f>
        <v>42376</v>
      </c>
      <c r="K7926" s="6">
        <f>VLOOKUP(B7926,payment!$A$2:$I$14625,8,0)</f>
        <v>0.69640999999999997</v>
      </c>
    </row>
    <row r="7927" spans="1:11">
      <c r="A7927">
        <v>7926</v>
      </c>
      <c r="B7927">
        <v>12195</v>
      </c>
      <c r="C7927">
        <f>VLOOKUP(B7927,payment!$A$2:$B$14625,2,0)</f>
        <v>161</v>
      </c>
      <c r="D7927" t="str">
        <f t="shared" si="246"/>
        <v>이비인후과</v>
      </c>
      <c r="E7927" t="str">
        <f>VLOOKUP(B7927,payment!$A$2:$I$14625,3,0)</f>
        <v>이비인후과</v>
      </c>
      <c r="F7927">
        <f>VLOOKUP(B7927,payment!$A$2:$I$14625,4,0)</f>
        <v>37.713954000000001</v>
      </c>
      <c r="G7927">
        <f>VLOOKUP(B7927,payment!$A$2:$I$14625,5,0)</f>
        <v>126.952726</v>
      </c>
      <c r="H7927" t="str">
        <f>VLOOKUP(E7927,gift_meta!$B$2:$C$33,2,0)</f>
        <v>코세척 서비스(무료)</v>
      </c>
      <c r="I7927">
        <f t="shared" ca="1" si="247"/>
        <v>300</v>
      </c>
      <c r="J7927" s="5">
        <f>VLOOKUP(B7927,payment!$A$2:$I$14625,7,0)</f>
        <v>42704</v>
      </c>
      <c r="K7927" s="6">
        <f>VLOOKUP(B7927,payment!$A$2:$I$14625,8,0)</f>
        <v>0.55739000000000005</v>
      </c>
    </row>
    <row r="7928" spans="1:11">
      <c r="A7928">
        <v>7927</v>
      </c>
      <c r="B7928">
        <v>7696</v>
      </c>
      <c r="C7928">
        <f>VLOOKUP(B7928,payment!$A$2:$B$14625,2,0)</f>
        <v>99</v>
      </c>
      <c r="D7928" t="str">
        <f t="shared" si="246"/>
        <v>정형외과</v>
      </c>
      <c r="E7928" t="str">
        <f>VLOOKUP(B7928,payment!$A$2:$I$14625,3,0)</f>
        <v>정형외과</v>
      </c>
      <c r="F7928">
        <f>VLOOKUP(B7928,payment!$A$2:$I$14625,4,0)</f>
        <v>37.466315000000002</v>
      </c>
      <c r="G7928">
        <f>VLOOKUP(B7928,payment!$A$2:$I$14625,5,0)</f>
        <v>127.13384499999999</v>
      </c>
      <c r="H7928" t="str">
        <f>VLOOKUP(E7928,gift_meta!$B$2:$C$33,2,0)</f>
        <v>정형외과의료지점</v>
      </c>
      <c r="I7928">
        <f t="shared" ca="1" si="247"/>
        <v>1300</v>
      </c>
      <c r="J7928" s="5">
        <f>VLOOKUP(B7928,payment!$A$2:$I$14625,7,0)</f>
        <v>43176</v>
      </c>
      <c r="K7928" s="6">
        <f>VLOOKUP(B7928,payment!$A$2:$I$14625,8,0)</f>
        <v>0.44329000000000002</v>
      </c>
    </row>
    <row r="7929" spans="1:11">
      <c r="A7929">
        <v>7928</v>
      </c>
      <c r="B7929">
        <v>10153</v>
      </c>
      <c r="C7929">
        <f>VLOOKUP(B7929,payment!$A$2:$B$14625,2,0)</f>
        <v>190</v>
      </c>
      <c r="D7929" t="str">
        <f t="shared" si="246"/>
        <v>매드포갈릭</v>
      </c>
      <c r="E7929" t="str">
        <f>VLOOKUP(B7929,payment!$A$2:$I$14625,3,0)</f>
        <v>매드포갈릭</v>
      </c>
      <c r="F7929">
        <f>VLOOKUP(B7929,payment!$A$2:$I$14625,4,0)</f>
        <v>37.449373000000001</v>
      </c>
      <c r="G7929">
        <f>VLOOKUP(B7929,payment!$A$2:$I$14625,5,0)</f>
        <v>126.87445099999999</v>
      </c>
      <c r="H7929" t="str">
        <f>VLOOKUP(E7929,gift_meta!$B$2:$C$33,2,0)</f>
        <v>에이드 무료 제공</v>
      </c>
      <c r="I7929">
        <f t="shared" ca="1" si="247"/>
        <v>2000</v>
      </c>
      <c r="J7929" s="5">
        <f>VLOOKUP(B7929,payment!$A$2:$I$14625,7,0)</f>
        <v>42375</v>
      </c>
      <c r="K7929" s="6">
        <f>VLOOKUP(B7929,payment!$A$2:$I$14625,8,0)</f>
        <v>0.80318000000000001</v>
      </c>
    </row>
    <row r="7930" spans="1:11">
      <c r="A7930">
        <v>7929</v>
      </c>
      <c r="B7930">
        <v>14171</v>
      </c>
      <c r="C7930">
        <f>VLOOKUP(B7930,payment!$A$2:$B$14625,2,0)</f>
        <v>56</v>
      </c>
      <c r="D7930" t="str">
        <f t="shared" si="246"/>
        <v>오쭈</v>
      </c>
      <c r="E7930" t="str">
        <f>VLOOKUP(B7930,payment!$A$2:$I$14625,3,0)</f>
        <v>오쭈</v>
      </c>
      <c r="F7930">
        <f>VLOOKUP(B7930,payment!$A$2:$I$14625,4,0)</f>
        <v>37.498230999999997</v>
      </c>
      <c r="G7930">
        <f>VLOOKUP(B7930,payment!$A$2:$I$14625,5,0)</f>
        <v>127.08839</v>
      </c>
      <c r="H7930" t="str">
        <f>VLOOKUP(E7930,gift_meta!$B$2:$C$33,2,0)</f>
        <v>치즈 퐁듀 1회 제공</v>
      </c>
      <c r="I7930">
        <f t="shared" ca="1" si="247"/>
        <v>1100</v>
      </c>
      <c r="J7930" s="5">
        <f>VLOOKUP(B7930,payment!$A$2:$I$14625,7,0)</f>
        <v>42855</v>
      </c>
      <c r="K7930" s="6">
        <f>VLOOKUP(B7930,payment!$A$2:$I$14625,8,0)</f>
        <v>0.51815</v>
      </c>
    </row>
    <row r="7931" spans="1:11">
      <c r="A7931">
        <v>7930</v>
      </c>
      <c r="B7931">
        <v>14143</v>
      </c>
      <c r="C7931">
        <f>VLOOKUP(B7931,payment!$A$2:$B$14625,2,0)</f>
        <v>76</v>
      </c>
      <c r="D7931" t="str">
        <f t="shared" si="246"/>
        <v>아웃닭</v>
      </c>
      <c r="E7931" t="str">
        <f>VLOOKUP(B7931,payment!$A$2:$I$14625,3,0)</f>
        <v>아웃닭</v>
      </c>
      <c r="F7931">
        <f>VLOOKUP(B7931,payment!$A$2:$I$14625,4,0)</f>
        <v>37.502186000000002</v>
      </c>
      <c r="G7931">
        <f>VLOOKUP(B7931,payment!$A$2:$I$14625,5,0)</f>
        <v>126.925409</v>
      </c>
      <c r="H7931" t="str">
        <f>VLOOKUP(E7931,gift_meta!$B$2:$C$33,2,0)</f>
        <v>치즈스틱 2개 제공</v>
      </c>
      <c r="I7931">
        <f t="shared" ca="1" si="247"/>
        <v>1300</v>
      </c>
      <c r="J7931" s="5">
        <f>VLOOKUP(B7931,payment!$A$2:$I$14625,7,0)</f>
        <v>43167</v>
      </c>
      <c r="K7931" s="6">
        <f>VLOOKUP(B7931,payment!$A$2:$I$14625,8,0)</f>
        <v>0.61516999999999999</v>
      </c>
    </row>
    <row r="7932" spans="1:11">
      <c r="A7932">
        <v>7931</v>
      </c>
      <c r="B7932">
        <v>3158</v>
      </c>
      <c r="C7932">
        <f>VLOOKUP(B7932,payment!$A$2:$B$14625,2,0)</f>
        <v>276</v>
      </c>
      <c r="D7932" t="str">
        <f t="shared" si="246"/>
        <v>닭한마리</v>
      </c>
      <c r="E7932" t="str">
        <f>VLOOKUP(B7932,payment!$A$2:$I$14625,3,0)</f>
        <v>닭한마리</v>
      </c>
      <c r="F7932">
        <f>VLOOKUP(B7932,payment!$A$2:$I$14625,4,0)</f>
        <v>37.562430999999997</v>
      </c>
      <c r="G7932">
        <f>VLOOKUP(B7932,payment!$A$2:$I$14625,5,0)</f>
        <v>126.92755099999999</v>
      </c>
      <c r="H7932" t="str">
        <f>VLOOKUP(E7932,gift_meta!$B$2:$C$33,2,0)</f>
        <v>칼국수 사리 무료 리필</v>
      </c>
      <c r="I7932">
        <f t="shared" ca="1" si="247"/>
        <v>800</v>
      </c>
      <c r="J7932" s="5">
        <f>VLOOKUP(B7932,payment!$A$2:$I$14625,7,0)</f>
        <v>42860</v>
      </c>
      <c r="K7932" s="6">
        <f>VLOOKUP(B7932,payment!$A$2:$I$14625,8,0)</f>
        <v>0.68888000000000005</v>
      </c>
    </row>
    <row r="7933" spans="1:11">
      <c r="A7933">
        <v>7932</v>
      </c>
      <c r="B7933">
        <v>5636</v>
      </c>
      <c r="C7933">
        <f>VLOOKUP(B7933,payment!$A$2:$B$14625,2,0)</f>
        <v>96</v>
      </c>
      <c r="D7933" t="str">
        <f t="shared" si="246"/>
        <v>약국</v>
      </c>
      <c r="E7933" t="str">
        <f>VLOOKUP(B7933,payment!$A$2:$I$14625,3,0)</f>
        <v>약국</v>
      </c>
      <c r="F7933">
        <f>VLOOKUP(B7933,payment!$A$2:$I$14625,4,0)</f>
        <v>37.644083000000002</v>
      </c>
      <c r="G7933">
        <f>VLOOKUP(B7933,payment!$A$2:$I$14625,5,0)</f>
        <v>127.063335</v>
      </c>
      <c r="H7933" t="str">
        <f>VLOOKUP(E7933,gift_meta!$B$2:$C$33,2,0)</f>
        <v>황사 마스크 증정(1매)</v>
      </c>
      <c r="I7933">
        <f t="shared" ca="1" si="247"/>
        <v>1100</v>
      </c>
      <c r="J7933" s="5">
        <f>VLOOKUP(B7933,payment!$A$2:$I$14625,7,0)</f>
        <v>43068</v>
      </c>
      <c r="K7933" s="6">
        <f>VLOOKUP(B7933,payment!$A$2:$I$14625,8,0)</f>
        <v>0.73021000000000003</v>
      </c>
    </row>
    <row r="7934" spans="1:11">
      <c r="A7934">
        <v>7933</v>
      </c>
      <c r="B7934">
        <v>12034</v>
      </c>
      <c r="C7934">
        <f>VLOOKUP(B7934,payment!$A$2:$B$14625,2,0)</f>
        <v>16</v>
      </c>
      <c r="D7934" t="str">
        <f t="shared" si="246"/>
        <v>아웃닭</v>
      </c>
      <c r="E7934" t="str">
        <f>VLOOKUP(B7934,payment!$A$2:$I$14625,3,0)</f>
        <v>아웃닭</v>
      </c>
      <c r="F7934">
        <f>VLOOKUP(B7934,payment!$A$2:$I$14625,4,0)</f>
        <v>37.551690000000001</v>
      </c>
      <c r="G7934">
        <f>VLOOKUP(B7934,payment!$A$2:$I$14625,5,0)</f>
        <v>127.13466699999999</v>
      </c>
      <c r="H7934" t="str">
        <f>VLOOKUP(E7934,gift_meta!$B$2:$C$33,2,0)</f>
        <v>치즈스틱 2개 제공</v>
      </c>
      <c r="I7934">
        <f t="shared" ca="1" si="247"/>
        <v>700</v>
      </c>
      <c r="J7934" s="5">
        <f>VLOOKUP(B7934,payment!$A$2:$I$14625,7,0)</f>
        <v>42498</v>
      </c>
      <c r="K7934" s="6">
        <f>VLOOKUP(B7934,payment!$A$2:$I$14625,8,0)</f>
        <v>0.84799000000000002</v>
      </c>
    </row>
    <row r="7935" spans="1:11">
      <c r="A7935">
        <v>7934</v>
      </c>
      <c r="B7935">
        <v>4979</v>
      </c>
      <c r="C7935">
        <f>VLOOKUP(B7935,payment!$A$2:$B$14625,2,0)</f>
        <v>196</v>
      </c>
      <c r="D7935" t="str">
        <f t="shared" si="246"/>
        <v>약국</v>
      </c>
      <c r="E7935" t="str">
        <f>VLOOKUP(B7935,payment!$A$2:$I$14625,3,0)</f>
        <v>약국</v>
      </c>
      <c r="F7935">
        <f>VLOOKUP(B7935,payment!$A$2:$I$14625,4,0)</f>
        <v>37.647981000000001</v>
      </c>
      <c r="G7935">
        <f>VLOOKUP(B7935,payment!$A$2:$I$14625,5,0)</f>
        <v>126.965104</v>
      </c>
      <c r="H7935" t="str">
        <f>VLOOKUP(E7935,gift_meta!$B$2:$C$33,2,0)</f>
        <v>황사 마스크 증정(1매)</v>
      </c>
      <c r="I7935">
        <f t="shared" ca="1" si="247"/>
        <v>1500</v>
      </c>
      <c r="J7935" s="5">
        <f>VLOOKUP(B7935,payment!$A$2:$I$14625,7,0)</f>
        <v>42777</v>
      </c>
      <c r="K7935" s="6">
        <f>VLOOKUP(B7935,payment!$A$2:$I$14625,8,0)</f>
        <v>0.72072999999999998</v>
      </c>
    </row>
    <row r="7936" spans="1:11">
      <c r="A7936">
        <v>7935</v>
      </c>
      <c r="B7936">
        <v>6607</v>
      </c>
      <c r="C7936">
        <f>VLOOKUP(B7936,payment!$A$2:$B$14625,2,0)</f>
        <v>274</v>
      </c>
      <c r="D7936" t="str">
        <f t="shared" si="246"/>
        <v>스시로로</v>
      </c>
      <c r="E7936" t="str">
        <f>VLOOKUP(B7936,payment!$A$2:$I$14625,3,0)</f>
        <v>스시로로</v>
      </c>
      <c r="F7936">
        <f>VLOOKUP(B7936,payment!$A$2:$I$14625,4,0)</f>
        <v>37.623764000000001</v>
      </c>
      <c r="G7936">
        <f>VLOOKUP(B7936,payment!$A$2:$I$14625,5,0)</f>
        <v>126.993438</v>
      </c>
      <c r="H7936" t="str">
        <f>VLOOKUP(E7936,gift_meta!$B$2:$C$33,2,0)</f>
        <v>2pcs 무료 제공</v>
      </c>
      <c r="I7936">
        <f t="shared" ca="1" si="247"/>
        <v>1100</v>
      </c>
      <c r="J7936" s="5">
        <f>VLOOKUP(B7936,payment!$A$2:$I$14625,7,0)</f>
        <v>42695</v>
      </c>
      <c r="K7936" s="6">
        <f>VLOOKUP(B7936,payment!$A$2:$I$14625,8,0)</f>
        <v>0.71479000000000004</v>
      </c>
    </row>
    <row r="7937" spans="1:11">
      <c r="A7937">
        <v>7936</v>
      </c>
      <c r="B7937">
        <v>353</v>
      </c>
      <c r="C7937">
        <f>VLOOKUP(B7937,payment!$A$2:$B$14625,2,0)</f>
        <v>103</v>
      </c>
      <c r="D7937" t="str">
        <f t="shared" si="246"/>
        <v>닭한마리</v>
      </c>
      <c r="E7937" t="str">
        <f>VLOOKUP(B7937,payment!$A$2:$I$14625,3,0)</f>
        <v>닭한마리</v>
      </c>
      <c r="F7937">
        <f>VLOOKUP(B7937,payment!$A$2:$I$14625,4,0)</f>
        <v>37.695585000000001</v>
      </c>
      <c r="G7937">
        <f>VLOOKUP(B7937,payment!$A$2:$I$14625,5,0)</f>
        <v>127.00455599999999</v>
      </c>
      <c r="H7937" t="str">
        <f>VLOOKUP(E7937,gift_meta!$B$2:$C$33,2,0)</f>
        <v>칼국수 사리 무료 리필</v>
      </c>
      <c r="I7937">
        <f t="shared" ca="1" si="247"/>
        <v>1600</v>
      </c>
      <c r="J7937" s="5">
        <f>VLOOKUP(B7937,payment!$A$2:$I$14625,7,0)</f>
        <v>42663</v>
      </c>
      <c r="K7937" s="6">
        <f>VLOOKUP(B7937,payment!$A$2:$I$14625,8,0)</f>
        <v>0.64510000000000001</v>
      </c>
    </row>
    <row r="7938" spans="1:11">
      <c r="A7938">
        <v>7937</v>
      </c>
      <c r="B7938">
        <v>12263</v>
      </c>
      <c r="C7938">
        <f>VLOOKUP(B7938,payment!$A$2:$B$14625,2,0)</f>
        <v>78</v>
      </c>
      <c r="D7938" t="str">
        <f t="shared" ref="D7938:D8001" si="248">E7938</f>
        <v>롯데리아</v>
      </c>
      <c r="E7938" t="str">
        <f>VLOOKUP(B7938,payment!$A$2:$I$14625,3,0)</f>
        <v>롯데리아</v>
      </c>
      <c r="F7938">
        <f>VLOOKUP(B7938,payment!$A$2:$I$14625,4,0)</f>
        <v>37.458970999999998</v>
      </c>
      <c r="G7938">
        <f>VLOOKUP(B7938,payment!$A$2:$I$14625,5,0)</f>
        <v>126.97393700000001</v>
      </c>
      <c r="H7938" t="str">
        <f>VLOOKUP(E7938,gift_meta!$B$2:$C$33,2,0)</f>
        <v>롯데리아 음료M 제공</v>
      </c>
      <c r="I7938">
        <f t="shared" ref="I7938:I8001" ca="1" si="249">RANDBETWEEN(1,20)*100</f>
        <v>1500</v>
      </c>
      <c r="J7938" s="5">
        <f>VLOOKUP(B7938,payment!$A$2:$I$14625,7,0)</f>
        <v>43150</v>
      </c>
      <c r="K7938" s="6">
        <f>VLOOKUP(B7938,payment!$A$2:$I$14625,8,0)</f>
        <v>0.90949999999999998</v>
      </c>
    </row>
    <row r="7939" spans="1:11">
      <c r="A7939">
        <v>7938</v>
      </c>
      <c r="B7939">
        <v>6131</v>
      </c>
      <c r="C7939">
        <f>VLOOKUP(B7939,payment!$A$2:$B$14625,2,0)</f>
        <v>114</v>
      </c>
      <c r="D7939" t="str">
        <f t="shared" si="248"/>
        <v>스시진</v>
      </c>
      <c r="E7939" t="str">
        <f>VLOOKUP(B7939,payment!$A$2:$I$14625,3,0)</f>
        <v>스시진</v>
      </c>
      <c r="F7939">
        <f>VLOOKUP(B7939,payment!$A$2:$I$14625,4,0)</f>
        <v>37.623913999999999</v>
      </c>
      <c r="G7939">
        <f>VLOOKUP(B7939,payment!$A$2:$I$14625,5,0)</f>
        <v>127.163015</v>
      </c>
      <c r="H7939" t="str">
        <f>VLOOKUP(E7939,gift_meta!$B$2:$C$33,2,0)</f>
        <v>2pcs 무료 제공</v>
      </c>
      <c r="I7939">
        <f t="shared" ca="1" si="249"/>
        <v>100</v>
      </c>
      <c r="J7939" s="5">
        <f>VLOOKUP(B7939,payment!$A$2:$I$14625,7,0)</f>
        <v>42899</v>
      </c>
      <c r="K7939" s="6">
        <f>VLOOKUP(B7939,payment!$A$2:$I$14625,8,0)</f>
        <v>0.90471999999999997</v>
      </c>
    </row>
    <row r="7940" spans="1:11">
      <c r="A7940">
        <v>7939</v>
      </c>
      <c r="B7940">
        <v>2672</v>
      </c>
      <c r="C7940">
        <f>VLOOKUP(B7940,payment!$A$2:$B$14625,2,0)</f>
        <v>209</v>
      </c>
      <c r="D7940" t="str">
        <f t="shared" si="248"/>
        <v>스시로로</v>
      </c>
      <c r="E7940" t="str">
        <f>VLOOKUP(B7940,payment!$A$2:$I$14625,3,0)</f>
        <v>스시로로</v>
      </c>
      <c r="F7940">
        <f>VLOOKUP(B7940,payment!$A$2:$I$14625,4,0)</f>
        <v>37.448234999999997</v>
      </c>
      <c r="G7940">
        <f>VLOOKUP(B7940,payment!$A$2:$I$14625,5,0)</f>
        <v>127.075827</v>
      </c>
      <c r="H7940" t="str">
        <f>VLOOKUP(E7940,gift_meta!$B$2:$C$33,2,0)</f>
        <v>2pcs 무료 제공</v>
      </c>
      <c r="I7940">
        <f t="shared" ca="1" si="249"/>
        <v>1500</v>
      </c>
      <c r="J7940" s="5">
        <f>VLOOKUP(B7940,payment!$A$2:$I$14625,7,0)</f>
        <v>42470</v>
      </c>
      <c r="K7940" s="6">
        <f>VLOOKUP(B7940,payment!$A$2:$I$14625,8,0)</f>
        <v>0.90793999999999997</v>
      </c>
    </row>
    <row r="7941" spans="1:11">
      <c r="A7941">
        <v>7940</v>
      </c>
      <c r="B7941">
        <v>6404</v>
      </c>
      <c r="C7941">
        <f>VLOOKUP(B7941,payment!$A$2:$B$14625,2,0)</f>
        <v>181</v>
      </c>
      <c r="D7941" t="str">
        <f t="shared" si="248"/>
        <v>오쭈</v>
      </c>
      <c r="E7941" t="str">
        <f>VLOOKUP(B7941,payment!$A$2:$I$14625,3,0)</f>
        <v>오쭈</v>
      </c>
      <c r="F7941">
        <f>VLOOKUP(B7941,payment!$A$2:$I$14625,4,0)</f>
        <v>37.470827999999997</v>
      </c>
      <c r="G7941">
        <f>VLOOKUP(B7941,payment!$A$2:$I$14625,5,0)</f>
        <v>127.195245</v>
      </c>
      <c r="H7941" t="str">
        <f>VLOOKUP(E7941,gift_meta!$B$2:$C$33,2,0)</f>
        <v>치즈 퐁듀 1회 제공</v>
      </c>
      <c r="I7941">
        <f t="shared" ca="1" si="249"/>
        <v>1400</v>
      </c>
      <c r="J7941" s="5">
        <f>VLOOKUP(B7941,payment!$A$2:$I$14625,7,0)</f>
        <v>42996</v>
      </c>
      <c r="K7941" s="6">
        <f>VLOOKUP(B7941,payment!$A$2:$I$14625,8,0)</f>
        <v>0.80852000000000002</v>
      </c>
    </row>
    <row r="7942" spans="1:11">
      <c r="A7942">
        <v>7941</v>
      </c>
      <c r="B7942">
        <v>9641</v>
      </c>
      <c r="C7942">
        <f>VLOOKUP(B7942,payment!$A$2:$B$14625,2,0)</f>
        <v>191</v>
      </c>
      <c r="D7942" t="str">
        <f t="shared" si="248"/>
        <v>봄봄</v>
      </c>
      <c r="E7942" t="str">
        <f>VLOOKUP(B7942,payment!$A$2:$I$14625,3,0)</f>
        <v>봄봄</v>
      </c>
      <c r="F7942">
        <f>VLOOKUP(B7942,payment!$A$2:$I$14625,4,0)</f>
        <v>37.693742</v>
      </c>
      <c r="G7942">
        <f>VLOOKUP(B7942,payment!$A$2:$I$14625,5,0)</f>
        <v>126.93225200000001</v>
      </c>
      <c r="H7942" t="str">
        <f>VLOOKUP(E7942,gift_meta!$B$2:$C$33,2,0)</f>
        <v>음료 주문시 쿠폰 도장 2개 추가</v>
      </c>
      <c r="I7942">
        <f t="shared" ca="1" si="249"/>
        <v>800</v>
      </c>
      <c r="J7942" s="5">
        <f>VLOOKUP(B7942,payment!$A$2:$I$14625,7,0)</f>
        <v>43160</v>
      </c>
      <c r="K7942" s="6">
        <f>VLOOKUP(B7942,payment!$A$2:$I$14625,8,0)</f>
        <v>0.66005000000000003</v>
      </c>
    </row>
    <row r="7943" spans="1:11">
      <c r="A7943">
        <v>7942</v>
      </c>
      <c r="B7943">
        <v>4889</v>
      </c>
      <c r="C7943">
        <f>VLOOKUP(B7943,payment!$A$2:$B$14625,2,0)</f>
        <v>244</v>
      </c>
      <c r="D7943" t="str">
        <f t="shared" si="248"/>
        <v>아웃닭</v>
      </c>
      <c r="E7943" t="str">
        <f>VLOOKUP(B7943,payment!$A$2:$I$14625,3,0)</f>
        <v>아웃닭</v>
      </c>
      <c r="F7943">
        <f>VLOOKUP(B7943,payment!$A$2:$I$14625,4,0)</f>
        <v>37.505172999999999</v>
      </c>
      <c r="G7943">
        <f>VLOOKUP(B7943,payment!$A$2:$I$14625,5,0)</f>
        <v>127.031114</v>
      </c>
      <c r="H7943" t="str">
        <f>VLOOKUP(E7943,gift_meta!$B$2:$C$33,2,0)</f>
        <v>치즈스틱 2개 제공</v>
      </c>
      <c r="I7943">
        <f t="shared" ca="1" si="249"/>
        <v>1300</v>
      </c>
      <c r="J7943" s="5">
        <f>VLOOKUP(B7943,payment!$A$2:$I$14625,7,0)</f>
        <v>42835</v>
      </c>
      <c r="K7943" s="6">
        <f>VLOOKUP(B7943,payment!$A$2:$I$14625,8,0)</f>
        <v>0.42553000000000002</v>
      </c>
    </row>
    <row r="7944" spans="1:11">
      <c r="A7944">
        <v>7943</v>
      </c>
      <c r="B7944">
        <v>7320</v>
      </c>
      <c r="C7944">
        <f>VLOOKUP(B7944,payment!$A$2:$B$14625,2,0)</f>
        <v>26</v>
      </c>
      <c r="D7944" t="str">
        <f t="shared" si="248"/>
        <v>멘동</v>
      </c>
      <c r="E7944" t="str">
        <f>VLOOKUP(B7944,payment!$A$2:$I$14625,3,0)</f>
        <v>멘동</v>
      </c>
      <c r="F7944">
        <f>VLOOKUP(B7944,payment!$A$2:$I$14625,4,0)</f>
        <v>37.489099000000003</v>
      </c>
      <c r="G7944">
        <f>VLOOKUP(B7944,payment!$A$2:$I$14625,5,0)</f>
        <v>127.03578400000001</v>
      </c>
      <c r="H7944" t="str">
        <f>VLOOKUP(E7944,gift_meta!$B$2:$C$33,2,0)</f>
        <v>규동 5% 할인</v>
      </c>
      <c r="I7944">
        <f t="shared" ca="1" si="249"/>
        <v>1400</v>
      </c>
      <c r="J7944" s="5">
        <f>VLOOKUP(B7944,payment!$A$2:$I$14625,7,0)</f>
        <v>42967</v>
      </c>
      <c r="K7944" s="6">
        <f>VLOOKUP(B7944,payment!$A$2:$I$14625,8,0)</f>
        <v>0.50321000000000005</v>
      </c>
    </row>
    <row r="7945" spans="1:11">
      <c r="A7945">
        <v>7944</v>
      </c>
      <c r="B7945">
        <v>14471</v>
      </c>
      <c r="C7945">
        <f>VLOOKUP(B7945,payment!$A$2:$B$14625,2,0)</f>
        <v>217</v>
      </c>
      <c r="D7945" t="str">
        <f t="shared" si="248"/>
        <v>오쭈</v>
      </c>
      <c r="E7945" t="str">
        <f>VLOOKUP(B7945,payment!$A$2:$I$14625,3,0)</f>
        <v>오쭈</v>
      </c>
      <c r="F7945">
        <f>VLOOKUP(B7945,payment!$A$2:$I$14625,4,0)</f>
        <v>37.675361000000002</v>
      </c>
      <c r="G7945">
        <f>VLOOKUP(B7945,payment!$A$2:$I$14625,5,0)</f>
        <v>127.14413999999999</v>
      </c>
      <c r="H7945" t="str">
        <f>VLOOKUP(E7945,gift_meta!$B$2:$C$33,2,0)</f>
        <v>치즈 퐁듀 1회 제공</v>
      </c>
      <c r="I7945">
        <f t="shared" ca="1" si="249"/>
        <v>1800</v>
      </c>
      <c r="J7945" s="5">
        <f>VLOOKUP(B7945,payment!$A$2:$I$14625,7,0)</f>
        <v>43028</v>
      </c>
      <c r="K7945" s="6">
        <f>VLOOKUP(B7945,payment!$A$2:$I$14625,8,0)</f>
        <v>0.61055999999999999</v>
      </c>
    </row>
    <row r="7946" spans="1:11">
      <c r="A7946">
        <v>7945</v>
      </c>
      <c r="B7946">
        <v>7465</v>
      </c>
      <c r="C7946">
        <f>VLOOKUP(B7946,payment!$A$2:$B$14625,2,0)</f>
        <v>55</v>
      </c>
      <c r="D7946" t="str">
        <f t="shared" si="248"/>
        <v>닭한마리</v>
      </c>
      <c r="E7946" t="str">
        <f>VLOOKUP(B7946,payment!$A$2:$I$14625,3,0)</f>
        <v>닭한마리</v>
      </c>
      <c r="F7946">
        <f>VLOOKUP(B7946,payment!$A$2:$I$14625,4,0)</f>
        <v>37.516314999999999</v>
      </c>
      <c r="G7946">
        <f>VLOOKUP(B7946,payment!$A$2:$I$14625,5,0)</f>
        <v>127.019417</v>
      </c>
      <c r="H7946" t="str">
        <f>VLOOKUP(E7946,gift_meta!$B$2:$C$33,2,0)</f>
        <v>칼국수 사리 무료 리필</v>
      </c>
      <c r="I7946">
        <f t="shared" ca="1" si="249"/>
        <v>300</v>
      </c>
      <c r="J7946" s="5">
        <f>VLOOKUP(B7946,payment!$A$2:$I$14625,7,0)</f>
        <v>42585</v>
      </c>
      <c r="K7946" s="6">
        <f>VLOOKUP(B7946,payment!$A$2:$I$14625,8,0)</f>
        <v>0.38203999999999999</v>
      </c>
    </row>
    <row r="7947" spans="1:11">
      <c r="A7947">
        <v>7946</v>
      </c>
      <c r="B7947">
        <v>14173</v>
      </c>
      <c r="C7947">
        <f>VLOOKUP(B7947,payment!$A$2:$B$14625,2,0)</f>
        <v>167</v>
      </c>
      <c r="D7947" t="str">
        <f t="shared" si="248"/>
        <v>교보문고</v>
      </c>
      <c r="E7947" t="str">
        <f>VLOOKUP(B7947,payment!$A$2:$I$14625,3,0)</f>
        <v>교보문고</v>
      </c>
      <c r="F7947">
        <f>VLOOKUP(B7947,payment!$A$2:$I$14625,4,0)</f>
        <v>37.620021000000001</v>
      </c>
      <c r="G7947">
        <f>VLOOKUP(B7947,payment!$A$2:$I$14625,5,0)</f>
        <v>127.133278</v>
      </c>
      <c r="H7947" t="str">
        <f>VLOOKUP(E7947,gift_meta!$B$2:$C$33,2,0)</f>
        <v>도서 구매시 10% 할인</v>
      </c>
      <c r="I7947">
        <f t="shared" ca="1" si="249"/>
        <v>400</v>
      </c>
      <c r="J7947" s="5">
        <f>VLOOKUP(B7947,payment!$A$2:$I$14625,7,0)</f>
        <v>42975</v>
      </c>
      <c r="K7947" s="6">
        <f>VLOOKUP(B7947,payment!$A$2:$I$14625,8,0)</f>
        <v>0.65098</v>
      </c>
    </row>
    <row r="7948" spans="1:11">
      <c r="A7948">
        <v>7947</v>
      </c>
      <c r="B7948">
        <v>2303</v>
      </c>
      <c r="C7948">
        <f>VLOOKUP(B7948,payment!$A$2:$B$14625,2,0)</f>
        <v>106</v>
      </c>
      <c r="D7948" t="str">
        <f t="shared" si="248"/>
        <v>동경야네</v>
      </c>
      <c r="E7948" t="str">
        <f>VLOOKUP(B7948,payment!$A$2:$I$14625,3,0)</f>
        <v>동경야네</v>
      </c>
      <c r="F7948">
        <f>VLOOKUP(B7948,payment!$A$2:$I$14625,4,0)</f>
        <v>37.547075999999997</v>
      </c>
      <c r="G7948">
        <f>VLOOKUP(B7948,payment!$A$2:$I$14625,5,0)</f>
        <v>127.190882</v>
      </c>
      <c r="H7948" t="str">
        <f>VLOOKUP(E7948,gift_meta!$B$2:$C$33,2,0)</f>
        <v>사케동 10% 할인</v>
      </c>
      <c r="I7948">
        <f t="shared" ca="1" si="249"/>
        <v>1900</v>
      </c>
      <c r="J7948" s="5">
        <f>VLOOKUP(B7948,payment!$A$2:$I$14625,7,0)</f>
        <v>42449</v>
      </c>
      <c r="K7948" s="6">
        <f>VLOOKUP(B7948,payment!$A$2:$I$14625,8,0)</f>
        <v>0.94249000000000005</v>
      </c>
    </row>
    <row r="7949" spans="1:11">
      <c r="A7949">
        <v>7948</v>
      </c>
      <c r="B7949">
        <v>3223</v>
      </c>
      <c r="C7949">
        <f>VLOOKUP(B7949,payment!$A$2:$B$14625,2,0)</f>
        <v>207</v>
      </c>
      <c r="D7949" t="str">
        <f t="shared" si="248"/>
        <v>교보문고</v>
      </c>
      <c r="E7949" t="str">
        <f>VLOOKUP(B7949,payment!$A$2:$I$14625,3,0)</f>
        <v>교보문고</v>
      </c>
      <c r="F7949">
        <f>VLOOKUP(B7949,payment!$A$2:$I$14625,4,0)</f>
        <v>37.662470999999996</v>
      </c>
      <c r="G7949">
        <f>VLOOKUP(B7949,payment!$A$2:$I$14625,5,0)</f>
        <v>127.174268</v>
      </c>
      <c r="H7949" t="str">
        <f>VLOOKUP(E7949,gift_meta!$B$2:$C$33,2,0)</f>
        <v>도서 구매시 10% 할인</v>
      </c>
      <c r="I7949">
        <f t="shared" ca="1" si="249"/>
        <v>2000</v>
      </c>
      <c r="J7949" s="5">
        <f>VLOOKUP(B7949,payment!$A$2:$I$14625,7,0)</f>
        <v>42568</v>
      </c>
      <c r="K7949" s="6">
        <f>VLOOKUP(B7949,payment!$A$2:$I$14625,8,0)</f>
        <v>0.40240999999999999</v>
      </c>
    </row>
    <row r="7950" spans="1:11">
      <c r="A7950">
        <v>7949</v>
      </c>
      <c r="B7950">
        <v>298</v>
      </c>
      <c r="C7950">
        <f>VLOOKUP(B7950,payment!$A$2:$B$14625,2,0)</f>
        <v>55</v>
      </c>
      <c r="D7950" t="str">
        <f t="shared" si="248"/>
        <v>파리바게트</v>
      </c>
      <c r="E7950" t="str">
        <f>VLOOKUP(B7950,payment!$A$2:$I$14625,3,0)</f>
        <v>파리바게트</v>
      </c>
      <c r="F7950">
        <f>VLOOKUP(B7950,payment!$A$2:$I$14625,4,0)</f>
        <v>37.583590999999998</v>
      </c>
      <c r="G7950">
        <f>VLOOKUP(B7950,payment!$A$2:$I$14625,5,0)</f>
        <v>126.915798</v>
      </c>
      <c r="H7950" t="str">
        <f>VLOOKUP(E7950,gift_meta!$B$2:$C$33,2,0)</f>
        <v>1000원 이상 10% 할인</v>
      </c>
      <c r="I7950">
        <f t="shared" ca="1" si="249"/>
        <v>700</v>
      </c>
      <c r="J7950" s="5">
        <f>VLOOKUP(B7950,payment!$A$2:$I$14625,7,0)</f>
        <v>42765</v>
      </c>
      <c r="K7950" s="6">
        <f>VLOOKUP(B7950,payment!$A$2:$I$14625,8,0)</f>
        <v>0.62312999999999996</v>
      </c>
    </row>
    <row r="7951" spans="1:11">
      <c r="A7951">
        <v>7950</v>
      </c>
      <c r="B7951">
        <v>3018</v>
      </c>
      <c r="C7951">
        <f>VLOOKUP(B7951,payment!$A$2:$B$14625,2,0)</f>
        <v>294</v>
      </c>
      <c r="D7951" t="str">
        <f t="shared" si="248"/>
        <v>구이가</v>
      </c>
      <c r="E7951" t="str">
        <f>VLOOKUP(B7951,payment!$A$2:$I$14625,3,0)</f>
        <v>구이가</v>
      </c>
      <c r="F7951">
        <f>VLOOKUP(B7951,payment!$A$2:$I$14625,4,0)</f>
        <v>37.513809000000002</v>
      </c>
      <c r="G7951">
        <f>VLOOKUP(B7951,payment!$A$2:$I$14625,5,0)</f>
        <v>126.854972</v>
      </c>
      <c r="H7951" t="str">
        <f>VLOOKUP(E7951,gift_meta!$B$2:$C$33,2,0)</f>
        <v>한판 주문시 사이다 제공</v>
      </c>
      <c r="I7951">
        <f t="shared" ca="1" si="249"/>
        <v>900</v>
      </c>
      <c r="J7951" s="5">
        <f>VLOOKUP(B7951,payment!$A$2:$I$14625,7,0)</f>
        <v>43086</v>
      </c>
      <c r="K7951" s="6">
        <f>VLOOKUP(B7951,payment!$A$2:$I$14625,8,0)</f>
        <v>0.90442</v>
      </c>
    </row>
    <row r="7952" spans="1:11">
      <c r="A7952">
        <v>7951</v>
      </c>
      <c r="B7952">
        <v>5252</v>
      </c>
      <c r="C7952">
        <f>VLOOKUP(B7952,payment!$A$2:$B$14625,2,0)</f>
        <v>22</v>
      </c>
      <c r="D7952" t="str">
        <f t="shared" si="248"/>
        <v>쥬씨</v>
      </c>
      <c r="E7952" t="str">
        <f>VLOOKUP(B7952,payment!$A$2:$I$14625,3,0)</f>
        <v>쥬씨</v>
      </c>
      <c r="F7952">
        <f>VLOOKUP(B7952,payment!$A$2:$I$14625,4,0)</f>
        <v>37.533405999999999</v>
      </c>
      <c r="G7952">
        <f>VLOOKUP(B7952,payment!$A$2:$I$14625,5,0)</f>
        <v>126.884083</v>
      </c>
      <c r="H7952" t="str">
        <f>VLOOKUP(E7952,gift_meta!$B$2:$C$33,2,0)</f>
        <v>무료 사이즈업</v>
      </c>
      <c r="I7952">
        <f t="shared" ca="1" si="249"/>
        <v>400</v>
      </c>
      <c r="J7952" s="5">
        <f>VLOOKUP(B7952,payment!$A$2:$I$14625,7,0)</f>
        <v>43138</v>
      </c>
      <c r="K7952" s="6">
        <f>VLOOKUP(B7952,payment!$A$2:$I$14625,8,0)</f>
        <v>0.52749999999999997</v>
      </c>
    </row>
    <row r="7953" spans="1:11">
      <c r="A7953">
        <v>7952</v>
      </c>
      <c r="B7953">
        <v>11001</v>
      </c>
      <c r="C7953">
        <f>VLOOKUP(B7953,payment!$A$2:$B$14625,2,0)</f>
        <v>119</v>
      </c>
      <c r="D7953" t="str">
        <f t="shared" si="248"/>
        <v>원할머니보쌈</v>
      </c>
      <c r="E7953" t="str">
        <f>VLOOKUP(B7953,payment!$A$2:$I$14625,3,0)</f>
        <v>원할머니보쌈</v>
      </c>
      <c r="F7953">
        <f>VLOOKUP(B7953,payment!$A$2:$I$14625,4,0)</f>
        <v>37.535209999999999</v>
      </c>
      <c r="G7953">
        <f>VLOOKUP(B7953,payment!$A$2:$I$14625,5,0)</f>
        <v>126.89400999999999</v>
      </c>
      <c r="H7953" t="str">
        <f>VLOOKUP(E7953,gift_meta!$B$2:$C$33,2,0)</f>
        <v>족발 3,000 할인 쿠폰 제공</v>
      </c>
      <c r="I7953">
        <f t="shared" ca="1" si="249"/>
        <v>1200</v>
      </c>
      <c r="J7953" s="5">
        <f>VLOOKUP(B7953,payment!$A$2:$I$14625,7,0)</f>
        <v>43192</v>
      </c>
      <c r="K7953" s="6">
        <f>VLOOKUP(B7953,payment!$A$2:$I$14625,8,0)</f>
        <v>0.92766000000000004</v>
      </c>
    </row>
    <row r="7954" spans="1:11">
      <c r="A7954">
        <v>7953</v>
      </c>
      <c r="B7954">
        <v>7409</v>
      </c>
      <c r="C7954">
        <f>VLOOKUP(B7954,payment!$A$2:$B$14625,2,0)</f>
        <v>194</v>
      </c>
      <c r="D7954" t="str">
        <f t="shared" si="248"/>
        <v>홍콩반점</v>
      </c>
      <c r="E7954" t="str">
        <f>VLOOKUP(B7954,payment!$A$2:$I$14625,3,0)</f>
        <v>홍콩반점</v>
      </c>
      <c r="F7954">
        <f>VLOOKUP(B7954,payment!$A$2:$I$14625,4,0)</f>
        <v>37.602460999999998</v>
      </c>
      <c r="G7954">
        <f>VLOOKUP(B7954,payment!$A$2:$I$14625,5,0)</f>
        <v>127.149862</v>
      </c>
      <c r="H7954" t="str">
        <f>VLOOKUP(E7954,gift_meta!$B$2:$C$33,2,0)</f>
        <v>찹쌀 탕수육 10% 할인</v>
      </c>
      <c r="I7954">
        <f t="shared" ca="1" si="249"/>
        <v>800</v>
      </c>
      <c r="J7954" s="5">
        <f>VLOOKUP(B7954,payment!$A$2:$I$14625,7,0)</f>
        <v>43167</v>
      </c>
      <c r="K7954" s="6">
        <f>VLOOKUP(B7954,payment!$A$2:$I$14625,8,0)</f>
        <v>0.79605999999999999</v>
      </c>
    </row>
    <row r="7955" spans="1:11">
      <c r="A7955">
        <v>7954</v>
      </c>
      <c r="B7955">
        <v>9347</v>
      </c>
      <c r="C7955">
        <f>VLOOKUP(B7955,payment!$A$2:$B$14625,2,0)</f>
        <v>214</v>
      </c>
      <c r="D7955" t="str">
        <f t="shared" si="248"/>
        <v>롯데리아</v>
      </c>
      <c r="E7955" t="str">
        <f>VLOOKUP(B7955,payment!$A$2:$I$14625,3,0)</f>
        <v>롯데리아</v>
      </c>
      <c r="F7955">
        <f>VLOOKUP(B7955,payment!$A$2:$I$14625,4,0)</f>
        <v>37.491579000000002</v>
      </c>
      <c r="G7955">
        <f>VLOOKUP(B7955,payment!$A$2:$I$14625,5,0)</f>
        <v>126.983879</v>
      </c>
      <c r="H7955" t="str">
        <f>VLOOKUP(E7955,gift_meta!$B$2:$C$33,2,0)</f>
        <v>롯데리아 음료M 제공</v>
      </c>
      <c r="I7955">
        <f t="shared" ca="1" si="249"/>
        <v>600</v>
      </c>
      <c r="J7955" s="5">
        <f>VLOOKUP(B7955,payment!$A$2:$I$14625,7,0)</f>
        <v>42750</v>
      </c>
      <c r="K7955" s="6">
        <f>VLOOKUP(B7955,payment!$A$2:$I$14625,8,0)</f>
        <v>0.85806000000000004</v>
      </c>
    </row>
    <row r="7956" spans="1:11">
      <c r="A7956">
        <v>7955</v>
      </c>
      <c r="B7956">
        <v>5239</v>
      </c>
      <c r="C7956">
        <f>VLOOKUP(B7956,payment!$A$2:$B$14625,2,0)</f>
        <v>86</v>
      </c>
      <c r="D7956" t="str">
        <f t="shared" si="248"/>
        <v>베스킨라빈스</v>
      </c>
      <c r="E7956" t="str">
        <f>VLOOKUP(B7956,payment!$A$2:$I$14625,3,0)</f>
        <v>베스킨라빈스</v>
      </c>
      <c r="F7956">
        <f>VLOOKUP(B7956,payment!$A$2:$I$14625,4,0)</f>
        <v>37.599198999999999</v>
      </c>
      <c r="G7956">
        <f>VLOOKUP(B7956,payment!$A$2:$I$14625,5,0)</f>
        <v>127.2</v>
      </c>
      <c r="H7956" t="str">
        <f>VLOOKUP(E7956,gift_meta!$B$2:$C$33,2,0)</f>
        <v>무료 사이즈업</v>
      </c>
      <c r="I7956">
        <f t="shared" ca="1" si="249"/>
        <v>800</v>
      </c>
      <c r="J7956" s="5">
        <f>VLOOKUP(B7956,payment!$A$2:$I$14625,7,0)</f>
        <v>42464</v>
      </c>
      <c r="K7956" s="6">
        <f>VLOOKUP(B7956,payment!$A$2:$I$14625,8,0)</f>
        <v>0.91388999999999998</v>
      </c>
    </row>
    <row r="7957" spans="1:11">
      <c r="A7957">
        <v>7956</v>
      </c>
      <c r="B7957">
        <v>6714</v>
      </c>
      <c r="C7957">
        <f>VLOOKUP(B7957,payment!$A$2:$B$14625,2,0)</f>
        <v>178</v>
      </c>
      <c r="D7957" t="str">
        <f t="shared" si="248"/>
        <v>닭한마리</v>
      </c>
      <c r="E7957" t="str">
        <f>VLOOKUP(B7957,payment!$A$2:$I$14625,3,0)</f>
        <v>닭한마리</v>
      </c>
      <c r="F7957">
        <f>VLOOKUP(B7957,payment!$A$2:$I$14625,4,0)</f>
        <v>37.572051000000002</v>
      </c>
      <c r="G7957">
        <f>VLOOKUP(B7957,payment!$A$2:$I$14625,5,0)</f>
        <v>126.922556</v>
      </c>
      <c r="H7957" t="str">
        <f>VLOOKUP(E7957,gift_meta!$B$2:$C$33,2,0)</f>
        <v>칼국수 사리 무료 리필</v>
      </c>
      <c r="I7957">
        <f t="shared" ca="1" si="249"/>
        <v>1700</v>
      </c>
      <c r="J7957" s="5">
        <f>VLOOKUP(B7957,payment!$A$2:$I$14625,7,0)</f>
        <v>42591</v>
      </c>
      <c r="K7957" s="6">
        <f>VLOOKUP(B7957,payment!$A$2:$I$14625,8,0)</f>
        <v>0.42383999999999999</v>
      </c>
    </row>
    <row r="7958" spans="1:11">
      <c r="A7958">
        <v>7957</v>
      </c>
      <c r="B7958">
        <v>3743</v>
      </c>
      <c r="C7958">
        <f>VLOOKUP(B7958,payment!$A$2:$B$14625,2,0)</f>
        <v>205</v>
      </c>
      <c r="D7958" t="str">
        <f t="shared" si="248"/>
        <v>파리바게트</v>
      </c>
      <c r="E7958" t="str">
        <f>VLOOKUP(B7958,payment!$A$2:$I$14625,3,0)</f>
        <v>파리바게트</v>
      </c>
      <c r="F7958">
        <f>VLOOKUP(B7958,payment!$A$2:$I$14625,4,0)</f>
        <v>37.706989</v>
      </c>
      <c r="G7958">
        <f>VLOOKUP(B7958,payment!$A$2:$I$14625,5,0)</f>
        <v>127.12291500000001</v>
      </c>
      <c r="H7958" t="str">
        <f>VLOOKUP(E7958,gift_meta!$B$2:$C$33,2,0)</f>
        <v>1000원 이상 10% 할인</v>
      </c>
      <c r="I7958">
        <f t="shared" ca="1" si="249"/>
        <v>600</v>
      </c>
      <c r="J7958" s="5">
        <f>VLOOKUP(B7958,payment!$A$2:$I$14625,7,0)</f>
        <v>43145</v>
      </c>
      <c r="K7958" s="6">
        <f>VLOOKUP(B7958,payment!$A$2:$I$14625,8,0)</f>
        <v>0.81057000000000001</v>
      </c>
    </row>
    <row r="7959" spans="1:11">
      <c r="A7959">
        <v>7958</v>
      </c>
      <c r="B7959">
        <v>286</v>
      </c>
      <c r="C7959">
        <f>VLOOKUP(B7959,payment!$A$2:$B$14625,2,0)</f>
        <v>103</v>
      </c>
      <c r="D7959" t="str">
        <f t="shared" si="248"/>
        <v>멘동</v>
      </c>
      <c r="E7959" t="str">
        <f>VLOOKUP(B7959,payment!$A$2:$I$14625,3,0)</f>
        <v>멘동</v>
      </c>
      <c r="F7959">
        <f>VLOOKUP(B7959,payment!$A$2:$I$14625,4,0)</f>
        <v>37.595311000000002</v>
      </c>
      <c r="G7959">
        <f>VLOOKUP(B7959,payment!$A$2:$I$14625,5,0)</f>
        <v>127.01098</v>
      </c>
      <c r="H7959" t="str">
        <f>VLOOKUP(E7959,gift_meta!$B$2:$C$33,2,0)</f>
        <v>규동 5% 할인</v>
      </c>
      <c r="I7959">
        <f t="shared" ca="1" si="249"/>
        <v>1500</v>
      </c>
      <c r="J7959" s="5">
        <f>VLOOKUP(B7959,payment!$A$2:$I$14625,7,0)</f>
        <v>42961</v>
      </c>
      <c r="K7959" s="6">
        <f>VLOOKUP(B7959,payment!$A$2:$I$14625,8,0)</f>
        <v>0.73268</v>
      </c>
    </row>
    <row r="7960" spans="1:11">
      <c r="A7960">
        <v>7959</v>
      </c>
      <c r="B7960">
        <v>8614</v>
      </c>
      <c r="C7960">
        <f>VLOOKUP(B7960,payment!$A$2:$B$14625,2,0)</f>
        <v>102</v>
      </c>
      <c r="D7960" t="str">
        <f t="shared" si="248"/>
        <v>쥬씨</v>
      </c>
      <c r="E7960" t="str">
        <f>VLOOKUP(B7960,payment!$A$2:$I$14625,3,0)</f>
        <v>쥬씨</v>
      </c>
      <c r="F7960">
        <f>VLOOKUP(B7960,payment!$A$2:$I$14625,4,0)</f>
        <v>37.681511999999998</v>
      </c>
      <c r="G7960">
        <f>VLOOKUP(B7960,payment!$A$2:$I$14625,5,0)</f>
        <v>126.914759</v>
      </c>
      <c r="H7960" t="str">
        <f>VLOOKUP(E7960,gift_meta!$B$2:$C$33,2,0)</f>
        <v>무료 사이즈업</v>
      </c>
      <c r="I7960">
        <f t="shared" ca="1" si="249"/>
        <v>2000</v>
      </c>
      <c r="J7960" s="5">
        <f>VLOOKUP(B7960,payment!$A$2:$I$14625,7,0)</f>
        <v>42438</v>
      </c>
      <c r="K7960" s="6">
        <f>VLOOKUP(B7960,payment!$A$2:$I$14625,8,0)</f>
        <v>0.87831000000000004</v>
      </c>
    </row>
    <row r="7961" spans="1:11">
      <c r="A7961">
        <v>7960</v>
      </c>
      <c r="B7961">
        <v>5679</v>
      </c>
      <c r="C7961">
        <f>VLOOKUP(B7961,payment!$A$2:$B$14625,2,0)</f>
        <v>78</v>
      </c>
      <c r="D7961" t="str">
        <f t="shared" si="248"/>
        <v>오쭈</v>
      </c>
      <c r="E7961" t="str">
        <f>VLOOKUP(B7961,payment!$A$2:$I$14625,3,0)</f>
        <v>오쭈</v>
      </c>
      <c r="F7961">
        <f>VLOOKUP(B7961,payment!$A$2:$I$14625,4,0)</f>
        <v>37.453125</v>
      </c>
      <c r="G7961">
        <f>VLOOKUP(B7961,payment!$A$2:$I$14625,5,0)</f>
        <v>127.13136</v>
      </c>
      <c r="H7961" t="str">
        <f>VLOOKUP(E7961,gift_meta!$B$2:$C$33,2,0)</f>
        <v>치즈 퐁듀 1회 제공</v>
      </c>
      <c r="I7961">
        <f t="shared" ca="1" si="249"/>
        <v>300</v>
      </c>
      <c r="J7961" s="5">
        <f>VLOOKUP(B7961,payment!$A$2:$I$14625,7,0)</f>
        <v>42894</v>
      </c>
      <c r="K7961" s="6">
        <f>VLOOKUP(B7961,payment!$A$2:$I$14625,8,0)</f>
        <v>0.95589000000000002</v>
      </c>
    </row>
    <row r="7962" spans="1:11">
      <c r="A7962">
        <v>7961</v>
      </c>
      <c r="B7962">
        <v>9646</v>
      </c>
      <c r="C7962">
        <f>VLOOKUP(B7962,payment!$A$2:$B$14625,2,0)</f>
        <v>45</v>
      </c>
      <c r="D7962" t="str">
        <f t="shared" si="248"/>
        <v>정형외과</v>
      </c>
      <c r="E7962" t="str">
        <f>VLOOKUP(B7962,payment!$A$2:$I$14625,3,0)</f>
        <v>정형외과</v>
      </c>
      <c r="F7962">
        <f>VLOOKUP(B7962,payment!$A$2:$I$14625,4,0)</f>
        <v>37.512298000000001</v>
      </c>
      <c r="G7962">
        <f>VLOOKUP(B7962,payment!$A$2:$I$14625,5,0)</f>
        <v>126.89566600000001</v>
      </c>
      <c r="H7962" t="str">
        <f>VLOOKUP(E7962,gift_meta!$B$2:$C$33,2,0)</f>
        <v>정형외과의료지점</v>
      </c>
      <c r="I7962">
        <f t="shared" ca="1" si="249"/>
        <v>400</v>
      </c>
      <c r="J7962" s="5">
        <f>VLOOKUP(B7962,payment!$A$2:$I$14625,7,0)</f>
        <v>42669</v>
      </c>
      <c r="K7962" s="6">
        <f>VLOOKUP(B7962,payment!$A$2:$I$14625,8,0)</f>
        <v>0.86245000000000005</v>
      </c>
    </row>
    <row r="7963" spans="1:11">
      <c r="A7963">
        <v>7962</v>
      </c>
      <c r="B7963">
        <v>8010</v>
      </c>
      <c r="C7963">
        <f>VLOOKUP(B7963,payment!$A$2:$B$14625,2,0)</f>
        <v>81</v>
      </c>
      <c r="D7963" t="str">
        <f t="shared" si="248"/>
        <v>쥬씨</v>
      </c>
      <c r="E7963" t="str">
        <f>VLOOKUP(B7963,payment!$A$2:$I$14625,3,0)</f>
        <v>쥬씨</v>
      </c>
      <c r="F7963">
        <f>VLOOKUP(B7963,payment!$A$2:$I$14625,4,0)</f>
        <v>37.707281000000002</v>
      </c>
      <c r="G7963">
        <f>VLOOKUP(B7963,payment!$A$2:$I$14625,5,0)</f>
        <v>126.95294199999999</v>
      </c>
      <c r="H7963" t="str">
        <f>VLOOKUP(E7963,gift_meta!$B$2:$C$33,2,0)</f>
        <v>무료 사이즈업</v>
      </c>
      <c r="I7963">
        <f t="shared" ca="1" si="249"/>
        <v>1700</v>
      </c>
      <c r="J7963" s="5">
        <f>VLOOKUP(B7963,payment!$A$2:$I$14625,7,0)</f>
        <v>42535</v>
      </c>
      <c r="K7963" s="6">
        <f>VLOOKUP(B7963,payment!$A$2:$I$14625,8,0)</f>
        <v>0.47049999999999997</v>
      </c>
    </row>
    <row r="7964" spans="1:11">
      <c r="A7964">
        <v>7963</v>
      </c>
      <c r="B7964">
        <v>5173</v>
      </c>
      <c r="C7964">
        <f>VLOOKUP(B7964,payment!$A$2:$B$14625,2,0)</f>
        <v>162</v>
      </c>
      <c r="D7964" t="str">
        <f t="shared" si="248"/>
        <v>정형외과</v>
      </c>
      <c r="E7964" t="str">
        <f>VLOOKUP(B7964,payment!$A$2:$I$14625,3,0)</f>
        <v>정형외과</v>
      </c>
      <c r="F7964">
        <f>VLOOKUP(B7964,payment!$A$2:$I$14625,4,0)</f>
        <v>37.527330999999997</v>
      </c>
      <c r="G7964">
        <f>VLOOKUP(B7964,payment!$A$2:$I$14625,5,0)</f>
        <v>127.16976</v>
      </c>
      <c r="H7964" t="str">
        <f>VLOOKUP(E7964,gift_meta!$B$2:$C$33,2,0)</f>
        <v>정형외과의료지점</v>
      </c>
      <c r="I7964">
        <f t="shared" ca="1" si="249"/>
        <v>1800</v>
      </c>
      <c r="J7964" s="5">
        <f>VLOOKUP(B7964,payment!$A$2:$I$14625,7,0)</f>
        <v>42975</v>
      </c>
      <c r="K7964" s="6">
        <f>VLOOKUP(B7964,payment!$A$2:$I$14625,8,0)</f>
        <v>0.81323000000000001</v>
      </c>
    </row>
    <row r="7965" spans="1:11">
      <c r="A7965">
        <v>7964</v>
      </c>
      <c r="B7965">
        <v>336</v>
      </c>
      <c r="C7965">
        <f>VLOOKUP(B7965,payment!$A$2:$B$14625,2,0)</f>
        <v>62</v>
      </c>
      <c r="D7965" t="str">
        <f t="shared" si="248"/>
        <v>홍콩반점</v>
      </c>
      <c r="E7965" t="str">
        <f>VLOOKUP(B7965,payment!$A$2:$I$14625,3,0)</f>
        <v>홍콩반점</v>
      </c>
      <c r="F7965">
        <f>VLOOKUP(B7965,payment!$A$2:$I$14625,4,0)</f>
        <v>37.629302000000003</v>
      </c>
      <c r="G7965">
        <f>VLOOKUP(B7965,payment!$A$2:$I$14625,5,0)</f>
        <v>126.905947</v>
      </c>
      <c r="H7965" t="str">
        <f>VLOOKUP(E7965,gift_meta!$B$2:$C$33,2,0)</f>
        <v>찹쌀 탕수육 10% 할인</v>
      </c>
      <c r="I7965">
        <f t="shared" ca="1" si="249"/>
        <v>1500</v>
      </c>
      <c r="J7965" s="5">
        <f>VLOOKUP(B7965,payment!$A$2:$I$14625,7,0)</f>
        <v>42692</v>
      </c>
      <c r="K7965" s="6">
        <f>VLOOKUP(B7965,payment!$A$2:$I$14625,8,0)</f>
        <v>0.77212000000000003</v>
      </c>
    </row>
    <row r="7966" spans="1:11">
      <c r="A7966">
        <v>7965</v>
      </c>
      <c r="B7966">
        <v>10867</v>
      </c>
      <c r="C7966">
        <f>VLOOKUP(B7966,payment!$A$2:$B$14625,2,0)</f>
        <v>128</v>
      </c>
      <c r="D7966" t="str">
        <f t="shared" si="248"/>
        <v>롯데리아</v>
      </c>
      <c r="E7966" t="str">
        <f>VLOOKUP(B7966,payment!$A$2:$I$14625,3,0)</f>
        <v>롯데리아</v>
      </c>
      <c r="F7966">
        <f>VLOOKUP(B7966,payment!$A$2:$I$14625,4,0)</f>
        <v>37.655099999999997</v>
      </c>
      <c r="G7966">
        <f>VLOOKUP(B7966,payment!$A$2:$I$14625,5,0)</f>
        <v>126.95754700000001</v>
      </c>
      <c r="H7966" t="str">
        <f>VLOOKUP(E7966,gift_meta!$B$2:$C$33,2,0)</f>
        <v>롯데리아 음료M 제공</v>
      </c>
      <c r="I7966">
        <f t="shared" ca="1" si="249"/>
        <v>700</v>
      </c>
      <c r="J7966" s="5">
        <f>VLOOKUP(B7966,payment!$A$2:$I$14625,7,0)</f>
        <v>43161</v>
      </c>
      <c r="K7966" s="6">
        <f>VLOOKUP(B7966,payment!$A$2:$I$14625,8,0)</f>
        <v>0.47154000000000001</v>
      </c>
    </row>
    <row r="7967" spans="1:11">
      <c r="A7967">
        <v>7966</v>
      </c>
      <c r="B7967">
        <v>13940</v>
      </c>
      <c r="C7967">
        <f>VLOOKUP(B7967,payment!$A$2:$B$14625,2,0)</f>
        <v>161</v>
      </c>
      <c r="D7967" t="str">
        <f t="shared" si="248"/>
        <v>베스킨라빈스</v>
      </c>
      <c r="E7967" t="str">
        <f>VLOOKUP(B7967,payment!$A$2:$I$14625,3,0)</f>
        <v>베스킨라빈스</v>
      </c>
      <c r="F7967">
        <f>VLOOKUP(B7967,payment!$A$2:$I$14625,4,0)</f>
        <v>37.455288000000003</v>
      </c>
      <c r="G7967">
        <f>VLOOKUP(B7967,payment!$A$2:$I$14625,5,0)</f>
        <v>127.084059</v>
      </c>
      <c r="H7967" t="str">
        <f>VLOOKUP(E7967,gift_meta!$B$2:$C$33,2,0)</f>
        <v>무료 사이즈업</v>
      </c>
      <c r="I7967">
        <f t="shared" ca="1" si="249"/>
        <v>900</v>
      </c>
      <c r="J7967" s="5">
        <f>VLOOKUP(B7967,payment!$A$2:$I$14625,7,0)</f>
        <v>43189</v>
      </c>
      <c r="K7967" s="6">
        <f>VLOOKUP(B7967,payment!$A$2:$I$14625,8,0)</f>
        <v>0.76259999999999994</v>
      </c>
    </row>
    <row r="7968" spans="1:11">
      <c r="A7968">
        <v>7967</v>
      </c>
      <c r="B7968">
        <v>6633</v>
      </c>
      <c r="C7968">
        <f>VLOOKUP(B7968,payment!$A$2:$B$14625,2,0)</f>
        <v>90</v>
      </c>
      <c r="D7968" t="str">
        <f t="shared" si="248"/>
        <v>매드포갈릭</v>
      </c>
      <c r="E7968" t="str">
        <f>VLOOKUP(B7968,payment!$A$2:$I$14625,3,0)</f>
        <v>매드포갈릭</v>
      </c>
      <c r="F7968">
        <f>VLOOKUP(B7968,payment!$A$2:$I$14625,4,0)</f>
        <v>37.567217999999997</v>
      </c>
      <c r="G7968">
        <f>VLOOKUP(B7968,payment!$A$2:$I$14625,5,0)</f>
        <v>127.07769500000001</v>
      </c>
      <c r="H7968" t="str">
        <f>VLOOKUP(E7968,gift_meta!$B$2:$C$33,2,0)</f>
        <v>에이드 무료 제공</v>
      </c>
      <c r="I7968">
        <f t="shared" ca="1" si="249"/>
        <v>1400</v>
      </c>
      <c r="J7968" s="5">
        <f>VLOOKUP(B7968,payment!$A$2:$I$14625,7,0)</f>
        <v>42482</v>
      </c>
      <c r="K7968" s="6">
        <f>VLOOKUP(B7968,payment!$A$2:$I$14625,8,0)</f>
        <v>0.70286000000000004</v>
      </c>
    </row>
    <row r="7969" spans="1:11">
      <c r="A7969">
        <v>7968</v>
      </c>
      <c r="B7969">
        <v>383</v>
      </c>
      <c r="C7969">
        <f>VLOOKUP(B7969,payment!$A$2:$B$14625,2,0)</f>
        <v>40</v>
      </c>
      <c r="D7969" t="str">
        <f t="shared" si="248"/>
        <v>약국</v>
      </c>
      <c r="E7969" t="str">
        <f>VLOOKUP(B7969,payment!$A$2:$I$14625,3,0)</f>
        <v>약국</v>
      </c>
      <c r="F7969">
        <f>VLOOKUP(B7969,payment!$A$2:$I$14625,4,0)</f>
        <v>37.648879000000001</v>
      </c>
      <c r="G7969">
        <f>VLOOKUP(B7969,payment!$A$2:$I$14625,5,0)</f>
        <v>126.87483400000001</v>
      </c>
      <c r="H7969" t="str">
        <f>VLOOKUP(E7969,gift_meta!$B$2:$C$33,2,0)</f>
        <v>황사 마스크 증정(1매)</v>
      </c>
      <c r="I7969">
        <f t="shared" ca="1" si="249"/>
        <v>1900</v>
      </c>
      <c r="J7969" s="5">
        <f>VLOOKUP(B7969,payment!$A$2:$I$14625,7,0)</f>
        <v>43082</v>
      </c>
      <c r="K7969" s="6">
        <f>VLOOKUP(B7969,payment!$A$2:$I$14625,8,0)</f>
        <v>0.60240000000000005</v>
      </c>
    </row>
    <row r="7970" spans="1:11">
      <c r="A7970">
        <v>7969</v>
      </c>
      <c r="B7970">
        <v>8169</v>
      </c>
      <c r="C7970">
        <f>VLOOKUP(B7970,payment!$A$2:$B$14625,2,0)</f>
        <v>227</v>
      </c>
      <c r="D7970" t="str">
        <f t="shared" si="248"/>
        <v>반디앤루니스</v>
      </c>
      <c r="E7970" t="str">
        <f>VLOOKUP(B7970,payment!$A$2:$I$14625,3,0)</f>
        <v>반디앤루니스</v>
      </c>
      <c r="F7970">
        <f>VLOOKUP(B7970,payment!$A$2:$I$14625,4,0)</f>
        <v>37.640312000000002</v>
      </c>
      <c r="G7970">
        <f>VLOOKUP(B7970,payment!$A$2:$I$14625,5,0)</f>
        <v>126.976218</v>
      </c>
      <c r="H7970" t="str">
        <f>VLOOKUP(E7970,gift_meta!$B$2:$C$33,2,0)</f>
        <v>도서 구매시 5% 할인</v>
      </c>
      <c r="I7970">
        <f t="shared" ca="1" si="249"/>
        <v>300</v>
      </c>
      <c r="J7970" s="5">
        <f>VLOOKUP(B7970,payment!$A$2:$I$14625,7,0)</f>
        <v>42860</v>
      </c>
      <c r="K7970" s="6">
        <f>VLOOKUP(B7970,payment!$A$2:$I$14625,8,0)</f>
        <v>0.83128999999999997</v>
      </c>
    </row>
    <row r="7971" spans="1:11">
      <c r="A7971">
        <v>7970</v>
      </c>
      <c r="B7971">
        <v>9900</v>
      </c>
      <c r="C7971">
        <f>VLOOKUP(B7971,payment!$A$2:$B$14625,2,0)</f>
        <v>99</v>
      </c>
      <c r="D7971" t="str">
        <f t="shared" si="248"/>
        <v>한신포차</v>
      </c>
      <c r="E7971" t="str">
        <f>VLOOKUP(B7971,payment!$A$2:$I$14625,3,0)</f>
        <v>한신포차</v>
      </c>
      <c r="F7971">
        <f>VLOOKUP(B7971,payment!$A$2:$I$14625,4,0)</f>
        <v>37.4818</v>
      </c>
      <c r="G7971">
        <f>VLOOKUP(B7971,payment!$A$2:$I$14625,5,0)</f>
        <v>126.92016599999999</v>
      </c>
      <c r="H7971" t="str">
        <f>VLOOKUP(E7971,gift_meta!$B$2:$C$33,2,0)</f>
        <v>닭발 주문시 주먹밥 증정</v>
      </c>
      <c r="I7971">
        <f t="shared" ca="1" si="249"/>
        <v>800</v>
      </c>
      <c r="J7971" s="5">
        <f>VLOOKUP(B7971,payment!$A$2:$I$14625,7,0)</f>
        <v>42391</v>
      </c>
      <c r="K7971" s="6">
        <f>VLOOKUP(B7971,payment!$A$2:$I$14625,8,0)</f>
        <v>0.98870999999999998</v>
      </c>
    </row>
    <row r="7972" spans="1:11">
      <c r="A7972">
        <v>7971</v>
      </c>
      <c r="B7972">
        <v>5494</v>
      </c>
      <c r="C7972">
        <f>VLOOKUP(B7972,payment!$A$2:$B$14625,2,0)</f>
        <v>130</v>
      </c>
      <c r="D7972" t="str">
        <f t="shared" si="248"/>
        <v>원할머니보쌈</v>
      </c>
      <c r="E7972" t="str">
        <f>VLOOKUP(B7972,payment!$A$2:$I$14625,3,0)</f>
        <v>원할머니보쌈</v>
      </c>
      <c r="F7972">
        <f>VLOOKUP(B7972,payment!$A$2:$I$14625,4,0)</f>
        <v>37.556761999999999</v>
      </c>
      <c r="G7972">
        <f>VLOOKUP(B7972,payment!$A$2:$I$14625,5,0)</f>
        <v>126.859674</v>
      </c>
      <c r="H7972" t="str">
        <f>VLOOKUP(E7972,gift_meta!$B$2:$C$33,2,0)</f>
        <v>족발 3,000 할인 쿠폰 제공</v>
      </c>
      <c r="I7972">
        <f t="shared" ca="1" si="249"/>
        <v>1900</v>
      </c>
      <c r="J7972" s="5">
        <f>VLOOKUP(B7972,payment!$A$2:$I$14625,7,0)</f>
        <v>42609</v>
      </c>
      <c r="K7972" s="6">
        <f>VLOOKUP(B7972,payment!$A$2:$I$14625,8,0)</f>
        <v>0.75038000000000005</v>
      </c>
    </row>
    <row r="7973" spans="1:11">
      <c r="A7973">
        <v>7972</v>
      </c>
      <c r="B7973">
        <v>10523</v>
      </c>
      <c r="C7973">
        <f>VLOOKUP(B7973,payment!$A$2:$B$14625,2,0)</f>
        <v>123</v>
      </c>
      <c r="D7973" t="str">
        <f t="shared" si="248"/>
        <v>아웃닭</v>
      </c>
      <c r="E7973" t="str">
        <f>VLOOKUP(B7973,payment!$A$2:$I$14625,3,0)</f>
        <v>아웃닭</v>
      </c>
      <c r="F7973">
        <f>VLOOKUP(B7973,payment!$A$2:$I$14625,4,0)</f>
        <v>37.473191999999997</v>
      </c>
      <c r="G7973">
        <f>VLOOKUP(B7973,payment!$A$2:$I$14625,5,0)</f>
        <v>126.90709</v>
      </c>
      <c r="H7973" t="str">
        <f>VLOOKUP(E7973,gift_meta!$B$2:$C$33,2,0)</f>
        <v>치즈스틱 2개 제공</v>
      </c>
      <c r="I7973">
        <f t="shared" ca="1" si="249"/>
        <v>300</v>
      </c>
      <c r="J7973" s="5">
        <f>VLOOKUP(B7973,payment!$A$2:$I$14625,7,0)</f>
        <v>42783</v>
      </c>
      <c r="K7973" s="6">
        <f>VLOOKUP(B7973,payment!$A$2:$I$14625,8,0)</f>
        <v>0.88339999999999996</v>
      </c>
    </row>
    <row r="7974" spans="1:11">
      <c r="A7974">
        <v>7973</v>
      </c>
      <c r="B7974">
        <v>9893</v>
      </c>
      <c r="C7974">
        <f>VLOOKUP(B7974,payment!$A$2:$B$14625,2,0)</f>
        <v>102</v>
      </c>
      <c r="D7974" t="str">
        <f t="shared" si="248"/>
        <v>리얼후라이</v>
      </c>
      <c r="E7974" t="str">
        <f>VLOOKUP(B7974,payment!$A$2:$I$14625,3,0)</f>
        <v>리얼후라이</v>
      </c>
      <c r="F7974">
        <f>VLOOKUP(B7974,payment!$A$2:$I$14625,4,0)</f>
        <v>37.604053</v>
      </c>
      <c r="G7974">
        <f>VLOOKUP(B7974,payment!$A$2:$I$14625,5,0)</f>
        <v>127.187625</v>
      </c>
      <c r="H7974" t="str">
        <f>VLOOKUP(E7974,gift_meta!$B$2:$C$33,2,0)</f>
        <v>크리스피 후라이드 10% 할인</v>
      </c>
      <c r="I7974">
        <f t="shared" ca="1" si="249"/>
        <v>1200</v>
      </c>
      <c r="J7974" s="5">
        <f>VLOOKUP(B7974,payment!$A$2:$I$14625,7,0)</f>
        <v>42454</v>
      </c>
      <c r="K7974" s="6">
        <f>VLOOKUP(B7974,payment!$A$2:$I$14625,8,0)</f>
        <v>0.53778999999999999</v>
      </c>
    </row>
    <row r="7975" spans="1:11">
      <c r="A7975">
        <v>7974</v>
      </c>
      <c r="B7975">
        <v>2194</v>
      </c>
      <c r="C7975">
        <f>VLOOKUP(B7975,payment!$A$2:$B$14625,2,0)</f>
        <v>199</v>
      </c>
      <c r="D7975" t="str">
        <f t="shared" si="248"/>
        <v>봄봄</v>
      </c>
      <c r="E7975" t="str">
        <f>VLOOKUP(B7975,payment!$A$2:$I$14625,3,0)</f>
        <v>봄봄</v>
      </c>
      <c r="F7975">
        <f>VLOOKUP(B7975,payment!$A$2:$I$14625,4,0)</f>
        <v>37.520356999999997</v>
      </c>
      <c r="G7975">
        <f>VLOOKUP(B7975,payment!$A$2:$I$14625,5,0)</f>
        <v>126.99471</v>
      </c>
      <c r="H7975" t="str">
        <f>VLOOKUP(E7975,gift_meta!$B$2:$C$33,2,0)</f>
        <v>음료 주문시 쿠폰 도장 2개 추가</v>
      </c>
      <c r="I7975">
        <f t="shared" ca="1" si="249"/>
        <v>1400</v>
      </c>
      <c r="J7975" s="5">
        <f>VLOOKUP(B7975,payment!$A$2:$I$14625,7,0)</f>
        <v>42970</v>
      </c>
      <c r="K7975" s="6">
        <f>VLOOKUP(B7975,payment!$A$2:$I$14625,8,0)</f>
        <v>0.66788999999999998</v>
      </c>
    </row>
    <row r="7976" spans="1:11">
      <c r="A7976">
        <v>7975</v>
      </c>
      <c r="B7976">
        <v>12107</v>
      </c>
      <c r="C7976">
        <f>VLOOKUP(B7976,payment!$A$2:$B$14625,2,0)</f>
        <v>174</v>
      </c>
      <c r="D7976" t="str">
        <f t="shared" si="248"/>
        <v>한신포차</v>
      </c>
      <c r="E7976" t="str">
        <f>VLOOKUP(B7976,payment!$A$2:$I$14625,3,0)</f>
        <v>한신포차</v>
      </c>
      <c r="F7976">
        <f>VLOOKUP(B7976,payment!$A$2:$I$14625,4,0)</f>
        <v>37.707751999999999</v>
      </c>
      <c r="G7976">
        <f>VLOOKUP(B7976,payment!$A$2:$I$14625,5,0)</f>
        <v>126.912854</v>
      </c>
      <c r="H7976" t="str">
        <f>VLOOKUP(E7976,gift_meta!$B$2:$C$33,2,0)</f>
        <v>닭발 주문시 주먹밥 증정</v>
      </c>
      <c r="I7976">
        <f t="shared" ca="1" si="249"/>
        <v>1800</v>
      </c>
      <c r="J7976" s="5">
        <f>VLOOKUP(B7976,payment!$A$2:$I$14625,7,0)</f>
        <v>43111</v>
      </c>
      <c r="K7976" s="6">
        <f>VLOOKUP(B7976,payment!$A$2:$I$14625,8,0)</f>
        <v>0.50770000000000004</v>
      </c>
    </row>
    <row r="7977" spans="1:11">
      <c r="A7977">
        <v>7976</v>
      </c>
      <c r="B7977">
        <v>4472</v>
      </c>
      <c r="C7977">
        <f>VLOOKUP(B7977,payment!$A$2:$B$14625,2,0)</f>
        <v>61</v>
      </c>
      <c r="D7977" t="str">
        <f t="shared" si="248"/>
        <v>파리바게트</v>
      </c>
      <c r="E7977" t="str">
        <f>VLOOKUP(B7977,payment!$A$2:$I$14625,3,0)</f>
        <v>파리바게트</v>
      </c>
      <c r="F7977">
        <f>VLOOKUP(B7977,payment!$A$2:$I$14625,4,0)</f>
        <v>37.492272999999997</v>
      </c>
      <c r="G7977">
        <f>VLOOKUP(B7977,payment!$A$2:$I$14625,5,0)</f>
        <v>127.081801</v>
      </c>
      <c r="H7977" t="str">
        <f>VLOOKUP(E7977,gift_meta!$B$2:$C$33,2,0)</f>
        <v>1000원 이상 10% 할인</v>
      </c>
      <c r="I7977">
        <f t="shared" ca="1" si="249"/>
        <v>1400</v>
      </c>
      <c r="J7977" s="5">
        <f>VLOOKUP(B7977,payment!$A$2:$I$14625,7,0)</f>
        <v>42773</v>
      </c>
      <c r="K7977" s="6">
        <f>VLOOKUP(B7977,payment!$A$2:$I$14625,8,0)</f>
        <v>0.52461999999999998</v>
      </c>
    </row>
    <row r="7978" spans="1:11">
      <c r="A7978">
        <v>7977</v>
      </c>
      <c r="B7978">
        <v>3135</v>
      </c>
      <c r="C7978">
        <f>VLOOKUP(B7978,payment!$A$2:$B$14625,2,0)</f>
        <v>201</v>
      </c>
      <c r="D7978" t="str">
        <f t="shared" si="248"/>
        <v>아웃닭</v>
      </c>
      <c r="E7978" t="str">
        <f>VLOOKUP(B7978,payment!$A$2:$I$14625,3,0)</f>
        <v>아웃닭</v>
      </c>
      <c r="F7978">
        <f>VLOOKUP(B7978,payment!$A$2:$I$14625,4,0)</f>
        <v>37.574238999999999</v>
      </c>
      <c r="G7978">
        <f>VLOOKUP(B7978,payment!$A$2:$I$14625,5,0)</f>
        <v>127.089952</v>
      </c>
      <c r="H7978" t="str">
        <f>VLOOKUP(E7978,gift_meta!$B$2:$C$33,2,0)</f>
        <v>치즈스틱 2개 제공</v>
      </c>
      <c r="I7978">
        <f t="shared" ca="1" si="249"/>
        <v>500</v>
      </c>
      <c r="J7978" s="5">
        <f>VLOOKUP(B7978,payment!$A$2:$I$14625,7,0)</f>
        <v>42894</v>
      </c>
      <c r="K7978" s="6">
        <f>VLOOKUP(B7978,payment!$A$2:$I$14625,8,0)</f>
        <v>0.95572000000000001</v>
      </c>
    </row>
    <row r="7979" spans="1:11">
      <c r="A7979">
        <v>7978</v>
      </c>
      <c r="B7979">
        <v>10213</v>
      </c>
      <c r="C7979">
        <f>VLOOKUP(B7979,payment!$A$2:$B$14625,2,0)</f>
        <v>24</v>
      </c>
      <c r="D7979" t="str">
        <f t="shared" si="248"/>
        <v>아웃백</v>
      </c>
      <c r="E7979" t="str">
        <f>VLOOKUP(B7979,payment!$A$2:$I$14625,3,0)</f>
        <v>아웃백</v>
      </c>
      <c r="F7979">
        <f>VLOOKUP(B7979,payment!$A$2:$I$14625,4,0)</f>
        <v>37.493808999999999</v>
      </c>
      <c r="G7979">
        <f>VLOOKUP(B7979,payment!$A$2:$I$14625,5,0)</f>
        <v>127.14981899999999</v>
      </c>
      <c r="H7979" t="str">
        <f>VLOOKUP(E7979,gift_meta!$B$2:$C$33,2,0)</f>
        <v>스테이크 주문시 10% 할인</v>
      </c>
      <c r="I7979">
        <f t="shared" ca="1" si="249"/>
        <v>1600</v>
      </c>
      <c r="J7979" s="5">
        <f>VLOOKUP(B7979,payment!$A$2:$I$14625,7,0)</f>
        <v>42805</v>
      </c>
      <c r="K7979" s="6">
        <f>VLOOKUP(B7979,payment!$A$2:$I$14625,8,0)</f>
        <v>0.45878999999999998</v>
      </c>
    </row>
    <row r="7980" spans="1:11">
      <c r="A7980">
        <v>7979</v>
      </c>
      <c r="B7980">
        <v>9328</v>
      </c>
      <c r="C7980">
        <f>VLOOKUP(B7980,payment!$A$2:$B$14625,2,0)</f>
        <v>209</v>
      </c>
      <c r="D7980" t="str">
        <f t="shared" si="248"/>
        <v>구이가</v>
      </c>
      <c r="E7980" t="str">
        <f>VLOOKUP(B7980,payment!$A$2:$I$14625,3,0)</f>
        <v>구이가</v>
      </c>
      <c r="F7980">
        <f>VLOOKUP(B7980,payment!$A$2:$I$14625,4,0)</f>
        <v>37.465310000000002</v>
      </c>
      <c r="G7980">
        <f>VLOOKUP(B7980,payment!$A$2:$I$14625,5,0)</f>
        <v>126.85082300000001</v>
      </c>
      <c r="H7980" t="str">
        <f>VLOOKUP(E7980,gift_meta!$B$2:$C$33,2,0)</f>
        <v>한판 주문시 사이다 제공</v>
      </c>
      <c r="I7980">
        <f t="shared" ca="1" si="249"/>
        <v>1100</v>
      </c>
      <c r="J7980" s="5">
        <f>VLOOKUP(B7980,payment!$A$2:$I$14625,7,0)</f>
        <v>42499</v>
      </c>
      <c r="K7980" s="6">
        <f>VLOOKUP(B7980,payment!$A$2:$I$14625,8,0)</f>
        <v>0.54503000000000001</v>
      </c>
    </row>
    <row r="7981" spans="1:11">
      <c r="A7981">
        <v>7980</v>
      </c>
      <c r="B7981">
        <v>6537</v>
      </c>
      <c r="C7981">
        <f>VLOOKUP(B7981,payment!$A$2:$B$14625,2,0)</f>
        <v>194</v>
      </c>
      <c r="D7981" t="str">
        <f t="shared" si="248"/>
        <v>멘동</v>
      </c>
      <c r="E7981" t="str">
        <f>VLOOKUP(B7981,payment!$A$2:$I$14625,3,0)</f>
        <v>멘동</v>
      </c>
      <c r="F7981">
        <f>VLOOKUP(B7981,payment!$A$2:$I$14625,4,0)</f>
        <v>37.707974</v>
      </c>
      <c r="G7981">
        <f>VLOOKUP(B7981,payment!$A$2:$I$14625,5,0)</f>
        <v>127.08390900000001</v>
      </c>
      <c r="H7981" t="str">
        <f>VLOOKUP(E7981,gift_meta!$B$2:$C$33,2,0)</f>
        <v>규동 5% 할인</v>
      </c>
      <c r="I7981">
        <f t="shared" ca="1" si="249"/>
        <v>1000</v>
      </c>
      <c r="J7981" s="5">
        <f>VLOOKUP(B7981,payment!$A$2:$I$14625,7,0)</f>
        <v>42959</v>
      </c>
      <c r="K7981" s="6">
        <f>VLOOKUP(B7981,payment!$A$2:$I$14625,8,0)</f>
        <v>0.47136</v>
      </c>
    </row>
    <row r="7982" spans="1:11">
      <c r="A7982">
        <v>7981</v>
      </c>
      <c r="B7982">
        <v>9013</v>
      </c>
      <c r="C7982">
        <f>VLOOKUP(B7982,payment!$A$2:$B$14625,2,0)</f>
        <v>16</v>
      </c>
      <c r="D7982" t="str">
        <f t="shared" si="248"/>
        <v>이디야커피</v>
      </c>
      <c r="E7982" t="str">
        <f>VLOOKUP(B7982,payment!$A$2:$I$14625,3,0)</f>
        <v>이디야커피</v>
      </c>
      <c r="F7982">
        <f>VLOOKUP(B7982,payment!$A$2:$I$14625,4,0)</f>
        <v>37.446759</v>
      </c>
      <c r="G7982">
        <f>VLOOKUP(B7982,payment!$A$2:$I$14625,5,0)</f>
        <v>127.01851499999999</v>
      </c>
      <c r="H7982" t="str">
        <f>VLOOKUP(E7982,gift_meta!$B$2:$C$33,2,0)</f>
        <v>스마트 오더 사용시 10% 할인</v>
      </c>
      <c r="I7982">
        <f t="shared" ca="1" si="249"/>
        <v>1100</v>
      </c>
      <c r="J7982" s="5">
        <f>VLOOKUP(B7982,payment!$A$2:$I$14625,7,0)</f>
        <v>42943</v>
      </c>
      <c r="K7982" s="6">
        <f>VLOOKUP(B7982,payment!$A$2:$I$14625,8,0)</f>
        <v>0.95925000000000005</v>
      </c>
    </row>
    <row r="7983" spans="1:11">
      <c r="A7983">
        <v>7982</v>
      </c>
      <c r="B7983">
        <v>5305</v>
      </c>
      <c r="C7983">
        <f>VLOOKUP(B7983,payment!$A$2:$B$14625,2,0)</f>
        <v>227</v>
      </c>
      <c r="D7983" t="str">
        <f t="shared" si="248"/>
        <v>스시로로</v>
      </c>
      <c r="E7983" t="str">
        <f>VLOOKUP(B7983,payment!$A$2:$I$14625,3,0)</f>
        <v>스시로로</v>
      </c>
      <c r="F7983">
        <f>VLOOKUP(B7983,payment!$A$2:$I$14625,4,0)</f>
        <v>37.650502000000003</v>
      </c>
      <c r="G7983">
        <f>VLOOKUP(B7983,payment!$A$2:$I$14625,5,0)</f>
        <v>127.06457</v>
      </c>
      <c r="H7983" t="str">
        <f>VLOOKUP(E7983,gift_meta!$B$2:$C$33,2,0)</f>
        <v>2pcs 무료 제공</v>
      </c>
      <c r="I7983">
        <f t="shared" ca="1" si="249"/>
        <v>300</v>
      </c>
      <c r="J7983" s="5">
        <f>VLOOKUP(B7983,payment!$A$2:$I$14625,7,0)</f>
        <v>42986</v>
      </c>
      <c r="K7983" s="6">
        <f>VLOOKUP(B7983,payment!$A$2:$I$14625,8,0)</f>
        <v>0.62422999999999995</v>
      </c>
    </row>
    <row r="7984" spans="1:11">
      <c r="A7984">
        <v>7983</v>
      </c>
      <c r="B7984">
        <v>8221</v>
      </c>
      <c r="C7984">
        <f>VLOOKUP(B7984,payment!$A$2:$B$14625,2,0)</f>
        <v>293</v>
      </c>
      <c r="D7984" t="str">
        <f t="shared" si="248"/>
        <v>동경야네</v>
      </c>
      <c r="E7984" t="str">
        <f>VLOOKUP(B7984,payment!$A$2:$I$14625,3,0)</f>
        <v>동경야네</v>
      </c>
      <c r="F7984">
        <f>VLOOKUP(B7984,payment!$A$2:$I$14625,4,0)</f>
        <v>37.645587999999996</v>
      </c>
      <c r="G7984">
        <f>VLOOKUP(B7984,payment!$A$2:$I$14625,5,0)</f>
        <v>127.077409</v>
      </c>
      <c r="H7984" t="str">
        <f>VLOOKUP(E7984,gift_meta!$B$2:$C$33,2,0)</f>
        <v>사케동 10% 할인</v>
      </c>
      <c r="I7984">
        <f t="shared" ca="1" si="249"/>
        <v>1500</v>
      </c>
      <c r="J7984" s="5">
        <f>VLOOKUP(B7984,payment!$A$2:$I$14625,7,0)</f>
        <v>42405</v>
      </c>
      <c r="K7984" s="6">
        <f>VLOOKUP(B7984,payment!$A$2:$I$14625,8,0)</f>
        <v>0.80005000000000004</v>
      </c>
    </row>
    <row r="7985" spans="1:11">
      <c r="A7985">
        <v>7984</v>
      </c>
      <c r="B7985">
        <v>8288</v>
      </c>
      <c r="C7985">
        <f>VLOOKUP(B7985,payment!$A$2:$B$14625,2,0)</f>
        <v>57</v>
      </c>
      <c r="D7985" t="str">
        <f t="shared" si="248"/>
        <v>아웃닭</v>
      </c>
      <c r="E7985" t="str">
        <f>VLOOKUP(B7985,payment!$A$2:$I$14625,3,0)</f>
        <v>아웃닭</v>
      </c>
      <c r="F7985">
        <f>VLOOKUP(B7985,payment!$A$2:$I$14625,4,0)</f>
        <v>37.475957000000001</v>
      </c>
      <c r="G7985">
        <f>VLOOKUP(B7985,payment!$A$2:$I$14625,5,0)</f>
        <v>126.961634</v>
      </c>
      <c r="H7985" t="str">
        <f>VLOOKUP(E7985,gift_meta!$B$2:$C$33,2,0)</f>
        <v>치즈스틱 2개 제공</v>
      </c>
      <c r="I7985">
        <f t="shared" ca="1" si="249"/>
        <v>1600</v>
      </c>
      <c r="J7985" s="5">
        <f>VLOOKUP(B7985,payment!$A$2:$I$14625,7,0)</f>
        <v>42572</v>
      </c>
      <c r="K7985" s="6">
        <f>VLOOKUP(B7985,payment!$A$2:$I$14625,8,0)</f>
        <v>0.84062000000000003</v>
      </c>
    </row>
    <row r="7986" spans="1:11">
      <c r="A7986">
        <v>7985</v>
      </c>
      <c r="B7986">
        <v>12921</v>
      </c>
      <c r="C7986">
        <f>VLOOKUP(B7986,payment!$A$2:$B$14625,2,0)</f>
        <v>130</v>
      </c>
      <c r="D7986" t="str">
        <f t="shared" si="248"/>
        <v>쥬씨</v>
      </c>
      <c r="E7986" t="str">
        <f>VLOOKUP(B7986,payment!$A$2:$I$14625,3,0)</f>
        <v>쥬씨</v>
      </c>
      <c r="F7986">
        <f>VLOOKUP(B7986,payment!$A$2:$I$14625,4,0)</f>
        <v>37.542043</v>
      </c>
      <c r="G7986">
        <f>VLOOKUP(B7986,payment!$A$2:$I$14625,5,0)</f>
        <v>127.165915</v>
      </c>
      <c r="H7986" t="str">
        <f>VLOOKUP(E7986,gift_meta!$B$2:$C$33,2,0)</f>
        <v>무료 사이즈업</v>
      </c>
      <c r="I7986">
        <f t="shared" ca="1" si="249"/>
        <v>300</v>
      </c>
      <c r="J7986" s="5">
        <f>VLOOKUP(B7986,payment!$A$2:$I$14625,7,0)</f>
        <v>42797</v>
      </c>
      <c r="K7986" s="6">
        <f>VLOOKUP(B7986,payment!$A$2:$I$14625,8,0)</f>
        <v>0.58845999999999998</v>
      </c>
    </row>
    <row r="7987" spans="1:11">
      <c r="A7987">
        <v>7986</v>
      </c>
      <c r="B7987">
        <v>3521</v>
      </c>
      <c r="C7987">
        <f>VLOOKUP(B7987,payment!$A$2:$B$14625,2,0)</f>
        <v>163</v>
      </c>
      <c r="D7987" t="str">
        <f t="shared" si="248"/>
        <v>반디앤루니스</v>
      </c>
      <c r="E7987" t="str">
        <f>VLOOKUP(B7987,payment!$A$2:$I$14625,3,0)</f>
        <v>반디앤루니스</v>
      </c>
      <c r="F7987">
        <f>VLOOKUP(B7987,payment!$A$2:$I$14625,4,0)</f>
        <v>37.455967999999999</v>
      </c>
      <c r="G7987">
        <f>VLOOKUP(B7987,payment!$A$2:$I$14625,5,0)</f>
        <v>127.18280900000001</v>
      </c>
      <c r="H7987" t="str">
        <f>VLOOKUP(E7987,gift_meta!$B$2:$C$33,2,0)</f>
        <v>도서 구매시 5% 할인</v>
      </c>
      <c r="I7987">
        <f t="shared" ca="1" si="249"/>
        <v>2000</v>
      </c>
      <c r="J7987" s="5">
        <f>VLOOKUP(B7987,payment!$A$2:$I$14625,7,0)</f>
        <v>42745</v>
      </c>
      <c r="K7987" s="6">
        <f>VLOOKUP(B7987,payment!$A$2:$I$14625,8,0)</f>
        <v>0.89373999999999998</v>
      </c>
    </row>
    <row r="7988" spans="1:11">
      <c r="A7988">
        <v>7987</v>
      </c>
      <c r="B7988">
        <v>5078</v>
      </c>
      <c r="C7988">
        <f>VLOOKUP(B7988,payment!$A$2:$B$14625,2,0)</f>
        <v>46</v>
      </c>
      <c r="D7988" t="str">
        <f t="shared" si="248"/>
        <v>김덕후의곱창조</v>
      </c>
      <c r="E7988" t="str">
        <f>VLOOKUP(B7988,payment!$A$2:$I$14625,3,0)</f>
        <v>김덕후의곱창조</v>
      </c>
      <c r="F7988">
        <f>VLOOKUP(B7988,payment!$A$2:$I$14625,4,0)</f>
        <v>37.698959000000002</v>
      </c>
      <c r="G7988">
        <f>VLOOKUP(B7988,payment!$A$2:$I$14625,5,0)</f>
        <v>126.885791</v>
      </c>
      <c r="H7988" t="str">
        <f>VLOOKUP(E7988,gift_meta!$B$2:$C$33,2,0)</f>
        <v>곱창 무한 리필 2,000 할인</v>
      </c>
      <c r="I7988">
        <f t="shared" ca="1" si="249"/>
        <v>2000</v>
      </c>
      <c r="J7988" s="5">
        <f>VLOOKUP(B7988,payment!$A$2:$I$14625,7,0)</f>
        <v>42895</v>
      </c>
      <c r="K7988" s="6">
        <f>VLOOKUP(B7988,payment!$A$2:$I$14625,8,0)</f>
        <v>0.85958999999999997</v>
      </c>
    </row>
    <row r="7989" spans="1:11">
      <c r="A7989">
        <v>7988</v>
      </c>
      <c r="B7989">
        <v>7887</v>
      </c>
      <c r="C7989">
        <f>VLOOKUP(B7989,payment!$A$2:$B$14625,2,0)</f>
        <v>72</v>
      </c>
      <c r="D7989" t="str">
        <f t="shared" si="248"/>
        <v>이비인후과</v>
      </c>
      <c r="E7989" t="str">
        <f>VLOOKUP(B7989,payment!$A$2:$I$14625,3,0)</f>
        <v>이비인후과</v>
      </c>
      <c r="F7989">
        <f>VLOOKUP(B7989,payment!$A$2:$I$14625,4,0)</f>
        <v>37.687559999999998</v>
      </c>
      <c r="G7989">
        <f>VLOOKUP(B7989,payment!$A$2:$I$14625,5,0)</f>
        <v>127.056988</v>
      </c>
      <c r="H7989" t="str">
        <f>VLOOKUP(E7989,gift_meta!$B$2:$C$33,2,0)</f>
        <v>코세척 서비스(무료)</v>
      </c>
      <c r="I7989">
        <f t="shared" ca="1" si="249"/>
        <v>300</v>
      </c>
      <c r="J7989" s="5">
        <f>VLOOKUP(B7989,payment!$A$2:$I$14625,7,0)</f>
        <v>42992</v>
      </c>
      <c r="K7989" s="6">
        <f>VLOOKUP(B7989,payment!$A$2:$I$14625,8,0)</f>
        <v>0.74636999999999998</v>
      </c>
    </row>
    <row r="7990" spans="1:11">
      <c r="A7990">
        <v>7989</v>
      </c>
      <c r="B7990">
        <v>5066</v>
      </c>
      <c r="C7990">
        <f>VLOOKUP(B7990,payment!$A$2:$B$14625,2,0)</f>
        <v>129</v>
      </c>
      <c r="D7990" t="str">
        <f t="shared" si="248"/>
        <v>동경야네</v>
      </c>
      <c r="E7990" t="str">
        <f>VLOOKUP(B7990,payment!$A$2:$I$14625,3,0)</f>
        <v>동경야네</v>
      </c>
      <c r="F7990">
        <f>VLOOKUP(B7990,payment!$A$2:$I$14625,4,0)</f>
        <v>37.581167000000001</v>
      </c>
      <c r="G7990">
        <f>VLOOKUP(B7990,payment!$A$2:$I$14625,5,0)</f>
        <v>126.99739599999999</v>
      </c>
      <c r="H7990" t="str">
        <f>VLOOKUP(E7990,gift_meta!$B$2:$C$33,2,0)</f>
        <v>사케동 10% 할인</v>
      </c>
      <c r="I7990">
        <f t="shared" ca="1" si="249"/>
        <v>1000</v>
      </c>
      <c r="J7990" s="5">
        <f>VLOOKUP(B7990,payment!$A$2:$I$14625,7,0)</f>
        <v>43125</v>
      </c>
      <c r="K7990" s="6">
        <f>VLOOKUP(B7990,payment!$A$2:$I$14625,8,0)</f>
        <v>0.94089999999999996</v>
      </c>
    </row>
    <row r="7991" spans="1:11">
      <c r="A7991">
        <v>7990</v>
      </c>
      <c r="B7991">
        <v>1812</v>
      </c>
      <c r="C7991">
        <f>VLOOKUP(B7991,payment!$A$2:$B$14625,2,0)</f>
        <v>104</v>
      </c>
      <c r="D7991" t="str">
        <f t="shared" si="248"/>
        <v>스시로로</v>
      </c>
      <c r="E7991" t="str">
        <f>VLOOKUP(B7991,payment!$A$2:$I$14625,3,0)</f>
        <v>스시로로</v>
      </c>
      <c r="F7991">
        <f>VLOOKUP(B7991,payment!$A$2:$I$14625,4,0)</f>
        <v>37.523777000000003</v>
      </c>
      <c r="G7991">
        <f>VLOOKUP(B7991,payment!$A$2:$I$14625,5,0)</f>
        <v>127.12511600000001</v>
      </c>
      <c r="H7991" t="str">
        <f>VLOOKUP(E7991,gift_meta!$B$2:$C$33,2,0)</f>
        <v>2pcs 무료 제공</v>
      </c>
      <c r="I7991">
        <f t="shared" ca="1" si="249"/>
        <v>200</v>
      </c>
      <c r="J7991" s="5">
        <f>VLOOKUP(B7991,payment!$A$2:$I$14625,7,0)</f>
        <v>42410</v>
      </c>
      <c r="K7991" s="6">
        <f>VLOOKUP(B7991,payment!$A$2:$I$14625,8,0)</f>
        <v>0.76641999999999999</v>
      </c>
    </row>
    <row r="7992" spans="1:11">
      <c r="A7992">
        <v>7991</v>
      </c>
      <c r="B7992">
        <v>2119</v>
      </c>
      <c r="C7992">
        <f>VLOOKUP(B7992,payment!$A$2:$B$14625,2,0)</f>
        <v>173</v>
      </c>
      <c r="D7992" t="str">
        <f t="shared" si="248"/>
        <v>리얼후라이</v>
      </c>
      <c r="E7992" t="str">
        <f>VLOOKUP(B7992,payment!$A$2:$I$14625,3,0)</f>
        <v>리얼후라이</v>
      </c>
      <c r="F7992">
        <f>VLOOKUP(B7992,payment!$A$2:$I$14625,4,0)</f>
        <v>37.515808999999997</v>
      </c>
      <c r="G7992">
        <f>VLOOKUP(B7992,payment!$A$2:$I$14625,5,0)</f>
        <v>127.17409499999999</v>
      </c>
      <c r="H7992" t="str">
        <f>VLOOKUP(E7992,gift_meta!$B$2:$C$33,2,0)</f>
        <v>크리스피 후라이드 10% 할인</v>
      </c>
      <c r="I7992">
        <f t="shared" ca="1" si="249"/>
        <v>1100</v>
      </c>
      <c r="J7992" s="5">
        <f>VLOOKUP(B7992,payment!$A$2:$I$14625,7,0)</f>
        <v>42857</v>
      </c>
      <c r="K7992" s="6">
        <f>VLOOKUP(B7992,payment!$A$2:$I$14625,8,0)</f>
        <v>0.84675</v>
      </c>
    </row>
    <row r="7993" spans="1:11">
      <c r="A7993">
        <v>7992</v>
      </c>
      <c r="B7993">
        <v>5173</v>
      </c>
      <c r="C7993">
        <f>VLOOKUP(B7993,payment!$A$2:$B$14625,2,0)</f>
        <v>162</v>
      </c>
      <c r="D7993" t="str">
        <f t="shared" si="248"/>
        <v>정형외과</v>
      </c>
      <c r="E7993" t="str">
        <f>VLOOKUP(B7993,payment!$A$2:$I$14625,3,0)</f>
        <v>정형외과</v>
      </c>
      <c r="F7993">
        <f>VLOOKUP(B7993,payment!$A$2:$I$14625,4,0)</f>
        <v>37.527330999999997</v>
      </c>
      <c r="G7993">
        <f>VLOOKUP(B7993,payment!$A$2:$I$14625,5,0)</f>
        <v>127.16976</v>
      </c>
      <c r="H7993" t="str">
        <f>VLOOKUP(E7993,gift_meta!$B$2:$C$33,2,0)</f>
        <v>정형외과의료지점</v>
      </c>
      <c r="I7993">
        <f t="shared" ca="1" si="249"/>
        <v>1800</v>
      </c>
      <c r="J7993" s="5">
        <f>VLOOKUP(B7993,payment!$A$2:$I$14625,7,0)</f>
        <v>42975</v>
      </c>
      <c r="K7993" s="6">
        <f>VLOOKUP(B7993,payment!$A$2:$I$14625,8,0)</f>
        <v>0.81323000000000001</v>
      </c>
    </row>
    <row r="7994" spans="1:11">
      <c r="A7994">
        <v>7993</v>
      </c>
      <c r="B7994">
        <v>11327</v>
      </c>
      <c r="C7994">
        <f>VLOOKUP(B7994,payment!$A$2:$B$14625,2,0)</f>
        <v>56</v>
      </c>
      <c r="D7994" t="str">
        <f t="shared" si="248"/>
        <v>이디야커피</v>
      </c>
      <c r="E7994" t="str">
        <f>VLOOKUP(B7994,payment!$A$2:$I$14625,3,0)</f>
        <v>이디야커피</v>
      </c>
      <c r="F7994">
        <f>VLOOKUP(B7994,payment!$A$2:$I$14625,4,0)</f>
        <v>37.513579999999997</v>
      </c>
      <c r="G7994">
        <f>VLOOKUP(B7994,payment!$A$2:$I$14625,5,0)</f>
        <v>126.87336500000001</v>
      </c>
      <c r="H7994" t="str">
        <f>VLOOKUP(E7994,gift_meta!$B$2:$C$33,2,0)</f>
        <v>스마트 오더 사용시 10% 할인</v>
      </c>
      <c r="I7994">
        <f t="shared" ca="1" si="249"/>
        <v>1300</v>
      </c>
      <c r="J7994" s="5">
        <f>VLOOKUP(B7994,payment!$A$2:$I$14625,7,0)</f>
        <v>42955</v>
      </c>
      <c r="K7994" s="6">
        <f>VLOOKUP(B7994,payment!$A$2:$I$14625,8,0)</f>
        <v>0.91642000000000001</v>
      </c>
    </row>
    <row r="7995" spans="1:11">
      <c r="A7995">
        <v>7994</v>
      </c>
      <c r="B7995">
        <v>13102</v>
      </c>
      <c r="C7995">
        <f>VLOOKUP(B7995,payment!$A$2:$B$14625,2,0)</f>
        <v>156</v>
      </c>
      <c r="D7995" t="str">
        <f t="shared" si="248"/>
        <v>닭한마리</v>
      </c>
      <c r="E7995" t="str">
        <f>VLOOKUP(B7995,payment!$A$2:$I$14625,3,0)</f>
        <v>닭한마리</v>
      </c>
      <c r="F7995">
        <f>VLOOKUP(B7995,payment!$A$2:$I$14625,4,0)</f>
        <v>37.636619000000003</v>
      </c>
      <c r="G7995">
        <f>VLOOKUP(B7995,payment!$A$2:$I$14625,5,0)</f>
        <v>127.00881699999999</v>
      </c>
      <c r="H7995" t="str">
        <f>VLOOKUP(E7995,gift_meta!$B$2:$C$33,2,0)</f>
        <v>칼국수 사리 무료 리필</v>
      </c>
      <c r="I7995">
        <f t="shared" ca="1" si="249"/>
        <v>1800</v>
      </c>
      <c r="J7995" s="5">
        <f>VLOOKUP(B7995,payment!$A$2:$I$14625,7,0)</f>
        <v>42994</v>
      </c>
      <c r="K7995" s="6">
        <f>VLOOKUP(B7995,payment!$A$2:$I$14625,8,0)</f>
        <v>0.87370000000000003</v>
      </c>
    </row>
    <row r="7996" spans="1:11">
      <c r="A7996">
        <v>7995</v>
      </c>
      <c r="B7996">
        <v>132</v>
      </c>
      <c r="C7996">
        <f>VLOOKUP(B7996,payment!$A$2:$B$14625,2,0)</f>
        <v>115</v>
      </c>
      <c r="D7996" t="str">
        <f t="shared" si="248"/>
        <v>김덕후의곱창조</v>
      </c>
      <c r="E7996" t="str">
        <f>VLOOKUP(B7996,payment!$A$2:$I$14625,3,0)</f>
        <v>김덕후의곱창조</v>
      </c>
      <c r="F7996">
        <f>VLOOKUP(B7996,payment!$A$2:$I$14625,4,0)</f>
        <v>37.604396999999999</v>
      </c>
      <c r="G7996">
        <f>VLOOKUP(B7996,payment!$A$2:$I$14625,5,0)</f>
        <v>126.93292099999999</v>
      </c>
      <c r="H7996" t="str">
        <f>VLOOKUP(E7996,gift_meta!$B$2:$C$33,2,0)</f>
        <v>곱창 무한 리필 2,000 할인</v>
      </c>
      <c r="I7996">
        <f t="shared" ca="1" si="249"/>
        <v>600</v>
      </c>
      <c r="J7996" s="5">
        <f>VLOOKUP(B7996,payment!$A$2:$I$14625,7,0)</f>
        <v>42510</v>
      </c>
      <c r="K7996" s="6">
        <f>VLOOKUP(B7996,payment!$A$2:$I$14625,8,0)</f>
        <v>0.75700000000000001</v>
      </c>
    </row>
    <row r="7997" spans="1:11">
      <c r="A7997">
        <v>7996</v>
      </c>
      <c r="B7997">
        <v>1680</v>
      </c>
      <c r="C7997">
        <f>VLOOKUP(B7997,payment!$A$2:$B$14625,2,0)</f>
        <v>84</v>
      </c>
      <c r="D7997" t="str">
        <f t="shared" si="248"/>
        <v>버거킹</v>
      </c>
      <c r="E7997" t="str">
        <f>VLOOKUP(B7997,payment!$A$2:$I$14625,3,0)</f>
        <v>버거킹</v>
      </c>
      <c r="F7997">
        <f>VLOOKUP(B7997,payment!$A$2:$I$14625,4,0)</f>
        <v>37.616453</v>
      </c>
      <c r="G7997">
        <f>VLOOKUP(B7997,payment!$A$2:$I$14625,5,0)</f>
        <v>127.05939600000001</v>
      </c>
      <c r="H7997" t="str">
        <f>VLOOKUP(E7997,gift_meta!$B$2:$C$33,2,0)</f>
        <v>와퍼주문시 5% 할인</v>
      </c>
      <c r="I7997">
        <f t="shared" ca="1" si="249"/>
        <v>300</v>
      </c>
      <c r="J7997" s="5">
        <f>VLOOKUP(B7997,payment!$A$2:$I$14625,7,0)</f>
        <v>43095</v>
      </c>
      <c r="K7997" s="6">
        <f>VLOOKUP(B7997,payment!$A$2:$I$14625,8,0)</f>
        <v>0.76556000000000002</v>
      </c>
    </row>
    <row r="7998" spans="1:11">
      <c r="A7998">
        <v>7997</v>
      </c>
      <c r="B7998">
        <v>10142</v>
      </c>
      <c r="C7998">
        <f>VLOOKUP(B7998,payment!$A$2:$B$14625,2,0)</f>
        <v>245</v>
      </c>
      <c r="D7998" t="str">
        <f t="shared" si="248"/>
        <v>닭한마리</v>
      </c>
      <c r="E7998" t="str">
        <f>VLOOKUP(B7998,payment!$A$2:$I$14625,3,0)</f>
        <v>닭한마리</v>
      </c>
      <c r="F7998">
        <f>VLOOKUP(B7998,payment!$A$2:$I$14625,4,0)</f>
        <v>37.458005999999997</v>
      </c>
      <c r="G7998">
        <f>VLOOKUP(B7998,payment!$A$2:$I$14625,5,0)</f>
        <v>127.12162600000001</v>
      </c>
      <c r="H7998" t="str">
        <f>VLOOKUP(E7998,gift_meta!$B$2:$C$33,2,0)</f>
        <v>칼국수 사리 무료 리필</v>
      </c>
      <c r="I7998">
        <f t="shared" ca="1" si="249"/>
        <v>2000</v>
      </c>
      <c r="J7998" s="5">
        <f>VLOOKUP(B7998,payment!$A$2:$I$14625,7,0)</f>
        <v>42592</v>
      </c>
      <c r="K7998" s="6">
        <f>VLOOKUP(B7998,payment!$A$2:$I$14625,8,0)</f>
        <v>0.61536000000000002</v>
      </c>
    </row>
    <row r="7999" spans="1:11">
      <c r="A7999">
        <v>7998</v>
      </c>
      <c r="B7999">
        <v>5047</v>
      </c>
      <c r="C7999">
        <f>VLOOKUP(B7999,payment!$A$2:$B$14625,2,0)</f>
        <v>5</v>
      </c>
      <c r="D7999" t="str">
        <f t="shared" si="248"/>
        <v>뚜레쥬르</v>
      </c>
      <c r="E7999" t="str">
        <f>VLOOKUP(B7999,payment!$A$2:$I$14625,3,0)</f>
        <v>뚜레쥬르</v>
      </c>
      <c r="F7999">
        <f>VLOOKUP(B7999,payment!$A$2:$I$14625,4,0)</f>
        <v>37.624448000000001</v>
      </c>
      <c r="G7999">
        <f>VLOOKUP(B7999,payment!$A$2:$I$14625,5,0)</f>
        <v>127.019181</v>
      </c>
      <c r="H7999" t="str">
        <f>VLOOKUP(E7999,gift_meta!$B$2:$C$33,2,0)</f>
        <v>2000원 이상 5% 할인</v>
      </c>
      <c r="I7999">
        <f t="shared" ca="1" si="249"/>
        <v>700</v>
      </c>
      <c r="J7999" s="5">
        <f>VLOOKUP(B7999,payment!$A$2:$I$14625,7,0)</f>
        <v>42650</v>
      </c>
      <c r="K7999" s="6">
        <f>VLOOKUP(B7999,payment!$A$2:$I$14625,8,0)</f>
        <v>0.49658000000000002</v>
      </c>
    </row>
    <row r="8000" spans="1:11">
      <c r="A8000">
        <v>7999</v>
      </c>
      <c r="B8000">
        <v>14140</v>
      </c>
      <c r="C8000">
        <f>VLOOKUP(B8000,payment!$A$2:$B$14625,2,0)</f>
        <v>162</v>
      </c>
      <c r="D8000" t="str">
        <f t="shared" si="248"/>
        <v>백다방</v>
      </c>
      <c r="E8000" t="str">
        <f>VLOOKUP(B8000,payment!$A$2:$I$14625,3,0)</f>
        <v>백다방</v>
      </c>
      <c r="F8000">
        <f>VLOOKUP(B8000,payment!$A$2:$I$14625,4,0)</f>
        <v>37.59449</v>
      </c>
      <c r="G8000">
        <f>VLOOKUP(B8000,payment!$A$2:$I$14625,5,0)</f>
        <v>127.16701500000001</v>
      </c>
      <c r="H8000" t="str">
        <f>VLOOKUP(E8000,gift_meta!$B$2:$C$33,2,0)</f>
        <v>무료 토핑 추가</v>
      </c>
      <c r="I8000">
        <f t="shared" ca="1" si="249"/>
        <v>1400</v>
      </c>
      <c r="J8000" s="5">
        <f>VLOOKUP(B8000,payment!$A$2:$I$14625,7,0)</f>
        <v>42911</v>
      </c>
      <c r="K8000" s="6">
        <f>VLOOKUP(B8000,payment!$A$2:$I$14625,8,0)</f>
        <v>0.71253</v>
      </c>
    </row>
    <row r="8001" spans="1:11">
      <c r="A8001">
        <v>8000</v>
      </c>
      <c r="B8001">
        <v>11575</v>
      </c>
      <c r="C8001">
        <f>VLOOKUP(B8001,payment!$A$2:$B$14625,2,0)</f>
        <v>64</v>
      </c>
      <c r="D8001" t="str">
        <f t="shared" si="248"/>
        <v>파리바게트</v>
      </c>
      <c r="E8001" t="str">
        <f>VLOOKUP(B8001,payment!$A$2:$I$14625,3,0)</f>
        <v>파리바게트</v>
      </c>
      <c r="F8001">
        <f>VLOOKUP(B8001,payment!$A$2:$I$14625,4,0)</f>
        <v>37.606332000000002</v>
      </c>
      <c r="G8001">
        <f>VLOOKUP(B8001,payment!$A$2:$I$14625,5,0)</f>
        <v>126.897036</v>
      </c>
      <c r="H8001" t="str">
        <f>VLOOKUP(E8001,gift_meta!$B$2:$C$33,2,0)</f>
        <v>1000원 이상 10% 할인</v>
      </c>
      <c r="I8001">
        <f t="shared" ca="1" si="249"/>
        <v>1500</v>
      </c>
      <c r="J8001" s="5">
        <f>VLOOKUP(B8001,payment!$A$2:$I$14625,7,0)</f>
        <v>43060</v>
      </c>
      <c r="K8001" s="6">
        <f>VLOOKUP(B8001,payment!$A$2:$I$14625,8,0)</f>
        <v>0.55613999999999997</v>
      </c>
    </row>
    <row r="8002" spans="1:11">
      <c r="A8002">
        <v>8001</v>
      </c>
      <c r="B8002">
        <v>643</v>
      </c>
      <c r="C8002">
        <f>VLOOKUP(B8002,payment!$A$2:$B$14625,2,0)</f>
        <v>188</v>
      </c>
      <c r="D8002" t="str">
        <f t="shared" ref="D8002:D8065" si="250">E8002</f>
        <v>멘동</v>
      </c>
      <c r="E8002" t="str">
        <f>VLOOKUP(B8002,payment!$A$2:$I$14625,3,0)</f>
        <v>멘동</v>
      </c>
      <c r="F8002">
        <f>VLOOKUP(B8002,payment!$A$2:$I$14625,4,0)</f>
        <v>37.675612000000001</v>
      </c>
      <c r="G8002">
        <f>VLOOKUP(B8002,payment!$A$2:$I$14625,5,0)</f>
        <v>127.073953</v>
      </c>
      <c r="H8002" t="str">
        <f>VLOOKUP(E8002,gift_meta!$B$2:$C$33,2,0)</f>
        <v>규동 5% 할인</v>
      </c>
      <c r="I8002">
        <f t="shared" ref="I8002:I8065" ca="1" si="251">RANDBETWEEN(1,20)*100</f>
        <v>1200</v>
      </c>
      <c r="J8002" s="5">
        <f>VLOOKUP(B8002,payment!$A$2:$I$14625,7,0)</f>
        <v>43107</v>
      </c>
      <c r="K8002" s="6">
        <f>VLOOKUP(B8002,payment!$A$2:$I$14625,8,0)</f>
        <v>0.51153000000000004</v>
      </c>
    </row>
    <row r="8003" spans="1:11">
      <c r="A8003">
        <v>8002</v>
      </c>
      <c r="B8003">
        <v>1968</v>
      </c>
      <c r="C8003">
        <f>VLOOKUP(B8003,payment!$A$2:$B$14625,2,0)</f>
        <v>110</v>
      </c>
      <c r="D8003" t="str">
        <f t="shared" si="250"/>
        <v>동경야네</v>
      </c>
      <c r="E8003" t="str">
        <f>VLOOKUP(B8003,payment!$A$2:$I$14625,3,0)</f>
        <v>동경야네</v>
      </c>
      <c r="F8003">
        <f>VLOOKUP(B8003,payment!$A$2:$I$14625,4,0)</f>
        <v>37.521372999999997</v>
      </c>
      <c r="G8003">
        <f>VLOOKUP(B8003,payment!$A$2:$I$14625,5,0)</f>
        <v>126.97157</v>
      </c>
      <c r="H8003" t="str">
        <f>VLOOKUP(E8003,gift_meta!$B$2:$C$33,2,0)</f>
        <v>사케동 10% 할인</v>
      </c>
      <c r="I8003">
        <f t="shared" ca="1" si="251"/>
        <v>1900</v>
      </c>
      <c r="J8003" s="5">
        <f>VLOOKUP(B8003,payment!$A$2:$I$14625,7,0)</f>
        <v>42434</v>
      </c>
      <c r="K8003" s="6">
        <f>VLOOKUP(B8003,payment!$A$2:$I$14625,8,0)</f>
        <v>0.84809999999999997</v>
      </c>
    </row>
    <row r="8004" spans="1:11">
      <c r="A8004">
        <v>8003</v>
      </c>
      <c r="B8004">
        <v>12179</v>
      </c>
      <c r="C8004">
        <f>VLOOKUP(B8004,payment!$A$2:$B$14625,2,0)</f>
        <v>178</v>
      </c>
      <c r="D8004" t="str">
        <f t="shared" si="250"/>
        <v>약국</v>
      </c>
      <c r="E8004" t="str">
        <f>VLOOKUP(B8004,payment!$A$2:$I$14625,3,0)</f>
        <v>약국</v>
      </c>
      <c r="F8004">
        <f>VLOOKUP(B8004,payment!$A$2:$I$14625,4,0)</f>
        <v>37.536577999999999</v>
      </c>
      <c r="G8004">
        <f>VLOOKUP(B8004,payment!$A$2:$I$14625,5,0)</f>
        <v>127.17356700000001</v>
      </c>
      <c r="H8004" t="str">
        <f>VLOOKUP(E8004,gift_meta!$B$2:$C$33,2,0)</f>
        <v>황사 마스크 증정(1매)</v>
      </c>
      <c r="I8004">
        <f t="shared" ca="1" si="251"/>
        <v>1300</v>
      </c>
      <c r="J8004" s="5">
        <f>VLOOKUP(B8004,payment!$A$2:$I$14625,7,0)</f>
        <v>42667</v>
      </c>
      <c r="K8004" s="6">
        <f>VLOOKUP(B8004,payment!$A$2:$I$14625,8,0)</f>
        <v>0.72379000000000004</v>
      </c>
    </row>
    <row r="8005" spans="1:11">
      <c r="A8005">
        <v>8004</v>
      </c>
      <c r="B8005">
        <v>7363</v>
      </c>
      <c r="C8005">
        <f>VLOOKUP(B8005,payment!$A$2:$B$14625,2,0)</f>
        <v>275</v>
      </c>
      <c r="D8005" t="str">
        <f t="shared" si="250"/>
        <v>베스킨라빈스</v>
      </c>
      <c r="E8005" t="str">
        <f>VLOOKUP(B8005,payment!$A$2:$I$14625,3,0)</f>
        <v>베스킨라빈스</v>
      </c>
      <c r="F8005">
        <f>VLOOKUP(B8005,payment!$A$2:$I$14625,4,0)</f>
        <v>37.645116999999999</v>
      </c>
      <c r="G8005">
        <f>VLOOKUP(B8005,payment!$A$2:$I$14625,5,0)</f>
        <v>126.92352099999999</v>
      </c>
      <c r="H8005" t="str">
        <f>VLOOKUP(E8005,gift_meta!$B$2:$C$33,2,0)</f>
        <v>무료 사이즈업</v>
      </c>
      <c r="I8005">
        <f t="shared" ca="1" si="251"/>
        <v>1600</v>
      </c>
      <c r="J8005" s="5">
        <f>VLOOKUP(B8005,payment!$A$2:$I$14625,7,0)</f>
        <v>42857</v>
      </c>
      <c r="K8005" s="6">
        <f>VLOOKUP(B8005,payment!$A$2:$I$14625,8,0)</f>
        <v>0.64217000000000002</v>
      </c>
    </row>
    <row r="8006" spans="1:11">
      <c r="A8006">
        <v>8005</v>
      </c>
      <c r="B8006">
        <v>4331</v>
      </c>
      <c r="C8006">
        <f>VLOOKUP(B8006,payment!$A$2:$B$14625,2,0)</f>
        <v>280</v>
      </c>
      <c r="D8006" t="str">
        <f t="shared" si="250"/>
        <v>베스킨라빈스</v>
      </c>
      <c r="E8006" t="str">
        <f>VLOOKUP(B8006,payment!$A$2:$I$14625,3,0)</f>
        <v>베스킨라빈스</v>
      </c>
      <c r="F8006">
        <f>VLOOKUP(B8006,payment!$A$2:$I$14625,4,0)</f>
        <v>37.521490999999997</v>
      </c>
      <c r="G8006">
        <f>VLOOKUP(B8006,payment!$A$2:$I$14625,5,0)</f>
        <v>127.19429100000001</v>
      </c>
      <c r="H8006" t="str">
        <f>VLOOKUP(E8006,gift_meta!$B$2:$C$33,2,0)</f>
        <v>무료 사이즈업</v>
      </c>
      <c r="I8006">
        <f t="shared" ca="1" si="251"/>
        <v>1000</v>
      </c>
      <c r="J8006" s="5">
        <f>VLOOKUP(B8006,payment!$A$2:$I$14625,7,0)</f>
        <v>42906</v>
      </c>
      <c r="K8006" s="6">
        <f>VLOOKUP(B8006,payment!$A$2:$I$14625,8,0)</f>
        <v>0.83099000000000001</v>
      </c>
    </row>
    <row r="8007" spans="1:11">
      <c r="A8007">
        <v>8006</v>
      </c>
      <c r="B8007">
        <v>3704</v>
      </c>
      <c r="C8007">
        <f>VLOOKUP(B8007,payment!$A$2:$B$14625,2,0)</f>
        <v>277</v>
      </c>
      <c r="D8007" t="str">
        <f t="shared" si="250"/>
        <v>아웃닭</v>
      </c>
      <c r="E8007" t="str">
        <f>VLOOKUP(B8007,payment!$A$2:$I$14625,3,0)</f>
        <v>아웃닭</v>
      </c>
      <c r="F8007">
        <f>VLOOKUP(B8007,payment!$A$2:$I$14625,4,0)</f>
        <v>37.688473999999999</v>
      </c>
      <c r="G8007">
        <f>VLOOKUP(B8007,payment!$A$2:$I$14625,5,0)</f>
        <v>126.933744</v>
      </c>
      <c r="H8007" t="str">
        <f>VLOOKUP(E8007,gift_meta!$B$2:$C$33,2,0)</f>
        <v>치즈스틱 2개 제공</v>
      </c>
      <c r="I8007">
        <f t="shared" ca="1" si="251"/>
        <v>2000</v>
      </c>
      <c r="J8007" s="5">
        <f>VLOOKUP(B8007,payment!$A$2:$I$14625,7,0)</f>
        <v>43115</v>
      </c>
      <c r="K8007" s="6">
        <f>VLOOKUP(B8007,payment!$A$2:$I$14625,8,0)</f>
        <v>0.85006999999999999</v>
      </c>
    </row>
    <row r="8008" spans="1:11">
      <c r="A8008">
        <v>8007</v>
      </c>
      <c r="B8008">
        <v>13288</v>
      </c>
      <c r="C8008">
        <f>VLOOKUP(B8008,payment!$A$2:$B$14625,2,0)</f>
        <v>179</v>
      </c>
      <c r="D8008" t="str">
        <f t="shared" si="250"/>
        <v>연래춘</v>
      </c>
      <c r="E8008" t="str">
        <f>VLOOKUP(B8008,payment!$A$2:$I$14625,3,0)</f>
        <v>연래춘</v>
      </c>
      <c r="F8008">
        <f>VLOOKUP(B8008,payment!$A$2:$I$14625,4,0)</f>
        <v>37.505915999999999</v>
      </c>
      <c r="G8008">
        <f>VLOOKUP(B8008,payment!$A$2:$I$14625,5,0)</f>
        <v>126.864318</v>
      </c>
      <c r="H8008" t="str">
        <f>VLOOKUP(E8008,gift_meta!$B$2:$C$33,2,0)</f>
        <v>현금 결재시 10% 할인</v>
      </c>
      <c r="I8008">
        <f t="shared" ca="1" si="251"/>
        <v>500</v>
      </c>
      <c r="J8008" s="5">
        <f>VLOOKUP(B8008,payment!$A$2:$I$14625,7,0)</f>
        <v>42742</v>
      </c>
      <c r="K8008" s="6">
        <f>VLOOKUP(B8008,payment!$A$2:$I$14625,8,0)</f>
        <v>0.74478</v>
      </c>
    </row>
    <row r="8009" spans="1:11">
      <c r="A8009">
        <v>8008</v>
      </c>
      <c r="B8009">
        <v>9056</v>
      </c>
      <c r="C8009">
        <f>VLOOKUP(B8009,payment!$A$2:$B$14625,2,0)</f>
        <v>53</v>
      </c>
      <c r="D8009" t="str">
        <f t="shared" si="250"/>
        <v>이비인후과</v>
      </c>
      <c r="E8009" t="str">
        <f>VLOOKUP(B8009,payment!$A$2:$I$14625,3,0)</f>
        <v>이비인후과</v>
      </c>
      <c r="F8009">
        <f>VLOOKUP(B8009,payment!$A$2:$I$14625,4,0)</f>
        <v>37.677708000000003</v>
      </c>
      <c r="G8009">
        <f>VLOOKUP(B8009,payment!$A$2:$I$14625,5,0)</f>
        <v>127.19167899999999</v>
      </c>
      <c r="H8009" t="str">
        <f>VLOOKUP(E8009,gift_meta!$B$2:$C$33,2,0)</f>
        <v>코세척 서비스(무료)</v>
      </c>
      <c r="I8009">
        <f t="shared" ca="1" si="251"/>
        <v>600</v>
      </c>
      <c r="J8009" s="5">
        <f>VLOOKUP(B8009,payment!$A$2:$I$14625,7,0)</f>
        <v>43148</v>
      </c>
      <c r="K8009" s="6">
        <f>VLOOKUP(B8009,payment!$A$2:$I$14625,8,0)</f>
        <v>0.94411999999999996</v>
      </c>
    </row>
    <row r="8010" spans="1:11">
      <c r="A8010">
        <v>8009</v>
      </c>
      <c r="B8010">
        <v>14336</v>
      </c>
      <c r="C8010">
        <f>VLOOKUP(B8010,payment!$A$2:$B$14625,2,0)</f>
        <v>107</v>
      </c>
      <c r="D8010" t="str">
        <f t="shared" si="250"/>
        <v>오쭈</v>
      </c>
      <c r="E8010" t="str">
        <f>VLOOKUP(B8010,payment!$A$2:$I$14625,3,0)</f>
        <v>오쭈</v>
      </c>
      <c r="F8010">
        <f>VLOOKUP(B8010,payment!$A$2:$I$14625,4,0)</f>
        <v>37.572584999999997</v>
      </c>
      <c r="G8010">
        <f>VLOOKUP(B8010,payment!$A$2:$I$14625,5,0)</f>
        <v>126.881236</v>
      </c>
      <c r="H8010" t="str">
        <f>VLOOKUP(E8010,gift_meta!$B$2:$C$33,2,0)</f>
        <v>치즈 퐁듀 1회 제공</v>
      </c>
      <c r="I8010">
        <f t="shared" ca="1" si="251"/>
        <v>1000</v>
      </c>
      <c r="J8010" s="5">
        <f>VLOOKUP(B8010,payment!$A$2:$I$14625,7,0)</f>
        <v>42627</v>
      </c>
      <c r="K8010" s="6">
        <f>VLOOKUP(B8010,payment!$A$2:$I$14625,8,0)</f>
        <v>0.67</v>
      </c>
    </row>
    <row r="8011" spans="1:11">
      <c r="A8011">
        <v>8010</v>
      </c>
      <c r="B8011">
        <v>3934</v>
      </c>
      <c r="C8011">
        <f>VLOOKUP(B8011,payment!$A$2:$B$14625,2,0)</f>
        <v>9</v>
      </c>
      <c r="D8011" t="str">
        <f t="shared" si="250"/>
        <v>뚜레쥬르</v>
      </c>
      <c r="E8011" t="str">
        <f>VLOOKUP(B8011,payment!$A$2:$I$14625,3,0)</f>
        <v>뚜레쥬르</v>
      </c>
      <c r="F8011">
        <f>VLOOKUP(B8011,payment!$A$2:$I$14625,4,0)</f>
        <v>37.548724</v>
      </c>
      <c r="G8011">
        <f>VLOOKUP(B8011,payment!$A$2:$I$14625,5,0)</f>
        <v>127.102892</v>
      </c>
      <c r="H8011" t="str">
        <f>VLOOKUP(E8011,gift_meta!$B$2:$C$33,2,0)</f>
        <v>2000원 이상 5% 할인</v>
      </c>
      <c r="I8011">
        <f t="shared" ca="1" si="251"/>
        <v>400</v>
      </c>
      <c r="J8011" s="5">
        <f>VLOOKUP(B8011,payment!$A$2:$I$14625,7,0)</f>
        <v>42604</v>
      </c>
      <c r="K8011" s="6">
        <f>VLOOKUP(B8011,payment!$A$2:$I$14625,8,0)</f>
        <v>0.85680000000000001</v>
      </c>
    </row>
    <row r="8012" spans="1:11">
      <c r="A8012">
        <v>8011</v>
      </c>
      <c r="B8012">
        <v>8493</v>
      </c>
      <c r="C8012">
        <f>VLOOKUP(B8012,payment!$A$2:$B$14625,2,0)</f>
        <v>118</v>
      </c>
      <c r="D8012" t="str">
        <f t="shared" si="250"/>
        <v>반디앤루니스</v>
      </c>
      <c r="E8012" t="str">
        <f>VLOOKUP(B8012,payment!$A$2:$I$14625,3,0)</f>
        <v>반디앤루니스</v>
      </c>
      <c r="F8012">
        <f>VLOOKUP(B8012,payment!$A$2:$I$14625,4,0)</f>
        <v>37.475493</v>
      </c>
      <c r="G8012">
        <f>VLOOKUP(B8012,payment!$A$2:$I$14625,5,0)</f>
        <v>126.95209699999999</v>
      </c>
      <c r="H8012" t="str">
        <f>VLOOKUP(E8012,gift_meta!$B$2:$C$33,2,0)</f>
        <v>도서 구매시 5% 할인</v>
      </c>
      <c r="I8012">
        <f t="shared" ca="1" si="251"/>
        <v>1400</v>
      </c>
      <c r="J8012" s="5">
        <f>VLOOKUP(B8012,payment!$A$2:$I$14625,7,0)</f>
        <v>42526</v>
      </c>
      <c r="K8012" s="6">
        <f>VLOOKUP(B8012,payment!$A$2:$I$14625,8,0)</f>
        <v>0.73546999999999996</v>
      </c>
    </row>
    <row r="8013" spans="1:11">
      <c r="A8013">
        <v>8012</v>
      </c>
      <c r="B8013">
        <v>2349</v>
      </c>
      <c r="C8013">
        <f>VLOOKUP(B8013,payment!$A$2:$B$14625,2,0)</f>
        <v>132</v>
      </c>
      <c r="D8013" t="str">
        <f t="shared" si="250"/>
        <v>베스킨라빈스</v>
      </c>
      <c r="E8013" t="str">
        <f>VLOOKUP(B8013,payment!$A$2:$I$14625,3,0)</f>
        <v>베스킨라빈스</v>
      </c>
      <c r="F8013">
        <f>VLOOKUP(B8013,payment!$A$2:$I$14625,4,0)</f>
        <v>37.453516</v>
      </c>
      <c r="G8013">
        <f>VLOOKUP(B8013,payment!$A$2:$I$14625,5,0)</f>
        <v>127.042005</v>
      </c>
      <c r="H8013" t="str">
        <f>VLOOKUP(E8013,gift_meta!$B$2:$C$33,2,0)</f>
        <v>무료 사이즈업</v>
      </c>
      <c r="I8013">
        <f t="shared" ca="1" si="251"/>
        <v>600</v>
      </c>
      <c r="J8013" s="5">
        <f>VLOOKUP(B8013,payment!$A$2:$I$14625,7,0)</f>
        <v>42466</v>
      </c>
      <c r="K8013" s="6">
        <f>VLOOKUP(B8013,payment!$A$2:$I$14625,8,0)</f>
        <v>0.90515999999999996</v>
      </c>
    </row>
    <row r="8014" spans="1:11">
      <c r="A8014">
        <v>8013</v>
      </c>
      <c r="B8014">
        <v>11526</v>
      </c>
      <c r="C8014">
        <f>VLOOKUP(B8014,payment!$A$2:$B$14625,2,0)</f>
        <v>261</v>
      </c>
      <c r="D8014" t="str">
        <f t="shared" si="250"/>
        <v>베스킨라빈스</v>
      </c>
      <c r="E8014" t="str">
        <f>VLOOKUP(B8014,payment!$A$2:$I$14625,3,0)</f>
        <v>베스킨라빈스</v>
      </c>
      <c r="F8014">
        <f>VLOOKUP(B8014,payment!$A$2:$I$14625,4,0)</f>
        <v>37.527343000000002</v>
      </c>
      <c r="G8014">
        <f>VLOOKUP(B8014,payment!$A$2:$I$14625,5,0)</f>
        <v>127.06541</v>
      </c>
      <c r="H8014" t="str">
        <f>VLOOKUP(E8014,gift_meta!$B$2:$C$33,2,0)</f>
        <v>무료 사이즈업</v>
      </c>
      <c r="I8014">
        <f t="shared" ca="1" si="251"/>
        <v>1300</v>
      </c>
      <c r="J8014" s="5">
        <f>VLOOKUP(B8014,payment!$A$2:$I$14625,7,0)</f>
        <v>42374</v>
      </c>
      <c r="K8014" s="6">
        <f>VLOOKUP(B8014,payment!$A$2:$I$14625,8,0)</f>
        <v>0.47719</v>
      </c>
    </row>
    <row r="8015" spans="1:11">
      <c r="A8015">
        <v>8014</v>
      </c>
      <c r="B8015">
        <v>9122</v>
      </c>
      <c r="C8015">
        <f>VLOOKUP(B8015,payment!$A$2:$B$14625,2,0)</f>
        <v>298</v>
      </c>
      <c r="D8015" t="str">
        <f t="shared" si="250"/>
        <v>이디야커피</v>
      </c>
      <c r="E8015" t="str">
        <f>VLOOKUP(B8015,payment!$A$2:$I$14625,3,0)</f>
        <v>이디야커피</v>
      </c>
      <c r="F8015">
        <f>VLOOKUP(B8015,payment!$A$2:$I$14625,4,0)</f>
        <v>37.717080000000003</v>
      </c>
      <c r="G8015">
        <f>VLOOKUP(B8015,payment!$A$2:$I$14625,5,0)</f>
        <v>127.076207</v>
      </c>
      <c r="H8015" t="str">
        <f>VLOOKUP(E8015,gift_meta!$B$2:$C$33,2,0)</f>
        <v>스마트 오더 사용시 10% 할인</v>
      </c>
      <c r="I8015">
        <f t="shared" ca="1" si="251"/>
        <v>1600</v>
      </c>
      <c r="J8015" s="5">
        <f>VLOOKUP(B8015,payment!$A$2:$I$14625,7,0)</f>
        <v>42928</v>
      </c>
      <c r="K8015" s="6">
        <f>VLOOKUP(B8015,payment!$A$2:$I$14625,8,0)</f>
        <v>0.61931000000000003</v>
      </c>
    </row>
    <row r="8016" spans="1:11">
      <c r="A8016">
        <v>8015</v>
      </c>
      <c r="B8016">
        <v>1502</v>
      </c>
      <c r="C8016">
        <f>VLOOKUP(B8016,payment!$A$2:$B$14625,2,0)</f>
        <v>140</v>
      </c>
      <c r="D8016" t="str">
        <f t="shared" si="250"/>
        <v>봄봄</v>
      </c>
      <c r="E8016" t="str">
        <f>VLOOKUP(B8016,payment!$A$2:$I$14625,3,0)</f>
        <v>봄봄</v>
      </c>
      <c r="F8016">
        <f>VLOOKUP(B8016,payment!$A$2:$I$14625,4,0)</f>
        <v>37.486576999999997</v>
      </c>
      <c r="G8016">
        <f>VLOOKUP(B8016,payment!$A$2:$I$14625,5,0)</f>
        <v>127.09957900000001</v>
      </c>
      <c r="H8016" t="str">
        <f>VLOOKUP(E8016,gift_meta!$B$2:$C$33,2,0)</f>
        <v>음료 주문시 쿠폰 도장 2개 추가</v>
      </c>
      <c r="I8016">
        <f t="shared" ca="1" si="251"/>
        <v>1600</v>
      </c>
      <c r="J8016" s="5">
        <f>VLOOKUP(B8016,payment!$A$2:$I$14625,7,0)</f>
        <v>42648</v>
      </c>
      <c r="K8016" s="6">
        <f>VLOOKUP(B8016,payment!$A$2:$I$14625,8,0)</f>
        <v>0.42193000000000003</v>
      </c>
    </row>
    <row r="8017" spans="1:11">
      <c r="A8017">
        <v>8016</v>
      </c>
      <c r="B8017">
        <v>3397</v>
      </c>
      <c r="C8017">
        <f>VLOOKUP(B8017,payment!$A$2:$B$14625,2,0)</f>
        <v>63</v>
      </c>
      <c r="D8017" t="str">
        <f t="shared" si="250"/>
        <v>베스킨라빈스</v>
      </c>
      <c r="E8017" t="str">
        <f>VLOOKUP(B8017,payment!$A$2:$I$14625,3,0)</f>
        <v>베스킨라빈스</v>
      </c>
      <c r="F8017">
        <f>VLOOKUP(B8017,payment!$A$2:$I$14625,4,0)</f>
        <v>37.571348999999998</v>
      </c>
      <c r="G8017">
        <f>VLOOKUP(B8017,payment!$A$2:$I$14625,5,0)</f>
        <v>127.177314</v>
      </c>
      <c r="H8017" t="str">
        <f>VLOOKUP(E8017,gift_meta!$B$2:$C$33,2,0)</f>
        <v>무료 사이즈업</v>
      </c>
      <c r="I8017">
        <f t="shared" ca="1" si="251"/>
        <v>1500</v>
      </c>
      <c r="J8017" s="5">
        <f>VLOOKUP(B8017,payment!$A$2:$I$14625,7,0)</f>
        <v>43075</v>
      </c>
      <c r="K8017" s="6">
        <f>VLOOKUP(B8017,payment!$A$2:$I$14625,8,0)</f>
        <v>0.80437000000000003</v>
      </c>
    </row>
    <row r="8018" spans="1:11">
      <c r="A8018">
        <v>8017</v>
      </c>
      <c r="B8018">
        <v>1859</v>
      </c>
      <c r="C8018">
        <f>VLOOKUP(B8018,payment!$A$2:$B$14625,2,0)</f>
        <v>194</v>
      </c>
      <c r="D8018" t="str">
        <f t="shared" si="250"/>
        <v>매드포갈릭</v>
      </c>
      <c r="E8018" t="str">
        <f>VLOOKUP(B8018,payment!$A$2:$I$14625,3,0)</f>
        <v>매드포갈릭</v>
      </c>
      <c r="F8018">
        <f>VLOOKUP(B8018,payment!$A$2:$I$14625,4,0)</f>
        <v>37.654102999999999</v>
      </c>
      <c r="G8018">
        <f>VLOOKUP(B8018,payment!$A$2:$I$14625,5,0)</f>
        <v>127.049143</v>
      </c>
      <c r="H8018" t="str">
        <f>VLOOKUP(E8018,gift_meta!$B$2:$C$33,2,0)</f>
        <v>에이드 무료 제공</v>
      </c>
      <c r="I8018">
        <f t="shared" ca="1" si="251"/>
        <v>400</v>
      </c>
      <c r="J8018" s="5">
        <f>VLOOKUP(B8018,payment!$A$2:$I$14625,7,0)</f>
        <v>42418</v>
      </c>
      <c r="K8018" s="6">
        <f>VLOOKUP(B8018,payment!$A$2:$I$14625,8,0)</f>
        <v>0.63546999999999998</v>
      </c>
    </row>
    <row r="8019" spans="1:11">
      <c r="A8019">
        <v>8018</v>
      </c>
      <c r="B8019">
        <v>13084</v>
      </c>
      <c r="C8019">
        <f>VLOOKUP(B8019,payment!$A$2:$B$14625,2,0)</f>
        <v>195</v>
      </c>
      <c r="D8019" t="str">
        <f t="shared" si="250"/>
        <v>롯데리아</v>
      </c>
      <c r="E8019" t="str">
        <f>VLOOKUP(B8019,payment!$A$2:$I$14625,3,0)</f>
        <v>롯데리아</v>
      </c>
      <c r="F8019">
        <f>VLOOKUP(B8019,payment!$A$2:$I$14625,4,0)</f>
        <v>37.455449000000002</v>
      </c>
      <c r="G8019">
        <f>VLOOKUP(B8019,payment!$A$2:$I$14625,5,0)</f>
        <v>127.17343099999999</v>
      </c>
      <c r="H8019" t="str">
        <f>VLOOKUP(E8019,gift_meta!$B$2:$C$33,2,0)</f>
        <v>롯데리아 음료M 제공</v>
      </c>
      <c r="I8019">
        <f t="shared" ca="1" si="251"/>
        <v>600</v>
      </c>
      <c r="J8019" s="5">
        <f>VLOOKUP(B8019,payment!$A$2:$I$14625,7,0)</f>
        <v>42750</v>
      </c>
      <c r="K8019" s="6">
        <f>VLOOKUP(B8019,payment!$A$2:$I$14625,8,0)</f>
        <v>0.69333999999999996</v>
      </c>
    </row>
    <row r="8020" spans="1:11">
      <c r="A8020">
        <v>8019</v>
      </c>
      <c r="B8020">
        <v>1608</v>
      </c>
      <c r="C8020">
        <f>VLOOKUP(B8020,payment!$A$2:$B$14625,2,0)</f>
        <v>247</v>
      </c>
      <c r="D8020" t="str">
        <f t="shared" si="250"/>
        <v>연래춘</v>
      </c>
      <c r="E8020" t="str">
        <f>VLOOKUP(B8020,payment!$A$2:$I$14625,3,0)</f>
        <v>연래춘</v>
      </c>
      <c r="F8020">
        <f>VLOOKUP(B8020,payment!$A$2:$I$14625,4,0)</f>
        <v>37.524791999999998</v>
      </c>
      <c r="G8020">
        <f>VLOOKUP(B8020,payment!$A$2:$I$14625,5,0)</f>
        <v>126.86335200000001</v>
      </c>
      <c r="H8020" t="str">
        <f>VLOOKUP(E8020,gift_meta!$B$2:$C$33,2,0)</f>
        <v>현금 결재시 10% 할인</v>
      </c>
      <c r="I8020">
        <f t="shared" ca="1" si="251"/>
        <v>300</v>
      </c>
      <c r="J8020" s="5">
        <f>VLOOKUP(B8020,payment!$A$2:$I$14625,7,0)</f>
        <v>42419</v>
      </c>
      <c r="K8020" s="6">
        <f>VLOOKUP(B8020,payment!$A$2:$I$14625,8,0)</f>
        <v>0.38538</v>
      </c>
    </row>
    <row r="8021" spans="1:11">
      <c r="A8021">
        <v>8020</v>
      </c>
      <c r="B8021">
        <v>12644</v>
      </c>
      <c r="C8021">
        <f>VLOOKUP(B8021,payment!$A$2:$B$14625,2,0)</f>
        <v>12</v>
      </c>
      <c r="D8021" t="str">
        <f t="shared" si="250"/>
        <v>아웃닭</v>
      </c>
      <c r="E8021" t="str">
        <f>VLOOKUP(B8021,payment!$A$2:$I$14625,3,0)</f>
        <v>아웃닭</v>
      </c>
      <c r="F8021">
        <f>VLOOKUP(B8021,payment!$A$2:$I$14625,4,0)</f>
        <v>37.566775</v>
      </c>
      <c r="G8021">
        <f>VLOOKUP(B8021,payment!$A$2:$I$14625,5,0)</f>
        <v>127.10592200000001</v>
      </c>
      <c r="H8021" t="str">
        <f>VLOOKUP(E8021,gift_meta!$B$2:$C$33,2,0)</f>
        <v>치즈스틱 2개 제공</v>
      </c>
      <c r="I8021">
        <f t="shared" ca="1" si="251"/>
        <v>200</v>
      </c>
      <c r="J8021" s="5">
        <f>VLOOKUP(B8021,payment!$A$2:$I$14625,7,0)</f>
        <v>42956</v>
      </c>
      <c r="K8021" s="6">
        <f>VLOOKUP(B8021,payment!$A$2:$I$14625,8,0)</f>
        <v>0.91844999999999999</v>
      </c>
    </row>
    <row r="8022" spans="1:11">
      <c r="A8022">
        <v>8021</v>
      </c>
      <c r="B8022">
        <v>11488</v>
      </c>
      <c r="C8022">
        <f>VLOOKUP(B8022,payment!$A$2:$B$14625,2,0)</f>
        <v>77</v>
      </c>
      <c r="D8022" t="str">
        <f t="shared" si="250"/>
        <v>아웃닭</v>
      </c>
      <c r="E8022" t="str">
        <f>VLOOKUP(B8022,payment!$A$2:$I$14625,3,0)</f>
        <v>아웃닭</v>
      </c>
      <c r="F8022">
        <f>VLOOKUP(B8022,payment!$A$2:$I$14625,4,0)</f>
        <v>37.548549999999999</v>
      </c>
      <c r="G8022">
        <f>VLOOKUP(B8022,payment!$A$2:$I$14625,5,0)</f>
        <v>126.991418</v>
      </c>
      <c r="H8022" t="str">
        <f>VLOOKUP(E8022,gift_meta!$B$2:$C$33,2,0)</f>
        <v>치즈스틱 2개 제공</v>
      </c>
      <c r="I8022">
        <f t="shared" ca="1" si="251"/>
        <v>700</v>
      </c>
      <c r="J8022" s="5">
        <f>VLOOKUP(B8022,payment!$A$2:$I$14625,7,0)</f>
        <v>42599</v>
      </c>
      <c r="K8022" s="6">
        <f>VLOOKUP(B8022,payment!$A$2:$I$14625,8,0)</f>
        <v>0.83309</v>
      </c>
    </row>
    <row r="8023" spans="1:11">
      <c r="A8023">
        <v>8022</v>
      </c>
      <c r="B8023">
        <v>7675</v>
      </c>
      <c r="C8023">
        <f>VLOOKUP(B8023,payment!$A$2:$B$14625,2,0)</f>
        <v>75</v>
      </c>
      <c r="D8023" t="str">
        <f t="shared" si="250"/>
        <v>매드포갈릭</v>
      </c>
      <c r="E8023" t="str">
        <f>VLOOKUP(B8023,payment!$A$2:$I$14625,3,0)</f>
        <v>매드포갈릭</v>
      </c>
      <c r="F8023">
        <f>VLOOKUP(B8023,payment!$A$2:$I$14625,4,0)</f>
        <v>37.656995000000002</v>
      </c>
      <c r="G8023">
        <f>VLOOKUP(B8023,payment!$A$2:$I$14625,5,0)</f>
        <v>126.98021199999999</v>
      </c>
      <c r="H8023" t="str">
        <f>VLOOKUP(E8023,gift_meta!$B$2:$C$33,2,0)</f>
        <v>에이드 무료 제공</v>
      </c>
      <c r="I8023">
        <f t="shared" ca="1" si="251"/>
        <v>1800</v>
      </c>
      <c r="J8023" s="5">
        <f>VLOOKUP(B8023,payment!$A$2:$I$14625,7,0)</f>
        <v>42999</v>
      </c>
      <c r="K8023" s="6">
        <f>VLOOKUP(B8023,payment!$A$2:$I$14625,8,0)</f>
        <v>0.51302000000000003</v>
      </c>
    </row>
    <row r="8024" spans="1:11">
      <c r="A8024">
        <v>8023</v>
      </c>
      <c r="B8024">
        <v>8863</v>
      </c>
      <c r="C8024">
        <f>VLOOKUP(B8024,payment!$A$2:$B$14625,2,0)</f>
        <v>266</v>
      </c>
      <c r="D8024" t="str">
        <f t="shared" si="250"/>
        <v>반디앤루니스</v>
      </c>
      <c r="E8024" t="str">
        <f>VLOOKUP(B8024,payment!$A$2:$I$14625,3,0)</f>
        <v>반디앤루니스</v>
      </c>
      <c r="F8024">
        <f>VLOOKUP(B8024,payment!$A$2:$I$14625,4,0)</f>
        <v>37.451970000000003</v>
      </c>
      <c r="G8024">
        <f>VLOOKUP(B8024,payment!$A$2:$I$14625,5,0)</f>
        <v>126.978786</v>
      </c>
      <c r="H8024" t="str">
        <f>VLOOKUP(E8024,gift_meta!$B$2:$C$33,2,0)</f>
        <v>도서 구매시 5% 할인</v>
      </c>
      <c r="I8024">
        <f t="shared" ca="1" si="251"/>
        <v>400</v>
      </c>
      <c r="J8024" s="5">
        <f>VLOOKUP(B8024,payment!$A$2:$I$14625,7,0)</f>
        <v>42419</v>
      </c>
      <c r="K8024" s="6">
        <f>VLOOKUP(B8024,payment!$A$2:$I$14625,8,0)</f>
        <v>0.93074000000000001</v>
      </c>
    </row>
    <row r="8025" spans="1:11">
      <c r="A8025">
        <v>8024</v>
      </c>
      <c r="B8025">
        <v>2018</v>
      </c>
      <c r="C8025">
        <f>VLOOKUP(B8025,payment!$A$2:$B$14625,2,0)</f>
        <v>209</v>
      </c>
      <c r="D8025" t="str">
        <f t="shared" si="250"/>
        <v>멘동</v>
      </c>
      <c r="E8025" t="str">
        <f>VLOOKUP(B8025,payment!$A$2:$I$14625,3,0)</f>
        <v>멘동</v>
      </c>
      <c r="F8025">
        <f>VLOOKUP(B8025,payment!$A$2:$I$14625,4,0)</f>
        <v>37.515448999999997</v>
      </c>
      <c r="G8025">
        <f>VLOOKUP(B8025,payment!$A$2:$I$14625,5,0)</f>
        <v>127.114878</v>
      </c>
      <c r="H8025" t="str">
        <f>VLOOKUP(E8025,gift_meta!$B$2:$C$33,2,0)</f>
        <v>규동 5% 할인</v>
      </c>
      <c r="I8025">
        <f t="shared" ca="1" si="251"/>
        <v>1700</v>
      </c>
      <c r="J8025" s="5">
        <f>VLOOKUP(B8025,payment!$A$2:$I$14625,7,0)</f>
        <v>42382</v>
      </c>
      <c r="K8025" s="6">
        <f>VLOOKUP(B8025,payment!$A$2:$I$14625,8,0)</f>
        <v>0.91107000000000005</v>
      </c>
    </row>
    <row r="8026" spans="1:11">
      <c r="A8026">
        <v>8025</v>
      </c>
      <c r="B8026">
        <v>6836</v>
      </c>
      <c r="C8026">
        <f>VLOOKUP(B8026,payment!$A$2:$B$14625,2,0)</f>
        <v>64</v>
      </c>
      <c r="D8026" t="str">
        <f t="shared" si="250"/>
        <v>스시진</v>
      </c>
      <c r="E8026" t="str">
        <f>VLOOKUP(B8026,payment!$A$2:$I$14625,3,0)</f>
        <v>스시진</v>
      </c>
      <c r="F8026">
        <f>VLOOKUP(B8026,payment!$A$2:$I$14625,4,0)</f>
        <v>37.581448999999999</v>
      </c>
      <c r="G8026">
        <f>VLOOKUP(B8026,payment!$A$2:$I$14625,5,0)</f>
        <v>126.90878499999999</v>
      </c>
      <c r="H8026" t="str">
        <f>VLOOKUP(E8026,gift_meta!$B$2:$C$33,2,0)</f>
        <v>2pcs 무료 제공</v>
      </c>
      <c r="I8026">
        <f t="shared" ca="1" si="251"/>
        <v>1500</v>
      </c>
      <c r="J8026" s="5">
        <f>VLOOKUP(B8026,payment!$A$2:$I$14625,7,0)</f>
        <v>42514</v>
      </c>
      <c r="K8026" s="6">
        <f>VLOOKUP(B8026,payment!$A$2:$I$14625,8,0)</f>
        <v>0.93088000000000004</v>
      </c>
    </row>
    <row r="8027" spans="1:11">
      <c r="A8027">
        <v>8026</v>
      </c>
      <c r="B8027">
        <v>3950</v>
      </c>
      <c r="C8027">
        <f>VLOOKUP(B8027,payment!$A$2:$B$14625,2,0)</f>
        <v>77</v>
      </c>
      <c r="D8027" t="str">
        <f t="shared" si="250"/>
        <v>쥬씨</v>
      </c>
      <c r="E8027" t="str">
        <f>VLOOKUP(B8027,payment!$A$2:$I$14625,3,0)</f>
        <v>쥬씨</v>
      </c>
      <c r="F8027">
        <f>VLOOKUP(B8027,payment!$A$2:$I$14625,4,0)</f>
        <v>37.675879999999999</v>
      </c>
      <c r="G8027">
        <f>VLOOKUP(B8027,payment!$A$2:$I$14625,5,0)</f>
        <v>126.959372</v>
      </c>
      <c r="H8027" t="str">
        <f>VLOOKUP(E8027,gift_meta!$B$2:$C$33,2,0)</f>
        <v>무료 사이즈업</v>
      </c>
      <c r="I8027">
        <f t="shared" ca="1" si="251"/>
        <v>800</v>
      </c>
      <c r="J8027" s="5">
        <f>VLOOKUP(B8027,payment!$A$2:$I$14625,7,0)</f>
        <v>43153</v>
      </c>
      <c r="K8027" s="6">
        <f>VLOOKUP(B8027,payment!$A$2:$I$14625,8,0)</f>
        <v>0.94798000000000004</v>
      </c>
    </row>
    <row r="8028" spans="1:11">
      <c r="A8028">
        <v>8027</v>
      </c>
      <c r="B8028">
        <v>9719</v>
      </c>
      <c r="C8028">
        <f>VLOOKUP(B8028,payment!$A$2:$B$14625,2,0)</f>
        <v>94</v>
      </c>
      <c r="D8028" t="str">
        <f t="shared" si="250"/>
        <v>스시로로</v>
      </c>
      <c r="E8028" t="str">
        <f>VLOOKUP(B8028,payment!$A$2:$I$14625,3,0)</f>
        <v>스시로로</v>
      </c>
      <c r="F8028">
        <f>VLOOKUP(B8028,payment!$A$2:$I$14625,4,0)</f>
        <v>37.542811</v>
      </c>
      <c r="G8028">
        <f>VLOOKUP(B8028,payment!$A$2:$I$14625,5,0)</f>
        <v>127.19403200000001</v>
      </c>
      <c r="H8028" t="str">
        <f>VLOOKUP(E8028,gift_meta!$B$2:$C$33,2,0)</f>
        <v>2pcs 무료 제공</v>
      </c>
      <c r="I8028">
        <f t="shared" ca="1" si="251"/>
        <v>1000</v>
      </c>
      <c r="J8028" s="5">
        <f>VLOOKUP(B8028,payment!$A$2:$I$14625,7,0)</f>
        <v>42441</v>
      </c>
      <c r="K8028" s="6">
        <f>VLOOKUP(B8028,payment!$A$2:$I$14625,8,0)</f>
        <v>0.94181000000000004</v>
      </c>
    </row>
    <row r="8029" spans="1:11">
      <c r="A8029">
        <v>8028</v>
      </c>
      <c r="B8029">
        <v>9712</v>
      </c>
      <c r="C8029">
        <f>VLOOKUP(B8029,payment!$A$2:$B$14625,2,0)</f>
        <v>206</v>
      </c>
      <c r="D8029" t="str">
        <f t="shared" si="250"/>
        <v>버거킹</v>
      </c>
      <c r="E8029" t="str">
        <f>VLOOKUP(B8029,payment!$A$2:$I$14625,3,0)</f>
        <v>버거킹</v>
      </c>
      <c r="F8029">
        <f>VLOOKUP(B8029,payment!$A$2:$I$14625,4,0)</f>
        <v>37.576233000000002</v>
      </c>
      <c r="G8029">
        <f>VLOOKUP(B8029,payment!$A$2:$I$14625,5,0)</f>
        <v>127.123831</v>
      </c>
      <c r="H8029" t="str">
        <f>VLOOKUP(E8029,gift_meta!$B$2:$C$33,2,0)</f>
        <v>와퍼주문시 5% 할인</v>
      </c>
      <c r="I8029">
        <f t="shared" ca="1" si="251"/>
        <v>800</v>
      </c>
      <c r="J8029" s="5">
        <f>VLOOKUP(B8029,payment!$A$2:$I$14625,7,0)</f>
        <v>43051</v>
      </c>
      <c r="K8029" s="6">
        <f>VLOOKUP(B8029,payment!$A$2:$I$14625,8,0)</f>
        <v>0.43597999999999998</v>
      </c>
    </row>
    <row r="8030" spans="1:11">
      <c r="A8030">
        <v>8029</v>
      </c>
      <c r="B8030">
        <v>2211</v>
      </c>
      <c r="C8030">
        <f>VLOOKUP(B8030,payment!$A$2:$B$14625,2,0)</f>
        <v>1</v>
      </c>
      <c r="D8030" t="str">
        <f t="shared" si="250"/>
        <v>멘동</v>
      </c>
      <c r="E8030" t="str">
        <f>VLOOKUP(B8030,payment!$A$2:$I$14625,3,0)</f>
        <v>멘동</v>
      </c>
      <c r="F8030">
        <f>VLOOKUP(B8030,payment!$A$2:$I$14625,4,0)</f>
        <v>37.487087000000002</v>
      </c>
      <c r="G8030">
        <f>VLOOKUP(B8030,payment!$A$2:$I$14625,5,0)</f>
        <v>126.941796</v>
      </c>
      <c r="H8030" t="str">
        <f>VLOOKUP(E8030,gift_meta!$B$2:$C$33,2,0)</f>
        <v>규동 5% 할인</v>
      </c>
      <c r="I8030">
        <f t="shared" ca="1" si="251"/>
        <v>1500</v>
      </c>
      <c r="J8030" s="5">
        <f>VLOOKUP(B8030,payment!$A$2:$I$14625,7,0)</f>
        <v>43111</v>
      </c>
      <c r="K8030" s="6">
        <f>VLOOKUP(B8030,payment!$A$2:$I$14625,8,0)</f>
        <v>0.89376999999999995</v>
      </c>
    </row>
    <row r="8031" spans="1:11">
      <c r="A8031">
        <v>8030</v>
      </c>
      <c r="B8031">
        <v>12464</v>
      </c>
      <c r="C8031">
        <f>VLOOKUP(B8031,payment!$A$2:$B$14625,2,0)</f>
        <v>270</v>
      </c>
      <c r="D8031" t="str">
        <f t="shared" si="250"/>
        <v>아웃닭</v>
      </c>
      <c r="E8031" t="str">
        <f>VLOOKUP(B8031,payment!$A$2:$I$14625,3,0)</f>
        <v>아웃닭</v>
      </c>
      <c r="F8031">
        <f>VLOOKUP(B8031,payment!$A$2:$I$14625,4,0)</f>
        <v>37.481838000000003</v>
      </c>
      <c r="G8031">
        <f>VLOOKUP(B8031,payment!$A$2:$I$14625,5,0)</f>
        <v>126.956036</v>
      </c>
      <c r="H8031" t="str">
        <f>VLOOKUP(E8031,gift_meta!$B$2:$C$33,2,0)</f>
        <v>치즈스틱 2개 제공</v>
      </c>
      <c r="I8031">
        <f t="shared" ca="1" si="251"/>
        <v>1600</v>
      </c>
      <c r="J8031" s="5">
        <f>VLOOKUP(B8031,payment!$A$2:$I$14625,7,0)</f>
        <v>42476</v>
      </c>
      <c r="K8031" s="6">
        <f>VLOOKUP(B8031,payment!$A$2:$I$14625,8,0)</f>
        <v>0.85462000000000005</v>
      </c>
    </row>
    <row r="8032" spans="1:11">
      <c r="A8032">
        <v>8031</v>
      </c>
      <c r="B8032">
        <v>12233</v>
      </c>
      <c r="C8032">
        <f>VLOOKUP(B8032,payment!$A$2:$B$14625,2,0)</f>
        <v>146</v>
      </c>
      <c r="D8032" t="str">
        <f t="shared" si="250"/>
        <v>오쭈</v>
      </c>
      <c r="E8032" t="str">
        <f>VLOOKUP(B8032,payment!$A$2:$I$14625,3,0)</f>
        <v>오쭈</v>
      </c>
      <c r="F8032">
        <f>VLOOKUP(B8032,payment!$A$2:$I$14625,4,0)</f>
        <v>37.509824000000002</v>
      </c>
      <c r="G8032">
        <f>VLOOKUP(B8032,payment!$A$2:$I$14625,5,0)</f>
        <v>126.96673699999999</v>
      </c>
      <c r="H8032" t="str">
        <f>VLOOKUP(E8032,gift_meta!$B$2:$C$33,2,0)</f>
        <v>치즈 퐁듀 1회 제공</v>
      </c>
      <c r="I8032">
        <f t="shared" ca="1" si="251"/>
        <v>1000</v>
      </c>
      <c r="J8032" s="5">
        <f>VLOOKUP(B8032,payment!$A$2:$I$14625,7,0)</f>
        <v>43086</v>
      </c>
      <c r="K8032" s="6">
        <f>VLOOKUP(B8032,payment!$A$2:$I$14625,8,0)</f>
        <v>0.52117000000000002</v>
      </c>
    </row>
    <row r="8033" spans="1:11">
      <c r="A8033">
        <v>8032</v>
      </c>
      <c r="B8033">
        <v>7896</v>
      </c>
      <c r="C8033">
        <f>VLOOKUP(B8033,payment!$A$2:$B$14625,2,0)</f>
        <v>7</v>
      </c>
      <c r="D8033" t="str">
        <f t="shared" si="250"/>
        <v>백다방</v>
      </c>
      <c r="E8033" t="str">
        <f>VLOOKUP(B8033,payment!$A$2:$I$14625,3,0)</f>
        <v>백다방</v>
      </c>
      <c r="F8033">
        <f>VLOOKUP(B8033,payment!$A$2:$I$14625,4,0)</f>
        <v>37.712673000000002</v>
      </c>
      <c r="G8033">
        <f>VLOOKUP(B8033,payment!$A$2:$I$14625,5,0)</f>
        <v>127.113134</v>
      </c>
      <c r="H8033" t="str">
        <f>VLOOKUP(E8033,gift_meta!$B$2:$C$33,2,0)</f>
        <v>무료 토핑 추가</v>
      </c>
      <c r="I8033">
        <f t="shared" ca="1" si="251"/>
        <v>1300</v>
      </c>
      <c r="J8033" s="5">
        <f>VLOOKUP(B8033,payment!$A$2:$I$14625,7,0)</f>
        <v>42764</v>
      </c>
      <c r="K8033" s="6">
        <f>VLOOKUP(B8033,payment!$A$2:$I$14625,8,0)</f>
        <v>0.92293000000000003</v>
      </c>
    </row>
    <row r="8034" spans="1:11">
      <c r="A8034">
        <v>8033</v>
      </c>
      <c r="B8034">
        <v>10289</v>
      </c>
      <c r="C8034">
        <f>VLOOKUP(B8034,payment!$A$2:$B$14625,2,0)</f>
        <v>295</v>
      </c>
      <c r="D8034" t="str">
        <f t="shared" si="250"/>
        <v>홍콩반점</v>
      </c>
      <c r="E8034" t="str">
        <f>VLOOKUP(B8034,payment!$A$2:$I$14625,3,0)</f>
        <v>홍콩반점</v>
      </c>
      <c r="F8034">
        <f>VLOOKUP(B8034,payment!$A$2:$I$14625,4,0)</f>
        <v>37.556961999999999</v>
      </c>
      <c r="G8034">
        <f>VLOOKUP(B8034,payment!$A$2:$I$14625,5,0)</f>
        <v>127.179385</v>
      </c>
      <c r="H8034" t="str">
        <f>VLOOKUP(E8034,gift_meta!$B$2:$C$33,2,0)</f>
        <v>찹쌀 탕수육 10% 할인</v>
      </c>
      <c r="I8034">
        <f t="shared" ca="1" si="251"/>
        <v>500</v>
      </c>
      <c r="J8034" s="5">
        <f>VLOOKUP(B8034,payment!$A$2:$I$14625,7,0)</f>
        <v>42575</v>
      </c>
      <c r="K8034" s="6">
        <f>VLOOKUP(B8034,payment!$A$2:$I$14625,8,0)</f>
        <v>0.87378999999999996</v>
      </c>
    </row>
    <row r="8035" spans="1:11">
      <c r="A8035">
        <v>8034</v>
      </c>
      <c r="B8035">
        <v>4438</v>
      </c>
      <c r="C8035">
        <f>VLOOKUP(B8035,payment!$A$2:$B$14625,2,0)</f>
        <v>59</v>
      </c>
      <c r="D8035" t="str">
        <f t="shared" si="250"/>
        <v>닭한마리</v>
      </c>
      <c r="E8035" t="str">
        <f>VLOOKUP(B8035,payment!$A$2:$I$14625,3,0)</f>
        <v>닭한마리</v>
      </c>
      <c r="F8035">
        <f>VLOOKUP(B8035,payment!$A$2:$I$14625,4,0)</f>
        <v>37.510798000000001</v>
      </c>
      <c r="G8035">
        <f>VLOOKUP(B8035,payment!$A$2:$I$14625,5,0)</f>
        <v>126.95557700000001</v>
      </c>
      <c r="H8035" t="str">
        <f>VLOOKUP(E8035,gift_meta!$B$2:$C$33,2,0)</f>
        <v>칼국수 사리 무료 리필</v>
      </c>
      <c r="I8035">
        <f t="shared" ca="1" si="251"/>
        <v>1000</v>
      </c>
      <c r="J8035" s="5">
        <f>VLOOKUP(B8035,payment!$A$2:$I$14625,7,0)</f>
        <v>42836</v>
      </c>
      <c r="K8035" s="6">
        <f>VLOOKUP(B8035,payment!$A$2:$I$14625,8,0)</f>
        <v>0.68893000000000004</v>
      </c>
    </row>
    <row r="8036" spans="1:11">
      <c r="A8036">
        <v>8035</v>
      </c>
      <c r="B8036">
        <v>13082</v>
      </c>
      <c r="C8036">
        <f>VLOOKUP(B8036,payment!$A$2:$B$14625,2,0)</f>
        <v>144</v>
      </c>
      <c r="D8036" t="str">
        <f t="shared" si="250"/>
        <v>스시로로</v>
      </c>
      <c r="E8036" t="str">
        <f>VLOOKUP(B8036,payment!$A$2:$I$14625,3,0)</f>
        <v>스시로로</v>
      </c>
      <c r="F8036">
        <f>VLOOKUP(B8036,payment!$A$2:$I$14625,4,0)</f>
        <v>37.583177999999997</v>
      </c>
      <c r="G8036">
        <f>VLOOKUP(B8036,payment!$A$2:$I$14625,5,0)</f>
        <v>127.187541</v>
      </c>
      <c r="H8036" t="str">
        <f>VLOOKUP(E8036,gift_meta!$B$2:$C$33,2,0)</f>
        <v>2pcs 무료 제공</v>
      </c>
      <c r="I8036">
        <f t="shared" ca="1" si="251"/>
        <v>1700</v>
      </c>
      <c r="J8036" s="5">
        <f>VLOOKUP(B8036,payment!$A$2:$I$14625,7,0)</f>
        <v>42425</v>
      </c>
      <c r="K8036" s="6">
        <f>VLOOKUP(B8036,payment!$A$2:$I$14625,8,0)</f>
        <v>0.68081999999999998</v>
      </c>
    </row>
    <row r="8037" spans="1:11">
      <c r="A8037">
        <v>8036</v>
      </c>
      <c r="B8037">
        <v>7117</v>
      </c>
      <c r="C8037">
        <f>VLOOKUP(B8037,payment!$A$2:$B$14625,2,0)</f>
        <v>104</v>
      </c>
      <c r="D8037" t="str">
        <f t="shared" si="250"/>
        <v>한신포차</v>
      </c>
      <c r="E8037" t="str">
        <f>VLOOKUP(B8037,payment!$A$2:$I$14625,3,0)</f>
        <v>한신포차</v>
      </c>
      <c r="F8037">
        <f>VLOOKUP(B8037,payment!$A$2:$I$14625,4,0)</f>
        <v>37.472253000000002</v>
      </c>
      <c r="G8037">
        <f>VLOOKUP(B8037,payment!$A$2:$I$14625,5,0)</f>
        <v>127.076758</v>
      </c>
      <c r="H8037" t="str">
        <f>VLOOKUP(E8037,gift_meta!$B$2:$C$33,2,0)</f>
        <v>닭발 주문시 주먹밥 증정</v>
      </c>
      <c r="I8037">
        <f t="shared" ca="1" si="251"/>
        <v>1200</v>
      </c>
      <c r="J8037" s="5">
        <f>VLOOKUP(B8037,payment!$A$2:$I$14625,7,0)</f>
        <v>43172</v>
      </c>
      <c r="K8037" s="6">
        <f>VLOOKUP(B8037,payment!$A$2:$I$14625,8,0)</f>
        <v>0.43596000000000001</v>
      </c>
    </row>
    <row r="8038" spans="1:11">
      <c r="A8038">
        <v>8037</v>
      </c>
      <c r="B8038">
        <v>5567</v>
      </c>
      <c r="C8038">
        <f>VLOOKUP(B8038,payment!$A$2:$B$14625,2,0)</f>
        <v>8</v>
      </c>
      <c r="D8038" t="str">
        <f t="shared" si="250"/>
        <v>한신포차</v>
      </c>
      <c r="E8038" t="str">
        <f>VLOOKUP(B8038,payment!$A$2:$I$14625,3,0)</f>
        <v>한신포차</v>
      </c>
      <c r="F8038">
        <f>VLOOKUP(B8038,payment!$A$2:$I$14625,4,0)</f>
        <v>37.456836000000003</v>
      </c>
      <c r="G8038">
        <f>VLOOKUP(B8038,payment!$A$2:$I$14625,5,0)</f>
        <v>127.005932</v>
      </c>
      <c r="H8038" t="str">
        <f>VLOOKUP(E8038,gift_meta!$B$2:$C$33,2,0)</f>
        <v>닭발 주문시 주먹밥 증정</v>
      </c>
      <c r="I8038">
        <f t="shared" ca="1" si="251"/>
        <v>1000</v>
      </c>
      <c r="J8038" s="5">
        <f>VLOOKUP(B8038,payment!$A$2:$I$14625,7,0)</f>
        <v>43088</v>
      </c>
      <c r="K8038" s="6">
        <f>VLOOKUP(B8038,payment!$A$2:$I$14625,8,0)</f>
        <v>0.67154999999999998</v>
      </c>
    </row>
    <row r="8039" spans="1:11">
      <c r="A8039">
        <v>8038</v>
      </c>
      <c r="B8039">
        <v>14513</v>
      </c>
      <c r="C8039">
        <f>VLOOKUP(B8039,payment!$A$2:$B$14625,2,0)</f>
        <v>262</v>
      </c>
      <c r="D8039" t="str">
        <f t="shared" si="250"/>
        <v>연래춘</v>
      </c>
      <c r="E8039" t="str">
        <f>VLOOKUP(B8039,payment!$A$2:$I$14625,3,0)</f>
        <v>연래춘</v>
      </c>
      <c r="F8039">
        <f>VLOOKUP(B8039,payment!$A$2:$I$14625,4,0)</f>
        <v>37.520660999999997</v>
      </c>
      <c r="G8039">
        <f>VLOOKUP(B8039,payment!$A$2:$I$14625,5,0)</f>
        <v>127.028616</v>
      </c>
      <c r="H8039" t="str">
        <f>VLOOKUP(E8039,gift_meta!$B$2:$C$33,2,0)</f>
        <v>현금 결재시 10% 할인</v>
      </c>
      <c r="I8039">
        <f t="shared" ca="1" si="251"/>
        <v>1700</v>
      </c>
      <c r="J8039" s="5">
        <f>VLOOKUP(B8039,payment!$A$2:$I$14625,7,0)</f>
        <v>42933</v>
      </c>
      <c r="K8039" s="6">
        <f>VLOOKUP(B8039,payment!$A$2:$I$14625,8,0)</f>
        <v>0.77781999999999996</v>
      </c>
    </row>
    <row r="8040" spans="1:11">
      <c r="A8040">
        <v>8039</v>
      </c>
      <c r="B8040">
        <v>11726</v>
      </c>
      <c r="C8040">
        <f>VLOOKUP(B8040,payment!$A$2:$B$14625,2,0)</f>
        <v>142</v>
      </c>
      <c r="D8040" t="str">
        <f t="shared" si="250"/>
        <v>리얼후라이</v>
      </c>
      <c r="E8040" t="str">
        <f>VLOOKUP(B8040,payment!$A$2:$I$14625,3,0)</f>
        <v>리얼후라이</v>
      </c>
      <c r="F8040">
        <f>VLOOKUP(B8040,payment!$A$2:$I$14625,4,0)</f>
        <v>37.702635000000001</v>
      </c>
      <c r="G8040">
        <f>VLOOKUP(B8040,payment!$A$2:$I$14625,5,0)</f>
        <v>127.02926600000001</v>
      </c>
      <c r="H8040" t="str">
        <f>VLOOKUP(E8040,gift_meta!$B$2:$C$33,2,0)</f>
        <v>크리스피 후라이드 10% 할인</v>
      </c>
      <c r="I8040">
        <f t="shared" ca="1" si="251"/>
        <v>300</v>
      </c>
      <c r="J8040" s="5">
        <f>VLOOKUP(B8040,payment!$A$2:$I$14625,7,0)</f>
        <v>42594</v>
      </c>
      <c r="K8040" s="6">
        <f>VLOOKUP(B8040,payment!$A$2:$I$14625,8,0)</f>
        <v>0.73660999999999999</v>
      </c>
    </row>
    <row r="8041" spans="1:11">
      <c r="A8041">
        <v>8040</v>
      </c>
      <c r="B8041">
        <v>14617</v>
      </c>
      <c r="C8041">
        <f>VLOOKUP(B8041,payment!$A$2:$B$14625,2,0)</f>
        <v>113</v>
      </c>
      <c r="D8041" t="str">
        <f t="shared" si="250"/>
        <v>봄봄</v>
      </c>
      <c r="E8041" t="str">
        <f>VLOOKUP(B8041,payment!$A$2:$I$14625,3,0)</f>
        <v>봄봄</v>
      </c>
      <c r="F8041">
        <f>VLOOKUP(B8041,payment!$A$2:$I$14625,4,0)</f>
        <v>37.60013</v>
      </c>
      <c r="G8041">
        <f>VLOOKUP(B8041,payment!$A$2:$I$14625,5,0)</f>
        <v>126.93996300000001</v>
      </c>
      <c r="H8041" t="str">
        <f>VLOOKUP(E8041,gift_meta!$B$2:$C$33,2,0)</f>
        <v>음료 주문시 쿠폰 도장 2개 추가</v>
      </c>
      <c r="I8041">
        <f t="shared" ca="1" si="251"/>
        <v>900</v>
      </c>
      <c r="J8041" s="5">
        <f>VLOOKUP(B8041,payment!$A$2:$I$14625,7,0)</f>
        <v>42464</v>
      </c>
      <c r="K8041" s="6">
        <f>VLOOKUP(B8041,payment!$A$2:$I$14625,8,0)</f>
        <v>0.99783999999999995</v>
      </c>
    </row>
    <row r="8042" spans="1:11">
      <c r="A8042">
        <v>8041</v>
      </c>
      <c r="B8042">
        <v>14600</v>
      </c>
      <c r="C8042">
        <f>VLOOKUP(B8042,payment!$A$2:$B$14625,2,0)</f>
        <v>239</v>
      </c>
      <c r="D8042" t="str">
        <f t="shared" si="250"/>
        <v>한신포차</v>
      </c>
      <c r="E8042" t="str">
        <f>VLOOKUP(B8042,payment!$A$2:$I$14625,3,0)</f>
        <v>한신포차</v>
      </c>
      <c r="F8042">
        <f>VLOOKUP(B8042,payment!$A$2:$I$14625,4,0)</f>
        <v>37.518872000000002</v>
      </c>
      <c r="G8042">
        <f>VLOOKUP(B8042,payment!$A$2:$I$14625,5,0)</f>
        <v>127.199399</v>
      </c>
      <c r="H8042" t="str">
        <f>VLOOKUP(E8042,gift_meta!$B$2:$C$33,2,0)</f>
        <v>닭발 주문시 주먹밥 증정</v>
      </c>
      <c r="I8042">
        <f t="shared" ca="1" si="251"/>
        <v>1700</v>
      </c>
      <c r="J8042" s="5">
        <f>VLOOKUP(B8042,payment!$A$2:$I$14625,7,0)</f>
        <v>43112</v>
      </c>
      <c r="K8042" s="6">
        <f>VLOOKUP(B8042,payment!$A$2:$I$14625,8,0)</f>
        <v>0.92737000000000003</v>
      </c>
    </row>
    <row r="8043" spans="1:11">
      <c r="A8043">
        <v>8042</v>
      </c>
      <c r="B8043">
        <v>8400</v>
      </c>
      <c r="C8043">
        <f>VLOOKUP(B8043,payment!$A$2:$B$14625,2,0)</f>
        <v>193</v>
      </c>
      <c r="D8043" t="str">
        <f t="shared" si="250"/>
        <v>원할머니보쌈</v>
      </c>
      <c r="E8043" t="str">
        <f>VLOOKUP(B8043,payment!$A$2:$I$14625,3,0)</f>
        <v>원할머니보쌈</v>
      </c>
      <c r="F8043">
        <f>VLOOKUP(B8043,payment!$A$2:$I$14625,4,0)</f>
        <v>37.460008000000002</v>
      </c>
      <c r="G8043">
        <f>VLOOKUP(B8043,payment!$A$2:$I$14625,5,0)</f>
        <v>126.960498</v>
      </c>
      <c r="H8043" t="str">
        <f>VLOOKUP(E8043,gift_meta!$B$2:$C$33,2,0)</f>
        <v>족발 3,000 할인 쿠폰 제공</v>
      </c>
      <c r="I8043">
        <f t="shared" ca="1" si="251"/>
        <v>1300</v>
      </c>
      <c r="J8043" s="5">
        <f>VLOOKUP(B8043,payment!$A$2:$I$14625,7,0)</f>
        <v>42489</v>
      </c>
      <c r="K8043" s="6">
        <f>VLOOKUP(B8043,payment!$A$2:$I$14625,8,0)</f>
        <v>0.50695999999999997</v>
      </c>
    </row>
    <row r="8044" spans="1:11">
      <c r="A8044">
        <v>8043</v>
      </c>
      <c r="B8044">
        <v>3591</v>
      </c>
      <c r="C8044">
        <f>VLOOKUP(B8044,payment!$A$2:$B$14625,2,0)</f>
        <v>148</v>
      </c>
      <c r="D8044" t="str">
        <f t="shared" si="250"/>
        <v>스시진</v>
      </c>
      <c r="E8044" t="str">
        <f>VLOOKUP(B8044,payment!$A$2:$I$14625,3,0)</f>
        <v>스시진</v>
      </c>
      <c r="F8044">
        <f>VLOOKUP(B8044,payment!$A$2:$I$14625,4,0)</f>
        <v>37.694015999999998</v>
      </c>
      <c r="G8044">
        <f>VLOOKUP(B8044,payment!$A$2:$I$14625,5,0)</f>
        <v>127.103914</v>
      </c>
      <c r="H8044" t="str">
        <f>VLOOKUP(E8044,gift_meta!$B$2:$C$33,2,0)</f>
        <v>2pcs 무료 제공</v>
      </c>
      <c r="I8044">
        <f t="shared" ca="1" si="251"/>
        <v>500</v>
      </c>
      <c r="J8044" s="5">
        <f>VLOOKUP(B8044,payment!$A$2:$I$14625,7,0)</f>
        <v>42775</v>
      </c>
      <c r="K8044" s="6">
        <f>VLOOKUP(B8044,payment!$A$2:$I$14625,8,0)</f>
        <v>0.48831000000000002</v>
      </c>
    </row>
    <row r="8045" spans="1:11">
      <c r="A8045">
        <v>8044</v>
      </c>
      <c r="B8045">
        <v>10604</v>
      </c>
      <c r="C8045">
        <f>VLOOKUP(B8045,payment!$A$2:$B$14625,2,0)</f>
        <v>124</v>
      </c>
      <c r="D8045" t="str">
        <f t="shared" si="250"/>
        <v>리얼후라이</v>
      </c>
      <c r="E8045" t="str">
        <f>VLOOKUP(B8045,payment!$A$2:$I$14625,3,0)</f>
        <v>리얼후라이</v>
      </c>
      <c r="F8045">
        <f>VLOOKUP(B8045,payment!$A$2:$I$14625,4,0)</f>
        <v>37.582023999999997</v>
      </c>
      <c r="G8045">
        <f>VLOOKUP(B8045,payment!$A$2:$I$14625,5,0)</f>
        <v>127.09623999999999</v>
      </c>
      <c r="H8045" t="str">
        <f>VLOOKUP(E8045,gift_meta!$B$2:$C$33,2,0)</f>
        <v>크리스피 후라이드 10% 할인</v>
      </c>
      <c r="I8045">
        <f t="shared" ca="1" si="251"/>
        <v>1700</v>
      </c>
      <c r="J8045" s="5">
        <f>VLOOKUP(B8045,payment!$A$2:$I$14625,7,0)</f>
        <v>43066</v>
      </c>
      <c r="K8045" s="6">
        <f>VLOOKUP(B8045,payment!$A$2:$I$14625,8,0)</f>
        <v>0.52605000000000002</v>
      </c>
    </row>
    <row r="8046" spans="1:11">
      <c r="A8046">
        <v>8045</v>
      </c>
      <c r="B8046">
        <v>12486</v>
      </c>
      <c r="C8046">
        <f>VLOOKUP(B8046,payment!$A$2:$B$14625,2,0)</f>
        <v>16</v>
      </c>
      <c r="D8046" t="str">
        <f t="shared" si="250"/>
        <v>교보문고</v>
      </c>
      <c r="E8046" t="str">
        <f>VLOOKUP(B8046,payment!$A$2:$I$14625,3,0)</f>
        <v>교보문고</v>
      </c>
      <c r="F8046">
        <f>VLOOKUP(B8046,payment!$A$2:$I$14625,4,0)</f>
        <v>37.552469000000002</v>
      </c>
      <c r="G8046">
        <f>VLOOKUP(B8046,payment!$A$2:$I$14625,5,0)</f>
        <v>127.07948399999999</v>
      </c>
      <c r="H8046" t="str">
        <f>VLOOKUP(E8046,gift_meta!$B$2:$C$33,2,0)</f>
        <v>도서 구매시 10% 할인</v>
      </c>
      <c r="I8046">
        <f t="shared" ca="1" si="251"/>
        <v>900</v>
      </c>
      <c r="J8046" s="5">
        <f>VLOOKUP(B8046,payment!$A$2:$I$14625,7,0)</f>
        <v>42790</v>
      </c>
      <c r="K8046" s="6">
        <f>VLOOKUP(B8046,payment!$A$2:$I$14625,8,0)</f>
        <v>0.90466000000000002</v>
      </c>
    </row>
    <row r="8047" spans="1:11">
      <c r="A8047">
        <v>8046</v>
      </c>
      <c r="B8047">
        <v>2246</v>
      </c>
      <c r="C8047">
        <f>VLOOKUP(B8047,payment!$A$2:$B$14625,2,0)</f>
        <v>203</v>
      </c>
      <c r="D8047" t="str">
        <f t="shared" si="250"/>
        <v>쥬씨</v>
      </c>
      <c r="E8047" t="str">
        <f>VLOOKUP(B8047,payment!$A$2:$I$14625,3,0)</f>
        <v>쥬씨</v>
      </c>
      <c r="F8047">
        <f>VLOOKUP(B8047,payment!$A$2:$I$14625,4,0)</f>
        <v>37.444558999999998</v>
      </c>
      <c r="G8047">
        <f>VLOOKUP(B8047,payment!$A$2:$I$14625,5,0)</f>
        <v>127.15549300000001</v>
      </c>
      <c r="H8047" t="str">
        <f>VLOOKUP(E8047,gift_meta!$B$2:$C$33,2,0)</f>
        <v>무료 사이즈업</v>
      </c>
      <c r="I8047">
        <f t="shared" ca="1" si="251"/>
        <v>1500</v>
      </c>
      <c r="J8047" s="5">
        <f>VLOOKUP(B8047,payment!$A$2:$I$14625,7,0)</f>
        <v>42446</v>
      </c>
      <c r="K8047" s="6">
        <f>VLOOKUP(B8047,payment!$A$2:$I$14625,8,0)</f>
        <v>0.59597</v>
      </c>
    </row>
    <row r="8048" spans="1:11">
      <c r="A8048">
        <v>8047</v>
      </c>
      <c r="B8048">
        <v>1007</v>
      </c>
      <c r="C8048">
        <f>VLOOKUP(B8048,payment!$A$2:$B$14625,2,0)</f>
        <v>153</v>
      </c>
      <c r="D8048" t="str">
        <f t="shared" si="250"/>
        <v>스시로로</v>
      </c>
      <c r="E8048" t="str">
        <f>VLOOKUP(B8048,payment!$A$2:$I$14625,3,0)</f>
        <v>스시로로</v>
      </c>
      <c r="F8048">
        <f>VLOOKUP(B8048,payment!$A$2:$I$14625,4,0)</f>
        <v>37.683543</v>
      </c>
      <c r="G8048">
        <f>VLOOKUP(B8048,payment!$A$2:$I$14625,5,0)</f>
        <v>127.059372</v>
      </c>
      <c r="H8048" t="str">
        <f>VLOOKUP(E8048,gift_meta!$B$2:$C$33,2,0)</f>
        <v>2pcs 무료 제공</v>
      </c>
      <c r="I8048">
        <f t="shared" ca="1" si="251"/>
        <v>1500</v>
      </c>
      <c r="J8048" s="5">
        <f>VLOOKUP(B8048,payment!$A$2:$I$14625,7,0)</f>
        <v>43074</v>
      </c>
      <c r="K8048" s="6">
        <f>VLOOKUP(B8048,payment!$A$2:$I$14625,8,0)</f>
        <v>0.99097000000000002</v>
      </c>
    </row>
    <row r="8049" spans="1:11">
      <c r="A8049">
        <v>8048</v>
      </c>
      <c r="B8049">
        <v>14320</v>
      </c>
      <c r="C8049">
        <f>VLOOKUP(B8049,payment!$A$2:$B$14625,2,0)</f>
        <v>173</v>
      </c>
      <c r="D8049" t="str">
        <f t="shared" si="250"/>
        <v>이디야커피</v>
      </c>
      <c r="E8049" t="str">
        <f>VLOOKUP(B8049,payment!$A$2:$I$14625,3,0)</f>
        <v>이디야커피</v>
      </c>
      <c r="F8049">
        <f>VLOOKUP(B8049,payment!$A$2:$I$14625,4,0)</f>
        <v>37.540554999999998</v>
      </c>
      <c r="G8049">
        <f>VLOOKUP(B8049,payment!$A$2:$I$14625,5,0)</f>
        <v>126.873307</v>
      </c>
      <c r="H8049" t="str">
        <f>VLOOKUP(E8049,gift_meta!$B$2:$C$33,2,0)</f>
        <v>스마트 오더 사용시 10% 할인</v>
      </c>
      <c r="I8049">
        <f t="shared" ca="1" si="251"/>
        <v>1000</v>
      </c>
      <c r="J8049" s="5">
        <f>VLOOKUP(B8049,payment!$A$2:$I$14625,7,0)</f>
        <v>42967</v>
      </c>
      <c r="K8049" s="6">
        <f>VLOOKUP(B8049,payment!$A$2:$I$14625,8,0)</f>
        <v>0.43030000000000002</v>
      </c>
    </row>
    <row r="8050" spans="1:11">
      <c r="A8050">
        <v>8049</v>
      </c>
      <c r="B8050">
        <v>13364</v>
      </c>
      <c r="C8050">
        <f>VLOOKUP(B8050,payment!$A$2:$B$14625,2,0)</f>
        <v>21</v>
      </c>
      <c r="D8050" t="str">
        <f t="shared" si="250"/>
        <v>쥬씨</v>
      </c>
      <c r="E8050" t="str">
        <f>VLOOKUP(B8050,payment!$A$2:$I$14625,3,0)</f>
        <v>쥬씨</v>
      </c>
      <c r="F8050">
        <f>VLOOKUP(B8050,payment!$A$2:$I$14625,4,0)</f>
        <v>37.693508000000001</v>
      </c>
      <c r="G8050">
        <f>VLOOKUP(B8050,payment!$A$2:$I$14625,5,0)</f>
        <v>127.04629799999999</v>
      </c>
      <c r="H8050" t="str">
        <f>VLOOKUP(E8050,gift_meta!$B$2:$C$33,2,0)</f>
        <v>무료 사이즈업</v>
      </c>
      <c r="I8050">
        <f t="shared" ca="1" si="251"/>
        <v>500</v>
      </c>
      <c r="J8050" s="5">
        <f>VLOOKUP(B8050,payment!$A$2:$I$14625,7,0)</f>
        <v>42385</v>
      </c>
      <c r="K8050" s="6">
        <f>VLOOKUP(B8050,payment!$A$2:$I$14625,8,0)</f>
        <v>0.68693000000000004</v>
      </c>
    </row>
    <row r="8051" spans="1:11">
      <c r="A8051">
        <v>8050</v>
      </c>
      <c r="B8051">
        <v>12641</v>
      </c>
      <c r="C8051">
        <f>VLOOKUP(B8051,payment!$A$2:$B$14625,2,0)</f>
        <v>280</v>
      </c>
      <c r="D8051" t="str">
        <f t="shared" si="250"/>
        <v>닭한마리</v>
      </c>
      <c r="E8051" t="str">
        <f>VLOOKUP(B8051,payment!$A$2:$I$14625,3,0)</f>
        <v>닭한마리</v>
      </c>
      <c r="F8051">
        <f>VLOOKUP(B8051,payment!$A$2:$I$14625,4,0)</f>
        <v>37.488374</v>
      </c>
      <c r="G8051">
        <f>VLOOKUP(B8051,payment!$A$2:$I$14625,5,0)</f>
        <v>127.005071</v>
      </c>
      <c r="H8051" t="str">
        <f>VLOOKUP(E8051,gift_meta!$B$2:$C$33,2,0)</f>
        <v>칼국수 사리 무료 리필</v>
      </c>
      <c r="I8051">
        <f t="shared" ca="1" si="251"/>
        <v>400</v>
      </c>
      <c r="J8051" s="5">
        <f>VLOOKUP(B8051,payment!$A$2:$I$14625,7,0)</f>
        <v>42613</v>
      </c>
      <c r="K8051" s="6">
        <f>VLOOKUP(B8051,payment!$A$2:$I$14625,8,0)</f>
        <v>0.37834000000000001</v>
      </c>
    </row>
    <row r="8052" spans="1:11">
      <c r="A8052">
        <v>8051</v>
      </c>
      <c r="B8052">
        <v>299</v>
      </c>
      <c r="C8052">
        <f>VLOOKUP(B8052,payment!$A$2:$B$14625,2,0)</f>
        <v>233</v>
      </c>
      <c r="D8052" t="str">
        <f t="shared" si="250"/>
        <v>엔젤리너스</v>
      </c>
      <c r="E8052" t="str">
        <f>VLOOKUP(B8052,payment!$A$2:$I$14625,3,0)</f>
        <v>엔젤리너스</v>
      </c>
      <c r="F8052">
        <f>VLOOKUP(B8052,payment!$A$2:$I$14625,4,0)</f>
        <v>37.594808999999998</v>
      </c>
      <c r="G8052">
        <f>VLOOKUP(B8052,payment!$A$2:$I$14625,5,0)</f>
        <v>126.960072</v>
      </c>
      <c r="H8052" t="str">
        <f>VLOOKUP(E8052,gift_meta!$B$2:$C$33,2,0)</f>
        <v>제조 음료 주문시 10% 할인</v>
      </c>
      <c r="I8052">
        <f t="shared" ca="1" si="251"/>
        <v>600</v>
      </c>
      <c r="J8052" s="5">
        <f>VLOOKUP(B8052,payment!$A$2:$I$14625,7,0)</f>
        <v>42558</v>
      </c>
      <c r="K8052" s="6">
        <f>VLOOKUP(B8052,payment!$A$2:$I$14625,8,0)</f>
        <v>0.51427999999999996</v>
      </c>
    </row>
    <row r="8053" spans="1:11">
      <c r="A8053">
        <v>8052</v>
      </c>
      <c r="B8053">
        <v>4987</v>
      </c>
      <c r="C8053">
        <f>VLOOKUP(B8053,payment!$A$2:$B$14625,2,0)</f>
        <v>300</v>
      </c>
      <c r="D8053" t="str">
        <f t="shared" si="250"/>
        <v>스시로로</v>
      </c>
      <c r="E8053" t="str">
        <f>VLOOKUP(B8053,payment!$A$2:$I$14625,3,0)</f>
        <v>스시로로</v>
      </c>
      <c r="F8053">
        <f>VLOOKUP(B8053,payment!$A$2:$I$14625,4,0)</f>
        <v>37.654499999999999</v>
      </c>
      <c r="G8053">
        <f>VLOOKUP(B8053,payment!$A$2:$I$14625,5,0)</f>
        <v>126.973932</v>
      </c>
      <c r="H8053" t="str">
        <f>VLOOKUP(E8053,gift_meta!$B$2:$C$33,2,0)</f>
        <v>2pcs 무료 제공</v>
      </c>
      <c r="I8053">
        <f t="shared" ca="1" si="251"/>
        <v>100</v>
      </c>
      <c r="J8053" s="5">
        <f>VLOOKUP(B8053,payment!$A$2:$I$14625,7,0)</f>
        <v>43145</v>
      </c>
      <c r="K8053" s="6">
        <f>VLOOKUP(B8053,payment!$A$2:$I$14625,8,0)</f>
        <v>0.48598000000000002</v>
      </c>
    </row>
    <row r="8054" spans="1:11">
      <c r="A8054">
        <v>8053</v>
      </c>
      <c r="B8054">
        <v>6680</v>
      </c>
      <c r="C8054">
        <f>VLOOKUP(B8054,payment!$A$2:$B$14625,2,0)</f>
        <v>110</v>
      </c>
      <c r="D8054" t="str">
        <f t="shared" si="250"/>
        <v>이디야커피</v>
      </c>
      <c r="E8054" t="str">
        <f>VLOOKUP(B8054,payment!$A$2:$I$14625,3,0)</f>
        <v>이디야커피</v>
      </c>
      <c r="F8054">
        <f>VLOOKUP(B8054,payment!$A$2:$I$14625,4,0)</f>
        <v>37.510792000000002</v>
      </c>
      <c r="G8054">
        <f>VLOOKUP(B8054,payment!$A$2:$I$14625,5,0)</f>
        <v>126.95685</v>
      </c>
      <c r="H8054" t="str">
        <f>VLOOKUP(E8054,gift_meta!$B$2:$C$33,2,0)</f>
        <v>스마트 오더 사용시 10% 할인</v>
      </c>
      <c r="I8054">
        <f t="shared" ca="1" si="251"/>
        <v>200</v>
      </c>
      <c r="J8054" s="5">
        <f>VLOOKUP(B8054,payment!$A$2:$I$14625,7,0)</f>
        <v>43175</v>
      </c>
      <c r="K8054" s="6">
        <f>VLOOKUP(B8054,payment!$A$2:$I$14625,8,0)</f>
        <v>0.66395999999999999</v>
      </c>
    </row>
    <row r="8055" spans="1:11">
      <c r="A8055">
        <v>8054</v>
      </c>
      <c r="B8055">
        <v>1681</v>
      </c>
      <c r="C8055">
        <f>VLOOKUP(B8055,payment!$A$2:$B$14625,2,0)</f>
        <v>28</v>
      </c>
      <c r="D8055" t="str">
        <f t="shared" si="250"/>
        <v>스시로로</v>
      </c>
      <c r="E8055" t="str">
        <f>VLOOKUP(B8055,payment!$A$2:$I$14625,3,0)</f>
        <v>스시로로</v>
      </c>
      <c r="F8055">
        <f>VLOOKUP(B8055,payment!$A$2:$I$14625,4,0)</f>
        <v>37.530130999999997</v>
      </c>
      <c r="G8055">
        <f>VLOOKUP(B8055,payment!$A$2:$I$14625,5,0)</f>
        <v>126.957264</v>
      </c>
      <c r="H8055" t="str">
        <f>VLOOKUP(E8055,gift_meta!$B$2:$C$33,2,0)</f>
        <v>2pcs 무료 제공</v>
      </c>
      <c r="I8055">
        <f t="shared" ca="1" si="251"/>
        <v>900</v>
      </c>
      <c r="J8055" s="5">
        <f>VLOOKUP(B8055,payment!$A$2:$I$14625,7,0)</f>
        <v>42424</v>
      </c>
      <c r="K8055" s="6">
        <f>VLOOKUP(B8055,payment!$A$2:$I$14625,8,0)</f>
        <v>0.38247999999999999</v>
      </c>
    </row>
    <row r="8056" spans="1:11">
      <c r="A8056">
        <v>8055</v>
      </c>
      <c r="B8056">
        <v>11593</v>
      </c>
      <c r="C8056">
        <f>VLOOKUP(B8056,payment!$A$2:$B$14625,2,0)</f>
        <v>59</v>
      </c>
      <c r="D8056" t="str">
        <f t="shared" si="250"/>
        <v>정형외과</v>
      </c>
      <c r="E8056" t="str">
        <f>VLOOKUP(B8056,payment!$A$2:$I$14625,3,0)</f>
        <v>정형외과</v>
      </c>
      <c r="F8056">
        <f>VLOOKUP(B8056,payment!$A$2:$I$14625,4,0)</f>
        <v>37.491442999999997</v>
      </c>
      <c r="G8056">
        <f>VLOOKUP(B8056,payment!$A$2:$I$14625,5,0)</f>
        <v>127.138087</v>
      </c>
      <c r="H8056" t="str">
        <f>VLOOKUP(E8056,gift_meta!$B$2:$C$33,2,0)</f>
        <v>정형외과의료지점</v>
      </c>
      <c r="I8056">
        <f t="shared" ca="1" si="251"/>
        <v>400</v>
      </c>
      <c r="J8056" s="5">
        <f>VLOOKUP(B8056,payment!$A$2:$I$14625,7,0)</f>
        <v>42972</v>
      </c>
      <c r="K8056" s="6">
        <f>VLOOKUP(B8056,payment!$A$2:$I$14625,8,0)</f>
        <v>0.93186000000000002</v>
      </c>
    </row>
    <row r="8057" spans="1:11">
      <c r="A8057">
        <v>8056</v>
      </c>
      <c r="B8057">
        <v>2589</v>
      </c>
      <c r="C8057">
        <f>VLOOKUP(B8057,payment!$A$2:$B$14625,2,0)</f>
        <v>55</v>
      </c>
      <c r="D8057" t="str">
        <f t="shared" si="250"/>
        <v>원할머니보쌈</v>
      </c>
      <c r="E8057" t="str">
        <f>VLOOKUP(B8057,payment!$A$2:$I$14625,3,0)</f>
        <v>원할머니보쌈</v>
      </c>
      <c r="F8057">
        <f>VLOOKUP(B8057,payment!$A$2:$I$14625,4,0)</f>
        <v>37.465333000000001</v>
      </c>
      <c r="G8057">
        <f>VLOOKUP(B8057,payment!$A$2:$I$14625,5,0)</f>
        <v>126.95311700000001</v>
      </c>
      <c r="H8057" t="str">
        <f>VLOOKUP(E8057,gift_meta!$B$2:$C$33,2,0)</f>
        <v>족발 3,000 할인 쿠폰 제공</v>
      </c>
      <c r="I8057">
        <f t="shared" ca="1" si="251"/>
        <v>700</v>
      </c>
      <c r="J8057" s="5">
        <f>VLOOKUP(B8057,payment!$A$2:$I$14625,7,0)</f>
        <v>42673</v>
      </c>
      <c r="K8057" s="6">
        <f>VLOOKUP(B8057,payment!$A$2:$I$14625,8,0)</f>
        <v>0.54786000000000001</v>
      </c>
    </row>
    <row r="8058" spans="1:11">
      <c r="A8058">
        <v>8057</v>
      </c>
      <c r="B8058">
        <v>2728</v>
      </c>
      <c r="C8058">
        <f>VLOOKUP(B8058,payment!$A$2:$B$14625,2,0)</f>
        <v>246</v>
      </c>
      <c r="D8058" t="str">
        <f t="shared" si="250"/>
        <v>리얼후라이</v>
      </c>
      <c r="E8058" t="str">
        <f>VLOOKUP(B8058,payment!$A$2:$I$14625,3,0)</f>
        <v>리얼후라이</v>
      </c>
      <c r="F8058">
        <f>VLOOKUP(B8058,payment!$A$2:$I$14625,4,0)</f>
        <v>37.682034000000002</v>
      </c>
      <c r="G8058">
        <f>VLOOKUP(B8058,payment!$A$2:$I$14625,5,0)</f>
        <v>126.923619</v>
      </c>
      <c r="H8058" t="str">
        <f>VLOOKUP(E8058,gift_meta!$B$2:$C$33,2,0)</f>
        <v>크리스피 후라이드 10% 할인</v>
      </c>
      <c r="I8058">
        <f t="shared" ca="1" si="251"/>
        <v>1900</v>
      </c>
      <c r="J8058" s="5">
        <f>VLOOKUP(B8058,payment!$A$2:$I$14625,7,0)</f>
        <v>43022</v>
      </c>
      <c r="K8058" s="6">
        <f>VLOOKUP(B8058,payment!$A$2:$I$14625,8,0)</f>
        <v>0.84533000000000003</v>
      </c>
    </row>
    <row r="8059" spans="1:11">
      <c r="A8059">
        <v>8058</v>
      </c>
      <c r="B8059">
        <v>11387</v>
      </c>
      <c r="C8059">
        <f>VLOOKUP(B8059,payment!$A$2:$B$14625,2,0)</f>
        <v>134</v>
      </c>
      <c r="D8059" t="str">
        <f t="shared" si="250"/>
        <v>동경야네</v>
      </c>
      <c r="E8059" t="str">
        <f>VLOOKUP(B8059,payment!$A$2:$I$14625,3,0)</f>
        <v>동경야네</v>
      </c>
      <c r="F8059">
        <f>VLOOKUP(B8059,payment!$A$2:$I$14625,4,0)</f>
        <v>37.477370000000001</v>
      </c>
      <c r="G8059">
        <f>VLOOKUP(B8059,payment!$A$2:$I$14625,5,0)</f>
        <v>126.886381</v>
      </c>
      <c r="H8059" t="str">
        <f>VLOOKUP(E8059,gift_meta!$B$2:$C$33,2,0)</f>
        <v>사케동 10% 할인</v>
      </c>
      <c r="I8059">
        <f t="shared" ca="1" si="251"/>
        <v>600</v>
      </c>
      <c r="J8059" s="5">
        <f>VLOOKUP(B8059,payment!$A$2:$I$14625,7,0)</f>
        <v>42939</v>
      </c>
      <c r="K8059" s="6">
        <f>VLOOKUP(B8059,payment!$A$2:$I$14625,8,0)</f>
        <v>0.75365000000000004</v>
      </c>
    </row>
    <row r="8060" spans="1:11">
      <c r="A8060">
        <v>8059</v>
      </c>
      <c r="B8060">
        <v>3532</v>
      </c>
      <c r="C8060">
        <f>VLOOKUP(B8060,payment!$A$2:$B$14625,2,0)</f>
        <v>70</v>
      </c>
      <c r="D8060" t="str">
        <f t="shared" si="250"/>
        <v>교보문고</v>
      </c>
      <c r="E8060" t="str">
        <f>VLOOKUP(B8060,payment!$A$2:$I$14625,3,0)</f>
        <v>교보문고</v>
      </c>
      <c r="F8060">
        <f>VLOOKUP(B8060,payment!$A$2:$I$14625,4,0)</f>
        <v>37.678445000000004</v>
      </c>
      <c r="G8060">
        <f>VLOOKUP(B8060,payment!$A$2:$I$14625,5,0)</f>
        <v>127.03321200000001</v>
      </c>
      <c r="H8060" t="str">
        <f>VLOOKUP(E8060,gift_meta!$B$2:$C$33,2,0)</f>
        <v>도서 구매시 10% 할인</v>
      </c>
      <c r="I8060">
        <f t="shared" ca="1" si="251"/>
        <v>1100</v>
      </c>
      <c r="J8060" s="5">
        <f>VLOOKUP(B8060,payment!$A$2:$I$14625,7,0)</f>
        <v>42938</v>
      </c>
      <c r="K8060" s="6">
        <f>VLOOKUP(B8060,payment!$A$2:$I$14625,8,0)</f>
        <v>0.94069000000000003</v>
      </c>
    </row>
    <row r="8061" spans="1:11">
      <c r="A8061">
        <v>8060</v>
      </c>
      <c r="B8061">
        <v>6573</v>
      </c>
      <c r="C8061">
        <f>VLOOKUP(B8061,payment!$A$2:$B$14625,2,0)</f>
        <v>63</v>
      </c>
      <c r="D8061" t="str">
        <f t="shared" si="250"/>
        <v>아웃백</v>
      </c>
      <c r="E8061" t="str">
        <f>VLOOKUP(B8061,payment!$A$2:$I$14625,3,0)</f>
        <v>아웃백</v>
      </c>
      <c r="F8061">
        <f>VLOOKUP(B8061,payment!$A$2:$I$14625,4,0)</f>
        <v>37.698734000000002</v>
      </c>
      <c r="G8061">
        <f>VLOOKUP(B8061,payment!$A$2:$I$14625,5,0)</f>
        <v>127.05483599999999</v>
      </c>
      <c r="H8061" t="str">
        <f>VLOOKUP(E8061,gift_meta!$B$2:$C$33,2,0)</f>
        <v>스테이크 주문시 10% 할인</v>
      </c>
      <c r="I8061">
        <f t="shared" ca="1" si="251"/>
        <v>100</v>
      </c>
      <c r="J8061" s="5">
        <f>VLOOKUP(B8061,payment!$A$2:$I$14625,7,0)</f>
        <v>42489</v>
      </c>
      <c r="K8061" s="6">
        <f>VLOOKUP(B8061,payment!$A$2:$I$14625,8,0)</f>
        <v>0.46736</v>
      </c>
    </row>
    <row r="8062" spans="1:11">
      <c r="A8062">
        <v>8061</v>
      </c>
      <c r="B8062">
        <v>7472</v>
      </c>
      <c r="C8062">
        <f>VLOOKUP(B8062,payment!$A$2:$B$14625,2,0)</f>
        <v>75</v>
      </c>
      <c r="D8062" t="str">
        <f t="shared" si="250"/>
        <v>한신포차</v>
      </c>
      <c r="E8062" t="str">
        <f>VLOOKUP(B8062,payment!$A$2:$I$14625,3,0)</f>
        <v>한신포차</v>
      </c>
      <c r="F8062">
        <f>VLOOKUP(B8062,payment!$A$2:$I$14625,4,0)</f>
        <v>37.474899999999998</v>
      </c>
      <c r="G8062">
        <f>VLOOKUP(B8062,payment!$A$2:$I$14625,5,0)</f>
        <v>126.878167</v>
      </c>
      <c r="H8062" t="str">
        <f>VLOOKUP(E8062,gift_meta!$B$2:$C$33,2,0)</f>
        <v>닭발 주문시 주먹밥 증정</v>
      </c>
      <c r="I8062">
        <f t="shared" ca="1" si="251"/>
        <v>600</v>
      </c>
      <c r="J8062" s="5">
        <f>VLOOKUP(B8062,payment!$A$2:$I$14625,7,0)</f>
        <v>42750</v>
      </c>
      <c r="K8062" s="6">
        <f>VLOOKUP(B8062,payment!$A$2:$I$14625,8,0)</f>
        <v>0.58023999999999998</v>
      </c>
    </row>
    <row r="8063" spans="1:11">
      <c r="A8063">
        <v>8062</v>
      </c>
      <c r="B8063">
        <v>11356</v>
      </c>
      <c r="C8063">
        <f>VLOOKUP(B8063,payment!$A$2:$B$14625,2,0)</f>
        <v>245</v>
      </c>
      <c r="D8063" t="str">
        <f t="shared" si="250"/>
        <v>김덕후의곱창조</v>
      </c>
      <c r="E8063" t="str">
        <f>VLOOKUP(B8063,payment!$A$2:$I$14625,3,0)</f>
        <v>김덕후의곱창조</v>
      </c>
      <c r="F8063">
        <f>VLOOKUP(B8063,payment!$A$2:$I$14625,4,0)</f>
        <v>37.455979999999997</v>
      </c>
      <c r="G8063">
        <f>VLOOKUP(B8063,payment!$A$2:$I$14625,5,0)</f>
        <v>127.037504</v>
      </c>
      <c r="H8063" t="str">
        <f>VLOOKUP(E8063,gift_meta!$B$2:$C$33,2,0)</f>
        <v>곱창 무한 리필 2,000 할인</v>
      </c>
      <c r="I8063">
        <f t="shared" ca="1" si="251"/>
        <v>500</v>
      </c>
      <c r="J8063" s="5">
        <f>VLOOKUP(B8063,payment!$A$2:$I$14625,7,0)</f>
        <v>43134</v>
      </c>
      <c r="K8063" s="6">
        <f>VLOOKUP(B8063,payment!$A$2:$I$14625,8,0)</f>
        <v>0.99619999999999997</v>
      </c>
    </row>
    <row r="8064" spans="1:11">
      <c r="A8064">
        <v>8063</v>
      </c>
      <c r="B8064">
        <v>4498</v>
      </c>
      <c r="C8064">
        <f>VLOOKUP(B8064,payment!$A$2:$B$14625,2,0)</f>
        <v>290</v>
      </c>
      <c r="D8064" t="str">
        <f t="shared" si="250"/>
        <v>봄봄</v>
      </c>
      <c r="E8064" t="str">
        <f>VLOOKUP(B8064,payment!$A$2:$I$14625,3,0)</f>
        <v>봄봄</v>
      </c>
      <c r="F8064">
        <f>VLOOKUP(B8064,payment!$A$2:$I$14625,4,0)</f>
        <v>37.671253999999998</v>
      </c>
      <c r="G8064">
        <f>VLOOKUP(B8064,payment!$A$2:$I$14625,5,0)</f>
        <v>127.148358</v>
      </c>
      <c r="H8064" t="str">
        <f>VLOOKUP(E8064,gift_meta!$B$2:$C$33,2,0)</f>
        <v>음료 주문시 쿠폰 도장 2개 추가</v>
      </c>
      <c r="I8064">
        <f t="shared" ca="1" si="251"/>
        <v>2000</v>
      </c>
      <c r="J8064" s="5">
        <f>VLOOKUP(B8064,payment!$A$2:$I$14625,7,0)</f>
        <v>43017</v>
      </c>
      <c r="K8064" s="6">
        <f>VLOOKUP(B8064,payment!$A$2:$I$14625,8,0)</f>
        <v>0.86021999999999998</v>
      </c>
    </row>
    <row r="8065" spans="1:11">
      <c r="A8065">
        <v>8064</v>
      </c>
      <c r="B8065">
        <v>13340</v>
      </c>
      <c r="C8065">
        <f>VLOOKUP(B8065,payment!$A$2:$B$14625,2,0)</f>
        <v>9</v>
      </c>
      <c r="D8065" t="str">
        <f t="shared" si="250"/>
        <v>엔젤리너스</v>
      </c>
      <c r="E8065" t="str">
        <f>VLOOKUP(B8065,payment!$A$2:$I$14625,3,0)</f>
        <v>엔젤리너스</v>
      </c>
      <c r="F8065">
        <f>VLOOKUP(B8065,payment!$A$2:$I$14625,4,0)</f>
        <v>37.500816</v>
      </c>
      <c r="G8065">
        <f>VLOOKUP(B8065,payment!$A$2:$I$14625,5,0)</f>
        <v>126.97385800000001</v>
      </c>
      <c r="H8065" t="str">
        <f>VLOOKUP(E8065,gift_meta!$B$2:$C$33,2,0)</f>
        <v>제조 음료 주문시 10% 할인</v>
      </c>
      <c r="I8065">
        <f t="shared" ca="1" si="251"/>
        <v>200</v>
      </c>
      <c r="J8065" s="5">
        <f>VLOOKUP(B8065,payment!$A$2:$I$14625,7,0)</f>
        <v>42901</v>
      </c>
      <c r="K8065" s="6">
        <f>VLOOKUP(B8065,payment!$A$2:$I$14625,8,0)</f>
        <v>0.62738000000000005</v>
      </c>
    </row>
    <row r="8066" spans="1:11">
      <c r="A8066">
        <v>8065</v>
      </c>
      <c r="B8066">
        <v>1189</v>
      </c>
      <c r="C8066">
        <f>VLOOKUP(B8066,payment!$A$2:$B$14625,2,0)</f>
        <v>109</v>
      </c>
      <c r="D8066" t="str">
        <f t="shared" ref="D8066:D8129" si="252">E8066</f>
        <v>김덕후의곱창조</v>
      </c>
      <c r="E8066" t="str">
        <f>VLOOKUP(B8066,payment!$A$2:$I$14625,3,0)</f>
        <v>김덕후의곱창조</v>
      </c>
      <c r="F8066">
        <f>VLOOKUP(B8066,payment!$A$2:$I$14625,4,0)</f>
        <v>37.443027000000001</v>
      </c>
      <c r="G8066">
        <f>VLOOKUP(B8066,payment!$A$2:$I$14625,5,0)</f>
        <v>126.982039</v>
      </c>
      <c r="H8066" t="str">
        <f>VLOOKUP(E8066,gift_meta!$B$2:$C$33,2,0)</f>
        <v>곱창 무한 리필 2,000 할인</v>
      </c>
      <c r="I8066">
        <f t="shared" ref="I8066:I8129" ca="1" si="253">RANDBETWEEN(1,20)*100</f>
        <v>600</v>
      </c>
      <c r="J8066" s="5">
        <f>VLOOKUP(B8066,payment!$A$2:$I$14625,7,0)</f>
        <v>42562</v>
      </c>
      <c r="K8066" s="6">
        <f>VLOOKUP(B8066,payment!$A$2:$I$14625,8,0)</f>
        <v>0.85135000000000005</v>
      </c>
    </row>
    <row r="8067" spans="1:11">
      <c r="A8067">
        <v>8066</v>
      </c>
      <c r="B8067">
        <v>13218</v>
      </c>
      <c r="C8067">
        <f>VLOOKUP(B8067,payment!$A$2:$B$14625,2,0)</f>
        <v>54</v>
      </c>
      <c r="D8067" t="str">
        <f t="shared" si="252"/>
        <v>오쭈</v>
      </c>
      <c r="E8067" t="str">
        <f>VLOOKUP(B8067,payment!$A$2:$I$14625,3,0)</f>
        <v>오쭈</v>
      </c>
      <c r="F8067">
        <f>VLOOKUP(B8067,payment!$A$2:$I$14625,4,0)</f>
        <v>37.658169000000001</v>
      </c>
      <c r="G8067">
        <f>VLOOKUP(B8067,payment!$A$2:$I$14625,5,0)</f>
        <v>126.91007399999999</v>
      </c>
      <c r="H8067" t="str">
        <f>VLOOKUP(E8067,gift_meta!$B$2:$C$33,2,0)</f>
        <v>치즈 퐁듀 1회 제공</v>
      </c>
      <c r="I8067">
        <f t="shared" ca="1" si="253"/>
        <v>1200</v>
      </c>
      <c r="J8067" s="5">
        <f>VLOOKUP(B8067,payment!$A$2:$I$14625,7,0)</f>
        <v>42520</v>
      </c>
      <c r="K8067" s="6">
        <f>VLOOKUP(B8067,payment!$A$2:$I$14625,8,0)</f>
        <v>0.51873000000000002</v>
      </c>
    </row>
    <row r="8068" spans="1:11">
      <c r="A8068">
        <v>8067</v>
      </c>
      <c r="B8068">
        <v>9359</v>
      </c>
      <c r="C8068">
        <f>VLOOKUP(B8068,payment!$A$2:$B$14625,2,0)</f>
        <v>290</v>
      </c>
      <c r="D8068" t="str">
        <f t="shared" si="252"/>
        <v>버거킹</v>
      </c>
      <c r="E8068" t="str">
        <f>VLOOKUP(B8068,payment!$A$2:$I$14625,3,0)</f>
        <v>버거킹</v>
      </c>
      <c r="F8068">
        <f>VLOOKUP(B8068,payment!$A$2:$I$14625,4,0)</f>
        <v>37.617055000000001</v>
      </c>
      <c r="G8068">
        <f>VLOOKUP(B8068,payment!$A$2:$I$14625,5,0)</f>
        <v>126.91539400000001</v>
      </c>
      <c r="H8068" t="str">
        <f>VLOOKUP(E8068,gift_meta!$B$2:$C$33,2,0)</f>
        <v>와퍼주문시 5% 할인</v>
      </c>
      <c r="I8068">
        <f t="shared" ca="1" si="253"/>
        <v>1400</v>
      </c>
      <c r="J8068" s="5">
        <f>VLOOKUP(B8068,payment!$A$2:$I$14625,7,0)</f>
        <v>43089</v>
      </c>
      <c r="K8068" s="6">
        <f>VLOOKUP(B8068,payment!$A$2:$I$14625,8,0)</f>
        <v>0.43397000000000002</v>
      </c>
    </row>
    <row r="8069" spans="1:11">
      <c r="A8069">
        <v>8068</v>
      </c>
      <c r="B8069">
        <v>7772</v>
      </c>
      <c r="C8069">
        <f>VLOOKUP(B8069,payment!$A$2:$B$14625,2,0)</f>
        <v>7</v>
      </c>
      <c r="D8069" t="str">
        <f t="shared" si="252"/>
        <v>동경야네</v>
      </c>
      <c r="E8069" t="str">
        <f>VLOOKUP(B8069,payment!$A$2:$I$14625,3,0)</f>
        <v>동경야네</v>
      </c>
      <c r="F8069">
        <f>VLOOKUP(B8069,payment!$A$2:$I$14625,4,0)</f>
        <v>37.490375</v>
      </c>
      <c r="G8069">
        <f>VLOOKUP(B8069,payment!$A$2:$I$14625,5,0)</f>
        <v>126.887777</v>
      </c>
      <c r="H8069" t="str">
        <f>VLOOKUP(E8069,gift_meta!$B$2:$C$33,2,0)</f>
        <v>사케동 10% 할인</v>
      </c>
      <c r="I8069">
        <f t="shared" ca="1" si="253"/>
        <v>1900</v>
      </c>
      <c r="J8069" s="5">
        <f>VLOOKUP(B8069,payment!$A$2:$I$14625,7,0)</f>
        <v>43113</v>
      </c>
      <c r="K8069" s="6">
        <f>VLOOKUP(B8069,payment!$A$2:$I$14625,8,0)</f>
        <v>0.59460000000000002</v>
      </c>
    </row>
    <row r="8070" spans="1:11">
      <c r="A8070">
        <v>8069</v>
      </c>
      <c r="B8070">
        <v>3899</v>
      </c>
      <c r="C8070">
        <f>VLOOKUP(B8070,payment!$A$2:$B$14625,2,0)</f>
        <v>295</v>
      </c>
      <c r="D8070" t="str">
        <f t="shared" si="252"/>
        <v>엔젤리너스</v>
      </c>
      <c r="E8070" t="str">
        <f>VLOOKUP(B8070,payment!$A$2:$I$14625,3,0)</f>
        <v>엔젤리너스</v>
      </c>
      <c r="F8070">
        <f>VLOOKUP(B8070,payment!$A$2:$I$14625,4,0)</f>
        <v>37.598866000000001</v>
      </c>
      <c r="G8070">
        <f>VLOOKUP(B8070,payment!$A$2:$I$14625,5,0)</f>
        <v>126.957911</v>
      </c>
      <c r="H8070" t="str">
        <f>VLOOKUP(E8070,gift_meta!$B$2:$C$33,2,0)</f>
        <v>제조 음료 주문시 10% 할인</v>
      </c>
      <c r="I8070">
        <f t="shared" ca="1" si="253"/>
        <v>1600</v>
      </c>
      <c r="J8070" s="5">
        <f>VLOOKUP(B8070,payment!$A$2:$I$14625,7,0)</f>
        <v>43053</v>
      </c>
      <c r="K8070" s="6">
        <f>VLOOKUP(B8070,payment!$A$2:$I$14625,8,0)</f>
        <v>0.59789999999999999</v>
      </c>
    </row>
    <row r="8071" spans="1:11">
      <c r="A8071">
        <v>8070</v>
      </c>
      <c r="B8071">
        <v>10730</v>
      </c>
      <c r="C8071">
        <f>VLOOKUP(B8071,payment!$A$2:$B$14625,2,0)</f>
        <v>184</v>
      </c>
      <c r="D8071" t="str">
        <f t="shared" si="252"/>
        <v>백다방</v>
      </c>
      <c r="E8071" t="str">
        <f>VLOOKUP(B8071,payment!$A$2:$I$14625,3,0)</f>
        <v>백다방</v>
      </c>
      <c r="F8071">
        <f>VLOOKUP(B8071,payment!$A$2:$I$14625,4,0)</f>
        <v>37.580497999999999</v>
      </c>
      <c r="G8071">
        <f>VLOOKUP(B8071,payment!$A$2:$I$14625,5,0)</f>
        <v>126.93979899999999</v>
      </c>
      <c r="H8071" t="str">
        <f>VLOOKUP(E8071,gift_meta!$B$2:$C$33,2,0)</f>
        <v>무료 토핑 추가</v>
      </c>
      <c r="I8071">
        <f t="shared" ca="1" si="253"/>
        <v>1600</v>
      </c>
      <c r="J8071" s="5">
        <f>VLOOKUP(B8071,payment!$A$2:$I$14625,7,0)</f>
        <v>43189</v>
      </c>
      <c r="K8071" s="6">
        <f>VLOOKUP(B8071,payment!$A$2:$I$14625,8,0)</f>
        <v>0.46237</v>
      </c>
    </row>
    <row r="8072" spans="1:11">
      <c r="A8072">
        <v>8071</v>
      </c>
      <c r="B8072">
        <v>4150</v>
      </c>
      <c r="C8072">
        <f>VLOOKUP(B8072,payment!$A$2:$B$14625,2,0)</f>
        <v>20</v>
      </c>
      <c r="D8072" t="str">
        <f t="shared" si="252"/>
        <v>정형외과</v>
      </c>
      <c r="E8072" t="str">
        <f>VLOOKUP(B8072,payment!$A$2:$I$14625,3,0)</f>
        <v>정형외과</v>
      </c>
      <c r="F8072">
        <f>VLOOKUP(B8072,payment!$A$2:$I$14625,4,0)</f>
        <v>37.650350000000003</v>
      </c>
      <c r="G8072">
        <f>VLOOKUP(B8072,payment!$A$2:$I$14625,5,0)</f>
        <v>127.16130200000001</v>
      </c>
      <c r="H8072" t="str">
        <f>VLOOKUP(E8072,gift_meta!$B$2:$C$33,2,0)</f>
        <v>정형외과의료지점</v>
      </c>
      <c r="I8072">
        <f t="shared" ca="1" si="253"/>
        <v>1400</v>
      </c>
      <c r="J8072" s="5">
        <f>VLOOKUP(B8072,payment!$A$2:$I$14625,7,0)</f>
        <v>43004</v>
      </c>
      <c r="K8072" s="6">
        <f>VLOOKUP(B8072,payment!$A$2:$I$14625,8,0)</f>
        <v>0.83343</v>
      </c>
    </row>
    <row r="8073" spans="1:11">
      <c r="A8073">
        <v>8072</v>
      </c>
      <c r="B8073">
        <v>2350</v>
      </c>
      <c r="C8073">
        <f>VLOOKUP(B8073,payment!$A$2:$B$14625,2,0)</f>
        <v>18</v>
      </c>
      <c r="D8073" t="str">
        <f t="shared" si="252"/>
        <v>이디야커피</v>
      </c>
      <c r="E8073" t="str">
        <f>VLOOKUP(B8073,payment!$A$2:$I$14625,3,0)</f>
        <v>이디야커피</v>
      </c>
      <c r="F8073">
        <f>VLOOKUP(B8073,payment!$A$2:$I$14625,4,0)</f>
        <v>37.714700000000001</v>
      </c>
      <c r="G8073">
        <f>VLOOKUP(B8073,payment!$A$2:$I$14625,5,0)</f>
        <v>127.101608</v>
      </c>
      <c r="H8073" t="str">
        <f>VLOOKUP(E8073,gift_meta!$B$2:$C$33,2,0)</f>
        <v>스마트 오더 사용시 10% 할인</v>
      </c>
      <c r="I8073">
        <f t="shared" ca="1" si="253"/>
        <v>1800</v>
      </c>
      <c r="J8073" s="5">
        <f>VLOOKUP(B8073,payment!$A$2:$I$14625,7,0)</f>
        <v>42978</v>
      </c>
      <c r="K8073" s="6">
        <f>VLOOKUP(B8073,payment!$A$2:$I$14625,8,0)</f>
        <v>0.75056999999999996</v>
      </c>
    </row>
    <row r="8074" spans="1:11">
      <c r="A8074">
        <v>8073</v>
      </c>
      <c r="B8074">
        <v>6609</v>
      </c>
      <c r="C8074">
        <f>VLOOKUP(B8074,payment!$A$2:$B$14625,2,0)</f>
        <v>273</v>
      </c>
      <c r="D8074" t="str">
        <f t="shared" si="252"/>
        <v>홍콩반점</v>
      </c>
      <c r="E8074" t="str">
        <f>VLOOKUP(B8074,payment!$A$2:$I$14625,3,0)</f>
        <v>홍콩반점</v>
      </c>
      <c r="F8074">
        <f>VLOOKUP(B8074,payment!$A$2:$I$14625,4,0)</f>
        <v>37.689816999999998</v>
      </c>
      <c r="G8074">
        <f>VLOOKUP(B8074,payment!$A$2:$I$14625,5,0)</f>
        <v>126.862489</v>
      </c>
      <c r="H8074" t="str">
        <f>VLOOKUP(E8074,gift_meta!$B$2:$C$33,2,0)</f>
        <v>찹쌀 탕수육 10% 할인</v>
      </c>
      <c r="I8074">
        <f t="shared" ca="1" si="253"/>
        <v>1600</v>
      </c>
      <c r="J8074" s="5">
        <f>VLOOKUP(B8074,payment!$A$2:$I$14625,7,0)</f>
        <v>42934</v>
      </c>
      <c r="K8074" s="6">
        <f>VLOOKUP(B8074,payment!$A$2:$I$14625,8,0)</f>
        <v>0.64837</v>
      </c>
    </row>
    <row r="8075" spans="1:11">
      <c r="A8075">
        <v>8074</v>
      </c>
      <c r="B8075">
        <v>55</v>
      </c>
      <c r="C8075">
        <f>VLOOKUP(B8075,payment!$A$2:$B$14625,2,0)</f>
        <v>177</v>
      </c>
      <c r="D8075" t="str">
        <f t="shared" si="252"/>
        <v>멘동</v>
      </c>
      <c r="E8075" t="str">
        <f>VLOOKUP(B8075,payment!$A$2:$I$14625,3,0)</f>
        <v>멘동</v>
      </c>
      <c r="F8075">
        <f>VLOOKUP(B8075,payment!$A$2:$I$14625,4,0)</f>
        <v>37.683385000000001</v>
      </c>
      <c r="G8075">
        <f>VLOOKUP(B8075,payment!$A$2:$I$14625,5,0)</f>
        <v>127.032692</v>
      </c>
      <c r="H8075" t="str">
        <f>VLOOKUP(E8075,gift_meta!$B$2:$C$33,2,0)</f>
        <v>규동 5% 할인</v>
      </c>
      <c r="I8075">
        <f t="shared" ca="1" si="253"/>
        <v>1200</v>
      </c>
      <c r="J8075" s="5">
        <f>VLOOKUP(B8075,payment!$A$2:$I$14625,7,0)</f>
        <v>42474</v>
      </c>
      <c r="K8075" s="6">
        <f>VLOOKUP(B8075,payment!$A$2:$I$14625,8,0)</f>
        <v>0.48021999999999998</v>
      </c>
    </row>
    <row r="8076" spans="1:11">
      <c r="A8076">
        <v>8075</v>
      </c>
      <c r="B8076">
        <v>1019</v>
      </c>
      <c r="C8076">
        <f>VLOOKUP(B8076,payment!$A$2:$B$14625,2,0)</f>
        <v>113</v>
      </c>
      <c r="D8076" t="str">
        <f t="shared" si="252"/>
        <v>약국</v>
      </c>
      <c r="E8076" t="str">
        <f>VLOOKUP(B8076,payment!$A$2:$I$14625,3,0)</f>
        <v>약국</v>
      </c>
      <c r="F8076">
        <f>VLOOKUP(B8076,payment!$A$2:$I$14625,4,0)</f>
        <v>37.618685999999997</v>
      </c>
      <c r="G8076">
        <f>VLOOKUP(B8076,payment!$A$2:$I$14625,5,0)</f>
        <v>127.041754</v>
      </c>
      <c r="H8076" t="str">
        <f>VLOOKUP(E8076,gift_meta!$B$2:$C$33,2,0)</f>
        <v>황사 마스크 증정(1매)</v>
      </c>
      <c r="I8076">
        <f t="shared" ca="1" si="253"/>
        <v>1200</v>
      </c>
      <c r="J8076" s="5">
        <f>VLOOKUP(B8076,payment!$A$2:$I$14625,7,0)</f>
        <v>42997</v>
      </c>
      <c r="K8076" s="6">
        <f>VLOOKUP(B8076,payment!$A$2:$I$14625,8,0)</f>
        <v>0.67313999999999996</v>
      </c>
    </row>
    <row r="8077" spans="1:11">
      <c r="A8077">
        <v>8076</v>
      </c>
      <c r="B8077">
        <v>3756</v>
      </c>
      <c r="C8077">
        <f>VLOOKUP(B8077,payment!$A$2:$B$14625,2,0)</f>
        <v>187</v>
      </c>
      <c r="D8077" t="str">
        <f t="shared" si="252"/>
        <v>파리바게트</v>
      </c>
      <c r="E8077" t="str">
        <f>VLOOKUP(B8077,payment!$A$2:$I$14625,3,0)</f>
        <v>파리바게트</v>
      </c>
      <c r="F8077">
        <f>VLOOKUP(B8077,payment!$A$2:$I$14625,4,0)</f>
        <v>37.475361999999997</v>
      </c>
      <c r="G8077">
        <f>VLOOKUP(B8077,payment!$A$2:$I$14625,5,0)</f>
        <v>126.894869</v>
      </c>
      <c r="H8077" t="str">
        <f>VLOOKUP(E8077,gift_meta!$B$2:$C$33,2,0)</f>
        <v>1000원 이상 10% 할인</v>
      </c>
      <c r="I8077">
        <f t="shared" ca="1" si="253"/>
        <v>1600</v>
      </c>
      <c r="J8077" s="5">
        <f>VLOOKUP(B8077,payment!$A$2:$I$14625,7,0)</f>
        <v>42904</v>
      </c>
      <c r="K8077" s="6">
        <f>VLOOKUP(B8077,payment!$A$2:$I$14625,8,0)</f>
        <v>0.64237</v>
      </c>
    </row>
    <row r="8078" spans="1:11">
      <c r="A8078">
        <v>8077</v>
      </c>
      <c r="B8078">
        <v>9026</v>
      </c>
      <c r="C8078">
        <f>VLOOKUP(B8078,payment!$A$2:$B$14625,2,0)</f>
        <v>83</v>
      </c>
      <c r="D8078" t="str">
        <f t="shared" si="252"/>
        <v>교보문고</v>
      </c>
      <c r="E8078" t="str">
        <f>VLOOKUP(B8078,payment!$A$2:$I$14625,3,0)</f>
        <v>교보문고</v>
      </c>
      <c r="F8078">
        <f>VLOOKUP(B8078,payment!$A$2:$I$14625,4,0)</f>
        <v>37.668880999999999</v>
      </c>
      <c r="G8078">
        <f>VLOOKUP(B8078,payment!$A$2:$I$14625,5,0)</f>
        <v>127.008526</v>
      </c>
      <c r="H8078" t="str">
        <f>VLOOKUP(E8078,gift_meta!$B$2:$C$33,2,0)</f>
        <v>도서 구매시 10% 할인</v>
      </c>
      <c r="I8078">
        <f t="shared" ca="1" si="253"/>
        <v>1400</v>
      </c>
      <c r="J8078" s="5">
        <f>VLOOKUP(B8078,payment!$A$2:$I$14625,7,0)</f>
        <v>42779</v>
      </c>
      <c r="K8078" s="6">
        <f>VLOOKUP(B8078,payment!$A$2:$I$14625,8,0)</f>
        <v>0.71587000000000001</v>
      </c>
    </row>
    <row r="8079" spans="1:11">
      <c r="A8079">
        <v>8078</v>
      </c>
      <c r="B8079">
        <v>11227</v>
      </c>
      <c r="C8079">
        <f>VLOOKUP(B8079,payment!$A$2:$B$14625,2,0)</f>
        <v>186</v>
      </c>
      <c r="D8079" t="str">
        <f t="shared" si="252"/>
        <v>오쭈</v>
      </c>
      <c r="E8079" t="str">
        <f>VLOOKUP(B8079,payment!$A$2:$I$14625,3,0)</f>
        <v>오쭈</v>
      </c>
      <c r="F8079">
        <f>VLOOKUP(B8079,payment!$A$2:$I$14625,4,0)</f>
        <v>37.540058999999999</v>
      </c>
      <c r="G8079">
        <f>VLOOKUP(B8079,payment!$A$2:$I$14625,5,0)</f>
        <v>127.134237</v>
      </c>
      <c r="H8079" t="str">
        <f>VLOOKUP(E8079,gift_meta!$B$2:$C$33,2,0)</f>
        <v>치즈 퐁듀 1회 제공</v>
      </c>
      <c r="I8079">
        <f t="shared" ca="1" si="253"/>
        <v>500</v>
      </c>
      <c r="J8079" s="5">
        <f>VLOOKUP(B8079,payment!$A$2:$I$14625,7,0)</f>
        <v>43003</v>
      </c>
      <c r="K8079" s="6">
        <f>VLOOKUP(B8079,payment!$A$2:$I$14625,8,0)</f>
        <v>0.47704999999999997</v>
      </c>
    </row>
    <row r="8080" spans="1:11">
      <c r="A8080">
        <v>8079</v>
      </c>
      <c r="B8080">
        <v>3017</v>
      </c>
      <c r="C8080">
        <f>VLOOKUP(B8080,payment!$A$2:$B$14625,2,0)</f>
        <v>195</v>
      </c>
      <c r="D8080" t="str">
        <f t="shared" si="252"/>
        <v>엔젤리너스</v>
      </c>
      <c r="E8080" t="str">
        <f>VLOOKUP(B8080,payment!$A$2:$I$14625,3,0)</f>
        <v>엔젤리너스</v>
      </c>
      <c r="F8080">
        <f>VLOOKUP(B8080,payment!$A$2:$I$14625,4,0)</f>
        <v>37.697645999999999</v>
      </c>
      <c r="G8080">
        <f>VLOOKUP(B8080,payment!$A$2:$I$14625,5,0)</f>
        <v>127.101034</v>
      </c>
      <c r="H8080" t="str">
        <f>VLOOKUP(E8080,gift_meta!$B$2:$C$33,2,0)</f>
        <v>제조 음료 주문시 10% 할인</v>
      </c>
      <c r="I8080">
        <f t="shared" ca="1" si="253"/>
        <v>2000</v>
      </c>
      <c r="J8080" s="5">
        <f>VLOOKUP(B8080,payment!$A$2:$I$14625,7,0)</f>
        <v>42677</v>
      </c>
      <c r="K8080" s="6">
        <f>VLOOKUP(B8080,payment!$A$2:$I$14625,8,0)</f>
        <v>0.93857000000000002</v>
      </c>
    </row>
    <row r="8081" spans="1:11">
      <c r="A8081">
        <v>8080</v>
      </c>
      <c r="B8081">
        <v>11695</v>
      </c>
      <c r="C8081">
        <f>VLOOKUP(B8081,payment!$A$2:$B$14625,2,0)</f>
        <v>251</v>
      </c>
      <c r="D8081" t="str">
        <f t="shared" si="252"/>
        <v>꾼</v>
      </c>
      <c r="E8081" t="str">
        <f>VLOOKUP(B8081,payment!$A$2:$I$14625,3,0)</f>
        <v>꾼</v>
      </c>
      <c r="F8081">
        <f>VLOOKUP(B8081,payment!$A$2:$I$14625,4,0)</f>
        <v>37.584453000000003</v>
      </c>
      <c r="G8081">
        <f>VLOOKUP(B8081,payment!$A$2:$I$14625,5,0)</f>
        <v>127.0551</v>
      </c>
      <c r="H8081" t="str">
        <f>VLOOKUP(E8081,gift_meta!$B$2:$C$33,2,0)</f>
        <v>소주 2,000 쿠폰</v>
      </c>
      <c r="I8081">
        <f t="shared" ca="1" si="253"/>
        <v>300</v>
      </c>
      <c r="J8081" s="5">
        <f>VLOOKUP(B8081,payment!$A$2:$I$14625,7,0)</f>
        <v>43084</v>
      </c>
      <c r="K8081" s="6">
        <f>VLOOKUP(B8081,payment!$A$2:$I$14625,8,0)</f>
        <v>0.56188000000000005</v>
      </c>
    </row>
    <row r="8082" spans="1:11">
      <c r="A8082">
        <v>8081</v>
      </c>
      <c r="B8082">
        <v>1217</v>
      </c>
      <c r="C8082">
        <f>VLOOKUP(B8082,payment!$A$2:$B$14625,2,0)</f>
        <v>179</v>
      </c>
      <c r="D8082" t="str">
        <f t="shared" si="252"/>
        <v>스시로로</v>
      </c>
      <c r="E8082" t="str">
        <f>VLOOKUP(B8082,payment!$A$2:$I$14625,3,0)</f>
        <v>스시로로</v>
      </c>
      <c r="F8082">
        <f>VLOOKUP(B8082,payment!$A$2:$I$14625,4,0)</f>
        <v>37.645336999999998</v>
      </c>
      <c r="G8082">
        <f>VLOOKUP(B8082,payment!$A$2:$I$14625,5,0)</f>
        <v>126.912806</v>
      </c>
      <c r="H8082" t="str">
        <f>VLOOKUP(E8082,gift_meta!$B$2:$C$33,2,0)</f>
        <v>2pcs 무료 제공</v>
      </c>
      <c r="I8082">
        <f t="shared" ca="1" si="253"/>
        <v>1600</v>
      </c>
      <c r="J8082" s="5">
        <f>VLOOKUP(B8082,payment!$A$2:$I$14625,7,0)</f>
        <v>42600</v>
      </c>
      <c r="K8082" s="6">
        <f>VLOOKUP(B8082,payment!$A$2:$I$14625,8,0)</f>
        <v>0.88595000000000002</v>
      </c>
    </row>
    <row r="8083" spans="1:11">
      <c r="A8083">
        <v>8082</v>
      </c>
      <c r="B8083">
        <v>2422</v>
      </c>
      <c r="C8083">
        <f>VLOOKUP(B8083,payment!$A$2:$B$14625,2,0)</f>
        <v>194</v>
      </c>
      <c r="D8083" t="str">
        <f t="shared" si="252"/>
        <v>백다방</v>
      </c>
      <c r="E8083" t="str">
        <f>VLOOKUP(B8083,payment!$A$2:$I$14625,3,0)</f>
        <v>백다방</v>
      </c>
      <c r="F8083">
        <f>VLOOKUP(B8083,payment!$A$2:$I$14625,4,0)</f>
        <v>37.653002999999998</v>
      </c>
      <c r="G8083">
        <f>VLOOKUP(B8083,payment!$A$2:$I$14625,5,0)</f>
        <v>127.13283699999999</v>
      </c>
      <c r="H8083" t="str">
        <f>VLOOKUP(E8083,gift_meta!$B$2:$C$33,2,0)</f>
        <v>무료 토핑 추가</v>
      </c>
      <c r="I8083">
        <f t="shared" ca="1" si="253"/>
        <v>1600</v>
      </c>
      <c r="J8083" s="5">
        <f>VLOOKUP(B8083,payment!$A$2:$I$14625,7,0)</f>
        <v>42674</v>
      </c>
      <c r="K8083" s="6">
        <f>VLOOKUP(B8083,payment!$A$2:$I$14625,8,0)</f>
        <v>0.81279000000000001</v>
      </c>
    </row>
    <row r="8084" spans="1:11">
      <c r="A8084">
        <v>8083</v>
      </c>
      <c r="B8084">
        <v>5903</v>
      </c>
      <c r="C8084">
        <f>VLOOKUP(B8084,payment!$A$2:$B$14625,2,0)</f>
        <v>99</v>
      </c>
      <c r="D8084" t="str">
        <f t="shared" si="252"/>
        <v>아웃백</v>
      </c>
      <c r="E8084" t="str">
        <f>VLOOKUP(B8084,payment!$A$2:$I$14625,3,0)</f>
        <v>아웃백</v>
      </c>
      <c r="F8084">
        <f>VLOOKUP(B8084,payment!$A$2:$I$14625,4,0)</f>
        <v>37.609715999999999</v>
      </c>
      <c r="G8084">
        <f>VLOOKUP(B8084,payment!$A$2:$I$14625,5,0)</f>
        <v>127.199899</v>
      </c>
      <c r="H8084" t="str">
        <f>VLOOKUP(E8084,gift_meta!$B$2:$C$33,2,0)</f>
        <v>스테이크 주문시 10% 할인</v>
      </c>
      <c r="I8084">
        <f t="shared" ca="1" si="253"/>
        <v>200</v>
      </c>
      <c r="J8084" s="5">
        <f>VLOOKUP(B8084,payment!$A$2:$I$14625,7,0)</f>
        <v>42901</v>
      </c>
      <c r="K8084" s="6">
        <f>VLOOKUP(B8084,payment!$A$2:$I$14625,8,0)</f>
        <v>0.47436</v>
      </c>
    </row>
    <row r="8085" spans="1:11">
      <c r="A8085">
        <v>8084</v>
      </c>
      <c r="B8085">
        <v>13578</v>
      </c>
      <c r="C8085">
        <f>VLOOKUP(B8085,payment!$A$2:$B$14625,2,0)</f>
        <v>267</v>
      </c>
      <c r="D8085" t="str">
        <f t="shared" si="252"/>
        <v>동경야네</v>
      </c>
      <c r="E8085" t="str">
        <f>VLOOKUP(B8085,payment!$A$2:$I$14625,3,0)</f>
        <v>동경야네</v>
      </c>
      <c r="F8085">
        <f>VLOOKUP(B8085,payment!$A$2:$I$14625,4,0)</f>
        <v>37.448528000000003</v>
      </c>
      <c r="G8085">
        <f>VLOOKUP(B8085,payment!$A$2:$I$14625,5,0)</f>
        <v>126.91332800000001</v>
      </c>
      <c r="H8085" t="str">
        <f>VLOOKUP(E8085,gift_meta!$B$2:$C$33,2,0)</f>
        <v>사케동 10% 할인</v>
      </c>
      <c r="I8085">
        <f t="shared" ca="1" si="253"/>
        <v>1800</v>
      </c>
      <c r="J8085" s="5">
        <f>VLOOKUP(B8085,payment!$A$2:$I$14625,7,0)</f>
        <v>42819</v>
      </c>
      <c r="K8085" s="6">
        <f>VLOOKUP(B8085,payment!$A$2:$I$14625,8,0)</f>
        <v>0.81730000000000003</v>
      </c>
    </row>
    <row r="8086" spans="1:11">
      <c r="A8086">
        <v>8085</v>
      </c>
      <c r="B8086">
        <v>8674</v>
      </c>
      <c r="C8086">
        <f>VLOOKUP(B8086,payment!$A$2:$B$14625,2,0)</f>
        <v>208</v>
      </c>
      <c r="D8086" t="str">
        <f t="shared" si="252"/>
        <v>엔젤리너스</v>
      </c>
      <c r="E8086" t="str">
        <f>VLOOKUP(B8086,payment!$A$2:$I$14625,3,0)</f>
        <v>엔젤리너스</v>
      </c>
      <c r="F8086">
        <f>VLOOKUP(B8086,payment!$A$2:$I$14625,4,0)</f>
        <v>37.462817999999999</v>
      </c>
      <c r="G8086">
        <f>VLOOKUP(B8086,payment!$A$2:$I$14625,5,0)</f>
        <v>127.142149</v>
      </c>
      <c r="H8086" t="str">
        <f>VLOOKUP(E8086,gift_meta!$B$2:$C$33,2,0)</f>
        <v>제조 음료 주문시 10% 할인</v>
      </c>
      <c r="I8086">
        <f t="shared" ca="1" si="253"/>
        <v>400</v>
      </c>
      <c r="J8086" s="5">
        <f>VLOOKUP(B8086,payment!$A$2:$I$14625,7,0)</f>
        <v>42573</v>
      </c>
      <c r="K8086" s="6">
        <f>VLOOKUP(B8086,payment!$A$2:$I$14625,8,0)</f>
        <v>0.83638999999999997</v>
      </c>
    </row>
    <row r="8087" spans="1:11">
      <c r="A8087">
        <v>8086</v>
      </c>
      <c r="B8087">
        <v>4890</v>
      </c>
      <c r="C8087">
        <f>VLOOKUP(B8087,payment!$A$2:$B$14625,2,0)</f>
        <v>136</v>
      </c>
      <c r="D8087" t="str">
        <f t="shared" si="252"/>
        <v>뚜레쥬르</v>
      </c>
      <c r="E8087" t="str">
        <f>VLOOKUP(B8087,payment!$A$2:$I$14625,3,0)</f>
        <v>뚜레쥬르</v>
      </c>
      <c r="F8087">
        <f>VLOOKUP(B8087,payment!$A$2:$I$14625,4,0)</f>
        <v>37.584079000000003</v>
      </c>
      <c r="G8087">
        <f>VLOOKUP(B8087,payment!$A$2:$I$14625,5,0)</f>
        <v>126.88479100000001</v>
      </c>
      <c r="H8087" t="str">
        <f>VLOOKUP(E8087,gift_meta!$B$2:$C$33,2,0)</f>
        <v>2000원 이상 5% 할인</v>
      </c>
      <c r="I8087">
        <f t="shared" ca="1" si="253"/>
        <v>500</v>
      </c>
      <c r="J8087" s="5">
        <f>VLOOKUP(B8087,payment!$A$2:$I$14625,7,0)</f>
        <v>42998</v>
      </c>
      <c r="K8087" s="6">
        <f>VLOOKUP(B8087,payment!$A$2:$I$14625,8,0)</f>
        <v>0.69516999999999995</v>
      </c>
    </row>
    <row r="8088" spans="1:11">
      <c r="A8088">
        <v>8087</v>
      </c>
      <c r="B8088">
        <v>10290</v>
      </c>
      <c r="C8088">
        <f>VLOOKUP(B8088,payment!$A$2:$B$14625,2,0)</f>
        <v>169</v>
      </c>
      <c r="D8088" t="str">
        <f t="shared" si="252"/>
        <v>이비인후과</v>
      </c>
      <c r="E8088" t="str">
        <f>VLOOKUP(B8088,payment!$A$2:$I$14625,3,0)</f>
        <v>이비인후과</v>
      </c>
      <c r="F8088">
        <f>VLOOKUP(B8088,payment!$A$2:$I$14625,4,0)</f>
        <v>37.624471</v>
      </c>
      <c r="G8088">
        <f>VLOOKUP(B8088,payment!$A$2:$I$14625,5,0)</f>
        <v>127.009598</v>
      </c>
      <c r="H8088" t="str">
        <f>VLOOKUP(E8088,gift_meta!$B$2:$C$33,2,0)</f>
        <v>코세척 서비스(무료)</v>
      </c>
      <c r="I8088">
        <f t="shared" ca="1" si="253"/>
        <v>400</v>
      </c>
      <c r="J8088" s="5">
        <f>VLOOKUP(B8088,payment!$A$2:$I$14625,7,0)</f>
        <v>42467</v>
      </c>
      <c r="K8088" s="6">
        <f>VLOOKUP(B8088,payment!$A$2:$I$14625,8,0)</f>
        <v>0.76205999999999996</v>
      </c>
    </row>
    <row r="8089" spans="1:11">
      <c r="A8089">
        <v>8088</v>
      </c>
      <c r="B8089">
        <v>12447</v>
      </c>
      <c r="C8089">
        <f>VLOOKUP(B8089,payment!$A$2:$B$14625,2,0)</f>
        <v>162</v>
      </c>
      <c r="D8089" t="str">
        <f t="shared" si="252"/>
        <v>한신포차</v>
      </c>
      <c r="E8089" t="str">
        <f>VLOOKUP(B8089,payment!$A$2:$I$14625,3,0)</f>
        <v>한신포차</v>
      </c>
      <c r="F8089">
        <f>VLOOKUP(B8089,payment!$A$2:$I$14625,4,0)</f>
        <v>37.460923000000001</v>
      </c>
      <c r="G8089">
        <f>VLOOKUP(B8089,payment!$A$2:$I$14625,5,0)</f>
        <v>127.13852</v>
      </c>
      <c r="H8089" t="str">
        <f>VLOOKUP(E8089,gift_meta!$B$2:$C$33,2,0)</f>
        <v>닭발 주문시 주먹밥 증정</v>
      </c>
      <c r="I8089">
        <f t="shared" ca="1" si="253"/>
        <v>800</v>
      </c>
      <c r="J8089" s="5">
        <f>VLOOKUP(B8089,payment!$A$2:$I$14625,7,0)</f>
        <v>42769</v>
      </c>
      <c r="K8089" s="6">
        <f>VLOOKUP(B8089,payment!$A$2:$I$14625,8,0)</f>
        <v>0.97926000000000002</v>
      </c>
    </row>
    <row r="8090" spans="1:11">
      <c r="A8090">
        <v>8089</v>
      </c>
      <c r="B8090">
        <v>1221</v>
      </c>
      <c r="C8090">
        <f>VLOOKUP(B8090,payment!$A$2:$B$14625,2,0)</f>
        <v>130</v>
      </c>
      <c r="D8090" t="str">
        <f t="shared" si="252"/>
        <v>버거킹</v>
      </c>
      <c r="E8090" t="str">
        <f>VLOOKUP(B8090,payment!$A$2:$I$14625,3,0)</f>
        <v>버거킹</v>
      </c>
      <c r="F8090">
        <f>VLOOKUP(B8090,payment!$A$2:$I$14625,4,0)</f>
        <v>37.470365000000001</v>
      </c>
      <c r="G8090">
        <f>VLOOKUP(B8090,payment!$A$2:$I$14625,5,0)</f>
        <v>127.170376</v>
      </c>
      <c r="H8090" t="str">
        <f>VLOOKUP(E8090,gift_meta!$B$2:$C$33,2,0)</f>
        <v>와퍼주문시 5% 할인</v>
      </c>
      <c r="I8090">
        <f t="shared" ca="1" si="253"/>
        <v>1300</v>
      </c>
      <c r="J8090" s="5">
        <f>VLOOKUP(B8090,payment!$A$2:$I$14625,7,0)</f>
        <v>42841</v>
      </c>
      <c r="K8090" s="6">
        <f>VLOOKUP(B8090,payment!$A$2:$I$14625,8,0)</f>
        <v>0.83708000000000005</v>
      </c>
    </row>
    <row r="8091" spans="1:11">
      <c r="A8091">
        <v>8090</v>
      </c>
      <c r="B8091">
        <v>4669</v>
      </c>
      <c r="C8091">
        <f>VLOOKUP(B8091,payment!$A$2:$B$14625,2,0)</f>
        <v>50</v>
      </c>
      <c r="D8091" t="str">
        <f t="shared" si="252"/>
        <v>롯데리아</v>
      </c>
      <c r="E8091" t="str">
        <f>VLOOKUP(B8091,payment!$A$2:$I$14625,3,0)</f>
        <v>롯데리아</v>
      </c>
      <c r="F8091">
        <f>VLOOKUP(B8091,payment!$A$2:$I$14625,4,0)</f>
        <v>37.443170000000002</v>
      </c>
      <c r="G8091">
        <f>VLOOKUP(B8091,payment!$A$2:$I$14625,5,0)</f>
        <v>127.193129</v>
      </c>
      <c r="H8091" t="str">
        <f>VLOOKUP(E8091,gift_meta!$B$2:$C$33,2,0)</f>
        <v>롯데리아 음료M 제공</v>
      </c>
      <c r="I8091">
        <f t="shared" ca="1" si="253"/>
        <v>1500</v>
      </c>
      <c r="J8091" s="5">
        <f>VLOOKUP(B8091,payment!$A$2:$I$14625,7,0)</f>
        <v>42886</v>
      </c>
      <c r="K8091" s="6">
        <f>VLOOKUP(B8091,payment!$A$2:$I$14625,8,0)</f>
        <v>0.39341999999999999</v>
      </c>
    </row>
    <row r="8092" spans="1:11">
      <c r="A8092">
        <v>8091</v>
      </c>
      <c r="B8092">
        <v>9677</v>
      </c>
      <c r="C8092">
        <f>VLOOKUP(B8092,payment!$A$2:$B$14625,2,0)</f>
        <v>158</v>
      </c>
      <c r="D8092" t="str">
        <f t="shared" si="252"/>
        <v>닭한마리</v>
      </c>
      <c r="E8092" t="str">
        <f>VLOOKUP(B8092,payment!$A$2:$I$14625,3,0)</f>
        <v>닭한마리</v>
      </c>
      <c r="F8092">
        <f>VLOOKUP(B8092,payment!$A$2:$I$14625,4,0)</f>
        <v>37.627336999999997</v>
      </c>
      <c r="G8092">
        <f>VLOOKUP(B8092,payment!$A$2:$I$14625,5,0)</f>
        <v>126.95777099999999</v>
      </c>
      <c r="H8092" t="str">
        <f>VLOOKUP(E8092,gift_meta!$B$2:$C$33,2,0)</f>
        <v>칼국수 사리 무료 리필</v>
      </c>
      <c r="I8092">
        <f t="shared" ca="1" si="253"/>
        <v>1900</v>
      </c>
      <c r="J8092" s="5">
        <f>VLOOKUP(B8092,payment!$A$2:$I$14625,7,0)</f>
        <v>42693</v>
      </c>
      <c r="K8092" s="6">
        <f>VLOOKUP(B8092,payment!$A$2:$I$14625,8,0)</f>
        <v>0.77456999999999998</v>
      </c>
    </row>
    <row r="8093" spans="1:11">
      <c r="A8093">
        <v>8092</v>
      </c>
      <c r="B8093">
        <v>3235</v>
      </c>
      <c r="C8093">
        <f>VLOOKUP(B8093,payment!$A$2:$B$14625,2,0)</f>
        <v>46</v>
      </c>
      <c r="D8093" t="str">
        <f t="shared" si="252"/>
        <v>아웃백</v>
      </c>
      <c r="E8093" t="str">
        <f>VLOOKUP(B8093,payment!$A$2:$I$14625,3,0)</f>
        <v>아웃백</v>
      </c>
      <c r="F8093">
        <f>VLOOKUP(B8093,payment!$A$2:$I$14625,4,0)</f>
        <v>37.691043000000001</v>
      </c>
      <c r="G8093">
        <f>VLOOKUP(B8093,payment!$A$2:$I$14625,5,0)</f>
        <v>126.878609</v>
      </c>
      <c r="H8093" t="str">
        <f>VLOOKUP(E8093,gift_meta!$B$2:$C$33,2,0)</f>
        <v>스테이크 주문시 10% 할인</v>
      </c>
      <c r="I8093">
        <f t="shared" ca="1" si="253"/>
        <v>1000</v>
      </c>
      <c r="J8093" s="5">
        <f>VLOOKUP(B8093,payment!$A$2:$I$14625,7,0)</f>
        <v>43049</v>
      </c>
      <c r="K8093" s="6">
        <f>VLOOKUP(B8093,payment!$A$2:$I$14625,8,0)</f>
        <v>0.54295000000000004</v>
      </c>
    </row>
    <row r="8094" spans="1:11">
      <c r="A8094">
        <v>8093</v>
      </c>
      <c r="B8094">
        <v>5632</v>
      </c>
      <c r="C8094">
        <f>VLOOKUP(B8094,payment!$A$2:$B$14625,2,0)</f>
        <v>253</v>
      </c>
      <c r="D8094" t="str">
        <f t="shared" si="252"/>
        <v>꾼</v>
      </c>
      <c r="E8094" t="str">
        <f>VLOOKUP(B8094,payment!$A$2:$I$14625,3,0)</f>
        <v>꾼</v>
      </c>
      <c r="F8094">
        <f>VLOOKUP(B8094,payment!$A$2:$I$14625,4,0)</f>
        <v>37.674663000000002</v>
      </c>
      <c r="G8094">
        <f>VLOOKUP(B8094,payment!$A$2:$I$14625,5,0)</f>
        <v>126.88735800000001</v>
      </c>
      <c r="H8094" t="str">
        <f>VLOOKUP(E8094,gift_meta!$B$2:$C$33,2,0)</f>
        <v>소주 2,000 쿠폰</v>
      </c>
      <c r="I8094">
        <f t="shared" ca="1" si="253"/>
        <v>1200</v>
      </c>
      <c r="J8094" s="5">
        <f>VLOOKUP(B8094,payment!$A$2:$I$14625,7,0)</f>
        <v>43104</v>
      </c>
      <c r="K8094" s="6">
        <f>VLOOKUP(B8094,payment!$A$2:$I$14625,8,0)</f>
        <v>0.81433</v>
      </c>
    </row>
    <row r="8095" spans="1:11">
      <c r="A8095">
        <v>8094</v>
      </c>
      <c r="B8095">
        <v>6018</v>
      </c>
      <c r="C8095">
        <f>VLOOKUP(B8095,payment!$A$2:$B$14625,2,0)</f>
        <v>53</v>
      </c>
      <c r="D8095" t="str">
        <f t="shared" si="252"/>
        <v>리얼후라이</v>
      </c>
      <c r="E8095" t="str">
        <f>VLOOKUP(B8095,payment!$A$2:$I$14625,3,0)</f>
        <v>리얼후라이</v>
      </c>
      <c r="F8095">
        <f>VLOOKUP(B8095,payment!$A$2:$I$14625,4,0)</f>
        <v>37.536109000000003</v>
      </c>
      <c r="G8095">
        <f>VLOOKUP(B8095,payment!$A$2:$I$14625,5,0)</f>
        <v>127.15401900000001</v>
      </c>
      <c r="H8095" t="str">
        <f>VLOOKUP(E8095,gift_meta!$B$2:$C$33,2,0)</f>
        <v>크리스피 후라이드 10% 할인</v>
      </c>
      <c r="I8095">
        <f t="shared" ca="1" si="253"/>
        <v>500</v>
      </c>
      <c r="J8095" s="5">
        <f>VLOOKUP(B8095,payment!$A$2:$I$14625,7,0)</f>
        <v>42643</v>
      </c>
      <c r="K8095" s="6">
        <f>VLOOKUP(B8095,payment!$A$2:$I$14625,8,0)</f>
        <v>0.91137000000000001</v>
      </c>
    </row>
    <row r="8096" spans="1:11">
      <c r="A8096">
        <v>8095</v>
      </c>
      <c r="B8096">
        <v>11861</v>
      </c>
      <c r="C8096">
        <f>VLOOKUP(B8096,payment!$A$2:$B$14625,2,0)</f>
        <v>139</v>
      </c>
      <c r="D8096" t="str">
        <f t="shared" si="252"/>
        <v>베스킨라빈스</v>
      </c>
      <c r="E8096" t="str">
        <f>VLOOKUP(B8096,payment!$A$2:$I$14625,3,0)</f>
        <v>베스킨라빈스</v>
      </c>
      <c r="F8096">
        <f>VLOOKUP(B8096,payment!$A$2:$I$14625,4,0)</f>
        <v>37.570269000000003</v>
      </c>
      <c r="G8096">
        <f>VLOOKUP(B8096,payment!$A$2:$I$14625,5,0)</f>
        <v>126.988953</v>
      </c>
      <c r="H8096" t="str">
        <f>VLOOKUP(E8096,gift_meta!$B$2:$C$33,2,0)</f>
        <v>무료 사이즈업</v>
      </c>
      <c r="I8096">
        <f t="shared" ca="1" si="253"/>
        <v>1400</v>
      </c>
      <c r="J8096" s="5">
        <f>VLOOKUP(B8096,payment!$A$2:$I$14625,7,0)</f>
        <v>42685</v>
      </c>
      <c r="K8096" s="6">
        <f>VLOOKUP(B8096,payment!$A$2:$I$14625,8,0)</f>
        <v>0.43060999999999999</v>
      </c>
    </row>
    <row r="8097" spans="1:11">
      <c r="A8097">
        <v>8096</v>
      </c>
      <c r="B8097">
        <v>14179</v>
      </c>
      <c r="C8097">
        <f>VLOOKUP(B8097,payment!$A$2:$B$14625,2,0)</f>
        <v>97</v>
      </c>
      <c r="D8097" t="str">
        <f t="shared" si="252"/>
        <v>연래춘</v>
      </c>
      <c r="E8097" t="str">
        <f>VLOOKUP(B8097,payment!$A$2:$I$14625,3,0)</f>
        <v>연래춘</v>
      </c>
      <c r="F8097">
        <f>VLOOKUP(B8097,payment!$A$2:$I$14625,4,0)</f>
        <v>37.447761</v>
      </c>
      <c r="G8097">
        <f>VLOOKUP(B8097,payment!$A$2:$I$14625,5,0)</f>
        <v>127.18587599999999</v>
      </c>
      <c r="H8097" t="str">
        <f>VLOOKUP(E8097,gift_meta!$B$2:$C$33,2,0)</f>
        <v>현금 결재시 10% 할인</v>
      </c>
      <c r="I8097">
        <f t="shared" ca="1" si="253"/>
        <v>600</v>
      </c>
      <c r="J8097" s="5">
        <f>VLOOKUP(B8097,payment!$A$2:$I$14625,7,0)</f>
        <v>43010</v>
      </c>
      <c r="K8097" s="6">
        <f>VLOOKUP(B8097,payment!$A$2:$I$14625,8,0)</f>
        <v>0.76090000000000002</v>
      </c>
    </row>
    <row r="8098" spans="1:11">
      <c r="A8098">
        <v>8097</v>
      </c>
      <c r="B8098">
        <v>11340</v>
      </c>
      <c r="C8098">
        <f>VLOOKUP(B8098,payment!$A$2:$B$14625,2,0)</f>
        <v>108</v>
      </c>
      <c r="D8098" t="str">
        <f t="shared" si="252"/>
        <v>아웃백</v>
      </c>
      <c r="E8098" t="str">
        <f>VLOOKUP(B8098,payment!$A$2:$I$14625,3,0)</f>
        <v>아웃백</v>
      </c>
      <c r="F8098">
        <f>VLOOKUP(B8098,payment!$A$2:$I$14625,4,0)</f>
        <v>37.628058000000003</v>
      </c>
      <c r="G8098">
        <f>VLOOKUP(B8098,payment!$A$2:$I$14625,5,0)</f>
        <v>126.927386</v>
      </c>
      <c r="H8098" t="str">
        <f>VLOOKUP(E8098,gift_meta!$B$2:$C$33,2,0)</f>
        <v>스테이크 주문시 10% 할인</v>
      </c>
      <c r="I8098">
        <f t="shared" ca="1" si="253"/>
        <v>300</v>
      </c>
      <c r="J8098" s="5">
        <f>VLOOKUP(B8098,payment!$A$2:$I$14625,7,0)</f>
        <v>42885</v>
      </c>
      <c r="K8098" s="6">
        <f>VLOOKUP(B8098,payment!$A$2:$I$14625,8,0)</f>
        <v>0.46481</v>
      </c>
    </row>
    <row r="8099" spans="1:11">
      <c r="A8099">
        <v>8098</v>
      </c>
      <c r="B8099">
        <v>12395</v>
      </c>
      <c r="C8099">
        <f>VLOOKUP(B8099,payment!$A$2:$B$14625,2,0)</f>
        <v>81</v>
      </c>
      <c r="D8099" t="str">
        <f t="shared" si="252"/>
        <v>베스킨라빈스</v>
      </c>
      <c r="E8099" t="str">
        <f>VLOOKUP(B8099,payment!$A$2:$I$14625,3,0)</f>
        <v>베스킨라빈스</v>
      </c>
      <c r="F8099">
        <f>VLOOKUP(B8099,payment!$A$2:$I$14625,4,0)</f>
        <v>37.484394999999999</v>
      </c>
      <c r="G8099">
        <f>VLOOKUP(B8099,payment!$A$2:$I$14625,5,0)</f>
        <v>127.15785200000001</v>
      </c>
      <c r="H8099" t="str">
        <f>VLOOKUP(E8099,gift_meta!$B$2:$C$33,2,0)</f>
        <v>무료 사이즈업</v>
      </c>
      <c r="I8099">
        <f t="shared" ca="1" si="253"/>
        <v>300</v>
      </c>
      <c r="J8099" s="5">
        <f>VLOOKUP(B8099,payment!$A$2:$I$14625,7,0)</f>
        <v>42652</v>
      </c>
      <c r="K8099" s="6">
        <f>VLOOKUP(B8099,payment!$A$2:$I$14625,8,0)</f>
        <v>0.80093000000000003</v>
      </c>
    </row>
    <row r="8100" spans="1:11">
      <c r="A8100">
        <v>8099</v>
      </c>
      <c r="B8100">
        <v>1517</v>
      </c>
      <c r="C8100">
        <f>VLOOKUP(B8100,payment!$A$2:$B$14625,2,0)</f>
        <v>170</v>
      </c>
      <c r="D8100" t="str">
        <f t="shared" si="252"/>
        <v>아웃백</v>
      </c>
      <c r="E8100" t="str">
        <f>VLOOKUP(B8100,payment!$A$2:$I$14625,3,0)</f>
        <v>아웃백</v>
      </c>
      <c r="F8100">
        <f>VLOOKUP(B8100,payment!$A$2:$I$14625,4,0)</f>
        <v>37.559128999999999</v>
      </c>
      <c r="G8100">
        <f>VLOOKUP(B8100,payment!$A$2:$I$14625,5,0)</f>
        <v>126.974915</v>
      </c>
      <c r="H8100" t="str">
        <f>VLOOKUP(E8100,gift_meta!$B$2:$C$33,2,0)</f>
        <v>스테이크 주문시 10% 할인</v>
      </c>
      <c r="I8100">
        <f t="shared" ca="1" si="253"/>
        <v>400</v>
      </c>
      <c r="J8100" s="5">
        <f>VLOOKUP(B8100,payment!$A$2:$I$14625,7,0)</f>
        <v>42878</v>
      </c>
      <c r="K8100" s="6">
        <f>VLOOKUP(B8100,payment!$A$2:$I$14625,8,0)</f>
        <v>0.96108000000000005</v>
      </c>
    </row>
    <row r="8101" spans="1:11">
      <c r="A8101">
        <v>8100</v>
      </c>
      <c r="B8101">
        <v>5665</v>
      </c>
      <c r="C8101">
        <f>VLOOKUP(B8101,payment!$A$2:$B$14625,2,0)</f>
        <v>110</v>
      </c>
      <c r="D8101" t="str">
        <f t="shared" si="252"/>
        <v>스시로로</v>
      </c>
      <c r="E8101" t="str">
        <f>VLOOKUP(B8101,payment!$A$2:$I$14625,3,0)</f>
        <v>스시로로</v>
      </c>
      <c r="F8101">
        <f>VLOOKUP(B8101,payment!$A$2:$I$14625,4,0)</f>
        <v>37.665568999999998</v>
      </c>
      <c r="G8101">
        <f>VLOOKUP(B8101,payment!$A$2:$I$14625,5,0)</f>
        <v>126.989152</v>
      </c>
      <c r="H8101" t="str">
        <f>VLOOKUP(E8101,gift_meta!$B$2:$C$33,2,0)</f>
        <v>2pcs 무료 제공</v>
      </c>
      <c r="I8101">
        <f t="shared" ca="1" si="253"/>
        <v>200</v>
      </c>
      <c r="J8101" s="5">
        <f>VLOOKUP(B8101,payment!$A$2:$I$14625,7,0)</f>
        <v>42465</v>
      </c>
      <c r="K8101" s="6">
        <f>VLOOKUP(B8101,payment!$A$2:$I$14625,8,0)</f>
        <v>0.45138</v>
      </c>
    </row>
    <row r="8102" spans="1:11">
      <c r="A8102">
        <v>8101</v>
      </c>
      <c r="B8102">
        <v>8577</v>
      </c>
      <c r="C8102">
        <f>VLOOKUP(B8102,payment!$A$2:$B$14625,2,0)</f>
        <v>151</v>
      </c>
      <c r="D8102" t="str">
        <f t="shared" si="252"/>
        <v>홍콩반점</v>
      </c>
      <c r="E8102" t="str">
        <f>VLOOKUP(B8102,payment!$A$2:$I$14625,3,0)</f>
        <v>홍콩반점</v>
      </c>
      <c r="F8102">
        <f>VLOOKUP(B8102,payment!$A$2:$I$14625,4,0)</f>
        <v>37.477105000000002</v>
      </c>
      <c r="G8102">
        <f>VLOOKUP(B8102,payment!$A$2:$I$14625,5,0)</f>
        <v>126.850075</v>
      </c>
      <c r="H8102" t="str">
        <f>VLOOKUP(E8102,gift_meta!$B$2:$C$33,2,0)</f>
        <v>찹쌀 탕수육 10% 할인</v>
      </c>
      <c r="I8102">
        <f t="shared" ca="1" si="253"/>
        <v>1700</v>
      </c>
      <c r="J8102" s="5">
        <f>VLOOKUP(B8102,payment!$A$2:$I$14625,7,0)</f>
        <v>42755</v>
      </c>
      <c r="K8102" s="6">
        <f>VLOOKUP(B8102,payment!$A$2:$I$14625,8,0)</f>
        <v>0.7077</v>
      </c>
    </row>
    <row r="8103" spans="1:11">
      <c r="A8103">
        <v>8102</v>
      </c>
      <c r="B8103">
        <v>13850</v>
      </c>
      <c r="C8103">
        <f>VLOOKUP(B8103,payment!$A$2:$B$14625,2,0)</f>
        <v>87</v>
      </c>
      <c r="D8103" t="str">
        <f t="shared" si="252"/>
        <v>뚜레쥬르</v>
      </c>
      <c r="E8103" t="str">
        <f>VLOOKUP(B8103,payment!$A$2:$I$14625,3,0)</f>
        <v>뚜레쥬르</v>
      </c>
      <c r="F8103">
        <f>VLOOKUP(B8103,payment!$A$2:$I$14625,4,0)</f>
        <v>37.594605999999999</v>
      </c>
      <c r="G8103">
        <f>VLOOKUP(B8103,payment!$A$2:$I$14625,5,0)</f>
        <v>126.904528</v>
      </c>
      <c r="H8103" t="str">
        <f>VLOOKUP(E8103,gift_meta!$B$2:$C$33,2,0)</f>
        <v>2000원 이상 5% 할인</v>
      </c>
      <c r="I8103">
        <f t="shared" ca="1" si="253"/>
        <v>400</v>
      </c>
      <c r="J8103" s="5">
        <f>VLOOKUP(B8103,payment!$A$2:$I$14625,7,0)</f>
        <v>43170</v>
      </c>
      <c r="K8103" s="6">
        <f>VLOOKUP(B8103,payment!$A$2:$I$14625,8,0)</f>
        <v>0.54493000000000003</v>
      </c>
    </row>
    <row r="8104" spans="1:11">
      <c r="A8104">
        <v>8103</v>
      </c>
      <c r="B8104">
        <v>13747</v>
      </c>
      <c r="C8104">
        <f>VLOOKUP(B8104,payment!$A$2:$B$14625,2,0)</f>
        <v>24</v>
      </c>
      <c r="D8104" t="str">
        <f t="shared" si="252"/>
        <v>연래춘</v>
      </c>
      <c r="E8104" t="str">
        <f>VLOOKUP(B8104,payment!$A$2:$I$14625,3,0)</f>
        <v>연래춘</v>
      </c>
      <c r="F8104">
        <f>VLOOKUP(B8104,payment!$A$2:$I$14625,4,0)</f>
        <v>37.541612000000001</v>
      </c>
      <c r="G8104">
        <f>VLOOKUP(B8104,payment!$A$2:$I$14625,5,0)</f>
        <v>127.09352199999999</v>
      </c>
      <c r="H8104" t="str">
        <f>VLOOKUP(E8104,gift_meta!$B$2:$C$33,2,0)</f>
        <v>현금 결재시 10% 할인</v>
      </c>
      <c r="I8104">
        <f t="shared" ca="1" si="253"/>
        <v>1000</v>
      </c>
      <c r="J8104" s="5">
        <f>VLOOKUP(B8104,payment!$A$2:$I$14625,7,0)</f>
        <v>43092</v>
      </c>
      <c r="K8104" s="6">
        <f>VLOOKUP(B8104,payment!$A$2:$I$14625,8,0)</f>
        <v>0.53381000000000001</v>
      </c>
    </row>
    <row r="8105" spans="1:11">
      <c r="A8105">
        <v>8104</v>
      </c>
      <c r="B8105">
        <v>6620</v>
      </c>
      <c r="C8105">
        <f>VLOOKUP(B8105,payment!$A$2:$B$14625,2,0)</f>
        <v>223</v>
      </c>
      <c r="D8105" t="str">
        <f t="shared" si="252"/>
        <v>한신포차</v>
      </c>
      <c r="E8105" t="str">
        <f>VLOOKUP(B8105,payment!$A$2:$I$14625,3,0)</f>
        <v>한신포차</v>
      </c>
      <c r="F8105">
        <f>VLOOKUP(B8105,payment!$A$2:$I$14625,4,0)</f>
        <v>37.610945000000001</v>
      </c>
      <c r="G8105">
        <f>VLOOKUP(B8105,payment!$A$2:$I$14625,5,0)</f>
        <v>127.11115599999999</v>
      </c>
      <c r="H8105" t="str">
        <f>VLOOKUP(E8105,gift_meta!$B$2:$C$33,2,0)</f>
        <v>닭발 주문시 주먹밥 증정</v>
      </c>
      <c r="I8105">
        <f t="shared" ca="1" si="253"/>
        <v>500</v>
      </c>
      <c r="J8105" s="5">
        <f>VLOOKUP(B8105,payment!$A$2:$I$14625,7,0)</f>
        <v>43112</v>
      </c>
      <c r="K8105" s="6">
        <f>VLOOKUP(B8105,payment!$A$2:$I$14625,8,0)</f>
        <v>0.64049999999999996</v>
      </c>
    </row>
    <row r="8106" spans="1:11">
      <c r="A8106">
        <v>8105</v>
      </c>
      <c r="B8106">
        <v>11554</v>
      </c>
      <c r="C8106">
        <f>VLOOKUP(B8106,payment!$A$2:$B$14625,2,0)</f>
        <v>242</v>
      </c>
      <c r="D8106" t="str">
        <f t="shared" si="252"/>
        <v>리얼후라이</v>
      </c>
      <c r="E8106" t="str">
        <f>VLOOKUP(B8106,payment!$A$2:$I$14625,3,0)</f>
        <v>리얼후라이</v>
      </c>
      <c r="F8106">
        <f>VLOOKUP(B8106,payment!$A$2:$I$14625,4,0)</f>
        <v>37.648541000000002</v>
      </c>
      <c r="G8106">
        <f>VLOOKUP(B8106,payment!$A$2:$I$14625,5,0)</f>
        <v>127.016611</v>
      </c>
      <c r="H8106" t="str">
        <f>VLOOKUP(E8106,gift_meta!$B$2:$C$33,2,0)</f>
        <v>크리스피 후라이드 10% 할인</v>
      </c>
      <c r="I8106">
        <f t="shared" ca="1" si="253"/>
        <v>1500</v>
      </c>
      <c r="J8106" s="5">
        <f>VLOOKUP(B8106,payment!$A$2:$I$14625,7,0)</f>
        <v>43075</v>
      </c>
      <c r="K8106" s="6">
        <f>VLOOKUP(B8106,payment!$A$2:$I$14625,8,0)</f>
        <v>0.67378000000000005</v>
      </c>
    </row>
    <row r="8107" spans="1:11">
      <c r="A8107">
        <v>8106</v>
      </c>
      <c r="B8107">
        <v>13413</v>
      </c>
      <c r="C8107">
        <f>VLOOKUP(B8107,payment!$A$2:$B$14625,2,0)</f>
        <v>173</v>
      </c>
      <c r="D8107" t="str">
        <f t="shared" si="252"/>
        <v>스시로로</v>
      </c>
      <c r="E8107" t="str">
        <f>VLOOKUP(B8107,payment!$A$2:$I$14625,3,0)</f>
        <v>스시로로</v>
      </c>
      <c r="F8107">
        <f>VLOOKUP(B8107,payment!$A$2:$I$14625,4,0)</f>
        <v>37.506849000000003</v>
      </c>
      <c r="G8107">
        <f>VLOOKUP(B8107,payment!$A$2:$I$14625,5,0)</f>
        <v>126.85132400000001</v>
      </c>
      <c r="H8107" t="str">
        <f>VLOOKUP(E8107,gift_meta!$B$2:$C$33,2,0)</f>
        <v>2pcs 무료 제공</v>
      </c>
      <c r="I8107">
        <f t="shared" ca="1" si="253"/>
        <v>1700</v>
      </c>
      <c r="J8107" s="5">
        <f>VLOOKUP(B8107,payment!$A$2:$I$14625,7,0)</f>
        <v>42414</v>
      </c>
      <c r="K8107" s="6">
        <f>VLOOKUP(B8107,payment!$A$2:$I$14625,8,0)</f>
        <v>0.74848000000000003</v>
      </c>
    </row>
    <row r="8108" spans="1:11">
      <c r="A8108">
        <v>8107</v>
      </c>
      <c r="B8108">
        <v>6778</v>
      </c>
      <c r="C8108">
        <f>VLOOKUP(B8108,payment!$A$2:$B$14625,2,0)</f>
        <v>123</v>
      </c>
      <c r="D8108" t="str">
        <f t="shared" si="252"/>
        <v>정형외과</v>
      </c>
      <c r="E8108" t="str">
        <f>VLOOKUP(B8108,payment!$A$2:$I$14625,3,0)</f>
        <v>정형외과</v>
      </c>
      <c r="F8108">
        <f>VLOOKUP(B8108,payment!$A$2:$I$14625,4,0)</f>
        <v>37.622714999999999</v>
      </c>
      <c r="G8108">
        <f>VLOOKUP(B8108,payment!$A$2:$I$14625,5,0)</f>
        <v>127.179537</v>
      </c>
      <c r="H8108" t="str">
        <f>VLOOKUP(E8108,gift_meta!$B$2:$C$33,2,0)</f>
        <v>정형외과의료지점</v>
      </c>
      <c r="I8108">
        <f t="shared" ca="1" si="253"/>
        <v>1200</v>
      </c>
      <c r="J8108" s="5">
        <f>VLOOKUP(B8108,payment!$A$2:$I$14625,7,0)</f>
        <v>42464</v>
      </c>
      <c r="K8108" s="6">
        <f>VLOOKUP(B8108,payment!$A$2:$I$14625,8,0)</f>
        <v>0.89470000000000005</v>
      </c>
    </row>
    <row r="8109" spans="1:11">
      <c r="A8109">
        <v>8108</v>
      </c>
      <c r="B8109">
        <v>11554</v>
      </c>
      <c r="C8109">
        <f>VLOOKUP(B8109,payment!$A$2:$B$14625,2,0)</f>
        <v>242</v>
      </c>
      <c r="D8109" t="str">
        <f t="shared" si="252"/>
        <v>리얼후라이</v>
      </c>
      <c r="E8109" t="str">
        <f>VLOOKUP(B8109,payment!$A$2:$I$14625,3,0)</f>
        <v>리얼후라이</v>
      </c>
      <c r="F8109">
        <f>VLOOKUP(B8109,payment!$A$2:$I$14625,4,0)</f>
        <v>37.648541000000002</v>
      </c>
      <c r="G8109">
        <f>VLOOKUP(B8109,payment!$A$2:$I$14625,5,0)</f>
        <v>127.016611</v>
      </c>
      <c r="H8109" t="str">
        <f>VLOOKUP(E8109,gift_meta!$B$2:$C$33,2,0)</f>
        <v>크리스피 후라이드 10% 할인</v>
      </c>
      <c r="I8109">
        <f t="shared" ca="1" si="253"/>
        <v>2000</v>
      </c>
      <c r="J8109" s="5">
        <f>VLOOKUP(B8109,payment!$A$2:$I$14625,7,0)</f>
        <v>43075</v>
      </c>
      <c r="K8109" s="6">
        <f>VLOOKUP(B8109,payment!$A$2:$I$14625,8,0)</f>
        <v>0.67378000000000005</v>
      </c>
    </row>
    <row r="8110" spans="1:11">
      <c r="A8110">
        <v>8109</v>
      </c>
      <c r="B8110">
        <v>10348</v>
      </c>
      <c r="C8110">
        <f>VLOOKUP(B8110,payment!$A$2:$B$14625,2,0)</f>
        <v>176</v>
      </c>
      <c r="D8110" t="str">
        <f t="shared" si="252"/>
        <v>정형외과</v>
      </c>
      <c r="E8110" t="str">
        <f>VLOOKUP(B8110,payment!$A$2:$I$14625,3,0)</f>
        <v>정형외과</v>
      </c>
      <c r="F8110">
        <f>VLOOKUP(B8110,payment!$A$2:$I$14625,4,0)</f>
        <v>37.454241000000003</v>
      </c>
      <c r="G8110">
        <f>VLOOKUP(B8110,payment!$A$2:$I$14625,5,0)</f>
        <v>126.902162</v>
      </c>
      <c r="H8110" t="str">
        <f>VLOOKUP(E8110,gift_meta!$B$2:$C$33,2,0)</f>
        <v>정형외과의료지점</v>
      </c>
      <c r="I8110">
        <f t="shared" ca="1" si="253"/>
        <v>1500</v>
      </c>
      <c r="J8110" s="5">
        <f>VLOOKUP(B8110,payment!$A$2:$I$14625,7,0)</f>
        <v>42979</v>
      </c>
      <c r="K8110" s="6">
        <f>VLOOKUP(B8110,payment!$A$2:$I$14625,8,0)</f>
        <v>0.45617000000000002</v>
      </c>
    </row>
    <row r="8111" spans="1:11">
      <c r="A8111">
        <v>8110</v>
      </c>
      <c r="B8111">
        <v>6071</v>
      </c>
      <c r="C8111">
        <f>VLOOKUP(B8111,payment!$A$2:$B$14625,2,0)</f>
        <v>287</v>
      </c>
      <c r="D8111" t="str">
        <f t="shared" si="252"/>
        <v>김덕후의곱창조</v>
      </c>
      <c r="E8111" t="str">
        <f>VLOOKUP(B8111,payment!$A$2:$I$14625,3,0)</f>
        <v>김덕후의곱창조</v>
      </c>
      <c r="F8111">
        <f>VLOOKUP(B8111,payment!$A$2:$I$14625,4,0)</f>
        <v>37.627764999999997</v>
      </c>
      <c r="G8111">
        <f>VLOOKUP(B8111,payment!$A$2:$I$14625,5,0)</f>
        <v>127.08042399999999</v>
      </c>
      <c r="H8111" t="str">
        <f>VLOOKUP(E8111,gift_meta!$B$2:$C$33,2,0)</f>
        <v>곱창 무한 리필 2,000 할인</v>
      </c>
      <c r="I8111">
        <f t="shared" ca="1" si="253"/>
        <v>300</v>
      </c>
      <c r="J8111" s="5">
        <f>VLOOKUP(B8111,payment!$A$2:$I$14625,7,0)</f>
        <v>43113</v>
      </c>
      <c r="K8111" s="6">
        <f>VLOOKUP(B8111,payment!$A$2:$I$14625,8,0)</f>
        <v>0.83582000000000001</v>
      </c>
    </row>
    <row r="8112" spans="1:11">
      <c r="A8112">
        <v>8111</v>
      </c>
      <c r="B8112">
        <v>7656</v>
      </c>
      <c r="C8112">
        <f>VLOOKUP(B8112,payment!$A$2:$B$14625,2,0)</f>
        <v>236</v>
      </c>
      <c r="D8112" t="str">
        <f t="shared" si="252"/>
        <v>백다방</v>
      </c>
      <c r="E8112" t="str">
        <f>VLOOKUP(B8112,payment!$A$2:$I$14625,3,0)</f>
        <v>백다방</v>
      </c>
      <c r="F8112">
        <f>VLOOKUP(B8112,payment!$A$2:$I$14625,4,0)</f>
        <v>37.465381000000001</v>
      </c>
      <c r="G8112">
        <f>VLOOKUP(B8112,payment!$A$2:$I$14625,5,0)</f>
        <v>126.949521</v>
      </c>
      <c r="H8112" t="str">
        <f>VLOOKUP(E8112,gift_meta!$B$2:$C$33,2,0)</f>
        <v>무료 토핑 추가</v>
      </c>
      <c r="I8112">
        <f t="shared" ca="1" si="253"/>
        <v>400</v>
      </c>
      <c r="J8112" s="5">
        <f>VLOOKUP(B8112,payment!$A$2:$I$14625,7,0)</f>
        <v>42418</v>
      </c>
      <c r="K8112" s="6">
        <f>VLOOKUP(B8112,payment!$A$2:$I$14625,8,0)</f>
        <v>0.88280999999999998</v>
      </c>
    </row>
    <row r="8113" spans="1:11">
      <c r="A8113">
        <v>8112</v>
      </c>
      <c r="B8113">
        <v>6239</v>
      </c>
      <c r="C8113">
        <f>VLOOKUP(B8113,payment!$A$2:$B$14625,2,0)</f>
        <v>12</v>
      </c>
      <c r="D8113" t="str">
        <f t="shared" si="252"/>
        <v>닭한마리</v>
      </c>
      <c r="E8113" t="str">
        <f>VLOOKUP(B8113,payment!$A$2:$I$14625,3,0)</f>
        <v>닭한마리</v>
      </c>
      <c r="F8113">
        <f>VLOOKUP(B8113,payment!$A$2:$I$14625,4,0)</f>
        <v>37.669749000000003</v>
      </c>
      <c r="G8113">
        <f>VLOOKUP(B8113,payment!$A$2:$I$14625,5,0)</f>
        <v>126.91564099999999</v>
      </c>
      <c r="H8113" t="str">
        <f>VLOOKUP(E8113,gift_meta!$B$2:$C$33,2,0)</f>
        <v>칼국수 사리 무료 리필</v>
      </c>
      <c r="I8113">
        <f t="shared" ca="1" si="253"/>
        <v>1000</v>
      </c>
      <c r="J8113" s="5">
        <f>VLOOKUP(B8113,payment!$A$2:$I$14625,7,0)</f>
        <v>43150</v>
      </c>
      <c r="K8113" s="6">
        <f>VLOOKUP(B8113,payment!$A$2:$I$14625,8,0)</f>
        <v>0.66937000000000002</v>
      </c>
    </row>
    <row r="8114" spans="1:11">
      <c r="A8114">
        <v>8113</v>
      </c>
      <c r="B8114">
        <v>1749</v>
      </c>
      <c r="C8114">
        <f>VLOOKUP(B8114,payment!$A$2:$B$14625,2,0)</f>
        <v>1</v>
      </c>
      <c r="D8114" t="str">
        <f t="shared" si="252"/>
        <v>아웃백</v>
      </c>
      <c r="E8114" t="str">
        <f>VLOOKUP(B8114,payment!$A$2:$I$14625,3,0)</f>
        <v>아웃백</v>
      </c>
      <c r="F8114">
        <f>VLOOKUP(B8114,payment!$A$2:$I$14625,4,0)</f>
        <v>37.699882000000002</v>
      </c>
      <c r="G8114">
        <f>VLOOKUP(B8114,payment!$A$2:$I$14625,5,0)</f>
        <v>126.985409</v>
      </c>
      <c r="H8114" t="str">
        <f>VLOOKUP(E8114,gift_meta!$B$2:$C$33,2,0)</f>
        <v>스테이크 주문시 10% 할인</v>
      </c>
      <c r="I8114">
        <f t="shared" ca="1" si="253"/>
        <v>1100</v>
      </c>
      <c r="J8114" s="5">
        <f>VLOOKUP(B8114,payment!$A$2:$I$14625,7,0)</f>
        <v>42622</v>
      </c>
      <c r="K8114" s="6">
        <f>VLOOKUP(B8114,payment!$A$2:$I$14625,8,0)</f>
        <v>0.96048999999999995</v>
      </c>
    </row>
    <row r="8115" spans="1:11">
      <c r="A8115">
        <v>8114</v>
      </c>
      <c r="B8115">
        <v>2226</v>
      </c>
      <c r="C8115">
        <f>VLOOKUP(B8115,payment!$A$2:$B$14625,2,0)</f>
        <v>49</v>
      </c>
      <c r="D8115" t="str">
        <f t="shared" si="252"/>
        <v>오쭈</v>
      </c>
      <c r="E8115" t="str">
        <f>VLOOKUP(B8115,payment!$A$2:$I$14625,3,0)</f>
        <v>오쭈</v>
      </c>
      <c r="F8115">
        <f>VLOOKUP(B8115,payment!$A$2:$I$14625,4,0)</f>
        <v>37.510399999999997</v>
      </c>
      <c r="G8115">
        <f>VLOOKUP(B8115,payment!$A$2:$I$14625,5,0)</f>
        <v>126.85578099999999</v>
      </c>
      <c r="H8115" t="str">
        <f>VLOOKUP(E8115,gift_meta!$B$2:$C$33,2,0)</f>
        <v>치즈 퐁듀 1회 제공</v>
      </c>
      <c r="I8115">
        <f t="shared" ca="1" si="253"/>
        <v>100</v>
      </c>
      <c r="J8115" s="5">
        <f>VLOOKUP(B8115,payment!$A$2:$I$14625,7,0)</f>
        <v>42526</v>
      </c>
      <c r="K8115" s="6">
        <f>VLOOKUP(B8115,payment!$A$2:$I$14625,8,0)</f>
        <v>0.65005000000000002</v>
      </c>
    </row>
    <row r="8116" spans="1:11">
      <c r="A8116">
        <v>8115</v>
      </c>
      <c r="B8116">
        <v>3390</v>
      </c>
      <c r="C8116">
        <f>VLOOKUP(B8116,payment!$A$2:$B$14625,2,0)</f>
        <v>244</v>
      </c>
      <c r="D8116" t="str">
        <f t="shared" si="252"/>
        <v>봄봄</v>
      </c>
      <c r="E8116" t="str">
        <f>VLOOKUP(B8116,payment!$A$2:$I$14625,3,0)</f>
        <v>봄봄</v>
      </c>
      <c r="F8116">
        <f>VLOOKUP(B8116,payment!$A$2:$I$14625,4,0)</f>
        <v>37.451352</v>
      </c>
      <c r="G8116">
        <f>VLOOKUP(B8116,payment!$A$2:$I$14625,5,0)</f>
        <v>127.058595</v>
      </c>
      <c r="H8116" t="str">
        <f>VLOOKUP(E8116,gift_meta!$B$2:$C$33,2,0)</f>
        <v>음료 주문시 쿠폰 도장 2개 추가</v>
      </c>
      <c r="I8116">
        <f t="shared" ca="1" si="253"/>
        <v>1800</v>
      </c>
      <c r="J8116" s="5">
        <f>VLOOKUP(B8116,payment!$A$2:$I$14625,7,0)</f>
        <v>42489</v>
      </c>
      <c r="K8116" s="6">
        <f>VLOOKUP(B8116,payment!$A$2:$I$14625,8,0)</f>
        <v>0.99846999999999997</v>
      </c>
    </row>
    <row r="8117" spans="1:11">
      <c r="A8117">
        <v>8116</v>
      </c>
      <c r="B8117">
        <v>11351</v>
      </c>
      <c r="C8117">
        <f>VLOOKUP(B8117,payment!$A$2:$B$14625,2,0)</f>
        <v>258</v>
      </c>
      <c r="D8117" t="str">
        <f t="shared" si="252"/>
        <v>꾼</v>
      </c>
      <c r="E8117" t="str">
        <f>VLOOKUP(B8117,payment!$A$2:$I$14625,3,0)</f>
        <v>꾼</v>
      </c>
      <c r="F8117">
        <f>VLOOKUP(B8117,payment!$A$2:$I$14625,4,0)</f>
        <v>37.558756000000002</v>
      </c>
      <c r="G8117">
        <f>VLOOKUP(B8117,payment!$A$2:$I$14625,5,0)</f>
        <v>127.16126800000001</v>
      </c>
      <c r="H8117" t="str">
        <f>VLOOKUP(E8117,gift_meta!$B$2:$C$33,2,0)</f>
        <v>소주 2,000 쿠폰</v>
      </c>
      <c r="I8117">
        <f t="shared" ca="1" si="253"/>
        <v>1900</v>
      </c>
      <c r="J8117" s="5">
        <f>VLOOKUP(B8117,payment!$A$2:$I$14625,7,0)</f>
        <v>42466</v>
      </c>
      <c r="K8117" s="6">
        <f>VLOOKUP(B8117,payment!$A$2:$I$14625,8,0)</f>
        <v>0.52315</v>
      </c>
    </row>
    <row r="8118" spans="1:11">
      <c r="A8118">
        <v>8117</v>
      </c>
      <c r="B8118">
        <v>12246</v>
      </c>
      <c r="C8118">
        <f>VLOOKUP(B8118,payment!$A$2:$B$14625,2,0)</f>
        <v>74</v>
      </c>
      <c r="D8118" t="str">
        <f t="shared" si="252"/>
        <v>연래춘</v>
      </c>
      <c r="E8118" t="str">
        <f>VLOOKUP(B8118,payment!$A$2:$I$14625,3,0)</f>
        <v>연래춘</v>
      </c>
      <c r="F8118">
        <f>VLOOKUP(B8118,payment!$A$2:$I$14625,4,0)</f>
        <v>37.495024999999998</v>
      </c>
      <c r="G8118">
        <f>VLOOKUP(B8118,payment!$A$2:$I$14625,5,0)</f>
        <v>127.190809</v>
      </c>
      <c r="H8118" t="str">
        <f>VLOOKUP(E8118,gift_meta!$B$2:$C$33,2,0)</f>
        <v>현금 결재시 10% 할인</v>
      </c>
      <c r="I8118">
        <f t="shared" ca="1" si="253"/>
        <v>1900</v>
      </c>
      <c r="J8118" s="5">
        <f>VLOOKUP(B8118,payment!$A$2:$I$14625,7,0)</f>
        <v>42417</v>
      </c>
      <c r="K8118" s="6">
        <f>VLOOKUP(B8118,payment!$A$2:$I$14625,8,0)</f>
        <v>0.67823999999999995</v>
      </c>
    </row>
    <row r="8119" spans="1:11">
      <c r="A8119">
        <v>8118</v>
      </c>
      <c r="B8119">
        <v>4108</v>
      </c>
      <c r="C8119">
        <f>VLOOKUP(B8119,payment!$A$2:$B$14625,2,0)</f>
        <v>141</v>
      </c>
      <c r="D8119" t="str">
        <f t="shared" si="252"/>
        <v>스시로로</v>
      </c>
      <c r="E8119" t="str">
        <f>VLOOKUP(B8119,payment!$A$2:$I$14625,3,0)</f>
        <v>스시로로</v>
      </c>
      <c r="F8119">
        <f>VLOOKUP(B8119,payment!$A$2:$I$14625,4,0)</f>
        <v>37.561031999999997</v>
      </c>
      <c r="G8119">
        <f>VLOOKUP(B8119,payment!$A$2:$I$14625,5,0)</f>
        <v>126.996067</v>
      </c>
      <c r="H8119" t="str">
        <f>VLOOKUP(E8119,gift_meta!$B$2:$C$33,2,0)</f>
        <v>2pcs 무료 제공</v>
      </c>
      <c r="I8119">
        <f t="shared" ca="1" si="253"/>
        <v>800</v>
      </c>
      <c r="J8119" s="5">
        <f>VLOOKUP(B8119,payment!$A$2:$I$14625,7,0)</f>
        <v>42680</v>
      </c>
      <c r="K8119" s="6">
        <f>VLOOKUP(B8119,payment!$A$2:$I$14625,8,0)</f>
        <v>0.39612999999999998</v>
      </c>
    </row>
    <row r="8120" spans="1:11">
      <c r="A8120">
        <v>8119</v>
      </c>
      <c r="B8120">
        <v>7118</v>
      </c>
      <c r="C8120">
        <f>VLOOKUP(B8120,payment!$A$2:$B$14625,2,0)</f>
        <v>221</v>
      </c>
      <c r="D8120" t="str">
        <f t="shared" si="252"/>
        <v>이디야커피</v>
      </c>
      <c r="E8120" t="str">
        <f>VLOOKUP(B8120,payment!$A$2:$I$14625,3,0)</f>
        <v>이디야커피</v>
      </c>
      <c r="F8120">
        <f>VLOOKUP(B8120,payment!$A$2:$I$14625,4,0)</f>
        <v>37.683267000000001</v>
      </c>
      <c r="G8120">
        <f>VLOOKUP(B8120,payment!$A$2:$I$14625,5,0)</f>
        <v>127.093181</v>
      </c>
      <c r="H8120" t="str">
        <f>VLOOKUP(E8120,gift_meta!$B$2:$C$33,2,0)</f>
        <v>스마트 오더 사용시 10% 할인</v>
      </c>
      <c r="I8120">
        <f t="shared" ca="1" si="253"/>
        <v>1700</v>
      </c>
      <c r="J8120" s="5">
        <f>VLOOKUP(B8120,payment!$A$2:$I$14625,7,0)</f>
        <v>42732</v>
      </c>
      <c r="K8120" s="6">
        <f>VLOOKUP(B8120,payment!$A$2:$I$14625,8,0)</f>
        <v>0.70909</v>
      </c>
    </row>
    <row r="8121" spans="1:11">
      <c r="A8121">
        <v>8120</v>
      </c>
      <c r="B8121">
        <v>380</v>
      </c>
      <c r="C8121">
        <f>VLOOKUP(B8121,payment!$A$2:$B$14625,2,0)</f>
        <v>151</v>
      </c>
      <c r="D8121" t="str">
        <f t="shared" si="252"/>
        <v>아웃닭</v>
      </c>
      <c r="E8121" t="str">
        <f>VLOOKUP(B8121,payment!$A$2:$I$14625,3,0)</f>
        <v>아웃닭</v>
      </c>
      <c r="F8121">
        <f>VLOOKUP(B8121,payment!$A$2:$I$14625,4,0)</f>
        <v>37.505352000000002</v>
      </c>
      <c r="G8121">
        <f>VLOOKUP(B8121,payment!$A$2:$I$14625,5,0)</f>
        <v>126.983131</v>
      </c>
      <c r="H8121" t="str">
        <f>VLOOKUP(E8121,gift_meta!$B$2:$C$33,2,0)</f>
        <v>치즈스틱 2개 제공</v>
      </c>
      <c r="I8121">
        <f t="shared" ca="1" si="253"/>
        <v>1500</v>
      </c>
      <c r="J8121" s="5">
        <f>VLOOKUP(B8121,payment!$A$2:$I$14625,7,0)</f>
        <v>42812</v>
      </c>
      <c r="K8121" s="6">
        <f>VLOOKUP(B8121,payment!$A$2:$I$14625,8,0)</f>
        <v>0.86199999999999999</v>
      </c>
    </row>
    <row r="8122" spans="1:11">
      <c r="A8122">
        <v>8121</v>
      </c>
      <c r="B8122">
        <v>11014</v>
      </c>
      <c r="C8122">
        <f>VLOOKUP(B8122,payment!$A$2:$B$14625,2,0)</f>
        <v>128</v>
      </c>
      <c r="D8122" t="str">
        <f t="shared" si="252"/>
        <v>쥬씨</v>
      </c>
      <c r="E8122" t="str">
        <f>VLOOKUP(B8122,payment!$A$2:$I$14625,3,0)</f>
        <v>쥬씨</v>
      </c>
      <c r="F8122">
        <f>VLOOKUP(B8122,payment!$A$2:$I$14625,4,0)</f>
        <v>37.545036000000003</v>
      </c>
      <c r="G8122">
        <f>VLOOKUP(B8122,payment!$A$2:$I$14625,5,0)</f>
        <v>126.939117</v>
      </c>
      <c r="H8122" t="str">
        <f>VLOOKUP(E8122,gift_meta!$B$2:$C$33,2,0)</f>
        <v>무료 사이즈업</v>
      </c>
      <c r="I8122">
        <f t="shared" ca="1" si="253"/>
        <v>900</v>
      </c>
      <c r="J8122" s="5">
        <f>VLOOKUP(B8122,payment!$A$2:$I$14625,7,0)</f>
        <v>43087</v>
      </c>
      <c r="K8122" s="6">
        <f>VLOOKUP(B8122,payment!$A$2:$I$14625,8,0)</f>
        <v>0.78627000000000002</v>
      </c>
    </row>
    <row r="8123" spans="1:11">
      <c r="A8123">
        <v>8122</v>
      </c>
      <c r="B8123">
        <v>7259</v>
      </c>
      <c r="C8123">
        <f>VLOOKUP(B8123,payment!$A$2:$B$14625,2,0)</f>
        <v>36</v>
      </c>
      <c r="D8123" t="str">
        <f t="shared" si="252"/>
        <v>닭한마리</v>
      </c>
      <c r="E8123" t="str">
        <f>VLOOKUP(B8123,payment!$A$2:$I$14625,3,0)</f>
        <v>닭한마리</v>
      </c>
      <c r="F8123">
        <f>VLOOKUP(B8123,payment!$A$2:$I$14625,4,0)</f>
        <v>37.541155000000003</v>
      </c>
      <c r="G8123">
        <f>VLOOKUP(B8123,payment!$A$2:$I$14625,5,0)</f>
        <v>127.187318</v>
      </c>
      <c r="H8123" t="str">
        <f>VLOOKUP(E8123,gift_meta!$B$2:$C$33,2,0)</f>
        <v>칼국수 사리 무료 리필</v>
      </c>
      <c r="I8123">
        <f t="shared" ca="1" si="253"/>
        <v>500</v>
      </c>
      <c r="J8123" s="5">
        <f>VLOOKUP(B8123,payment!$A$2:$I$14625,7,0)</f>
        <v>42875</v>
      </c>
      <c r="K8123" s="6">
        <f>VLOOKUP(B8123,payment!$A$2:$I$14625,8,0)</f>
        <v>0.98223000000000005</v>
      </c>
    </row>
    <row r="8124" spans="1:11">
      <c r="A8124">
        <v>8123</v>
      </c>
      <c r="B8124">
        <v>7965</v>
      </c>
      <c r="C8124">
        <f>VLOOKUP(B8124,payment!$A$2:$B$14625,2,0)</f>
        <v>278</v>
      </c>
      <c r="D8124" t="str">
        <f t="shared" si="252"/>
        <v>연래춘</v>
      </c>
      <c r="E8124" t="str">
        <f>VLOOKUP(B8124,payment!$A$2:$I$14625,3,0)</f>
        <v>연래춘</v>
      </c>
      <c r="F8124">
        <f>VLOOKUP(B8124,payment!$A$2:$I$14625,4,0)</f>
        <v>37.469441000000003</v>
      </c>
      <c r="G8124">
        <f>VLOOKUP(B8124,payment!$A$2:$I$14625,5,0)</f>
        <v>126.883321</v>
      </c>
      <c r="H8124" t="str">
        <f>VLOOKUP(E8124,gift_meta!$B$2:$C$33,2,0)</f>
        <v>현금 결재시 10% 할인</v>
      </c>
      <c r="I8124">
        <f t="shared" ca="1" si="253"/>
        <v>600</v>
      </c>
      <c r="J8124" s="5">
        <f>VLOOKUP(B8124,payment!$A$2:$I$14625,7,0)</f>
        <v>42435</v>
      </c>
      <c r="K8124" s="6">
        <f>VLOOKUP(B8124,payment!$A$2:$I$14625,8,0)</f>
        <v>0.43143999999999999</v>
      </c>
    </row>
    <row r="8125" spans="1:11">
      <c r="A8125">
        <v>8124</v>
      </c>
      <c r="B8125">
        <v>3335</v>
      </c>
      <c r="C8125">
        <f>VLOOKUP(B8125,payment!$A$2:$B$14625,2,0)</f>
        <v>111</v>
      </c>
      <c r="D8125" t="str">
        <f t="shared" si="252"/>
        <v>베스킨라빈스</v>
      </c>
      <c r="E8125" t="str">
        <f>VLOOKUP(B8125,payment!$A$2:$I$14625,3,0)</f>
        <v>베스킨라빈스</v>
      </c>
      <c r="F8125">
        <f>VLOOKUP(B8125,payment!$A$2:$I$14625,4,0)</f>
        <v>37.531311000000002</v>
      </c>
      <c r="G8125">
        <f>VLOOKUP(B8125,payment!$A$2:$I$14625,5,0)</f>
        <v>127.17048699999999</v>
      </c>
      <c r="H8125" t="str">
        <f>VLOOKUP(E8125,gift_meta!$B$2:$C$33,2,0)</f>
        <v>무료 사이즈업</v>
      </c>
      <c r="I8125">
        <f t="shared" ca="1" si="253"/>
        <v>1200</v>
      </c>
      <c r="J8125" s="5">
        <f>VLOOKUP(B8125,payment!$A$2:$I$14625,7,0)</f>
        <v>42396</v>
      </c>
      <c r="K8125" s="6">
        <f>VLOOKUP(B8125,payment!$A$2:$I$14625,8,0)</f>
        <v>0.46467999999999998</v>
      </c>
    </row>
    <row r="8126" spans="1:11">
      <c r="A8126">
        <v>8125</v>
      </c>
      <c r="B8126">
        <v>14079</v>
      </c>
      <c r="C8126">
        <f>VLOOKUP(B8126,payment!$A$2:$B$14625,2,0)</f>
        <v>97</v>
      </c>
      <c r="D8126" t="str">
        <f t="shared" si="252"/>
        <v>롯데리아</v>
      </c>
      <c r="E8126" t="str">
        <f>VLOOKUP(B8126,payment!$A$2:$I$14625,3,0)</f>
        <v>롯데리아</v>
      </c>
      <c r="F8126">
        <f>VLOOKUP(B8126,payment!$A$2:$I$14625,4,0)</f>
        <v>37.617094000000002</v>
      </c>
      <c r="G8126">
        <f>VLOOKUP(B8126,payment!$A$2:$I$14625,5,0)</f>
        <v>127.011111</v>
      </c>
      <c r="H8126" t="str">
        <f>VLOOKUP(E8126,gift_meta!$B$2:$C$33,2,0)</f>
        <v>롯데리아 음료M 제공</v>
      </c>
      <c r="I8126">
        <f t="shared" ca="1" si="253"/>
        <v>600</v>
      </c>
      <c r="J8126" s="5">
        <f>VLOOKUP(B8126,payment!$A$2:$I$14625,7,0)</f>
        <v>42501</v>
      </c>
      <c r="K8126" s="6">
        <f>VLOOKUP(B8126,payment!$A$2:$I$14625,8,0)</f>
        <v>0.61124999999999996</v>
      </c>
    </row>
    <row r="8127" spans="1:11">
      <c r="A8127">
        <v>8126</v>
      </c>
      <c r="B8127">
        <v>10272</v>
      </c>
      <c r="C8127">
        <f>VLOOKUP(B8127,payment!$A$2:$B$14625,2,0)</f>
        <v>159</v>
      </c>
      <c r="D8127" t="str">
        <f t="shared" si="252"/>
        <v>아웃백</v>
      </c>
      <c r="E8127" t="str">
        <f>VLOOKUP(B8127,payment!$A$2:$I$14625,3,0)</f>
        <v>아웃백</v>
      </c>
      <c r="F8127">
        <f>VLOOKUP(B8127,payment!$A$2:$I$14625,4,0)</f>
        <v>37.698428</v>
      </c>
      <c r="G8127">
        <f>VLOOKUP(B8127,payment!$A$2:$I$14625,5,0)</f>
        <v>126.957525</v>
      </c>
      <c r="H8127" t="str">
        <f>VLOOKUP(E8127,gift_meta!$B$2:$C$33,2,0)</f>
        <v>스테이크 주문시 10% 할인</v>
      </c>
      <c r="I8127">
        <f t="shared" ca="1" si="253"/>
        <v>600</v>
      </c>
      <c r="J8127" s="5">
        <f>VLOOKUP(B8127,payment!$A$2:$I$14625,7,0)</f>
        <v>42403</v>
      </c>
      <c r="K8127" s="6">
        <f>VLOOKUP(B8127,payment!$A$2:$I$14625,8,0)</f>
        <v>0.68354000000000004</v>
      </c>
    </row>
    <row r="8128" spans="1:11">
      <c r="A8128">
        <v>8127</v>
      </c>
      <c r="B8128">
        <v>12540</v>
      </c>
      <c r="C8128">
        <f>VLOOKUP(B8128,payment!$A$2:$B$14625,2,0)</f>
        <v>260</v>
      </c>
      <c r="D8128" t="str">
        <f t="shared" si="252"/>
        <v>구이가</v>
      </c>
      <c r="E8128" t="str">
        <f>VLOOKUP(B8128,payment!$A$2:$I$14625,3,0)</f>
        <v>구이가</v>
      </c>
      <c r="F8128">
        <f>VLOOKUP(B8128,payment!$A$2:$I$14625,4,0)</f>
        <v>37.462480999999997</v>
      </c>
      <c r="G8128">
        <f>VLOOKUP(B8128,payment!$A$2:$I$14625,5,0)</f>
        <v>127.00925100000001</v>
      </c>
      <c r="H8128" t="str">
        <f>VLOOKUP(E8128,gift_meta!$B$2:$C$33,2,0)</f>
        <v>한판 주문시 사이다 제공</v>
      </c>
      <c r="I8128">
        <f t="shared" ca="1" si="253"/>
        <v>2000</v>
      </c>
      <c r="J8128" s="5">
        <f>VLOOKUP(B8128,payment!$A$2:$I$14625,7,0)</f>
        <v>42486</v>
      </c>
      <c r="K8128" s="6">
        <f>VLOOKUP(B8128,payment!$A$2:$I$14625,8,0)</f>
        <v>0.97441</v>
      </c>
    </row>
    <row r="8129" spans="1:11">
      <c r="A8129">
        <v>8128</v>
      </c>
      <c r="B8129">
        <v>5576</v>
      </c>
      <c r="C8129">
        <f>VLOOKUP(B8129,payment!$A$2:$B$14625,2,0)</f>
        <v>200</v>
      </c>
      <c r="D8129" t="str">
        <f t="shared" si="252"/>
        <v>김덕후의곱창조</v>
      </c>
      <c r="E8129" t="str">
        <f>VLOOKUP(B8129,payment!$A$2:$I$14625,3,0)</f>
        <v>김덕후의곱창조</v>
      </c>
      <c r="F8129">
        <f>VLOOKUP(B8129,payment!$A$2:$I$14625,4,0)</f>
        <v>37.464958000000003</v>
      </c>
      <c r="G8129">
        <f>VLOOKUP(B8129,payment!$A$2:$I$14625,5,0)</f>
        <v>127.011482</v>
      </c>
      <c r="H8129" t="str">
        <f>VLOOKUP(E8129,gift_meta!$B$2:$C$33,2,0)</f>
        <v>곱창 무한 리필 2,000 할인</v>
      </c>
      <c r="I8129">
        <f t="shared" ca="1" si="253"/>
        <v>1300</v>
      </c>
      <c r="J8129" s="5">
        <f>VLOOKUP(B8129,payment!$A$2:$I$14625,7,0)</f>
        <v>42675</v>
      </c>
      <c r="K8129" s="6">
        <f>VLOOKUP(B8129,payment!$A$2:$I$14625,8,0)</f>
        <v>0.84387999999999996</v>
      </c>
    </row>
    <row r="8130" spans="1:11">
      <c r="A8130">
        <v>8129</v>
      </c>
      <c r="B8130">
        <v>14493</v>
      </c>
      <c r="C8130">
        <f>VLOOKUP(B8130,payment!$A$2:$B$14625,2,0)</f>
        <v>75</v>
      </c>
      <c r="D8130" t="str">
        <f t="shared" ref="D8130:D8193" si="254">E8130</f>
        <v>아웃닭</v>
      </c>
      <c r="E8130" t="str">
        <f>VLOOKUP(B8130,payment!$A$2:$I$14625,3,0)</f>
        <v>아웃닭</v>
      </c>
      <c r="F8130">
        <f>VLOOKUP(B8130,payment!$A$2:$I$14625,4,0)</f>
        <v>37.717841999999997</v>
      </c>
      <c r="G8130">
        <f>VLOOKUP(B8130,payment!$A$2:$I$14625,5,0)</f>
        <v>127.12123800000001</v>
      </c>
      <c r="H8130" t="str">
        <f>VLOOKUP(E8130,gift_meta!$B$2:$C$33,2,0)</f>
        <v>치즈스틱 2개 제공</v>
      </c>
      <c r="I8130">
        <f t="shared" ref="I8130:I8193" ca="1" si="255">RANDBETWEEN(1,20)*100</f>
        <v>600</v>
      </c>
      <c r="J8130" s="5">
        <f>VLOOKUP(B8130,payment!$A$2:$I$14625,7,0)</f>
        <v>42387</v>
      </c>
      <c r="K8130" s="6">
        <f>VLOOKUP(B8130,payment!$A$2:$I$14625,8,0)</f>
        <v>0.82516999999999996</v>
      </c>
    </row>
    <row r="8131" spans="1:11">
      <c r="A8131">
        <v>8130</v>
      </c>
      <c r="B8131">
        <v>3245</v>
      </c>
      <c r="C8131">
        <f>VLOOKUP(B8131,payment!$A$2:$B$14625,2,0)</f>
        <v>52</v>
      </c>
      <c r="D8131" t="str">
        <f t="shared" si="254"/>
        <v>매드포갈릭</v>
      </c>
      <c r="E8131" t="str">
        <f>VLOOKUP(B8131,payment!$A$2:$I$14625,3,0)</f>
        <v>매드포갈릭</v>
      </c>
      <c r="F8131">
        <f>VLOOKUP(B8131,payment!$A$2:$I$14625,4,0)</f>
        <v>37.679437999999998</v>
      </c>
      <c r="G8131">
        <f>VLOOKUP(B8131,payment!$A$2:$I$14625,5,0)</f>
        <v>126.957335</v>
      </c>
      <c r="H8131" t="str">
        <f>VLOOKUP(E8131,gift_meta!$B$2:$C$33,2,0)</f>
        <v>에이드 무료 제공</v>
      </c>
      <c r="I8131">
        <f t="shared" ca="1" si="255"/>
        <v>100</v>
      </c>
      <c r="J8131" s="5">
        <f>VLOOKUP(B8131,payment!$A$2:$I$14625,7,0)</f>
        <v>42444</v>
      </c>
      <c r="K8131" s="6">
        <f>VLOOKUP(B8131,payment!$A$2:$I$14625,8,0)</f>
        <v>0.96794999999999998</v>
      </c>
    </row>
    <row r="8132" spans="1:11">
      <c r="A8132">
        <v>8131</v>
      </c>
      <c r="B8132">
        <v>3404</v>
      </c>
      <c r="C8132">
        <f>VLOOKUP(B8132,payment!$A$2:$B$14625,2,0)</f>
        <v>279</v>
      </c>
      <c r="D8132" t="str">
        <f t="shared" si="254"/>
        <v>스시진</v>
      </c>
      <c r="E8132" t="str">
        <f>VLOOKUP(B8132,payment!$A$2:$I$14625,3,0)</f>
        <v>스시진</v>
      </c>
      <c r="F8132">
        <f>VLOOKUP(B8132,payment!$A$2:$I$14625,4,0)</f>
        <v>37.66545</v>
      </c>
      <c r="G8132">
        <f>VLOOKUP(B8132,payment!$A$2:$I$14625,5,0)</f>
        <v>127.070234</v>
      </c>
      <c r="H8132" t="str">
        <f>VLOOKUP(E8132,gift_meta!$B$2:$C$33,2,0)</f>
        <v>2pcs 무료 제공</v>
      </c>
      <c r="I8132">
        <f t="shared" ca="1" si="255"/>
        <v>700</v>
      </c>
      <c r="J8132" s="5">
        <f>VLOOKUP(B8132,payment!$A$2:$I$14625,7,0)</f>
        <v>43152</v>
      </c>
      <c r="K8132" s="6">
        <f>VLOOKUP(B8132,payment!$A$2:$I$14625,8,0)</f>
        <v>0.62402999999999997</v>
      </c>
    </row>
    <row r="8133" spans="1:11">
      <c r="A8133">
        <v>8132</v>
      </c>
      <c r="B8133">
        <v>3547</v>
      </c>
      <c r="C8133">
        <f>VLOOKUP(B8133,payment!$A$2:$B$14625,2,0)</f>
        <v>141</v>
      </c>
      <c r="D8133" t="str">
        <f t="shared" si="254"/>
        <v>쥬씨</v>
      </c>
      <c r="E8133" t="str">
        <f>VLOOKUP(B8133,payment!$A$2:$I$14625,3,0)</f>
        <v>쥬씨</v>
      </c>
      <c r="F8133">
        <f>VLOOKUP(B8133,payment!$A$2:$I$14625,4,0)</f>
        <v>37.556300999999998</v>
      </c>
      <c r="G8133">
        <f>VLOOKUP(B8133,payment!$A$2:$I$14625,5,0)</f>
        <v>126.904428</v>
      </c>
      <c r="H8133" t="str">
        <f>VLOOKUP(E8133,gift_meta!$B$2:$C$33,2,0)</f>
        <v>무료 사이즈업</v>
      </c>
      <c r="I8133">
        <f t="shared" ca="1" si="255"/>
        <v>1200</v>
      </c>
      <c r="J8133" s="5">
        <f>VLOOKUP(B8133,payment!$A$2:$I$14625,7,0)</f>
        <v>42613</v>
      </c>
      <c r="K8133" s="6">
        <f>VLOOKUP(B8133,payment!$A$2:$I$14625,8,0)</f>
        <v>0.63678999999999997</v>
      </c>
    </row>
    <row r="8134" spans="1:11">
      <c r="A8134">
        <v>8133</v>
      </c>
      <c r="B8134">
        <v>3271</v>
      </c>
      <c r="C8134">
        <f>VLOOKUP(B8134,payment!$A$2:$B$14625,2,0)</f>
        <v>272</v>
      </c>
      <c r="D8134" t="str">
        <f t="shared" si="254"/>
        <v>쥬씨</v>
      </c>
      <c r="E8134" t="str">
        <f>VLOOKUP(B8134,payment!$A$2:$I$14625,3,0)</f>
        <v>쥬씨</v>
      </c>
      <c r="F8134">
        <f>VLOOKUP(B8134,payment!$A$2:$I$14625,4,0)</f>
        <v>37.560741</v>
      </c>
      <c r="G8134">
        <f>VLOOKUP(B8134,payment!$A$2:$I$14625,5,0)</f>
        <v>127.14331</v>
      </c>
      <c r="H8134" t="str">
        <f>VLOOKUP(E8134,gift_meta!$B$2:$C$33,2,0)</f>
        <v>무료 사이즈업</v>
      </c>
      <c r="I8134">
        <f t="shared" ca="1" si="255"/>
        <v>500</v>
      </c>
      <c r="J8134" s="5">
        <f>VLOOKUP(B8134,payment!$A$2:$I$14625,7,0)</f>
        <v>43009</v>
      </c>
      <c r="K8134" s="6">
        <f>VLOOKUP(B8134,payment!$A$2:$I$14625,8,0)</f>
        <v>0.63178999999999996</v>
      </c>
    </row>
    <row r="8135" spans="1:11">
      <c r="A8135">
        <v>8134</v>
      </c>
      <c r="B8135">
        <v>662</v>
      </c>
      <c r="C8135">
        <f>VLOOKUP(B8135,payment!$A$2:$B$14625,2,0)</f>
        <v>239</v>
      </c>
      <c r="D8135" t="str">
        <f t="shared" si="254"/>
        <v>멘동</v>
      </c>
      <c r="E8135" t="str">
        <f>VLOOKUP(B8135,payment!$A$2:$I$14625,3,0)</f>
        <v>멘동</v>
      </c>
      <c r="F8135">
        <f>VLOOKUP(B8135,payment!$A$2:$I$14625,4,0)</f>
        <v>37.697116999999999</v>
      </c>
      <c r="G8135">
        <f>VLOOKUP(B8135,payment!$A$2:$I$14625,5,0)</f>
        <v>127.025942</v>
      </c>
      <c r="H8135" t="str">
        <f>VLOOKUP(E8135,gift_meta!$B$2:$C$33,2,0)</f>
        <v>규동 5% 할인</v>
      </c>
      <c r="I8135">
        <f t="shared" ca="1" si="255"/>
        <v>700</v>
      </c>
      <c r="J8135" s="5">
        <f>VLOOKUP(B8135,payment!$A$2:$I$14625,7,0)</f>
        <v>42599</v>
      </c>
      <c r="K8135" s="6">
        <f>VLOOKUP(B8135,payment!$A$2:$I$14625,8,0)</f>
        <v>0.81128</v>
      </c>
    </row>
    <row r="8136" spans="1:11">
      <c r="A8136">
        <v>8135</v>
      </c>
      <c r="B8136">
        <v>2472</v>
      </c>
      <c r="C8136">
        <f>VLOOKUP(B8136,payment!$A$2:$B$14625,2,0)</f>
        <v>108</v>
      </c>
      <c r="D8136" t="str">
        <f t="shared" si="254"/>
        <v>교보문고</v>
      </c>
      <c r="E8136" t="str">
        <f>VLOOKUP(B8136,payment!$A$2:$I$14625,3,0)</f>
        <v>교보문고</v>
      </c>
      <c r="F8136">
        <f>VLOOKUP(B8136,payment!$A$2:$I$14625,4,0)</f>
        <v>37.566392</v>
      </c>
      <c r="G8136">
        <f>VLOOKUP(B8136,payment!$A$2:$I$14625,5,0)</f>
        <v>126.99845000000001</v>
      </c>
      <c r="H8136" t="str">
        <f>VLOOKUP(E8136,gift_meta!$B$2:$C$33,2,0)</f>
        <v>도서 구매시 10% 할인</v>
      </c>
      <c r="I8136">
        <f t="shared" ca="1" si="255"/>
        <v>1200</v>
      </c>
      <c r="J8136" s="5">
        <f>VLOOKUP(B8136,payment!$A$2:$I$14625,7,0)</f>
        <v>42469</v>
      </c>
      <c r="K8136" s="6">
        <f>VLOOKUP(B8136,payment!$A$2:$I$14625,8,0)</f>
        <v>0.70564000000000004</v>
      </c>
    </row>
    <row r="8137" spans="1:11">
      <c r="A8137">
        <v>8136</v>
      </c>
      <c r="B8137">
        <v>8826</v>
      </c>
      <c r="C8137">
        <f>VLOOKUP(B8137,payment!$A$2:$B$14625,2,0)</f>
        <v>190</v>
      </c>
      <c r="D8137" t="str">
        <f t="shared" si="254"/>
        <v>아웃백</v>
      </c>
      <c r="E8137" t="str">
        <f>VLOOKUP(B8137,payment!$A$2:$I$14625,3,0)</f>
        <v>아웃백</v>
      </c>
      <c r="F8137">
        <f>VLOOKUP(B8137,payment!$A$2:$I$14625,4,0)</f>
        <v>37.629475999999997</v>
      </c>
      <c r="G8137">
        <f>VLOOKUP(B8137,payment!$A$2:$I$14625,5,0)</f>
        <v>126.999253</v>
      </c>
      <c r="H8137" t="str">
        <f>VLOOKUP(E8137,gift_meta!$B$2:$C$33,2,0)</f>
        <v>스테이크 주문시 10% 할인</v>
      </c>
      <c r="I8137">
        <f t="shared" ca="1" si="255"/>
        <v>1500</v>
      </c>
      <c r="J8137" s="5">
        <f>VLOOKUP(B8137,payment!$A$2:$I$14625,7,0)</f>
        <v>42645</v>
      </c>
      <c r="K8137" s="6">
        <f>VLOOKUP(B8137,payment!$A$2:$I$14625,8,0)</f>
        <v>0.57538999999999996</v>
      </c>
    </row>
    <row r="8138" spans="1:11">
      <c r="A8138">
        <v>8137</v>
      </c>
      <c r="B8138">
        <v>9702</v>
      </c>
      <c r="C8138">
        <f>VLOOKUP(B8138,payment!$A$2:$B$14625,2,0)</f>
        <v>148</v>
      </c>
      <c r="D8138" t="str">
        <f t="shared" si="254"/>
        <v>반디앤루니스</v>
      </c>
      <c r="E8138" t="str">
        <f>VLOOKUP(B8138,payment!$A$2:$I$14625,3,0)</f>
        <v>반디앤루니스</v>
      </c>
      <c r="F8138">
        <f>VLOOKUP(B8138,payment!$A$2:$I$14625,4,0)</f>
        <v>37.651598</v>
      </c>
      <c r="G8138">
        <f>VLOOKUP(B8138,payment!$A$2:$I$14625,5,0)</f>
        <v>127.032529</v>
      </c>
      <c r="H8138" t="str">
        <f>VLOOKUP(E8138,gift_meta!$B$2:$C$33,2,0)</f>
        <v>도서 구매시 5% 할인</v>
      </c>
      <c r="I8138">
        <f t="shared" ca="1" si="255"/>
        <v>1300</v>
      </c>
      <c r="J8138" s="5">
        <f>VLOOKUP(B8138,payment!$A$2:$I$14625,7,0)</f>
        <v>42540</v>
      </c>
      <c r="K8138" s="6">
        <f>VLOOKUP(B8138,payment!$A$2:$I$14625,8,0)</f>
        <v>0.57337000000000005</v>
      </c>
    </row>
    <row r="8139" spans="1:11">
      <c r="A8139">
        <v>8138</v>
      </c>
      <c r="B8139">
        <v>13551</v>
      </c>
      <c r="C8139">
        <f>VLOOKUP(B8139,payment!$A$2:$B$14625,2,0)</f>
        <v>260</v>
      </c>
      <c r="D8139" t="str">
        <f t="shared" si="254"/>
        <v>정형외과</v>
      </c>
      <c r="E8139" t="str">
        <f>VLOOKUP(B8139,payment!$A$2:$I$14625,3,0)</f>
        <v>정형외과</v>
      </c>
      <c r="F8139">
        <f>VLOOKUP(B8139,payment!$A$2:$I$14625,4,0)</f>
        <v>37.490698000000002</v>
      </c>
      <c r="G8139">
        <f>VLOOKUP(B8139,payment!$A$2:$I$14625,5,0)</f>
        <v>127.08598499999999</v>
      </c>
      <c r="H8139" t="str">
        <f>VLOOKUP(E8139,gift_meta!$B$2:$C$33,2,0)</f>
        <v>정형외과의료지점</v>
      </c>
      <c r="I8139">
        <f t="shared" ca="1" si="255"/>
        <v>1700</v>
      </c>
      <c r="J8139" s="5">
        <f>VLOOKUP(B8139,payment!$A$2:$I$14625,7,0)</f>
        <v>43078</v>
      </c>
      <c r="K8139" s="6">
        <f>VLOOKUP(B8139,payment!$A$2:$I$14625,8,0)</f>
        <v>0.89980000000000004</v>
      </c>
    </row>
    <row r="8140" spans="1:11">
      <c r="A8140">
        <v>8139</v>
      </c>
      <c r="B8140">
        <v>4890</v>
      </c>
      <c r="C8140">
        <f>VLOOKUP(B8140,payment!$A$2:$B$14625,2,0)</f>
        <v>136</v>
      </c>
      <c r="D8140" t="str">
        <f t="shared" si="254"/>
        <v>뚜레쥬르</v>
      </c>
      <c r="E8140" t="str">
        <f>VLOOKUP(B8140,payment!$A$2:$I$14625,3,0)</f>
        <v>뚜레쥬르</v>
      </c>
      <c r="F8140">
        <f>VLOOKUP(B8140,payment!$A$2:$I$14625,4,0)</f>
        <v>37.584079000000003</v>
      </c>
      <c r="G8140">
        <f>VLOOKUP(B8140,payment!$A$2:$I$14625,5,0)</f>
        <v>126.88479100000001</v>
      </c>
      <c r="H8140" t="str">
        <f>VLOOKUP(E8140,gift_meta!$B$2:$C$33,2,0)</f>
        <v>2000원 이상 5% 할인</v>
      </c>
      <c r="I8140">
        <f t="shared" ca="1" si="255"/>
        <v>1500</v>
      </c>
      <c r="J8140" s="5">
        <f>VLOOKUP(B8140,payment!$A$2:$I$14625,7,0)</f>
        <v>42998</v>
      </c>
      <c r="K8140" s="6">
        <f>VLOOKUP(B8140,payment!$A$2:$I$14625,8,0)</f>
        <v>0.69516999999999995</v>
      </c>
    </row>
    <row r="8141" spans="1:11">
      <c r="A8141">
        <v>8140</v>
      </c>
      <c r="B8141">
        <v>2754</v>
      </c>
      <c r="C8141">
        <f>VLOOKUP(B8141,payment!$A$2:$B$14625,2,0)</f>
        <v>4</v>
      </c>
      <c r="D8141" t="str">
        <f t="shared" si="254"/>
        <v>동경야네</v>
      </c>
      <c r="E8141" t="str">
        <f>VLOOKUP(B8141,payment!$A$2:$I$14625,3,0)</f>
        <v>동경야네</v>
      </c>
      <c r="F8141">
        <f>VLOOKUP(B8141,payment!$A$2:$I$14625,4,0)</f>
        <v>37.566825000000001</v>
      </c>
      <c r="G8141">
        <f>VLOOKUP(B8141,payment!$A$2:$I$14625,5,0)</f>
        <v>127.18055099999999</v>
      </c>
      <c r="H8141" t="str">
        <f>VLOOKUP(E8141,gift_meta!$B$2:$C$33,2,0)</f>
        <v>사케동 10% 할인</v>
      </c>
      <c r="I8141">
        <f t="shared" ca="1" si="255"/>
        <v>1000</v>
      </c>
      <c r="J8141" s="5">
        <f>VLOOKUP(B8141,payment!$A$2:$I$14625,7,0)</f>
        <v>42913</v>
      </c>
      <c r="K8141" s="6">
        <f>VLOOKUP(B8141,payment!$A$2:$I$14625,8,0)</f>
        <v>0.79608999999999996</v>
      </c>
    </row>
    <row r="8142" spans="1:11">
      <c r="A8142">
        <v>8141</v>
      </c>
      <c r="B8142">
        <v>2724</v>
      </c>
      <c r="C8142">
        <f>VLOOKUP(B8142,payment!$A$2:$B$14625,2,0)</f>
        <v>6</v>
      </c>
      <c r="D8142" t="str">
        <f t="shared" si="254"/>
        <v>이비인후과</v>
      </c>
      <c r="E8142" t="str">
        <f>VLOOKUP(B8142,payment!$A$2:$I$14625,3,0)</f>
        <v>이비인후과</v>
      </c>
      <c r="F8142">
        <f>VLOOKUP(B8142,payment!$A$2:$I$14625,4,0)</f>
        <v>37.562555000000003</v>
      </c>
      <c r="G8142">
        <f>VLOOKUP(B8142,payment!$A$2:$I$14625,5,0)</f>
        <v>126.96863500000001</v>
      </c>
      <c r="H8142" t="str">
        <f>VLOOKUP(E8142,gift_meta!$B$2:$C$33,2,0)</f>
        <v>코세척 서비스(무료)</v>
      </c>
      <c r="I8142">
        <f t="shared" ca="1" si="255"/>
        <v>1500</v>
      </c>
      <c r="J8142" s="5">
        <f>VLOOKUP(B8142,payment!$A$2:$I$14625,7,0)</f>
        <v>42430</v>
      </c>
      <c r="K8142" s="6">
        <f>VLOOKUP(B8142,payment!$A$2:$I$14625,8,0)</f>
        <v>0.52619000000000005</v>
      </c>
    </row>
    <row r="8143" spans="1:11">
      <c r="A8143">
        <v>8142</v>
      </c>
      <c r="B8143">
        <v>4594</v>
      </c>
      <c r="C8143">
        <f>VLOOKUP(B8143,payment!$A$2:$B$14625,2,0)</f>
        <v>197</v>
      </c>
      <c r="D8143" t="str">
        <f t="shared" si="254"/>
        <v>교보문고</v>
      </c>
      <c r="E8143" t="str">
        <f>VLOOKUP(B8143,payment!$A$2:$I$14625,3,0)</f>
        <v>교보문고</v>
      </c>
      <c r="F8143">
        <f>VLOOKUP(B8143,payment!$A$2:$I$14625,4,0)</f>
        <v>37.633006999999999</v>
      </c>
      <c r="G8143">
        <f>VLOOKUP(B8143,payment!$A$2:$I$14625,5,0)</f>
        <v>127.19835999999999</v>
      </c>
      <c r="H8143" t="str">
        <f>VLOOKUP(E8143,gift_meta!$B$2:$C$33,2,0)</f>
        <v>도서 구매시 10% 할인</v>
      </c>
      <c r="I8143">
        <f t="shared" ca="1" si="255"/>
        <v>2000</v>
      </c>
      <c r="J8143" s="5">
        <f>VLOOKUP(B8143,payment!$A$2:$I$14625,7,0)</f>
        <v>42809</v>
      </c>
      <c r="K8143" s="6">
        <f>VLOOKUP(B8143,payment!$A$2:$I$14625,8,0)</f>
        <v>0.3997</v>
      </c>
    </row>
    <row r="8144" spans="1:11">
      <c r="A8144">
        <v>8143</v>
      </c>
      <c r="B8144">
        <v>7937</v>
      </c>
      <c r="C8144">
        <f>VLOOKUP(B8144,payment!$A$2:$B$14625,2,0)</f>
        <v>62</v>
      </c>
      <c r="D8144" t="str">
        <f t="shared" si="254"/>
        <v>엔젤리너스</v>
      </c>
      <c r="E8144" t="str">
        <f>VLOOKUP(B8144,payment!$A$2:$I$14625,3,0)</f>
        <v>엔젤리너스</v>
      </c>
      <c r="F8144">
        <f>VLOOKUP(B8144,payment!$A$2:$I$14625,4,0)</f>
        <v>37.444957000000002</v>
      </c>
      <c r="G8144">
        <f>VLOOKUP(B8144,payment!$A$2:$I$14625,5,0)</f>
        <v>127.168278</v>
      </c>
      <c r="H8144" t="str">
        <f>VLOOKUP(E8144,gift_meta!$B$2:$C$33,2,0)</f>
        <v>제조 음료 주문시 10% 할인</v>
      </c>
      <c r="I8144">
        <f t="shared" ca="1" si="255"/>
        <v>200</v>
      </c>
      <c r="J8144" s="5">
        <f>VLOOKUP(B8144,payment!$A$2:$I$14625,7,0)</f>
        <v>42421</v>
      </c>
      <c r="K8144" s="6">
        <f>VLOOKUP(B8144,payment!$A$2:$I$14625,8,0)</f>
        <v>0.90656000000000003</v>
      </c>
    </row>
    <row r="8145" spans="1:11">
      <c r="A8145">
        <v>8144</v>
      </c>
      <c r="B8145">
        <v>8553</v>
      </c>
      <c r="C8145">
        <f>VLOOKUP(B8145,payment!$A$2:$B$14625,2,0)</f>
        <v>119</v>
      </c>
      <c r="D8145" t="str">
        <f t="shared" si="254"/>
        <v>반디앤루니스</v>
      </c>
      <c r="E8145" t="str">
        <f>VLOOKUP(B8145,payment!$A$2:$I$14625,3,0)</f>
        <v>반디앤루니스</v>
      </c>
      <c r="F8145">
        <f>VLOOKUP(B8145,payment!$A$2:$I$14625,4,0)</f>
        <v>37.647440000000003</v>
      </c>
      <c r="G8145">
        <f>VLOOKUP(B8145,payment!$A$2:$I$14625,5,0)</f>
        <v>126.94314799999999</v>
      </c>
      <c r="H8145" t="str">
        <f>VLOOKUP(E8145,gift_meta!$B$2:$C$33,2,0)</f>
        <v>도서 구매시 5% 할인</v>
      </c>
      <c r="I8145">
        <f t="shared" ca="1" si="255"/>
        <v>1800</v>
      </c>
      <c r="J8145" s="5">
        <f>VLOOKUP(B8145,payment!$A$2:$I$14625,7,0)</f>
        <v>42912</v>
      </c>
      <c r="K8145" s="6">
        <f>VLOOKUP(B8145,payment!$A$2:$I$14625,8,0)</f>
        <v>0.69696999999999998</v>
      </c>
    </row>
    <row r="8146" spans="1:11">
      <c r="A8146">
        <v>8145</v>
      </c>
      <c r="B8146">
        <v>9636</v>
      </c>
      <c r="C8146">
        <f>VLOOKUP(B8146,payment!$A$2:$B$14625,2,0)</f>
        <v>222</v>
      </c>
      <c r="D8146" t="str">
        <f t="shared" si="254"/>
        <v>꾼</v>
      </c>
      <c r="E8146" t="str">
        <f>VLOOKUP(B8146,payment!$A$2:$I$14625,3,0)</f>
        <v>꾼</v>
      </c>
      <c r="F8146">
        <f>VLOOKUP(B8146,payment!$A$2:$I$14625,4,0)</f>
        <v>37.607385000000001</v>
      </c>
      <c r="G8146">
        <f>VLOOKUP(B8146,payment!$A$2:$I$14625,5,0)</f>
        <v>127.158945</v>
      </c>
      <c r="H8146" t="str">
        <f>VLOOKUP(E8146,gift_meta!$B$2:$C$33,2,0)</f>
        <v>소주 2,000 쿠폰</v>
      </c>
      <c r="I8146">
        <f t="shared" ca="1" si="255"/>
        <v>1000</v>
      </c>
      <c r="J8146" s="5">
        <f>VLOOKUP(B8146,payment!$A$2:$I$14625,7,0)</f>
        <v>42400</v>
      </c>
      <c r="K8146" s="6">
        <f>VLOOKUP(B8146,payment!$A$2:$I$14625,8,0)</f>
        <v>0.39230999999999999</v>
      </c>
    </row>
    <row r="8147" spans="1:11">
      <c r="A8147">
        <v>8146</v>
      </c>
      <c r="B8147">
        <v>10791</v>
      </c>
      <c r="C8147">
        <f>VLOOKUP(B8147,payment!$A$2:$B$14625,2,0)</f>
        <v>158</v>
      </c>
      <c r="D8147" t="str">
        <f t="shared" si="254"/>
        <v>아웃백</v>
      </c>
      <c r="E8147" t="str">
        <f>VLOOKUP(B8147,payment!$A$2:$I$14625,3,0)</f>
        <v>아웃백</v>
      </c>
      <c r="F8147">
        <f>VLOOKUP(B8147,payment!$A$2:$I$14625,4,0)</f>
        <v>37.528182999999999</v>
      </c>
      <c r="G8147">
        <f>VLOOKUP(B8147,payment!$A$2:$I$14625,5,0)</f>
        <v>127.112567</v>
      </c>
      <c r="H8147" t="str">
        <f>VLOOKUP(E8147,gift_meta!$B$2:$C$33,2,0)</f>
        <v>스테이크 주문시 10% 할인</v>
      </c>
      <c r="I8147">
        <f t="shared" ca="1" si="255"/>
        <v>400</v>
      </c>
      <c r="J8147" s="5">
        <f>VLOOKUP(B8147,payment!$A$2:$I$14625,7,0)</f>
        <v>43080</v>
      </c>
      <c r="K8147" s="6">
        <f>VLOOKUP(B8147,payment!$A$2:$I$14625,8,0)</f>
        <v>0.61565000000000003</v>
      </c>
    </row>
    <row r="8148" spans="1:11">
      <c r="A8148">
        <v>8147</v>
      </c>
      <c r="B8148">
        <v>4394</v>
      </c>
      <c r="C8148">
        <f>VLOOKUP(B8148,payment!$A$2:$B$14625,2,0)</f>
        <v>112</v>
      </c>
      <c r="D8148" t="str">
        <f t="shared" si="254"/>
        <v>한신포차</v>
      </c>
      <c r="E8148" t="str">
        <f>VLOOKUP(B8148,payment!$A$2:$I$14625,3,0)</f>
        <v>한신포차</v>
      </c>
      <c r="F8148">
        <f>VLOOKUP(B8148,payment!$A$2:$I$14625,4,0)</f>
        <v>37.658985000000001</v>
      </c>
      <c r="G8148">
        <f>VLOOKUP(B8148,payment!$A$2:$I$14625,5,0)</f>
        <v>127.168717</v>
      </c>
      <c r="H8148" t="str">
        <f>VLOOKUP(E8148,gift_meta!$B$2:$C$33,2,0)</f>
        <v>닭발 주문시 주먹밥 증정</v>
      </c>
      <c r="I8148">
        <f t="shared" ca="1" si="255"/>
        <v>1200</v>
      </c>
      <c r="J8148" s="5">
        <f>VLOOKUP(B8148,payment!$A$2:$I$14625,7,0)</f>
        <v>42811</v>
      </c>
      <c r="K8148" s="6">
        <f>VLOOKUP(B8148,payment!$A$2:$I$14625,8,0)</f>
        <v>0.67627000000000004</v>
      </c>
    </row>
    <row r="8149" spans="1:11">
      <c r="A8149">
        <v>8148</v>
      </c>
      <c r="B8149">
        <v>6510</v>
      </c>
      <c r="C8149">
        <f>VLOOKUP(B8149,payment!$A$2:$B$14625,2,0)</f>
        <v>14</v>
      </c>
      <c r="D8149" t="str">
        <f t="shared" si="254"/>
        <v>홍콩반점</v>
      </c>
      <c r="E8149" t="str">
        <f>VLOOKUP(B8149,payment!$A$2:$I$14625,3,0)</f>
        <v>홍콩반점</v>
      </c>
      <c r="F8149">
        <f>VLOOKUP(B8149,payment!$A$2:$I$14625,4,0)</f>
        <v>37.563240999999998</v>
      </c>
      <c r="G8149">
        <f>VLOOKUP(B8149,payment!$A$2:$I$14625,5,0)</f>
        <v>127.15617399999999</v>
      </c>
      <c r="H8149" t="str">
        <f>VLOOKUP(E8149,gift_meta!$B$2:$C$33,2,0)</f>
        <v>찹쌀 탕수육 10% 할인</v>
      </c>
      <c r="I8149">
        <f t="shared" ca="1" si="255"/>
        <v>1300</v>
      </c>
      <c r="J8149" s="5">
        <f>VLOOKUP(B8149,payment!$A$2:$I$14625,7,0)</f>
        <v>42745</v>
      </c>
      <c r="K8149" s="6">
        <f>VLOOKUP(B8149,payment!$A$2:$I$14625,8,0)</f>
        <v>0.89226000000000005</v>
      </c>
    </row>
    <row r="8150" spans="1:11">
      <c r="A8150">
        <v>8149</v>
      </c>
      <c r="B8150">
        <v>10596</v>
      </c>
      <c r="C8150">
        <f>VLOOKUP(B8150,payment!$A$2:$B$14625,2,0)</f>
        <v>231</v>
      </c>
      <c r="D8150" t="str">
        <f t="shared" si="254"/>
        <v>교보문고</v>
      </c>
      <c r="E8150" t="str">
        <f>VLOOKUP(B8150,payment!$A$2:$I$14625,3,0)</f>
        <v>교보문고</v>
      </c>
      <c r="F8150">
        <f>VLOOKUP(B8150,payment!$A$2:$I$14625,4,0)</f>
        <v>37.624205000000003</v>
      </c>
      <c r="G8150">
        <f>VLOOKUP(B8150,payment!$A$2:$I$14625,5,0)</f>
        <v>127.104344</v>
      </c>
      <c r="H8150" t="str">
        <f>VLOOKUP(E8150,gift_meta!$B$2:$C$33,2,0)</f>
        <v>도서 구매시 10% 할인</v>
      </c>
      <c r="I8150">
        <f t="shared" ca="1" si="255"/>
        <v>1300</v>
      </c>
      <c r="J8150" s="5">
        <f>VLOOKUP(B8150,payment!$A$2:$I$14625,7,0)</f>
        <v>42824</v>
      </c>
      <c r="K8150" s="6">
        <f>VLOOKUP(B8150,payment!$A$2:$I$14625,8,0)</f>
        <v>0.44884000000000002</v>
      </c>
    </row>
    <row r="8151" spans="1:11">
      <c r="A8151">
        <v>8150</v>
      </c>
      <c r="B8151">
        <v>7733</v>
      </c>
      <c r="C8151">
        <f>VLOOKUP(B8151,payment!$A$2:$B$14625,2,0)</f>
        <v>138</v>
      </c>
      <c r="D8151" t="str">
        <f t="shared" si="254"/>
        <v>쥬씨</v>
      </c>
      <c r="E8151" t="str">
        <f>VLOOKUP(B8151,payment!$A$2:$I$14625,3,0)</f>
        <v>쥬씨</v>
      </c>
      <c r="F8151">
        <f>VLOOKUP(B8151,payment!$A$2:$I$14625,4,0)</f>
        <v>37.694032</v>
      </c>
      <c r="G8151">
        <f>VLOOKUP(B8151,payment!$A$2:$I$14625,5,0)</f>
        <v>126.92956599999999</v>
      </c>
      <c r="H8151" t="str">
        <f>VLOOKUP(E8151,gift_meta!$B$2:$C$33,2,0)</f>
        <v>무료 사이즈업</v>
      </c>
      <c r="I8151">
        <f t="shared" ca="1" si="255"/>
        <v>500</v>
      </c>
      <c r="J8151" s="5">
        <f>VLOOKUP(B8151,payment!$A$2:$I$14625,7,0)</f>
        <v>42870</v>
      </c>
      <c r="K8151" s="6">
        <f>VLOOKUP(B8151,payment!$A$2:$I$14625,8,0)</f>
        <v>0.97819</v>
      </c>
    </row>
    <row r="8152" spans="1:11">
      <c r="A8152">
        <v>8151</v>
      </c>
      <c r="B8152">
        <v>8072</v>
      </c>
      <c r="C8152">
        <f>VLOOKUP(B8152,payment!$A$2:$B$14625,2,0)</f>
        <v>27</v>
      </c>
      <c r="D8152" t="str">
        <f t="shared" si="254"/>
        <v>약국</v>
      </c>
      <c r="E8152" t="str">
        <f>VLOOKUP(B8152,payment!$A$2:$I$14625,3,0)</f>
        <v>약국</v>
      </c>
      <c r="F8152">
        <f>VLOOKUP(B8152,payment!$A$2:$I$14625,4,0)</f>
        <v>37.569626</v>
      </c>
      <c r="G8152">
        <f>VLOOKUP(B8152,payment!$A$2:$I$14625,5,0)</f>
        <v>126.967366</v>
      </c>
      <c r="H8152" t="str">
        <f>VLOOKUP(E8152,gift_meta!$B$2:$C$33,2,0)</f>
        <v>황사 마스크 증정(1매)</v>
      </c>
      <c r="I8152">
        <f t="shared" ca="1" si="255"/>
        <v>1100</v>
      </c>
      <c r="J8152" s="5">
        <f>VLOOKUP(B8152,payment!$A$2:$I$14625,7,0)</f>
        <v>42419</v>
      </c>
      <c r="K8152" s="6">
        <f>VLOOKUP(B8152,payment!$A$2:$I$14625,8,0)</f>
        <v>0.99312</v>
      </c>
    </row>
    <row r="8153" spans="1:11">
      <c r="A8153">
        <v>8152</v>
      </c>
      <c r="B8153">
        <v>12890</v>
      </c>
      <c r="C8153">
        <f>VLOOKUP(B8153,payment!$A$2:$B$14625,2,0)</f>
        <v>247</v>
      </c>
      <c r="D8153" t="str">
        <f t="shared" si="254"/>
        <v>홍콩반점</v>
      </c>
      <c r="E8153" t="str">
        <f>VLOOKUP(B8153,payment!$A$2:$I$14625,3,0)</f>
        <v>홍콩반점</v>
      </c>
      <c r="F8153">
        <f>VLOOKUP(B8153,payment!$A$2:$I$14625,4,0)</f>
        <v>37.603051000000001</v>
      </c>
      <c r="G8153">
        <f>VLOOKUP(B8153,payment!$A$2:$I$14625,5,0)</f>
        <v>127.05377900000001</v>
      </c>
      <c r="H8153" t="str">
        <f>VLOOKUP(E8153,gift_meta!$B$2:$C$33,2,0)</f>
        <v>찹쌀 탕수육 10% 할인</v>
      </c>
      <c r="I8153">
        <f t="shared" ca="1" si="255"/>
        <v>1200</v>
      </c>
      <c r="J8153" s="5">
        <f>VLOOKUP(B8153,payment!$A$2:$I$14625,7,0)</f>
        <v>42753</v>
      </c>
      <c r="K8153" s="6">
        <f>VLOOKUP(B8153,payment!$A$2:$I$14625,8,0)</f>
        <v>0.74263000000000001</v>
      </c>
    </row>
    <row r="8154" spans="1:11">
      <c r="A8154">
        <v>8153</v>
      </c>
      <c r="B8154">
        <v>675</v>
      </c>
      <c r="C8154">
        <f>VLOOKUP(B8154,payment!$A$2:$B$14625,2,0)</f>
        <v>122</v>
      </c>
      <c r="D8154" t="str">
        <f t="shared" si="254"/>
        <v>롯데리아</v>
      </c>
      <c r="E8154" t="str">
        <f>VLOOKUP(B8154,payment!$A$2:$I$14625,3,0)</f>
        <v>롯데리아</v>
      </c>
      <c r="F8154">
        <f>VLOOKUP(B8154,payment!$A$2:$I$14625,4,0)</f>
        <v>37.716819999999998</v>
      </c>
      <c r="G8154">
        <f>VLOOKUP(B8154,payment!$A$2:$I$14625,5,0)</f>
        <v>127.03614</v>
      </c>
      <c r="H8154" t="str">
        <f>VLOOKUP(E8154,gift_meta!$B$2:$C$33,2,0)</f>
        <v>롯데리아 음료M 제공</v>
      </c>
      <c r="I8154">
        <f t="shared" ca="1" si="255"/>
        <v>500</v>
      </c>
      <c r="J8154" s="5">
        <f>VLOOKUP(B8154,payment!$A$2:$I$14625,7,0)</f>
        <v>42997</v>
      </c>
      <c r="K8154" s="6">
        <f>VLOOKUP(B8154,payment!$A$2:$I$14625,8,0)</f>
        <v>0.67037999999999998</v>
      </c>
    </row>
    <row r="8155" spans="1:11">
      <c r="A8155">
        <v>8154</v>
      </c>
      <c r="B8155">
        <v>5923</v>
      </c>
      <c r="C8155">
        <f>VLOOKUP(B8155,payment!$A$2:$B$14625,2,0)</f>
        <v>11</v>
      </c>
      <c r="D8155" t="str">
        <f t="shared" si="254"/>
        <v>동경야네</v>
      </c>
      <c r="E8155" t="str">
        <f>VLOOKUP(B8155,payment!$A$2:$I$14625,3,0)</f>
        <v>동경야네</v>
      </c>
      <c r="F8155">
        <f>VLOOKUP(B8155,payment!$A$2:$I$14625,4,0)</f>
        <v>37.673906000000002</v>
      </c>
      <c r="G8155">
        <f>VLOOKUP(B8155,payment!$A$2:$I$14625,5,0)</f>
        <v>127.18104099999999</v>
      </c>
      <c r="H8155" t="str">
        <f>VLOOKUP(E8155,gift_meta!$B$2:$C$33,2,0)</f>
        <v>사케동 10% 할인</v>
      </c>
      <c r="I8155">
        <f t="shared" ca="1" si="255"/>
        <v>1500</v>
      </c>
      <c r="J8155" s="5">
        <f>VLOOKUP(B8155,payment!$A$2:$I$14625,7,0)</f>
        <v>42438</v>
      </c>
      <c r="K8155" s="6">
        <f>VLOOKUP(B8155,payment!$A$2:$I$14625,8,0)</f>
        <v>0.55974000000000002</v>
      </c>
    </row>
    <row r="8156" spans="1:11">
      <c r="A8156">
        <v>8155</v>
      </c>
      <c r="B8156">
        <v>894</v>
      </c>
      <c r="C8156">
        <f>VLOOKUP(B8156,payment!$A$2:$B$14625,2,0)</f>
        <v>129</v>
      </c>
      <c r="D8156" t="str">
        <f t="shared" si="254"/>
        <v>꾼</v>
      </c>
      <c r="E8156" t="str">
        <f>VLOOKUP(B8156,payment!$A$2:$I$14625,3,0)</f>
        <v>꾼</v>
      </c>
      <c r="F8156">
        <f>VLOOKUP(B8156,payment!$A$2:$I$14625,4,0)</f>
        <v>37.559289999999997</v>
      </c>
      <c r="G8156">
        <f>VLOOKUP(B8156,payment!$A$2:$I$14625,5,0)</f>
        <v>126.952145</v>
      </c>
      <c r="H8156" t="str">
        <f>VLOOKUP(E8156,gift_meta!$B$2:$C$33,2,0)</f>
        <v>소주 2,000 쿠폰</v>
      </c>
      <c r="I8156">
        <f t="shared" ca="1" si="255"/>
        <v>100</v>
      </c>
      <c r="J8156" s="5">
        <f>VLOOKUP(B8156,payment!$A$2:$I$14625,7,0)</f>
        <v>42705</v>
      </c>
      <c r="K8156" s="6">
        <f>VLOOKUP(B8156,payment!$A$2:$I$14625,8,0)</f>
        <v>0.76236000000000004</v>
      </c>
    </row>
    <row r="8157" spans="1:11">
      <c r="A8157">
        <v>8156</v>
      </c>
      <c r="B8157">
        <v>1855</v>
      </c>
      <c r="C8157">
        <f>VLOOKUP(B8157,payment!$A$2:$B$14625,2,0)</f>
        <v>224</v>
      </c>
      <c r="D8157" t="str">
        <f t="shared" si="254"/>
        <v>베스킨라빈스</v>
      </c>
      <c r="E8157" t="str">
        <f>VLOOKUP(B8157,payment!$A$2:$I$14625,3,0)</f>
        <v>베스킨라빈스</v>
      </c>
      <c r="F8157">
        <f>VLOOKUP(B8157,payment!$A$2:$I$14625,4,0)</f>
        <v>37.521448999999997</v>
      </c>
      <c r="G8157">
        <f>VLOOKUP(B8157,payment!$A$2:$I$14625,5,0)</f>
        <v>126.878883</v>
      </c>
      <c r="H8157" t="str">
        <f>VLOOKUP(E8157,gift_meta!$B$2:$C$33,2,0)</f>
        <v>무료 사이즈업</v>
      </c>
      <c r="I8157">
        <f t="shared" ca="1" si="255"/>
        <v>1200</v>
      </c>
      <c r="J8157" s="5">
        <f>VLOOKUP(B8157,payment!$A$2:$I$14625,7,0)</f>
        <v>42711</v>
      </c>
      <c r="K8157" s="6">
        <f>VLOOKUP(B8157,payment!$A$2:$I$14625,8,0)</f>
        <v>0.87719999999999998</v>
      </c>
    </row>
    <row r="8158" spans="1:11">
      <c r="A8158">
        <v>8157</v>
      </c>
      <c r="B8158">
        <v>5473</v>
      </c>
      <c r="C8158">
        <f>VLOOKUP(B8158,payment!$A$2:$B$14625,2,0)</f>
        <v>141</v>
      </c>
      <c r="D8158" t="str">
        <f t="shared" si="254"/>
        <v>원할머니보쌈</v>
      </c>
      <c r="E8158" t="str">
        <f>VLOOKUP(B8158,payment!$A$2:$I$14625,3,0)</f>
        <v>원할머니보쌈</v>
      </c>
      <c r="F8158">
        <f>VLOOKUP(B8158,payment!$A$2:$I$14625,4,0)</f>
        <v>37.690337</v>
      </c>
      <c r="G8158">
        <f>VLOOKUP(B8158,payment!$A$2:$I$14625,5,0)</f>
        <v>126.95099</v>
      </c>
      <c r="H8158" t="str">
        <f>VLOOKUP(E8158,gift_meta!$B$2:$C$33,2,0)</f>
        <v>족발 3,000 할인 쿠폰 제공</v>
      </c>
      <c r="I8158">
        <f t="shared" ca="1" si="255"/>
        <v>1600</v>
      </c>
      <c r="J8158" s="5">
        <f>VLOOKUP(B8158,payment!$A$2:$I$14625,7,0)</f>
        <v>43091</v>
      </c>
      <c r="K8158" s="6">
        <f>VLOOKUP(B8158,payment!$A$2:$I$14625,8,0)</f>
        <v>0.75326000000000004</v>
      </c>
    </row>
    <row r="8159" spans="1:11">
      <c r="A8159">
        <v>8158</v>
      </c>
      <c r="B8159">
        <v>8488</v>
      </c>
      <c r="C8159">
        <f>VLOOKUP(B8159,payment!$A$2:$B$14625,2,0)</f>
        <v>127</v>
      </c>
      <c r="D8159" t="str">
        <f t="shared" si="254"/>
        <v>정형외과</v>
      </c>
      <c r="E8159" t="str">
        <f>VLOOKUP(B8159,payment!$A$2:$I$14625,3,0)</f>
        <v>정형외과</v>
      </c>
      <c r="F8159">
        <f>VLOOKUP(B8159,payment!$A$2:$I$14625,4,0)</f>
        <v>37.691724999999998</v>
      </c>
      <c r="G8159">
        <f>VLOOKUP(B8159,payment!$A$2:$I$14625,5,0)</f>
        <v>126.897734</v>
      </c>
      <c r="H8159" t="str">
        <f>VLOOKUP(E8159,gift_meta!$B$2:$C$33,2,0)</f>
        <v>정형외과의료지점</v>
      </c>
      <c r="I8159">
        <f t="shared" ca="1" si="255"/>
        <v>900</v>
      </c>
      <c r="J8159" s="5">
        <f>VLOOKUP(B8159,payment!$A$2:$I$14625,7,0)</f>
        <v>42392</v>
      </c>
      <c r="K8159" s="6">
        <f>VLOOKUP(B8159,payment!$A$2:$I$14625,8,0)</f>
        <v>0.54154999999999998</v>
      </c>
    </row>
    <row r="8160" spans="1:11">
      <c r="A8160">
        <v>8159</v>
      </c>
      <c r="B8160">
        <v>1911</v>
      </c>
      <c r="C8160">
        <f>VLOOKUP(B8160,payment!$A$2:$B$14625,2,0)</f>
        <v>135</v>
      </c>
      <c r="D8160" t="str">
        <f t="shared" si="254"/>
        <v>이비인후과</v>
      </c>
      <c r="E8160" t="str">
        <f>VLOOKUP(B8160,payment!$A$2:$I$14625,3,0)</f>
        <v>이비인후과</v>
      </c>
      <c r="F8160">
        <f>VLOOKUP(B8160,payment!$A$2:$I$14625,4,0)</f>
        <v>37.558019999999999</v>
      </c>
      <c r="G8160">
        <f>VLOOKUP(B8160,payment!$A$2:$I$14625,5,0)</f>
        <v>126.869788</v>
      </c>
      <c r="H8160" t="str">
        <f>VLOOKUP(E8160,gift_meta!$B$2:$C$33,2,0)</f>
        <v>코세척 서비스(무료)</v>
      </c>
      <c r="I8160">
        <f t="shared" ca="1" si="255"/>
        <v>500</v>
      </c>
      <c r="J8160" s="5">
        <f>VLOOKUP(B8160,payment!$A$2:$I$14625,7,0)</f>
        <v>43118</v>
      </c>
      <c r="K8160" s="6">
        <f>VLOOKUP(B8160,payment!$A$2:$I$14625,8,0)</f>
        <v>0.47900999999999999</v>
      </c>
    </row>
    <row r="8161" spans="1:11">
      <c r="A8161">
        <v>8160</v>
      </c>
      <c r="B8161">
        <v>6032</v>
      </c>
      <c r="C8161">
        <f>VLOOKUP(B8161,payment!$A$2:$B$14625,2,0)</f>
        <v>142</v>
      </c>
      <c r="D8161" t="str">
        <f t="shared" si="254"/>
        <v>닭한마리</v>
      </c>
      <c r="E8161" t="str">
        <f>VLOOKUP(B8161,payment!$A$2:$I$14625,3,0)</f>
        <v>닭한마리</v>
      </c>
      <c r="F8161">
        <f>VLOOKUP(B8161,payment!$A$2:$I$14625,4,0)</f>
        <v>37.606161999999998</v>
      </c>
      <c r="G8161">
        <f>VLOOKUP(B8161,payment!$A$2:$I$14625,5,0)</f>
        <v>126.986028</v>
      </c>
      <c r="H8161" t="str">
        <f>VLOOKUP(E8161,gift_meta!$B$2:$C$33,2,0)</f>
        <v>칼국수 사리 무료 리필</v>
      </c>
      <c r="I8161">
        <f t="shared" ca="1" si="255"/>
        <v>1700</v>
      </c>
      <c r="J8161" s="5">
        <f>VLOOKUP(B8161,payment!$A$2:$I$14625,7,0)</f>
        <v>43056</v>
      </c>
      <c r="K8161" s="6">
        <f>VLOOKUP(B8161,payment!$A$2:$I$14625,8,0)</f>
        <v>0.82450000000000001</v>
      </c>
    </row>
    <row r="8162" spans="1:11">
      <c r="A8162">
        <v>8161</v>
      </c>
      <c r="B8162">
        <v>4338</v>
      </c>
      <c r="C8162">
        <f>VLOOKUP(B8162,payment!$A$2:$B$14625,2,0)</f>
        <v>61</v>
      </c>
      <c r="D8162" t="str">
        <f t="shared" si="254"/>
        <v>스시로로</v>
      </c>
      <c r="E8162" t="str">
        <f>VLOOKUP(B8162,payment!$A$2:$I$14625,3,0)</f>
        <v>스시로로</v>
      </c>
      <c r="F8162">
        <f>VLOOKUP(B8162,payment!$A$2:$I$14625,4,0)</f>
        <v>37.698898999999997</v>
      </c>
      <c r="G8162">
        <f>VLOOKUP(B8162,payment!$A$2:$I$14625,5,0)</f>
        <v>126.860966</v>
      </c>
      <c r="H8162" t="str">
        <f>VLOOKUP(E8162,gift_meta!$B$2:$C$33,2,0)</f>
        <v>2pcs 무료 제공</v>
      </c>
      <c r="I8162">
        <f t="shared" ca="1" si="255"/>
        <v>1500</v>
      </c>
      <c r="J8162" s="5">
        <f>VLOOKUP(B8162,payment!$A$2:$I$14625,7,0)</f>
        <v>43007</v>
      </c>
      <c r="K8162" s="6">
        <f>VLOOKUP(B8162,payment!$A$2:$I$14625,8,0)</f>
        <v>0.40205999999999997</v>
      </c>
    </row>
    <row r="8163" spans="1:11">
      <c r="A8163">
        <v>8162</v>
      </c>
      <c r="B8163">
        <v>13344</v>
      </c>
      <c r="C8163">
        <f>VLOOKUP(B8163,payment!$A$2:$B$14625,2,0)</f>
        <v>158</v>
      </c>
      <c r="D8163" t="str">
        <f t="shared" si="254"/>
        <v>아웃닭</v>
      </c>
      <c r="E8163" t="str">
        <f>VLOOKUP(B8163,payment!$A$2:$I$14625,3,0)</f>
        <v>아웃닭</v>
      </c>
      <c r="F8163">
        <f>VLOOKUP(B8163,payment!$A$2:$I$14625,4,0)</f>
        <v>37.688502</v>
      </c>
      <c r="G8163">
        <f>VLOOKUP(B8163,payment!$A$2:$I$14625,5,0)</f>
        <v>126.94197200000001</v>
      </c>
      <c r="H8163" t="str">
        <f>VLOOKUP(E8163,gift_meta!$B$2:$C$33,2,0)</f>
        <v>치즈스틱 2개 제공</v>
      </c>
      <c r="I8163">
        <f t="shared" ca="1" si="255"/>
        <v>900</v>
      </c>
      <c r="J8163" s="5">
        <f>VLOOKUP(B8163,payment!$A$2:$I$14625,7,0)</f>
        <v>42628</v>
      </c>
      <c r="K8163" s="6">
        <f>VLOOKUP(B8163,payment!$A$2:$I$14625,8,0)</f>
        <v>0.60150999999999999</v>
      </c>
    </row>
    <row r="8164" spans="1:11">
      <c r="A8164">
        <v>8163</v>
      </c>
      <c r="B8164">
        <v>2889</v>
      </c>
      <c r="C8164">
        <f>VLOOKUP(B8164,payment!$A$2:$B$14625,2,0)</f>
        <v>156</v>
      </c>
      <c r="D8164" t="str">
        <f t="shared" si="254"/>
        <v>반디앤루니스</v>
      </c>
      <c r="E8164" t="str">
        <f>VLOOKUP(B8164,payment!$A$2:$I$14625,3,0)</f>
        <v>반디앤루니스</v>
      </c>
      <c r="F8164">
        <f>VLOOKUP(B8164,payment!$A$2:$I$14625,4,0)</f>
        <v>37.507657999999999</v>
      </c>
      <c r="G8164">
        <f>VLOOKUP(B8164,payment!$A$2:$I$14625,5,0)</f>
        <v>126.87017</v>
      </c>
      <c r="H8164" t="str">
        <f>VLOOKUP(E8164,gift_meta!$B$2:$C$33,2,0)</f>
        <v>도서 구매시 5% 할인</v>
      </c>
      <c r="I8164">
        <f t="shared" ca="1" si="255"/>
        <v>1100</v>
      </c>
      <c r="J8164" s="5">
        <f>VLOOKUP(B8164,payment!$A$2:$I$14625,7,0)</f>
        <v>42484</v>
      </c>
      <c r="K8164" s="6">
        <f>VLOOKUP(B8164,payment!$A$2:$I$14625,8,0)</f>
        <v>0.56313000000000002</v>
      </c>
    </row>
    <row r="8165" spans="1:11">
      <c r="A8165">
        <v>8164</v>
      </c>
      <c r="B8165">
        <v>14576</v>
      </c>
      <c r="C8165">
        <f>VLOOKUP(B8165,payment!$A$2:$B$14625,2,0)</f>
        <v>151</v>
      </c>
      <c r="D8165" t="str">
        <f t="shared" si="254"/>
        <v>오쭈</v>
      </c>
      <c r="E8165" t="str">
        <f>VLOOKUP(B8165,payment!$A$2:$I$14625,3,0)</f>
        <v>오쭈</v>
      </c>
      <c r="F8165">
        <f>VLOOKUP(B8165,payment!$A$2:$I$14625,4,0)</f>
        <v>37.670963999999998</v>
      </c>
      <c r="G8165">
        <f>VLOOKUP(B8165,payment!$A$2:$I$14625,5,0)</f>
        <v>127.16378899999999</v>
      </c>
      <c r="H8165" t="str">
        <f>VLOOKUP(E8165,gift_meta!$B$2:$C$33,2,0)</f>
        <v>치즈 퐁듀 1회 제공</v>
      </c>
      <c r="I8165">
        <f t="shared" ca="1" si="255"/>
        <v>1200</v>
      </c>
      <c r="J8165" s="5">
        <f>VLOOKUP(B8165,payment!$A$2:$I$14625,7,0)</f>
        <v>42554</v>
      </c>
      <c r="K8165" s="6">
        <f>VLOOKUP(B8165,payment!$A$2:$I$14625,8,0)</f>
        <v>0.80230999999999997</v>
      </c>
    </row>
    <row r="8166" spans="1:11">
      <c r="A8166">
        <v>8165</v>
      </c>
      <c r="B8166">
        <v>3429</v>
      </c>
      <c r="C8166">
        <f>VLOOKUP(B8166,payment!$A$2:$B$14625,2,0)</f>
        <v>51</v>
      </c>
      <c r="D8166" t="str">
        <f t="shared" si="254"/>
        <v>아웃닭</v>
      </c>
      <c r="E8166" t="str">
        <f>VLOOKUP(B8166,payment!$A$2:$I$14625,3,0)</f>
        <v>아웃닭</v>
      </c>
      <c r="F8166">
        <f>VLOOKUP(B8166,payment!$A$2:$I$14625,4,0)</f>
        <v>37.704121999999998</v>
      </c>
      <c r="G8166">
        <f>VLOOKUP(B8166,payment!$A$2:$I$14625,5,0)</f>
        <v>126.95776600000001</v>
      </c>
      <c r="H8166" t="str">
        <f>VLOOKUP(E8166,gift_meta!$B$2:$C$33,2,0)</f>
        <v>치즈스틱 2개 제공</v>
      </c>
      <c r="I8166">
        <f t="shared" ca="1" si="255"/>
        <v>400</v>
      </c>
      <c r="J8166" s="5">
        <f>VLOOKUP(B8166,payment!$A$2:$I$14625,7,0)</f>
        <v>42780</v>
      </c>
      <c r="K8166" s="6">
        <f>VLOOKUP(B8166,payment!$A$2:$I$14625,8,0)</f>
        <v>0.98297000000000001</v>
      </c>
    </row>
    <row r="8167" spans="1:11">
      <c r="A8167">
        <v>8166</v>
      </c>
      <c r="B8167">
        <v>1221</v>
      </c>
      <c r="C8167">
        <f>VLOOKUP(B8167,payment!$A$2:$B$14625,2,0)</f>
        <v>130</v>
      </c>
      <c r="D8167" t="str">
        <f t="shared" si="254"/>
        <v>버거킹</v>
      </c>
      <c r="E8167" t="str">
        <f>VLOOKUP(B8167,payment!$A$2:$I$14625,3,0)</f>
        <v>버거킹</v>
      </c>
      <c r="F8167">
        <f>VLOOKUP(B8167,payment!$A$2:$I$14625,4,0)</f>
        <v>37.470365000000001</v>
      </c>
      <c r="G8167">
        <f>VLOOKUP(B8167,payment!$A$2:$I$14625,5,0)</f>
        <v>127.170376</v>
      </c>
      <c r="H8167" t="str">
        <f>VLOOKUP(E8167,gift_meta!$B$2:$C$33,2,0)</f>
        <v>와퍼주문시 5% 할인</v>
      </c>
      <c r="I8167">
        <f t="shared" ca="1" si="255"/>
        <v>1100</v>
      </c>
      <c r="J8167" s="5">
        <f>VLOOKUP(B8167,payment!$A$2:$I$14625,7,0)</f>
        <v>42841</v>
      </c>
      <c r="K8167" s="6">
        <f>VLOOKUP(B8167,payment!$A$2:$I$14625,8,0)</f>
        <v>0.83708000000000005</v>
      </c>
    </row>
    <row r="8168" spans="1:11">
      <c r="A8168">
        <v>8167</v>
      </c>
      <c r="B8168">
        <v>4858</v>
      </c>
      <c r="C8168">
        <f>VLOOKUP(B8168,payment!$A$2:$B$14625,2,0)</f>
        <v>125</v>
      </c>
      <c r="D8168" t="str">
        <f t="shared" si="254"/>
        <v>정형외과</v>
      </c>
      <c r="E8168" t="str">
        <f>VLOOKUP(B8168,payment!$A$2:$I$14625,3,0)</f>
        <v>정형외과</v>
      </c>
      <c r="F8168">
        <f>VLOOKUP(B8168,payment!$A$2:$I$14625,4,0)</f>
        <v>37.591253000000002</v>
      </c>
      <c r="G8168">
        <f>VLOOKUP(B8168,payment!$A$2:$I$14625,5,0)</f>
        <v>126.902981</v>
      </c>
      <c r="H8168" t="str">
        <f>VLOOKUP(E8168,gift_meta!$B$2:$C$33,2,0)</f>
        <v>정형외과의료지점</v>
      </c>
      <c r="I8168">
        <f t="shared" ca="1" si="255"/>
        <v>1800</v>
      </c>
      <c r="J8168" s="5">
        <f>VLOOKUP(B8168,payment!$A$2:$I$14625,7,0)</f>
        <v>42854</v>
      </c>
      <c r="K8168" s="6">
        <f>VLOOKUP(B8168,payment!$A$2:$I$14625,8,0)</f>
        <v>0.92415000000000003</v>
      </c>
    </row>
    <row r="8169" spans="1:11">
      <c r="A8169">
        <v>8168</v>
      </c>
      <c r="B8169">
        <v>13406</v>
      </c>
      <c r="C8169">
        <f>VLOOKUP(B8169,payment!$A$2:$B$14625,2,0)</f>
        <v>252</v>
      </c>
      <c r="D8169" t="str">
        <f t="shared" si="254"/>
        <v>스시진</v>
      </c>
      <c r="E8169" t="str">
        <f>VLOOKUP(B8169,payment!$A$2:$I$14625,3,0)</f>
        <v>스시진</v>
      </c>
      <c r="F8169">
        <f>VLOOKUP(B8169,payment!$A$2:$I$14625,4,0)</f>
        <v>37.449421999999998</v>
      </c>
      <c r="G8169">
        <f>VLOOKUP(B8169,payment!$A$2:$I$14625,5,0)</f>
        <v>127.077608</v>
      </c>
      <c r="H8169" t="str">
        <f>VLOOKUP(E8169,gift_meta!$B$2:$C$33,2,0)</f>
        <v>2pcs 무료 제공</v>
      </c>
      <c r="I8169">
        <f t="shared" ca="1" si="255"/>
        <v>400</v>
      </c>
      <c r="J8169" s="5">
        <f>VLOOKUP(B8169,payment!$A$2:$I$14625,7,0)</f>
        <v>42384</v>
      </c>
      <c r="K8169" s="6">
        <f>VLOOKUP(B8169,payment!$A$2:$I$14625,8,0)</f>
        <v>0.61163999999999996</v>
      </c>
    </row>
    <row r="8170" spans="1:11">
      <c r="A8170">
        <v>8169</v>
      </c>
      <c r="B8170">
        <v>6759</v>
      </c>
      <c r="C8170">
        <f>VLOOKUP(B8170,payment!$A$2:$B$14625,2,0)</f>
        <v>286</v>
      </c>
      <c r="D8170" t="str">
        <f t="shared" si="254"/>
        <v>버거킹</v>
      </c>
      <c r="E8170" t="str">
        <f>VLOOKUP(B8170,payment!$A$2:$I$14625,3,0)</f>
        <v>버거킹</v>
      </c>
      <c r="F8170">
        <f>VLOOKUP(B8170,payment!$A$2:$I$14625,4,0)</f>
        <v>37.689065999999997</v>
      </c>
      <c r="G8170">
        <f>VLOOKUP(B8170,payment!$A$2:$I$14625,5,0)</f>
        <v>127.102125</v>
      </c>
      <c r="H8170" t="str">
        <f>VLOOKUP(E8170,gift_meta!$B$2:$C$33,2,0)</f>
        <v>와퍼주문시 5% 할인</v>
      </c>
      <c r="I8170">
        <f t="shared" ca="1" si="255"/>
        <v>1100</v>
      </c>
      <c r="J8170" s="5">
        <f>VLOOKUP(B8170,payment!$A$2:$I$14625,7,0)</f>
        <v>42899</v>
      </c>
      <c r="K8170" s="6">
        <f>VLOOKUP(B8170,payment!$A$2:$I$14625,8,0)</f>
        <v>0.91590000000000005</v>
      </c>
    </row>
    <row r="8171" spans="1:11">
      <c r="A8171">
        <v>8170</v>
      </c>
      <c r="B8171">
        <v>8355</v>
      </c>
      <c r="C8171">
        <f>VLOOKUP(B8171,payment!$A$2:$B$14625,2,0)</f>
        <v>107</v>
      </c>
      <c r="D8171" t="str">
        <f t="shared" si="254"/>
        <v>백다방</v>
      </c>
      <c r="E8171" t="str">
        <f>VLOOKUP(B8171,payment!$A$2:$I$14625,3,0)</f>
        <v>백다방</v>
      </c>
      <c r="F8171">
        <f>VLOOKUP(B8171,payment!$A$2:$I$14625,4,0)</f>
        <v>37.539690999999998</v>
      </c>
      <c r="G8171">
        <f>VLOOKUP(B8171,payment!$A$2:$I$14625,5,0)</f>
        <v>127.07075</v>
      </c>
      <c r="H8171" t="str">
        <f>VLOOKUP(E8171,gift_meta!$B$2:$C$33,2,0)</f>
        <v>무료 토핑 추가</v>
      </c>
      <c r="I8171">
        <f t="shared" ca="1" si="255"/>
        <v>1200</v>
      </c>
      <c r="J8171" s="5">
        <f>VLOOKUP(B8171,payment!$A$2:$I$14625,7,0)</f>
        <v>42550</v>
      </c>
      <c r="K8171" s="6">
        <f>VLOOKUP(B8171,payment!$A$2:$I$14625,8,0)</f>
        <v>0.91861999999999999</v>
      </c>
    </row>
    <row r="8172" spans="1:11">
      <c r="A8172">
        <v>8171</v>
      </c>
      <c r="B8172">
        <v>12641</v>
      </c>
      <c r="C8172">
        <f>VLOOKUP(B8172,payment!$A$2:$B$14625,2,0)</f>
        <v>280</v>
      </c>
      <c r="D8172" t="str">
        <f t="shared" si="254"/>
        <v>닭한마리</v>
      </c>
      <c r="E8172" t="str">
        <f>VLOOKUP(B8172,payment!$A$2:$I$14625,3,0)</f>
        <v>닭한마리</v>
      </c>
      <c r="F8172">
        <f>VLOOKUP(B8172,payment!$A$2:$I$14625,4,0)</f>
        <v>37.488374</v>
      </c>
      <c r="G8172">
        <f>VLOOKUP(B8172,payment!$A$2:$I$14625,5,0)</f>
        <v>127.005071</v>
      </c>
      <c r="H8172" t="str">
        <f>VLOOKUP(E8172,gift_meta!$B$2:$C$33,2,0)</f>
        <v>칼국수 사리 무료 리필</v>
      </c>
      <c r="I8172">
        <f t="shared" ca="1" si="255"/>
        <v>800</v>
      </c>
      <c r="J8172" s="5">
        <f>VLOOKUP(B8172,payment!$A$2:$I$14625,7,0)</f>
        <v>42613</v>
      </c>
      <c r="K8172" s="6">
        <f>VLOOKUP(B8172,payment!$A$2:$I$14625,8,0)</f>
        <v>0.37834000000000001</v>
      </c>
    </row>
    <row r="8173" spans="1:11">
      <c r="A8173">
        <v>8172</v>
      </c>
      <c r="B8173">
        <v>2491</v>
      </c>
      <c r="C8173">
        <f>VLOOKUP(B8173,payment!$A$2:$B$14625,2,0)</f>
        <v>290</v>
      </c>
      <c r="D8173" t="str">
        <f t="shared" si="254"/>
        <v>봄봄</v>
      </c>
      <c r="E8173" t="str">
        <f>VLOOKUP(B8173,payment!$A$2:$I$14625,3,0)</f>
        <v>봄봄</v>
      </c>
      <c r="F8173">
        <f>VLOOKUP(B8173,payment!$A$2:$I$14625,4,0)</f>
        <v>37.492086999999998</v>
      </c>
      <c r="G8173">
        <f>VLOOKUP(B8173,payment!$A$2:$I$14625,5,0)</f>
        <v>127.187577</v>
      </c>
      <c r="H8173" t="str">
        <f>VLOOKUP(E8173,gift_meta!$B$2:$C$33,2,0)</f>
        <v>음료 주문시 쿠폰 도장 2개 추가</v>
      </c>
      <c r="I8173">
        <f t="shared" ca="1" si="255"/>
        <v>1700</v>
      </c>
      <c r="J8173" s="5">
        <f>VLOOKUP(B8173,payment!$A$2:$I$14625,7,0)</f>
        <v>42749</v>
      </c>
      <c r="K8173" s="6">
        <f>VLOOKUP(B8173,payment!$A$2:$I$14625,8,0)</f>
        <v>0.88582000000000005</v>
      </c>
    </row>
    <row r="8174" spans="1:11">
      <c r="A8174">
        <v>8173</v>
      </c>
      <c r="B8174">
        <v>3558</v>
      </c>
      <c r="C8174">
        <f>VLOOKUP(B8174,payment!$A$2:$B$14625,2,0)</f>
        <v>219</v>
      </c>
      <c r="D8174" t="str">
        <f t="shared" si="254"/>
        <v>오쭈</v>
      </c>
      <c r="E8174" t="str">
        <f>VLOOKUP(B8174,payment!$A$2:$I$14625,3,0)</f>
        <v>오쭈</v>
      </c>
      <c r="F8174">
        <f>VLOOKUP(B8174,payment!$A$2:$I$14625,4,0)</f>
        <v>37.630450000000003</v>
      </c>
      <c r="G8174">
        <f>VLOOKUP(B8174,payment!$A$2:$I$14625,5,0)</f>
        <v>126.862402</v>
      </c>
      <c r="H8174" t="str">
        <f>VLOOKUP(E8174,gift_meta!$B$2:$C$33,2,0)</f>
        <v>치즈 퐁듀 1회 제공</v>
      </c>
      <c r="I8174">
        <f t="shared" ca="1" si="255"/>
        <v>100</v>
      </c>
      <c r="J8174" s="5">
        <f>VLOOKUP(B8174,payment!$A$2:$I$14625,7,0)</f>
        <v>42464</v>
      </c>
      <c r="K8174" s="6">
        <f>VLOOKUP(B8174,payment!$A$2:$I$14625,8,0)</f>
        <v>0.53236000000000006</v>
      </c>
    </row>
    <row r="8175" spans="1:11">
      <c r="A8175">
        <v>8174</v>
      </c>
      <c r="B8175">
        <v>11270</v>
      </c>
      <c r="C8175">
        <f>VLOOKUP(B8175,payment!$A$2:$B$14625,2,0)</f>
        <v>213</v>
      </c>
      <c r="D8175" t="str">
        <f t="shared" si="254"/>
        <v>이비인후과</v>
      </c>
      <c r="E8175" t="str">
        <f>VLOOKUP(B8175,payment!$A$2:$I$14625,3,0)</f>
        <v>이비인후과</v>
      </c>
      <c r="F8175">
        <f>VLOOKUP(B8175,payment!$A$2:$I$14625,4,0)</f>
        <v>37.616826000000003</v>
      </c>
      <c r="G8175">
        <f>VLOOKUP(B8175,payment!$A$2:$I$14625,5,0)</f>
        <v>127.097859</v>
      </c>
      <c r="H8175" t="str">
        <f>VLOOKUP(E8175,gift_meta!$B$2:$C$33,2,0)</f>
        <v>코세척 서비스(무료)</v>
      </c>
      <c r="I8175">
        <f t="shared" ca="1" si="255"/>
        <v>1300</v>
      </c>
      <c r="J8175" s="5">
        <f>VLOOKUP(B8175,payment!$A$2:$I$14625,7,0)</f>
        <v>42719</v>
      </c>
      <c r="K8175" s="6">
        <f>VLOOKUP(B8175,payment!$A$2:$I$14625,8,0)</f>
        <v>0.83957999999999999</v>
      </c>
    </row>
    <row r="8176" spans="1:11">
      <c r="A8176">
        <v>8175</v>
      </c>
      <c r="B8176">
        <v>6742</v>
      </c>
      <c r="C8176">
        <f>VLOOKUP(B8176,payment!$A$2:$B$14625,2,0)</f>
        <v>257</v>
      </c>
      <c r="D8176" t="str">
        <f t="shared" si="254"/>
        <v>뚜레쥬르</v>
      </c>
      <c r="E8176" t="str">
        <f>VLOOKUP(B8176,payment!$A$2:$I$14625,3,0)</f>
        <v>뚜레쥬르</v>
      </c>
      <c r="F8176">
        <f>VLOOKUP(B8176,payment!$A$2:$I$14625,4,0)</f>
        <v>37.548715000000001</v>
      </c>
      <c r="G8176">
        <f>VLOOKUP(B8176,payment!$A$2:$I$14625,5,0)</f>
        <v>127.038228</v>
      </c>
      <c r="H8176" t="str">
        <f>VLOOKUP(E8176,gift_meta!$B$2:$C$33,2,0)</f>
        <v>2000원 이상 5% 할인</v>
      </c>
      <c r="I8176">
        <f t="shared" ca="1" si="255"/>
        <v>200</v>
      </c>
      <c r="J8176" s="5">
        <f>VLOOKUP(B8176,payment!$A$2:$I$14625,7,0)</f>
        <v>42998</v>
      </c>
      <c r="K8176" s="6">
        <f>VLOOKUP(B8176,payment!$A$2:$I$14625,8,0)</f>
        <v>0.59433000000000002</v>
      </c>
    </row>
    <row r="8177" spans="1:11">
      <c r="A8177">
        <v>8176</v>
      </c>
      <c r="B8177">
        <v>2169</v>
      </c>
      <c r="C8177">
        <f>VLOOKUP(B8177,payment!$A$2:$B$14625,2,0)</f>
        <v>148</v>
      </c>
      <c r="D8177" t="str">
        <f t="shared" si="254"/>
        <v>파리바게트</v>
      </c>
      <c r="E8177" t="str">
        <f>VLOOKUP(B8177,payment!$A$2:$I$14625,3,0)</f>
        <v>파리바게트</v>
      </c>
      <c r="F8177">
        <f>VLOOKUP(B8177,payment!$A$2:$I$14625,4,0)</f>
        <v>37.650489999999998</v>
      </c>
      <c r="G8177">
        <f>VLOOKUP(B8177,payment!$A$2:$I$14625,5,0)</f>
        <v>127.186978</v>
      </c>
      <c r="H8177" t="str">
        <f>VLOOKUP(E8177,gift_meta!$B$2:$C$33,2,0)</f>
        <v>1000원 이상 10% 할인</v>
      </c>
      <c r="I8177">
        <f t="shared" ca="1" si="255"/>
        <v>300</v>
      </c>
      <c r="J8177" s="5">
        <f>VLOOKUP(B8177,payment!$A$2:$I$14625,7,0)</f>
        <v>42859</v>
      </c>
      <c r="K8177" s="6">
        <f>VLOOKUP(B8177,payment!$A$2:$I$14625,8,0)</f>
        <v>0.51848000000000005</v>
      </c>
    </row>
    <row r="8178" spans="1:11">
      <c r="A8178">
        <v>8177</v>
      </c>
      <c r="B8178">
        <v>1970</v>
      </c>
      <c r="C8178">
        <f>VLOOKUP(B8178,payment!$A$2:$B$14625,2,0)</f>
        <v>46</v>
      </c>
      <c r="D8178" t="str">
        <f t="shared" si="254"/>
        <v>쥬씨</v>
      </c>
      <c r="E8178" t="str">
        <f>VLOOKUP(B8178,payment!$A$2:$I$14625,3,0)</f>
        <v>쥬씨</v>
      </c>
      <c r="F8178">
        <f>VLOOKUP(B8178,payment!$A$2:$I$14625,4,0)</f>
        <v>37.683022000000001</v>
      </c>
      <c r="G8178">
        <f>VLOOKUP(B8178,payment!$A$2:$I$14625,5,0)</f>
        <v>127.16964</v>
      </c>
      <c r="H8178" t="str">
        <f>VLOOKUP(E8178,gift_meta!$B$2:$C$33,2,0)</f>
        <v>무료 사이즈업</v>
      </c>
      <c r="I8178">
        <f t="shared" ca="1" si="255"/>
        <v>1300</v>
      </c>
      <c r="J8178" s="5">
        <f>VLOOKUP(B8178,payment!$A$2:$I$14625,7,0)</f>
        <v>42459</v>
      </c>
      <c r="K8178" s="6">
        <f>VLOOKUP(B8178,payment!$A$2:$I$14625,8,0)</f>
        <v>0.55337000000000003</v>
      </c>
    </row>
    <row r="8179" spans="1:11">
      <c r="A8179">
        <v>8178</v>
      </c>
      <c r="B8179">
        <v>6607</v>
      </c>
      <c r="C8179">
        <f>VLOOKUP(B8179,payment!$A$2:$B$14625,2,0)</f>
        <v>274</v>
      </c>
      <c r="D8179" t="str">
        <f t="shared" si="254"/>
        <v>스시로로</v>
      </c>
      <c r="E8179" t="str">
        <f>VLOOKUP(B8179,payment!$A$2:$I$14625,3,0)</f>
        <v>스시로로</v>
      </c>
      <c r="F8179">
        <f>VLOOKUP(B8179,payment!$A$2:$I$14625,4,0)</f>
        <v>37.623764000000001</v>
      </c>
      <c r="G8179">
        <f>VLOOKUP(B8179,payment!$A$2:$I$14625,5,0)</f>
        <v>126.993438</v>
      </c>
      <c r="H8179" t="str">
        <f>VLOOKUP(E8179,gift_meta!$B$2:$C$33,2,0)</f>
        <v>2pcs 무료 제공</v>
      </c>
      <c r="I8179">
        <f t="shared" ca="1" si="255"/>
        <v>1200</v>
      </c>
      <c r="J8179" s="5">
        <f>VLOOKUP(B8179,payment!$A$2:$I$14625,7,0)</f>
        <v>42695</v>
      </c>
      <c r="K8179" s="6">
        <f>VLOOKUP(B8179,payment!$A$2:$I$14625,8,0)</f>
        <v>0.71479000000000004</v>
      </c>
    </row>
    <row r="8180" spans="1:11">
      <c r="A8180">
        <v>8179</v>
      </c>
      <c r="B8180">
        <v>11018</v>
      </c>
      <c r="C8180">
        <f>VLOOKUP(B8180,payment!$A$2:$B$14625,2,0)</f>
        <v>236</v>
      </c>
      <c r="D8180" t="str">
        <f t="shared" si="254"/>
        <v>백다방</v>
      </c>
      <c r="E8180" t="str">
        <f>VLOOKUP(B8180,payment!$A$2:$I$14625,3,0)</f>
        <v>백다방</v>
      </c>
      <c r="F8180">
        <f>VLOOKUP(B8180,payment!$A$2:$I$14625,4,0)</f>
        <v>37.450786999999998</v>
      </c>
      <c r="G8180">
        <f>VLOOKUP(B8180,payment!$A$2:$I$14625,5,0)</f>
        <v>127.098176</v>
      </c>
      <c r="H8180" t="str">
        <f>VLOOKUP(E8180,gift_meta!$B$2:$C$33,2,0)</f>
        <v>무료 토핑 추가</v>
      </c>
      <c r="I8180">
        <f t="shared" ca="1" si="255"/>
        <v>1600</v>
      </c>
      <c r="J8180" s="5">
        <f>VLOOKUP(B8180,payment!$A$2:$I$14625,7,0)</f>
        <v>42561</v>
      </c>
      <c r="K8180" s="6">
        <f>VLOOKUP(B8180,payment!$A$2:$I$14625,8,0)</f>
        <v>0.48148000000000002</v>
      </c>
    </row>
    <row r="8181" spans="1:11">
      <c r="A8181">
        <v>8180</v>
      </c>
      <c r="B8181">
        <v>12534</v>
      </c>
      <c r="C8181">
        <f>VLOOKUP(B8181,payment!$A$2:$B$14625,2,0)</f>
        <v>16</v>
      </c>
      <c r="D8181" t="str">
        <f t="shared" si="254"/>
        <v>동경야네</v>
      </c>
      <c r="E8181" t="str">
        <f>VLOOKUP(B8181,payment!$A$2:$I$14625,3,0)</f>
        <v>동경야네</v>
      </c>
      <c r="F8181">
        <f>VLOOKUP(B8181,payment!$A$2:$I$14625,4,0)</f>
        <v>37.682448000000001</v>
      </c>
      <c r="G8181">
        <f>VLOOKUP(B8181,payment!$A$2:$I$14625,5,0)</f>
        <v>126.904927</v>
      </c>
      <c r="H8181" t="str">
        <f>VLOOKUP(E8181,gift_meta!$B$2:$C$33,2,0)</f>
        <v>사케동 10% 할인</v>
      </c>
      <c r="I8181">
        <f t="shared" ca="1" si="255"/>
        <v>1800</v>
      </c>
      <c r="J8181" s="5">
        <f>VLOOKUP(B8181,payment!$A$2:$I$14625,7,0)</f>
        <v>43091</v>
      </c>
      <c r="K8181" s="6">
        <f>VLOOKUP(B8181,payment!$A$2:$I$14625,8,0)</f>
        <v>0.50514999999999999</v>
      </c>
    </row>
    <row r="8182" spans="1:11">
      <c r="A8182">
        <v>8181</v>
      </c>
      <c r="B8182">
        <v>4416</v>
      </c>
      <c r="C8182">
        <f>VLOOKUP(B8182,payment!$A$2:$B$14625,2,0)</f>
        <v>125</v>
      </c>
      <c r="D8182" t="str">
        <f t="shared" si="254"/>
        <v>롯데리아</v>
      </c>
      <c r="E8182" t="str">
        <f>VLOOKUP(B8182,payment!$A$2:$I$14625,3,0)</f>
        <v>롯데리아</v>
      </c>
      <c r="F8182">
        <f>VLOOKUP(B8182,payment!$A$2:$I$14625,4,0)</f>
        <v>37.524459999999998</v>
      </c>
      <c r="G8182">
        <f>VLOOKUP(B8182,payment!$A$2:$I$14625,5,0)</f>
        <v>126.865572</v>
      </c>
      <c r="H8182" t="str">
        <f>VLOOKUP(E8182,gift_meta!$B$2:$C$33,2,0)</f>
        <v>롯데리아 음료M 제공</v>
      </c>
      <c r="I8182">
        <f t="shared" ca="1" si="255"/>
        <v>1900</v>
      </c>
      <c r="J8182" s="5">
        <f>VLOOKUP(B8182,payment!$A$2:$I$14625,7,0)</f>
        <v>42960</v>
      </c>
      <c r="K8182" s="6">
        <f>VLOOKUP(B8182,payment!$A$2:$I$14625,8,0)</f>
        <v>0.73504000000000003</v>
      </c>
    </row>
    <row r="8183" spans="1:11">
      <c r="A8183">
        <v>8182</v>
      </c>
      <c r="B8183">
        <v>8148</v>
      </c>
      <c r="C8183">
        <f>VLOOKUP(B8183,payment!$A$2:$B$14625,2,0)</f>
        <v>47</v>
      </c>
      <c r="D8183" t="str">
        <f t="shared" si="254"/>
        <v>베스킨라빈스</v>
      </c>
      <c r="E8183" t="str">
        <f>VLOOKUP(B8183,payment!$A$2:$I$14625,3,0)</f>
        <v>베스킨라빈스</v>
      </c>
      <c r="F8183">
        <f>VLOOKUP(B8183,payment!$A$2:$I$14625,4,0)</f>
        <v>37.516187000000002</v>
      </c>
      <c r="G8183">
        <f>VLOOKUP(B8183,payment!$A$2:$I$14625,5,0)</f>
        <v>127.186149</v>
      </c>
      <c r="H8183" t="str">
        <f>VLOOKUP(E8183,gift_meta!$B$2:$C$33,2,0)</f>
        <v>무료 사이즈업</v>
      </c>
      <c r="I8183">
        <f t="shared" ca="1" si="255"/>
        <v>1500</v>
      </c>
      <c r="J8183" s="5">
        <f>VLOOKUP(B8183,payment!$A$2:$I$14625,7,0)</f>
        <v>43001</v>
      </c>
      <c r="K8183" s="6">
        <f>VLOOKUP(B8183,payment!$A$2:$I$14625,8,0)</f>
        <v>0.86306000000000005</v>
      </c>
    </row>
    <row r="8184" spans="1:11">
      <c r="A8184">
        <v>8183</v>
      </c>
      <c r="B8184">
        <v>3679</v>
      </c>
      <c r="C8184">
        <f>VLOOKUP(B8184,payment!$A$2:$B$14625,2,0)</f>
        <v>184</v>
      </c>
      <c r="D8184" t="str">
        <f t="shared" si="254"/>
        <v>홍콩반점</v>
      </c>
      <c r="E8184" t="str">
        <f>VLOOKUP(B8184,payment!$A$2:$I$14625,3,0)</f>
        <v>홍콩반점</v>
      </c>
      <c r="F8184">
        <f>VLOOKUP(B8184,payment!$A$2:$I$14625,4,0)</f>
        <v>37.688780000000001</v>
      </c>
      <c r="G8184">
        <f>VLOOKUP(B8184,payment!$A$2:$I$14625,5,0)</f>
        <v>126.86431</v>
      </c>
      <c r="H8184" t="str">
        <f>VLOOKUP(E8184,gift_meta!$B$2:$C$33,2,0)</f>
        <v>찹쌀 탕수육 10% 할인</v>
      </c>
      <c r="I8184">
        <f t="shared" ca="1" si="255"/>
        <v>1900</v>
      </c>
      <c r="J8184" s="5">
        <f>VLOOKUP(B8184,payment!$A$2:$I$14625,7,0)</f>
        <v>42583</v>
      </c>
      <c r="K8184" s="6">
        <f>VLOOKUP(B8184,payment!$A$2:$I$14625,8,0)</f>
        <v>0.51776</v>
      </c>
    </row>
    <row r="8185" spans="1:11">
      <c r="A8185">
        <v>8184</v>
      </c>
      <c r="B8185">
        <v>12527</v>
      </c>
      <c r="C8185">
        <f>VLOOKUP(B8185,payment!$A$2:$B$14625,2,0)</f>
        <v>242</v>
      </c>
      <c r="D8185" t="str">
        <f t="shared" si="254"/>
        <v>봄봄</v>
      </c>
      <c r="E8185" t="str">
        <f>VLOOKUP(B8185,payment!$A$2:$I$14625,3,0)</f>
        <v>봄봄</v>
      </c>
      <c r="F8185">
        <f>VLOOKUP(B8185,payment!$A$2:$I$14625,4,0)</f>
        <v>37.542943000000001</v>
      </c>
      <c r="G8185">
        <f>VLOOKUP(B8185,payment!$A$2:$I$14625,5,0)</f>
        <v>127.055295</v>
      </c>
      <c r="H8185" t="str">
        <f>VLOOKUP(E8185,gift_meta!$B$2:$C$33,2,0)</f>
        <v>음료 주문시 쿠폰 도장 2개 추가</v>
      </c>
      <c r="I8185">
        <f t="shared" ca="1" si="255"/>
        <v>900</v>
      </c>
      <c r="J8185" s="5">
        <f>VLOOKUP(B8185,payment!$A$2:$I$14625,7,0)</f>
        <v>43142</v>
      </c>
      <c r="K8185" s="6">
        <f>VLOOKUP(B8185,payment!$A$2:$I$14625,8,0)</f>
        <v>0.99800999999999995</v>
      </c>
    </row>
    <row r="8186" spans="1:11">
      <c r="A8186">
        <v>8185</v>
      </c>
      <c r="B8186">
        <v>12557</v>
      </c>
      <c r="C8186">
        <f>VLOOKUP(B8186,payment!$A$2:$B$14625,2,0)</f>
        <v>132</v>
      </c>
      <c r="D8186" t="str">
        <f t="shared" si="254"/>
        <v>교보문고</v>
      </c>
      <c r="E8186" t="str">
        <f>VLOOKUP(B8186,payment!$A$2:$I$14625,3,0)</f>
        <v>교보문고</v>
      </c>
      <c r="F8186">
        <f>VLOOKUP(B8186,payment!$A$2:$I$14625,4,0)</f>
        <v>37.643509999999999</v>
      </c>
      <c r="G8186">
        <f>VLOOKUP(B8186,payment!$A$2:$I$14625,5,0)</f>
        <v>127.05622</v>
      </c>
      <c r="H8186" t="str">
        <f>VLOOKUP(E8186,gift_meta!$B$2:$C$33,2,0)</f>
        <v>도서 구매시 10% 할인</v>
      </c>
      <c r="I8186">
        <f t="shared" ca="1" si="255"/>
        <v>1800</v>
      </c>
      <c r="J8186" s="5">
        <f>VLOOKUP(B8186,payment!$A$2:$I$14625,7,0)</f>
        <v>42699</v>
      </c>
      <c r="K8186" s="6">
        <f>VLOOKUP(B8186,payment!$A$2:$I$14625,8,0)</f>
        <v>0.75519999999999998</v>
      </c>
    </row>
    <row r="8187" spans="1:11">
      <c r="A8187">
        <v>8186</v>
      </c>
      <c r="B8187">
        <v>907</v>
      </c>
      <c r="C8187">
        <f>VLOOKUP(B8187,payment!$A$2:$B$14625,2,0)</f>
        <v>27</v>
      </c>
      <c r="D8187" t="str">
        <f t="shared" si="254"/>
        <v>파리바게트</v>
      </c>
      <c r="E8187" t="str">
        <f>VLOOKUP(B8187,payment!$A$2:$I$14625,3,0)</f>
        <v>파리바게트</v>
      </c>
      <c r="F8187">
        <f>VLOOKUP(B8187,payment!$A$2:$I$14625,4,0)</f>
        <v>37.482470999999997</v>
      </c>
      <c r="G8187">
        <f>VLOOKUP(B8187,payment!$A$2:$I$14625,5,0)</f>
        <v>127.130441</v>
      </c>
      <c r="H8187" t="str">
        <f>VLOOKUP(E8187,gift_meta!$B$2:$C$33,2,0)</f>
        <v>1000원 이상 10% 할인</v>
      </c>
      <c r="I8187">
        <f t="shared" ca="1" si="255"/>
        <v>1100</v>
      </c>
      <c r="J8187" s="5">
        <f>VLOOKUP(B8187,payment!$A$2:$I$14625,7,0)</f>
        <v>42550</v>
      </c>
      <c r="K8187" s="6">
        <f>VLOOKUP(B8187,payment!$A$2:$I$14625,8,0)</f>
        <v>0.48288999999999999</v>
      </c>
    </row>
    <row r="8188" spans="1:11">
      <c r="A8188">
        <v>8187</v>
      </c>
      <c r="B8188">
        <v>10467</v>
      </c>
      <c r="C8188">
        <f>VLOOKUP(B8188,payment!$A$2:$B$14625,2,0)</f>
        <v>95</v>
      </c>
      <c r="D8188" t="str">
        <f t="shared" si="254"/>
        <v>김덕후의곱창조</v>
      </c>
      <c r="E8188" t="str">
        <f>VLOOKUP(B8188,payment!$A$2:$I$14625,3,0)</f>
        <v>김덕후의곱창조</v>
      </c>
      <c r="F8188">
        <f>VLOOKUP(B8188,payment!$A$2:$I$14625,4,0)</f>
        <v>37.543570000000003</v>
      </c>
      <c r="G8188">
        <f>VLOOKUP(B8188,payment!$A$2:$I$14625,5,0)</f>
        <v>127.05471</v>
      </c>
      <c r="H8188" t="str">
        <f>VLOOKUP(E8188,gift_meta!$B$2:$C$33,2,0)</f>
        <v>곱창 무한 리필 2,000 할인</v>
      </c>
      <c r="I8188">
        <f t="shared" ca="1" si="255"/>
        <v>2000</v>
      </c>
      <c r="J8188" s="5">
        <f>VLOOKUP(B8188,payment!$A$2:$I$14625,7,0)</f>
        <v>42509</v>
      </c>
      <c r="K8188" s="6">
        <f>VLOOKUP(B8188,payment!$A$2:$I$14625,8,0)</f>
        <v>0.62665999999999999</v>
      </c>
    </row>
    <row r="8189" spans="1:11">
      <c r="A8189">
        <v>8188</v>
      </c>
      <c r="B8189">
        <v>1160</v>
      </c>
      <c r="C8189">
        <f>VLOOKUP(B8189,payment!$A$2:$B$14625,2,0)</f>
        <v>63</v>
      </c>
      <c r="D8189" t="str">
        <f t="shared" si="254"/>
        <v>롯데리아</v>
      </c>
      <c r="E8189" t="str">
        <f>VLOOKUP(B8189,payment!$A$2:$I$14625,3,0)</f>
        <v>롯데리아</v>
      </c>
      <c r="F8189">
        <f>VLOOKUP(B8189,payment!$A$2:$I$14625,4,0)</f>
        <v>37.608628000000003</v>
      </c>
      <c r="G8189">
        <f>VLOOKUP(B8189,payment!$A$2:$I$14625,5,0)</f>
        <v>126.975669</v>
      </c>
      <c r="H8189" t="str">
        <f>VLOOKUP(E8189,gift_meta!$B$2:$C$33,2,0)</f>
        <v>롯데리아 음료M 제공</v>
      </c>
      <c r="I8189">
        <f t="shared" ca="1" si="255"/>
        <v>2000</v>
      </c>
      <c r="J8189" s="5">
        <f>VLOOKUP(B8189,payment!$A$2:$I$14625,7,0)</f>
        <v>42869</v>
      </c>
      <c r="K8189" s="6">
        <f>VLOOKUP(B8189,payment!$A$2:$I$14625,8,0)</f>
        <v>0.93078000000000005</v>
      </c>
    </row>
    <row r="8190" spans="1:11">
      <c r="A8190">
        <v>8189</v>
      </c>
      <c r="B8190">
        <v>11571</v>
      </c>
      <c r="C8190">
        <f>VLOOKUP(B8190,payment!$A$2:$B$14625,2,0)</f>
        <v>62</v>
      </c>
      <c r="D8190" t="str">
        <f t="shared" si="254"/>
        <v>멘동</v>
      </c>
      <c r="E8190" t="str">
        <f>VLOOKUP(B8190,payment!$A$2:$I$14625,3,0)</f>
        <v>멘동</v>
      </c>
      <c r="F8190">
        <f>VLOOKUP(B8190,payment!$A$2:$I$14625,4,0)</f>
        <v>37.594029999999997</v>
      </c>
      <c r="G8190">
        <f>VLOOKUP(B8190,payment!$A$2:$I$14625,5,0)</f>
        <v>126.880182</v>
      </c>
      <c r="H8190" t="str">
        <f>VLOOKUP(E8190,gift_meta!$B$2:$C$33,2,0)</f>
        <v>규동 5% 할인</v>
      </c>
      <c r="I8190">
        <f t="shared" ca="1" si="255"/>
        <v>800</v>
      </c>
      <c r="J8190" s="5">
        <f>VLOOKUP(B8190,payment!$A$2:$I$14625,7,0)</f>
        <v>43169</v>
      </c>
      <c r="K8190" s="6">
        <f>VLOOKUP(B8190,payment!$A$2:$I$14625,8,0)</f>
        <v>0.87192999999999998</v>
      </c>
    </row>
    <row r="8191" spans="1:11">
      <c r="A8191">
        <v>8190</v>
      </c>
      <c r="B8191">
        <v>10432</v>
      </c>
      <c r="C8191">
        <f>VLOOKUP(B8191,payment!$A$2:$B$14625,2,0)</f>
        <v>101</v>
      </c>
      <c r="D8191" t="str">
        <f t="shared" si="254"/>
        <v>오쭈</v>
      </c>
      <c r="E8191" t="str">
        <f>VLOOKUP(B8191,payment!$A$2:$I$14625,3,0)</f>
        <v>오쭈</v>
      </c>
      <c r="F8191">
        <f>VLOOKUP(B8191,payment!$A$2:$I$14625,4,0)</f>
        <v>37.514048000000003</v>
      </c>
      <c r="G8191">
        <f>VLOOKUP(B8191,payment!$A$2:$I$14625,5,0)</f>
        <v>127.18472</v>
      </c>
      <c r="H8191" t="str">
        <f>VLOOKUP(E8191,gift_meta!$B$2:$C$33,2,0)</f>
        <v>치즈 퐁듀 1회 제공</v>
      </c>
      <c r="I8191">
        <f t="shared" ca="1" si="255"/>
        <v>100</v>
      </c>
      <c r="J8191" s="5">
        <f>VLOOKUP(B8191,payment!$A$2:$I$14625,7,0)</f>
        <v>43149</v>
      </c>
      <c r="K8191" s="6">
        <f>VLOOKUP(B8191,payment!$A$2:$I$14625,8,0)</f>
        <v>0.93679000000000001</v>
      </c>
    </row>
    <row r="8192" spans="1:11">
      <c r="A8192">
        <v>8191</v>
      </c>
      <c r="B8192">
        <v>14182</v>
      </c>
      <c r="C8192">
        <f>VLOOKUP(B8192,payment!$A$2:$B$14625,2,0)</f>
        <v>90</v>
      </c>
      <c r="D8192" t="str">
        <f t="shared" si="254"/>
        <v>오쭈</v>
      </c>
      <c r="E8192" t="str">
        <f>VLOOKUP(B8192,payment!$A$2:$I$14625,3,0)</f>
        <v>오쭈</v>
      </c>
      <c r="F8192">
        <f>VLOOKUP(B8192,payment!$A$2:$I$14625,4,0)</f>
        <v>37.623178000000003</v>
      </c>
      <c r="G8192">
        <f>VLOOKUP(B8192,payment!$A$2:$I$14625,5,0)</f>
        <v>127.107681</v>
      </c>
      <c r="H8192" t="str">
        <f>VLOOKUP(E8192,gift_meta!$B$2:$C$33,2,0)</f>
        <v>치즈 퐁듀 1회 제공</v>
      </c>
      <c r="I8192">
        <f t="shared" ca="1" si="255"/>
        <v>1200</v>
      </c>
      <c r="J8192" s="5">
        <f>VLOOKUP(B8192,payment!$A$2:$I$14625,7,0)</f>
        <v>42378</v>
      </c>
      <c r="K8192" s="6">
        <f>VLOOKUP(B8192,payment!$A$2:$I$14625,8,0)</f>
        <v>0.63166999999999995</v>
      </c>
    </row>
    <row r="8193" spans="1:11">
      <c r="A8193">
        <v>8192</v>
      </c>
      <c r="B8193">
        <v>9321</v>
      </c>
      <c r="C8193">
        <f>VLOOKUP(B8193,payment!$A$2:$B$14625,2,0)</f>
        <v>83</v>
      </c>
      <c r="D8193" t="str">
        <f t="shared" si="254"/>
        <v>엔젤리너스</v>
      </c>
      <c r="E8193" t="str">
        <f>VLOOKUP(B8193,payment!$A$2:$I$14625,3,0)</f>
        <v>엔젤리너스</v>
      </c>
      <c r="F8193">
        <f>VLOOKUP(B8193,payment!$A$2:$I$14625,4,0)</f>
        <v>37.622053000000001</v>
      </c>
      <c r="G8193">
        <f>VLOOKUP(B8193,payment!$A$2:$I$14625,5,0)</f>
        <v>127.162918</v>
      </c>
      <c r="H8193" t="str">
        <f>VLOOKUP(E8193,gift_meta!$B$2:$C$33,2,0)</f>
        <v>제조 음료 주문시 10% 할인</v>
      </c>
      <c r="I8193">
        <f t="shared" ca="1" si="255"/>
        <v>900</v>
      </c>
      <c r="J8193" s="5">
        <f>VLOOKUP(B8193,payment!$A$2:$I$14625,7,0)</f>
        <v>42991</v>
      </c>
      <c r="K8193" s="6">
        <f>VLOOKUP(B8193,payment!$A$2:$I$14625,8,0)</f>
        <v>0.55481999999999998</v>
      </c>
    </row>
    <row r="8194" spans="1:11">
      <c r="A8194">
        <v>8193</v>
      </c>
      <c r="B8194">
        <v>8224</v>
      </c>
      <c r="C8194">
        <f>VLOOKUP(B8194,payment!$A$2:$B$14625,2,0)</f>
        <v>227</v>
      </c>
      <c r="D8194" t="str">
        <f t="shared" ref="D8194:D8257" si="256">E8194</f>
        <v>닭한마리</v>
      </c>
      <c r="E8194" t="str">
        <f>VLOOKUP(B8194,payment!$A$2:$I$14625,3,0)</f>
        <v>닭한마리</v>
      </c>
      <c r="F8194">
        <f>VLOOKUP(B8194,payment!$A$2:$I$14625,4,0)</f>
        <v>37.519972000000003</v>
      </c>
      <c r="G8194">
        <f>VLOOKUP(B8194,payment!$A$2:$I$14625,5,0)</f>
        <v>126.951019</v>
      </c>
      <c r="H8194" t="str">
        <f>VLOOKUP(E8194,gift_meta!$B$2:$C$33,2,0)</f>
        <v>칼국수 사리 무료 리필</v>
      </c>
      <c r="I8194">
        <f t="shared" ref="I8194:I8257" ca="1" si="257">RANDBETWEEN(1,20)*100</f>
        <v>1100</v>
      </c>
      <c r="J8194" s="5">
        <f>VLOOKUP(B8194,payment!$A$2:$I$14625,7,0)</f>
        <v>42666</v>
      </c>
      <c r="K8194" s="6">
        <f>VLOOKUP(B8194,payment!$A$2:$I$14625,8,0)</f>
        <v>0.67449000000000003</v>
      </c>
    </row>
    <row r="8195" spans="1:11">
      <c r="A8195">
        <v>8194</v>
      </c>
      <c r="B8195">
        <v>11789</v>
      </c>
      <c r="C8195">
        <f>VLOOKUP(B8195,payment!$A$2:$B$14625,2,0)</f>
        <v>27</v>
      </c>
      <c r="D8195" t="str">
        <f t="shared" si="256"/>
        <v>뚜레쥬르</v>
      </c>
      <c r="E8195" t="str">
        <f>VLOOKUP(B8195,payment!$A$2:$I$14625,3,0)</f>
        <v>뚜레쥬르</v>
      </c>
      <c r="F8195">
        <f>VLOOKUP(B8195,payment!$A$2:$I$14625,4,0)</f>
        <v>37.67483</v>
      </c>
      <c r="G8195">
        <f>VLOOKUP(B8195,payment!$A$2:$I$14625,5,0)</f>
        <v>127.09168699999999</v>
      </c>
      <c r="H8195" t="str">
        <f>VLOOKUP(E8195,gift_meta!$B$2:$C$33,2,0)</f>
        <v>2000원 이상 5% 할인</v>
      </c>
      <c r="I8195">
        <f t="shared" ca="1" si="257"/>
        <v>800</v>
      </c>
      <c r="J8195" s="5">
        <f>VLOOKUP(B8195,payment!$A$2:$I$14625,7,0)</f>
        <v>43164</v>
      </c>
      <c r="K8195" s="6">
        <f>VLOOKUP(B8195,payment!$A$2:$I$14625,8,0)</f>
        <v>0.75883</v>
      </c>
    </row>
    <row r="8196" spans="1:11">
      <c r="A8196">
        <v>8195</v>
      </c>
      <c r="B8196">
        <v>12153</v>
      </c>
      <c r="C8196">
        <f>VLOOKUP(B8196,payment!$A$2:$B$14625,2,0)</f>
        <v>66</v>
      </c>
      <c r="D8196" t="str">
        <f t="shared" si="256"/>
        <v>반디앤루니스</v>
      </c>
      <c r="E8196" t="str">
        <f>VLOOKUP(B8196,payment!$A$2:$I$14625,3,0)</f>
        <v>반디앤루니스</v>
      </c>
      <c r="F8196">
        <f>VLOOKUP(B8196,payment!$A$2:$I$14625,4,0)</f>
        <v>37.58211</v>
      </c>
      <c r="G8196">
        <f>VLOOKUP(B8196,payment!$A$2:$I$14625,5,0)</f>
        <v>127.091486</v>
      </c>
      <c r="H8196" t="str">
        <f>VLOOKUP(E8196,gift_meta!$B$2:$C$33,2,0)</f>
        <v>도서 구매시 5% 할인</v>
      </c>
      <c r="I8196">
        <f t="shared" ca="1" si="257"/>
        <v>1100</v>
      </c>
      <c r="J8196" s="5">
        <f>VLOOKUP(B8196,payment!$A$2:$I$14625,7,0)</f>
        <v>42599</v>
      </c>
      <c r="K8196" s="6">
        <f>VLOOKUP(B8196,payment!$A$2:$I$14625,8,0)</f>
        <v>0.89629999999999999</v>
      </c>
    </row>
    <row r="8197" spans="1:11">
      <c r="A8197">
        <v>8196</v>
      </c>
      <c r="B8197">
        <v>11742</v>
      </c>
      <c r="C8197">
        <f>VLOOKUP(B8197,payment!$A$2:$B$14625,2,0)</f>
        <v>260</v>
      </c>
      <c r="D8197" t="str">
        <f t="shared" si="256"/>
        <v>약국</v>
      </c>
      <c r="E8197" t="str">
        <f>VLOOKUP(B8197,payment!$A$2:$I$14625,3,0)</f>
        <v>약국</v>
      </c>
      <c r="F8197">
        <f>VLOOKUP(B8197,payment!$A$2:$I$14625,4,0)</f>
        <v>37.453028000000003</v>
      </c>
      <c r="G8197">
        <f>VLOOKUP(B8197,payment!$A$2:$I$14625,5,0)</f>
        <v>127.05972800000001</v>
      </c>
      <c r="H8197" t="str">
        <f>VLOOKUP(E8197,gift_meta!$B$2:$C$33,2,0)</f>
        <v>황사 마스크 증정(1매)</v>
      </c>
      <c r="I8197">
        <f t="shared" ca="1" si="257"/>
        <v>300</v>
      </c>
      <c r="J8197" s="5">
        <f>VLOOKUP(B8197,payment!$A$2:$I$14625,7,0)</f>
        <v>42953</v>
      </c>
      <c r="K8197" s="6">
        <f>VLOOKUP(B8197,payment!$A$2:$I$14625,8,0)</f>
        <v>0.76224999999999998</v>
      </c>
    </row>
    <row r="8198" spans="1:11">
      <c r="A8198">
        <v>8197</v>
      </c>
      <c r="B8198">
        <v>4992</v>
      </c>
      <c r="C8198">
        <f>VLOOKUP(B8198,payment!$A$2:$B$14625,2,0)</f>
        <v>269</v>
      </c>
      <c r="D8198" t="str">
        <f t="shared" si="256"/>
        <v>버거킹</v>
      </c>
      <c r="E8198" t="str">
        <f>VLOOKUP(B8198,payment!$A$2:$I$14625,3,0)</f>
        <v>버거킹</v>
      </c>
      <c r="F8198">
        <f>VLOOKUP(B8198,payment!$A$2:$I$14625,4,0)</f>
        <v>37.457801000000003</v>
      </c>
      <c r="G8198">
        <f>VLOOKUP(B8198,payment!$A$2:$I$14625,5,0)</f>
        <v>126.880257</v>
      </c>
      <c r="H8198" t="str">
        <f>VLOOKUP(E8198,gift_meta!$B$2:$C$33,2,0)</f>
        <v>와퍼주문시 5% 할인</v>
      </c>
      <c r="I8198">
        <f t="shared" ca="1" si="257"/>
        <v>500</v>
      </c>
      <c r="J8198" s="5">
        <f>VLOOKUP(B8198,payment!$A$2:$I$14625,7,0)</f>
        <v>42666</v>
      </c>
      <c r="K8198" s="6">
        <f>VLOOKUP(B8198,payment!$A$2:$I$14625,8,0)</f>
        <v>0.42293999999999998</v>
      </c>
    </row>
    <row r="8199" spans="1:11">
      <c r="A8199">
        <v>8198</v>
      </c>
      <c r="B8199">
        <v>13380</v>
      </c>
      <c r="C8199">
        <f>VLOOKUP(B8199,payment!$A$2:$B$14625,2,0)</f>
        <v>106</v>
      </c>
      <c r="D8199" t="str">
        <f t="shared" si="256"/>
        <v>봄봄</v>
      </c>
      <c r="E8199" t="str">
        <f>VLOOKUP(B8199,payment!$A$2:$I$14625,3,0)</f>
        <v>봄봄</v>
      </c>
      <c r="F8199">
        <f>VLOOKUP(B8199,payment!$A$2:$I$14625,4,0)</f>
        <v>37.677297000000003</v>
      </c>
      <c r="G8199">
        <f>VLOOKUP(B8199,payment!$A$2:$I$14625,5,0)</f>
        <v>127.069253</v>
      </c>
      <c r="H8199" t="str">
        <f>VLOOKUP(E8199,gift_meta!$B$2:$C$33,2,0)</f>
        <v>음료 주문시 쿠폰 도장 2개 추가</v>
      </c>
      <c r="I8199">
        <f t="shared" ca="1" si="257"/>
        <v>400</v>
      </c>
      <c r="J8199" s="5">
        <f>VLOOKUP(B8199,payment!$A$2:$I$14625,7,0)</f>
        <v>42873</v>
      </c>
      <c r="K8199" s="6">
        <f>VLOOKUP(B8199,payment!$A$2:$I$14625,8,0)</f>
        <v>0.39960000000000001</v>
      </c>
    </row>
    <row r="8200" spans="1:11">
      <c r="A8200">
        <v>8199</v>
      </c>
      <c r="B8200">
        <v>6906</v>
      </c>
      <c r="C8200">
        <f>VLOOKUP(B8200,payment!$A$2:$B$14625,2,0)</f>
        <v>63</v>
      </c>
      <c r="D8200" t="str">
        <f t="shared" si="256"/>
        <v>아웃닭</v>
      </c>
      <c r="E8200" t="str">
        <f>VLOOKUP(B8200,payment!$A$2:$I$14625,3,0)</f>
        <v>아웃닭</v>
      </c>
      <c r="F8200">
        <f>VLOOKUP(B8200,payment!$A$2:$I$14625,4,0)</f>
        <v>37.583877000000001</v>
      </c>
      <c r="G8200">
        <f>VLOOKUP(B8200,payment!$A$2:$I$14625,5,0)</f>
        <v>127.056528</v>
      </c>
      <c r="H8200" t="str">
        <f>VLOOKUP(E8200,gift_meta!$B$2:$C$33,2,0)</f>
        <v>치즈스틱 2개 제공</v>
      </c>
      <c r="I8200">
        <f t="shared" ca="1" si="257"/>
        <v>1700</v>
      </c>
      <c r="J8200" s="5">
        <f>VLOOKUP(B8200,payment!$A$2:$I$14625,7,0)</f>
        <v>42680</v>
      </c>
      <c r="K8200" s="6">
        <f>VLOOKUP(B8200,payment!$A$2:$I$14625,8,0)</f>
        <v>0.83682000000000001</v>
      </c>
    </row>
    <row r="8201" spans="1:11">
      <c r="A8201">
        <v>8200</v>
      </c>
      <c r="B8201">
        <v>10703</v>
      </c>
      <c r="C8201">
        <f>VLOOKUP(B8201,payment!$A$2:$B$14625,2,0)</f>
        <v>271</v>
      </c>
      <c r="D8201" t="str">
        <f t="shared" si="256"/>
        <v>멘동</v>
      </c>
      <c r="E8201" t="str">
        <f>VLOOKUP(B8201,payment!$A$2:$I$14625,3,0)</f>
        <v>멘동</v>
      </c>
      <c r="F8201">
        <f>VLOOKUP(B8201,payment!$A$2:$I$14625,4,0)</f>
        <v>37.542752999999998</v>
      </c>
      <c r="G8201">
        <f>VLOOKUP(B8201,payment!$A$2:$I$14625,5,0)</f>
        <v>126.99898899999999</v>
      </c>
      <c r="H8201" t="str">
        <f>VLOOKUP(E8201,gift_meta!$B$2:$C$33,2,0)</f>
        <v>규동 5% 할인</v>
      </c>
      <c r="I8201">
        <f t="shared" ca="1" si="257"/>
        <v>1700</v>
      </c>
      <c r="J8201" s="5">
        <f>VLOOKUP(B8201,payment!$A$2:$I$14625,7,0)</f>
        <v>42956</v>
      </c>
      <c r="K8201" s="6">
        <f>VLOOKUP(B8201,payment!$A$2:$I$14625,8,0)</f>
        <v>0.75034999999999996</v>
      </c>
    </row>
    <row r="8202" spans="1:11">
      <c r="A8202">
        <v>8201</v>
      </c>
      <c r="B8202">
        <v>6687</v>
      </c>
      <c r="C8202">
        <f>VLOOKUP(B8202,payment!$A$2:$B$14625,2,0)</f>
        <v>58</v>
      </c>
      <c r="D8202" t="str">
        <f t="shared" si="256"/>
        <v>뚜레쥬르</v>
      </c>
      <c r="E8202" t="str">
        <f>VLOOKUP(B8202,payment!$A$2:$I$14625,3,0)</f>
        <v>뚜레쥬르</v>
      </c>
      <c r="F8202">
        <f>VLOOKUP(B8202,payment!$A$2:$I$14625,4,0)</f>
        <v>37.587870000000002</v>
      </c>
      <c r="G8202">
        <f>VLOOKUP(B8202,payment!$A$2:$I$14625,5,0)</f>
        <v>126.989228</v>
      </c>
      <c r="H8202" t="str">
        <f>VLOOKUP(E8202,gift_meta!$B$2:$C$33,2,0)</f>
        <v>2000원 이상 5% 할인</v>
      </c>
      <c r="I8202">
        <f t="shared" ca="1" si="257"/>
        <v>200</v>
      </c>
      <c r="J8202" s="5">
        <f>VLOOKUP(B8202,payment!$A$2:$I$14625,7,0)</f>
        <v>43154</v>
      </c>
      <c r="K8202" s="6">
        <f>VLOOKUP(B8202,payment!$A$2:$I$14625,8,0)</f>
        <v>0.57467999999999997</v>
      </c>
    </row>
    <row r="8203" spans="1:11">
      <c r="A8203">
        <v>8202</v>
      </c>
      <c r="B8203">
        <v>2891</v>
      </c>
      <c r="C8203">
        <f>VLOOKUP(B8203,payment!$A$2:$B$14625,2,0)</f>
        <v>27</v>
      </c>
      <c r="D8203" t="str">
        <f t="shared" si="256"/>
        <v>교보문고</v>
      </c>
      <c r="E8203" t="str">
        <f>VLOOKUP(B8203,payment!$A$2:$I$14625,3,0)</f>
        <v>교보문고</v>
      </c>
      <c r="F8203">
        <f>VLOOKUP(B8203,payment!$A$2:$I$14625,4,0)</f>
        <v>37.549909999999997</v>
      </c>
      <c r="G8203">
        <f>VLOOKUP(B8203,payment!$A$2:$I$14625,5,0)</f>
        <v>126.98350600000001</v>
      </c>
      <c r="H8203" t="str">
        <f>VLOOKUP(E8203,gift_meta!$B$2:$C$33,2,0)</f>
        <v>도서 구매시 10% 할인</v>
      </c>
      <c r="I8203">
        <f t="shared" ca="1" si="257"/>
        <v>1900</v>
      </c>
      <c r="J8203" s="5">
        <f>VLOOKUP(B8203,payment!$A$2:$I$14625,7,0)</f>
        <v>43086</v>
      </c>
      <c r="K8203" s="6">
        <f>VLOOKUP(B8203,payment!$A$2:$I$14625,8,0)</f>
        <v>0.97148999999999996</v>
      </c>
    </row>
    <row r="8204" spans="1:11">
      <c r="A8204">
        <v>8203</v>
      </c>
      <c r="B8204">
        <v>11366</v>
      </c>
      <c r="C8204">
        <f>VLOOKUP(B8204,payment!$A$2:$B$14625,2,0)</f>
        <v>211</v>
      </c>
      <c r="D8204" t="str">
        <f t="shared" si="256"/>
        <v>홍콩반점</v>
      </c>
      <c r="E8204" t="str">
        <f>VLOOKUP(B8204,payment!$A$2:$I$14625,3,0)</f>
        <v>홍콩반점</v>
      </c>
      <c r="F8204">
        <f>VLOOKUP(B8204,payment!$A$2:$I$14625,4,0)</f>
        <v>37.685727</v>
      </c>
      <c r="G8204">
        <f>VLOOKUP(B8204,payment!$A$2:$I$14625,5,0)</f>
        <v>127.122878</v>
      </c>
      <c r="H8204" t="str">
        <f>VLOOKUP(E8204,gift_meta!$B$2:$C$33,2,0)</f>
        <v>찹쌀 탕수육 10% 할인</v>
      </c>
      <c r="I8204">
        <f t="shared" ca="1" si="257"/>
        <v>900</v>
      </c>
      <c r="J8204" s="5">
        <f>VLOOKUP(B8204,payment!$A$2:$I$14625,7,0)</f>
        <v>42372</v>
      </c>
      <c r="K8204" s="6">
        <f>VLOOKUP(B8204,payment!$A$2:$I$14625,8,0)</f>
        <v>0.95355000000000001</v>
      </c>
    </row>
    <row r="8205" spans="1:11">
      <c r="A8205">
        <v>8204</v>
      </c>
      <c r="B8205">
        <v>6123</v>
      </c>
      <c r="C8205">
        <f>VLOOKUP(B8205,payment!$A$2:$B$14625,2,0)</f>
        <v>79</v>
      </c>
      <c r="D8205" t="str">
        <f t="shared" si="256"/>
        <v>파리바게트</v>
      </c>
      <c r="E8205" t="str">
        <f>VLOOKUP(B8205,payment!$A$2:$I$14625,3,0)</f>
        <v>파리바게트</v>
      </c>
      <c r="F8205">
        <f>VLOOKUP(B8205,payment!$A$2:$I$14625,4,0)</f>
        <v>37.578327000000002</v>
      </c>
      <c r="G8205">
        <f>VLOOKUP(B8205,payment!$A$2:$I$14625,5,0)</f>
        <v>127.031113</v>
      </c>
      <c r="H8205" t="str">
        <f>VLOOKUP(E8205,gift_meta!$B$2:$C$33,2,0)</f>
        <v>1000원 이상 10% 할인</v>
      </c>
      <c r="I8205">
        <f t="shared" ca="1" si="257"/>
        <v>1900</v>
      </c>
      <c r="J8205" s="5">
        <f>VLOOKUP(B8205,payment!$A$2:$I$14625,7,0)</f>
        <v>42401</v>
      </c>
      <c r="K8205" s="6">
        <f>VLOOKUP(B8205,payment!$A$2:$I$14625,8,0)</f>
        <v>0.50599000000000005</v>
      </c>
    </row>
    <row r="8206" spans="1:11">
      <c r="A8206">
        <v>8205</v>
      </c>
      <c r="B8206">
        <v>9924</v>
      </c>
      <c r="C8206">
        <f>VLOOKUP(B8206,payment!$A$2:$B$14625,2,0)</f>
        <v>53</v>
      </c>
      <c r="D8206" t="str">
        <f t="shared" si="256"/>
        <v>리얼후라이</v>
      </c>
      <c r="E8206" t="str">
        <f>VLOOKUP(B8206,payment!$A$2:$I$14625,3,0)</f>
        <v>리얼후라이</v>
      </c>
      <c r="F8206">
        <f>VLOOKUP(B8206,payment!$A$2:$I$14625,4,0)</f>
        <v>37.633676999999999</v>
      </c>
      <c r="G8206">
        <f>VLOOKUP(B8206,payment!$A$2:$I$14625,5,0)</f>
        <v>126.900595</v>
      </c>
      <c r="H8206" t="str">
        <f>VLOOKUP(E8206,gift_meta!$B$2:$C$33,2,0)</f>
        <v>크리스피 후라이드 10% 할인</v>
      </c>
      <c r="I8206">
        <f t="shared" ca="1" si="257"/>
        <v>800</v>
      </c>
      <c r="J8206" s="5">
        <f>VLOOKUP(B8206,payment!$A$2:$I$14625,7,0)</f>
        <v>43141</v>
      </c>
      <c r="K8206" s="6">
        <f>VLOOKUP(B8206,payment!$A$2:$I$14625,8,0)</f>
        <v>0.45307999999999998</v>
      </c>
    </row>
    <row r="8207" spans="1:11">
      <c r="A8207">
        <v>8206</v>
      </c>
      <c r="B8207">
        <v>7760</v>
      </c>
      <c r="C8207">
        <f>VLOOKUP(B8207,payment!$A$2:$B$14625,2,0)</f>
        <v>36</v>
      </c>
      <c r="D8207" t="str">
        <f t="shared" si="256"/>
        <v>매드포갈릭</v>
      </c>
      <c r="E8207" t="str">
        <f>VLOOKUP(B8207,payment!$A$2:$I$14625,3,0)</f>
        <v>매드포갈릭</v>
      </c>
      <c r="F8207">
        <f>VLOOKUP(B8207,payment!$A$2:$I$14625,4,0)</f>
        <v>37.588185000000003</v>
      </c>
      <c r="G8207">
        <f>VLOOKUP(B8207,payment!$A$2:$I$14625,5,0)</f>
        <v>127.018435</v>
      </c>
      <c r="H8207" t="str">
        <f>VLOOKUP(E8207,gift_meta!$B$2:$C$33,2,0)</f>
        <v>에이드 무료 제공</v>
      </c>
      <c r="I8207">
        <f t="shared" ca="1" si="257"/>
        <v>1300</v>
      </c>
      <c r="J8207" s="5">
        <f>VLOOKUP(B8207,payment!$A$2:$I$14625,7,0)</f>
        <v>43037</v>
      </c>
      <c r="K8207" s="6">
        <f>VLOOKUP(B8207,payment!$A$2:$I$14625,8,0)</f>
        <v>0.88270999999999999</v>
      </c>
    </row>
    <row r="8208" spans="1:11">
      <c r="A8208">
        <v>8207</v>
      </c>
      <c r="B8208">
        <v>5822</v>
      </c>
      <c r="C8208">
        <f>VLOOKUP(B8208,payment!$A$2:$B$14625,2,0)</f>
        <v>202</v>
      </c>
      <c r="D8208" t="str">
        <f t="shared" si="256"/>
        <v>정형외과</v>
      </c>
      <c r="E8208" t="str">
        <f>VLOOKUP(B8208,payment!$A$2:$I$14625,3,0)</f>
        <v>정형외과</v>
      </c>
      <c r="F8208">
        <f>VLOOKUP(B8208,payment!$A$2:$I$14625,4,0)</f>
        <v>37.574928</v>
      </c>
      <c r="G8208">
        <f>VLOOKUP(B8208,payment!$A$2:$I$14625,5,0)</f>
        <v>126.90698</v>
      </c>
      <c r="H8208" t="str">
        <f>VLOOKUP(E8208,gift_meta!$B$2:$C$33,2,0)</f>
        <v>정형외과의료지점</v>
      </c>
      <c r="I8208">
        <f t="shared" ca="1" si="257"/>
        <v>600</v>
      </c>
      <c r="J8208" s="5">
        <f>VLOOKUP(B8208,payment!$A$2:$I$14625,7,0)</f>
        <v>42594</v>
      </c>
      <c r="K8208" s="6">
        <f>VLOOKUP(B8208,payment!$A$2:$I$14625,8,0)</f>
        <v>0.94045000000000001</v>
      </c>
    </row>
    <row r="8209" spans="1:11">
      <c r="A8209">
        <v>8208</v>
      </c>
      <c r="B8209">
        <v>13427</v>
      </c>
      <c r="C8209">
        <f>VLOOKUP(B8209,payment!$A$2:$B$14625,2,0)</f>
        <v>142</v>
      </c>
      <c r="D8209" t="str">
        <f t="shared" si="256"/>
        <v>아웃닭</v>
      </c>
      <c r="E8209" t="str">
        <f>VLOOKUP(B8209,payment!$A$2:$I$14625,3,0)</f>
        <v>아웃닭</v>
      </c>
      <c r="F8209">
        <f>VLOOKUP(B8209,payment!$A$2:$I$14625,4,0)</f>
        <v>37.538829</v>
      </c>
      <c r="G8209">
        <f>VLOOKUP(B8209,payment!$A$2:$I$14625,5,0)</f>
        <v>127.029355</v>
      </c>
      <c r="H8209" t="str">
        <f>VLOOKUP(E8209,gift_meta!$B$2:$C$33,2,0)</f>
        <v>치즈스틱 2개 제공</v>
      </c>
      <c r="I8209">
        <f t="shared" ca="1" si="257"/>
        <v>100</v>
      </c>
      <c r="J8209" s="5">
        <f>VLOOKUP(B8209,payment!$A$2:$I$14625,7,0)</f>
        <v>42421</v>
      </c>
      <c r="K8209" s="6">
        <f>VLOOKUP(B8209,payment!$A$2:$I$14625,8,0)</f>
        <v>0.60577999999999999</v>
      </c>
    </row>
    <row r="8210" spans="1:11">
      <c r="A8210">
        <v>8209</v>
      </c>
      <c r="B8210">
        <v>455</v>
      </c>
      <c r="C8210">
        <f>VLOOKUP(B8210,payment!$A$2:$B$14625,2,0)</f>
        <v>281</v>
      </c>
      <c r="D8210" t="str">
        <f t="shared" si="256"/>
        <v>베스킨라빈스</v>
      </c>
      <c r="E8210" t="str">
        <f>VLOOKUP(B8210,payment!$A$2:$I$14625,3,0)</f>
        <v>베스킨라빈스</v>
      </c>
      <c r="F8210">
        <f>VLOOKUP(B8210,payment!$A$2:$I$14625,4,0)</f>
        <v>37.522193000000001</v>
      </c>
      <c r="G8210">
        <f>VLOOKUP(B8210,payment!$A$2:$I$14625,5,0)</f>
        <v>126.879417</v>
      </c>
      <c r="H8210" t="str">
        <f>VLOOKUP(E8210,gift_meta!$B$2:$C$33,2,0)</f>
        <v>무료 사이즈업</v>
      </c>
      <c r="I8210">
        <f t="shared" ca="1" si="257"/>
        <v>400</v>
      </c>
      <c r="J8210" s="5">
        <f>VLOOKUP(B8210,payment!$A$2:$I$14625,7,0)</f>
        <v>42564</v>
      </c>
      <c r="K8210" s="6">
        <f>VLOOKUP(B8210,payment!$A$2:$I$14625,8,0)</f>
        <v>0.66007000000000005</v>
      </c>
    </row>
    <row r="8211" spans="1:11">
      <c r="A8211">
        <v>8210</v>
      </c>
      <c r="B8211">
        <v>10770</v>
      </c>
      <c r="C8211">
        <f>VLOOKUP(B8211,payment!$A$2:$B$14625,2,0)</f>
        <v>134</v>
      </c>
      <c r="D8211" t="str">
        <f t="shared" si="256"/>
        <v>백다방</v>
      </c>
      <c r="E8211" t="str">
        <f>VLOOKUP(B8211,payment!$A$2:$I$14625,3,0)</f>
        <v>백다방</v>
      </c>
      <c r="F8211">
        <f>VLOOKUP(B8211,payment!$A$2:$I$14625,4,0)</f>
        <v>37.615414999999999</v>
      </c>
      <c r="G8211">
        <f>VLOOKUP(B8211,payment!$A$2:$I$14625,5,0)</f>
        <v>127.11085799999999</v>
      </c>
      <c r="H8211" t="str">
        <f>VLOOKUP(E8211,gift_meta!$B$2:$C$33,2,0)</f>
        <v>무료 토핑 추가</v>
      </c>
      <c r="I8211">
        <f t="shared" ca="1" si="257"/>
        <v>300</v>
      </c>
      <c r="J8211" s="5">
        <f>VLOOKUP(B8211,payment!$A$2:$I$14625,7,0)</f>
        <v>42622</v>
      </c>
      <c r="K8211" s="6">
        <f>VLOOKUP(B8211,payment!$A$2:$I$14625,8,0)</f>
        <v>0.61477000000000004</v>
      </c>
    </row>
    <row r="8212" spans="1:11">
      <c r="A8212">
        <v>8211</v>
      </c>
      <c r="B8212">
        <v>2208</v>
      </c>
      <c r="C8212">
        <f>VLOOKUP(B8212,payment!$A$2:$B$14625,2,0)</f>
        <v>181</v>
      </c>
      <c r="D8212" t="str">
        <f t="shared" si="256"/>
        <v>롯데리아</v>
      </c>
      <c r="E8212" t="str">
        <f>VLOOKUP(B8212,payment!$A$2:$I$14625,3,0)</f>
        <v>롯데리아</v>
      </c>
      <c r="F8212">
        <f>VLOOKUP(B8212,payment!$A$2:$I$14625,4,0)</f>
        <v>37.492080000000001</v>
      </c>
      <c r="G8212">
        <f>VLOOKUP(B8212,payment!$A$2:$I$14625,5,0)</f>
        <v>126.88682900000001</v>
      </c>
      <c r="H8212" t="str">
        <f>VLOOKUP(E8212,gift_meta!$B$2:$C$33,2,0)</f>
        <v>롯데리아 음료M 제공</v>
      </c>
      <c r="I8212">
        <f t="shared" ca="1" si="257"/>
        <v>900</v>
      </c>
      <c r="J8212" s="5">
        <f>VLOOKUP(B8212,payment!$A$2:$I$14625,7,0)</f>
        <v>42508</v>
      </c>
      <c r="K8212" s="6">
        <f>VLOOKUP(B8212,payment!$A$2:$I$14625,8,0)</f>
        <v>0.37522</v>
      </c>
    </row>
    <row r="8213" spans="1:11">
      <c r="A8213">
        <v>8212</v>
      </c>
      <c r="B8213">
        <v>14408</v>
      </c>
      <c r="C8213">
        <f>VLOOKUP(B8213,payment!$A$2:$B$14625,2,0)</f>
        <v>99</v>
      </c>
      <c r="D8213" t="str">
        <f t="shared" si="256"/>
        <v>파리바게트</v>
      </c>
      <c r="E8213" t="str">
        <f>VLOOKUP(B8213,payment!$A$2:$I$14625,3,0)</f>
        <v>파리바게트</v>
      </c>
      <c r="F8213">
        <f>VLOOKUP(B8213,payment!$A$2:$I$14625,4,0)</f>
        <v>37.651802000000004</v>
      </c>
      <c r="G8213">
        <f>VLOOKUP(B8213,payment!$A$2:$I$14625,5,0)</f>
        <v>127.071934</v>
      </c>
      <c r="H8213" t="str">
        <f>VLOOKUP(E8213,gift_meta!$B$2:$C$33,2,0)</f>
        <v>1000원 이상 10% 할인</v>
      </c>
      <c r="I8213">
        <f t="shared" ca="1" si="257"/>
        <v>200</v>
      </c>
      <c r="J8213" s="5">
        <f>VLOOKUP(B8213,payment!$A$2:$I$14625,7,0)</f>
        <v>42529</v>
      </c>
      <c r="K8213" s="6">
        <f>VLOOKUP(B8213,payment!$A$2:$I$14625,8,0)</f>
        <v>0.57911999999999997</v>
      </c>
    </row>
    <row r="8214" spans="1:11">
      <c r="A8214">
        <v>8213</v>
      </c>
      <c r="B8214">
        <v>9841</v>
      </c>
      <c r="C8214">
        <f>VLOOKUP(B8214,payment!$A$2:$B$14625,2,0)</f>
        <v>45</v>
      </c>
      <c r="D8214" t="str">
        <f t="shared" si="256"/>
        <v>반디앤루니스</v>
      </c>
      <c r="E8214" t="str">
        <f>VLOOKUP(B8214,payment!$A$2:$I$14625,3,0)</f>
        <v>반디앤루니스</v>
      </c>
      <c r="F8214">
        <f>VLOOKUP(B8214,payment!$A$2:$I$14625,4,0)</f>
        <v>37.565122000000002</v>
      </c>
      <c r="G8214">
        <f>VLOOKUP(B8214,payment!$A$2:$I$14625,5,0)</f>
        <v>127.062183</v>
      </c>
      <c r="H8214" t="str">
        <f>VLOOKUP(E8214,gift_meta!$B$2:$C$33,2,0)</f>
        <v>도서 구매시 5% 할인</v>
      </c>
      <c r="I8214">
        <f t="shared" ca="1" si="257"/>
        <v>1300</v>
      </c>
      <c r="J8214" s="5">
        <f>VLOOKUP(B8214,payment!$A$2:$I$14625,7,0)</f>
        <v>43133</v>
      </c>
      <c r="K8214" s="6">
        <f>VLOOKUP(B8214,payment!$A$2:$I$14625,8,0)</f>
        <v>0.86055999999999999</v>
      </c>
    </row>
    <row r="8215" spans="1:11">
      <c r="A8215">
        <v>8214</v>
      </c>
      <c r="B8215">
        <v>1770</v>
      </c>
      <c r="C8215">
        <f>VLOOKUP(B8215,payment!$A$2:$B$14625,2,0)</f>
        <v>229</v>
      </c>
      <c r="D8215" t="str">
        <f t="shared" si="256"/>
        <v>파리바게트</v>
      </c>
      <c r="E8215" t="str">
        <f>VLOOKUP(B8215,payment!$A$2:$I$14625,3,0)</f>
        <v>파리바게트</v>
      </c>
      <c r="F8215">
        <f>VLOOKUP(B8215,payment!$A$2:$I$14625,4,0)</f>
        <v>37.474282000000002</v>
      </c>
      <c r="G8215">
        <f>VLOOKUP(B8215,payment!$A$2:$I$14625,5,0)</f>
        <v>126.96641</v>
      </c>
      <c r="H8215" t="str">
        <f>VLOOKUP(E8215,gift_meta!$B$2:$C$33,2,0)</f>
        <v>1000원 이상 10% 할인</v>
      </c>
      <c r="I8215">
        <f t="shared" ca="1" si="257"/>
        <v>2000</v>
      </c>
      <c r="J8215" s="5">
        <f>VLOOKUP(B8215,payment!$A$2:$I$14625,7,0)</f>
        <v>42422</v>
      </c>
      <c r="K8215" s="6">
        <f>VLOOKUP(B8215,payment!$A$2:$I$14625,8,0)</f>
        <v>0.63802000000000003</v>
      </c>
    </row>
    <row r="8216" spans="1:11">
      <c r="A8216">
        <v>8215</v>
      </c>
      <c r="B8216">
        <v>11587</v>
      </c>
      <c r="C8216">
        <f>VLOOKUP(B8216,payment!$A$2:$B$14625,2,0)</f>
        <v>101</v>
      </c>
      <c r="D8216" t="str">
        <f t="shared" si="256"/>
        <v>롯데리아</v>
      </c>
      <c r="E8216" t="str">
        <f>VLOOKUP(B8216,payment!$A$2:$I$14625,3,0)</f>
        <v>롯데리아</v>
      </c>
      <c r="F8216">
        <f>VLOOKUP(B8216,payment!$A$2:$I$14625,4,0)</f>
        <v>37.624347</v>
      </c>
      <c r="G8216">
        <f>VLOOKUP(B8216,payment!$A$2:$I$14625,5,0)</f>
        <v>126.944022</v>
      </c>
      <c r="H8216" t="str">
        <f>VLOOKUP(E8216,gift_meta!$B$2:$C$33,2,0)</f>
        <v>롯데리아 음료M 제공</v>
      </c>
      <c r="I8216">
        <f t="shared" ca="1" si="257"/>
        <v>1100</v>
      </c>
      <c r="J8216" s="5">
        <f>VLOOKUP(B8216,payment!$A$2:$I$14625,7,0)</f>
        <v>43012</v>
      </c>
      <c r="K8216" s="6">
        <f>VLOOKUP(B8216,payment!$A$2:$I$14625,8,0)</f>
        <v>0.43187999999999999</v>
      </c>
    </row>
    <row r="8217" spans="1:11">
      <c r="A8217">
        <v>8216</v>
      </c>
      <c r="B8217">
        <v>671</v>
      </c>
      <c r="C8217">
        <f>VLOOKUP(B8217,payment!$A$2:$B$14625,2,0)</f>
        <v>68</v>
      </c>
      <c r="D8217" t="str">
        <f t="shared" si="256"/>
        <v>매드포갈릭</v>
      </c>
      <c r="E8217" t="str">
        <f>VLOOKUP(B8217,payment!$A$2:$I$14625,3,0)</f>
        <v>매드포갈릭</v>
      </c>
      <c r="F8217">
        <f>VLOOKUP(B8217,payment!$A$2:$I$14625,4,0)</f>
        <v>37.670383000000001</v>
      </c>
      <c r="G8217">
        <f>VLOOKUP(B8217,payment!$A$2:$I$14625,5,0)</f>
        <v>126.936477</v>
      </c>
      <c r="H8217" t="str">
        <f>VLOOKUP(E8217,gift_meta!$B$2:$C$33,2,0)</f>
        <v>에이드 무료 제공</v>
      </c>
      <c r="I8217">
        <f t="shared" ca="1" si="257"/>
        <v>1200</v>
      </c>
      <c r="J8217" s="5">
        <f>VLOOKUP(B8217,payment!$A$2:$I$14625,7,0)</f>
        <v>42576</v>
      </c>
      <c r="K8217" s="6">
        <f>VLOOKUP(B8217,payment!$A$2:$I$14625,8,0)</f>
        <v>0.86904999999999999</v>
      </c>
    </row>
    <row r="8218" spans="1:11">
      <c r="A8218">
        <v>8217</v>
      </c>
      <c r="B8218">
        <v>365</v>
      </c>
      <c r="C8218">
        <f>VLOOKUP(B8218,payment!$A$2:$B$14625,2,0)</f>
        <v>217</v>
      </c>
      <c r="D8218" t="str">
        <f t="shared" si="256"/>
        <v>꾼</v>
      </c>
      <c r="E8218" t="str">
        <f>VLOOKUP(B8218,payment!$A$2:$I$14625,3,0)</f>
        <v>꾼</v>
      </c>
      <c r="F8218">
        <f>VLOOKUP(B8218,payment!$A$2:$I$14625,4,0)</f>
        <v>37.703640999999998</v>
      </c>
      <c r="G8218">
        <f>VLOOKUP(B8218,payment!$A$2:$I$14625,5,0)</f>
        <v>127.149244</v>
      </c>
      <c r="H8218" t="str">
        <f>VLOOKUP(E8218,gift_meta!$B$2:$C$33,2,0)</f>
        <v>소주 2,000 쿠폰</v>
      </c>
      <c r="I8218">
        <f t="shared" ca="1" si="257"/>
        <v>300</v>
      </c>
      <c r="J8218" s="5">
        <f>VLOOKUP(B8218,payment!$A$2:$I$14625,7,0)</f>
        <v>42478</v>
      </c>
      <c r="K8218" s="6">
        <f>VLOOKUP(B8218,payment!$A$2:$I$14625,8,0)</f>
        <v>0.39894000000000002</v>
      </c>
    </row>
    <row r="8219" spans="1:11">
      <c r="A8219">
        <v>8218</v>
      </c>
      <c r="B8219">
        <v>690</v>
      </c>
      <c r="C8219">
        <f>VLOOKUP(B8219,payment!$A$2:$B$14625,2,0)</f>
        <v>108</v>
      </c>
      <c r="D8219" t="str">
        <f t="shared" si="256"/>
        <v>구이가</v>
      </c>
      <c r="E8219" t="str">
        <f>VLOOKUP(B8219,payment!$A$2:$I$14625,3,0)</f>
        <v>구이가</v>
      </c>
      <c r="F8219">
        <f>VLOOKUP(B8219,payment!$A$2:$I$14625,4,0)</f>
        <v>37.610626000000003</v>
      </c>
      <c r="G8219">
        <f>VLOOKUP(B8219,payment!$A$2:$I$14625,5,0)</f>
        <v>127.18473400000001</v>
      </c>
      <c r="H8219" t="str">
        <f>VLOOKUP(E8219,gift_meta!$B$2:$C$33,2,0)</f>
        <v>한판 주문시 사이다 제공</v>
      </c>
      <c r="I8219">
        <f t="shared" ca="1" si="257"/>
        <v>1400</v>
      </c>
      <c r="J8219" s="5">
        <f>VLOOKUP(B8219,payment!$A$2:$I$14625,7,0)</f>
        <v>43122</v>
      </c>
      <c r="K8219" s="6">
        <f>VLOOKUP(B8219,payment!$A$2:$I$14625,8,0)</f>
        <v>0.69884999999999997</v>
      </c>
    </row>
    <row r="8220" spans="1:11">
      <c r="A8220">
        <v>8219</v>
      </c>
      <c r="B8220">
        <v>12780</v>
      </c>
      <c r="C8220">
        <f>VLOOKUP(B8220,payment!$A$2:$B$14625,2,0)</f>
        <v>166</v>
      </c>
      <c r="D8220" t="str">
        <f t="shared" si="256"/>
        <v>멘동</v>
      </c>
      <c r="E8220" t="str">
        <f>VLOOKUP(B8220,payment!$A$2:$I$14625,3,0)</f>
        <v>멘동</v>
      </c>
      <c r="F8220">
        <f>VLOOKUP(B8220,payment!$A$2:$I$14625,4,0)</f>
        <v>37.555743999999997</v>
      </c>
      <c r="G8220">
        <f>VLOOKUP(B8220,payment!$A$2:$I$14625,5,0)</f>
        <v>127.13032699999999</v>
      </c>
      <c r="H8220" t="str">
        <f>VLOOKUP(E8220,gift_meta!$B$2:$C$33,2,0)</f>
        <v>규동 5% 할인</v>
      </c>
      <c r="I8220">
        <f t="shared" ca="1" si="257"/>
        <v>1100</v>
      </c>
      <c r="J8220" s="5">
        <f>VLOOKUP(B8220,payment!$A$2:$I$14625,7,0)</f>
        <v>42918</v>
      </c>
      <c r="K8220" s="6">
        <f>VLOOKUP(B8220,payment!$A$2:$I$14625,8,0)</f>
        <v>0.81713000000000002</v>
      </c>
    </row>
    <row r="8221" spans="1:11">
      <c r="A8221">
        <v>8220</v>
      </c>
      <c r="B8221">
        <v>7793</v>
      </c>
      <c r="C8221">
        <f>VLOOKUP(B8221,payment!$A$2:$B$14625,2,0)</f>
        <v>241</v>
      </c>
      <c r="D8221" t="str">
        <f t="shared" si="256"/>
        <v>뚜레쥬르</v>
      </c>
      <c r="E8221" t="str">
        <f>VLOOKUP(B8221,payment!$A$2:$I$14625,3,0)</f>
        <v>뚜레쥬르</v>
      </c>
      <c r="F8221">
        <f>VLOOKUP(B8221,payment!$A$2:$I$14625,4,0)</f>
        <v>37.647443000000003</v>
      </c>
      <c r="G8221">
        <f>VLOOKUP(B8221,payment!$A$2:$I$14625,5,0)</f>
        <v>127.05063</v>
      </c>
      <c r="H8221" t="str">
        <f>VLOOKUP(E8221,gift_meta!$B$2:$C$33,2,0)</f>
        <v>2000원 이상 5% 할인</v>
      </c>
      <c r="I8221">
        <f t="shared" ca="1" si="257"/>
        <v>1400</v>
      </c>
      <c r="J8221" s="5">
        <f>VLOOKUP(B8221,payment!$A$2:$I$14625,7,0)</f>
        <v>43160</v>
      </c>
      <c r="K8221" s="6">
        <f>VLOOKUP(B8221,payment!$A$2:$I$14625,8,0)</f>
        <v>0.52485000000000004</v>
      </c>
    </row>
    <row r="8222" spans="1:11">
      <c r="A8222">
        <v>8221</v>
      </c>
      <c r="B8222">
        <v>5868</v>
      </c>
      <c r="C8222">
        <f>VLOOKUP(B8222,payment!$A$2:$B$14625,2,0)</f>
        <v>110</v>
      </c>
      <c r="D8222" t="str">
        <f t="shared" si="256"/>
        <v>약국</v>
      </c>
      <c r="E8222" t="str">
        <f>VLOOKUP(B8222,payment!$A$2:$I$14625,3,0)</f>
        <v>약국</v>
      </c>
      <c r="F8222">
        <f>VLOOKUP(B8222,payment!$A$2:$I$14625,4,0)</f>
        <v>37.567706000000001</v>
      </c>
      <c r="G8222">
        <f>VLOOKUP(B8222,payment!$A$2:$I$14625,5,0)</f>
        <v>127.039416</v>
      </c>
      <c r="H8222" t="str">
        <f>VLOOKUP(E8222,gift_meta!$B$2:$C$33,2,0)</f>
        <v>황사 마스크 증정(1매)</v>
      </c>
      <c r="I8222">
        <f t="shared" ca="1" si="257"/>
        <v>1800</v>
      </c>
      <c r="J8222" s="5">
        <f>VLOOKUP(B8222,payment!$A$2:$I$14625,7,0)</f>
        <v>42385</v>
      </c>
      <c r="K8222" s="6">
        <f>VLOOKUP(B8222,payment!$A$2:$I$14625,8,0)</f>
        <v>0.74604999999999999</v>
      </c>
    </row>
    <row r="8223" spans="1:11">
      <c r="A8223">
        <v>8222</v>
      </c>
      <c r="B8223">
        <v>1917</v>
      </c>
      <c r="C8223">
        <f>VLOOKUP(B8223,payment!$A$2:$B$14625,2,0)</f>
        <v>245</v>
      </c>
      <c r="D8223" t="str">
        <f t="shared" si="256"/>
        <v>리얼후라이</v>
      </c>
      <c r="E8223" t="str">
        <f>VLOOKUP(B8223,payment!$A$2:$I$14625,3,0)</f>
        <v>리얼후라이</v>
      </c>
      <c r="F8223">
        <f>VLOOKUP(B8223,payment!$A$2:$I$14625,4,0)</f>
        <v>37.583154999999998</v>
      </c>
      <c r="G8223">
        <f>VLOOKUP(B8223,payment!$A$2:$I$14625,5,0)</f>
        <v>126.865707</v>
      </c>
      <c r="H8223" t="str">
        <f>VLOOKUP(E8223,gift_meta!$B$2:$C$33,2,0)</f>
        <v>크리스피 후라이드 10% 할인</v>
      </c>
      <c r="I8223">
        <f t="shared" ca="1" si="257"/>
        <v>500</v>
      </c>
      <c r="J8223" s="5">
        <f>VLOOKUP(B8223,payment!$A$2:$I$14625,7,0)</f>
        <v>42679</v>
      </c>
      <c r="K8223" s="6">
        <f>VLOOKUP(B8223,payment!$A$2:$I$14625,8,0)</f>
        <v>0.51553000000000004</v>
      </c>
    </row>
    <row r="8224" spans="1:11">
      <c r="A8224">
        <v>8223</v>
      </c>
      <c r="B8224">
        <v>4824</v>
      </c>
      <c r="C8224">
        <f>VLOOKUP(B8224,payment!$A$2:$B$14625,2,0)</f>
        <v>47</v>
      </c>
      <c r="D8224" t="str">
        <f t="shared" si="256"/>
        <v>백다방</v>
      </c>
      <c r="E8224" t="str">
        <f>VLOOKUP(B8224,payment!$A$2:$I$14625,3,0)</f>
        <v>백다방</v>
      </c>
      <c r="F8224">
        <f>VLOOKUP(B8224,payment!$A$2:$I$14625,4,0)</f>
        <v>37.606257999999997</v>
      </c>
      <c r="G8224">
        <f>VLOOKUP(B8224,payment!$A$2:$I$14625,5,0)</f>
        <v>127.130713</v>
      </c>
      <c r="H8224" t="str">
        <f>VLOOKUP(E8224,gift_meta!$B$2:$C$33,2,0)</f>
        <v>무료 토핑 추가</v>
      </c>
      <c r="I8224">
        <f t="shared" ca="1" si="257"/>
        <v>300</v>
      </c>
      <c r="J8224" s="5">
        <f>VLOOKUP(B8224,payment!$A$2:$I$14625,7,0)</f>
        <v>43117</v>
      </c>
      <c r="K8224" s="6">
        <f>VLOOKUP(B8224,payment!$A$2:$I$14625,8,0)</f>
        <v>0.98973</v>
      </c>
    </row>
    <row r="8225" spans="1:11">
      <c r="A8225">
        <v>8224</v>
      </c>
      <c r="B8225">
        <v>1957</v>
      </c>
      <c r="C8225">
        <f>VLOOKUP(B8225,payment!$A$2:$B$14625,2,0)</f>
        <v>227</v>
      </c>
      <c r="D8225" t="str">
        <f t="shared" si="256"/>
        <v>오쭈</v>
      </c>
      <c r="E8225" t="str">
        <f>VLOOKUP(B8225,payment!$A$2:$I$14625,3,0)</f>
        <v>오쭈</v>
      </c>
      <c r="F8225">
        <f>VLOOKUP(B8225,payment!$A$2:$I$14625,4,0)</f>
        <v>37.672384999999998</v>
      </c>
      <c r="G8225">
        <f>VLOOKUP(B8225,payment!$A$2:$I$14625,5,0)</f>
        <v>126.878146</v>
      </c>
      <c r="H8225" t="str">
        <f>VLOOKUP(E8225,gift_meta!$B$2:$C$33,2,0)</f>
        <v>치즈 퐁듀 1회 제공</v>
      </c>
      <c r="I8225">
        <f t="shared" ca="1" si="257"/>
        <v>1000</v>
      </c>
      <c r="J8225" s="5">
        <f>VLOOKUP(B8225,payment!$A$2:$I$14625,7,0)</f>
        <v>42877</v>
      </c>
      <c r="K8225" s="6">
        <f>VLOOKUP(B8225,payment!$A$2:$I$14625,8,0)</f>
        <v>0.82865999999999995</v>
      </c>
    </row>
    <row r="8226" spans="1:11">
      <c r="A8226">
        <v>8225</v>
      </c>
      <c r="B8226">
        <v>7339</v>
      </c>
      <c r="C8226">
        <f>VLOOKUP(B8226,payment!$A$2:$B$14625,2,0)</f>
        <v>28</v>
      </c>
      <c r="D8226" t="str">
        <f t="shared" si="256"/>
        <v>한신포차</v>
      </c>
      <c r="E8226" t="str">
        <f>VLOOKUP(B8226,payment!$A$2:$I$14625,3,0)</f>
        <v>한신포차</v>
      </c>
      <c r="F8226">
        <f>VLOOKUP(B8226,payment!$A$2:$I$14625,4,0)</f>
        <v>37.698912999999997</v>
      </c>
      <c r="G8226">
        <f>VLOOKUP(B8226,payment!$A$2:$I$14625,5,0)</f>
        <v>126.96137899999999</v>
      </c>
      <c r="H8226" t="str">
        <f>VLOOKUP(E8226,gift_meta!$B$2:$C$33,2,0)</f>
        <v>닭발 주문시 주먹밥 증정</v>
      </c>
      <c r="I8226">
        <f t="shared" ca="1" si="257"/>
        <v>2000</v>
      </c>
      <c r="J8226" s="5">
        <f>VLOOKUP(B8226,payment!$A$2:$I$14625,7,0)</f>
        <v>42654</v>
      </c>
      <c r="K8226" s="6">
        <f>VLOOKUP(B8226,payment!$A$2:$I$14625,8,0)</f>
        <v>0.70323999999999998</v>
      </c>
    </row>
    <row r="8227" spans="1:11">
      <c r="A8227">
        <v>8226</v>
      </c>
      <c r="B8227">
        <v>4814</v>
      </c>
      <c r="C8227">
        <f>VLOOKUP(B8227,payment!$A$2:$B$14625,2,0)</f>
        <v>237</v>
      </c>
      <c r="D8227" t="str">
        <f t="shared" si="256"/>
        <v>꾼</v>
      </c>
      <c r="E8227" t="str">
        <f>VLOOKUP(B8227,payment!$A$2:$I$14625,3,0)</f>
        <v>꾼</v>
      </c>
      <c r="F8227">
        <f>VLOOKUP(B8227,payment!$A$2:$I$14625,4,0)</f>
        <v>37.479455000000002</v>
      </c>
      <c r="G8227">
        <f>VLOOKUP(B8227,payment!$A$2:$I$14625,5,0)</f>
        <v>127.10008500000001</v>
      </c>
      <c r="H8227" t="str">
        <f>VLOOKUP(E8227,gift_meta!$B$2:$C$33,2,0)</f>
        <v>소주 2,000 쿠폰</v>
      </c>
      <c r="I8227">
        <f t="shared" ca="1" si="257"/>
        <v>1800</v>
      </c>
      <c r="J8227" s="5">
        <f>VLOOKUP(B8227,payment!$A$2:$I$14625,7,0)</f>
        <v>43026</v>
      </c>
      <c r="K8227" s="6">
        <f>VLOOKUP(B8227,payment!$A$2:$I$14625,8,0)</f>
        <v>0.88380000000000003</v>
      </c>
    </row>
    <row r="8228" spans="1:11">
      <c r="A8228">
        <v>8227</v>
      </c>
      <c r="B8228">
        <v>10422</v>
      </c>
      <c r="C8228">
        <f>VLOOKUP(B8228,payment!$A$2:$B$14625,2,0)</f>
        <v>12</v>
      </c>
      <c r="D8228" t="str">
        <f t="shared" si="256"/>
        <v>한신포차</v>
      </c>
      <c r="E8228" t="str">
        <f>VLOOKUP(B8228,payment!$A$2:$I$14625,3,0)</f>
        <v>한신포차</v>
      </c>
      <c r="F8228">
        <f>VLOOKUP(B8228,payment!$A$2:$I$14625,4,0)</f>
        <v>37.495626999999999</v>
      </c>
      <c r="G8228">
        <f>VLOOKUP(B8228,payment!$A$2:$I$14625,5,0)</f>
        <v>127.07385600000001</v>
      </c>
      <c r="H8228" t="str">
        <f>VLOOKUP(E8228,gift_meta!$B$2:$C$33,2,0)</f>
        <v>닭발 주문시 주먹밥 증정</v>
      </c>
      <c r="I8228">
        <f t="shared" ca="1" si="257"/>
        <v>2000</v>
      </c>
      <c r="J8228" s="5">
        <f>VLOOKUP(B8228,payment!$A$2:$I$14625,7,0)</f>
        <v>42438</v>
      </c>
      <c r="K8228" s="6">
        <f>VLOOKUP(B8228,payment!$A$2:$I$14625,8,0)</f>
        <v>0.44871</v>
      </c>
    </row>
    <row r="8229" spans="1:11">
      <c r="A8229">
        <v>8228</v>
      </c>
      <c r="B8229">
        <v>12683</v>
      </c>
      <c r="C8229">
        <f>VLOOKUP(B8229,payment!$A$2:$B$14625,2,0)</f>
        <v>244</v>
      </c>
      <c r="D8229" t="str">
        <f t="shared" si="256"/>
        <v>아웃백</v>
      </c>
      <c r="E8229" t="str">
        <f>VLOOKUP(B8229,payment!$A$2:$I$14625,3,0)</f>
        <v>아웃백</v>
      </c>
      <c r="F8229">
        <f>VLOOKUP(B8229,payment!$A$2:$I$14625,4,0)</f>
        <v>37.641393999999998</v>
      </c>
      <c r="G8229">
        <f>VLOOKUP(B8229,payment!$A$2:$I$14625,5,0)</f>
        <v>127.097503</v>
      </c>
      <c r="H8229" t="str">
        <f>VLOOKUP(E8229,gift_meta!$B$2:$C$33,2,0)</f>
        <v>스테이크 주문시 10% 할인</v>
      </c>
      <c r="I8229">
        <f t="shared" ca="1" si="257"/>
        <v>1300</v>
      </c>
      <c r="J8229" s="5">
        <f>VLOOKUP(B8229,payment!$A$2:$I$14625,7,0)</f>
        <v>43184</v>
      </c>
      <c r="K8229" s="6">
        <f>VLOOKUP(B8229,payment!$A$2:$I$14625,8,0)</f>
        <v>0.95474000000000003</v>
      </c>
    </row>
    <row r="8230" spans="1:11">
      <c r="A8230">
        <v>8229</v>
      </c>
      <c r="B8230">
        <v>269</v>
      </c>
      <c r="C8230">
        <f>VLOOKUP(B8230,payment!$A$2:$B$14625,2,0)</f>
        <v>47</v>
      </c>
      <c r="D8230" t="str">
        <f t="shared" si="256"/>
        <v>롯데리아</v>
      </c>
      <c r="E8230" t="str">
        <f>VLOOKUP(B8230,payment!$A$2:$I$14625,3,0)</f>
        <v>롯데리아</v>
      </c>
      <c r="F8230">
        <f>VLOOKUP(B8230,payment!$A$2:$I$14625,4,0)</f>
        <v>37.642130000000002</v>
      </c>
      <c r="G8230">
        <f>VLOOKUP(B8230,payment!$A$2:$I$14625,5,0)</f>
        <v>126.99977</v>
      </c>
      <c r="H8230" t="str">
        <f>VLOOKUP(E8230,gift_meta!$B$2:$C$33,2,0)</f>
        <v>롯데리아 음료M 제공</v>
      </c>
      <c r="I8230">
        <f t="shared" ca="1" si="257"/>
        <v>700</v>
      </c>
      <c r="J8230" s="5">
        <f>VLOOKUP(B8230,payment!$A$2:$I$14625,7,0)</f>
        <v>42408</v>
      </c>
      <c r="K8230" s="6">
        <f>VLOOKUP(B8230,payment!$A$2:$I$14625,8,0)</f>
        <v>0.44927</v>
      </c>
    </row>
    <row r="8231" spans="1:11">
      <c r="A8231">
        <v>8230</v>
      </c>
      <c r="B8231">
        <v>9768</v>
      </c>
      <c r="C8231">
        <f>VLOOKUP(B8231,payment!$A$2:$B$14625,2,0)</f>
        <v>136</v>
      </c>
      <c r="D8231" t="str">
        <f t="shared" si="256"/>
        <v>아웃백</v>
      </c>
      <c r="E8231" t="str">
        <f>VLOOKUP(B8231,payment!$A$2:$I$14625,3,0)</f>
        <v>아웃백</v>
      </c>
      <c r="F8231">
        <f>VLOOKUP(B8231,payment!$A$2:$I$14625,4,0)</f>
        <v>37.659483999999999</v>
      </c>
      <c r="G8231">
        <f>VLOOKUP(B8231,payment!$A$2:$I$14625,5,0)</f>
        <v>127.08381900000001</v>
      </c>
      <c r="H8231" t="str">
        <f>VLOOKUP(E8231,gift_meta!$B$2:$C$33,2,0)</f>
        <v>스테이크 주문시 10% 할인</v>
      </c>
      <c r="I8231">
        <f t="shared" ca="1" si="257"/>
        <v>1400</v>
      </c>
      <c r="J8231" s="5">
        <f>VLOOKUP(B8231,payment!$A$2:$I$14625,7,0)</f>
        <v>43066</v>
      </c>
      <c r="K8231" s="6">
        <f>VLOOKUP(B8231,payment!$A$2:$I$14625,8,0)</f>
        <v>0.79771000000000003</v>
      </c>
    </row>
    <row r="8232" spans="1:11">
      <c r="A8232">
        <v>8231</v>
      </c>
      <c r="B8232">
        <v>3185</v>
      </c>
      <c r="C8232">
        <f>VLOOKUP(B8232,payment!$A$2:$B$14625,2,0)</f>
        <v>127</v>
      </c>
      <c r="D8232" t="str">
        <f t="shared" si="256"/>
        <v>연래춘</v>
      </c>
      <c r="E8232" t="str">
        <f>VLOOKUP(B8232,payment!$A$2:$I$14625,3,0)</f>
        <v>연래춘</v>
      </c>
      <c r="F8232">
        <f>VLOOKUP(B8232,payment!$A$2:$I$14625,4,0)</f>
        <v>37.47428</v>
      </c>
      <c r="G8232">
        <f>VLOOKUP(B8232,payment!$A$2:$I$14625,5,0)</f>
        <v>127.01027999999999</v>
      </c>
      <c r="H8232" t="str">
        <f>VLOOKUP(E8232,gift_meta!$B$2:$C$33,2,0)</f>
        <v>현금 결재시 10% 할인</v>
      </c>
      <c r="I8232">
        <f t="shared" ca="1" si="257"/>
        <v>400</v>
      </c>
      <c r="J8232" s="5">
        <f>VLOOKUP(B8232,payment!$A$2:$I$14625,7,0)</f>
        <v>42461</v>
      </c>
      <c r="K8232" s="6">
        <f>VLOOKUP(B8232,payment!$A$2:$I$14625,8,0)</f>
        <v>0.60987999999999998</v>
      </c>
    </row>
    <row r="8233" spans="1:11">
      <c r="A8233">
        <v>8232</v>
      </c>
      <c r="B8233">
        <v>12667</v>
      </c>
      <c r="C8233">
        <f>VLOOKUP(B8233,payment!$A$2:$B$14625,2,0)</f>
        <v>69</v>
      </c>
      <c r="D8233" t="str">
        <f t="shared" si="256"/>
        <v>아웃백</v>
      </c>
      <c r="E8233" t="str">
        <f>VLOOKUP(B8233,payment!$A$2:$I$14625,3,0)</f>
        <v>아웃백</v>
      </c>
      <c r="F8233">
        <f>VLOOKUP(B8233,payment!$A$2:$I$14625,4,0)</f>
        <v>37.646197000000001</v>
      </c>
      <c r="G8233">
        <f>VLOOKUP(B8233,payment!$A$2:$I$14625,5,0)</f>
        <v>126.857269</v>
      </c>
      <c r="H8233" t="str">
        <f>VLOOKUP(E8233,gift_meta!$B$2:$C$33,2,0)</f>
        <v>스테이크 주문시 10% 할인</v>
      </c>
      <c r="I8233">
        <f t="shared" ca="1" si="257"/>
        <v>500</v>
      </c>
      <c r="J8233" s="5">
        <f>VLOOKUP(B8233,payment!$A$2:$I$14625,7,0)</f>
        <v>42762</v>
      </c>
      <c r="K8233" s="6">
        <f>VLOOKUP(B8233,payment!$A$2:$I$14625,8,0)</f>
        <v>0.76244000000000001</v>
      </c>
    </row>
    <row r="8234" spans="1:11">
      <c r="A8234">
        <v>8233</v>
      </c>
      <c r="B8234">
        <v>9439</v>
      </c>
      <c r="C8234">
        <f>VLOOKUP(B8234,payment!$A$2:$B$14625,2,0)</f>
        <v>277</v>
      </c>
      <c r="D8234" t="str">
        <f t="shared" si="256"/>
        <v>이비인후과</v>
      </c>
      <c r="E8234" t="str">
        <f>VLOOKUP(B8234,payment!$A$2:$I$14625,3,0)</f>
        <v>이비인후과</v>
      </c>
      <c r="F8234">
        <f>VLOOKUP(B8234,payment!$A$2:$I$14625,4,0)</f>
        <v>37.553148</v>
      </c>
      <c r="G8234">
        <f>VLOOKUP(B8234,payment!$A$2:$I$14625,5,0)</f>
        <v>127.126636</v>
      </c>
      <c r="H8234" t="str">
        <f>VLOOKUP(E8234,gift_meta!$B$2:$C$33,2,0)</f>
        <v>코세척 서비스(무료)</v>
      </c>
      <c r="I8234">
        <f t="shared" ca="1" si="257"/>
        <v>100</v>
      </c>
      <c r="J8234" s="5">
        <f>VLOOKUP(B8234,payment!$A$2:$I$14625,7,0)</f>
        <v>42846</v>
      </c>
      <c r="K8234" s="6">
        <f>VLOOKUP(B8234,payment!$A$2:$I$14625,8,0)</f>
        <v>0.85274000000000005</v>
      </c>
    </row>
    <row r="8235" spans="1:11">
      <c r="A8235">
        <v>8234</v>
      </c>
      <c r="B8235">
        <v>1083</v>
      </c>
      <c r="C8235">
        <f>VLOOKUP(B8235,payment!$A$2:$B$14625,2,0)</f>
        <v>257</v>
      </c>
      <c r="D8235" t="str">
        <f t="shared" si="256"/>
        <v>봄봄</v>
      </c>
      <c r="E8235" t="str">
        <f>VLOOKUP(B8235,payment!$A$2:$I$14625,3,0)</f>
        <v>봄봄</v>
      </c>
      <c r="F8235">
        <f>VLOOKUP(B8235,payment!$A$2:$I$14625,4,0)</f>
        <v>37.631224000000003</v>
      </c>
      <c r="G8235">
        <f>VLOOKUP(B8235,payment!$A$2:$I$14625,5,0)</f>
        <v>126.943029</v>
      </c>
      <c r="H8235" t="str">
        <f>VLOOKUP(E8235,gift_meta!$B$2:$C$33,2,0)</f>
        <v>음료 주문시 쿠폰 도장 2개 추가</v>
      </c>
      <c r="I8235">
        <f t="shared" ca="1" si="257"/>
        <v>1100</v>
      </c>
      <c r="J8235" s="5">
        <f>VLOOKUP(B8235,payment!$A$2:$I$14625,7,0)</f>
        <v>42458</v>
      </c>
      <c r="K8235" s="6">
        <f>VLOOKUP(B8235,payment!$A$2:$I$14625,8,0)</f>
        <v>0.94371000000000005</v>
      </c>
    </row>
    <row r="8236" spans="1:11">
      <c r="A8236">
        <v>8235</v>
      </c>
      <c r="B8236">
        <v>11612</v>
      </c>
      <c r="C8236">
        <f>VLOOKUP(B8236,payment!$A$2:$B$14625,2,0)</f>
        <v>6</v>
      </c>
      <c r="D8236" t="str">
        <f t="shared" si="256"/>
        <v>백다방</v>
      </c>
      <c r="E8236" t="str">
        <f>VLOOKUP(B8236,payment!$A$2:$I$14625,3,0)</f>
        <v>백다방</v>
      </c>
      <c r="F8236">
        <f>VLOOKUP(B8236,payment!$A$2:$I$14625,4,0)</f>
        <v>37.697128999999997</v>
      </c>
      <c r="G8236">
        <f>VLOOKUP(B8236,payment!$A$2:$I$14625,5,0)</f>
        <v>127.064336</v>
      </c>
      <c r="H8236" t="str">
        <f>VLOOKUP(E8236,gift_meta!$B$2:$C$33,2,0)</f>
        <v>무료 토핑 추가</v>
      </c>
      <c r="I8236">
        <f t="shared" ca="1" si="257"/>
        <v>300</v>
      </c>
      <c r="J8236" s="5">
        <f>VLOOKUP(B8236,payment!$A$2:$I$14625,7,0)</f>
        <v>42757</v>
      </c>
      <c r="K8236" s="6">
        <f>VLOOKUP(B8236,payment!$A$2:$I$14625,8,0)</f>
        <v>0.87770000000000004</v>
      </c>
    </row>
    <row r="8237" spans="1:11">
      <c r="A8237">
        <v>8236</v>
      </c>
      <c r="B8237">
        <v>10873</v>
      </c>
      <c r="C8237">
        <f>VLOOKUP(B8237,payment!$A$2:$B$14625,2,0)</f>
        <v>265</v>
      </c>
      <c r="D8237" t="str">
        <f t="shared" si="256"/>
        <v>쥬씨</v>
      </c>
      <c r="E8237" t="str">
        <f>VLOOKUP(B8237,payment!$A$2:$I$14625,3,0)</f>
        <v>쥬씨</v>
      </c>
      <c r="F8237">
        <f>VLOOKUP(B8237,payment!$A$2:$I$14625,4,0)</f>
        <v>37.523763000000002</v>
      </c>
      <c r="G8237">
        <f>VLOOKUP(B8237,payment!$A$2:$I$14625,5,0)</f>
        <v>127.06716400000001</v>
      </c>
      <c r="H8237" t="str">
        <f>VLOOKUP(E8237,gift_meta!$B$2:$C$33,2,0)</f>
        <v>무료 사이즈업</v>
      </c>
      <c r="I8237">
        <f t="shared" ca="1" si="257"/>
        <v>200</v>
      </c>
      <c r="J8237" s="5">
        <f>VLOOKUP(B8237,payment!$A$2:$I$14625,7,0)</f>
        <v>42824</v>
      </c>
      <c r="K8237" s="6">
        <f>VLOOKUP(B8237,payment!$A$2:$I$14625,8,0)</f>
        <v>0.65464</v>
      </c>
    </row>
    <row r="8238" spans="1:11">
      <c r="A8238">
        <v>8237</v>
      </c>
      <c r="B8238">
        <v>12359</v>
      </c>
      <c r="C8238">
        <f>VLOOKUP(B8238,payment!$A$2:$B$14625,2,0)</f>
        <v>119</v>
      </c>
      <c r="D8238" t="str">
        <f t="shared" si="256"/>
        <v>아웃닭</v>
      </c>
      <c r="E8238" t="str">
        <f>VLOOKUP(B8238,payment!$A$2:$I$14625,3,0)</f>
        <v>아웃닭</v>
      </c>
      <c r="F8238">
        <f>VLOOKUP(B8238,payment!$A$2:$I$14625,4,0)</f>
        <v>37.445138</v>
      </c>
      <c r="G8238">
        <f>VLOOKUP(B8238,payment!$A$2:$I$14625,5,0)</f>
        <v>127.182079</v>
      </c>
      <c r="H8238" t="str">
        <f>VLOOKUP(E8238,gift_meta!$B$2:$C$33,2,0)</f>
        <v>치즈스틱 2개 제공</v>
      </c>
      <c r="I8238">
        <f t="shared" ca="1" si="257"/>
        <v>1300</v>
      </c>
      <c r="J8238" s="5">
        <f>VLOOKUP(B8238,payment!$A$2:$I$14625,7,0)</f>
        <v>42750</v>
      </c>
      <c r="K8238" s="6">
        <f>VLOOKUP(B8238,payment!$A$2:$I$14625,8,0)</f>
        <v>0.50375000000000003</v>
      </c>
    </row>
    <row r="8239" spans="1:11">
      <c r="A8239">
        <v>8238</v>
      </c>
      <c r="B8239">
        <v>4909</v>
      </c>
      <c r="C8239">
        <f>VLOOKUP(B8239,payment!$A$2:$B$14625,2,0)</f>
        <v>127</v>
      </c>
      <c r="D8239" t="str">
        <f t="shared" si="256"/>
        <v>이디야커피</v>
      </c>
      <c r="E8239" t="str">
        <f>VLOOKUP(B8239,payment!$A$2:$I$14625,3,0)</f>
        <v>이디야커피</v>
      </c>
      <c r="F8239">
        <f>VLOOKUP(B8239,payment!$A$2:$I$14625,4,0)</f>
        <v>37.458280999999999</v>
      </c>
      <c r="G8239">
        <f>VLOOKUP(B8239,payment!$A$2:$I$14625,5,0)</f>
        <v>127.19460100000001</v>
      </c>
      <c r="H8239" t="str">
        <f>VLOOKUP(E8239,gift_meta!$B$2:$C$33,2,0)</f>
        <v>스마트 오더 사용시 10% 할인</v>
      </c>
      <c r="I8239">
        <f t="shared" ca="1" si="257"/>
        <v>1000</v>
      </c>
      <c r="J8239" s="5">
        <f>VLOOKUP(B8239,payment!$A$2:$I$14625,7,0)</f>
        <v>42727</v>
      </c>
      <c r="K8239" s="6">
        <f>VLOOKUP(B8239,payment!$A$2:$I$14625,8,0)</f>
        <v>0.74658000000000002</v>
      </c>
    </row>
    <row r="8240" spans="1:11">
      <c r="A8240">
        <v>8239</v>
      </c>
      <c r="B8240">
        <v>3448</v>
      </c>
      <c r="C8240">
        <f>VLOOKUP(B8240,payment!$A$2:$B$14625,2,0)</f>
        <v>116</v>
      </c>
      <c r="D8240" t="str">
        <f t="shared" si="256"/>
        <v>오쭈</v>
      </c>
      <c r="E8240" t="str">
        <f>VLOOKUP(B8240,payment!$A$2:$I$14625,3,0)</f>
        <v>오쭈</v>
      </c>
      <c r="F8240">
        <f>VLOOKUP(B8240,payment!$A$2:$I$14625,4,0)</f>
        <v>37.582191000000002</v>
      </c>
      <c r="G8240">
        <f>VLOOKUP(B8240,payment!$A$2:$I$14625,5,0)</f>
        <v>126.928521</v>
      </c>
      <c r="H8240" t="str">
        <f>VLOOKUP(E8240,gift_meta!$B$2:$C$33,2,0)</f>
        <v>치즈 퐁듀 1회 제공</v>
      </c>
      <c r="I8240">
        <f t="shared" ca="1" si="257"/>
        <v>500</v>
      </c>
      <c r="J8240" s="5">
        <f>VLOOKUP(B8240,payment!$A$2:$I$14625,7,0)</f>
        <v>42486</v>
      </c>
      <c r="K8240" s="6">
        <f>VLOOKUP(B8240,payment!$A$2:$I$14625,8,0)</f>
        <v>0.45989999999999998</v>
      </c>
    </row>
    <row r="8241" spans="1:11">
      <c r="A8241">
        <v>8240</v>
      </c>
      <c r="B8241">
        <v>1428</v>
      </c>
      <c r="C8241">
        <f>VLOOKUP(B8241,payment!$A$2:$B$14625,2,0)</f>
        <v>258</v>
      </c>
      <c r="D8241" t="str">
        <f t="shared" si="256"/>
        <v>뚜레쥬르</v>
      </c>
      <c r="E8241" t="str">
        <f>VLOOKUP(B8241,payment!$A$2:$I$14625,3,0)</f>
        <v>뚜레쥬르</v>
      </c>
      <c r="F8241">
        <f>VLOOKUP(B8241,payment!$A$2:$I$14625,4,0)</f>
        <v>37.547195000000002</v>
      </c>
      <c r="G8241">
        <f>VLOOKUP(B8241,payment!$A$2:$I$14625,5,0)</f>
        <v>126.875118</v>
      </c>
      <c r="H8241" t="str">
        <f>VLOOKUP(E8241,gift_meta!$B$2:$C$33,2,0)</f>
        <v>2000원 이상 5% 할인</v>
      </c>
      <c r="I8241">
        <f t="shared" ca="1" si="257"/>
        <v>300</v>
      </c>
      <c r="J8241" s="5">
        <f>VLOOKUP(B8241,payment!$A$2:$I$14625,7,0)</f>
        <v>42426</v>
      </c>
      <c r="K8241" s="6">
        <f>VLOOKUP(B8241,payment!$A$2:$I$14625,8,0)</f>
        <v>0.70145000000000002</v>
      </c>
    </row>
    <row r="8242" spans="1:11">
      <c r="A8242">
        <v>8241</v>
      </c>
      <c r="B8242">
        <v>7814</v>
      </c>
      <c r="C8242">
        <f>VLOOKUP(B8242,payment!$A$2:$B$14625,2,0)</f>
        <v>192</v>
      </c>
      <c r="D8242" t="str">
        <f t="shared" si="256"/>
        <v>스시로로</v>
      </c>
      <c r="E8242" t="str">
        <f>VLOOKUP(B8242,payment!$A$2:$I$14625,3,0)</f>
        <v>스시로로</v>
      </c>
      <c r="F8242">
        <f>VLOOKUP(B8242,payment!$A$2:$I$14625,4,0)</f>
        <v>37.624110999999999</v>
      </c>
      <c r="G8242">
        <f>VLOOKUP(B8242,payment!$A$2:$I$14625,5,0)</f>
        <v>127.095979</v>
      </c>
      <c r="H8242" t="str">
        <f>VLOOKUP(E8242,gift_meta!$B$2:$C$33,2,0)</f>
        <v>2pcs 무료 제공</v>
      </c>
      <c r="I8242">
        <f t="shared" ca="1" si="257"/>
        <v>400</v>
      </c>
      <c r="J8242" s="5">
        <f>VLOOKUP(B8242,payment!$A$2:$I$14625,7,0)</f>
        <v>42827</v>
      </c>
      <c r="K8242" s="6">
        <f>VLOOKUP(B8242,payment!$A$2:$I$14625,8,0)</f>
        <v>0.80354999999999999</v>
      </c>
    </row>
    <row r="8243" spans="1:11">
      <c r="A8243">
        <v>8242</v>
      </c>
      <c r="B8243">
        <v>6293</v>
      </c>
      <c r="C8243">
        <f>VLOOKUP(B8243,payment!$A$2:$B$14625,2,0)</f>
        <v>45</v>
      </c>
      <c r="D8243" t="str">
        <f t="shared" si="256"/>
        <v>오쭈</v>
      </c>
      <c r="E8243" t="str">
        <f>VLOOKUP(B8243,payment!$A$2:$I$14625,3,0)</f>
        <v>오쭈</v>
      </c>
      <c r="F8243">
        <f>VLOOKUP(B8243,payment!$A$2:$I$14625,4,0)</f>
        <v>37.562953999999998</v>
      </c>
      <c r="G8243">
        <f>VLOOKUP(B8243,payment!$A$2:$I$14625,5,0)</f>
        <v>127.13352999999999</v>
      </c>
      <c r="H8243" t="str">
        <f>VLOOKUP(E8243,gift_meta!$B$2:$C$33,2,0)</f>
        <v>치즈 퐁듀 1회 제공</v>
      </c>
      <c r="I8243">
        <f t="shared" ca="1" si="257"/>
        <v>1400</v>
      </c>
      <c r="J8243" s="5">
        <f>VLOOKUP(B8243,payment!$A$2:$I$14625,7,0)</f>
        <v>42813</v>
      </c>
      <c r="K8243" s="6">
        <f>VLOOKUP(B8243,payment!$A$2:$I$14625,8,0)</f>
        <v>0.68776999999999999</v>
      </c>
    </row>
    <row r="8244" spans="1:11">
      <c r="A8244">
        <v>8243</v>
      </c>
      <c r="B8244">
        <v>6722</v>
      </c>
      <c r="C8244">
        <f>VLOOKUP(B8244,payment!$A$2:$B$14625,2,0)</f>
        <v>42</v>
      </c>
      <c r="D8244" t="str">
        <f t="shared" si="256"/>
        <v>봄봄</v>
      </c>
      <c r="E8244" t="str">
        <f>VLOOKUP(B8244,payment!$A$2:$I$14625,3,0)</f>
        <v>봄봄</v>
      </c>
      <c r="F8244">
        <f>VLOOKUP(B8244,payment!$A$2:$I$14625,4,0)</f>
        <v>37.654800000000002</v>
      </c>
      <c r="G8244">
        <f>VLOOKUP(B8244,payment!$A$2:$I$14625,5,0)</f>
        <v>127.123188</v>
      </c>
      <c r="H8244" t="str">
        <f>VLOOKUP(E8244,gift_meta!$B$2:$C$33,2,0)</f>
        <v>음료 주문시 쿠폰 도장 2개 추가</v>
      </c>
      <c r="I8244">
        <f t="shared" ca="1" si="257"/>
        <v>1900</v>
      </c>
      <c r="J8244" s="5">
        <f>VLOOKUP(B8244,payment!$A$2:$I$14625,7,0)</f>
        <v>43063</v>
      </c>
      <c r="K8244" s="6">
        <f>VLOOKUP(B8244,payment!$A$2:$I$14625,8,0)</f>
        <v>0.92135</v>
      </c>
    </row>
    <row r="8245" spans="1:11">
      <c r="A8245">
        <v>8244</v>
      </c>
      <c r="B8245">
        <v>554</v>
      </c>
      <c r="C8245">
        <f>VLOOKUP(B8245,payment!$A$2:$B$14625,2,0)</f>
        <v>241</v>
      </c>
      <c r="D8245" t="str">
        <f t="shared" si="256"/>
        <v>김덕후의곱창조</v>
      </c>
      <c r="E8245" t="str">
        <f>VLOOKUP(B8245,payment!$A$2:$I$14625,3,0)</f>
        <v>김덕후의곱창조</v>
      </c>
      <c r="F8245">
        <f>VLOOKUP(B8245,payment!$A$2:$I$14625,4,0)</f>
        <v>37.696879000000003</v>
      </c>
      <c r="G8245">
        <f>VLOOKUP(B8245,payment!$A$2:$I$14625,5,0)</f>
        <v>126.939089</v>
      </c>
      <c r="H8245" t="str">
        <f>VLOOKUP(E8245,gift_meta!$B$2:$C$33,2,0)</f>
        <v>곱창 무한 리필 2,000 할인</v>
      </c>
      <c r="I8245">
        <f t="shared" ca="1" si="257"/>
        <v>1400</v>
      </c>
      <c r="J8245" s="5">
        <f>VLOOKUP(B8245,payment!$A$2:$I$14625,7,0)</f>
        <v>42728</v>
      </c>
      <c r="K8245" s="6">
        <f>VLOOKUP(B8245,payment!$A$2:$I$14625,8,0)</f>
        <v>0.51817999999999997</v>
      </c>
    </row>
    <row r="8246" spans="1:11">
      <c r="A8246">
        <v>8245</v>
      </c>
      <c r="B8246">
        <v>2904</v>
      </c>
      <c r="C8246">
        <f>VLOOKUP(B8246,payment!$A$2:$B$14625,2,0)</f>
        <v>135</v>
      </c>
      <c r="D8246" t="str">
        <f t="shared" si="256"/>
        <v>약국</v>
      </c>
      <c r="E8246" t="str">
        <f>VLOOKUP(B8246,payment!$A$2:$I$14625,3,0)</f>
        <v>약국</v>
      </c>
      <c r="F8246">
        <f>VLOOKUP(B8246,payment!$A$2:$I$14625,4,0)</f>
        <v>37.49165</v>
      </c>
      <c r="G8246">
        <f>VLOOKUP(B8246,payment!$A$2:$I$14625,5,0)</f>
        <v>126.99373300000001</v>
      </c>
      <c r="H8246" t="str">
        <f>VLOOKUP(E8246,gift_meta!$B$2:$C$33,2,0)</f>
        <v>황사 마스크 증정(1매)</v>
      </c>
      <c r="I8246">
        <f t="shared" ca="1" si="257"/>
        <v>1800</v>
      </c>
      <c r="J8246" s="5">
        <f>VLOOKUP(B8246,payment!$A$2:$I$14625,7,0)</f>
        <v>42778</v>
      </c>
      <c r="K8246" s="6">
        <f>VLOOKUP(B8246,payment!$A$2:$I$14625,8,0)</f>
        <v>0.75519000000000003</v>
      </c>
    </row>
    <row r="8247" spans="1:11">
      <c r="A8247">
        <v>8246</v>
      </c>
      <c r="B8247">
        <v>7154</v>
      </c>
      <c r="C8247">
        <f>VLOOKUP(B8247,payment!$A$2:$B$14625,2,0)</f>
        <v>225</v>
      </c>
      <c r="D8247" t="str">
        <f t="shared" si="256"/>
        <v>오쭈</v>
      </c>
      <c r="E8247" t="str">
        <f>VLOOKUP(B8247,payment!$A$2:$I$14625,3,0)</f>
        <v>오쭈</v>
      </c>
      <c r="F8247">
        <f>VLOOKUP(B8247,payment!$A$2:$I$14625,4,0)</f>
        <v>37.579115000000002</v>
      </c>
      <c r="G8247">
        <f>VLOOKUP(B8247,payment!$A$2:$I$14625,5,0)</f>
        <v>127.129372</v>
      </c>
      <c r="H8247" t="str">
        <f>VLOOKUP(E8247,gift_meta!$B$2:$C$33,2,0)</f>
        <v>치즈 퐁듀 1회 제공</v>
      </c>
      <c r="I8247">
        <f t="shared" ca="1" si="257"/>
        <v>400</v>
      </c>
      <c r="J8247" s="5">
        <f>VLOOKUP(B8247,payment!$A$2:$I$14625,7,0)</f>
        <v>42901</v>
      </c>
      <c r="K8247" s="6">
        <f>VLOOKUP(B8247,payment!$A$2:$I$14625,8,0)</f>
        <v>0.68996000000000002</v>
      </c>
    </row>
    <row r="8248" spans="1:11">
      <c r="A8248">
        <v>8247</v>
      </c>
      <c r="B8248">
        <v>2071</v>
      </c>
      <c r="C8248">
        <f>VLOOKUP(B8248,payment!$A$2:$B$14625,2,0)</f>
        <v>124</v>
      </c>
      <c r="D8248" t="str">
        <f t="shared" si="256"/>
        <v>멘동</v>
      </c>
      <c r="E8248" t="str">
        <f>VLOOKUP(B8248,payment!$A$2:$I$14625,3,0)</f>
        <v>멘동</v>
      </c>
      <c r="F8248">
        <f>VLOOKUP(B8248,payment!$A$2:$I$14625,4,0)</f>
        <v>37.625784000000003</v>
      </c>
      <c r="G8248">
        <f>VLOOKUP(B8248,payment!$A$2:$I$14625,5,0)</f>
        <v>126.954798</v>
      </c>
      <c r="H8248" t="str">
        <f>VLOOKUP(E8248,gift_meta!$B$2:$C$33,2,0)</f>
        <v>규동 5% 할인</v>
      </c>
      <c r="I8248">
        <f t="shared" ca="1" si="257"/>
        <v>1300</v>
      </c>
      <c r="J8248" s="5">
        <f>VLOOKUP(B8248,payment!$A$2:$I$14625,7,0)</f>
        <v>42541</v>
      </c>
      <c r="K8248" s="6">
        <f>VLOOKUP(B8248,payment!$A$2:$I$14625,8,0)</f>
        <v>0.91395000000000004</v>
      </c>
    </row>
    <row r="8249" spans="1:11">
      <c r="A8249">
        <v>8248</v>
      </c>
      <c r="B8249">
        <v>10058</v>
      </c>
      <c r="C8249">
        <f>VLOOKUP(B8249,payment!$A$2:$B$14625,2,0)</f>
        <v>146</v>
      </c>
      <c r="D8249" t="str">
        <f t="shared" si="256"/>
        <v>닭한마리</v>
      </c>
      <c r="E8249" t="str">
        <f>VLOOKUP(B8249,payment!$A$2:$I$14625,3,0)</f>
        <v>닭한마리</v>
      </c>
      <c r="F8249">
        <f>VLOOKUP(B8249,payment!$A$2:$I$14625,4,0)</f>
        <v>37.696342000000001</v>
      </c>
      <c r="G8249">
        <f>VLOOKUP(B8249,payment!$A$2:$I$14625,5,0)</f>
        <v>126.85541600000001</v>
      </c>
      <c r="H8249" t="str">
        <f>VLOOKUP(E8249,gift_meta!$B$2:$C$33,2,0)</f>
        <v>칼국수 사리 무료 리필</v>
      </c>
      <c r="I8249">
        <f t="shared" ca="1" si="257"/>
        <v>1100</v>
      </c>
      <c r="J8249" s="5">
        <f>VLOOKUP(B8249,payment!$A$2:$I$14625,7,0)</f>
        <v>43022</v>
      </c>
      <c r="K8249" s="6">
        <f>VLOOKUP(B8249,payment!$A$2:$I$14625,8,0)</f>
        <v>0.84109999999999996</v>
      </c>
    </row>
    <row r="8250" spans="1:11">
      <c r="A8250">
        <v>8249</v>
      </c>
      <c r="B8250">
        <v>14297</v>
      </c>
      <c r="C8250">
        <f>VLOOKUP(B8250,payment!$A$2:$B$14625,2,0)</f>
        <v>167</v>
      </c>
      <c r="D8250" t="str">
        <f t="shared" si="256"/>
        <v>엔젤리너스</v>
      </c>
      <c r="E8250" t="str">
        <f>VLOOKUP(B8250,payment!$A$2:$I$14625,3,0)</f>
        <v>엔젤리너스</v>
      </c>
      <c r="F8250">
        <f>VLOOKUP(B8250,payment!$A$2:$I$14625,4,0)</f>
        <v>37.504095999999997</v>
      </c>
      <c r="G8250">
        <f>VLOOKUP(B8250,payment!$A$2:$I$14625,5,0)</f>
        <v>127.08486600000001</v>
      </c>
      <c r="H8250" t="str">
        <f>VLOOKUP(E8250,gift_meta!$B$2:$C$33,2,0)</f>
        <v>제조 음료 주문시 10% 할인</v>
      </c>
      <c r="I8250">
        <f t="shared" ca="1" si="257"/>
        <v>1600</v>
      </c>
      <c r="J8250" s="5">
        <f>VLOOKUP(B8250,payment!$A$2:$I$14625,7,0)</f>
        <v>42577</v>
      </c>
      <c r="K8250" s="6">
        <f>VLOOKUP(B8250,payment!$A$2:$I$14625,8,0)</f>
        <v>0.99894000000000005</v>
      </c>
    </row>
    <row r="8251" spans="1:11">
      <c r="A8251">
        <v>8250</v>
      </c>
      <c r="B8251">
        <v>4286</v>
      </c>
      <c r="C8251">
        <f>VLOOKUP(B8251,payment!$A$2:$B$14625,2,0)</f>
        <v>165</v>
      </c>
      <c r="D8251" t="str">
        <f t="shared" si="256"/>
        <v>롯데리아</v>
      </c>
      <c r="E8251" t="str">
        <f>VLOOKUP(B8251,payment!$A$2:$I$14625,3,0)</f>
        <v>롯데리아</v>
      </c>
      <c r="F8251">
        <f>VLOOKUP(B8251,payment!$A$2:$I$14625,4,0)</f>
        <v>37.453712000000003</v>
      </c>
      <c r="G8251">
        <f>VLOOKUP(B8251,payment!$A$2:$I$14625,5,0)</f>
        <v>126.928507</v>
      </c>
      <c r="H8251" t="str">
        <f>VLOOKUP(E8251,gift_meta!$B$2:$C$33,2,0)</f>
        <v>롯데리아 음료M 제공</v>
      </c>
      <c r="I8251">
        <f t="shared" ca="1" si="257"/>
        <v>700</v>
      </c>
      <c r="J8251" s="5">
        <f>VLOOKUP(B8251,payment!$A$2:$I$14625,7,0)</f>
        <v>42875</v>
      </c>
      <c r="K8251" s="6">
        <f>VLOOKUP(B8251,payment!$A$2:$I$14625,8,0)</f>
        <v>0.46371000000000001</v>
      </c>
    </row>
    <row r="8252" spans="1:11">
      <c r="A8252">
        <v>8251</v>
      </c>
      <c r="B8252">
        <v>14242</v>
      </c>
      <c r="C8252">
        <f>VLOOKUP(B8252,payment!$A$2:$B$14625,2,0)</f>
        <v>136</v>
      </c>
      <c r="D8252" t="str">
        <f t="shared" si="256"/>
        <v>김덕후의곱창조</v>
      </c>
      <c r="E8252" t="str">
        <f>VLOOKUP(B8252,payment!$A$2:$I$14625,3,0)</f>
        <v>김덕후의곱창조</v>
      </c>
      <c r="F8252">
        <f>VLOOKUP(B8252,payment!$A$2:$I$14625,4,0)</f>
        <v>37.443620000000003</v>
      </c>
      <c r="G8252">
        <f>VLOOKUP(B8252,payment!$A$2:$I$14625,5,0)</f>
        <v>126.92843499999999</v>
      </c>
      <c r="H8252" t="str">
        <f>VLOOKUP(E8252,gift_meta!$B$2:$C$33,2,0)</f>
        <v>곱창 무한 리필 2,000 할인</v>
      </c>
      <c r="I8252">
        <f t="shared" ca="1" si="257"/>
        <v>1600</v>
      </c>
      <c r="J8252" s="5">
        <f>VLOOKUP(B8252,payment!$A$2:$I$14625,7,0)</f>
        <v>42843</v>
      </c>
      <c r="K8252" s="6">
        <f>VLOOKUP(B8252,payment!$A$2:$I$14625,8,0)</f>
        <v>0.74760000000000004</v>
      </c>
    </row>
    <row r="8253" spans="1:11">
      <c r="A8253">
        <v>8252</v>
      </c>
      <c r="B8253">
        <v>4390</v>
      </c>
      <c r="C8253">
        <f>VLOOKUP(B8253,payment!$A$2:$B$14625,2,0)</f>
        <v>44</v>
      </c>
      <c r="D8253" t="str">
        <f t="shared" si="256"/>
        <v>오쭈</v>
      </c>
      <c r="E8253" t="str">
        <f>VLOOKUP(B8253,payment!$A$2:$I$14625,3,0)</f>
        <v>오쭈</v>
      </c>
      <c r="F8253">
        <f>VLOOKUP(B8253,payment!$A$2:$I$14625,4,0)</f>
        <v>37.704503000000003</v>
      </c>
      <c r="G8253">
        <f>VLOOKUP(B8253,payment!$A$2:$I$14625,5,0)</f>
        <v>126.983653</v>
      </c>
      <c r="H8253" t="str">
        <f>VLOOKUP(E8253,gift_meta!$B$2:$C$33,2,0)</f>
        <v>치즈 퐁듀 1회 제공</v>
      </c>
      <c r="I8253">
        <f t="shared" ca="1" si="257"/>
        <v>1400</v>
      </c>
      <c r="J8253" s="5">
        <f>VLOOKUP(B8253,payment!$A$2:$I$14625,7,0)</f>
        <v>42792</v>
      </c>
      <c r="K8253" s="6">
        <f>VLOOKUP(B8253,payment!$A$2:$I$14625,8,0)</f>
        <v>0.96157000000000004</v>
      </c>
    </row>
    <row r="8254" spans="1:11">
      <c r="A8254">
        <v>8253</v>
      </c>
      <c r="B8254">
        <v>861</v>
      </c>
      <c r="C8254">
        <f>VLOOKUP(B8254,payment!$A$2:$B$14625,2,0)</f>
        <v>183</v>
      </c>
      <c r="D8254" t="str">
        <f t="shared" si="256"/>
        <v>베스킨라빈스</v>
      </c>
      <c r="E8254" t="str">
        <f>VLOOKUP(B8254,payment!$A$2:$I$14625,3,0)</f>
        <v>베스킨라빈스</v>
      </c>
      <c r="F8254">
        <f>VLOOKUP(B8254,payment!$A$2:$I$14625,4,0)</f>
        <v>37.611122999999999</v>
      </c>
      <c r="G8254">
        <f>VLOOKUP(B8254,payment!$A$2:$I$14625,5,0)</f>
        <v>127.15696699999999</v>
      </c>
      <c r="H8254" t="str">
        <f>VLOOKUP(E8254,gift_meta!$B$2:$C$33,2,0)</f>
        <v>무료 사이즈업</v>
      </c>
      <c r="I8254">
        <f t="shared" ca="1" si="257"/>
        <v>1600</v>
      </c>
      <c r="J8254" s="5">
        <f>VLOOKUP(B8254,payment!$A$2:$I$14625,7,0)</f>
        <v>42749</v>
      </c>
      <c r="K8254" s="6">
        <f>VLOOKUP(B8254,payment!$A$2:$I$14625,8,0)</f>
        <v>0.70423000000000002</v>
      </c>
    </row>
    <row r="8255" spans="1:11">
      <c r="A8255">
        <v>8254</v>
      </c>
      <c r="B8255">
        <v>7181</v>
      </c>
      <c r="C8255">
        <f>VLOOKUP(B8255,payment!$A$2:$B$14625,2,0)</f>
        <v>209</v>
      </c>
      <c r="D8255" t="str">
        <f t="shared" si="256"/>
        <v>엔젤리너스</v>
      </c>
      <c r="E8255" t="str">
        <f>VLOOKUP(B8255,payment!$A$2:$I$14625,3,0)</f>
        <v>엔젤리너스</v>
      </c>
      <c r="F8255">
        <f>VLOOKUP(B8255,payment!$A$2:$I$14625,4,0)</f>
        <v>37.706695000000003</v>
      </c>
      <c r="G8255">
        <f>VLOOKUP(B8255,payment!$A$2:$I$14625,5,0)</f>
        <v>127.065274</v>
      </c>
      <c r="H8255" t="str">
        <f>VLOOKUP(E8255,gift_meta!$B$2:$C$33,2,0)</f>
        <v>제조 음료 주문시 10% 할인</v>
      </c>
      <c r="I8255">
        <f t="shared" ca="1" si="257"/>
        <v>1000</v>
      </c>
      <c r="J8255" s="5">
        <f>VLOOKUP(B8255,payment!$A$2:$I$14625,7,0)</f>
        <v>42488</v>
      </c>
      <c r="K8255" s="6">
        <f>VLOOKUP(B8255,payment!$A$2:$I$14625,8,0)</f>
        <v>0.40534999999999999</v>
      </c>
    </row>
    <row r="8256" spans="1:11">
      <c r="A8256">
        <v>8255</v>
      </c>
      <c r="B8256">
        <v>11375</v>
      </c>
      <c r="C8256">
        <f>VLOOKUP(B8256,payment!$A$2:$B$14625,2,0)</f>
        <v>191</v>
      </c>
      <c r="D8256" t="str">
        <f t="shared" si="256"/>
        <v>아웃닭</v>
      </c>
      <c r="E8256" t="str">
        <f>VLOOKUP(B8256,payment!$A$2:$I$14625,3,0)</f>
        <v>아웃닭</v>
      </c>
      <c r="F8256">
        <f>VLOOKUP(B8256,payment!$A$2:$I$14625,4,0)</f>
        <v>37.609422000000002</v>
      </c>
      <c r="G8256">
        <f>VLOOKUP(B8256,payment!$A$2:$I$14625,5,0)</f>
        <v>127.189948</v>
      </c>
      <c r="H8256" t="str">
        <f>VLOOKUP(E8256,gift_meta!$B$2:$C$33,2,0)</f>
        <v>치즈스틱 2개 제공</v>
      </c>
      <c r="I8256">
        <f t="shared" ca="1" si="257"/>
        <v>900</v>
      </c>
      <c r="J8256" s="5">
        <f>VLOOKUP(B8256,payment!$A$2:$I$14625,7,0)</f>
        <v>42548</v>
      </c>
      <c r="K8256" s="6">
        <f>VLOOKUP(B8256,payment!$A$2:$I$14625,8,0)</f>
        <v>0.49103999999999998</v>
      </c>
    </row>
    <row r="8257" spans="1:11">
      <c r="A8257">
        <v>8256</v>
      </c>
      <c r="B8257">
        <v>7437</v>
      </c>
      <c r="C8257">
        <f>VLOOKUP(B8257,payment!$A$2:$B$14625,2,0)</f>
        <v>104</v>
      </c>
      <c r="D8257" t="str">
        <f t="shared" si="256"/>
        <v>롯데리아</v>
      </c>
      <c r="E8257" t="str">
        <f>VLOOKUP(B8257,payment!$A$2:$I$14625,3,0)</f>
        <v>롯데리아</v>
      </c>
      <c r="F8257">
        <f>VLOOKUP(B8257,payment!$A$2:$I$14625,4,0)</f>
        <v>37.669150999999999</v>
      </c>
      <c r="G8257">
        <f>VLOOKUP(B8257,payment!$A$2:$I$14625,5,0)</f>
        <v>127.17608</v>
      </c>
      <c r="H8257" t="str">
        <f>VLOOKUP(E8257,gift_meta!$B$2:$C$33,2,0)</f>
        <v>롯데리아 음료M 제공</v>
      </c>
      <c r="I8257">
        <f t="shared" ca="1" si="257"/>
        <v>1400</v>
      </c>
      <c r="J8257" s="5">
        <f>VLOOKUP(B8257,payment!$A$2:$I$14625,7,0)</f>
        <v>42706</v>
      </c>
      <c r="K8257" s="6">
        <f>VLOOKUP(B8257,payment!$A$2:$I$14625,8,0)</f>
        <v>0.59104999999999996</v>
      </c>
    </row>
    <row r="8258" spans="1:11">
      <c r="A8258">
        <v>8257</v>
      </c>
      <c r="B8258">
        <v>12244</v>
      </c>
      <c r="C8258">
        <f>VLOOKUP(B8258,payment!$A$2:$B$14625,2,0)</f>
        <v>215</v>
      </c>
      <c r="D8258" t="str">
        <f t="shared" ref="D8258:D8321" si="258">E8258</f>
        <v>봄봄</v>
      </c>
      <c r="E8258" t="str">
        <f>VLOOKUP(B8258,payment!$A$2:$I$14625,3,0)</f>
        <v>봄봄</v>
      </c>
      <c r="F8258">
        <f>VLOOKUP(B8258,payment!$A$2:$I$14625,4,0)</f>
        <v>37.689234999999996</v>
      </c>
      <c r="G8258">
        <f>VLOOKUP(B8258,payment!$A$2:$I$14625,5,0)</f>
        <v>127.14561999999999</v>
      </c>
      <c r="H8258" t="str">
        <f>VLOOKUP(E8258,gift_meta!$B$2:$C$33,2,0)</f>
        <v>음료 주문시 쿠폰 도장 2개 추가</v>
      </c>
      <c r="I8258">
        <f t="shared" ref="I8258:I8321" ca="1" si="259">RANDBETWEEN(1,20)*100</f>
        <v>900</v>
      </c>
      <c r="J8258" s="5">
        <f>VLOOKUP(B8258,payment!$A$2:$I$14625,7,0)</f>
        <v>42677</v>
      </c>
      <c r="K8258" s="6">
        <f>VLOOKUP(B8258,payment!$A$2:$I$14625,8,0)</f>
        <v>0.89309000000000005</v>
      </c>
    </row>
    <row r="8259" spans="1:11">
      <c r="A8259">
        <v>8258</v>
      </c>
      <c r="B8259">
        <v>1019</v>
      </c>
      <c r="C8259">
        <f>VLOOKUP(B8259,payment!$A$2:$B$14625,2,0)</f>
        <v>113</v>
      </c>
      <c r="D8259" t="str">
        <f t="shared" si="258"/>
        <v>약국</v>
      </c>
      <c r="E8259" t="str">
        <f>VLOOKUP(B8259,payment!$A$2:$I$14625,3,0)</f>
        <v>약국</v>
      </c>
      <c r="F8259">
        <f>VLOOKUP(B8259,payment!$A$2:$I$14625,4,0)</f>
        <v>37.618685999999997</v>
      </c>
      <c r="G8259">
        <f>VLOOKUP(B8259,payment!$A$2:$I$14625,5,0)</f>
        <v>127.041754</v>
      </c>
      <c r="H8259" t="str">
        <f>VLOOKUP(E8259,gift_meta!$B$2:$C$33,2,0)</f>
        <v>황사 마스크 증정(1매)</v>
      </c>
      <c r="I8259">
        <f t="shared" ca="1" si="259"/>
        <v>1500</v>
      </c>
      <c r="J8259" s="5">
        <f>VLOOKUP(B8259,payment!$A$2:$I$14625,7,0)</f>
        <v>42997</v>
      </c>
      <c r="K8259" s="6">
        <f>VLOOKUP(B8259,payment!$A$2:$I$14625,8,0)</f>
        <v>0.67313999999999996</v>
      </c>
    </row>
    <row r="8260" spans="1:11">
      <c r="A8260">
        <v>8259</v>
      </c>
      <c r="B8260">
        <v>2108</v>
      </c>
      <c r="C8260">
        <f>VLOOKUP(B8260,payment!$A$2:$B$14625,2,0)</f>
        <v>191</v>
      </c>
      <c r="D8260" t="str">
        <f t="shared" si="258"/>
        <v>약국</v>
      </c>
      <c r="E8260" t="str">
        <f>VLOOKUP(B8260,payment!$A$2:$I$14625,3,0)</f>
        <v>약국</v>
      </c>
      <c r="F8260">
        <f>VLOOKUP(B8260,payment!$A$2:$I$14625,4,0)</f>
        <v>37.674384000000003</v>
      </c>
      <c r="G8260">
        <f>VLOOKUP(B8260,payment!$A$2:$I$14625,5,0)</f>
        <v>127.004632</v>
      </c>
      <c r="H8260" t="str">
        <f>VLOOKUP(E8260,gift_meta!$B$2:$C$33,2,0)</f>
        <v>황사 마스크 증정(1매)</v>
      </c>
      <c r="I8260">
        <f t="shared" ca="1" si="259"/>
        <v>1200</v>
      </c>
      <c r="J8260" s="5">
        <f>VLOOKUP(B8260,payment!$A$2:$I$14625,7,0)</f>
        <v>42636</v>
      </c>
      <c r="K8260" s="6">
        <f>VLOOKUP(B8260,payment!$A$2:$I$14625,8,0)</f>
        <v>0.78925999999999996</v>
      </c>
    </row>
    <row r="8261" spans="1:11">
      <c r="A8261">
        <v>8260</v>
      </c>
      <c r="B8261">
        <v>9094</v>
      </c>
      <c r="C8261">
        <f>VLOOKUP(B8261,payment!$A$2:$B$14625,2,0)</f>
        <v>300</v>
      </c>
      <c r="D8261" t="str">
        <f t="shared" si="258"/>
        <v>닭한마리</v>
      </c>
      <c r="E8261" t="str">
        <f>VLOOKUP(B8261,payment!$A$2:$I$14625,3,0)</f>
        <v>닭한마리</v>
      </c>
      <c r="F8261">
        <f>VLOOKUP(B8261,payment!$A$2:$I$14625,4,0)</f>
        <v>37.503335999999997</v>
      </c>
      <c r="G8261">
        <f>VLOOKUP(B8261,payment!$A$2:$I$14625,5,0)</f>
        <v>126.899934</v>
      </c>
      <c r="H8261" t="str">
        <f>VLOOKUP(E8261,gift_meta!$B$2:$C$33,2,0)</f>
        <v>칼국수 사리 무료 리필</v>
      </c>
      <c r="I8261">
        <f t="shared" ca="1" si="259"/>
        <v>1900</v>
      </c>
      <c r="J8261" s="5">
        <f>VLOOKUP(B8261,payment!$A$2:$I$14625,7,0)</f>
        <v>42387</v>
      </c>
      <c r="K8261" s="6">
        <f>VLOOKUP(B8261,payment!$A$2:$I$14625,8,0)</f>
        <v>0.59175999999999995</v>
      </c>
    </row>
    <row r="8262" spans="1:11">
      <c r="A8262">
        <v>8261</v>
      </c>
      <c r="B8262">
        <v>9551</v>
      </c>
      <c r="C8262">
        <f>VLOOKUP(B8262,payment!$A$2:$B$14625,2,0)</f>
        <v>2</v>
      </c>
      <c r="D8262" t="str">
        <f t="shared" si="258"/>
        <v>쥬씨</v>
      </c>
      <c r="E8262" t="str">
        <f>VLOOKUP(B8262,payment!$A$2:$I$14625,3,0)</f>
        <v>쥬씨</v>
      </c>
      <c r="F8262">
        <f>VLOOKUP(B8262,payment!$A$2:$I$14625,4,0)</f>
        <v>37.685535000000002</v>
      </c>
      <c r="G8262">
        <f>VLOOKUP(B8262,payment!$A$2:$I$14625,5,0)</f>
        <v>127.182168</v>
      </c>
      <c r="H8262" t="str">
        <f>VLOOKUP(E8262,gift_meta!$B$2:$C$33,2,0)</f>
        <v>무료 사이즈업</v>
      </c>
      <c r="I8262">
        <f t="shared" ca="1" si="259"/>
        <v>1700</v>
      </c>
      <c r="J8262" s="5">
        <f>VLOOKUP(B8262,payment!$A$2:$I$14625,7,0)</f>
        <v>42511</v>
      </c>
      <c r="K8262" s="6">
        <f>VLOOKUP(B8262,payment!$A$2:$I$14625,8,0)</f>
        <v>0.96318999999999999</v>
      </c>
    </row>
    <row r="8263" spans="1:11">
      <c r="A8263">
        <v>8262</v>
      </c>
      <c r="B8263">
        <v>11796</v>
      </c>
      <c r="C8263">
        <f>VLOOKUP(B8263,payment!$A$2:$B$14625,2,0)</f>
        <v>136</v>
      </c>
      <c r="D8263" t="str">
        <f t="shared" si="258"/>
        <v>아웃백</v>
      </c>
      <c r="E8263" t="str">
        <f>VLOOKUP(B8263,payment!$A$2:$I$14625,3,0)</f>
        <v>아웃백</v>
      </c>
      <c r="F8263">
        <f>VLOOKUP(B8263,payment!$A$2:$I$14625,4,0)</f>
        <v>37.648234000000002</v>
      </c>
      <c r="G8263">
        <f>VLOOKUP(B8263,payment!$A$2:$I$14625,5,0)</f>
        <v>127.096559</v>
      </c>
      <c r="H8263" t="str">
        <f>VLOOKUP(E8263,gift_meta!$B$2:$C$33,2,0)</f>
        <v>스테이크 주문시 10% 할인</v>
      </c>
      <c r="I8263">
        <f t="shared" ca="1" si="259"/>
        <v>1500</v>
      </c>
      <c r="J8263" s="5">
        <f>VLOOKUP(B8263,payment!$A$2:$I$14625,7,0)</f>
        <v>43164</v>
      </c>
      <c r="K8263" s="6">
        <f>VLOOKUP(B8263,payment!$A$2:$I$14625,8,0)</f>
        <v>0.67808000000000002</v>
      </c>
    </row>
    <row r="8264" spans="1:11">
      <c r="A8264">
        <v>8263</v>
      </c>
      <c r="B8264">
        <v>7616</v>
      </c>
      <c r="C8264">
        <f>VLOOKUP(B8264,payment!$A$2:$B$14625,2,0)</f>
        <v>91</v>
      </c>
      <c r="D8264" t="str">
        <f t="shared" si="258"/>
        <v>멘동</v>
      </c>
      <c r="E8264" t="str">
        <f>VLOOKUP(B8264,payment!$A$2:$I$14625,3,0)</f>
        <v>멘동</v>
      </c>
      <c r="F8264">
        <f>VLOOKUP(B8264,payment!$A$2:$I$14625,4,0)</f>
        <v>37.569222000000003</v>
      </c>
      <c r="G8264">
        <f>VLOOKUP(B8264,payment!$A$2:$I$14625,5,0)</f>
        <v>126.964805</v>
      </c>
      <c r="H8264" t="str">
        <f>VLOOKUP(E8264,gift_meta!$B$2:$C$33,2,0)</f>
        <v>규동 5% 할인</v>
      </c>
      <c r="I8264">
        <f t="shared" ca="1" si="259"/>
        <v>900</v>
      </c>
      <c r="J8264" s="5">
        <f>VLOOKUP(B8264,payment!$A$2:$I$14625,7,0)</f>
        <v>42973</v>
      </c>
      <c r="K8264" s="6">
        <f>VLOOKUP(B8264,payment!$A$2:$I$14625,8,0)</f>
        <v>0.58965000000000001</v>
      </c>
    </row>
    <row r="8265" spans="1:11">
      <c r="A8265">
        <v>8264</v>
      </c>
      <c r="B8265">
        <v>2820</v>
      </c>
      <c r="C8265">
        <f>VLOOKUP(B8265,payment!$A$2:$B$14625,2,0)</f>
        <v>52</v>
      </c>
      <c r="D8265" t="str">
        <f t="shared" si="258"/>
        <v>연래춘</v>
      </c>
      <c r="E8265" t="str">
        <f>VLOOKUP(B8265,payment!$A$2:$I$14625,3,0)</f>
        <v>연래춘</v>
      </c>
      <c r="F8265">
        <f>VLOOKUP(B8265,payment!$A$2:$I$14625,4,0)</f>
        <v>37.496262999999999</v>
      </c>
      <c r="G8265">
        <f>VLOOKUP(B8265,payment!$A$2:$I$14625,5,0)</f>
        <v>126.901551</v>
      </c>
      <c r="H8265" t="str">
        <f>VLOOKUP(E8265,gift_meta!$B$2:$C$33,2,0)</f>
        <v>현금 결재시 10% 할인</v>
      </c>
      <c r="I8265">
        <f t="shared" ca="1" si="259"/>
        <v>1900</v>
      </c>
      <c r="J8265" s="5">
        <f>VLOOKUP(B8265,payment!$A$2:$I$14625,7,0)</f>
        <v>42978</v>
      </c>
      <c r="K8265" s="6">
        <f>VLOOKUP(B8265,payment!$A$2:$I$14625,8,0)</f>
        <v>0.87458000000000002</v>
      </c>
    </row>
    <row r="8266" spans="1:11">
      <c r="A8266">
        <v>8265</v>
      </c>
      <c r="B8266">
        <v>2506</v>
      </c>
      <c r="C8266">
        <f>VLOOKUP(B8266,payment!$A$2:$B$14625,2,0)</f>
        <v>2</v>
      </c>
      <c r="D8266" t="str">
        <f t="shared" si="258"/>
        <v>꾼</v>
      </c>
      <c r="E8266" t="str">
        <f>VLOOKUP(B8266,payment!$A$2:$I$14625,3,0)</f>
        <v>꾼</v>
      </c>
      <c r="F8266">
        <f>VLOOKUP(B8266,payment!$A$2:$I$14625,4,0)</f>
        <v>37.567996999999998</v>
      </c>
      <c r="G8266">
        <f>VLOOKUP(B8266,payment!$A$2:$I$14625,5,0)</f>
        <v>127.16980100000001</v>
      </c>
      <c r="H8266" t="str">
        <f>VLOOKUP(E8266,gift_meta!$B$2:$C$33,2,0)</f>
        <v>소주 2,000 쿠폰</v>
      </c>
      <c r="I8266">
        <f t="shared" ca="1" si="259"/>
        <v>400</v>
      </c>
      <c r="J8266" s="5">
        <f>VLOOKUP(B8266,payment!$A$2:$I$14625,7,0)</f>
        <v>42379</v>
      </c>
      <c r="K8266" s="6">
        <f>VLOOKUP(B8266,payment!$A$2:$I$14625,8,0)</f>
        <v>0.51298999999999995</v>
      </c>
    </row>
    <row r="8267" spans="1:11">
      <c r="A8267">
        <v>8266</v>
      </c>
      <c r="B8267">
        <v>6500</v>
      </c>
      <c r="C8267">
        <f>VLOOKUP(B8267,payment!$A$2:$B$14625,2,0)</f>
        <v>285</v>
      </c>
      <c r="D8267" t="str">
        <f t="shared" si="258"/>
        <v>반디앤루니스</v>
      </c>
      <c r="E8267" t="str">
        <f>VLOOKUP(B8267,payment!$A$2:$I$14625,3,0)</f>
        <v>반디앤루니스</v>
      </c>
      <c r="F8267">
        <f>VLOOKUP(B8267,payment!$A$2:$I$14625,4,0)</f>
        <v>37.678550999999999</v>
      </c>
      <c r="G8267">
        <f>VLOOKUP(B8267,payment!$A$2:$I$14625,5,0)</f>
        <v>127.022261</v>
      </c>
      <c r="H8267" t="str">
        <f>VLOOKUP(E8267,gift_meta!$B$2:$C$33,2,0)</f>
        <v>도서 구매시 5% 할인</v>
      </c>
      <c r="I8267">
        <f t="shared" ca="1" si="259"/>
        <v>1400</v>
      </c>
      <c r="J8267" s="5">
        <f>VLOOKUP(B8267,payment!$A$2:$I$14625,7,0)</f>
        <v>42972</v>
      </c>
      <c r="K8267" s="6">
        <f>VLOOKUP(B8267,payment!$A$2:$I$14625,8,0)</f>
        <v>0.59043999999999996</v>
      </c>
    </row>
    <row r="8268" spans="1:11">
      <c r="A8268">
        <v>8267</v>
      </c>
      <c r="B8268">
        <v>8985</v>
      </c>
      <c r="C8268">
        <f>VLOOKUP(B8268,payment!$A$2:$B$14625,2,0)</f>
        <v>57</v>
      </c>
      <c r="D8268" t="str">
        <f t="shared" si="258"/>
        <v>오쭈</v>
      </c>
      <c r="E8268" t="str">
        <f>VLOOKUP(B8268,payment!$A$2:$I$14625,3,0)</f>
        <v>오쭈</v>
      </c>
      <c r="F8268">
        <f>VLOOKUP(B8268,payment!$A$2:$I$14625,4,0)</f>
        <v>37.440398000000002</v>
      </c>
      <c r="G8268">
        <f>VLOOKUP(B8268,payment!$A$2:$I$14625,5,0)</f>
        <v>126.986242</v>
      </c>
      <c r="H8268" t="str">
        <f>VLOOKUP(E8268,gift_meta!$B$2:$C$33,2,0)</f>
        <v>치즈 퐁듀 1회 제공</v>
      </c>
      <c r="I8268">
        <f t="shared" ca="1" si="259"/>
        <v>1000</v>
      </c>
      <c r="J8268" s="5">
        <f>VLOOKUP(B8268,payment!$A$2:$I$14625,7,0)</f>
        <v>42885</v>
      </c>
      <c r="K8268" s="6">
        <f>VLOOKUP(B8268,payment!$A$2:$I$14625,8,0)</f>
        <v>0.97980999999999996</v>
      </c>
    </row>
    <row r="8269" spans="1:11">
      <c r="A8269">
        <v>8268</v>
      </c>
      <c r="B8269">
        <v>10215</v>
      </c>
      <c r="C8269">
        <f>VLOOKUP(B8269,payment!$A$2:$B$14625,2,0)</f>
        <v>70</v>
      </c>
      <c r="D8269" t="str">
        <f t="shared" si="258"/>
        <v>스시진</v>
      </c>
      <c r="E8269" t="str">
        <f>VLOOKUP(B8269,payment!$A$2:$I$14625,3,0)</f>
        <v>스시진</v>
      </c>
      <c r="F8269">
        <f>VLOOKUP(B8269,payment!$A$2:$I$14625,4,0)</f>
        <v>37.576822</v>
      </c>
      <c r="G8269">
        <f>VLOOKUP(B8269,payment!$A$2:$I$14625,5,0)</f>
        <v>126.98393</v>
      </c>
      <c r="H8269" t="str">
        <f>VLOOKUP(E8269,gift_meta!$B$2:$C$33,2,0)</f>
        <v>2pcs 무료 제공</v>
      </c>
      <c r="I8269">
        <f t="shared" ca="1" si="259"/>
        <v>200</v>
      </c>
      <c r="J8269" s="5">
        <f>VLOOKUP(B8269,payment!$A$2:$I$14625,7,0)</f>
        <v>42794</v>
      </c>
      <c r="K8269" s="6">
        <f>VLOOKUP(B8269,payment!$A$2:$I$14625,8,0)</f>
        <v>0.59025000000000005</v>
      </c>
    </row>
    <row r="8270" spans="1:11">
      <c r="A8270">
        <v>8269</v>
      </c>
      <c r="B8270">
        <v>2207</v>
      </c>
      <c r="C8270">
        <f>VLOOKUP(B8270,payment!$A$2:$B$14625,2,0)</f>
        <v>53</v>
      </c>
      <c r="D8270" t="str">
        <f t="shared" si="258"/>
        <v>스시로로</v>
      </c>
      <c r="E8270" t="str">
        <f>VLOOKUP(B8270,payment!$A$2:$I$14625,3,0)</f>
        <v>스시로로</v>
      </c>
      <c r="F8270">
        <f>VLOOKUP(B8270,payment!$A$2:$I$14625,4,0)</f>
        <v>37.719186999999998</v>
      </c>
      <c r="G8270">
        <f>VLOOKUP(B8270,payment!$A$2:$I$14625,5,0)</f>
        <v>127.00071800000001</v>
      </c>
      <c r="H8270" t="str">
        <f>VLOOKUP(E8270,gift_meta!$B$2:$C$33,2,0)</f>
        <v>2pcs 무료 제공</v>
      </c>
      <c r="I8270">
        <f t="shared" ca="1" si="259"/>
        <v>1600</v>
      </c>
      <c r="J8270" s="5">
        <f>VLOOKUP(B8270,payment!$A$2:$I$14625,7,0)</f>
        <v>42751</v>
      </c>
      <c r="K8270" s="6">
        <f>VLOOKUP(B8270,payment!$A$2:$I$14625,8,0)</f>
        <v>0.97511999999999999</v>
      </c>
    </row>
    <row r="8271" spans="1:11">
      <c r="A8271">
        <v>8270</v>
      </c>
      <c r="B8271">
        <v>1267</v>
      </c>
      <c r="C8271">
        <f>VLOOKUP(B8271,payment!$A$2:$B$14625,2,0)</f>
        <v>245</v>
      </c>
      <c r="D8271" t="str">
        <f t="shared" si="258"/>
        <v>아웃닭</v>
      </c>
      <c r="E8271" t="str">
        <f>VLOOKUP(B8271,payment!$A$2:$I$14625,3,0)</f>
        <v>아웃닭</v>
      </c>
      <c r="F8271">
        <f>VLOOKUP(B8271,payment!$A$2:$I$14625,4,0)</f>
        <v>37.486780000000003</v>
      </c>
      <c r="G8271">
        <f>VLOOKUP(B8271,payment!$A$2:$I$14625,5,0)</f>
        <v>127.098501</v>
      </c>
      <c r="H8271" t="str">
        <f>VLOOKUP(E8271,gift_meta!$B$2:$C$33,2,0)</f>
        <v>치즈스틱 2개 제공</v>
      </c>
      <c r="I8271">
        <f t="shared" ca="1" si="259"/>
        <v>700</v>
      </c>
      <c r="J8271" s="5">
        <f>VLOOKUP(B8271,payment!$A$2:$I$14625,7,0)</f>
        <v>42741</v>
      </c>
      <c r="K8271" s="6">
        <f>VLOOKUP(B8271,payment!$A$2:$I$14625,8,0)</f>
        <v>0.67706999999999995</v>
      </c>
    </row>
    <row r="8272" spans="1:11">
      <c r="A8272">
        <v>8271</v>
      </c>
      <c r="B8272">
        <v>2536</v>
      </c>
      <c r="C8272">
        <f>VLOOKUP(B8272,payment!$A$2:$B$14625,2,0)</f>
        <v>217</v>
      </c>
      <c r="D8272" t="str">
        <f t="shared" si="258"/>
        <v>엔젤리너스</v>
      </c>
      <c r="E8272" t="str">
        <f>VLOOKUP(B8272,payment!$A$2:$I$14625,3,0)</f>
        <v>엔젤리너스</v>
      </c>
      <c r="F8272">
        <f>VLOOKUP(B8272,payment!$A$2:$I$14625,4,0)</f>
        <v>37.582968000000001</v>
      </c>
      <c r="G8272">
        <f>VLOOKUP(B8272,payment!$A$2:$I$14625,5,0)</f>
        <v>127.074364</v>
      </c>
      <c r="H8272" t="str">
        <f>VLOOKUP(E8272,gift_meta!$B$2:$C$33,2,0)</f>
        <v>제조 음료 주문시 10% 할인</v>
      </c>
      <c r="I8272">
        <f t="shared" ca="1" si="259"/>
        <v>1500</v>
      </c>
      <c r="J8272" s="5">
        <f>VLOOKUP(B8272,payment!$A$2:$I$14625,7,0)</f>
        <v>42423</v>
      </c>
      <c r="K8272" s="6">
        <f>VLOOKUP(B8272,payment!$A$2:$I$14625,8,0)</f>
        <v>0.92481999999999998</v>
      </c>
    </row>
    <row r="8273" spans="1:11">
      <c r="A8273">
        <v>8272</v>
      </c>
      <c r="B8273">
        <v>11255</v>
      </c>
      <c r="C8273">
        <f>VLOOKUP(B8273,payment!$A$2:$B$14625,2,0)</f>
        <v>13</v>
      </c>
      <c r="D8273" t="str">
        <f t="shared" si="258"/>
        <v>스시로로</v>
      </c>
      <c r="E8273" t="str">
        <f>VLOOKUP(B8273,payment!$A$2:$I$14625,3,0)</f>
        <v>스시로로</v>
      </c>
      <c r="F8273">
        <f>VLOOKUP(B8273,payment!$A$2:$I$14625,4,0)</f>
        <v>37.602804999999996</v>
      </c>
      <c r="G8273">
        <f>VLOOKUP(B8273,payment!$A$2:$I$14625,5,0)</f>
        <v>127.064497</v>
      </c>
      <c r="H8273" t="str">
        <f>VLOOKUP(E8273,gift_meta!$B$2:$C$33,2,0)</f>
        <v>2pcs 무료 제공</v>
      </c>
      <c r="I8273">
        <f t="shared" ca="1" si="259"/>
        <v>1900</v>
      </c>
      <c r="J8273" s="5">
        <f>VLOOKUP(B8273,payment!$A$2:$I$14625,7,0)</f>
        <v>42373</v>
      </c>
      <c r="K8273" s="6">
        <f>VLOOKUP(B8273,payment!$A$2:$I$14625,8,0)</f>
        <v>0.97563</v>
      </c>
    </row>
    <row r="8274" spans="1:11">
      <c r="A8274">
        <v>8273</v>
      </c>
      <c r="B8274">
        <v>11376</v>
      </c>
      <c r="C8274">
        <f>VLOOKUP(B8274,payment!$A$2:$B$14625,2,0)</f>
        <v>263</v>
      </c>
      <c r="D8274" t="str">
        <f t="shared" si="258"/>
        <v>김덕후의곱창조</v>
      </c>
      <c r="E8274" t="str">
        <f>VLOOKUP(B8274,payment!$A$2:$I$14625,3,0)</f>
        <v>김덕후의곱창조</v>
      </c>
      <c r="F8274">
        <f>VLOOKUP(B8274,payment!$A$2:$I$14625,4,0)</f>
        <v>37.554096000000001</v>
      </c>
      <c r="G8274">
        <f>VLOOKUP(B8274,payment!$A$2:$I$14625,5,0)</f>
        <v>127.023516</v>
      </c>
      <c r="H8274" t="str">
        <f>VLOOKUP(E8274,gift_meta!$B$2:$C$33,2,0)</f>
        <v>곱창 무한 리필 2,000 할인</v>
      </c>
      <c r="I8274">
        <f t="shared" ca="1" si="259"/>
        <v>1600</v>
      </c>
      <c r="J8274" s="5">
        <f>VLOOKUP(B8274,payment!$A$2:$I$14625,7,0)</f>
        <v>42378</v>
      </c>
      <c r="K8274" s="6">
        <f>VLOOKUP(B8274,payment!$A$2:$I$14625,8,0)</f>
        <v>0.56540999999999997</v>
      </c>
    </row>
    <row r="8275" spans="1:11">
      <c r="A8275">
        <v>8274</v>
      </c>
      <c r="B8275">
        <v>4188</v>
      </c>
      <c r="C8275">
        <f>VLOOKUP(B8275,payment!$A$2:$B$14625,2,0)</f>
        <v>56</v>
      </c>
      <c r="D8275" t="str">
        <f t="shared" si="258"/>
        <v>약국</v>
      </c>
      <c r="E8275" t="str">
        <f>VLOOKUP(B8275,payment!$A$2:$I$14625,3,0)</f>
        <v>약국</v>
      </c>
      <c r="F8275">
        <f>VLOOKUP(B8275,payment!$A$2:$I$14625,4,0)</f>
        <v>37.467382999999998</v>
      </c>
      <c r="G8275">
        <f>VLOOKUP(B8275,payment!$A$2:$I$14625,5,0)</f>
        <v>126.998344</v>
      </c>
      <c r="H8275" t="str">
        <f>VLOOKUP(E8275,gift_meta!$B$2:$C$33,2,0)</f>
        <v>황사 마스크 증정(1매)</v>
      </c>
      <c r="I8275">
        <f t="shared" ca="1" si="259"/>
        <v>300</v>
      </c>
      <c r="J8275" s="5">
        <f>VLOOKUP(B8275,payment!$A$2:$I$14625,7,0)</f>
        <v>42545</v>
      </c>
      <c r="K8275" s="6">
        <f>VLOOKUP(B8275,payment!$A$2:$I$14625,8,0)</f>
        <v>0.53463000000000005</v>
      </c>
    </row>
    <row r="8276" spans="1:11">
      <c r="A8276">
        <v>8275</v>
      </c>
      <c r="B8276">
        <v>3914</v>
      </c>
      <c r="C8276">
        <f>VLOOKUP(B8276,payment!$A$2:$B$14625,2,0)</f>
        <v>204</v>
      </c>
      <c r="D8276" t="str">
        <f t="shared" si="258"/>
        <v>김덕후의곱창조</v>
      </c>
      <c r="E8276" t="str">
        <f>VLOOKUP(B8276,payment!$A$2:$I$14625,3,0)</f>
        <v>김덕후의곱창조</v>
      </c>
      <c r="F8276">
        <f>VLOOKUP(B8276,payment!$A$2:$I$14625,4,0)</f>
        <v>37.670369000000001</v>
      </c>
      <c r="G8276">
        <f>VLOOKUP(B8276,payment!$A$2:$I$14625,5,0)</f>
        <v>126.987099</v>
      </c>
      <c r="H8276" t="str">
        <f>VLOOKUP(E8276,gift_meta!$B$2:$C$33,2,0)</f>
        <v>곱창 무한 리필 2,000 할인</v>
      </c>
      <c r="I8276">
        <f t="shared" ca="1" si="259"/>
        <v>300</v>
      </c>
      <c r="J8276" s="5">
        <f>VLOOKUP(B8276,payment!$A$2:$I$14625,7,0)</f>
        <v>42549</v>
      </c>
      <c r="K8276" s="6">
        <f>VLOOKUP(B8276,payment!$A$2:$I$14625,8,0)</f>
        <v>0.91073000000000004</v>
      </c>
    </row>
    <row r="8277" spans="1:11">
      <c r="A8277">
        <v>8276</v>
      </c>
      <c r="B8277">
        <v>2421</v>
      </c>
      <c r="C8277">
        <f>VLOOKUP(B8277,payment!$A$2:$B$14625,2,0)</f>
        <v>286</v>
      </c>
      <c r="D8277" t="str">
        <f t="shared" si="258"/>
        <v>아웃닭</v>
      </c>
      <c r="E8277" t="str">
        <f>VLOOKUP(B8277,payment!$A$2:$I$14625,3,0)</f>
        <v>아웃닭</v>
      </c>
      <c r="F8277">
        <f>VLOOKUP(B8277,payment!$A$2:$I$14625,4,0)</f>
        <v>37.653455999999998</v>
      </c>
      <c r="G8277">
        <f>VLOOKUP(B8277,payment!$A$2:$I$14625,5,0)</f>
        <v>127.173934</v>
      </c>
      <c r="H8277" t="str">
        <f>VLOOKUP(E8277,gift_meta!$B$2:$C$33,2,0)</f>
        <v>치즈스틱 2개 제공</v>
      </c>
      <c r="I8277">
        <f t="shared" ca="1" si="259"/>
        <v>1700</v>
      </c>
      <c r="J8277" s="5">
        <f>VLOOKUP(B8277,payment!$A$2:$I$14625,7,0)</f>
        <v>43068</v>
      </c>
      <c r="K8277" s="6">
        <f>VLOOKUP(B8277,payment!$A$2:$I$14625,8,0)</f>
        <v>0.44671</v>
      </c>
    </row>
    <row r="8278" spans="1:11">
      <c r="A8278">
        <v>8277</v>
      </c>
      <c r="B8278">
        <v>10605</v>
      </c>
      <c r="C8278">
        <f>VLOOKUP(B8278,payment!$A$2:$B$14625,2,0)</f>
        <v>103</v>
      </c>
      <c r="D8278" t="str">
        <f t="shared" si="258"/>
        <v>리얼후라이</v>
      </c>
      <c r="E8278" t="str">
        <f>VLOOKUP(B8278,payment!$A$2:$I$14625,3,0)</f>
        <v>리얼후라이</v>
      </c>
      <c r="F8278">
        <f>VLOOKUP(B8278,payment!$A$2:$I$14625,4,0)</f>
        <v>37.557913999999997</v>
      </c>
      <c r="G8278">
        <f>VLOOKUP(B8278,payment!$A$2:$I$14625,5,0)</f>
        <v>127.16565</v>
      </c>
      <c r="H8278" t="str">
        <f>VLOOKUP(E8278,gift_meta!$B$2:$C$33,2,0)</f>
        <v>크리스피 후라이드 10% 할인</v>
      </c>
      <c r="I8278">
        <f t="shared" ca="1" si="259"/>
        <v>500</v>
      </c>
      <c r="J8278" s="5">
        <f>VLOOKUP(B8278,payment!$A$2:$I$14625,7,0)</f>
        <v>42851</v>
      </c>
      <c r="K8278" s="6">
        <f>VLOOKUP(B8278,payment!$A$2:$I$14625,8,0)</f>
        <v>0.38156000000000001</v>
      </c>
    </row>
    <row r="8279" spans="1:11">
      <c r="A8279">
        <v>8278</v>
      </c>
      <c r="B8279">
        <v>6223</v>
      </c>
      <c r="C8279">
        <f>VLOOKUP(B8279,payment!$A$2:$B$14625,2,0)</f>
        <v>282</v>
      </c>
      <c r="D8279" t="str">
        <f t="shared" si="258"/>
        <v>롯데리아</v>
      </c>
      <c r="E8279" t="str">
        <f>VLOOKUP(B8279,payment!$A$2:$I$14625,3,0)</f>
        <v>롯데리아</v>
      </c>
      <c r="F8279">
        <f>VLOOKUP(B8279,payment!$A$2:$I$14625,4,0)</f>
        <v>37.568221999999999</v>
      </c>
      <c r="G8279">
        <f>VLOOKUP(B8279,payment!$A$2:$I$14625,5,0)</f>
        <v>127.13802699999999</v>
      </c>
      <c r="H8279" t="str">
        <f>VLOOKUP(E8279,gift_meta!$B$2:$C$33,2,0)</f>
        <v>롯데리아 음료M 제공</v>
      </c>
      <c r="I8279">
        <f t="shared" ca="1" si="259"/>
        <v>700</v>
      </c>
      <c r="J8279" s="5">
        <f>VLOOKUP(B8279,payment!$A$2:$I$14625,7,0)</f>
        <v>43050</v>
      </c>
      <c r="K8279" s="6">
        <f>VLOOKUP(B8279,payment!$A$2:$I$14625,8,0)</f>
        <v>0.93622000000000005</v>
      </c>
    </row>
    <row r="8280" spans="1:11">
      <c r="A8280">
        <v>8279</v>
      </c>
      <c r="B8280">
        <v>5494</v>
      </c>
      <c r="C8280">
        <f>VLOOKUP(B8280,payment!$A$2:$B$14625,2,0)</f>
        <v>130</v>
      </c>
      <c r="D8280" t="str">
        <f t="shared" si="258"/>
        <v>원할머니보쌈</v>
      </c>
      <c r="E8280" t="str">
        <f>VLOOKUP(B8280,payment!$A$2:$I$14625,3,0)</f>
        <v>원할머니보쌈</v>
      </c>
      <c r="F8280">
        <f>VLOOKUP(B8280,payment!$A$2:$I$14625,4,0)</f>
        <v>37.556761999999999</v>
      </c>
      <c r="G8280">
        <f>VLOOKUP(B8280,payment!$A$2:$I$14625,5,0)</f>
        <v>126.859674</v>
      </c>
      <c r="H8280" t="str">
        <f>VLOOKUP(E8280,gift_meta!$B$2:$C$33,2,0)</f>
        <v>족발 3,000 할인 쿠폰 제공</v>
      </c>
      <c r="I8280">
        <f t="shared" ca="1" si="259"/>
        <v>800</v>
      </c>
      <c r="J8280" s="5">
        <f>VLOOKUP(B8280,payment!$A$2:$I$14625,7,0)</f>
        <v>42609</v>
      </c>
      <c r="K8280" s="6">
        <f>VLOOKUP(B8280,payment!$A$2:$I$14625,8,0)</f>
        <v>0.75038000000000005</v>
      </c>
    </row>
    <row r="8281" spans="1:11">
      <c r="A8281">
        <v>8280</v>
      </c>
      <c r="B8281">
        <v>13841</v>
      </c>
      <c r="C8281">
        <f>VLOOKUP(B8281,payment!$A$2:$B$14625,2,0)</f>
        <v>47</v>
      </c>
      <c r="D8281" t="str">
        <f t="shared" si="258"/>
        <v>약국</v>
      </c>
      <c r="E8281" t="str">
        <f>VLOOKUP(B8281,payment!$A$2:$I$14625,3,0)</f>
        <v>약국</v>
      </c>
      <c r="F8281">
        <f>VLOOKUP(B8281,payment!$A$2:$I$14625,4,0)</f>
        <v>37.561804000000002</v>
      </c>
      <c r="G8281">
        <f>VLOOKUP(B8281,payment!$A$2:$I$14625,5,0)</f>
        <v>127.01387699999999</v>
      </c>
      <c r="H8281" t="str">
        <f>VLOOKUP(E8281,gift_meta!$B$2:$C$33,2,0)</f>
        <v>황사 마스크 증정(1매)</v>
      </c>
      <c r="I8281">
        <f t="shared" ca="1" si="259"/>
        <v>1000</v>
      </c>
      <c r="J8281" s="5">
        <f>VLOOKUP(B8281,payment!$A$2:$I$14625,7,0)</f>
        <v>42756</v>
      </c>
      <c r="K8281" s="6">
        <f>VLOOKUP(B8281,payment!$A$2:$I$14625,8,0)</f>
        <v>0.61858999999999997</v>
      </c>
    </row>
    <row r="8282" spans="1:11">
      <c r="A8282">
        <v>8281</v>
      </c>
      <c r="B8282">
        <v>6432</v>
      </c>
      <c r="C8282">
        <f>VLOOKUP(B8282,payment!$A$2:$B$14625,2,0)</f>
        <v>93</v>
      </c>
      <c r="D8282" t="str">
        <f t="shared" si="258"/>
        <v>매드포갈릭</v>
      </c>
      <c r="E8282" t="str">
        <f>VLOOKUP(B8282,payment!$A$2:$I$14625,3,0)</f>
        <v>매드포갈릭</v>
      </c>
      <c r="F8282">
        <f>VLOOKUP(B8282,payment!$A$2:$I$14625,4,0)</f>
        <v>37.622759000000002</v>
      </c>
      <c r="G8282">
        <f>VLOOKUP(B8282,payment!$A$2:$I$14625,5,0)</f>
        <v>127.05976</v>
      </c>
      <c r="H8282" t="str">
        <f>VLOOKUP(E8282,gift_meta!$B$2:$C$33,2,0)</f>
        <v>에이드 무료 제공</v>
      </c>
      <c r="I8282">
        <f t="shared" ca="1" si="259"/>
        <v>1100</v>
      </c>
      <c r="J8282" s="5">
        <f>VLOOKUP(B8282,payment!$A$2:$I$14625,7,0)</f>
        <v>43075</v>
      </c>
      <c r="K8282" s="6">
        <f>VLOOKUP(B8282,payment!$A$2:$I$14625,8,0)</f>
        <v>0.61407999999999996</v>
      </c>
    </row>
    <row r="8283" spans="1:11">
      <c r="A8283">
        <v>8282</v>
      </c>
      <c r="B8283">
        <v>4118</v>
      </c>
      <c r="C8283">
        <f>VLOOKUP(B8283,payment!$A$2:$B$14625,2,0)</f>
        <v>16</v>
      </c>
      <c r="D8283" t="str">
        <f t="shared" si="258"/>
        <v>교보문고</v>
      </c>
      <c r="E8283" t="str">
        <f>VLOOKUP(B8283,payment!$A$2:$I$14625,3,0)</f>
        <v>교보문고</v>
      </c>
      <c r="F8283">
        <f>VLOOKUP(B8283,payment!$A$2:$I$14625,4,0)</f>
        <v>37.636997999999998</v>
      </c>
      <c r="G8283">
        <f>VLOOKUP(B8283,payment!$A$2:$I$14625,5,0)</f>
        <v>127.02338399999999</v>
      </c>
      <c r="H8283" t="str">
        <f>VLOOKUP(E8283,gift_meta!$B$2:$C$33,2,0)</f>
        <v>도서 구매시 10% 할인</v>
      </c>
      <c r="I8283">
        <f t="shared" ca="1" si="259"/>
        <v>400</v>
      </c>
      <c r="J8283" s="5">
        <f>VLOOKUP(B8283,payment!$A$2:$I$14625,7,0)</f>
        <v>43158</v>
      </c>
      <c r="K8283" s="6">
        <f>VLOOKUP(B8283,payment!$A$2:$I$14625,8,0)</f>
        <v>0.88688999999999996</v>
      </c>
    </row>
    <row r="8284" spans="1:11">
      <c r="A8284">
        <v>8283</v>
      </c>
      <c r="B8284">
        <v>13190</v>
      </c>
      <c r="C8284">
        <f>VLOOKUP(B8284,payment!$A$2:$B$14625,2,0)</f>
        <v>279</v>
      </c>
      <c r="D8284" t="str">
        <f t="shared" si="258"/>
        <v>닭한마리</v>
      </c>
      <c r="E8284" t="str">
        <f>VLOOKUP(B8284,payment!$A$2:$I$14625,3,0)</f>
        <v>닭한마리</v>
      </c>
      <c r="F8284">
        <f>VLOOKUP(B8284,payment!$A$2:$I$14625,4,0)</f>
        <v>37.566091999999998</v>
      </c>
      <c r="G8284">
        <f>VLOOKUP(B8284,payment!$A$2:$I$14625,5,0)</f>
        <v>127.044439</v>
      </c>
      <c r="H8284" t="str">
        <f>VLOOKUP(E8284,gift_meta!$B$2:$C$33,2,0)</f>
        <v>칼국수 사리 무료 리필</v>
      </c>
      <c r="I8284">
        <f t="shared" ca="1" si="259"/>
        <v>1500</v>
      </c>
      <c r="J8284" s="5">
        <f>VLOOKUP(B8284,payment!$A$2:$I$14625,7,0)</f>
        <v>43011</v>
      </c>
      <c r="K8284" s="6">
        <f>VLOOKUP(B8284,payment!$A$2:$I$14625,8,0)</f>
        <v>0.55969999999999998</v>
      </c>
    </row>
    <row r="8285" spans="1:11">
      <c r="A8285">
        <v>8284</v>
      </c>
      <c r="B8285">
        <v>8532</v>
      </c>
      <c r="C8285">
        <f>VLOOKUP(B8285,payment!$A$2:$B$14625,2,0)</f>
        <v>229</v>
      </c>
      <c r="D8285" t="str">
        <f t="shared" si="258"/>
        <v>백다방</v>
      </c>
      <c r="E8285" t="str">
        <f>VLOOKUP(B8285,payment!$A$2:$I$14625,3,0)</f>
        <v>백다방</v>
      </c>
      <c r="F8285">
        <f>VLOOKUP(B8285,payment!$A$2:$I$14625,4,0)</f>
        <v>37.604790000000001</v>
      </c>
      <c r="G8285">
        <f>VLOOKUP(B8285,payment!$A$2:$I$14625,5,0)</f>
        <v>127.195453</v>
      </c>
      <c r="H8285" t="str">
        <f>VLOOKUP(E8285,gift_meta!$B$2:$C$33,2,0)</f>
        <v>무료 토핑 추가</v>
      </c>
      <c r="I8285">
        <f t="shared" ca="1" si="259"/>
        <v>200</v>
      </c>
      <c r="J8285" s="5">
        <f>VLOOKUP(B8285,payment!$A$2:$I$14625,7,0)</f>
        <v>42523</v>
      </c>
      <c r="K8285" s="6">
        <f>VLOOKUP(B8285,payment!$A$2:$I$14625,8,0)</f>
        <v>0.56366000000000005</v>
      </c>
    </row>
    <row r="8286" spans="1:11">
      <c r="A8286">
        <v>8285</v>
      </c>
      <c r="B8286">
        <v>10427</v>
      </c>
      <c r="C8286">
        <f>VLOOKUP(B8286,payment!$A$2:$B$14625,2,0)</f>
        <v>35</v>
      </c>
      <c r="D8286" t="str">
        <f t="shared" si="258"/>
        <v>뚜레쥬르</v>
      </c>
      <c r="E8286" t="str">
        <f>VLOOKUP(B8286,payment!$A$2:$I$14625,3,0)</f>
        <v>뚜레쥬르</v>
      </c>
      <c r="F8286">
        <f>VLOOKUP(B8286,payment!$A$2:$I$14625,4,0)</f>
        <v>37.522478999999997</v>
      </c>
      <c r="G8286">
        <f>VLOOKUP(B8286,payment!$A$2:$I$14625,5,0)</f>
        <v>127.082818</v>
      </c>
      <c r="H8286" t="str">
        <f>VLOOKUP(E8286,gift_meta!$B$2:$C$33,2,0)</f>
        <v>2000원 이상 5% 할인</v>
      </c>
      <c r="I8286">
        <f t="shared" ca="1" si="259"/>
        <v>1500</v>
      </c>
      <c r="J8286" s="5">
        <f>VLOOKUP(B8286,payment!$A$2:$I$14625,7,0)</f>
        <v>43014</v>
      </c>
      <c r="K8286" s="6">
        <f>VLOOKUP(B8286,payment!$A$2:$I$14625,8,0)</f>
        <v>0.42618</v>
      </c>
    </row>
    <row r="8287" spans="1:11">
      <c r="A8287">
        <v>8286</v>
      </c>
      <c r="B8287">
        <v>7609</v>
      </c>
      <c r="C8287">
        <f>VLOOKUP(B8287,payment!$A$2:$B$14625,2,0)</f>
        <v>207</v>
      </c>
      <c r="D8287" t="str">
        <f t="shared" si="258"/>
        <v>원할머니보쌈</v>
      </c>
      <c r="E8287" t="str">
        <f>VLOOKUP(B8287,payment!$A$2:$I$14625,3,0)</f>
        <v>원할머니보쌈</v>
      </c>
      <c r="F8287">
        <f>VLOOKUP(B8287,payment!$A$2:$I$14625,4,0)</f>
        <v>37.607895999999997</v>
      </c>
      <c r="G8287">
        <f>VLOOKUP(B8287,payment!$A$2:$I$14625,5,0)</f>
        <v>127.082542</v>
      </c>
      <c r="H8287" t="str">
        <f>VLOOKUP(E8287,gift_meta!$B$2:$C$33,2,0)</f>
        <v>족발 3,000 할인 쿠폰 제공</v>
      </c>
      <c r="I8287">
        <f t="shared" ca="1" si="259"/>
        <v>1700</v>
      </c>
      <c r="J8287" s="5">
        <f>VLOOKUP(B8287,payment!$A$2:$I$14625,7,0)</f>
        <v>42562</v>
      </c>
      <c r="K8287" s="6">
        <f>VLOOKUP(B8287,payment!$A$2:$I$14625,8,0)</f>
        <v>0.56789000000000001</v>
      </c>
    </row>
    <row r="8288" spans="1:11">
      <c r="A8288">
        <v>8287</v>
      </c>
      <c r="B8288">
        <v>10499</v>
      </c>
      <c r="C8288">
        <f>VLOOKUP(B8288,payment!$A$2:$B$14625,2,0)</f>
        <v>78</v>
      </c>
      <c r="D8288" t="str">
        <f t="shared" si="258"/>
        <v>이디야커피</v>
      </c>
      <c r="E8288" t="str">
        <f>VLOOKUP(B8288,payment!$A$2:$I$14625,3,0)</f>
        <v>이디야커피</v>
      </c>
      <c r="F8288">
        <f>VLOOKUP(B8288,payment!$A$2:$I$14625,4,0)</f>
        <v>37.563642000000002</v>
      </c>
      <c r="G8288">
        <f>VLOOKUP(B8288,payment!$A$2:$I$14625,5,0)</f>
        <v>126.95981500000001</v>
      </c>
      <c r="H8288" t="str">
        <f>VLOOKUP(E8288,gift_meta!$B$2:$C$33,2,0)</f>
        <v>스마트 오더 사용시 10% 할인</v>
      </c>
      <c r="I8288">
        <f t="shared" ca="1" si="259"/>
        <v>500</v>
      </c>
      <c r="J8288" s="5">
        <f>VLOOKUP(B8288,payment!$A$2:$I$14625,7,0)</f>
        <v>43007</v>
      </c>
      <c r="K8288" s="6">
        <f>VLOOKUP(B8288,payment!$A$2:$I$14625,8,0)</f>
        <v>0.80303000000000002</v>
      </c>
    </row>
    <row r="8289" spans="1:11">
      <c r="A8289">
        <v>8288</v>
      </c>
      <c r="B8289">
        <v>8826</v>
      </c>
      <c r="C8289">
        <f>VLOOKUP(B8289,payment!$A$2:$B$14625,2,0)</f>
        <v>190</v>
      </c>
      <c r="D8289" t="str">
        <f t="shared" si="258"/>
        <v>아웃백</v>
      </c>
      <c r="E8289" t="str">
        <f>VLOOKUP(B8289,payment!$A$2:$I$14625,3,0)</f>
        <v>아웃백</v>
      </c>
      <c r="F8289">
        <f>VLOOKUP(B8289,payment!$A$2:$I$14625,4,0)</f>
        <v>37.629475999999997</v>
      </c>
      <c r="G8289">
        <f>VLOOKUP(B8289,payment!$A$2:$I$14625,5,0)</f>
        <v>126.999253</v>
      </c>
      <c r="H8289" t="str">
        <f>VLOOKUP(E8289,gift_meta!$B$2:$C$33,2,0)</f>
        <v>스테이크 주문시 10% 할인</v>
      </c>
      <c r="I8289">
        <f t="shared" ca="1" si="259"/>
        <v>800</v>
      </c>
      <c r="J8289" s="5">
        <f>VLOOKUP(B8289,payment!$A$2:$I$14625,7,0)</f>
        <v>42645</v>
      </c>
      <c r="K8289" s="6">
        <f>VLOOKUP(B8289,payment!$A$2:$I$14625,8,0)</f>
        <v>0.57538999999999996</v>
      </c>
    </row>
    <row r="8290" spans="1:11">
      <c r="A8290">
        <v>8289</v>
      </c>
      <c r="B8290">
        <v>10091</v>
      </c>
      <c r="C8290">
        <f>VLOOKUP(B8290,payment!$A$2:$B$14625,2,0)</f>
        <v>204</v>
      </c>
      <c r="D8290" t="str">
        <f t="shared" si="258"/>
        <v>쥬씨</v>
      </c>
      <c r="E8290" t="str">
        <f>VLOOKUP(B8290,payment!$A$2:$I$14625,3,0)</f>
        <v>쥬씨</v>
      </c>
      <c r="F8290">
        <f>VLOOKUP(B8290,payment!$A$2:$I$14625,4,0)</f>
        <v>37.605812999999998</v>
      </c>
      <c r="G8290">
        <f>VLOOKUP(B8290,payment!$A$2:$I$14625,5,0)</f>
        <v>126.991891</v>
      </c>
      <c r="H8290" t="str">
        <f>VLOOKUP(E8290,gift_meta!$B$2:$C$33,2,0)</f>
        <v>무료 사이즈업</v>
      </c>
      <c r="I8290">
        <f t="shared" ca="1" si="259"/>
        <v>400</v>
      </c>
      <c r="J8290" s="5">
        <f>VLOOKUP(B8290,payment!$A$2:$I$14625,7,0)</f>
        <v>42922</v>
      </c>
      <c r="K8290" s="6">
        <f>VLOOKUP(B8290,payment!$A$2:$I$14625,8,0)</f>
        <v>0.77773000000000003</v>
      </c>
    </row>
    <row r="8291" spans="1:11">
      <c r="A8291">
        <v>8290</v>
      </c>
      <c r="B8291">
        <v>10003</v>
      </c>
      <c r="C8291">
        <f>VLOOKUP(B8291,payment!$A$2:$B$14625,2,0)</f>
        <v>62</v>
      </c>
      <c r="D8291" t="str">
        <f t="shared" si="258"/>
        <v>닭한마리</v>
      </c>
      <c r="E8291" t="str">
        <f>VLOOKUP(B8291,payment!$A$2:$I$14625,3,0)</f>
        <v>닭한마리</v>
      </c>
      <c r="F8291">
        <f>VLOOKUP(B8291,payment!$A$2:$I$14625,4,0)</f>
        <v>37.697764999999997</v>
      </c>
      <c r="G8291">
        <f>VLOOKUP(B8291,payment!$A$2:$I$14625,5,0)</f>
        <v>126.943231</v>
      </c>
      <c r="H8291" t="str">
        <f>VLOOKUP(E8291,gift_meta!$B$2:$C$33,2,0)</f>
        <v>칼국수 사리 무료 리필</v>
      </c>
      <c r="I8291">
        <f t="shared" ca="1" si="259"/>
        <v>1500</v>
      </c>
      <c r="J8291" s="5">
        <f>VLOOKUP(B8291,payment!$A$2:$I$14625,7,0)</f>
        <v>42776</v>
      </c>
      <c r="K8291" s="6">
        <f>VLOOKUP(B8291,payment!$A$2:$I$14625,8,0)</f>
        <v>0.85596000000000005</v>
      </c>
    </row>
    <row r="8292" spans="1:11">
      <c r="A8292">
        <v>8291</v>
      </c>
      <c r="B8292">
        <v>9830</v>
      </c>
      <c r="C8292">
        <f>VLOOKUP(B8292,payment!$A$2:$B$14625,2,0)</f>
        <v>19</v>
      </c>
      <c r="D8292" t="str">
        <f t="shared" si="258"/>
        <v>원할머니보쌈</v>
      </c>
      <c r="E8292" t="str">
        <f>VLOOKUP(B8292,payment!$A$2:$I$14625,3,0)</f>
        <v>원할머니보쌈</v>
      </c>
      <c r="F8292">
        <f>VLOOKUP(B8292,payment!$A$2:$I$14625,4,0)</f>
        <v>37.627608000000002</v>
      </c>
      <c r="G8292">
        <f>VLOOKUP(B8292,payment!$A$2:$I$14625,5,0)</f>
        <v>127.16096400000001</v>
      </c>
      <c r="H8292" t="str">
        <f>VLOOKUP(E8292,gift_meta!$B$2:$C$33,2,0)</f>
        <v>족발 3,000 할인 쿠폰 제공</v>
      </c>
      <c r="I8292">
        <f t="shared" ca="1" si="259"/>
        <v>1700</v>
      </c>
      <c r="J8292" s="5">
        <f>VLOOKUP(B8292,payment!$A$2:$I$14625,7,0)</f>
        <v>42900</v>
      </c>
      <c r="K8292" s="6">
        <f>VLOOKUP(B8292,payment!$A$2:$I$14625,8,0)</f>
        <v>0.52164999999999995</v>
      </c>
    </row>
    <row r="8293" spans="1:11">
      <c r="A8293">
        <v>8292</v>
      </c>
      <c r="B8293">
        <v>11772</v>
      </c>
      <c r="C8293">
        <f>VLOOKUP(B8293,payment!$A$2:$B$14625,2,0)</f>
        <v>81</v>
      </c>
      <c r="D8293" t="str">
        <f t="shared" si="258"/>
        <v>리얼후라이</v>
      </c>
      <c r="E8293" t="str">
        <f>VLOOKUP(B8293,payment!$A$2:$I$14625,3,0)</f>
        <v>리얼후라이</v>
      </c>
      <c r="F8293">
        <f>VLOOKUP(B8293,payment!$A$2:$I$14625,4,0)</f>
        <v>37.517997999999999</v>
      </c>
      <c r="G8293">
        <f>VLOOKUP(B8293,payment!$A$2:$I$14625,5,0)</f>
        <v>126.92956</v>
      </c>
      <c r="H8293" t="str">
        <f>VLOOKUP(E8293,gift_meta!$B$2:$C$33,2,0)</f>
        <v>크리스피 후라이드 10% 할인</v>
      </c>
      <c r="I8293">
        <f t="shared" ca="1" si="259"/>
        <v>1500</v>
      </c>
      <c r="J8293" s="5">
        <f>VLOOKUP(B8293,payment!$A$2:$I$14625,7,0)</f>
        <v>42883</v>
      </c>
      <c r="K8293" s="6">
        <f>VLOOKUP(B8293,payment!$A$2:$I$14625,8,0)</f>
        <v>0.79739000000000004</v>
      </c>
    </row>
    <row r="8294" spans="1:11">
      <c r="A8294">
        <v>8293</v>
      </c>
      <c r="B8294">
        <v>14512</v>
      </c>
      <c r="C8294">
        <f>VLOOKUP(B8294,payment!$A$2:$B$14625,2,0)</f>
        <v>99</v>
      </c>
      <c r="D8294" t="str">
        <f t="shared" si="258"/>
        <v>버거킹</v>
      </c>
      <c r="E8294" t="str">
        <f>VLOOKUP(B8294,payment!$A$2:$I$14625,3,0)</f>
        <v>버거킹</v>
      </c>
      <c r="F8294">
        <f>VLOOKUP(B8294,payment!$A$2:$I$14625,4,0)</f>
        <v>37.468049999999998</v>
      </c>
      <c r="G8294">
        <f>VLOOKUP(B8294,payment!$A$2:$I$14625,5,0)</f>
        <v>126.920686</v>
      </c>
      <c r="H8294" t="str">
        <f>VLOOKUP(E8294,gift_meta!$B$2:$C$33,2,0)</f>
        <v>와퍼주문시 5% 할인</v>
      </c>
      <c r="I8294">
        <f t="shared" ca="1" si="259"/>
        <v>600</v>
      </c>
      <c r="J8294" s="5">
        <f>VLOOKUP(B8294,payment!$A$2:$I$14625,7,0)</f>
        <v>42581</v>
      </c>
      <c r="K8294" s="6">
        <f>VLOOKUP(B8294,payment!$A$2:$I$14625,8,0)</f>
        <v>0.68962999999999997</v>
      </c>
    </row>
    <row r="8295" spans="1:11">
      <c r="A8295">
        <v>8294</v>
      </c>
      <c r="B8295">
        <v>3393</v>
      </c>
      <c r="C8295">
        <f>VLOOKUP(B8295,payment!$A$2:$B$14625,2,0)</f>
        <v>282</v>
      </c>
      <c r="D8295" t="str">
        <f t="shared" si="258"/>
        <v>봄봄</v>
      </c>
      <c r="E8295" t="str">
        <f>VLOOKUP(B8295,payment!$A$2:$I$14625,3,0)</f>
        <v>봄봄</v>
      </c>
      <c r="F8295">
        <f>VLOOKUP(B8295,payment!$A$2:$I$14625,4,0)</f>
        <v>37.635233999999997</v>
      </c>
      <c r="G8295">
        <f>VLOOKUP(B8295,payment!$A$2:$I$14625,5,0)</f>
        <v>127.137416</v>
      </c>
      <c r="H8295" t="str">
        <f>VLOOKUP(E8295,gift_meta!$B$2:$C$33,2,0)</f>
        <v>음료 주문시 쿠폰 도장 2개 추가</v>
      </c>
      <c r="I8295">
        <f t="shared" ca="1" si="259"/>
        <v>2000</v>
      </c>
      <c r="J8295" s="5">
        <f>VLOOKUP(B8295,payment!$A$2:$I$14625,7,0)</f>
        <v>42699</v>
      </c>
      <c r="K8295" s="6">
        <f>VLOOKUP(B8295,payment!$A$2:$I$14625,8,0)</f>
        <v>0.80718000000000001</v>
      </c>
    </row>
    <row r="8296" spans="1:11">
      <c r="A8296">
        <v>8295</v>
      </c>
      <c r="B8296">
        <v>10815</v>
      </c>
      <c r="C8296">
        <f>VLOOKUP(B8296,payment!$A$2:$B$14625,2,0)</f>
        <v>209</v>
      </c>
      <c r="D8296" t="str">
        <f t="shared" si="258"/>
        <v>베스킨라빈스</v>
      </c>
      <c r="E8296" t="str">
        <f>VLOOKUP(B8296,payment!$A$2:$I$14625,3,0)</f>
        <v>베스킨라빈스</v>
      </c>
      <c r="F8296">
        <f>VLOOKUP(B8296,payment!$A$2:$I$14625,4,0)</f>
        <v>37.667662999999997</v>
      </c>
      <c r="G8296">
        <f>VLOOKUP(B8296,payment!$A$2:$I$14625,5,0)</f>
        <v>126.905316</v>
      </c>
      <c r="H8296" t="str">
        <f>VLOOKUP(E8296,gift_meta!$B$2:$C$33,2,0)</f>
        <v>무료 사이즈업</v>
      </c>
      <c r="I8296">
        <f t="shared" ca="1" si="259"/>
        <v>1500</v>
      </c>
      <c r="J8296" s="5">
        <f>VLOOKUP(B8296,payment!$A$2:$I$14625,7,0)</f>
        <v>42601</v>
      </c>
      <c r="K8296" s="6">
        <f>VLOOKUP(B8296,payment!$A$2:$I$14625,8,0)</f>
        <v>0.46701999999999999</v>
      </c>
    </row>
    <row r="8297" spans="1:11">
      <c r="A8297">
        <v>8296</v>
      </c>
      <c r="B8297">
        <v>10367</v>
      </c>
      <c r="C8297">
        <f>VLOOKUP(B8297,payment!$A$2:$B$14625,2,0)</f>
        <v>172</v>
      </c>
      <c r="D8297" t="str">
        <f t="shared" si="258"/>
        <v>아웃백</v>
      </c>
      <c r="E8297" t="str">
        <f>VLOOKUP(B8297,payment!$A$2:$I$14625,3,0)</f>
        <v>아웃백</v>
      </c>
      <c r="F8297">
        <f>VLOOKUP(B8297,payment!$A$2:$I$14625,4,0)</f>
        <v>37.655548000000003</v>
      </c>
      <c r="G8297">
        <f>VLOOKUP(B8297,payment!$A$2:$I$14625,5,0)</f>
        <v>127.185925</v>
      </c>
      <c r="H8297" t="str">
        <f>VLOOKUP(E8297,gift_meta!$B$2:$C$33,2,0)</f>
        <v>스테이크 주문시 10% 할인</v>
      </c>
      <c r="I8297">
        <f t="shared" ca="1" si="259"/>
        <v>1500</v>
      </c>
      <c r="J8297" s="5">
        <f>VLOOKUP(B8297,payment!$A$2:$I$14625,7,0)</f>
        <v>43007</v>
      </c>
      <c r="K8297" s="6">
        <f>VLOOKUP(B8297,payment!$A$2:$I$14625,8,0)</f>
        <v>0.96865000000000001</v>
      </c>
    </row>
    <row r="8298" spans="1:11">
      <c r="A8298">
        <v>8297</v>
      </c>
      <c r="B8298">
        <v>4533</v>
      </c>
      <c r="C8298">
        <f>VLOOKUP(B8298,payment!$A$2:$B$14625,2,0)</f>
        <v>77</v>
      </c>
      <c r="D8298" t="str">
        <f t="shared" si="258"/>
        <v>매드포갈릭</v>
      </c>
      <c r="E8298" t="str">
        <f>VLOOKUP(B8298,payment!$A$2:$I$14625,3,0)</f>
        <v>매드포갈릭</v>
      </c>
      <c r="F8298">
        <f>VLOOKUP(B8298,payment!$A$2:$I$14625,4,0)</f>
        <v>37.605414000000003</v>
      </c>
      <c r="G8298">
        <f>VLOOKUP(B8298,payment!$A$2:$I$14625,5,0)</f>
        <v>127.04062500000001</v>
      </c>
      <c r="H8298" t="str">
        <f>VLOOKUP(E8298,gift_meta!$B$2:$C$33,2,0)</f>
        <v>에이드 무료 제공</v>
      </c>
      <c r="I8298">
        <f t="shared" ca="1" si="259"/>
        <v>1500</v>
      </c>
      <c r="J8298" s="5">
        <f>VLOOKUP(B8298,payment!$A$2:$I$14625,7,0)</f>
        <v>42477</v>
      </c>
      <c r="K8298" s="6">
        <f>VLOOKUP(B8298,payment!$A$2:$I$14625,8,0)</f>
        <v>0.59216999999999997</v>
      </c>
    </row>
    <row r="8299" spans="1:11">
      <c r="A8299">
        <v>8298</v>
      </c>
      <c r="B8299">
        <v>3912</v>
      </c>
      <c r="C8299">
        <f>VLOOKUP(B8299,payment!$A$2:$B$14625,2,0)</f>
        <v>272</v>
      </c>
      <c r="D8299" t="str">
        <f t="shared" si="258"/>
        <v>스시진</v>
      </c>
      <c r="E8299" t="str">
        <f>VLOOKUP(B8299,payment!$A$2:$I$14625,3,0)</f>
        <v>스시진</v>
      </c>
      <c r="F8299">
        <f>VLOOKUP(B8299,payment!$A$2:$I$14625,4,0)</f>
        <v>37.494396000000002</v>
      </c>
      <c r="G8299">
        <f>VLOOKUP(B8299,payment!$A$2:$I$14625,5,0)</f>
        <v>126.96450900000001</v>
      </c>
      <c r="H8299" t="str">
        <f>VLOOKUP(E8299,gift_meta!$B$2:$C$33,2,0)</f>
        <v>2pcs 무료 제공</v>
      </c>
      <c r="I8299">
        <f t="shared" ca="1" si="259"/>
        <v>1300</v>
      </c>
      <c r="J8299" s="5">
        <f>VLOOKUP(B8299,payment!$A$2:$I$14625,7,0)</f>
        <v>42892</v>
      </c>
      <c r="K8299" s="6">
        <f>VLOOKUP(B8299,payment!$A$2:$I$14625,8,0)</f>
        <v>0.88956000000000002</v>
      </c>
    </row>
    <row r="8300" spans="1:11">
      <c r="A8300">
        <v>8299</v>
      </c>
      <c r="B8300">
        <v>6872</v>
      </c>
      <c r="C8300">
        <f>VLOOKUP(B8300,payment!$A$2:$B$14625,2,0)</f>
        <v>12</v>
      </c>
      <c r="D8300" t="str">
        <f t="shared" si="258"/>
        <v>원할머니보쌈</v>
      </c>
      <c r="E8300" t="str">
        <f>VLOOKUP(B8300,payment!$A$2:$I$14625,3,0)</f>
        <v>원할머니보쌈</v>
      </c>
      <c r="F8300">
        <f>VLOOKUP(B8300,payment!$A$2:$I$14625,4,0)</f>
        <v>37.620961000000001</v>
      </c>
      <c r="G8300">
        <f>VLOOKUP(B8300,payment!$A$2:$I$14625,5,0)</f>
        <v>127.183635</v>
      </c>
      <c r="H8300" t="str">
        <f>VLOOKUP(E8300,gift_meta!$B$2:$C$33,2,0)</f>
        <v>족발 3,000 할인 쿠폰 제공</v>
      </c>
      <c r="I8300">
        <f t="shared" ca="1" si="259"/>
        <v>500</v>
      </c>
      <c r="J8300" s="5">
        <f>VLOOKUP(B8300,payment!$A$2:$I$14625,7,0)</f>
        <v>43001</v>
      </c>
      <c r="K8300" s="6">
        <f>VLOOKUP(B8300,payment!$A$2:$I$14625,8,0)</f>
        <v>0.43747000000000003</v>
      </c>
    </row>
    <row r="8301" spans="1:11">
      <c r="A8301">
        <v>8300</v>
      </c>
      <c r="B8301">
        <v>10771</v>
      </c>
      <c r="C8301">
        <f>VLOOKUP(B8301,payment!$A$2:$B$14625,2,0)</f>
        <v>33</v>
      </c>
      <c r="D8301" t="str">
        <f t="shared" si="258"/>
        <v>뚜레쥬르</v>
      </c>
      <c r="E8301" t="str">
        <f>VLOOKUP(B8301,payment!$A$2:$I$14625,3,0)</f>
        <v>뚜레쥬르</v>
      </c>
      <c r="F8301">
        <f>VLOOKUP(B8301,payment!$A$2:$I$14625,4,0)</f>
        <v>37.622912999999997</v>
      </c>
      <c r="G8301">
        <f>VLOOKUP(B8301,payment!$A$2:$I$14625,5,0)</f>
        <v>127.182338</v>
      </c>
      <c r="H8301" t="str">
        <f>VLOOKUP(E8301,gift_meta!$B$2:$C$33,2,0)</f>
        <v>2000원 이상 5% 할인</v>
      </c>
      <c r="I8301">
        <f t="shared" ca="1" si="259"/>
        <v>200</v>
      </c>
      <c r="J8301" s="5">
        <f>VLOOKUP(B8301,payment!$A$2:$I$14625,7,0)</f>
        <v>42800</v>
      </c>
      <c r="K8301" s="6">
        <f>VLOOKUP(B8301,payment!$A$2:$I$14625,8,0)</f>
        <v>0.41053000000000001</v>
      </c>
    </row>
    <row r="8302" spans="1:11">
      <c r="A8302">
        <v>8301</v>
      </c>
      <c r="B8302">
        <v>10148</v>
      </c>
      <c r="C8302">
        <f>VLOOKUP(B8302,payment!$A$2:$B$14625,2,0)</f>
        <v>133</v>
      </c>
      <c r="D8302" t="str">
        <f t="shared" si="258"/>
        <v>동경야네</v>
      </c>
      <c r="E8302" t="str">
        <f>VLOOKUP(B8302,payment!$A$2:$I$14625,3,0)</f>
        <v>동경야네</v>
      </c>
      <c r="F8302">
        <f>VLOOKUP(B8302,payment!$A$2:$I$14625,4,0)</f>
        <v>37.440486</v>
      </c>
      <c r="G8302">
        <f>VLOOKUP(B8302,payment!$A$2:$I$14625,5,0)</f>
        <v>126.924046</v>
      </c>
      <c r="H8302" t="str">
        <f>VLOOKUP(E8302,gift_meta!$B$2:$C$33,2,0)</f>
        <v>사케동 10% 할인</v>
      </c>
      <c r="I8302">
        <f t="shared" ca="1" si="259"/>
        <v>300</v>
      </c>
      <c r="J8302" s="5">
        <f>VLOOKUP(B8302,payment!$A$2:$I$14625,7,0)</f>
        <v>43172</v>
      </c>
      <c r="K8302" s="6">
        <f>VLOOKUP(B8302,payment!$A$2:$I$14625,8,0)</f>
        <v>0.89954000000000001</v>
      </c>
    </row>
    <row r="8303" spans="1:11">
      <c r="A8303">
        <v>8302</v>
      </c>
      <c r="B8303">
        <v>2564</v>
      </c>
      <c r="C8303">
        <f>VLOOKUP(B8303,payment!$A$2:$B$14625,2,0)</f>
        <v>214</v>
      </c>
      <c r="D8303" t="str">
        <f t="shared" si="258"/>
        <v>아웃닭</v>
      </c>
      <c r="E8303" t="str">
        <f>VLOOKUP(B8303,payment!$A$2:$I$14625,3,0)</f>
        <v>아웃닭</v>
      </c>
      <c r="F8303">
        <f>VLOOKUP(B8303,payment!$A$2:$I$14625,4,0)</f>
        <v>37.582791</v>
      </c>
      <c r="G8303">
        <f>VLOOKUP(B8303,payment!$A$2:$I$14625,5,0)</f>
        <v>127.18782</v>
      </c>
      <c r="H8303" t="str">
        <f>VLOOKUP(E8303,gift_meta!$B$2:$C$33,2,0)</f>
        <v>치즈스틱 2개 제공</v>
      </c>
      <c r="I8303">
        <f t="shared" ca="1" si="259"/>
        <v>1800</v>
      </c>
      <c r="J8303" s="5">
        <f>VLOOKUP(B8303,payment!$A$2:$I$14625,7,0)</f>
        <v>42459</v>
      </c>
      <c r="K8303" s="6">
        <f>VLOOKUP(B8303,payment!$A$2:$I$14625,8,0)</f>
        <v>0.73704000000000003</v>
      </c>
    </row>
    <row r="8304" spans="1:11">
      <c r="A8304">
        <v>8303</v>
      </c>
      <c r="B8304">
        <v>1212</v>
      </c>
      <c r="C8304">
        <f>VLOOKUP(B8304,payment!$A$2:$B$14625,2,0)</f>
        <v>160</v>
      </c>
      <c r="D8304" t="str">
        <f t="shared" si="258"/>
        <v>스시로로</v>
      </c>
      <c r="E8304" t="str">
        <f>VLOOKUP(B8304,payment!$A$2:$I$14625,3,0)</f>
        <v>스시로로</v>
      </c>
      <c r="F8304">
        <f>VLOOKUP(B8304,payment!$A$2:$I$14625,4,0)</f>
        <v>37.622314000000003</v>
      </c>
      <c r="G8304">
        <f>VLOOKUP(B8304,payment!$A$2:$I$14625,5,0)</f>
        <v>126.897223</v>
      </c>
      <c r="H8304" t="str">
        <f>VLOOKUP(E8304,gift_meta!$B$2:$C$33,2,0)</f>
        <v>2pcs 무료 제공</v>
      </c>
      <c r="I8304">
        <f t="shared" ca="1" si="259"/>
        <v>300</v>
      </c>
      <c r="J8304" s="5">
        <f>VLOOKUP(B8304,payment!$A$2:$I$14625,7,0)</f>
        <v>42773</v>
      </c>
      <c r="K8304" s="6">
        <f>VLOOKUP(B8304,payment!$A$2:$I$14625,8,0)</f>
        <v>0.48135</v>
      </c>
    </row>
    <row r="8305" spans="1:11">
      <c r="A8305">
        <v>8304</v>
      </c>
      <c r="B8305">
        <v>10742</v>
      </c>
      <c r="C8305">
        <f>VLOOKUP(B8305,payment!$A$2:$B$14625,2,0)</f>
        <v>192</v>
      </c>
      <c r="D8305" t="str">
        <f t="shared" si="258"/>
        <v>백다방</v>
      </c>
      <c r="E8305" t="str">
        <f>VLOOKUP(B8305,payment!$A$2:$I$14625,3,0)</f>
        <v>백다방</v>
      </c>
      <c r="F8305">
        <f>VLOOKUP(B8305,payment!$A$2:$I$14625,4,0)</f>
        <v>37.565750999999999</v>
      </c>
      <c r="G8305">
        <f>VLOOKUP(B8305,payment!$A$2:$I$14625,5,0)</f>
        <v>127.17581199999999</v>
      </c>
      <c r="H8305" t="str">
        <f>VLOOKUP(E8305,gift_meta!$B$2:$C$33,2,0)</f>
        <v>무료 토핑 추가</v>
      </c>
      <c r="I8305">
        <f t="shared" ca="1" si="259"/>
        <v>1200</v>
      </c>
      <c r="J8305" s="5">
        <f>VLOOKUP(B8305,payment!$A$2:$I$14625,7,0)</f>
        <v>42892</v>
      </c>
      <c r="K8305" s="6">
        <f>VLOOKUP(B8305,payment!$A$2:$I$14625,8,0)</f>
        <v>0.51798999999999995</v>
      </c>
    </row>
    <row r="8306" spans="1:11">
      <c r="A8306">
        <v>8305</v>
      </c>
      <c r="B8306">
        <v>14046</v>
      </c>
      <c r="C8306">
        <f>VLOOKUP(B8306,payment!$A$2:$B$14625,2,0)</f>
        <v>171</v>
      </c>
      <c r="D8306" t="str">
        <f t="shared" si="258"/>
        <v>홍콩반점</v>
      </c>
      <c r="E8306" t="str">
        <f>VLOOKUP(B8306,payment!$A$2:$I$14625,3,0)</f>
        <v>홍콩반점</v>
      </c>
      <c r="F8306">
        <f>VLOOKUP(B8306,payment!$A$2:$I$14625,4,0)</f>
        <v>37.575566999999999</v>
      </c>
      <c r="G8306">
        <f>VLOOKUP(B8306,payment!$A$2:$I$14625,5,0)</f>
        <v>126.878792</v>
      </c>
      <c r="H8306" t="str">
        <f>VLOOKUP(E8306,gift_meta!$B$2:$C$33,2,0)</f>
        <v>찹쌀 탕수육 10% 할인</v>
      </c>
      <c r="I8306">
        <f t="shared" ca="1" si="259"/>
        <v>1500</v>
      </c>
      <c r="J8306" s="5">
        <f>VLOOKUP(B8306,payment!$A$2:$I$14625,7,0)</f>
        <v>42800</v>
      </c>
      <c r="K8306" s="6">
        <f>VLOOKUP(B8306,payment!$A$2:$I$14625,8,0)</f>
        <v>0.59008000000000005</v>
      </c>
    </row>
    <row r="8307" spans="1:11">
      <c r="A8307">
        <v>8306</v>
      </c>
      <c r="B8307">
        <v>7696</v>
      </c>
      <c r="C8307">
        <f>VLOOKUP(B8307,payment!$A$2:$B$14625,2,0)</f>
        <v>99</v>
      </c>
      <c r="D8307" t="str">
        <f t="shared" si="258"/>
        <v>정형외과</v>
      </c>
      <c r="E8307" t="str">
        <f>VLOOKUP(B8307,payment!$A$2:$I$14625,3,0)</f>
        <v>정형외과</v>
      </c>
      <c r="F8307">
        <f>VLOOKUP(B8307,payment!$A$2:$I$14625,4,0)</f>
        <v>37.466315000000002</v>
      </c>
      <c r="G8307">
        <f>VLOOKUP(B8307,payment!$A$2:$I$14625,5,0)</f>
        <v>127.13384499999999</v>
      </c>
      <c r="H8307" t="str">
        <f>VLOOKUP(E8307,gift_meta!$B$2:$C$33,2,0)</f>
        <v>정형외과의료지점</v>
      </c>
      <c r="I8307">
        <f t="shared" ca="1" si="259"/>
        <v>200</v>
      </c>
      <c r="J8307" s="5">
        <f>VLOOKUP(B8307,payment!$A$2:$I$14625,7,0)</f>
        <v>43176</v>
      </c>
      <c r="K8307" s="6">
        <f>VLOOKUP(B8307,payment!$A$2:$I$14625,8,0)</f>
        <v>0.44329000000000002</v>
      </c>
    </row>
    <row r="8308" spans="1:11">
      <c r="A8308">
        <v>8307</v>
      </c>
      <c r="B8308">
        <v>13077</v>
      </c>
      <c r="C8308">
        <f>VLOOKUP(B8308,payment!$A$2:$B$14625,2,0)</f>
        <v>201</v>
      </c>
      <c r="D8308" t="str">
        <f t="shared" si="258"/>
        <v>봄봄</v>
      </c>
      <c r="E8308" t="str">
        <f>VLOOKUP(B8308,payment!$A$2:$I$14625,3,0)</f>
        <v>봄봄</v>
      </c>
      <c r="F8308">
        <f>VLOOKUP(B8308,payment!$A$2:$I$14625,4,0)</f>
        <v>37.691631999999998</v>
      </c>
      <c r="G8308">
        <f>VLOOKUP(B8308,payment!$A$2:$I$14625,5,0)</f>
        <v>126.907273</v>
      </c>
      <c r="H8308" t="str">
        <f>VLOOKUP(E8308,gift_meta!$B$2:$C$33,2,0)</f>
        <v>음료 주문시 쿠폰 도장 2개 추가</v>
      </c>
      <c r="I8308">
        <f t="shared" ca="1" si="259"/>
        <v>600</v>
      </c>
      <c r="J8308" s="5">
        <f>VLOOKUP(B8308,payment!$A$2:$I$14625,7,0)</f>
        <v>43186</v>
      </c>
      <c r="K8308" s="6">
        <f>VLOOKUP(B8308,payment!$A$2:$I$14625,8,0)</f>
        <v>0.54491999999999996</v>
      </c>
    </row>
    <row r="8309" spans="1:11">
      <c r="A8309">
        <v>8308</v>
      </c>
      <c r="B8309">
        <v>1977</v>
      </c>
      <c r="C8309">
        <f>VLOOKUP(B8309,payment!$A$2:$B$14625,2,0)</f>
        <v>239</v>
      </c>
      <c r="D8309" t="str">
        <f t="shared" si="258"/>
        <v>파리바게트</v>
      </c>
      <c r="E8309" t="str">
        <f>VLOOKUP(B8309,payment!$A$2:$I$14625,3,0)</f>
        <v>파리바게트</v>
      </c>
      <c r="F8309">
        <f>VLOOKUP(B8309,payment!$A$2:$I$14625,4,0)</f>
        <v>37.668213000000002</v>
      </c>
      <c r="G8309">
        <f>VLOOKUP(B8309,payment!$A$2:$I$14625,5,0)</f>
        <v>127.174921</v>
      </c>
      <c r="H8309" t="str">
        <f>VLOOKUP(E8309,gift_meta!$B$2:$C$33,2,0)</f>
        <v>1000원 이상 10% 할인</v>
      </c>
      <c r="I8309">
        <f t="shared" ca="1" si="259"/>
        <v>800</v>
      </c>
      <c r="J8309" s="5">
        <f>VLOOKUP(B8309,payment!$A$2:$I$14625,7,0)</f>
        <v>42698</v>
      </c>
      <c r="K8309" s="6">
        <f>VLOOKUP(B8309,payment!$A$2:$I$14625,8,0)</f>
        <v>0.50197000000000003</v>
      </c>
    </row>
    <row r="8310" spans="1:11">
      <c r="A8310">
        <v>8309</v>
      </c>
      <c r="B8310">
        <v>2360</v>
      </c>
      <c r="C8310">
        <f>VLOOKUP(B8310,payment!$A$2:$B$14625,2,0)</f>
        <v>12</v>
      </c>
      <c r="D8310" t="str">
        <f t="shared" si="258"/>
        <v>연래춘</v>
      </c>
      <c r="E8310" t="str">
        <f>VLOOKUP(B8310,payment!$A$2:$I$14625,3,0)</f>
        <v>연래춘</v>
      </c>
      <c r="F8310">
        <f>VLOOKUP(B8310,payment!$A$2:$I$14625,4,0)</f>
        <v>37.677489999999999</v>
      </c>
      <c r="G8310">
        <f>VLOOKUP(B8310,payment!$A$2:$I$14625,5,0)</f>
        <v>126.967535</v>
      </c>
      <c r="H8310" t="str">
        <f>VLOOKUP(E8310,gift_meta!$B$2:$C$33,2,0)</f>
        <v>현금 결재시 10% 할인</v>
      </c>
      <c r="I8310">
        <f t="shared" ca="1" si="259"/>
        <v>1400</v>
      </c>
      <c r="J8310" s="5">
        <f>VLOOKUP(B8310,payment!$A$2:$I$14625,7,0)</f>
        <v>42895</v>
      </c>
      <c r="K8310" s="6">
        <f>VLOOKUP(B8310,payment!$A$2:$I$14625,8,0)</f>
        <v>0.48471999999999998</v>
      </c>
    </row>
    <row r="8311" spans="1:11">
      <c r="A8311">
        <v>8310</v>
      </c>
      <c r="B8311">
        <v>1830</v>
      </c>
      <c r="C8311">
        <f>VLOOKUP(B8311,payment!$A$2:$B$14625,2,0)</f>
        <v>198</v>
      </c>
      <c r="D8311" t="str">
        <f t="shared" si="258"/>
        <v>오쭈</v>
      </c>
      <c r="E8311" t="str">
        <f>VLOOKUP(B8311,payment!$A$2:$I$14625,3,0)</f>
        <v>오쭈</v>
      </c>
      <c r="F8311">
        <f>VLOOKUP(B8311,payment!$A$2:$I$14625,4,0)</f>
        <v>37.443454000000003</v>
      </c>
      <c r="G8311">
        <f>VLOOKUP(B8311,payment!$A$2:$I$14625,5,0)</f>
        <v>127.034088</v>
      </c>
      <c r="H8311" t="str">
        <f>VLOOKUP(E8311,gift_meta!$B$2:$C$33,2,0)</f>
        <v>치즈 퐁듀 1회 제공</v>
      </c>
      <c r="I8311">
        <f t="shared" ca="1" si="259"/>
        <v>1100</v>
      </c>
      <c r="J8311" s="5">
        <f>VLOOKUP(B8311,payment!$A$2:$I$14625,7,0)</f>
        <v>43002</v>
      </c>
      <c r="K8311" s="6">
        <f>VLOOKUP(B8311,payment!$A$2:$I$14625,8,0)</f>
        <v>0.56847000000000003</v>
      </c>
    </row>
    <row r="8312" spans="1:11">
      <c r="A8312">
        <v>8311</v>
      </c>
      <c r="B8312">
        <v>11515</v>
      </c>
      <c r="C8312">
        <f>VLOOKUP(B8312,payment!$A$2:$B$14625,2,0)</f>
        <v>119</v>
      </c>
      <c r="D8312" t="str">
        <f t="shared" si="258"/>
        <v>정형외과</v>
      </c>
      <c r="E8312" t="str">
        <f>VLOOKUP(B8312,payment!$A$2:$I$14625,3,0)</f>
        <v>정형외과</v>
      </c>
      <c r="F8312">
        <f>VLOOKUP(B8312,payment!$A$2:$I$14625,4,0)</f>
        <v>37.476478999999998</v>
      </c>
      <c r="G8312">
        <f>VLOOKUP(B8312,payment!$A$2:$I$14625,5,0)</f>
        <v>127.17340799999999</v>
      </c>
      <c r="H8312" t="str">
        <f>VLOOKUP(E8312,gift_meta!$B$2:$C$33,2,0)</f>
        <v>정형외과의료지점</v>
      </c>
      <c r="I8312">
        <f t="shared" ca="1" si="259"/>
        <v>200</v>
      </c>
      <c r="J8312" s="5">
        <f>VLOOKUP(B8312,payment!$A$2:$I$14625,7,0)</f>
        <v>42873</v>
      </c>
      <c r="K8312" s="6">
        <f>VLOOKUP(B8312,payment!$A$2:$I$14625,8,0)</f>
        <v>0.88210999999999995</v>
      </c>
    </row>
    <row r="8313" spans="1:11">
      <c r="A8313">
        <v>8312</v>
      </c>
      <c r="B8313">
        <v>6645</v>
      </c>
      <c r="C8313">
        <f>VLOOKUP(B8313,payment!$A$2:$B$14625,2,0)</f>
        <v>62</v>
      </c>
      <c r="D8313" t="str">
        <f t="shared" si="258"/>
        <v>연래춘</v>
      </c>
      <c r="E8313" t="str">
        <f>VLOOKUP(B8313,payment!$A$2:$I$14625,3,0)</f>
        <v>연래춘</v>
      </c>
      <c r="F8313">
        <f>VLOOKUP(B8313,payment!$A$2:$I$14625,4,0)</f>
        <v>37.552294000000003</v>
      </c>
      <c r="G8313">
        <f>VLOOKUP(B8313,payment!$A$2:$I$14625,5,0)</f>
        <v>127.080754</v>
      </c>
      <c r="H8313" t="str">
        <f>VLOOKUP(E8313,gift_meta!$B$2:$C$33,2,0)</f>
        <v>현금 결재시 10% 할인</v>
      </c>
      <c r="I8313">
        <f t="shared" ca="1" si="259"/>
        <v>1100</v>
      </c>
      <c r="J8313" s="5">
        <f>VLOOKUP(B8313,payment!$A$2:$I$14625,7,0)</f>
        <v>42899</v>
      </c>
      <c r="K8313" s="6">
        <f>VLOOKUP(B8313,payment!$A$2:$I$14625,8,0)</f>
        <v>0.49748999999999999</v>
      </c>
    </row>
    <row r="8314" spans="1:11">
      <c r="A8314">
        <v>8313</v>
      </c>
      <c r="B8314">
        <v>7513</v>
      </c>
      <c r="C8314">
        <f>VLOOKUP(B8314,payment!$A$2:$B$14625,2,0)</f>
        <v>113</v>
      </c>
      <c r="D8314" t="str">
        <f t="shared" si="258"/>
        <v>꾼</v>
      </c>
      <c r="E8314" t="str">
        <f>VLOOKUP(B8314,payment!$A$2:$I$14625,3,0)</f>
        <v>꾼</v>
      </c>
      <c r="F8314">
        <f>VLOOKUP(B8314,payment!$A$2:$I$14625,4,0)</f>
        <v>37.533569999999997</v>
      </c>
      <c r="G8314">
        <f>VLOOKUP(B8314,payment!$A$2:$I$14625,5,0)</f>
        <v>126.945841</v>
      </c>
      <c r="H8314" t="str">
        <f>VLOOKUP(E8314,gift_meta!$B$2:$C$33,2,0)</f>
        <v>소주 2,000 쿠폰</v>
      </c>
      <c r="I8314">
        <f t="shared" ca="1" si="259"/>
        <v>1600</v>
      </c>
      <c r="J8314" s="5">
        <f>VLOOKUP(B8314,payment!$A$2:$I$14625,7,0)</f>
        <v>42731</v>
      </c>
      <c r="K8314" s="6">
        <f>VLOOKUP(B8314,payment!$A$2:$I$14625,8,0)</f>
        <v>0.54808999999999997</v>
      </c>
    </row>
    <row r="8315" spans="1:11">
      <c r="A8315">
        <v>8314</v>
      </c>
      <c r="B8315">
        <v>12768</v>
      </c>
      <c r="C8315">
        <f>VLOOKUP(B8315,payment!$A$2:$B$14625,2,0)</f>
        <v>195</v>
      </c>
      <c r="D8315" t="str">
        <f t="shared" si="258"/>
        <v>파리바게트</v>
      </c>
      <c r="E8315" t="str">
        <f>VLOOKUP(B8315,payment!$A$2:$I$14625,3,0)</f>
        <v>파리바게트</v>
      </c>
      <c r="F8315">
        <f>VLOOKUP(B8315,payment!$A$2:$I$14625,4,0)</f>
        <v>37.662562000000001</v>
      </c>
      <c r="G8315">
        <f>VLOOKUP(B8315,payment!$A$2:$I$14625,5,0)</f>
        <v>127.15630400000001</v>
      </c>
      <c r="H8315" t="str">
        <f>VLOOKUP(E8315,gift_meta!$B$2:$C$33,2,0)</f>
        <v>1000원 이상 10% 할인</v>
      </c>
      <c r="I8315">
        <f t="shared" ca="1" si="259"/>
        <v>1600</v>
      </c>
      <c r="J8315" s="5">
        <f>VLOOKUP(B8315,payment!$A$2:$I$14625,7,0)</f>
        <v>42463</v>
      </c>
      <c r="K8315" s="6">
        <f>VLOOKUP(B8315,payment!$A$2:$I$14625,8,0)</f>
        <v>0.85206000000000004</v>
      </c>
    </row>
    <row r="8316" spans="1:11">
      <c r="A8316">
        <v>8315</v>
      </c>
      <c r="B8316">
        <v>2576</v>
      </c>
      <c r="C8316">
        <f>VLOOKUP(B8316,payment!$A$2:$B$14625,2,0)</f>
        <v>111</v>
      </c>
      <c r="D8316" t="str">
        <f t="shared" si="258"/>
        <v>스시로로</v>
      </c>
      <c r="E8316" t="str">
        <f>VLOOKUP(B8316,payment!$A$2:$I$14625,3,0)</f>
        <v>스시로로</v>
      </c>
      <c r="F8316">
        <f>VLOOKUP(B8316,payment!$A$2:$I$14625,4,0)</f>
        <v>37.612994999999998</v>
      </c>
      <c r="G8316">
        <f>VLOOKUP(B8316,payment!$A$2:$I$14625,5,0)</f>
        <v>127.126919</v>
      </c>
      <c r="H8316" t="str">
        <f>VLOOKUP(E8316,gift_meta!$B$2:$C$33,2,0)</f>
        <v>2pcs 무료 제공</v>
      </c>
      <c r="I8316">
        <f t="shared" ca="1" si="259"/>
        <v>700</v>
      </c>
      <c r="J8316" s="5">
        <f>VLOOKUP(B8316,payment!$A$2:$I$14625,7,0)</f>
        <v>43029</v>
      </c>
      <c r="K8316" s="6">
        <f>VLOOKUP(B8316,payment!$A$2:$I$14625,8,0)</f>
        <v>0.95487999999999995</v>
      </c>
    </row>
    <row r="8317" spans="1:11">
      <c r="A8317">
        <v>8316</v>
      </c>
      <c r="B8317">
        <v>10648</v>
      </c>
      <c r="C8317">
        <f>VLOOKUP(B8317,payment!$A$2:$B$14625,2,0)</f>
        <v>158</v>
      </c>
      <c r="D8317" t="str">
        <f t="shared" si="258"/>
        <v>홍콩반점</v>
      </c>
      <c r="E8317" t="str">
        <f>VLOOKUP(B8317,payment!$A$2:$I$14625,3,0)</f>
        <v>홍콩반점</v>
      </c>
      <c r="F8317">
        <f>VLOOKUP(B8317,payment!$A$2:$I$14625,4,0)</f>
        <v>37.571116000000004</v>
      </c>
      <c r="G8317">
        <f>VLOOKUP(B8317,payment!$A$2:$I$14625,5,0)</f>
        <v>126.990827</v>
      </c>
      <c r="H8317" t="str">
        <f>VLOOKUP(E8317,gift_meta!$B$2:$C$33,2,0)</f>
        <v>찹쌀 탕수육 10% 할인</v>
      </c>
      <c r="I8317">
        <f t="shared" ca="1" si="259"/>
        <v>800</v>
      </c>
      <c r="J8317" s="5">
        <f>VLOOKUP(B8317,payment!$A$2:$I$14625,7,0)</f>
        <v>42858</v>
      </c>
      <c r="K8317" s="6">
        <f>VLOOKUP(B8317,payment!$A$2:$I$14625,8,0)</f>
        <v>0.70455000000000001</v>
      </c>
    </row>
    <row r="8318" spans="1:11">
      <c r="A8318">
        <v>8317</v>
      </c>
      <c r="B8318">
        <v>7739</v>
      </c>
      <c r="C8318">
        <f>VLOOKUP(B8318,payment!$A$2:$B$14625,2,0)</f>
        <v>218</v>
      </c>
      <c r="D8318" t="str">
        <f t="shared" si="258"/>
        <v>오쭈</v>
      </c>
      <c r="E8318" t="str">
        <f>VLOOKUP(B8318,payment!$A$2:$I$14625,3,0)</f>
        <v>오쭈</v>
      </c>
      <c r="F8318">
        <f>VLOOKUP(B8318,payment!$A$2:$I$14625,4,0)</f>
        <v>37.538294999999998</v>
      </c>
      <c r="G8318">
        <f>VLOOKUP(B8318,payment!$A$2:$I$14625,5,0)</f>
        <v>126.851077</v>
      </c>
      <c r="H8318" t="str">
        <f>VLOOKUP(E8318,gift_meta!$B$2:$C$33,2,0)</f>
        <v>치즈 퐁듀 1회 제공</v>
      </c>
      <c r="I8318">
        <f t="shared" ca="1" si="259"/>
        <v>400</v>
      </c>
      <c r="J8318" s="5">
        <f>VLOOKUP(B8318,payment!$A$2:$I$14625,7,0)</f>
        <v>42428</v>
      </c>
      <c r="K8318" s="6">
        <f>VLOOKUP(B8318,payment!$A$2:$I$14625,8,0)</f>
        <v>0.67908000000000002</v>
      </c>
    </row>
    <row r="8319" spans="1:11">
      <c r="A8319">
        <v>8318</v>
      </c>
      <c r="B8319">
        <v>6772</v>
      </c>
      <c r="C8319">
        <f>VLOOKUP(B8319,payment!$A$2:$B$14625,2,0)</f>
        <v>138</v>
      </c>
      <c r="D8319" t="str">
        <f t="shared" si="258"/>
        <v>매드포갈릭</v>
      </c>
      <c r="E8319" t="str">
        <f>VLOOKUP(B8319,payment!$A$2:$I$14625,3,0)</f>
        <v>매드포갈릭</v>
      </c>
      <c r="F8319">
        <f>VLOOKUP(B8319,payment!$A$2:$I$14625,4,0)</f>
        <v>37.621079999999999</v>
      </c>
      <c r="G8319">
        <f>VLOOKUP(B8319,payment!$A$2:$I$14625,5,0)</f>
        <v>126.913658</v>
      </c>
      <c r="H8319" t="str">
        <f>VLOOKUP(E8319,gift_meta!$B$2:$C$33,2,0)</f>
        <v>에이드 무료 제공</v>
      </c>
      <c r="I8319">
        <f t="shared" ca="1" si="259"/>
        <v>1000</v>
      </c>
      <c r="J8319" s="5">
        <f>VLOOKUP(B8319,payment!$A$2:$I$14625,7,0)</f>
        <v>43189</v>
      </c>
      <c r="K8319" s="6">
        <f>VLOOKUP(B8319,payment!$A$2:$I$14625,8,0)</f>
        <v>0.56149000000000004</v>
      </c>
    </row>
    <row r="8320" spans="1:11">
      <c r="A8320">
        <v>8319</v>
      </c>
      <c r="B8320">
        <v>7532</v>
      </c>
      <c r="C8320">
        <f>VLOOKUP(B8320,payment!$A$2:$B$14625,2,0)</f>
        <v>216</v>
      </c>
      <c r="D8320" t="str">
        <f t="shared" si="258"/>
        <v>반디앤루니스</v>
      </c>
      <c r="E8320" t="str">
        <f>VLOOKUP(B8320,payment!$A$2:$I$14625,3,0)</f>
        <v>반디앤루니스</v>
      </c>
      <c r="F8320">
        <f>VLOOKUP(B8320,payment!$A$2:$I$14625,4,0)</f>
        <v>37.482146999999998</v>
      </c>
      <c r="G8320">
        <f>VLOOKUP(B8320,payment!$A$2:$I$14625,5,0)</f>
        <v>127.104935</v>
      </c>
      <c r="H8320" t="str">
        <f>VLOOKUP(E8320,gift_meta!$B$2:$C$33,2,0)</f>
        <v>도서 구매시 5% 할인</v>
      </c>
      <c r="I8320">
        <f t="shared" ca="1" si="259"/>
        <v>200</v>
      </c>
      <c r="J8320" s="5">
        <f>VLOOKUP(B8320,payment!$A$2:$I$14625,7,0)</f>
        <v>42977</v>
      </c>
      <c r="K8320" s="6">
        <f>VLOOKUP(B8320,payment!$A$2:$I$14625,8,0)</f>
        <v>0.90242999999999995</v>
      </c>
    </row>
    <row r="8321" spans="1:11">
      <c r="A8321">
        <v>8320</v>
      </c>
      <c r="B8321">
        <v>4083</v>
      </c>
      <c r="C8321">
        <f>VLOOKUP(B8321,payment!$A$2:$B$14625,2,0)</f>
        <v>241</v>
      </c>
      <c r="D8321" t="str">
        <f t="shared" si="258"/>
        <v>연래춘</v>
      </c>
      <c r="E8321" t="str">
        <f>VLOOKUP(B8321,payment!$A$2:$I$14625,3,0)</f>
        <v>연래춘</v>
      </c>
      <c r="F8321">
        <f>VLOOKUP(B8321,payment!$A$2:$I$14625,4,0)</f>
        <v>37.604996</v>
      </c>
      <c r="G8321">
        <f>VLOOKUP(B8321,payment!$A$2:$I$14625,5,0)</f>
        <v>126.885841</v>
      </c>
      <c r="H8321" t="str">
        <f>VLOOKUP(E8321,gift_meta!$B$2:$C$33,2,0)</f>
        <v>현금 결재시 10% 할인</v>
      </c>
      <c r="I8321">
        <f t="shared" ca="1" si="259"/>
        <v>400</v>
      </c>
      <c r="J8321" s="5">
        <f>VLOOKUP(B8321,payment!$A$2:$I$14625,7,0)</f>
        <v>42520</v>
      </c>
      <c r="K8321" s="6">
        <f>VLOOKUP(B8321,payment!$A$2:$I$14625,8,0)</f>
        <v>0.61907000000000001</v>
      </c>
    </row>
    <row r="8322" spans="1:11">
      <c r="A8322">
        <v>8321</v>
      </c>
      <c r="B8322">
        <v>12960</v>
      </c>
      <c r="C8322">
        <f>VLOOKUP(B8322,payment!$A$2:$B$14625,2,0)</f>
        <v>218</v>
      </c>
      <c r="D8322" t="str">
        <f t="shared" ref="D8322:D8385" si="260">E8322</f>
        <v>엔젤리너스</v>
      </c>
      <c r="E8322" t="str">
        <f>VLOOKUP(B8322,payment!$A$2:$I$14625,3,0)</f>
        <v>엔젤리너스</v>
      </c>
      <c r="F8322">
        <f>VLOOKUP(B8322,payment!$A$2:$I$14625,4,0)</f>
        <v>37.571739000000001</v>
      </c>
      <c r="G8322">
        <f>VLOOKUP(B8322,payment!$A$2:$I$14625,5,0)</f>
        <v>127.052826</v>
      </c>
      <c r="H8322" t="str">
        <f>VLOOKUP(E8322,gift_meta!$B$2:$C$33,2,0)</f>
        <v>제조 음료 주문시 10% 할인</v>
      </c>
      <c r="I8322">
        <f t="shared" ref="I8322:I8385" ca="1" si="261">RANDBETWEEN(1,20)*100</f>
        <v>1700</v>
      </c>
      <c r="J8322" s="5">
        <f>VLOOKUP(B8322,payment!$A$2:$I$14625,7,0)</f>
        <v>42493</v>
      </c>
      <c r="K8322" s="6">
        <f>VLOOKUP(B8322,payment!$A$2:$I$14625,8,0)</f>
        <v>0.58492999999999995</v>
      </c>
    </row>
    <row r="8323" spans="1:11">
      <c r="A8323">
        <v>8322</v>
      </c>
      <c r="B8323">
        <v>12814</v>
      </c>
      <c r="C8323">
        <f>VLOOKUP(B8323,payment!$A$2:$B$14625,2,0)</f>
        <v>167</v>
      </c>
      <c r="D8323" t="str">
        <f t="shared" si="260"/>
        <v>매드포갈릭</v>
      </c>
      <c r="E8323" t="str">
        <f>VLOOKUP(B8323,payment!$A$2:$I$14625,3,0)</f>
        <v>매드포갈릭</v>
      </c>
      <c r="F8323">
        <f>VLOOKUP(B8323,payment!$A$2:$I$14625,4,0)</f>
        <v>37.574871999999999</v>
      </c>
      <c r="G8323">
        <f>VLOOKUP(B8323,payment!$A$2:$I$14625,5,0)</f>
        <v>127.090801</v>
      </c>
      <c r="H8323" t="str">
        <f>VLOOKUP(E8323,gift_meta!$B$2:$C$33,2,0)</f>
        <v>에이드 무료 제공</v>
      </c>
      <c r="I8323">
        <f t="shared" ca="1" si="261"/>
        <v>500</v>
      </c>
      <c r="J8323" s="5">
        <f>VLOOKUP(B8323,payment!$A$2:$I$14625,7,0)</f>
        <v>42845</v>
      </c>
      <c r="K8323" s="6">
        <f>VLOOKUP(B8323,payment!$A$2:$I$14625,8,0)</f>
        <v>0.99497999999999998</v>
      </c>
    </row>
    <row r="8324" spans="1:11">
      <c r="A8324">
        <v>8323</v>
      </c>
      <c r="B8324">
        <v>7810</v>
      </c>
      <c r="C8324">
        <f>VLOOKUP(B8324,payment!$A$2:$B$14625,2,0)</f>
        <v>131</v>
      </c>
      <c r="D8324" t="str">
        <f t="shared" si="260"/>
        <v>연래춘</v>
      </c>
      <c r="E8324" t="str">
        <f>VLOOKUP(B8324,payment!$A$2:$I$14625,3,0)</f>
        <v>연래춘</v>
      </c>
      <c r="F8324">
        <f>VLOOKUP(B8324,payment!$A$2:$I$14625,4,0)</f>
        <v>37.683861999999998</v>
      </c>
      <c r="G8324">
        <f>VLOOKUP(B8324,payment!$A$2:$I$14625,5,0)</f>
        <v>127.06162399999999</v>
      </c>
      <c r="H8324" t="str">
        <f>VLOOKUP(E8324,gift_meta!$B$2:$C$33,2,0)</f>
        <v>현금 결재시 10% 할인</v>
      </c>
      <c r="I8324">
        <f t="shared" ca="1" si="261"/>
        <v>2000</v>
      </c>
      <c r="J8324" s="5">
        <f>VLOOKUP(B8324,payment!$A$2:$I$14625,7,0)</f>
        <v>42452</v>
      </c>
      <c r="K8324" s="6">
        <f>VLOOKUP(B8324,payment!$A$2:$I$14625,8,0)</f>
        <v>0.45145000000000002</v>
      </c>
    </row>
    <row r="8325" spans="1:11">
      <c r="A8325">
        <v>8324</v>
      </c>
      <c r="B8325">
        <v>2745</v>
      </c>
      <c r="C8325">
        <f>VLOOKUP(B8325,payment!$A$2:$B$14625,2,0)</f>
        <v>188</v>
      </c>
      <c r="D8325" t="str">
        <f t="shared" si="260"/>
        <v>연래춘</v>
      </c>
      <c r="E8325" t="str">
        <f>VLOOKUP(B8325,payment!$A$2:$I$14625,3,0)</f>
        <v>연래춘</v>
      </c>
      <c r="F8325">
        <f>VLOOKUP(B8325,payment!$A$2:$I$14625,4,0)</f>
        <v>37.508574000000003</v>
      </c>
      <c r="G8325">
        <f>VLOOKUP(B8325,payment!$A$2:$I$14625,5,0)</f>
        <v>127.17279499999999</v>
      </c>
      <c r="H8325" t="str">
        <f>VLOOKUP(E8325,gift_meta!$B$2:$C$33,2,0)</f>
        <v>현금 결재시 10% 할인</v>
      </c>
      <c r="I8325">
        <f t="shared" ca="1" si="261"/>
        <v>500</v>
      </c>
      <c r="J8325" s="5">
        <f>VLOOKUP(B8325,payment!$A$2:$I$14625,7,0)</f>
        <v>43142</v>
      </c>
      <c r="K8325" s="6">
        <f>VLOOKUP(B8325,payment!$A$2:$I$14625,8,0)</f>
        <v>0.59104999999999996</v>
      </c>
    </row>
    <row r="8326" spans="1:11">
      <c r="A8326">
        <v>8325</v>
      </c>
      <c r="B8326">
        <v>9948</v>
      </c>
      <c r="C8326">
        <f>VLOOKUP(B8326,payment!$A$2:$B$14625,2,0)</f>
        <v>51</v>
      </c>
      <c r="D8326" t="str">
        <f t="shared" si="260"/>
        <v>오쭈</v>
      </c>
      <c r="E8326" t="str">
        <f>VLOOKUP(B8326,payment!$A$2:$I$14625,3,0)</f>
        <v>오쭈</v>
      </c>
      <c r="F8326">
        <f>VLOOKUP(B8326,payment!$A$2:$I$14625,4,0)</f>
        <v>37.476894999999999</v>
      </c>
      <c r="G8326">
        <f>VLOOKUP(B8326,payment!$A$2:$I$14625,5,0)</f>
        <v>127.11873900000001</v>
      </c>
      <c r="H8326" t="str">
        <f>VLOOKUP(E8326,gift_meta!$B$2:$C$33,2,0)</f>
        <v>치즈 퐁듀 1회 제공</v>
      </c>
      <c r="I8326">
        <f t="shared" ca="1" si="261"/>
        <v>100</v>
      </c>
      <c r="J8326" s="5">
        <f>VLOOKUP(B8326,payment!$A$2:$I$14625,7,0)</f>
        <v>42512</v>
      </c>
      <c r="K8326" s="6">
        <f>VLOOKUP(B8326,payment!$A$2:$I$14625,8,0)</f>
        <v>0.76500999999999997</v>
      </c>
    </row>
    <row r="8327" spans="1:11">
      <c r="A8327">
        <v>8326</v>
      </c>
      <c r="B8327">
        <v>8461</v>
      </c>
      <c r="C8327">
        <f>VLOOKUP(B8327,payment!$A$2:$B$14625,2,0)</f>
        <v>299</v>
      </c>
      <c r="D8327" t="str">
        <f t="shared" si="260"/>
        <v>연래춘</v>
      </c>
      <c r="E8327" t="str">
        <f>VLOOKUP(B8327,payment!$A$2:$I$14625,3,0)</f>
        <v>연래춘</v>
      </c>
      <c r="F8327">
        <f>VLOOKUP(B8327,payment!$A$2:$I$14625,4,0)</f>
        <v>37.473776000000001</v>
      </c>
      <c r="G8327">
        <f>VLOOKUP(B8327,payment!$A$2:$I$14625,5,0)</f>
        <v>127.00622799999999</v>
      </c>
      <c r="H8327" t="str">
        <f>VLOOKUP(E8327,gift_meta!$B$2:$C$33,2,0)</f>
        <v>현금 결재시 10% 할인</v>
      </c>
      <c r="I8327">
        <f t="shared" ca="1" si="261"/>
        <v>1300</v>
      </c>
      <c r="J8327" s="5">
        <f>VLOOKUP(B8327,payment!$A$2:$I$14625,7,0)</f>
        <v>42465</v>
      </c>
      <c r="K8327" s="6">
        <f>VLOOKUP(B8327,payment!$A$2:$I$14625,8,0)</f>
        <v>0.97253000000000001</v>
      </c>
    </row>
    <row r="8328" spans="1:11">
      <c r="A8328">
        <v>8327</v>
      </c>
      <c r="B8328">
        <v>7946</v>
      </c>
      <c r="C8328">
        <f>VLOOKUP(B8328,payment!$A$2:$B$14625,2,0)</f>
        <v>103</v>
      </c>
      <c r="D8328" t="str">
        <f t="shared" si="260"/>
        <v>스시로로</v>
      </c>
      <c r="E8328" t="str">
        <f>VLOOKUP(B8328,payment!$A$2:$I$14625,3,0)</f>
        <v>스시로로</v>
      </c>
      <c r="F8328">
        <f>VLOOKUP(B8328,payment!$A$2:$I$14625,4,0)</f>
        <v>37.593544999999999</v>
      </c>
      <c r="G8328">
        <f>VLOOKUP(B8328,payment!$A$2:$I$14625,5,0)</f>
        <v>126.880377</v>
      </c>
      <c r="H8328" t="str">
        <f>VLOOKUP(E8328,gift_meta!$B$2:$C$33,2,0)</f>
        <v>2pcs 무료 제공</v>
      </c>
      <c r="I8328">
        <f t="shared" ca="1" si="261"/>
        <v>700</v>
      </c>
      <c r="J8328" s="5">
        <f>VLOOKUP(B8328,payment!$A$2:$I$14625,7,0)</f>
        <v>42550</v>
      </c>
      <c r="K8328" s="6">
        <f>VLOOKUP(B8328,payment!$A$2:$I$14625,8,0)</f>
        <v>0.70670999999999995</v>
      </c>
    </row>
    <row r="8329" spans="1:11">
      <c r="A8329">
        <v>8328</v>
      </c>
      <c r="B8329">
        <v>11848</v>
      </c>
      <c r="C8329">
        <f>VLOOKUP(B8329,payment!$A$2:$B$14625,2,0)</f>
        <v>114</v>
      </c>
      <c r="D8329" t="str">
        <f t="shared" si="260"/>
        <v>쥬씨</v>
      </c>
      <c r="E8329" t="str">
        <f>VLOOKUP(B8329,payment!$A$2:$I$14625,3,0)</f>
        <v>쥬씨</v>
      </c>
      <c r="F8329">
        <f>VLOOKUP(B8329,payment!$A$2:$I$14625,4,0)</f>
        <v>37.480147000000002</v>
      </c>
      <c r="G8329">
        <f>VLOOKUP(B8329,payment!$A$2:$I$14625,5,0)</f>
        <v>127.053551</v>
      </c>
      <c r="H8329" t="str">
        <f>VLOOKUP(E8329,gift_meta!$B$2:$C$33,2,0)</f>
        <v>무료 사이즈업</v>
      </c>
      <c r="I8329">
        <f t="shared" ca="1" si="261"/>
        <v>1400</v>
      </c>
      <c r="J8329" s="5">
        <f>VLOOKUP(B8329,payment!$A$2:$I$14625,7,0)</f>
        <v>42942</v>
      </c>
      <c r="K8329" s="6">
        <f>VLOOKUP(B8329,payment!$A$2:$I$14625,8,0)</f>
        <v>0.39729999999999999</v>
      </c>
    </row>
    <row r="8330" spans="1:11">
      <c r="A8330">
        <v>8329</v>
      </c>
      <c r="B8330">
        <v>3692</v>
      </c>
      <c r="C8330">
        <f>VLOOKUP(B8330,payment!$A$2:$B$14625,2,0)</f>
        <v>234</v>
      </c>
      <c r="D8330" t="str">
        <f t="shared" si="260"/>
        <v>스시진</v>
      </c>
      <c r="E8330" t="str">
        <f>VLOOKUP(B8330,payment!$A$2:$I$14625,3,0)</f>
        <v>스시진</v>
      </c>
      <c r="F8330">
        <f>VLOOKUP(B8330,payment!$A$2:$I$14625,4,0)</f>
        <v>37.531970000000001</v>
      </c>
      <c r="G8330">
        <f>VLOOKUP(B8330,payment!$A$2:$I$14625,5,0)</f>
        <v>126.97890099999999</v>
      </c>
      <c r="H8330" t="str">
        <f>VLOOKUP(E8330,gift_meta!$B$2:$C$33,2,0)</f>
        <v>2pcs 무료 제공</v>
      </c>
      <c r="I8330">
        <f t="shared" ca="1" si="261"/>
        <v>200</v>
      </c>
      <c r="J8330" s="5">
        <f>VLOOKUP(B8330,payment!$A$2:$I$14625,7,0)</f>
        <v>43059</v>
      </c>
      <c r="K8330" s="6">
        <f>VLOOKUP(B8330,payment!$A$2:$I$14625,8,0)</f>
        <v>0.61904000000000003</v>
      </c>
    </row>
    <row r="8331" spans="1:11">
      <c r="A8331">
        <v>8330</v>
      </c>
      <c r="B8331">
        <v>1444</v>
      </c>
      <c r="C8331">
        <f>VLOOKUP(B8331,payment!$A$2:$B$14625,2,0)</f>
        <v>122</v>
      </c>
      <c r="D8331" t="str">
        <f t="shared" si="260"/>
        <v>스시로로</v>
      </c>
      <c r="E8331" t="str">
        <f>VLOOKUP(B8331,payment!$A$2:$I$14625,3,0)</f>
        <v>스시로로</v>
      </c>
      <c r="F8331">
        <f>VLOOKUP(B8331,payment!$A$2:$I$14625,4,0)</f>
        <v>37.587479999999999</v>
      </c>
      <c r="G8331">
        <f>VLOOKUP(B8331,payment!$A$2:$I$14625,5,0)</f>
        <v>127.063661</v>
      </c>
      <c r="H8331" t="str">
        <f>VLOOKUP(E8331,gift_meta!$B$2:$C$33,2,0)</f>
        <v>2pcs 무료 제공</v>
      </c>
      <c r="I8331">
        <f t="shared" ca="1" si="261"/>
        <v>1000</v>
      </c>
      <c r="J8331" s="5">
        <f>VLOOKUP(B8331,payment!$A$2:$I$14625,7,0)</f>
        <v>42465</v>
      </c>
      <c r="K8331" s="6">
        <f>VLOOKUP(B8331,payment!$A$2:$I$14625,8,0)</f>
        <v>0.46867999999999999</v>
      </c>
    </row>
    <row r="8332" spans="1:11">
      <c r="A8332">
        <v>8331</v>
      </c>
      <c r="B8332">
        <v>3378</v>
      </c>
      <c r="C8332">
        <f>VLOOKUP(B8332,payment!$A$2:$B$14625,2,0)</f>
        <v>110</v>
      </c>
      <c r="D8332" t="str">
        <f t="shared" si="260"/>
        <v>베스킨라빈스</v>
      </c>
      <c r="E8332" t="str">
        <f>VLOOKUP(B8332,payment!$A$2:$I$14625,3,0)</f>
        <v>베스킨라빈스</v>
      </c>
      <c r="F8332">
        <f>VLOOKUP(B8332,payment!$A$2:$I$14625,4,0)</f>
        <v>37.603498000000002</v>
      </c>
      <c r="G8332">
        <f>VLOOKUP(B8332,payment!$A$2:$I$14625,5,0)</f>
        <v>126.881868</v>
      </c>
      <c r="H8332" t="str">
        <f>VLOOKUP(E8332,gift_meta!$B$2:$C$33,2,0)</f>
        <v>무료 사이즈업</v>
      </c>
      <c r="I8332">
        <f t="shared" ca="1" si="261"/>
        <v>1700</v>
      </c>
      <c r="J8332" s="5">
        <f>VLOOKUP(B8332,payment!$A$2:$I$14625,7,0)</f>
        <v>42969</v>
      </c>
      <c r="K8332" s="6">
        <f>VLOOKUP(B8332,payment!$A$2:$I$14625,8,0)</f>
        <v>0.52659999999999996</v>
      </c>
    </row>
    <row r="8333" spans="1:11">
      <c r="A8333">
        <v>8332</v>
      </c>
      <c r="B8333">
        <v>4783</v>
      </c>
      <c r="C8333">
        <f>VLOOKUP(B8333,payment!$A$2:$B$14625,2,0)</f>
        <v>186</v>
      </c>
      <c r="D8333" t="str">
        <f t="shared" si="260"/>
        <v>베스킨라빈스</v>
      </c>
      <c r="E8333" t="str">
        <f>VLOOKUP(B8333,payment!$A$2:$I$14625,3,0)</f>
        <v>베스킨라빈스</v>
      </c>
      <c r="F8333">
        <f>VLOOKUP(B8333,payment!$A$2:$I$14625,4,0)</f>
        <v>37.610948</v>
      </c>
      <c r="G8333">
        <f>VLOOKUP(B8333,payment!$A$2:$I$14625,5,0)</f>
        <v>127.078586</v>
      </c>
      <c r="H8333" t="str">
        <f>VLOOKUP(E8333,gift_meta!$B$2:$C$33,2,0)</f>
        <v>무료 사이즈업</v>
      </c>
      <c r="I8333">
        <f t="shared" ca="1" si="261"/>
        <v>800</v>
      </c>
      <c r="J8333" s="5">
        <f>VLOOKUP(B8333,payment!$A$2:$I$14625,7,0)</f>
        <v>43096</v>
      </c>
      <c r="K8333" s="6">
        <f>VLOOKUP(B8333,payment!$A$2:$I$14625,8,0)</f>
        <v>0.51805000000000001</v>
      </c>
    </row>
    <row r="8334" spans="1:11">
      <c r="A8334">
        <v>8333</v>
      </c>
      <c r="B8334">
        <v>10185</v>
      </c>
      <c r="C8334">
        <f>VLOOKUP(B8334,payment!$A$2:$B$14625,2,0)</f>
        <v>101</v>
      </c>
      <c r="D8334" t="str">
        <f t="shared" si="260"/>
        <v>스시진</v>
      </c>
      <c r="E8334" t="str">
        <f>VLOOKUP(B8334,payment!$A$2:$I$14625,3,0)</f>
        <v>스시진</v>
      </c>
      <c r="F8334">
        <f>VLOOKUP(B8334,payment!$A$2:$I$14625,4,0)</f>
        <v>37.677168999999999</v>
      </c>
      <c r="G8334">
        <f>VLOOKUP(B8334,payment!$A$2:$I$14625,5,0)</f>
        <v>127.04823500000001</v>
      </c>
      <c r="H8334" t="str">
        <f>VLOOKUP(E8334,gift_meta!$B$2:$C$33,2,0)</f>
        <v>2pcs 무료 제공</v>
      </c>
      <c r="I8334">
        <f t="shared" ca="1" si="261"/>
        <v>500</v>
      </c>
      <c r="J8334" s="5">
        <f>VLOOKUP(B8334,payment!$A$2:$I$14625,7,0)</f>
        <v>42407</v>
      </c>
      <c r="K8334" s="6">
        <f>VLOOKUP(B8334,payment!$A$2:$I$14625,8,0)</f>
        <v>0.46411999999999998</v>
      </c>
    </row>
    <row r="8335" spans="1:11">
      <c r="A8335">
        <v>8334</v>
      </c>
      <c r="B8335">
        <v>3642</v>
      </c>
      <c r="C8335">
        <f>VLOOKUP(B8335,payment!$A$2:$B$14625,2,0)</f>
        <v>280</v>
      </c>
      <c r="D8335" t="str">
        <f t="shared" si="260"/>
        <v>연래춘</v>
      </c>
      <c r="E8335" t="str">
        <f>VLOOKUP(B8335,payment!$A$2:$I$14625,3,0)</f>
        <v>연래춘</v>
      </c>
      <c r="F8335">
        <f>VLOOKUP(B8335,payment!$A$2:$I$14625,4,0)</f>
        <v>37.691890000000001</v>
      </c>
      <c r="G8335">
        <f>VLOOKUP(B8335,payment!$A$2:$I$14625,5,0)</f>
        <v>127.153419</v>
      </c>
      <c r="H8335" t="str">
        <f>VLOOKUP(E8335,gift_meta!$B$2:$C$33,2,0)</f>
        <v>현금 결재시 10% 할인</v>
      </c>
      <c r="I8335">
        <f t="shared" ca="1" si="261"/>
        <v>2000</v>
      </c>
      <c r="J8335" s="5">
        <f>VLOOKUP(B8335,payment!$A$2:$I$14625,7,0)</f>
        <v>42547</v>
      </c>
      <c r="K8335" s="6">
        <f>VLOOKUP(B8335,payment!$A$2:$I$14625,8,0)</f>
        <v>0.39609</v>
      </c>
    </row>
    <row r="8336" spans="1:11">
      <c r="A8336">
        <v>8335</v>
      </c>
      <c r="B8336">
        <v>7796</v>
      </c>
      <c r="C8336">
        <f>VLOOKUP(B8336,payment!$A$2:$B$14625,2,0)</f>
        <v>238</v>
      </c>
      <c r="D8336" t="str">
        <f t="shared" si="260"/>
        <v>리얼후라이</v>
      </c>
      <c r="E8336" t="str">
        <f>VLOOKUP(B8336,payment!$A$2:$I$14625,3,0)</f>
        <v>리얼후라이</v>
      </c>
      <c r="F8336">
        <f>VLOOKUP(B8336,payment!$A$2:$I$14625,4,0)</f>
        <v>37.576476</v>
      </c>
      <c r="G8336">
        <f>VLOOKUP(B8336,payment!$A$2:$I$14625,5,0)</f>
        <v>127.087204</v>
      </c>
      <c r="H8336" t="str">
        <f>VLOOKUP(E8336,gift_meta!$B$2:$C$33,2,0)</f>
        <v>크리스피 후라이드 10% 할인</v>
      </c>
      <c r="I8336">
        <f t="shared" ca="1" si="261"/>
        <v>800</v>
      </c>
      <c r="J8336" s="5">
        <f>VLOOKUP(B8336,payment!$A$2:$I$14625,7,0)</f>
        <v>42442</v>
      </c>
      <c r="K8336" s="6">
        <f>VLOOKUP(B8336,payment!$A$2:$I$14625,8,0)</f>
        <v>0.59114</v>
      </c>
    </row>
    <row r="8337" spans="1:11">
      <c r="A8337">
        <v>8336</v>
      </c>
      <c r="B8337">
        <v>5255</v>
      </c>
      <c r="C8337">
        <f>VLOOKUP(B8337,payment!$A$2:$B$14625,2,0)</f>
        <v>69</v>
      </c>
      <c r="D8337" t="str">
        <f t="shared" si="260"/>
        <v>스시로로</v>
      </c>
      <c r="E8337" t="str">
        <f>VLOOKUP(B8337,payment!$A$2:$I$14625,3,0)</f>
        <v>스시로로</v>
      </c>
      <c r="F8337">
        <f>VLOOKUP(B8337,payment!$A$2:$I$14625,4,0)</f>
        <v>37.653255000000001</v>
      </c>
      <c r="G8337">
        <f>VLOOKUP(B8337,payment!$A$2:$I$14625,5,0)</f>
        <v>127.11753400000001</v>
      </c>
      <c r="H8337" t="str">
        <f>VLOOKUP(E8337,gift_meta!$B$2:$C$33,2,0)</f>
        <v>2pcs 무료 제공</v>
      </c>
      <c r="I8337">
        <f t="shared" ca="1" si="261"/>
        <v>1900</v>
      </c>
      <c r="J8337" s="5">
        <f>VLOOKUP(B8337,payment!$A$2:$I$14625,7,0)</f>
        <v>43141</v>
      </c>
      <c r="K8337" s="6">
        <f>VLOOKUP(B8337,payment!$A$2:$I$14625,8,0)</f>
        <v>0.64532999999999996</v>
      </c>
    </row>
    <row r="8338" spans="1:11">
      <c r="A8338">
        <v>8337</v>
      </c>
      <c r="B8338">
        <v>1119</v>
      </c>
      <c r="C8338">
        <f>VLOOKUP(B8338,payment!$A$2:$B$14625,2,0)</f>
        <v>265</v>
      </c>
      <c r="D8338" t="str">
        <f t="shared" si="260"/>
        <v>롯데리아</v>
      </c>
      <c r="E8338" t="str">
        <f>VLOOKUP(B8338,payment!$A$2:$I$14625,3,0)</f>
        <v>롯데리아</v>
      </c>
      <c r="F8338">
        <f>VLOOKUP(B8338,payment!$A$2:$I$14625,4,0)</f>
        <v>37.668714999999999</v>
      </c>
      <c r="G8338">
        <f>VLOOKUP(B8338,payment!$A$2:$I$14625,5,0)</f>
        <v>127.108204</v>
      </c>
      <c r="H8338" t="str">
        <f>VLOOKUP(E8338,gift_meta!$B$2:$C$33,2,0)</f>
        <v>롯데리아 음료M 제공</v>
      </c>
      <c r="I8338">
        <f t="shared" ca="1" si="261"/>
        <v>1400</v>
      </c>
      <c r="J8338" s="5">
        <f>VLOOKUP(B8338,payment!$A$2:$I$14625,7,0)</f>
        <v>42831</v>
      </c>
      <c r="K8338" s="6">
        <f>VLOOKUP(B8338,payment!$A$2:$I$14625,8,0)</f>
        <v>0.40131</v>
      </c>
    </row>
    <row r="8339" spans="1:11">
      <c r="A8339">
        <v>8338</v>
      </c>
      <c r="B8339">
        <v>9776</v>
      </c>
      <c r="C8339">
        <f>VLOOKUP(B8339,payment!$A$2:$B$14625,2,0)</f>
        <v>15</v>
      </c>
      <c r="D8339" t="str">
        <f t="shared" si="260"/>
        <v>닭한마리</v>
      </c>
      <c r="E8339" t="str">
        <f>VLOOKUP(B8339,payment!$A$2:$I$14625,3,0)</f>
        <v>닭한마리</v>
      </c>
      <c r="F8339">
        <f>VLOOKUP(B8339,payment!$A$2:$I$14625,4,0)</f>
        <v>37.607318999999997</v>
      </c>
      <c r="G8339">
        <f>VLOOKUP(B8339,payment!$A$2:$I$14625,5,0)</f>
        <v>127.01358500000001</v>
      </c>
      <c r="H8339" t="str">
        <f>VLOOKUP(E8339,gift_meta!$B$2:$C$33,2,0)</f>
        <v>칼국수 사리 무료 리필</v>
      </c>
      <c r="I8339">
        <f t="shared" ca="1" si="261"/>
        <v>500</v>
      </c>
      <c r="J8339" s="5">
        <f>VLOOKUP(B8339,payment!$A$2:$I$14625,7,0)</f>
        <v>42989</v>
      </c>
      <c r="K8339" s="6">
        <f>VLOOKUP(B8339,payment!$A$2:$I$14625,8,0)</f>
        <v>0.47233000000000003</v>
      </c>
    </row>
    <row r="8340" spans="1:11">
      <c r="A8340">
        <v>8339</v>
      </c>
      <c r="B8340">
        <v>193</v>
      </c>
      <c r="C8340">
        <f>VLOOKUP(B8340,payment!$A$2:$B$14625,2,0)</f>
        <v>141</v>
      </c>
      <c r="D8340" t="str">
        <f t="shared" si="260"/>
        <v>김덕후의곱창조</v>
      </c>
      <c r="E8340" t="str">
        <f>VLOOKUP(B8340,payment!$A$2:$I$14625,3,0)</f>
        <v>김덕후의곱창조</v>
      </c>
      <c r="F8340">
        <f>VLOOKUP(B8340,payment!$A$2:$I$14625,4,0)</f>
        <v>37.659500999999999</v>
      </c>
      <c r="G8340">
        <f>VLOOKUP(B8340,payment!$A$2:$I$14625,5,0)</f>
        <v>126.97985799999999</v>
      </c>
      <c r="H8340" t="str">
        <f>VLOOKUP(E8340,gift_meta!$B$2:$C$33,2,0)</f>
        <v>곱창 무한 리필 2,000 할인</v>
      </c>
      <c r="I8340">
        <f t="shared" ca="1" si="261"/>
        <v>1300</v>
      </c>
      <c r="J8340" s="5">
        <f>VLOOKUP(B8340,payment!$A$2:$I$14625,7,0)</f>
        <v>43188</v>
      </c>
      <c r="K8340" s="6">
        <f>VLOOKUP(B8340,payment!$A$2:$I$14625,8,0)</f>
        <v>0.85848999999999998</v>
      </c>
    </row>
    <row r="8341" spans="1:11">
      <c r="A8341">
        <v>8340</v>
      </c>
      <c r="B8341">
        <v>5029</v>
      </c>
      <c r="C8341">
        <f>VLOOKUP(B8341,payment!$A$2:$B$14625,2,0)</f>
        <v>174</v>
      </c>
      <c r="D8341" t="str">
        <f t="shared" si="260"/>
        <v>엔젤리너스</v>
      </c>
      <c r="E8341" t="str">
        <f>VLOOKUP(B8341,payment!$A$2:$I$14625,3,0)</f>
        <v>엔젤리너스</v>
      </c>
      <c r="F8341">
        <f>VLOOKUP(B8341,payment!$A$2:$I$14625,4,0)</f>
        <v>37.492311000000001</v>
      </c>
      <c r="G8341">
        <f>VLOOKUP(B8341,payment!$A$2:$I$14625,5,0)</f>
        <v>126.943179</v>
      </c>
      <c r="H8341" t="str">
        <f>VLOOKUP(E8341,gift_meta!$B$2:$C$33,2,0)</f>
        <v>제조 음료 주문시 10% 할인</v>
      </c>
      <c r="I8341">
        <f t="shared" ca="1" si="261"/>
        <v>800</v>
      </c>
      <c r="J8341" s="5">
        <f>VLOOKUP(B8341,payment!$A$2:$I$14625,7,0)</f>
        <v>43167</v>
      </c>
      <c r="K8341" s="6">
        <f>VLOOKUP(B8341,payment!$A$2:$I$14625,8,0)</f>
        <v>0.83582000000000001</v>
      </c>
    </row>
    <row r="8342" spans="1:11">
      <c r="A8342">
        <v>8341</v>
      </c>
      <c r="B8342">
        <v>6556</v>
      </c>
      <c r="C8342">
        <f>VLOOKUP(B8342,payment!$A$2:$B$14625,2,0)</f>
        <v>61</v>
      </c>
      <c r="D8342" t="str">
        <f t="shared" si="260"/>
        <v>한신포차</v>
      </c>
      <c r="E8342" t="str">
        <f>VLOOKUP(B8342,payment!$A$2:$I$14625,3,0)</f>
        <v>한신포차</v>
      </c>
      <c r="F8342">
        <f>VLOOKUP(B8342,payment!$A$2:$I$14625,4,0)</f>
        <v>37.651308999999998</v>
      </c>
      <c r="G8342">
        <f>VLOOKUP(B8342,payment!$A$2:$I$14625,5,0)</f>
        <v>127.049646</v>
      </c>
      <c r="H8342" t="str">
        <f>VLOOKUP(E8342,gift_meta!$B$2:$C$33,2,0)</f>
        <v>닭발 주문시 주먹밥 증정</v>
      </c>
      <c r="I8342">
        <f t="shared" ca="1" si="261"/>
        <v>800</v>
      </c>
      <c r="J8342" s="5">
        <f>VLOOKUP(B8342,payment!$A$2:$I$14625,7,0)</f>
        <v>42686</v>
      </c>
      <c r="K8342" s="6">
        <f>VLOOKUP(B8342,payment!$A$2:$I$14625,8,0)</f>
        <v>0.81430999999999998</v>
      </c>
    </row>
    <row r="8343" spans="1:11">
      <c r="A8343">
        <v>8342</v>
      </c>
      <c r="B8343">
        <v>4180</v>
      </c>
      <c r="C8343">
        <f>VLOOKUP(B8343,payment!$A$2:$B$14625,2,0)</f>
        <v>25</v>
      </c>
      <c r="D8343" t="str">
        <f t="shared" si="260"/>
        <v>홍콩반점</v>
      </c>
      <c r="E8343" t="str">
        <f>VLOOKUP(B8343,payment!$A$2:$I$14625,3,0)</f>
        <v>홍콩반점</v>
      </c>
      <c r="F8343">
        <f>VLOOKUP(B8343,payment!$A$2:$I$14625,4,0)</f>
        <v>37.545456999999999</v>
      </c>
      <c r="G8343">
        <f>VLOOKUP(B8343,payment!$A$2:$I$14625,5,0)</f>
        <v>126.921547</v>
      </c>
      <c r="H8343" t="str">
        <f>VLOOKUP(E8343,gift_meta!$B$2:$C$33,2,0)</f>
        <v>찹쌀 탕수육 10% 할인</v>
      </c>
      <c r="I8343">
        <f t="shared" ca="1" si="261"/>
        <v>1300</v>
      </c>
      <c r="J8343" s="5">
        <f>VLOOKUP(B8343,payment!$A$2:$I$14625,7,0)</f>
        <v>42656</v>
      </c>
      <c r="K8343" s="6">
        <f>VLOOKUP(B8343,payment!$A$2:$I$14625,8,0)</f>
        <v>0.53656000000000004</v>
      </c>
    </row>
    <row r="8344" spans="1:11">
      <c r="A8344">
        <v>8343</v>
      </c>
      <c r="B8344">
        <v>8621</v>
      </c>
      <c r="C8344">
        <f>VLOOKUP(B8344,payment!$A$2:$B$14625,2,0)</f>
        <v>143</v>
      </c>
      <c r="D8344" t="str">
        <f t="shared" si="260"/>
        <v>스시로로</v>
      </c>
      <c r="E8344" t="str">
        <f>VLOOKUP(B8344,payment!$A$2:$I$14625,3,0)</f>
        <v>스시로로</v>
      </c>
      <c r="F8344">
        <f>VLOOKUP(B8344,payment!$A$2:$I$14625,4,0)</f>
        <v>37.587274999999998</v>
      </c>
      <c r="G8344">
        <f>VLOOKUP(B8344,payment!$A$2:$I$14625,5,0)</f>
        <v>127.060447</v>
      </c>
      <c r="H8344" t="str">
        <f>VLOOKUP(E8344,gift_meta!$B$2:$C$33,2,0)</f>
        <v>2pcs 무료 제공</v>
      </c>
      <c r="I8344">
        <f t="shared" ca="1" si="261"/>
        <v>300</v>
      </c>
      <c r="J8344" s="5">
        <f>VLOOKUP(B8344,payment!$A$2:$I$14625,7,0)</f>
        <v>42492</v>
      </c>
      <c r="K8344" s="6">
        <f>VLOOKUP(B8344,payment!$A$2:$I$14625,8,0)</f>
        <v>0.85214000000000001</v>
      </c>
    </row>
    <row r="8345" spans="1:11">
      <c r="A8345">
        <v>8344</v>
      </c>
      <c r="B8345">
        <v>1372</v>
      </c>
      <c r="C8345">
        <f>VLOOKUP(B8345,payment!$A$2:$B$14625,2,0)</f>
        <v>134</v>
      </c>
      <c r="D8345" t="str">
        <f t="shared" si="260"/>
        <v>리얼후라이</v>
      </c>
      <c r="E8345" t="str">
        <f>VLOOKUP(B8345,payment!$A$2:$I$14625,3,0)</f>
        <v>리얼후라이</v>
      </c>
      <c r="F8345">
        <f>VLOOKUP(B8345,payment!$A$2:$I$14625,4,0)</f>
        <v>37.507738000000003</v>
      </c>
      <c r="G8345">
        <f>VLOOKUP(B8345,payment!$A$2:$I$14625,5,0)</f>
        <v>126.945863</v>
      </c>
      <c r="H8345" t="str">
        <f>VLOOKUP(E8345,gift_meta!$B$2:$C$33,2,0)</f>
        <v>크리스피 후라이드 10% 할인</v>
      </c>
      <c r="I8345">
        <f t="shared" ca="1" si="261"/>
        <v>2000</v>
      </c>
      <c r="J8345" s="5">
        <f>VLOOKUP(B8345,payment!$A$2:$I$14625,7,0)</f>
        <v>43182</v>
      </c>
      <c r="K8345" s="6">
        <f>VLOOKUP(B8345,payment!$A$2:$I$14625,8,0)</f>
        <v>0.46277000000000001</v>
      </c>
    </row>
    <row r="8346" spans="1:11">
      <c r="A8346">
        <v>8345</v>
      </c>
      <c r="B8346">
        <v>8073</v>
      </c>
      <c r="C8346">
        <f>VLOOKUP(B8346,payment!$A$2:$B$14625,2,0)</f>
        <v>155</v>
      </c>
      <c r="D8346" t="str">
        <f t="shared" si="260"/>
        <v>아웃닭</v>
      </c>
      <c r="E8346" t="str">
        <f>VLOOKUP(B8346,payment!$A$2:$I$14625,3,0)</f>
        <v>아웃닭</v>
      </c>
      <c r="F8346">
        <f>VLOOKUP(B8346,payment!$A$2:$I$14625,4,0)</f>
        <v>37.568393</v>
      </c>
      <c r="G8346">
        <f>VLOOKUP(B8346,payment!$A$2:$I$14625,5,0)</f>
        <v>126.95974099999999</v>
      </c>
      <c r="H8346" t="str">
        <f>VLOOKUP(E8346,gift_meta!$B$2:$C$33,2,0)</f>
        <v>치즈스틱 2개 제공</v>
      </c>
      <c r="I8346">
        <f t="shared" ca="1" si="261"/>
        <v>1500</v>
      </c>
      <c r="J8346" s="5">
        <f>VLOOKUP(B8346,payment!$A$2:$I$14625,7,0)</f>
        <v>42909</v>
      </c>
      <c r="K8346" s="6">
        <f>VLOOKUP(B8346,payment!$A$2:$I$14625,8,0)</f>
        <v>0.77198999999999995</v>
      </c>
    </row>
    <row r="8347" spans="1:11">
      <c r="A8347">
        <v>8346</v>
      </c>
      <c r="B8347">
        <v>13511</v>
      </c>
      <c r="C8347">
        <f>VLOOKUP(B8347,payment!$A$2:$B$14625,2,0)</f>
        <v>197</v>
      </c>
      <c r="D8347" t="str">
        <f t="shared" si="260"/>
        <v>스시진</v>
      </c>
      <c r="E8347" t="str">
        <f>VLOOKUP(B8347,payment!$A$2:$I$14625,3,0)</f>
        <v>스시진</v>
      </c>
      <c r="F8347">
        <f>VLOOKUP(B8347,payment!$A$2:$I$14625,4,0)</f>
        <v>37.570383</v>
      </c>
      <c r="G8347">
        <f>VLOOKUP(B8347,payment!$A$2:$I$14625,5,0)</f>
        <v>127.17461299999999</v>
      </c>
      <c r="H8347" t="str">
        <f>VLOOKUP(E8347,gift_meta!$B$2:$C$33,2,0)</f>
        <v>2pcs 무료 제공</v>
      </c>
      <c r="I8347">
        <f t="shared" ca="1" si="261"/>
        <v>300</v>
      </c>
      <c r="J8347" s="5">
        <f>VLOOKUP(B8347,payment!$A$2:$I$14625,7,0)</f>
        <v>42834</v>
      </c>
      <c r="K8347" s="6">
        <f>VLOOKUP(B8347,payment!$A$2:$I$14625,8,0)</f>
        <v>0.75038000000000005</v>
      </c>
    </row>
    <row r="8348" spans="1:11">
      <c r="A8348">
        <v>8347</v>
      </c>
      <c r="B8348">
        <v>6430</v>
      </c>
      <c r="C8348">
        <f>VLOOKUP(B8348,payment!$A$2:$B$14625,2,0)</f>
        <v>196</v>
      </c>
      <c r="D8348" t="str">
        <f t="shared" si="260"/>
        <v>아웃백</v>
      </c>
      <c r="E8348" t="str">
        <f>VLOOKUP(B8348,payment!$A$2:$I$14625,3,0)</f>
        <v>아웃백</v>
      </c>
      <c r="F8348">
        <f>VLOOKUP(B8348,payment!$A$2:$I$14625,4,0)</f>
        <v>37.579245</v>
      </c>
      <c r="G8348">
        <f>VLOOKUP(B8348,payment!$A$2:$I$14625,5,0)</f>
        <v>127.008906</v>
      </c>
      <c r="H8348" t="str">
        <f>VLOOKUP(E8348,gift_meta!$B$2:$C$33,2,0)</f>
        <v>스테이크 주문시 10% 할인</v>
      </c>
      <c r="I8348">
        <f t="shared" ca="1" si="261"/>
        <v>2000</v>
      </c>
      <c r="J8348" s="5">
        <f>VLOOKUP(B8348,payment!$A$2:$I$14625,7,0)</f>
        <v>42461</v>
      </c>
      <c r="K8348" s="6">
        <f>VLOOKUP(B8348,payment!$A$2:$I$14625,8,0)</f>
        <v>0.70062000000000002</v>
      </c>
    </row>
    <row r="8349" spans="1:11">
      <c r="A8349">
        <v>8348</v>
      </c>
      <c r="B8349">
        <v>10757</v>
      </c>
      <c r="C8349">
        <f>VLOOKUP(B8349,payment!$A$2:$B$14625,2,0)</f>
        <v>275</v>
      </c>
      <c r="D8349" t="str">
        <f t="shared" si="260"/>
        <v>파리바게트</v>
      </c>
      <c r="E8349" t="str">
        <f>VLOOKUP(B8349,payment!$A$2:$I$14625,3,0)</f>
        <v>파리바게트</v>
      </c>
      <c r="F8349">
        <f>VLOOKUP(B8349,payment!$A$2:$I$14625,4,0)</f>
        <v>37.466168000000003</v>
      </c>
      <c r="G8349">
        <f>VLOOKUP(B8349,payment!$A$2:$I$14625,5,0)</f>
        <v>127.06840800000001</v>
      </c>
      <c r="H8349" t="str">
        <f>VLOOKUP(E8349,gift_meta!$B$2:$C$33,2,0)</f>
        <v>1000원 이상 10% 할인</v>
      </c>
      <c r="I8349">
        <f t="shared" ca="1" si="261"/>
        <v>1600</v>
      </c>
      <c r="J8349" s="5">
        <f>VLOOKUP(B8349,payment!$A$2:$I$14625,7,0)</f>
        <v>42685</v>
      </c>
      <c r="K8349" s="6">
        <f>VLOOKUP(B8349,payment!$A$2:$I$14625,8,0)</f>
        <v>0.79454999999999998</v>
      </c>
    </row>
    <row r="8350" spans="1:11">
      <c r="A8350">
        <v>8349</v>
      </c>
      <c r="B8350">
        <v>13000</v>
      </c>
      <c r="C8350">
        <f>VLOOKUP(B8350,payment!$A$2:$B$14625,2,0)</f>
        <v>268</v>
      </c>
      <c r="D8350" t="str">
        <f t="shared" si="260"/>
        <v>뚜레쥬르</v>
      </c>
      <c r="E8350" t="str">
        <f>VLOOKUP(B8350,payment!$A$2:$I$14625,3,0)</f>
        <v>뚜레쥬르</v>
      </c>
      <c r="F8350">
        <f>VLOOKUP(B8350,payment!$A$2:$I$14625,4,0)</f>
        <v>37.447868999999997</v>
      </c>
      <c r="G8350">
        <f>VLOOKUP(B8350,payment!$A$2:$I$14625,5,0)</f>
        <v>127.031031</v>
      </c>
      <c r="H8350" t="str">
        <f>VLOOKUP(E8350,gift_meta!$B$2:$C$33,2,0)</f>
        <v>2000원 이상 5% 할인</v>
      </c>
      <c r="I8350">
        <f t="shared" ca="1" si="261"/>
        <v>1300</v>
      </c>
      <c r="J8350" s="5">
        <f>VLOOKUP(B8350,payment!$A$2:$I$14625,7,0)</f>
        <v>42962</v>
      </c>
      <c r="K8350" s="6">
        <f>VLOOKUP(B8350,payment!$A$2:$I$14625,8,0)</f>
        <v>0.89117000000000002</v>
      </c>
    </row>
    <row r="8351" spans="1:11">
      <c r="A8351">
        <v>8350</v>
      </c>
      <c r="B8351">
        <v>7841</v>
      </c>
      <c r="C8351">
        <f>VLOOKUP(B8351,payment!$A$2:$B$14625,2,0)</f>
        <v>48</v>
      </c>
      <c r="D8351" t="str">
        <f t="shared" si="260"/>
        <v>매드포갈릭</v>
      </c>
      <c r="E8351" t="str">
        <f>VLOOKUP(B8351,payment!$A$2:$I$14625,3,0)</f>
        <v>매드포갈릭</v>
      </c>
      <c r="F8351">
        <f>VLOOKUP(B8351,payment!$A$2:$I$14625,4,0)</f>
        <v>37.453955999999998</v>
      </c>
      <c r="G8351">
        <f>VLOOKUP(B8351,payment!$A$2:$I$14625,5,0)</f>
        <v>127.02947</v>
      </c>
      <c r="H8351" t="str">
        <f>VLOOKUP(E8351,gift_meta!$B$2:$C$33,2,0)</f>
        <v>에이드 무료 제공</v>
      </c>
      <c r="I8351">
        <f t="shared" ca="1" si="261"/>
        <v>1500</v>
      </c>
      <c r="J8351" s="5">
        <f>VLOOKUP(B8351,payment!$A$2:$I$14625,7,0)</f>
        <v>42543</v>
      </c>
      <c r="K8351" s="6">
        <f>VLOOKUP(B8351,payment!$A$2:$I$14625,8,0)</f>
        <v>0.93069000000000002</v>
      </c>
    </row>
    <row r="8352" spans="1:11">
      <c r="A8352">
        <v>8351</v>
      </c>
      <c r="B8352">
        <v>3161</v>
      </c>
      <c r="C8352">
        <f>VLOOKUP(B8352,payment!$A$2:$B$14625,2,0)</f>
        <v>212</v>
      </c>
      <c r="D8352" t="str">
        <f t="shared" si="260"/>
        <v>교보문고</v>
      </c>
      <c r="E8352" t="str">
        <f>VLOOKUP(B8352,payment!$A$2:$I$14625,3,0)</f>
        <v>교보문고</v>
      </c>
      <c r="F8352">
        <f>VLOOKUP(B8352,payment!$A$2:$I$14625,4,0)</f>
        <v>37.551533999999997</v>
      </c>
      <c r="G8352">
        <f>VLOOKUP(B8352,payment!$A$2:$I$14625,5,0)</f>
        <v>127.098056</v>
      </c>
      <c r="H8352" t="str">
        <f>VLOOKUP(E8352,gift_meta!$B$2:$C$33,2,0)</f>
        <v>도서 구매시 10% 할인</v>
      </c>
      <c r="I8352">
        <f t="shared" ca="1" si="261"/>
        <v>1200</v>
      </c>
      <c r="J8352" s="5">
        <f>VLOOKUP(B8352,payment!$A$2:$I$14625,7,0)</f>
        <v>42505</v>
      </c>
      <c r="K8352" s="6">
        <f>VLOOKUP(B8352,payment!$A$2:$I$14625,8,0)</f>
        <v>0.87390999999999996</v>
      </c>
    </row>
    <row r="8353" spans="1:11">
      <c r="A8353">
        <v>8352</v>
      </c>
      <c r="B8353">
        <v>9246</v>
      </c>
      <c r="C8353">
        <f>VLOOKUP(B8353,payment!$A$2:$B$14625,2,0)</f>
        <v>300</v>
      </c>
      <c r="D8353" t="str">
        <f t="shared" si="260"/>
        <v>정형외과</v>
      </c>
      <c r="E8353" t="str">
        <f>VLOOKUP(B8353,payment!$A$2:$I$14625,3,0)</f>
        <v>정형외과</v>
      </c>
      <c r="F8353">
        <f>VLOOKUP(B8353,payment!$A$2:$I$14625,4,0)</f>
        <v>37.562246999999999</v>
      </c>
      <c r="G8353">
        <f>VLOOKUP(B8353,payment!$A$2:$I$14625,5,0)</f>
        <v>126.92367</v>
      </c>
      <c r="H8353" t="str">
        <f>VLOOKUP(E8353,gift_meta!$B$2:$C$33,2,0)</f>
        <v>정형외과의료지점</v>
      </c>
      <c r="I8353">
        <f t="shared" ca="1" si="261"/>
        <v>1600</v>
      </c>
      <c r="J8353" s="5">
        <f>VLOOKUP(B8353,payment!$A$2:$I$14625,7,0)</f>
        <v>43013</v>
      </c>
      <c r="K8353" s="6">
        <f>VLOOKUP(B8353,payment!$A$2:$I$14625,8,0)</f>
        <v>0.47760000000000002</v>
      </c>
    </row>
    <row r="8354" spans="1:11">
      <c r="A8354">
        <v>8353</v>
      </c>
      <c r="B8354">
        <v>13375</v>
      </c>
      <c r="C8354">
        <f>VLOOKUP(B8354,payment!$A$2:$B$14625,2,0)</f>
        <v>94</v>
      </c>
      <c r="D8354" t="str">
        <f t="shared" si="260"/>
        <v>반디앤루니스</v>
      </c>
      <c r="E8354" t="str">
        <f>VLOOKUP(B8354,payment!$A$2:$I$14625,3,0)</f>
        <v>반디앤루니스</v>
      </c>
      <c r="F8354">
        <f>VLOOKUP(B8354,payment!$A$2:$I$14625,4,0)</f>
        <v>37.549447999999998</v>
      </c>
      <c r="G8354">
        <f>VLOOKUP(B8354,payment!$A$2:$I$14625,5,0)</f>
        <v>127.06810400000001</v>
      </c>
      <c r="H8354" t="str">
        <f>VLOOKUP(E8354,gift_meta!$B$2:$C$33,2,0)</f>
        <v>도서 구매시 5% 할인</v>
      </c>
      <c r="I8354">
        <f t="shared" ca="1" si="261"/>
        <v>600</v>
      </c>
      <c r="J8354" s="5">
        <f>VLOOKUP(B8354,payment!$A$2:$I$14625,7,0)</f>
        <v>43139</v>
      </c>
      <c r="K8354" s="6">
        <f>VLOOKUP(B8354,payment!$A$2:$I$14625,8,0)</f>
        <v>0.65674999999999994</v>
      </c>
    </row>
    <row r="8355" spans="1:11">
      <c r="A8355">
        <v>8354</v>
      </c>
      <c r="B8355">
        <v>2051</v>
      </c>
      <c r="C8355">
        <f>VLOOKUP(B8355,payment!$A$2:$B$14625,2,0)</f>
        <v>83</v>
      </c>
      <c r="D8355" t="str">
        <f t="shared" si="260"/>
        <v>리얼후라이</v>
      </c>
      <c r="E8355" t="str">
        <f>VLOOKUP(B8355,payment!$A$2:$I$14625,3,0)</f>
        <v>리얼후라이</v>
      </c>
      <c r="F8355">
        <f>VLOOKUP(B8355,payment!$A$2:$I$14625,4,0)</f>
        <v>37.706242000000003</v>
      </c>
      <c r="G8355">
        <f>VLOOKUP(B8355,payment!$A$2:$I$14625,5,0)</f>
        <v>126.934637</v>
      </c>
      <c r="H8355" t="str">
        <f>VLOOKUP(E8355,gift_meta!$B$2:$C$33,2,0)</f>
        <v>크리스피 후라이드 10% 할인</v>
      </c>
      <c r="I8355">
        <f t="shared" ca="1" si="261"/>
        <v>1000</v>
      </c>
      <c r="J8355" s="5">
        <f>VLOOKUP(B8355,payment!$A$2:$I$14625,7,0)</f>
        <v>43190</v>
      </c>
      <c r="K8355" s="6">
        <f>VLOOKUP(B8355,payment!$A$2:$I$14625,8,0)</f>
        <v>0.99746999999999997</v>
      </c>
    </row>
    <row r="8356" spans="1:11">
      <c r="A8356">
        <v>8355</v>
      </c>
      <c r="B8356">
        <v>10166</v>
      </c>
      <c r="C8356">
        <f>VLOOKUP(B8356,payment!$A$2:$B$14625,2,0)</f>
        <v>199</v>
      </c>
      <c r="D8356" t="str">
        <f t="shared" si="260"/>
        <v>아웃닭</v>
      </c>
      <c r="E8356" t="str">
        <f>VLOOKUP(B8356,payment!$A$2:$I$14625,3,0)</f>
        <v>아웃닭</v>
      </c>
      <c r="F8356">
        <f>VLOOKUP(B8356,payment!$A$2:$I$14625,4,0)</f>
        <v>37.66084</v>
      </c>
      <c r="G8356">
        <f>VLOOKUP(B8356,payment!$A$2:$I$14625,5,0)</f>
        <v>127.013312</v>
      </c>
      <c r="H8356" t="str">
        <f>VLOOKUP(E8356,gift_meta!$B$2:$C$33,2,0)</f>
        <v>치즈스틱 2개 제공</v>
      </c>
      <c r="I8356">
        <f t="shared" ca="1" si="261"/>
        <v>1300</v>
      </c>
      <c r="J8356" s="5">
        <f>VLOOKUP(B8356,payment!$A$2:$I$14625,7,0)</f>
        <v>42526</v>
      </c>
      <c r="K8356" s="6">
        <f>VLOOKUP(B8356,payment!$A$2:$I$14625,8,0)</f>
        <v>0.66166000000000003</v>
      </c>
    </row>
    <row r="8357" spans="1:11">
      <c r="A8357">
        <v>8356</v>
      </c>
      <c r="B8357">
        <v>14125</v>
      </c>
      <c r="C8357">
        <f>VLOOKUP(B8357,payment!$A$2:$B$14625,2,0)</f>
        <v>213</v>
      </c>
      <c r="D8357" t="str">
        <f t="shared" si="260"/>
        <v>홍콩반점</v>
      </c>
      <c r="E8357" t="str">
        <f>VLOOKUP(B8357,payment!$A$2:$I$14625,3,0)</f>
        <v>홍콩반점</v>
      </c>
      <c r="F8357">
        <f>VLOOKUP(B8357,payment!$A$2:$I$14625,4,0)</f>
        <v>37.449696000000003</v>
      </c>
      <c r="G8357">
        <f>VLOOKUP(B8357,payment!$A$2:$I$14625,5,0)</f>
        <v>127.047695</v>
      </c>
      <c r="H8357" t="str">
        <f>VLOOKUP(E8357,gift_meta!$B$2:$C$33,2,0)</f>
        <v>찹쌀 탕수육 10% 할인</v>
      </c>
      <c r="I8357">
        <f t="shared" ca="1" si="261"/>
        <v>1900</v>
      </c>
      <c r="J8357" s="5">
        <f>VLOOKUP(B8357,payment!$A$2:$I$14625,7,0)</f>
        <v>42547</v>
      </c>
      <c r="K8357" s="6">
        <f>VLOOKUP(B8357,payment!$A$2:$I$14625,8,0)</f>
        <v>0.38014999999999999</v>
      </c>
    </row>
    <row r="8358" spans="1:11">
      <c r="A8358">
        <v>8357</v>
      </c>
      <c r="B8358">
        <v>12148</v>
      </c>
      <c r="C8358">
        <f>VLOOKUP(B8358,payment!$A$2:$B$14625,2,0)</f>
        <v>31</v>
      </c>
      <c r="D8358" t="str">
        <f t="shared" si="260"/>
        <v>멘동</v>
      </c>
      <c r="E8358" t="str">
        <f>VLOOKUP(B8358,payment!$A$2:$I$14625,3,0)</f>
        <v>멘동</v>
      </c>
      <c r="F8358">
        <f>VLOOKUP(B8358,payment!$A$2:$I$14625,4,0)</f>
        <v>37.695191000000001</v>
      </c>
      <c r="G8358">
        <f>VLOOKUP(B8358,payment!$A$2:$I$14625,5,0)</f>
        <v>126.93852200000001</v>
      </c>
      <c r="H8358" t="str">
        <f>VLOOKUP(E8358,gift_meta!$B$2:$C$33,2,0)</f>
        <v>규동 5% 할인</v>
      </c>
      <c r="I8358">
        <f t="shared" ca="1" si="261"/>
        <v>1700</v>
      </c>
      <c r="J8358" s="5">
        <f>VLOOKUP(B8358,payment!$A$2:$I$14625,7,0)</f>
        <v>42762</v>
      </c>
      <c r="K8358" s="6">
        <f>VLOOKUP(B8358,payment!$A$2:$I$14625,8,0)</f>
        <v>0.42359000000000002</v>
      </c>
    </row>
    <row r="8359" spans="1:11">
      <c r="A8359">
        <v>8358</v>
      </c>
      <c r="B8359">
        <v>13384</v>
      </c>
      <c r="C8359">
        <f>VLOOKUP(B8359,payment!$A$2:$B$14625,2,0)</f>
        <v>25</v>
      </c>
      <c r="D8359" t="str">
        <f t="shared" si="260"/>
        <v>오쭈</v>
      </c>
      <c r="E8359" t="str">
        <f>VLOOKUP(B8359,payment!$A$2:$I$14625,3,0)</f>
        <v>오쭈</v>
      </c>
      <c r="F8359">
        <f>VLOOKUP(B8359,payment!$A$2:$I$14625,4,0)</f>
        <v>37.623668000000002</v>
      </c>
      <c r="G8359">
        <f>VLOOKUP(B8359,payment!$A$2:$I$14625,5,0)</f>
        <v>127.02607</v>
      </c>
      <c r="H8359" t="str">
        <f>VLOOKUP(E8359,gift_meta!$B$2:$C$33,2,0)</f>
        <v>치즈 퐁듀 1회 제공</v>
      </c>
      <c r="I8359">
        <f t="shared" ca="1" si="261"/>
        <v>900</v>
      </c>
      <c r="J8359" s="5">
        <f>VLOOKUP(B8359,payment!$A$2:$I$14625,7,0)</f>
        <v>42729</v>
      </c>
      <c r="K8359" s="6">
        <f>VLOOKUP(B8359,payment!$A$2:$I$14625,8,0)</f>
        <v>0.75534999999999997</v>
      </c>
    </row>
    <row r="8360" spans="1:11">
      <c r="A8360">
        <v>8359</v>
      </c>
      <c r="B8360">
        <v>11189</v>
      </c>
      <c r="C8360">
        <f>VLOOKUP(B8360,payment!$A$2:$B$14625,2,0)</f>
        <v>133</v>
      </c>
      <c r="D8360" t="str">
        <f t="shared" si="260"/>
        <v>꾼</v>
      </c>
      <c r="E8360" t="str">
        <f>VLOOKUP(B8360,payment!$A$2:$I$14625,3,0)</f>
        <v>꾼</v>
      </c>
      <c r="F8360">
        <f>VLOOKUP(B8360,payment!$A$2:$I$14625,4,0)</f>
        <v>37.513415999999999</v>
      </c>
      <c r="G8360">
        <f>VLOOKUP(B8360,payment!$A$2:$I$14625,5,0)</f>
        <v>127.179256</v>
      </c>
      <c r="H8360" t="str">
        <f>VLOOKUP(E8360,gift_meta!$B$2:$C$33,2,0)</f>
        <v>소주 2,000 쿠폰</v>
      </c>
      <c r="I8360">
        <f t="shared" ca="1" si="261"/>
        <v>1300</v>
      </c>
      <c r="J8360" s="5">
        <f>VLOOKUP(B8360,payment!$A$2:$I$14625,7,0)</f>
        <v>42723</v>
      </c>
      <c r="K8360" s="6">
        <f>VLOOKUP(B8360,payment!$A$2:$I$14625,8,0)</f>
        <v>0.99658999999999998</v>
      </c>
    </row>
    <row r="8361" spans="1:11">
      <c r="A8361">
        <v>8360</v>
      </c>
      <c r="B8361">
        <v>11836</v>
      </c>
      <c r="C8361">
        <f>VLOOKUP(B8361,payment!$A$2:$B$14625,2,0)</f>
        <v>16</v>
      </c>
      <c r="D8361" t="str">
        <f t="shared" si="260"/>
        <v>스시진</v>
      </c>
      <c r="E8361" t="str">
        <f>VLOOKUP(B8361,payment!$A$2:$I$14625,3,0)</f>
        <v>스시진</v>
      </c>
      <c r="F8361">
        <f>VLOOKUP(B8361,payment!$A$2:$I$14625,4,0)</f>
        <v>37.595807000000001</v>
      </c>
      <c r="G8361">
        <f>VLOOKUP(B8361,payment!$A$2:$I$14625,5,0)</f>
        <v>126.98078</v>
      </c>
      <c r="H8361" t="str">
        <f>VLOOKUP(E8361,gift_meta!$B$2:$C$33,2,0)</f>
        <v>2pcs 무료 제공</v>
      </c>
      <c r="I8361">
        <f t="shared" ca="1" si="261"/>
        <v>1300</v>
      </c>
      <c r="J8361" s="5">
        <f>VLOOKUP(B8361,payment!$A$2:$I$14625,7,0)</f>
        <v>42611</v>
      </c>
      <c r="K8361" s="6">
        <f>VLOOKUP(B8361,payment!$A$2:$I$14625,8,0)</f>
        <v>0.86111000000000004</v>
      </c>
    </row>
    <row r="8362" spans="1:11">
      <c r="A8362">
        <v>8361</v>
      </c>
      <c r="B8362">
        <v>7354</v>
      </c>
      <c r="C8362">
        <f>VLOOKUP(B8362,payment!$A$2:$B$14625,2,0)</f>
        <v>109</v>
      </c>
      <c r="D8362" t="str">
        <f t="shared" si="260"/>
        <v>한신포차</v>
      </c>
      <c r="E8362" t="str">
        <f>VLOOKUP(B8362,payment!$A$2:$I$14625,3,0)</f>
        <v>한신포차</v>
      </c>
      <c r="F8362">
        <f>VLOOKUP(B8362,payment!$A$2:$I$14625,4,0)</f>
        <v>37.578352000000002</v>
      </c>
      <c r="G8362">
        <f>VLOOKUP(B8362,payment!$A$2:$I$14625,5,0)</f>
        <v>126.961945</v>
      </c>
      <c r="H8362" t="str">
        <f>VLOOKUP(E8362,gift_meta!$B$2:$C$33,2,0)</f>
        <v>닭발 주문시 주먹밥 증정</v>
      </c>
      <c r="I8362">
        <f t="shared" ca="1" si="261"/>
        <v>1700</v>
      </c>
      <c r="J8362" s="5">
        <f>VLOOKUP(B8362,payment!$A$2:$I$14625,7,0)</f>
        <v>42464</v>
      </c>
      <c r="K8362" s="6">
        <f>VLOOKUP(B8362,payment!$A$2:$I$14625,8,0)</f>
        <v>0.47511999999999999</v>
      </c>
    </row>
    <row r="8363" spans="1:11">
      <c r="A8363">
        <v>8362</v>
      </c>
      <c r="B8363">
        <v>14440</v>
      </c>
      <c r="C8363">
        <f>VLOOKUP(B8363,payment!$A$2:$B$14625,2,0)</f>
        <v>116</v>
      </c>
      <c r="D8363" t="str">
        <f t="shared" si="260"/>
        <v>파리바게트</v>
      </c>
      <c r="E8363" t="str">
        <f>VLOOKUP(B8363,payment!$A$2:$I$14625,3,0)</f>
        <v>파리바게트</v>
      </c>
      <c r="F8363">
        <f>VLOOKUP(B8363,payment!$A$2:$I$14625,4,0)</f>
        <v>37.574406000000003</v>
      </c>
      <c r="G8363">
        <f>VLOOKUP(B8363,payment!$A$2:$I$14625,5,0)</f>
        <v>127.16729599999999</v>
      </c>
      <c r="H8363" t="str">
        <f>VLOOKUP(E8363,gift_meta!$B$2:$C$33,2,0)</f>
        <v>1000원 이상 10% 할인</v>
      </c>
      <c r="I8363">
        <f t="shared" ca="1" si="261"/>
        <v>300</v>
      </c>
      <c r="J8363" s="5">
        <f>VLOOKUP(B8363,payment!$A$2:$I$14625,7,0)</f>
        <v>42986</v>
      </c>
      <c r="K8363" s="6">
        <f>VLOOKUP(B8363,payment!$A$2:$I$14625,8,0)</f>
        <v>0.78344000000000003</v>
      </c>
    </row>
    <row r="8364" spans="1:11">
      <c r="A8364">
        <v>8363</v>
      </c>
      <c r="B8364">
        <v>4601</v>
      </c>
      <c r="C8364">
        <f>VLOOKUP(B8364,payment!$A$2:$B$14625,2,0)</f>
        <v>249</v>
      </c>
      <c r="D8364" t="str">
        <f t="shared" si="260"/>
        <v>스시진</v>
      </c>
      <c r="E8364" t="str">
        <f>VLOOKUP(B8364,payment!$A$2:$I$14625,3,0)</f>
        <v>스시진</v>
      </c>
      <c r="F8364">
        <f>VLOOKUP(B8364,payment!$A$2:$I$14625,4,0)</f>
        <v>37.561864999999997</v>
      </c>
      <c r="G8364">
        <f>VLOOKUP(B8364,payment!$A$2:$I$14625,5,0)</f>
        <v>127.11748</v>
      </c>
      <c r="H8364" t="str">
        <f>VLOOKUP(E8364,gift_meta!$B$2:$C$33,2,0)</f>
        <v>2pcs 무료 제공</v>
      </c>
      <c r="I8364">
        <f t="shared" ca="1" si="261"/>
        <v>100</v>
      </c>
      <c r="J8364" s="5">
        <f>VLOOKUP(B8364,payment!$A$2:$I$14625,7,0)</f>
        <v>42867</v>
      </c>
      <c r="K8364" s="6">
        <f>VLOOKUP(B8364,payment!$A$2:$I$14625,8,0)</f>
        <v>0.70986000000000005</v>
      </c>
    </row>
    <row r="8365" spans="1:11">
      <c r="A8365">
        <v>8364</v>
      </c>
      <c r="B8365">
        <v>13913</v>
      </c>
      <c r="C8365">
        <f>VLOOKUP(B8365,payment!$A$2:$B$14625,2,0)</f>
        <v>254</v>
      </c>
      <c r="D8365" t="str">
        <f t="shared" si="260"/>
        <v>파리바게트</v>
      </c>
      <c r="E8365" t="str">
        <f>VLOOKUP(B8365,payment!$A$2:$I$14625,3,0)</f>
        <v>파리바게트</v>
      </c>
      <c r="F8365">
        <f>VLOOKUP(B8365,payment!$A$2:$I$14625,4,0)</f>
        <v>37.562832999999998</v>
      </c>
      <c r="G8365">
        <f>VLOOKUP(B8365,payment!$A$2:$I$14625,5,0)</f>
        <v>127.123829</v>
      </c>
      <c r="H8365" t="str">
        <f>VLOOKUP(E8365,gift_meta!$B$2:$C$33,2,0)</f>
        <v>1000원 이상 10% 할인</v>
      </c>
      <c r="I8365">
        <f t="shared" ca="1" si="261"/>
        <v>800</v>
      </c>
      <c r="J8365" s="5">
        <f>VLOOKUP(B8365,payment!$A$2:$I$14625,7,0)</f>
        <v>43118</v>
      </c>
      <c r="K8365" s="6">
        <f>VLOOKUP(B8365,payment!$A$2:$I$14625,8,0)</f>
        <v>0.59462000000000004</v>
      </c>
    </row>
    <row r="8366" spans="1:11">
      <c r="A8366">
        <v>8365</v>
      </c>
      <c r="B8366">
        <v>10484</v>
      </c>
      <c r="C8366">
        <f>VLOOKUP(B8366,payment!$A$2:$B$14625,2,0)</f>
        <v>25</v>
      </c>
      <c r="D8366" t="str">
        <f t="shared" si="260"/>
        <v>교보문고</v>
      </c>
      <c r="E8366" t="str">
        <f>VLOOKUP(B8366,payment!$A$2:$I$14625,3,0)</f>
        <v>교보문고</v>
      </c>
      <c r="F8366">
        <f>VLOOKUP(B8366,payment!$A$2:$I$14625,4,0)</f>
        <v>37.538713999999999</v>
      </c>
      <c r="G8366">
        <f>VLOOKUP(B8366,payment!$A$2:$I$14625,5,0)</f>
        <v>127.04468799999999</v>
      </c>
      <c r="H8366" t="str">
        <f>VLOOKUP(E8366,gift_meta!$B$2:$C$33,2,0)</f>
        <v>도서 구매시 10% 할인</v>
      </c>
      <c r="I8366">
        <f t="shared" ca="1" si="261"/>
        <v>1200</v>
      </c>
      <c r="J8366" s="5">
        <f>VLOOKUP(B8366,payment!$A$2:$I$14625,7,0)</f>
        <v>42899</v>
      </c>
      <c r="K8366" s="6">
        <f>VLOOKUP(B8366,payment!$A$2:$I$14625,8,0)</f>
        <v>0.55947000000000002</v>
      </c>
    </row>
    <row r="8367" spans="1:11">
      <c r="A8367">
        <v>8366</v>
      </c>
      <c r="B8367">
        <v>12956</v>
      </c>
      <c r="C8367">
        <f>VLOOKUP(B8367,payment!$A$2:$B$14625,2,0)</f>
        <v>18</v>
      </c>
      <c r="D8367" t="str">
        <f t="shared" si="260"/>
        <v>봄봄</v>
      </c>
      <c r="E8367" t="str">
        <f>VLOOKUP(B8367,payment!$A$2:$I$14625,3,0)</f>
        <v>봄봄</v>
      </c>
      <c r="F8367">
        <f>VLOOKUP(B8367,payment!$A$2:$I$14625,4,0)</f>
        <v>37.690406000000003</v>
      </c>
      <c r="G8367">
        <f>VLOOKUP(B8367,payment!$A$2:$I$14625,5,0)</f>
        <v>127.13129600000001</v>
      </c>
      <c r="H8367" t="str">
        <f>VLOOKUP(E8367,gift_meta!$B$2:$C$33,2,0)</f>
        <v>음료 주문시 쿠폰 도장 2개 추가</v>
      </c>
      <c r="I8367">
        <f t="shared" ca="1" si="261"/>
        <v>200</v>
      </c>
      <c r="J8367" s="5">
        <f>VLOOKUP(B8367,payment!$A$2:$I$14625,7,0)</f>
        <v>42489</v>
      </c>
      <c r="K8367" s="6">
        <f>VLOOKUP(B8367,payment!$A$2:$I$14625,8,0)</f>
        <v>0.70694999999999997</v>
      </c>
    </row>
    <row r="8368" spans="1:11">
      <c r="A8368">
        <v>8367</v>
      </c>
      <c r="B8368">
        <v>452</v>
      </c>
      <c r="C8368">
        <f>VLOOKUP(B8368,payment!$A$2:$B$14625,2,0)</f>
        <v>152</v>
      </c>
      <c r="D8368" t="str">
        <f t="shared" si="260"/>
        <v>멘동</v>
      </c>
      <c r="E8368" t="str">
        <f>VLOOKUP(B8368,payment!$A$2:$I$14625,3,0)</f>
        <v>멘동</v>
      </c>
      <c r="F8368">
        <f>VLOOKUP(B8368,payment!$A$2:$I$14625,4,0)</f>
        <v>37.530330999999997</v>
      </c>
      <c r="G8368">
        <f>VLOOKUP(B8368,payment!$A$2:$I$14625,5,0)</f>
        <v>127.00055399999999</v>
      </c>
      <c r="H8368" t="str">
        <f>VLOOKUP(E8368,gift_meta!$B$2:$C$33,2,0)</f>
        <v>규동 5% 할인</v>
      </c>
      <c r="I8368">
        <f t="shared" ca="1" si="261"/>
        <v>600</v>
      </c>
      <c r="J8368" s="5">
        <f>VLOOKUP(B8368,payment!$A$2:$I$14625,7,0)</f>
        <v>42915</v>
      </c>
      <c r="K8368" s="6">
        <f>VLOOKUP(B8368,payment!$A$2:$I$14625,8,0)</f>
        <v>0.54995000000000005</v>
      </c>
    </row>
    <row r="8369" spans="1:11">
      <c r="A8369">
        <v>8368</v>
      </c>
      <c r="B8369">
        <v>13732</v>
      </c>
      <c r="C8369">
        <f>VLOOKUP(B8369,payment!$A$2:$B$14625,2,0)</f>
        <v>296</v>
      </c>
      <c r="D8369" t="str">
        <f t="shared" si="260"/>
        <v>홍콩반점</v>
      </c>
      <c r="E8369" t="str">
        <f>VLOOKUP(B8369,payment!$A$2:$I$14625,3,0)</f>
        <v>홍콩반점</v>
      </c>
      <c r="F8369">
        <f>VLOOKUP(B8369,payment!$A$2:$I$14625,4,0)</f>
        <v>37.475923999999999</v>
      </c>
      <c r="G8369">
        <f>VLOOKUP(B8369,payment!$A$2:$I$14625,5,0)</f>
        <v>127.018424</v>
      </c>
      <c r="H8369" t="str">
        <f>VLOOKUP(E8369,gift_meta!$B$2:$C$33,2,0)</f>
        <v>찹쌀 탕수육 10% 할인</v>
      </c>
      <c r="I8369">
        <f t="shared" ca="1" si="261"/>
        <v>1700</v>
      </c>
      <c r="J8369" s="5">
        <f>VLOOKUP(B8369,payment!$A$2:$I$14625,7,0)</f>
        <v>42624</v>
      </c>
      <c r="K8369" s="6">
        <f>VLOOKUP(B8369,payment!$A$2:$I$14625,8,0)</f>
        <v>0.40628999999999998</v>
      </c>
    </row>
    <row r="8370" spans="1:11">
      <c r="A8370">
        <v>8369</v>
      </c>
      <c r="B8370">
        <v>13162</v>
      </c>
      <c r="C8370">
        <f>VLOOKUP(B8370,payment!$A$2:$B$14625,2,0)</f>
        <v>272</v>
      </c>
      <c r="D8370" t="str">
        <f t="shared" si="260"/>
        <v>베스킨라빈스</v>
      </c>
      <c r="E8370" t="str">
        <f>VLOOKUP(B8370,payment!$A$2:$I$14625,3,0)</f>
        <v>베스킨라빈스</v>
      </c>
      <c r="F8370">
        <f>VLOOKUP(B8370,payment!$A$2:$I$14625,4,0)</f>
        <v>37.684888000000001</v>
      </c>
      <c r="G8370">
        <f>VLOOKUP(B8370,payment!$A$2:$I$14625,5,0)</f>
        <v>126.88675600000001</v>
      </c>
      <c r="H8370" t="str">
        <f>VLOOKUP(E8370,gift_meta!$B$2:$C$33,2,0)</f>
        <v>무료 사이즈업</v>
      </c>
      <c r="I8370">
        <f t="shared" ca="1" si="261"/>
        <v>900</v>
      </c>
      <c r="J8370" s="5">
        <f>VLOOKUP(B8370,payment!$A$2:$I$14625,7,0)</f>
        <v>42573</v>
      </c>
      <c r="K8370" s="6">
        <f>VLOOKUP(B8370,payment!$A$2:$I$14625,8,0)</f>
        <v>0.83457999999999999</v>
      </c>
    </row>
    <row r="8371" spans="1:11">
      <c r="A8371">
        <v>8370</v>
      </c>
      <c r="B8371">
        <v>2390</v>
      </c>
      <c r="C8371">
        <f>VLOOKUP(B8371,payment!$A$2:$B$14625,2,0)</f>
        <v>132</v>
      </c>
      <c r="D8371" t="str">
        <f t="shared" si="260"/>
        <v>스시진</v>
      </c>
      <c r="E8371" t="str">
        <f>VLOOKUP(B8371,payment!$A$2:$I$14625,3,0)</f>
        <v>스시진</v>
      </c>
      <c r="F8371">
        <f>VLOOKUP(B8371,payment!$A$2:$I$14625,4,0)</f>
        <v>37.641759999999998</v>
      </c>
      <c r="G8371">
        <f>VLOOKUP(B8371,payment!$A$2:$I$14625,5,0)</f>
        <v>126.894291</v>
      </c>
      <c r="H8371" t="str">
        <f>VLOOKUP(E8371,gift_meta!$B$2:$C$33,2,0)</f>
        <v>2pcs 무료 제공</v>
      </c>
      <c r="I8371">
        <f t="shared" ca="1" si="261"/>
        <v>300</v>
      </c>
      <c r="J8371" s="5">
        <f>VLOOKUP(B8371,payment!$A$2:$I$14625,7,0)</f>
        <v>42678</v>
      </c>
      <c r="K8371" s="6">
        <f>VLOOKUP(B8371,payment!$A$2:$I$14625,8,0)</f>
        <v>0.50693999999999995</v>
      </c>
    </row>
    <row r="8372" spans="1:11">
      <c r="A8372">
        <v>8371</v>
      </c>
      <c r="B8372">
        <v>7487</v>
      </c>
      <c r="C8372">
        <f>VLOOKUP(B8372,payment!$A$2:$B$14625,2,0)</f>
        <v>22</v>
      </c>
      <c r="D8372" t="str">
        <f t="shared" si="260"/>
        <v>버거킹</v>
      </c>
      <c r="E8372" t="str">
        <f>VLOOKUP(B8372,payment!$A$2:$I$14625,3,0)</f>
        <v>버거킹</v>
      </c>
      <c r="F8372">
        <f>VLOOKUP(B8372,payment!$A$2:$I$14625,4,0)</f>
        <v>37.566543000000003</v>
      </c>
      <c r="G8372">
        <f>VLOOKUP(B8372,payment!$A$2:$I$14625,5,0)</f>
        <v>126.855957</v>
      </c>
      <c r="H8372" t="str">
        <f>VLOOKUP(E8372,gift_meta!$B$2:$C$33,2,0)</f>
        <v>와퍼주문시 5% 할인</v>
      </c>
      <c r="I8372">
        <f t="shared" ca="1" si="261"/>
        <v>100</v>
      </c>
      <c r="J8372" s="5">
        <f>VLOOKUP(B8372,payment!$A$2:$I$14625,7,0)</f>
        <v>42974</v>
      </c>
      <c r="K8372" s="6">
        <f>VLOOKUP(B8372,payment!$A$2:$I$14625,8,0)</f>
        <v>0.41793000000000002</v>
      </c>
    </row>
    <row r="8373" spans="1:11">
      <c r="A8373">
        <v>8372</v>
      </c>
      <c r="B8373">
        <v>2614</v>
      </c>
      <c r="C8373">
        <f>VLOOKUP(B8373,payment!$A$2:$B$14625,2,0)</f>
        <v>116</v>
      </c>
      <c r="D8373" t="str">
        <f t="shared" si="260"/>
        <v>스시진</v>
      </c>
      <c r="E8373" t="str">
        <f>VLOOKUP(B8373,payment!$A$2:$I$14625,3,0)</f>
        <v>스시진</v>
      </c>
      <c r="F8373">
        <f>VLOOKUP(B8373,payment!$A$2:$I$14625,4,0)</f>
        <v>37.634270000000001</v>
      </c>
      <c r="G8373">
        <f>VLOOKUP(B8373,payment!$A$2:$I$14625,5,0)</f>
        <v>127.060393</v>
      </c>
      <c r="H8373" t="str">
        <f>VLOOKUP(E8373,gift_meta!$B$2:$C$33,2,0)</f>
        <v>2pcs 무료 제공</v>
      </c>
      <c r="I8373">
        <f t="shared" ca="1" si="261"/>
        <v>1200</v>
      </c>
      <c r="J8373" s="5">
        <f>VLOOKUP(B8373,payment!$A$2:$I$14625,7,0)</f>
        <v>43014</v>
      </c>
      <c r="K8373" s="6">
        <f>VLOOKUP(B8373,payment!$A$2:$I$14625,8,0)</f>
        <v>0.39035999999999998</v>
      </c>
    </row>
    <row r="8374" spans="1:11">
      <c r="A8374">
        <v>8373</v>
      </c>
      <c r="B8374">
        <v>5431</v>
      </c>
      <c r="C8374">
        <f>VLOOKUP(B8374,payment!$A$2:$B$14625,2,0)</f>
        <v>8</v>
      </c>
      <c r="D8374" t="str">
        <f t="shared" si="260"/>
        <v>원할머니보쌈</v>
      </c>
      <c r="E8374" t="str">
        <f>VLOOKUP(B8374,payment!$A$2:$I$14625,3,0)</f>
        <v>원할머니보쌈</v>
      </c>
      <c r="F8374">
        <f>VLOOKUP(B8374,payment!$A$2:$I$14625,4,0)</f>
        <v>37.546436</v>
      </c>
      <c r="G8374">
        <f>VLOOKUP(B8374,payment!$A$2:$I$14625,5,0)</f>
        <v>126.88278699999999</v>
      </c>
      <c r="H8374" t="str">
        <f>VLOOKUP(E8374,gift_meta!$B$2:$C$33,2,0)</f>
        <v>족발 3,000 할인 쿠폰 제공</v>
      </c>
      <c r="I8374">
        <f t="shared" ca="1" si="261"/>
        <v>1500</v>
      </c>
      <c r="J8374" s="5">
        <f>VLOOKUP(B8374,payment!$A$2:$I$14625,7,0)</f>
        <v>42439</v>
      </c>
      <c r="K8374" s="6">
        <f>VLOOKUP(B8374,payment!$A$2:$I$14625,8,0)</f>
        <v>0.64217000000000002</v>
      </c>
    </row>
    <row r="8375" spans="1:11">
      <c r="A8375">
        <v>8374</v>
      </c>
      <c r="B8375">
        <v>1693</v>
      </c>
      <c r="C8375">
        <f>VLOOKUP(B8375,payment!$A$2:$B$14625,2,0)</f>
        <v>40</v>
      </c>
      <c r="D8375" t="str">
        <f t="shared" si="260"/>
        <v>스시진</v>
      </c>
      <c r="E8375" t="str">
        <f>VLOOKUP(B8375,payment!$A$2:$I$14625,3,0)</f>
        <v>스시진</v>
      </c>
      <c r="F8375">
        <f>VLOOKUP(B8375,payment!$A$2:$I$14625,4,0)</f>
        <v>37.522666999999998</v>
      </c>
      <c r="G8375">
        <f>VLOOKUP(B8375,payment!$A$2:$I$14625,5,0)</f>
        <v>126.891122</v>
      </c>
      <c r="H8375" t="str">
        <f>VLOOKUP(E8375,gift_meta!$B$2:$C$33,2,0)</f>
        <v>2pcs 무료 제공</v>
      </c>
      <c r="I8375">
        <f t="shared" ca="1" si="261"/>
        <v>1800</v>
      </c>
      <c r="J8375" s="5">
        <f>VLOOKUP(B8375,payment!$A$2:$I$14625,7,0)</f>
        <v>42836</v>
      </c>
      <c r="K8375" s="6">
        <f>VLOOKUP(B8375,payment!$A$2:$I$14625,8,0)</f>
        <v>0.63480000000000003</v>
      </c>
    </row>
    <row r="8376" spans="1:11">
      <c r="A8376">
        <v>8375</v>
      </c>
      <c r="B8376">
        <v>6782</v>
      </c>
      <c r="C8376">
        <f>VLOOKUP(B8376,payment!$A$2:$B$14625,2,0)</f>
        <v>122</v>
      </c>
      <c r="D8376" t="str">
        <f t="shared" si="260"/>
        <v>김덕후의곱창조</v>
      </c>
      <c r="E8376" t="str">
        <f>VLOOKUP(B8376,payment!$A$2:$I$14625,3,0)</f>
        <v>김덕후의곱창조</v>
      </c>
      <c r="F8376">
        <f>VLOOKUP(B8376,payment!$A$2:$I$14625,4,0)</f>
        <v>37.539901</v>
      </c>
      <c r="G8376">
        <f>VLOOKUP(B8376,payment!$A$2:$I$14625,5,0)</f>
        <v>126.895945</v>
      </c>
      <c r="H8376" t="str">
        <f>VLOOKUP(E8376,gift_meta!$B$2:$C$33,2,0)</f>
        <v>곱창 무한 리필 2,000 할인</v>
      </c>
      <c r="I8376">
        <f t="shared" ca="1" si="261"/>
        <v>600</v>
      </c>
      <c r="J8376" s="5">
        <f>VLOOKUP(B8376,payment!$A$2:$I$14625,7,0)</f>
        <v>42467</v>
      </c>
      <c r="K8376" s="6">
        <f>VLOOKUP(B8376,payment!$A$2:$I$14625,8,0)</f>
        <v>0.37894</v>
      </c>
    </row>
    <row r="8377" spans="1:11">
      <c r="A8377">
        <v>8376</v>
      </c>
      <c r="B8377">
        <v>6872</v>
      </c>
      <c r="C8377">
        <f>VLOOKUP(B8377,payment!$A$2:$B$14625,2,0)</f>
        <v>12</v>
      </c>
      <c r="D8377" t="str">
        <f t="shared" si="260"/>
        <v>원할머니보쌈</v>
      </c>
      <c r="E8377" t="str">
        <f>VLOOKUP(B8377,payment!$A$2:$I$14625,3,0)</f>
        <v>원할머니보쌈</v>
      </c>
      <c r="F8377">
        <f>VLOOKUP(B8377,payment!$A$2:$I$14625,4,0)</f>
        <v>37.620961000000001</v>
      </c>
      <c r="G8377">
        <f>VLOOKUP(B8377,payment!$A$2:$I$14625,5,0)</f>
        <v>127.183635</v>
      </c>
      <c r="H8377" t="str">
        <f>VLOOKUP(E8377,gift_meta!$B$2:$C$33,2,0)</f>
        <v>족발 3,000 할인 쿠폰 제공</v>
      </c>
      <c r="I8377">
        <f t="shared" ca="1" si="261"/>
        <v>700</v>
      </c>
      <c r="J8377" s="5">
        <f>VLOOKUP(B8377,payment!$A$2:$I$14625,7,0)</f>
        <v>43001</v>
      </c>
      <c r="K8377" s="6">
        <f>VLOOKUP(B8377,payment!$A$2:$I$14625,8,0)</f>
        <v>0.43747000000000003</v>
      </c>
    </row>
    <row r="8378" spans="1:11">
      <c r="A8378">
        <v>8377</v>
      </c>
      <c r="B8378">
        <v>11252</v>
      </c>
      <c r="C8378">
        <f>VLOOKUP(B8378,payment!$A$2:$B$14625,2,0)</f>
        <v>56</v>
      </c>
      <c r="D8378" t="str">
        <f t="shared" si="260"/>
        <v>리얼후라이</v>
      </c>
      <c r="E8378" t="str">
        <f>VLOOKUP(B8378,payment!$A$2:$I$14625,3,0)</f>
        <v>리얼후라이</v>
      </c>
      <c r="F8378">
        <f>VLOOKUP(B8378,payment!$A$2:$I$14625,4,0)</f>
        <v>37.684631000000003</v>
      </c>
      <c r="G8378">
        <f>VLOOKUP(B8378,payment!$A$2:$I$14625,5,0)</f>
        <v>127.178303</v>
      </c>
      <c r="H8378" t="str">
        <f>VLOOKUP(E8378,gift_meta!$B$2:$C$33,2,0)</f>
        <v>크리스피 후라이드 10% 할인</v>
      </c>
      <c r="I8378">
        <f t="shared" ca="1" si="261"/>
        <v>700</v>
      </c>
      <c r="J8378" s="5">
        <f>VLOOKUP(B8378,payment!$A$2:$I$14625,7,0)</f>
        <v>42877</v>
      </c>
      <c r="K8378" s="6">
        <f>VLOOKUP(B8378,payment!$A$2:$I$14625,8,0)</f>
        <v>0.50219999999999998</v>
      </c>
    </row>
    <row r="8379" spans="1:11">
      <c r="A8379">
        <v>8378</v>
      </c>
      <c r="B8379">
        <v>9341</v>
      </c>
      <c r="C8379">
        <f>VLOOKUP(B8379,payment!$A$2:$B$14625,2,0)</f>
        <v>260</v>
      </c>
      <c r="D8379" t="str">
        <f t="shared" si="260"/>
        <v>엔젤리너스</v>
      </c>
      <c r="E8379" t="str">
        <f>VLOOKUP(B8379,payment!$A$2:$I$14625,3,0)</f>
        <v>엔젤리너스</v>
      </c>
      <c r="F8379">
        <f>VLOOKUP(B8379,payment!$A$2:$I$14625,4,0)</f>
        <v>37.668033000000001</v>
      </c>
      <c r="G8379">
        <f>VLOOKUP(B8379,payment!$A$2:$I$14625,5,0)</f>
        <v>127.188205</v>
      </c>
      <c r="H8379" t="str">
        <f>VLOOKUP(E8379,gift_meta!$B$2:$C$33,2,0)</f>
        <v>제조 음료 주문시 10% 할인</v>
      </c>
      <c r="I8379">
        <f t="shared" ca="1" si="261"/>
        <v>1500</v>
      </c>
      <c r="J8379" s="5">
        <f>VLOOKUP(B8379,payment!$A$2:$I$14625,7,0)</f>
        <v>43166</v>
      </c>
      <c r="K8379" s="6">
        <f>VLOOKUP(B8379,payment!$A$2:$I$14625,8,0)</f>
        <v>0.70415000000000005</v>
      </c>
    </row>
    <row r="8380" spans="1:11">
      <c r="A8380">
        <v>8379</v>
      </c>
      <c r="B8380">
        <v>8000</v>
      </c>
      <c r="C8380">
        <f>VLOOKUP(B8380,payment!$A$2:$B$14625,2,0)</f>
        <v>296</v>
      </c>
      <c r="D8380" t="str">
        <f t="shared" si="260"/>
        <v>오쭈</v>
      </c>
      <c r="E8380" t="str">
        <f>VLOOKUP(B8380,payment!$A$2:$I$14625,3,0)</f>
        <v>오쭈</v>
      </c>
      <c r="F8380">
        <f>VLOOKUP(B8380,payment!$A$2:$I$14625,4,0)</f>
        <v>37.45796</v>
      </c>
      <c r="G8380">
        <f>VLOOKUP(B8380,payment!$A$2:$I$14625,5,0)</f>
        <v>127.05188200000001</v>
      </c>
      <c r="H8380" t="str">
        <f>VLOOKUP(E8380,gift_meta!$B$2:$C$33,2,0)</f>
        <v>치즈 퐁듀 1회 제공</v>
      </c>
      <c r="I8380">
        <f t="shared" ca="1" si="261"/>
        <v>1200</v>
      </c>
      <c r="J8380" s="5">
        <f>VLOOKUP(B8380,payment!$A$2:$I$14625,7,0)</f>
        <v>43132</v>
      </c>
      <c r="K8380" s="6">
        <f>VLOOKUP(B8380,payment!$A$2:$I$14625,8,0)</f>
        <v>0.52154</v>
      </c>
    </row>
    <row r="8381" spans="1:11">
      <c r="A8381">
        <v>8380</v>
      </c>
      <c r="B8381">
        <v>10200</v>
      </c>
      <c r="C8381">
        <f>VLOOKUP(B8381,payment!$A$2:$B$14625,2,0)</f>
        <v>112</v>
      </c>
      <c r="D8381" t="str">
        <f t="shared" si="260"/>
        <v>동경야네</v>
      </c>
      <c r="E8381" t="str">
        <f>VLOOKUP(B8381,payment!$A$2:$I$14625,3,0)</f>
        <v>동경야네</v>
      </c>
      <c r="F8381">
        <f>VLOOKUP(B8381,payment!$A$2:$I$14625,4,0)</f>
        <v>37.596080000000001</v>
      </c>
      <c r="G8381">
        <f>VLOOKUP(B8381,payment!$A$2:$I$14625,5,0)</f>
        <v>127.089349</v>
      </c>
      <c r="H8381" t="str">
        <f>VLOOKUP(E8381,gift_meta!$B$2:$C$33,2,0)</f>
        <v>사케동 10% 할인</v>
      </c>
      <c r="I8381">
        <f t="shared" ca="1" si="261"/>
        <v>100</v>
      </c>
      <c r="J8381" s="5">
        <f>VLOOKUP(B8381,payment!$A$2:$I$14625,7,0)</f>
        <v>42489</v>
      </c>
      <c r="K8381" s="6">
        <f>VLOOKUP(B8381,payment!$A$2:$I$14625,8,0)</f>
        <v>0.57957999999999998</v>
      </c>
    </row>
    <row r="8382" spans="1:11">
      <c r="A8382">
        <v>8381</v>
      </c>
      <c r="B8382">
        <v>6585</v>
      </c>
      <c r="C8382">
        <f>VLOOKUP(B8382,payment!$A$2:$B$14625,2,0)</f>
        <v>218</v>
      </c>
      <c r="D8382" t="str">
        <f t="shared" si="260"/>
        <v>닭한마리</v>
      </c>
      <c r="E8382" t="str">
        <f>VLOOKUP(B8382,payment!$A$2:$I$14625,3,0)</f>
        <v>닭한마리</v>
      </c>
      <c r="F8382">
        <f>VLOOKUP(B8382,payment!$A$2:$I$14625,4,0)</f>
        <v>37.463174000000002</v>
      </c>
      <c r="G8382">
        <f>VLOOKUP(B8382,payment!$A$2:$I$14625,5,0)</f>
        <v>127.073674</v>
      </c>
      <c r="H8382" t="str">
        <f>VLOOKUP(E8382,gift_meta!$B$2:$C$33,2,0)</f>
        <v>칼국수 사리 무료 리필</v>
      </c>
      <c r="I8382">
        <f t="shared" ca="1" si="261"/>
        <v>2000</v>
      </c>
      <c r="J8382" s="5">
        <f>VLOOKUP(B8382,payment!$A$2:$I$14625,7,0)</f>
        <v>42843</v>
      </c>
      <c r="K8382" s="6">
        <f>VLOOKUP(B8382,payment!$A$2:$I$14625,8,0)</f>
        <v>0.87131000000000003</v>
      </c>
    </row>
    <row r="8383" spans="1:11">
      <c r="A8383">
        <v>8382</v>
      </c>
      <c r="B8383">
        <v>4427</v>
      </c>
      <c r="C8383">
        <f>VLOOKUP(B8383,payment!$A$2:$B$14625,2,0)</f>
        <v>123</v>
      </c>
      <c r="D8383" t="str">
        <f t="shared" si="260"/>
        <v>정형외과</v>
      </c>
      <c r="E8383" t="str">
        <f>VLOOKUP(B8383,payment!$A$2:$I$14625,3,0)</f>
        <v>정형외과</v>
      </c>
      <c r="F8383">
        <f>VLOOKUP(B8383,payment!$A$2:$I$14625,4,0)</f>
        <v>37.503627999999999</v>
      </c>
      <c r="G8383">
        <f>VLOOKUP(B8383,payment!$A$2:$I$14625,5,0)</f>
        <v>127.137275</v>
      </c>
      <c r="H8383" t="str">
        <f>VLOOKUP(E8383,gift_meta!$B$2:$C$33,2,0)</f>
        <v>정형외과의료지점</v>
      </c>
      <c r="I8383">
        <f t="shared" ca="1" si="261"/>
        <v>800</v>
      </c>
      <c r="J8383" s="5">
        <f>VLOOKUP(B8383,payment!$A$2:$I$14625,7,0)</f>
        <v>42943</v>
      </c>
      <c r="K8383" s="6">
        <f>VLOOKUP(B8383,payment!$A$2:$I$14625,8,0)</f>
        <v>0.67886999999999997</v>
      </c>
    </row>
    <row r="8384" spans="1:11">
      <c r="A8384">
        <v>8383</v>
      </c>
      <c r="B8384">
        <v>6622</v>
      </c>
      <c r="C8384">
        <f>VLOOKUP(B8384,payment!$A$2:$B$14625,2,0)</f>
        <v>275</v>
      </c>
      <c r="D8384" t="str">
        <f t="shared" si="260"/>
        <v>아웃닭</v>
      </c>
      <c r="E8384" t="str">
        <f>VLOOKUP(B8384,payment!$A$2:$I$14625,3,0)</f>
        <v>아웃닭</v>
      </c>
      <c r="F8384">
        <f>VLOOKUP(B8384,payment!$A$2:$I$14625,4,0)</f>
        <v>37.678206000000003</v>
      </c>
      <c r="G8384">
        <f>VLOOKUP(B8384,payment!$A$2:$I$14625,5,0)</f>
        <v>126.85659800000001</v>
      </c>
      <c r="H8384" t="str">
        <f>VLOOKUP(E8384,gift_meta!$B$2:$C$33,2,0)</f>
        <v>치즈스틱 2개 제공</v>
      </c>
      <c r="I8384">
        <f t="shared" ca="1" si="261"/>
        <v>700</v>
      </c>
      <c r="J8384" s="5">
        <f>VLOOKUP(B8384,payment!$A$2:$I$14625,7,0)</f>
        <v>42981</v>
      </c>
      <c r="K8384" s="6">
        <f>VLOOKUP(B8384,payment!$A$2:$I$14625,8,0)</f>
        <v>0.92459000000000002</v>
      </c>
    </row>
    <row r="8385" spans="1:11">
      <c r="A8385">
        <v>8384</v>
      </c>
      <c r="B8385">
        <v>6032</v>
      </c>
      <c r="C8385">
        <f>VLOOKUP(B8385,payment!$A$2:$B$14625,2,0)</f>
        <v>142</v>
      </c>
      <c r="D8385" t="str">
        <f t="shared" si="260"/>
        <v>닭한마리</v>
      </c>
      <c r="E8385" t="str">
        <f>VLOOKUP(B8385,payment!$A$2:$I$14625,3,0)</f>
        <v>닭한마리</v>
      </c>
      <c r="F8385">
        <f>VLOOKUP(B8385,payment!$A$2:$I$14625,4,0)</f>
        <v>37.606161999999998</v>
      </c>
      <c r="G8385">
        <f>VLOOKUP(B8385,payment!$A$2:$I$14625,5,0)</f>
        <v>126.986028</v>
      </c>
      <c r="H8385" t="str">
        <f>VLOOKUP(E8385,gift_meta!$B$2:$C$33,2,0)</f>
        <v>칼국수 사리 무료 리필</v>
      </c>
      <c r="I8385">
        <f t="shared" ca="1" si="261"/>
        <v>800</v>
      </c>
      <c r="J8385" s="5">
        <f>VLOOKUP(B8385,payment!$A$2:$I$14625,7,0)</f>
        <v>43056</v>
      </c>
      <c r="K8385" s="6">
        <f>VLOOKUP(B8385,payment!$A$2:$I$14625,8,0)</f>
        <v>0.82450000000000001</v>
      </c>
    </row>
    <row r="8386" spans="1:11">
      <c r="A8386">
        <v>8385</v>
      </c>
      <c r="B8386">
        <v>5301</v>
      </c>
      <c r="C8386">
        <f>VLOOKUP(B8386,payment!$A$2:$B$14625,2,0)</f>
        <v>241</v>
      </c>
      <c r="D8386" t="str">
        <f t="shared" ref="D8386:D8449" si="262">E8386</f>
        <v>아웃백</v>
      </c>
      <c r="E8386" t="str">
        <f>VLOOKUP(B8386,payment!$A$2:$I$14625,3,0)</f>
        <v>아웃백</v>
      </c>
      <c r="F8386">
        <f>VLOOKUP(B8386,payment!$A$2:$I$14625,4,0)</f>
        <v>37.543677000000002</v>
      </c>
      <c r="G8386">
        <f>VLOOKUP(B8386,payment!$A$2:$I$14625,5,0)</f>
        <v>126.85030399999999</v>
      </c>
      <c r="H8386" t="str">
        <f>VLOOKUP(E8386,gift_meta!$B$2:$C$33,2,0)</f>
        <v>스테이크 주문시 10% 할인</v>
      </c>
      <c r="I8386">
        <f t="shared" ref="I8386:I8449" ca="1" si="263">RANDBETWEEN(1,20)*100</f>
        <v>1600</v>
      </c>
      <c r="J8386" s="5">
        <f>VLOOKUP(B8386,payment!$A$2:$I$14625,7,0)</f>
        <v>42380</v>
      </c>
      <c r="K8386" s="6">
        <f>VLOOKUP(B8386,payment!$A$2:$I$14625,8,0)</f>
        <v>0.57596000000000003</v>
      </c>
    </row>
    <row r="8387" spans="1:11">
      <c r="A8387">
        <v>8386</v>
      </c>
      <c r="B8387">
        <v>719</v>
      </c>
      <c r="C8387">
        <f>VLOOKUP(B8387,payment!$A$2:$B$14625,2,0)</f>
        <v>238</v>
      </c>
      <c r="D8387" t="str">
        <f t="shared" si="262"/>
        <v>반디앤루니스</v>
      </c>
      <c r="E8387" t="str">
        <f>VLOOKUP(B8387,payment!$A$2:$I$14625,3,0)</f>
        <v>반디앤루니스</v>
      </c>
      <c r="F8387">
        <f>VLOOKUP(B8387,payment!$A$2:$I$14625,4,0)</f>
        <v>37.465020000000003</v>
      </c>
      <c r="G8387">
        <f>VLOOKUP(B8387,payment!$A$2:$I$14625,5,0)</f>
        <v>126.85036700000001</v>
      </c>
      <c r="H8387" t="str">
        <f>VLOOKUP(E8387,gift_meta!$B$2:$C$33,2,0)</f>
        <v>도서 구매시 5% 할인</v>
      </c>
      <c r="I8387">
        <f t="shared" ca="1" si="263"/>
        <v>700</v>
      </c>
      <c r="J8387" s="5">
        <f>VLOOKUP(B8387,payment!$A$2:$I$14625,7,0)</f>
        <v>42839</v>
      </c>
      <c r="K8387" s="6">
        <f>VLOOKUP(B8387,payment!$A$2:$I$14625,8,0)</f>
        <v>0.77083999999999997</v>
      </c>
    </row>
    <row r="8388" spans="1:11">
      <c r="A8388">
        <v>8387</v>
      </c>
      <c r="B8388">
        <v>11971</v>
      </c>
      <c r="C8388">
        <f>VLOOKUP(B8388,payment!$A$2:$B$14625,2,0)</f>
        <v>216</v>
      </c>
      <c r="D8388" t="str">
        <f t="shared" si="262"/>
        <v>이디야커피</v>
      </c>
      <c r="E8388" t="str">
        <f>VLOOKUP(B8388,payment!$A$2:$I$14625,3,0)</f>
        <v>이디야커피</v>
      </c>
      <c r="F8388">
        <f>VLOOKUP(B8388,payment!$A$2:$I$14625,4,0)</f>
        <v>37.501643999999999</v>
      </c>
      <c r="G8388">
        <f>VLOOKUP(B8388,payment!$A$2:$I$14625,5,0)</f>
        <v>126.85349600000001</v>
      </c>
      <c r="H8388" t="str">
        <f>VLOOKUP(E8388,gift_meta!$B$2:$C$33,2,0)</f>
        <v>스마트 오더 사용시 10% 할인</v>
      </c>
      <c r="I8388">
        <f t="shared" ca="1" si="263"/>
        <v>1300</v>
      </c>
      <c r="J8388" s="5">
        <f>VLOOKUP(B8388,payment!$A$2:$I$14625,7,0)</f>
        <v>42791</v>
      </c>
      <c r="K8388" s="6">
        <f>VLOOKUP(B8388,payment!$A$2:$I$14625,8,0)</f>
        <v>0.55488999999999999</v>
      </c>
    </row>
    <row r="8389" spans="1:11">
      <c r="A8389">
        <v>8388</v>
      </c>
      <c r="B8389">
        <v>12926</v>
      </c>
      <c r="C8389">
        <f>VLOOKUP(B8389,payment!$A$2:$B$14625,2,0)</f>
        <v>177</v>
      </c>
      <c r="D8389" t="str">
        <f t="shared" si="262"/>
        <v>쥬씨</v>
      </c>
      <c r="E8389" t="str">
        <f>VLOOKUP(B8389,payment!$A$2:$I$14625,3,0)</f>
        <v>쥬씨</v>
      </c>
      <c r="F8389">
        <f>VLOOKUP(B8389,payment!$A$2:$I$14625,4,0)</f>
        <v>37.620564999999999</v>
      </c>
      <c r="G8389">
        <f>VLOOKUP(B8389,payment!$A$2:$I$14625,5,0)</f>
        <v>126.97118</v>
      </c>
      <c r="H8389" t="str">
        <f>VLOOKUP(E8389,gift_meta!$B$2:$C$33,2,0)</f>
        <v>무료 사이즈업</v>
      </c>
      <c r="I8389">
        <f t="shared" ca="1" si="263"/>
        <v>100</v>
      </c>
      <c r="J8389" s="5">
        <f>VLOOKUP(B8389,payment!$A$2:$I$14625,7,0)</f>
        <v>42500</v>
      </c>
      <c r="K8389" s="6">
        <f>VLOOKUP(B8389,payment!$A$2:$I$14625,8,0)</f>
        <v>0.63060000000000005</v>
      </c>
    </row>
    <row r="8390" spans="1:11">
      <c r="A8390">
        <v>8389</v>
      </c>
      <c r="B8390">
        <v>12263</v>
      </c>
      <c r="C8390">
        <f>VLOOKUP(B8390,payment!$A$2:$B$14625,2,0)</f>
        <v>78</v>
      </c>
      <c r="D8390" t="str">
        <f t="shared" si="262"/>
        <v>롯데리아</v>
      </c>
      <c r="E8390" t="str">
        <f>VLOOKUP(B8390,payment!$A$2:$I$14625,3,0)</f>
        <v>롯데리아</v>
      </c>
      <c r="F8390">
        <f>VLOOKUP(B8390,payment!$A$2:$I$14625,4,0)</f>
        <v>37.458970999999998</v>
      </c>
      <c r="G8390">
        <f>VLOOKUP(B8390,payment!$A$2:$I$14625,5,0)</f>
        <v>126.97393700000001</v>
      </c>
      <c r="H8390" t="str">
        <f>VLOOKUP(E8390,gift_meta!$B$2:$C$33,2,0)</f>
        <v>롯데리아 음료M 제공</v>
      </c>
      <c r="I8390">
        <f t="shared" ca="1" si="263"/>
        <v>1200</v>
      </c>
      <c r="J8390" s="5">
        <f>VLOOKUP(B8390,payment!$A$2:$I$14625,7,0)</f>
        <v>43150</v>
      </c>
      <c r="K8390" s="6">
        <f>VLOOKUP(B8390,payment!$A$2:$I$14625,8,0)</f>
        <v>0.90949999999999998</v>
      </c>
    </row>
    <row r="8391" spans="1:11">
      <c r="A8391">
        <v>8390</v>
      </c>
      <c r="B8391">
        <v>6952</v>
      </c>
      <c r="C8391">
        <f>VLOOKUP(B8391,payment!$A$2:$B$14625,2,0)</f>
        <v>28</v>
      </c>
      <c r="D8391" t="str">
        <f t="shared" si="262"/>
        <v>멘동</v>
      </c>
      <c r="E8391" t="str">
        <f>VLOOKUP(B8391,payment!$A$2:$I$14625,3,0)</f>
        <v>멘동</v>
      </c>
      <c r="F8391">
        <f>VLOOKUP(B8391,payment!$A$2:$I$14625,4,0)</f>
        <v>37.495480000000001</v>
      </c>
      <c r="G8391">
        <f>VLOOKUP(B8391,payment!$A$2:$I$14625,5,0)</f>
        <v>127.18853900000001</v>
      </c>
      <c r="H8391" t="str">
        <f>VLOOKUP(E8391,gift_meta!$B$2:$C$33,2,0)</f>
        <v>규동 5% 할인</v>
      </c>
      <c r="I8391">
        <f t="shared" ca="1" si="263"/>
        <v>500</v>
      </c>
      <c r="J8391" s="5">
        <f>VLOOKUP(B8391,payment!$A$2:$I$14625,7,0)</f>
        <v>42917</v>
      </c>
      <c r="K8391" s="6">
        <f>VLOOKUP(B8391,payment!$A$2:$I$14625,8,0)</f>
        <v>0.90968000000000004</v>
      </c>
    </row>
    <row r="8392" spans="1:11">
      <c r="A8392">
        <v>8391</v>
      </c>
      <c r="B8392">
        <v>12848</v>
      </c>
      <c r="C8392">
        <f>VLOOKUP(B8392,payment!$A$2:$B$14625,2,0)</f>
        <v>283</v>
      </c>
      <c r="D8392" t="str">
        <f t="shared" si="262"/>
        <v>교보문고</v>
      </c>
      <c r="E8392" t="str">
        <f>VLOOKUP(B8392,payment!$A$2:$I$14625,3,0)</f>
        <v>교보문고</v>
      </c>
      <c r="F8392">
        <f>VLOOKUP(B8392,payment!$A$2:$I$14625,4,0)</f>
        <v>37.554191000000003</v>
      </c>
      <c r="G8392">
        <f>VLOOKUP(B8392,payment!$A$2:$I$14625,5,0)</f>
        <v>126.909192</v>
      </c>
      <c r="H8392" t="str">
        <f>VLOOKUP(E8392,gift_meta!$B$2:$C$33,2,0)</f>
        <v>도서 구매시 10% 할인</v>
      </c>
      <c r="I8392">
        <f t="shared" ca="1" si="263"/>
        <v>1400</v>
      </c>
      <c r="J8392" s="5">
        <f>VLOOKUP(B8392,payment!$A$2:$I$14625,7,0)</f>
        <v>42909</v>
      </c>
      <c r="K8392" s="6">
        <f>VLOOKUP(B8392,payment!$A$2:$I$14625,8,0)</f>
        <v>0.69720000000000004</v>
      </c>
    </row>
    <row r="8393" spans="1:11">
      <c r="A8393">
        <v>8392</v>
      </c>
      <c r="B8393">
        <v>4892</v>
      </c>
      <c r="C8393">
        <f>VLOOKUP(B8393,payment!$A$2:$B$14625,2,0)</f>
        <v>172</v>
      </c>
      <c r="D8393" t="str">
        <f t="shared" si="262"/>
        <v>멘동</v>
      </c>
      <c r="E8393" t="str">
        <f>VLOOKUP(B8393,payment!$A$2:$I$14625,3,0)</f>
        <v>멘동</v>
      </c>
      <c r="F8393">
        <f>VLOOKUP(B8393,payment!$A$2:$I$14625,4,0)</f>
        <v>37.701487</v>
      </c>
      <c r="G8393">
        <f>VLOOKUP(B8393,payment!$A$2:$I$14625,5,0)</f>
        <v>127.01656699999999</v>
      </c>
      <c r="H8393" t="str">
        <f>VLOOKUP(E8393,gift_meta!$B$2:$C$33,2,0)</f>
        <v>규동 5% 할인</v>
      </c>
      <c r="I8393">
        <f t="shared" ca="1" si="263"/>
        <v>1000</v>
      </c>
      <c r="J8393" s="5">
        <f>VLOOKUP(B8393,payment!$A$2:$I$14625,7,0)</f>
        <v>43155</v>
      </c>
      <c r="K8393" s="6">
        <f>VLOOKUP(B8393,payment!$A$2:$I$14625,8,0)</f>
        <v>0.42086000000000001</v>
      </c>
    </row>
    <row r="8394" spans="1:11">
      <c r="A8394">
        <v>8393</v>
      </c>
      <c r="B8394">
        <v>10540</v>
      </c>
      <c r="C8394">
        <f>VLOOKUP(B8394,payment!$A$2:$B$14625,2,0)</f>
        <v>235</v>
      </c>
      <c r="D8394" t="str">
        <f t="shared" si="262"/>
        <v>파리바게트</v>
      </c>
      <c r="E8394" t="str">
        <f>VLOOKUP(B8394,payment!$A$2:$I$14625,3,0)</f>
        <v>파리바게트</v>
      </c>
      <c r="F8394">
        <f>VLOOKUP(B8394,payment!$A$2:$I$14625,4,0)</f>
        <v>37.662807999999998</v>
      </c>
      <c r="G8394">
        <f>VLOOKUP(B8394,payment!$A$2:$I$14625,5,0)</f>
        <v>127.101591</v>
      </c>
      <c r="H8394" t="str">
        <f>VLOOKUP(E8394,gift_meta!$B$2:$C$33,2,0)</f>
        <v>1000원 이상 10% 할인</v>
      </c>
      <c r="I8394">
        <f t="shared" ca="1" si="263"/>
        <v>100</v>
      </c>
      <c r="J8394" s="5">
        <f>VLOOKUP(B8394,payment!$A$2:$I$14625,7,0)</f>
        <v>42627</v>
      </c>
      <c r="K8394" s="6">
        <f>VLOOKUP(B8394,payment!$A$2:$I$14625,8,0)</f>
        <v>0.88026000000000004</v>
      </c>
    </row>
    <row r="8395" spans="1:11">
      <c r="A8395">
        <v>8394</v>
      </c>
      <c r="B8395">
        <v>9716</v>
      </c>
      <c r="C8395">
        <f>VLOOKUP(B8395,payment!$A$2:$B$14625,2,0)</f>
        <v>64</v>
      </c>
      <c r="D8395" t="str">
        <f t="shared" si="262"/>
        <v>동경야네</v>
      </c>
      <c r="E8395" t="str">
        <f>VLOOKUP(B8395,payment!$A$2:$I$14625,3,0)</f>
        <v>동경야네</v>
      </c>
      <c r="F8395">
        <f>VLOOKUP(B8395,payment!$A$2:$I$14625,4,0)</f>
        <v>37.671841000000001</v>
      </c>
      <c r="G8395">
        <f>VLOOKUP(B8395,payment!$A$2:$I$14625,5,0)</f>
        <v>126.927014</v>
      </c>
      <c r="H8395" t="str">
        <f>VLOOKUP(E8395,gift_meta!$B$2:$C$33,2,0)</f>
        <v>사케동 10% 할인</v>
      </c>
      <c r="I8395">
        <f t="shared" ca="1" si="263"/>
        <v>700</v>
      </c>
      <c r="J8395" s="5">
        <f>VLOOKUP(B8395,payment!$A$2:$I$14625,7,0)</f>
        <v>43172</v>
      </c>
      <c r="K8395" s="6">
        <f>VLOOKUP(B8395,payment!$A$2:$I$14625,8,0)</f>
        <v>0.55481999999999998</v>
      </c>
    </row>
    <row r="8396" spans="1:11">
      <c r="A8396">
        <v>8395</v>
      </c>
      <c r="B8396">
        <v>4138</v>
      </c>
      <c r="C8396">
        <f>VLOOKUP(B8396,payment!$A$2:$B$14625,2,0)</f>
        <v>130</v>
      </c>
      <c r="D8396" t="str">
        <f t="shared" si="262"/>
        <v>김덕후의곱창조</v>
      </c>
      <c r="E8396" t="str">
        <f>VLOOKUP(B8396,payment!$A$2:$I$14625,3,0)</f>
        <v>김덕후의곱창조</v>
      </c>
      <c r="F8396">
        <f>VLOOKUP(B8396,payment!$A$2:$I$14625,4,0)</f>
        <v>37.469147999999997</v>
      </c>
      <c r="G8396">
        <f>VLOOKUP(B8396,payment!$A$2:$I$14625,5,0)</f>
        <v>127.149944</v>
      </c>
      <c r="H8396" t="str">
        <f>VLOOKUP(E8396,gift_meta!$B$2:$C$33,2,0)</f>
        <v>곱창 무한 리필 2,000 할인</v>
      </c>
      <c r="I8396">
        <f t="shared" ca="1" si="263"/>
        <v>400</v>
      </c>
      <c r="J8396" s="5">
        <f>VLOOKUP(B8396,payment!$A$2:$I$14625,7,0)</f>
        <v>42684</v>
      </c>
      <c r="K8396" s="6">
        <f>VLOOKUP(B8396,payment!$A$2:$I$14625,8,0)</f>
        <v>0.81874999999999998</v>
      </c>
    </row>
    <row r="8397" spans="1:11">
      <c r="A8397">
        <v>8396</v>
      </c>
      <c r="B8397">
        <v>10461</v>
      </c>
      <c r="C8397">
        <f>VLOOKUP(B8397,payment!$A$2:$B$14625,2,0)</f>
        <v>299</v>
      </c>
      <c r="D8397" t="str">
        <f t="shared" si="262"/>
        <v>쥬씨</v>
      </c>
      <c r="E8397" t="str">
        <f>VLOOKUP(B8397,payment!$A$2:$I$14625,3,0)</f>
        <v>쥬씨</v>
      </c>
      <c r="F8397">
        <f>VLOOKUP(B8397,payment!$A$2:$I$14625,4,0)</f>
        <v>37.492924000000002</v>
      </c>
      <c r="G8397">
        <f>VLOOKUP(B8397,payment!$A$2:$I$14625,5,0)</f>
        <v>127.001824</v>
      </c>
      <c r="H8397" t="str">
        <f>VLOOKUP(E8397,gift_meta!$B$2:$C$33,2,0)</f>
        <v>무료 사이즈업</v>
      </c>
      <c r="I8397">
        <f t="shared" ca="1" si="263"/>
        <v>900</v>
      </c>
      <c r="J8397" s="5">
        <f>VLOOKUP(B8397,payment!$A$2:$I$14625,7,0)</f>
        <v>42401</v>
      </c>
      <c r="K8397" s="6">
        <f>VLOOKUP(B8397,payment!$A$2:$I$14625,8,0)</f>
        <v>0.45433000000000001</v>
      </c>
    </row>
    <row r="8398" spans="1:11">
      <c r="A8398">
        <v>8397</v>
      </c>
      <c r="B8398">
        <v>10174</v>
      </c>
      <c r="C8398">
        <f>VLOOKUP(B8398,payment!$A$2:$B$14625,2,0)</f>
        <v>275</v>
      </c>
      <c r="D8398" t="str">
        <f t="shared" si="262"/>
        <v>백다방</v>
      </c>
      <c r="E8398" t="str">
        <f>VLOOKUP(B8398,payment!$A$2:$I$14625,3,0)</f>
        <v>백다방</v>
      </c>
      <c r="F8398">
        <f>VLOOKUP(B8398,payment!$A$2:$I$14625,4,0)</f>
        <v>37.640492000000002</v>
      </c>
      <c r="G8398">
        <f>VLOOKUP(B8398,payment!$A$2:$I$14625,5,0)</f>
        <v>127.178769</v>
      </c>
      <c r="H8398" t="str">
        <f>VLOOKUP(E8398,gift_meta!$B$2:$C$33,2,0)</f>
        <v>무료 토핑 추가</v>
      </c>
      <c r="I8398">
        <f t="shared" ca="1" si="263"/>
        <v>800</v>
      </c>
      <c r="J8398" s="5">
        <f>VLOOKUP(B8398,payment!$A$2:$I$14625,7,0)</f>
        <v>43055</v>
      </c>
      <c r="K8398" s="6">
        <f>VLOOKUP(B8398,payment!$A$2:$I$14625,8,0)</f>
        <v>0.82625999999999999</v>
      </c>
    </row>
    <row r="8399" spans="1:11">
      <c r="A8399">
        <v>8398</v>
      </c>
      <c r="B8399">
        <v>2464</v>
      </c>
      <c r="C8399">
        <f>VLOOKUP(B8399,payment!$A$2:$B$14625,2,0)</f>
        <v>16</v>
      </c>
      <c r="D8399" t="str">
        <f t="shared" si="262"/>
        <v>정형외과</v>
      </c>
      <c r="E8399" t="str">
        <f>VLOOKUP(B8399,payment!$A$2:$I$14625,3,0)</f>
        <v>정형외과</v>
      </c>
      <c r="F8399">
        <f>VLOOKUP(B8399,payment!$A$2:$I$14625,4,0)</f>
        <v>37.525471000000003</v>
      </c>
      <c r="G8399">
        <f>VLOOKUP(B8399,payment!$A$2:$I$14625,5,0)</f>
        <v>126.88083899999999</v>
      </c>
      <c r="H8399" t="str">
        <f>VLOOKUP(E8399,gift_meta!$B$2:$C$33,2,0)</f>
        <v>정형외과의료지점</v>
      </c>
      <c r="I8399">
        <f t="shared" ca="1" si="263"/>
        <v>200</v>
      </c>
      <c r="J8399" s="5">
        <f>VLOOKUP(B8399,payment!$A$2:$I$14625,7,0)</f>
        <v>42382</v>
      </c>
      <c r="K8399" s="6">
        <f>VLOOKUP(B8399,payment!$A$2:$I$14625,8,0)</f>
        <v>0.68035999999999996</v>
      </c>
    </row>
    <row r="8400" spans="1:11">
      <c r="A8400">
        <v>8399</v>
      </c>
      <c r="B8400">
        <v>4592</v>
      </c>
      <c r="C8400">
        <f>VLOOKUP(B8400,payment!$A$2:$B$14625,2,0)</f>
        <v>73</v>
      </c>
      <c r="D8400" t="str">
        <f t="shared" si="262"/>
        <v>베스킨라빈스</v>
      </c>
      <c r="E8400" t="str">
        <f>VLOOKUP(B8400,payment!$A$2:$I$14625,3,0)</f>
        <v>베스킨라빈스</v>
      </c>
      <c r="F8400">
        <f>VLOOKUP(B8400,payment!$A$2:$I$14625,4,0)</f>
        <v>37.602075999999997</v>
      </c>
      <c r="G8400">
        <f>VLOOKUP(B8400,payment!$A$2:$I$14625,5,0)</f>
        <v>127.164396</v>
      </c>
      <c r="H8400" t="str">
        <f>VLOOKUP(E8400,gift_meta!$B$2:$C$33,2,0)</f>
        <v>무료 사이즈업</v>
      </c>
      <c r="I8400">
        <f t="shared" ca="1" si="263"/>
        <v>700</v>
      </c>
      <c r="J8400" s="5">
        <f>VLOOKUP(B8400,payment!$A$2:$I$14625,7,0)</f>
        <v>42626</v>
      </c>
      <c r="K8400" s="6">
        <f>VLOOKUP(B8400,payment!$A$2:$I$14625,8,0)</f>
        <v>0.94765999999999995</v>
      </c>
    </row>
    <row r="8401" spans="1:11">
      <c r="A8401">
        <v>8400</v>
      </c>
      <c r="B8401">
        <v>1823</v>
      </c>
      <c r="C8401">
        <f>VLOOKUP(B8401,payment!$A$2:$B$14625,2,0)</f>
        <v>198</v>
      </c>
      <c r="D8401" t="str">
        <f t="shared" si="262"/>
        <v>멘동</v>
      </c>
      <c r="E8401" t="str">
        <f>VLOOKUP(B8401,payment!$A$2:$I$14625,3,0)</f>
        <v>멘동</v>
      </c>
      <c r="F8401">
        <f>VLOOKUP(B8401,payment!$A$2:$I$14625,4,0)</f>
        <v>37.627952999999998</v>
      </c>
      <c r="G8401">
        <f>VLOOKUP(B8401,payment!$A$2:$I$14625,5,0)</f>
        <v>126.853309</v>
      </c>
      <c r="H8401" t="str">
        <f>VLOOKUP(E8401,gift_meta!$B$2:$C$33,2,0)</f>
        <v>규동 5% 할인</v>
      </c>
      <c r="I8401">
        <f t="shared" ca="1" si="263"/>
        <v>800</v>
      </c>
      <c r="J8401" s="5">
        <f>VLOOKUP(B8401,payment!$A$2:$I$14625,7,0)</f>
        <v>42973</v>
      </c>
      <c r="K8401" s="6">
        <f>VLOOKUP(B8401,payment!$A$2:$I$14625,8,0)</f>
        <v>0.62305999999999995</v>
      </c>
    </row>
    <row r="8402" spans="1:11">
      <c r="A8402">
        <v>8401</v>
      </c>
      <c r="B8402">
        <v>3354</v>
      </c>
      <c r="C8402">
        <f>VLOOKUP(B8402,payment!$A$2:$B$14625,2,0)</f>
        <v>262</v>
      </c>
      <c r="D8402" t="str">
        <f t="shared" si="262"/>
        <v>한신포차</v>
      </c>
      <c r="E8402" t="str">
        <f>VLOOKUP(B8402,payment!$A$2:$I$14625,3,0)</f>
        <v>한신포차</v>
      </c>
      <c r="F8402">
        <f>VLOOKUP(B8402,payment!$A$2:$I$14625,4,0)</f>
        <v>37.494093999999997</v>
      </c>
      <c r="G8402">
        <f>VLOOKUP(B8402,payment!$A$2:$I$14625,5,0)</f>
        <v>126.91325500000001</v>
      </c>
      <c r="H8402" t="str">
        <f>VLOOKUP(E8402,gift_meta!$B$2:$C$33,2,0)</f>
        <v>닭발 주문시 주먹밥 증정</v>
      </c>
      <c r="I8402">
        <f t="shared" ca="1" si="263"/>
        <v>1000</v>
      </c>
      <c r="J8402" s="5">
        <f>VLOOKUP(B8402,payment!$A$2:$I$14625,7,0)</f>
        <v>42795</v>
      </c>
      <c r="K8402" s="6">
        <f>VLOOKUP(B8402,payment!$A$2:$I$14625,8,0)</f>
        <v>0.69974999999999998</v>
      </c>
    </row>
    <row r="8403" spans="1:11">
      <c r="A8403">
        <v>8402</v>
      </c>
      <c r="B8403">
        <v>10658</v>
      </c>
      <c r="C8403">
        <f>VLOOKUP(B8403,payment!$A$2:$B$14625,2,0)</f>
        <v>147</v>
      </c>
      <c r="D8403" t="str">
        <f t="shared" si="262"/>
        <v>이비인후과</v>
      </c>
      <c r="E8403" t="str">
        <f>VLOOKUP(B8403,payment!$A$2:$I$14625,3,0)</f>
        <v>이비인후과</v>
      </c>
      <c r="F8403">
        <f>VLOOKUP(B8403,payment!$A$2:$I$14625,4,0)</f>
        <v>37.566827000000004</v>
      </c>
      <c r="G8403">
        <f>VLOOKUP(B8403,payment!$A$2:$I$14625,5,0)</f>
        <v>126.995031</v>
      </c>
      <c r="H8403" t="str">
        <f>VLOOKUP(E8403,gift_meta!$B$2:$C$33,2,0)</f>
        <v>코세척 서비스(무료)</v>
      </c>
      <c r="I8403">
        <f t="shared" ca="1" si="263"/>
        <v>1300</v>
      </c>
      <c r="J8403" s="5">
        <f>VLOOKUP(B8403,payment!$A$2:$I$14625,7,0)</f>
        <v>43134</v>
      </c>
      <c r="K8403" s="6">
        <f>VLOOKUP(B8403,payment!$A$2:$I$14625,8,0)</f>
        <v>0.51534999999999997</v>
      </c>
    </row>
    <row r="8404" spans="1:11">
      <c r="A8404">
        <v>8403</v>
      </c>
      <c r="B8404">
        <v>14560</v>
      </c>
      <c r="C8404">
        <f>VLOOKUP(B8404,payment!$A$2:$B$14625,2,0)</f>
        <v>86</v>
      </c>
      <c r="D8404" t="str">
        <f t="shared" si="262"/>
        <v>베스킨라빈스</v>
      </c>
      <c r="E8404" t="str">
        <f>VLOOKUP(B8404,payment!$A$2:$I$14625,3,0)</f>
        <v>베스킨라빈스</v>
      </c>
      <c r="F8404">
        <f>VLOOKUP(B8404,payment!$A$2:$I$14625,4,0)</f>
        <v>37.638556000000001</v>
      </c>
      <c r="G8404">
        <f>VLOOKUP(B8404,payment!$A$2:$I$14625,5,0)</f>
        <v>127.1035</v>
      </c>
      <c r="H8404" t="str">
        <f>VLOOKUP(E8404,gift_meta!$B$2:$C$33,2,0)</f>
        <v>무료 사이즈업</v>
      </c>
      <c r="I8404">
        <f t="shared" ca="1" si="263"/>
        <v>1200</v>
      </c>
      <c r="J8404" s="5">
        <f>VLOOKUP(B8404,payment!$A$2:$I$14625,7,0)</f>
        <v>42784</v>
      </c>
      <c r="K8404" s="6">
        <f>VLOOKUP(B8404,payment!$A$2:$I$14625,8,0)</f>
        <v>0.89568999999999999</v>
      </c>
    </row>
    <row r="8405" spans="1:11">
      <c r="A8405">
        <v>8404</v>
      </c>
      <c r="B8405">
        <v>13218</v>
      </c>
      <c r="C8405">
        <f>VLOOKUP(B8405,payment!$A$2:$B$14625,2,0)</f>
        <v>54</v>
      </c>
      <c r="D8405" t="str">
        <f t="shared" si="262"/>
        <v>오쭈</v>
      </c>
      <c r="E8405" t="str">
        <f>VLOOKUP(B8405,payment!$A$2:$I$14625,3,0)</f>
        <v>오쭈</v>
      </c>
      <c r="F8405">
        <f>VLOOKUP(B8405,payment!$A$2:$I$14625,4,0)</f>
        <v>37.658169000000001</v>
      </c>
      <c r="G8405">
        <f>VLOOKUP(B8405,payment!$A$2:$I$14625,5,0)</f>
        <v>126.91007399999999</v>
      </c>
      <c r="H8405" t="str">
        <f>VLOOKUP(E8405,gift_meta!$B$2:$C$33,2,0)</f>
        <v>치즈 퐁듀 1회 제공</v>
      </c>
      <c r="I8405">
        <f t="shared" ca="1" si="263"/>
        <v>1200</v>
      </c>
      <c r="J8405" s="5">
        <f>VLOOKUP(B8405,payment!$A$2:$I$14625,7,0)</f>
        <v>42520</v>
      </c>
      <c r="K8405" s="6">
        <f>VLOOKUP(B8405,payment!$A$2:$I$14625,8,0)</f>
        <v>0.51873000000000002</v>
      </c>
    </row>
    <row r="8406" spans="1:11">
      <c r="A8406">
        <v>8405</v>
      </c>
      <c r="B8406">
        <v>8836</v>
      </c>
      <c r="C8406">
        <f>VLOOKUP(B8406,payment!$A$2:$B$14625,2,0)</f>
        <v>189</v>
      </c>
      <c r="D8406" t="str">
        <f t="shared" si="262"/>
        <v>파리바게트</v>
      </c>
      <c r="E8406" t="str">
        <f>VLOOKUP(B8406,payment!$A$2:$I$14625,3,0)</f>
        <v>파리바게트</v>
      </c>
      <c r="F8406">
        <f>VLOOKUP(B8406,payment!$A$2:$I$14625,4,0)</f>
        <v>37.588818000000003</v>
      </c>
      <c r="G8406">
        <f>VLOOKUP(B8406,payment!$A$2:$I$14625,5,0)</f>
        <v>127.056467</v>
      </c>
      <c r="H8406" t="str">
        <f>VLOOKUP(E8406,gift_meta!$B$2:$C$33,2,0)</f>
        <v>1000원 이상 10% 할인</v>
      </c>
      <c r="I8406">
        <f t="shared" ca="1" si="263"/>
        <v>1300</v>
      </c>
      <c r="J8406" s="5">
        <f>VLOOKUP(B8406,payment!$A$2:$I$14625,7,0)</f>
        <v>42640</v>
      </c>
      <c r="K8406" s="6">
        <f>VLOOKUP(B8406,payment!$A$2:$I$14625,8,0)</f>
        <v>0.41896</v>
      </c>
    </row>
    <row r="8407" spans="1:11">
      <c r="A8407">
        <v>8406</v>
      </c>
      <c r="B8407">
        <v>1367</v>
      </c>
      <c r="C8407">
        <f>VLOOKUP(B8407,payment!$A$2:$B$14625,2,0)</f>
        <v>107</v>
      </c>
      <c r="D8407" t="str">
        <f t="shared" si="262"/>
        <v>버거킹</v>
      </c>
      <c r="E8407" t="str">
        <f>VLOOKUP(B8407,payment!$A$2:$I$14625,3,0)</f>
        <v>버거킹</v>
      </c>
      <c r="F8407">
        <f>VLOOKUP(B8407,payment!$A$2:$I$14625,4,0)</f>
        <v>37.712620000000001</v>
      </c>
      <c r="G8407">
        <f>VLOOKUP(B8407,payment!$A$2:$I$14625,5,0)</f>
        <v>126.90335399999999</v>
      </c>
      <c r="H8407" t="str">
        <f>VLOOKUP(E8407,gift_meta!$B$2:$C$33,2,0)</f>
        <v>와퍼주문시 5% 할인</v>
      </c>
      <c r="I8407">
        <f t="shared" ca="1" si="263"/>
        <v>400</v>
      </c>
      <c r="J8407" s="5">
        <f>VLOOKUP(B8407,payment!$A$2:$I$14625,7,0)</f>
        <v>42563</v>
      </c>
      <c r="K8407" s="6">
        <f>VLOOKUP(B8407,payment!$A$2:$I$14625,8,0)</f>
        <v>0.65415000000000001</v>
      </c>
    </row>
    <row r="8408" spans="1:11">
      <c r="A8408">
        <v>8407</v>
      </c>
      <c r="B8408">
        <v>2330</v>
      </c>
      <c r="C8408">
        <f>VLOOKUP(B8408,payment!$A$2:$B$14625,2,0)</f>
        <v>127</v>
      </c>
      <c r="D8408" t="str">
        <f t="shared" si="262"/>
        <v>매드포갈릭</v>
      </c>
      <c r="E8408" t="str">
        <f>VLOOKUP(B8408,payment!$A$2:$I$14625,3,0)</f>
        <v>매드포갈릭</v>
      </c>
      <c r="F8408">
        <f>VLOOKUP(B8408,payment!$A$2:$I$14625,4,0)</f>
        <v>37.697650000000003</v>
      </c>
      <c r="G8408">
        <f>VLOOKUP(B8408,payment!$A$2:$I$14625,5,0)</f>
        <v>127.168712</v>
      </c>
      <c r="H8408" t="str">
        <f>VLOOKUP(E8408,gift_meta!$B$2:$C$33,2,0)</f>
        <v>에이드 무료 제공</v>
      </c>
      <c r="I8408">
        <f t="shared" ca="1" si="263"/>
        <v>600</v>
      </c>
      <c r="J8408" s="5">
        <f>VLOOKUP(B8408,payment!$A$2:$I$14625,7,0)</f>
        <v>42828</v>
      </c>
      <c r="K8408" s="6">
        <f>VLOOKUP(B8408,payment!$A$2:$I$14625,8,0)</f>
        <v>0.93574999999999997</v>
      </c>
    </row>
    <row r="8409" spans="1:11">
      <c r="A8409">
        <v>8408</v>
      </c>
      <c r="B8409">
        <v>8674</v>
      </c>
      <c r="C8409">
        <f>VLOOKUP(B8409,payment!$A$2:$B$14625,2,0)</f>
        <v>208</v>
      </c>
      <c r="D8409" t="str">
        <f t="shared" si="262"/>
        <v>엔젤리너스</v>
      </c>
      <c r="E8409" t="str">
        <f>VLOOKUP(B8409,payment!$A$2:$I$14625,3,0)</f>
        <v>엔젤리너스</v>
      </c>
      <c r="F8409">
        <f>VLOOKUP(B8409,payment!$A$2:$I$14625,4,0)</f>
        <v>37.462817999999999</v>
      </c>
      <c r="G8409">
        <f>VLOOKUP(B8409,payment!$A$2:$I$14625,5,0)</f>
        <v>127.142149</v>
      </c>
      <c r="H8409" t="str">
        <f>VLOOKUP(E8409,gift_meta!$B$2:$C$33,2,0)</f>
        <v>제조 음료 주문시 10% 할인</v>
      </c>
      <c r="I8409">
        <f t="shared" ca="1" si="263"/>
        <v>2000</v>
      </c>
      <c r="J8409" s="5">
        <f>VLOOKUP(B8409,payment!$A$2:$I$14625,7,0)</f>
        <v>42573</v>
      </c>
      <c r="K8409" s="6">
        <f>VLOOKUP(B8409,payment!$A$2:$I$14625,8,0)</f>
        <v>0.83638999999999997</v>
      </c>
    </row>
    <row r="8410" spans="1:11">
      <c r="A8410">
        <v>8409</v>
      </c>
      <c r="B8410">
        <v>13725</v>
      </c>
      <c r="C8410">
        <f>VLOOKUP(B8410,payment!$A$2:$B$14625,2,0)</f>
        <v>132</v>
      </c>
      <c r="D8410" t="str">
        <f t="shared" si="262"/>
        <v>엔젤리너스</v>
      </c>
      <c r="E8410" t="str">
        <f>VLOOKUP(B8410,payment!$A$2:$I$14625,3,0)</f>
        <v>엔젤리너스</v>
      </c>
      <c r="F8410">
        <f>VLOOKUP(B8410,payment!$A$2:$I$14625,4,0)</f>
        <v>37.568950000000001</v>
      </c>
      <c r="G8410">
        <f>VLOOKUP(B8410,payment!$A$2:$I$14625,5,0)</f>
        <v>126.850787</v>
      </c>
      <c r="H8410" t="str">
        <f>VLOOKUP(E8410,gift_meta!$B$2:$C$33,2,0)</f>
        <v>제조 음료 주문시 10% 할인</v>
      </c>
      <c r="I8410">
        <f t="shared" ca="1" si="263"/>
        <v>1800</v>
      </c>
      <c r="J8410" s="5">
        <f>VLOOKUP(B8410,payment!$A$2:$I$14625,7,0)</f>
        <v>43033</v>
      </c>
      <c r="K8410" s="6">
        <f>VLOOKUP(B8410,payment!$A$2:$I$14625,8,0)</f>
        <v>0.85579000000000005</v>
      </c>
    </row>
    <row r="8411" spans="1:11">
      <c r="A8411">
        <v>8410</v>
      </c>
      <c r="B8411">
        <v>13624</v>
      </c>
      <c r="C8411">
        <f>VLOOKUP(B8411,payment!$A$2:$B$14625,2,0)</f>
        <v>5</v>
      </c>
      <c r="D8411" t="str">
        <f t="shared" si="262"/>
        <v>스시로로</v>
      </c>
      <c r="E8411" t="str">
        <f>VLOOKUP(B8411,payment!$A$2:$I$14625,3,0)</f>
        <v>스시로로</v>
      </c>
      <c r="F8411">
        <f>VLOOKUP(B8411,payment!$A$2:$I$14625,4,0)</f>
        <v>37.682431000000001</v>
      </c>
      <c r="G8411">
        <f>VLOOKUP(B8411,payment!$A$2:$I$14625,5,0)</f>
        <v>126.852108</v>
      </c>
      <c r="H8411" t="str">
        <f>VLOOKUP(E8411,gift_meta!$B$2:$C$33,2,0)</f>
        <v>2pcs 무료 제공</v>
      </c>
      <c r="I8411">
        <f t="shared" ca="1" si="263"/>
        <v>800</v>
      </c>
      <c r="J8411" s="5">
        <f>VLOOKUP(B8411,payment!$A$2:$I$14625,7,0)</f>
        <v>42873</v>
      </c>
      <c r="K8411" s="6">
        <f>VLOOKUP(B8411,payment!$A$2:$I$14625,8,0)</f>
        <v>0.4002</v>
      </c>
    </row>
    <row r="8412" spans="1:11">
      <c r="A8412">
        <v>8411</v>
      </c>
      <c r="B8412">
        <v>10474</v>
      </c>
      <c r="C8412">
        <f>VLOOKUP(B8412,payment!$A$2:$B$14625,2,0)</f>
        <v>77</v>
      </c>
      <c r="D8412" t="str">
        <f t="shared" si="262"/>
        <v>김덕후의곱창조</v>
      </c>
      <c r="E8412" t="str">
        <f>VLOOKUP(B8412,payment!$A$2:$I$14625,3,0)</f>
        <v>김덕후의곱창조</v>
      </c>
      <c r="F8412">
        <f>VLOOKUP(B8412,payment!$A$2:$I$14625,4,0)</f>
        <v>37.698416999999999</v>
      </c>
      <c r="G8412">
        <f>VLOOKUP(B8412,payment!$A$2:$I$14625,5,0)</f>
        <v>127.12387</v>
      </c>
      <c r="H8412" t="str">
        <f>VLOOKUP(E8412,gift_meta!$B$2:$C$33,2,0)</f>
        <v>곱창 무한 리필 2,000 할인</v>
      </c>
      <c r="I8412">
        <f t="shared" ca="1" si="263"/>
        <v>1200</v>
      </c>
      <c r="J8412" s="5">
        <f>VLOOKUP(B8412,payment!$A$2:$I$14625,7,0)</f>
        <v>42732</v>
      </c>
      <c r="K8412" s="6">
        <f>VLOOKUP(B8412,payment!$A$2:$I$14625,8,0)</f>
        <v>0.76326000000000005</v>
      </c>
    </row>
    <row r="8413" spans="1:11">
      <c r="A8413">
        <v>8412</v>
      </c>
      <c r="B8413">
        <v>6155</v>
      </c>
      <c r="C8413">
        <f>VLOOKUP(B8413,payment!$A$2:$B$14625,2,0)</f>
        <v>93</v>
      </c>
      <c r="D8413" t="str">
        <f t="shared" si="262"/>
        <v>반디앤루니스</v>
      </c>
      <c r="E8413" t="str">
        <f>VLOOKUP(B8413,payment!$A$2:$I$14625,3,0)</f>
        <v>반디앤루니스</v>
      </c>
      <c r="F8413">
        <f>VLOOKUP(B8413,payment!$A$2:$I$14625,4,0)</f>
        <v>37.495212000000002</v>
      </c>
      <c r="G8413">
        <f>VLOOKUP(B8413,payment!$A$2:$I$14625,5,0)</f>
        <v>126.921603</v>
      </c>
      <c r="H8413" t="str">
        <f>VLOOKUP(E8413,gift_meta!$B$2:$C$33,2,0)</f>
        <v>도서 구매시 5% 할인</v>
      </c>
      <c r="I8413">
        <f t="shared" ca="1" si="263"/>
        <v>1200</v>
      </c>
      <c r="J8413" s="5">
        <f>VLOOKUP(B8413,payment!$A$2:$I$14625,7,0)</f>
        <v>43004</v>
      </c>
      <c r="K8413" s="6">
        <f>VLOOKUP(B8413,payment!$A$2:$I$14625,8,0)</f>
        <v>0.92776999999999998</v>
      </c>
    </row>
    <row r="8414" spans="1:11">
      <c r="A8414">
        <v>8413</v>
      </c>
      <c r="B8414">
        <v>2207</v>
      </c>
      <c r="C8414">
        <f>VLOOKUP(B8414,payment!$A$2:$B$14625,2,0)</f>
        <v>53</v>
      </c>
      <c r="D8414" t="str">
        <f t="shared" si="262"/>
        <v>스시로로</v>
      </c>
      <c r="E8414" t="str">
        <f>VLOOKUP(B8414,payment!$A$2:$I$14625,3,0)</f>
        <v>스시로로</v>
      </c>
      <c r="F8414">
        <f>VLOOKUP(B8414,payment!$A$2:$I$14625,4,0)</f>
        <v>37.719186999999998</v>
      </c>
      <c r="G8414">
        <f>VLOOKUP(B8414,payment!$A$2:$I$14625,5,0)</f>
        <v>127.00071800000001</v>
      </c>
      <c r="H8414" t="str">
        <f>VLOOKUP(E8414,gift_meta!$B$2:$C$33,2,0)</f>
        <v>2pcs 무료 제공</v>
      </c>
      <c r="I8414">
        <f t="shared" ca="1" si="263"/>
        <v>300</v>
      </c>
      <c r="J8414" s="5">
        <f>VLOOKUP(B8414,payment!$A$2:$I$14625,7,0)</f>
        <v>42751</v>
      </c>
      <c r="K8414" s="6">
        <f>VLOOKUP(B8414,payment!$A$2:$I$14625,8,0)</f>
        <v>0.97511999999999999</v>
      </c>
    </row>
    <row r="8415" spans="1:11">
      <c r="A8415">
        <v>8414</v>
      </c>
      <c r="B8415">
        <v>8118</v>
      </c>
      <c r="C8415">
        <f>VLOOKUP(B8415,payment!$A$2:$B$14625,2,0)</f>
        <v>130</v>
      </c>
      <c r="D8415" t="str">
        <f t="shared" si="262"/>
        <v>버거킹</v>
      </c>
      <c r="E8415" t="str">
        <f>VLOOKUP(B8415,payment!$A$2:$I$14625,3,0)</f>
        <v>버거킹</v>
      </c>
      <c r="F8415">
        <f>VLOOKUP(B8415,payment!$A$2:$I$14625,4,0)</f>
        <v>37.498311000000001</v>
      </c>
      <c r="G8415">
        <f>VLOOKUP(B8415,payment!$A$2:$I$14625,5,0)</f>
        <v>126.880769</v>
      </c>
      <c r="H8415" t="str">
        <f>VLOOKUP(E8415,gift_meta!$B$2:$C$33,2,0)</f>
        <v>와퍼주문시 5% 할인</v>
      </c>
      <c r="I8415">
        <f t="shared" ca="1" si="263"/>
        <v>2000</v>
      </c>
      <c r="J8415" s="5">
        <f>VLOOKUP(B8415,payment!$A$2:$I$14625,7,0)</f>
        <v>43089</v>
      </c>
      <c r="K8415" s="6">
        <f>VLOOKUP(B8415,payment!$A$2:$I$14625,8,0)</f>
        <v>0.72538999999999998</v>
      </c>
    </row>
    <row r="8416" spans="1:11">
      <c r="A8416">
        <v>8415</v>
      </c>
      <c r="B8416">
        <v>6500</v>
      </c>
      <c r="C8416">
        <f>VLOOKUP(B8416,payment!$A$2:$B$14625,2,0)</f>
        <v>285</v>
      </c>
      <c r="D8416" t="str">
        <f t="shared" si="262"/>
        <v>반디앤루니스</v>
      </c>
      <c r="E8416" t="str">
        <f>VLOOKUP(B8416,payment!$A$2:$I$14625,3,0)</f>
        <v>반디앤루니스</v>
      </c>
      <c r="F8416">
        <f>VLOOKUP(B8416,payment!$A$2:$I$14625,4,0)</f>
        <v>37.678550999999999</v>
      </c>
      <c r="G8416">
        <f>VLOOKUP(B8416,payment!$A$2:$I$14625,5,0)</f>
        <v>127.022261</v>
      </c>
      <c r="H8416" t="str">
        <f>VLOOKUP(E8416,gift_meta!$B$2:$C$33,2,0)</f>
        <v>도서 구매시 5% 할인</v>
      </c>
      <c r="I8416">
        <f t="shared" ca="1" si="263"/>
        <v>100</v>
      </c>
      <c r="J8416" s="5">
        <f>VLOOKUP(B8416,payment!$A$2:$I$14625,7,0)</f>
        <v>42972</v>
      </c>
      <c r="K8416" s="6">
        <f>VLOOKUP(B8416,payment!$A$2:$I$14625,8,0)</f>
        <v>0.59043999999999996</v>
      </c>
    </row>
    <row r="8417" spans="1:11">
      <c r="A8417">
        <v>8416</v>
      </c>
      <c r="B8417">
        <v>11234</v>
      </c>
      <c r="C8417">
        <f>VLOOKUP(B8417,payment!$A$2:$B$14625,2,0)</f>
        <v>124</v>
      </c>
      <c r="D8417" t="str">
        <f t="shared" si="262"/>
        <v>홍콩반점</v>
      </c>
      <c r="E8417" t="str">
        <f>VLOOKUP(B8417,payment!$A$2:$I$14625,3,0)</f>
        <v>홍콩반점</v>
      </c>
      <c r="F8417">
        <f>VLOOKUP(B8417,payment!$A$2:$I$14625,4,0)</f>
        <v>37.636575999999998</v>
      </c>
      <c r="G8417">
        <f>VLOOKUP(B8417,payment!$A$2:$I$14625,5,0)</f>
        <v>127.007249</v>
      </c>
      <c r="H8417" t="str">
        <f>VLOOKUP(E8417,gift_meta!$B$2:$C$33,2,0)</f>
        <v>찹쌀 탕수육 10% 할인</v>
      </c>
      <c r="I8417">
        <f t="shared" ca="1" si="263"/>
        <v>1700</v>
      </c>
      <c r="J8417" s="5">
        <f>VLOOKUP(B8417,payment!$A$2:$I$14625,7,0)</f>
        <v>42849</v>
      </c>
      <c r="K8417" s="6">
        <f>VLOOKUP(B8417,payment!$A$2:$I$14625,8,0)</f>
        <v>0.70506000000000002</v>
      </c>
    </row>
    <row r="8418" spans="1:11">
      <c r="A8418">
        <v>8417</v>
      </c>
      <c r="B8418">
        <v>10273</v>
      </c>
      <c r="C8418">
        <f>VLOOKUP(B8418,payment!$A$2:$B$14625,2,0)</f>
        <v>91</v>
      </c>
      <c r="D8418" t="str">
        <f t="shared" si="262"/>
        <v>약국</v>
      </c>
      <c r="E8418" t="str">
        <f>VLOOKUP(B8418,payment!$A$2:$I$14625,3,0)</f>
        <v>약국</v>
      </c>
      <c r="F8418">
        <f>VLOOKUP(B8418,payment!$A$2:$I$14625,4,0)</f>
        <v>37.509160000000001</v>
      </c>
      <c r="G8418">
        <f>VLOOKUP(B8418,payment!$A$2:$I$14625,5,0)</f>
        <v>126.965372</v>
      </c>
      <c r="H8418" t="str">
        <f>VLOOKUP(E8418,gift_meta!$B$2:$C$33,2,0)</f>
        <v>황사 마스크 증정(1매)</v>
      </c>
      <c r="I8418">
        <f t="shared" ca="1" si="263"/>
        <v>1200</v>
      </c>
      <c r="J8418" s="5">
        <f>VLOOKUP(B8418,payment!$A$2:$I$14625,7,0)</f>
        <v>43126</v>
      </c>
      <c r="K8418" s="6">
        <f>VLOOKUP(B8418,payment!$A$2:$I$14625,8,0)</f>
        <v>0.48370999999999997</v>
      </c>
    </row>
    <row r="8419" spans="1:11">
      <c r="A8419">
        <v>8418</v>
      </c>
      <c r="B8419">
        <v>3816</v>
      </c>
      <c r="C8419">
        <f>VLOOKUP(B8419,payment!$A$2:$B$14625,2,0)</f>
        <v>182</v>
      </c>
      <c r="D8419" t="str">
        <f t="shared" si="262"/>
        <v>아웃닭</v>
      </c>
      <c r="E8419" t="str">
        <f>VLOOKUP(B8419,payment!$A$2:$I$14625,3,0)</f>
        <v>아웃닭</v>
      </c>
      <c r="F8419">
        <f>VLOOKUP(B8419,payment!$A$2:$I$14625,4,0)</f>
        <v>37.456218999999997</v>
      </c>
      <c r="G8419">
        <f>VLOOKUP(B8419,payment!$A$2:$I$14625,5,0)</f>
        <v>127.11200100000001</v>
      </c>
      <c r="H8419" t="str">
        <f>VLOOKUP(E8419,gift_meta!$B$2:$C$33,2,0)</f>
        <v>치즈스틱 2개 제공</v>
      </c>
      <c r="I8419">
        <f t="shared" ca="1" si="263"/>
        <v>1400</v>
      </c>
      <c r="J8419" s="5">
        <f>VLOOKUP(B8419,payment!$A$2:$I$14625,7,0)</f>
        <v>42758</v>
      </c>
      <c r="K8419" s="6">
        <f>VLOOKUP(B8419,payment!$A$2:$I$14625,8,0)</f>
        <v>0.85673999999999995</v>
      </c>
    </row>
    <row r="8420" spans="1:11">
      <c r="A8420">
        <v>8419</v>
      </c>
      <c r="B8420">
        <v>101</v>
      </c>
      <c r="C8420">
        <f>VLOOKUP(B8420,payment!$A$2:$B$14625,2,0)</f>
        <v>275</v>
      </c>
      <c r="D8420" t="str">
        <f t="shared" si="262"/>
        <v>연래춘</v>
      </c>
      <c r="E8420" t="str">
        <f>VLOOKUP(B8420,payment!$A$2:$I$14625,3,0)</f>
        <v>연래춘</v>
      </c>
      <c r="F8420">
        <f>VLOOKUP(B8420,payment!$A$2:$I$14625,4,0)</f>
        <v>37.685862999999998</v>
      </c>
      <c r="G8420">
        <f>VLOOKUP(B8420,payment!$A$2:$I$14625,5,0)</f>
        <v>126.920475</v>
      </c>
      <c r="H8420" t="str">
        <f>VLOOKUP(E8420,gift_meta!$B$2:$C$33,2,0)</f>
        <v>현금 결재시 10% 할인</v>
      </c>
      <c r="I8420">
        <f t="shared" ca="1" si="263"/>
        <v>2000</v>
      </c>
      <c r="J8420" s="5">
        <f>VLOOKUP(B8420,payment!$A$2:$I$14625,7,0)</f>
        <v>42453</v>
      </c>
      <c r="K8420" s="6">
        <f>VLOOKUP(B8420,payment!$A$2:$I$14625,8,0)</f>
        <v>0.64588999999999996</v>
      </c>
    </row>
    <row r="8421" spans="1:11">
      <c r="A8421">
        <v>8420</v>
      </c>
      <c r="B8421">
        <v>12188</v>
      </c>
      <c r="C8421">
        <f>VLOOKUP(B8421,payment!$A$2:$B$14625,2,0)</f>
        <v>124</v>
      </c>
      <c r="D8421" t="str">
        <f t="shared" si="262"/>
        <v>스시로로</v>
      </c>
      <c r="E8421" t="str">
        <f>VLOOKUP(B8421,payment!$A$2:$I$14625,3,0)</f>
        <v>스시로로</v>
      </c>
      <c r="F8421">
        <f>VLOOKUP(B8421,payment!$A$2:$I$14625,4,0)</f>
        <v>37.600076999999999</v>
      </c>
      <c r="G8421">
        <f>VLOOKUP(B8421,payment!$A$2:$I$14625,5,0)</f>
        <v>127.07251599999999</v>
      </c>
      <c r="H8421" t="str">
        <f>VLOOKUP(E8421,gift_meta!$B$2:$C$33,2,0)</f>
        <v>2pcs 무료 제공</v>
      </c>
      <c r="I8421">
        <f t="shared" ca="1" si="263"/>
        <v>800</v>
      </c>
      <c r="J8421" s="5">
        <f>VLOOKUP(B8421,payment!$A$2:$I$14625,7,0)</f>
        <v>42673</v>
      </c>
      <c r="K8421" s="6">
        <f>VLOOKUP(B8421,payment!$A$2:$I$14625,8,0)</f>
        <v>0.55174999999999996</v>
      </c>
    </row>
    <row r="8422" spans="1:11">
      <c r="A8422">
        <v>8421</v>
      </c>
      <c r="B8422">
        <v>3109</v>
      </c>
      <c r="C8422">
        <f>VLOOKUP(B8422,payment!$A$2:$B$14625,2,0)</f>
        <v>241</v>
      </c>
      <c r="D8422" t="str">
        <f t="shared" si="262"/>
        <v>매드포갈릭</v>
      </c>
      <c r="E8422" t="str">
        <f>VLOOKUP(B8422,payment!$A$2:$I$14625,3,0)</f>
        <v>매드포갈릭</v>
      </c>
      <c r="F8422">
        <f>VLOOKUP(B8422,payment!$A$2:$I$14625,4,0)</f>
        <v>37.523729000000003</v>
      </c>
      <c r="G8422">
        <f>VLOOKUP(B8422,payment!$A$2:$I$14625,5,0)</f>
        <v>126.963187</v>
      </c>
      <c r="H8422" t="str">
        <f>VLOOKUP(E8422,gift_meta!$B$2:$C$33,2,0)</f>
        <v>에이드 무료 제공</v>
      </c>
      <c r="I8422">
        <f t="shared" ca="1" si="263"/>
        <v>2000</v>
      </c>
      <c r="J8422" s="5">
        <f>VLOOKUP(B8422,payment!$A$2:$I$14625,7,0)</f>
        <v>42997</v>
      </c>
      <c r="K8422" s="6">
        <f>VLOOKUP(B8422,payment!$A$2:$I$14625,8,0)</f>
        <v>0.70279000000000003</v>
      </c>
    </row>
    <row r="8423" spans="1:11">
      <c r="A8423">
        <v>8422</v>
      </c>
      <c r="B8423">
        <v>11073</v>
      </c>
      <c r="C8423">
        <f>VLOOKUP(B8423,payment!$A$2:$B$14625,2,0)</f>
        <v>208</v>
      </c>
      <c r="D8423" t="str">
        <f t="shared" si="262"/>
        <v>닭한마리</v>
      </c>
      <c r="E8423" t="str">
        <f>VLOOKUP(B8423,payment!$A$2:$I$14625,3,0)</f>
        <v>닭한마리</v>
      </c>
      <c r="F8423">
        <f>VLOOKUP(B8423,payment!$A$2:$I$14625,4,0)</f>
        <v>37.555312999999998</v>
      </c>
      <c r="G8423">
        <f>VLOOKUP(B8423,payment!$A$2:$I$14625,5,0)</f>
        <v>127.175287</v>
      </c>
      <c r="H8423" t="str">
        <f>VLOOKUP(E8423,gift_meta!$B$2:$C$33,2,0)</f>
        <v>칼국수 사리 무료 리필</v>
      </c>
      <c r="I8423">
        <f t="shared" ca="1" si="263"/>
        <v>700</v>
      </c>
      <c r="J8423" s="5">
        <f>VLOOKUP(B8423,payment!$A$2:$I$14625,7,0)</f>
        <v>42501</v>
      </c>
      <c r="K8423" s="6">
        <f>VLOOKUP(B8423,payment!$A$2:$I$14625,8,0)</f>
        <v>0.53732999999999997</v>
      </c>
    </row>
    <row r="8424" spans="1:11">
      <c r="A8424">
        <v>8423</v>
      </c>
      <c r="B8424">
        <v>6532</v>
      </c>
      <c r="C8424">
        <f>VLOOKUP(B8424,payment!$A$2:$B$14625,2,0)</f>
        <v>56</v>
      </c>
      <c r="D8424" t="str">
        <f t="shared" si="262"/>
        <v>홍콩반점</v>
      </c>
      <c r="E8424" t="str">
        <f>VLOOKUP(B8424,payment!$A$2:$I$14625,3,0)</f>
        <v>홍콩반점</v>
      </c>
      <c r="F8424">
        <f>VLOOKUP(B8424,payment!$A$2:$I$14625,4,0)</f>
        <v>37.675624999999997</v>
      </c>
      <c r="G8424">
        <f>VLOOKUP(B8424,payment!$A$2:$I$14625,5,0)</f>
        <v>126.89947600000001</v>
      </c>
      <c r="H8424" t="str">
        <f>VLOOKUP(E8424,gift_meta!$B$2:$C$33,2,0)</f>
        <v>찹쌀 탕수육 10% 할인</v>
      </c>
      <c r="I8424">
        <f t="shared" ca="1" si="263"/>
        <v>1400</v>
      </c>
      <c r="J8424" s="5">
        <f>VLOOKUP(B8424,payment!$A$2:$I$14625,7,0)</f>
        <v>42504</v>
      </c>
      <c r="K8424" s="6">
        <f>VLOOKUP(B8424,payment!$A$2:$I$14625,8,0)</f>
        <v>0.60253000000000001</v>
      </c>
    </row>
    <row r="8425" spans="1:11">
      <c r="A8425">
        <v>8424</v>
      </c>
      <c r="B8425">
        <v>17</v>
      </c>
      <c r="C8425">
        <f>VLOOKUP(B8425,payment!$A$2:$B$14625,2,0)</f>
        <v>36</v>
      </c>
      <c r="D8425" t="str">
        <f t="shared" si="262"/>
        <v>홍콩반점</v>
      </c>
      <c r="E8425" t="str">
        <f>VLOOKUP(B8425,payment!$A$2:$I$14625,3,0)</f>
        <v>홍콩반점</v>
      </c>
      <c r="F8425">
        <f>VLOOKUP(B8425,payment!$A$2:$I$14625,4,0)</f>
        <v>37.592112</v>
      </c>
      <c r="G8425">
        <f>VLOOKUP(B8425,payment!$A$2:$I$14625,5,0)</f>
        <v>127.014746</v>
      </c>
      <c r="H8425" t="str">
        <f>VLOOKUP(E8425,gift_meta!$B$2:$C$33,2,0)</f>
        <v>찹쌀 탕수육 10% 할인</v>
      </c>
      <c r="I8425">
        <f t="shared" ca="1" si="263"/>
        <v>1800</v>
      </c>
      <c r="J8425" s="5">
        <f>VLOOKUP(B8425,payment!$A$2:$I$14625,7,0)</f>
        <v>42947</v>
      </c>
      <c r="K8425" s="6">
        <f>VLOOKUP(B8425,payment!$A$2:$I$14625,8,0)</f>
        <v>0.43874999999999997</v>
      </c>
    </row>
    <row r="8426" spans="1:11">
      <c r="A8426">
        <v>8425</v>
      </c>
      <c r="B8426">
        <v>8395</v>
      </c>
      <c r="C8426">
        <f>VLOOKUP(B8426,payment!$A$2:$B$14625,2,0)</f>
        <v>42</v>
      </c>
      <c r="D8426" t="str">
        <f t="shared" si="262"/>
        <v>백다방</v>
      </c>
      <c r="E8426" t="str">
        <f>VLOOKUP(B8426,payment!$A$2:$I$14625,3,0)</f>
        <v>백다방</v>
      </c>
      <c r="F8426">
        <f>VLOOKUP(B8426,payment!$A$2:$I$14625,4,0)</f>
        <v>37.448632000000003</v>
      </c>
      <c r="G8426">
        <f>VLOOKUP(B8426,payment!$A$2:$I$14625,5,0)</f>
        <v>127.19076</v>
      </c>
      <c r="H8426" t="str">
        <f>VLOOKUP(E8426,gift_meta!$B$2:$C$33,2,0)</f>
        <v>무료 토핑 추가</v>
      </c>
      <c r="I8426">
        <f t="shared" ca="1" si="263"/>
        <v>1200</v>
      </c>
      <c r="J8426" s="5">
        <f>VLOOKUP(B8426,payment!$A$2:$I$14625,7,0)</f>
        <v>42847</v>
      </c>
      <c r="K8426" s="6">
        <f>VLOOKUP(B8426,payment!$A$2:$I$14625,8,0)</f>
        <v>0.42176000000000002</v>
      </c>
    </row>
    <row r="8427" spans="1:11">
      <c r="A8427">
        <v>8426</v>
      </c>
      <c r="B8427">
        <v>4207</v>
      </c>
      <c r="C8427">
        <f>VLOOKUP(B8427,payment!$A$2:$B$14625,2,0)</f>
        <v>240</v>
      </c>
      <c r="D8427" t="str">
        <f t="shared" si="262"/>
        <v>오쭈</v>
      </c>
      <c r="E8427" t="str">
        <f>VLOOKUP(B8427,payment!$A$2:$I$14625,3,0)</f>
        <v>오쭈</v>
      </c>
      <c r="F8427">
        <f>VLOOKUP(B8427,payment!$A$2:$I$14625,4,0)</f>
        <v>37.622123000000002</v>
      </c>
      <c r="G8427">
        <f>VLOOKUP(B8427,payment!$A$2:$I$14625,5,0)</f>
        <v>126.953907</v>
      </c>
      <c r="H8427" t="str">
        <f>VLOOKUP(E8427,gift_meta!$B$2:$C$33,2,0)</f>
        <v>치즈 퐁듀 1회 제공</v>
      </c>
      <c r="I8427">
        <f t="shared" ca="1" si="263"/>
        <v>2000</v>
      </c>
      <c r="J8427" s="5">
        <f>VLOOKUP(B8427,payment!$A$2:$I$14625,7,0)</f>
        <v>42938</v>
      </c>
      <c r="K8427" s="6">
        <f>VLOOKUP(B8427,payment!$A$2:$I$14625,8,0)</f>
        <v>0.49137999999999998</v>
      </c>
    </row>
    <row r="8428" spans="1:11">
      <c r="A8428">
        <v>8427</v>
      </c>
      <c r="B8428">
        <v>9601</v>
      </c>
      <c r="C8428">
        <f>VLOOKUP(B8428,payment!$A$2:$B$14625,2,0)</f>
        <v>275</v>
      </c>
      <c r="D8428" t="str">
        <f t="shared" si="262"/>
        <v>약국</v>
      </c>
      <c r="E8428" t="str">
        <f>VLOOKUP(B8428,payment!$A$2:$I$14625,3,0)</f>
        <v>약국</v>
      </c>
      <c r="F8428">
        <f>VLOOKUP(B8428,payment!$A$2:$I$14625,4,0)</f>
        <v>37.708919999999999</v>
      </c>
      <c r="G8428">
        <f>VLOOKUP(B8428,payment!$A$2:$I$14625,5,0)</f>
        <v>127.137153</v>
      </c>
      <c r="H8428" t="str">
        <f>VLOOKUP(E8428,gift_meta!$B$2:$C$33,2,0)</f>
        <v>황사 마스크 증정(1매)</v>
      </c>
      <c r="I8428">
        <f t="shared" ca="1" si="263"/>
        <v>400</v>
      </c>
      <c r="J8428" s="5">
        <f>VLOOKUP(B8428,payment!$A$2:$I$14625,7,0)</f>
        <v>43110</v>
      </c>
      <c r="K8428" s="6">
        <f>VLOOKUP(B8428,payment!$A$2:$I$14625,8,0)</f>
        <v>0.47172999999999998</v>
      </c>
    </row>
    <row r="8429" spans="1:11">
      <c r="A8429">
        <v>8428</v>
      </c>
      <c r="B8429">
        <v>526</v>
      </c>
      <c r="C8429">
        <f>VLOOKUP(B8429,payment!$A$2:$B$14625,2,0)</f>
        <v>23</v>
      </c>
      <c r="D8429" t="str">
        <f t="shared" si="262"/>
        <v>홍콩반점</v>
      </c>
      <c r="E8429" t="str">
        <f>VLOOKUP(B8429,payment!$A$2:$I$14625,3,0)</f>
        <v>홍콩반점</v>
      </c>
      <c r="F8429">
        <f>VLOOKUP(B8429,payment!$A$2:$I$14625,4,0)</f>
        <v>37.493976000000004</v>
      </c>
      <c r="G8429">
        <f>VLOOKUP(B8429,payment!$A$2:$I$14625,5,0)</f>
        <v>127.091584</v>
      </c>
      <c r="H8429" t="str">
        <f>VLOOKUP(E8429,gift_meta!$B$2:$C$33,2,0)</f>
        <v>찹쌀 탕수육 10% 할인</v>
      </c>
      <c r="I8429">
        <f t="shared" ca="1" si="263"/>
        <v>200</v>
      </c>
      <c r="J8429" s="5">
        <f>VLOOKUP(B8429,payment!$A$2:$I$14625,7,0)</f>
        <v>42434</v>
      </c>
      <c r="K8429" s="6">
        <f>VLOOKUP(B8429,payment!$A$2:$I$14625,8,0)</f>
        <v>0.49106</v>
      </c>
    </row>
    <row r="8430" spans="1:11">
      <c r="A8430">
        <v>8429</v>
      </c>
      <c r="B8430">
        <v>1181</v>
      </c>
      <c r="C8430">
        <f>VLOOKUP(B8430,payment!$A$2:$B$14625,2,0)</f>
        <v>22</v>
      </c>
      <c r="D8430" t="str">
        <f t="shared" si="262"/>
        <v>연래춘</v>
      </c>
      <c r="E8430" t="str">
        <f>VLOOKUP(B8430,payment!$A$2:$I$14625,3,0)</f>
        <v>연래춘</v>
      </c>
      <c r="F8430">
        <f>VLOOKUP(B8430,payment!$A$2:$I$14625,4,0)</f>
        <v>37.697164000000001</v>
      </c>
      <c r="G8430">
        <f>VLOOKUP(B8430,payment!$A$2:$I$14625,5,0)</f>
        <v>127.186482</v>
      </c>
      <c r="H8430" t="str">
        <f>VLOOKUP(E8430,gift_meta!$B$2:$C$33,2,0)</f>
        <v>현금 결재시 10% 할인</v>
      </c>
      <c r="I8430">
        <f t="shared" ca="1" si="263"/>
        <v>2000</v>
      </c>
      <c r="J8430" s="5">
        <f>VLOOKUP(B8430,payment!$A$2:$I$14625,7,0)</f>
        <v>43133</v>
      </c>
      <c r="K8430" s="6">
        <f>VLOOKUP(B8430,payment!$A$2:$I$14625,8,0)</f>
        <v>0.53027000000000002</v>
      </c>
    </row>
    <row r="8431" spans="1:11">
      <c r="A8431">
        <v>8430</v>
      </c>
      <c r="B8431">
        <v>7703</v>
      </c>
      <c r="C8431">
        <f>VLOOKUP(B8431,payment!$A$2:$B$14625,2,0)</f>
        <v>38</v>
      </c>
      <c r="D8431" t="str">
        <f t="shared" si="262"/>
        <v>홍콩반점</v>
      </c>
      <c r="E8431" t="str">
        <f>VLOOKUP(B8431,payment!$A$2:$I$14625,3,0)</f>
        <v>홍콩반점</v>
      </c>
      <c r="F8431">
        <f>VLOOKUP(B8431,payment!$A$2:$I$14625,4,0)</f>
        <v>37.505783000000001</v>
      </c>
      <c r="G8431">
        <f>VLOOKUP(B8431,payment!$A$2:$I$14625,5,0)</f>
        <v>127.033748</v>
      </c>
      <c r="H8431" t="str">
        <f>VLOOKUP(E8431,gift_meta!$B$2:$C$33,2,0)</f>
        <v>찹쌀 탕수육 10% 할인</v>
      </c>
      <c r="I8431">
        <f t="shared" ca="1" si="263"/>
        <v>1800</v>
      </c>
      <c r="J8431" s="5">
        <f>VLOOKUP(B8431,payment!$A$2:$I$14625,7,0)</f>
        <v>43031</v>
      </c>
      <c r="K8431" s="6">
        <f>VLOOKUP(B8431,payment!$A$2:$I$14625,8,0)</f>
        <v>0.52763000000000004</v>
      </c>
    </row>
    <row r="8432" spans="1:11">
      <c r="A8432">
        <v>8431</v>
      </c>
      <c r="B8432">
        <v>13370</v>
      </c>
      <c r="C8432">
        <f>VLOOKUP(B8432,payment!$A$2:$B$14625,2,0)</f>
        <v>114</v>
      </c>
      <c r="D8432" t="str">
        <f t="shared" si="262"/>
        <v>김덕후의곱창조</v>
      </c>
      <c r="E8432" t="str">
        <f>VLOOKUP(B8432,payment!$A$2:$I$14625,3,0)</f>
        <v>김덕후의곱창조</v>
      </c>
      <c r="F8432">
        <f>VLOOKUP(B8432,payment!$A$2:$I$14625,4,0)</f>
        <v>37.479097000000003</v>
      </c>
      <c r="G8432">
        <f>VLOOKUP(B8432,payment!$A$2:$I$14625,5,0)</f>
        <v>127.16542099999999</v>
      </c>
      <c r="H8432" t="str">
        <f>VLOOKUP(E8432,gift_meta!$B$2:$C$33,2,0)</f>
        <v>곱창 무한 리필 2,000 할인</v>
      </c>
      <c r="I8432">
        <f t="shared" ca="1" si="263"/>
        <v>2000</v>
      </c>
      <c r="J8432" s="5">
        <f>VLOOKUP(B8432,payment!$A$2:$I$14625,7,0)</f>
        <v>42519</v>
      </c>
      <c r="K8432" s="6">
        <f>VLOOKUP(B8432,payment!$A$2:$I$14625,8,0)</f>
        <v>0.60218000000000005</v>
      </c>
    </row>
    <row r="8433" spans="1:11">
      <c r="A8433">
        <v>8432</v>
      </c>
      <c r="B8433">
        <v>6002</v>
      </c>
      <c r="C8433">
        <f>VLOOKUP(B8433,payment!$A$2:$B$14625,2,0)</f>
        <v>102</v>
      </c>
      <c r="D8433" t="str">
        <f t="shared" si="262"/>
        <v>홍콩반점</v>
      </c>
      <c r="E8433" t="str">
        <f>VLOOKUP(B8433,payment!$A$2:$I$14625,3,0)</f>
        <v>홍콩반점</v>
      </c>
      <c r="F8433">
        <f>VLOOKUP(B8433,payment!$A$2:$I$14625,4,0)</f>
        <v>37.605882000000001</v>
      </c>
      <c r="G8433">
        <f>VLOOKUP(B8433,payment!$A$2:$I$14625,5,0)</f>
        <v>126.88135200000001</v>
      </c>
      <c r="H8433" t="str">
        <f>VLOOKUP(E8433,gift_meta!$B$2:$C$33,2,0)</f>
        <v>찹쌀 탕수육 10% 할인</v>
      </c>
      <c r="I8433">
        <f t="shared" ca="1" si="263"/>
        <v>1800</v>
      </c>
      <c r="J8433" s="5">
        <f>VLOOKUP(B8433,payment!$A$2:$I$14625,7,0)</f>
        <v>42610</v>
      </c>
      <c r="K8433" s="6">
        <f>VLOOKUP(B8433,payment!$A$2:$I$14625,8,0)</f>
        <v>0.38612000000000002</v>
      </c>
    </row>
    <row r="8434" spans="1:11">
      <c r="A8434">
        <v>8433</v>
      </c>
      <c r="B8434">
        <v>7772</v>
      </c>
      <c r="C8434">
        <f>VLOOKUP(B8434,payment!$A$2:$B$14625,2,0)</f>
        <v>7</v>
      </c>
      <c r="D8434" t="str">
        <f t="shared" si="262"/>
        <v>동경야네</v>
      </c>
      <c r="E8434" t="str">
        <f>VLOOKUP(B8434,payment!$A$2:$I$14625,3,0)</f>
        <v>동경야네</v>
      </c>
      <c r="F8434">
        <f>VLOOKUP(B8434,payment!$A$2:$I$14625,4,0)</f>
        <v>37.490375</v>
      </c>
      <c r="G8434">
        <f>VLOOKUP(B8434,payment!$A$2:$I$14625,5,0)</f>
        <v>126.887777</v>
      </c>
      <c r="H8434" t="str">
        <f>VLOOKUP(E8434,gift_meta!$B$2:$C$33,2,0)</f>
        <v>사케동 10% 할인</v>
      </c>
      <c r="I8434">
        <f t="shared" ca="1" si="263"/>
        <v>1500</v>
      </c>
      <c r="J8434" s="5">
        <f>VLOOKUP(B8434,payment!$A$2:$I$14625,7,0)</f>
        <v>43113</v>
      </c>
      <c r="K8434" s="6">
        <f>VLOOKUP(B8434,payment!$A$2:$I$14625,8,0)</f>
        <v>0.59460000000000002</v>
      </c>
    </row>
    <row r="8435" spans="1:11">
      <c r="A8435">
        <v>8434</v>
      </c>
      <c r="B8435">
        <v>11732</v>
      </c>
      <c r="C8435">
        <f>VLOOKUP(B8435,payment!$A$2:$B$14625,2,0)</f>
        <v>219</v>
      </c>
      <c r="D8435" t="str">
        <f t="shared" si="262"/>
        <v>동경야네</v>
      </c>
      <c r="E8435" t="str">
        <f>VLOOKUP(B8435,payment!$A$2:$I$14625,3,0)</f>
        <v>동경야네</v>
      </c>
      <c r="F8435">
        <f>VLOOKUP(B8435,payment!$A$2:$I$14625,4,0)</f>
        <v>37.635280000000002</v>
      </c>
      <c r="G8435">
        <f>VLOOKUP(B8435,payment!$A$2:$I$14625,5,0)</f>
        <v>127.100553</v>
      </c>
      <c r="H8435" t="str">
        <f>VLOOKUP(E8435,gift_meta!$B$2:$C$33,2,0)</f>
        <v>사케동 10% 할인</v>
      </c>
      <c r="I8435">
        <f t="shared" ca="1" si="263"/>
        <v>800</v>
      </c>
      <c r="J8435" s="5">
        <f>VLOOKUP(B8435,payment!$A$2:$I$14625,7,0)</f>
        <v>43084</v>
      </c>
      <c r="K8435" s="6">
        <f>VLOOKUP(B8435,payment!$A$2:$I$14625,8,0)</f>
        <v>0.84682000000000002</v>
      </c>
    </row>
    <row r="8436" spans="1:11">
      <c r="A8436">
        <v>8435</v>
      </c>
      <c r="B8436">
        <v>8105</v>
      </c>
      <c r="C8436">
        <f>VLOOKUP(B8436,payment!$A$2:$B$14625,2,0)</f>
        <v>88</v>
      </c>
      <c r="D8436" t="str">
        <f t="shared" si="262"/>
        <v>오쭈</v>
      </c>
      <c r="E8436" t="str">
        <f>VLOOKUP(B8436,payment!$A$2:$I$14625,3,0)</f>
        <v>오쭈</v>
      </c>
      <c r="F8436">
        <f>VLOOKUP(B8436,payment!$A$2:$I$14625,4,0)</f>
        <v>37.688172000000002</v>
      </c>
      <c r="G8436">
        <f>VLOOKUP(B8436,payment!$A$2:$I$14625,5,0)</f>
        <v>126.93055</v>
      </c>
      <c r="H8436" t="str">
        <f>VLOOKUP(E8436,gift_meta!$B$2:$C$33,2,0)</f>
        <v>치즈 퐁듀 1회 제공</v>
      </c>
      <c r="I8436">
        <f t="shared" ca="1" si="263"/>
        <v>1800</v>
      </c>
      <c r="J8436" s="5">
        <f>VLOOKUP(B8436,payment!$A$2:$I$14625,7,0)</f>
        <v>42592</v>
      </c>
      <c r="K8436" s="6">
        <f>VLOOKUP(B8436,payment!$A$2:$I$14625,8,0)</f>
        <v>0.49939</v>
      </c>
    </row>
    <row r="8437" spans="1:11">
      <c r="A8437">
        <v>8436</v>
      </c>
      <c r="B8437">
        <v>9877</v>
      </c>
      <c r="C8437">
        <f>VLOOKUP(B8437,payment!$A$2:$B$14625,2,0)</f>
        <v>54</v>
      </c>
      <c r="D8437" t="str">
        <f t="shared" si="262"/>
        <v>연래춘</v>
      </c>
      <c r="E8437" t="str">
        <f>VLOOKUP(B8437,payment!$A$2:$I$14625,3,0)</f>
        <v>연래춘</v>
      </c>
      <c r="F8437">
        <f>VLOOKUP(B8437,payment!$A$2:$I$14625,4,0)</f>
        <v>37.503928000000002</v>
      </c>
      <c r="G8437">
        <f>VLOOKUP(B8437,payment!$A$2:$I$14625,5,0)</f>
        <v>126.850111</v>
      </c>
      <c r="H8437" t="str">
        <f>VLOOKUP(E8437,gift_meta!$B$2:$C$33,2,0)</f>
        <v>현금 결재시 10% 할인</v>
      </c>
      <c r="I8437">
        <f t="shared" ca="1" si="263"/>
        <v>1200</v>
      </c>
      <c r="J8437" s="5">
        <f>VLOOKUP(B8437,payment!$A$2:$I$14625,7,0)</f>
        <v>42466</v>
      </c>
      <c r="K8437" s="6">
        <f>VLOOKUP(B8437,payment!$A$2:$I$14625,8,0)</f>
        <v>0.62195</v>
      </c>
    </row>
    <row r="8438" spans="1:11">
      <c r="A8438">
        <v>8437</v>
      </c>
      <c r="B8438">
        <v>13780</v>
      </c>
      <c r="C8438">
        <f>VLOOKUP(B8438,payment!$A$2:$B$14625,2,0)</f>
        <v>139</v>
      </c>
      <c r="D8438" t="str">
        <f t="shared" si="262"/>
        <v>엔젤리너스</v>
      </c>
      <c r="E8438" t="str">
        <f>VLOOKUP(B8438,payment!$A$2:$I$14625,3,0)</f>
        <v>엔젤리너스</v>
      </c>
      <c r="F8438">
        <f>VLOOKUP(B8438,payment!$A$2:$I$14625,4,0)</f>
        <v>37.563595999999997</v>
      </c>
      <c r="G8438">
        <f>VLOOKUP(B8438,payment!$A$2:$I$14625,5,0)</f>
        <v>126.974542</v>
      </c>
      <c r="H8438" t="str">
        <f>VLOOKUP(E8438,gift_meta!$B$2:$C$33,2,0)</f>
        <v>제조 음료 주문시 10% 할인</v>
      </c>
      <c r="I8438">
        <f t="shared" ca="1" si="263"/>
        <v>500</v>
      </c>
      <c r="J8438" s="5">
        <f>VLOOKUP(B8438,payment!$A$2:$I$14625,7,0)</f>
        <v>42874</v>
      </c>
      <c r="K8438" s="6">
        <f>VLOOKUP(B8438,payment!$A$2:$I$14625,8,0)</f>
        <v>0.40327000000000002</v>
      </c>
    </row>
    <row r="8439" spans="1:11">
      <c r="A8439">
        <v>8438</v>
      </c>
      <c r="B8439">
        <v>3802</v>
      </c>
      <c r="C8439">
        <f>VLOOKUP(B8439,payment!$A$2:$B$14625,2,0)</f>
        <v>160</v>
      </c>
      <c r="D8439" t="str">
        <f t="shared" si="262"/>
        <v>정형외과</v>
      </c>
      <c r="E8439" t="str">
        <f>VLOOKUP(B8439,payment!$A$2:$I$14625,3,0)</f>
        <v>정형외과</v>
      </c>
      <c r="F8439">
        <f>VLOOKUP(B8439,payment!$A$2:$I$14625,4,0)</f>
        <v>37.538175000000003</v>
      </c>
      <c r="G8439">
        <f>VLOOKUP(B8439,payment!$A$2:$I$14625,5,0)</f>
        <v>126.876023</v>
      </c>
      <c r="H8439" t="str">
        <f>VLOOKUP(E8439,gift_meta!$B$2:$C$33,2,0)</f>
        <v>정형외과의료지점</v>
      </c>
      <c r="I8439">
        <f t="shared" ca="1" si="263"/>
        <v>100</v>
      </c>
      <c r="J8439" s="5">
        <f>VLOOKUP(B8439,payment!$A$2:$I$14625,7,0)</f>
        <v>42917</v>
      </c>
      <c r="K8439" s="6">
        <f>VLOOKUP(B8439,payment!$A$2:$I$14625,8,0)</f>
        <v>0.81971000000000005</v>
      </c>
    </row>
    <row r="8440" spans="1:11">
      <c r="A8440">
        <v>8439</v>
      </c>
      <c r="B8440">
        <v>1663</v>
      </c>
      <c r="C8440">
        <f>VLOOKUP(B8440,payment!$A$2:$B$14625,2,0)</f>
        <v>242</v>
      </c>
      <c r="D8440" t="str">
        <f t="shared" si="262"/>
        <v>정형외과</v>
      </c>
      <c r="E8440" t="str">
        <f>VLOOKUP(B8440,payment!$A$2:$I$14625,3,0)</f>
        <v>정형외과</v>
      </c>
      <c r="F8440">
        <f>VLOOKUP(B8440,payment!$A$2:$I$14625,4,0)</f>
        <v>37.529296000000002</v>
      </c>
      <c r="G8440">
        <f>VLOOKUP(B8440,payment!$A$2:$I$14625,5,0)</f>
        <v>126.99893899999999</v>
      </c>
      <c r="H8440" t="str">
        <f>VLOOKUP(E8440,gift_meta!$B$2:$C$33,2,0)</f>
        <v>정형외과의료지점</v>
      </c>
      <c r="I8440">
        <f t="shared" ca="1" si="263"/>
        <v>300</v>
      </c>
      <c r="J8440" s="5">
        <f>VLOOKUP(B8440,payment!$A$2:$I$14625,7,0)</f>
        <v>43006</v>
      </c>
      <c r="K8440" s="6">
        <f>VLOOKUP(B8440,payment!$A$2:$I$14625,8,0)</f>
        <v>0.63976999999999995</v>
      </c>
    </row>
    <row r="8441" spans="1:11">
      <c r="A8441">
        <v>8440</v>
      </c>
      <c r="B8441">
        <v>10328</v>
      </c>
      <c r="C8441">
        <f>VLOOKUP(B8441,payment!$A$2:$B$14625,2,0)</f>
        <v>251</v>
      </c>
      <c r="D8441" t="str">
        <f t="shared" si="262"/>
        <v>스시로로</v>
      </c>
      <c r="E8441" t="str">
        <f>VLOOKUP(B8441,payment!$A$2:$I$14625,3,0)</f>
        <v>스시로로</v>
      </c>
      <c r="F8441">
        <f>VLOOKUP(B8441,payment!$A$2:$I$14625,4,0)</f>
        <v>37.598424000000001</v>
      </c>
      <c r="G8441">
        <f>VLOOKUP(B8441,payment!$A$2:$I$14625,5,0)</f>
        <v>127.058004</v>
      </c>
      <c r="H8441" t="str">
        <f>VLOOKUP(E8441,gift_meta!$B$2:$C$33,2,0)</f>
        <v>2pcs 무료 제공</v>
      </c>
      <c r="I8441">
        <f t="shared" ca="1" si="263"/>
        <v>1100</v>
      </c>
      <c r="J8441" s="5">
        <f>VLOOKUP(B8441,payment!$A$2:$I$14625,7,0)</f>
        <v>42922</v>
      </c>
      <c r="K8441" s="6">
        <f>VLOOKUP(B8441,payment!$A$2:$I$14625,8,0)</f>
        <v>0.82635000000000003</v>
      </c>
    </row>
    <row r="8442" spans="1:11">
      <c r="A8442">
        <v>8441</v>
      </c>
      <c r="B8442">
        <v>8455</v>
      </c>
      <c r="C8442">
        <f>VLOOKUP(B8442,payment!$A$2:$B$14625,2,0)</f>
        <v>58</v>
      </c>
      <c r="D8442" t="str">
        <f t="shared" si="262"/>
        <v>스시로로</v>
      </c>
      <c r="E8442" t="str">
        <f>VLOOKUP(B8442,payment!$A$2:$I$14625,3,0)</f>
        <v>스시로로</v>
      </c>
      <c r="F8442">
        <f>VLOOKUP(B8442,payment!$A$2:$I$14625,4,0)</f>
        <v>37.680422</v>
      </c>
      <c r="G8442">
        <f>VLOOKUP(B8442,payment!$A$2:$I$14625,5,0)</f>
        <v>127.078731</v>
      </c>
      <c r="H8442" t="str">
        <f>VLOOKUP(E8442,gift_meta!$B$2:$C$33,2,0)</f>
        <v>2pcs 무료 제공</v>
      </c>
      <c r="I8442">
        <f t="shared" ca="1" si="263"/>
        <v>500</v>
      </c>
      <c r="J8442" s="5">
        <f>VLOOKUP(B8442,payment!$A$2:$I$14625,7,0)</f>
        <v>42940</v>
      </c>
      <c r="K8442" s="6">
        <f>VLOOKUP(B8442,payment!$A$2:$I$14625,8,0)</f>
        <v>0.42959999999999998</v>
      </c>
    </row>
    <row r="8443" spans="1:11">
      <c r="A8443">
        <v>8442</v>
      </c>
      <c r="B8443">
        <v>6029</v>
      </c>
      <c r="C8443">
        <f>VLOOKUP(B8443,payment!$A$2:$B$14625,2,0)</f>
        <v>125</v>
      </c>
      <c r="D8443" t="str">
        <f t="shared" si="262"/>
        <v>닭한마리</v>
      </c>
      <c r="E8443" t="str">
        <f>VLOOKUP(B8443,payment!$A$2:$I$14625,3,0)</f>
        <v>닭한마리</v>
      </c>
      <c r="F8443">
        <f>VLOOKUP(B8443,payment!$A$2:$I$14625,4,0)</f>
        <v>37.680520000000001</v>
      </c>
      <c r="G8443">
        <f>VLOOKUP(B8443,payment!$A$2:$I$14625,5,0)</f>
        <v>127.062563</v>
      </c>
      <c r="H8443" t="str">
        <f>VLOOKUP(E8443,gift_meta!$B$2:$C$33,2,0)</f>
        <v>칼국수 사리 무료 리필</v>
      </c>
      <c r="I8443">
        <f t="shared" ca="1" si="263"/>
        <v>1300</v>
      </c>
      <c r="J8443" s="5">
        <f>VLOOKUP(B8443,payment!$A$2:$I$14625,7,0)</f>
        <v>42697</v>
      </c>
      <c r="K8443" s="6">
        <f>VLOOKUP(B8443,payment!$A$2:$I$14625,8,0)</f>
        <v>0.50663000000000002</v>
      </c>
    </row>
    <row r="8444" spans="1:11">
      <c r="A8444">
        <v>8443</v>
      </c>
      <c r="B8444">
        <v>7792</v>
      </c>
      <c r="C8444">
        <f>VLOOKUP(B8444,payment!$A$2:$B$14625,2,0)</f>
        <v>127</v>
      </c>
      <c r="D8444" t="str">
        <f t="shared" si="262"/>
        <v>스시로로</v>
      </c>
      <c r="E8444" t="str">
        <f>VLOOKUP(B8444,payment!$A$2:$I$14625,3,0)</f>
        <v>스시로로</v>
      </c>
      <c r="F8444">
        <f>VLOOKUP(B8444,payment!$A$2:$I$14625,4,0)</f>
        <v>37.629761000000002</v>
      </c>
      <c r="G8444">
        <f>VLOOKUP(B8444,payment!$A$2:$I$14625,5,0)</f>
        <v>127.177728</v>
      </c>
      <c r="H8444" t="str">
        <f>VLOOKUP(E8444,gift_meta!$B$2:$C$33,2,0)</f>
        <v>2pcs 무료 제공</v>
      </c>
      <c r="I8444">
        <f t="shared" ca="1" si="263"/>
        <v>1900</v>
      </c>
      <c r="J8444" s="5">
        <f>VLOOKUP(B8444,payment!$A$2:$I$14625,7,0)</f>
        <v>43084</v>
      </c>
      <c r="K8444" s="6">
        <f>VLOOKUP(B8444,payment!$A$2:$I$14625,8,0)</f>
        <v>0.50914999999999999</v>
      </c>
    </row>
    <row r="8445" spans="1:11">
      <c r="A8445">
        <v>8444</v>
      </c>
      <c r="B8445">
        <v>12861</v>
      </c>
      <c r="C8445">
        <f>VLOOKUP(B8445,payment!$A$2:$B$14625,2,0)</f>
        <v>44</v>
      </c>
      <c r="D8445" t="str">
        <f t="shared" si="262"/>
        <v>아웃닭</v>
      </c>
      <c r="E8445" t="str">
        <f>VLOOKUP(B8445,payment!$A$2:$I$14625,3,0)</f>
        <v>아웃닭</v>
      </c>
      <c r="F8445">
        <f>VLOOKUP(B8445,payment!$A$2:$I$14625,4,0)</f>
        <v>37.642229999999998</v>
      </c>
      <c r="G8445">
        <f>VLOOKUP(B8445,payment!$A$2:$I$14625,5,0)</f>
        <v>126.875838</v>
      </c>
      <c r="H8445" t="str">
        <f>VLOOKUP(E8445,gift_meta!$B$2:$C$33,2,0)</f>
        <v>치즈스틱 2개 제공</v>
      </c>
      <c r="I8445">
        <f t="shared" ca="1" si="263"/>
        <v>1700</v>
      </c>
      <c r="J8445" s="5">
        <f>VLOOKUP(B8445,payment!$A$2:$I$14625,7,0)</f>
        <v>42851</v>
      </c>
      <c r="K8445" s="6">
        <f>VLOOKUP(B8445,payment!$A$2:$I$14625,8,0)</f>
        <v>0.59438000000000002</v>
      </c>
    </row>
    <row r="8446" spans="1:11">
      <c r="A8446">
        <v>8445</v>
      </c>
      <c r="B8446">
        <v>12022</v>
      </c>
      <c r="C8446">
        <f>VLOOKUP(B8446,payment!$A$2:$B$14625,2,0)</f>
        <v>100</v>
      </c>
      <c r="D8446" t="str">
        <f t="shared" si="262"/>
        <v>엔젤리너스</v>
      </c>
      <c r="E8446" t="str">
        <f>VLOOKUP(B8446,payment!$A$2:$I$14625,3,0)</f>
        <v>엔젤리너스</v>
      </c>
      <c r="F8446">
        <f>VLOOKUP(B8446,payment!$A$2:$I$14625,4,0)</f>
        <v>37.533327999999997</v>
      </c>
      <c r="G8446">
        <f>VLOOKUP(B8446,payment!$A$2:$I$14625,5,0)</f>
        <v>127.09271099999999</v>
      </c>
      <c r="H8446" t="str">
        <f>VLOOKUP(E8446,gift_meta!$B$2:$C$33,2,0)</f>
        <v>제조 음료 주문시 10% 할인</v>
      </c>
      <c r="I8446">
        <f t="shared" ca="1" si="263"/>
        <v>1500</v>
      </c>
      <c r="J8446" s="5">
        <f>VLOOKUP(B8446,payment!$A$2:$I$14625,7,0)</f>
        <v>43021</v>
      </c>
      <c r="K8446" s="6">
        <f>VLOOKUP(B8446,payment!$A$2:$I$14625,8,0)</f>
        <v>0.98070999999999997</v>
      </c>
    </row>
    <row r="8447" spans="1:11">
      <c r="A8447">
        <v>8446</v>
      </c>
      <c r="B8447">
        <v>6585</v>
      </c>
      <c r="C8447">
        <f>VLOOKUP(B8447,payment!$A$2:$B$14625,2,0)</f>
        <v>218</v>
      </c>
      <c r="D8447" t="str">
        <f t="shared" si="262"/>
        <v>닭한마리</v>
      </c>
      <c r="E8447" t="str">
        <f>VLOOKUP(B8447,payment!$A$2:$I$14625,3,0)</f>
        <v>닭한마리</v>
      </c>
      <c r="F8447">
        <f>VLOOKUP(B8447,payment!$A$2:$I$14625,4,0)</f>
        <v>37.463174000000002</v>
      </c>
      <c r="G8447">
        <f>VLOOKUP(B8447,payment!$A$2:$I$14625,5,0)</f>
        <v>127.073674</v>
      </c>
      <c r="H8447" t="str">
        <f>VLOOKUP(E8447,gift_meta!$B$2:$C$33,2,0)</f>
        <v>칼국수 사리 무료 리필</v>
      </c>
      <c r="I8447">
        <f t="shared" ca="1" si="263"/>
        <v>1800</v>
      </c>
      <c r="J8447" s="5">
        <f>VLOOKUP(B8447,payment!$A$2:$I$14625,7,0)</f>
        <v>42843</v>
      </c>
      <c r="K8447" s="6">
        <f>VLOOKUP(B8447,payment!$A$2:$I$14625,8,0)</f>
        <v>0.87131000000000003</v>
      </c>
    </row>
    <row r="8448" spans="1:11">
      <c r="A8448">
        <v>8447</v>
      </c>
      <c r="B8448">
        <v>10032</v>
      </c>
      <c r="C8448">
        <f>VLOOKUP(B8448,payment!$A$2:$B$14625,2,0)</f>
        <v>70</v>
      </c>
      <c r="D8448" t="str">
        <f t="shared" si="262"/>
        <v>이디야커피</v>
      </c>
      <c r="E8448" t="str">
        <f>VLOOKUP(B8448,payment!$A$2:$I$14625,3,0)</f>
        <v>이디야커피</v>
      </c>
      <c r="F8448">
        <f>VLOOKUP(B8448,payment!$A$2:$I$14625,4,0)</f>
        <v>37.461525000000002</v>
      </c>
      <c r="G8448">
        <f>VLOOKUP(B8448,payment!$A$2:$I$14625,5,0)</f>
        <v>126.949422</v>
      </c>
      <c r="H8448" t="str">
        <f>VLOOKUP(E8448,gift_meta!$B$2:$C$33,2,0)</f>
        <v>스마트 오더 사용시 10% 할인</v>
      </c>
      <c r="I8448">
        <f t="shared" ca="1" si="263"/>
        <v>800</v>
      </c>
      <c r="J8448" s="5">
        <f>VLOOKUP(B8448,payment!$A$2:$I$14625,7,0)</f>
        <v>42625</v>
      </c>
      <c r="K8448" s="6">
        <f>VLOOKUP(B8448,payment!$A$2:$I$14625,8,0)</f>
        <v>0.62034</v>
      </c>
    </row>
    <row r="8449" spans="1:11">
      <c r="A8449">
        <v>8448</v>
      </c>
      <c r="B8449">
        <v>7722</v>
      </c>
      <c r="C8449">
        <f>VLOOKUP(B8449,payment!$A$2:$B$14625,2,0)</f>
        <v>271</v>
      </c>
      <c r="D8449" t="str">
        <f t="shared" si="262"/>
        <v>리얼후라이</v>
      </c>
      <c r="E8449" t="str">
        <f>VLOOKUP(B8449,payment!$A$2:$I$14625,3,0)</f>
        <v>리얼후라이</v>
      </c>
      <c r="F8449">
        <f>VLOOKUP(B8449,payment!$A$2:$I$14625,4,0)</f>
        <v>37.688133999999998</v>
      </c>
      <c r="G8449">
        <f>VLOOKUP(B8449,payment!$A$2:$I$14625,5,0)</f>
        <v>127.06402300000001</v>
      </c>
      <c r="H8449" t="str">
        <f>VLOOKUP(E8449,gift_meta!$B$2:$C$33,2,0)</f>
        <v>크리스피 후라이드 10% 할인</v>
      </c>
      <c r="I8449">
        <f t="shared" ca="1" si="263"/>
        <v>500</v>
      </c>
      <c r="J8449" s="5">
        <f>VLOOKUP(B8449,payment!$A$2:$I$14625,7,0)</f>
        <v>42986</v>
      </c>
      <c r="K8449" s="6">
        <f>VLOOKUP(B8449,payment!$A$2:$I$14625,8,0)</f>
        <v>0.38777</v>
      </c>
    </row>
    <row r="8450" spans="1:11">
      <c r="A8450">
        <v>8449</v>
      </c>
      <c r="B8450">
        <v>4218</v>
      </c>
      <c r="C8450">
        <f>VLOOKUP(B8450,payment!$A$2:$B$14625,2,0)</f>
        <v>205</v>
      </c>
      <c r="D8450" t="str">
        <f t="shared" ref="D8450:D8513" si="264">E8450</f>
        <v>홍콩반점</v>
      </c>
      <c r="E8450" t="str">
        <f>VLOOKUP(B8450,payment!$A$2:$I$14625,3,0)</f>
        <v>홍콩반점</v>
      </c>
      <c r="F8450">
        <f>VLOOKUP(B8450,payment!$A$2:$I$14625,4,0)</f>
        <v>37.503678999999998</v>
      </c>
      <c r="G8450">
        <f>VLOOKUP(B8450,payment!$A$2:$I$14625,5,0)</f>
        <v>126.91242099999999</v>
      </c>
      <c r="H8450" t="str">
        <f>VLOOKUP(E8450,gift_meta!$B$2:$C$33,2,0)</f>
        <v>찹쌀 탕수육 10% 할인</v>
      </c>
      <c r="I8450">
        <f t="shared" ref="I8450:I8513" ca="1" si="265">RANDBETWEEN(1,20)*100</f>
        <v>500</v>
      </c>
      <c r="J8450" s="5">
        <f>VLOOKUP(B8450,payment!$A$2:$I$14625,7,0)</f>
        <v>42671</v>
      </c>
      <c r="K8450" s="6">
        <f>VLOOKUP(B8450,payment!$A$2:$I$14625,8,0)</f>
        <v>0.43201000000000001</v>
      </c>
    </row>
    <row r="8451" spans="1:11">
      <c r="A8451">
        <v>8450</v>
      </c>
      <c r="B8451">
        <v>10318</v>
      </c>
      <c r="C8451">
        <f>VLOOKUP(B8451,payment!$A$2:$B$14625,2,0)</f>
        <v>48</v>
      </c>
      <c r="D8451" t="str">
        <f t="shared" si="264"/>
        <v>꾼</v>
      </c>
      <c r="E8451" t="str">
        <f>VLOOKUP(B8451,payment!$A$2:$I$14625,3,0)</f>
        <v>꾼</v>
      </c>
      <c r="F8451">
        <f>VLOOKUP(B8451,payment!$A$2:$I$14625,4,0)</f>
        <v>37.529525</v>
      </c>
      <c r="G8451">
        <f>VLOOKUP(B8451,payment!$A$2:$I$14625,5,0)</f>
        <v>127.112604</v>
      </c>
      <c r="H8451" t="str">
        <f>VLOOKUP(E8451,gift_meta!$B$2:$C$33,2,0)</f>
        <v>소주 2,000 쿠폰</v>
      </c>
      <c r="I8451">
        <f t="shared" ca="1" si="265"/>
        <v>1700</v>
      </c>
      <c r="J8451" s="5">
        <f>VLOOKUP(B8451,payment!$A$2:$I$14625,7,0)</f>
        <v>43136</v>
      </c>
      <c r="K8451" s="6">
        <f>VLOOKUP(B8451,payment!$A$2:$I$14625,8,0)</f>
        <v>0.84682000000000002</v>
      </c>
    </row>
    <row r="8452" spans="1:11">
      <c r="A8452">
        <v>8451</v>
      </c>
      <c r="B8452">
        <v>12404</v>
      </c>
      <c r="C8452">
        <f>VLOOKUP(B8452,payment!$A$2:$B$14625,2,0)</f>
        <v>195</v>
      </c>
      <c r="D8452" t="str">
        <f t="shared" si="264"/>
        <v>김덕후의곱창조</v>
      </c>
      <c r="E8452" t="str">
        <f>VLOOKUP(B8452,payment!$A$2:$I$14625,3,0)</f>
        <v>김덕후의곱창조</v>
      </c>
      <c r="F8452">
        <f>VLOOKUP(B8452,payment!$A$2:$I$14625,4,0)</f>
        <v>37.493609999999997</v>
      </c>
      <c r="G8452">
        <f>VLOOKUP(B8452,payment!$A$2:$I$14625,5,0)</f>
        <v>126.92568900000001</v>
      </c>
      <c r="H8452" t="str">
        <f>VLOOKUP(E8452,gift_meta!$B$2:$C$33,2,0)</f>
        <v>곱창 무한 리필 2,000 할인</v>
      </c>
      <c r="I8452">
        <f t="shared" ca="1" si="265"/>
        <v>1000</v>
      </c>
      <c r="J8452" s="5">
        <f>VLOOKUP(B8452,payment!$A$2:$I$14625,7,0)</f>
        <v>43108</v>
      </c>
      <c r="K8452" s="6">
        <f>VLOOKUP(B8452,payment!$A$2:$I$14625,8,0)</f>
        <v>0.95089999999999997</v>
      </c>
    </row>
    <row r="8453" spans="1:11">
      <c r="A8453">
        <v>8452</v>
      </c>
      <c r="B8453">
        <v>5669</v>
      </c>
      <c r="C8453">
        <f>VLOOKUP(B8453,payment!$A$2:$B$14625,2,0)</f>
        <v>127</v>
      </c>
      <c r="D8453" t="str">
        <f t="shared" si="264"/>
        <v>홍콩반점</v>
      </c>
      <c r="E8453" t="str">
        <f>VLOOKUP(B8453,payment!$A$2:$I$14625,3,0)</f>
        <v>홍콩반점</v>
      </c>
      <c r="F8453">
        <f>VLOOKUP(B8453,payment!$A$2:$I$14625,4,0)</f>
        <v>37.688302</v>
      </c>
      <c r="G8453">
        <f>VLOOKUP(B8453,payment!$A$2:$I$14625,5,0)</f>
        <v>126.879155</v>
      </c>
      <c r="H8453" t="str">
        <f>VLOOKUP(E8453,gift_meta!$B$2:$C$33,2,0)</f>
        <v>찹쌀 탕수육 10% 할인</v>
      </c>
      <c r="I8453">
        <f t="shared" ca="1" si="265"/>
        <v>1000</v>
      </c>
      <c r="J8453" s="5">
        <f>VLOOKUP(B8453,payment!$A$2:$I$14625,7,0)</f>
        <v>42574</v>
      </c>
      <c r="K8453" s="6">
        <f>VLOOKUP(B8453,payment!$A$2:$I$14625,8,0)</f>
        <v>0.93169999999999997</v>
      </c>
    </row>
    <row r="8454" spans="1:11">
      <c r="A8454">
        <v>8453</v>
      </c>
      <c r="B8454">
        <v>3534</v>
      </c>
      <c r="C8454">
        <f>VLOOKUP(B8454,payment!$A$2:$B$14625,2,0)</f>
        <v>139</v>
      </c>
      <c r="D8454" t="str">
        <f t="shared" si="264"/>
        <v>롯데리아</v>
      </c>
      <c r="E8454" t="str">
        <f>VLOOKUP(B8454,payment!$A$2:$I$14625,3,0)</f>
        <v>롯데리아</v>
      </c>
      <c r="F8454">
        <f>VLOOKUP(B8454,payment!$A$2:$I$14625,4,0)</f>
        <v>37.707065999999998</v>
      </c>
      <c r="G8454">
        <f>VLOOKUP(B8454,payment!$A$2:$I$14625,5,0)</f>
        <v>127.13129600000001</v>
      </c>
      <c r="H8454" t="str">
        <f>VLOOKUP(E8454,gift_meta!$B$2:$C$33,2,0)</f>
        <v>롯데리아 음료M 제공</v>
      </c>
      <c r="I8454">
        <f t="shared" ca="1" si="265"/>
        <v>1100</v>
      </c>
      <c r="J8454" s="5">
        <f>VLOOKUP(B8454,payment!$A$2:$I$14625,7,0)</f>
        <v>42495</v>
      </c>
      <c r="K8454" s="6">
        <f>VLOOKUP(B8454,payment!$A$2:$I$14625,8,0)</f>
        <v>0.98338999999999999</v>
      </c>
    </row>
    <row r="8455" spans="1:11">
      <c r="A8455">
        <v>8454</v>
      </c>
      <c r="B8455">
        <v>13928</v>
      </c>
      <c r="C8455">
        <f>VLOOKUP(B8455,payment!$A$2:$B$14625,2,0)</f>
        <v>192</v>
      </c>
      <c r="D8455" t="str">
        <f t="shared" si="264"/>
        <v>이디야커피</v>
      </c>
      <c r="E8455" t="str">
        <f>VLOOKUP(B8455,payment!$A$2:$I$14625,3,0)</f>
        <v>이디야커피</v>
      </c>
      <c r="F8455">
        <f>VLOOKUP(B8455,payment!$A$2:$I$14625,4,0)</f>
        <v>37.663007</v>
      </c>
      <c r="G8455">
        <f>VLOOKUP(B8455,payment!$A$2:$I$14625,5,0)</f>
        <v>127.090103</v>
      </c>
      <c r="H8455" t="str">
        <f>VLOOKUP(E8455,gift_meta!$B$2:$C$33,2,0)</f>
        <v>스마트 오더 사용시 10% 할인</v>
      </c>
      <c r="I8455">
        <f t="shared" ca="1" si="265"/>
        <v>100</v>
      </c>
      <c r="J8455" s="5">
        <f>VLOOKUP(B8455,payment!$A$2:$I$14625,7,0)</f>
        <v>42779</v>
      </c>
      <c r="K8455" s="6">
        <f>VLOOKUP(B8455,payment!$A$2:$I$14625,8,0)</f>
        <v>0.90132999999999996</v>
      </c>
    </row>
    <row r="8456" spans="1:11">
      <c r="A8456">
        <v>8455</v>
      </c>
      <c r="B8456">
        <v>8153</v>
      </c>
      <c r="C8456">
        <f>VLOOKUP(B8456,payment!$A$2:$B$14625,2,0)</f>
        <v>52</v>
      </c>
      <c r="D8456" t="str">
        <f t="shared" si="264"/>
        <v>봄봄</v>
      </c>
      <c r="E8456" t="str">
        <f>VLOOKUP(B8456,payment!$A$2:$I$14625,3,0)</f>
        <v>봄봄</v>
      </c>
      <c r="F8456">
        <f>VLOOKUP(B8456,payment!$A$2:$I$14625,4,0)</f>
        <v>37.711091000000003</v>
      </c>
      <c r="G8456">
        <f>VLOOKUP(B8456,payment!$A$2:$I$14625,5,0)</f>
        <v>127.01762100000001</v>
      </c>
      <c r="H8456" t="str">
        <f>VLOOKUP(E8456,gift_meta!$B$2:$C$33,2,0)</f>
        <v>음료 주문시 쿠폰 도장 2개 추가</v>
      </c>
      <c r="I8456">
        <f t="shared" ca="1" si="265"/>
        <v>1500</v>
      </c>
      <c r="J8456" s="5">
        <f>VLOOKUP(B8456,payment!$A$2:$I$14625,7,0)</f>
        <v>42725</v>
      </c>
      <c r="K8456" s="6">
        <f>VLOOKUP(B8456,payment!$A$2:$I$14625,8,0)</f>
        <v>0.94691999999999998</v>
      </c>
    </row>
    <row r="8457" spans="1:11">
      <c r="A8457">
        <v>8456</v>
      </c>
      <c r="B8457">
        <v>10150</v>
      </c>
      <c r="C8457">
        <f>VLOOKUP(B8457,payment!$A$2:$B$14625,2,0)</f>
        <v>17</v>
      </c>
      <c r="D8457" t="str">
        <f t="shared" si="264"/>
        <v>닭한마리</v>
      </c>
      <c r="E8457" t="str">
        <f>VLOOKUP(B8457,payment!$A$2:$I$14625,3,0)</f>
        <v>닭한마리</v>
      </c>
      <c r="F8457">
        <f>VLOOKUP(B8457,payment!$A$2:$I$14625,4,0)</f>
        <v>37.623184999999999</v>
      </c>
      <c r="G8457">
        <f>VLOOKUP(B8457,payment!$A$2:$I$14625,5,0)</f>
        <v>126.902604</v>
      </c>
      <c r="H8457" t="str">
        <f>VLOOKUP(E8457,gift_meta!$B$2:$C$33,2,0)</f>
        <v>칼국수 사리 무료 리필</v>
      </c>
      <c r="I8457">
        <f t="shared" ca="1" si="265"/>
        <v>1500</v>
      </c>
      <c r="J8457" s="5">
        <f>VLOOKUP(B8457,payment!$A$2:$I$14625,7,0)</f>
        <v>43164</v>
      </c>
      <c r="K8457" s="6">
        <f>VLOOKUP(B8457,payment!$A$2:$I$14625,8,0)</f>
        <v>0.93981999999999999</v>
      </c>
    </row>
    <row r="8458" spans="1:11">
      <c r="A8458">
        <v>8457</v>
      </c>
      <c r="B8458">
        <v>189</v>
      </c>
      <c r="C8458">
        <f>VLOOKUP(B8458,payment!$A$2:$B$14625,2,0)</f>
        <v>132</v>
      </c>
      <c r="D8458" t="str">
        <f t="shared" si="264"/>
        <v>리얼후라이</v>
      </c>
      <c r="E8458" t="str">
        <f>VLOOKUP(B8458,payment!$A$2:$I$14625,3,0)</f>
        <v>리얼후라이</v>
      </c>
      <c r="F8458">
        <f>VLOOKUP(B8458,payment!$A$2:$I$14625,4,0)</f>
        <v>37.448093</v>
      </c>
      <c r="G8458">
        <f>VLOOKUP(B8458,payment!$A$2:$I$14625,5,0)</f>
        <v>127.1313</v>
      </c>
      <c r="H8458" t="str">
        <f>VLOOKUP(E8458,gift_meta!$B$2:$C$33,2,0)</f>
        <v>크리스피 후라이드 10% 할인</v>
      </c>
      <c r="I8458">
        <f t="shared" ca="1" si="265"/>
        <v>400</v>
      </c>
      <c r="J8458" s="5">
        <f>VLOOKUP(B8458,payment!$A$2:$I$14625,7,0)</f>
        <v>42679</v>
      </c>
      <c r="K8458" s="6">
        <f>VLOOKUP(B8458,payment!$A$2:$I$14625,8,0)</f>
        <v>0.38367000000000001</v>
      </c>
    </row>
    <row r="8459" spans="1:11">
      <c r="A8459">
        <v>8458</v>
      </c>
      <c r="B8459">
        <v>1503</v>
      </c>
      <c r="C8459">
        <f>VLOOKUP(B8459,payment!$A$2:$B$14625,2,0)</f>
        <v>41</v>
      </c>
      <c r="D8459" t="str">
        <f t="shared" si="264"/>
        <v>동경야네</v>
      </c>
      <c r="E8459" t="str">
        <f>VLOOKUP(B8459,payment!$A$2:$I$14625,3,0)</f>
        <v>동경야네</v>
      </c>
      <c r="F8459">
        <f>VLOOKUP(B8459,payment!$A$2:$I$14625,4,0)</f>
        <v>37.715152000000003</v>
      </c>
      <c r="G8459">
        <f>VLOOKUP(B8459,payment!$A$2:$I$14625,5,0)</f>
        <v>126.92161</v>
      </c>
      <c r="H8459" t="str">
        <f>VLOOKUP(E8459,gift_meta!$B$2:$C$33,2,0)</f>
        <v>사케동 10% 할인</v>
      </c>
      <c r="I8459">
        <f t="shared" ca="1" si="265"/>
        <v>900</v>
      </c>
      <c r="J8459" s="5">
        <f>VLOOKUP(B8459,payment!$A$2:$I$14625,7,0)</f>
        <v>42679</v>
      </c>
      <c r="K8459" s="6">
        <f>VLOOKUP(B8459,payment!$A$2:$I$14625,8,0)</f>
        <v>0.47491</v>
      </c>
    </row>
    <row r="8460" spans="1:11">
      <c r="A8460">
        <v>8459</v>
      </c>
      <c r="B8460">
        <v>5821</v>
      </c>
      <c r="C8460">
        <f>VLOOKUP(B8460,payment!$A$2:$B$14625,2,0)</f>
        <v>58</v>
      </c>
      <c r="D8460" t="str">
        <f t="shared" si="264"/>
        <v>아웃백</v>
      </c>
      <c r="E8460" t="str">
        <f>VLOOKUP(B8460,payment!$A$2:$I$14625,3,0)</f>
        <v>아웃백</v>
      </c>
      <c r="F8460">
        <f>VLOOKUP(B8460,payment!$A$2:$I$14625,4,0)</f>
        <v>37.523139999999998</v>
      </c>
      <c r="G8460">
        <f>VLOOKUP(B8460,payment!$A$2:$I$14625,5,0)</f>
        <v>126.88218500000001</v>
      </c>
      <c r="H8460" t="str">
        <f>VLOOKUP(E8460,gift_meta!$B$2:$C$33,2,0)</f>
        <v>스테이크 주문시 10% 할인</v>
      </c>
      <c r="I8460">
        <f t="shared" ca="1" si="265"/>
        <v>2000</v>
      </c>
      <c r="J8460" s="5">
        <f>VLOOKUP(B8460,payment!$A$2:$I$14625,7,0)</f>
        <v>42991</v>
      </c>
      <c r="K8460" s="6">
        <f>VLOOKUP(B8460,payment!$A$2:$I$14625,8,0)</f>
        <v>0.74607000000000001</v>
      </c>
    </row>
    <row r="8461" spans="1:11">
      <c r="A8461">
        <v>8460</v>
      </c>
      <c r="B8461">
        <v>3525</v>
      </c>
      <c r="C8461">
        <f>VLOOKUP(B8461,payment!$A$2:$B$14625,2,0)</f>
        <v>46</v>
      </c>
      <c r="D8461" t="str">
        <f t="shared" si="264"/>
        <v>아웃백</v>
      </c>
      <c r="E8461" t="str">
        <f>VLOOKUP(B8461,payment!$A$2:$I$14625,3,0)</f>
        <v>아웃백</v>
      </c>
      <c r="F8461">
        <f>VLOOKUP(B8461,payment!$A$2:$I$14625,4,0)</f>
        <v>37.586269000000001</v>
      </c>
      <c r="G8461">
        <f>VLOOKUP(B8461,payment!$A$2:$I$14625,5,0)</f>
        <v>127.09592600000001</v>
      </c>
      <c r="H8461" t="str">
        <f>VLOOKUP(E8461,gift_meta!$B$2:$C$33,2,0)</f>
        <v>스테이크 주문시 10% 할인</v>
      </c>
      <c r="I8461">
        <f t="shared" ca="1" si="265"/>
        <v>600</v>
      </c>
      <c r="J8461" s="5">
        <f>VLOOKUP(B8461,payment!$A$2:$I$14625,7,0)</f>
        <v>42533</v>
      </c>
      <c r="K8461" s="6">
        <f>VLOOKUP(B8461,payment!$A$2:$I$14625,8,0)</f>
        <v>0.55678000000000005</v>
      </c>
    </row>
    <row r="8462" spans="1:11">
      <c r="A8462">
        <v>8461</v>
      </c>
      <c r="B8462">
        <v>6456</v>
      </c>
      <c r="C8462">
        <f>VLOOKUP(B8462,payment!$A$2:$B$14625,2,0)</f>
        <v>196</v>
      </c>
      <c r="D8462" t="str">
        <f t="shared" si="264"/>
        <v>오쭈</v>
      </c>
      <c r="E8462" t="str">
        <f>VLOOKUP(B8462,payment!$A$2:$I$14625,3,0)</f>
        <v>오쭈</v>
      </c>
      <c r="F8462">
        <f>VLOOKUP(B8462,payment!$A$2:$I$14625,4,0)</f>
        <v>37.466332999999999</v>
      </c>
      <c r="G8462">
        <f>VLOOKUP(B8462,payment!$A$2:$I$14625,5,0)</f>
        <v>126.8947</v>
      </c>
      <c r="H8462" t="str">
        <f>VLOOKUP(E8462,gift_meta!$B$2:$C$33,2,0)</f>
        <v>치즈 퐁듀 1회 제공</v>
      </c>
      <c r="I8462">
        <f t="shared" ca="1" si="265"/>
        <v>100</v>
      </c>
      <c r="J8462" s="5">
        <f>VLOOKUP(B8462,payment!$A$2:$I$14625,7,0)</f>
        <v>42985</v>
      </c>
      <c r="K8462" s="6">
        <f>VLOOKUP(B8462,payment!$A$2:$I$14625,8,0)</f>
        <v>0.95904</v>
      </c>
    </row>
    <row r="8463" spans="1:11">
      <c r="A8463">
        <v>8462</v>
      </c>
      <c r="B8463">
        <v>2631</v>
      </c>
      <c r="C8463">
        <f>VLOOKUP(B8463,payment!$A$2:$B$14625,2,0)</f>
        <v>172</v>
      </c>
      <c r="D8463" t="str">
        <f t="shared" si="264"/>
        <v>김덕후의곱창조</v>
      </c>
      <c r="E8463" t="str">
        <f>VLOOKUP(B8463,payment!$A$2:$I$14625,3,0)</f>
        <v>김덕후의곱창조</v>
      </c>
      <c r="F8463">
        <f>VLOOKUP(B8463,payment!$A$2:$I$14625,4,0)</f>
        <v>37.535457000000001</v>
      </c>
      <c r="G8463">
        <f>VLOOKUP(B8463,payment!$A$2:$I$14625,5,0)</f>
        <v>126.9239</v>
      </c>
      <c r="H8463" t="str">
        <f>VLOOKUP(E8463,gift_meta!$B$2:$C$33,2,0)</f>
        <v>곱창 무한 리필 2,000 할인</v>
      </c>
      <c r="I8463">
        <f t="shared" ca="1" si="265"/>
        <v>1000</v>
      </c>
      <c r="J8463" s="5">
        <f>VLOOKUP(B8463,payment!$A$2:$I$14625,7,0)</f>
        <v>42946</v>
      </c>
      <c r="K8463" s="6">
        <f>VLOOKUP(B8463,payment!$A$2:$I$14625,8,0)</f>
        <v>0.86961999999999995</v>
      </c>
    </row>
    <row r="8464" spans="1:11">
      <c r="A8464">
        <v>8463</v>
      </c>
      <c r="B8464">
        <v>7039</v>
      </c>
      <c r="C8464">
        <f>VLOOKUP(B8464,payment!$A$2:$B$14625,2,0)</f>
        <v>226</v>
      </c>
      <c r="D8464" t="str">
        <f t="shared" si="264"/>
        <v>멘동</v>
      </c>
      <c r="E8464" t="str">
        <f>VLOOKUP(B8464,payment!$A$2:$I$14625,3,0)</f>
        <v>멘동</v>
      </c>
      <c r="F8464">
        <f>VLOOKUP(B8464,payment!$A$2:$I$14625,4,0)</f>
        <v>37.445284999999998</v>
      </c>
      <c r="G8464">
        <f>VLOOKUP(B8464,payment!$A$2:$I$14625,5,0)</f>
        <v>127.099507</v>
      </c>
      <c r="H8464" t="str">
        <f>VLOOKUP(E8464,gift_meta!$B$2:$C$33,2,0)</f>
        <v>규동 5% 할인</v>
      </c>
      <c r="I8464">
        <f t="shared" ca="1" si="265"/>
        <v>200</v>
      </c>
      <c r="J8464" s="5">
        <f>VLOOKUP(B8464,payment!$A$2:$I$14625,7,0)</f>
        <v>42558</v>
      </c>
      <c r="K8464" s="6">
        <f>VLOOKUP(B8464,payment!$A$2:$I$14625,8,0)</f>
        <v>0.47897000000000001</v>
      </c>
    </row>
    <row r="8465" spans="1:11">
      <c r="A8465">
        <v>8464</v>
      </c>
      <c r="B8465">
        <v>1715</v>
      </c>
      <c r="C8465">
        <f>VLOOKUP(B8465,payment!$A$2:$B$14625,2,0)</f>
        <v>247</v>
      </c>
      <c r="D8465" t="str">
        <f t="shared" si="264"/>
        <v>구이가</v>
      </c>
      <c r="E8465" t="str">
        <f>VLOOKUP(B8465,payment!$A$2:$I$14625,3,0)</f>
        <v>구이가</v>
      </c>
      <c r="F8465">
        <f>VLOOKUP(B8465,payment!$A$2:$I$14625,4,0)</f>
        <v>37.486382999999996</v>
      </c>
      <c r="G8465">
        <f>VLOOKUP(B8465,payment!$A$2:$I$14625,5,0)</f>
        <v>126.916392</v>
      </c>
      <c r="H8465" t="str">
        <f>VLOOKUP(E8465,gift_meta!$B$2:$C$33,2,0)</f>
        <v>한판 주문시 사이다 제공</v>
      </c>
      <c r="I8465">
        <f t="shared" ca="1" si="265"/>
        <v>1000</v>
      </c>
      <c r="J8465" s="5">
        <f>VLOOKUP(B8465,payment!$A$2:$I$14625,7,0)</f>
        <v>42491</v>
      </c>
      <c r="K8465" s="6">
        <f>VLOOKUP(B8465,payment!$A$2:$I$14625,8,0)</f>
        <v>0.61787000000000003</v>
      </c>
    </row>
    <row r="8466" spans="1:11">
      <c r="A8466">
        <v>8465</v>
      </c>
      <c r="B8466">
        <v>9539</v>
      </c>
      <c r="C8466">
        <f>VLOOKUP(B8466,payment!$A$2:$B$14625,2,0)</f>
        <v>294</v>
      </c>
      <c r="D8466" t="str">
        <f t="shared" si="264"/>
        <v>파리바게트</v>
      </c>
      <c r="E8466" t="str">
        <f>VLOOKUP(B8466,payment!$A$2:$I$14625,3,0)</f>
        <v>파리바게트</v>
      </c>
      <c r="F8466">
        <f>VLOOKUP(B8466,payment!$A$2:$I$14625,4,0)</f>
        <v>37.681666999999997</v>
      </c>
      <c r="G8466">
        <f>VLOOKUP(B8466,payment!$A$2:$I$14625,5,0)</f>
        <v>127.113704</v>
      </c>
      <c r="H8466" t="str">
        <f>VLOOKUP(E8466,gift_meta!$B$2:$C$33,2,0)</f>
        <v>1000원 이상 10% 할인</v>
      </c>
      <c r="I8466">
        <f t="shared" ca="1" si="265"/>
        <v>1500</v>
      </c>
      <c r="J8466" s="5">
        <f>VLOOKUP(B8466,payment!$A$2:$I$14625,7,0)</f>
        <v>43175</v>
      </c>
      <c r="K8466" s="6">
        <f>VLOOKUP(B8466,payment!$A$2:$I$14625,8,0)</f>
        <v>0.53086999999999995</v>
      </c>
    </row>
    <row r="8467" spans="1:11">
      <c r="A8467">
        <v>8466</v>
      </c>
      <c r="B8467">
        <v>5715</v>
      </c>
      <c r="C8467">
        <f>VLOOKUP(B8467,payment!$A$2:$B$14625,2,0)</f>
        <v>96</v>
      </c>
      <c r="D8467" t="str">
        <f t="shared" si="264"/>
        <v>백다방</v>
      </c>
      <c r="E8467" t="str">
        <f>VLOOKUP(B8467,payment!$A$2:$I$14625,3,0)</f>
        <v>백다방</v>
      </c>
      <c r="F8467">
        <f>VLOOKUP(B8467,payment!$A$2:$I$14625,4,0)</f>
        <v>37.714934999999997</v>
      </c>
      <c r="G8467">
        <f>VLOOKUP(B8467,payment!$A$2:$I$14625,5,0)</f>
        <v>127.13878099999999</v>
      </c>
      <c r="H8467" t="str">
        <f>VLOOKUP(E8467,gift_meta!$B$2:$C$33,2,0)</f>
        <v>무료 토핑 추가</v>
      </c>
      <c r="I8467">
        <f t="shared" ca="1" si="265"/>
        <v>200</v>
      </c>
      <c r="J8467" s="5">
        <f>VLOOKUP(B8467,payment!$A$2:$I$14625,7,0)</f>
        <v>42425</v>
      </c>
      <c r="K8467" s="6">
        <f>VLOOKUP(B8467,payment!$A$2:$I$14625,8,0)</f>
        <v>0.57201000000000002</v>
      </c>
    </row>
    <row r="8468" spans="1:11">
      <c r="A8468">
        <v>8467</v>
      </c>
      <c r="B8468">
        <v>2031</v>
      </c>
      <c r="C8468">
        <f>VLOOKUP(B8468,payment!$A$2:$B$14625,2,0)</f>
        <v>90</v>
      </c>
      <c r="D8468" t="str">
        <f t="shared" si="264"/>
        <v>스시로로</v>
      </c>
      <c r="E8468" t="str">
        <f>VLOOKUP(B8468,payment!$A$2:$I$14625,3,0)</f>
        <v>스시로로</v>
      </c>
      <c r="F8468">
        <f>VLOOKUP(B8468,payment!$A$2:$I$14625,4,0)</f>
        <v>37.569473000000002</v>
      </c>
      <c r="G8468">
        <f>VLOOKUP(B8468,payment!$A$2:$I$14625,5,0)</f>
        <v>126.912943</v>
      </c>
      <c r="H8468" t="str">
        <f>VLOOKUP(E8468,gift_meta!$B$2:$C$33,2,0)</f>
        <v>2pcs 무료 제공</v>
      </c>
      <c r="I8468">
        <f t="shared" ca="1" si="265"/>
        <v>1400</v>
      </c>
      <c r="J8468" s="5">
        <f>VLOOKUP(B8468,payment!$A$2:$I$14625,7,0)</f>
        <v>42414</v>
      </c>
      <c r="K8468" s="6">
        <f>VLOOKUP(B8468,payment!$A$2:$I$14625,8,0)</f>
        <v>0.77041999999999999</v>
      </c>
    </row>
    <row r="8469" spans="1:11">
      <c r="A8469">
        <v>8468</v>
      </c>
      <c r="B8469">
        <v>3372</v>
      </c>
      <c r="C8469">
        <f>VLOOKUP(B8469,payment!$A$2:$B$14625,2,0)</f>
        <v>96</v>
      </c>
      <c r="D8469" t="str">
        <f t="shared" si="264"/>
        <v>원할머니보쌈</v>
      </c>
      <c r="E8469" t="str">
        <f>VLOOKUP(B8469,payment!$A$2:$I$14625,3,0)</f>
        <v>원할머니보쌈</v>
      </c>
      <c r="F8469">
        <f>VLOOKUP(B8469,payment!$A$2:$I$14625,4,0)</f>
        <v>37.442166999999998</v>
      </c>
      <c r="G8469">
        <f>VLOOKUP(B8469,payment!$A$2:$I$14625,5,0)</f>
        <v>127.16289999999999</v>
      </c>
      <c r="H8469" t="str">
        <f>VLOOKUP(E8469,gift_meta!$B$2:$C$33,2,0)</f>
        <v>족발 3,000 할인 쿠폰 제공</v>
      </c>
      <c r="I8469">
        <f t="shared" ca="1" si="265"/>
        <v>1500</v>
      </c>
      <c r="J8469" s="5">
        <f>VLOOKUP(B8469,payment!$A$2:$I$14625,7,0)</f>
        <v>42776</v>
      </c>
      <c r="K8469" s="6">
        <f>VLOOKUP(B8469,payment!$A$2:$I$14625,8,0)</f>
        <v>0.76168999999999998</v>
      </c>
    </row>
    <row r="8470" spans="1:11">
      <c r="A8470">
        <v>8469</v>
      </c>
      <c r="B8470">
        <v>2644</v>
      </c>
      <c r="C8470">
        <f>VLOOKUP(B8470,payment!$A$2:$B$14625,2,0)</f>
        <v>154</v>
      </c>
      <c r="D8470" t="str">
        <f t="shared" si="264"/>
        <v>이디야커피</v>
      </c>
      <c r="E8470" t="str">
        <f>VLOOKUP(B8470,payment!$A$2:$I$14625,3,0)</f>
        <v>이디야커피</v>
      </c>
      <c r="F8470">
        <f>VLOOKUP(B8470,payment!$A$2:$I$14625,4,0)</f>
        <v>37.541466999999997</v>
      </c>
      <c r="G8470">
        <f>VLOOKUP(B8470,payment!$A$2:$I$14625,5,0)</f>
        <v>126.980188</v>
      </c>
      <c r="H8470" t="str">
        <f>VLOOKUP(E8470,gift_meta!$B$2:$C$33,2,0)</f>
        <v>스마트 오더 사용시 10% 할인</v>
      </c>
      <c r="I8470">
        <f t="shared" ca="1" si="265"/>
        <v>700</v>
      </c>
      <c r="J8470" s="5">
        <f>VLOOKUP(B8470,payment!$A$2:$I$14625,7,0)</f>
        <v>42486</v>
      </c>
      <c r="K8470" s="6">
        <f>VLOOKUP(B8470,payment!$A$2:$I$14625,8,0)</f>
        <v>0.57604</v>
      </c>
    </row>
    <row r="8471" spans="1:11">
      <c r="A8471">
        <v>8470</v>
      </c>
      <c r="B8471">
        <v>9156</v>
      </c>
      <c r="C8471">
        <f>VLOOKUP(B8471,payment!$A$2:$B$14625,2,0)</f>
        <v>271</v>
      </c>
      <c r="D8471" t="str">
        <f t="shared" si="264"/>
        <v>뚜레쥬르</v>
      </c>
      <c r="E8471" t="str">
        <f>VLOOKUP(B8471,payment!$A$2:$I$14625,3,0)</f>
        <v>뚜레쥬르</v>
      </c>
      <c r="F8471">
        <f>VLOOKUP(B8471,payment!$A$2:$I$14625,4,0)</f>
        <v>37.627476999999999</v>
      </c>
      <c r="G8471">
        <f>VLOOKUP(B8471,payment!$A$2:$I$14625,5,0)</f>
        <v>127.14692100000001</v>
      </c>
      <c r="H8471" t="str">
        <f>VLOOKUP(E8471,gift_meta!$B$2:$C$33,2,0)</f>
        <v>2000원 이상 5% 할인</v>
      </c>
      <c r="I8471">
        <f t="shared" ca="1" si="265"/>
        <v>2000</v>
      </c>
      <c r="J8471" s="5">
        <f>VLOOKUP(B8471,payment!$A$2:$I$14625,7,0)</f>
        <v>42457</v>
      </c>
      <c r="K8471" s="6">
        <f>VLOOKUP(B8471,payment!$A$2:$I$14625,8,0)</f>
        <v>0.90054999999999996</v>
      </c>
    </row>
    <row r="8472" spans="1:11">
      <c r="A8472">
        <v>8471</v>
      </c>
      <c r="B8472">
        <v>644</v>
      </c>
      <c r="C8472">
        <f>VLOOKUP(B8472,payment!$A$2:$B$14625,2,0)</f>
        <v>265</v>
      </c>
      <c r="D8472" t="str">
        <f t="shared" si="264"/>
        <v>꾼</v>
      </c>
      <c r="E8472" t="str">
        <f>VLOOKUP(B8472,payment!$A$2:$I$14625,3,0)</f>
        <v>꾼</v>
      </c>
      <c r="F8472">
        <f>VLOOKUP(B8472,payment!$A$2:$I$14625,4,0)</f>
        <v>37.591143000000002</v>
      </c>
      <c r="G8472">
        <f>VLOOKUP(B8472,payment!$A$2:$I$14625,5,0)</f>
        <v>126.964361</v>
      </c>
      <c r="H8472" t="str">
        <f>VLOOKUP(E8472,gift_meta!$B$2:$C$33,2,0)</f>
        <v>소주 2,000 쿠폰</v>
      </c>
      <c r="I8472">
        <f t="shared" ca="1" si="265"/>
        <v>1700</v>
      </c>
      <c r="J8472" s="5">
        <f>VLOOKUP(B8472,payment!$A$2:$I$14625,7,0)</f>
        <v>43030</v>
      </c>
      <c r="K8472" s="6">
        <f>VLOOKUP(B8472,payment!$A$2:$I$14625,8,0)</f>
        <v>0.90176000000000001</v>
      </c>
    </row>
    <row r="8473" spans="1:11">
      <c r="A8473">
        <v>8472</v>
      </c>
      <c r="B8473">
        <v>9049</v>
      </c>
      <c r="C8473">
        <f>VLOOKUP(B8473,payment!$A$2:$B$14625,2,0)</f>
        <v>164</v>
      </c>
      <c r="D8473" t="str">
        <f t="shared" si="264"/>
        <v>약국</v>
      </c>
      <c r="E8473" t="str">
        <f>VLOOKUP(B8473,payment!$A$2:$I$14625,3,0)</f>
        <v>약국</v>
      </c>
      <c r="F8473">
        <f>VLOOKUP(B8473,payment!$A$2:$I$14625,4,0)</f>
        <v>37.447474999999997</v>
      </c>
      <c r="G8473">
        <f>VLOOKUP(B8473,payment!$A$2:$I$14625,5,0)</f>
        <v>126.91484199999999</v>
      </c>
      <c r="H8473" t="str">
        <f>VLOOKUP(E8473,gift_meta!$B$2:$C$33,2,0)</f>
        <v>황사 마스크 증정(1매)</v>
      </c>
      <c r="I8473">
        <f t="shared" ca="1" si="265"/>
        <v>100</v>
      </c>
      <c r="J8473" s="5">
        <f>VLOOKUP(B8473,payment!$A$2:$I$14625,7,0)</f>
        <v>42963</v>
      </c>
      <c r="K8473" s="6">
        <f>VLOOKUP(B8473,payment!$A$2:$I$14625,8,0)</f>
        <v>0.98312999999999995</v>
      </c>
    </row>
    <row r="8474" spans="1:11">
      <c r="A8474">
        <v>8473</v>
      </c>
      <c r="B8474">
        <v>4705</v>
      </c>
      <c r="C8474">
        <f>VLOOKUP(B8474,payment!$A$2:$B$14625,2,0)</f>
        <v>76</v>
      </c>
      <c r="D8474" t="str">
        <f t="shared" si="264"/>
        <v>백다방</v>
      </c>
      <c r="E8474" t="str">
        <f>VLOOKUP(B8474,payment!$A$2:$I$14625,3,0)</f>
        <v>백다방</v>
      </c>
      <c r="F8474">
        <f>VLOOKUP(B8474,payment!$A$2:$I$14625,4,0)</f>
        <v>37.459904999999999</v>
      </c>
      <c r="G8474">
        <f>VLOOKUP(B8474,payment!$A$2:$I$14625,5,0)</f>
        <v>127.02055799999999</v>
      </c>
      <c r="H8474" t="str">
        <f>VLOOKUP(E8474,gift_meta!$B$2:$C$33,2,0)</f>
        <v>무료 토핑 추가</v>
      </c>
      <c r="I8474">
        <f t="shared" ca="1" si="265"/>
        <v>500</v>
      </c>
      <c r="J8474" s="5">
        <f>VLOOKUP(B8474,payment!$A$2:$I$14625,7,0)</f>
        <v>43152</v>
      </c>
      <c r="K8474" s="6">
        <f>VLOOKUP(B8474,payment!$A$2:$I$14625,8,0)</f>
        <v>0.58560000000000001</v>
      </c>
    </row>
    <row r="8475" spans="1:11">
      <c r="A8475">
        <v>8474</v>
      </c>
      <c r="B8475">
        <v>14442</v>
      </c>
      <c r="C8475">
        <f>VLOOKUP(B8475,payment!$A$2:$B$14625,2,0)</f>
        <v>151</v>
      </c>
      <c r="D8475" t="str">
        <f t="shared" si="264"/>
        <v>약국</v>
      </c>
      <c r="E8475" t="str">
        <f>VLOOKUP(B8475,payment!$A$2:$I$14625,3,0)</f>
        <v>약국</v>
      </c>
      <c r="F8475">
        <f>VLOOKUP(B8475,payment!$A$2:$I$14625,4,0)</f>
        <v>37.485425999999997</v>
      </c>
      <c r="G8475">
        <f>VLOOKUP(B8475,payment!$A$2:$I$14625,5,0)</f>
        <v>127.13102600000001</v>
      </c>
      <c r="H8475" t="str">
        <f>VLOOKUP(E8475,gift_meta!$B$2:$C$33,2,0)</f>
        <v>황사 마스크 증정(1매)</v>
      </c>
      <c r="I8475">
        <f t="shared" ca="1" si="265"/>
        <v>1700</v>
      </c>
      <c r="J8475" s="5">
        <f>VLOOKUP(B8475,payment!$A$2:$I$14625,7,0)</f>
        <v>42808</v>
      </c>
      <c r="K8475" s="6">
        <f>VLOOKUP(B8475,payment!$A$2:$I$14625,8,0)</f>
        <v>0.51885000000000003</v>
      </c>
    </row>
    <row r="8476" spans="1:11">
      <c r="A8476">
        <v>8475</v>
      </c>
      <c r="B8476">
        <v>5343</v>
      </c>
      <c r="C8476">
        <f>VLOOKUP(B8476,payment!$A$2:$B$14625,2,0)</f>
        <v>106</v>
      </c>
      <c r="D8476" t="str">
        <f t="shared" si="264"/>
        <v>동경야네</v>
      </c>
      <c r="E8476" t="str">
        <f>VLOOKUP(B8476,payment!$A$2:$I$14625,3,0)</f>
        <v>동경야네</v>
      </c>
      <c r="F8476">
        <f>VLOOKUP(B8476,payment!$A$2:$I$14625,4,0)</f>
        <v>37.451676999999997</v>
      </c>
      <c r="G8476">
        <f>VLOOKUP(B8476,payment!$A$2:$I$14625,5,0)</f>
        <v>126.86029000000001</v>
      </c>
      <c r="H8476" t="str">
        <f>VLOOKUP(E8476,gift_meta!$B$2:$C$33,2,0)</f>
        <v>사케동 10% 할인</v>
      </c>
      <c r="I8476">
        <f t="shared" ca="1" si="265"/>
        <v>1500</v>
      </c>
      <c r="J8476" s="5">
        <f>VLOOKUP(B8476,payment!$A$2:$I$14625,7,0)</f>
        <v>43036</v>
      </c>
      <c r="K8476" s="6">
        <f>VLOOKUP(B8476,payment!$A$2:$I$14625,8,0)</f>
        <v>0.53800000000000003</v>
      </c>
    </row>
    <row r="8477" spans="1:11">
      <c r="A8477">
        <v>8476</v>
      </c>
      <c r="B8477">
        <v>4922</v>
      </c>
      <c r="C8477">
        <f>VLOOKUP(B8477,payment!$A$2:$B$14625,2,0)</f>
        <v>148</v>
      </c>
      <c r="D8477" t="str">
        <f t="shared" si="264"/>
        <v>이디야커피</v>
      </c>
      <c r="E8477" t="str">
        <f>VLOOKUP(B8477,payment!$A$2:$I$14625,3,0)</f>
        <v>이디야커피</v>
      </c>
      <c r="F8477">
        <f>VLOOKUP(B8477,payment!$A$2:$I$14625,4,0)</f>
        <v>37.600873</v>
      </c>
      <c r="G8477">
        <f>VLOOKUP(B8477,payment!$A$2:$I$14625,5,0)</f>
        <v>126.87229499999999</v>
      </c>
      <c r="H8477" t="str">
        <f>VLOOKUP(E8477,gift_meta!$B$2:$C$33,2,0)</f>
        <v>스마트 오더 사용시 10% 할인</v>
      </c>
      <c r="I8477">
        <f t="shared" ca="1" si="265"/>
        <v>900</v>
      </c>
      <c r="J8477" s="5">
        <f>VLOOKUP(B8477,payment!$A$2:$I$14625,7,0)</f>
        <v>42877</v>
      </c>
      <c r="K8477" s="6">
        <f>VLOOKUP(B8477,payment!$A$2:$I$14625,8,0)</f>
        <v>0.66402000000000005</v>
      </c>
    </row>
    <row r="8478" spans="1:11">
      <c r="A8478">
        <v>8477</v>
      </c>
      <c r="B8478">
        <v>2716</v>
      </c>
      <c r="C8478">
        <f>VLOOKUP(B8478,payment!$A$2:$B$14625,2,0)</f>
        <v>29</v>
      </c>
      <c r="D8478" t="str">
        <f t="shared" si="264"/>
        <v>연래춘</v>
      </c>
      <c r="E8478" t="str">
        <f>VLOOKUP(B8478,payment!$A$2:$I$14625,3,0)</f>
        <v>연래춘</v>
      </c>
      <c r="F8478">
        <f>VLOOKUP(B8478,payment!$A$2:$I$14625,4,0)</f>
        <v>37.490178999999998</v>
      </c>
      <c r="G8478">
        <f>VLOOKUP(B8478,payment!$A$2:$I$14625,5,0)</f>
        <v>127.15044899999999</v>
      </c>
      <c r="H8478" t="str">
        <f>VLOOKUP(E8478,gift_meta!$B$2:$C$33,2,0)</f>
        <v>현금 결재시 10% 할인</v>
      </c>
      <c r="I8478">
        <f t="shared" ca="1" si="265"/>
        <v>1000</v>
      </c>
      <c r="J8478" s="5">
        <f>VLOOKUP(B8478,payment!$A$2:$I$14625,7,0)</f>
        <v>42728</v>
      </c>
      <c r="K8478" s="6">
        <f>VLOOKUP(B8478,payment!$A$2:$I$14625,8,0)</f>
        <v>0.94830999999999999</v>
      </c>
    </row>
    <row r="8479" spans="1:11">
      <c r="A8479">
        <v>8478</v>
      </c>
      <c r="B8479">
        <v>1428</v>
      </c>
      <c r="C8479">
        <f>VLOOKUP(B8479,payment!$A$2:$B$14625,2,0)</f>
        <v>258</v>
      </c>
      <c r="D8479" t="str">
        <f t="shared" si="264"/>
        <v>뚜레쥬르</v>
      </c>
      <c r="E8479" t="str">
        <f>VLOOKUP(B8479,payment!$A$2:$I$14625,3,0)</f>
        <v>뚜레쥬르</v>
      </c>
      <c r="F8479">
        <f>VLOOKUP(B8479,payment!$A$2:$I$14625,4,0)</f>
        <v>37.547195000000002</v>
      </c>
      <c r="G8479">
        <f>VLOOKUP(B8479,payment!$A$2:$I$14625,5,0)</f>
        <v>126.875118</v>
      </c>
      <c r="H8479" t="str">
        <f>VLOOKUP(E8479,gift_meta!$B$2:$C$33,2,0)</f>
        <v>2000원 이상 5% 할인</v>
      </c>
      <c r="I8479">
        <f t="shared" ca="1" si="265"/>
        <v>600</v>
      </c>
      <c r="J8479" s="5">
        <f>VLOOKUP(B8479,payment!$A$2:$I$14625,7,0)</f>
        <v>42426</v>
      </c>
      <c r="K8479" s="6">
        <f>VLOOKUP(B8479,payment!$A$2:$I$14625,8,0)</f>
        <v>0.70145000000000002</v>
      </c>
    </row>
    <row r="8480" spans="1:11">
      <c r="A8480">
        <v>8479</v>
      </c>
      <c r="B8480">
        <v>7243</v>
      </c>
      <c r="C8480">
        <f>VLOOKUP(B8480,payment!$A$2:$B$14625,2,0)</f>
        <v>24</v>
      </c>
      <c r="D8480" t="str">
        <f t="shared" si="264"/>
        <v>약국</v>
      </c>
      <c r="E8480" t="str">
        <f>VLOOKUP(B8480,payment!$A$2:$I$14625,3,0)</f>
        <v>약국</v>
      </c>
      <c r="F8480">
        <f>VLOOKUP(B8480,payment!$A$2:$I$14625,4,0)</f>
        <v>37.682281000000003</v>
      </c>
      <c r="G8480">
        <f>VLOOKUP(B8480,payment!$A$2:$I$14625,5,0)</f>
        <v>127.129328</v>
      </c>
      <c r="H8480" t="str">
        <f>VLOOKUP(E8480,gift_meta!$B$2:$C$33,2,0)</f>
        <v>황사 마스크 증정(1매)</v>
      </c>
      <c r="I8480">
        <f t="shared" ca="1" si="265"/>
        <v>400</v>
      </c>
      <c r="J8480" s="5">
        <f>VLOOKUP(B8480,payment!$A$2:$I$14625,7,0)</f>
        <v>43063</v>
      </c>
      <c r="K8480" s="6">
        <f>VLOOKUP(B8480,payment!$A$2:$I$14625,8,0)</f>
        <v>0.70020000000000004</v>
      </c>
    </row>
    <row r="8481" spans="1:11">
      <c r="A8481">
        <v>8480</v>
      </c>
      <c r="B8481">
        <v>2387</v>
      </c>
      <c r="C8481">
        <f>VLOOKUP(B8481,payment!$A$2:$B$14625,2,0)</f>
        <v>246</v>
      </c>
      <c r="D8481" t="str">
        <f t="shared" si="264"/>
        <v>멘동</v>
      </c>
      <c r="E8481" t="str">
        <f>VLOOKUP(B8481,payment!$A$2:$I$14625,3,0)</f>
        <v>멘동</v>
      </c>
      <c r="F8481">
        <f>VLOOKUP(B8481,payment!$A$2:$I$14625,4,0)</f>
        <v>37.535412999999998</v>
      </c>
      <c r="G8481">
        <f>VLOOKUP(B8481,payment!$A$2:$I$14625,5,0)</f>
        <v>126.86513600000001</v>
      </c>
      <c r="H8481" t="str">
        <f>VLOOKUP(E8481,gift_meta!$B$2:$C$33,2,0)</f>
        <v>규동 5% 할인</v>
      </c>
      <c r="I8481">
        <f t="shared" ca="1" si="265"/>
        <v>1700</v>
      </c>
      <c r="J8481" s="5">
        <f>VLOOKUP(B8481,payment!$A$2:$I$14625,7,0)</f>
        <v>42798</v>
      </c>
      <c r="K8481" s="6">
        <f>VLOOKUP(B8481,payment!$A$2:$I$14625,8,0)</f>
        <v>0.42096</v>
      </c>
    </row>
    <row r="8482" spans="1:11">
      <c r="A8482">
        <v>8481</v>
      </c>
      <c r="B8482">
        <v>3888</v>
      </c>
      <c r="C8482">
        <f>VLOOKUP(B8482,payment!$A$2:$B$14625,2,0)</f>
        <v>150</v>
      </c>
      <c r="D8482" t="str">
        <f t="shared" si="264"/>
        <v>동경야네</v>
      </c>
      <c r="E8482" t="str">
        <f>VLOOKUP(B8482,payment!$A$2:$I$14625,3,0)</f>
        <v>동경야네</v>
      </c>
      <c r="F8482">
        <f>VLOOKUP(B8482,payment!$A$2:$I$14625,4,0)</f>
        <v>37.636254000000001</v>
      </c>
      <c r="G8482">
        <f>VLOOKUP(B8482,payment!$A$2:$I$14625,5,0)</f>
        <v>127.043841</v>
      </c>
      <c r="H8482" t="str">
        <f>VLOOKUP(E8482,gift_meta!$B$2:$C$33,2,0)</f>
        <v>사케동 10% 할인</v>
      </c>
      <c r="I8482">
        <f t="shared" ca="1" si="265"/>
        <v>600</v>
      </c>
      <c r="J8482" s="5">
        <f>VLOOKUP(B8482,payment!$A$2:$I$14625,7,0)</f>
        <v>43190</v>
      </c>
      <c r="K8482" s="6">
        <f>VLOOKUP(B8482,payment!$A$2:$I$14625,8,0)</f>
        <v>0.79957999999999996</v>
      </c>
    </row>
    <row r="8483" spans="1:11">
      <c r="A8483">
        <v>8482</v>
      </c>
      <c r="B8483">
        <v>7880</v>
      </c>
      <c r="C8483">
        <f>VLOOKUP(B8483,payment!$A$2:$B$14625,2,0)</f>
        <v>290</v>
      </c>
      <c r="D8483" t="str">
        <f t="shared" si="264"/>
        <v>스시진</v>
      </c>
      <c r="E8483" t="str">
        <f>VLOOKUP(B8483,payment!$A$2:$I$14625,3,0)</f>
        <v>스시진</v>
      </c>
      <c r="F8483">
        <f>VLOOKUP(B8483,payment!$A$2:$I$14625,4,0)</f>
        <v>37.663215999999998</v>
      </c>
      <c r="G8483">
        <f>VLOOKUP(B8483,payment!$A$2:$I$14625,5,0)</f>
        <v>127.005837</v>
      </c>
      <c r="H8483" t="str">
        <f>VLOOKUP(E8483,gift_meta!$B$2:$C$33,2,0)</f>
        <v>2pcs 무료 제공</v>
      </c>
      <c r="I8483">
        <f t="shared" ca="1" si="265"/>
        <v>1200</v>
      </c>
      <c r="J8483" s="5">
        <f>VLOOKUP(B8483,payment!$A$2:$I$14625,7,0)</f>
        <v>42964</v>
      </c>
      <c r="K8483" s="6">
        <f>VLOOKUP(B8483,payment!$A$2:$I$14625,8,0)</f>
        <v>0.96945999999999999</v>
      </c>
    </row>
    <row r="8484" spans="1:11">
      <c r="A8484">
        <v>8483</v>
      </c>
      <c r="B8484">
        <v>10035</v>
      </c>
      <c r="C8484">
        <f>VLOOKUP(B8484,payment!$A$2:$B$14625,2,0)</f>
        <v>292</v>
      </c>
      <c r="D8484" t="str">
        <f t="shared" si="264"/>
        <v>스시로로</v>
      </c>
      <c r="E8484" t="str">
        <f>VLOOKUP(B8484,payment!$A$2:$I$14625,3,0)</f>
        <v>스시로로</v>
      </c>
      <c r="F8484">
        <f>VLOOKUP(B8484,payment!$A$2:$I$14625,4,0)</f>
        <v>37.440196</v>
      </c>
      <c r="G8484">
        <f>VLOOKUP(B8484,payment!$A$2:$I$14625,5,0)</f>
        <v>126.8789</v>
      </c>
      <c r="H8484" t="str">
        <f>VLOOKUP(E8484,gift_meta!$B$2:$C$33,2,0)</f>
        <v>2pcs 무료 제공</v>
      </c>
      <c r="I8484">
        <f t="shared" ca="1" si="265"/>
        <v>1100</v>
      </c>
      <c r="J8484" s="5">
        <f>VLOOKUP(B8484,payment!$A$2:$I$14625,7,0)</f>
        <v>42673</v>
      </c>
      <c r="K8484" s="6">
        <f>VLOOKUP(B8484,payment!$A$2:$I$14625,8,0)</f>
        <v>0.75885000000000002</v>
      </c>
    </row>
    <row r="8485" spans="1:11">
      <c r="A8485">
        <v>8484</v>
      </c>
      <c r="B8485">
        <v>13478</v>
      </c>
      <c r="C8485">
        <f>VLOOKUP(B8485,payment!$A$2:$B$14625,2,0)</f>
        <v>94</v>
      </c>
      <c r="D8485" t="str">
        <f t="shared" si="264"/>
        <v>봄봄</v>
      </c>
      <c r="E8485" t="str">
        <f>VLOOKUP(B8485,payment!$A$2:$I$14625,3,0)</f>
        <v>봄봄</v>
      </c>
      <c r="F8485">
        <f>VLOOKUP(B8485,payment!$A$2:$I$14625,4,0)</f>
        <v>37.572235999999997</v>
      </c>
      <c r="G8485">
        <f>VLOOKUP(B8485,payment!$A$2:$I$14625,5,0)</f>
        <v>126.964696</v>
      </c>
      <c r="H8485" t="str">
        <f>VLOOKUP(E8485,gift_meta!$B$2:$C$33,2,0)</f>
        <v>음료 주문시 쿠폰 도장 2개 추가</v>
      </c>
      <c r="I8485">
        <f t="shared" ca="1" si="265"/>
        <v>100</v>
      </c>
      <c r="J8485" s="5">
        <f>VLOOKUP(B8485,payment!$A$2:$I$14625,7,0)</f>
        <v>42573</v>
      </c>
      <c r="K8485" s="6">
        <f>VLOOKUP(B8485,payment!$A$2:$I$14625,8,0)</f>
        <v>0.59391000000000005</v>
      </c>
    </row>
    <row r="8486" spans="1:11">
      <c r="A8486">
        <v>8485</v>
      </c>
      <c r="B8486">
        <v>6782</v>
      </c>
      <c r="C8486">
        <f>VLOOKUP(B8486,payment!$A$2:$B$14625,2,0)</f>
        <v>122</v>
      </c>
      <c r="D8486" t="str">
        <f t="shared" si="264"/>
        <v>김덕후의곱창조</v>
      </c>
      <c r="E8486" t="str">
        <f>VLOOKUP(B8486,payment!$A$2:$I$14625,3,0)</f>
        <v>김덕후의곱창조</v>
      </c>
      <c r="F8486">
        <f>VLOOKUP(B8486,payment!$A$2:$I$14625,4,0)</f>
        <v>37.539901</v>
      </c>
      <c r="G8486">
        <f>VLOOKUP(B8486,payment!$A$2:$I$14625,5,0)</f>
        <v>126.895945</v>
      </c>
      <c r="H8486" t="str">
        <f>VLOOKUP(E8486,gift_meta!$B$2:$C$33,2,0)</f>
        <v>곱창 무한 리필 2,000 할인</v>
      </c>
      <c r="I8486">
        <f t="shared" ca="1" si="265"/>
        <v>200</v>
      </c>
      <c r="J8486" s="5">
        <f>VLOOKUP(B8486,payment!$A$2:$I$14625,7,0)</f>
        <v>42467</v>
      </c>
      <c r="K8486" s="6">
        <f>VLOOKUP(B8486,payment!$A$2:$I$14625,8,0)</f>
        <v>0.37894</v>
      </c>
    </row>
    <row r="8487" spans="1:11">
      <c r="A8487">
        <v>8486</v>
      </c>
      <c r="B8487">
        <v>10597</v>
      </c>
      <c r="C8487">
        <f>VLOOKUP(B8487,payment!$A$2:$B$14625,2,0)</f>
        <v>248</v>
      </c>
      <c r="D8487" t="str">
        <f t="shared" si="264"/>
        <v>동경야네</v>
      </c>
      <c r="E8487" t="str">
        <f>VLOOKUP(B8487,payment!$A$2:$I$14625,3,0)</f>
        <v>동경야네</v>
      </c>
      <c r="F8487">
        <f>VLOOKUP(B8487,payment!$A$2:$I$14625,4,0)</f>
        <v>37.703257000000001</v>
      </c>
      <c r="G8487">
        <f>VLOOKUP(B8487,payment!$A$2:$I$14625,5,0)</f>
        <v>127.12191199999999</v>
      </c>
      <c r="H8487" t="str">
        <f>VLOOKUP(E8487,gift_meta!$B$2:$C$33,2,0)</f>
        <v>사케동 10% 할인</v>
      </c>
      <c r="I8487">
        <f t="shared" ca="1" si="265"/>
        <v>800</v>
      </c>
      <c r="J8487" s="5">
        <f>VLOOKUP(B8487,payment!$A$2:$I$14625,7,0)</f>
        <v>42371</v>
      </c>
      <c r="K8487" s="6">
        <f>VLOOKUP(B8487,payment!$A$2:$I$14625,8,0)</f>
        <v>0.76626000000000005</v>
      </c>
    </row>
    <row r="8488" spans="1:11">
      <c r="A8488">
        <v>8487</v>
      </c>
      <c r="B8488">
        <v>5882</v>
      </c>
      <c r="C8488">
        <f>VLOOKUP(B8488,payment!$A$2:$B$14625,2,0)</f>
        <v>251</v>
      </c>
      <c r="D8488" t="str">
        <f t="shared" si="264"/>
        <v>스시진</v>
      </c>
      <c r="E8488" t="str">
        <f>VLOOKUP(B8488,payment!$A$2:$I$14625,3,0)</f>
        <v>스시진</v>
      </c>
      <c r="F8488">
        <f>VLOOKUP(B8488,payment!$A$2:$I$14625,4,0)</f>
        <v>37.687837999999999</v>
      </c>
      <c r="G8488">
        <f>VLOOKUP(B8488,payment!$A$2:$I$14625,5,0)</f>
        <v>126.99604100000001</v>
      </c>
      <c r="H8488" t="str">
        <f>VLOOKUP(E8488,gift_meta!$B$2:$C$33,2,0)</f>
        <v>2pcs 무료 제공</v>
      </c>
      <c r="I8488">
        <f t="shared" ca="1" si="265"/>
        <v>800</v>
      </c>
      <c r="J8488" s="5">
        <f>VLOOKUP(B8488,payment!$A$2:$I$14625,7,0)</f>
        <v>42858</v>
      </c>
      <c r="K8488" s="6">
        <f>VLOOKUP(B8488,payment!$A$2:$I$14625,8,0)</f>
        <v>0.90900999999999998</v>
      </c>
    </row>
    <row r="8489" spans="1:11">
      <c r="A8489">
        <v>8488</v>
      </c>
      <c r="B8489">
        <v>5612</v>
      </c>
      <c r="C8489">
        <f>VLOOKUP(B8489,payment!$A$2:$B$14625,2,0)</f>
        <v>230</v>
      </c>
      <c r="D8489" t="str">
        <f t="shared" si="264"/>
        <v>스시로로</v>
      </c>
      <c r="E8489" t="str">
        <f>VLOOKUP(B8489,payment!$A$2:$I$14625,3,0)</f>
        <v>스시로로</v>
      </c>
      <c r="F8489">
        <f>VLOOKUP(B8489,payment!$A$2:$I$14625,4,0)</f>
        <v>37.445874000000003</v>
      </c>
      <c r="G8489">
        <f>VLOOKUP(B8489,payment!$A$2:$I$14625,5,0)</f>
        <v>127.12573999999999</v>
      </c>
      <c r="H8489" t="str">
        <f>VLOOKUP(E8489,gift_meta!$B$2:$C$33,2,0)</f>
        <v>2pcs 무료 제공</v>
      </c>
      <c r="I8489">
        <f t="shared" ca="1" si="265"/>
        <v>900</v>
      </c>
      <c r="J8489" s="5">
        <f>VLOOKUP(B8489,payment!$A$2:$I$14625,7,0)</f>
        <v>42668</v>
      </c>
      <c r="K8489" s="6">
        <f>VLOOKUP(B8489,payment!$A$2:$I$14625,8,0)</f>
        <v>0.61182999999999998</v>
      </c>
    </row>
    <row r="8490" spans="1:11">
      <c r="A8490">
        <v>8489</v>
      </c>
      <c r="B8490">
        <v>14300</v>
      </c>
      <c r="C8490">
        <f>VLOOKUP(B8490,payment!$A$2:$B$14625,2,0)</f>
        <v>46</v>
      </c>
      <c r="D8490" t="str">
        <f t="shared" si="264"/>
        <v>아웃백</v>
      </c>
      <c r="E8490" t="str">
        <f>VLOOKUP(B8490,payment!$A$2:$I$14625,3,0)</f>
        <v>아웃백</v>
      </c>
      <c r="F8490">
        <f>VLOOKUP(B8490,payment!$A$2:$I$14625,4,0)</f>
        <v>37.537562000000001</v>
      </c>
      <c r="G8490">
        <f>VLOOKUP(B8490,payment!$A$2:$I$14625,5,0)</f>
        <v>127.028991</v>
      </c>
      <c r="H8490" t="str">
        <f>VLOOKUP(E8490,gift_meta!$B$2:$C$33,2,0)</f>
        <v>스테이크 주문시 10% 할인</v>
      </c>
      <c r="I8490">
        <f t="shared" ca="1" si="265"/>
        <v>800</v>
      </c>
      <c r="J8490" s="5">
        <f>VLOOKUP(B8490,payment!$A$2:$I$14625,7,0)</f>
        <v>42610</v>
      </c>
      <c r="K8490" s="6">
        <f>VLOOKUP(B8490,payment!$A$2:$I$14625,8,0)</f>
        <v>0.57226999999999995</v>
      </c>
    </row>
    <row r="8491" spans="1:11">
      <c r="A8491">
        <v>8490</v>
      </c>
      <c r="B8491">
        <v>10764</v>
      </c>
      <c r="C8491">
        <f>VLOOKUP(B8491,payment!$A$2:$B$14625,2,0)</f>
        <v>199</v>
      </c>
      <c r="D8491" t="str">
        <f t="shared" si="264"/>
        <v>오쭈</v>
      </c>
      <c r="E8491" t="str">
        <f>VLOOKUP(B8491,payment!$A$2:$I$14625,3,0)</f>
        <v>오쭈</v>
      </c>
      <c r="F8491">
        <f>VLOOKUP(B8491,payment!$A$2:$I$14625,4,0)</f>
        <v>37.588033000000003</v>
      </c>
      <c r="G8491">
        <f>VLOOKUP(B8491,payment!$A$2:$I$14625,5,0)</f>
        <v>126.885582</v>
      </c>
      <c r="H8491" t="str">
        <f>VLOOKUP(E8491,gift_meta!$B$2:$C$33,2,0)</f>
        <v>치즈 퐁듀 1회 제공</v>
      </c>
      <c r="I8491">
        <f t="shared" ca="1" si="265"/>
        <v>200</v>
      </c>
      <c r="J8491" s="5">
        <f>VLOOKUP(B8491,payment!$A$2:$I$14625,7,0)</f>
        <v>42446</v>
      </c>
      <c r="K8491" s="6">
        <f>VLOOKUP(B8491,payment!$A$2:$I$14625,8,0)</f>
        <v>0.4486</v>
      </c>
    </row>
    <row r="8492" spans="1:11">
      <c r="A8492">
        <v>8491</v>
      </c>
      <c r="B8492">
        <v>10962</v>
      </c>
      <c r="C8492">
        <f>VLOOKUP(B8492,payment!$A$2:$B$14625,2,0)</f>
        <v>298</v>
      </c>
      <c r="D8492" t="str">
        <f t="shared" si="264"/>
        <v>리얼후라이</v>
      </c>
      <c r="E8492" t="str">
        <f>VLOOKUP(B8492,payment!$A$2:$I$14625,3,0)</f>
        <v>리얼후라이</v>
      </c>
      <c r="F8492">
        <f>VLOOKUP(B8492,payment!$A$2:$I$14625,4,0)</f>
        <v>37.509067000000002</v>
      </c>
      <c r="G8492">
        <f>VLOOKUP(B8492,payment!$A$2:$I$14625,5,0)</f>
        <v>126.971402</v>
      </c>
      <c r="H8492" t="str">
        <f>VLOOKUP(E8492,gift_meta!$B$2:$C$33,2,0)</f>
        <v>크리스피 후라이드 10% 할인</v>
      </c>
      <c r="I8492">
        <f t="shared" ca="1" si="265"/>
        <v>1200</v>
      </c>
      <c r="J8492" s="5">
        <f>VLOOKUP(B8492,payment!$A$2:$I$14625,7,0)</f>
        <v>42693</v>
      </c>
      <c r="K8492" s="6">
        <f>VLOOKUP(B8492,payment!$A$2:$I$14625,8,0)</f>
        <v>0.96248999999999996</v>
      </c>
    </row>
    <row r="8493" spans="1:11">
      <c r="A8493">
        <v>8492</v>
      </c>
      <c r="B8493">
        <v>6343</v>
      </c>
      <c r="C8493">
        <f>VLOOKUP(B8493,payment!$A$2:$B$14625,2,0)</f>
        <v>265</v>
      </c>
      <c r="D8493" t="str">
        <f t="shared" si="264"/>
        <v>연래춘</v>
      </c>
      <c r="E8493" t="str">
        <f>VLOOKUP(B8493,payment!$A$2:$I$14625,3,0)</f>
        <v>연래춘</v>
      </c>
      <c r="F8493">
        <f>VLOOKUP(B8493,payment!$A$2:$I$14625,4,0)</f>
        <v>37.656928999999998</v>
      </c>
      <c r="G8493">
        <f>VLOOKUP(B8493,payment!$A$2:$I$14625,5,0)</f>
        <v>126.973715</v>
      </c>
      <c r="H8493" t="str">
        <f>VLOOKUP(E8493,gift_meta!$B$2:$C$33,2,0)</f>
        <v>현금 결재시 10% 할인</v>
      </c>
      <c r="I8493">
        <f t="shared" ca="1" si="265"/>
        <v>1900</v>
      </c>
      <c r="J8493" s="5">
        <f>VLOOKUP(B8493,payment!$A$2:$I$14625,7,0)</f>
        <v>42529</v>
      </c>
      <c r="K8493" s="6">
        <f>VLOOKUP(B8493,payment!$A$2:$I$14625,8,0)</f>
        <v>0.67689999999999995</v>
      </c>
    </row>
    <row r="8494" spans="1:11">
      <c r="A8494">
        <v>8493</v>
      </c>
      <c r="B8494">
        <v>432</v>
      </c>
      <c r="C8494">
        <f>VLOOKUP(B8494,payment!$A$2:$B$14625,2,0)</f>
        <v>274</v>
      </c>
      <c r="D8494" t="str">
        <f t="shared" si="264"/>
        <v>구이가</v>
      </c>
      <c r="E8494" t="str">
        <f>VLOOKUP(B8494,payment!$A$2:$I$14625,3,0)</f>
        <v>구이가</v>
      </c>
      <c r="F8494">
        <f>VLOOKUP(B8494,payment!$A$2:$I$14625,4,0)</f>
        <v>37.537703999999998</v>
      </c>
      <c r="G8494">
        <f>VLOOKUP(B8494,payment!$A$2:$I$14625,5,0)</f>
        <v>127.09875700000001</v>
      </c>
      <c r="H8494" t="str">
        <f>VLOOKUP(E8494,gift_meta!$B$2:$C$33,2,0)</f>
        <v>한판 주문시 사이다 제공</v>
      </c>
      <c r="I8494">
        <f t="shared" ca="1" si="265"/>
        <v>600</v>
      </c>
      <c r="J8494" s="5">
        <f>VLOOKUP(B8494,payment!$A$2:$I$14625,7,0)</f>
        <v>42750</v>
      </c>
      <c r="K8494" s="6">
        <f>VLOOKUP(B8494,payment!$A$2:$I$14625,8,0)</f>
        <v>0.77027999999999996</v>
      </c>
    </row>
    <row r="8495" spans="1:11">
      <c r="A8495">
        <v>8494</v>
      </c>
      <c r="B8495">
        <v>13567</v>
      </c>
      <c r="C8495">
        <f>VLOOKUP(B8495,payment!$A$2:$B$14625,2,0)</f>
        <v>62</v>
      </c>
      <c r="D8495" t="str">
        <f t="shared" si="264"/>
        <v>아웃닭</v>
      </c>
      <c r="E8495" t="str">
        <f>VLOOKUP(B8495,payment!$A$2:$I$14625,3,0)</f>
        <v>아웃닭</v>
      </c>
      <c r="F8495">
        <f>VLOOKUP(B8495,payment!$A$2:$I$14625,4,0)</f>
        <v>37.633671999999997</v>
      </c>
      <c r="G8495">
        <f>VLOOKUP(B8495,payment!$A$2:$I$14625,5,0)</f>
        <v>127.05851800000001</v>
      </c>
      <c r="H8495" t="str">
        <f>VLOOKUP(E8495,gift_meta!$B$2:$C$33,2,0)</f>
        <v>치즈스틱 2개 제공</v>
      </c>
      <c r="I8495">
        <f t="shared" ca="1" si="265"/>
        <v>200</v>
      </c>
      <c r="J8495" s="5">
        <f>VLOOKUP(B8495,payment!$A$2:$I$14625,7,0)</f>
        <v>42611</v>
      </c>
      <c r="K8495" s="6">
        <f>VLOOKUP(B8495,payment!$A$2:$I$14625,8,0)</f>
        <v>0.80881000000000003</v>
      </c>
    </row>
    <row r="8496" spans="1:11">
      <c r="A8496">
        <v>8495</v>
      </c>
      <c r="B8496">
        <v>5707</v>
      </c>
      <c r="C8496">
        <f>VLOOKUP(B8496,payment!$A$2:$B$14625,2,0)</f>
        <v>16</v>
      </c>
      <c r="D8496" t="str">
        <f t="shared" si="264"/>
        <v>이비인후과</v>
      </c>
      <c r="E8496" t="str">
        <f>VLOOKUP(B8496,payment!$A$2:$I$14625,3,0)</f>
        <v>이비인후과</v>
      </c>
      <c r="F8496">
        <f>VLOOKUP(B8496,payment!$A$2:$I$14625,4,0)</f>
        <v>37.522728999999998</v>
      </c>
      <c r="G8496">
        <f>VLOOKUP(B8496,payment!$A$2:$I$14625,5,0)</f>
        <v>127.078232</v>
      </c>
      <c r="H8496" t="str">
        <f>VLOOKUP(E8496,gift_meta!$B$2:$C$33,2,0)</f>
        <v>코세척 서비스(무료)</v>
      </c>
      <c r="I8496">
        <f t="shared" ca="1" si="265"/>
        <v>1000</v>
      </c>
      <c r="J8496" s="5">
        <f>VLOOKUP(B8496,payment!$A$2:$I$14625,7,0)</f>
        <v>42819</v>
      </c>
      <c r="K8496" s="6">
        <f>VLOOKUP(B8496,payment!$A$2:$I$14625,8,0)</f>
        <v>0.47609000000000001</v>
      </c>
    </row>
    <row r="8497" spans="1:11">
      <c r="A8497">
        <v>8496</v>
      </c>
      <c r="B8497">
        <v>4657</v>
      </c>
      <c r="C8497">
        <f>VLOOKUP(B8497,payment!$A$2:$B$14625,2,0)</f>
        <v>277</v>
      </c>
      <c r="D8497" t="str">
        <f t="shared" si="264"/>
        <v>정형외과</v>
      </c>
      <c r="E8497" t="str">
        <f>VLOOKUP(B8497,payment!$A$2:$I$14625,3,0)</f>
        <v>정형외과</v>
      </c>
      <c r="F8497">
        <f>VLOOKUP(B8497,payment!$A$2:$I$14625,4,0)</f>
        <v>37.611604</v>
      </c>
      <c r="G8497">
        <f>VLOOKUP(B8497,payment!$A$2:$I$14625,5,0)</f>
        <v>126.997692</v>
      </c>
      <c r="H8497" t="str">
        <f>VLOOKUP(E8497,gift_meta!$B$2:$C$33,2,0)</f>
        <v>정형외과의료지점</v>
      </c>
      <c r="I8497">
        <f t="shared" ca="1" si="265"/>
        <v>100</v>
      </c>
      <c r="J8497" s="5">
        <f>VLOOKUP(B8497,payment!$A$2:$I$14625,7,0)</f>
        <v>42719</v>
      </c>
      <c r="K8497" s="6">
        <f>VLOOKUP(B8497,payment!$A$2:$I$14625,8,0)</f>
        <v>0.56566000000000005</v>
      </c>
    </row>
    <row r="8498" spans="1:11">
      <c r="A8498">
        <v>8497</v>
      </c>
      <c r="B8498">
        <v>10843</v>
      </c>
      <c r="C8498">
        <f>VLOOKUP(B8498,payment!$A$2:$B$14625,2,0)</f>
        <v>90</v>
      </c>
      <c r="D8498" t="str">
        <f t="shared" si="264"/>
        <v>스시진</v>
      </c>
      <c r="E8498" t="str">
        <f>VLOOKUP(B8498,payment!$A$2:$I$14625,3,0)</f>
        <v>스시진</v>
      </c>
      <c r="F8498">
        <f>VLOOKUP(B8498,payment!$A$2:$I$14625,4,0)</f>
        <v>37.588422000000001</v>
      </c>
      <c r="G8498">
        <f>VLOOKUP(B8498,payment!$A$2:$I$14625,5,0)</f>
        <v>126.89841</v>
      </c>
      <c r="H8498" t="str">
        <f>VLOOKUP(E8498,gift_meta!$B$2:$C$33,2,0)</f>
        <v>2pcs 무료 제공</v>
      </c>
      <c r="I8498">
        <f t="shared" ca="1" si="265"/>
        <v>500</v>
      </c>
      <c r="J8498" s="5">
        <f>VLOOKUP(B8498,payment!$A$2:$I$14625,7,0)</f>
        <v>43081</v>
      </c>
      <c r="K8498" s="6">
        <f>VLOOKUP(B8498,payment!$A$2:$I$14625,8,0)</f>
        <v>0.51553000000000004</v>
      </c>
    </row>
    <row r="8499" spans="1:11">
      <c r="A8499">
        <v>8498</v>
      </c>
      <c r="B8499">
        <v>13937</v>
      </c>
      <c r="C8499">
        <f>VLOOKUP(B8499,payment!$A$2:$B$14625,2,0)</f>
        <v>69</v>
      </c>
      <c r="D8499" t="str">
        <f t="shared" si="264"/>
        <v>베스킨라빈스</v>
      </c>
      <c r="E8499" t="str">
        <f>VLOOKUP(B8499,payment!$A$2:$I$14625,3,0)</f>
        <v>베스킨라빈스</v>
      </c>
      <c r="F8499">
        <f>VLOOKUP(B8499,payment!$A$2:$I$14625,4,0)</f>
        <v>37.585354000000002</v>
      </c>
      <c r="G8499">
        <f>VLOOKUP(B8499,payment!$A$2:$I$14625,5,0)</f>
        <v>126.892995</v>
      </c>
      <c r="H8499" t="str">
        <f>VLOOKUP(E8499,gift_meta!$B$2:$C$33,2,0)</f>
        <v>무료 사이즈업</v>
      </c>
      <c r="I8499">
        <f t="shared" ca="1" si="265"/>
        <v>1300</v>
      </c>
      <c r="J8499" s="5">
        <f>VLOOKUP(B8499,payment!$A$2:$I$14625,7,0)</f>
        <v>42944</v>
      </c>
      <c r="K8499" s="6">
        <f>VLOOKUP(B8499,payment!$A$2:$I$14625,8,0)</f>
        <v>0.45635999999999999</v>
      </c>
    </row>
    <row r="8500" spans="1:11">
      <c r="A8500">
        <v>8499</v>
      </c>
      <c r="B8500">
        <v>3665</v>
      </c>
      <c r="C8500">
        <f>VLOOKUP(B8500,payment!$A$2:$B$14625,2,0)</f>
        <v>274</v>
      </c>
      <c r="D8500" t="str">
        <f t="shared" si="264"/>
        <v>닭한마리</v>
      </c>
      <c r="E8500" t="str">
        <f>VLOOKUP(B8500,payment!$A$2:$I$14625,3,0)</f>
        <v>닭한마리</v>
      </c>
      <c r="F8500">
        <f>VLOOKUP(B8500,payment!$A$2:$I$14625,4,0)</f>
        <v>37.586305000000003</v>
      </c>
      <c r="G8500">
        <f>VLOOKUP(B8500,payment!$A$2:$I$14625,5,0)</f>
        <v>127.105875</v>
      </c>
      <c r="H8500" t="str">
        <f>VLOOKUP(E8500,gift_meta!$B$2:$C$33,2,0)</f>
        <v>칼국수 사리 무료 리필</v>
      </c>
      <c r="I8500">
        <f t="shared" ca="1" si="265"/>
        <v>300</v>
      </c>
      <c r="J8500" s="5">
        <f>VLOOKUP(B8500,payment!$A$2:$I$14625,7,0)</f>
        <v>42665</v>
      </c>
      <c r="K8500" s="6">
        <f>VLOOKUP(B8500,payment!$A$2:$I$14625,8,0)</f>
        <v>0.87910999999999995</v>
      </c>
    </row>
    <row r="8501" spans="1:11">
      <c r="A8501">
        <v>8500</v>
      </c>
      <c r="B8501">
        <v>2004</v>
      </c>
      <c r="C8501">
        <f>VLOOKUP(B8501,payment!$A$2:$B$14625,2,0)</f>
        <v>214</v>
      </c>
      <c r="D8501" t="str">
        <f t="shared" si="264"/>
        <v>반디앤루니스</v>
      </c>
      <c r="E8501" t="str">
        <f>VLOOKUP(B8501,payment!$A$2:$I$14625,3,0)</f>
        <v>반디앤루니스</v>
      </c>
      <c r="F8501">
        <f>VLOOKUP(B8501,payment!$A$2:$I$14625,4,0)</f>
        <v>37.466169000000001</v>
      </c>
      <c r="G8501">
        <f>VLOOKUP(B8501,payment!$A$2:$I$14625,5,0)</f>
        <v>126.882166</v>
      </c>
      <c r="H8501" t="str">
        <f>VLOOKUP(E8501,gift_meta!$B$2:$C$33,2,0)</f>
        <v>도서 구매시 5% 할인</v>
      </c>
      <c r="I8501">
        <f t="shared" ca="1" si="265"/>
        <v>900</v>
      </c>
      <c r="J8501" s="5">
        <f>VLOOKUP(B8501,payment!$A$2:$I$14625,7,0)</f>
        <v>42740</v>
      </c>
      <c r="K8501" s="6">
        <f>VLOOKUP(B8501,payment!$A$2:$I$14625,8,0)</f>
        <v>0.93069000000000002</v>
      </c>
    </row>
    <row r="8502" spans="1:11">
      <c r="A8502">
        <v>8501</v>
      </c>
      <c r="B8502">
        <v>2544</v>
      </c>
      <c r="C8502">
        <f>VLOOKUP(B8502,payment!$A$2:$B$14625,2,0)</f>
        <v>217</v>
      </c>
      <c r="D8502" t="str">
        <f t="shared" si="264"/>
        <v>반디앤루니스</v>
      </c>
      <c r="E8502" t="str">
        <f>VLOOKUP(B8502,payment!$A$2:$I$14625,3,0)</f>
        <v>반디앤루니스</v>
      </c>
      <c r="F8502">
        <f>VLOOKUP(B8502,payment!$A$2:$I$14625,4,0)</f>
        <v>37.709651000000001</v>
      </c>
      <c r="G8502">
        <f>VLOOKUP(B8502,payment!$A$2:$I$14625,5,0)</f>
        <v>127.142101</v>
      </c>
      <c r="H8502" t="str">
        <f>VLOOKUP(E8502,gift_meta!$B$2:$C$33,2,0)</f>
        <v>도서 구매시 5% 할인</v>
      </c>
      <c r="I8502">
        <f t="shared" ca="1" si="265"/>
        <v>900</v>
      </c>
      <c r="J8502" s="5">
        <f>VLOOKUP(B8502,payment!$A$2:$I$14625,7,0)</f>
        <v>42567</v>
      </c>
      <c r="K8502" s="6">
        <f>VLOOKUP(B8502,payment!$A$2:$I$14625,8,0)</f>
        <v>0.56230999999999998</v>
      </c>
    </row>
    <row r="8503" spans="1:11">
      <c r="A8503">
        <v>8502</v>
      </c>
      <c r="B8503">
        <v>1653</v>
      </c>
      <c r="C8503">
        <f>VLOOKUP(B8503,payment!$A$2:$B$14625,2,0)</f>
        <v>66</v>
      </c>
      <c r="D8503" t="str">
        <f t="shared" si="264"/>
        <v>봄봄</v>
      </c>
      <c r="E8503" t="str">
        <f>VLOOKUP(B8503,payment!$A$2:$I$14625,3,0)</f>
        <v>봄봄</v>
      </c>
      <c r="F8503">
        <f>VLOOKUP(B8503,payment!$A$2:$I$14625,4,0)</f>
        <v>37.445667</v>
      </c>
      <c r="G8503">
        <f>VLOOKUP(B8503,payment!$A$2:$I$14625,5,0)</f>
        <v>126.91783</v>
      </c>
      <c r="H8503" t="str">
        <f>VLOOKUP(E8503,gift_meta!$B$2:$C$33,2,0)</f>
        <v>음료 주문시 쿠폰 도장 2개 추가</v>
      </c>
      <c r="I8503">
        <f t="shared" ca="1" si="265"/>
        <v>700</v>
      </c>
      <c r="J8503" s="5">
        <f>VLOOKUP(B8503,payment!$A$2:$I$14625,7,0)</f>
        <v>43131</v>
      </c>
      <c r="K8503" s="6">
        <f>VLOOKUP(B8503,payment!$A$2:$I$14625,8,0)</f>
        <v>0.57901000000000002</v>
      </c>
    </row>
    <row r="8504" spans="1:11">
      <c r="A8504">
        <v>8503</v>
      </c>
      <c r="B8504">
        <v>13268</v>
      </c>
      <c r="C8504">
        <f>VLOOKUP(B8504,payment!$A$2:$B$14625,2,0)</f>
        <v>185</v>
      </c>
      <c r="D8504" t="str">
        <f t="shared" si="264"/>
        <v>반디앤루니스</v>
      </c>
      <c r="E8504" t="str">
        <f>VLOOKUP(B8504,payment!$A$2:$I$14625,3,0)</f>
        <v>반디앤루니스</v>
      </c>
      <c r="F8504">
        <f>VLOOKUP(B8504,payment!$A$2:$I$14625,4,0)</f>
        <v>37.670738</v>
      </c>
      <c r="G8504">
        <f>VLOOKUP(B8504,payment!$A$2:$I$14625,5,0)</f>
        <v>126.87055599999999</v>
      </c>
      <c r="H8504" t="str">
        <f>VLOOKUP(E8504,gift_meta!$B$2:$C$33,2,0)</f>
        <v>도서 구매시 5% 할인</v>
      </c>
      <c r="I8504">
        <f t="shared" ca="1" si="265"/>
        <v>1800</v>
      </c>
      <c r="J8504" s="5">
        <f>VLOOKUP(B8504,payment!$A$2:$I$14625,7,0)</f>
        <v>42966</v>
      </c>
      <c r="K8504" s="6">
        <f>VLOOKUP(B8504,payment!$A$2:$I$14625,8,0)</f>
        <v>0.74607999999999997</v>
      </c>
    </row>
    <row r="8505" spans="1:11">
      <c r="A8505">
        <v>8504</v>
      </c>
      <c r="B8505">
        <v>2024</v>
      </c>
      <c r="C8505">
        <f>VLOOKUP(B8505,payment!$A$2:$B$14625,2,0)</f>
        <v>255</v>
      </c>
      <c r="D8505" t="str">
        <f t="shared" si="264"/>
        <v>아웃닭</v>
      </c>
      <c r="E8505" t="str">
        <f>VLOOKUP(B8505,payment!$A$2:$I$14625,3,0)</f>
        <v>아웃닭</v>
      </c>
      <c r="F8505">
        <f>VLOOKUP(B8505,payment!$A$2:$I$14625,4,0)</f>
        <v>37.709406000000001</v>
      </c>
      <c r="G8505">
        <f>VLOOKUP(B8505,payment!$A$2:$I$14625,5,0)</f>
        <v>127.124053</v>
      </c>
      <c r="H8505" t="str">
        <f>VLOOKUP(E8505,gift_meta!$B$2:$C$33,2,0)</f>
        <v>치즈스틱 2개 제공</v>
      </c>
      <c r="I8505">
        <f t="shared" ca="1" si="265"/>
        <v>200</v>
      </c>
      <c r="J8505" s="5">
        <f>VLOOKUP(B8505,payment!$A$2:$I$14625,7,0)</f>
        <v>42372</v>
      </c>
      <c r="K8505" s="6">
        <f>VLOOKUP(B8505,payment!$A$2:$I$14625,8,0)</f>
        <v>0.74163000000000001</v>
      </c>
    </row>
    <row r="8506" spans="1:11">
      <c r="A8506">
        <v>8505</v>
      </c>
      <c r="B8506">
        <v>12372</v>
      </c>
      <c r="C8506">
        <f>VLOOKUP(B8506,payment!$A$2:$B$14625,2,0)</f>
        <v>105</v>
      </c>
      <c r="D8506" t="str">
        <f t="shared" si="264"/>
        <v>스시진</v>
      </c>
      <c r="E8506" t="str">
        <f>VLOOKUP(B8506,payment!$A$2:$I$14625,3,0)</f>
        <v>스시진</v>
      </c>
      <c r="F8506">
        <f>VLOOKUP(B8506,payment!$A$2:$I$14625,4,0)</f>
        <v>37.514546000000003</v>
      </c>
      <c r="G8506">
        <f>VLOOKUP(B8506,payment!$A$2:$I$14625,5,0)</f>
        <v>127.172139</v>
      </c>
      <c r="H8506" t="str">
        <f>VLOOKUP(E8506,gift_meta!$B$2:$C$33,2,0)</f>
        <v>2pcs 무료 제공</v>
      </c>
      <c r="I8506">
        <f t="shared" ca="1" si="265"/>
        <v>1600</v>
      </c>
      <c r="J8506" s="5">
        <f>VLOOKUP(B8506,payment!$A$2:$I$14625,7,0)</f>
        <v>42659</v>
      </c>
      <c r="K8506" s="6">
        <f>VLOOKUP(B8506,payment!$A$2:$I$14625,8,0)</f>
        <v>0.37752000000000002</v>
      </c>
    </row>
    <row r="8507" spans="1:11">
      <c r="A8507">
        <v>8506</v>
      </c>
      <c r="B8507">
        <v>6157</v>
      </c>
      <c r="C8507">
        <f>VLOOKUP(B8507,payment!$A$2:$B$14625,2,0)</f>
        <v>254</v>
      </c>
      <c r="D8507" t="str">
        <f t="shared" si="264"/>
        <v>뚜레쥬르</v>
      </c>
      <c r="E8507" t="str">
        <f>VLOOKUP(B8507,payment!$A$2:$I$14625,3,0)</f>
        <v>뚜레쥬르</v>
      </c>
      <c r="F8507">
        <f>VLOOKUP(B8507,payment!$A$2:$I$14625,4,0)</f>
        <v>37.684514</v>
      </c>
      <c r="G8507">
        <f>VLOOKUP(B8507,payment!$A$2:$I$14625,5,0)</f>
        <v>127.105687</v>
      </c>
      <c r="H8507" t="str">
        <f>VLOOKUP(E8507,gift_meta!$B$2:$C$33,2,0)</f>
        <v>2000원 이상 5% 할인</v>
      </c>
      <c r="I8507">
        <f t="shared" ca="1" si="265"/>
        <v>100</v>
      </c>
      <c r="J8507" s="5">
        <f>VLOOKUP(B8507,payment!$A$2:$I$14625,7,0)</f>
        <v>42519</v>
      </c>
      <c r="K8507" s="6">
        <f>VLOOKUP(B8507,payment!$A$2:$I$14625,8,0)</f>
        <v>0.40499000000000002</v>
      </c>
    </row>
    <row r="8508" spans="1:11">
      <c r="A8508">
        <v>8507</v>
      </c>
      <c r="B8508">
        <v>4657</v>
      </c>
      <c r="C8508">
        <f>VLOOKUP(B8508,payment!$A$2:$B$14625,2,0)</f>
        <v>277</v>
      </c>
      <c r="D8508" t="str">
        <f t="shared" si="264"/>
        <v>정형외과</v>
      </c>
      <c r="E8508" t="str">
        <f>VLOOKUP(B8508,payment!$A$2:$I$14625,3,0)</f>
        <v>정형외과</v>
      </c>
      <c r="F8508">
        <f>VLOOKUP(B8508,payment!$A$2:$I$14625,4,0)</f>
        <v>37.611604</v>
      </c>
      <c r="G8508">
        <f>VLOOKUP(B8508,payment!$A$2:$I$14625,5,0)</f>
        <v>126.997692</v>
      </c>
      <c r="H8508" t="str">
        <f>VLOOKUP(E8508,gift_meta!$B$2:$C$33,2,0)</f>
        <v>정형외과의료지점</v>
      </c>
      <c r="I8508">
        <f t="shared" ca="1" si="265"/>
        <v>1300</v>
      </c>
      <c r="J8508" s="5">
        <f>VLOOKUP(B8508,payment!$A$2:$I$14625,7,0)</f>
        <v>42719</v>
      </c>
      <c r="K8508" s="6">
        <f>VLOOKUP(B8508,payment!$A$2:$I$14625,8,0)</f>
        <v>0.56566000000000005</v>
      </c>
    </row>
    <row r="8509" spans="1:11">
      <c r="A8509">
        <v>8508</v>
      </c>
      <c r="B8509">
        <v>4788</v>
      </c>
      <c r="C8509">
        <f>VLOOKUP(B8509,payment!$A$2:$B$14625,2,0)</f>
        <v>148</v>
      </c>
      <c r="D8509" t="str">
        <f t="shared" si="264"/>
        <v>파리바게트</v>
      </c>
      <c r="E8509" t="str">
        <f>VLOOKUP(B8509,payment!$A$2:$I$14625,3,0)</f>
        <v>파리바게트</v>
      </c>
      <c r="F8509">
        <f>VLOOKUP(B8509,payment!$A$2:$I$14625,4,0)</f>
        <v>37.565050999999997</v>
      </c>
      <c r="G8509">
        <f>VLOOKUP(B8509,payment!$A$2:$I$14625,5,0)</f>
        <v>127.035387</v>
      </c>
      <c r="H8509" t="str">
        <f>VLOOKUP(E8509,gift_meta!$B$2:$C$33,2,0)</f>
        <v>1000원 이상 10% 할인</v>
      </c>
      <c r="I8509">
        <f t="shared" ca="1" si="265"/>
        <v>1900</v>
      </c>
      <c r="J8509" s="5">
        <f>VLOOKUP(B8509,payment!$A$2:$I$14625,7,0)</f>
        <v>42427</v>
      </c>
      <c r="K8509" s="6">
        <f>VLOOKUP(B8509,payment!$A$2:$I$14625,8,0)</f>
        <v>0.92466000000000004</v>
      </c>
    </row>
    <row r="8510" spans="1:11">
      <c r="A8510">
        <v>8509</v>
      </c>
      <c r="B8510">
        <v>7432</v>
      </c>
      <c r="C8510">
        <f>VLOOKUP(B8510,payment!$A$2:$B$14625,2,0)</f>
        <v>215</v>
      </c>
      <c r="D8510" t="str">
        <f t="shared" si="264"/>
        <v>아웃백</v>
      </c>
      <c r="E8510" t="str">
        <f>VLOOKUP(B8510,payment!$A$2:$I$14625,3,0)</f>
        <v>아웃백</v>
      </c>
      <c r="F8510">
        <f>VLOOKUP(B8510,payment!$A$2:$I$14625,4,0)</f>
        <v>37.693401999999999</v>
      </c>
      <c r="G8510">
        <f>VLOOKUP(B8510,payment!$A$2:$I$14625,5,0)</f>
        <v>127.035831</v>
      </c>
      <c r="H8510" t="str">
        <f>VLOOKUP(E8510,gift_meta!$B$2:$C$33,2,0)</f>
        <v>스테이크 주문시 10% 할인</v>
      </c>
      <c r="I8510">
        <f t="shared" ca="1" si="265"/>
        <v>1800</v>
      </c>
      <c r="J8510" s="5">
        <f>VLOOKUP(B8510,payment!$A$2:$I$14625,7,0)</f>
        <v>42616</v>
      </c>
      <c r="K8510" s="6">
        <f>VLOOKUP(B8510,payment!$A$2:$I$14625,8,0)</f>
        <v>0.57594000000000001</v>
      </c>
    </row>
    <row r="8511" spans="1:11">
      <c r="A8511">
        <v>8510</v>
      </c>
      <c r="B8511">
        <v>6243</v>
      </c>
      <c r="C8511">
        <f>VLOOKUP(B8511,payment!$A$2:$B$14625,2,0)</f>
        <v>244</v>
      </c>
      <c r="D8511" t="str">
        <f t="shared" si="264"/>
        <v>김덕후의곱창조</v>
      </c>
      <c r="E8511" t="str">
        <f>VLOOKUP(B8511,payment!$A$2:$I$14625,3,0)</f>
        <v>김덕후의곱창조</v>
      </c>
      <c r="F8511">
        <f>VLOOKUP(B8511,payment!$A$2:$I$14625,4,0)</f>
        <v>37.546559999999999</v>
      </c>
      <c r="G8511">
        <f>VLOOKUP(B8511,payment!$A$2:$I$14625,5,0)</f>
        <v>127.079289</v>
      </c>
      <c r="H8511" t="str">
        <f>VLOOKUP(E8511,gift_meta!$B$2:$C$33,2,0)</f>
        <v>곱창 무한 리필 2,000 할인</v>
      </c>
      <c r="I8511">
        <f t="shared" ca="1" si="265"/>
        <v>300</v>
      </c>
      <c r="J8511" s="5">
        <f>VLOOKUP(B8511,payment!$A$2:$I$14625,7,0)</f>
        <v>42900</v>
      </c>
      <c r="K8511" s="6">
        <f>VLOOKUP(B8511,payment!$A$2:$I$14625,8,0)</f>
        <v>0.77769999999999995</v>
      </c>
    </row>
    <row r="8512" spans="1:11">
      <c r="A8512">
        <v>8511</v>
      </c>
      <c r="B8512">
        <v>11780</v>
      </c>
      <c r="C8512">
        <f>VLOOKUP(B8512,payment!$A$2:$B$14625,2,0)</f>
        <v>82</v>
      </c>
      <c r="D8512" t="str">
        <f t="shared" si="264"/>
        <v>오쭈</v>
      </c>
      <c r="E8512" t="str">
        <f>VLOOKUP(B8512,payment!$A$2:$I$14625,3,0)</f>
        <v>오쭈</v>
      </c>
      <c r="F8512">
        <f>VLOOKUP(B8512,payment!$A$2:$I$14625,4,0)</f>
        <v>37.530102999999997</v>
      </c>
      <c r="G8512">
        <f>VLOOKUP(B8512,payment!$A$2:$I$14625,5,0)</f>
        <v>127.117806</v>
      </c>
      <c r="H8512" t="str">
        <f>VLOOKUP(E8512,gift_meta!$B$2:$C$33,2,0)</f>
        <v>치즈 퐁듀 1회 제공</v>
      </c>
      <c r="I8512">
        <f t="shared" ca="1" si="265"/>
        <v>1600</v>
      </c>
      <c r="J8512" s="5">
        <f>VLOOKUP(B8512,payment!$A$2:$I$14625,7,0)</f>
        <v>42392</v>
      </c>
      <c r="K8512" s="6">
        <f>VLOOKUP(B8512,payment!$A$2:$I$14625,8,0)</f>
        <v>0.96645000000000003</v>
      </c>
    </row>
    <row r="8513" spans="1:11">
      <c r="A8513">
        <v>8512</v>
      </c>
      <c r="B8513">
        <v>1954</v>
      </c>
      <c r="C8513">
        <f>VLOOKUP(B8513,payment!$A$2:$B$14625,2,0)</f>
        <v>47</v>
      </c>
      <c r="D8513" t="str">
        <f t="shared" si="264"/>
        <v>쥬씨</v>
      </c>
      <c r="E8513" t="str">
        <f>VLOOKUP(B8513,payment!$A$2:$I$14625,3,0)</f>
        <v>쥬씨</v>
      </c>
      <c r="F8513">
        <f>VLOOKUP(B8513,payment!$A$2:$I$14625,4,0)</f>
        <v>37.443679000000003</v>
      </c>
      <c r="G8513">
        <f>VLOOKUP(B8513,payment!$A$2:$I$14625,5,0)</f>
        <v>127.03908</v>
      </c>
      <c r="H8513" t="str">
        <f>VLOOKUP(E8513,gift_meta!$B$2:$C$33,2,0)</f>
        <v>무료 사이즈업</v>
      </c>
      <c r="I8513">
        <f t="shared" ca="1" si="265"/>
        <v>1000</v>
      </c>
      <c r="J8513" s="5">
        <f>VLOOKUP(B8513,payment!$A$2:$I$14625,7,0)</f>
        <v>43004</v>
      </c>
      <c r="K8513" s="6">
        <f>VLOOKUP(B8513,payment!$A$2:$I$14625,8,0)</f>
        <v>0.57933999999999997</v>
      </c>
    </row>
    <row r="8514" spans="1:11">
      <c r="A8514">
        <v>8513</v>
      </c>
      <c r="B8514">
        <v>1441</v>
      </c>
      <c r="C8514">
        <f>VLOOKUP(B8514,payment!$A$2:$B$14625,2,0)</f>
        <v>51</v>
      </c>
      <c r="D8514" t="str">
        <f t="shared" ref="D8514:D8577" si="266">E8514</f>
        <v>정형외과</v>
      </c>
      <c r="E8514" t="str">
        <f>VLOOKUP(B8514,payment!$A$2:$I$14625,3,0)</f>
        <v>정형외과</v>
      </c>
      <c r="F8514">
        <f>VLOOKUP(B8514,payment!$A$2:$I$14625,4,0)</f>
        <v>37.494224000000003</v>
      </c>
      <c r="G8514">
        <f>VLOOKUP(B8514,payment!$A$2:$I$14625,5,0)</f>
        <v>127.082207</v>
      </c>
      <c r="H8514" t="str">
        <f>VLOOKUP(E8514,gift_meta!$B$2:$C$33,2,0)</f>
        <v>정형외과의료지점</v>
      </c>
      <c r="I8514">
        <f t="shared" ref="I8514:I8577" ca="1" si="267">RANDBETWEEN(1,20)*100</f>
        <v>1300</v>
      </c>
      <c r="J8514" s="5">
        <f>VLOOKUP(B8514,payment!$A$2:$I$14625,7,0)</f>
        <v>43174</v>
      </c>
      <c r="K8514" s="6">
        <f>VLOOKUP(B8514,payment!$A$2:$I$14625,8,0)</f>
        <v>0.87539999999999996</v>
      </c>
    </row>
    <row r="8515" spans="1:11">
      <c r="A8515">
        <v>8514</v>
      </c>
      <c r="B8515">
        <v>9125</v>
      </c>
      <c r="C8515">
        <f>VLOOKUP(B8515,payment!$A$2:$B$14625,2,0)</f>
        <v>69</v>
      </c>
      <c r="D8515" t="str">
        <f t="shared" si="266"/>
        <v>파리바게트</v>
      </c>
      <c r="E8515" t="str">
        <f>VLOOKUP(B8515,payment!$A$2:$I$14625,3,0)</f>
        <v>파리바게트</v>
      </c>
      <c r="F8515">
        <f>VLOOKUP(B8515,payment!$A$2:$I$14625,4,0)</f>
        <v>37.683568000000001</v>
      </c>
      <c r="G8515">
        <f>VLOOKUP(B8515,payment!$A$2:$I$14625,5,0)</f>
        <v>127.168626</v>
      </c>
      <c r="H8515" t="str">
        <f>VLOOKUP(E8515,gift_meta!$B$2:$C$33,2,0)</f>
        <v>1000원 이상 10% 할인</v>
      </c>
      <c r="I8515">
        <f t="shared" ca="1" si="267"/>
        <v>400</v>
      </c>
      <c r="J8515" s="5">
        <f>VLOOKUP(B8515,payment!$A$2:$I$14625,7,0)</f>
        <v>42618</v>
      </c>
      <c r="K8515" s="6">
        <f>VLOOKUP(B8515,payment!$A$2:$I$14625,8,0)</f>
        <v>0.89266999999999996</v>
      </c>
    </row>
    <row r="8516" spans="1:11">
      <c r="A8516">
        <v>8515</v>
      </c>
      <c r="B8516">
        <v>1474</v>
      </c>
      <c r="C8516">
        <f>VLOOKUP(B8516,payment!$A$2:$B$14625,2,0)</f>
        <v>262</v>
      </c>
      <c r="D8516" t="str">
        <f t="shared" si="266"/>
        <v>정형외과</v>
      </c>
      <c r="E8516" t="str">
        <f>VLOOKUP(B8516,payment!$A$2:$I$14625,3,0)</f>
        <v>정형외과</v>
      </c>
      <c r="F8516">
        <f>VLOOKUP(B8516,payment!$A$2:$I$14625,4,0)</f>
        <v>37.666567000000001</v>
      </c>
      <c r="G8516">
        <f>VLOOKUP(B8516,payment!$A$2:$I$14625,5,0)</f>
        <v>126.910945</v>
      </c>
      <c r="H8516" t="str">
        <f>VLOOKUP(E8516,gift_meta!$B$2:$C$33,2,0)</f>
        <v>정형외과의료지점</v>
      </c>
      <c r="I8516">
        <f t="shared" ca="1" si="267"/>
        <v>400</v>
      </c>
      <c r="J8516" s="5">
        <f>VLOOKUP(B8516,payment!$A$2:$I$14625,7,0)</f>
        <v>42730</v>
      </c>
      <c r="K8516" s="6">
        <f>VLOOKUP(B8516,payment!$A$2:$I$14625,8,0)</f>
        <v>0.96521999999999997</v>
      </c>
    </row>
    <row r="8517" spans="1:11">
      <c r="A8517">
        <v>8516</v>
      </c>
      <c r="B8517">
        <v>10123</v>
      </c>
      <c r="C8517">
        <f>VLOOKUP(B8517,payment!$A$2:$B$14625,2,0)</f>
        <v>255</v>
      </c>
      <c r="D8517" t="str">
        <f t="shared" si="266"/>
        <v>정형외과</v>
      </c>
      <c r="E8517" t="str">
        <f>VLOOKUP(B8517,payment!$A$2:$I$14625,3,0)</f>
        <v>정형외과</v>
      </c>
      <c r="F8517">
        <f>VLOOKUP(B8517,payment!$A$2:$I$14625,4,0)</f>
        <v>37.483981999999997</v>
      </c>
      <c r="G8517">
        <f>VLOOKUP(B8517,payment!$A$2:$I$14625,5,0)</f>
        <v>127.038702</v>
      </c>
      <c r="H8517" t="str">
        <f>VLOOKUP(E8517,gift_meta!$B$2:$C$33,2,0)</f>
        <v>정형외과의료지점</v>
      </c>
      <c r="I8517">
        <f t="shared" ca="1" si="267"/>
        <v>1100</v>
      </c>
      <c r="J8517" s="5">
        <f>VLOOKUP(B8517,payment!$A$2:$I$14625,7,0)</f>
        <v>42525</v>
      </c>
      <c r="K8517" s="6">
        <f>VLOOKUP(B8517,payment!$A$2:$I$14625,8,0)</f>
        <v>0.39666000000000001</v>
      </c>
    </row>
    <row r="8518" spans="1:11">
      <c r="A8518">
        <v>8517</v>
      </c>
      <c r="B8518">
        <v>9752</v>
      </c>
      <c r="C8518">
        <f>VLOOKUP(B8518,payment!$A$2:$B$14625,2,0)</f>
        <v>215</v>
      </c>
      <c r="D8518" t="str">
        <f t="shared" si="266"/>
        <v>베스킨라빈스</v>
      </c>
      <c r="E8518" t="str">
        <f>VLOOKUP(B8518,payment!$A$2:$I$14625,3,0)</f>
        <v>베스킨라빈스</v>
      </c>
      <c r="F8518">
        <f>VLOOKUP(B8518,payment!$A$2:$I$14625,4,0)</f>
        <v>37.678229000000002</v>
      </c>
      <c r="G8518">
        <f>VLOOKUP(B8518,payment!$A$2:$I$14625,5,0)</f>
        <v>127.157195</v>
      </c>
      <c r="H8518" t="str">
        <f>VLOOKUP(E8518,gift_meta!$B$2:$C$33,2,0)</f>
        <v>무료 사이즈업</v>
      </c>
      <c r="I8518">
        <f t="shared" ca="1" si="267"/>
        <v>2000</v>
      </c>
      <c r="J8518" s="5">
        <f>VLOOKUP(B8518,payment!$A$2:$I$14625,7,0)</f>
        <v>43051</v>
      </c>
      <c r="K8518" s="6">
        <f>VLOOKUP(B8518,payment!$A$2:$I$14625,8,0)</f>
        <v>0.46592</v>
      </c>
    </row>
    <row r="8519" spans="1:11">
      <c r="A8519">
        <v>8518</v>
      </c>
      <c r="B8519">
        <v>11437</v>
      </c>
      <c r="C8519">
        <f>VLOOKUP(B8519,payment!$A$2:$B$14625,2,0)</f>
        <v>80</v>
      </c>
      <c r="D8519" t="str">
        <f t="shared" si="266"/>
        <v>엔젤리너스</v>
      </c>
      <c r="E8519" t="str">
        <f>VLOOKUP(B8519,payment!$A$2:$I$14625,3,0)</f>
        <v>엔젤리너스</v>
      </c>
      <c r="F8519">
        <f>VLOOKUP(B8519,payment!$A$2:$I$14625,4,0)</f>
        <v>37.699218000000002</v>
      </c>
      <c r="G8519">
        <f>VLOOKUP(B8519,payment!$A$2:$I$14625,5,0)</f>
        <v>127.14983599999999</v>
      </c>
      <c r="H8519" t="str">
        <f>VLOOKUP(E8519,gift_meta!$B$2:$C$33,2,0)</f>
        <v>제조 음료 주문시 10% 할인</v>
      </c>
      <c r="I8519">
        <f t="shared" ca="1" si="267"/>
        <v>300</v>
      </c>
      <c r="J8519" s="5">
        <f>VLOOKUP(B8519,payment!$A$2:$I$14625,7,0)</f>
        <v>42935</v>
      </c>
      <c r="K8519" s="6">
        <f>VLOOKUP(B8519,payment!$A$2:$I$14625,8,0)</f>
        <v>0.84860999999999998</v>
      </c>
    </row>
    <row r="8520" spans="1:11">
      <c r="A8520">
        <v>8519</v>
      </c>
      <c r="B8520">
        <v>4426</v>
      </c>
      <c r="C8520">
        <f>VLOOKUP(B8520,payment!$A$2:$B$14625,2,0)</f>
        <v>50</v>
      </c>
      <c r="D8520" t="str">
        <f t="shared" si="266"/>
        <v>파리바게트</v>
      </c>
      <c r="E8520" t="str">
        <f>VLOOKUP(B8520,payment!$A$2:$I$14625,3,0)</f>
        <v>파리바게트</v>
      </c>
      <c r="F8520">
        <f>VLOOKUP(B8520,payment!$A$2:$I$14625,4,0)</f>
        <v>37.555577</v>
      </c>
      <c r="G8520">
        <f>VLOOKUP(B8520,payment!$A$2:$I$14625,5,0)</f>
        <v>126.888305</v>
      </c>
      <c r="H8520" t="str">
        <f>VLOOKUP(E8520,gift_meta!$B$2:$C$33,2,0)</f>
        <v>1000원 이상 10% 할인</v>
      </c>
      <c r="I8520">
        <f t="shared" ca="1" si="267"/>
        <v>500</v>
      </c>
      <c r="J8520" s="5">
        <f>VLOOKUP(B8520,payment!$A$2:$I$14625,7,0)</f>
        <v>42808</v>
      </c>
      <c r="K8520" s="6">
        <f>VLOOKUP(B8520,payment!$A$2:$I$14625,8,0)</f>
        <v>0.50653000000000004</v>
      </c>
    </row>
    <row r="8521" spans="1:11">
      <c r="A8521">
        <v>8520</v>
      </c>
      <c r="B8521">
        <v>1920</v>
      </c>
      <c r="C8521">
        <f>VLOOKUP(B8521,payment!$A$2:$B$14625,2,0)</f>
        <v>21</v>
      </c>
      <c r="D8521" t="str">
        <f t="shared" si="266"/>
        <v>버거킹</v>
      </c>
      <c r="E8521" t="str">
        <f>VLOOKUP(B8521,payment!$A$2:$I$14625,3,0)</f>
        <v>버거킹</v>
      </c>
      <c r="F8521">
        <f>VLOOKUP(B8521,payment!$A$2:$I$14625,4,0)</f>
        <v>37.451031999999998</v>
      </c>
      <c r="G8521">
        <f>VLOOKUP(B8521,payment!$A$2:$I$14625,5,0)</f>
        <v>127.050831</v>
      </c>
      <c r="H8521" t="str">
        <f>VLOOKUP(E8521,gift_meta!$B$2:$C$33,2,0)</f>
        <v>와퍼주문시 5% 할인</v>
      </c>
      <c r="I8521">
        <f t="shared" ca="1" si="267"/>
        <v>1000</v>
      </c>
      <c r="J8521" s="5">
        <f>VLOOKUP(B8521,payment!$A$2:$I$14625,7,0)</f>
        <v>42395</v>
      </c>
      <c r="K8521" s="6">
        <f>VLOOKUP(B8521,payment!$A$2:$I$14625,8,0)</f>
        <v>0.46444999999999997</v>
      </c>
    </row>
    <row r="8522" spans="1:11">
      <c r="A8522">
        <v>8521</v>
      </c>
      <c r="B8522">
        <v>1552</v>
      </c>
      <c r="C8522">
        <f>VLOOKUP(B8522,payment!$A$2:$B$14625,2,0)</f>
        <v>32</v>
      </c>
      <c r="D8522" t="str">
        <f t="shared" si="266"/>
        <v>파리바게트</v>
      </c>
      <c r="E8522" t="str">
        <f>VLOOKUP(B8522,payment!$A$2:$I$14625,3,0)</f>
        <v>파리바게트</v>
      </c>
      <c r="F8522">
        <f>VLOOKUP(B8522,payment!$A$2:$I$14625,4,0)</f>
        <v>37.644809000000002</v>
      </c>
      <c r="G8522">
        <f>VLOOKUP(B8522,payment!$A$2:$I$14625,5,0)</f>
        <v>127.120093</v>
      </c>
      <c r="H8522" t="str">
        <f>VLOOKUP(E8522,gift_meta!$B$2:$C$33,2,0)</f>
        <v>1000원 이상 10% 할인</v>
      </c>
      <c r="I8522">
        <f t="shared" ca="1" si="267"/>
        <v>1500</v>
      </c>
      <c r="J8522" s="5">
        <f>VLOOKUP(B8522,payment!$A$2:$I$14625,7,0)</f>
        <v>42701</v>
      </c>
      <c r="K8522" s="6">
        <f>VLOOKUP(B8522,payment!$A$2:$I$14625,8,0)</f>
        <v>0.84004000000000001</v>
      </c>
    </row>
    <row r="8523" spans="1:11">
      <c r="A8523">
        <v>8522</v>
      </c>
      <c r="B8523">
        <v>8276</v>
      </c>
      <c r="C8523">
        <f>VLOOKUP(B8523,payment!$A$2:$B$14625,2,0)</f>
        <v>45</v>
      </c>
      <c r="D8523" t="str">
        <f t="shared" si="266"/>
        <v>파리바게트</v>
      </c>
      <c r="E8523" t="str">
        <f>VLOOKUP(B8523,payment!$A$2:$I$14625,3,0)</f>
        <v>파리바게트</v>
      </c>
      <c r="F8523">
        <f>VLOOKUP(B8523,payment!$A$2:$I$14625,4,0)</f>
        <v>37.474317999999997</v>
      </c>
      <c r="G8523">
        <f>VLOOKUP(B8523,payment!$A$2:$I$14625,5,0)</f>
        <v>126.87687699999999</v>
      </c>
      <c r="H8523" t="str">
        <f>VLOOKUP(E8523,gift_meta!$B$2:$C$33,2,0)</f>
        <v>1000원 이상 10% 할인</v>
      </c>
      <c r="I8523">
        <f t="shared" ca="1" si="267"/>
        <v>800</v>
      </c>
      <c r="J8523" s="5">
        <f>VLOOKUP(B8523,payment!$A$2:$I$14625,7,0)</f>
        <v>42932</v>
      </c>
      <c r="K8523" s="6">
        <f>VLOOKUP(B8523,payment!$A$2:$I$14625,8,0)</f>
        <v>0.62802999999999998</v>
      </c>
    </row>
    <row r="8524" spans="1:11">
      <c r="A8524">
        <v>8523</v>
      </c>
      <c r="B8524">
        <v>13711</v>
      </c>
      <c r="C8524">
        <f>VLOOKUP(B8524,payment!$A$2:$B$14625,2,0)</f>
        <v>65</v>
      </c>
      <c r="D8524" t="str">
        <f t="shared" si="266"/>
        <v>버거킹</v>
      </c>
      <c r="E8524" t="str">
        <f>VLOOKUP(B8524,payment!$A$2:$I$14625,3,0)</f>
        <v>버거킹</v>
      </c>
      <c r="F8524">
        <f>VLOOKUP(B8524,payment!$A$2:$I$14625,4,0)</f>
        <v>37.666251000000003</v>
      </c>
      <c r="G8524">
        <f>VLOOKUP(B8524,payment!$A$2:$I$14625,5,0)</f>
        <v>126.983474</v>
      </c>
      <c r="H8524" t="str">
        <f>VLOOKUP(E8524,gift_meta!$B$2:$C$33,2,0)</f>
        <v>와퍼주문시 5% 할인</v>
      </c>
      <c r="I8524">
        <f t="shared" ca="1" si="267"/>
        <v>1200</v>
      </c>
      <c r="J8524" s="5">
        <f>VLOOKUP(B8524,payment!$A$2:$I$14625,7,0)</f>
        <v>42857</v>
      </c>
      <c r="K8524" s="6">
        <f>VLOOKUP(B8524,payment!$A$2:$I$14625,8,0)</f>
        <v>0.99034</v>
      </c>
    </row>
    <row r="8525" spans="1:11">
      <c r="A8525">
        <v>8524</v>
      </c>
      <c r="B8525">
        <v>5082</v>
      </c>
      <c r="C8525">
        <f>VLOOKUP(B8525,payment!$A$2:$B$14625,2,0)</f>
        <v>32</v>
      </c>
      <c r="D8525" t="str">
        <f t="shared" si="266"/>
        <v>오쭈</v>
      </c>
      <c r="E8525" t="str">
        <f>VLOOKUP(B8525,payment!$A$2:$I$14625,3,0)</f>
        <v>오쭈</v>
      </c>
      <c r="F8525">
        <f>VLOOKUP(B8525,payment!$A$2:$I$14625,4,0)</f>
        <v>37.673662999999998</v>
      </c>
      <c r="G8525">
        <f>VLOOKUP(B8525,payment!$A$2:$I$14625,5,0)</f>
        <v>126.92119</v>
      </c>
      <c r="H8525" t="str">
        <f>VLOOKUP(E8525,gift_meta!$B$2:$C$33,2,0)</f>
        <v>치즈 퐁듀 1회 제공</v>
      </c>
      <c r="I8525">
        <f t="shared" ca="1" si="267"/>
        <v>2000</v>
      </c>
      <c r="J8525" s="5">
        <f>VLOOKUP(B8525,payment!$A$2:$I$14625,7,0)</f>
        <v>42858</v>
      </c>
      <c r="K8525" s="6">
        <f>VLOOKUP(B8525,payment!$A$2:$I$14625,8,0)</f>
        <v>0.94211</v>
      </c>
    </row>
    <row r="8526" spans="1:11">
      <c r="A8526">
        <v>8525</v>
      </c>
      <c r="B8526">
        <v>4644</v>
      </c>
      <c r="C8526">
        <f>VLOOKUP(B8526,payment!$A$2:$B$14625,2,0)</f>
        <v>231</v>
      </c>
      <c r="D8526" t="str">
        <f t="shared" si="266"/>
        <v>원할머니보쌈</v>
      </c>
      <c r="E8526" t="str">
        <f>VLOOKUP(B8526,payment!$A$2:$I$14625,3,0)</f>
        <v>원할머니보쌈</v>
      </c>
      <c r="F8526">
        <f>VLOOKUP(B8526,payment!$A$2:$I$14625,4,0)</f>
        <v>37.561467999999998</v>
      </c>
      <c r="G8526">
        <f>VLOOKUP(B8526,payment!$A$2:$I$14625,5,0)</f>
        <v>127.15634300000001</v>
      </c>
      <c r="H8526" t="str">
        <f>VLOOKUP(E8526,gift_meta!$B$2:$C$33,2,0)</f>
        <v>족발 3,000 할인 쿠폰 제공</v>
      </c>
      <c r="I8526">
        <f t="shared" ca="1" si="267"/>
        <v>1700</v>
      </c>
      <c r="J8526" s="5">
        <f>VLOOKUP(B8526,payment!$A$2:$I$14625,7,0)</f>
        <v>42966</v>
      </c>
      <c r="K8526" s="6">
        <f>VLOOKUP(B8526,payment!$A$2:$I$14625,8,0)</f>
        <v>0.64120999999999995</v>
      </c>
    </row>
    <row r="8527" spans="1:11">
      <c r="A8527">
        <v>8526</v>
      </c>
      <c r="B8527">
        <v>13578</v>
      </c>
      <c r="C8527">
        <f>VLOOKUP(B8527,payment!$A$2:$B$14625,2,0)</f>
        <v>267</v>
      </c>
      <c r="D8527" t="str">
        <f t="shared" si="266"/>
        <v>동경야네</v>
      </c>
      <c r="E8527" t="str">
        <f>VLOOKUP(B8527,payment!$A$2:$I$14625,3,0)</f>
        <v>동경야네</v>
      </c>
      <c r="F8527">
        <f>VLOOKUP(B8527,payment!$A$2:$I$14625,4,0)</f>
        <v>37.448528000000003</v>
      </c>
      <c r="G8527">
        <f>VLOOKUP(B8527,payment!$A$2:$I$14625,5,0)</f>
        <v>126.91332800000001</v>
      </c>
      <c r="H8527" t="str">
        <f>VLOOKUP(E8527,gift_meta!$B$2:$C$33,2,0)</f>
        <v>사케동 10% 할인</v>
      </c>
      <c r="I8527">
        <f t="shared" ca="1" si="267"/>
        <v>500</v>
      </c>
      <c r="J8527" s="5">
        <f>VLOOKUP(B8527,payment!$A$2:$I$14625,7,0)</f>
        <v>42819</v>
      </c>
      <c r="K8527" s="6">
        <f>VLOOKUP(B8527,payment!$A$2:$I$14625,8,0)</f>
        <v>0.81730000000000003</v>
      </c>
    </row>
    <row r="8528" spans="1:11">
      <c r="A8528">
        <v>8527</v>
      </c>
      <c r="B8528">
        <v>7004</v>
      </c>
      <c r="C8528">
        <f>VLOOKUP(B8528,payment!$A$2:$B$14625,2,0)</f>
        <v>217</v>
      </c>
      <c r="D8528" t="str">
        <f t="shared" si="266"/>
        <v>닭한마리</v>
      </c>
      <c r="E8528" t="str">
        <f>VLOOKUP(B8528,payment!$A$2:$I$14625,3,0)</f>
        <v>닭한마리</v>
      </c>
      <c r="F8528">
        <f>VLOOKUP(B8528,payment!$A$2:$I$14625,4,0)</f>
        <v>37.603237</v>
      </c>
      <c r="G8528">
        <f>VLOOKUP(B8528,payment!$A$2:$I$14625,5,0)</f>
        <v>126.855862</v>
      </c>
      <c r="H8528" t="str">
        <f>VLOOKUP(E8528,gift_meta!$B$2:$C$33,2,0)</f>
        <v>칼국수 사리 무료 리필</v>
      </c>
      <c r="I8528">
        <f t="shared" ca="1" si="267"/>
        <v>2000</v>
      </c>
      <c r="J8528" s="5">
        <f>VLOOKUP(B8528,payment!$A$2:$I$14625,7,0)</f>
        <v>42674</v>
      </c>
      <c r="K8528" s="6">
        <f>VLOOKUP(B8528,payment!$A$2:$I$14625,8,0)</f>
        <v>0.43358999999999998</v>
      </c>
    </row>
    <row r="8529" spans="1:11">
      <c r="A8529">
        <v>8528</v>
      </c>
      <c r="B8529">
        <v>8937</v>
      </c>
      <c r="C8529">
        <f>VLOOKUP(B8529,payment!$A$2:$B$14625,2,0)</f>
        <v>207</v>
      </c>
      <c r="D8529" t="str">
        <f t="shared" si="266"/>
        <v>아웃백</v>
      </c>
      <c r="E8529" t="str">
        <f>VLOOKUP(B8529,payment!$A$2:$I$14625,3,0)</f>
        <v>아웃백</v>
      </c>
      <c r="F8529">
        <f>VLOOKUP(B8529,payment!$A$2:$I$14625,4,0)</f>
        <v>37.527920999999999</v>
      </c>
      <c r="G8529">
        <f>VLOOKUP(B8529,payment!$A$2:$I$14625,5,0)</f>
        <v>126.86884999999999</v>
      </c>
      <c r="H8529" t="str">
        <f>VLOOKUP(E8529,gift_meta!$B$2:$C$33,2,0)</f>
        <v>스테이크 주문시 10% 할인</v>
      </c>
      <c r="I8529">
        <f t="shared" ca="1" si="267"/>
        <v>300</v>
      </c>
      <c r="J8529" s="5">
        <f>VLOOKUP(B8529,payment!$A$2:$I$14625,7,0)</f>
        <v>43189</v>
      </c>
      <c r="K8529" s="6">
        <f>VLOOKUP(B8529,payment!$A$2:$I$14625,8,0)</f>
        <v>0.85918000000000005</v>
      </c>
    </row>
    <row r="8530" spans="1:11">
      <c r="A8530">
        <v>8529</v>
      </c>
      <c r="B8530">
        <v>12350</v>
      </c>
      <c r="C8530">
        <f>VLOOKUP(B8530,payment!$A$2:$B$14625,2,0)</f>
        <v>213</v>
      </c>
      <c r="D8530" t="str">
        <f t="shared" si="266"/>
        <v>매드포갈릭</v>
      </c>
      <c r="E8530" t="str">
        <f>VLOOKUP(B8530,payment!$A$2:$I$14625,3,0)</f>
        <v>매드포갈릭</v>
      </c>
      <c r="F8530">
        <f>VLOOKUP(B8530,payment!$A$2:$I$14625,4,0)</f>
        <v>37.620100999999998</v>
      </c>
      <c r="G8530">
        <f>VLOOKUP(B8530,payment!$A$2:$I$14625,5,0)</f>
        <v>126.982153</v>
      </c>
      <c r="H8530" t="str">
        <f>VLOOKUP(E8530,gift_meta!$B$2:$C$33,2,0)</f>
        <v>에이드 무료 제공</v>
      </c>
      <c r="I8530">
        <f t="shared" ca="1" si="267"/>
        <v>700</v>
      </c>
      <c r="J8530" s="5">
        <f>VLOOKUP(B8530,payment!$A$2:$I$14625,7,0)</f>
        <v>42854</v>
      </c>
      <c r="K8530" s="6">
        <f>VLOOKUP(B8530,payment!$A$2:$I$14625,8,0)</f>
        <v>0.40256999999999998</v>
      </c>
    </row>
    <row r="8531" spans="1:11">
      <c r="A8531">
        <v>8530</v>
      </c>
      <c r="B8531">
        <v>7030</v>
      </c>
      <c r="C8531">
        <f>VLOOKUP(B8531,payment!$A$2:$B$14625,2,0)</f>
        <v>244</v>
      </c>
      <c r="D8531" t="str">
        <f t="shared" si="266"/>
        <v>닭한마리</v>
      </c>
      <c r="E8531" t="str">
        <f>VLOOKUP(B8531,payment!$A$2:$I$14625,3,0)</f>
        <v>닭한마리</v>
      </c>
      <c r="F8531">
        <f>VLOOKUP(B8531,payment!$A$2:$I$14625,4,0)</f>
        <v>37.640464999999999</v>
      </c>
      <c r="G8531">
        <f>VLOOKUP(B8531,payment!$A$2:$I$14625,5,0)</f>
        <v>127.043423</v>
      </c>
      <c r="H8531" t="str">
        <f>VLOOKUP(E8531,gift_meta!$B$2:$C$33,2,0)</f>
        <v>칼국수 사리 무료 리필</v>
      </c>
      <c r="I8531">
        <f t="shared" ca="1" si="267"/>
        <v>600</v>
      </c>
      <c r="J8531" s="5">
        <f>VLOOKUP(B8531,payment!$A$2:$I$14625,7,0)</f>
        <v>42635</v>
      </c>
      <c r="K8531" s="6">
        <f>VLOOKUP(B8531,payment!$A$2:$I$14625,8,0)</f>
        <v>0.73802999999999996</v>
      </c>
    </row>
    <row r="8532" spans="1:11">
      <c r="A8532">
        <v>8531</v>
      </c>
      <c r="B8532">
        <v>10233</v>
      </c>
      <c r="C8532">
        <f>VLOOKUP(B8532,payment!$A$2:$B$14625,2,0)</f>
        <v>30</v>
      </c>
      <c r="D8532" t="str">
        <f t="shared" si="266"/>
        <v>연래춘</v>
      </c>
      <c r="E8532" t="str">
        <f>VLOOKUP(B8532,payment!$A$2:$I$14625,3,0)</f>
        <v>연래춘</v>
      </c>
      <c r="F8532">
        <f>VLOOKUP(B8532,payment!$A$2:$I$14625,4,0)</f>
        <v>37.545965000000002</v>
      </c>
      <c r="G8532">
        <f>VLOOKUP(B8532,payment!$A$2:$I$14625,5,0)</f>
        <v>127.04635399999999</v>
      </c>
      <c r="H8532" t="str">
        <f>VLOOKUP(E8532,gift_meta!$B$2:$C$33,2,0)</f>
        <v>현금 결재시 10% 할인</v>
      </c>
      <c r="I8532">
        <f t="shared" ca="1" si="267"/>
        <v>1900</v>
      </c>
      <c r="J8532" s="5">
        <f>VLOOKUP(B8532,payment!$A$2:$I$14625,7,0)</f>
        <v>42833</v>
      </c>
      <c r="K8532" s="6">
        <f>VLOOKUP(B8532,payment!$A$2:$I$14625,8,0)</f>
        <v>0.58750999999999998</v>
      </c>
    </row>
    <row r="8533" spans="1:11">
      <c r="A8533">
        <v>8532</v>
      </c>
      <c r="B8533">
        <v>1655</v>
      </c>
      <c r="C8533">
        <f>VLOOKUP(B8533,payment!$A$2:$B$14625,2,0)</f>
        <v>3</v>
      </c>
      <c r="D8533" t="str">
        <f t="shared" si="266"/>
        <v>봄봄</v>
      </c>
      <c r="E8533" t="str">
        <f>VLOOKUP(B8533,payment!$A$2:$I$14625,3,0)</f>
        <v>봄봄</v>
      </c>
      <c r="F8533">
        <f>VLOOKUP(B8533,payment!$A$2:$I$14625,4,0)</f>
        <v>37.701126000000002</v>
      </c>
      <c r="G8533">
        <f>VLOOKUP(B8533,payment!$A$2:$I$14625,5,0)</f>
        <v>126.883234</v>
      </c>
      <c r="H8533" t="str">
        <f>VLOOKUP(E8533,gift_meta!$B$2:$C$33,2,0)</f>
        <v>음료 주문시 쿠폰 도장 2개 추가</v>
      </c>
      <c r="I8533">
        <f t="shared" ca="1" si="267"/>
        <v>400</v>
      </c>
      <c r="J8533" s="5">
        <f>VLOOKUP(B8533,payment!$A$2:$I$14625,7,0)</f>
        <v>42510</v>
      </c>
      <c r="K8533" s="6">
        <f>VLOOKUP(B8533,payment!$A$2:$I$14625,8,0)</f>
        <v>0.56462999999999997</v>
      </c>
    </row>
    <row r="8534" spans="1:11">
      <c r="A8534">
        <v>8533</v>
      </c>
      <c r="B8534">
        <v>4000</v>
      </c>
      <c r="C8534">
        <f>VLOOKUP(B8534,payment!$A$2:$B$14625,2,0)</f>
        <v>160</v>
      </c>
      <c r="D8534" t="str">
        <f t="shared" si="266"/>
        <v>엔젤리너스</v>
      </c>
      <c r="E8534" t="str">
        <f>VLOOKUP(B8534,payment!$A$2:$I$14625,3,0)</f>
        <v>엔젤리너스</v>
      </c>
      <c r="F8534">
        <f>VLOOKUP(B8534,payment!$A$2:$I$14625,4,0)</f>
        <v>37.497618000000003</v>
      </c>
      <c r="G8534">
        <f>VLOOKUP(B8534,payment!$A$2:$I$14625,5,0)</f>
        <v>127.103405</v>
      </c>
      <c r="H8534" t="str">
        <f>VLOOKUP(E8534,gift_meta!$B$2:$C$33,2,0)</f>
        <v>제조 음료 주문시 10% 할인</v>
      </c>
      <c r="I8534">
        <f t="shared" ca="1" si="267"/>
        <v>1600</v>
      </c>
      <c r="J8534" s="5">
        <f>VLOOKUP(B8534,payment!$A$2:$I$14625,7,0)</f>
        <v>42540</v>
      </c>
      <c r="K8534" s="6">
        <f>VLOOKUP(B8534,payment!$A$2:$I$14625,8,0)</f>
        <v>0.52446999999999999</v>
      </c>
    </row>
    <row r="8535" spans="1:11">
      <c r="A8535">
        <v>8534</v>
      </c>
      <c r="B8535">
        <v>2063</v>
      </c>
      <c r="C8535">
        <f>VLOOKUP(B8535,payment!$A$2:$B$14625,2,0)</f>
        <v>86</v>
      </c>
      <c r="D8535" t="str">
        <f t="shared" si="266"/>
        <v>약국</v>
      </c>
      <c r="E8535" t="str">
        <f>VLOOKUP(B8535,payment!$A$2:$I$14625,3,0)</f>
        <v>약국</v>
      </c>
      <c r="F8535">
        <f>VLOOKUP(B8535,payment!$A$2:$I$14625,4,0)</f>
        <v>37.449334</v>
      </c>
      <c r="G8535">
        <f>VLOOKUP(B8535,payment!$A$2:$I$14625,5,0)</f>
        <v>126.97604</v>
      </c>
      <c r="H8535" t="str">
        <f>VLOOKUP(E8535,gift_meta!$B$2:$C$33,2,0)</f>
        <v>황사 마스크 증정(1매)</v>
      </c>
      <c r="I8535">
        <f t="shared" ca="1" si="267"/>
        <v>900</v>
      </c>
      <c r="J8535" s="5">
        <f>VLOOKUP(B8535,payment!$A$2:$I$14625,7,0)</f>
        <v>43102</v>
      </c>
      <c r="K8535" s="6">
        <f>VLOOKUP(B8535,payment!$A$2:$I$14625,8,0)</f>
        <v>0.82870999999999995</v>
      </c>
    </row>
    <row r="8536" spans="1:11">
      <c r="A8536">
        <v>8535</v>
      </c>
      <c r="B8536">
        <v>14311</v>
      </c>
      <c r="C8536">
        <f>VLOOKUP(B8536,payment!$A$2:$B$14625,2,0)</f>
        <v>32</v>
      </c>
      <c r="D8536" t="str">
        <f t="shared" si="266"/>
        <v>원할머니보쌈</v>
      </c>
      <c r="E8536" t="str">
        <f>VLOOKUP(B8536,payment!$A$2:$I$14625,3,0)</f>
        <v>원할머니보쌈</v>
      </c>
      <c r="F8536">
        <f>VLOOKUP(B8536,payment!$A$2:$I$14625,4,0)</f>
        <v>37.573172</v>
      </c>
      <c r="G8536">
        <f>VLOOKUP(B8536,payment!$A$2:$I$14625,5,0)</f>
        <v>126.96526</v>
      </c>
      <c r="H8536" t="str">
        <f>VLOOKUP(E8536,gift_meta!$B$2:$C$33,2,0)</f>
        <v>족발 3,000 할인 쿠폰 제공</v>
      </c>
      <c r="I8536">
        <f t="shared" ca="1" si="267"/>
        <v>1100</v>
      </c>
      <c r="J8536" s="5">
        <f>VLOOKUP(B8536,payment!$A$2:$I$14625,7,0)</f>
        <v>43155</v>
      </c>
      <c r="K8536" s="6">
        <f>VLOOKUP(B8536,payment!$A$2:$I$14625,8,0)</f>
        <v>0.60428000000000004</v>
      </c>
    </row>
    <row r="8537" spans="1:11">
      <c r="A8537">
        <v>8536</v>
      </c>
      <c r="B8537">
        <v>9108</v>
      </c>
      <c r="C8537">
        <f>VLOOKUP(B8537,payment!$A$2:$B$14625,2,0)</f>
        <v>51</v>
      </c>
      <c r="D8537" t="str">
        <f t="shared" si="266"/>
        <v>쥬씨</v>
      </c>
      <c r="E8537" t="str">
        <f>VLOOKUP(B8537,payment!$A$2:$I$14625,3,0)</f>
        <v>쥬씨</v>
      </c>
      <c r="F8537">
        <f>VLOOKUP(B8537,payment!$A$2:$I$14625,4,0)</f>
        <v>37.536523000000003</v>
      </c>
      <c r="G8537">
        <f>VLOOKUP(B8537,payment!$A$2:$I$14625,5,0)</f>
        <v>126.87846999999999</v>
      </c>
      <c r="H8537" t="str">
        <f>VLOOKUP(E8537,gift_meta!$B$2:$C$33,2,0)</f>
        <v>무료 사이즈업</v>
      </c>
      <c r="I8537">
        <f t="shared" ca="1" si="267"/>
        <v>900</v>
      </c>
      <c r="J8537" s="5">
        <f>VLOOKUP(B8537,payment!$A$2:$I$14625,7,0)</f>
        <v>42716</v>
      </c>
      <c r="K8537" s="6">
        <f>VLOOKUP(B8537,payment!$A$2:$I$14625,8,0)</f>
        <v>0.89314000000000004</v>
      </c>
    </row>
    <row r="8538" spans="1:11">
      <c r="A8538">
        <v>8537</v>
      </c>
      <c r="B8538">
        <v>2998</v>
      </c>
      <c r="C8538">
        <f>VLOOKUP(B8538,payment!$A$2:$B$14625,2,0)</f>
        <v>197</v>
      </c>
      <c r="D8538" t="str">
        <f t="shared" si="266"/>
        <v>동경야네</v>
      </c>
      <c r="E8538" t="str">
        <f>VLOOKUP(B8538,payment!$A$2:$I$14625,3,0)</f>
        <v>동경야네</v>
      </c>
      <c r="F8538">
        <f>VLOOKUP(B8538,payment!$A$2:$I$14625,4,0)</f>
        <v>37.557234999999999</v>
      </c>
      <c r="G8538">
        <f>VLOOKUP(B8538,payment!$A$2:$I$14625,5,0)</f>
        <v>127.047028</v>
      </c>
      <c r="H8538" t="str">
        <f>VLOOKUP(E8538,gift_meta!$B$2:$C$33,2,0)</f>
        <v>사케동 10% 할인</v>
      </c>
      <c r="I8538">
        <f t="shared" ca="1" si="267"/>
        <v>600</v>
      </c>
      <c r="J8538" s="5">
        <f>VLOOKUP(B8538,payment!$A$2:$I$14625,7,0)</f>
        <v>42685</v>
      </c>
      <c r="K8538" s="6">
        <f>VLOOKUP(B8538,payment!$A$2:$I$14625,8,0)</f>
        <v>0.52812000000000003</v>
      </c>
    </row>
    <row r="8539" spans="1:11">
      <c r="A8539">
        <v>8538</v>
      </c>
      <c r="B8539">
        <v>11881</v>
      </c>
      <c r="C8539">
        <f>VLOOKUP(B8539,payment!$A$2:$B$14625,2,0)</f>
        <v>285</v>
      </c>
      <c r="D8539" t="str">
        <f t="shared" si="266"/>
        <v>봄봄</v>
      </c>
      <c r="E8539" t="str">
        <f>VLOOKUP(B8539,payment!$A$2:$I$14625,3,0)</f>
        <v>봄봄</v>
      </c>
      <c r="F8539">
        <f>VLOOKUP(B8539,payment!$A$2:$I$14625,4,0)</f>
        <v>37.608874999999998</v>
      </c>
      <c r="G8539">
        <f>VLOOKUP(B8539,payment!$A$2:$I$14625,5,0)</f>
        <v>127.001324</v>
      </c>
      <c r="H8539" t="str">
        <f>VLOOKUP(E8539,gift_meta!$B$2:$C$33,2,0)</f>
        <v>음료 주문시 쿠폰 도장 2개 추가</v>
      </c>
      <c r="I8539">
        <f t="shared" ca="1" si="267"/>
        <v>1900</v>
      </c>
      <c r="J8539" s="5">
        <f>VLOOKUP(B8539,payment!$A$2:$I$14625,7,0)</f>
        <v>42400</v>
      </c>
      <c r="K8539" s="6">
        <f>VLOOKUP(B8539,payment!$A$2:$I$14625,8,0)</f>
        <v>0.47543999999999997</v>
      </c>
    </row>
    <row r="8540" spans="1:11">
      <c r="A8540">
        <v>8539</v>
      </c>
      <c r="B8540">
        <v>9635</v>
      </c>
      <c r="C8540">
        <f>VLOOKUP(B8540,payment!$A$2:$B$14625,2,0)</f>
        <v>192</v>
      </c>
      <c r="D8540" t="str">
        <f t="shared" si="266"/>
        <v>리얼후라이</v>
      </c>
      <c r="E8540" t="str">
        <f>VLOOKUP(B8540,payment!$A$2:$I$14625,3,0)</f>
        <v>리얼후라이</v>
      </c>
      <c r="F8540">
        <f>VLOOKUP(B8540,payment!$A$2:$I$14625,4,0)</f>
        <v>37.567568999999999</v>
      </c>
      <c r="G8540">
        <f>VLOOKUP(B8540,payment!$A$2:$I$14625,5,0)</f>
        <v>127.09507499999999</v>
      </c>
      <c r="H8540" t="str">
        <f>VLOOKUP(E8540,gift_meta!$B$2:$C$33,2,0)</f>
        <v>크리스피 후라이드 10% 할인</v>
      </c>
      <c r="I8540">
        <f t="shared" ca="1" si="267"/>
        <v>500</v>
      </c>
      <c r="J8540" s="5">
        <f>VLOOKUP(B8540,payment!$A$2:$I$14625,7,0)</f>
        <v>42740</v>
      </c>
      <c r="K8540" s="6">
        <f>VLOOKUP(B8540,payment!$A$2:$I$14625,8,0)</f>
        <v>0.42019000000000001</v>
      </c>
    </row>
    <row r="8541" spans="1:11">
      <c r="A8541">
        <v>8540</v>
      </c>
      <c r="B8541">
        <v>8357</v>
      </c>
      <c r="C8541">
        <f>VLOOKUP(B8541,payment!$A$2:$B$14625,2,0)</f>
        <v>164</v>
      </c>
      <c r="D8541" t="str">
        <f t="shared" si="266"/>
        <v>버거킹</v>
      </c>
      <c r="E8541" t="str">
        <f>VLOOKUP(B8541,payment!$A$2:$I$14625,3,0)</f>
        <v>버거킹</v>
      </c>
      <c r="F8541">
        <f>VLOOKUP(B8541,payment!$A$2:$I$14625,4,0)</f>
        <v>37.617679000000003</v>
      </c>
      <c r="G8541">
        <f>VLOOKUP(B8541,payment!$A$2:$I$14625,5,0)</f>
        <v>126.99744200000001</v>
      </c>
      <c r="H8541" t="str">
        <f>VLOOKUP(E8541,gift_meta!$B$2:$C$33,2,0)</f>
        <v>와퍼주문시 5% 할인</v>
      </c>
      <c r="I8541">
        <f t="shared" ca="1" si="267"/>
        <v>500</v>
      </c>
      <c r="J8541" s="5">
        <f>VLOOKUP(B8541,payment!$A$2:$I$14625,7,0)</f>
        <v>42547</v>
      </c>
      <c r="K8541" s="6">
        <f>VLOOKUP(B8541,payment!$A$2:$I$14625,8,0)</f>
        <v>0.84323000000000004</v>
      </c>
    </row>
    <row r="8542" spans="1:11">
      <c r="A8542">
        <v>8541</v>
      </c>
      <c r="B8542">
        <v>7562</v>
      </c>
      <c r="C8542">
        <f>VLOOKUP(B8542,payment!$A$2:$B$14625,2,0)</f>
        <v>24</v>
      </c>
      <c r="D8542" t="str">
        <f t="shared" si="266"/>
        <v>엔젤리너스</v>
      </c>
      <c r="E8542" t="str">
        <f>VLOOKUP(B8542,payment!$A$2:$I$14625,3,0)</f>
        <v>엔젤리너스</v>
      </c>
      <c r="F8542">
        <f>VLOOKUP(B8542,payment!$A$2:$I$14625,4,0)</f>
        <v>37.515546999999998</v>
      </c>
      <c r="G8542">
        <f>VLOOKUP(B8542,payment!$A$2:$I$14625,5,0)</f>
        <v>126.85371499999999</v>
      </c>
      <c r="H8542" t="str">
        <f>VLOOKUP(E8542,gift_meta!$B$2:$C$33,2,0)</f>
        <v>제조 음료 주문시 10% 할인</v>
      </c>
      <c r="I8542">
        <f t="shared" ca="1" si="267"/>
        <v>600</v>
      </c>
      <c r="J8542" s="5">
        <f>VLOOKUP(B8542,payment!$A$2:$I$14625,7,0)</f>
        <v>42824</v>
      </c>
      <c r="K8542" s="6">
        <f>VLOOKUP(B8542,payment!$A$2:$I$14625,8,0)</f>
        <v>0.80747999999999998</v>
      </c>
    </row>
    <row r="8543" spans="1:11">
      <c r="A8543">
        <v>8542</v>
      </c>
      <c r="B8543">
        <v>10853</v>
      </c>
      <c r="C8543">
        <f>VLOOKUP(B8543,payment!$A$2:$B$14625,2,0)</f>
        <v>95</v>
      </c>
      <c r="D8543" t="str">
        <f t="shared" si="266"/>
        <v>쥬씨</v>
      </c>
      <c r="E8543" t="str">
        <f>VLOOKUP(B8543,payment!$A$2:$I$14625,3,0)</f>
        <v>쥬씨</v>
      </c>
      <c r="F8543">
        <f>VLOOKUP(B8543,payment!$A$2:$I$14625,4,0)</f>
        <v>37.597836000000001</v>
      </c>
      <c r="G8543">
        <f>VLOOKUP(B8543,payment!$A$2:$I$14625,5,0)</f>
        <v>126.90433</v>
      </c>
      <c r="H8543" t="str">
        <f>VLOOKUP(E8543,gift_meta!$B$2:$C$33,2,0)</f>
        <v>무료 사이즈업</v>
      </c>
      <c r="I8543">
        <f t="shared" ca="1" si="267"/>
        <v>1900</v>
      </c>
      <c r="J8543" s="5">
        <f>VLOOKUP(B8543,payment!$A$2:$I$14625,7,0)</f>
        <v>43087</v>
      </c>
      <c r="K8543" s="6">
        <f>VLOOKUP(B8543,payment!$A$2:$I$14625,8,0)</f>
        <v>0.85416999999999998</v>
      </c>
    </row>
    <row r="8544" spans="1:11">
      <c r="A8544">
        <v>8543</v>
      </c>
      <c r="B8544">
        <v>219</v>
      </c>
      <c r="C8544">
        <f>VLOOKUP(B8544,payment!$A$2:$B$14625,2,0)</f>
        <v>92</v>
      </c>
      <c r="D8544" t="str">
        <f t="shared" si="266"/>
        <v>정형외과</v>
      </c>
      <c r="E8544" t="str">
        <f>VLOOKUP(B8544,payment!$A$2:$I$14625,3,0)</f>
        <v>정형외과</v>
      </c>
      <c r="F8544">
        <f>VLOOKUP(B8544,payment!$A$2:$I$14625,4,0)</f>
        <v>37.441749000000002</v>
      </c>
      <c r="G8544">
        <f>VLOOKUP(B8544,payment!$A$2:$I$14625,5,0)</f>
        <v>127.051467</v>
      </c>
      <c r="H8544" t="str">
        <f>VLOOKUP(E8544,gift_meta!$B$2:$C$33,2,0)</f>
        <v>정형외과의료지점</v>
      </c>
      <c r="I8544">
        <f t="shared" ca="1" si="267"/>
        <v>1600</v>
      </c>
      <c r="J8544" s="5">
        <f>VLOOKUP(B8544,payment!$A$2:$I$14625,7,0)</f>
        <v>42466</v>
      </c>
      <c r="K8544" s="6">
        <f>VLOOKUP(B8544,payment!$A$2:$I$14625,8,0)</f>
        <v>0.75626000000000004</v>
      </c>
    </row>
    <row r="8545" spans="1:11">
      <c r="A8545">
        <v>8544</v>
      </c>
      <c r="B8545">
        <v>6823</v>
      </c>
      <c r="C8545">
        <f>VLOOKUP(B8545,payment!$A$2:$B$14625,2,0)</f>
        <v>67</v>
      </c>
      <c r="D8545" t="str">
        <f t="shared" si="266"/>
        <v>파리바게트</v>
      </c>
      <c r="E8545" t="str">
        <f>VLOOKUP(B8545,payment!$A$2:$I$14625,3,0)</f>
        <v>파리바게트</v>
      </c>
      <c r="F8545">
        <f>VLOOKUP(B8545,payment!$A$2:$I$14625,4,0)</f>
        <v>37.503290999999997</v>
      </c>
      <c r="G8545">
        <f>VLOOKUP(B8545,payment!$A$2:$I$14625,5,0)</f>
        <v>127.189924</v>
      </c>
      <c r="H8545" t="str">
        <f>VLOOKUP(E8545,gift_meta!$B$2:$C$33,2,0)</f>
        <v>1000원 이상 10% 할인</v>
      </c>
      <c r="I8545">
        <f t="shared" ca="1" si="267"/>
        <v>1900</v>
      </c>
      <c r="J8545" s="5">
        <f>VLOOKUP(B8545,payment!$A$2:$I$14625,7,0)</f>
        <v>42771</v>
      </c>
      <c r="K8545" s="6">
        <f>VLOOKUP(B8545,payment!$A$2:$I$14625,8,0)</f>
        <v>0.86851</v>
      </c>
    </row>
    <row r="8546" spans="1:11">
      <c r="A8546">
        <v>8545</v>
      </c>
      <c r="B8546">
        <v>1095</v>
      </c>
      <c r="C8546">
        <f>VLOOKUP(B8546,payment!$A$2:$B$14625,2,0)</f>
        <v>128</v>
      </c>
      <c r="D8546" t="str">
        <f t="shared" si="266"/>
        <v>멘동</v>
      </c>
      <c r="E8546" t="str">
        <f>VLOOKUP(B8546,payment!$A$2:$I$14625,3,0)</f>
        <v>멘동</v>
      </c>
      <c r="F8546">
        <f>VLOOKUP(B8546,payment!$A$2:$I$14625,4,0)</f>
        <v>37.689200999999997</v>
      </c>
      <c r="G8546">
        <f>VLOOKUP(B8546,payment!$A$2:$I$14625,5,0)</f>
        <v>127.03654299999999</v>
      </c>
      <c r="H8546" t="str">
        <f>VLOOKUP(E8546,gift_meta!$B$2:$C$33,2,0)</f>
        <v>규동 5% 할인</v>
      </c>
      <c r="I8546">
        <f t="shared" ca="1" si="267"/>
        <v>100</v>
      </c>
      <c r="J8546" s="5">
        <f>VLOOKUP(B8546,payment!$A$2:$I$14625,7,0)</f>
        <v>42969</v>
      </c>
      <c r="K8546" s="6">
        <f>VLOOKUP(B8546,payment!$A$2:$I$14625,8,0)</f>
        <v>0.40816000000000002</v>
      </c>
    </row>
    <row r="8547" spans="1:11">
      <c r="A8547">
        <v>8546</v>
      </c>
      <c r="B8547">
        <v>11966</v>
      </c>
      <c r="C8547">
        <f>VLOOKUP(B8547,payment!$A$2:$B$14625,2,0)</f>
        <v>292</v>
      </c>
      <c r="D8547" t="str">
        <f t="shared" si="266"/>
        <v>한신포차</v>
      </c>
      <c r="E8547" t="str">
        <f>VLOOKUP(B8547,payment!$A$2:$I$14625,3,0)</f>
        <v>한신포차</v>
      </c>
      <c r="F8547">
        <f>VLOOKUP(B8547,payment!$A$2:$I$14625,4,0)</f>
        <v>37.689720999999999</v>
      </c>
      <c r="G8547">
        <f>VLOOKUP(B8547,payment!$A$2:$I$14625,5,0)</f>
        <v>126.87651700000001</v>
      </c>
      <c r="H8547" t="str">
        <f>VLOOKUP(E8547,gift_meta!$B$2:$C$33,2,0)</f>
        <v>닭발 주문시 주먹밥 증정</v>
      </c>
      <c r="I8547">
        <f t="shared" ca="1" si="267"/>
        <v>500</v>
      </c>
      <c r="J8547" s="5">
        <f>VLOOKUP(B8547,payment!$A$2:$I$14625,7,0)</f>
        <v>43156</v>
      </c>
      <c r="K8547" s="6">
        <f>VLOOKUP(B8547,payment!$A$2:$I$14625,8,0)</f>
        <v>0.78198000000000001</v>
      </c>
    </row>
    <row r="8548" spans="1:11">
      <c r="A8548">
        <v>8547</v>
      </c>
      <c r="B8548">
        <v>12023</v>
      </c>
      <c r="C8548">
        <f>VLOOKUP(B8548,payment!$A$2:$B$14625,2,0)</f>
        <v>91</v>
      </c>
      <c r="D8548" t="str">
        <f t="shared" si="266"/>
        <v>아웃백</v>
      </c>
      <c r="E8548" t="str">
        <f>VLOOKUP(B8548,payment!$A$2:$I$14625,3,0)</f>
        <v>아웃백</v>
      </c>
      <c r="F8548">
        <f>VLOOKUP(B8548,payment!$A$2:$I$14625,4,0)</f>
        <v>37.631357000000001</v>
      </c>
      <c r="G8548">
        <f>VLOOKUP(B8548,payment!$A$2:$I$14625,5,0)</f>
        <v>127.11928</v>
      </c>
      <c r="H8548" t="str">
        <f>VLOOKUP(E8548,gift_meta!$B$2:$C$33,2,0)</f>
        <v>스테이크 주문시 10% 할인</v>
      </c>
      <c r="I8548">
        <f t="shared" ca="1" si="267"/>
        <v>1200</v>
      </c>
      <c r="J8548" s="5">
        <f>VLOOKUP(B8548,payment!$A$2:$I$14625,7,0)</f>
        <v>42884</v>
      </c>
      <c r="K8548" s="6">
        <f>VLOOKUP(B8548,payment!$A$2:$I$14625,8,0)</f>
        <v>0.54969999999999997</v>
      </c>
    </row>
    <row r="8549" spans="1:11">
      <c r="A8549">
        <v>8548</v>
      </c>
      <c r="B8549">
        <v>1626</v>
      </c>
      <c r="C8549">
        <f>VLOOKUP(B8549,payment!$A$2:$B$14625,2,0)</f>
        <v>160</v>
      </c>
      <c r="D8549" t="str">
        <f t="shared" si="266"/>
        <v>반디앤루니스</v>
      </c>
      <c r="E8549" t="str">
        <f>VLOOKUP(B8549,payment!$A$2:$I$14625,3,0)</f>
        <v>반디앤루니스</v>
      </c>
      <c r="F8549">
        <f>VLOOKUP(B8549,payment!$A$2:$I$14625,4,0)</f>
        <v>37.613739000000002</v>
      </c>
      <c r="G8549">
        <f>VLOOKUP(B8549,payment!$A$2:$I$14625,5,0)</f>
        <v>127.012058</v>
      </c>
      <c r="H8549" t="str">
        <f>VLOOKUP(E8549,gift_meta!$B$2:$C$33,2,0)</f>
        <v>도서 구매시 5% 할인</v>
      </c>
      <c r="I8549">
        <f t="shared" ca="1" si="267"/>
        <v>1900</v>
      </c>
      <c r="J8549" s="5">
        <f>VLOOKUP(B8549,payment!$A$2:$I$14625,7,0)</f>
        <v>42977</v>
      </c>
      <c r="K8549" s="6">
        <f>VLOOKUP(B8549,payment!$A$2:$I$14625,8,0)</f>
        <v>0.63048999999999999</v>
      </c>
    </row>
    <row r="8550" spans="1:11">
      <c r="A8550">
        <v>8549</v>
      </c>
      <c r="B8550">
        <v>2753</v>
      </c>
      <c r="C8550">
        <f>VLOOKUP(B8550,payment!$A$2:$B$14625,2,0)</f>
        <v>30</v>
      </c>
      <c r="D8550" t="str">
        <f t="shared" si="266"/>
        <v>정형외과</v>
      </c>
      <c r="E8550" t="str">
        <f>VLOOKUP(B8550,payment!$A$2:$I$14625,3,0)</f>
        <v>정형외과</v>
      </c>
      <c r="F8550">
        <f>VLOOKUP(B8550,payment!$A$2:$I$14625,4,0)</f>
        <v>37.508211000000003</v>
      </c>
      <c r="G8550">
        <f>VLOOKUP(B8550,payment!$A$2:$I$14625,5,0)</f>
        <v>127.197599</v>
      </c>
      <c r="H8550" t="str">
        <f>VLOOKUP(E8550,gift_meta!$B$2:$C$33,2,0)</f>
        <v>정형외과의료지점</v>
      </c>
      <c r="I8550">
        <f t="shared" ca="1" si="267"/>
        <v>1800</v>
      </c>
      <c r="J8550" s="5">
        <f>VLOOKUP(B8550,payment!$A$2:$I$14625,7,0)</f>
        <v>43056</v>
      </c>
      <c r="K8550" s="6">
        <f>VLOOKUP(B8550,payment!$A$2:$I$14625,8,0)</f>
        <v>0.50056999999999996</v>
      </c>
    </row>
    <row r="8551" spans="1:11">
      <c r="A8551">
        <v>8550</v>
      </c>
      <c r="B8551">
        <v>4628</v>
      </c>
      <c r="C8551">
        <f>VLOOKUP(B8551,payment!$A$2:$B$14625,2,0)</f>
        <v>8</v>
      </c>
      <c r="D8551" t="str">
        <f t="shared" si="266"/>
        <v>아웃닭</v>
      </c>
      <c r="E8551" t="str">
        <f>VLOOKUP(B8551,payment!$A$2:$I$14625,3,0)</f>
        <v>아웃닭</v>
      </c>
      <c r="F8551">
        <f>VLOOKUP(B8551,payment!$A$2:$I$14625,4,0)</f>
        <v>37.531892999999997</v>
      </c>
      <c r="G8551">
        <f>VLOOKUP(B8551,payment!$A$2:$I$14625,5,0)</f>
        <v>127.039703</v>
      </c>
      <c r="H8551" t="str">
        <f>VLOOKUP(E8551,gift_meta!$B$2:$C$33,2,0)</f>
        <v>치즈스틱 2개 제공</v>
      </c>
      <c r="I8551">
        <f t="shared" ca="1" si="267"/>
        <v>800</v>
      </c>
      <c r="J8551" s="5">
        <f>VLOOKUP(B8551,payment!$A$2:$I$14625,7,0)</f>
        <v>43072</v>
      </c>
      <c r="K8551" s="6">
        <f>VLOOKUP(B8551,payment!$A$2:$I$14625,8,0)</f>
        <v>0.70008000000000004</v>
      </c>
    </row>
    <row r="8552" spans="1:11">
      <c r="A8552">
        <v>8551</v>
      </c>
      <c r="B8552">
        <v>3794</v>
      </c>
      <c r="C8552">
        <f>VLOOKUP(B8552,payment!$A$2:$B$14625,2,0)</f>
        <v>132</v>
      </c>
      <c r="D8552" t="str">
        <f t="shared" si="266"/>
        <v>연래춘</v>
      </c>
      <c r="E8552" t="str">
        <f>VLOOKUP(B8552,payment!$A$2:$I$14625,3,0)</f>
        <v>연래춘</v>
      </c>
      <c r="F8552">
        <f>VLOOKUP(B8552,payment!$A$2:$I$14625,4,0)</f>
        <v>37.516975000000002</v>
      </c>
      <c r="G8552">
        <f>VLOOKUP(B8552,payment!$A$2:$I$14625,5,0)</f>
        <v>126.969847</v>
      </c>
      <c r="H8552" t="str">
        <f>VLOOKUP(E8552,gift_meta!$B$2:$C$33,2,0)</f>
        <v>현금 결재시 10% 할인</v>
      </c>
      <c r="I8552">
        <f t="shared" ca="1" si="267"/>
        <v>400</v>
      </c>
      <c r="J8552" s="5">
        <f>VLOOKUP(B8552,payment!$A$2:$I$14625,7,0)</f>
        <v>42636</v>
      </c>
      <c r="K8552" s="6">
        <f>VLOOKUP(B8552,payment!$A$2:$I$14625,8,0)</f>
        <v>0.51580000000000004</v>
      </c>
    </row>
    <row r="8553" spans="1:11">
      <c r="A8553">
        <v>8552</v>
      </c>
      <c r="B8553">
        <v>539</v>
      </c>
      <c r="C8553">
        <f>VLOOKUP(B8553,payment!$A$2:$B$14625,2,0)</f>
        <v>57</v>
      </c>
      <c r="D8553" t="str">
        <f t="shared" si="266"/>
        <v>스시진</v>
      </c>
      <c r="E8553" t="str">
        <f>VLOOKUP(B8553,payment!$A$2:$I$14625,3,0)</f>
        <v>스시진</v>
      </c>
      <c r="F8553">
        <f>VLOOKUP(B8553,payment!$A$2:$I$14625,4,0)</f>
        <v>37.521804000000003</v>
      </c>
      <c r="G8553">
        <f>VLOOKUP(B8553,payment!$A$2:$I$14625,5,0)</f>
        <v>127.028808</v>
      </c>
      <c r="H8553" t="str">
        <f>VLOOKUP(E8553,gift_meta!$B$2:$C$33,2,0)</f>
        <v>2pcs 무료 제공</v>
      </c>
      <c r="I8553">
        <f t="shared" ca="1" si="267"/>
        <v>1600</v>
      </c>
      <c r="J8553" s="5">
        <f>VLOOKUP(B8553,payment!$A$2:$I$14625,7,0)</f>
        <v>42773</v>
      </c>
      <c r="K8553" s="6">
        <f>VLOOKUP(B8553,payment!$A$2:$I$14625,8,0)</f>
        <v>0.81735999999999998</v>
      </c>
    </row>
    <row r="8554" spans="1:11">
      <c r="A8554">
        <v>8553</v>
      </c>
      <c r="B8554">
        <v>9980</v>
      </c>
      <c r="C8554">
        <f>VLOOKUP(B8554,payment!$A$2:$B$14625,2,0)</f>
        <v>250</v>
      </c>
      <c r="D8554" t="str">
        <f t="shared" si="266"/>
        <v>리얼후라이</v>
      </c>
      <c r="E8554" t="str">
        <f>VLOOKUP(B8554,payment!$A$2:$I$14625,3,0)</f>
        <v>리얼후라이</v>
      </c>
      <c r="F8554">
        <f>VLOOKUP(B8554,payment!$A$2:$I$14625,4,0)</f>
        <v>37.501466000000001</v>
      </c>
      <c r="G8554">
        <f>VLOOKUP(B8554,payment!$A$2:$I$14625,5,0)</f>
        <v>127.101248</v>
      </c>
      <c r="H8554" t="str">
        <f>VLOOKUP(E8554,gift_meta!$B$2:$C$33,2,0)</f>
        <v>크리스피 후라이드 10% 할인</v>
      </c>
      <c r="I8554">
        <f t="shared" ca="1" si="267"/>
        <v>900</v>
      </c>
      <c r="J8554" s="5">
        <f>VLOOKUP(B8554,payment!$A$2:$I$14625,7,0)</f>
        <v>43003</v>
      </c>
      <c r="K8554" s="6">
        <f>VLOOKUP(B8554,payment!$A$2:$I$14625,8,0)</f>
        <v>0.90554000000000001</v>
      </c>
    </row>
    <row r="8555" spans="1:11">
      <c r="A8555">
        <v>8554</v>
      </c>
      <c r="B8555">
        <v>158</v>
      </c>
      <c r="C8555">
        <f>VLOOKUP(B8555,payment!$A$2:$B$14625,2,0)</f>
        <v>69</v>
      </c>
      <c r="D8555" t="str">
        <f t="shared" si="266"/>
        <v>봄봄</v>
      </c>
      <c r="E8555" t="str">
        <f>VLOOKUP(B8555,payment!$A$2:$I$14625,3,0)</f>
        <v>봄봄</v>
      </c>
      <c r="F8555">
        <f>VLOOKUP(B8555,payment!$A$2:$I$14625,4,0)</f>
        <v>37.591935999999997</v>
      </c>
      <c r="G8555">
        <f>VLOOKUP(B8555,payment!$A$2:$I$14625,5,0)</f>
        <v>126.94081799999999</v>
      </c>
      <c r="H8555" t="str">
        <f>VLOOKUP(E8555,gift_meta!$B$2:$C$33,2,0)</f>
        <v>음료 주문시 쿠폰 도장 2개 추가</v>
      </c>
      <c r="I8555">
        <f t="shared" ca="1" si="267"/>
        <v>1300</v>
      </c>
      <c r="J8555" s="5">
        <f>VLOOKUP(B8555,payment!$A$2:$I$14625,7,0)</f>
        <v>43068</v>
      </c>
      <c r="K8555" s="6">
        <f>VLOOKUP(B8555,payment!$A$2:$I$14625,8,0)</f>
        <v>0.63734999999999997</v>
      </c>
    </row>
    <row r="8556" spans="1:11">
      <c r="A8556">
        <v>8555</v>
      </c>
      <c r="B8556">
        <v>8676</v>
      </c>
      <c r="C8556">
        <f>VLOOKUP(B8556,payment!$A$2:$B$14625,2,0)</f>
        <v>272</v>
      </c>
      <c r="D8556" t="str">
        <f t="shared" si="266"/>
        <v>쥬씨</v>
      </c>
      <c r="E8556" t="str">
        <f>VLOOKUP(B8556,payment!$A$2:$I$14625,3,0)</f>
        <v>쥬씨</v>
      </c>
      <c r="F8556">
        <f>VLOOKUP(B8556,payment!$A$2:$I$14625,4,0)</f>
        <v>37.475431999999998</v>
      </c>
      <c r="G8556">
        <f>VLOOKUP(B8556,payment!$A$2:$I$14625,5,0)</f>
        <v>126.87424799999999</v>
      </c>
      <c r="H8556" t="str">
        <f>VLOOKUP(E8556,gift_meta!$B$2:$C$33,2,0)</f>
        <v>무료 사이즈업</v>
      </c>
      <c r="I8556">
        <f t="shared" ca="1" si="267"/>
        <v>1500</v>
      </c>
      <c r="J8556" s="5">
        <f>VLOOKUP(B8556,payment!$A$2:$I$14625,7,0)</f>
        <v>42463</v>
      </c>
      <c r="K8556" s="6">
        <f>VLOOKUP(B8556,payment!$A$2:$I$14625,8,0)</f>
        <v>0.92857000000000001</v>
      </c>
    </row>
    <row r="8557" spans="1:11">
      <c r="A8557">
        <v>8556</v>
      </c>
      <c r="B8557">
        <v>7790</v>
      </c>
      <c r="C8557">
        <f>VLOOKUP(B8557,payment!$A$2:$B$14625,2,0)</f>
        <v>249</v>
      </c>
      <c r="D8557" t="str">
        <f t="shared" si="266"/>
        <v>리얼후라이</v>
      </c>
      <c r="E8557" t="str">
        <f>VLOOKUP(B8557,payment!$A$2:$I$14625,3,0)</f>
        <v>리얼후라이</v>
      </c>
      <c r="F8557">
        <f>VLOOKUP(B8557,payment!$A$2:$I$14625,4,0)</f>
        <v>37.597985999999999</v>
      </c>
      <c r="G8557">
        <f>VLOOKUP(B8557,payment!$A$2:$I$14625,5,0)</f>
        <v>126.85991</v>
      </c>
      <c r="H8557" t="str">
        <f>VLOOKUP(E8557,gift_meta!$B$2:$C$33,2,0)</f>
        <v>크리스피 후라이드 10% 할인</v>
      </c>
      <c r="I8557">
        <f t="shared" ca="1" si="267"/>
        <v>100</v>
      </c>
      <c r="J8557" s="5">
        <f>VLOOKUP(B8557,payment!$A$2:$I$14625,7,0)</f>
        <v>43042</v>
      </c>
      <c r="K8557" s="6">
        <f>VLOOKUP(B8557,payment!$A$2:$I$14625,8,0)</f>
        <v>0.78688000000000002</v>
      </c>
    </row>
    <row r="8558" spans="1:11">
      <c r="A8558">
        <v>8557</v>
      </c>
      <c r="B8558">
        <v>1581</v>
      </c>
      <c r="C8558">
        <f>VLOOKUP(B8558,payment!$A$2:$B$14625,2,0)</f>
        <v>271</v>
      </c>
      <c r="D8558" t="str">
        <f t="shared" si="266"/>
        <v>스시진</v>
      </c>
      <c r="E8558" t="str">
        <f>VLOOKUP(B8558,payment!$A$2:$I$14625,3,0)</f>
        <v>스시진</v>
      </c>
      <c r="F8558">
        <f>VLOOKUP(B8558,payment!$A$2:$I$14625,4,0)</f>
        <v>37.506084000000001</v>
      </c>
      <c r="G8558">
        <f>VLOOKUP(B8558,payment!$A$2:$I$14625,5,0)</f>
        <v>127.121574</v>
      </c>
      <c r="H8558" t="str">
        <f>VLOOKUP(E8558,gift_meta!$B$2:$C$33,2,0)</f>
        <v>2pcs 무료 제공</v>
      </c>
      <c r="I8558">
        <f t="shared" ca="1" si="267"/>
        <v>500</v>
      </c>
      <c r="J8558" s="5">
        <f>VLOOKUP(B8558,payment!$A$2:$I$14625,7,0)</f>
        <v>43043</v>
      </c>
      <c r="K8558" s="6">
        <f>VLOOKUP(B8558,payment!$A$2:$I$14625,8,0)</f>
        <v>0.66144999999999998</v>
      </c>
    </row>
    <row r="8559" spans="1:11">
      <c r="A8559">
        <v>8558</v>
      </c>
      <c r="B8559">
        <v>108</v>
      </c>
      <c r="C8559">
        <f>VLOOKUP(B8559,payment!$A$2:$B$14625,2,0)</f>
        <v>159</v>
      </c>
      <c r="D8559" t="str">
        <f t="shared" si="266"/>
        <v>반디앤루니스</v>
      </c>
      <c r="E8559" t="str">
        <f>VLOOKUP(B8559,payment!$A$2:$I$14625,3,0)</f>
        <v>반디앤루니스</v>
      </c>
      <c r="F8559">
        <f>VLOOKUP(B8559,payment!$A$2:$I$14625,4,0)</f>
        <v>37.533928000000003</v>
      </c>
      <c r="G8559">
        <f>VLOOKUP(B8559,payment!$A$2:$I$14625,5,0)</f>
        <v>127.106359</v>
      </c>
      <c r="H8559" t="str">
        <f>VLOOKUP(E8559,gift_meta!$B$2:$C$33,2,0)</f>
        <v>도서 구매시 5% 할인</v>
      </c>
      <c r="I8559">
        <f t="shared" ca="1" si="267"/>
        <v>1600</v>
      </c>
      <c r="J8559" s="5">
        <f>VLOOKUP(B8559,payment!$A$2:$I$14625,7,0)</f>
        <v>42538</v>
      </c>
      <c r="K8559" s="6">
        <f>VLOOKUP(B8559,payment!$A$2:$I$14625,8,0)</f>
        <v>0.81440999999999997</v>
      </c>
    </row>
    <row r="8560" spans="1:11">
      <c r="A8560">
        <v>8559</v>
      </c>
      <c r="B8560">
        <v>11271</v>
      </c>
      <c r="C8560">
        <f>VLOOKUP(B8560,payment!$A$2:$B$14625,2,0)</f>
        <v>204</v>
      </c>
      <c r="D8560" t="str">
        <f t="shared" si="266"/>
        <v>아웃닭</v>
      </c>
      <c r="E8560" t="str">
        <f>VLOOKUP(B8560,payment!$A$2:$I$14625,3,0)</f>
        <v>아웃닭</v>
      </c>
      <c r="F8560">
        <f>VLOOKUP(B8560,payment!$A$2:$I$14625,4,0)</f>
        <v>37.591436000000002</v>
      </c>
      <c r="G8560">
        <f>VLOOKUP(B8560,payment!$A$2:$I$14625,5,0)</f>
        <v>127.056065</v>
      </c>
      <c r="H8560" t="str">
        <f>VLOOKUP(E8560,gift_meta!$B$2:$C$33,2,0)</f>
        <v>치즈스틱 2개 제공</v>
      </c>
      <c r="I8560">
        <f t="shared" ca="1" si="267"/>
        <v>200</v>
      </c>
      <c r="J8560" s="5">
        <f>VLOOKUP(B8560,payment!$A$2:$I$14625,7,0)</f>
        <v>43126</v>
      </c>
      <c r="K8560" s="6">
        <f>VLOOKUP(B8560,payment!$A$2:$I$14625,8,0)</f>
        <v>0.74016999999999999</v>
      </c>
    </row>
    <row r="8561" spans="1:11">
      <c r="A8561">
        <v>8560</v>
      </c>
      <c r="B8561">
        <v>14522</v>
      </c>
      <c r="C8561">
        <f>VLOOKUP(B8561,payment!$A$2:$B$14625,2,0)</f>
        <v>101</v>
      </c>
      <c r="D8561" t="str">
        <f t="shared" si="266"/>
        <v>김덕후의곱창조</v>
      </c>
      <c r="E8561" t="str">
        <f>VLOOKUP(B8561,payment!$A$2:$I$14625,3,0)</f>
        <v>김덕후의곱창조</v>
      </c>
      <c r="F8561">
        <f>VLOOKUP(B8561,payment!$A$2:$I$14625,4,0)</f>
        <v>37.513579</v>
      </c>
      <c r="G8561">
        <f>VLOOKUP(B8561,payment!$A$2:$I$14625,5,0)</f>
        <v>126.901117</v>
      </c>
      <c r="H8561" t="str">
        <f>VLOOKUP(E8561,gift_meta!$B$2:$C$33,2,0)</f>
        <v>곱창 무한 리필 2,000 할인</v>
      </c>
      <c r="I8561">
        <f t="shared" ca="1" si="267"/>
        <v>300</v>
      </c>
      <c r="J8561" s="5">
        <f>VLOOKUP(B8561,payment!$A$2:$I$14625,7,0)</f>
        <v>42661</v>
      </c>
      <c r="K8561" s="6">
        <f>VLOOKUP(B8561,payment!$A$2:$I$14625,8,0)</f>
        <v>0.60750999999999999</v>
      </c>
    </row>
    <row r="8562" spans="1:11">
      <c r="A8562">
        <v>8561</v>
      </c>
      <c r="B8562">
        <v>9805</v>
      </c>
      <c r="C8562">
        <f>VLOOKUP(B8562,payment!$A$2:$B$14625,2,0)</f>
        <v>86</v>
      </c>
      <c r="D8562" t="str">
        <f t="shared" si="266"/>
        <v>버거킹</v>
      </c>
      <c r="E8562" t="str">
        <f>VLOOKUP(B8562,payment!$A$2:$I$14625,3,0)</f>
        <v>버거킹</v>
      </c>
      <c r="F8562">
        <f>VLOOKUP(B8562,payment!$A$2:$I$14625,4,0)</f>
        <v>37.645373999999997</v>
      </c>
      <c r="G8562">
        <f>VLOOKUP(B8562,payment!$A$2:$I$14625,5,0)</f>
        <v>127.13919799999999</v>
      </c>
      <c r="H8562" t="str">
        <f>VLOOKUP(E8562,gift_meta!$B$2:$C$33,2,0)</f>
        <v>와퍼주문시 5% 할인</v>
      </c>
      <c r="I8562">
        <f t="shared" ca="1" si="267"/>
        <v>700</v>
      </c>
      <c r="J8562" s="5">
        <f>VLOOKUP(B8562,payment!$A$2:$I$14625,7,0)</f>
        <v>42418</v>
      </c>
      <c r="K8562" s="6">
        <f>VLOOKUP(B8562,payment!$A$2:$I$14625,8,0)</f>
        <v>0.44707000000000002</v>
      </c>
    </row>
    <row r="8563" spans="1:11">
      <c r="A8563">
        <v>8562</v>
      </c>
      <c r="B8563">
        <v>10854</v>
      </c>
      <c r="C8563">
        <f>VLOOKUP(B8563,payment!$A$2:$B$14625,2,0)</f>
        <v>25</v>
      </c>
      <c r="D8563" t="str">
        <f t="shared" si="266"/>
        <v>한신포차</v>
      </c>
      <c r="E8563" t="str">
        <f>VLOOKUP(B8563,payment!$A$2:$I$14625,3,0)</f>
        <v>한신포차</v>
      </c>
      <c r="F8563">
        <f>VLOOKUP(B8563,payment!$A$2:$I$14625,4,0)</f>
        <v>37.685175999999998</v>
      </c>
      <c r="G8563">
        <f>VLOOKUP(B8563,payment!$A$2:$I$14625,5,0)</f>
        <v>126.876767</v>
      </c>
      <c r="H8563" t="str">
        <f>VLOOKUP(E8563,gift_meta!$B$2:$C$33,2,0)</f>
        <v>닭발 주문시 주먹밥 증정</v>
      </c>
      <c r="I8563">
        <f t="shared" ca="1" si="267"/>
        <v>1000</v>
      </c>
      <c r="J8563" s="5">
        <f>VLOOKUP(B8563,payment!$A$2:$I$14625,7,0)</f>
        <v>42777</v>
      </c>
      <c r="K8563" s="6">
        <f>VLOOKUP(B8563,payment!$A$2:$I$14625,8,0)</f>
        <v>0.47120000000000001</v>
      </c>
    </row>
    <row r="8564" spans="1:11">
      <c r="A8564">
        <v>8563</v>
      </c>
      <c r="B8564">
        <v>12268</v>
      </c>
      <c r="C8564">
        <f>VLOOKUP(B8564,payment!$A$2:$B$14625,2,0)</f>
        <v>125</v>
      </c>
      <c r="D8564" t="str">
        <f t="shared" si="266"/>
        <v>정형외과</v>
      </c>
      <c r="E8564" t="str">
        <f>VLOOKUP(B8564,payment!$A$2:$I$14625,3,0)</f>
        <v>정형외과</v>
      </c>
      <c r="F8564">
        <f>VLOOKUP(B8564,payment!$A$2:$I$14625,4,0)</f>
        <v>37.501691999999998</v>
      </c>
      <c r="G8564">
        <f>VLOOKUP(B8564,payment!$A$2:$I$14625,5,0)</f>
        <v>127.091418</v>
      </c>
      <c r="H8564" t="str">
        <f>VLOOKUP(E8564,gift_meta!$B$2:$C$33,2,0)</f>
        <v>정형외과의료지점</v>
      </c>
      <c r="I8564">
        <f t="shared" ca="1" si="267"/>
        <v>500</v>
      </c>
      <c r="J8564" s="5">
        <f>VLOOKUP(B8564,payment!$A$2:$I$14625,7,0)</f>
        <v>43083</v>
      </c>
      <c r="K8564" s="6">
        <f>VLOOKUP(B8564,payment!$A$2:$I$14625,8,0)</f>
        <v>0.66447000000000001</v>
      </c>
    </row>
    <row r="8565" spans="1:11">
      <c r="A8565">
        <v>8564</v>
      </c>
      <c r="B8565">
        <v>1640</v>
      </c>
      <c r="C8565">
        <f>VLOOKUP(B8565,payment!$A$2:$B$14625,2,0)</f>
        <v>226</v>
      </c>
      <c r="D8565" t="str">
        <f t="shared" si="266"/>
        <v>리얼후라이</v>
      </c>
      <c r="E8565" t="str">
        <f>VLOOKUP(B8565,payment!$A$2:$I$14625,3,0)</f>
        <v>리얼후라이</v>
      </c>
      <c r="F8565">
        <f>VLOOKUP(B8565,payment!$A$2:$I$14625,4,0)</f>
        <v>37.681395000000002</v>
      </c>
      <c r="G8565">
        <f>VLOOKUP(B8565,payment!$A$2:$I$14625,5,0)</f>
        <v>127.003159</v>
      </c>
      <c r="H8565" t="str">
        <f>VLOOKUP(E8565,gift_meta!$B$2:$C$33,2,0)</f>
        <v>크리스피 후라이드 10% 할인</v>
      </c>
      <c r="I8565">
        <f t="shared" ca="1" si="267"/>
        <v>1800</v>
      </c>
      <c r="J8565" s="5">
        <f>VLOOKUP(B8565,payment!$A$2:$I$14625,7,0)</f>
        <v>43157</v>
      </c>
      <c r="K8565" s="6">
        <f>VLOOKUP(B8565,payment!$A$2:$I$14625,8,0)</f>
        <v>0.56767999999999996</v>
      </c>
    </row>
    <row r="8566" spans="1:11">
      <c r="A8566">
        <v>8565</v>
      </c>
      <c r="B8566">
        <v>12334</v>
      </c>
      <c r="C8566">
        <f>VLOOKUP(B8566,payment!$A$2:$B$14625,2,0)</f>
        <v>261</v>
      </c>
      <c r="D8566" t="str">
        <f t="shared" si="266"/>
        <v>동경야네</v>
      </c>
      <c r="E8566" t="str">
        <f>VLOOKUP(B8566,payment!$A$2:$I$14625,3,0)</f>
        <v>동경야네</v>
      </c>
      <c r="F8566">
        <f>VLOOKUP(B8566,payment!$A$2:$I$14625,4,0)</f>
        <v>37.593594000000003</v>
      </c>
      <c r="G8566">
        <f>VLOOKUP(B8566,payment!$A$2:$I$14625,5,0)</f>
        <v>127.17957800000001</v>
      </c>
      <c r="H8566" t="str">
        <f>VLOOKUP(E8566,gift_meta!$B$2:$C$33,2,0)</f>
        <v>사케동 10% 할인</v>
      </c>
      <c r="I8566">
        <f t="shared" ca="1" si="267"/>
        <v>1000</v>
      </c>
      <c r="J8566" s="5">
        <f>VLOOKUP(B8566,payment!$A$2:$I$14625,7,0)</f>
        <v>43009</v>
      </c>
      <c r="K8566" s="6">
        <f>VLOOKUP(B8566,payment!$A$2:$I$14625,8,0)</f>
        <v>0.71713000000000005</v>
      </c>
    </row>
    <row r="8567" spans="1:11">
      <c r="A8567">
        <v>8566</v>
      </c>
      <c r="B8567">
        <v>13789</v>
      </c>
      <c r="C8567">
        <f>VLOOKUP(B8567,payment!$A$2:$B$14625,2,0)</f>
        <v>259</v>
      </c>
      <c r="D8567" t="str">
        <f t="shared" si="266"/>
        <v>파리바게트</v>
      </c>
      <c r="E8567" t="str">
        <f>VLOOKUP(B8567,payment!$A$2:$I$14625,3,0)</f>
        <v>파리바게트</v>
      </c>
      <c r="F8567">
        <f>VLOOKUP(B8567,payment!$A$2:$I$14625,4,0)</f>
        <v>37.542641000000003</v>
      </c>
      <c r="G8567">
        <f>VLOOKUP(B8567,payment!$A$2:$I$14625,5,0)</f>
        <v>127.10943</v>
      </c>
      <c r="H8567" t="str">
        <f>VLOOKUP(E8567,gift_meta!$B$2:$C$33,2,0)</f>
        <v>1000원 이상 10% 할인</v>
      </c>
      <c r="I8567">
        <f t="shared" ca="1" si="267"/>
        <v>1800</v>
      </c>
      <c r="J8567" s="5">
        <f>VLOOKUP(B8567,payment!$A$2:$I$14625,7,0)</f>
        <v>42734</v>
      </c>
      <c r="K8567" s="6">
        <f>VLOOKUP(B8567,payment!$A$2:$I$14625,8,0)</f>
        <v>0.40545999999999999</v>
      </c>
    </row>
    <row r="8568" spans="1:11">
      <c r="A8568">
        <v>8567</v>
      </c>
      <c r="B8568">
        <v>464</v>
      </c>
      <c r="C8568">
        <f>VLOOKUP(B8568,payment!$A$2:$B$14625,2,0)</f>
        <v>149</v>
      </c>
      <c r="D8568" t="str">
        <f t="shared" si="266"/>
        <v>닭한마리</v>
      </c>
      <c r="E8568" t="str">
        <f>VLOOKUP(B8568,payment!$A$2:$I$14625,3,0)</f>
        <v>닭한마리</v>
      </c>
      <c r="F8568">
        <f>VLOOKUP(B8568,payment!$A$2:$I$14625,4,0)</f>
        <v>37.505184</v>
      </c>
      <c r="G8568">
        <f>VLOOKUP(B8568,payment!$A$2:$I$14625,5,0)</f>
        <v>127.067691</v>
      </c>
      <c r="H8568" t="str">
        <f>VLOOKUP(E8568,gift_meta!$B$2:$C$33,2,0)</f>
        <v>칼국수 사리 무료 리필</v>
      </c>
      <c r="I8568">
        <f t="shared" ca="1" si="267"/>
        <v>200</v>
      </c>
      <c r="J8568" s="5">
        <f>VLOOKUP(B8568,payment!$A$2:$I$14625,7,0)</f>
        <v>42578</v>
      </c>
      <c r="K8568" s="6">
        <f>VLOOKUP(B8568,payment!$A$2:$I$14625,8,0)</f>
        <v>0.80457000000000001</v>
      </c>
    </row>
    <row r="8569" spans="1:11">
      <c r="A8569">
        <v>8568</v>
      </c>
      <c r="B8569">
        <v>1420</v>
      </c>
      <c r="C8569">
        <f>VLOOKUP(B8569,payment!$A$2:$B$14625,2,0)</f>
        <v>218</v>
      </c>
      <c r="D8569" t="str">
        <f t="shared" si="266"/>
        <v>한신포차</v>
      </c>
      <c r="E8569" t="str">
        <f>VLOOKUP(B8569,payment!$A$2:$I$14625,3,0)</f>
        <v>한신포차</v>
      </c>
      <c r="F8569">
        <f>VLOOKUP(B8569,payment!$A$2:$I$14625,4,0)</f>
        <v>37.598528000000002</v>
      </c>
      <c r="G8569">
        <f>VLOOKUP(B8569,payment!$A$2:$I$14625,5,0)</f>
        <v>126.941187</v>
      </c>
      <c r="H8569" t="str">
        <f>VLOOKUP(E8569,gift_meta!$B$2:$C$33,2,0)</f>
        <v>닭발 주문시 주먹밥 증정</v>
      </c>
      <c r="I8569">
        <f t="shared" ca="1" si="267"/>
        <v>1400</v>
      </c>
      <c r="J8569" s="5">
        <f>VLOOKUP(B8569,payment!$A$2:$I$14625,7,0)</f>
        <v>43038</v>
      </c>
      <c r="K8569" s="6">
        <f>VLOOKUP(B8569,payment!$A$2:$I$14625,8,0)</f>
        <v>0.93823999999999996</v>
      </c>
    </row>
    <row r="8570" spans="1:11">
      <c r="A8570">
        <v>8569</v>
      </c>
      <c r="B8570">
        <v>12058</v>
      </c>
      <c r="C8570">
        <f>VLOOKUP(B8570,payment!$A$2:$B$14625,2,0)</f>
        <v>30</v>
      </c>
      <c r="D8570" t="str">
        <f t="shared" si="266"/>
        <v>닭한마리</v>
      </c>
      <c r="E8570" t="str">
        <f>VLOOKUP(B8570,payment!$A$2:$I$14625,3,0)</f>
        <v>닭한마리</v>
      </c>
      <c r="F8570">
        <f>VLOOKUP(B8570,payment!$A$2:$I$14625,4,0)</f>
        <v>37.611826000000001</v>
      </c>
      <c r="G8570">
        <f>VLOOKUP(B8570,payment!$A$2:$I$14625,5,0)</f>
        <v>126.983529</v>
      </c>
      <c r="H8570" t="str">
        <f>VLOOKUP(E8570,gift_meta!$B$2:$C$33,2,0)</f>
        <v>칼국수 사리 무료 리필</v>
      </c>
      <c r="I8570">
        <f t="shared" ca="1" si="267"/>
        <v>800</v>
      </c>
      <c r="J8570" s="5">
        <f>VLOOKUP(B8570,payment!$A$2:$I$14625,7,0)</f>
        <v>42875</v>
      </c>
      <c r="K8570" s="6">
        <f>VLOOKUP(B8570,payment!$A$2:$I$14625,8,0)</f>
        <v>0.51427</v>
      </c>
    </row>
    <row r="8571" spans="1:11">
      <c r="A8571">
        <v>8570</v>
      </c>
      <c r="B8571">
        <v>5310</v>
      </c>
      <c r="C8571">
        <f>VLOOKUP(B8571,payment!$A$2:$B$14625,2,0)</f>
        <v>165</v>
      </c>
      <c r="D8571" t="str">
        <f t="shared" si="266"/>
        <v>홍콩반점</v>
      </c>
      <c r="E8571" t="str">
        <f>VLOOKUP(B8571,payment!$A$2:$I$14625,3,0)</f>
        <v>홍콩반점</v>
      </c>
      <c r="F8571">
        <f>VLOOKUP(B8571,payment!$A$2:$I$14625,4,0)</f>
        <v>37.622895999999997</v>
      </c>
      <c r="G8571">
        <f>VLOOKUP(B8571,payment!$A$2:$I$14625,5,0)</f>
        <v>126.871515</v>
      </c>
      <c r="H8571" t="str">
        <f>VLOOKUP(E8571,gift_meta!$B$2:$C$33,2,0)</f>
        <v>찹쌀 탕수육 10% 할인</v>
      </c>
      <c r="I8571">
        <f t="shared" ca="1" si="267"/>
        <v>1300</v>
      </c>
      <c r="J8571" s="5">
        <f>VLOOKUP(B8571,payment!$A$2:$I$14625,7,0)</f>
        <v>42697</v>
      </c>
      <c r="K8571" s="6">
        <f>VLOOKUP(B8571,payment!$A$2:$I$14625,8,0)</f>
        <v>0.47254000000000002</v>
      </c>
    </row>
    <row r="8572" spans="1:11">
      <c r="A8572">
        <v>8571</v>
      </c>
      <c r="B8572">
        <v>9805</v>
      </c>
      <c r="C8572">
        <f>VLOOKUP(B8572,payment!$A$2:$B$14625,2,0)</f>
        <v>86</v>
      </c>
      <c r="D8572" t="str">
        <f t="shared" si="266"/>
        <v>버거킹</v>
      </c>
      <c r="E8572" t="str">
        <f>VLOOKUP(B8572,payment!$A$2:$I$14625,3,0)</f>
        <v>버거킹</v>
      </c>
      <c r="F8572">
        <f>VLOOKUP(B8572,payment!$A$2:$I$14625,4,0)</f>
        <v>37.645373999999997</v>
      </c>
      <c r="G8572">
        <f>VLOOKUP(B8572,payment!$A$2:$I$14625,5,0)</f>
        <v>127.13919799999999</v>
      </c>
      <c r="H8572" t="str">
        <f>VLOOKUP(E8572,gift_meta!$B$2:$C$33,2,0)</f>
        <v>와퍼주문시 5% 할인</v>
      </c>
      <c r="I8572">
        <f t="shared" ca="1" si="267"/>
        <v>2000</v>
      </c>
      <c r="J8572" s="5">
        <f>VLOOKUP(B8572,payment!$A$2:$I$14625,7,0)</f>
        <v>42418</v>
      </c>
      <c r="K8572" s="6">
        <f>VLOOKUP(B8572,payment!$A$2:$I$14625,8,0)</f>
        <v>0.44707000000000002</v>
      </c>
    </row>
    <row r="8573" spans="1:11">
      <c r="A8573">
        <v>8572</v>
      </c>
      <c r="B8573">
        <v>1501</v>
      </c>
      <c r="C8573">
        <f>VLOOKUP(B8573,payment!$A$2:$B$14625,2,0)</f>
        <v>114</v>
      </c>
      <c r="D8573" t="str">
        <f t="shared" si="266"/>
        <v>롯데리아</v>
      </c>
      <c r="E8573" t="str">
        <f>VLOOKUP(B8573,payment!$A$2:$I$14625,3,0)</f>
        <v>롯데리아</v>
      </c>
      <c r="F8573">
        <f>VLOOKUP(B8573,payment!$A$2:$I$14625,4,0)</f>
        <v>37.483694</v>
      </c>
      <c r="G8573">
        <f>VLOOKUP(B8573,payment!$A$2:$I$14625,5,0)</f>
        <v>127.101006</v>
      </c>
      <c r="H8573" t="str">
        <f>VLOOKUP(E8573,gift_meta!$B$2:$C$33,2,0)</f>
        <v>롯데리아 음료M 제공</v>
      </c>
      <c r="I8573">
        <f t="shared" ca="1" si="267"/>
        <v>1800</v>
      </c>
      <c r="J8573" s="5">
        <f>VLOOKUP(B8573,payment!$A$2:$I$14625,7,0)</f>
        <v>42992</v>
      </c>
      <c r="K8573" s="6">
        <f>VLOOKUP(B8573,payment!$A$2:$I$14625,8,0)</f>
        <v>0.97094999999999998</v>
      </c>
    </row>
    <row r="8574" spans="1:11">
      <c r="A8574">
        <v>8573</v>
      </c>
      <c r="B8574">
        <v>14510</v>
      </c>
      <c r="C8574">
        <f>VLOOKUP(B8574,payment!$A$2:$B$14625,2,0)</f>
        <v>222</v>
      </c>
      <c r="D8574" t="str">
        <f t="shared" si="266"/>
        <v>김덕후의곱창조</v>
      </c>
      <c r="E8574" t="str">
        <f>VLOOKUP(B8574,payment!$A$2:$I$14625,3,0)</f>
        <v>김덕후의곱창조</v>
      </c>
      <c r="F8574">
        <f>VLOOKUP(B8574,payment!$A$2:$I$14625,4,0)</f>
        <v>37.527211999999999</v>
      </c>
      <c r="G8574">
        <f>VLOOKUP(B8574,payment!$A$2:$I$14625,5,0)</f>
        <v>126.93921400000001</v>
      </c>
      <c r="H8574" t="str">
        <f>VLOOKUP(E8574,gift_meta!$B$2:$C$33,2,0)</f>
        <v>곱창 무한 리필 2,000 할인</v>
      </c>
      <c r="I8574">
        <f t="shared" ca="1" si="267"/>
        <v>600</v>
      </c>
      <c r="J8574" s="5">
        <f>VLOOKUP(B8574,payment!$A$2:$I$14625,7,0)</f>
        <v>42372</v>
      </c>
      <c r="K8574" s="6">
        <f>VLOOKUP(B8574,payment!$A$2:$I$14625,8,0)</f>
        <v>0.48359000000000002</v>
      </c>
    </row>
    <row r="8575" spans="1:11">
      <c r="A8575">
        <v>8574</v>
      </c>
      <c r="B8575">
        <v>3660</v>
      </c>
      <c r="C8575">
        <f>VLOOKUP(B8575,payment!$A$2:$B$14625,2,0)</f>
        <v>272</v>
      </c>
      <c r="D8575" t="str">
        <f t="shared" si="266"/>
        <v>약국</v>
      </c>
      <c r="E8575" t="str">
        <f>VLOOKUP(B8575,payment!$A$2:$I$14625,3,0)</f>
        <v>약국</v>
      </c>
      <c r="F8575">
        <f>VLOOKUP(B8575,payment!$A$2:$I$14625,4,0)</f>
        <v>37.481479</v>
      </c>
      <c r="G8575">
        <f>VLOOKUP(B8575,payment!$A$2:$I$14625,5,0)</f>
        <v>127.198769</v>
      </c>
      <c r="H8575" t="str">
        <f>VLOOKUP(E8575,gift_meta!$B$2:$C$33,2,0)</f>
        <v>황사 마스크 증정(1매)</v>
      </c>
      <c r="I8575">
        <f t="shared" ca="1" si="267"/>
        <v>1700</v>
      </c>
      <c r="J8575" s="5">
        <f>VLOOKUP(B8575,payment!$A$2:$I$14625,7,0)</f>
        <v>42964</v>
      </c>
      <c r="K8575" s="6">
        <f>VLOOKUP(B8575,payment!$A$2:$I$14625,8,0)</f>
        <v>0.38324000000000003</v>
      </c>
    </row>
    <row r="8576" spans="1:11">
      <c r="A8576">
        <v>8575</v>
      </c>
      <c r="B8576">
        <v>1149</v>
      </c>
      <c r="C8576">
        <f>VLOOKUP(B8576,payment!$A$2:$B$14625,2,0)</f>
        <v>63</v>
      </c>
      <c r="D8576" t="str">
        <f t="shared" si="266"/>
        <v>백다방</v>
      </c>
      <c r="E8576" t="str">
        <f>VLOOKUP(B8576,payment!$A$2:$I$14625,3,0)</f>
        <v>백다방</v>
      </c>
      <c r="F8576">
        <f>VLOOKUP(B8576,payment!$A$2:$I$14625,4,0)</f>
        <v>37.523820999999998</v>
      </c>
      <c r="G8576">
        <f>VLOOKUP(B8576,payment!$A$2:$I$14625,5,0)</f>
        <v>126.89393</v>
      </c>
      <c r="H8576" t="str">
        <f>VLOOKUP(E8576,gift_meta!$B$2:$C$33,2,0)</f>
        <v>무료 토핑 추가</v>
      </c>
      <c r="I8576">
        <f t="shared" ca="1" si="267"/>
        <v>700</v>
      </c>
      <c r="J8576" s="5">
        <f>VLOOKUP(B8576,payment!$A$2:$I$14625,7,0)</f>
        <v>42936</v>
      </c>
      <c r="K8576" s="6">
        <f>VLOOKUP(B8576,payment!$A$2:$I$14625,8,0)</f>
        <v>0.55293999999999999</v>
      </c>
    </row>
    <row r="8577" spans="1:11">
      <c r="A8577">
        <v>8576</v>
      </c>
      <c r="B8577">
        <v>10830</v>
      </c>
      <c r="C8577">
        <f>VLOOKUP(B8577,payment!$A$2:$B$14625,2,0)</f>
        <v>44</v>
      </c>
      <c r="D8577" t="str">
        <f t="shared" si="266"/>
        <v>엔젤리너스</v>
      </c>
      <c r="E8577" t="str">
        <f>VLOOKUP(B8577,payment!$A$2:$I$14625,3,0)</f>
        <v>엔젤리너스</v>
      </c>
      <c r="F8577">
        <f>VLOOKUP(B8577,payment!$A$2:$I$14625,4,0)</f>
        <v>37.676917000000003</v>
      </c>
      <c r="G8577">
        <f>VLOOKUP(B8577,payment!$A$2:$I$14625,5,0)</f>
        <v>126.951532</v>
      </c>
      <c r="H8577" t="str">
        <f>VLOOKUP(E8577,gift_meta!$B$2:$C$33,2,0)</f>
        <v>제조 음료 주문시 10% 할인</v>
      </c>
      <c r="I8577">
        <f t="shared" ca="1" si="267"/>
        <v>1200</v>
      </c>
      <c r="J8577" s="5">
        <f>VLOOKUP(B8577,payment!$A$2:$I$14625,7,0)</f>
        <v>42589</v>
      </c>
      <c r="K8577" s="6">
        <f>VLOOKUP(B8577,payment!$A$2:$I$14625,8,0)</f>
        <v>0.44141999999999998</v>
      </c>
    </row>
    <row r="8578" spans="1:11">
      <c r="A8578">
        <v>8577</v>
      </c>
      <c r="B8578">
        <v>14003</v>
      </c>
      <c r="C8578">
        <f>VLOOKUP(B8578,payment!$A$2:$B$14625,2,0)</f>
        <v>146</v>
      </c>
      <c r="D8578" t="str">
        <f t="shared" ref="D8578:D8641" si="268">E8578</f>
        <v>스시로로</v>
      </c>
      <c r="E8578" t="str">
        <f>VLOOKUP(B8578,payment!$A$2:$I$14625,3,0)</f>
        <v>스시로로</v>
      </c>
      <c r="F8578">
        <f>VLOOKUP(B8578,payment!$A$2:$I$14625,4,0)</f>
        <v>37.518999000000001</v>
      </c>
      <c r="G8578">
        <f>VLOOKUP(B8578,payment!$A$2:$I$14625,5,0)</f>
        <v>126.90373700000001</v>
      </c>
      <c r="H8578" t="str">
        <f>VLOOKUP(E8578,gift_meta!$B$2:$C$33,2,0)</f>
        <v>2pcs 무료 제공</v>
      </c>
      <c r="I8578">
        <f t="shared" ref="I8578:I8641" ca="1" si="269">RANDBETWEEN(1,20)*100</f>
        <v>1700</v>
      </c>
      <c r="J8578" s="5">
        <f>VLOOKUP(B8578,payment!$A$2:$I$14625,7,0)</f>
        <v>42850</v>
      </c>
      <c r="K8578" s="6">
        <f>VLOOKUP(B8578,payment!$A$2:$I$14625,8,0)</f>
        <v>0.98538000000000003</v>
      </c>
    </row>
    <row r="8579" spans="1:11">
      <c r="A8579">
        <v>8578</v>
      </c>
      <c r="B8579">
        <v>1687</v>
      </c>
      <c r="C8579">
        <f>VLOOKUP(B8579,payment!$A$2:$B$14625,2,0)</f>
        <v>118</v>
      </c>
      <c r="D8579" t="str">
        <f t="shared" si="268"/>
        <v>리얼후라이</v>
      </c>
      <c r="E8579" t="str">
        <f>VLOOKUP(B8579,payment!$A$2:$I$14625,3,0)</f>
        <v>리얼후라이</v>
      </c>
      <c r="F8579">
        <f>VLOOKUP(B8579,payment!$A$2:$I$14625,4,0)</f>
        <v>37.559502999999999</v>
      </c>
      <c r="G8579">
        <f>VLOOKUP(B8579,payment!$A$2:$I$14625,5,0)</f>
        <v>127.048436</v>
      </c>
      <c r="H8579" t="str">
        <f>VLOOKUP(E8579,gift_meta!$B$2:$C$33,2,0)</f>
        <v>크리스피 후라이드 10% 할인</v>
      </c>
      <c r="I8579">
        <f t="shared" ca="1" si="269"/>
        <v>1700</v>
      </c>
      <c r="J8579" s="5">
        <f>VLOOKUP(B8579,payment!$A$2:$I$14625,7,0)</f>
        <v>42959</v>
      </c>
      <c r="K8579" s="6">
        <f>VLOOKUP(B8579,payment!$A$2:$I$14625,8,0)</f>
        <v>0.64786999999999995</v>
      </c>
    </row>
    <row r="8580" spans="1:11">
      <c r="A8580">
        <v>8579</v>
      </c>
      <c r="B8580">
        <v>9133</v>
      </c>
      <c r="C8580">
        <f>VLOOKUP(B8580,payment!$A$2:$B$14625,2,0)</f>
        <v>278</v>
      </c>
      <c r="D8580" t="str">
        <f t="shared" si="268"/>
        <v>파리바게트</v>
      </c>
      <c r="E8580" t="str">
        <f>VLOOKUP(B8580,payment!$A$2:$I$14625,3,0)</f>
        <v>파리바게트</v>
      </c>
      <c r="F8580">
        <f>VLOOKUP(B8580,payment!$A$2:$I$14625,4,0)</f>
        <v>37.610100000000003</v>
      </c>
      <c r="G8580">
        <f>VLOOKUP(B8580,payment!$A$2:$I$14625,5,0)</f>
        <v>127.010531</v>
      </c>
      <c r="H8580" t="str">
        <f>VLOOKUP(E8580,gift_meta!$B$2:$C$33,2,0)</f>
        <v>1000원 이상 10% 할인</v>
      </c>
      <c r="I8580">
        <f t="shared" ca="1" si="269"/>
        <v>1000</v>
      </c>
      <c r="J8580" s="5">
        <f>VLOOKUP(B8580,payment!$A$2:$I$14625,7,0)</f>
        <v>42910</v>
      </c>
      <c r="K8580" s="6">
        <f>VLOOKUP(B8580,payment!$A$2:$I$14625,8,0)</f>
        <v>0.74214000000000002</v>
      </c>
    </row>
    <row r="8581" spans="1:11">
      <c r="A8581">
        <v>8580</v>
      </c>
      <c r="B8581">
        <v>11693</v>
      </c>
      <c r="C8581">
        <f>VLOOKUP(B8581,payment!$A$2:$B$14625,2,0)</f>
        <v>97</v>
      </c>
      <c r="D8581" t="str">
        <f t="shared" si="268"/>
        <v>뚜레쥬르</v>
      </c>
      <c r="E8581" t="str">
        <f>VLOOKUP(B8581,payment!$A$2:$I$14625,3,0)</f>
        <v>뚜레쥬르</v>
      </c>
      <c r="F8581">
        <f>VLOOKUP(B8581,payment!$A$2:$I$14625,4,0)</f>
        <v>37.476058000000002</v>
      </c>
      <c r="G8581">
        <f>VLOOKUP(B8581,payment!$A$2:$I$14625,5,0)</f>
        <v>127.12749700000001</v>
      </c>
      <c r="H8581" t="str">
        <f>VLOOKUP(E8581,gift_meta!$B$2:$C$33,2,0)</f>
        <v>2000원 이상 5% 할인</v>
      </c>
      <c r="I8581">
        <f t="shared" ca="1" si="269"/>
        <v>1500</v>
      </c>
      <c r="J8581" s="5">
        <f>VLOOKUP(B8581,payment!$A$2:$I$14625,7,0)</f>
        <v>42841</v>
      </c>
      <c r="K8581" s="6">
        <f>VLOOKUP(B8581,payment!$A$2:$I$14625,8,0)</f>
        <v>0.74195999999999995</v>
      </c>
    </row>
    <row r="8582" spans="1:11">
      <c r="A8582">
        <v>8581</v>
      </c>
      <c r="B8582">
        <v>10779</v>
      </c>
      <c r="C8582">
        <f>VLOOKUP(B8582,payment!$A$2:$B$14625,2,0)</f>
        <v>233</v>
      </c>
      <c r="D8582" t="str">
        <f t="shared" si="268"/>
        <v>꾼</v>
      </c>
      <c r="E8582" t="str">
        <f>VLOOKUP(B8582,payment!$A$2:$I$14625,3,0)</f>
        <v>꾼</v>
      </c>
      <c r="F8582">
        <f>VLOOKUP(B8582,payment!$A$2:$I$14625,4,0)</f>
        <v>37.455992999999999</v>
      </c>
      <c r="G8582">
        <f>VLOOKUP(B8582,payment!$A$2:$I$14625,5,0)</f>
        <v>127.048104</v>
      </c>
      <c r="H8582" t="str">
        <f>VLOOKUP(E8582,gift_meta!$B$2:$C$33,2,0)</f>
        <v>소주 2,000 쿠폰</v>
      </c>
      <c r="I8582">
        <f t="shared" ca="1" si="269"/>
        <v>800</v>
      </c>
      <c r="J8582" s="5">
        <f>VLOOKUP(B8582,payment!$A$2:$I$14625,7,0)</f>
        <v>43138</v>
      </c>
      <c r="K8582" s="6">
        <f>VLOOKUP(B8582,payment!$A$2:$I$14625,8,0)</f>
        <v>0.95035999999999998</v>
      </c>
    </row>
    <row r="8583" spans="1:11">
      <c r="A8583">
        <v>8582</v>
      </c>
      <c r="B8583">
        <v>13994</v>
      </c>
      <c r="C8583">
        <f>VLOOKUP(B8583,payment!$A$2:$B$14625,2,0)</f>
        <v>81</v>
      </c>
      <c r="D8583" t="str">
        <f t="shared" si="268"/>
        <v>한신포차</v>
      </c>
      <c r="E8583" t="str">
        <f>VLOOKUP(B8583,payment!$A$2:$I$14625,3,0)</f>
        <v>한신포차</v>
      </c>
      <c r="F8583">
        <f>VLOOKUP(B8583,payment!$A$2:$I$14625,4,0)</f>
        <v>37.629432000000001</v>
      </c>
      <c r="G8583">
        <f>VLOOKUP(B8583,payment!$A$2:$I$14625,5,0)</f>
        <v>126.896693</v>
      </c>
      <c r="H8583" t="str">
        <f>VLOOKUP(E8583,gift_meta!$B$2:$C$33,2,0)</f>
        <v>닭발 주문시 주먹밥 증정</v>
      </c>
      <c r="I8583">
        <f t="shared" ca="1" si="269"/>
        <v>1700</v>
      </c>
      <c r="J8583" s="5">
        <f>VLOOKUP(B8583,payment!$A$2:$I$14625,7,0)</f>
        <v>42440</v>
      </c>
      <c r="K8583" s="6">
        <f>VLOOKUP(B8583,payment!$A$2:$I$14625,8,0)</f>
        <v>0.79379999999999995</v>
      </c>
    </row>
    <row r="8584" spans="1:11">
      <c r="A8584">
        <v>8583</v>
      </c>
      <c r="B8584">
        <v>10859</v>
      </c>
      <c r="C8584">
        <f>VLOOKUP(B8584,payment!$A$2:$B$14625,2,0)</f>
        <v>293</v>
      </c>
      <c r="D8584" t="str">
        <f t="shared" si="268"/>
        <v>홍콩반점</v>
      </c>
      <c r="E8584" t="str">
        <f>VLOOKUP(B8584,payment!$A$2:$I$14625,3,0)</f>
        <v>홍콩반점</v>
      </c>
      <c r="F8584">
        <f>VLOOKUP(B8584,payment!$A$2:$I$14625,4,0)</f>
        <v>37.689284999999998</v>
      </c>
      <c r="G8584">
        <f>VLOOKUP(B8584,payment!$A$2:$I$14625,5,0)</f>
        <v>126.963402</v>
      </c>
      <c r="H8584" t="str">
        <f>VLOOKUP(E8584,gift_meta!$B$2:$C$33,2,0)</f>
        <v>찹쌀 탕수육 10% 할인</v>
      </c>
      <c r="I8584">
        <f t="shared" ca="1" si="269"/>
        <v>500</v>
      </c>
      <c r="J8584" s="5">
        <f>VLOOKUP(B8584,payment!$A$2:$I$14625,7,0)</f>
        <v>42448</v>
      </c>
      <c r="K8584" s="6">
        <f>VLOOKUP(B8584,payment!$A$2:$I$14625,8,0)</f>
        <v>0.66117000000000004</v>
      </c>
    </row>
    <row r="8585" spans="1:11">
      <c r="A8585">
        <v>8584</v>
      </c>
      <c r="B8585">
        <v>9850</v>
      </c>
      <c r="C8585">
        <f>VLOOKUP(B8585,payment!$A$2:$B$14625,2,0)</f>
        <v>224</v>
      </c>
      <c r="D8585" t="str">
        <f t="shared" si="268"/>
        <v>동경야네</v>
      </c>
      <c r="E8585" t="str">
        <f>VLOOKUP(B8585,payment!$A$2:$I$14625,3,0)</f>
        <v>동경야네</v>
      </c>
      <c r="F8585">
        <f>VLOOKUP(B8585,payment!$A$2:$I$14625,4,0)</f>
        <v>37.562587000000001</v>
      </c>
      <c r="G8585">
        <f>VLOOKUP(B8585,payment!$A$2:$I$14625,5,0)</f>
        <v>126.89747699999999</v>
      </c>
      <c r="H8585" t="str">
        <f>VLOOKUP(E8585,gift_meta!$B$2:$C$33,2,0)</f>
        <v>사케동 10% 할인</v>
      </c>
      <c r="I8585">
        <f t="shared" ca="1" si="269"/>
        <v>1400</v>
      </c>
      <c r="J8585" s="5">
        <f>VLOOKUP(B8585,payment!$A$2:$I$14625,7,0)</f>
        <v>42628</v>
      </c>
      <c r="K8585" s="6">
        <f>VLOOKUP(B8585,payment!$A$2:$I$14625,8,0)</f>
        <v>0.44518000000000002</v>
      </c>
    </row>
    <row r="8586" spans="1:11">
      <c r="A8586">
        <v>8585</v>
      </c>
      <c r="B8586">
        <v>2891</v>
      </c>
      <c r="C8586">
        <f>VLOOKUP(B8586,payment!$A$2:$B$14625,2,0)</f>
        <v>27</v>
      </c>
      <c r="D8586" t="str">
        <f t="shared" si="268"/>
        <v>교보문고</v>
      </c>
      <c r="E8586" t="str">
        <f>VLOOKUP(B8586,payment!$A$2:$I$14625,3,0)</f>
        <v>교보문고</v>
      </c>
      <c r="F8586">
        <f>VLOOKUP(B8586,payment!$A$2:$I$14625,4,0)</f>
        <v>37.549909999999997</v>
      </c>
      <c r="G8586">
        <f>VLOOKUP(B8586,payment!$A$2:$I$14625,5,0)</f>
        <v>126.98350600000001</v>
      </c>
      <c r="H8586" t="str">
        <f>VLOOKUP(E8586,gift_meta!$B$2:$C$33,2,0)</f>
        <v>도서 구매시 10% 할인</v>
      </c>
      <c r="I8586">
        <f t="shared" ca="1" si="269"/>
        <v>1600</v>
      </c>
      <c r="J8586" s="5">
        <f>VLOOKUP(B8586,payment!$A$2:$I$14625,7,0)</f>
        <v>43086</v>
      </c>
      <c r="K8586" s="6">
        <f>VLOOKUP(B8586,payment!$A$2:$I$14625,8,0)</f>
        <v>0.97148999999999996</v>
      </c>
    </row>
    <row r="8587" spans="1:11">
      <c r="A8587">
        <v>8586</v>
      </c>
      <c r="B8587">
        <v>569</v>
      </c>
      <c r="C8587">
        <f>VLOOKUP(B8587,payment!$A$2:$B$14625,2,0)</f>
        <v>141</v>
      </c>
      <c r="D8587" t="str">
        <f t="shared" si="268"/>
        <v>베스킨라빈스</v>
      </c>
      <c r="E8587" t="str">
        <f>VLOOKUP(B8587,payment!$A$2:$I$14625,3,0)</f>
        <v>베스킨라빈스</v>
      </c>
      <c r="F8587">
        <f>VLOOKUP(B8587,payment!$A$2:$I$14625,4,0)</f>
        <v>37.553587999999998</v>
      </c>
      <c r="G8587">
        <f>VLOOKUP(B8587,payment!$A$2:$I$14625,5,0)</f>
        <v>127.04060699999999</v>
      </c>
      <c r="H8587" t="str">
        <f>VLOOKUP(E8587,gift_meta!$B$2:$C$33,2,0)</f>
        <v>무료 사이즈업</v>
      </c>
      <c r="I8587">
        <f t="shared" ca="1" si="269"/>
        <v>1100</v>
      </c>
      <c r="J8587" s="5">
        <f>VLOOKUP(B8587,payment!$A$2:$I$14625,7,0)</f>
        <v>43122</v>
      </c>
      <c r="K8587" s="6">
        <f>VLOOKUP(B8587,payment!$A$2:$I$14625,8,0)</f>
        <v>0.76937999999999995</v>
      </c>
    </row>
    <row r="8588" spans="1:11">
      <c r="A8588">
        <v>8587</v>
      </c>
      <c r="B8588">
        <v>10315</v>
      </c>
      <c r="C8588">
        <f>VLOOKUP(B8588,payment!$A$2:$B$14625,2,0)</f>
        <v>87</v>
      </c>
      <c r="D8588" t="str">
        <f t="shared" si="268"/>
        <v>엔젤리너스</v>
      </c>
      <c r="E8588" t="str">
        <f>VLOOKUP(B8588,payment!$A$2:$I$14625,3,0)</f>
        <v>엔젤리너스</v>
      </c>
      <c r="F8588">
        <f>VLOOKUP(B8588,payment!$A$2:$I$14625,4,0)</f>
        <v>37.701210000000003</v>
      </c>
      <c r="G8588">
        <f>VLOOKUP(B8588,payment!$A$2:$I$14625,5,0)</f>
        <v>126.909701</v>
      </c>
      <c r="H8588" t="str">
        <f>VLOOKUP(E8588,gift_meta!$B$2:$C$33,2,0)</f>
        <v>제조 음료 주문시 10% 할인</v>
      </c>
      <c r="I8588">
        <f t="shared" ca="1" si="269"/>
        <v>1600</v>
      </c>
      <c r="J8588" s="5">
        <f>VLOOKUP(B8588,payment!$A$2:$I$14625,7,0)</f>
        <v>42983</v>
      </c>
      <c r="K8588" s="6">
        <f>VLOOKUP(B8588,payment!$A$2:$I$14625,8,0)</f>
        <v>0.90666999999999998</v>
      </c>
    </row>
    <row r="8589" spans="1:11">
      <c r="A8589">
        <v>8588</v>
      </c>
      <c r="B8589">
        <v>9522</v>
      </c>
      <c r="C8589">
        <f>VLOOKUP(B8589,payment!$A$2:$B$14625,2,0)</f>
        <v>8</v>
      </c>
      <c r="D8589" t="str">
        <f t="shared" si="268"/>
        <v>베스킨라빈스</v>
      </c>
      <c r="E8589" t="str">
        <f>VLOOKUP(B8589,payment!$A$2:$I$14625,3,0)</f>
        <v>베스킨라빈스</v>
      </c>
      <c r="F8589">
        <f>VLOOKUP(B8589,payment!$A$2:$I$14625,4,0)</f>
        <v>37.547592000000002</v>
      </c>
      <c r="G8589">
        <f>VLOOKUP(B8589,payment!$A$2:$I$14625,5,0)</f>
        <v>126.964962</v>
      </c>
      <c r="H8589" t="str">
        <f>VLOOKUP(E8589,gift_meta!$B$2:$C$33,2,0)</f>
        <v>무료 사이즈업</v>
      </c>
      <c r="I8589">
        <f t="shared" ca="1" si="269"/>
        <v>200</v>
      </c>
      <c r="J8589" s="5">
        <f>VLOOKUP(B8589,payment!$A$2:$I$14625,7,0)</f>
        <v>42951</v>
      </c>
      <c r="K8589" s="6">
        <f>VLOOKUP(B8589,payment!$A$2:$I$14625,8,0)</f>
        <v>0.63353000000000004</v>
      </c>
    </row>
    <row r="8590" spans="1:11">
      <c r="A8590">
        <v>8589</v>
      </c>
      <c r="B8590">
        <v>12587</v>
      </c>
      <c r="C8590">
        <f>VLOOKUP(B8590,payment!$A$2:$B$14625,2,0)</f>
        <v>72</v>
      </c>
      <c r="D8590" t="str">
        <f t="shared" si="268"/>
        <v>스시로로</v>
      </c>
      <c r="E8590" t="str">
        <f>VLOOKUP(B8590,payment!$A$2:$I$14625,3,0)</f>
        <v>스시로로</v>
      </c>
      <c r="F8590">
        <f>VLOOKUP(B8590,payment!$A$2:$I$14625,4,0)</f>
        <v>37.545968999999999</v>
      </c>
      <c r="G8590">
        <f>VLOOKUP(B8590,payment!$A$2:$I$14625,5,0)</f>
        <v>127.023065</v>
      </c>
      <c r="H8590" t="str">
        <f>VLOOKUP(E8590,gift_meta!$B$2:$C$33,2,0)</f>
        <v>2pcs 무료 제공</v>
      </c>
      <c r="I8590">
        <f t="shared" ca="1" si="269"/>
        <v>1000</v>
      </c>
      <c r="J8590" s="5">
        <f>VLOOKUP(B8590,payment!$A$2:$I$14625,7,0)</f>
        <v>42510</v>
      </c>
      <c r="K8590" s="6">
        <f>VLOOKUP(B8590,payment!$A$2:$I$14625,8,0)</f>
        <v>0.88129999999999997</v>
      </c>
    </row>
    <row r="8591" spans="1:11">
      <c r="A8591">
        <v>8590</v>
      </c>
      <c r="B8591">
        <v>8889</v>
      </c>
      <c r="C8591">
        <f>VLOOKUP(B8591,payment!$A$2:$B$14625,2,0)</f>
        <v>105</v>
      </c>
      <c r="D8591" t="str">
        <f t="shared" si="268"/>
        <v>엔젤리너스</v>
      </c>
      <c r="E8591" t="str">
        <f>VLOOKUP(B8591,payment!$A$2:$I$14625,3,0)</f>
        <v>엔젤리너스</v>
      </c>
      <c r="F8591">
        <f>VLOOKUP(B8591,payment!$A$2:$I$14625,4,0)</f>
        <v>37.668033999999999</v>
      </c>
      <c r="G8591">
        <f>VLOOKUP(B8591,payment!$A$2:$I$14625,5,0)</f>
        <v>127.159513</v>
      </c>
      <c r="H8591" t="str">
        <f>VLOOKUP(E8591,gift_meta!$B$2:$C$33,2,0)</f>
        <v>제조 음료 주문시 10% 할인</v>
      </c>
      <c r="I8591">
        <f t="shared" ca="1" si="269"/>
        <v>400</v>
      </c>
      <c r="J8591" s="5">
        <f>VLOOKUP(B8591,payment!$A$2:$I$14625,7,0)</f>
        <v>42468</v>
      </c>
      <c r="K8591" s="6">
        <f>VLOOKUP(B8591,payment!$A$2:$I$14625,8,0)</f>
        <v>0.81855999999999995</v>
      </c>
    </row>
    <row r="8592" spans="1:11">
      <c r="A8592">
        <v>8591</v>
      </c>
      <c r="B8592">
        <v>12979</v>
      </c>
      <c r="C8592">
        <f>VLOOKUP(B8592,payment!$A$2:$B$14625,2,0)</f>
        <v>277</v>
      </c>
      <c r="D8592" t="str">
        <f t="shared" si="268"/>
        <v>쥬씨</v>
      </c>
      <c r="E8592" t="str">
        <f>VLOOKUP(B8592,payment!$A$2:$I$14625,3,0)</f>
        <v>쥬씨</v>
      </c>
      <c r="F8592">
        <f>VLOOKUP(B8592,payment!$A$2:$I$14625,4,0)</f>
        <v>37.495227999999997</v>
      </c>
      <c r="G8592">
        <f>VLOOKUP(B8592,payment!$A$2:$I$14625,5,0)</f>
        <v>127.166298</v>
      </c>
      <c r="H8592" t="str">
        <f>VLOOKUP(E8592,gift_meta!$B$2:$C$33,2,0)</f>
        <v>무료 사이즈업</v>
      </c>
      <c r="I8592">
        <f t="shared" ca="1" si="269"/>
        <v>300</v>
      </c>
      <c r="J8592" s="5">
        <f>VLOOKUP(B8592,payment!$A$2:$I$14625,7,0)</f>
        <v>43104</v>
      </c>
      <c r="K8592" s="6">
        <f>VLOOKUP(B8592,payment!$A$2:$I$14625,8,0)</f>
        <v>0.98257000000000005</v>
      </c>
    </row>
    <row r="8593" spans="1:11">
      <c r="A8593">
        <v>8592</v>
      </c>
      <c r="B8593">
        <v>11485</v>
      </c>
      <c r="C8593">
        <f>VLOOKUP(B8593,payment!$A$2:$B$14625,2,0)</f>
        <v>146</v>
      </c>
      <c r="D8593" t="str">
        <f t="shared" si="268"/>
        <v>스시진</v>
      </c>
      <c r="E8593" t="str">
        <f>VLOOKUP(B8593,payment!$A$2:$I$14625,3,0)</f>
        <v>스시진</v>
      </c>
      <c r="F8593">
        <f>VLOOKUP(B8593,payment!$A$2:$I$14625,4,0)</f>
        <v>37.576926999999998</v>
      </c>
      <c r="G8593">
        <f>VLOOKUP(B8593,payment!$A$2:$I$14625,5,0)</f>
        <v>127.016156</v>
      </c>
      <c r="H8593" t="str">
        <f>VLOOKUP(E8593,gift_meta!$B$2:$C$33,2,0)</f>
        <v>2pcs 무료 제공</v>
      </c>
      <c r="I8593">
        <f t="shared" ca="1" si="269"/>
        <v>1300</v>
      </c>
      <c r="J8593" s="5">
        <f>VLOOKUP(B8593,payment!$A$2:$I$14625,7,0)</f>
        <v>42703</v>
      </c>
      <c r="K8593" s="6">
        <f>VLOOKUP(B8593,payment!$A$2:$I$14625,8,0)</f>
        <v>0.76163000000000003</v>
      </c>
    </row>
    <row r="8594" spans="1:11">
      <c r="A8594">
        <v>8593</v>
      </c>
      <c r="B8594">
        <v>4975</v>
      </c>
      <c r="C8594">
        <f>VLOOKUP(B8594,payment!$A$2:$B$14625,2,0)</f>
        <v>142</v>
      </c>
      <c r="D8594" t="str">
        <f t="shared" si="268"/>
        <v>스시진</v>
      </c>
      <c r="E8594" t="str">
        <f>VLOOKUP(B8594,payment!$A$2:$I$14625,3,0)</f>
        <v>스시진</v>
      </c>
      <c r="F8594">
        <f>VLOOKUP(B8594,payment!$A$2:$I$14625,4,0)</f>
        <v>37.636066999999997</v>
      </c>
      <c r="G8594">
        <f>VLOOKUP(B8594,payment!$A$2:$I$14625,5,0)</f>
        <v>126.99021</v>
      </c>
      <c r="H8594" t="str">
        <f>VLOOKUP(E8594,gift_meta!$B$2:$C$33,2,0)</f>
        <v>2pcs 무료 제공</v>
      </c>
      <c r="I8594">
        <f t="shared" ca="1" si="269"/>
        <v>100</v>
      </c>
      <c r="J8594" s="5">
        <f>VLOOKUP(B8594,payment!$A$2:$I$14625,7,0)</f>
        <v>42651</v>
      </c>
      <c r="K8594" s="6">
        <f>VLOOKUP(B8594,payment!$A$2:$I$14625,8,0)</f>
        <v>0.83545999999999998</v>
      </c>
    </row>
    <row r="8595" spans="1:11">
      <c r="A8595">
        <v>8594</v>
      </c>
      <c r="B8595">
        <v>6628</v>
      </c>
      <c r="C8595">
        <f>VLOOKUP(B8595,payment!$A$2:$B$14625,2,0)</f>
        <v>133</v>
      </c>
      <c r="D8595" t="str">
        <f t="shared" si="268"/>
        <v>한신포차</v>
      </c>
      <c r="E8595" t="str">
        <f>VLOOKUP(B8595,payment!$A$2:$I$14625,3,0)</f>
        <v>한신포차</v>
      </c>
      <c r="F8595">
        <f>VLOOKUP(B8595,payment!$A$2:$I$14625,4,0)</f>
        <v>37.699441</v>
      </c>
      <c r="G8595">
        <f>VLOOKUP(B8595,payment!$A$2:$I$14625,5,0)</f>
        <v>127.073143</v>
      </c>
      <c r="H8595" t="str">
        <f>VLOOKUP(E8595,gift_meta!$B$2:$C$33,2,0)</f>
        <v>닭발 주문시 주먹밥 증정</v>
      </c>
      <c r="I8595">
        <f t="shared" ca="1" si="269"/>
        <v>800</v>
      </c>
      <c r="J8595" s="5">
        <f>VLOOKUP(B8595,payment!$A$2:$I$14625,7,0)</f>
        <v>42544</v>
      </c>
      <c r="K8595" s="6">
        <f>VLOOKUP(B8595,payment!$A$2:$I$14625,8,0)</f>
        <v>0.90163000000000004</v>
      </c>
    </row>
    <row r="8596" spans="1:11">
      <c r="A8596">
        <v>8595</v>
      </c>
      <c r="B8596">
        <v>7054</v>
      </c>
      <c r="C8596">
        <f>VLOOKUP(B8596,payment!$A$2:$B$14625,2,0)</f>
        <v>177</v>
      </c>
      <c r="D8596" t="str">
        <f t="shared" si="268"/>
        <v>스시로로</v>
      </c>
      <c r="E8596" t="str">
        <f>VLOOKUP(B8596,payment!$A$2:$I$14625,3,0)</f>
        <v>스시로로</v>
      </c>
      <c r="F8596">
        <f>VLOOKUP(B8596,payment!$A$2:$I$14625,4,0)</f>
        <v>37.593589999999999</v>
      </c>
      <c r="G8596">
        <f>VLOOKUP(B8596,payment!$A$2:$I$14625,5,0)</f>
        <v>127.025566</v>
      </c>
      <c r="H8596" t="str">
        <f>VLOOKUP(E8596,gift_meta!$B$2:$C$33,2,0)</f>
        <v>2pcs 무료 제공</v>
      </c>
      <c r="I8596">
        <f t="shared" ca="1" si="269"/>
        <v>500</v>
      </c>
      <c r="J8596" s="5">
        <f>VLOOKUP(B8596,payment!$A$2:$I$14625,7,0)</f>
        <v>43094</v>
      </c>
      <c r="K8596" s="6">
        <f>VLOOKUP(B8596,payment!$A$2:$I$14625,8,0)</f>
        <v>0.40915000000000001</v>
      </c>
    </row>
    <row r="8597" spans="1:11">
      <c r="A8597">
        <v>8596</v>
      </c>
      <c r="B8597">
        <v>8123</v>
      </c>
      <c r="C8597">
        <f>VLOOKUP(B8597,payment!$A$2:$B$14625,2,0)</f>
        <v>152</v>
      </c>
      <c r="D8597" t="str">
        <f t="shared" si="268"/>
        <v>구이가</v>
      </c>
      <c r="E8597" t="str">
        <f>VLOOKUP(B8597,payment!$A$2:$I$14625,3,0)</f>
        <v>구이가</v>
      </c>
      <c r="F8597">
        <f>VLOOKUP(B8597,payment!$A$2:$I$14625,4,0)</f>
        <v>37.539918</v>
      </c>
      <c r="G8597">
        <f>VLOOKUP(B8597,payment!$A$2:$I$14625,5,0)</f>
        <v>127.028221</v>
      </c>
      <c r="H8597" t="str">
        <f>VLOOKUP(E8597,gift_meta!$B$2:$C$33,2,0)</f>
        <v>한판 주문시 사이다 제공</v>
      </c>
      <c r="I8597">
        <f t="shared" ca="1" si="269"/>
        <v>1500</v>
      </c>
      <c r="J8597" s="5">
        <f>VLOOKUP(B8597,payment!$A$2:$I$14625,7,0)</f>
        <v>43123</v>
      </c>
      <c r="K8597" s="6">
        <f>VLOOKUP(B8597,payment!$A$2:$I$14625,8,0)</f>
        <v>0.42443999999999998</v>
      </c>
    </row>
    <row r="8598" spans="1:11">
      <c r="A8598">
        <v>8597</v>
      </c>
      <c r="B8598">
        <v>7484</v>
      </c>
      <c r="C8598">
        <f>VLOOKUP(B8598,payment!$A$2:$B$14625,2,0)</f>
        <v>150</v>
      </c>
      <c r="D8598" t="str">
        <f t="shared" si="268"/>
        <v>봄봄</v>
      </c>
      <c r="E8598" t="str">
        <f>VLOOKUP(B8598,payment!$A$2:$I$14625,3,0)</f>
        <v>봄봄</v>
      </c>
      <c r="F8598">
        <f>VLOOKUP(B8598,payment!$A$2:$I$14625,4,0)</f>
        <v>37.481062999999999</v>
      </c>
      <c r="G8598">
        <f>VLOOKUP(B8598,payment!$A$2:$I$14625,5,0)</f>
        <v>126.99539300000001</v>
      </c>
      <c r="H8598" t="str">
        <f>VLOOKUP(E8598,gift_meta!$B$2:$C$33,2,0)</f>
        <v>음료 주문시 쿠폰 도장 2개 추가</v>
      </c>
      <c r="I8598">
        <f t="shared" ca="1" si="269"/>
        <v>1800</v>
      </c>
      <c r="J8598" s="5">
        <f>VLOOKUP(B8598,payment!$A$2:$I$14625,7,0)</f>
        <v>42573</v>
      </c>
      <c r="K8598" s="6">
        <f>VLOOKUP(B8598,payment!$A$2:$I$14625,8,0)</f>
        <v>0.97804000000000002</v>
      </c>
    </row>
    <row r="8599" spans="1:11">
      <c r="A8599">
        <v>8598</v>
      </c>
      <c r="B8599">
        <v>5059</v>
      </c>
      <c r="C8599">
        <f>VLOOKUP(B8599,payment!$A$2:$B$14625,2,0)</f>
        <v>201</v>
      </c>
      <c r="D8599" t="str">
        <f t="shared" si="268"/>
        <v>롯데리아</v>
      </c>
      <c r="E8599" t="str">
        <f>VLOOKUP(B8599,payment!$A$2:$I$14625,3,0)</f>
        <v>롯데리아</v>
      </c>
      <c r="F8599">
        <f>VLOOKUP(B8599,payment!$A$2:$I$14625,4,0)</f>
        <v>37.597935999999997</v>
      </c>
      <c r="G8599">
        <f>VLOOKUP(B8599,payment!$A$2:$I$14625,5,0)</f>
        <v>126.979783</v>
      </c>
      <c r="H8599" t="str">
        <f>VLOOKUP(E8599,gift_meta!$B$2:$C$33,2,0)</f>
        <v>롯데리아 음료M 제공</v>
      </c>
      <c r="I8599">
        <f t="shared" ca="1" si="269"/>
        <v>2000</v>
      </c>
      <c r="J8599" s="5">
        <f>VLOOKUP(B8599,payment!$A$2:$I$14625,7,0)</f>
        <v>42437</v>
      </c>
      <c r="K8599" s="6">
        <f>VLOOKUP(B8599,payment!$A$2:$I$14625,8,0)</f>
        <v>0.88680000000000003</v>
      </c>
    </row>
    <row r="8600" spans="1:11">
      <c r="A8600">
        <v>8599</v>
      </c>
      <c r="B8600">
        <v>5140</v>
      </c>
      <c r="C8600">
        <f>VLOOKUP(B8600,payment!$A$2:$B$14625,2,0)</f>
        <v>249</v>
      </c>
      <c r="D8600" t="str">
        <f t="shared" si="268"/>
        <v>멘동</v>
      </c>
      <c r="E8600" t="str">
        <f>VLOOKUP(B8600,payment!$A$2:$I$14625,3,0)</f>
        <v>멘동</v>
      </c>
      <c r="F8600">
        <f>VLOOKUP(B8600,payment!$A$2:$I$14625,4,0)</f>
        <v>37.576639999999998</v>
      </c>
      <c r="G8600">
        <f>VLOOKUP(B8600,payment!$A$2:$I$14625,5,0)</f>
        <v>127.18586500000001</v>
      </c>
      <c r="H8600" t="str">
        <f>VLOOKUP(E8600,gift_meta!$B$2:$C$33,2,0)</f>
        <v>규동 5% 할인</v>
      </c>
      <c r="I8600">
        <f t="shared" ca="1" si="269"/>
        <v>500</v>
      </c>
      <c r="J8600" s="5">
        <f>VLOOKUP(B8600,payment!$A$2:$I$14625,7,0)</f>
        <v>43187</v>
      </c>
      <c r="K8600" s="6">
        <f>VLOOKUP(B8600,payment!$A$2:$I$14625,8,0)</f>
        <v>0.8921</v>
      </c>
    </row>
    <row r="8601" spans="1:11">
      <c r="A8601">
        <v>8600</v>
      </c>
      <c r="B8601">
        <v>1651</v>
      </c>
      <c r="C8601">
        <f>VLOOKUP(B8601,payment!$A$2:$B$14625,2,0)</f>
        <v>76</v>
      </c>
      <c r="D8601" t="str">
        <f t="shared" si="268"/>
        <v>김덕후의곱창조</v>
      </c>
      <c r="E8601" t="str">
        <f>VLOOKUP(B8601,payment!$A$2:$I$14625,3,0)</f>
        <v>김덕후의곱창조</v>
      </c>
      <c r="F8601">
        <f>VLOOKUP(B8601,payment!$A$2:$I$14625,4,0)</f>
        <v>37.561500000000002</v>
      </c>
      <c r="G8601">
        <f>VLOOKUP(B8601,payment!$A$2:$I$14625,5,0)</f>
        <v>127.067104</v>
      </c>
      <c r="H8601" t="str">
        <f>VLOOKUP(E8601,gift_meta!$B$2:$C$33,2,0)</f>
        <v>곱창 무한 리필 2,000 할인</v>
      </c>
      <c r="I8601">
        <f t="shared" ca="1" si="269"/>
        <v>1400</v>
      </c>
      <c r="J8601" s="5">
        <f>VLOOKUP(B8601,payment!$A$2:$I$14625,7,0)</f>
        <v>42710</v>
      </c>
      <c r="K8601" s="6">
        <f>VLOOKUP(B8601,payment!$A$2:$I$14625,8,0)</f>
        <v>0.44667000000000001</v>
      </c>
    </row>
    <row r="8602" spans="1:11">
      <c r="A8602">
        <v>8601</v>
      </c>
      <c r="B8602">
        <v>5916</v>
      </c>
      <c r="C8602">
        <f>VLOOKUP(B8602,payment!$A$2:$B$14625,2,0)</f>
        <v>66</v>
      </c>
      <c r="D8602" t="str">
        <f t="shared" si="268"/>
        <v>롯데리아</v>
      </c>
      <c r="E8602" t="str">
        <f>VLOOKUP(B8602,payment!$A$2:$I$14625,3,0)</f>
        <v>롯데리아</v>
      </c>
      <c r="F8602">
        <f>VLOOKUP(B8602,payment!$A$2:$I$14625,4,0)</f>
        <v>37.594050000000003</v>
      </c>
      <c r="G8602">
        <f>VLOOKUP(B8602,payment!$A$2:$I$14625,5,0)</f>
        <v>127.179011</v>
      </c>
      <c r="H8602" t="str">
        <f>VLOOKUP(E8602,gift_meta!$B$2:$C$33,2,0)</f>
        <v>롯데리아 음료M 제공</v>
      </c>
      <c r="I8602">
        <f t="shared" ca="1" si="269"/>
        <v>400</v>
      </c>
      <c r="J8602" s="5">
        <f>VLOOKUP(B8602,payment!$A$2:$I$14625,7,0)</f>
        <v>42455</v>
      </c>
      <c r="K8602" s="6">
        <f>VLOOKUP(B8602,payment!$A$2:$I$14625,8,0)</f>
        <v>0.54930999999999996</v>
      </c>
    </row>
    <row r="8603" spans="1:11">
      <c r="A8603">
        <v>8602</v>
      </c>
      <c r="B8603">
        <v>1492</v>
      </c>
      <c r="C8603">
        <f>VLOOKUP(B8603,payment!$A$2:$B$14625,2,0)</f>
        <v>7</v>
      </c>
      <c r="D8603" t="str">
        <f t="shared" si="268"/>
        <v>한신포차</v>
      </c>
      <c r="E8603" t="str">
        <f>VLOOKUP(B8603,payment!$A$2:$I$14625,3,0)</f>
        <v>한신포차</v>
      </c>
      <c r="F8603">
        <f>VLOOKUP(B8603,payment!$A$2:$I$14625,4,0)</f>
        <v>37.542459000000001</v>
      </c>
      <c r="G8603">
        <f>VLOOKUP(B8603,payment!$A$2:$I$14625,5,0)</f>
        <v>126.90307199999999</v>
      </c>
      <c r="H8603" t="str">
        <f>VLOOKUP(E8603,gift_meta!$B$2:$C$33,2,0)</f>
        <v>닭발 주문시 주먹밥 증정</v>
      </c>
      <c r="I8603">
        <f t="shared" ca="1" si="269"/>
        <v>200</v>
      </c>
      <c r="J8603" s="5">
        <f>VLOOKUP(B8603,payment!$A$2:$I$14625,7,0)</f>
        <v>43121</v>
      </c>
      <c r="K8603" s="6">
        <f>VLOOKUP(B8603,payment!$A$2:$I$14625,8,0)</f>
        <v>0.92440999999999995</v>
      </c>
    </row>
    <row r="8604" spans="1:11">
      <c r="A8604">
        <v>8603</v>
      </c>
      <c r="B8604">
        <v>8568</v>
      </c>
      <c r="C8604">
        <f>VLOOKUP(B8604,payment!$A$2:$B$14625,2,0)</f>
        <v>141</v>
      </c>
      <c r="D8604" t="str">
        <f t="shared" si="268"/>
        <v>아웃백</v>
      </c>
      <c r="E8604" t="str">
        <f>VLOOKUP(B8604,payment!$A$2:$I$14625,3,0)</f>
        <v>아웃백</v>
      </c>
      <c r="F8604">
        <f>VLOOKUP(B8604,payment!$A$2:$I$14625,4,0)</f>
        <v>37.585393000000003</v>
      </c>
      <c r="G8604">
        <f>VLOOKUP(B8604,payment!$A$2:$I$14625,5,0)</f>
        <v>127.101907</v>
      </c>
      <c r="H8604" t="str">
        <f>VLOOKUP(E8604,gift_meta!$B$2:$C$33,2,0)</f>
        <v>스테이크 주문시 10% 할인</v>
      </c>
      <c r="I8604">
        <f t="shared" ca="1" si="269"/>
        <v>1100</v>
      </c>
      <c r="J8604" s="5">
        <f>VLOOKUP(B8604,payment!$A$2:$I$14625,7,0)</f>
        <v>43018</v>
      </c>
      <c r="K8604" s="6">
        <f>VLOOKUP(B8604,payment!$A$2:$I$14625,8,0)</f>
        <v>0.96996000000000004</v>
      </c>
    </row>
    <row r="8605" spans="1:11">
      <c r="A8605">
        <v>8604</v>
      </c>
      <c r="B8605">
        <v>2897</v>
      </c>
      <c r="C8605">
        <f>VLOOKUP(B8605,payment!$A$2:$B$14625,2,0)</f>
        <v>21</v>
      </c>
      <c r="D8605" t="str">
        <f t="shared" si="268"/>
        <v>리얼후라이</v>
      </c>
      <c r="E8605" t="str">
        <f>VLOOKUP(B8605,payment!$A$2:$I$14625,3,0)</f>
        <v>리얼후라이</v>
      </c>
      <c r="F8605">
        <f>VLOOKUP(B8605,payment!$A$2:$I$14625,4,0)</f>
        <v>37.544471999999999</v>
      </c>
      <c r="G8605">
        <f>VLOOKUP(B8605,payment!$A$2:$I$14625,5,0)</f>
        <v>126.942814</v>
      </c>
      <c r="H8605" t="str">
        <f>VLOOKUP(E8605,gift_meta!$B$2:$C$33,2,0)</f>
        <v>크리스피 후라이드 10% 할인</v>
      </c>
      <c r="I8605">
        <f t="shared" ca="1" si="269"/>
        <v>1900</v>
      </c>
      <c r="J8605" s="5">
        <f>VLOOKUP(B8605,payment!$A$2:$I$14625,7,0)</f>
        <v>42975</v>
      </c>
      <c r="K8605" s="6">
        <f>VLOOKUP(B8605,payment!$A$2:$I$14625,8,0)</f>
        <v>0.49803999999999998</v>
      </c>
    </row>
    <row r="8606" spans="1:11">
      <c r="A8606">
        <v>8605</v>
      </c>
      <c r="B8606">
        <v>2126</v>
      </c>
      <c r="C8606">
        <f>VLOOKUP(B8606,payment!$A$2:$B$14625,2,0)</f>
        <v>108</v>
      </c>
      <c r="D8606" t="str">
        <f t="shared" si="268"/>
        <v>꾼</v>
      </c>
      <c r="E8606" t="str">
        <f>VLOOKUP(B8606,payment!$A$2:$I$14625,3,0)</f>
        <v>꾼</v>
      </c>
      <c r="F8606">
        <f>VLOOKUP(B8606,payment!$A$2:$I$14625,4,0)</f>
        <v>37.446233999999997</v>
      </c>
      <c r="G8606">
        <f>VLOOKUP(B8606,payment!$A$2:$I$14625,5,0)</f>
        <v>127.19027199999999</v>
      </c>
      <c r="H8606" t="str">
        <f>VLOOKUP(E8606,gift_meta!$B$2:$C$33,2,0)</f>
        <v>소주 2,000 쿠폰</v>
      </c>
      <c r="I8606">
        <f t="shared" ca="1" si="269"/>
        <v>1700</v>
      </c>
      <c r="J8606" s="5">
        <f>VLOOKUP(B8606,payment!$A$2:$I$14625,7,0)</f>
        <v>42903</v>
      </c>
      <c r="K8606" s="6">
        <f>VLOOKUP(B8606,payment!$A$2:$I$14625,8,0)</f>
        <v>0.94693000000000005</v>
      </c>
    </row>
    <row r="8607" spans="1:11">
      <c r="A8607">
        <v>8606</v>
      </c>
      <c r="B8607">
        <v>3733</v>
      </c>
      <c r="C8607">
        <f>VLOOKUP(B8607,payment!$A$2:$B$14625,2,0)</f>
        <v>120</v>
      </c>
      <c r="D8607" t="str">
        <f t="shared" si="268"/>
        <v>홍콩반점</v>
      </c>
      <c r="E8607" t="str">
        <f>VLOOKUP(B8607,payment!$A$2:$I$14625,3,0)</f>
        <v>홍콩반점</v>
      </c>
      <c r="F8607">
        <f>VLOOKUP(B8607,payment!$A$2:$I$14625,4,0)</f>
        <v>37.460994999999997</v>
      </c>
      <c r="G8607">
        <f>VLOOKUP(B8607,payment!$A$2:$I$14625,5,0)</f>
        <v>126.96003399999999</v>
      </c>
      <c r="H8607" t="str">
        <f>VLOOKUP(E8607,gift_meta!$B$2:$C$33,2,0)</f>
        <v>찹쌀 탕수육 10% 할인</v>
      </c>
      <c r="I8607">
        <f t="shared" ca="1" si="269"/>
        <v>900</v>
      </c>
      <c r="J8607" s="5">
        <f>VLOOKUP(B8607,payment!$A$2:$I$14625,7,0)</f>
        <v>42434</v>
      </c>
      <c r="K8607" s="6">
        <f>VLOOKUP(B8607,payment!$A$2:$I$14625,8,0)</f>
        <v>0.64698999999999995</v>
      </c>
    </row>
    <row r="8608" spans="1:11">
      <c r="A8608">
        <v>8607</v>
      </c>
      <c r="B8608">
        <v>2003</v>
      </c>
      <c r="C8608">
        <f>VLOOKUP(B8608,payment!$A$2:$B$14625,2,0)</f>
        <v>39</v>
      </c>
      <c r="D8608" t="str">
        <f t="shared" si="268"/>
        <v>쥬씨</v>
      </c>
      <c r="E8608" t="str">
        <f>VLOOKUP(B8608,payment!$A$2:$I$14625,3,0)</f>
        <v>쥬씨</v>
      </c>
      <c r="F8608">
        <f>VLOOKUP(B8608,payment!$A$2:$I$14625,4,0)</f>
        <v>37.603054999999998</v>
      </c>
      <c r="G8608">
        <f>VLOOKUP(B8608,payment!$A$2:$I$14625,5,0)</f>
        <v>127.18762700000001</v>
      </c>
      <c r="H8608" t="str">
        <f>VLOOKUP(E8608,gift_meta!$B$2:$C$33,2,0)</f>
        <v>무료 사이즈업</v>
      </c>
      <c r="I8608">
        <f t="shared" ca="1" si="269"/>
        <v>100</v>
      </c>
      <c r="J8608" s="5">
        <f>VLOOKUP(B8608,payment!$A$2:$I$14625,7,0)</f>
        <v>42804</v>
      </c>
      <c r="K8608" s="6">
        <f>VLOOKUP(B8608,payment!$A$2:$I$14625,8,0)</f>
        <v>0.65449000000000002</v>
      </c>
    </row>
    <row r="8609" spans="1:11">
      <c r="A8609">
        <v>8608</v>
      </c>
      <c r="B8609">
        <v>7332</v>
      </c>
      <c r="C8609">
        <f>VLOOKUP(B8609,payment!$A$2:$B$14625,2,0)</f>
        <v>5</v>
      </c>
      <c r="D8609" t="str">
        <f t="shared" si="268"/>
        <v>매드포갈릭</v>
      </c>
      <c r="E8609" t="str">
        <f>VLOOKUP(B8609,payment!$A$2:$I$14625,3,0)</f>
        <v>매드포갈릭</v>
      </c>
      <c r="F8609">
        <f>VLOOKUP(B8609,payment!$A$2:$I$14625,4,0)</f>
        <v>37.601981000000002</v>
      </c>
      <c r="G8609">
        <f>VLOOKUP(B8609,payment!$A$2:$I$14625,5,0)</f>
        <v>127.05461</v>
      </c>
      <c r="H8609" t="str">
        <f>VLOOKUP(E8609,gift_meta!$B$2:$C$33,2,0)</f>
        <v>에이드 무료 제공</v>
      </c>
      <c r="I8609">
        <f t="shared" ca="1" si="269"/>
        <v>1100</v>
      </c>
      <c r="J8609" s="5">
        <f>VLOOKUP(B8609,payment!$A$2:$I$14625,7,0)</f>
        <v>42910</v>
      </c>
      <c r="K8609" s="6">
        <f>VLOOKUP(B8609,payment!$A$2:$I$14625,8,0)</f>
        <v>0.50971</v>
      </c>
    </row>
    <row r="8610" spans="1:11">
      <c r="A8610">
        <v>8609</v>
      </c>
      <c r="B8610">
        <v>8713</v>
      </c>
      <c r="C8610">
        <f>VLOOKUP(B8610,payment!$A$2:$B$14625,2,0)</f>
        <v>277</v>
      </c>
      <c r="D8610" t="str">
        <f t="shared" si="268"/>
        <v>베스킨라빈스</v>
      </c>
      <c r="E8610" t="str">
        <f>VLOOKUP(B8610,payment!$A$2:$I$14625,3,0)</f>
        <v>베스킨라빈스</v>
      </c>
      <c r="F8610">
        <f>VLOOKUP(B8610,payment!$A$2:$I$14625,4,0)</f>
        <v>37.505408000000003</v>
      </c>
      <c r="G8610">
        <f>VLOOKUP(B8610,payment!$A$2:$I$14625,5,0)</f>
        <v>126.949955</v>
      </c>
      <c r="H8610" t="str">
        <f>VLOOKUP(E8610,gift_meta!$B$2:$C$33,2,0)</f>
        <v>무료 사이즈업</v>
      </c>
      <c r="I8610">
        <f t="shared" ca="1" si="269"/>
        <v>400</v>
      </c>
      <c r="J8610" s="5">
        <f>VLOOKUP(B8610,payment!$A$2:$I$14625,7,0)</f>
        <v>42407</v>
      </c>
      <c r="K8610" s="6">
        <f>VLOOKUP(B8610,payment!$A$2:$I$14625,8,0)</f>
        <v>0.93269000000000002</v>
      </c>
    </row>
    <row r="8611" spans="1:11">
      <c r="A8611">
        <v>8610</v>
      </c>
      <c r="B8611">
        <v>10812</v>
      </c>
      <c r="C8611">
        <f>VLOOKUP(B8611,payment!$A$2:$B$14625,2,0)</f>
        <v>222</v>
      </c>
      <c r="D8611" t="str">
        <f t="shared" si="268"/>
        <v>봄봄</v>
      </c>
      <c r="E8611" t="str">
        <f>VLOOKUP(B8611,payment!$A$2:$I$14625,3,0)</f>
        <v>봄봄</v>
      </c>
      <c r="F8611">
        <f>VLOOKUP(B8611,payment!$A$2:$I$14625,4,0)</f>
        <v>37.701861000000001</v>
      </c>
      <c r="G8611">
        <f>VLOOKUP(B8611,payment!$A$2:$I$14625,5,0)</f>
        <v>126.85512199999999</v>
      </c>
      <c r="H8611" t="str">
        <f>VLOOKUP(E8611,gift_meta!$B$2:$C$33,2,0)</f>
        <v>음료 주문시 쿠폰 도장 2개 추가</v>
      </c>
      <c r="I8611">
        <f t="shared" ca="1" si="269"/>
        <v>900</v>
      </c>
      <c r="J8611" s="5">
        <f>VLOOKUP(B8611,payment!$A$2:$I$14625,7,0)</f>
        <v>42851</v>
      </c>
      <c r="K8611" s="6">
        <f>VLOOKUP(B8611,payment!$A$2:$I$14625,8,0)</f>
        <v>0.87156999999999996</v>
      </c>
    </row>
    <row r="8612" spans="1:11">
      <c r="A8612">
        <v>8611</v>
      </c>
      <c r="B8612">
        <v>159</v>
      </c>
      <c r="C8612">
        <f>VLOOKUP(B8612,payment!$A$2:$B$14625,2,0)</f>
        <v>110</v>
      </c>
      <c r="D8612" t="str">
        <f t="shared" si="268"/>
        <v>롯데리아</v>
      </c>
      <c r="E8612" t="str">
        <f>VLOOKUP(B8612,payment!$A$2:$I$14625,3,0)</f>
        <v>롯데리아</v>
      </c>
      <c r="F8612">
        <f>VLOOKUP(B8612,payment!$A$2:$I$14625,4,0)</f>
        <v>37.628985</v>
      </c>
      <c r="G8612">
        <f>VLOOKUP(B8612,payment!$A$2:$I$14625,5,0)</f>
        <v>126.90747500000001</v>
      </c>
      <c r="H8612" t="str">
        <f>VLOOKUP(E8612,gift_meta!$B$2:$C$33,2,0)</f>
        <v>롯데리아 음료M 제공</v>
      </c>
      <c r="I8612">
        <f t="shared" ca="1" si="269"/>
        <v>1500</v>
      </c>
      <c r="J8612" s="5">
        <f>VLOOKUP(B8612,payment!$A$2:$I$14625,7,0)</f>
        <v>42548</v>
      </c>
      <c r="K8612" s="6">
        <f>VLOOKUP(B8612,payment!$A$2:$I$14625,8,0)</f>
        <v>0.64615999999999996</v>
      </c>
    </row>
    <row r="8613" spans="1:11">
      <c r="A8613">
        <v>8612</v>
      </c>
      <c r="B8613">
        <v>1421</v>
      </c>
      <c r="C8613">
        <f>VLOOKUP(B8613,payment!$A$2:$B$14625,2,0)</f>
        <v>95</v>
      </c>
      <c r="D8613" t="str">
        <f t="shared" si="268"/>
        <v>반디앤루니스</v>
      </c>
      <c r="E8613" t="str">
        <f>VLOOKUP(B8613,payment!$A$2:$I$14625,3,0)</f>
        <v>반디앤루니스</v>
      </c>
      <c r="F8613">
        <f>VLOOKUP(B8613,payment!$A$2:$I$14625,4,0)</f>
        <v>37.554991999999999</v>
      </c>
      <c r="G8613">
        <f>VLOOKUP(B8613,payment!$A$2:$I$14625,5,0)</f>
        <v>126.981212</v>
      </c>
      <c r="H8613" t="str">
        <f>VLOOKUP(E8613,gift_meta!$B$2:$C$33,2,0)</f>
        <v>도서 구매시 5% 할인</v>
      </c>
      <c r="I8613">
        <f t="shared" ca="1" si="269"/>
        <v>1700</v>
      </c>
      <c r="J8613" s="5">
        <f>VLOOKUP(B8613,payment!$A$2:$I$14625,7,0)</f>
        <v>42635</v>
      </c>
      <c r="K8613" s="6">
        <f>VLOOKUP(B8613,payment!$A$2:$I$14625,8,0)</f>
        <v>0.46133999999999997</v>
      </c>
    </row>
    <row r="8614" spans="1:11">
      <c r="A8614">
        <v>8613</v>
      </c>
      <c r="B8614">
        <v>1710</v>
      </c>
      <c r="C8614">
        <f>VLOOKUP(B8614,payment!$A$2:$B$14625,2,0)</f>
        <v>131</v>
      </c>
      <c r="D8614" t="str">
        <f t="shared" si="268"/>
        <v>봄봄</v>
      </c>
      <c r="E8614" t="str">
        <f>VLOOKUP(B8614,payment!$A$2:$I$14625,3,0)</f>
        <v>봄봄</v>
      </c>
      <c r="F8614">
        <f>VLOOKUP(B8614,payment!$A$2:$I$14625,4,0)</f>
        <v>37.660969000000001</v>
      </c>
      <c r="G8614">
        <f>VLOOKUP(B8614,payment!$A$2:$I$14625,5,0)</f>
        <v>127.11993200000001</v>
      </c>
      <c r="H8614" t="str">
        <f>VLOOKUP(E8614,gift_meta!$B$2:$C$33,2,0)</f>
        <v>음료 주문시 쿠폰 도장 2개 추가</v>
      </c>
      <c r="I8614">
        <f t="shared" ca="1" si="269"/>
        <v>300</v>
      </c>
      <c r="J8614" s="5">
        <f>VLOOKUP(B8614,payment!$A$2:$I$14625,7,0)</f>
        <v>42777</v>
      </c>
      <c r="K8614" s="6">
        <f>VLOOKUP(B8614,payment!$A$2:$I$14625,8,0)</f>
        <v>0.70848</v>
      </c>
    </row>
    <row r="8615" spans="1:11">
      <c r="A8615">
        <v>8614</v>
      </c>
      <c r="B8615">
        <v>4782</v>
      </c>
      <c r="C8615">
        <f>VLOOKUP(B8615,payment!$A$2:$B$14625,2,0)</f>
        <v>60</v>
      </c>
      <c r="D8615" t="str">
        <f t="shared" si="268"/>
        <v>반디앤루니스</v>
      </c>
      <c r="E8615" t="str">
        <f>VLOOKUP(B8615,payment!$A$2:$I$14625,3,0)</f>
        <v>반디앤루니스</v>
      </c>
      <c r="F8615">
        <f>VLOOKUP(B8615,payment!$A$2:$I$14625,4,0)</f>
        <v>37.650620000000004</v>
      </c>
      <c r="G8615">
        <f>VLOOKUP(B8615,payment!$A$2:$I$14625,5,0)</f>
        <v>127.139582</v>
      </c>
      <c r="H8615" t="str">
        <f>VLOOKUP(E8615,gift_meta!$B$2:$C$33,2,0)</f>
        <v>도서 구매시 5% 할인</v>
      </c>
      <c r="I8615">
        <f t="shared" ca="1" si="269"/>
        <v>800</v>
      </c>
      <c r="J8615" s="5">
        <f>VLOOKUP(B8615,payment!$A$2:$I$14625,7,0)</f>
        <v>43156</v>
      </c>
      <c r="K8615" s="6">
        <f>VLOOKUP(B8615,payment!$A$2:$I$14625,8,0)</f>
        <v>0.66378999999999999</v>
      </c>
    </row>
    <row r="8616" spans="1:11">
      <c r="A8616">
        <v>8615</v>
      </c>
      <c r="B8616">
        <v>4243</v>
      </c>
      <c r="C8616">
        <f>VLOOKUP(B8616,payment!$A$2:$B$14625,2,0)</f>
        <v>300</v>
      </c>
      <c r="D8616" t="str">
        <f t="shared" si="268"/>
        <v>백다방</v>
      </c>
      <c r="E8616" t="str">
        <f>VLOOKUP(B8616,payment!$A$2:$I$14625,3,0)</f>
        <v>백다방</v>
      </c>
      <c r="F8616">
        <f>VLOOKUP(B8616,payment!$A$2:$I$14625,4,0)</f>
        <v>37.607967000000002</v>
      </c>
      <c r="G8616">
        <f>VLOOKUP(B8616,payment!$A$2:$I$14625,5,0)</f>
        <v>126.90960800000001</v>
      </c>
      <c r="H8616" t="str">
        <f>VLOOKUP(E8616,gift_meta!$B$2:$C$33,2,0)</f>
        <v>무료 토핑 추가</v>
      </c>
      <c r="I8616">
        <f t="shared" ca="1" si="269"/>
        <v>400</v>
      </c>
      <c r="J8616" s="5">
        <f>VLOOKUP(B8616,payment!$A$2:$I$14625,7,0)</f>
        <v>42554</v>
      </c>
      <c r="K8616" s="6">
        <f>VLOOKUP(B8616,payment!$A$2:$I$14625,8,0)</f>
        <v>0.80049999999999999</v>
      </c>
    </row>
    <row r="8617" spans="1:11">
      <c r="A8617">
        <v>8616</v>
      </c>
      <c r="B8617">
        <v>965</v>
      </c>
      <c r="C8617">
        <f>VLOOKUP(B8617,payment!$A$2:$B$14625,2,0)</f>
        <v>267</v>
      </c>
      <c r="D8617" t="str">
        <f t="shared" si="268"/>
        <v>스시로로</v>
      </c>
      <c r="E8617" t="str">
        <f>VLOOKUP(B8617,payment!$A$2:$I$14625,3,0)</f>
        <v>스시로로</v>
      </c>
      <c r="F8617">
        <f>VLOOKUP(B8617,payment!$A$2:$I$14625,4,0)</f>
        <v>37.536785000000002</v>
      </c>
      <c r="G8617">
        <f>VLOOKUP(B8617,payment!$A$2:$I$14625,5,0)</f>
        <v>126.899136</v>
      </c>
      <c r="H8617" t="str">
        <f>VLOOKUP(E8617,gift_meta!$B$2:$C$33,2,0)</f>
        <v>2pcs 무료 제공</v>
      </c>
      <c r="I8617">
        <f t="shared" ca="1" si="269"/>
        <v>800</v>
      </c>
      <c r="J8617" s="5">
        <f>VLOOKUP(B8617,payment!$A$2:$I$14625,7,0)</f>
        <v>42838</v>
      </c>
      <c r="K8617" s="6">
        <f>VLOOKUP(B8617,payment!$A$2:$I$14625,8,0)</f>
        <v>0.59860999999999998</v>
      </c>
    </row>
    <row r="8618" spans="1:11">
      <c r="A8618">
        <v>8617</v>
      </c>
      <c r="B8618">
        <v>3286</v>
      </c>
      <c r="C8618">
        <f>VLOOKUP(B8618,payment!$A$2:$B$14625,2,0)</f>
        <v>140</v>
      </c>
      <c r="D8618" t="str">
        <f t="shared" si="268"/>
        <v>동경야네</v>
      </c>
      <c r="E8618" t="str">
        <f>VLOOKUP(B8618,payment!$A$2:$I$14625,3,0)</f>
        <v>동경야네</v>
      </c>
      <c r="F8618">
        <f>VLOOKUP(B8618,payment!$A$2:$I$14625,4,0)</f>
        <v>37.553589000000002</v>
      </c>
      <c r="G8618">
        <f>VLOOKUP(B8618,payment!$A$2:$I$14625,5,0)</f>
        <v>127.025026</v>
      </c>
      <c r="H8618" t="str">
        <f>VLOOKUP(E8618,gift_meta!$B$2:$C$33,2,0)</f>
        <v>사케동 10% 할인</v>
      </c>
      <c r="I8618">
        <f t="shared" ca="1" si="269"/>
        <v>600</v>
      </c>
      <c r="J8618" s="5">
        <f>VLOOKUP(B8618,payment!$A$2:$I$14625,7,0)</f>
        <v>42407</v>
      </c>
      <c r="K8618" s="6">
        <f>VLOOKUP(B8618,payment!$A$2:$I$14625,8,0)</f>
        <v>0.37816</v>
      </c>
    </row>
    <row r="8619" spans="1:11">
      <c r="A8619">
        <v>8618</v>
      </c>
      <c r="B8619">
        <v>2305</v>
      </c>
      <c r="C8619">
        <f>VLOOKUP(B8619,payment!$A$2:$B$14625,2,0)</f>
        <v>282</v>
      </c>
      <c r="D8619" t="str">
        <f t="shared" si="268"/>
        <v>봄봄</v>
      </c>
      <c r="E8619" t="str">
        <f>VLOOKUP(B8619,payment!$A$2:$I$14625,3,0)</f>
        <v>봄봄</v>
      </c>
      <c r="F8619">
        <f>VLOOKUP(B8619,payment!$A$2:$I$14625,4,0)</f>
        <v>37.505476000000002</v>
      </c>
      <c r="G8619">
        <f>VLOOKUP(B8619,payment!$A$2:$I$14625,5,0)</f>
        <v>126.890102</v>
      </c>
      <c r="H8619" t="str">
        <f>VLOOKUP(E8619,gift_meta!$B$2:$C$33,2,0)</f>
        <v>음료 주문시 쿠폰 도장 2개 추가</v>
      </c>
      <c r="I8619">
        <f t="shared" ca="1" si="269"/>
        <v>1400</v>
      </c>
      <c r="J8619" s="5">
        <f>VLOOKUP(B8619,payment!$A$2:$I$14625,7,0)</f>
        <v>43188</v>
      </c>
      <c r="K8619" s="6">
        <f>VLOOKUP(B8619,payment!$A$2:$I$14625,8,0)</f>
        <v>0.44602000000000003</v>
      </c>
    </row>
    <row r="8620" spans="1:11">
      <c r="A8620">
        <v>8619</v>
      </c>
      <c r="B8620">
        <v>11935</v>
      </c>
      <c r="C8620">
        <f>VLOOKUP(B8620,payment!$A$2:$B$14625,2,0)</f>
        <v>164</v>
      </c>
      <c r="D8620" t="str">
        <f t="shared" si="268"/>
        <v>이비인후과</v>
      </c>
      <c r="E8620" t="str">
        <f>VLOOKUP(B8620,payment!$A$2:$I$14625,3,0)</f>
        <v>이비인후과</v>
      </c>
      <c r="F8620">
        <f>VLOOKUP(B8620,payment!$A$2:$I$14625,4,0)</f>
        <v>37.668686999999998</v>
      </c>
      <c r="G8620">
        <f>VLOOKUP(B8620,payment!$A$2:$I$14625,5,0)</f>
        <v>126.882824</v>
      </c>
      <c r="H8620" t="str">
        <f>VLOOKUP(E8620,gift_meta!$B$2:$C$33,2,0)</f>
        <v>코세척 서비스(무료)</v>
      </c>
      <c r="I8620">
        <f t="shared" ca="1" si="269"/>
        <v>100</v>
      </c>
      <c r="J8620" s="5">
        <f>VLOOKUP(B8620,payment!$A$2:$I$14625,7,0)</f>
        <v>42523</v>
      </c>
      <c r="K8620" s="6">
        <f>VLOOKUP(B8620,payment!$A$2:$I$14625,8,0)</f>
        <v>0.47561999999999999</v>
      </c>
    </row>
    <row r="8621" spans="1:11">
      <c r="A8621">
        <v>8620</v>
      </c>
      <c r="B8621">
        <v>10521</v>
      </c>
      <c r="C8621">
        <f>VLOOKUP(B8621,payment!$A$2:$B$14625,2,0)</f>
        <v>167</v>
      </c>
      <c r="D8621" t="str">
        <f t="shared" si="268"/>
        <v>닭한마리</v>
      </c>
      <c r="E8621" t="str">
        <f>VLOOKUP(B8621,payment!$A$2:$I$14625,3,0)</f>
        <v>닭한마리</v>
      </c>
      <c r="F8621">
        <f>VLOOKUP(B8621,payment!$A$2:$I$14625,4,0)</f>
        <v>37.450899</v>
      </c>
      <c r="G8621">
        <f>VLOOKUP(B8621,payment!$A$2:$I$14625,5,0)</f>
        <v>127.13225300000001</v>
      </c>
      <c r="H8621" t="str">
        <f>VLOOKUP(E8621,gift_meta!$B$2:$C$33,2,0)</f>
        <v>칼국수 사리 무료 리필</v>
      </c>
      <c r="I8621">
        <f t="shared" ca="1" si="269"/>
        <v>1300</v>
      </c>
      <c r="J8621" s="5">
        <f>VLOOKUP(B8621,payment!$A$2:$I$14625,7,0)</f>
        <v>42389</v>
      </c>
      <c r="K8621" s="6">
        <f>VLOOKUP(B8621,payment!$A$2:$I$14625,8,0)</f>
        <v>0.80071999999999999</v>
      </c>
    </row>
    <row r="8622" spans="1:11">
      <c r="A8622">
        <v>8621</v>
      </c>
      <c r="B8622">
        <v>10711</v>
      </c>
      <c r="C8622">
        <f>VLOOKUP(B8622,payment!$A$2:$B$14625,2,0)</f>
        <v>79</v>
      </c>
      <c r="D8622" t="str">
        <f t="shared" si="268"/>
        <v>파리바게트</v>
      </c>
      <c r="E8622" t="str">
        <f>VLOOKUP(B8622,payment!$A$2:$I$14625,3,0)</f>
        <v>파리바게트</v>
      </c>
      <c r="F8622">
        <f>VLOOKUP(B8622,payment!$A$2:$I$14625,4,0)</f>
        <v>37.622560999999997</v>
      </c>
      <c r="G8622">
        <f>VLOOKUP(B8622,payment!$A$2:$I$14625,5,0)</f>
        <v>127.08235000000001</v>
      </c>
      <c r="H8622" t="str">
        <f>VLOOKUP(E8622,gift_meta!$B$2:$C$33,2,0)</f>
        <v>1000원 이상 10% 할인</v>
      </c>
      <c r="I8622">
        <f t="shared" ca="1" si="269"/>
        <v>200</v>
      </c>
      <c r="J8622" s="5">
        <f>VLOOKUP(B8622,payment!$A$2:$I$14625,7,0)</f>
        <v>42698</v>
      </c>
      <c r="K8622" s="6">
        <f>VLOOKUP(B8622,payment!$A$2:$I$14625,8,0)</f>
        <v>0.64880000000000004</v>
      </c>
    </row>
    <row r="8623" spans="1:11">
      <c r="A8623">
        <v>8622</v>
      </c>
      <c r="B8623">
        <v>11426</v>
      </c>
      <c r="C8623">
        <f>VLOOKUP(B8623,payment!$A$2:$B$14625,2,0)</f>
        <v>286</v>
      </c>
      <c r="D8623" t="str">
        <f t="shared" si="268"/>
        <v>매드포갈릭</v>
      </c>
      <c r="E8623" t="str">
        <f>VLOOKUP(B8623,payment!$A$2:$I$14625,3,0)</f>
        <v>매드포갈릭</v>
      </c>
      <c r="F8623">
        <f>VLOOKUP(B8623,payment!$A$2:$I$14625,4,0)</f>
        <v>37.615229999999997</v>
      </c>
      <c r="G8623">
        <f>VLOOKUP(B8623,payment!$A$2:$I$14625,5,0)</f>
        <v>127.16901300000001</v>
      </c>
      <c r="H8623" t="str">
        <f>VLOOKUP(E8623,gift_meta!$B$2:$C$33,2,0)</f>
        <v>에이드 무료 제공</v>
      </c>
      <c r="I8623">
        <f t="shared" ca="1" si="269"/>
        <v>1900</v>
      </c>
      <c r="J8623" s="5">
        <f>VLOOKUP(B8623,payment!$A$2:$I$14625,7,0)</f>
        <v>42583</v>
      </c>
      <c r="K8623" s="6">
        <f>VLOOKUP(B8623,payment!$A$2:$I$14625,8,0)</f>
        <v>0.95462000000000002</v>
      </c>
    </row>
    <row r="8624" spans="1:11">
      <c r="A8624">
        <v>8623</v>
      </c>
      <c r="B8624">
        <v>6158</v>
      </c>
      <c r="C8624">
        <f>VLOOKUP(B8624,payment!$A$2:$B$14625,2,0)</f>
        <v>108</v>
      </c>
      <c r="D8624" t="str">
        <f t="shared" si="268"/>
        <v>파리바게트</v>
      </c>
      <c r="E8624" t="str">
        <f>VLOOKUP(B8624,payment!$A$2:$I$14625,3,0)</f>
        <v>파리바게트</v>
      </c>
      <c r="F8624">
        <f>VLOOKUP(B8624,payment!$A$2:$I$14625,4,0)</f>
        <v>37.535494999999997</v>
      </c>
      <c r="G8624">
        <f>VLOOKUP(B8624,payment!$A$2:$I$14625,5,0)</f>
        <v>126.868951</v>
      </c>
      <c r="H8624" t="str">
        <f>VLOOKUP(E8624,gift_meta!$B$2:$C$33,2,0)</f>
        <v>1000원 이상 10% 할인</v>
      </c>
      <c r="I8624">
        <f t="shared" ca="1" si="269"/>
        <v>700</v>
      </c>
      <c r="J8624" s="5">
        <f>VLOOKUP(B8624,payment!$A$2:$I$14625,7,0)</f>
        <v>42742</v>
      </c>
      <c r="K8624" s="6">
        <f>VLOOKUP(B8624,payment!$A$2:$I$14625,8,0)</f>
        <v>0.77690999999999999</v>
      </c>
    </row>
    <row r="8625" spans="1:11">
      <c r="A8625">
        <v>8624</v>
      </c>
      <c r="B8625">
        <v>5071</v>
      </c>
      <c r="C8625">
        <f>VLOOKUP(B8625,payment!$A$2:$B$14625,2,0)</f>
        <v>268</v>
      </c>
      <c r="D8625" t="str">
        <f t="shared" si="268"/>
        <v>구이가</v>
      </c>
      <c r="E8625" t="str">
        <f>VLOOKUP(B8625,payment!$A$2:$I$14625,3,0)</f>
        <v>구이가</v>
      </c>
      <c r="F8625">
        <f>VLOOKUP(B8625,payment!$A$2:$I$14625,4,0)</f>
        <v>37.606659999999998</v>
      </c>
      <c r="G8625">
        <f>VLOOKUP(B8625,payment!$A$2:$I$14625,5,0)</f>
        <v>127.130951</v>
      </c>
      <c r="H8625" t="str">
        <f>VLOOKUP(E8625,gift_meta!$B$2:$C$33,2,0)</f>
        <v>한판 주문시 사이다 제공</v>
      </c>
      <c r="I8625">
        <f t="shared" ca="1" si="269"/>
        <v>700</v>
      </c>
      <c r="J8625" s="5">
        <f>VLOOKUP(B8625,payment!$A$2:$I$14625,7,0)</f>
        <v>42488</v>
      </c>
      <c r="K8625" s="6">
        <f>VLOOKUP(B8625,payment!$A$2:$I$14625,8,0)</f>
        <v>0.86899000000000004</v>
      </c>
    </row>
    <row r="8626" spans="1:11">
      <c r="A8626">
        <v>8625</v>
      </c>
      <c r="B8626">
        <v>13492</v>
      </c>
      <c r="C8626">
        <f>VLOOKUP(B8626,payment!$A$2:$B$14625,2,0)</f>
        <v>281</v>
      </c>
      <c r="D8626" t="str">
        <f t="shared" si="268"/>
        <v>이디야커피</v>
      </c>
      <c r="E8626" t="str">
        <f>VLOOKUP(B8626,payment!$A$2:$I$14625,3,0)</f>
        <v>이디야커피</v>
      </c>
      <c r="F8626">
        <f>VLOOKUP(B8626,payment!$A$2:$I$14625,4,0)</f>
        <v>37.56335</v>
      </c>
      <c r="G8626">
        <f>VLOOKUP(B8626,payment!$A$2:$I$14625,5,0)</f>
        <v>126.89320499999999</v>
      </c>
      <c r="H8626" t="str">
        <f>VLOOKUP(E8626,gift_meta!$B$2:$C$33,2,0)</f>
        <v>스마트 오더 사용시 10% 할인</v>
      </c>
      <c r="I8626">
        <f t="shared" ca="1" si="269"/>
        <v>500</v>
      </c>
      <c r="J8626" s="5">
        <f>VLOOKUP(B8626,payment!$A$2:$I$14625,7,0)</f>
        <v>42389</v>
      </c>
      <c r="K8626" s="6">
        <f>VLOOKUP(B8626,payment!$A$2:$I$14625,8,0)</f>
        <v>0.77141999999999999</v>
      </c>
    </row>
    <row r="8627" spans="1:11">
      <c r="A8627">
        <v>8626</v>
      </c>
      <c r="B8627">
        <v>7953</v>
      </c>
      <c r="C8627">
        <f>VLOOKUP(B8627,payment!$A$2:$B$14625,2,0)</f>
        <v>79</v>
      </c>
      <c r="D8627" t="str">
        <f t="shared" si="268"/>
        <v>백다방</v>
      </c>
      <c r="E8627" t="str">
        <f>VLOOKUP(B8627,payment!$A$2:$I$14625,3,0)</f>
        <v>백다방</v>
      </c>
      <c r="F8627">
        <f>VLOOKUP(B8627,payment!$A$2:$I$14625,4,0)</f>
        <v>37.713405999999999</v>
      </c>
      <c r="G8627">
        <f>VLOOKUP(B8627,payment!$A$2:$I$14625,5,0)</f>
        <v>126.913337</v>
      </c>
      <c r="H8627" t="str">
        <f>VLOOKUP(E8627,gift_meta!$B$2:$C$33,2,0)</f>
        <v>무료 토핑 추가</v>
      </c>
      <c r="I8627">
        <f t="shared" ca="1" si="269"/>
        <v>1200</v>
      </c>
      <c r="J8627" s="5">
        <f>VLOOKUP(B8627,payment!$A$2:$I$14625,7,0)</f>
        <v>42865</v>
      </c>
      <c r="K8627" s="6">
        <f>VLOOKUP(B8627,payment!$A$2:$I$14625,8,0)</f>
        <v>0.96399999999999997</v>
      </c>
    </row>
    <row r="8628" spans="1:11">
      <c r="A8628">
        <v>8627</v>
      </c>
      <c r="B8628">
        <v>4630</v>
      </c>
      <c r="C8628">
        <f>VLOOKUP(B8628,payment!$A$2:$B$14625,2,0)</f>
        <v>270</v>
      </c>
      <c r="D8628" t="str">
        <f t="shared" si="268"/>
        <v>구이가</v>
      </c>
      <c r="E8628" t="str">
        <f>VLOOKUP(B8628,payment!$A$2:$I$14625,3,0)</f>
        <v>구이가</v>
      </c>
      <c r="F8628">
        <f>VLOOKUP(B8628,payment!$A$2:$I$14625,4,0)</f>
        <v>37.566271</v>
      </c>
      <c r="G8628">
        <f>VLOOKUP(B8628,payment!$A$2:$I$14625,5,0)</f>
        <v>126.963618</v>
      </c>
      <c r="H8628" t="str">
        <f>VLOOKUP(E8628,gift_meta!$B$2:$C$33,2,0)</f>
        <v>한판 주문시 사이다 제공</v>
      </c>
      <c r="I8628">
        <f t="shared" ca="1" si="269"/>
        <v>2000</v>
      </c>
      <c r="J8628" s="5">
        <f>VLOOKUP(B8628,payment!$A$2:$I$14625,7,0)</f>
        <v>42723</v>
      </c>
      <c r="K8628" s="6">
        <f>VLOOKUP(B8628,payment!$A$2:$I$14625,8,0)</f>
        <v>0.49212</v>
      </c>
    </row>
    <row r="8629" spans="1:11">
      <c r="A8629">
        <v>8628</v>
      </c>
      <c r="B8629">
        <v>13099</v>
      </c>
      <c r="C8629">
        <f>VLOOKUP(B8629,payment!$A$2:$B$14625,2,0)</f>
        <v>264</v>
      </c>
      <c r="D8629" t="str">
        <f t="shared" si="268"/>
        <v>아웃백</v>
      </c>
      <c r="E8629" t="str">
        <f>VLOOKUP(B8629,payment!$A$2:$I$14625,3,0)</f>
        <v>아웃백</v>
      </c>
      <c r="F8629">
        <f>VLOOKUP(B8629,payment!$A$2:$I$14625,4,0)</f>
        <v>37.543885000000003</v>
      </c>
      <c r="G8629">
        <f>VLOOKUP(B8629,payment!$A$2:$I$14625,5,0)</f>
        <v>127.118807</v>
      </c>
      <c r="H8629" t="str">
        <f>VLOOKUP(E8629,gift_meta!$B$2:$C$33,2,0)</f>
        <v>스테이크 주문시 10% 할인</v>
      </c>
      <c r="I8629">
        <f t="shared" ca="1" si="269"/>
        <v>1000</v>
      </c>
      <c r="J8629" s="5">
        <f>VLOOKUP(B8629,payment!$A$2:$I$14625,7,0)</f>
        <v>43138</v>
      </c>
      <c r="K8629" s="6">
        <f>VLOOKUP(B8629,payment!$A$2:$I$14625,8,0)</f>
        <v>0.50233000000000005</v>
      </c>
    </row>
    <row r="8630" spans="1:11">
      <c r="A8630">
        <v>8629</v>
      </c>
      <c r="B8630">
        <v>5622</v>
      </c>
      <c r="C8630">
        <f>VLOOKUP(B8630,payment!$A$2:$B$14625,2,0)</f>
        <v>115</v>
      </c>
      <c r="D8630" t="str">
        <f t="shared" si="268"/>
        <v>봄봄</v>
      </c>
      <c r="E8630" t="str">
        <f>VLOOKUP(B8630,payment!$A$2:$I$14625,3,0)</f>
        <v>봄봄</v>
      </c>
      <c r="F8630">
        <f>VLOOKUP(B8630,payment!$A$2:$I$14625,4,0)</f>
        <v>37.485000999999997</v>
      </c>
      <c r="G8630">
        <f>VLOOKUP(B8630,payment!$A$2:$I$14625,5,0)</f>
        <v>127.07639399999999</v>
      </c>
      <c r="H8630" t="str">
        <f>VLOOKUP(E8630,gift_meta!$B$2:$C$33,2,0)</f>
        <v>음료 주문시 쿠폰 도장 2개 추가</v>
      </c>
      <c r="I8630">
        <f t="shared" ca="1" si="269"/>
        <v>1500</v>
      </c>
      <c r="J8630" s="5">
        <f>VLOOKUP(B8630,payment!$A$2:$I$14625,7,0)</f>
        <v>43055</v>
      </c>
      <c r="K8630" s="6">
        <f>VLOOKUP(B8630,payment!$A$2:$I$14625,8,0)</f>
        <v>0.94869000000000003</v>
      </c>
    </row>
    <row r="8631" spans="1:11">
      <c r="A8631">
        <v>8630</v>
      </c>
      <c r="B8631">
        <v>9338</v>
      </c>
      <c r="C8631">
        <f>VLOOKUP(B8631,payment!$A$2:$B$14625,2,0)</f>
        <v>231</v>
      </c>
      <c r="D8631" t="str">
        <f t="shared" si="268"/>
        <v>반디앤루니스</v>
      </c>
      <c r="E8631" t="str">
        <f>VLOOKUP(B8631,payment!$A$2:$I$14625,3,0)</f>
        <v>반디앤루니스</v>
      </c>
      <c r="F8631">
        <f>VLOOKUP(B8631,payment!$A$2:$I$14625,4,0)</f>
        <v>37.663406999999999</v>
      </c>
      <c r="G8631">
        <f>VLOOKUP(B8631,payment!$A$2:$I$14625,5,0)</f>
        <v>127.00802899999999</v>
      </c>
      <c r="H8631" t="str">
        <f>VLOOKUP(E8631,gift_meta!$B$2:$C$33,2,0)</f>
        <v>도서 구매시 5% 할인</v>
      </c>
      <c r="I8631">
        <f t="shared" ca="1" si="269"/>
        <v>800</v>
      </c>
      <c r="J8631" s="5">
        <f>VLOOKUP(B8631,payment!$A$2:$I$14625,7,0)</f>
        <v>42821</v>
      </c>
      <c r="K8631" s="6">
        <f>VLOOKUP(B8631,payment!$A$2:$I$14625,8,0)</f>
        <v>0.46578999999999998</v>
      </c>
    </row>
    <row r="8632" spans="1:11">
      <c r="A8632">
        <v>8631</v>
      </c>
      <c r="B8632">
        <v>5273</v>
      </c>
      <c r="C8632">
        <f>VLOOKUP(B8632,payment!$A$2:$B$14625,2,0)</f>
        <v>293</v>
      </c>
      <c r="D8632" t="str">
        <f t="shared" si="268"/>
        <v>이디야커피</v>
      </c>
      <c r="E8632" t="str">
        <f>VLOOKUP(B8632,payment!$A$2:$I$14625,3,0)</f>
        <v>이디야커피</v>
      </c>
      <c r="F8632">
        <f>VLOOKUP(B8632,payment!$A$2:$I$14625,4,0)</f>
        <v>37.539548000000003</v>
      </c>
      <c r="G8632">
        <f>VLOOKUP(B8632,payment!$A$2:$I$14625,5,0)</f>
        <v>127.005432</v>
      </c>
      <c r="H8632" t="str">
        <f>VLOOKUP(E8632,gift_meta!$B$2:$C$33,2,0)</f>
        <v>스마트 오더 사용시 10% 할인</v>
      </c>
      <c r="I8632">
        <f t="shared" ca="1" si="269"/>
        <v>1000</v>
      </c>
      <c r="J8632" s="5">
        <f>VLOOKUP(B8632,payment!$A$2:$I$14625,7,0)</f>
        <v>43151</v>
      </c>
      <c r="K8632" s="6">
        <f>VLOOKUP(B8632,payment!$A$2:$I$14625,8,0)</f>
        <v>0.72316000000000003</v>
      </c>
    </row>
    <row r="8633" spans="1:11">
      <c r="A8633">
        <v>8632</v>
      </c>
      <c r="B8633">
        <v>13763</v>
      </c>
      <c r="C8633">
        <f>VLOOKUP(B8633,payment!$A$2:$B$14625,2,0)</f>
        <v>278</v>
      </c>
      <c r="D8633" t="str">
        <f t="shared" si="268"/>
        <v>교보문고</v>
      </c>
      <c r="E8633" t="str">
        <f>VLOOKUP(B8633,payment!$A$2:$I$14625,3,0)</f>
        <v>교보문고</v>
      </c>
      <c r="F8633">
        <f>VLOOKUP(B8633,payment!$A$2:$I$14625,4,0)</f>
        <v>37.558629000000003</v>
      </c>
      <c r="G8633">
        <f>VLOOKUP(B8633,payment!$A$2:$I$14625,5,0)</f>
        <v>127.022144</v>
      </c>
      <c r="H8633" t="str">
        <f>VLOOKUP(E8633,gift_meta!$B$2:$C$33,2,0)</f>
        <v>도서 구매시 10% 할인</v>
      </c>
      <c r="I8633">
        <f t="shared" ca="1" si="269"/>
        <v>1600</v>
      </c>
      <c r="J8633" s="5">
        <f>VLOOKUP(B8633,payment!$A$2:$I$14625,7,0)</f>
        <v>42584</v>
      </c>
      <c r="K8633" s="6">
        <f>VLOOKUP(B8633,payment!$A$2:$I$14625,8,0)</f>
        <v>0.56372999999999995</v>
      </c>
    </row>
    <row r="8634" spans="1:11">
      <c r="A8634">
        <v>8633</v>
      </c>
      <c r="B8634">
        <v>12324</v>
      </c>
      <c r="C8634">
        <f>VLOOKUP(B8634,payment!$A$2:$B$14625,2,0)</f>
        <v>229</v>
      </c>
      <c r="D8634" t="str">
        <f t="shared" si="268"/>
        <v>꾼</v>
      </c>
      <c r="E8634" t="str">
        <f>VLOOKUP(B8634,payment!$A$2:$I$14625,3,0)</f>
        <v>꾼</v>
      </c>
      <c r="F8634">
        <f>VLOOKUP(B8634,payment!$A$2:$I$14625,4,0)</f>
        <v>37.628245999999997</v>
      </c>
      <c r="G8634">
        <f>VLOOKUP(B8634,payment!$A$2:$I$14625,5,0)</f>
        <v>126.896899</v>
      </c>
      <c r="H8634" t="str">
        <f>VLOOKUP(E8634,gift_meta!$B$2:$C$33,2,0)</f>
        <v>소주 2,000 쿠폰</v>
      </c>
      <c r="I8634">
        <f t="shared" ca="1" si="269"/>
        <v>1800</v>
      </c>
      <c r="J8634" s="5">
        <f>VLOOKUP(B8634,payment!$A$2:$I$14625,7,0)</f>
        <v>42676</v>
      </c>
      <c r="K8634" s="6">
        <f>VLOOKUP(B8634,payment!$A$2:$I$14625,8,0)</f>
        <v>0.78147</v>
      </c>
    </row>
    <row r="8635" spans="1:11">
      <c r="A8635">
        <v>8634</v>
      </c>
      <c r="B8635">
        <v>3626</v>
      </c>
      <c r="C8635">
        <f>VLOOKUP(B8635,payment!$A$2:$B$14625,2,0)</f>
        <v>164</v>
      </c>
      <c r="D8635" t="str">
        <f t="shared" si="268"/>
        <v>연래춘</v>
      </c>
      <c r="E8635" t="str">
        <f>VLOOKUP(B8635,payment!$A$2:$I$14625,3,0)</f>
        <v>연래춘</v>
      </c>
      <c r="F8635">
        <f>VLOOKUP(B8635,payment!$A$2:$I$14625,4,0)</f>
        <v>37.690342999999999</v>
      </c>
      <c r="G8635">
        <f>VLOOKUP(B8635,payment!$A$2:$I$14625,5,0)</f>
        <v>127.162327</v>
      </c>
      <c r="H8635" t="str">
        <f>VLOOKUP(E8635,gift_meta!$B$2:$C$33,2,0)</f>
        <v>현금 결재시 10% 할인</v>
      </c>
      <c r="I8635">
        <f t="shared" ca="1" si="269"/>
        <v>800</v>
      </c>
      <c r="J8635" s="5">
        <f>VLOOKUP(B8635,payment!$A$2:$I$14625,7,0)</f>
        <v>42412</v>
      </c>
      <c r="K8635" s="6">
        <f>VLOOKUP(B8635,payment!$A$2:$I$14625,8,0)</f>
        <v>0.95742000000000005</v>
      </c>
    </row>
    <row r="8636" spans="1:11">
      <c r="A8636">
        <v>8635</v>
      </c>
      <c r="B8636">
        <v>6811</v>
      </c>
      <c r="C8636">
        <f>VLOOKUP(B8636,payment!$A$2:$B$14625,2,0)</f>
        <v>251</v>
      </c>
      <c r="D8636" t="str">
        <f t="shared" si="268"/>
        <v>스시로로</v>
      </c>
      <c r="E8636" t="str">
        <f>VLOOKUP(B8636,payment!$A$2:$I$14625,3,0)</f>
        <v>스시로로</v>
      </c>
      <c r="F8636">
        <f>VLOOKUP(B8636,payment!$A$2:$I$14625,4,0)</f>
        <v>37.560757000000002</v>
      </c>
      <c r="G8636">
        <f>VLOOKUP(B8636,payment!$A$2:$I$14625,5,0)</f>
        <v>127.121861</v>
      </c>
      <c r="H8636" t="str">
        <f>VLOOKUP(E8636,gift_meta!$B$2:$C$33,2,0)</f>
        <v>2pcs 무료 제공</v>
      </c>
      <c r="I8636">
        <f t="shared" ca="1" si="269"/>
        <v>1400</v>
      </c>
      <c r="J8636" s="5">
        <f>VLOOKUP(B8636,payment!$A$2:$I$14625,7,0)</f>
        <v>42717</v>
      </c>
      <c r="K8636" s="6">
        <f>VLOOKUP(B8636,payment!$A$2:$I$14625,8,0)</f>
        <v>0.99975000000000003</v>
      </c>
    </row>
    <row r="8637" spans="1:11">
      <c r="A8637">
        <v>8636</v>
      </c>
      <c r="B8637">
        <v>12785</v>
      </c>
      <c r="C8637">
        <f>VLOOKUP(B8637,payment!$A$2:$B$14625,2,0)</f>
        <v>189</v>
      </c>
      <c r="D8637" t="str">
        <f t="shared" si="268"/>
        <v>구이가</v>
      </c>
      <c r="E8637" t="str">
        <f>VLOOKUP(B8637,payment!$A$2:$I$14625,3,0)</f>
        <v>구이가</v>
      </c>
      <c r="F8637">
        <f>VLOOKUP(B8637,payment!$A$2:$I$14625,4,0)</f>
        <v>37.662905000000002</v>
      </c>
      <c r="G8637">
        <f>VLOOKUP(B8637,payment!$A$2:$I$14625,5,0)</f>
        <v>127.176985</v>
      </c>
      <c r="H8637" t="str">
        <f>VLOOKUP(E8637,gift_meta!$B$2:$C$33,2,0)</f>
        <v>한판 주문시 사이다 제공</v>
      </c>
      <c r="I8637">
        <f t="shared" ca="1" si="269"/>
        <v>1100</v>
      </c>
      <c r="J8637" s="5">
        <f>VLOOKUP(B8637,payment!$A$2:$I$14625,7,0)</f>
        <v>42881</v>
      </c>
      <c r="K8637" s="6">
        <f>VLOOKUP(B8637,payment!$A$2:$I$14625,8,0)</f>
        <v>0.76253000000000004</v>
      </c>
    </row>
    <row r="8638" spans="1:11">
      <c r="A8638">
        <v>8637</v>
      </c>
      <c r="B8638">
        <v>13115</v>
      </c>
      <c r="C8638">
        <f>VLOOKUP(B8638,payment!$A$2:$B$14625,2,0)</f>
        <v>104</v>
      </c>
      <c r="D8638" t="str">
        <f t="shared" si="268"/>
        <v>버거킹</v>
      </c>
      <c r="E8638" t="str">
        <f>VLOOKUP(B8638,payment!$A$2:$I$14625,3,0)</f>
        <v>버거킹</v>
      </c>
      <c r="F8638">
        <f>VLOOKUP(B8638,payment!$A$2:$I$14625,4,0)</f>
        <v>37.574612999999999</v>
      </c>
      <c r="G8638">
        <f>VLOOKUP(B8638,payment!$A$2:$I$14625,5,0)</f>
        <v>127.03564</v>
      </c>
      <c r="H8638" t="str">
        <f>VLOOKUP(E8638,gift_meta!$B$2:$C$33,2,0)</f>
        <v>와퍼주문시 5% 할인</v>
      </c>
      <c r="I8638">
        <f t="shared" ca="1" si="269"/>
        <v>600</v>
      </c>
      <c r="J8638" s="5">
        <f>VLOOKUP(B8638,payment!$A$2:$I$14625,7,0)</f>
        <v>42398</v>
      </c>
      <c r="K8638" s="6">
        <f>VLOOKUP(B8638,payment!$A$2:$I$14625,8,0)</f>
        <v>0.38186999999999999</v>
      </c>
    </row>
    <row r="8639" spans="1:11">
      <c r="A8639">
        <v>8638</v>
      </c>
      <c r="B8639">
        <v>14100</v>
      </c>
      <c r="C8639">
        <f>VLOOKUP(B8639,payment!$A$2:$B$14625,2,0)</f>
        <v>12</v>
      </c>
      <c r="D8639" t="str">
        <f t="shared" si="268"/>
        <v>스시로로</v>
      </c>
      <c r="E8639" t="str">
        <f>VLOOKUP(B8639,payment!$A$2:$I$14625,3,0)</f>
        <v>스시로로</v>
      </c>
      <c r="F8639">
        <f>VLOOKUP(B8639,payment!$A$2:$I$14625,4,0)</f>
        <v>37.552712999999997</v>
      </c>
      <c r="G8639">
        <f>VLOOKUP(B8639,payment!$A$2:$I$14625,5,0)</f>
        <v>126.92957199999999</v>
      </c>
      <c r="H8639" t="str">
        <f>VLOOKUP(E8639,gift_meta!$B$2:$C$33,2,0)</f>
        <v>2pcs 무료 제공</v>
      </c>
      <c r="I8639">
        <f t="shared" ca="1" si="269"/>
        <v>2000</v>
      </c>
      <c r="J8639" s="5">
        <f>VLOOKUP(B8639,payment!$A$2:$I$14625,7,0)</f>
        <v>42800</v>
      </c>
      <c r="K8639" s="6">
        <f>VLOOKUP(B8639,payment!$A$2:$I$14625,8,0)</f>
        <v>0.46201999999999999</v>
      </c>
    </row>
    <row r="8640" spans="1:11">
      <c r="A8640">
        <v>8639</v>
      </c>
      <c r="B8640">
        <v>14180</v>
      </c>
      <c r="C8640">
        <f>VLOOKUP(B8640,payment!$A$2:$B$14625,2,0)</f>
        <v>265</v>
      </c>
      <c r="D8640" t="str">
        <f t="shared" si="268"/>
        <v>정형외과</v>
      </c>
      <c r="E8640" t="str">
        <f>VLOOKUP(B8640,payment!$A$2:$I$14625,3,0)</f>
        <v>정형외과</v>
      </c>
      <c r="F8640">
        <f>VLOOKUP(B8640,payment!$A$2:$I$14625,4,0)</f>
        <v>37.675370999999998</v>
      </c>
      <c r="G8640">
        <f>VLOOKUP(B8640,payment!$A$2:$I$14625,5,0)</f>
        <v>126.889</v>
      </c>
      <c r="H8640" t="str">
        <f>VLOOKUP(E8640,gift_meta!$B$2:$C$33,2,0)</f>
        <v>정형외과의료지점</v>
      </c>
      <c r="I8640">
        <f t="shared" ca="1" si="269"/>
        <v>1900</v>
      </c>
      <c r="J8640" s="5">
        <f>VLOOKUP(B8640,payment!$A$2:$I$14625,7,0)</f>
        <v>42903</v>
      </c>
      <c r="K8640" s="6">
        <f>VLOOKUP(B8640,payment!$A$2:$I$14625,8,0)</f>
        <v>0.50316000000000005</v>
      </c>
    </row>
    <row r="8641" spans="1:11">
      <c r="A8641">
        <v>8640</v>
      </c>
      <c r="B8641">
        <v>6724</v>
      </c>
      <c r="C8641">
        <f>VLOOKUP(B8641,payment!$A$2:$B$14625,2,0)</f>
        <v>155</v>
      </c>
      <c r="D8641" t="str">
        <f t="shared" si="268"/>
        <v>뚜레쥬르</v>
      </c>
      <c r="E8641" t="str">
        <f>VLOOKUP(B8641,payment!$A$2:$I$14625,3,0)</f>
        <v>뚜레쥬르</v>
      </c>
      <c r="F8641">
        <f>VLOOKUP(B8641,payment!$A$2:$I$14625,4,0)</f>
        <v>37.700249999999997</v>
      </c>
      <c r="G8641">
        <f>VLOOKUP(B8641,payment!$A$2:$I$14625,5,0)</f>
        <v>127.00599</v>
      </c>
      <c r="H8641" t="str">
        <f>VLOOKUP(E8641,gift_meta!$B$2:$C$33,2,0)</f>
        <v>2000원 이상 5% 할인</v>
      </c>
      <c r="I8641">
        <f t="shared" ca="1" si="269"/>
        <v>2000</v>
      </c>
      <c r="J8641" s="5">
        <f>VLOOKUP(B8641,payment!$A$2:$I$14625,7,0)</f>
        <v>42849</v>
      </c>
      <c r="K8641" s="6">
        <f>VLOOKUP(B8641,payment!$A$2:$I$14625,8,0)</f>
        <v>0.45998</v>
      </c>
    </row>
    <row r="8642" spans="1:11">
      <c r="A8642">
        <v>8641</v>
      </c>
      <c r="B8642">
        <v>9615</v>
      </c>
      <c r="C8642">
        <f>VLOOKUP(B8642,payment!$A$2:$B$14625,2,0)</f>
        <v>268</v>
      </c>
      <c r="D8642" t="str">
        <f t="shared" ref="D8642:D8705" si="270">E8642</f>
        <v>롯데리아</v>
      </c>
      <c r="E8642" t="str">
        <f>VLOOKUP(B8642,payment!$A$2:$I$14625,3,0)</f>
        <v>롯데리아</v>
      </c>
      <c r="F8642">
        <f>VLOOKUP(B8642,payment!$A$2:$I$14625,4,0)</f>
        <v>37.701348000000003</v>
      </c>
      <c r="G8642">
        <f>VLOOKUP(B8642,payment!$A$2:$I$14625,5,0)</f>
        <v>126.982395</v>
      </c>
      <c r="H8642" t="str">
        <f>VLOOKUP(E8642,gift_meta!$B$2:$C$33,2,0)</f>
        <v>롯데리아 음료M 제공</v>
      </c>
      <c r="I8642">
        <f t="shared" ref="I8642:I8705" ca="1" si="271">RANDBETWEEN(1,20)*100</f>
        <v>800</v>
      </c>
      <c r="J8642" s="5">
        <f>VLOOKUP(B8642,payment!$A$2:$I$14625,7,0)</f>
        <v>42544</v>
      </c>
      <c r="K8642" s="6">
        <f>VLOOKUP(B8642,payment!$A$2:$I$14625,8,0)</f>
        <v>0.47965999999999998</v>
      </c>
    </row>
    <row r="8643" spans="1:11">
      <c r="A8643">
        <v>8642</v>
      </c>
      <c r="B8643">
        <v>3550</v>
      </c>
      <c r="C8643">
        <f>VLOOKUP(B8643,payment!$A$2:$B$14625,2,0)</f>
        <v>134</v>
      </c>
      <c r="D8643" t="str">
        <f t="shared" si="270"/>
        <v>스시진</v>
      </c>
      <c r="E8643" t="str">
        <f>VLOOKUP(B8643,payment!$A$2:$I$14625,3,0)</f>
        <v>스시진</v>
      </c>
      <c r="F8643">
        <f>VLOOKUP(B8643,payment!$A$2:$I$14625,4,0)</f>
        <v>37.543742000000002</v>
      </c>
      <c r="G8643">
        <f>VLOOKUP(B8643,payment!$A$2:$I$14625,5,0)</f>
        <v>127.04983900000001</v>
      </c>
      <c r="H8643" t="str">
        <f>VLOOKUP(E8643,gift_meta!$B$2:$C$33,2,0)</f>
        <v>2pcs 무료 제공</v>
      </c>
      <c r="I8643">
        <f t="shared" ca="1" si="271"/>
        <v>1000</v>
      </c>
      <c r="J8643" s="5">
        <f>VLOOKUP(B8643,payment!$A$2:$I$14625,7,0)</f>
        <v>42629</v>
      </c>
      <c r="K8643" s="6">
        <f>VLOOKUP(B8643,payment!$A$2:$I$14625,8,0)</f>
        <v>0.54278000000000004</v>
      </c>
    </row>
    <row r="8644" spans="1:11">
      <c r="A8644">
        <v>8643</v>
      </c>
      <c r="B8644">
        <v>3785</v>
      </c>
      <c r="C8644">
        <f>VLOOKUP(B8644,payment!$A$2:$B$14625,2,0)</f>
        <v>185</v>
      </c>
      <c r="D8644" t="str">
        <f t="shared" si="270"/>
        <v>백다방</v>
      </c>
      <c r="E8644" t="str">
        <f>VLOOKUP(B8644,payment!$A$2:$I$14625,3,0)</f>
        <v>백다방</v>
      </c>
      <c r="F8644">
        <f>VLOOKUP(B8644,payment!$A$2:$I$14625,4,0)</f>
        <v>37.483548999999996</v>
      </c>
      <c r="G8644">
        <f>VLOOKUP(B8644,payment!$A$2:$I$14625,5,0)</f>
        <v>127.008273</v>
      </c>
      <c r="H8644" t="str">
        <f>VLOOKUP(E8644,gift_meta!$B$2:$C$33,2,0)</f>
        <v>무료 토핑 추가</v>
      </c>
      <c r="I8644">
        <f t="shared" ca="1" si="271"/>
        <v>2000</v>
      </c>
      <c r="J8644" s="5">
        <f>VLOOKUP(B8644,payment!$A$2:$I$14625,7,0)</f>
        <v>42532</v>
      </c>
      <c r="K8644" s="6">
        <f>VLOOKUP(B8644,payment!$A$2:$I$14625,8,0)</f>
        <v>0.88285999999999998</v>
      </c>
    </row>
    <row r="8645" spans="1:11">
      <c r="A8645">
        <v>8644</v>
      </c>
      <c r="B8645">
        <v>10001</v>
      </c>
      <c r="C8645">
        <f>VLOOKUP(B8645,payment!$A$2:$B$14625,2,0)</f>
        <v>76</v>
      </c>
      <c r="D8645" t="str">
        <f t="shared" si="270"/>
        <v>스시진</v>
      </c>
      <c r="E8645" t="str">
        <f>VLOOKUP(B8645,payment!$A$2:$I$14625,3,0)</f>
        <v>스시진</v>
      </c>
      <c r="F8645">
        <f>VLOOKUP(B8645,payment!$A$2:$I$14625,4,0)</f>
        <v>37.566687000000002</v>
      </c>
      <c r="G8645">
        <f>VLOOKUP(B8645,payment!$A$2:$I$14625,5,0)</f>
        <v>127.067402</v>
      </c>
      <c r="H8645" t="str">
        <f>VLOOKUP(E8645,gift_meta!$B$2:$C$33,2,0)</f>
        <v>2pcs 무료 제공</v>
      </c>
      <c r="I8645">
        <f t="shared" ca="1" si="271"/>
        <v>800</v>
      </c>
      <c r="J8645" s="5">
        <f>VLOOKUP(B8645,payment!$A$2:$I$14625,7,0)</f>
        <v>43040</v>
      </c>
      <c r="K8645" s="6">
        <f>VLOOKUP(B8645,payment!$A$2:$I$14625,8,0)</f>
        <v>0.98580000000000001</v>
      </c>
    </row>
    <row r="8646" spans="1:11">
      <c r="A8646">
        <v>8645</v>
      </c>
      <c r="B8646">
        <v>14210</v>
      </c>
      <c r="C8646">
        <f>VLOOKUP(B8646,payment!$A$2:$B$14625,2,0)</f>
        <v>36</v>
      </c>
      <c r="D8646" t="str">
        <f t="shared" si="270"/>
        <v>파리바게트</v>
      </c>
      <c r="E8646" t="str">
        <f>VLOOKUP(B8646,payment!$A$2:$I$14625,3,0)</f>
        <v>파리바게트</v>
      </c>
      <c r="F8646">
        <f>VLOOKUP(B8646,payment!$A$2:$I$14625,4,0)</f>
        <v>37.685234000000001</v>
      </c>
      <c r="G8646">
        <f>VLOOKUP(B8646,payment!$A$2:$I$14625,5,0)</f>
        <v>126.953446</v>
      </c>
      <c r="H8646" t="str">
        <f>VLOOKUP(E8646,gift_meta!$B$2:$C$33,2,0)</f>
        <v>1000원 이상 10% 할인</v>
      </c>
      <c r="I8646">
        <f t="shared" ca="1" si="271"/>
        <v>800</v>
      </c>
      <c r="J8646" s="5">
        <f>VLOOKUP(B8646,payment!$A$2:$I$14625,7,0)</f>
        <v>42910</v>
      </c>
      <c r="K8646" s="6">
        <f>VLOOKUP(B8646,payment!$A$2:$I$14625,8,0)</f>
        <v>0.86880000000000002</v>
      </c>
    </row>
    <row r="8647" spans="1:11">
      <c r="A8647">
        <v>8646</v>
      </c>
      <c r="B8647">
        <v>8228</v>
      </c>
      <c r="C8647">
        <f>VLOOKUP(B8647,payment!$A$2:$B$14625,2,0)</f>
        <v>194</v>
      </c>
      <c r="D8647" t="str">
        <f t="shared" si="270"/>
        <v>동경야네</v>
      </c>
      <c r="E8647" t="str">
        <f>VLOOKUP(B8647,payment!$A$2:$I$14625,3,0)</f>
        <v>동경야네</v>
      </c>
      <c r="F8647">
        <f>VLOOKUP(B8647,payment!$A$2:$I$14625,4,0)</f>
        <v>37.472765000000003</v>
      </c>
      <c r="G8647">
        <f>VLOOKUP(B8647,payment!$A$2:$I$14625,5,0)</f>
        <v>126.873295</v>
      </c>
      <c r="H8647" t="str">
        <f>VLOOKUP(E8647,gift_meta!$B$2:$C$33,2,0)</f>
        <v>사케동 10% 할인</v>
      </c>
      <c r="I8647">
        <f t="shared" ca="1" si="271"/>
        <v>1200</v>
      </c>
      <c r="J8647" s="5">
        <f>VLOOKUP(B8647,payment!$A$2:$I$14625,7,0)</f>
        <v>42513</v>
      </c>
      <c r="K8647" s="6">
        <f>VLOOKUP(B8647,payment!$A$2:$I$14625,8,0)</f>
        <v>0.44035999999999997</v>
      </c>
    </row>
    <row r="8648" spans="1:11">
      <c r="A8648">
        <v>8647</v>
      </c>
      <c r="B8648">
        <v>13108</v>
      </c>
      <c r="C8648">
        <f>VLOOKUP(B8648,payment!$A$2:$B$14625,2,0)</f>
        <v>261</v>
      </c>
      <c r="D8648" t="str">
        <f t="shared" si="270"/>
        <v>닭한마리</v>
      </c>
      <c r="E8648" t="str">
        <f>VLOOKUP(B8648,payment!$A$2:$I$14625,3,0)</f>
        <v>닭한마리</v>
      </c>
      <c r="F8648">
        <f>VLOOKUP(B8648,payment!$A$2:$I$14625,4,0)</f>
        <v>37.675626999999999</v>
      </c>
      <c r="G8648">
        <f>VLOOKUP(B8648,payment!$A$2:$I$14625,5,0)</f>
        <v>127.102411</v>
      </c>
      <c r="H8648" t="str">
        <f>VLOOKUP(E8648,gift_meta!$B$2:$C$33,2,0)</f>
        <v>칼국수 사리 무료 리필</v>
      </c>
      <c r="I8648">
        <f t="shared" ca="1" si="271"/>
        <v>500</v>
      </c>
      <c r="J8648" s="5">
        <f>VLOOKUP(B8648,payment!$A$2:$I$14625,7,0)</f>
        <v>42896</v>
      </c>
      <c r="K8648" s="6">
        <f>VLOOKUP(B8648,payment!$A$2:$I$14625,8,0)</f>
        <v>0.45712999999999998</v>
      </c>
    </row>
    <row r="8649" spans="1:11">
      <c r="A8649">
        <v>8648</v>
      </c>
      <c r="B8649">
        <v>10925</v>
      </c>
      <c r="C8649">
        <f>VLOOKUP(B8649,payment!$A$2:$B$14625,2,0)</f>
        <v>17</v>
      </c>
      <c r="D8649" t="str">
        <f t="shared" si="270"/>
        <v>아웃닭</v>
      </c>
      <c r="E8649" t="str">
        <f>VLOOKUP(B8649,payment!$A$2:$I$14625,3,0)</f>
        <v>아웃닭</v>
      </c>
      <c r="F8649">
        <f>VLOOKUP(B8649,payment!$A$2:$I$14625,4,0)</f>
        <v>37.456879000000001</v>
      </c>
      <c r="G8649">
        <f>VLOOKUP(B8649,payment!$A$2:$I$14625,5,0)</f>
        <v>126.887182</v>
      </c>
      <c r="H8649" t="str">
        <f>VLOOKUP(E8649,gift_meta!$B$2:$C$33,2,0)</f>
        <v>치즈스틱 2개 제공</v>
      </c>
      <c r="I8649">
        <f t="shared" ca="1" si="271"/>
        <v>800</v>
      </c>
      <c r="J8649" s="5">
        <f>VLOOKUP(B8649,payment!$A$2:$I$14625,7,0)</f>
        <v>43168</v>
      </c>
      <c r="K8649" s="6">
        <f>VLOOKUP(B8649,payment!$A$2:$I$14625,8,0)</f>
        <v>0.87609999999999999</v>
      </c>
    </row>
    <row r="8650" spans="1:11">
      <c r="A8650">
        <v>8649</v>
      </c>
      <c r="B8650">
        <v>9626</v>
      </c>
      <c r="C8650">
        <f>VLOOKUP(B8650,payment!$A$2:$B$14625,2,0)</f>
        <v>9</v>
      </c>
      <c r="D8650" t="str">
        <f t="shared" si="270"/>
        <v>한신포차</v>
      </c>
      <c r="E8650" t="str">
        <f>VLOOKUP(B8650,payment!$A$2:$I$14625,3,0)</f>
        <v>한신포차</v>
      </c>
      <c r="F8650">
        <f>VLOOKUP(B8650,payment!$A$2:$I$14625,4,0)</f>
        <v>37.578688999999997</v>
      </c>
      <c r="G8650">
        <f>VLOOKUP(B8650,payment!$A$2:$I$14625,5,0)</f>
        <v>127.0745</v>
      </c>
      <c r="H8650" t="str">
        <f>VLOOKUP(E8650,gift_meta!$B$2:$C$33,2,0)</f>
        <v>닭발 주문시 주먹밥 증정</v>
      </c>
      <c r="I8650">
        <f t="shared" ca="1" si="271"/>
        <v>400</v>
      </c>
      <c r="J8650" s="5">
        <f>VLOOKUP(B8650,payment!$A$2:$I$14625,7,0)</f>
        <v>42489</v>
      </c>
      <c r="K8650" s="6">
        <f>VLOOKUP(B8650,payment!$A$2:$I$14625,8,0)</f>
        <v>0.55791999999999997</v>
      </c>
    </row>
    <row r="8651" spans="1:11">
      <c r="A8651">
        <v>8650</v>
      </c>
      <c r="B8651">
        <v>7569</v>
      </c>
      <c r="C8651">
        <f>VLOOKUP(B8651,payment!$A$2:$B$14625,2,0)</f>
        <v>70</v>
      </c>
      <c r="D8651" t="str">
        <f t="shared" si="270"/>
        <v>닭한마리</v>
      </c>
      <c r="E8651" t="str">
        <f>VLOOKUP(B8651,payment!$A$2:$I$14625,3,0)</f>
        <v>닭한마리</v>
      </c>
      <c r="F8651">
        <f>VLOOKUP(B8651,payment!$A$2:$I$14625,4,0)</f>
        <v>37.540534000000001</v>
      </c>
      <c r="G8651">
        <f>VLOOKUP(B8651,payment!$A$2:$I$14625,5,0)</f>
        <v>126.863772</v>
      </c>
      <c r="H8651" t="str">
        <f>VLOOKUP(E8651,gift_meta!$B$2:$C$33,2,0)</f>
        <v>칼국수 사리 무료 리필</v>
      </c>
      <c r="I8651">
        <f t="shared" ca="1" si="271"/>
        <v>600</v>
      </c>
      <c r="J8651" s="5">
        <f>VLOOKUP(B8651,payment!$A$2:$I$14625,7,0)</f>
        <v>43010</v>
      </c>
      <c r="K8651" s="6">
        <f>VLOOKUP(B8651,payment!$A$2:$I$14625,8,0)</f>
        <v>0.97128000000000003</v>
      </c>
    </row>
    <row r="8652" spans="1:11">
      <c r="A8652">
        <v>8651</v>
      </c>
      <c r="B8652">
        <v>12280</v>
      </c>
      <c r="C8652">
        <f>VLOOKUP(B8652,payment!$A$2:$B$14625,2,0)</f>
        <v>40</v>
      </c>
      <c r="D8652" t="str">
        <f t="shared" si="270"/>
        <v>교보문고</v>
      </c>
      <c r="E8652" t="str">
        <f>VLOOKUP(B8652,payment!$A$2:$I$14625,3,0)</f>
        <v>교보문고</v>
      </c>
      <c r="F8652">
        <f>VLOOKUP(B8652,payment!$A$2:$I$14625,4,0)</f>
        <v>37.456654999999998</v>
      </c>
      <c r="G8652">
        <f>VLOOKUP(B8652,payment!$A$2:$I$14625,5,0)</f>
        <v>126.85464899999999</v>
      </c>
      <c r="H8652" t="str">
        <f>VLOOKUP(E8652,gift_meta!$B$2:$C$33,2,0)</f>
        <v>도서 구매시 10% 할인</v>
      </c>
      <c r="I8652">
        <f t="shared" ca="1" si="271"/>
        <v>1700</v>
      </c>
      <c r="J8652" s="5">
        <f>VLOOKUP(B8652,payment!$A$2:$I$14625,7,0)</f>
        <v>42422</v>
      </c>
      <c r="K8652" s="6">
        <f>VLOOKUP(B8652,payment!$A$2:$I$14625,8,0)</f>
        <v>0.46790999999999999</v>
      </c>
    </row>
    <row r="8653" spans="1:11">
      <c r="A8653">
        <v>8652</v>
      </c>
      <c r="B8653">
        <v>8274</v>
      </c>
      <c r="C8653">
        <f>VLOOKUP(B8653,payment!$A$2:$B$14625,2,0)</f>
        <v>82</v>
      </c>
      <c r="D8653" t="str">
        <f t="shared" si="270"/>
        <v>뚜레쥬르</v>
      </c>
      <c r="E8653" t="str">
        <f>VLOOKUP(B8653,payment!$A$2:$I$14625,3,0)</f>
        <v>뚜레쥬르</v>
      </c>
      <c r="F8653">
        <f>VLOOKUP(B8653,payment!$A$2:$I$14625,4,0)</f>
        <v>37.531623000000003</v>
      </c>
      <c r="G8653">
        <f>VLOOKUP(B8653,payment!$A$2:$I$14625,5,0)</f>
        <v>126.85259499999999</v>
      </c>
      <c r="H8653" t="str">
        <f>VLOOKUP(E8653,gift_meta!$B$2:$C$33,2,0)</f>
        <v>2000원 이상 5% 할인</v>
      </c>
      <c r="I8653">
        <f t="shared" ca="1" si="271"/>
        <v>1500</v>
      </c>
      <c r="J8653" s="5">
        <f>VLOOKUP(B8653,payment!$A$2:$I$14625,7,0)</f>
        <v>42405</v>
      </c>
      <c r="K8653" s="6">
        <f>VLOOKUP(B8653,payment!$A$2:$I$14625,8,0)</f>
        <v>0.38856000000000002</v>
      </c>
    </row>
    <row r="8654" spans="1:11">
      <c r="A8654">
        <v>8653</v>
      </c>
      <c r="B8654">
        <v>569</v>
      </c>
      <c r="C8654">
        <f>VLOOKUP(B8654,payment!$A$2:$B$14625,2,0)</f>
        <v>141</v>
      </c>
      <c r="D8654" t="str">
        <f t="shared" si="270"/>
        <v>베스킨라빈스</v>
      </c>
      <c r="E8654" t="str">
        <f>VLOOKUP(B8654,payment!$A$2:$I$14625,3,0)</f>
        <v>베스킨라빈스</v>
      </c>
      <c r="F8654">
        <f>VLOOKUP(B8654,payment!$A$2:$I$14625,4,0)</f>
        <v>37.553587999999998</v>
      </c>
      <c r="G8654">
        <f>VLOOKUP(B8654,payment!$A$2:$I$14625,5,0)</f>
        <v>127.04060699999999</v>
      </c>
      <c r="H8654" t="str">
        <f>VLOOKUP(E8654,gift_meta!$B$2:$C$33,2,0)</f>
        <v>무료 사이즈업</v>
      </c>
      <c r="I8654">
        <f t="shared" ca="1" si="271"/>
        <v>600</v>
      </c>
      <c r="J8654" s="5">
        <f>VLOOKUP(B8654,payment!$A$2:$I$14625,7,0)</f>
        <v>43122</v>
      </c>
      <c r="K8654" s="6">
        <f>VLOOKUP(B8654,payment!$A$2:$I$14625,8,0)</f>
        <v>0.76937999999999995</v>
      </c>
    </row>
    <row r="8655" spans="1:11">
      <c r="A8655">
        <v>8654</v>
      </c>
      <c r="B8655">
        <v>1175</v>
      </c>
      <c r="C8655">
        <f>VLOOKUP(B8655,payment!$A$2:$B$14625,2,0)</f>
        <v>81</v>
      </c>
      <c r="D8655" t="str">
        <f t="shared" si="270"/>
        <v>버거킹</v>
      </c>
      <c r="E8655" t="str">
        <f>VLOOKUP(B8655,payment!$A$2:$I$14625,3,0)</f>
        <v>버거킹</v>
      </c>
      <c r="F8655">
        <f>VLOOKUP(B8655,payment!$A$2:$I$14625,4,0)</f>
        <v>37.631998000000003</v>
      </c>
      <c r="G8655">
        <f>VLOOKUP(B8655,payment!$A$2:$I$14625,5,0)</f>
        <v>126.89959899999999</v>
      </c>
      <c r="H8655" t="str">
        <f>VLOOKUP(E8655,gift_meta!$B$2:$C$33,2,0)</f>
        <v>와퍼주문시 5% 할인</v>
      </c>
      <c r="I8655">
        <f t="shared" ca="1" si="271"/>
        <v>1500</v>
      </c>
      <c r="J8655" s="5">
        <f>VLOOKUP(B8655,payment!$A$2:$I$14625,7,0)</f>
        <v>42896</v>
      </c>
      <c r="K8655" s="6">
        <f>VLOOKUP(B8655,payment!$A$2:$I$14625,8,0)</f>
        <v>0.51744999999999997</v>
      </c>
    </row>
    <row r="8656" spans="1:11">
      <c r="A8656">
        <v>8655</v>
      </c>
      <c r="B8656">
        <v>4133</v>
      </c>
      <c r="C8656">
        <f>VLOOKUP(B8656,payment!$A$2:$B$14625,2,0)</f>
        <v>83</v>
      </c>
      <c r="D8656" t="str">
        <f t="shared" si="270"/>
        <v>오쭈</v>
      </c>
      <c r="E8656" t="str">
        <f>VLOOKUP(B8656,payment!$A$2:$I$14625,3,0)</f>
        <v>오쭈</v>
      </c>
      <c r="F8656">
        <f>VLOOKUP(B8656,payment!$A$2:$I$14625,4,0)</f>
        <v>37.647928</v>
      </c>
      <c r="G8656">
        <f>VLOOKUP(B8656,payment!$A$2:$I$14625,5,0)</f>
        <v>127.152047</v>
      </c>
      <c r="H8656" t="str">
        <f>VLOOKUP(E8656,gift_meta!$B$2:$C$33,2,0)</f>
        <v>치즈 퐁듀 1회 제공</v>
      </c>
      <c r="I8656">
        <f t="shared" ca="1" si="271"/>
        <v>1600</v>
      </c>
      <c r="J8656" s="5">
        <f>VLOOKUP(B8656,payment!$A$2:$I$14625,7,0)</f>
        <v>42735</v>
      </c>
      <c r="K8656" s="6">
        <f>VLOOKUP(B8656,payment!$A$2:$I$14625,8,0)</f>
        <v>0.59699000000000002</v>
      </c>
    </row>
    <row r="8657" spans="1:11">
      <c r="A8657">
        <v>8656</v>
      </c>
      <c r="B8657">
        <v>11919</v>
      </c>
      <c r="C8657">
        <f>VLOOKUP(B8657,payment!$A$2:$B$14625,2,0)</f>
        <v>201</v>
      </c>
      <c r="D8657" t="str">
        <f t="shared" si="270"/>
        <v>매드포갈릭</v>
      </c>
      <c r="E8657" t="str">
        <f>VLOOKUP(B8657,payment!$A$2:$I$14625,3,0)</f>
        <v>매드포갈릭</v>
      </c>
      <c r="F8657">
        <f>VLOOKUP(B8657,payment!$A$2:$I$14625,4,0)</f>
        <v>37.618332000000002</v>
      </c>
      <c r="G8657">
        <f>VLOOKUP(B8657,payment!$A$2:$I$14625,5,0)</f>
        <v>127.16223599999999</v>
      </c>
      <c r="H8657" t="str">
        <f>VLOOKUP(E8657,gift_meta!$B$2:$C$33,2,0)</f>
        <v>에이드 무료 제공</v>
      </c>
      <c r="I8657">
        <f t="shared" ca="1" si="271"/>
        <v>1900</v>
      </c>
      <c r="J8657" s="5">
        <f>VLOOKUP(B8657,payment!$A$2:$I$14625,7,0)</f>
        <v>42530</v>
      </c>
      <c r="K8657" s="6">
        <f>VLOOKUP(B8657,payment!$A$2:$I$14625,8,0)</f>
        <v>0.61343999999999999</v>
      </c>
    </row>
    <row r="8658" spans="1:11">
      <c r="A8658">
        <v>8657</v>
      </c>
      <c r="B8658">
        <v>10346</v>
      </c>
      <c r="C8658">
        <f>VLOOKUP(B8658,payment!$A$2:$B$14625,2,0)</f>
        <v>153</v>
      </c>
      <c r="D8658" t="str">
        <f t="shared" si="270"/>
        <v>봄봄</v>
      </c>
      <c r="E8658" t="str">
        <f>VLOOKUP(B8658,payment!$A$2:$I$14625,3,0)</f>
        <v>봄봄</v>
      </c>
      <c r="F8658">
        <f>VLOOKUP(B8658,payment!$A$2:$I$14625,4,0)</f>
        <v>37.464297000000002</v>
      </c>
      <c r="G8658">
        <f>VLOOKUP(B8658,payment!$A$2:$I$14625,5,0)</f>
        <v>126.94477999999999</v>
      </c>
      <c r="H8658" t="str">
        <f>VLOOKUP(E8658,gift_meta!$B$2:$C$33,2,0)</f>
        <v>음료 주문시 쿠폰 도장 2개 추가</v>
      </c>
      <c r="I8658">
        <f t="shared" ca="1" si="271"/>
        <v>1400</v>
      </c>
      <c r="J8658" s="5">
        <f>VLOOKUP(B8658,payment!$A$2:$I$14625,7,0)</f>
        <v>42457</v>
      </c>
      <c r="K8658" s="6">
        <f>VLOOKUP(B8658,payment!$A$2:$I$14625,8,0)</f>
        <v>0.70596999999999999</v>
      </c>
    </row>
    <row r="8659" spans="1:11">
      <c r="A8659">
        <v>8658</v>
      </c>
      <c r="B8659">
        <v>2031</v>
      </c>
      <c r="C8659">
        <f>VLOOKUP(B8659,payment!$A$2:$B$14625,2,0)</f>
        <v>90</v>
      </c>
      <c r="D8659" t="str">
        <f t="shared" si="270"/>
        <v>스시로로</v>
      </c>
      <c r="E8659" t="str">
        <f>VLOOKUP(B8659,payment!$A$2:$I$14625,3,0)</f>
        <v>스시로로</v>
      </c>
      <c r="F8659">
        <f>VLOOKUP(B8659,payment!$A$2:$I$14625,4,0)</f>
        <v>37.569473000000002</v>
      </c>
      <c r="G8659">
        <f>VLOOKUP(B8659,payment!$A$2:$I$14625,5,0)</f>
        <v>126.912943</v>
      </c>
      <c r="H8659" t="str">
        <f>VLOOKUP(E8659,gift_meta!$B$2:$C$33,2,0)</f>
        <v>2pcs 무료 제공</v>
      </c>
      <c r="I8659">
        <f t="shared" ca="1" si="271"/>
        <v>300</v>
      </c>
      <c r="J8659" s="5">
        <f>VLOOKUP(B8659,payment!$A$2:$I$14625,7,0)</f>
        <v>42414</v>
      </c>
      <c r="K8659" s="6">
        <f>VLOOKUP(B8659,payment!$A$2:$I$14625,8,0)</f>
        <v>0.77041999999999999</v>
      </c>
    </row>
    <row r="8660" spans="1:11">
      <c r="A8660">
        <v>8659</v>
      </c>
      <c r="B8660">
        <v>8829</v>
      </c>
      <c r="C8660">
        <f>VLOOKUP(B8660,payment!$A$2:$B$14625,2,0)</f>
        <v>105</v>
      </c>
      <c r="D8660" t="str">
        <f t="shared" si="270"/>
        <v>연래춘</v>
      </c>
      <c r="E8660" t="str">
        <f>VLOOKUP(B8660,payment!$A$2:$I$14625,3,0)</f>
        <v>연래춘</v>
      </c>
      <c r="F8660">
        <f>VLOOKUP(B8660,payment!$A$2:$I$14625,4,0)</f>
        <v>37.453795999999997</v>
      </c>
      <c r="G8660">
        <f>VLOOKUP(B8660,payment!$A$2:$I$14625,5,0)</f>
        <v>127.041675</v>
      </c>
      <c r="H8660" t="str">
        <f>VLOOKUP(E8660,gift_meta!$B$2:$C$33,2,0)</f>
        <v>현금 결재시 10% 할인</v>
      </c>
      <c r="I8660">
        <f t="shared" ca="1" si="271"/>
        <v>1000</v>
      </c>
      <c r="J8660" s="5">
        <f>VLOOKUP(B8660,payment!$A$2:$I$14625,7,0)</f>
        <v>42810</v>
      </c>
      <c r="K8660" s="6">
        <f>VLOOKUP(B8660,payment!$A$2:$I$14625,8,0)</f>
        <v>0.68960999999999995</v>
      </c>
    </row>
    <row r="8661" spans="1:11">
      <c r="A8661">
        <v>8660</v>
      </c>
      <c r="B8661">
        <v>14248</v>
      </c>
      <c r="C8661">
        <f>VLOOKUP(B8661,payment!$A$2:$B$14625,2,0)</f>
        <v>210</v>
      </c>
      <c r="D8661" t="str">
        <f t="shared" si="270"/>
        <v>베스킨라빈스</v>
      </c>
      <c r="E8661" t="str">
        <f>VLOOKUP(B8661,payment!$A$2:$I$14625,3,0)</f>
        <v>베스킨라빈스</v>
      </c>
      <c r="F8661">
        <f>VLOOKUP(B8661,payment!$A$2:$I$14625,4,0)</f>
        <v>37.49248</v>
      </c>
      <c r="G8661">
        <f>VLOOKUP(B8661,payment!$A$2:$I$14625,5,0)</f>
        <v>126.933333</v>
      </c>
      <c r="H8661" t="str">
        <f>VLOOKUP(E8661,gift_meta!$B$2:$C$33,2,0)</f>
        <v>무료 사이즈업</v>
      </c>
      <c r="I8661">
        <f t="shared" ca="1" si="271"/>
        <v>400</v>
      </c>
      <c r="J8661" s="5">
        <f>VLOOKUP(B8661,payment!$A$2:$I$14625,7,0)</f>
        <v>43173</v>
      </c>
      <c r="K8661" s="6">
        <f>VLOOKUP(B8661,payment!$A$2:$I$14625,8,0)</f>
        <v>0.75022</v>
      </c>
    </row>
    <row r="8662" spans="1:11">
      <c r="A8662">
        <v>8661</v>
      </c>
      <c r="B8662">
        <v>13761</v>
      </c>
      <c r="C8662">
        <f>VLOOKUP(B8662,payment!$A$2:$B$14625,2,0)</f>
        <v>118</v>
      </c>
      <c r="D8662" t="str">
        <f t="shared" si="270"/>
        <v>반디앤루니스</v>
      </c>
      <c r="E8662" t="str">
        <f>VLOOKUP(B8662,payment!$A$2:$I$14625,3,0)</f>
        <v>반디앤루니스</v>
      </c>
      <c r="F8662">
        <f>VLOOKUP(B8662,payment!$A$2:$I$14625,4,0)</f>
        <v>37.515799000000001</v>
      </c>
      <c r="G8662">
        <f>VLOOKUP(B8662,payment!$A$2:$I$14625,5,0)</f>
        <v>126.89257000000001</v>
      </c>
      <c r="H8662" t="str">
        <f>VLOOKUP(E8662,gift_meta!$B$2:$C$33,2,0)</f>
        <v>도서 구매시 5% 할인</v>
      </c>
      <c r="I8662">
        <f t="shared" ca="1" si="271"/>
        <v>800</v>
      </c>
      <c r="J8662" s="5">
        <f>VLOOKUP(B8662,payment!$A$2:$I$14625,7,0)</f>
        <v>42763</v>
      </c>
      <c r="K8662" s="6">
        <f>VLOOKUP(B8662,payment!$A$2:$I$14625,8,0)</f>
        <v>0.98236000000000001</v>
      </c>
    </row>
    <row r="8663" spans="1:11">
      <c r="A8663">
        <v>8662</v>
      </c>
      <c r="B8663">
        <v>5173</v>
      </c>
      <c r="C8663">
        <f>VLOOKUP(B8663,payment!$A$2:$B$14625,2,0)</f>
        <v>162</v>
      </c>
      <c r="D8663" t="str">
        <f t="shared" si="270"/>
        <v>정형외과</v>
      </c>
      <c r="E8663" t="str">
        <f>VLOOKUP(B8663,payment!$A$2:$I$14625,3,0)</f>
        <v>정형외과</v>
      </c>
      <c r="F8663">
        <f>VLOOKUP(B8663,payment!$A$2:$I$14625,4,0)</f>
        <v>37.527330999999997</v>
      </c>
      <c r="G8663">
        <f>VLOOKUP(B8663,payment!$A$2:$I$14625,5,0)</f>
        <v>127.16976</v>
      </c>
      <c r="H8663" t="str">
        <f>VLOOKUP(E8663,gift_meta!$B$2:$C$33,2,0)</f>
        <v>정형외과의료지점</v>
      </c>
      <c r="I8663">
        <f t="shared" ca="1" si="271"/>
        <v>1500</v>
      </c>
      <c r="J8663" s="5">
        <f>VLOOKUP(B8663,payment!$A$2:$I$14625,7,0)</f>
        <v>42975</v>
      </c>
      <c r="K8663" s="6">
        <f>VLOOKUP(B8663,payment!$A$2:$I$14625,8,0)</f>
        <v>0.81323000000000001</v>
      </c>
    </row>
    <row r="8664" spans="1:11">
      <c r="A8664">
        <v>8663</v>
      </c>
      <c r="B8664">
        <v>6045</v>
      </c>
      <c r="C8664">
        <f>VLOOKUP(B8664,payment!$A$2:$B$14625,2,0)</f>
        <v>137</v>
      </c>
      <c r="D8664" t="str">
        <f t="shared" si="270"/>
        <v>베스킨라빈스</v>
      </c>
      <c r="E8664" t="str">
        <f>VLOOKUP(B8664,payment!$A$2:$I$14625,3,0)</f>
        <v>베스킨라빈스</v>
      </c>
      <c r="F8664">
        <f>VLOOKUP(B8664,payment!$A$2:$I$14625,4,0)</f>
        <v>37.597365000000003</v>
      </c>
      <c r="G8664">
        <f>VLOOKUP(B8664,payment!$A$2:$I$14625,5,0)</f>
        <v>126.861898</v>
      </c>
      <c r="H8664" t="str">
        <f>VLOOKUP(E8664,gift_meta!$B$2:$C$33,2,0)</f>
        <v>무료 사이즈업</v>
      </c>
      <c r="I8664">
        <f t="shared" ca="1" si="271"/>
        <v>500</v>
      </c>
      <c r="J8664" s="5">
        <f>VLOOKUP(B8664,payment!$A$2:$I$14625,7,0)</f>
        <v>42784</v>
      </c>
      <c r="K8664" s="6">
        <f>VLOOKUP(B8664,payment!$A$2:$I$14625,8,0)</f>
        <v>0.85492000000000001</v>
      </c>
    </row>
    <row r="8665" spans="1:11">
      <c r="A8665">
        <v>8664</v>
      </c>
      <c r="B8665">
        <v>14578</v>
      </c>
      <c r="C8665">
        <f>VLOOKUP(B8665,payment!$A$2:$B$14625,2,0)</f>
        <v>13</v>
      </c>
      <c r="D8665" t="str">
        <f t="shared" si="270"/>
        <v>쥬씨</v>
      </c>
      <c r="E8665" t="str">
        <f>VLOOKUP(B8665,payment!$A$2:$I$14625,3,0)</f>
        <v>쥬씨</v>
      </c>
      <c r="F8665">
        <f>VLOOKUP(B8665,payment!$A$2:$I$14625,4,0)</f>
        <v>37.447671999999997</v>
      </c>
      <c r="G8665">
        <f>VLOOKUP(B8665,payment!$A$2:$I$14625,5,0)</f>
        <v>127.033197</v>
      </c>
      <c r="H8665" t="str">
        <f>VLOOKUP(E8665,gift_meta!$B$2:$C$33,2,0)</f>
        <v>무료 사이즈업</v>
      </c>
      <c r="I8665">
        <f t="shared" ca="1" si="271"/>
        <v>1500</v>
      </c>
      <c r="J8665" s="5">
        <f>VLOOKUP(B8665,payment!$A$2:$I$14625,7,0)</f>
        <v>42962</v>
      </c>
      <c r="K8665" s="6">
        <f>VLOOKUP(B8665,payment!$A$2:$I$14625,8,0)</f>
        <v>0.55520000000000003</v>
      </c>
    </row>
    <row r="8666" spans="1:11">
      <c r="A8666">
        <v>8665</v>
      </c>
      <c r="B8666">
        <v>11388</v>
      </c>
      <c r="C8666">
        <f>VLOOKUP(B8666,payment!$A$2:$B$14625,2,0)</f>
        <v>46</v>
      </c>
      <c r="D8666" t="str">
        <f t="shared" si="270"/>
        <v>꾼</v>
      </c>
      <c r="E8666" t="str">
        <f>VLOOKUP(B8666,payment!$A$2:$I$14625,3,0)</f>
        <v>꾼</v>
      </c>
      <c r="F8666">
        <f>VLOOKUP(B8666,payment!$A$2:$I$14625,4,0)</f>
        <v>37.635953999999998</v>
      </c>
      <c r="G8666">
        <f>VLOOKUP(B8666,payment!$A$2:$I$14625,5,0)</f>
        <v>127.180578</v>
      </c>
      <c r="H8666" t="str">
        <f>VLOOKUP(E8666,gift_meta!$B$2:$C$33,2,0)</f>
        <v>소주 2,000 쿠폰</v>
      </c>
      <c r="I8666">
        <f t="shared" ca="1" si="271"/>
        <v>200</v>
      </c>
      <c r="J8666" s="5">
        <f>VLOOKUP(B8666,payment!$A$2:$I$14625,7,0)</f>
        <v>42785</v>
      </c>
      <c r="K8666" s="6">
        <f>VLOOKUP(B8666,payment!$A$2:$I$14625,8,0)</f>
        <v>0.69989000000000001</v>
      </c>
    </row>
    <row r="8667" spans="1:11">
      <c r="A8667">
        <v>8666</v>
      </c>
      <c r="B8667">
        <v>6763</v>
      </c>
      <c r="C8667">
        <f>VLOOKUP(B8667,payment!$A$2:$B$14625,2,0)</f>
        <v>26</v>
      </c>
      <c r="D8667" t="str">
        <f t="shared" si="270"/>
        <v>엔젤리너스</v>
      </c>
      <c r="E8667" t="str">
        <f>VLOOKUP(B8667,payment!$A$2:$I$14625,3,0)</f>
        <v>엔젤리너스</v>
      </c>
      <c r="F8667">
        <f>VLOOKUP(B8667,payment!$A$2:$I$14625,4,0)</f>
        <v>37.578944</v>
      </c>
      <c r="G8667">
        <f>VLOOKUP(B8667,payment!$A$2:$I$14625,5,0)</f>
        <v>126.88158</v>
      </c>
      <c r="H8667" t="str">
        <f>VLOOKUP(E8667,gift_meta!$B$2:$C$33,2,0)</f>
        <v>제조 음료 주문시 10% 할인</v>
      </c>
      <c r="I8667">
        <f t="shared" ca="1" si="271"/>
        <v>1100</v>
      </c>
      <c r="J8667" s="5">
        <f>VLOOKUP(B8667,payment!$A$2:$I$14625,7,0)</f>
        <v>43178</v>
      </c>
      <c r="K8667" s="6">
        <f>VLOOKUP(B8667,payment!$A$2:$I$14625,8,0)</f>
        <v>0.42625000000000002</v>
      </c>
    </row>
    <row r="8668" spans="1:11">
      <c r="A8668">
        <v>8667</v>
      </c>
      <c r="B8668">
        <v>7296</v>
      </c>
      <c r="C8668">
        <f>VLOOKUP(B8668,payment!$A$2:$B$14625,2,0)</f>
        <v>171</v>
      </c>
      <c r="D8668" t="str">
        <f t="shared" si="270"/>
        <v>교보문고</v>
      </c>
      <c r="E8668" t="str">
        <f>VLOOKUP(B8668,payment!$A$2:$I$14625,3,0)</f>
        <v>교보문고</v>
      </c>
      <c r="F8668">
        <f>VLOOKUP(B8668,payment!$A$2:$I$14625,4,0)</f>
        <v>37.616582999999999</v>
      </c>
      <c r="G8668">
        <f>VLOOKUP(B8668,payment!$A$2:$I$14625,5,0)</f>
        <v>127.005087</v>
      </c>
      <c r="H8668" t="str">
        <f>VLOOKUP(E8668,gift_meta!$B$2:$C$33,2,0)</f>
        <v>도서 구매시 10% 할인</v>
      </c>
      <c r="I8668">
        <f t="shared" ca="1" si="271"/>
        <v>500</v>
      </c>
      <c r="J8668" s="5">
        <f>VLOOKUP(B8668,payment!$A$2:$I$14625,7,0)</f>
        <v>42377</v>
      </c>
      <c r="K8668" s="6">
        <f>VLOOKUP(B8668,payment!$A$2:$I$14625,8,0)</f>
        <v>0.62309000000000003</v>
      </c>
    </row>
    <row r="8669" spans="1:11">
      <c r="A8669">
        <v>8668</v>
      </c>
      <c r="B8669">
        <v>7624</v>
      </c>
      <c r="C8669">
        <f>VLOOKUP(B8669,payment!$A$2:$B$14625,2,0)</f>
        <v>105</v>
      </c>
      <c r="D8669" t="str">
        <f t="shared" si="270"/>
        <v>오쭈</v>
      </c>
      <c r="E8669" t="str">
        <f>VLOOKUP(B8669,payment!$A$2:$I$14625,3,0)</f>
        <v>오쭈</v>
      </c>
      <c r="F8669">
        <f>VLOOKUP(B8669,payment!$A$2:$I$14625,4,0)</f>
        <v>37.634101999999999</v>
      </c>
      <c r="G8669">
        <f>VLOOKUP(B8669,payment!$A$2:$I$14625,5,0)</f>
        <v>126.88733999999999</v>
      </c>
      <c r="H8669" t="str">
        <f>VLOOKUP(E8669,gift_meta!$B$2:$C$33,2,0)</f>
        <v>치즈 퐁듀 1회 제공</v>
      </c>
      <c r="I8669">
        <f t="shared" ca="1" si="271"/>
        <v>300</v>
      </c>
      <c r="J8669" s="5">
        <f>VLOOKUP(B8669,payment!$A$2:$I$14625,7,0)</f>
        <v>42414</v>
      </c>
      <c r="K8669" s="6">
        <f>VLOOKUP(B8669,payment!$A$2:$I$14625,8,0)</f>
        <v>0.66842999999999997</v>
      </c>
    </row>
    <row r="8670" spans="1:11">
      <c r="A8670">
        <v>8669</v>
      </c>
      <c r="B8670">
        <v>14602</v>
      </c>
      <c r="C8670">
        <f>VLOOKUP(B8670,payment!$A$2:$B$14625,2,0)</f>
        <v>63</v>
      </c>
      <c r="D8670" t="str">
        <f t="shared" si="270"/>
        <v>봄봄</v>
      </c>
      <c r="E8670" t="str">
        <f>VLOOKUP(B8670,payment!$A$2:$I$14625,3,0)</f>
        <v>봄봄</v>
      </c>
      <c r="F8670">
        <f>VLOOKUP(B8670,payment!$A$2:$I$14625,4,0)</f>
        <v>37.488809000000003</v>
      </c>
      <c r="G8670">
        <f>VLOOKUP(B8670,payment!$A$2:$I$14625,5,0)</f>
        <v>127.197339</v>
      </c>
      <c r="H8670" t="str">
        <f>VLOOKUP(E8670,gift_meta!$B$2:$C$33,2,0)</f>
        <v>음료 주문시 쿠폰 도장 2개 추가</v>
      </c>
      <c r="I8670">
        <f t="shared" ca="1" si="271"/>
        <v>1800</v>
      </c>
      <c r="J8670" s="5">
        <f>VLOOKUP(B8670,payment!$A$2:$I$14625,7,0)</f>
        <v>42643</v>
      </c>
      <c r="K8670" s="6">
        <f>VLOOKUP(B8670,payment!$A$2:$I$14625,8,0)</f>
        <v>0.84453</v>
      </c>
    </row>
    <row r="8671" spans="1:11">
      <c r="A8671">
        <v>8670</v>
      </c>
      <c r="B8671">
        <v>9775</v>
      </c>
      <c r="C8671">
        <f>VLOOKUP(B8671,payment!$A$2:$B$14625,2,0)</f>
        <v>234</v>
      </c>
      <c r="D8671" t="str">
        <f t="shared" si="270"/>
        <v>홍콩반점</v>
      </c>
      <c r="E8671" t="str">
        <f>VLOOKUP(B8671,payment!$A$2:$I$14625,3,0)</f>
        <v>홍콩반점</v>
      </c>
      <c r="F8671">
        <f>VLOOKUP(B8671,payment!$A$2:$I$14625,4,0)</f>
        <v>37.479829000000002</v>
      </c>
      <c r="G8671">
        <f>VLOOKUP(B8671,payment!$A$2:$I$14625,5,0)</f>
        <v>127.12265499999999</v>
      </c>
      <c r="H8671" t="str">
        <f>VLOOKUP(E8671,gift_meta!$B$2:$C$33,2,0)</f>
        <v>찹쌀 탕수육 10% 할인</v>
      </c>
      <c r="I8671">
        <f t="shared" ca="1" si="271"/>
        <v>1400</v>
      </c>
      <c r="J8671" s="5">
        <f>VLOOKUP(B8671,payment!$A$2:$I$14625,7,0)</f>
        <v>42641</v>
      </c>
      <c r="K8671" s="6">
        <f>VLOOKUP(B8671,payment!$A$2:$I$14625,8,0)</f>
        <v>0.73628000000000005</v>
      </c>
    </row>
    <row r="8672" spans="1:11">
      <c r="A8672">
        <v>8671</v>
      </c>
      <c r="B8672">
        <v>12342</v>
      </c>
      <c r="C8672">
        <f>VLOOKUP(B8672,payment!$A$2:$B$14625,2,0)</f>
        <v>154</v>
      </c>
      <c r="D8672" t="str">
        <f t="shared" si="270"/>
        <v>원할머니보쌈</v>
      </c>
      <c r="E8672" t="str">
        <f>VLOOKUP(B8672,payment!$A$2:$I$14625,3,0)</f>
        <v>원할머니보쌈</v>
      </c>
      <c r="F8672">
        <f>VLOOKUP(B8672,payment!$A$2:$I$14625,4,0)</f>
        <v>37.610467</v>
      </c>
      <c r="G8672">
        <f>VLOOKUP(B8672,payment!$A$2:$I$14625,5,0)</f>
        <v>126.85104699999999</v>
      </c>
      <c r="H8672" t="str">
        <f>VLOOKUP(E8672,gift_meta!$B$2:$C$33,2,0)</f>
        <v>족발 3,000 할인 쿠폰 제공</v>
      </c>
      <c r="I8672">
        <f t="shared" ca="1" si="271"/>
        <v>200</v>
      </c>
      <c r="J8672" s="5">
        <f>VLOOKUP(B8672,payment!$A$2:$I$14625,7,0)</f>
        <v>42516</v>
      </c>
      <c r="K8672" s="6">
        <f>VLOOKUP(B8672,payment!$A$2:$I$14625,8,0)</f>
        <v>0.67749999999999999</v>
      </c>
    </row>
    <row r="8673" spans="1:11">
      <c r="A8673">
        <v>8672</v>
      </c>
      <c r="B8673">
        <v>4096</v>
      </c>
      <c r="C8673">
        <f>VLOOKUP(B8673,payment!$A$2:$B$14625,2,0)</f>
        <v>259</v>
      </c>
      <c r="D8673" t="str">
        <f t="shared" si="270"/>
        <v>버거킹</v>
      </c>
      <c r="E8673" t="str">
        <f>VLOOKUP(B8673,payment!$A$2:$I$14625,3,0)</f>
        <v>버거킹</v>
      </c>
      <c r="F8673">
        <f>VLOOKUP(B8673,payment!$A$2:$I$14625,4,0)</f>
        <v>37.625706000000001</v>
      </c>
      <c r="G8673">
        <f>VLOOKUP(B8673,payment!$A$2:$I$14625,5,0)</f>
        <v>127.00579500000001</v>
      </c>
      <c r="H8673" t="str">
        <f>VLOOKUP(E8673,gift_meta!$B$2:$C$33,2,0)</f>
        <v>와퍼주문시 5% 할인</v>
      </c>
      <c r="I8673">
        <f t="shared" ca="1" si="271"/>
        <v>2000</v>
      </c>
      <c r="J8673" s="5">
        <f>VLOOKUP(B8673,payment!$A$2:$I$14625,7,0)</f>
        <v>43011</v>
      </c>
      <c r="K8673" s="6">
        <f>VLOOKUP(B8673,payment!$A$2:$I$14625,8,0)</f>
        <v>0.85338000000000003</v>
      </c>
    </row>
    <row r="8674" spans="1:11">
      <c r="A8674">
        <v>8673</v>
      </c>
      <c r="B8674">
        <v>11143</v>
      </c>
      <c r="C8674">
        <f>VLOOKUP(B8674,payment!$A$2:$B$14625,2,0)</f>
        <v>2</v>
      </c>
      <c r="D8674" t="str">
        <f t="shared" si="270"/>
        <v>이비인후과</v>
      </c>
      <c r="E8674" t="str">
        <f>VLOOKUP(B8674,payment!$A$2:$I$14625,3,0)</f>
        <v>이비인후과</v>
      </c>
      <c r="F8674">
        <f>VLOOKUP(B8674,payment!$A$2:$I$14625,4,0)</f>
        <v>37.523935000000002</v>
      </c>
      <c r="G8674">
        <f>VLOOKUP(B8674,payment!$A$2:$I$14625,5,0)</f>
        <v>126.865871</v>
      </c>
      <c r="H8674" t="str">
        <f>VLOOKUP(E8674,gift_meta!$B$2:$C$33,2,0)</f>
        <v>코세척 서비스(무료)</v>
      </c>
      <c r="I8674">
        <f t="shared" ca="1" si="271"/>
        <v>1300</v>
      </c>
      <c r="J8674" s="5">
        <f>VLOOKUP(B8674,payment!$A$2:$I$14625,7,0)</f>
        <v>42994</v>
      </c>
      <c r="K8674" s="6">
        <f>VLOOKUP(B8674,payment!$A$2:$I$14625,8,0)</f>
        <v>0.60984000000000005</v>
      </c>
    </row>
    <row r="8675" spans="1:11">
      <c r="A8675">
        <v>8674</v>
      </c>
      <c r="B8675">
        <v>10769</v>
      </c>
      <c r="C8675">
        <f>VLOOKUP(B8675,payment!$A$2:$B$14625,2,0)</f>
        <v>215</v>
      </c>
      <c r="D8675" t="str">
        <f t="shared" si="270"/>
        <v>쥬씨</v>
      </c>
      <c r="E8675" t="str">
        <f>VLOOKUP(B8675,payment!$A$2:$I$14625,3,0)</f>
        <v>쥬씨</v>
      </c>
      <c r="F8675">
        <f>VLOOKUP(B8675,payment!$A$2:$I$14625,4,0)</f>
        <v>37.672263999999998</v>
      </c>
      <c r="G8675">
        <f>VLOOKUP(B8675,payment!$A$2:$I$14625,5,0)</f>
        <v>127.199619</v>
      </c>
      <c r="H8675" t="str">
        <f>VLOOKUP(E8675,gift_meta!$B$2:$C$33,2,0)</f>
        <v>무료 사이즈업</v>
      </c>
      <c r="I8675">
        <f t="shared" ca="1" si="271"/>
        <v>1300</v>
      </c>
      <c r="J8675" s="5">
        <f>VLOOKUP(B8675,payment!$A$2:$I$14625,7,0)</f>
        <v>42966</v>
      </c>
      <c r="K8675" s="6">
        <f>VLOOKUP(B8675,payment!$A$2:$I$14625,8,0)</f>
        <v>0.88695999999999997</v>
      </c>
    </row>
    <row r="8676" spans="1:11">
      <c r="A8676">
        <v>8675</v>
      </c>
      <c r="B8676">
        <v>3910</v>
      </c>
      <c r="C8676">
        <f>VLOOKUP(B8676,payment!$A$2:$B$14625,2,0)</f>
        <v>264</v>
      </c>
      <c r="D8676" t="str">
        <f t="shared" si="270"/>
        <v>버거킹</v>
      </c>
      <c r="E8676" t="str">
        <f>VLOOKUP(B8676,payment!$A$2:$I$14625,3,0)</f>
        <v>버거킹</v>
      </c>
      <c r="F8676">
        <f>VLOOKUP(B8676,payment!$A$2:$I$14625,4,0)</f>
        <v>37.506903000000001</v>
      </c>
      <c r="G8676">
        <f>VLOOKUP(B8676,payment!$A$2:$I$14625,5,0)</f>
        <v>127.160692</v>
      </c>
      <c r="H8676" t="str">
        <f>VLOOKUP(E8676,gift_meta!$B$2:$C$33,2,0)</f>
        <v>와퍼주문시 5% 할인</v>
      </c>
      <c r="I8676">
        <f t="shared" ca="1" si="271"/>
        <v>500</v>
      </c>
      <c r="J8676" s="5">
        <f>VLOOKUP(B8676,payment!$A$2:$I$14625,7,0)</f>
        <v>42421</v>
      </c>
      <c r="K8676" s="6">
        <f>VLOOKUP(B8676,payment!$A$2:$I$14625,8,0)</f>
        <v>0.79634000000000005</v>
      </c>
    </row>
    <row r="8677" spans="1:11">
      <c r="A8677">
        <v>8676</v>
      </c>
      <c r="B8677">
        <v>5825</v>
      </c>
      <c r="C8677">
        <f>VLOOKUP(B8677,payment!$A$2:$B$14625,2,0)</f>
        <v>2</v>
      </c>
      <c r="D8677" t="str">
        <f t="shared" si="270"/>
        <v>스시진</v>
      </c>
      <c r="E8677" t="str">
        <f>VLOOKUP(B8677,payment!$A$2:$I$14625,3,0)</f>
        <v>스시진</v>
      </c>
      <c r="F8677">
        <f>VLOOKUP(B8677,payment!$A$2:$I$14625,4,0)</f>
        <v>37.551721000000001</v>
      </c>
      <c r="G8677">
        <f>VLOOKUP(B8677,payment!$A$2:$I$14625,5,0)</f>
        <v>126.906684</v>
      </c>
      <c r="H8677" t="str">
        <f>VLOOKUP(E8677,gift_meta!$B$2:$C$33,2,0)</f>
        <v>2pcs 무료 제공</v>
      </c>
      <c r="I8677">
        <f t="shared" ca="1" si="271"/>
        <v>1300</v>
      </c>
      <c r="J8677" s="5">
        <f>VLOOKUP(B8677,payment!$A$2:$I$14625,7,0)</f>
        <v>42970</v>
      </c>
      <c r="K8677" s="6">
        <f>VLOOKUP(B8677,payment!$A$2:$I$14625,8,0)</f>
        <v>0.44723000000000002</v>
      </c>
    </row>
    <row r="8678" spans="1:11">
      <c r="A8678">
        <v>8677</v>
      </c>
      <c r="B8678">
        <v>8427</v>
      </c>
      <c r="C8678">
        <f>VLOOKUP(B8678,payment!$A$2:$B$14625,2,0)</f>
        <v>279</v>
      </c>
      <c r="D8678" t="str">
        <f t="shared" si="270"/>
        <v>한신포차</v>
      </c>
      <c r="E8678" t="str">
        <f>VLOOKUP(B8678,payment!$A$2:$I$14625,3,0)</f>
        <v>한신포차</v>
      </c>
      <c r="F8678">
        <f>VLOOKUP(B8678,payment!$A$2:$I$14625,4,0)</f>
        <v>37.591282999999997</v>
      </c>
      <c r="G8678">
        <f>VLOOKUP(B8678,payment!$A$2:$I$14625,5,0)</f>
        <v>127.18123</v>
      </c>
      <c r="H8678" t="str">
        <f>VLOOKUP(E8678,gift_meta!$B$2:$C$33,2,0)</f>
        <v>닭발 주문시 주먹밥 증정</v>
      </c>
      <c r="I8678">
        <f t="shared" ca="1" si="271"/>
        <v>1400</v>
      </c>
      <c r="J8678" s="5">
        <f>VLOOKUP(B8678,payment!$A$2:$I$14625,7,0)</f>
        <v>42993</v>
      </c>
      <c r="K8678" s="6">
        <f>VLOOKUP(B8678,payment!$A$2:$I$14625,8,0)</f>
        <v>0.58277000000000001</v>
      </c>
    </row>
    <row r="8679" spans="1:11">
      <c r="A8679">
        <v>8678</v>
      </c>
      <c r="B8679">
        <v>13728</v>
      </c>
      <c r="C8679">
        <f>VLOOKUP(B8679,payment!$A$2:$B$14625,2,0)</f>
        <v>239</v>
      </c>
      <c r="D8679" t="str">
        <f t="shared" si="270"/>
        <v>베스킨라빈스</v>
      </c>
      <c r="E8679" t="str">
        <f>VLOOKUP(B8679,payment!$A$2:$I$14625,3,0)</f>
        <v>베스킨라빈스</v>
      </c>
      <c r="F8679">
        <f>VLOOKUP(B8679,payment!$A$2:$I$14625,4,0)</f>
        <v>37.469783999999997</v>
      </c>
      <c r="G8679">
        <f>VLOOKUP(B8679,payment!$A$2:$I$14625,5,0)</f>
        <v>127.148447</v>
      </c>
      <c r="H8679" t="str">
        <f>VLOOKUP(E8679,gift_meta!$B$2:$C$33,2,0)</f>
        <v>무료 사이즈업</v>
      </c>
      <c r="I8679">
        <f t="shared" ca="1" si="271"/>
        <v>1900</v>
      </c>
      <c r="J8679" s="5">
        <f>VLOOKUP(B8679,payment!$A$2:$I$14625,7,0)</f>
        <v>42941</v>
      </c>
      <c r="K8679" s="6">
        <f>VLOOKUP(B8679,payment!$A$2:$I$14625,8,0)</f>
        <v>0.77027999999999996</v>
      </c>
    </row>
    <row r="8680" spans="1:11">
      <c r="A8680">
        <v>8679</v>
      </c>
      <c r="B8680">
        <v>5916</v>
      </c>
      <c r="C8680">
        <f>VLOOKUP(B8680,payment!$A$2:$B$14625,2,0)</f>
        <v>66</v>
      </c>
      <c r="D8680" t="str">
        <f t="shared" si="270"/>
        <v>롯데리아</v>
      </c>
      <c r="E8680" t="str">
        <f>VLOOKUP(B8680,payment!$A$2:$I$14625,3,0)</f>
        <v>롯데리아</v>
      </c>
      <c r="F8680">
        <f>VLOOKUP(B8680,payment!$A$2:$I$14625,4,0)</f>
        <v>37.594050000000003</v>
      </c>
      <c r="G8680">
        <f>VLOOKUP(B8680,payment!$A$2:$I$14625,5,0)</f>
        <v>127.179011</v>
      </c>
      <c r="H8680" t="str">
        <f>VLOOKUP(E8680,gift_meta!$B$2:$C$33,2,0)</f>
        <v>롯데리아 음료M 제공</v>
      </c>
      <c r="I8680">
        <f t="shared" ca="1" si="271"/>
        <v>800</v>
      </c>
      <c r="J8680" s="5">
        <f>VLOOKUP(B8680,payment!$A$2:$I$14625,7,0)</f>
        <v>42455</v>
      </c>
      <c r="K8680" s="6">
        <f>VLOOKUP(B8680,payment!$A$2:$I$14625,8,0)</f>
        <v>0.54930999999999996</v>
      </c>
    </row>
    <row r="8681" spans="1:11">
      <c r="A8681">
        <v>8680</v>
      </c>
      <c r="B8681">
        <v>11804</v>
      </c>
      <c r="C8681">
        <f>VLOOKUP(B8681,payment!$A$2:$B$14625,2,0)</f>
        <v>94</v>
      </c>
      <c r="D8681" t="str">
        <f t="shared" si="270"/>
        <v>교보문고</v>
      </c>
      <c r="E8681" t="str">
        <f>VLOOKUP(B8681,payment!$A$2:$I$14625,3,0)</f>
        <v>교보문고</v>
      </c>
      <c r="F8681">
        <f>VLOOKUP(B8681,payment!$A$2:$I$14625,4,0)</f>
        <v>37.529504000000003</v>
      </c>
      <c r="G8681">
        <f>VLOOKUP(B8681,payment!$A$2:$I$14625,5,0)</f>
        <v>127.092913</v>
      </c>
      <c r="H8681" t="str">
        <f>VLOOKUP(E8681,gift_meta!$B$2:$C$33,2,0)</f>
        <v>도서 구매시 10% 할인</v>
      </c>
      <c r="I8681">
        <f t="shared" ca="1" si="271"/>
        <v>1800</v>
      </c>
      <c r="J8681" s="5">
        <f>VLOOKUP(B8681,payment!$A$2:$I$14625,7,0)</f>
        <v>43015</v>
      </c>
      <c r="K8681" s="6">
        <f>VLOOKUP(B8681,payment!$A$2:$I$14625,8,0)</f>
        <v>0.51351999999999998</v>
      </c>
    </row>
    <row r="8682" spans="1:11">
      <c r="A8682">
        <v>8681</v>
      </c>
      <c r="B8682">
        <v>2796</v>
      </c>
      <c r="C8682">
        <f>VLOOKUP(B8682,payment!$A$2:$B$14625,2,0)</f>
        <v>136</v>
      </c>
      <c r="D8682" t="str">
        <f t="shared" si="270"/>
        <v>반디앤루니스</v>
      </c>
      <c r="E8682" t="str">
        <f>VLOOKUP(B8682,payment!$A$2:$I$14625,3,0)</f>
        <v>반디앤루니스</v>
      </c>
      <c r="F8682">
        <f>VLOOKUP(B8682,payment!$A$2:$I$14625,4,0)</f>
        <v>37.65842</v>
      </c>
      <c r="G8682">
        <f>VLOOKUP(B8682,payment!$A$2:$I$14625,5,0)</f>
        <v>127.14268300000001</v>
      </c>
      <c r="H8682" t="str">
        <f>VLOOKUP(E8682,gift_meta!$B$2:$C$33,2,0)</f>
        <v>도서 구매시 5% 할인</v>
      </c>
      <c r="I8682">
        <f t="shared" ca="1" si="271"/>
        <v>1000</v>
      </c>
      <c r="J8682" s="5">
        <f>VLOOKUP(B8682,payment!$A$2:$I$14625,7,0)</f>
        <v>42828</v>
      </c>
      <c r="K8682" s="6">
        <f>VLOOKUP(B8682,payment!$A$2:$I$14625,8,0)</f>
        <v>0.38836999999999999</v>
      </c>
    </row>
    <row r="8683" spans="1:11">
      <c r="A8683">
        <v>8682</v>
      </c>
      <c r="B8683">
        <v>9583</v>
      </c>
      <c r="C8683">
        <f>VLOOKUP(B8683,payment!$A$2:$B$14625,2,0)</f>
        <v>86</v>
      </c>
      <c r="D8683" t="str">
        <f t="shared" si="270"/>
        <v>버거킹</v>
      </c>
      <c r="E8683" t="str">
        <f>VLOOKUP(B8683,payment!$A$2:$I$14625,3,0)</f>
        <v>버거킹</v>
      </c>
      <c r="F8683">
        <f>VLOOKUP(B8683,payment!$A$2:$I$14625,4,0)</f>
        <v>37.651722999999997</v>
      </c>
      <c r="G8683">
        <f>VLOOKUP(B8683,payment!$A$2:$I$14625,5,0)</f>
        <v>127.090333</v>
      </c>
      <c r="H8683" t="str">
        <f>VLOOKUP(E8683,gift_meta!$B$2:$C$33,2,0)</f>
        <v>와퍼주문시 5% 할인</v>
      </c>
      <c r="I8683">
        <f t="shared" ca="1" si="271"/>
        <v>200</v>
      </c>
      <c r="J8683" s="5">
        <f>VLOOKUP(B8683,payment!$A$2:$I$14625,7,0)</f>
        <v>42582</v>
      </c>
      <c r="K8683" s="6">
        <f>VLOOKUP(B8683,payment!$A$2:$I$14625,8,0)</f>
        <v>0.56433999999999995</v>
      </c>
    </row>
    <row r="8684" spans="1:11">
      <c r="A8684">
        <v>8683</v>
      </c>
      <c r="B8684">
        <v>3384</v>
      </c>
      <c r="C8684">
        <f>VLOOKUP(B8684,payment!$A$2:$B$14625,2,0)</f>
        <v>205</v>
      </c>
      <c r="D8684" t="str">
        <f t="shared" si="270"/>
        <v>버거킹</v>
      </c>
      <c r="E8684" t="str">
        <f>VLOOKUP(B8684,payment!$A$2:$I$14625,3,0)</f>
        <v>버거킹</v>
      </c>
      <c r="F8684">
        <f>VLOOKUP(B8684,payment!$A$2:$I$14625,4,0)</f>
        <v>37.653657000000003</v>
      </c>
      <c r="G8684">
        <f>VLOOKUP(B8684,payment!$A$2:$I$14625,5,0)</f>
        <v>126.96759299999999</v>
      </c>
      <c r="H8684" t="str">
        <f>VLOOKUP(E8684,gift_meta!$B$2:$C$33,2,0)</f>
        <v>와퍼주문시 5% 할인</v>
      </c>
      <c r="I8684">
        <f t="shared" ca="1" si="271"/>
        <v>800</v>
      </c>
      <c r="J8684" s="5">
        <f>VLOOKUP(B8684,payment!$A$2:$I$14625,7,0)</f>
        <v>43134</v>
      </c>
      <c r="K8684" s="6">
        <f>VLOOKUP(B8684,payment!$A$2:$I$14625,8,0)</f>
        <v>0.79830999999999996</v>
      </c>
    </row>
    <row r="8685" spans="1:11">
      <c r="A8685">
        <v>8684</v>
      </c>
      <c r="B8685">
        <v>11210</v>
      </c>
      <c r="C8685">
        <f>VLOOKUP(B8685,payment!$A$2:$B$14625,2,0)</f>
        <v>256</v>
      </c>
      <c r="D8685" t="str">
        <f t="shared" si="270"/>
        <v>아웃닭</v>
      </c>
      <c r="E8685" t="str">
        <f>VLOOKUP(B8685,payment!$A$2:$I$14625,3,0)</f>
        <v>아웃닭</v>
      </c>
      <c r="F8685">
        <f>VLOOKUP(B8685,payment!$A$2:$I$14625,4,0)</f>
        <v>37.483832</v>
      </c>
      <c r="G8685">
        <f>VLOOKUP(B8685,payment!$A$2:$I$14625,5,0)</f>
        <v>126.926711</v>
      </c>
      <c r="H8685" t="str">
        <f>VLOOKUP(E8685,gift_meta!$B$2:$C$33,2,0)</f>
        <v>치즈스틱 2개 제공</v>
      </c>
      <c r="I8685">
        <f t="shared" ca="1" si="271"/>
        <v>1500</v>
      </c>
      <c r="J8685" s="5">
        <f>VLOOKUP(B8685,payment!$A$2:$I$14625,7,0)</f>
        <v>42985</v>
      </c>
      <c r="K8685" s="6">
        <f>VLOOKUP(B8685,payment!$A$2:$I$14625,8,0)</f>
        <v>0.99997999999999998</v>
      </c>
    </row>
    <row r="8686" spans="1:11">
      <c r="A8686">
        <v>8685</v>
      </c>
      <c r="B8686">
        <v>6924</v>
      </c>
      <c r="C8686">
        <f>VLOOKUP(B8686,payment!$A$2:$B$14625,2,0)</f>
        <v>1</v>
      </c>
      <c r="D8686" t="str">
        <f t="shared" si="270"/>
        <v>구이가</v>
      </c>
      <c r="E8686" t="str">
        <f>VLOOKUP(B8686,payment!$A$2:$I$14625,3,0)</f>
        <v>구이가</v>
      </c>
      <c r="F8686">
        <f>VLOOKUP(B8686,payment!$A$2:$I$14625,4,0)</f>
        <v>37.647190999999999</v>
      </c>
      <c r="G8686">
        <f>VLOOKUP(B8686,payment!$A$2:$I$14625,5,0)</f>
        <v>127.057665</v>
      </c>
      <c r="H8686" t="str">
        <f>VLOOKUP(E8686,gift_meta!$B$2:$C$33,2,0)</f>
        <v>한판 주문시 사이다 제공</v>
      </c>
      <c r="I8686">
        <f t="shared" ca="1" si="271"/>
        <v>700</v>
      </c>
      <c r="J8686" s="5">
        <f>VLOOKUP(B8686,payment!$A$2:$I$14625,7,0)</f>
        <v>42505</v>
      </c>
      <c r="K8686" s="6">
        <f>VLOOKUP(B8686,payment!$A$2:$I$14625,8,0)</f>
        <v>0.92754999999999999</v>
      </c>
    </row>
    <row r="8687" spans="1:11">
      <c r="A8687">
        <v>8686</v>
      </c>
      <c r="B8687">
        <v>8827</v>
      </c>
      <c r="C8687">
        <f>VLOOKUP(B8687,payment!$A$2:$B$14625,2,0)</f>
        <v>153</v>
      </c>
      <c r="D8687" t="str">
        <f t="shared" si="270"/>
        <v>김덕후의곱창조</v>
      </c>
      <c r="E8687" t="str">
        <f>VLOOKUP(B8687,payment!$A$2:$I$14625,3,0)</f>
        <v>김덕후의곱창조</v>
      </c>
      <c r="F8687">
        <f>VLOOKUP(B8687,payment!$A$2:$I$14625,4,0)</f>
        <v>37.575477999999997</v>
      </c>
      <c r="G8687">
        <f>VLOOKUP(B8687,payment!$A$2:$I$14625,5,0)</f>
        <v>127.099673</v>
      </c>
      <c r="H8687" t="str">
        <f>VLOOKUP(E8687,gift_meta!$B$2:$C$33,2,0)</f>
        <v>곱창 무한 리필 2,000 할인</v>
      </c>
      <c r="I8687">
        <f t="shared" ca="1" si="271"/>
        <v>500</v>
      </c>
      <c r="J8687" s="5">
        <f>VLOOKUP(B8687,payment!$A$2:$I$14625,7,0)</f>
        <v>42412</v>
      </c>
      <c r="K8687" s="6">
        <f>VLOOKUP(B8687,payment!$A$2:$I$14625,8,0)</f>
        <v>0.66032000000000002</v>
      </c>
    </row>
    <row r="8688" spans="1:11">
      <c r="A8688">
        <v>8687</v>
      </c>
      <c r="B8688">
        <v>2002</v>
      </c>
      <c r="C8688">
        <f>VLOOKUP(B8688,payment!$A$2:$B$14625,2,0)</f>
        <v>6</v>
      </c>
      <c r="D8688" t="str">
        <f t="shared" si="270"/>
        <v>정형외과</v>
      </c>
      <c r="E8688" t="str">
        <f>VLOOKUP(B8688,payment!$A$2:$I$14625,3,0)</f>
        <v>정형외과</v>
      </c>
      <c r="F8688">
        <f>VLOOKUP(B8688,payment!$A$2:$I$14625,4,0)</f>
        <v>37.596964999999997</v>
      </c>
      <c r="G8688">
        <f>VLOOKUP(B8688,payment!$A$2:$I$14625,5,0)</f>
        <v>126.879347</v>
      </c>
      <c r="H8688" t="str">
        <f>VLOOKUP(E8688,gift_meta!$B$2:$C$33,2,0)</f>
        <v>정형외과의료지점</v>
      </c>
      <c r="I8688">
        <f t="shared" ca="1" si="271"/>
        <v>1400</v>
      </c>
      <c r="J8688" s="5">
        <f>VLOOKUP(B8688,payment!$A$2:$I$14625,7,0)</f>
        <v>42566</v>
      </c>
      <c r="K8688" s="6">
        <f>VLOOKUP(B8688,payment!$A$2:$I$14625,8,0)</f>
        <v>0.62487999999999999</v>
      </c>
    </row>
    <row r="8689" spans="1:11">
      <c r="A8689">
        <v>8688</v>
      </c>
      <c r="B8689">
        <v>12489</v>
      </c>
      <c r="C8689">
        <f>VLOOKUP(B8689,payment!$A$2:$B$14625,2,0)</f>
        <v>118</v>
      </c>
      <c r="D8689" t="str">
        <f t="shared" si="270"/>
        <v>파리바게트</v>
      </c>
      <c r="E8689" t="str">
        <f>VLOOKUP(B8689,payment!$A$2:$I$14625,3,0)</f>
        <v>파리바게트</v>
      </c>
      <c r="F8689">
        <f>VLOOKUP(B8689,payment!$A$2:$I$14625,4,0)</f>
        <v>37.611674999999998</v>
      </c>
      <c r="G8689">
        <f>VLOOKUP(B8689,payment!$A$2:$I$14625,5,0)</f>
        <v>127.03548000000001</v>
      </c>
      <c r="H8689" t="str">
        <f>VLOOKUP(E8689,gift_meta!$B$2:$C$33,2,0)</f>
        <v>1000원 이상 10% 할인</v>
      </c>
      <c r="I8689">
        <f t="shared" ca="1" si="271"/>
        <v>500</v>
      </c>
      <c r="J8689" s="5">
        <f>VLOOKUP(B8689,payment!$A$2:$I$14625,7,0)</f>
        <v>43024</v>
      </c>
      <c r="K8689" s="6">
        <f>VLOOKUP(B8689,payment!$A$2:$I$14625,8,0)</f>
        <v>0.86768000000000001</v>
      </c>
    </row>
    <row r="8690" spans="1:11">
      <c r="A8690">
        <v>8689</v>
      </c>
      <c r="B8690">
        <v>9785</v>
      </c>
      <c r="C8690">
        <f>VLOOKUP(B8690,payment!$A$2:$B$14625,2,0)</f>
        <v>244</v>
      </c>
      <c r="D8690" t="str">
        <f t="shared" si="270"/>
        <v>롯데리아</v>
      </c>
      <c r="E8690" t="str">
        <f>VLOOKUP(B8690,payment!$A$2:$I$14625,3,0)</f>
        <v>롯데리아</v>
      </c>
      <c r="F8690">
        <f>VLOOKUP(B8690,payment!$A$2:$I$14625,4,0)</f>
        <v>37.47486</v>
      </c>
      <c r="G8690">
        <f>VLOOKUP(B8690,payment!$A$2:$I$14625,5,0)</f>
        <v>127.09083699999999</v>
      </c>
      <c r="H8690" t="str">
        <f>VLOOKUP(E8690,gift_meta!$B$2:$C$33,2,0)</f>
        <v>롯데리아 음료M 제공</v>
      </c>
      <c r="I8690">
        <f t="shared" ca="1" si="271"/>
        <v>500</v>
      </c>
      <c r="J8690" s="5">
        <f>VLOOKUP(B8690,payment!$A$2:$I$14625,7,0)</f>
        <v>42848</v>
      </c>
      <c r="K8690" s="6">
        <f>VLOOKUP(B8690,payment!$A$2:$I$14625,8,0)</f>
        <v>0.69943999999999995</v>
      </c>
    </row>
    <row r="8691" spans="1:11">
      <c r="A8691">
        <v>8690</v>
      </c>
      <c r="B8691">
        <v>8106</v>
      </c>
      <c r="C8691">
        <f>VLOOKUP(B8691,payment!$A$2:$B$14625,2,0)</f>
        <v>232</v>
      </c>
      <c r="D8691" t="str">
        <f t="shared" si="270"/>
        <v>뚜레쥬르</v>
      </c>
      <c r="E8691" t="str">
        <f>VLOOKUP(B8691,payment!$A$2:$I$14625,3,0)</f>
        <v>뚜레쥬르</v>
      </c>
      <c r="F8691">
        <f>VLOOKUP(B8691,payment!$A$2:$I$14625,4,0)</f>
        <v>37.481257999999997</v>
      </c>
      <c r="G8691">
        <f>VLOOKUP(B8691,payment!$A$2:$I$14625,5,0)</f>
        <v>126.96396900000001</v>
      </c>
      <c r="H8691" t="str">
        <f>VLOOKUP(E8691,gift_meta!$B$2:$C$33,2,0)</f>
        <v>2000원 이상 5% 할인</v>
      </c>
      <c r="I8691">
        <f t="shared" ca="1" si="271"/>
        <v>800</v>
      </c>
      <c r="J8691" s="5">
        <f>VLOOKUP(B8691,payment!$A$2:$I$14625,7,0)</f>
        <v>42722</v>
      </c>
      <c r="K8691" s="6">
        <f>VLOOKUP(B8691,payment!$A$2:$I$14625,8,0)</f>
        <v>0.72248000000000001</v>
      </c>
    </row>
    <row r="8692" spans="1:11">
      <c r="A8692">
        <v>8691</v>
      </c>
      <c r="B8692">
        <v>8648</v>
      </c>
      <c r="C8692">
        <f>VLOOKUP(B8692,payment!$A$2:$B$14625,2,0)</f>
        <v>257</v>
      </c>
      <c r="D8692" t="str">
        <f t="shared" si="270"/>
        <v>쥬씨</v>
      </c>
      <c r="E8692" t="str">
        <f>VLOOKUP(B8692,payment!$A$2:$I$14625,3,0)</f>
        <v>쥬씨</v>
      </c>
      <c r="F8692">
        <f>VLOOKUP(B8692,payment!$A$2:$I$14625,4,0)</f>
        <v>37.675922</v>
      </c>
      <c r="G8692">
        <f>VLOOKUP(B8692,payment!$A$2:$I$14625,5,0)</f>
        <v>127.196524</v>
      </c>
      <c r="H8692" t="str">
        <f>VLOOKUP(E8692,gift_meta!$B$2:$C$33,2,0)</f>
        <v>무료 사이즈업</v>
      </c>
      <c r="I8692">
        <f t="shared" ca="1" si="271"/>
        <v>400</v>
      </c>
      <c r="J8692" s="5">
        <f>VLOOKUP(B8692,payment!$A$2:$I$14625,7,0)</f>
        <v>42507</v>
      </c>
      <c r="K8692" s="6">
        <f>VLOOKUP(B8692,payment!$A$2:$I$14625,8,0)</f>
        <v>0.91403999999999996</v>
      </c>
    </row>
    <row r="8693" spans="1:11">
      <c r="A8693">
        <v>8692</v>
      </c>
      <c r="B8693">
        <v>2116</v>
      </c>
      <c r="C8693">
        <f>VLOOKUP(B8693,payment!$A$2:$B$14625,2,0)</f>
        <v>274</v>
      </c>
      <c r="D8693" t="str">
        <f t="shared" si="270"/>
        <v>연래춘</v>
      </c>
      <c r="E8693" t="str">
        <f>VLOOKUP(B8693,payment!$A$2:$I$14625,3,0)</f>
        <v>연래춘</v>
      </c>
      <c r="F8693">
        <f>VLOOKUP(B8693,payment!$A$2:$I$14625,4,0)</f>
        <v>37.658344</v>
      </c>
      <c r="G8693">
        <f>VLOOKUP(B8693,payment!$A$2:$I$14625,5,0)</f>
        <v>126.90364</v>
      </c>
      <c r="H8693" t="str">
        <f>VLOOKUP(E8693,gift_meta!$B$2:$C$33,2,0)</f>
        <v>현금 결재시 10% 할인</v>
      </c>
      <c r="I8693">
        <f t="shared" ca="1" si="271"/>
        <v>1400</v>
      </c>
      <c r="J8693" s="5">
        <f>VLOOKUP(B8693,payment!$A$2:$I$14625,7,0)</f>
        <v>43083</v>
      </c>
      <c r="K8693" s="6">
        <f>VLOOKUP(B8693,payment!$A$2:$I$14625,8,0)</f>
        <v>0.98467000000000005</v>
      </c>
    </row>
    <row r="8694" spans="1:11">
      <c r="A8694">
        <v>8693</v>
      </c>
      <c r="B8694">
        <v>5264</v>
      </c>
      <c r="C8694">
        <f>VLOOKUP(B8694,payment!$A$2:$B$14625,2,0)</f>
        <v>78</v>
      </c>
      <c r="D8694" t="str">
        <f t="shared" si="270"/>
        <v>원할머니보쌈</v>
      </c>
      <c r="E8694" t="str">
        <f>VLOOKUP(B8694,payment!$A$2:$I$14625,3,0)</f>
        <v>원할머니보쌈</v>
      </c>
      <c r="F8694">
        <f>VLOOKUP(B8694,payment!$A$2:$I$14625,4,0)</f>
        <v>37.706676000000002</v>
      </c>
      <c r="G8694">
        <f>VLOOKUP(B8694,payment!$A$2:$I$14625,5,0)</f>
        <v>127.01747400000001</v>
      </c>
      <c r="H8694" t="str">
        <f>VLOOKUP(E8694,gift_meta!$B$2:$C$33,2,0)</f>
        <v>족발 3,000 할인 쿠폰 제공</v>
      </c>
      <c r="I8694">
        <f t="shared" ca="1" si="271"/>
        <v>2000</v>
      </c>
      <c r="J8694" s="5">
        <f>VLOOKUP(B8694,payment!$A$2:$I$14625,7,0)</f>
        <v>42736</v>
      </c>
      <c r="K8694" s="6">
        <f>VLOOKUP(B8694,payment!$A$2:$I$14625,8,0)</f>
        <v>0.82174999999999998</v>
      </c>
    </row>
    <row r="8695" spans="1:11">
      <c r="A8695">
        <v>8694</v>
      </c>
      <c r="B8695">
        <v>1093</v>
      </c>
      <c r="C8695">
        <f>VLOOKUP(B8695,payment!$A$2:$B$14625,2,0)</f>
        <v>283</v>
      </c>
      <c r="D8695" t="str">
        <f t="shared" si="270"/>
        <v>리얼후라이</v>
      </c>
      <c r="E8695" t="str">
        <f>VLOOKUP(B8695,payment!$A$2:$I$14625,3,0)</f>
        <v>리얼후라이</v>
      </c>
      <c r="F8695">
        <f>VLOOKUP(B8695,payment!$A$2:$I$14625,4,0)</f>
        <v>37.493924</v>
      </c>
      <c r="G8695">
        <f>VLOOKUP(B8695,payment!$A$2:$I$14625,5,0)</f>
        <v>127.03376</v>
      </c>
      <c r="H8695" t="str">
        <f>VLOOKUP(E8695,gift_meta!$B$2:$C$33,2,0)</f>
        <v>크리스피 후라이드 10% 할인</v>
      </c>
      <c r="I8695">
        <f t="shared" ca="1" si="271"/>
        <v>2000</v>
      </c>
      <c r="J8695" s="5">
        <f>VLOOKUP(B8695,payment!$A$2:$I$14625,7,0)</f>
        <v>42641</v>
      </c>
      <c r="K8695" s="6">
        <f>VLOOKUP(B8695,payment!$A$2:$I$14625,8,0)</f>
        <v>0.71203000000000005</v>
      </c>
    </row>
    <row r="8696" spans="1:11">
      <c r="A8696">
        <v>8695</v>
      </c>
      <c r="B8696">
        <v>1127</v>
      </c>
      <c r="C8696">
        <f>VLOOKUP(B8696,payment!$A$2:$B$14625,2,0)</f>
        <v>245</v>
      </c>
      <c r="D8696" t="str">
        <f t="shared" si="270"/>
        <v>아웃백</v>
      </c>
      <c r="E8696" t="str">
        <f>VLOOKUP(B8696,payment!$A$2:$I$14625,3,0)</f>
        <v>아웃백</v>
      </c>
      <c r="F8696">
        <f>VLOOKUP(B8696,payment!$A$2:$I$14625,4,0)</f>
        <v>37.503337000000002</v>
      </c>
      <c r="G8696">
        <f>VLOOKUP(B8696,payment!$A$2:$I$14625,5,0)</f>
        <v>126.97554700000001</v>
      </c>
      <c r="H8696" t="str">
        <f>VLOOKUP(E8696,gift_meta!$B$2:$C$33,2,0)</f>
        <v>스테이크 주문시 10% 할인</v>
      </c>
      <c r="I8696">
        <f t="shared" ca="1" si="271"/>
        <v>1500</v>
      </c>
      <c r="J8696" s="5">
        <f>VLOOKUP(B8696,payment!$A$2:$I$14625,7,0)</f>
        <v>43121</v>
      </c>
      <c r="K8696" s="6">
        <f>VLOOKUP(B8696,payment!$A$2:$I$14625,8,0)</f>
        <v>0.54466999999999999</v>
      </c>
    </row>
    <row r="8697" spans="1:11">
      <c r="A8697">
        <v>8696</v>
      </c>
      <c r="B8697">
        <v>297</v>
      </c>
      <c r="C8697">
        <f>VLOOKUP(B8697,payment!$A$2:$B$14625,2,0)</f>
        <v>79</v>
      </c>
      <c r="D8697" t="str">
        <f t="shared" si="270"/>
        <v>연래춘</v>
      </c>
      <c r="E8697" t="str">
        <f>VLOOKUP(B8697,payment!$A$2:$I$14625,3,0)</f>
        <v>연래춘</v>
      </c>
      <c r="F8697">
        <f>VLOOKUP(B8697,payment!$A$2:$I$14625,4,0)</f>
        <v>37.591493</v>
      </c>
      <c r="G8697">
        <f>VLOOKUP(B8697,payment!$A$2:$I$14625,5,0)</f>
        <v>127.036204</v>
      </c>
      <c r="H8697" t="str">
        <f>VLOOKUP(E8697,gift_meta!$B$2:$C$33,2,0)</f>
        <v>현금 결재시 10% 할인</v>
      </c>
      <c r="I8697">
        <f t="shared" ca="1" si="271"/>
        <v>800</v>
      </c>
      <c r="J8697" s="5">
        <f>VLOOKUP(B8697,payment!$A$2:$I$14625,7,0)</f>
        <v>42768</v>
      </c>
      <c r="K8697" s="6">
        <f>VLOOKUP(B8697,payment!$A$2:$I$14625,8,0)</f>
        <v>0.64278000000000002</v>
      </c>
    </row>
    <row r="8698" spans="1:11">
      <c r="A8698">
        <v>8697</v>
      </c>
      <c r="B8698">
        <v>12133</v>
      </c>
      <c r="C8698">
        <f>VLOOKUP(B8698,payment!$A$2:$B$14625,2,0)</f>
        <v>251</v>
      </c>
      <c r="D8698" t="str">
        <f t="shared" si="270"/>
        <v>베스킨라빈스</v>
      </c>
      <c r="E8698" t="str">
        <f>VLOOKUP(B8698,payment!$A$2:$I$14625,3,0)</f>
        <v>베스킨라빈스</v>
      </c>
      <c r="F8698">
        <f>VLOOKUP(B8698,payment!$A$2:$I$14625,4,0)</f>
        <v>37.628923999999998</v>
      </c>
      <c r="G8698">
        <f>VLOOKUP(B8698,payment!$A$2:$I$14625,5,0)</f>
        <v>127.05768</v>
      </c>
      <c r="H8698" t="str">
        <f>VLOOKUP(E8698,gift_meta!$B$2:$C$33,2,0)</f>
        <v>무료 사이즈업</v>
      </c>
      <c r="I8698">
        <f t="shared" ca="1" si="271"/>
        <v>900</v>
      </c>
      <c r="J8698" s="5">
        <f>VLOOKUP(B8698,payment!$A$2:$I$14625,7,0)</f>
        <v>42750</v>
      </c>
      <c r="K8698" s="6">
        <f>VLOOKUP(B8698,payment!$A$2:$I$14625,8,0)</f>
        <v>0.85236000000000001</v>
      </c>
    </row>
    <row r="8699" spans="1:11">
      <c r="A8699">
        <v>8698</v>
      </c>
      <c r="B8699">
        <v>10311</v>
      </c>
      <c r="C8699">
        <f>VLOOKUP(B8699,payment!$A$2:$B$14625,2,0)</f>
        <v>162</v>
      </c>
      <c r="D8699" t="str">
        <f t="shared" si="270"/>
        <v>김덕후의곱창조</v>
      </c>
      <c r="E8699" t="str">
        <f>VLOOKUP(B8699,payment!$A$2:$I$14625,3,0)</f>
        <v>김덕후의곱창조</v>
      </c>
      <c r="F8699">
        <f>VLOOKUP(B8699,payment!$A$2:$I$14625,4,0)</f>
        <v>37.543933000000003</v>
      </c>
      <c r="G8699">
        <f>VLOOKUP(B8699,payment!$A$2:$I$14625,5,0)</f>
        <v>127.19029500000001</v>
      </c>
      <c r="H8699" t="str">
        <f>VLOOKUP(E8699,gift_meta!$B$2:$C$33,2,0)</f>
        <v>곱창 무한 리필 2,000 할인</v>
      </c>
      <c r="I8699">
        <f t="shared" ca="1" si="271"/>
        <v>900</v>
      </c>
      <c r="J8699" s="5">
        <f>VLOOKUP(B8699,payment!$A$2:$I$14625,7,0)</f>
        <v>42672</v>
      </c>
      <c r="K8699" s="6">
        <f>VLOOKUP(B8699,payment!$A$2:$I$14625,8,0)</f>
        <v>0.94572000000000001</v>
      </c>
    </row>
    <row r="8700" spans="1:11">
      <c r="A8700">
        <v>8699</v>
      </c>
      <c r="B8700">
        <v>13633</v>
      </c>
      <c r="C8700">
        <f>VLOOKUP(B8700,payment!$A$2:$B$14625,2,0)</f>
        <v>95</v>
      </c>
      <c r="D8700" t="str">
        <f t="shared" si="270"/>
        <v>연래춘</v>
      </c>
      <c r="E8700" t="str">
        <f>VLOOKUP(B8700,payment!$A$2:$I$14625,3,0)</f>
        <v>연래춘</v>
      </c>
      <c r="F8700">
        <f>VLOOKUP(B8700,payment!$A$2:$I$14625,4,0)</f>
        <v>37.681023000000003</v>
      </c>
      <c r="G8700">
        <f>VLOOKUP(B8700,payment!$A$2:$I$14625,5,0)</f>
        <v>127.057754</v>
      </c>
      <c r="H8700" t="str">
        <f>VLOOKUP(E8700,gift_meta!$B$2:$C$33,2,0)</f>
        <v>현금 결재시 10% 할인</v>
      </c>
      <c r="I8700">
        <f t="shared" ca="1" si="271"/>
        <v>700</v>
      </c>
      <c r="J8700" s="5">
        <f>VLOOKUP(B8700,payment!$A$2:$I$14625,7,0)</f>
        <v>43047</v>
      </c>
      <c r="K8700" s="6">
        <f>VLOOKUP(B8700,payment!$A$2:$I$14625,8,0)</f>
        <v>0.93444000000000005</v>
      </c>
    </row>
    <row r="8701" spans="1:11">
      <c r="A8701">
        <v>8700</v>
      </c>
      <c r="B8701">
        <v>11645</v>
      </c>
      <c r="C8701">
        <f>VLOOKUP(B8701,payment!$A$2:$B$14625,2,0)</f>
        <v>36</v>
      </c>
      <c r="D8701" t="str">
        <f t="shared" si="270"/>
        <v>뚜레쥬르</v>
      </c>
      <c r="E8701" t="str">
        <f>VLOOKUP(B8701,payment!$A$2:$I$14625,3,0)</f>
        <v>뚜레쥬르</v>
      </c>
      <c r="F8701">
        <f>VLOOKUP(B8701,payment!$A$2:$I$14625,4,0)</f>
        <v>37.594425999999999</v>
      </c>
      <c r="G8701">
        <f>VLOOKUP(B8701,payment!$A$2:$I$14625,5,0)</f>
        <v>127.13381200000001</v>
      </c>
      <c r="H8701" t="str">
        <f>VLOOKUP(E8701,gift_meta!$B$2:$C$33,2,0)</f>
        <v>2000원 이상 5% 할인</v>
      </c>
      <c r="I8701">
        <f t="shared" ca="1" si="271"/>
        <v>1000</v>
      </c>
      <c r="J8701" s="5">
        <f>VLOOKUP(B8701,payment!$A$2:$I$14625,7,0)</f>
        <v>43080</v>
      </c>
      <c r="K8701" s="6">
        <f>VLOOKUP(B8701,payment!$A$2:$I$14625,8,0)</f>
        <v>0.49206</v>
      </c>
    </row>
    <row r="8702" spans="1:11">
      <c r="A8702">
        <v>8701</v>
      </c>
      <c r="B8702">
        <v>14197</v>
      </c>
      <c r="C8702">
        <f>VLOOKUP(B8702,payment!$A$2:$B$14625,2,0)</f>
        <v>261</v>
      </c>
      <c r="D8702" t="str">
        <f t="shared" si="270"/>
        <v>멘동</v>
      </c>
      <c r="E8702" t="str">
        <f>VLOOKUP(B8702,payment!$A$2:$I$14625,3,0)</f>
        <v>멘동</v>
      </c>
      <c r="F8702">
        <f>VLOOKUP(B8702,payment!$A$2:$I$14625,4,0)</f>
        <v>37.460315999999999</v>
      </c>
      <c r="G8702">
        <f>VLOOKUP(B8702,payment!$A$2:$I$14625,5,0)</f>
        <v>126.902886</v>
      </c>
      <c r="H8702" t="str">
        <f>VLOOKUP(E8702,gift_meta!$B$2:$C$33,2,0)</f>
        <v>규동 5% 할인</v>
      </c>
      <c r="I8702">
        <f t="shared" ca="1" si="271"/>
        <v>1700</v>
      </c>
      <c r="J8702" s="5">
        <f>VLOOKUP(B8702,payment!$A$2:$I$14625,7,0)</f>
        <v>42835</v>
      </c>
      <c r="K8702" s="6">
        <f>VLOOKUP(B8702,payment!$A$2:$I$14625,8,0)</f>
        <v>0.90349000000000002</v>
      </c>
    </row>
    <row r="8703" spans="1:11">
      <c r="A8703">
        <v>8702</v>
      </c>
      <c r="B8703">
        <v>6805</v>
      </c>
      <c r="C8703">
        <f>VLOOKUP(B8703,payment!$A$2:$B$14625,2,0)</f>
        <v>295</v>
      </c>
      <c r="D8703" t="str">
        <f t="shared" si="270"/>
        <v>구이가</v>
      </c>
      <c r="E8703" t="str">
        <f>VLOOKUP(B8703,payment!$A$2:$I$14625,3,0)</f>
        <v>구이가</v>
      </c>
      <c r="F8703">
        <f>VLOOKUP(B8703,payment!$A$2:$I$14625,4,0)</f>
        <v>37.524178999999997</v>
      </c>
      <c r="G8703">
        <f>VLOOKUP(B8703,payment!$A$2:$I$14625,5,0)</f>
        <v>127.071484</v>
      </c>
      <c r="H8703" t="str">
        <f>VLOOKUP(E8703,gift_meta!$B$2:$C$33,2,0)</f>
        <v>한판 주문시 사이다 제공</v>
      </c>
      <c r="I8703">
        <f t="shared" ca="1" si="271"/>
        <v>1800</v>
      </c>
      <c r="J8703" s="5">
        <f>VLOOKUP(B8703,payment!$A$2:$I$14625,7,0)</f>
        <v>43102</v>
      </c>
      <c r="K8703" s="6">
        <f>VLOOKUP(B8703,payment!$A$2:$I$14625,8,0)</f>
        <v>0.77937000000000001</v>
      </c>
    </row>
    <row r="8704" spans="1:11">
      <c r="A8704">
        <v>8703</v>
      </c>
      <c r="B8704">
        <v>13604</v>
      </c>
      <c r="C8704">
        <f>VLOOKUP(B8704,payment!$A$2:$B$14625,2,0)</f>
        <v>53</v>
      </c>
      <c r="D8704" t="str">
        <f t="shared" si="270"/>
        <v>쥬씨</v>
      </c>
      <c r="E8704" t="str">
        <f>VLOOKUP(B8704,payment!$A$2:$I$14625,3,0)</f>
        <v>쥬씨</v>
      </c>
      <c r="F8704">
        <f>VLOOKUP(B8704,payment!$A$2:$I$14625,4,0)</f>
        <v>37.518092000000003</v>
      </c>
      <c r="G8704">
        <f>VLOOKUP(B8704,payment!$A$2:$I$14625,5,0)</f>
        <v>126.901971</v>
      </c>
      <c r="H8704" t="str">
        <f>VLOOKUP(E8704,gift_meta!$B$2:$C$33,2,0)</f>
        <v>무료 사이즈업</v>
      </c>
      <c r="I8704">
        <f t="shared" ca="1" si="271"/>
        <v>1800</v>
      </c>
      <c r="J8704" s="5">
        <f>VLOOKUP(B8704,payment!$A$2:$I$14625,7,0)</f>
        <v>42377</v>
      </c>
      <c r="K8704" s="6">
        <f>VLOOKUP(B8704,payment!$A$2:$I$14625,8,0)</f>
        <v>0.50019999999999998</v>
      </c>
    </row>
    <row r="8705" spans="1:11">
      <c r="A8705">
        <v>8704</v>
      </c>
      <c r="B8705">
        <v>9041</v>
      </c>
      <c r="C8705">
        <f>VLOOKUP(B8705,payment!$A$2:$B$14625,2,0)</f>
        <v>19</v>
      </c>
      <c r="D8705" t="str">
        <f t="shared" si="270"/>
        <v>이비인후과</v>
      </c>
      <c r="E8705" t="str">
        <f>VLOOKUP(B8705,payment!$A$2:$I$14625,3,0)</f>
        <v>이비인후과</v>
      </c>
      <c r="F8705">
        <f>VLOOKUP(B8705,payment!$A$2:$I$14625,4,0)</f>
        <v>37.509110999999997</v>
      </c>
      <c r="G8705">
        <f>VLOOKUP(B8705,payment!$A$2:$I$14625,5,0)</f>
        <v>127.19253500000001</v>
      </c>
      <c r="H8705" t="str">
        <f>VLOOKUP(E8705,gift_meta!$B$2:$C$33,2,0)</f>
        <v>코세척 서비스(무료)</v>
      </c>
      <c r="I8705">
        <f t="shared" ca="1" si="271"/>
        <v>300</v>
      </c>
      <c r="J8705" s="5">
        <f>VLOOKUP(B8705,payment!$A$2:$I$14625,7,0)</f>
        <v>42873</v>
      </c>
      <c r="K8705" s="6">
        <f>VLOOKUP(B8705,payment!$A$2:$I$14625,8,0)</f>
        <v>0.72726999999999997</v>
      </c>
    </row>
    <row r="8706" spans="1:11">
      <c r="A8706">
        <v>8705</v>
      </c>
      <c r="B8706">
        <v>6440</v>
      </c>
      <c r="C8706">
        <f>VLOOKUP(B8706,payment!$A$2:$B$14625,2,0)</f>
        <v>14</v>
      </c>
      <c r="D8706" t="str">
        <f t="shared" ref="D8706:D8769" si="272">E8706</f>
        <v>파리바게트</v>
      </c>
      <c r="E8706" t="str">
        <f>VLOOKUP(B8706,payment!$A$2:$I$14625,3,0)</f>
        <v>파리바게트</v>
      </c>
      <c r="F8706">
        <f>VLOOKUP(B8706,payment!$A$2:$I$14625,4,0)</f>
        <v>37.617345</v>
      </c>
      <c r="G8706">
        <f>VLOOKUP(B8706,payment!$A$2:$I$14625,5,0)</f>
        <v>126.872446</v>
      </c>
      <c r="H8706" t="str">
        <f>VLOOKUP(E8706,gift_meta!$B$2:$C$33,2,0)</f>
        <v>1000원 이상 10% 할인</v>
      </c>
      <c r="I8706">
        <f t="shared" ref="I8706:I8769" ca="1" si="273">RANDBETWEEN(1,20)*100</f>
        <v>100</v>
      </c>
      <c r="J8706" s="5">
        <f>VLOOKUP(B8706,payment!$A$2:$I$14625,7,0)</f>
        <v>42601</v>
      </c>
      <c r="K8706" s="6">
        <f>VLOOKUP(B8706,payment!$A$2:$I$14625,8,0)</f>
        <v>0.71074000000000004</v>
      </c>
    </row>
    <row r="8707" spans="1:11">
      <c r="A8707">
        <v>8706</v>
      </c>
      <c r="B8707">
        <v>5444</v>
      </c>
      <c r="C8707">
        <f>VLOOKUP(B8707,payment!$A$2:$B$14625,2,0)</f>
        <v>90</v>
      </c>
      <c r="D8707" t="str">
        <f t="shared" si="272"/>
        <v>스시로로</v>
      </c>
      <c r="E8707" t="str">
        <f>VLOOKUP(B8707,payment!$A$2:$I$14625,3,0)</f>
        <v>스시로로</v>
      </c>
      <c r="F8707">
        <f>VLOOKUP(B8707,payment!$A$2:$I$14625,4,0)</f>
        <v>37.581828999999999</v>
      </c>
      <c r="G8707">
        <f>VLOOKUP(B8707,payment!$A$2:$I$14625,5,0)</f>
        <v>127.198795</v>
      </c>
      <c r="H8707" t="str">
        <f>VLOOKUP(E8707,gift_meta!$B$2:$C$33,2,0)</f>
        <v>2pcs 무료 제공</v>
      </c>
      <c r="I8707">
        <f t="shared" ca="1" si="273"/>
        <v>900</v>
      </c>
      <c r="J8707" s="5">
        <f>VLOOKUP(B8707,payment!$A$2:$I$14625,7,0)</f>
        <v>42515</v>
      </c>
      <c r="K8707" s="6">
        <f>VLOOKUP(B8707,payment!$A$2:$I$14625,8,0)</f>
        <v>0.72843999999999998</v>
      </c>
    </row>
    <row r="8708" spans="1:11">
      <c r="A8708">
        <v>8707</v>
      </c>
      <c r="B8708">
        <v>1770</v>
      </c>
      <c r="C8708">
        <f>VLOOKUP(B8708,payment!$A$2:$B$14625,2,0)</f>
        <v>229</v>
      </c>
      <c r="D8708" t="str">
        <f t="shared" si="272"/>
        <v>파리바게트</v>
      </c>
      <c r="E8708" t="str">
        <f>VLOOKUP(B8708,payment!$A$2:$I$14625,3,0)</f>
        <v>파리바게트</v>
      </c>
      <c r="F8708">
        <f>VLOOKUP(B8708,payment!$A$2:$I$14625,4,0)</f>
        <v>37.474282000000002</v>
      </c>
      <c r="G8708">
        <f>VLOOKUP(B8708,payment!$A$2:$I$14625,5,0)</f>
        <v>126.96641</v>
      </c>
      <c r="H8708" t="str">
        <f>VLOOKUP(E8708,gift_meta!$B$2:$C$33,2,0)</f>
        <v>1000원 이상 10% 할인</v>
      </c>
      <c r="I8708">
        <f t="shared" ca="1" si="273"/>
        <v>600</v>
      </c>
      <c r="J8708" s="5">
        <f>VLOOKUP(B8708,payment!$A$2:$I$14625,7,0)</f>
        <v>42422</v>
      </c>
      <c r="K8708" s="6">
        <f>VLOOKUP(B8708,payment!$A$2:$I$14625,8,0)</f>
        <v>0.63802000000000003</v>
      </c>
    </row>
    <row r="8709" spans="1:11">
      <c r="A8709">
        <v>8708</v>
      </c>
      <c r="B8709">
        <v>2402</v>
      </c>
      <c r="C8709">
        <f>VLOOKUP(B8709,payment!$A$2:$B$14625,2,0)</f>
        <v>27</v>
      </c>
      <c r="D8709" t="str">
        <f t="shared" si="272"/>
        <v>닭한마리</v>
      </c>
      <c r="E8709" t="str">
        <f>VLOOKUP(B8709,payment!$A$2:$I$14625,3,0)</f>
        <v>닭한마리</v>
      </c>
      <c r="F8709">
        <f>VLOOKUP(B8709,payment!$A$2:$I$14625,4,0)</f>
        <v>37.550696000000002</v>
      </c>
      <c r="G8709">
        <f>VLOOKUP(B8709,payment!$A$2:$I$14625,5,0)</f>
        <v>127.133745</v>
      </c>
      <c r="H8709" t="str">
        <f>VLOOKUP(E8709,gift_meta!$B$2:$C$33,2,0)</f>
        <v>칼국수 사리 무료 리필</v>
      </c>
      <c r="I8709">
        <f t="shared" ca="1" si="273"/>
        <v>900</v>
      </c>
      <c r="J8709" s="5">
        <f>VLOOKUP(B8709,payment!$A$2:$I$14625,7,0)</f>
        <v>42888</v>
      </c>
      <c r="K8709" s="6">
        <f>VLOOKUP(B8709,payment!$A$2:$I$14625,8,0)</f>
        <v>0.61333000000000004</v>
      </c>
    </row>
    <row r="8710" spans="1:11">
      <c r="A8710">
        <v>8709</v>
      </c>
      <c r="B8710">
        <v>11463</v>
      </c>
      <c r="C8710">
        <f>VLOOKUP(B8710,payment!$A$2:$B$14625,2,0)</f>
        <v>233</v>
      </c>
      <c r="D8710" t="str">
        <f t="shared" si="272"/>
        <v>오쭈</v>
      </c>
      <c r="E8710" t="str">
        <f>VLOOKUP(B8710,payment!$A$2:$I$14625,3,0)</f>
        <v>오쭈</v>
      </c>
      <c r="F8710">
        <f>VLOOKUP(B8710,payment!$A$2:$I$14625,4,0)</f>
        <v>37.568299000000003</v>
      </c>
      <c r="G8710">
        <f>VLOOKUP(B8710,payment!$A$2:$I$14625,5,0)</f>
        <v>126.916331</v>
      </c>
      <c r="H8710" t="str">
        <f>VLOOKUP(E8710,gift_meta!$B$2:$C$33,2,0)</f>
        <v>치즈 퐁듀 1회 제공</v>
      </c>
      <c r="I8710">
        <f t="shared" ca="1" si="273"/>
        <v>2000</v>
      </c>
      <c r="J8710" s="5">
        <f>VLOOKUP(B8710,payment!$A$2:$I$14625,7,0)</f>
        <v>42494</v>
      </c>
      <c r="K8710" s="6">
        <f>VLOOKUP(B8710,payment!$A$2:$I$14625,8,0)</f>
        <v>0.44433</v>
      </c>
    </row>
    <row r="8711" spans="1:11">
      <c r="A8711">
        <v>8710</v>
      </c>
      <c r="B8711">
        <v>10495</v>
      </c>
      <c r="C8711">
        <f>VLOOKUP(B8711,payment!$A$2:$B$14625,2,0)</f>
        <v>86</v>
      </c>
      <c r="D8711" t="str">
        <f t="shared" si="272"/>
        <v>반디앤루니스</v>
      </c>
      <c r="E8711" t="str">
        <f>VLOOKUP(B8711,payment!$A$2:$I$14625,3,0)</f>
        <v>반디앤루니스</v>
      </c>
      <c r="F8711">
        <f>VLOOKUP(B8711,payment!$A$2:$I$14625,4,0)</f>
        <v>37.680427000000002</v>
      </c>
      <c r="G8711">
        <f>VLOOKUP(B8711,payment!$A$2:$I$14625,5,0)</f>
        <v>127.15826300000001</v>
      </c>
      <c r="H8711" t="str">
        <f>VLOOKUP(E8711,gift_meta!$B$2:$C$33,2,0)</f>
        <v>도서 구매시 5% 할인</v>
      </c>
      <c r="I8711">
        <f t="shared" ca="1" si="273"/>
        <v>800</v>
      </c>
      <c r="J8711" s="5">
        <f>VLOOKUP(B8711,payment!$A$2:$I$14625,7,0)</f>
        <v>42869</v>
      </c>
      <c r="K8711" s="6">
        <f>VLOOKUP(B8711,payment!$A$2:$I$14625,8,0)</f>
        <v>0.76831000000000005</v>
      </c>
    </row>
    <row r="8712" spans="1:11">
      <c r="A8712">
        <v>8711</v>
      </c>
      <c r="B8712">
        <v>11873</v>
      </c>
      <c r="C8712">
        <f>VLOOKUP(B8712,payment!$A$2:$B$14625,2,0)</f>
        <v>104</v>
      </c>
      <c r="D8712" t="str">
        <f t="shared" si="272"/>
        <v>이디야커피</v>
      </c>
      <c r="E8712" t="str">
        <f>VLOOKUP(B8712,payment!$A$2:$I$14625,3,0)</f>
        <v>이디야커피</v>
      </c>
      <c r="F8712">
        <f>VLOOKUP(B8712,payment!$A$2:$I$14625,4,0)</f>
        <v>37.654688</v>
      </c>
      <c r="G8712">
        <f>VLOOKUP(B8712,payment!$A$2:$I$14625,5,0)</f>
        <v>127.044325</v>
      </c>
      <c r="H8712" t="str">
        <f>VLOOKUP(E8712,gift_meta!$B$2:$C$33,2,0)</f>
        <v>스마트 오더 사용시 10% 할인</v>
      </c>
      <c r="I8712">
        <f t="shared" ca="1" si="273"/>
        <v>200</v>
      </c>
      <c r="J8712" s="5">
        <f>VLOOKUP(B8712,payment!$A$2:$I$14625,7,0)</f>
        <v>42412</v>
      </c>
      <c r="K8712" s="6">
        <f>VLOOKUP(B8712,payment!$A$2:$I$14625,8,0)</f>
        <v>0.98360000000000003</v>
      </c>
    </row>
    <row r="8713" spans="1:11">
      <c r="A8713">
        <v>8712</v>
      </c>
      <c r="B8713">
        <v>10321</v>
      </c>
      <c r="C8713">
        <f>VLOOKUP(B8713,payment!$A$2:$B$14625,2,0)</f>
        <v>184</v>
      </c>
      <c r="D8713" t="str">
        <f t="shared" si="272"/>
        <v>한신포차</v>
      </c>
      <c r="E8713" t="str">
        <f>VLOOKUP(B8713,payment!$A$2:$I$14625,3,0)</f>
        <v>한신포차</v>
      </c>
      <c r="F8713">
        <f>VLOOKUP(B8713,payment!$A$2:$I$14625,4,0)</f>
        <v>37.564900000000002</v>
      </c>
      <c r="G8713">
        <f>VLOOKUP(B8713,payment!$A$2:$I$14625,5,0)</f>
        <v>127.17131999999999</v>
      </c>
      <c r="H8713" t="str">
        <f>VLOOKUP(E8713,gift_meta!$B$2:$C$33,2,0)</f>
        <v>닭발 주문시 주먹밥 증정</v>
      </c>
      <c r="I8713">
        <f t="shared" ca="1" si="273"/>
        <v>1000</v>
      </c>
      <c r="J8713" s="5">
        <f>VLOOKUP(B8713,payment!$A$2:$I$14625,7,0)</f>
        <v>42413</v>
      </c>
      <c r="K8713" s="6">
        <f>VLOOKUP(B8713,payment!$A$2:$I$14625,8,0)</f>
        <v>0.74465000000000003</v>
      </c>
    </row>
    <row r="8714" spans="1:11">
      <c r="A8714">
        <v>8713</v>
      </c>
      <c r="B8714">
        <v>47</v>
      </c>
      <c r="C8714">
        <f>VLOOKUP(B8714,payment!$A$2:$B$14625,2,0)</f>
        <v>213</v>
      </c>
      <c r="D8714" t="str">
        <f t="shared" si="272"/>
        <v>뚜레쥬르</v>
      </c>
      <c r="E8714" t="str">
        <f>VLOOKUP(B8714,payment!$A$2:$I$14625,3,0)</f>
        <v>뚜레쥬르</v>
      </c>
      <c r="F8714">
        <f>VLOOKUP(B8714,payment!$A$2:$I$14625,4,0)</f>
        <v>37.643127</v>
      </c>
      <c r="G8714">
        <f>VLOOKUP(B8714,payment!$A$2:$I$14625,5,0)</f>
        <v>127.091517</v>
      </c>
      <c r="H8714" t="str">
        <f>VLOOKUP(E8714,gift_meta!$B$2:$C$33,2,0)</f>
        <v>2000원 이상 5% 할인</v>
      </c>
      <c r="I8714">
        <f t="shared" ca="1" si="273"/>
        <v>300</v>
      </c>
      <c r="J8714" s="5">
        <f>VLOOKUP(B8714,payment!$A$2:$I$14625,7,0)</f>
        <v>42899</v>
      </c>
      <c r="K8714" s="6">
        <f>VLOOKUP(B8714,payment!$A$2:$I$14625,8,0)</f>
        <v>0.90488999999999997</v>
      </c>
    </row>
    <row r="8715" spans="1:11">
      <c r="A8715">
        <v>8714</v>
      </c>
      <c r="B8715">
        <v>7104</v>
      </c>
      <c r="C8715">
        <f>VLOOKUP(B8715,payment!$A$2:$B$14625,2,0)</f>
        <v>204</v>
      </c>
      <c r="D8715" t="str">
        <f t="shared" si="272"/>
        <v>김덕후의곱창조</v>
      </c>
      <c r="E8715" t="str">
        <f>VLOOKUP(B8715,payment!$A$2:$I$14625,3,0)</f>
        <v>김덕후의곱창조</v>
      </c>
      <c r="F8715">
        <f>VLOOKUP(B8715,payment!$A$2:$I$14625,4,0)</f>
        <v>37.693579999999997</v>
      </c>
      <c r="G8715">
        <f>VLOOKUP(B8715,payment!$A$2:$I$14625,5,0)</f>
        <v>127.074665</v>
      </c>
      <c r="H8715" t="str">
        <f>VLOOKUP(E8715,gift_meta!$B$2:$C$33,2,0)</f>
        <v>곱창 무한 리필 2,000 할인</v>
      </c>
      <c r="I8715">
        <f t="shared" ca="1" si="273"/>
        <v>1400</v>
      </c>
      <c r="J8715" s="5">
        <f>VLOOKUP(B8715,payment!$A$2:$I$14625,7,0)</f>
        <v>43160</v>
      </c>
      <c r="K8715" s="6">
        <f>VLOOKUP(B8715,payment!$A$2:$I$14625,8,0)</f>
        <v>0.94377999999999995</v>
      </c>
    </row>
    <row r="8716" spans="1:11">
      <c r="A8716">
        <v>8715</v>
      </c>
      <c r="B8716">
        <v>2451</v>
      </c>
      <c r="C8716">
        <f>VLOOKUP(B8716,payment!$A$2:$B$14625,2,0)</f>
        <v>178</v>
      </c>
      <c r="D8716" t="str">
        <f t="shared" si="272"/>
        <v>교보문고</v>
      </c>
      <c r="E8716" t="str">
        <f>VLOOKUP(B8716,payment!$A$2:$I$14625,3,0)</f>
        <v>교보문고</v>
      </c>
      <c r="F8716">
        <f>VLOOKUP(B8716,payment!$A$2:$I$14625,4,0)</f>
        <v>37.467052000000002</v>
      </c>
      <c r="G8716">
        <f>VLOOKUP(B8716,payment!$A$2:$I$14625,5,0)</f>
        <v>127.089331</v>
      </c>
      <c r="H8716" t="str">
        <f>VLOOKUP(E8716,gift_meta!$B$2:$C$33,2,0)</f>
        <v>도서 구매시 10% 할인</v>
      </c>
      <c r="I8716">
        <f t="shared" ca="1" si="273"/>
        <v>500</v>
      </c>
      <c r="J8716" s="5">
        <f>VLOOKUP(B8716,payment!$A$2:$I$14625,7,0)</f>
        <v>42371</v>
      </c>
      <c r="K8716" s="6">
        <f>VLOOKUP(B8716,payment!$A$2:$I$14625,8,0)</f>
        <v>0.63353000000000004</v>
      </c>
    </row>
    <row r="8717" spans="1:11">
      <c r="A8717">
        <v>8716</v>
      </c>
      <c r="B8717">
        <v>10108</v>
      </c>
      <c r="C8717">
        <f>VLOOKUP(B8717,payment!$A$2:$B$14625,2,0)</f>
        <v>83</v>
      </c>
      <c r="D8717" t="str">
        <f t="shared" si="272"/>
        <v>연래춘</v>
      </c>
      <c r="E8717" t="str">
        <f>VLOOKUP(B8717,payment!$A$2:$I$14625,3,0)</f>
        <v>연래춘</v>
      </c>
      <c r="F8717">
        <f>VLOOKUP(B8717,payment!$A$2:$I$14625,4,0)</f>
        <v>37.568778000000002</v>
      </c>
      <c r="G8717">
        <f>VLOOKUP(B8717,payment!$A$2:$I$14625,5,0)</f>
        <v>127.009658</v>
      </c>
      <c r="H8717" t="str">
        <f>VLOOKUP(E8717,gift_meta!$B$2:$C$33,2,0)</f>
        <v>현금 결재시 10% 할인</v>
      </c>
      <c r="I8717">
        <f t="shared" ca="1" si="273"/>
        <v>600</v>
      </c>
      <c r="J8717" s="5">
        <f>VLOOKUP(B8717,payment!$A$2:$I$14625,7,0)</f>
        <v>42700</v>
      </c>
      <c r="K8717" s="6">
        <f>VLOOKUP(B8717,payment!$A$2:$I$14625,8,0)</f>
        <v>0.76480999999999999</v>
      </c>
    </row>
    <row r="8718" spans="1:11">
      <c r="A8718">
        <v>8717</v>
      </c>
      <c r="B8718">
        <v>11795</v>
      </c>
      <c r="C8718">
        <f>VLOOKUP(B8718,payment!$A$2:$B$14625,2,0)</f>
        <v>89</v>
      </c>
      <c r="D8718" t="str">
        <f t="shared" si="272"/>
        <v>오쭈</v>
      </c>
      <c r="E8718" t="str">
        <f>VLOOKUP(B8718,payment!$A$2:$I$14625,3,0)</f>
        <v>오쭈</v>
      </c>
      <c r="F8718">
        <f>VLOOKUP(B8718,payment!$A$2:$I$14625,4,0)</f>
        <v>37.580094000000003</v>
      </c>
      <c r="G8718">
        <f>VLOOKUP(B8718,payment!$A$2:$I$14625,5,0)</f>
        <v>126.86930099999999</v>
      </c>
      <c r="H8718" t="str">
        <f>VLOOKUP(E8718,gift_meta!$B$2:$C$33,2,0)</f>
        <v>치즈 퐁듀 1회 제공</v>
      </c>
      <c r="I8718">
        <f t="shared" ca="1" si="273"/>
        <v>1500</v>
      </c>
      <c r="J8718" s="5">
        <f>VLOOKUP(B8718,payment!$A$2:$I$14625,7,0)</f>
        <v>42401</v>
      </c>
      <c r="K8718" s="6">
        <f>VLOOKUP(B8718,payment!$A$2:$I$14625,8,0)</f>
        <v>0.75417999999999996</v>
      </c>
    </row>
    <row r="8719" spans="1:11">
      <c r="A8719">
        <v>8718</v>
      </c>
      <c r="B8719">
        <v>8064</v>
      </c>
      <c r="C8719">
        <f>VLOOKUP(B8719,payment!$A$2:$B$14625,2,0)</f>
        <v>199</v>
      </c>
      <c r="D8719" t="str">
        <f t="shared" si="272"/>
        <v>아웃닭</v>
      </c>
      <c r="E8719" t="str">
        <f>VLOOKUP(B8719,payment!$A$2:$I$14625,3,0)</f>
        <v>아웃닭</v>
      </c>
      <c r="F8719">
        <f>VLOOKUP(B8719,payment!$A$2:$I$14625,4,0)</f>
        <v>37.612003000000001</v>
      </c>
      <c r="G8719">
        <f>VLOOKUP(B8719,payment!$A$2:$I$14625,5,0)</f>
        <v>127.07321899999999</v>
      </c>
      <c r="H8719" t="str">
        <f>VLOOKUP(E8719,gift_meta!$B$2:$C$33,2,0)</f>
        <v>치즈스틱 2개 제공</v>
      </c>
      <c r="I8719">
        <f t="shared" ca="1" si="273"/>
        <v>1100</v>
      </c>
      <c r="J8719" s="5">
        <f>VLOOKUP(B8719,payment!$A$2:$I$14625,7,0)</f>
        <v>42724</v>
      </c>
      <c r="K8719" s="6">
        <f>VLOOKUP(B8719,payment!$A$2:$I$14625,8,0)</f>
        <v>0.63122</v>
      </c>
    </row>
    <row r="8720" spans="1:11">
      <c r="A8720">
        <v>8719</v>
      </c>
      <c r="B8720">
        <v>10590</v>
      </c>
      <c r="C8720">
        <f>VLOOKUP(B8720,payment!$A$2:$B$14625,2,0)</f>
        <v>8</v>
      </c>
      <c r="D8720" t="str">
        <f t="shared" si="272"/>
        <v>매드포갈릭</v>
      </c>
      <c r="E8720" t="str">
        <f>VLOOKUP(B8720,payment!$A$2:$I$14625,3,0)</f>
        <v>매드포갈릭</v>
      </c>
      <c r="F8720">
        <f>VLOOKUP(B8720,payment!$A$2:$I$14625,4,0)</f>
        <v>37.663578999999999</v>
      </c>
      <c r="G8720">
        <f>VLOOKUP(B8720,payment!$A$2:$I$14625,5,0)</f>
        <v>126.887835</v>
      </c>
      <c r="H8720" t="str">
        <f>VLOOKUP(E8720,gift_meta!$B$2:$C$33,2,0)</f>
        <v>에이드 무료 제공</v>
      </c>
      <c r="I8720">
        <f t="shared" ca="1" si="273"/>
        <v>300</v>
      </c>
      <c r="J8720" s="5">
        <f>VLOOKUP(B8720,payment!$A$2:$I$14625,7,0)</f>
        <v>42694</v>
      </c>
      <c r="K8720" s="6">
        <f>VLOOKUP(B8720,payment!$A$2:$I$14625,8,0)</f>
        <v>0.84040000000000004</v>
      </c>
    </row>
    <row r="8721" spans="1:11">
      <c r="A8721">
        <v>8720</v>
      </c>
      <c r="B8721">
        <v>3403</v>
      </c>
      <c r="C8721">
        <f>VLOOKUP(B8721,payment!$A$2:$B$14625,2,0)</f>
        <v>232</v>
      </c>
      <c r="D8721" t="str">
        <f t="shared" si="272"/>
        <v>리얼후라이</v>
      </c>
      <c r="E8721" t="str">
        <f>VLOOKUP(B8721,payment!$A$2:$I$14625,3,0)</f>
        <v>리얼후라이</v>
      </c>
      <c r="F8721">
        <f>VLOOKUP(B8721,payment!$A$2:$I$14625,4,0)</f>
        <v>37.564757</v>
      </c>
      <c r="G8721">
        <f>VLOOKUP(B8721,payment!$A$2:$I$14625,5,0)</f>
        <v>127.04974300000001</v>
      </c>
      <c r="H8721" t="str">
        <f>VLOOKUP(E8721,gift_meta!$B$2:$C$33,2,0)</f>
        <v>크리스피 후라이드 10% 할인</v>
      </c>
      <c r="I8721">
        <f t="shared" ca="1" si="273"/>
        <v>1600</v>
      </c>
      <c r="J8721" s="5">
        <f>VLOOKUP(B8721,payment!$A$2:$I$14625,7,0)</f>
        <v>42577</v>
      </c>
      <c r="K8721" s="6">
        <f>VLOOKUP(B8721,payment!$A$2:$I$14625,8,0)</f>
        <v>0.52551999999999999</v>
      </c>
    </row>
    <row r="8722" spans="1:11">
      <c r="A8722">
        <v>8721</v>
      </c>
      <c r="B8722">
        <v>7609</v>
      </c>
      <c r="C8722">
        <f>VLOOKUP(B8722,payment!$A$2:$B$14625,2,0)</f>
        <v>207</v>
      </c>
      <c r="D8722" t="str">
        <f t="shared" si="272"/>
        <v>원할머니보쌈</v>
      </c>
      <c r="E8722" t="str">
        <f>VLOOKUP(B8722,payment!$A$2:$I$14625,3,0)</f>
        <v>원할머니보쌈</v>
      </c>
      <c r="F8722">
        <f>VLOOKUP(B8722,payment!$A$2:$I$14625,4,0)</f>
        <v>37.607895999999997</v>
      </c>
      <c r="G8722">
        <f>VLOOKUP(B8722,payment!$A$2:$I$14625,5,0)</f>
        <v>127.082542</v>
      </c>
      <c r="H8722" t="str">
        <f>VLOOKUP(E8722,gift_meta!$B$2:$C$33,2,0)</f>
        <v>족발 3,000 할인 쿠폰 제공</v>
      </c>
      <c r="I8722">
        <f t="shared" ca="1" si="273"/>
        <v>1400</v>
      </c>
      <c r="J8722" s="5">
        <f>VLOOKUP(B8722,payment!$A$2:$I$14625,7,0)</f>
        <v>42562</v>
      </c>
      <c r="K8722" s="6">
        <f>VLOOKUP(B8722,payment!$A$2:$I$14625,8,0)</f>
        <v>0.56789000000000001</v>
      </c>
    </row>
    <row r="8723" spans="1:11">
      <c r="A8723">
        <v>8722</v>
      </c>
      <c r="B8723">
        <v>1540</v>
      </c>
      <c r="C8723">
        <f>VLOOKUP(B8723,payment!$A$2:$B$14625,2,0)</f>
        <v>51</v>
      </c>
      <c r="D8723" t="str">
        <f t="shared" si="272"/>
        <v>홍콩반점</v>
      </c>
      <c r="E8723" t="str">
        <f>VLOOKUP(B8723,payment!$A$2:$I$14625,3,0)</f>
        <v>홍콩반점</v>
      </c>
      <c r="F8723">
        <f>VLOOKUP(B8723,payment!$A$2:$I$14625,4,0)</f>
        <v>37.682312000000003</v>
      </c>
      <c r="G8723">
        <f>VLOOKUP(B8723,payment!$A$2:$I$14625,5,0)</f>
        <v>127.085382</v>
      </c>
      <c r="H8723" t="str">
        <f>VLOOKUP(E8723,gift_meta!$B$2:$C$33,2,0)</f>
        <v>찹쌀 탕수육 10% 할인</v>
      </c>
      <c r="I8723">
        <f t="shared" ca="1" si="273"/>
        <v>1600</v>
      </c>
      <c r="J8723" s="5">
        <f>VLOOKUP(B8723,payment!$A$2:$I$14625,7,0)</f>
        <v>42509</v>
      </c>
      <c r="K8723" s="6">
        <f>VLOOKUP(B8723,payment!$A$2:$I$14625,8,0)</f>
        <v>0.47574</v>
      </c>
    </row>
    <row r="8724" spans="1:11">
      <c r="A8724">
        <v>8723</v>
      </c>
      <c r="B8724">
        <v>735</v>
      </c>
      <c r="C8724">
        <f>VLOOKUP(B8724,payment!$A$2:$B$14625,2,0)</f>
        <v>267</v>
      </c>
      <c r="D8724" t="str">
        <f t="shared" si="272"/>
        <v>롯데리아</v>
      </c>
      <c r="E8724" t="str">
        <f>VLOOKUP(B8724,payment!$A$2:$I$14625,3,0)</f>
        <v>롯데리아</v>
      </c>
      <c r="F8724">
        <f>VLOOKUP(B8724,payment!$A$2:$I$14625,4,0)</f>
        <v>37.692914000000002</v>
      </c>
      <c r="G8724">
        <f>VLOOKUP(B8724,payment!$A$2:$I$14625,5,0)</f>
        <v>126.85021500000001</v>
      </c>
      <c r="H8724" t="str">
        <f>VLOOKUP(E8724,gift_meta!$B$2:$C$33,2,0)</f>
        <v>롯데리아 음료M 제공</v>
      </c>
      <c r="I8724">
        <f t="shared" ca="1" si="273"/>
        <v>1100</v>
      </c>
      <c r="J8724" s="5">
        <f>VLOOKUP(B8724,payment!$A$2:$I$14625,7,0)</f>
        <v>42597</v>
      </c>
      <c r="K8724" s="6">
        <f>VLOOKUP(B8724,payment!$A$2:$I$14625,8,0)</f>
        <v>0.46203</v>
      </c>
    </row>
    <row r="8725" spans="1:11">
      <c r="A8725">
        <v>8724</v>
      </c>
      <c r="B8725">
        <v>3286</v>
      </c>
      <c r="C8725">
        <f>VLOOKUP(B8725,payment!$A$2:$B$14625,2,0)</f>
        <v>140</v>
      </c>
      <c r="D8725" t="str">
        <f t="shared" si="272"/>
        <v>동경야네</v>
      </c>
      <c r="E8725" t="str">
        <f>VLOOKUP(B8725,payment!$A$2:$I$14625,3,0)</f>
        <v>동경야네</v>
      </c>
      <c r="F8725">
        <f>VLOOKUP(B8725,payment!$A$2:$I$14625,4,0)</f>
        <v>37.553589000000002</v>
      </c>
      <c r="G8725">
        <f>VLOOKUP(B8725,payment!$A$2:$I$14625,5,0)</f>
        <v>127.025026</v>
      </c>
      <c r="H8725" t="str">
        <f>VLOOKUP(E8725,gift_meta!$B$2:$C$33,2,0)</f>
        <v>사케동 10% 할인</v>
      </c>
      <c r="I8725">
        <f t="shared" ca="1" si="273"/>
        <v>1600</v>
      </c>
      <c r="J8725" s="5">
        <f>VLOOKUP(B8725,payment!$A$2:$I$14625,7,0)</f>
        <v>42407</v>
      </c>
      <c r="K8725" s="6">
        <f>VLOOKUP(B8725,payment!$A$2:$I$14625,8,0)</f>
        <v>0.37816</v>
      </c>
    </row>
    <row r="8726" spans="1:11">
      <c r="A8726">
        <v>8725</v>
      </c>
      <c r="B8726">
        <v>11422</v>
      </c>
      <c r="C8726">
        <f>VLOOKUP(B8726,payment!$A$2:$B$14625,2,0)</f>
        <v>235</v>
      </c>
      <c r="D8726" t="str">
        <f t="shared" si="272"/>
        <v>봄봄</v>
      </c>
      <c r="E8726" t="str">
        <f>VLOOKUP(B8726,payment!$A$2:$I$14625,3,0)</f>
        <v>봄봄</v>
      </c>
      <c r="F8726">
        <f>VLOOKUP(B8726,payment!$A$2:$I$14625,4,0)</f>
        <v>37.442759000000002</v>
      </c>
      <c r="G8726">
        <f>VLOOKUP(B8726,payment!$A$2:$I$14625,5,0)</f>
        <v>127.102485</v>
      </c>
      <c r="H8726" t="str">
        <f>VLOOKUP(E8726,gift_meta!$B$2:$C$33,2,0)</f>
        <v>음료 주문시 쿠폰 도장 2개 추가</v>
      </c>
      <c r="I8726">
        <f t="shared" ca="1" si="273"/>
        <v>1400</v>
      </c>
      <c r="J8726" s="5">
        <f>VLOOKUP(B8726,payment!$A$2:$I$14625,7,0)</f>
        <v>43002</v>
      </c>
      <c r="K8726" s="6">
        <f>VLOOKUP(B8726,payment!$A$2:$I$14625,8,0)</f>
        <v>0.48698999999999998</v>
      </c>
    </row>
    <row r="8727" spans="1:11">
      <c r="A8727">
        <v>8726</v>
      </c>
      <c r="B8727">
        <v>549</v>
      </c>
      <c r="C8727">
        <f>VLOOKUP(B8727,payment!$A$2:$B$14625,2,0)</f>
        <v>241</v>
      </c>
      <c r="D8727" t="str">
        <f t="shared" si="272"/>
        <v>아웃닭</v>
      </c>
      <c r="E8727" t="str">
        <f>VLOOKUP(B8727,payment!$A$2:$I$14625,3,0)</f>
        <v>아웃닭</v>
      </c>
      <c r="F8727">
        <f>VLOOKUP(B8727,payment!$A$2:$I$14625,4,0)</f>
        <v>37.604860000000002</v>
      </c>
      <c r="G8727">
        <f>VLOOKUP(B8727,payment!$A$2:$I$14625,5,0)</f>
        <v>126.89931199999999</v>
      </c>
      <c r="H8727" t="str">
        <f>VLOOKUP(E8727,gift_meta!$B$2:$C$33,2,0)</f>
        <v>치즈스틱 2개 제공</v>
      </c>
      <c r="I8727">
        <f t="shared" ca="1" si="273"/>
        <v>1200</v>
      </c>
      <c r="J8727" s="5">
        <f>VLOOKUP(B8727,payment!$A$2:$I$14625,7,0)</f>
        <v>42857</v>
      </c>
      <c r="K8727" s="6">
        <f>VLOOKUP(B8727,payment!$A$2:$I$14625,8,0)</f>
        <v>0.42768</v>
      </c>
    </row>
    <row r="8728" spans="1:11">
      <c r="A8728">
        <v>8727</v>
      </c>
      <c r="B8728">
        <v>10095</v>
      </c>
      <c r="C8728">
        <f>VLOOKUP(B8728,payment!$A$2:$B$14625,2,0)</f>
        <v>257</v>
      </c>
      <c r="D8728" t="str">
        <f t="shared" si="272"/>
        <v>스시진</v>
      </c>
      <c r="E8728" t="str">
        <f>VLOOKUP(B8728,payment!$A$2:$I$14625,3,0)</f>
        <v>스시진</v>
      </c>
      <c r="F8728">
        <f>VLOOKUP(B8728,payment!$A$2:$I$14625,4,0)</f>
        <v>37.668608999999996</v>
      </c>
      <c r="G8728">
        <f>VLOOKUP(B8728,payment!$A$2:$I$14625,5,0)</f>
        <v>127.19867000000001</v>
      </c>
      <c r="H8728" t="str">
        <f>VLOOKUP(E8728,gift_meta!$B$2:$C$33,2,0)</f>
        <v>2pcs 무료 제공</v>
      </c>
      <c r="I8728">
        <f t="shared" ca="1" si="273"/>
        <v>600</v>
      </c>
      <c r="J8728" s="5">
        <f>VLOOKUP(B8728,payment!$A$2:$I$14625,7,0)</f>
        <v>43048</v>
      </c>
      <c r="K8728" s="6">
        <f>VLOOKUP(B8728,payment!$A$2:$I$14625,8,0)</f>
        <v>0.62036000000000002</v>
      </c>
    </row>
    <row r="8729" spans="1:11">
      <c r="A8729">
        <v>8728</v>
      </c>
      <c r="B8729">
        <v>3898</v>
      </c>
      <c r="C8729">
        <f>VLOOKUP(B8729,payment!$A$2:$B$14625,2,0)</f>
        <v>239</v>
      </c>
      <c r="D8729" t="str">
        <f t="shared" si="272"/>
        <v>아웃백</v>
      </c>
      <c r="E8729" t="str">
        <f>VLOOKUP(B8729,payment!$A$2:$I$14625,3,0)</f>
        <v>아웃백</v>
      </c>
      <c r="F8729">
        <f>VLOOKUP(B8729,payment!$A$2:$I$14625,4,0)</f>
        <v>37.623148999999998</v>
      </c>
      <c r="G8729">
        <f>VLOOKUP(B8729,payment!$A$2:$I$14625,5,0)</f>
        <v>127.119175</v>
      </c>
      <c r="H8729" t="str">
        <f>VLOOKUP(E8729,gift_meta!$B$2:$C$33,2,0)</f>
        <v>스테이크 주문시 10% 할인</v>
      </c>
      <c r="I8729">
        <f t="shared" ca="1" si="273"/>
        <v>500</v>
      </c>
      <c r="J8729" s="5">
        <f>VLOOKUP(B8729,payment!$A$2:$I$14625,7,0)</f>
        <v>43135</v>
      </c>
      <c r="K8729" s="6">
        <f>VLOOKUP(B8729,payment!$A$2:$I$14625,8,0)</f>
        <v>0.78798999999999997</v>
      </c>
    </row>
    <row r="8730" spans="1:11">
      <c r="A8730">
        <v>8729</v>
      </c>
      <c r="B8730">
        <v>13450</v>
      </c>
      <c r="C8730">
        <f>VLOOKUP(B8730,payment!$A$2:$B$14625,2,0)</f>
        <v>176</v>
      </c>
      <c r="D8730" t="str">
        <f t="shared" si="272"/>
        <v>엔젤리너스</v>
      </c>
      <c r="E8730" t="str">
        <f>VLOOKUP(B8730,payment!$A$2:$I$14625,3,0)</f>
        <v>엔젤리너스</v>
      </c>
      <c r="F8730">
        <f>VLOOKUP(B8730,payment!$A$2:$I$14625,4,0)</f>
        <v>37.537416</v>
      </c>
      <c r="G8730">
        <f>VLOOKUP(B8730,payment!$A$2:$I$14625,5,0)</f>
        <v>127.17354400000001</v>
      </c>
      <c r="H8730" t="str">
        <f>VLOOKUP(E8730,gift_meta!$B$2:$C$33,2,0)</f>
        <v>제조 음료 주문시 10% 할인</v>
      </c>
      <c r="I8730">
        <f t="shared" ca="1" si="273"/>
        <v>300</v>
      </c>
      <c r="J8730" s="5">
        <f>VLOOKUP(B8730,payment!$A$2:$I$14625,7,0)</f>
        <v>42820</v>
      </c>
      <c r="K8730" s="6">
        <f>VLOOKUP(B8730,payment!$A$2:$I$14625,8,0)</f>
        <v>0.71658999999999995</v>
      </c>
    </row>
    <row r="8731" spans="1:11">
      <c r="A8731">
        <v>8730</v>
      </c>
      <c r="B8731">
        <v>7516</v>
      </c>
      <c r="C8731">
        <f>VLOOKUP(B8731,payment!$A$2:$B$14625,2,0)</f>
        <v>300</v>
      </c>
      <c r="D8731" t="str">
        <f t="shared" si="272"/>
        <v>쥬씨</v>
      </c>
      <c r="E8731" t="str">
        <f>VLOOKUP(B8731,payment!$A$2:$I$14625,3,0)</f>
        <v>쥬씨</v>
      </c>
      <c r="F8731">
        <f>VLOOKUP(B8731,payment!$A$2:$I$14625,4,0)</f>
        <v>37.660322000000001</v>
      </c>
      <c r="G8731">
        <f>VLOOKUP(B8731,payment!$A$2:$I$14625,5,0)</f>
        <v>127.056197</v>
      </c>
      <c r="H8731" t="str">
        <f>VLOOKUP(E8731,gift_meta!$B$2:$C$33,2,0)</f>
        <v>무료 사이즈업</v>
      </c>
      <c r="I8731">
        <f t="shared" ca="1" si="273"/>
        <v>1900</v>
      </c>
      <c r="J8731" s="5">
        <f>VLOOKUP(B8731,payment!$A$2:$I$14625,7,0)</f>
        <v>42600</v>
      </c>
      <c r="K8731" s="6">
        <f>VLOOKUP(B8731,payment!$A$2:$I$14625,8,0)</f>
        <v>0.69198999999999999</v>
      </c>
    </row>
    <row r="8732" spans="1:11">
      <c r="A8732">
        <v>8731</v>
      </c>
      <c r="B8732">
        <v>12102</v>
      </c>
      <c r="C8732">
        <f>VLOOKUP(B8732,payment!$A$2:$B$14625,2,0)</f>
        <v>47</v>
      </c>
      <c r="D8732" t="str">
        <f t="shared" si="272"/>
        <v>닭한마리</v>
      </c>
      <c r="E8732" t="str">
        <f>VLOOKUP(B8732,payment!$A$2:$I$14625,3,0)</f>
        <v>닭한마리</v>
      </c>
      <c r="F8732">
        <f>VLOOKUP(B8732,payment!$A$2:$I$14625,4,0)</f>
        <v>37.561917000000001</v>
      </c>
      <c r="G8732">
        <f>VLOOKUP(B8732,payment!$A$2:$I$14625,5,0)</f>
        <v>126.967777</v>
      </c>
      <c r="H8732" t="str">
        <f>VLOOKUP(E8732,gift_meta!$B$2:$C$33,2,0)</f>
        <v>칼국수 사리 무료 리필</v>
      </c>
      <c r="I8732">
        <f t="shared" ca="1" si="273"/>
        <v>900</v>
      </c>
      <c r="J8732" s="5">
        <f>VLOOKUP(B8732,payment!$A$2:$I$14625,7,0)</f>
        <v>42886</v>
      </c>
      <c r="K8732" s="6">
        <f>VLOOKUP(B8732,payment!$A$2:$I$14625,8,0)</f>
        <v>0.84536</v>
      </c>
    </row>
    <row r="8733" spans="1:11">
      <c r="A8733">
        <v>8732</v>
      </c>
      <c r="B8733">
        <v>8191</v>
      </c>
      <c r="C8733">
        <f>VLOOKUP(B8733,payment!$A$2:$B$14625,2,0)</f>
        <v>215</v>
      </c>
      <c r="D8733" t="str">
        <f t="shared" si="272"/>
        <v>백다방</v>
      </c>
      <c r="E8733" t="str">
        <f>VLOOKUP(B8733,payment!$A$2:$I$14625,3,0)</f>
        <v>백다방</v>
      </c>
      <c r="F8733">
        <f>VLOOKUP(B8733,payment!$A$2:$I$14625,4,0)</f>
        <v>37.657592999999999</v>
      </c>
      <c r="G8733">
        <f>VLOOKUP(B8733,payment!$A$2:$I$14625,5,0)</f>
        <v>126.930566</v>
      </c>
      <c r="H8733" t="str">
        <f>VLOOKUP(E8733,gift_meta!$B$2:$C$33,2,0)</f>
        <v>무료 토핑 추가</v>
      </c>
      <c r="I8733">
        <f t="shared" ca="1" si="273"/>
        <v>800</v>
      </c>
      <c r="J8733" s="5">
        <f>VLOOKUP(B8733,payment!$A$2:$I$14625,7,0)</f>
        <v>42811</v>
      </c>
      <c r="K8733" s="6">
        <f>VLOOKUP(B8733,payment!$A$2:$I$14625,8,0)</f>
        <v>0.49451000000000001</v>
      </c>
    </row>
    <row r="8734" spans="1:11">
      <c r="A8734">
        <v>8733</v>
      </c>
      <c r="B8734">
        <v>2914</v>
      </c>
      <c r="C8734">
        <f>VLOOKUP(B8734,payment!$A$2:$B$14625,2,0)</f>
        <v>215</v>
      </c>
      <c r="D8734" t="str">
        <f t="shared" si="272"/>
        <v>봄봄</v>
      </c>
      <c r="E8734" t="str">
        <f>VLOOKUP(B8734,payment!$A$2:$I$14625,3,0)</f>
        <v>봄봄</v>
      </c>
      <c r="F8734">
        <f>VLOOKUP(B8734,payment!$A$2:$I$14625,4,0)</f>
        <v>37.672263000000001</v>
      </c>
      <c r="G8734">
        <f>VLOOKUP(B8734,payment!$A$2:$I$14625,5,0)</f>
        <v>127.128596</v>
      </c>
      <c r="H8734" t="str">
        <f>VLOOKUP(E8734,gift_meta!$B$2:$C$33,2,0)</f>
        <v>음료 주문시 쿠폰 도장 2개 추가</v>
      </c>
      <c r="I8734">
        <f t="shared" ca="1" si="273"/>
        <v>1300</v>
      </c>
      <c r="J8734" s="5">
        <f>VLOOKUP(B8734,payment!$A$2:$I$14625,7,0)</f>
        <v>42795</v>
      </c>
      <c r="K8734" s="6">
        <f>VLOOKUP(B8734,payment!$A$2:$I$14625,8,0)</f>
        <v>0.86692000000000002</v>
      </c>
    </row>
    <row r="8735" spans="1:11">
      <c r="A8735">
        <v>8734</v>
      </c>
      <c r="B8735">
        <v>12215</v>
      </c>
      <c r="C8735">
        <f>VLOOKUP(B8735,payment!$A$2:$B$14625,2,0)</f>
        <v>24</v>
      </c>
      <c r="D8735" t="str">
        <f t="shared" si="272"/>
        <v>김덕후의곱창조</v>
      </c>
      <c r="E8735" t="str">
        <f>VLOOKUP(B8735,payment!$A$2:$I$14625,3,0)</f>
        <v>김덕후의곱창조</v>
      </c>
      <c r="F8735">
        <f>VLOOKUP(B8735,payment!$A$2:$I$14625,4,0)</f>
        <v>37.535156999999998</v>
      </c>
      <c r="G8735">
        <f>VLOOKUP(B8735,payment!$A$2:$I$14625,5,0)</f>
        <v>126.862354</v>
      </c>
      <c r="H8735" t="str">
        <f>VLOOKUP(E8735,gift_meta!$B$2:$C$33,2,0)</f>
        <v>곱창 무한 리필 2,000 할인</v>
      </c>
      <c r="I8735">
        <f t="shared" ca="1" si="273"/>
        <v>100</v>
      </c>
      <c r="J8735" s="5">
        <f>VLOOKUP(B8735,payment!$A$2:$I$14625,7,0)</f>
        <v>42566</v>
      </c>
      <c r="K8735" s="6">
        <f>VLOOKUP(B8735,payment!$A$2:$I$14625,8,0)</f>
        <v>0.43837999999999999</v>
      </c>
    </row>
    <row r="8736" spans="1:11">
      <c r="A8736">
        <v>8735</v>
      </c>
      <c r="B8736">
        <v>1904</v>
      </c>
      <c r="C8736">
        <f>VLOOKUP(B8736,payment!$A$2:$B$14625,2,0)</f>
        <v>264</v>
      </c>
      <c r="D8736" t="str">
        <f t="shared" si="272"/>
        <v>한신포차</v>
      </c>
      <c r="E8736" t="str">
        <f>VLOOKUP(B8736,payment!$A$2:$I$14625,3,0)</f>
        <v>한신포차</v>
      </c>
      <c r="F8736">
        <f>VLOOKUP(B8736,payment!$A$2:$I$14625,4,0)</f>
        <v>37.531089999999999</v>
      </c>
      <c r="G8736">
        <f>VLOOKUP(B8736,payment!$A$2:$I$14625,5,0)</f>
        <v>127.07066399999999</v>
      </c>
      <c r="H8736" t="str">
        <f>VLOOKUP(E8736,gift_meta!$B$2:$C$33,2,0)</f>
        <v>닭발 주문시 주먹밥 증정</v>
      </c>
      <c r="I8736">
        <f t="shared" ca="1" si="273"/>
        <v>100</v>
      </c>
      <c r="J8736" s="5">
        <f>VLOOKUP(B8736,payment!$A$2:$I$14625,7,0)</f>
        <v>42558</v>
      </c>
      <c r="K8736" s="6">
        <f>VLOOKUP(B8736,payment!$A$2:$I$14625,8,0)</f>
        <v>0.77995999999999999</v>
      </c>
    </row>
    <row r="8737" spans="1:11">
      <c r="A8737">
        <v>8736</v>
      </c>
      <c r="B8737">
        <v>10400</v>
      </c>
      <c r="C8737">
        <f>VLOOKUP(B8737,payment!$A$2:$B$14625,2,0)</f>
        <v>137</v>
      </c>
      <c r="D8737" t="str">
        <f t="shared" si="272"/>
        <v>동경야네</v>
      </c>
      <c r="E8737" t="str">
        <f>VLOOKUP(B8737,payment!$A$2:$I$14625,3,0)</f>
        <v>동경야네</v>
      </c>
      <c r="F8737">
        <f>VLOOKUP(B8737,payment!$A$2:$I$14625,4,0)</f>
        <v>37.616073999999998</v>
      </c>
      <c r="G8737">
        <f>VLOOKUP(B8737,payment!$A$2:$I$14625,5,0)</f>
        <v>126.854794</v>
      </c>
      <c r="H8737" t="str">
        <f>VLOOKUP(E8737,gift_meta!$B$2:$C$33,2,0)</f>
        <v>사케동 10% 할인</v>
      </c>
      <c r="I8737">
        <f t="shared" ca="1" si="273"/>
        <v>1600</v>
      </c>
      <c r="J8737" s="5">
        <f>VLOOKUP(B8737,payment!$A$2:$I$14625,7,0)</f>
        <v>43020</v>
      </c>
      <c r="K8737" s="6">
        <f>VLOOKUP(B8737,payment!$A$2:$I$14625,8,0)</f>
        <v>0.70323000000000002</v>
      </c>
    </row>
    <row r="8738" spans="1:11">
      <c r="A8738">
        <v>8737</v>
      </c>
      <c r="B8738">
        <v>4191</v>
      </c>
      <c r="C8738">
        <f>VLOOKUP(B8738,payment!$A$2:$B$14625,2,0)</f>
        <v>20</v>
      </c>
      <c r="D8738" t="str">
        <f t="shared" si="272"/>
        <v>아웃닭</v>
      </c>
      <c r="E8738" t="str">
        <f>VLOOKUP(B8738,payment!$A$2:$I$14625,3,0)</f>
        <v>아웃닭</v>
      </c>
      <c r="F8738">
        <f>VLOOKUP(B8738,payment!$A$2:$I$14625,4,0)</f>
        <v>37.460234</v>
      </c>
      <c r="G8738">
        <f>VLOOKUP(B8738,payment!$A$2:$I$14625,5,0)</f>
        <v>127.178498</v>
      </c>
      <c r="H8738" t="str">
        <f>VLOOKUP(E8738,gift_meta!$B$2:$C$33,2,0)</f>
        <v>치즈스틱 2개 제공</v>
      </c>
      <c r="I8738">
        <f t="shared" ca="1" si="273"/>
        <v>1300</v>
      </c>
      <c r="J8738" s="5">
        <f>VLOOKUP(B8738,payment!$A$2:$I$14625,7,0)</f>
        <v>43174</v>
      </c>
      <c r="K8738" s="6">
        <f>VLOOKUP(B8738,payment!$A$2:$I$14625,8,0)</f>
        <v>0.45321</v>
      </c>
    </row>
    <row r="8739" spans="1:11">
      <c r="A8739">
        <v>8738</v>
      </c>
      <c r="B8739">
        <v>10036</v>
      </c>
      <c r="C8739">
        <f>VLOOKUP(B8739,payment!$A$2:$B$14625,2,0)</f>
        <v>101</v>
      </c>
      <c r="D8739" t="str">
        <f t="shared" si="272"/>
        <v>롯데리아</v>
      </c>
      <c r="E8739" t="str">
        <f>VLOOKUP(B8739,payment!$A$2:$I$14625,3,0)</f>
        <v>롯데리아</v>
      </c>
      <c r="F8739">
        <f>VLOOKUP(B8739,payment!$A$2:$I$14625,4,0)</f>
        <v>37.528393999999999</v>
      </c>
      <c r="G8739">
        <f>VLOOKUP(B8739,payment!$A$2:$I$14625,5,0)</f>
        <v>127.150234</v>
      </c>
      <c r="H8739" t="str">
        <f>VLOOKUP(E8739,gift_meta!$B$2:$C$33,2,0)</f>
        <v>롯데리아 음료M 제공</v>
      </c>
      <c r="I8739">
        <f t="shared" ca="1" si="273"/>
        <v>1600</v>
      </c>
      <c r="J8739" s="5">
        <f>VLOOKUP(B8739,payment!$A$2:$I$14625,7,0)</f>
        <v>42427</v>
      </c>
      <c r="K8739" s="6">
        <f>VLOOKUP(B8739,payment!$A$2:$I$14625,8,0)</f>
        <v>0.84360999999999997</v>
      </c>
    </row>
    <row r="8740" spans="1:11">
      <c r="A8740">
        <v>8739</v>
      </c>
      <c r="B8740">
        <v>7424</v>
      </c>
      <c r="C8740">
        <f>VLOOKUP(B8740,payment!$A$2:$B$14625,2,0)</f>
        <v>150</v>
      </c>
      <c r="D8740" t="str">
        <f t="shared" si="272"/>
        <v>백다방</v>
      </c>
      <c r="E8740" t="str">
        <f>VLOOKUP(B8740,payment!$A$2:$I$14625,3,0)</f>
        <v>백다방</v>
      </c>
      <c r="F8740">
        <f>VLOOKUP(B8740,payment!$A$2:$I$14625,4,0)</f>
        <v>37.453409000000001</v>
      </c>
      <c r="G8740">
        <f>VLOOKUP(B8740,payment!$A$2:$I$14625,5,0)</f>
        <v>127.185847</v>
      </c>
      <c r="H8740" t="str">
        <f>VLOOKUP(E8740,gift_meta!$B$2:$C$33,2,0)</f>
        <v>무료 토핑 추가</v>
      </c>
      <c r="I8740">
        <f t="shared" ca="1" si="273"/>
        <v>800</v>
      </c>
      <c r="J8740" s="5">
        <f>VLOOKUP(B8740,payment!$A$2:$I$14625,7,0)</f>
        <v>42484</v>
      </c>
      <c r="K8740" s="6">
        <f>VLOOKUP(B8740,payment!$A$2:$I$14625,8,0)</f>
        <v>0.65739999999999998</v>
      </c>
    </row>
    <row r="8741" spans="1:11">
      <c r="A8741">
        <v>8740</v>
      </c>
      <c r="B8741">
        <v>11962</v>
      </c>
      <c r="C8741">
        <f>VLOOKUP(B8741,payment!$A$2:$B$14625,2,0)</f>
        <v>168</v>
      </c>
      <c r="D8741" t="str">
        <f t="shared" si="272"/>
        <v>교보문고</v>
      </c>
      <c r="E8741" t="str">
        <f>VLOOKUP(B8741,payment!$A$2:$I$14625,3,0)</f>
        <v>교보문고</v>
      </c>
      <c r="F8741">
        <f>VLOOKUP(B8741,payment!$A$2:$I$14625,4,0)</f>
        <v>37.456963000000002</v>
      </c>
      <c r="G8741">
        <f>VLOOKUP(B8741,payment!$A$2:$I$14625,5,0)</f>
        <v>127.02596200000001</v>
      </c>
      <c r="H8741" t="str">
        <f>VLOOKUP(E8741,gift_meta!$B$2:$C$33,2,0)</f>
        <v>도서 구매시 10% 할인</v>
      </c>
      <c r="I8741">
        <f t="shared" ca="1" si="273"/>
        <v>100</v>
      </c>
      <c r="J8741" s="5">
        <f>VLOOKUP(B8741,payment!$A$2:$I$14625,7,0)</f>
        <v>42599</v>
      </c>
      <c r="K8741" s="6">
        <f>VLOOKUP(B8741,payment!$A$2:$I$14625,8,0)</f>
        <v>0.55008999999999997</v>
      </c>
    </row>
    <row r="8742" spans="1:11">
      <c r="A8742">
        <v>8741</v>
      </c>
      <c r="B8742">
        <v>4204</v>
      </c>
      <c r="C8742">
        <f>VLOOKUP(B8742,payment!$A$2:$B$14625,2,0)</f>
        <v>78</v>
      </c>
      <c r="D8742" t="str">
        <f t="shared" si="272"/>
        <v>리얼후라이</v>
      </c>
      <c r="E8742" t="str">
        <f>VLOOKUP(B8742,payment!$A$2:$I$14625,3,0)</f>
        <v>리얼후라이</v>
      </c>
      <c r="F8742">
        <f>VLOOKUP(B8742,payment!$A$2:$I$14625,4,0)</f>
        <v>37.620074000000002</v>
      </c>
      <c r="G8742">
        <f>VLOOKUP(B8742,payment!$A$2:$I$14625,5,0)</f>
        <v>126.956783</v>
      </c>
      <c r="H8742" t="str">
        <f>VLOOKUP(E8742,gift_meta!$B$2:$C$33,2,0)</f>
        <v>크리스피 후라이드 10% 할인</v>
      </c>
      <c r="I8742">
        <f t="shared" ca="1" si="273"/>
        <v>2000</v>
      </c>
      <c r="J8742" s="5">
        <f>VLOOKUP(B8742,payment!$A$2:$I$14625,7,0)</f>
        <v>42629</v>
      </c>
      <c r="K8742" s="6">
        <f>VLOOKUP(B8742,payment!$A$2:$I$14625,8,0)</f>
        <v>0.88727</v>
      </c>
    </row>
    <row r="8743" spans="1:11">
      <c r="A8743">
        <v>8742</v>
      </c>
      <c r="B8743">
        <v>6590</v>
      </c>
      <c r="C8743">
        <f>VLOOKUP(B8743,payment!$A$2:$B$14625,2,0)</f>
        <v>87</v>
      </c>
      <c r="D8743" t="str">
        <f t="shared" si="272"/>
        <v>김덕후의곱창조</v>
      </c>
      <c r="E8743" t="str">
        <f>VLOOKUP(B8743,payment!$A$2:$I$14625,3,0)</f>
        <v>김덕후의곱창조</v>
      </c>
      <c r="F8743">
        <f>VLOOKUP(B8743,payment!$A$2:$I$14625,4,0)</f>
        <v>37.543011</v>
      </c>
      <c r="G8743">
        <f>VLOOKUP(B8743,payment!$A$2:$I$14625,5,0)</f>
        <v>126.95227</v>
      </c>
      <c r="H8743" t="str">
        <f>VLOOKUP(E8743,gift_meta!$B$2:$C$33,2,0)</f>
        <v>곱창 무한 리필 2,000 할인</v>
      </c>
      <c r="I8743">
        <f t="shared" ca="1" si="273"/>
        <v>700</v>
      </c>
      <c r="J8743" s="5">
        <f>VLOOKUP(B8743,payment!$A$2:$I$14625,7,0)</f>
        <v>42734</v>
      </c>
      <c r="K8743" s="6">
        <f>VLOOKUP(B8743,payment!$A$2:$I$14625,8,0)</f>
        <v>0.58979000000000004</v>
      </c>
    </row>
    <row r="8744" spans="1:11">
      <c r="A8744">
        <v>8743</v>
      </c>
      <c r="B8744">
        <v>10673</v>
      </c>
      <c r="C8744">
        <f>VLOOKUP(B8744,payment!$A$2:$B$14625,2,0)</f>
        <v>284</v>
      </c>
      <c r="D8744" t="str">
        <f t="shared" si="272"/>
        <v>매드포갈릭</v>
      </c>
      <c r="E8744" t="str">
        <f>VLOOKUP(B8744,payment!$A$2:$I$14625,3,0)</f>
        <v>매드포갈릭</v>
      </c>
      <c r="F8744">
        <f>VLOOKUP(B8744,payment!$A$2:$I$14625,4,0)</f>
        <v>37.468477</v>
      </c>
      <c r="G8744">
        <f>VLOOKUP(B8744,payment!$A$2:$I$14625,5,0)</f>
        <v>127.159172</v>
      </c>
      <c r="H8744" t="str">
        <f>VLOOKUP(E8744,gift_meta!$B$2:$C$33,2,0)</f>
        <v>에이드 무료 제공</v>
      </c>
      <c r="I8744">
        <f t="shared" ca="1" si="273"/>
        <v>700</v>
      </c>
      <c r="J8744" s="5">
        <f>VLOOKUP(B8744,payment!$A$2:$I$14625,7,0)</f>
        <v>42553</v>
      </c>
      <c r="K8744" s="6">
        <f>VLOOKUP(B8744,payment!$A$2:$I$14625,8,0)</f>
        <v>0.68813999999999997</v>
      </c>
    </row>
    <row r="8745" spans="1:11">
      <c r="A8745">
        <v>8744</v>
      </c>
      <c r="B8745">
        <v>7251</v>
      </c>
      <c r="C8745">
        <f>VLOOKUP(B8745,payment!$A$2:$B$14625,2,0)</f>
        <v>248</v>
      </c>
      <c r="D8745" t="str">
        <f t="shared" si="272"/>
        <v>리얼후라이</v>
      </c>
      <c r="E8745" t="str">
        <f>VLOOKUP(B8745,payment!$A$2:$I$14625,3,0)</f>
        <v>리얼후라이</v>
      </c>
      <c r="F8745">
        <f>VLOOKUP(B8745,payment!$A$2:$I$14625,4,0)</f>
        <v>37.695965000000001</v>
      </c>
      <c r="G8745">
        <f>VLOOKUP(B8745,payment!$A$2:$I$14625,5,0)</f>
        <v>126.978353</v>
      </c>
      <c r="H8745" t="str">
        <f>VLOOKUP(E8745,gift_meta!$B$2:$C$33,2,0)</f>
        <v>크리스피 후라이드 10% 할인</v>
      </c>
      <c r="I8745">
        <f t="shared" ca="1" si="273"/>
        <v>800</v>
      </c>
      <c r="J8745" s="5">
        <f>VLOOKUP(B8745,payment!$A$2:$I$14625,7,0)</f>
        <v>42585</v>
      </c>
      <c r="K8745" s="6">
        <f>VLOOKUP(B8745,payment!$A$2:$I$14625,8,0)</f>
        <v>0.98765999999999998</v>
      </c>
    </row>
    <row r="8746" spans="1:11">
      <c r="A8746">
        <v>8745</v>
      </c>
      <c r="B8746">
        <v>2106</v>
      </c>
      <c r="C8746">
        <f>VLOOKUP(B8746,payment!$A$2:$B$14625,2,0)</f>
        <v>113</v>
      </c>
      <c r="D8746" t="str">
        <f t="shared" si="272"/>
        <v>약국</v>
      </c>
      <c r="E8746" t="str">
        <f>VLOOKUP(B8746,payment!$A$2:$I$14625,3,0)</f>
        <v>약국</v>
      </c>
      <c r="F8746">
        <f>VLOOKUP(B8746,payment!$A$2:$I$14625,4,0)</f>
        <v>37.442805999999997</v>
      </c>
      <c r="G8746">
        <f>VLOOKUP(B8746,payment!$A$2:$I$14625,5,0)</f>
        <v>126.909992</v>
      </c>
      <c r="H8746" t="str">
        <f>VLOOKUP(E8746,gift_meta!$B$2:$C$33,2,0)</f>
        <v>황사 마스크 증정(1매)</v>
      </c>
      <c r="I8746">
        <f t="shared" ca="1" si="273"/>
        <v>100</v>
      </c>
      <c r="J8746" s="5">
        <f>VLOOKUP(B8746,payment!$A$2:$I$14625,7,0)</f>
        <v>42578</v>
      </c>
      <c r="K8746" s="6">
        <f>VLOOKUP(B8746,payment!$A$2:$I$14625,8,0)</f>
        <v>0.84206000000000003</v>
      </c>
    </row>
    <row r="8747" spans="1:11">
      <c r="A8747">
        <v>8746</v>
      </c>
      <c r="B8747">
        <v>297</v>
      </c>
      <c r="C8747">
        <f>VLOOKUP(B8747,payment!$A$2:$B$14625,2,0)</f>
        <v>79</v>
      </c>
      <c r="D8747" t="str">
        <f t="shared" si="272"/>
        <v>연래춘</v>
      </c>
      <c r="E8747" t="str">
        <f>VLOOKUP(B8747,payment!$A$2:$I$14625,3,0)</f>
        <v>연래춘</v>
      </c>
      <c r="F8747">
        <f>VLOOKUP(B8747,payment!$A$2:$I$14625,4,0)</f>
        <v>37.591493</v>
      </c>
      <c r="G8747">
        <f>VLOOKUP(B8747,payment!$A$2:$I$14625,5,0)</f>
        <v>127.036204</v>
      </c>
      <c r="H8747" t="str">
        <f>VLOOKUP(E8747,gift_meta!$B$2:$C$33,2,0)</f>
        <v>현금 결재시 10% 할인</v>
      </c>
      <c r="I8747">
        <f t="shared" ca="1" si="273"/>
        <v>1400</v>
      </c>
      <c r="J8747" s="5">
        <f>VLOOKUP(B8747,payment!$A$2:$I$14625,7,0)</f>
        <v>42768</v>
      </c>
      <c r="K8747" s="6">
        <f>VLOOKUP(B8747,payment!$A$2:$I$14625,8,0)</f>
        <v>0.64278000000000002</v>
      </c>
    </row>
    <row r="8748" spans="1:11">
      <c r="A8748">
        <v>8747</v>
      </c>
      <c r="B8748">
        <v>8312</v>
      </c>
      <c r="C8748">
        <f>VLOOKUP(B8748,payment!$A$2:$B$14625,2,0)</f>
        <v>11</v>
      </c>
      <c r="D8748" t="str">
        <f t="shared" si="272"/>
        <v>동경야네</v>
      </c>
      <c r="E8748" t="str">
        <f>VLOOKUP(B8748,payment!$A$2:$I$14625,3,0)</f>
        <v>동경야네</v>
      </c>
      <c r="F8748">
        <f>VLOOKUP(B8748,payment!$A$2:$I$14625,4,0)</f>
        <v>37.491070999999998</v>
      </c>
      <c r="G8748">
        <f>VLOOKUP(B8748,payment!$A$2:$I$14625,5,0)</f>
        <v>127.16379499999999</v>
      </c>
      <c r="H8748" t="str">
        <f>VLOOKUP(E8748,gift_meta!$B$2:$C$33,2,0)</f>
        <v>사케동 10% 할인</v>
      </c>
      <c r="I8748">
        <f t="shared" ca="1" si="273"/>
        <v>800</v>
      </c>
      <c r="J8748" s="5">
        <f>VLOOKUP(B8748,payment!$A$2:$I$14625,7,0)</f>
        <v>42686</v>
      </c>
      <c r="K8748" s="6">
        <f>VLOOKUP(B8748,payment!$A$2:$I$14625,8,0)</f>
        <v>0.69598000000000004</v>
      </c>
    </row>
    <row r="8749" spans="1:11">
      <c r="A8749">
        <v>8748</v>
      </c>
      <c r="B8749">
        <v>3792</v>
      </c>
      <c r="C8749">
        <f>VLOOKUP(B8749,payment!$A$2:$B$14625,2,0)</f>
        <v>248</v>
      </c>
      <c r="D8749" t="str">
        <f t="shared" si="272"/>
        <v>쥬씨</v>
      </c>
      <c r="E8749" t="str">
        <f>VLOOKUP(B8749,payment!$A$2:$I$14625,3,0)</f>
        <v>쥬씨</v>
      </c>
      <c r="F8749">
        <f>VLOOKUP(B8749,payment!$A$2:$I$14625,4,0)</f>
        <v>37.523372999999999</v>
      </c>
      <c r="G8749">
        <f>VLOOKUP(B8749,payment!$A$2:$I$14625,5,0)</f>
        <v>127.073058</v>
      </c>
      <c r="H8749" t="str">
        <f>VLOOKUP(E8749,gift_meta!$B$2:$C$33,2,0)</f>
        <v>무료 사이즈업</v>
      </c>
      <c r="I8749">
        <f t="shared" ca="1" si="273"/>
        <v>300</v>
      </c>
      <c r="J8749" s="5">
        <f>VLOOKUP(B8749,payment!$A$2:$I$14625,7,0)</f>
        <v>42482</v>
      </c>
      <c r="K8749" s="6">
        <f>VLOOKUP(B8749,payment!$A$2:$I$14625,8,0)</f>
        <v>0.79400000000000004</v>
      </c>
    </row>
    <row r="8750" spans="1:11">
      <c r="A8750">
        <v>8749</v>
      </c>
      <c r="B8750">
        <v>13042</v>
      </c>
      <c r="C8750">
        <f>VLOOKUP(B8750,payment!$A$2:$B$14625,2,0)</f>
        <v>164</v>
      </c>
      <c r="D8750" t="str">
        <f t="shared" si="272"/>
        <v>봄봄</v>
      </c>
      <c r="E8750" t="str">
        <f>VLOOKUP(B8750,payment!$A$2:$I$14625,3,0)</f>
        <v>봄봄</v>
      </c>
      <c r="F8750">
        <f>VLOOKUP(B8750,payment!$A$2:$I$14625,4,0)</f>
        <v>37.532010999999997</v>
      </c>
      <c r="G8750">
        <f>VLOOKUP(B8750,payment!$A$2:$I$14625,5,0)</f>
        <v>127.148308</v>
      </c>
      <c r="H8750" t="str">
        <f>VLOOKUP(E8750,gift_meta!$B$2:$C$33,2,0)</f>
        <v>음료 주문시 쿠폰 도장 2개 추가</v>
      </c>
      <c r="I8750">
        <f t="shared" ca="1" si="273"/>
        <v>600</v>
      </c>
      <c r="J8750" s="5">
        <f>VLOOKUP(B8750,payment!$A$2:$I$14625,7,0)</f>
        <v>43119</v>
      </c>
      <c r="K8750" s="6">
        <f>VLOOKUP(B8750,payment!$A$2:$I$14625,8,0)</f>
        <v>0.96638999999999997</v>
      </c>
    </row>
    <row r="8751" spans="1:11">
      <c r="A8751">
        <v>8750</v>
      </c>
      <c r="B8751">
        <v>6500</v>
      </c>
      <c r="C8751">
        <f>VLOOKUP(B8751,payment!$A$2:$B$14625,2,0)</f>
        <v>285</v>
      </c>
      <c r="D8751" t="str">
        <f t="shared" si="272"/>
        <v>반디앤루니스</v>
      </c>
      <c r="E8751" t="str">
        <f>VLOOKUP(B8751,payment!$A$2:$I$14625,3,0)</f>
        <v>반디앤루니스</v>
      </c>
      <c r="F8751">
        <f>VLOOKUP(B8751,payment!$A$2:$I$14625,4,0)</f>
        <v>37.678550999999999</v>
      </c>
      <c r="G8751">
        <f>VLOOKUP(B8751,payment!$A$2:$I$14625,5,0)</f>
        <v>127.022261</v>
      </c>
      <c r="H8751" t="str">
        <f>VLOOKUP(E8751,gift_meta!$B$2:$C$33,2,0)</f>
        <v>도서 구매시 5% 할인</v>
      </c>
      <c r="I8751">
        <f t="shared" ca="1" si="273"/>
        <v>1900</v>
      </c>
      <c r="J8751" s="5">
        <f>VLOOKUP(B8751,payment!$A$2:$I$14625,7,0)</f>
        <v>42972</v>
      </c>
      <c r="K8751" s="6">
        <f>VLOOKUP(B8751,payment!$A$2:$I$14625,8,0)</f>
        <v>0.59043999999999996</v>
      </c>
    </row>
    <row r="8752" spans="1:11">
      <c r="A8752">
        <v>8751</v>
      </c>
      <c r="B8752">
        <v>7505</v>
      </c>
      <c r="C8752">
        <f>VLOOKUP(B8752,payment!$A$2:$B$14625,2,0)</f>
        <v>283</v>
      </c>
      <c r="D8752" t="str">
        <f t="shared" si="272"/>
        <v>뚜레쥬르</v>
      </c>
      <c r="E8752" t="str">
        <f>VLOOKUP(B8752,payment!$A$2:$I$14625,3,0)</f>
        <v>뚜레쥬르</v>
      </c>
      <c r="F8752">
        <f>VLOOKUP(B8752,payment!$A$2:$I$14625,4,0)</f>
        <v>37.631442</v>
      </c>
      <c r="G8752">
        <f>VLOOKUP(B8752,payment!$A$2:$I$14625,5,0)</f>
        <v>127.048625</v>
      </c>
      <c r="H8752" t="str">
        <f>VLOOKUP(E8752,gift_meta!$B$2:$C$33,2,0)</f>
        <v>2000원 이상 5% 할인</v>
      </c>
      <c r="I8752">
        <f t="shared" ca="1" si="273"/>
        <v>300</v>
      </c>
      <c r="J8752" s="5">
        <f>VLOOKUP(B8752,payment!$A$2:$I$14625,7,0)</f>
        <v>43000</v>
      </c>
      <c r="K8752" s="6">
        <f>VLOOKUP(B8752,payment!$A$2:$I$14625,8,0)</f>
        <v>0.60216000000000003</v>
      </c>
    </row>
    <row r="8753" spans="1:11">
      <c r="A8753">
        <v>8752</v>
      </c>
      <c r="B8753">
        <v>11065</v>
      </c>
      <c r="C8753">
        <f>VLOOKUP(B8753,payment!$A$2:$B$14625,2,0)</f>
        <v>195</v>
      </c>
      <c r="D8753" t="str">
        <f t="shared" si="272"/>
        <v>약국</v>
      </c>
      <c r="E8753" t="str">
        <f>VLOOKUP(B8753,payment!$A$2:$I$14625,3,0)</f>
        <v>약국</v>
      </c>
      <c r="F8753">
        <f>VLOOKUP(B8753,payment!$A$2:$I$14625,4,0)</f>
        <v>37.461105000000003</v>
      </c>
      <c r="G8753">
        <f>VLOOKUP(B8753,payment!$A$2:$I$14625,5,0)</f>
        <v>127.066034</v>
      </c>
      <c r="H8753" t="str">
        <f>VLOOKUP(E8753,gift_meta!$B$2:$C$33,2,0)</f>
        <v>황사 마스크 증정(1매)</v>
      </c>
      <c r="I8753">
        <f t="shared" ca="1" si="273"/>
        <v>1900</v>
      </c>
      <c r="J8753" s="5">
        <f>VLOOKUP(B8753,payment!$A$2:$I$14625,7,0)</f>
        <v>43024</v>
      </c>
      <c r="K8753" s="6">
        <f>VLOOKUP(B8753,payment!$A$2:$I$14625,8,0)</f>
        <v>0.40236</v>
      </c>
    </row>
    <row r="8754" spans="1:11">
      <c r="A8754">
        <v>8753</v>
      </c>
      <c r="B8754">
        <v>1322</v>
      </c>
      <c r="C8754">
        <f>VLOOKUP(B8754,payment!$A$2:$B$14625,2,0)</f>
        <v>279</v>
      </c>
      <c r="D8754" t="str">
        <f t="shared" si="272"/>
        <v>동경야네</v>
      </c>
      <c r="E8754" t="str">
        <f>VLOOKUP(B8754,payment!$A$2:$I$14625,3,0)</f>
        <v>동경야네</v>
      </c>
      <c r="F8754">
        <f>VLOOKUP(B8754,payment!$A$2:$I$14625,4,0)</f>
        <v>37.611963000000003</v>
      </c>
      <c r="G8754">
        <f>VLOOKUP(B8754,payment!$A$2:$I$14625,5,0)</f>
        <v>126.97065600000001</v>
      </c>
      <c r="H8754" t="str">
        <f>VLOOKUP(E8754,gift_meta!$B$2:$C$33,2,0)</f>
        <v>사케동 10% 할인</v>
      </c>
      <c r="I8754">
        <f t="shared" ca="1" si="273"/>
        <v>1500</v>
      </c>
      <c r="J8754" s="5">
        <f>VLOOKUP(B8754,payment!$A$2:$I$14625,7,0)</f>
        <v>42769</v>
      </c>
      <c r="K8754" s="6">
        <f>VLOOKUP(B8754,payment!$A$2:$I$14625,8,0)</f>
        <v>0.52842</v>
      </c>
    </row>
    <row r="8755" spans="1:11">
      <c r="A8755">
        <v>8754</v>
      </c>
      <c r="B8755">
        <v>13357</v>
      </c>
      <c r="C8755">
        <f>VLOOKUP(B8755,payment!$A$2:$B$14625,2,0)</f>
        <v>217</v>
      </c>
      <c r="D8755" t="str">
        <f t="shared" si="272"/>
        <v>리얼후라이</v>
      </c>
      <c r="E8755" t="str">
        <f>VLOOKUP(B8755,payment!$A$2:$I$14625,3,0)</f>
        <v>리얼후라이</v>
      </c>
      <c r="F8755">
        <f>VLOOKUP(B8755,payment!$A$2:$I$14625,4,0)</f>
        <v>37.649504</v>
      </c>
      <c r="G8755">
        <f>VLOOKUP(B8755,payment!$A$2:$I$14625,5,0)</f>
        <v>126.87863400000001</v>
      </c>
      <c r="H8755" t="str">
        <f>VLOOKUP(E8755,gift_meta!$B$2:$C$33,2,0)</f>
        <v>크리스피 후라이드 10% 할인</v>
      </c>
      <c r="I8755">
        <f t="shared" ca="1" si="273"/>
        <v>800</v>
      </c>
      <c r="J8755" s="5">
        <f>VLOOKUP(B8755,payment!$A$2:$I$14625,7,0)</f>
        <v>42442</v>
      </c>
      <c r="K8755" s="6">
        <f>VLOOKUP(B8755,payment!$A$2:$I$14625,8,0)</f>
        <v>0.40264</v>
      </c>
    </row>
    <row r="8756" spans="1:11">
      <c r="A8756">
        <v>8755</v>
      </c>
      <c r="B8756">
        <v>2433</v>
      </c>
      <c r="C8756">
        <f>VLOOKUP(B8756,payment!$A$2:$B$14625,2,0)</f>
        <v>67</v>
      </c>
      <c r="D8756" t="str">
        <f t="shared" si="272"/>
        <v>봄봄</v>
      </c>
      <c r="E8756" t="str">
        <f>VLOOKUP(B8756,payment!$A$2:$I$14625,3,0)</f>
        <v>봄봄</v>
      </c>
      <c r="F8756">
        <f>VLOOKUP(B8756,payment!$A$2:$I$14625,4,0)</f>
        <v>37.608924999999999</v>
      </c>
      <c r="G8756">
        <f>VLOOKUP(B8756,payment!$A$2:$I$14625,5,0)</f>
        <v>126.898144</v>
      </c>
      <c r="H8756" t="str">
        <f>VLOOKUP(E8756,gift_meta!$B$2:$C$33,2,0)</f>
        <v>음료 주문시 쿠폰 도장 2개 추가</v>
      </c>
      <c r="I8756">
        <f t="shared" ca="1" si="273"/>
        <v>1900</v>
      </c>
      <c r="J8756" s="5">
        <f>VLOOKUP(B8756,payment!$A$2:$I$14625,7,0)</f>
        <v>43010</v>
      </c>
      <c r="K8756" s="6">
        <f>VLOOKUP(B8756,payment!$A$2:$I$14625,8,0)</f>
        <v>0.39217000000000002</v>
      </c>
    </row>
    <row r="8757" spans="1:11">
      <c r="A8757">
        <v>8756</v>
      </c>
      <c r="B8757">
        <v>9411</v>
      </c>
      <c r="C8757">
        <f>VLOOKUP(B8757,payment!$A$2:$B$14625,2,0)</f>
        <v>74</v>
      </c>
      <c r="D8757" t="str">
        <f t="shared" si="272"/>
        <v>스시로로</v>
      </c>
      <c r="E8757" t="str">
        <f>VLOOKUP(B8757,payment!$A$2:$I$14625,3,0)</f>
        <v>스시로로</v>
      </c>
      <c r="F8757">
        <f>VLOOKUP(B8757,payment!$A$2:$I$14625,4,0)</f>
        <v>37.648256000000003</v>
      </c>
      <c r="G8757">
        <f>VLOOKUP(B8757,payment!$A$2:$I$14625,5,0)</f>
        <v>127.02873099999999</v>
      </c>
      <c r="H8757" t="str">
        <f>VLOOKUP(E8757,gift_meta!$B$2:$C$33,2,0)</f>
        <v>2pcs 무료 제공</v>
      </c>
      <c r="I8757">
        <f t="shared" ca="1" si="273"/>
        <v>1700</v>
      </c>
      <c r="J8757" s="5">
        <f>VLOOKUP(B8757,payment!$A$2:$I$14625,7,0)</f>
        <v>42492</v>
      </c>
      <c r="K8757" s="6">
        <f>VLOOKUP(B8757,payment!$A$2:$I$14625,8,0)</f>
        <v>0.39751999999999998</v>
      </c>
    </row>
    <row r="8758" spans="1:11">
      <c r="A8758">
        <v>8757</v>
      </c>
      <c r="B8758">
        <v>12377</v>
      </c>
      <c r="C8758">
        <f>VLOOKUP(B8758,payment!$A$2:$B$14625,2,0)</f>
        <v>150</v>
      </c>
      <c r="D8758" t="str">
        <f t="shared" si="272"/>
        <v>이디야커피</v>
      </c>
      <c r="E8758" t="str">
        <f>VLOOKUP(B8758,payment!$A$2:$I$14625,3,0)</f>
        <v>이디야커피</v>
      </c>
      <c r="F8758">
        <f>VLOOKUP(B8758,payment!$A$2:$I$14625,4,0)</f>
        <v>37.700420999999999</v>
      </c>
      <c r="G8758">
        <f>VLOOKUP(B8758,payment!$A$2:$I$14625,5,0)</f>
        <v>126.954322</v>
      </c>
      <c r="H8758" t="str">
        <f>VLOOKUP(E8758,gift_meta!$B$2:$C$33,2,0)</f>
        <v>스마트 오더 사용시 10% 할인</v>
      </c>
      <c r="I8758">
        <f t="shared" ca="1" si="273"/>
        <v>700</v>
      </c>
      <c r="J8758" s="5">
        <f>VLOOKUP(B8758,payment!$A$2:$I$14625,7,0)</f>
        <v>42548</v>
      </c>
      <c r="K8758" s="6">
        <f>VLOOKUP(B8758,payment!$A$2:$I$14625,8,0)</f>
        <v>0.99253999999999998</v>
      </c>
    </row>
    <row r="8759" spans="1:11">
      <c r="A8759">
        <v>8758</v>
      </c>
      <c r="B8759">
        <v>5567</v>
      </c>
      <c r="C8759">
        <f>VLOOKUP(B8759,payment!$A$2:$B$14625,2,0)</f>
        <v>8</v>
      </c>
      <c r="D8759" t="str">
        <f t="shared" si="272"/>
        <v>한신포차</v>
      </c>
      <c r="E8759" t="str">
        <f>VLOOKUP(B8759,payment!$A$2:$I$14625,3,0)</f>
        <v>한신포차</v>
      </c>
      <c r="F8759">
        <f>VLOOKUP(B8759,payment!$A$2:$I$14625,4,0)</f>
        <v>37.456836000000003</v>
      </c>
      <c r="G8759">
        <f>VLOOKUP(B8759,payment!$A$2:$I$14625,5,0)</f>
        <v>127.005932</v>
      </c>
      <c r="H8759" t="str">
        <f>VLOOKUP(E8759,gift_meta!$B$2:$C$33,2,0)</f>
        <v>닭발 주문시 주먹밥 증정</v>
      </c>
      <c r="I8759">
        <f t="shared" ca="1" si="273"/>
        <v>900</v>
      </c>
      <c r="J8759" s="5">
        <f>VLOOKUP(B8759,payment!$A$2:$I$14625,7,0)</f>
        <v>43088</v>
      </c>
      <c r="K8759" s="6">
        <f>VLOOKUP(B8759,payment!$A$2:$I$14625,8,0)</f>
        <v>0.67154999999999998</v>
      </c>
    </row>
    <row r="8760" spans="1:11">
      <c r="A8760">
        <v>8759</v>
      </c>
      <c r="B8760">
        <v>13576</v>
      </c>
      <c r="C8760">
        <f>VLOOKUP(B8760,payment!$A$2:$B$14625,2,0)</f>
        <v>116</v>
      </c>
      <c r="D8760" t="str">
        <f t="shared" si="272"/>
        <v>스시로로</v>
      </c>
      <c r="E8760" t="str">
        <f>VLOOKUP(B8760,payment!$A$2:$I$14625,3,0)</f>
        <v>스시로로</v>
      </c>
      <c r="F8760">
        <f>VLOOKUP(B8760,payment!$A$2:$I$14625,4,0)</f>
        <v>37.468811000000002</v>
      </c>
      <c r="G8760">
        <f>VLOOKUP(B8760,payment!$A$2:$I$14625,5,0)</f>
        <v>127.008606</v>
      </c>
      <c r="H8760" t="str">
        <f>VLOOKUP(E8760,gift_meta!$B$2:$C$33,2,0)</f>
        <v>2pcs 무료 제공</v>
      </c>
      <c r="I8760">
        <f t="shared" ca="1" si="273"/>
        <v>2000</v>
      </c>
      <c r="J8760" s="5">
        <f>VLOOKUP(B8760,payment!$A$2:$I$14625,7,0)</f>
        <v>42434</v>
      </c>
      <c r="K8760" s="6">
        <f>VLOOKUP(B8760,payment!$A$2:$I$14625,8,0)</f>
        <v>0.56810000000000005</v>
      </c>
    </row>
    <row r="8761" spans="1:11">
      <c r="A8761">
        <v>8760</v>
      </c>
      <c r="B8761">
        <v>13874</v>
      </c>
      <c r="C8761">
        <f>VLOOKUP(B8761,payment!$A$2:$B$14625,2,0)</f>
        <v>26</v>
      </c>
      <c r="D8761" t="str">
        <f t="shared" si="272"/>
        <v>이디야커피</v>
      </c>
      <c r="E8761" t="str">
        <f>VLOOKUP(B8761,payment!$A$2:$I$14625,3,0)</f>
        <v>이디야커피</v>
      </c>
      <c r="F8761">
        <f>VLOOKUP(B8761,payment!$A$2:$I$14625,4,0)</f>
        <v>37.522191999999997</v>
      </c>
      <c r="G8761">
        <f>VLOOKUP(B8761,payment!$A$2:$I$14625,5,0)</f>
        <v>127.129255</v>
      </c>
      <c r="H8761" t="str">
        <f>VLOOKUP(E8761,gift_meta!$B$2:$C$33,2,0)</f>
        <v>스마트 오더 사용시 10% 할인</v>
      </c>
      <c r="I8761">
        <f t="shared" ca="1" si="273"/>
        <v>1500</v>
      </c>
      <c r="J8761" s="5">
        <f>VLOOKUP(B8761,payment!$A$2:$I$14625,7,0)</f>
        <v>42634</v>
      </c>
      <c r="K8761" s="6">
        <f>VLOOKUP(B8761,payment!$A$2:$I$14625,8,0)</f>
        <v>0.59252000000000005</v>
      </c>
    </row>
    <row r="8762" spans="1:11">
      <c r="A8762">
        <v>8761</v>
      </c>
      <c r="B8762">
        <v>1032</v>
      </c>
      <c r="C8762">
        <f>VLOOKUP(B8762,payment!$A$2:$B$14625,2,0)</f>
        <v>272</v>
      </c>
      <c r="D8762" t="str">
        <f t="shared" si="272"/>
        <v>버거킹</v>
      </c>
      <c r="E8762" t="str">
        <f>VLOOKUP(B8762,payment!$A$2:$I$14625,3,0)</f>
        <v>버거킹</v>
      </c>
      <c r="F8762">
        <f>VLOOKUP(B8762,payment!$A$2:$I$14625,4,0)</f>
        <v>37.463985000000001</v>
      </c>
      <c r="G8762">
        <f>VLOOKUP(B8762,payment!$A$2:$I$14625,5,0)</f>
        <v>127.06095000000001</v>
      </c>
      <c r="H8762" t="str">
        <f>VLOOKUP(E8762,gift_meta!$B$2:$C$33,2,0)</f>
        <v>와퍼주문시 5% 할인</v>
      </c>
      <c r="I8762">
        <f t="shared" ca="1" si="273"/>
        <v>200</v>
      </c>
      <c r="J8762" s="5">
        <f>VLOOKUP(B8762,payment!$A$2:$I$14625,7,0)</f>
        <v>42605</v>
      </c>
      <c r="K8762" s="6">
        <f>VLOOKUP(B8762,payment!$A$2:$I$14625,8,0)</f>
        <v>0.76453000000000004</v>
      </c>
    </row>
    <row r="8763" spans="1:11">
      <c r="A8763">
        <v>8762</v>
      </c>
      <c r="B8763">
        <v>6091</v>
      </c>
      <c r="C8763">
        <f>VLOOKUP(B8763,payment!$A$2:$B$14625,2,0)</f>
        <v>38</v>
      </c>
      <c r="D8763" t="str">
        <f t="shared" si="272"/>
        <v>스시진</v>
      </c>
      <c r="E8763" t="str">
        <f>VLOOKUP(B8763,payment!$A$2:$I$14625,3,0)</f>
        <v>스시진</v>
      </c>
      <c r="F8763">
        <f>VLOOKUP(B8763,payment!$A$2:$I$14625,4,0)</f>
        <v>37.690002999999997</v>
      </c>
      <c r="G8763">
        <f>VLOOKUP(B8763,payment!$A$2:$I$14625,5,0)</f>
        <v>126.931133</v>
      </c>
      <c r="H8763" t="str">
        <f>VLOOKUP(E8763,gift_meta!$B$2:$C$33,2,0)</f>
        <v>2pcs 무료 제공</v>
      </c>
      <c r="I8763">
        <f t="shared" ca="1" si="273"/>
        <v>100</v>
      </c>
      <c r="J8763" s="5">
        <f>VLOOKUP(B8763,payment!$A$2:$I$14625,7,0)</f>
        <v>42546</v>
      </c>
      <c r="K8763" s="6">
        <f>VLOOKUP(B8763,payment!$A$2:$I$14625,8,0)</f>
        <v>0.73911000000000004</v>
      </c>
    </row>
    <row r="8764" spans="1:11">
      <c r="A8764">
        <v>8763</v>
      </c>
      <c r="B8764">
        <v>14210</v>
      </c>
      <c r="C8764">
        <f>VLOOKUP(B8764,payment!$A$2:$B$14625,2,0)</f>
        <v>36</v>
      </c>
      <c r="D8764" t="str">
        <f t="shared" si="272"/>
        <v>파리바게트</v>
      </c>
      <c r="E8764" t="str">
        <f>VLOOKUP(B8764,payment!$A$2:$I$14625,3,0)</f>
        <v>파리바게트</v>
      </c>
      <c r="F8764">
        <f>VLOOKUP(B8764,payment!$A$2:$I$14625,4,0)</f>
        <v>37.685234000000001</v>
      </c>
      <c r="G8764">
        <f>VLOOKUP(B8764,payment!$A$2:$I$14625,5,0)</f>
        <v>126.953446</v>
      </c>
      <c r="H8764" t="str">
        <f>VLOOKUP(E8764,gift_meta!$B$2:$C$33,2,0)</f>
        <v>1000원 이상 10% 할인</v>
      </c>
      <c r="I8764">
        <f t="shared" ca="1" si="273"/>
        <v>600</v>
      </c>
      <c r="J8764" s="5">
        <f>VLOOKUP(B8764,payment!$A$2:$I$14625,7,0)</f>
        <v>42910</v>
      </c>
      <c r="K8764" s="6">
        <f>VLOOKUP(B8764,payment!$A$2:$I$14625,8,0)</f>
        <v>0.86880000000000002</v>
      </c>
    </row>
    <row r="8765" spans="1:11">
      <c r="A8765">
        <v>8764</v>
      </c>
      <c r="B8765">
        <v>7831</v>
      </c>
      <c r="C8765">
        <f>VLOOKUP(B8765,payment!$A$2:$B$14625,2,0)</f>
        <v>277</v>
      </c>
      <c r="D8765" t="str">
        <f t="shared" si="272"/>
        <v>베스킨라빈스</v>
      </c>
      <c r="E8765" t="str">
        <f>VLOOKUP(B8765,payment!$A$2:$I$14625,3,0)</f>
        <v>베스킨라빈스</v>
      </c>
      <c r="F8765">
        <f>VLOOKUP(B8765,payment!$A$2:$I$14625,4,0)</f>
        <v>37.512084000000002</v>
      </c>
      <c r="G8765">
        <f>VLOOKUP(B8765,payment!$A$2:$I$14625,5,0)</f>
        <v>126.896063</v>
      </c>
      <c r="H8765" t="str">
        <f>VLOOKUP(E8765,gift_meta!$B$2:$C$33,2,0)</f>
        <v>무료 사이즈업</v>
      </c>
      <c r="I8765">
        <f t="shared" ca="1" si="273"/>
        <v>100</v>
      </c>
      <c r="J8765" s="5">
        <f>VLOOKUP(B8765,payment!$A$2:$I$14625,7,0)</f>
        <v>42429</v>
      </c>
      <c r="K8765" s="6">
        <f>VLOOKUP(B8765,payment!$A$2:$I$14625,8,0)</f>
        <v>0.65073999999999999</v>
      </c>
    </row>
    <row r="8766" spans="1:11">
      <c r="A8766">
        <v>8765</v>
      </c>
      <c r="B8766">
        <v>3119</v>
      </c>
      <c r="C8766">
        <f>VLOOKUP(B8766,payment!$A$2:$B$14625,2,0)</f>
        <v>1</v>
      </c>
      <c r="D8766" t="str">
        <f t="shared" si="272"/>
        <v>리얼후라이</v>
      </c>
      <c r="E8766" t="str">
        <f>VLOOKUP(B8766,payment!$A$2:$I$14625,3,0)</f>
        <v>리얼후라이</v>
      </c>
      <c r="F8766">
        <f>VLOOKUP(B8766,payment!$A$2:$I$14625,4,0)</f>
        <v>37.541649999999997</v>
      </c>
      <c r="G8766">
        <f>VLOOKUP(B8766,payment!$A$2:$I$14625,5,0)</f>
        <v>127.186898</v>
      </c>
      <c r="H8766" t="str">
        <f>VLOOKUP(E8766,gift_meta!$B$2:$C$33,2,0)</f>
        <v>크리스피 후라이드 10% 할인</v>
      </c>
      <c r="I8766">
        <f t="shared" ca="1" si="273"/>
        <v>300</v>
      </c>
      <c r="J8766" s="5">
        <f>VLOOKUP(B8766,payment!$A$2:$I$14625,7,0)</f>
        <v>42832</v>
      </c>
      <c r="K8766" s="6">
        <f>VLOOKUP(B8766,payment!$A$2:$I$14625,8,0)</f>
        <v>0.38978000000000002</v>
      </c>
    </row>
    <row r="8767" spans="1:11">
      <c r="A8767">
        <v>8766</v>
      </c>
      <c r="B8767">
        <v>2705</v>
      </c>
      <c r="C8767">
        <f>VLOOKUP(B8767,payment!$A$2:$B$14625,2,0)</f>
        <v>219</v>
      </c>
      <c r="D8767" t="str">
        <f t="shared" si="272"/>
        <v>파리바게트</v>
      </c>
      <c r="E8767" t="str">
        <f>VLOOKUP(B8767,payment!$A$2:$I$14625,3,0)</f>
        <v>파리바게트</v>
      </c>
      <c r="F8767">
        <f>VLOOKUP(B8767,payment!$A$2:$I$14625,4,0)</f>
        <v>37.620904000000003</v>
      </c>
      <c r="G8767">
        <f>VLOOKUP(B8767,payment!$A$2:$I$14625,5,0)</f>
        <v>127.155215</v>
      </c>
      <c r="H8767" t="str">
        <f>VLOOKUP(E8767,gift_meta!$B$2:$C$33,2,0)</f>
        <v>1000원 이상 10% 할인</v>
      </c>
      <c r="I8767">
        <f t="shared" ca="1" si="273"/>
        <v>600</v>
      </c>
      <c r="J8767" s="5">
        <f>VLOOKUP(B8767,payment!$A$2:$I$14625,7,0)</f>
        <v>42718</v>
      </c>
      <c r="K8767" s="6">
        <f>VLOOKUP(B8767,payment!$A$2:$I$14625,8,0)</f>
        <v>0.67423999999999995</v>
      </c>
    </row>
    <row r="8768" spans="1:11">
      <c r="A8768">
        <v>8767</v>
      </c>
      <c r="B8768">
        <v>4730</v>
      </c>
      <c r="C8768">
        <f>VLOOKUP(B8768,payment!$A$2:$B$14625,2,0)</f>
        <v>134</v>
      </c>
      <c r="D8768" t="str">
        <f t="shared" si="272"/>
        <v>오쭈</v>
      </c>
      <c r="E8768" t="str">
        <f>VLOOKUP(B8768,payment!$A$2:$I$14625,3,0)</f>
        <v>오쭈</v>
      </c>
      <c r="F8768">
        <f>VLOOKUP(B8768,payment!$A$2:$I$14625,4,0)</f>
        <v>37.508944</v>
      </c>
      <c r="G8768">
        <f>VLOOKUP(B8768,payment!$A$2:$I$14625,5,0)</f>
        <v>127.039349</v>
      </c>
      <c r="H8768" t="str">
        <f>VLOOKUP(E8768,gift_meta!$B$2:$C$33,2,0)</f>
        <v>치즈 퐁듀 1회 제공</v>
      </c>
      <c r="I8768">
        <f t="shared" ca="1" si="273"/>
        <v>1700</v>
      </c>
      <c r="J8768" s="5">
        <f>VLOOKUP(B8768,payment!$A$2:$I$14625,7,0)</f>
        <v>42379</v>
      </c>
      <c r="K8768" s="6">
        <f>VLOOKUP(B8768,payment!$A$2:$I$14625,8,0)</f>
        <v>0.82050000000000001</v>
      </c>
    </row>
    <row r="8769" spans="1:11">
      <c r="A8769">
        <v>8768</v>
      </c>
      <c r="B8769">
        <v>4917</v>
      </c>
      <c r="C8769">
        <f>VLOOKUP(B8769,payment!$A$2:$B$14625,2,0)</f>
        <v>112</v>
      </c>
      <c r="D8769" t="str">
        <f t="shared" si="272"/>
        <v>뚜레쥬르</v>
      </c>
      <c r="E8769" t="str">
        <f>VLOOKUP(B8769,payment!$A$2:$I$14625,3,0)</f>
        <v>뚜레쥬르</v>
      </c>
      <c r="F8769">
        <f>VLOOKUP(B8769,payment!$A$2:$I$14625,4,0)</f>
        <v>37.605893000000002</v>
      </c>
      <c r="G8769">
        <f>VLOOKUP(B8769,payment!$A$2:$I$14625,5,0)</f>
        <v>126.941849</v>
      </c>
      <c r="H8769" t="str">
        <f>VLOOKUP(E8769,gift_meta!$B$2:$C$33,2,0)</f>
        <v>2000원 이상 5% 할인</v>
      </c>
      <c r="I8769">
        <f t="shared" ca="1" si="273"/>
        <v>400</v>
      </c>
      <c r="J8769" s="5">
        <f>VLOOKUP(B8769,payment!$A$2:$I$14625,7,0)</f>
        <v>43146</v>
      </c>
      <c r="K8769" s="6">
        <f>VLOOKUP(B8769,payment!$A$2:$I$14625,8,0)</f>
        <v>0.41697000000000001</v>
      </c>
    </row>
    <row r="8770" spans="1:11">
      <c r="A8770">
        <v>8769</v>
      </c>
      <c r="B8770">
        <v>474</v>
      </c>
      <c r="C8770">
        <f>VLOOKUP(B8770,payment!$A$2:$B$14625,2,0)</f>
        <v>29</v>
      </c>
      <c r="D8770" t="str">
        <f t="shared" ref="D8770:D8833" si="274">E8770</f>
        <v>반디앤루니스</v>
      </c>
      <c r="E8770" t="str">
        <f>VLOOKUP(B8770,payment!$A$2:$I$14625,3,0)</f>
        <v>반디앤루니스</v>
      </c>
      <c r="F8770">
        <f>VLOOKUP(B8770,payment!$A$2:$I$14625,4,0)</f>
        <v>37.609915999999998</v>
      </c>
      <c r="G8770">
        <f>VLOOKUP(B8770,payment!$A$2:$I$14625,5,0)</f>
        <v>126.859899</v>
      </c>
      <c r="H8770" t="str">
        <f>VLOOKUP(E8770,gift_meta!$B$2:$C$33,2,0)</f>
        <v>도서 구매시 5% 할인</v>
      </c>
      <c r="I8770">
        <f t="shared" ref="I8770:I8833" ca="1" si="275">RANDBETWEEN(1,20)*100</f>
        <v>900</v>
      </c>
      <c r="J8770" s="5">
        <f>VLOOKUP(B8770,payment!$A$2:$I$14625,7,0)</f>
        <v>42998</v>
      </c>
      <c r="K8770" s="6">
        <f>VLOOKUP(B8770,payment!$A$2:$I$14625,8,0)</f>
        <v>0.89397000000000004</v>
      </c>
    </row>
    <row r="8771" spans="1:11">
      <c r="A8771">
        <v>8770</v>
      </c>
      <c r="B8771">
        <v>8892</v>
      </c>
      <c r="C8771">
        <f>VLOOKUP(B8771,payment!$A$2:$B$14625,2,0)</f>
        <v>128</v>
      </c>
      <c r="D8771" t="str">
        <f t="shared" si="274"/>
        <v>이비인후과</v>
      </c>
      <c r="E8771" t="str">
        <f>VLOOKUP(B8771,payment!$A$2:$I$14625,3,0)</f>
        <v>이비인후과</v>
      </c>
      <c r="F8771">
        <f>VLOOKUP(B8771,payment!$A$2:$I$14625,4,0)</f>
        <v>37.704721999999997</v>
      </c>
      <c r="G8771">
        <f>VLOOKUP(B8771,payment!$A$2:$I$14625,5,0)</f>
        <v>126.88149</v>
      </c>
      <c r="H8771" t="str">
        <f>VLOOKUP(E8771,gift_meta!$B$2:$C$33,2,0)</f>
        <v>코세척 서비스(무료)</v>
      </c>
      <c r="I8771">
        <f t="shared" ca="1" si="275"/>
        <v>700</v>
      </c>
      <c r="J8771" s="5">
        <f>VLOOKUP(B8771,payment!$A$2:$I$14625,7,0)</f>
        <v>42847</v>
      </c>
      <c r="K8771" s="6">
        <f>VLOOKUP(B8771,payment!$A$2:$I$14625,8,0)</f>
        <v>0.80430000000000001</v>
      </c>
    </row>
    <row r="8772" spans="1:11">
      <c r="A8772">
        <v>8771</v>
      </c>
      <c r="B8772">
        <v>3288</v>
      </c>
      <c r="C8772">
        <f>VLOOKUP(B8772,payment!$A$2:$B$14625,2,0)</f>
        <v>2</v>
      </c>
      <c r="D8772" t="str">
        <f t="shared" si="274"/>
        <v>롯데리아</v>
      </c>
      <c r="E8772" t="str">
        <f>VLOOKUP(B8772,payment!$A$2:$I$14625,3,0)</f>
        <v>롯데리아</v>
      </c>
      <c r="F8772">
        <f>VLOOKUP(B8772,payment!$A$2:$I$14625,4,0)</f>
        <v>37.575791000000002</v>
      </c>
      <c r="G8772">
        <f>VLOOKUP(B8772,payment!$A$2:$I$14625,5,0)</f>
        <v>126.88713199999999</v>
      </c>
      <c r="H8772" t="str">
        <f>VLOOKUP(E8772,gift_meta!$B$2:$C$33,2,0)</f>
        <v>롯데리아 음료M 제공</v>
      </c>
      <c r="I8772">
        <f t="shared" ca="1" si="275"/>
        <v>600</v>
      </c>
      <c r="J8772" s="5">
        <f>VLOOKUP(B8772,payment!$A$2:$I$14625,7,0)</f>
        <v>43128</v>
      </c>
      <c r="K8772" s="6">
        <f>VLOOKUP(B8772,payment!$A$2:$I$14625,8,0)</f>
        <v>0.62602000000000002</v>
      </c>
    </row>
    <row r="8773" spans="1:11">
      <c r="A8773">
        <v>8772</v>
      </c>
      <c r="B8773">
        <v>13545</v>
      </c>
      <c r="C8773">
        <f>VLOOKUP(B8773,payment!$A$2:$B$14625,2,0)</f>
        <v>281</v>
      </c>
      <c r="D8773" t="str">
        <f t="shared" si="274"/>
        <v>파리바게트</v>
      </c>
      <c r="E8773" t="str">
        <f>VLOOKUP(B8773,payment!$A$2:$I$14625,3,0)</f>
        <v>파리바게트</v>
      </c>
      <c r="F8773">
        <f>VLOOKUP(B8773,payment!$A$2:$I$14625,4,0)</f>
        <v>37.703760000000003</v>
      </c>
      <c r="G8773">
        <f>VLOOKUP(B8773,payment!$A$2:$I$14625,5,0)</f>
        <v>126.917598</v>
      </c>
      <c r="H8773" t="str">
        <f>VLOOKUP(E8773,gift_meta!$B$2:$C$33,2,0)</f>
        <v>1000원 이상 10% 할인</v>
      </c>
      <c r="I8773">
        <f t="shared" ca="1" si="275"/>
        <v>1700</v>
      </c>
      <c r="J8773" s="5">
        <f>VLOOKUP(B8773,payment!$A$2:$I$14625,7,0)</f>
        <v>42673</v>
      </c>
      <c r="K8773" s="6">
        <f>VLOOKUP(B8773,payment!$A$2:$I$14625,8,0)</f>
        <v>0.67581999999999998</v>
      </c>
    </row>
    <row r="8774" spans="1:11">
      <c r="A8774">
        <v>8773</v>
      </c>
      <c r="B8774">
        <v>11414</v>
      </c>
      <c r="C8774">
        <f>VLOOKUP(B8774,payment!$A$2:$B$14625,2,0)</f>
        <v>125</v>
      </c>
      <c r="D8774" t="str">
        <f t="shared" si="274"/>
        <v>뚜레쥬르</v>
      </c>
      <c r="E8774" t="str">
        <f>VLOOKUP(B8774,payment!$A$2:$I$14625,3,0)</f>
        <v>뚜레쥬르</v>
      </c>
      <c r="F8774">
        <f>VLOOKUP(B8774,payment!$A$2:$I$14625,4,0)</f>
        <v>37.470283000000002</v>
      </c>
      <c r="G8774">
        <f>VLOOKUP(B8774,payment!$A$2:$I$14625,5,0)</f>
        <v>126.991274</v>
      </c>
      <c r="H8774" t="str">
        <f>VLOOKUP(E8774,gift_meta!$B$2:$C$33,2,0)</f>
        <v>2000원 이상 5% 할인</v>
      </c>
      <c r="I8774">
        <f t="shared" ca="1" si="275"/>
        <v>800</v>
      </c>
      <c r="J8774" s="5">
        <f>VLOOKUP(B8774,payment!$A$2:$I$14625,7,0)</f>
        <v>42649</v>
      </c>
      <c r="K8774" s="6">
        <f>VLOOKUP(B8774,payment!$A$2:$I$14625,8,0)</f>
        <v>0.65407999999999999</v>
      </c>
    </row>
    <row r="8775" spans="1:11">
      <c r="A8775">
        <v>8774</v>
      </c>
      <c r="B8775">
        <v>11702</v>
      </c>
      <c r="C8775">
        <f>VLOOKUP(B8775,payment!$A$2:$B$14625,2,0)</f>
        <v>7</v>
      </c>
      <c r="D8775" t="str">
        <f t="shared" si="274"/>
        <v>닭한마리</v>
      </c>
      <c r="E8775" t="str">
        <f>VLOOKUP(B8775,payment!$A$2:$I$14625,3,0)</f>
        <v>닭한마리</v>
      </c>
      <c r="F8775">
        <f>VLOOKUP(B8775,payment!$A$2:$I$14625,4,0)</f>
        <v>37.506056999999998</v>
      </c>
      <c r="G8775">
        <f>VLOOKUP(B8775,payment!$A$2:$I$14625,5,0)</f>
        <v>126.91941799999999</v>
      </c>
      <c r="H8775" t="str">
        <f>VLOOKUP(E8775,gift_meta!$B$2:$C$33,2,0)</f>
        <v>칼국수 사리 무료 리필</v>
      </c>
      <c r="I8775">
        <f t="shared" ca="1" si="275"/>
        <v>1700</v>
      </c>
      <c r="J8775" s="5">
        <f>VLOOKUP(B8775,payment!$A$2:$I$14625,7,0)</f>
        <v>42779</v>
      </c>
      <c r="K8775" s="6">
        <f>VLOOKUP(B8775,payment!$A$2:$I$14625,8,0)</f>
        <v>0.74334999999999996</v>
      </c>
    </row>
    <row r="8776" spans="1:11">
      <c r="A8776">
        <v>8775</v>
      </c>
      <c r="B8776">
        <v>9178</v>
      </c>
      <c r="C8776">
        <f>VLOOKUP(B8776,payment!$A$2:$B$14625,2,0)</f>
        <v>186</v>
      </c>
      <c r="D8776" t="str">
        <f t="shared" si="274"/>
        <v>연래춘</v>
      </c>
      <c r="E8776" t="str">
        <f>VLOOKUP(B8776,payment!$A$2:$I$14625,3,0)</f>
        <v>연래춘</v>
      </c>
      <c r="F8776">
        <f>VLOOKUP(B8776,payment!$A$2:$I$14625,4,0)</f>
        <v>37.603228000000001</v>
      </c>
      <c r="G8776">
        <f>VLOOKUP(B8776,payment!$A$2:$I$14625,5,0)</f>
        <v>127.01673599999999</v>
      </c>
      <c r="H8776" t="str">
        <f>VLOOKUP(E8776,gift_meta!$B$2:$C$33,2,0)</f>
        <v>현금 결재시 10% 할인</v>
      </c>
      <c r="I8776">
        <f t="shared" ca="1" si="275"/>
        <v>600</v>
      </c>
      <c r="J8776" s="5">
        <f>VLOOKUP(B8776,payment!$A$2:$I$14625,7,0)</f>
        <v>42593</v>
      </c>
      <c r="K8776" s="6">
        <f>VLOOKUP(B8776,payment!$A$2:$I$14625,8,0)</f>
        <v>0.60184000000000004</v>
      </c>
    </row>
    <row r="8777" spans="1:11">
      <c r="A8777">
        <v>8776</v>
      </c>
      <c r="B8777">
        <v>1309</v>
      </c>
      <c r="C8777">
        <f>VLOOKUP(B8777,payment!$A$2:$B$14625,2,0)</f>
        <v>186</v>
      </c>
      <c r="D8777" t="str">
        <f t="shared" si="274"/>
        <v>봄봄</v>
      </c>
      <c r="E8777" t="str">
        <f>VLOOKUP(B8777,payment!$A$2:$I$14625,3,0)</f>
        <v>봄봄</v>
      </c>
      <c r="F8777">
        <f>VLOOKUP(B8777,payment!$A$2:$I$14625,4,0)</f>
        <v>37.472486000000004</v>
      </c>
      <c r="G8777">
        <f>VLOOKUP(B8777,payment!$A$2:$I$14625,5,0)</f>
        <v>126.953951</v>
      </c>
      <c r="H8777" t="str">
        <f>VLOOKUP(E8777,gift_meta!$B$2:$C$33,2,0)</f>
        <v>음료 주문시 쿠폰 도장 2개 추가</v>
      </c>
      <c r="I8777">
        <f t="shared" ca="1" si="275"/>
        <v>2000</v>
      </c>
      <c r="J8777" s="5">
        <f>VLOOKUP(B8777,payment!$A$2:$I$14625,7,0)</f>
        <v>43190</v>
      </c>
      <c r="K8777" s="6">
        <f>VLOOKUP(B8777,payment!$A$2:$I$14625,8,0)</f>
        <v>0.84316999999999998</v>
      </c>
    </row>
    <row r="8778" spans="1:11">
      <c r="A8778">
        <v>8777</v>
      </c>
      <c r="B8778">
        <v>14612</v>
      </c>
      <c r="C8778">
        <f>VLOOKUP(B8778,payment!$A$2:$B$14625,2,0)</f>
        <v>191</v>
      </c>
      <c r="D8778" t="str">
        <f t="shared" si="274"/>
        <v>백다방</v>
      </c>
      <c r="E8778" t="str">
        <f>VLOOKUP(B8778,payment!$A$2:$I$14625,3,0)</f>
        <v>백다방</v>
      </c>
      <c r="F8778">
        <f>VLOOKUP(B8778,payment!$A$2:$I$14625,4,0)</f>
        <v>37.702109</v>
      </c>
      <c r="G8778">
        <f>VLOOKUP(B8778,payment!$A$2:$I$14625,5,0)</f>
        <v>127.120851</v>
      </c>
      <c r="H8778" t="str">
        <f>VLOOKUP(E8778,gift_meta!$B$2:$C$33,2,0)</f>
        <v>무료 토핑 추가</v>
      </c>
      <c r="I8778">
        <f t="shared" ca="1" si="275"/>
        <v>300</v>
      </c>
      <c r="J8778" s="5">
        <f>VLOOKUP(B8778,payment!$A$2:$I$14625,7,0)</f>
        <v>42708</v>
      </c>
      <c r="K8778" s="6">
        <f>VLOOKUP(B8778,payment!$A$2:$I$14625,8,0)</f>
        <v>0.75309000000000004</v>
      </c>
    </row>
    <row r="8779" spans="1:11">
      <c r="A8779">
        <v>8778</v>
      </c>
      <c r="B8779">
        <v>5159</v>
      </c>
      <c r="C8779">
        <f>VLOOKUP(B8779,payment!$A$2:$B$14625,2,0)</f>
        <v>78</v>
      </c>
      <c r="D8779" t="str">
        <f t="shared" si="274"/>
        <v>백다방</v>
      </c>
      <c r="E8779" t="str">
        <f>VLOOKUP(B8779,payment!$A$2:$I$14625,3,0)</f>
        <v>백다방</v>
      </c>
      <c r="F8779">
        <f>VLOOKUP(B8779,payment!$A$2:$I$14625,4,0)</f>
        <v>37.513795000000002</v>
      </c>
      <c r="G8779">
        <f>VLOOKUP(B8779,payment!$A$2:$I$14625,5,0)</f>
        <v>127.148585</v>
      </c>
      <c r="H8779" t="str">
        <f>VLOOKUP(E8779,gift_meta!$B$2:$C$33,2,0)</f>
        <v>무료 토핑 추가</v>
      </c>
      <c r="I8779">
        <f t="shared" ca="1" si="275"/>
        <v>1700</v>
      </c>
      <c r="J8779" s="5">
        <f>VLOOKUP(B8779,payment!$A$2:$I$14625,7,0)</f>
        <v>42887</v>
      </c>
      <c r="K8779" s="6">
        <f>VLOOKUP(B8779,payment!$A$2:$I$14625,8,0)</f>
        <v>0.63161999999999996</v>
      </c>
    </row>
    <row r="8780" spans="1:11">
      <c r="A8780">
        <v>8779</v>
      </c>
      <c r="B8780">
        <v>8620</v>
      </c>
      <c r="C8780">
        <f>VLOOKUP(B8780,payment!$A$2:$B$14625,2,0)</f>
        <v>293</v>
      </c>
      <c r="D8780" t="str">
        <f t="shared" si="274"/>
        <v>약국</v>
      </c>
      <c r="E8780" t="str">
        <f>VLOOKUP(B8780,payment!$A$2:$I$14625,3,0)</f>
        <v>약국</v>
      </c>
      <c r="F8780">
        <f>VLOOKUP(B8780,payment!$A$2:$I$14625,4,0)</f>
        <v>37.512931000000002</v>
      </c>
      <c r="G8780">
        <f>VLOOKUP(B8780,payment!$A$2:$I$14625,5,0)</f>
        <v>127.041551</v>
      </c>
      <c r="H8780" t="str">
        <f>VLOOKUP(E8780,gift_meta!$B$2:$C$33,2,0)</f>
        <v>황사 마스크 증정(1매)</v>
      </c>
      <c r="I8780">
        <f t="shared" ca="1" si="275"/>
        <v>300</v>
      </c>
      <c r="J8780" s="5">
        <f>VLOOKUP(B8780,payment!$A$2:$I$14625,7,0)</f>
        <v>42755</v>
      </c>
      <c r="K8780" s="6">
        <f>VLOOKUP(B8780,payment!$A$2:$I$14625,8,0)</f>
        <v>0.83760999999999997</v>
      </c>
    </row>
    <row r="8781" spans="1:11">
      <c r="A8781">
        <v>8780</v>
      </c>
      <c r="B8781">
        <v>2936</v>
      </c>
      <c r="C8781">
        <f>VLOOKUP(B8781,payment!$A$2:$B$14625,2,0)</f>
        <v>118</v>
      </c>
      <c r="D8781" t="str">
        <f t="shared" si="274"/>
        <v>구이가</v>
      </c>
      <c r="E8781" t="str">
        <f>VLOOKUP(B8781,payment!$A$2:$I$14625,3,0)</f>
        <v>구이가</v>
      </c>
      <c r="F8781">
        <f>VLOOKUP(B8781,payment!$A$2:$I$14625,4,0)</f>
        <v>37.467902000000002</v>
      </c>
      <c r="G8781">
        <f>VLOOKUP(B8781,payment!$A$2:$I$14625,5,0)</f>
        <v>127.058133</v>
      </c>
      <c r="H8781" t="str">
        <f>VLOOKUP(E8781,gift_meta!$B$2:$C$33,2,0)</f>
        <v>한판 주문시 사이다 제공</v>
      </c>
      <c r="I8781">
        <f t="shared" ca="1" si="275"/>
        <v>1400</v>
      </c>
      <c r="J8781" s="5">
        <f>VLOOKUP(B8781,payment!$A$2:$I$14625,7,0)</f>
        <v>42511</v>
      </c>
      <c r="K8781" s="6">
        <f>VLOOKUP(B8781,payment!$A$2:$I$14625,8,0)</f>
        <v>0.52359</v>
      </c>
    </row>
    <row r="8782" spans="1:11">
      <c r="A8782">
        <v>8781</v>
      </c>
      <c r="B8782">
        <v>8590</v>
      </c>
      <c r="C8782">
        <f>VLOOKUP(B8782,payment!$A$2:$B$14625,2,0)</f>
        <v>280</v>
      </c>
      <c r="D8782" t="str">
        <f t="shared" si="274"/>
        <v>연래춘</v>
      </c>
      <c r="E8782" t="str">
        <f>VLOOKUP(B8782,payment!$A$2:$I$14625,3,0)</f>
        <v>연래춘</v>
      </c>
      <c r="F8782">
        <f>VLOOKUP(B8782,payment!$A$2:$I$14625,4,0)</f>
        <v>37.496057</v>
      </c>
      <c r="G8782">
        <f>VLOOKUP(B8782,payment!$A$2:$I$14625,5,0)</f>
        <v>127.09103</v>
      </c>
      <c r="H8782" t="str">
        <f>VLOOKUP(E8782,gift_meta!$B$2:$C$33,2,0)</f>
        <v>현금 결재시 10% 할인</v>
      </c>
      <c r="I8782">
        <f t="shared" ca="1" si="275"/>
        <v>1800</v>
      </c>
      <c r="J8782" s="5">
        <f>VLOOKUP(B8782,payment!$A$2:$I$14625,7,0)</f>
        <v>43084</v>
      </c>
      <c r="K8782" s="6">
        <f>VLOOKUP(B8782,payment!$A$2:$I$14625,8,0)</f>
        <v>0.91354999999999997</v>
      </c>
    </row>
    <row r="8783" spans="1:11">
      <c r="A8783">
        <v>8782</v>
      </c>
      <c r="B8783">
        <v>1070</v>
      </c>
      <c r="C8783">
        <f>VLOOKUP(B8783,payment!$A$2:$B$14625,2,0)</f>
        <v>185</v>
      </c>
      <c r="D8783" t="str">
        <f t="shared" si="274"/>
        <v>구이가</v>
      </c>
      <c r="E8783" t="str">
        <f>VLOOKUP(B8783,payment!$A$2:$I$14625,3,0)</f>
        <v>구이가</v>
      </c>
      <c r="F8783">
        <f>VLOOKUP(B8783,payment!$A$2:$I$14625,4,0)</f>
        <v>37.623147000000003</v>
      </c>
      <c r="G8783">
        <f>VLOOKUP(B8783,payment!$A$2:$I$14625,5,0)</f>
        <v>127.03577199999999</v>
      </c>
      <c r="H8783" t="str">
        <f>VLOOKUP(E8783,gift_meta!$B$2:$C$33,2,0)</f>
        <v>한판 주문시 사이다 제공</v>
      </c>
      <c r="I8783">
        <f t="shared" ca="1" si="275"/>
        <v>800</v>
      </c>
      <c r="J8783" s="5">
        <f>VLOOKUP(B8783,payment!$A$2:$I$14625,7,0)</f>
        <v>42866</v>
      </c>
      <c r="K8783" s="6">
        <f>VLOOKUP(B8783,payment!$A$2:$I$14625,8,0)</f>
        <v>0.62580000000000002</v>
      </c>
    </row>
    <row r="8784" spans="1:11">
      <c r="A8784">
        <v>8783</v>
      </c>
      <c r="B8784">
        <v>7328</v>
      </c>
      <c r="C8784">
        <f>VLOOKUP(B8784,payment!$A$2:$B$14625,2,0)</f>
        <v>263</v>
      </c>
      <c r="D8784" t="str">
        <f t="shared" si="274"/>
        <v>원할머니보쌈</v>
      </c>
      <c r="E8784" t="str">
        <f>VLOOKUP(B8784,payment!$A$2:$I$14625,3,0)</f>
        <v>원할머니보쌈</v>
      </c>
      <c r="F8784">
        <f>VLOOKUP(B8784,payment!$A$2:$I$14625,4,0)</f>
        <v>37.479419999999998</v>
      </c>
      <c r="G8784">
        <f>VLOOKUP(B8784,payment!$A$2:$I$14625,5,0)</f>
        <v>127.19143</v>
      </c>
      <c r="H8784" t="str">
        <f>VLOOKUP(E8784,gift_meta!$B$2:$C$33,2,0)</f>
        <v>족발 3,000 할인 쿠폰 제공</v>
      </c>
      <c r="I8784">
        <f t="shared" ca="1" si="275"/>
        <v>1200</v>
      </c>
      <c r="J8784" s="5">
        <f>VLOOKUP(B8784,payment!$A$2:$I$14625,7,0)</f>
        <v>42922</v>
      </c>
      <c r="K8784" s="6">
        <f>VLOOKUP(B8784,payment!$A$2:$I$14625,8,0)</f>
        <v>0.71299000000000001</v>
      </c>
    </row>
    <row r="8785" spans="1:11">
      <c r="A8785">
        <v>8784</v>
      </c>
      <c r="B8785">
        <v>1081</v>
      </c>
      <c r="C8785">
        <f>VLOOKUP(B8785,payment!$A$2:$B$14625,2,0)</f>
        <v>68</v>
      </c>
      <c r="D8785" t="str">
        <f t="shared" si="274"/>
        <v>쥬씨</v>
      </c>
      <c r="E8785" t="str">
        <f>VLOOKUP(B8785,payment!$A$2:$I$14625,3,0)</f>
        <v>쥬씨</v>
      </c>
      <c r="F8785">
        <f>VLOOKUP(B8785,payment!$A$2:$I$14625,4,0)</f>
        <v>37.523587999999997</v>
      </c>
      <c r="G8785">
        <f>VLOOKUP(B8785,payment!$A$2:$I$14625,5,0)</f>
        <v>126.97830500000001</v>
      </c>
      <c r="H8785" t="str">
        <f>VLOOKUP(E8785,gift_meta!$B$2:$C$33,2,0)</f>
        <v>무료 사이즈업</v>
      </c>
      <c r="I8785">
        <f t="shared" ca="1" si="275"/>
        <v>600</v>
      </c>
      <c r="J8785" s="5">
        <f>VLOOKUP(B8785,payment!$A$2:$I$14625,7,0)</f>
        <v>42707</v>
      </c>
      <c r="K8785" s="6">
        <f>VLOOKUP(B8785,payment!$A$2:$I$14625,8,0)</f>
        <v>0.69918999999999998</v>
      </c>
    </row>
    <row r="8786" spans="1:11">
      <c r="A8786">
        <v>8785</v>
      </c>
      <c r="B8786">
        <v>10952</v>
      </c>
      <c r="C8786">
        <f>VLOOKUP(B8786,payment!$A$2:$B$14625,2,0)</f>
        <v>131</v>
      </c>
      <c r="D8786" t="str">
        <f t="shared" si="274"/>
        <v>뚜레쥬르</v>
      </c>
      <c r="E8786" t="str">
        <f>VLOOKUP(B8786,payment!$A$2:$I$14625,3,0)</f>
        <v>뚜레쥬르</v>
      </c>
      <c r="F8786">
        <f>VLOOKUP(B8786,payment!$A$2:$I$14625,4,0)</f>
        <v>37.657057000000002</v>
      </c>
      <c r="G8786">
        <f>VLOOKUP(B8786,payment!$A$2:$I$14625,5,0)</f>
        <v>127.077285</v>
      </c>
      <c r="H8786" t="str">
        <f>VLOOKUP(E8786,gift_meta!$B$2:$C$33,2,0)</f>
        <v>2000원 이상 5% 할인</v>
      </c>
      <c r="I8786">
        <f t="shared" ca="1" si="275"/>
        <v>1000</v>
      </c>
      <c r="J8786" s="5">
        <f>VLOOKUP(B8786,payment!$A$2:$I$14625,7,0)</f>
        <v>43028</v>
      </c>
      <c r="K8786" s="6">
        <f>VLOOKUP(B8786,payment!$A$2:$I$14625,8,0)</f>
        <v>0.41443999999999998</v>
      </c>
    </row>
    <row r="8787" spans="1:11">
      <c r="A8787">
        <v>8786</v>
      </c>
      <c r="B8787">
        <v>13668</v>
      </c>
      <c r="C8787">
        <f>VLOOKUP(B8787,payment!$A$2:$B$14625,2,0)</f>
        <v>71</v>
      </c>
      <c r="D8787" t="str">
        <f t="shared" si="274"/>
        <v>오쭈</v>
      </c>
      <c r="E8787" t="str">
        <f>VLOOKUP(B8787,payment!$A$2:$I$14625,3,0)</f>
        <v>오쭈</v>
      </c>
      <c r="F8787">
        <f>VLOOKUP(B8787,payment!$A$2:$I$14625,4,0)</f>
        <v>37.440598000000001</v>
      </c>
      <c r="G8787">
        <f>VLOOKUP(B8787,payment!$A$2:$I$14625,5,0)</f>
        <v>127.038624</v>
      </c>
      <c r="H8787" t="str">
        <f>VLOOKUP(E8787,gift_meta!$B$2:$C$33,2,0)</f>
        <v>치즈 퐁듀 1회 제공</v>
      </c>
      <c r="I8787">
        <f t="shared" ca="1" si="275"/>
        <v>1300</v>
      </c>
      <c r="J8787" s="5">
        <f>VLOOKUP(B8787,payment!$A$2:$I$14625,7,0)</f>
        <v>42525</v>
      </c>
      <c r="K8787" s="6">
        <f>VLOOKUP(B8787,payment!$A$2:$I$14625,8,0)</f>
        <v>0.71613000000000004</v>
      </c>
    </row>
    <row r="8788" spans="1:11">
      <c r="A8788">
        <v>8787</v>
      </c>
      <c r="B8788">
        <v>12423</v>
      </c>
      <c r="C8788">
        <f>VLOOKUP(B8788,payment!$A$2:$B$14625,2,0)</f>
        <v>233</v>
      </c>
      <c r="D8788" t="str">
        <f t="shared" si="274"/>
        <v>리얼후라이</v>
      </c>
      <c r="E8788" t="str">
        <f>VLOOKUP(B8788,payment!$A$2:$I$14625,3,0)</f>
        <v>리얼후라이</v>
      </c>
      <c r="F8788">
        <f>VLOOKUP(B8788,payment!$A$2:$I$14625,4,0)</f>
        <v>37.517128</v>
      </c>
      <c r="G8788">
        <f>VLOOKUP(B8788,payment!$A$2:$I$14625,5,0)</f>
        <v>127.03708399999999</v>
      </c>
      <c r="H8788" t="str">
        <f>VLOOKUP(E8788,gift_meta!$B$2:$C$33,2,0)</f>
        <v>크리스피 후라이드 10% 할인</v>
      </c>
      <c r="I8788">
        <f t="shared" ca="1" si="275"/>
        <v>200</v>
      </c>
      <c r="J8788" s="5">
        <f>VLOOKUP(B8788,payment!$A$2:$I$14625,7,0)</f>
        <v>42702</v>
      </c>
      <c r="K8788" s="6">
        <f>VLOOKUP(B8788,payment!$A$2:$I$14625,8,0)</f>
        <v>0.99814999999999998</v>
      </c>
    </row>
    <row r="8789" spans="1:11">
      <c r="A8789">
        <v>8788</v>
      </c>
      <c r="B8789">
        <v>13364</v>
      </c>
      <c r="C8789">
        <f>VLOOKUP(B8789,payment!$A$2:$B$14625,2,0)</f>
        <v>21</v>
      </c>
      <c r="D8789" t="str">
        <f t="shared" si="274"/>
        <v>쥬씨</v>
      </c>
      <c r="E8789" t="str">
        <f>VLOOKUP(B8789,payment!$A$2:$I$14625,3,0)</f>
        <v>쥬씨</v>
      </c>
      <c r="F8789">
        <f>VLOOKUP(B8789,payment!$A$2:$I$14625,4,0)</f>
        <v>37.693508000000001</v>
      </c>
      <c r="G8789">
        <f>VLOOKUP(B8789,payment!$A$2:$I$14625,5,0)</f>
        <v>127.04629799999999</v>
      </c>
      <c r="H8789" t="str">
        <f>VLOOKUP(E8789,gift_meta!$B$2:$C$33,2,0)</f>
        <v>무료 사이즈업</v>
      </c>
      <c r="I8789">
        <f t="shared" ca="1" si="275"/>
        <v>900</v>
      </c>
      <c r="J8789" s="5">
        <f>VLOOKUP(B8789,payment!$A$2:$I$14625,7,0)</f>
        <v>42385</v>
      </c>
      <c r="K8789" s="6">
        <f>VLOOKUP(B8789,payment!$A$2:$I$14625,8,0)</f>
        <v>0.68693000000000004</v>
      </c>
    </row>
    <row r="8790" spans="1:11">
      <c r="A8790">
        <v>8789</v>
      </c>
      <c r="B8790">
        <v>776</v>
      </c>
      <c r="C8790">
        <f>VLOOKUP(B8790,payment!$A$2:$B$14625,2,0)</f>
        <v>109</v>
      </c>
      <c r="D8790" t="str">
        <f t="shared" si="274"/>
        <v>뚜레쥬르</v>
      </c>
      <c r="E8790" t="str">
        <f>VLOOKUP(B8790,payment!$A$2:$I$14625,3,0)</f>
        <v>뚜레쥬르</v>
      </c>
      <c r="F8790">
        <f>VLOOKUP(B8790,payment!$A$2:$I$14625,4,0)</f>
        <v>37.602722</v>
      </c>
      <c r="G8790">
        <f>VLOOKUP(B8790,payment!$A$2:$I$14625,5,0)</f>
        <v>126.973522</v>
      </c>
      <c r="H8790" t="str">
        <f>VLOOKUP(E8790,gift_meta!$B$2:$C$33,2,0)</f>
        <v>2000원 이상 5% 할인</v>
      </c>
      <c r="I8790">
        <f t="shared" ca="1" si="275"/>
        <v>1100</v>
      </c>
      <c r="J8790" s="5">
        <f>VLOOKUP(B8790,payment!$A$2:$I$14625,7,0)</f>
        <v>42784</v>
      </c>
      <c r="K8790" s="6">
        <f>VLOOKUP(B8790,payment!$A$2:$I$14625,8,0)</f>
        <v>0.49630000000000002</v>
      </c>
    </row>
    <row r="8791" spans="1:11">
      <c r="A8791">
        <v>8790</v>
      </c>
      <c r="B8791">
        <v>11925</v>
      </c>
      <c r="C8791">
        <f>VLOOKUP(B8791,payment!$A$2:$B$14625,2,0)</f>
        <v>69</v>
      </c>
      <c r="D8791" t="str">
        <f t="shared" si="274"/>
        <v>아웃백</v>
      </c>
      <c r="E8791" t="str">
        <f>VLOOKUP(B8791,payment!$A$2:$I$14625,3,0)</f>
        <v>아웃백</v>
      </c>
      <c r="F8791">
        <f>VLOOKUP(B8791,payment!$A$2:$I$14625,4,0)</f>
        <v>37.712802000000003</v>
      </c>
      <c r="G8791">
        <f>VLOOKUP(B8791,payment!$A$2:$I$14625,5,0)</f>
        <v>127.13748699999999</v>
      </c>
      <c r="H8791" t="str">
        <f>VLOOKUP(E8791,gift_meta!$B$2:$C$33,2,0)</f>
        <v>스테이크 주문시 10% 할인</v>
      </c>
      <c r="I8791">
        <f t="shared" ca="1" si="275"/>
        <v>400</v>
      </c>
      <c r="J8791" s="5">
        <f>VLOOKUP(B8791,payment!$A$2:$I$14625,7,0)</f>
        <v>42468</v>
      </c>
      <c r="K8791" s="6">
        <f>VLOOKUP(B8791,payment!$A$2:$I$14625,8,0)</f>
        <v>0.99070999999999998</v>
      </c>
    </row>
    <row r="8792" spans="1:11">
      <c r="A8792">
        <v>8791</v>
      </c>
      <c r="B8792">
        <v>3100</v>
      </c>
      <c r="C8792">
        <f>VLOOKUP(B8792,payment!$A$2:$B$14625,2,0)</f>
        <v>135</v>
      </c>
      <c r="D8792" t="str">
        <f t="shared" si="274"/>
        <v>약국</v>
      </c>
      <c r="E8792" t="str">
        <f>VLOOKUP(B8792,payment!$A$2:$I$14625,3,0)</f>
        <v>약국</v>
      </c>
      <c r="F8792">
        <f>VLOOKUP(B8792,payment!$A$2:$I$14625,4,0)</f>
        <v>37.643535</v>
      </c>
      <c r="G8792">
        <f>VLOOKUP(B8792,payment!$A$2:$I$14625,5,0)</f>
        <v>127.177296</v>
      </c>
      <c r="H8792" t="str">
        <f>VLOOKUP(E8792,gift_meta!$B$2:$C$33,2,0)</f>
        <v>황사 마스크 증정(1매)</v>
      </c>
      <c r="I8792">
        <f t="shared" ca="1" si="275"/>
        <v>1900</v>
      </c>
      <c r="J8792" s="5">
        <f>VLOOKUP(B8792,payment!$A$2:$I$14625,7,0)</f>
        <v>42584</v>
      </c>
      <c r="K8792" s="6">
        <f>VLOOKUP(B8792,payment!$A$2:$I$14625,8,0)</f>
        <v>0.45282</v>
      </c>
    </row>
    <row r="8793" spans="1:11">
      <c r="A8793">
        <v>8792</v>
      </c>
      <c r="B8793">
        <v>2915</v>
      </c>
      <c r="C8793">
        <f>VLOOKUP(B8793,payment!$A$2:$B$14625,2,0)</f>
        <v>122</v>
      </c>
      <c r="D8793" t="str">
        <f t="shared" si="274"/>
        <v>버거킹</v>
      </c>
      <c r="E8793" t="str">
        <f>VLOOKUP(B8793,payment!$A$2:$I$14625,3,0)</f>
        <v>버거킹</v>
      </c>
      <c r="F8793">
        <f>VLOOKUP(B8793,payment!$A$2:$I$14625,4,0)</f>
        <v>37.632229000000002</v>
      </c>
      <c r="G8793">
        <f>VLOOKUP(B8793,payment!$A$2:$I$14625,5,0)</f>
        <v>127.057688</v>
      </c>
      <c r="H8793" t="str">
        <f>VLOOKUP(E8793,gift_meta!$B$2:$C$33,2,0)</f>
        <v>와퍼주문시 5% 할인</v>
      </c>
      <c r="I8793">
        <f t="shared" ca="1" si="275"/>
        <v>1800</v>
      </c>
      <c r="J8793" s="5">
        <f>VLOOKUP(B8793,payment!$A$2:$I$14625,7,0)</f>
        <v>42865</v>
      </c>
      <c r="K8793" s="6">
        <f>VLOOKUP(B8793,payment!$A$2:$I$14625,8,0)</f>
        <v>0.45813999999999999</v>
      </c>
    </row>
    <row r="8794" spans="1:11">
      <c r="A8794">
        <v>8793</v>
      </c>
      <c r="B8794">
        <v>3308</v>
      </c>
      <c r="C8794">
        <f>VLOOKUP(B8794,payment!$A$2:$B$14625,2,0)</f>
        <v>56</v>
      </c>
      <c r="D8794" t="str">
        <f t="shared" si="274"/>
        <v>이비인후과</v>
      </c>
      <c r="E8794" t="str">
        <f>VLOOKUP(B8794,payment!$A$2:$I$14625,3,0)</f>
        <v>이비인후과</v>
      </c>
      <c r="F8794">
        <f>VLOOKUP(B8794,payment!$A$2:$I$14625,4,0)</f>
        <v>37.706184</v>
      </c>
      <c r="G8794">
        <f>VLOOKUP(B8794,payment!$A$2:$I$14625,5,0)</f>
        <v>126.998688</v>
      </c>
      <c r="H8794" t="str">
        <f>VLOOKUP(E8794,gift_meta!$B$2:$C$33,2,0)</f>
        <v>코세척 서비스(무료)</v>
      </c>
      <c r="I8794">
        <f t="shared" ca="1" si="275"/>
        <v>700</v>
      </c>
      <c r="J8794" s="5">
        <f>VLOOKUP(B8794,payment!$A$2:$I$14625,7,0)</f>
        <v>43162</v>
      </c>
      <c r="K8794" s="6">
        <f>VLOOKUP(B8794,payment!$A$2:$I$14625,8,0)</f>
        <v>0.81237000000000004</v>
      </c>
    </row>
    <row r="8795" spans="1:11">
      <c r="A8795">
        <v>8794</v>
      </c>
      <c r="B8795">
        <v>5224</v>
      </c>
      <c r="C8795">
        <f>VLOOKUP(B8795,payment!$A$2:$B$14625,2,0)</f>
        <v>216</v>
      </c>
      <c r="D8795" t="str">
        <f t="shared" si="274"/>
        <v>멘동</v>
      </c>
      <c r="E8795" t="str">
        <f>VLOOKUP(B8795,payment!$A$2:$I$14625,3,0)</f>
        <v>멘동</v>
      </c>
      <c r="F8795">
        <f>VLOOKUP(B8795,payment!$A$2:$I$14625,4,0)</f>
        <v>37.550894</v>
      </c>
      <c r="G8795">
        <f>VLOOKUP(B8795,payment!$A$2:$I$14625,5,0)</f>
        <v>127.00238899999999</v>
      </c>
      <c r="H8795" t="str">
        <f>VLOOKUP(E8795,gift_meta!$B$2:$C$33,2,0)</f>
        <v>규동 5% 할인</v>
      </c>
      <c r="I8795">
        <f t="shared" ca="1" si="275"/>
        <v>700</v>
      </c>
      <c r="J8795" s="5">
        <f>VLOOKUP(B8795,payment!$A$2:$I$14625,7,0)</f>
        <v>42432</v>
      </c>
      <c r="K8795" s="6">
        <f>VLOOKUP(B8795,payment!$A$2:$I$14625,8,0)</f>
        <v>0.91823999999999995</v>
      </c>
    </row>
    <row r="8796" spans="1:11">
      <c r="A8796">
        <v>8795</v>
      </c>
      <c r="B8796">
        <v>13517</v>
      </c>
      <c r="C8796">
        <f>VLOOKUP(B8796,payment!$A$2:$B$14625,2,0)</f>
        <v>10</v>
      </c>
      <c r="D8796" t="str">
        <f t="shared" si="274"/>
        <v>리얼후라이</v>
      </c>
      <c r="E8796" t="str">
        <f>VLOOKUP(B8796,payment!$A$2:$I$14625,3,0)</f>
        <v>리얼후라이</v>
      </c>
      <c r="F8796">
        <f>VLOOKUP(B8796,payment!$A$2:$I$14625,4,0)</f>
        <v>37.595877000000002</v>
      </c>
      <c r="G8796">
        <f>VLOOKUP(B8796,payment!$A$2:$I$14625,5,0)</f>
        <v>127.16564200000001</v>
      </c>
      <c r="H8796" t="str">
        <f>VLOOKUP(E8796,gift_meta!$B$2:$C$33,2,0)</f>
        <v>크리스피 후라이드 10% 할인</v>
      </c>
      <c r="I8796">
        <f t="shared" ca="1" si="275"/>
        <v>1100</v>
      </c>
      <c r="J8796" s="5">
        <f>VLOOKUP(B8796,payment!$A$2:$I$14625,7,0)</f>
        <v>42913</v>
      </c>
      <c r="K8796" s="6">
        <f>VLOOKUP(B8796,payment!$A$2:$I$14625,8,0)</f>
        <v>0.54081999999999997</v>
      </c>
    </row>
    <row r="8797" spans="1:11">
      <c r="A8797">
        <v>8796</v>
      </c>
      <c r="B8797">
        <v>1993</v>
      </c>
      <c r="C8797">
        <f>VLOOKUP(B8797,payment!$A$2:$B$14625,2,0)</f>
        <v>183</v>
      </c>
      <c r="D8797" t="str">
        <f t="shared" si="274"/>
        <v>쥬씨</v>
      </c>
      <c r="E8797" t="str">
        <f>VLOOKUP(B8797,payment!$A$2:$I$14625,3,0)</f>
        <v>쥬씨</v>
      </c>
      <c r="F8797">
        <f>VLOOKUP(B8797,payment!$A$2:$I$14625,4,0)</f>
        <v>37.717779999999998</v>
      </c>
      <c r="G8797">
        <f>VLOOKUP(B8797,payment!$A$2:$I$14625,5,0)</f>
        <v>127.040859</v>
      </c>
      <c r="H8797" t="str">
        <f>VLOOKUP(E8797,gift_meta!$B$2:$C$33,2,0)</f>
        <v>무료 사이즈업</v>
      </c>
      <c r="I8797">
        <f t="shared" ca="1" si="275"/>
        <v>200</v>
      </c>
      <c r="J8797" s="5">
        <f>VLOOKUP(B8797,payment!$A$2:$I$14625,7,0)</f>
        <v>42956</v>
      </c>
      <c r="K8797" s="6">
        <f>VLOOKUP(B8797,payment!$A$2:$I$14625,8,0)</f>
        <v>0.53225</v>
      </c>
    </row>
    <row r="8798" spans="1:11">
      <c r="A8798">
        <v>8797</v>
      </c>
      <c r="B8798">
        <v>9363</v>
      </c>
      <c r="C8798">
        <f>VLOOKUP(B8798,payment!$A$2:$B$14625,2,0)</f>
        <v>126</v>
      </c>
      <c r="D8798" t="str">
        <f t="shared" si="274"/>
        <v>아웃닭</v>
      </c>
      <c r="E8798" t="str">
        <f>VLOOKUP(B8798,payment!$A$2:$I$14625,3,0)</f>
        <v>아웃닭</v>
      </c>
      <c r="F8798">
        <f>VLOOKUP(B8798,payment!$A$2:$I$14625,4,0)</f>
        <v>37.650824</v>
      </c>
      <c r="G8798">
        <f>VLOOKUP(B8798,payment!$A$2:$I$14625,5,0)</f>
        <v>127.141932</v>
      </c>
      <c r="H8798" t="str">
        <f>VLOOKUP(E8798,gift_meta!$B$2:$C$33,2,0)</f>
        <v>치즈스틱 2개 제공</v>
      </c>
      <c r="I8798">
        <f t="shared" ca="1" si="275"/>
        <v>1400</v>
      </c>
      <c r="J8798" s="5">
        <f>VLOOKUP(B8798,payment!$A$2:$I$14625,7,0)</f>
        <v>42486</v>
      </c>
      <c r="K8798" s="6">
        <f>VLOOKUP(B8798,payment!$A$2:$I$14625,8,0)</f>
        <v>0.40245999999999998</v>
      </c>
    </row>
    <row r="8799" spans="1:11">
      <c r="A8799">
        <v>8798</v>
      </c>
      <c r="B8799">
        <v>8889</v>
      </c>
      <c r="C8799">
        <f>VLOOKUP(B8799,payment!$A$2:$B$14625,2,0)</f>
        <v>105</v>
      </c>
      <c r="D8799" t="str">
        <f t="shared" si="274"/>
        <v>엔젤리너스</v>
      </c>
      <c r="E8799" t="str">
        <f>VLOOKUP(B8799,payment!$A$2:$I$14625,3,0)</f>
        <v>엔젤리너스</v>
      </c>
      <c r="F8799">
        <f>VLOOKUP(B8799,payment!$A$2:$I$14625,4,0)</f>
        <v>37.668033999999999</v>
      </c>
      <c r="G8799">
        <f>VLOOKUP(B8799,payment!$A$2:$I$14625,5,0)</f>
        <v>127.159513</v>
      </c>
      <c r="H8799" t="str">
        <f>VLOOKUP(E8799,gift_meta!$B$2:$C$33,2,0)</f>
        <v>제조 음료 주문시 10% 할인</v>
      </c>
      <c r="I8799">
        <f t="shared" ca="1" si="275"/>
        <v>700</v>
      </c>
      <c r="J8799" s="5">
        <f>VLOOKUP(B8799,payment!$A$2:$I$14625,7,0)</f>
        <v>42468</v>
      </c>
      <c r="K8799" s="6">
        <f>VLOOKUP(B8799,payment!$A$2:$I$14625,8,0)</f>
        <v>0.81855999999999995</v>
      </c>
    </row>
    <row r="8800" spans="1:11">
      <c r="A8800">
        <v>8799</v>
      </c>
      <c r="B8800">
        <v>5050</v>
      </c>
      <c r="C8800">
        <f>VLOOKUP(B8800,payment!$A$2:$B$14625,2,0)</f>
        <v>119</v>
      </c>
      <c r="D8800" t="str">
        <f t="shared" si="274"/>
        <v>김덕후의곱창조</v>
      </c>
      <c r="E8800" t="str">
        <f>VLOOKUP(B8800,payment!$A$2:$I$14625,3,0)</f>
        <v>김덕후의곱창조</v>
      </c>
      <c r="F8800">
        <f>VLOOKUP(B8800,payment!$A$2:$I$14625,4,0)</f>
        <v>37.617418000000001</v>
      </c>
      <c r="G8800">
        <f>VLOOKUP(B8800,payment!$A$2:$I$14625,5,0)</f>
        <v>127.037913</v>
      </c>
      <c r="H8800" t="str">
        <f>VLOOKUP(E8800,gift_meta!$B$2:$C$33,2,0)</f>
        <v>곱창 무한 리필 2,000 할인</v>
      </c>
      <c r="I8800">
        <f t="shared" ca="1" si="275"/>
        <v>400</v>
      </c>
      <c r="J8800" s="5">
        <f>VLOOKUP(B8800,payment!$A$2:$I$14625,7,0)</f>
        <v>42427</v>
      </c>
      <c r="K8800" s="6">
        <f>VLOOKUP(B8800,payment!$A$2:$I$14625,8,0)</f>
        <v>0.64802000000000004</v>
      </c>
    </row>
    <row r="8801" spans="1:11">
      <c r="A8801">
        <v>8800</v>
      </c>
      <c r="B8801">
        <v>8854</v>
      </c>
      <c r="C8801">
        <f>VLOOKUP(B8801,payment!$A$2:$B$14625,2,0)</f>
        <v>217</v>
      </c>
      <c r="D8801" t="str">
        <f t="shared" si="274"/>
        <v>롯데리아</v>
      </c>
      <c r="E8801" t="str">
        <f>VLOOKUP(B8801,payment!$A$2:$I$14625,3,0)</f>
        <v>롯데리아</v>
      </c>
      <c r="F8801">
        <f>VLOOKUP(B8801,payment!$A$2:$I$14625,4,0)</f>
        <v>37.504665000000003</v>
      </c>
      <c r="G8801">
        <f>VLOOKUP(B8801,payment!$A$2:$I$14625,5,0)</f>
        <v>126.97502</v>
      </c>
      <c r="H8801" t="str">
        <f>VLOOKUP(E8801,gift_meta!$B$2:$C$33,2,0)</f>
        <v>롯데리아 음료M 제공</v>
      </c>
      <c r="I8801">
        <f t="shared" ca="1" si="275"/>
        <v>1500</v>
      </c>
      <c r="J8801" s="5">
        <f>VLOOKUP(B8801,payment!$A$2:$I$14625,7,0)</f>
        <v>43184</v>
      </c>
      <c r="K8801" s="6">
        <f>VLOOKUP(B8801,payment!$A$2:$I$14625,8,0)</f>
        <v>0.72851999999999995</v>
      </c>
    </row>
    <row r="8802" spans="1:11">
      <c r="A8802">
        <v>8801</v>
      </c>
      <c r="B8802">
        <v>8764</v>
      </c>
      <c r="C8802">
        <f>VLOOKUP(B8802,payment!$A$2:$B$14625,2,0)</f>
        <v>58</v>
      </c>
      <c r="D8802" t="str">
        <f t="shared" si="274"/>
        <v>아웃백</v>
      </c>
      <c r="E8802" t="str">
        <f>VLOOKUP(B8802,payment!$A$2:$I$14625,3,0)</f>
        <v>아웃백</v>
      </c>
      <c r="F8802">
        <f>VLOOKUP(B8802,payment!$A$2:$I$14625,4,0)</f>
        <v>37.616523999999998</v>
      </c>
      <c r="G8802">
        <f>VLOOKUP(B8802,payment!$A$2:$I$14625,5,0)</f>
        <v>127.153966</v>
      </c>
      <c r="H8802" t="str">
        <f>VLOOKUP(E8802,gift_meta!$B$2:$C$33,2,0)</f>
        <v>스테이크 주문시 10% 할인</v>
      </c>
      <c r="I8802">
        <f t="shared" ca="1" si="275"/>
        <v>300</v>
      </c>
      <c r="J8802" s="5">
        <f>VLOOKUP(B8802,payment!$A$2:$I$14625,7,0)</f>
        <v>42924</v>
      </c>
      <c r="K8802" s="6">
        <f>VLOOKUP(B8802,payment!$A$2:$I$14625,8,0)</f>
        <v>0.40250000000000002</v>
      </c>
    </row>
    <row r="8803" spans="1:11">
      <c r="A8803">
        <v>8802</v>
      </c>
      <c r="B8803">
        <v>13846</v>
      </c>
      <c r="C8803">
        <f>VLOOKUP(B8803,payment!$A$2:$B$14625,2,0)</f>
        <v>30</v>
      </c>
      <c r="D8803" t="str">
        <f t="shared" si="274"/>
        <v>아웃백</v>
      </c>
      <c r="E8803" t="str">
        <f>VLOOKUP(B8803,payment!$A$2:$I$14625,3,0)</f>
        <v>아웃백</v>
      </c>
      <c r="F8803">
        <f>VLOOKUP(B8803,payment!$A$2:$I$14625,4,0)</f>
        <v>37.637597</v>
      </c>
      <c r="G8803">
        <f>VLOOKUP(B8803,payment!$A$2:$I$14625,5,0)</f>
        <v>126.913872</v>
      </c>
      <c r="H8803" t="str">
        <f>VLOOKUP(E8803,gift_meta!$B$2:$C$33,2,0)</f>
        <v>스테이크 주문시 10% 할인</v>
      </c>
      <c r="I8803">
        <f t="shared" ca="1" si="275"/>
        <v>1700</v>
      </c>
      <c r="J8803" s="5">
        <f>VLOOKUP(B8803,payment!$A$2:$I$14625,7,0)</f>
        <v>42414</v>
      </c>
      <c r="K8803" s="6">
        <f>VLOOKUP(B8803,payment!$A$2:$I$14625,8,0)</f>
        <v>0.68447000000000002</v>
      </c>
    </row>
    <row r="8804" spans="1:11">
      <c r="A8804">
        <v>8803</v>
      </c>
      <c r="B8804">
        <v>11476</v>
      </c>
      <c r="C8804">
        <f>VLOOKUP(B8804,payment!$A$2:$B$14625,2,0)</f>
        <v>174</v>
      </c>
      <c r="D8804" t="str">
        <f t="shared" si="274"/>
        <v>리얼후라이</v>
      </c>
      <c r="E8804" t="str">
        <f>VLOOKUP(B8804,payment!$A$2:$I$14625,3,0)</f>
        <v>리얼후라이</v>
      </c>
      <c r="F8804">
        <f>VLOOKUP(B8804,payment!$A$2:$I$14625,4,0)</f>
        <v>37.538713000000001</v>
      </c>
      <c r="G8804">
        <f>VLOOKUP(B8804,payment!$A$2:$I$14625,5,0)</f>
        <v>127.025935</v>
      </c>
      <c r="H8804" t="str">
        <f>VLOOKUP(E8804,gift_meta!$B$2:$C$33,2,0)</f>
        <v>크리스피 후라이드 10% 할인</v>
      </c>
      <c r="I8804">
        <f t="shared" ca="1" si="275"/>
        <v>600</v>
      </c>
      <c r="J8804" s="5">
        <f>VLOOKUP(B8804,payment!$A$2:$I$14625,7,0)</f>
        <v>42406</v>
      </c>
      <c r="K8804" s="6">
        <f>VLOOKUP(B8804,payment!$A$2:$I$14625,8,0)</f>
        <v>0.39066000000000001</v>
      </c>
    </row>
    <row r="8805" spans="1:11">
      <c r="A8805">
        <v>8804</v>
      </c>
      <c r="B8805">
        <v>5408</v>
      </c>
      <c r="C8805">
        <f>VLOOKUP(B8805,payment!$A$2:$B$14625,2,0)</f>
        <v>176</v>
      </c>
      <c r="D8805" t="str">
        <f t="shared" si="274"/>
        <v>파리바게트</v>
      </c>
      <c r="E8805" t="str">
        <f>VLOOKUP(B8805,payment!$A$2:$I$14625,3,0)</f>
        <v>파리바게트</v>
      </c>
      <c r="F8805">
        <f>VLOOKUP(B8805,payment!$A$2:$I$14625,4,0)</f>
        <v>37.681455</v>
      </c>
      <c r="G8805">
        <f>VLOOKUP(B8805,payment!$A$2:$I$14625,5,0)</f>
        <v>126.941812</v>
      </c>
      <c r="H8805" t="str">
        <f>VLOOKUP(E8805,gift_meta!$B$2:$C$33,2,0)</f>
        <v>1000원 이상 10% 할인</v>
      </c>
      <c r="I8805">
        <f t="shared" ca="1" si="275"/>
        <v>800</v>
      </c>
      <c r="J8805" s="5">
        <f>VLOOKUP(B8805,payment!$A$2:$I$14625,7,0)</f>
        <v>42932</v>
      </c>
      <c r="K8805" s="6">
        <f>VLOOKUP(B8805,payment!$A$2:$I$14625,8,0)</f>
        <v>0.48518</v>
      </c>
    </row>
    <row r="8806" spans="1:11">
      <c r="A8806">
        <v>8805</v>
      </c>
      <c r="B8806">
        <v>8011</v>
      </c>
      <c r="C8806">
        <f>VLOOKUP(B8806,payment!$A$2:$B$14625,2,0)</f>
        <v>270</v>
      </c>
      <c r="D8806" t="str">
        <f t="shared" si="274"/>
        <v>파리바게트</v>
      </c>
      <c r="E8806" t="str">
        <f>VLOOKUP(B8806,payment!$A$2:$I$14625,3,0)</f>
        <v>파리바게트</v>
      </c>
      <c r="F8806">
        <f>VLOOKUP(B8806,payment!$A$2:$I$14625,4,0)</f>
        <v>37.552945999999999</v>
      </c>
      <c r="G8806">
        <f>VLOOKUP(B8806,payment!$A$2:$I$14625,5,0)</f>
        <v>126.920935</v>
      </c>
      <c r="H8806" t="str">
        <f>VLOOKUP(E8806,gift_meta!$B$2:$C$33,2,0)</f>
        <v>1000원 이상 10% 할인</v>
      </c>
      <c r="I8806">
        <f t="shared" ca="1" si="275"/>
        <v>300</v>
      </c>
      <c r="J8806" s="5">
        <f>VLOOKUP(B8806,payment!$A$2:$I$14625,7,0)</f>
        <v>42993</v>
      </c>
      <c r="K8806" s="6">
        <f>VLOOKUP(B8806,payment!$A$2:$I$14625,8,0)</f>
        <v>0.47066999999999998</v>
      </c>
    </row>
    <row r="8807" spans="1:11">
      <c r="A8807">
        <v>8806</v>
      </c>
      <c r="B8807">
        <v>2916</v>
      </c>
      <c r="C8807">
        <f>VLOOKUP(B8807,payment!$A$2:$B$14625,2,0)</f>
        <v>80</v>
      </c>
      <c r="D8807" t="str">
        <f t="shared" si="274"/>
        <v>연래춘</v>
      </c>
      <c r="E8807" t="str">
        <f>VLOOKUP(B8807,payment!$A$2:$I$14625,3,0)</f>
        <v>연래춘</v>
      </c>
      <c r="F8807">
        <f>VLOOKUP(B8807,payment!$A$2:$I$14625,4,0)</f>
        <v>37.463262</v>
      </c>
      <c r="G8807">
        <f>VLOOKUP(B8807,payment!$A$2:$I$14625,5,0)</f>
        <v>126.861981</v>
      </c>
      <c r="H8807" t="str">
        <f>VLOOKUP(E8807,gift_meta!$B$2:$C$33,2,0)</f>
        <v>현금 결재시 10% 할인</v>
      </c>
      <c r="I8807">
        <f t="shared" ca="1" si="275"/>
        <v>1000</v>
      </c>
      <c r="J8807" s="5">
        <f>VLOOKUP(B8807,payment!$A$2:$I$14625,7,0)</f>
        <v>42767</v>
      </c>
      <c r="K8807" s="6">
        <f>VLOOKUP(B8807,payment!$A$2:$I$14625,8,0)</f>
        <v>0.96074000000000004</v>
      </c>
    </row>
    <row r="8808" spans="1:11">
      <c r="A8808">
        <v>8807</v>
      </c>
      <c r="B8808">
        <v>3185</v>
      </c>
      <c r="C8808">
        <f>VLOOKUP(B8808,payment!$A$2:$B$14625,2,0)</f>
        <v>127</v>
      </c>
      <c r="D8808" t="str">
        <f t="shared" si="274"/>
        <v>연래춘</v>
      </c>
      <c r="E8808" t="str">
        <f>VLOOKUP(B8808,payment!$A$2:$I$14625,3,0)</f>
        <v>연래춘</v>
      </c>
      <c r="F8808">
        <f>VLOOKUP(B8808,payment!$A$2:$I$14625,4,0)</f>
        <v>37.47428</v>
      </c>
      <c r="G8808">
        <f>VLOOKUP(B8808,payment!$A$2:$I$14625,5,0)</f>
        <v>127.01027999999999</v>
      </c>
      <c r="H8808" t="str">
        <f>VLOOKUP(E8808,gift_meta!$B$2:$C$33,2,0)</f>
        <v>현금 결재시 10% 할인</v>
      </c>
      <c r="I8808">
        <f t="shared" ca="1" si="275"/>
        <v>1600</v>
      </c>
      <c r="J8808" s="5">
        <f>VLOOKUP(B8808,payment!$A$2:$I$14625,7,0)</f>
        <v>42461</v>
      </c>
      <c r="K8808" s="6">
        <f>VLOOKUP(B8808,payment!$A$2:$I$14625,8,0)</f>
        <v>0.60987999999999998</v>
      </c>
    </row>
    <row r="8809" spans="1:11">
      <c r="A8809">
        <v>8808</v>
      </c>
      <c r="B8809">
        <v>12891</v>
      </c>
      <c r="C8809">
        <f>VLOOKUP(B8809,payment!$A$2:$B$14625,2,0)</f>
        <v>233</v>
      </c>
      <c r="D8809" t="str">
        <f t="shared" si="274"/>
        <v>연래춘</v>
      </c>
      <c r="E8809" t="str">
        <f>VLOOKUP(B8809,payment!$A$2:$I$14625,3,0)</f>
        <v>연래춘</v>
      </c>
      <c r="F8809">
        <f>VLOOKUP(B8809,payment!$A$2:$I$14625,4,0)</f>
        <v>37.443523999999996</v>
      </c>
      <c r="G8809">
        <f>VLOOKUP(B8809,payment!$A$2:$I$14625,5,0)</f>
        <v>126.966995</v>
      </c>
      <c r="H8809" t="str">
        <f>VLOOKUP(E8809,gift_meta!$B$2:$C$33,2,0)</f>
        <v>현금 결재시 10% 할인</v>
      </c>
      <c r="I8809">
        <f t="shared" ca="1" si="275"/>
        <v>1700</v>
      </c>
      <c r="J8809" s="5">
        <f>VLOOKUP(B8809,payment!$A$2:$I$14625,7,0)</f>
        <v>42986</v>
      </c>
      <c r="K8809" s="6">
        <f>VLOOKUP(B8809,payment!$A$2:$I$14625,8,0)</f>
        <v>0.59626999999999997</v>
      </c>
    </row>
    <row r="8810" spans="1:11">
      <c r="A8810">
        <v>8809</v>
      </c>
      <c r="B8810">
        <v>2005</v>
      </c>
      <c r="C8810">
        <f>VLOOKUP(B8810,payment!$A$2:$B$14625,2,0)</f>
        <v>232</v>
      </c>
      <c r="D8810" t="str">
        <f t="shared" si="274"/>
        <v>버거킹</v>
      </c>
      <c r="E8810" t="str">
        <f>VLOOKUP(B8810,payment!$A$2:$I$14625,3,0)</f>
        <v>버거킹</v>
      </c>
      <c r="F8810">
        <f>VLOOKUP(B8810,payment!$A$2:$I$14625,4,0)</f>
        <v>37.642229</v>
      </c>
      <c r="G8810">
        <f>VLOOKUP(B8810,payment!$A$2:$I$14625,5,0)</f>
        <v>127.018321</v>
      </c>
      <c r="H8810" t="str">
        <f>VLOOKUP(E8810,gift_meta!$B$2:$C$33,2,0)</f>
        <v>와퍼주문시 5% 할인</v>
      </c>
      <c r="I8810">
        <f t="shared" ca="1" si="275"/>
        <v>200</v>
      </c>
      <c r="J8810" s="5">
        <f>VLOOKUP(B8810,payment!$A$2:$I$14625,7,0)</f>
        <v>42887</v>
      </c>
      <c r="K8810" s="6">
        <f>VLOOKUP(B8810,payment!$A$2:$I$14625,8,0)</f>
        <v>0.58250000000000002</v>
      </c>
    </row>
    <row r="8811" spans="1:11">
      <c r="A8811">
        <v>8810</v>
      </c>
      <c r="B8811">
        <v>1307</v>
      </c>
      <c r="C8811">
        <f>VLOOKUP(B8811,payment!$A$2:$B$14625,2,0)</f>
        <v>217</v>
      </c>
      <c r="D8811" t="str">
        <f t="shared" si="274"/>
        <v>이비인후과</v>
      </c>
      <c r="E8811" t="str">
        <f>VLOOKUP(B8811,payment!$A$2:$I$14625,3,0)</f>
        <v>이비인후과</v>
      </c>
      <c r="F8811">
        <f>VLOOKUP(B8811,payment!$A$2:$I$14625,4,0)</f>
        <v>37.691656999999999</v>
      </c>
      <c r="G8811">
        <f>VLOOKUP(B8811,payment!$A$2:$I$14625,5,0)</f>
        <v>126.90067000000001</v>
      </c>
      <c r="H8811" t="str">
        <f>VLOOKUP(E8811,gift_meta!$B$2:$C$33,2,0)</f>
        <v>코세척 서비스(무료)</v>
      </c>
      <c r="I8811">
        <f t="shared" ca="1" si="275"/>
        <v>1300</v>
      </c>
      <c r="J8811" s="5">
        <f>VLOOKUP(B8811,payment!$A$2:$I$14625,7,0)</f>
        <v>42579</v>
      </c>
      <c r="K8811" s="6">
        <f>VLOOKUP(B8811,payment!$A$2:$I$14625,8,0)</f>
        <v>0.43558999999999998</v>
      </c>
    </row>
    <row r="8812" spans="1:11">
      <c r="A8812">
        <v>8811</v>
      </c>
      <c r="B8812">
        <v>1385</v>
      </c>
      <c r="C8812">
        <f>VLOOKUP(B8812,payment!$A$2:$B$14625,2,0)</f>
        <v>269</v>
      </c>
      <c r="D8812" t="str">
        <f t="shared" si="274"/>
        <v>오쭈</v>
      </c>
      <c r="E8812" t="str">
        <f>VLOOKUP(B8812,payment!$A$2:$I$14625,3,0)</f>
        <v>오쭈</v>
      </c>
      <c r="F8812">
        <f>VLOOKUP(B8812,payment!$A$2:$I$14625,4,0)</f>
        <v>37.533434</v>
      </c>
      <c r="G8812">
        <f>VLOOKUP(B8812,payment!$A$2:$I$14625,5,0)</f>
        <v>126.979068</v>
      </c>
      <c r="H8812" t="str">
        <f>VLOOKUP(E8812,gift_meta!$B$2:$C$33,2,0)</f>
        <v>치즈 퐁듀 1회 제공</v>
      </c>
      <c r="I8812">
        <f t="shared" ca="1" si="275"/>
        <v>800</v>
      </c>
      <c r="J8812" s="5">
        <f>VLOOKUP(B8812,payment!$A$2:$I$14625,7,0)</f>
        <v>42730</v>
      </c>
      <c r="K8812" s="6">
        <f>VLOOKUP(B8812,payment!$A$2:$I$14625,8,0)</f>
        <v>0.44180999999999998</v>
      </c>
    </row>
    <row r="8813" spans="1:11">
      <c r="A8813">
        <v>8812</v>
      </c>
      <c r="B8813">
        <v>2331</v>
      </c>
      <c r="C8813">
        <f>VLOOKUP(B8813,payment!$A$2:$B$14625,2,0)</f>
        <v>4</v>
      </c>
      <c r="D8813" t="str">
        <f t="shared" si="274"/>
        <v>약국</v>
      </c>
      <c r="E8813" t="str">
        <f>VLOOKUP(B8813,payment!$A$2:$I$14625,3,0)</f>
        <v>약국</v>
      </c>
      <c r="F8813">
        <f>VLOOKUP(B8813,payment!$A$2:$I$14625,4,0)</f>
        <v>37.484385000000003</v>
      </c>
      <c r="G8813">
        <f>VLOOKUP(B8813,payment!$A$2:$I$14625,5,0)</f>
        <v>127.195162</v>
      </c>
      <c r="H8813" t="str">
        <f>VLOOKUP(E8813,gift_meta!$B$2:$C$33,2,0)</f>
        <v>황사 마스크 증정(1매)</v>
      </c>
      <c r="I8813">
        <f t="shared" ca="1" si="275"/>
        <v>100</v>
      </c>
      <c r="J8813" s="5">
        <f>VLOOKUP(B8813,payment!$A$2:$I$14625,7,0)</f>
        <v>43186</v>
      </c>
      <c r="K8813" s="6">
        <f>VLOOKUP(B8813,payment!$A$2:$I$14625,8,0)</f>
        <v>0.61826999999999999</v>
      </c>
    </row>
    <row r="8814" spans="1:11">
      <c r="A8814">
        <v>8813</v>
      </c>
      <c r="B8814">
        <v>10176</v>
      </c>
      <c r="C8814">
        <f>VLOOKUP(B8814,payment!$A$2:$B$14625,2,0)</f>
        <v>25</v>
      </c>
      <c r="D8814" t="str">
        <f t="shared" si="274"/>
        <v>닭한마리</v>
      </c>
      <c r="E8814" t="str">
        <f>VLOOKUP(B8814,payment!$A$2:$I$14625,3,0)</f>
        <v>닭한마리</v>
      </c>
      <c r="F8814">
        <f>VLOOKUP(B8814,payment!$A$2:$I$14625,4,0)</f>
        <v>37.459921999999999</v>
      </c>
      <c r="G8814">
        <f>VLOOKUP(B8814,payment!$A$2:$I$14625,5,0)</f>
        <v>127.154673</v>
      </c>
      <c r="H8814" t="str">
        <f>VLOOKUP(E8814,gift_meta!$B$2:$C$33,2,0)</f>
        <v>칼국수 사리 무료 리필</v>
      </c>
      <c r="I8814">
        <f t="shared" ca="1" si="275"/>
        <v>300</v>
      </c>
      <c r="J8814" s="5">
        <f>VLOOKUP(B8814,payment!$A$2:$I$14625,7,0)</f>
        <v>42959</v>
      </c>
      <c r="K8814" s="6">
        <f>VLOOKUP(B8814,payment!$A$2:$I$14625,8,0)</f>
        <v>0.63931000000000004</v>
      </c>
    </row>
    <row r="8815" spans="1:11">
      <c r="A8815">
        <v>8814</v>
      </c>
      <c r="B8815">
        <v>2571</v>
      </c>
      <c r="C8815">
        <f>VLOOKUP(B8815,payment!$A$2:$B$14625,2,0)</f>
        <v>196</v>
      </c>
      <c r="D8815" t="str">
        <f t="shared" si="274"/>
        <v>쥬씨</v>
      </c>
      <c r="E8815" t="str">
        <f>VLOOKUP(B8815,payment!$A$2:$I$14625,3,0)</f>
        <v>쥬씨</v>
      </c>
      <c r="F8815">
        <f>VLOOKUP(B8815,payment!$A$2:$I$14625,4,0)</f>
        <v>37.639614000000002</v>
      </c>
      <c r="G8815">
        <f>VLOOKUP(B8815,payment!$A$2:$I$14625,5,0)</f>
        <v>126.88974899999999</v>
      </c>
      <c r="H8815" t="str">
        <f>VLOOKUP(E8815,gift_meta!$B$2:$C$33,2,0)</f>
        <v>무료 사이즈업</v>
      </c>
      <c r="I8815">
        <f t="shared" ca="1" si="275"/>
        <v>1000</v>
      </c>
      <c r="J8815" s="5">
        <f>VLOOKUP(B8815,payment!$A$2:$I$14625,7,0)</f>
        <v>42583</v>
      </c>
      <c r="K8815" s="6">
        <f>VLOOKUP(B8815,payment!$A$2:$I$14625,8,0)</f>
        <v>0.70547000000000004</v>
      </c>
    </row>
    <row r="8816" spans="1:11">
      <c r="A8816">
        <v>8815</v>
      </c>
      <c r="B8816">
        <v>13064</v>
      </c>
      <c r="C8816">
        <f>VLOOKUP(B8816,payment!$A$2:$B$14625,2,0)</f>
        <v>94</v>
      </c>
      <c r="D8816" t="str">
        <f t="shared" si="274"/>
        <v>반디앤루니스</v>
      </c>
      <c r="E8816" t="str">
        <f>VLOOKUP(B8816,payment!$A$2:$I$14625,3,0)</f>
        <v>반디앤루니스</v>
      </c>
      <c r="F8816">
        <f>VLOOKUP(B8816,payment!$A$2:$I$14625,4,0)</f>
        <v>37.505411000000002</v>
      </c>
      <c r="G8816">
        <f>VLOOKUP(B8816,payment!$A$2:$I$14625,5,0)</f>
        <v>127.157922</v>
      </c>
      <c r="H8816" t="str">
        <f>VLOOKUP(E8816,gift_meta!$B$2:$C$33,2,0)</f>
        <v>도서 구매시 5% 할인</v>
      </c>
      <c r="I8816">
        <f t="shared" ca="1" si="275"/>
        <v>1600</v>
      </c>
      <c r="J8816" s="5">
        <f>VLOOKUP(B8816,payment!$A$2:$I$14625,7,0)</f>
        <v>42515</v>
      </c>
      <c r="K8816" s="6">
        <f>VLOOKUP(B8816,payment!$A$2:$I$14625,8,0)</f>
        <v>0.91618999999999995</v>
      </c>
    </row>
    <row r="8817" spans="1:11">
      <c r="A8817">
        <v>8816</v>
      </c>
      <c r="B8817">
        <v>6489</v>
      </c>
      <c r="C8817">
        <f>VLOOKUP(B8817,payment!$A$2:$B$14625,2,0)</f>
        <v>260</v>
      </c>
      <c r="D8817" t="str">
        <f t="shared" si="274"/>
        <v>동경야네</v>
      </c>
      <c r="E8817" t="str">
        <f>VLOOKUP(B8817,payment!$A$2:$I$14625,3,0)</f>
        <v>동경야네</v>
      </c>
      <c r="F8817">
        <f>VLOOKUP(B8817,payment!$A$2:$I$14625,4,0)</f>
        <v>37.515743999999998</v>
      </c>
      <c r="G8817">
        <f>VLOOKUP(B8817,payment!$A$2:$I$14625,5,0)</f>
        <v>127.106104</v>
      </c>
      <c r="H8817" t="str">
        <f>VLOOKUP(E8817,gift_meta!$B$2:$C$33,2,0)</f>
        <v>사케동 10% 할인</v>
      </c>
      <c r="I8817">
        <f t="shared" ca="1" si="275"/>
        <v>200</v>
      </c>
      <c r="J8817" s="5">
        <f>VLOOKUP(B8817,payment!$A$2:$I$14625,7,0)</f>
        <v>42729</v>
      </c>
      <c r="K8817" s="6">
        <f>VLOOKUP(B8817,payment!$A$2:$I$14625,8,0)</f>
        <v>0.71923000000000004</v>
      </c>
    </row>
    <row r="8818" spans="1:11">
      <c r="A8818">
        <v>8817</v>
      </c>
      <c r="B8818">
        <v>11012</v>
      </c>
      <c r="C8818">
        <f>VLOOKUP(B8818,payment!$A$2:$B$14625,2,0)</f>
        <v>215</v>
      </c>
      <c r="D8818" t="str">
        <f t="shared" si="274"/>
        <v>쥬씨</v>
      </c>
      <c r="E8818" t="str">
        <f>VLOOKUP(B8818,payment!$A$2:$I$14625,3,0)</f>
        <v>쥬씨</v>
      </c>
      <c r="F8818">
        <f>VLOOKUP(B8818,payment!$A$2:$I$14625,4,0)</f>
        <v>37.630572000000001</v>
      </c>
      <c r="G8818">
        <f>VLOOKUP(B8818,payment!$A$2:$I$14625,5,0)</f>
        <v>127.11260799999999</v>
      </c>
      <c r="H8818" t="str">
        <f>VLOOKUP(E8818,gift_meta!$B$2:$C$33,2,0)</f>
        <v>무료 사이즈업</v>
      </c>
      <c r="I8818">
        <f t="shared" ca="1" si="275"/>
        <v>1000</v>
      </c>
      <c r="J8818" s="5">
        <f>VLOOKUP(B8818,payment!$A$2:$I$14625,7,0)</f>
        <v>42503</v>
      </c>
      <c r="K8818" s="6">
        <f>VLOOKUP(B8818,payment!$A$2:$I$14625,8,0)</f>
        <v>0.62748000000000004</v>
      </c>
    </row>
    <row r="8819" spans="1:11">
      <c r="A8819">
        <v>8818</v>
      </c>
      <c r="B8819">
        <v>1264</v>
      </c>
      <c r="C8819">
        <f>VLOOKUP(B8819,payment!$A$2:$B$14625,2,0)</f>
        <v>86</v>
      </c>
      <c r="D8819" t="str">
        <f t="shared" si="274"/>
        <v>약국</v>
      </c>
      <c r="E8819" t="str">
        <f>VLOOKUP(B8819,payment!$A$2:$I$14625,3,0)</f>
        <v>약국</v>
      </c>
      <c r="F8819">
        <f>VLOOKUP(B8819,payment!$A$2:$I$14625,4,0)</f>
        <v>37.535065000000003</v>
      </c>
      <c r="G8819">
        <f>VLOOKUP(B8819,payment!$A$2:$I$14625,5,0)</f>
        <v>126.85054</v>
      </c>
      <c r="H8819" t="str">
        <f>VLOOKUP(E8819,gift_meta!$B$2:$C$33,2,0)</f>
        <v>황사 마스크 증정(1매)</v>
      </c>
      <c r="I8819">
        <f t="shared" ca="1" si="275"/>
        <v>2000</v>
      </c>
      <c r="J8819" s="5">
        <f>VLOOKUP(B8819,payment!$A$2:$I$14625,7,0)</f>
        <v>42452</v>
      </c>
      <c r="K8819" s="6">
        <f>VLOOKUP(B8819,payment!$A$2:$I$14625,8,0)</f>
        <v>0.78952</v>
      </c>
    </row>
    <row r="8820" spans="1:11">
      <c r="A8820">
        <v>8819</v>
      </c>
      <c r="B8820">
        <v>495</v>
      </c>
      <c r="C8820">
        <f>VLOOKUP(B8820,payment!$A$2:$B$14625,2,0)</f>
        <v>290</v>
      </c>
      <c r="D8820" t="str">
        <f t="shared" si="274"/>
        <v>멘동</v>
      </c>
      <c r="E8820" t="str">
        <f>VLOOKUP(B8820,payment!$A$2:$I$14625,3,0)</f>
        <v>멘동</v>
      </c>
      <c r="F8820">
        <f>VLOOKUP(B8820,payment!$A$2:$I$14625,4,0)</f>
        <v>37.595863999999999</v>
      </c>
      <c r="G8820">
        <f>VLOOKUP(B8820,payment!$A$2:$I$14625,5,0)</f>
        <v>127.162133</v>
      </c>
      <c r="H8820" t="str">
        <f>VLOOKUP(E8820,gift_meta!$B$2:$C$33,2,0)</f>
        <v>규동 5% 할인</v>
      </c>
      <c r="I8820">
        <f t="shared" ca="1" si="275"/>
        <v>800</v>
      </c>
      <c r="J8820" s="5">
        <f>VLOOKUP(B8820,payment!$A$2:$I$14625,7,0)</f>
        <v>43085</v>
      </c>
      <c r="K8820" s="6">
        <f>VLOOKUP(B8820,payment!$A$2:$I$14625,8,0)</f>
        <v>0.42414000000000002</v>
      </c>
    </row>
    <row r="8821" spans="1:11">
      <c r="A8821">
        <v>8820</v>
      </c>
      <c r="B8821">
        <v>4907</v>
      </c>
      <c r="C8821">
        <f>VLOOKUP(B8821,payment!$A$2:$B$14625,2,0)</f>
        <v>238</v>
      </c>
      <c r="D8821" t="str">
        <f t="shared" si="274"/>
        <v>닭한마리</v>
      </c>
      <c r="E8821" t="str">
        <f>VLOOKUP(B8821,payment!$A$2:$I$14625,3,0)</f>
        <v>닭한마리</v>
      </c>
      <c r="F8821">
        <f>VLOOKUP(B8821,payment!$A$2:$I$14625,4,0)</f>
        <v>37.587910000000001</v>
      </c>
      <c r="G8821">
        <f>VLOOKUP(B8821,payment!$A$2:$I$14625,5,0)</f>
        <v>127.110478</v>
      </c>
      <c r="H8821" t="str">
        <f>VLOOKUP(E8821,gift_meta!$B$2:$C$33,2,0)</f>
        <v>칼국수 사리 무료 리필</v>
      </c>
      <c r="I8821">
        <f t="shared" ca="1" si="275"/>
        <v>1500</v>
      </c>
      <c r="J8821" s="5">
        <f>VLOOKUP(B8821,payment!$A$2:$I$14625,7,0)</f>
        <v>42598</v>
      </c>
      <c r="K8821" s="6">
        <f>VLOOKUP(B8821,payment!$A$2:$I$14625,8,0)</f>
        <v>0.55959000000000003</v>
      </c>
    </row>
    <row r="8822" spans="1:11">
      <c r="A8822">
        <v>8821</v>
      </c>
      <c r="B8822">
        <v>1873</v>
      </c>
      <c r="C8822">
        <f>VLOOKUP(B8822,payment!$A$2:$B$14625,2,0)</f>
        <v>219</v>
      </c>
      <c r="D8822" t="str">
        <f t="shared" si="274"/>
        <v>멘동</v>
      </c>
      <c r="E8822" t="str">
        <f>VLOOKUP(B8822,payment!$A$2:$I$14625,3,0)</f>
        <v>멘동</v>
      </c>
      <c r="F8822">
        <f>VLOOKUP(B8822,payment!$A$2:$I$14625,4,0)</f>
        <v>37.716805999999998</v>
      </c>
      <c r="G8822">
        <f>VLOOKUP(B8822,payment!$A$2:$I$14625,5,0)</f>
        <v>127.19332199999999</v>
      </c>
      <c r="H8822" t="str">
        <f>VLOOKUP(E8822,gift_meta!$B$2:$C$33,2,0)</f>
        <v>규동 5% 할인</v>
      </c>
      <c r="I8822">
        <f t="shared" ca="1" si="275"/>
        <v>1800</v>
      </c>
      <c r="J8822" s="5">
        <f>VLOOKUP(B8822,payment!$A$2:$I$14625,7,0)</f>
        <v>42495</v>
      </c>
      <c r="K8822" s="6">
        <f>VLOOKUP(B8822,payment!$A$2:$I$14625,8,0)</f>
        <v>0.53200000000000003</v>
      </c>
    </row>
    <row r="8823" spans="1:11">
      <c r="A8823">
        <v>8822</v>
      </c>
      <c r="B8823">
        <v>2561</v>
      </c>
      <c r="C8823">
        <f>VLOOKUP(B8823,payment!$A$2:$B$14625,2,0)</f>
        <v>150</v>
      </c>
      <c r="D8823" t="str">
        <f t="shared" si="274"/>
        <v>베스킨라빈스</v>
      </c>
      <c r="E8823" t="str">
        <f>VLOOKUP(B8823,payment!$A$2:$I$14625,3,0)</f>
        <v>베스킨라빈스</v>
      </c>
      <c r="F8823">
        <f>VLOOKUP(B8823,payment!$A$2:$I$14625,4,0)</f>
        <v>37.610377</v>
      </c>
      <c r="G8823">
        <f>VLOOKUP(B8823,payment!$A$2:$I$14625,5,0)</f>
        <v>127.059297</v>
      </c>
      <c r="H8823" t="str">
        <f>VLOOKUP(E8823,gift_meta!$B$2:$C$33,2,0)</f>
        <v>무료 사이즈업</v>
      </c>
      <c r="I8823">
        <f t="shared" ca="1" si="275"/>
        <v>800</v>
      </c>
      <c r="J8823" s="5">
        <f>VLOOKUP(B8823,payment!$A$2:$I$14625,7,0)</f>
        <v>42596</v>
      </c>
      <c r="K8823" s="6">
        <f>VLOOKUP(B8823,payment!$A$2:$I$14625,8,0)</f>
        <v>0.58377000000000001</v>
      </c>
    </row>
    <row r="8824" spans="1:11">
      <c r="A8824">
        <v>8823</v>
      </c>
      <c r="B8824">
        <v>5521</v>
      </c>
      <c r="C8824">
        <f>VLOOKUP(B8824,payment!$A$2:$B$14625,2,0)</f>
        <v>283</v>
      </c>
      <c r="D8824" t="str">
        <f t="shared" si="274"/>
        <v>파리바게트</v>
      </c>
      <c r="E8824" t="str">
        <f>VLOOKUP(B8824,payment!$A$2:$I$14625,3,0)</f>
        <v>파리바게트</v>
      </c>
      <c r="F8824">
        <f>VLOOKUP(B8824,payment!$A$2:$I$14625,4,0)</f>
        <v>37.562461999999996</v>
      </c>
      <c r="G8824">
        <f>VLOOKUP(B8824,payment!$A$2:$I$14625,5,0)</f>
        <v>127.003765</v>
      </c>
      <c r="H8824" t="str">
        <f>VLOOKUP(E8824,gift_meta!$B$2:$C$33,2,0)</f>
        <v>1000원 이상 10% 할인</v>
      </c>
      <c r="I8824">
        <f t="shared" ca="1" si="275"/>
        <v>500</v>
      </c>
      <c r="J8824" s="5">
        <f>VLOOKUP(B8824,payment!$A$2:$I$14625,7,0)</f>
        <v>42721</v>
      </c>
      <c r="K8824" s="6">
        <f>VLOOKUP(B8824,payment!$A$2:$I$14625,8,0)</f>
        <v>0.64251000000000003</v>
      </c>
    </row>
    <row r="8825" spans="1:11">
      <c r="A8825">
        <v>8824</v>
      </c>
      <c r="B8825">
        <v>6612</v>
      </c>
      <c r="C8825">
        <f>VLOOKUP(B8825,payment!$A$2:$B$14625,2,0)</f>
        <v>192</v>
      </c>
      <c r="D8825" t="str">
        <f t="shared" si="274"/>
        <v>뚜레쥬르</v>
      </c>
      <c r="E8825" t="str">
        <f>VLOOKUP(B8825,payment!$A$2:$I$14625,3,0)</f>
        <v>뚜레쥬르</v>
      </c>
      <c r="F8825">
        <f>VLOOKUP(B8825,payment!$A$2:$I$14625,4,0)</f>
        <v>37.717115</v>
      </c>
      <c r="G8825">
        <f>VLOOKUP(B8825,payment!$A$2:$I$14625,5,0)</f>
        <v>127.185051</v>
      </c>
      <c r="H8825" t="str">
        <f>VLOOKUP(E8825,gift_meta!$B$2:$C$33,2,0)</f>
        <v>2000원 이상 5% 할인</v>
      </c>
      <c r="I8825">
        <f t="shared" ca="1" si="275"/>
        <v>100</v>
      </c>
      <c r="J8825" s="5">
        <f>VLOOKUP(B8825,payment!$A$2:$I$14625,7,0)</f>
        <v>42672</v>
      </c>
      <c r="K8825" s="6">
        <f>VLOOKUP(B8825,payment!$A$2:$I$14625,8,0)</f>
        <v>0.81542999999999999</v>
      </c>
    </row>
    <row r="8826" spans="1:11">
      <c r="A8826">
        <v>8825</v>
      </c>
      <c r="B8826">
        <v>4468</v>
      </c>
      <c r="C8826">
        <f>VLOOKUP(B8826,payment!$A$2:$B$14625,2,0)</f>
        <v>90</v>
      </c>
      <c r="D8826" t="str">
        <f t="shared" si="274"/>
        <v>꾼</v>
      </c>
      <c r="E8826" t="str">
        <f>VLOOKUP(B8826,payment!$A$2:$I$14625,3,0)</f>
        <v>꾼</v>
      </c>
      <c r="F8826">
        <f>VLOOKUP(B8826,payment!$A$2:$I$14625,4,0)</f>
        <v>37.668700000000001</v>
      </c>
      <c r="G8826">
        <f>VLOOKUP(B8826,payment!$A$2:$I$14625,5,0)</f>
        <v>127.120169</v>
      </c>
      <c r="H8826" t="str">
        <f>VLOOKUP(E8826,gift_meta!$B$2:$C$33,2,0)</f>
        <v>소주 2,000 쿠폰</v>
      </c>
      <c r="I8826">
        <f t="shared" ca="1" si="275"/>
        <v>900</v>
      </c>
      <c r="J8826" s="5">
        <f>VLOOKUP(B8826,payment!$A$2:$I$14625,7,0)</f>
        <v>43061</v>
      </c>
      <c r="K8826" s="6">
        <f>VLOOKUP(B8826,payment!$A$2:$I$14625,8,0)</f>
        <v>0.39026</v>
      </c>
    </row>
    <row r="8827" spans="1:11">
      <c r="A8827">
        <v>8826</v>
      </c>
      <c r="B8827">
        <v>6018</v>
      </c>
      <c r="C8827">
        <f>VLOOKUP(B8827,payment!$A$2:$B$14625,2,0)</f>
        <v>53</v>
      </c>
      <c r="D8827" t="str">
        <f t="shared" si="274"/>
        <v>리얼후라이</v>
      </c>
      <c r="E8827" t="str">
        <f>VLOOKUP(B8827,payment!$A$2:$I$14625,3,0)</f>
        <v>리얼후라이</v>
      </c>
      <c r="F8827">
        <f>VLOOKUP(B8827,payment!$A$2:$I$14625,4,0)</f>
        <v>37.536109000000003</v>
      </c>
      <c r="G8827">
        <f>VLOOKUP(B8827,payment!$A$2:$I$14625,5,0)</f>
        <v>127.15401900000001</v>
      </c>
      <c r="H8827" t="str">
        <f>VLOOKUP(E8827,gift_meta!$B$2:$C$33,2,0)</f>
        <v>크리스피 후라이드 10% 할인</v>
      </c>
      <c r="I8827">
        <f t="shared" ca="1" si="275"/>
        <v>1400</v>
      </c>
      <c r="J8827" s="5">
        <f>VLOOKUP(B8827,payment!$A$2:$I$14625,7,0)</f>
        <v>42643</v>
      </c>
      <c r="K8827" s="6">
        <f>VLOOKUP(B8827,payment!$A$2:$I$14625,8,0)</f>
        <v>0.91137000000000001</v>
      </c>
    </row>
    <row r="8828" spans="1:11">
      <c r="A8828">
        <v>8827</v>
      </c>
      <c r="B8828">
        <v>8843</v>
      </c>
      <c r="C8828">
        <f>VLOOKUP(B8828,payment!$A$2:$B$14625,2,0)</f>
        <v>39</v>
      </c>
      <c r="D8828" t="str">
        <f t="shared" si="274"/>
        <v>뚜레쥬르</v>
      </c>
      <c r="E8828" t="str">
        <f>VLOOKUP(B8828,payment!$A$2:$I$14625,3,0)</f>
        <v>뚜레쥬르</v>
      </c>
      <c r="F8828">
        <f>VLOOKUP(B8828,payment!$A$2:$I$14625,4,0)</f>
        <v>37.447966999999998</v>
      </c>
      <c r="G8828">
        <f>VLOOKUP(B8828,payment!$A$2:$I$14625,5,0)</f>
        <v>126.881023</v>
      </c>
      <c r="H8828" t="str">
        <f>VLOOKUP(E8828,gift_meta!$B$2:$C$33,2,0)</f>
        <v>2000원 이상 5% 할인</v>
      </c>
      <c r="I8828">
        <f t="shared" ca="1" si="275"/>
        <v>600</v>
      </c>
      <c r="J8828" s="5">
        <f>VLOOKUP(B8828,payment!$A$2:$I$14625,7,0)</f>
        <v>42930</v>
      </c>
      <c r="K8828" s="6">
        <f>VLOOKUP(B8828,payment!$A$2:$I$14625,8,0)</f>
        <v>0.75331000000000004</v>
      </c>
    </row>
    <row r="8829" spans="1:11">
      <c r="A8829">
        <v>8828</v>
      </c>
      <c r="B8829">
        <v>8624</v>
      </c>
      <c r="C8829">
        <f>VLOOKUP(B8829,payment!$A$2:$B$14625,2,0)</f>
        <v>64</v>
      </c>
      <c r="D8829" t="str">
        <f t="shared" si="274"/>
        <v>한신포차</v>
      </c>
      <c r="E8829" t="str">
        <f>VLOOKUP(B8829,payment!$A$2:$I$14625,3,0)</f>
        <v>한신포차</v>
      </c>
      <c r="F8829">
        <f>VLOOKUP(B8829,payment!$A$2:$I$14625,4,0)</f>
        <v>37.584429</v>
      </c>
      <c r="G8829">
        <f>VLOOKUP(B8829,payment!$A$2:$I$14625,5,0)</f>
        <v>127.12498100000001</v>
      </c>
      <c r="H8829" t="str">
        <f>VLOOKUP(E8829,gift_meta!$B$2:$C$33,2,0)</f>
        <v>닭발 주문시 주먹밥 증정</v>
      </c>
      <c r="I8829">
        <f t="shared" ca="1" si="275"/>
        <v>500</v>
      </c>
      <c r="J8829" s="5">
        <f>VLOOKUP(B8829,payment!$A$2:$I$14625,7,0)</f>
        <v>42714</v>
      </c>
      <c r="K8829" s="6">
        <f>VLOOKUP(B8829,payment!$A$2:$I$14625,8,0)</f>
        <v>0.90259999999999996</v>
      </c>
    </row>
    <row r="8830" spans="1:11">
      <c r="A8830">
        <v>8829</v>
      </c>
      <c r="B8830">
        <v>4088</v>
      </c>
      <c r="C8830">
        <f>VLOOKUP(B8830,payment!$A$2:$B$14625,2,0)</f>
        <v>39</v>
      </c>
      <c r="D8830" t="str">
        <f t="shared" si="274"/>
        <v>반디앤루니스</v>
      </c>
      <c r="E8830" t="str">
        <f>VLOOKUP(B8830,payment!$A$2:$I$14625,3,0)</f>
        <v>반디앤루니스</v>
      </c>
      <c r="F8830">
        <f>VLOOKUP(B8830,payment!$A$2:$I$14625,4,0)</f>
        <v>37.565153000000002</v>
      </c>
      <c r="G8830">
        <f>VLOOKUP(B8830,payment!$A$2:$I$14625,5,0)</f>
        <v>127.15074300000001</v>
      </c>
      <c r="H8830" t="str">
        <f>VLOOKUP(E8830,gift_meta!$B$2:$C$33,2,0)</f>
        <v>도서 구매시 5% 할인</v>
      </c>
      <c r="I8830">
        <f t="shared" ca="1" si="275"/>
        <v>1900</v>
      </c>
      <c r="J8830" s="5">
        <f>VLOOKUP(B8830,payment!$A$2:$I$14625,7,0)</f>
        <v>42605</v>
      </c>
      <c r="K8830" s="6">
        <f>VLOOKUP(B8830,payment!$A$2:$I$14625,8,0)</f>
        <v>0.77493999999999996</v>
      </c>
    </row>
    <row r="8831" spans="1:11">
      <c r="A8831">
        <v>8830</v>
      </c>
      <c r="B8831">
        <v>6561</v>
      </c>
      <c r="C8831">
        <f>VLOOKUP(B8831,payment!$A$2:$B$14625,2,0)</f>
        <v>286</v>
      </c>
      <c r="D8831" t="str">
        <f t="shared" si="274"/>
        <v>약국</v>
      </c>
      <c r="E8831" t="str">
        <f>VLOOKUP(B8831,payment!$A$2:$I$14625,3,0)</f>
        <v>약국</v>
      </c>
      <c r="F8831">
        <f>VLOOKUP(B8831,payment!$A$2:$I$14625,4,0)</f>
        <v>37.523434999999999</v>
      </c>
      <c r="G8831">
        <f>VLOOKUP(B8831,payment!$A$2:$I$14625,5,0)</f>
        <v>127.173946</v>
      </c>
      <c r="H8831" t="str">
        <f>VLOOKUP(E8831,gift_meta!$B$2:$C$33,2,0)</f>
        <v>황사 마스크 증정(1매)</v>
      </c>
      <c r="I8831">
        <f t="shared" ca="1" si="275"/>
        <v>1900</v>
      </c>
      <c r="J8831" s="5">
        <f>VLOOKUP(B8831,payment!$A$2:$I$14625,7,0)</f>
        <v>42816</v>
      </c>
      <c r="K8831" s="6">
        <f>VLOOKUP(B8831,payment!$A$2:$I$14625,8,0)</f>
        <v>0.59784000000000004</v>
      </c>
    </row>
    <row r="8832" spans="1:11">
      <c r="A8832">
        <v>8831</v>
      </c>
      <c r="B8832">
        <v>7581</v>
      </c>
      <c r="C8832">
        <f>VLOOKUP(B8832,payment!$A$2:$B$14625,2,0)</f>
        <v>106</v>
      </c>
      <c r="D8832" t="str">
        <f t="shared" si="274"/>
        <v>롯데리아</v>
      </c>
      <c r="E8832" t="str">
        <f>VLOOKUP(B8832,payment!$A$2:$I$14625,3,0)</f>
        <v>롯데리아</v>
      </c>
      <c r="F8832">
        <f>VLOOKUP(B8832,payment!$A$2:$I$14625,4,0)</f>
        <v>37.481250000000003</v>
      </c>
      <c r="G8832">
        <f>VLOOKUP(B8832,payment!$A$2:$I$14625,5,0)</f>
        <v>126.856032</v>
      </c>
      <c r="H8832" t="str">
        <f>VLOOKUP(E8832,gift_meta!$B$2:$C$33,2,0)</f>
        <v>롯데리아 음료M 제공</v>
      </c>
      <c r="I8832">
        <f t="shared" ca="1" si="275"/>
        <v>1100</v>
      </c>
      <c r="J8832" s="5">
        <f>VLOOKUP(B8832,payment!$A$2:$I$14625,7,0)</f>
        <v>42428</v>
      </c>
      <c r="K8832" s="6">
        <f>VLOOKUP(B8832,payment!$A$2:$I$14625,8,0)</f>
        <v>0.62082000000000004</v>
      </c>
    </row>
    <row r="8833" spans="1:11">
      <c r="A8833">
        <v>8832</v>
      </c>
      <c r="B8833">
        <v>5384</v>
      </c>
      <c r="C8833">
        <f>VLOOKUP(B8833,payment!$A$2:$B$14625,2,0)</f>
        <v>59</v>
      </c>
      <c r="D8833" t="str">
        <f t="shared" si="274"/>
        <v>멘동</v>
      </c>
      <c r="E8833" t="str">
        <f>VLOOKUP(B8833,payment!$A$2:$I$14625,3,0)</f>
        <v>멘동</v>
      </c>
      <c r="F8833">
        <f>VLOOKUP(B8833,payment!$A$2:$I$14625,4,0)</f>
        <v>37.534945999999998</v>
      </c>
      <c r="G8833">
        <f>VLOOKUP(B8833,payment!$A$2:$I$14625,5,0)</f>
        <v>127.03058900000001</v>
      </c>
      <c r="H8833" t="str">
        <f>VLOOKUP(E8833,gift_meta!$B$2:$C$33,2,0)</f>
        <v>규동 5% 할인</v>
      </c>
      <c r="I8833">
        <f t="shared" ca="1" si="275"/>
        <v>200</v>
      </c>
      <c r="J8833" s="5">
        <f>VLOOKUP(B8833,payment!$A$2:$I$14625,7,0)</f>
        <v>42945</v>
      </c>
      <c r="K8833" s="6">
        <f>VLOOKUP(B8833,payment!$A$2:$I$14625,8,0)</f>
        <v>0.73604999999999998</v>
      </c>
    </row>
    <row r="8834" spans="1:11">
      <c r="A8834">
        <v>8833</v>
      </c>
      <c r="B8834">
        <v>5769</v>
      </c>
      <c r="C8834">
        <f>VLOOKUP(B8834,payment!$A$2:$B$14625,2,0)</f>
        <v>266</v>
      </c>
      <c r="D8834" t="str">
        <f t="shared" ref="D8834:D8897" si="276">E8834</f>
        <v>파리바게트</v>
      </c>
      <c r="E8834" t="str">
        <f>VLOOKUP(B8834,payment!$A$2:$I$14625,3,0)</f>
        <v>파리바게트</v>
      </c>
      <c r="F8834">
        <f>VLOOKUP(B8834,payment!$A$2:$I$14625,4,0)</f>
        <v>37.593122000000001</v>
      </c>
      <c r="G8834">
        <f>VLOOKUP(B8834,payment!$A$2:$I$14625,5,0)</f>
        <v>126.930835</v>
      </c>
      <c r="H8834" t="str">
        <f>VLOOKUP(E8834,gift_meta!$B$2:$C$33,2,0)</f>
        <v>1000원 이상 10% 할인</v>
      </c>
      <c r="I8834">
        <f t="shared" ref="I8834:I8897" ca="1" si="277">RANDBETWEEN(1,20)*100</f>
        <v>400</v>
      </c>
      <c r="J8834" s="5">
        <f>VLOOKUP(B8834,payment!$A$2:$I$14625,7,0)</f>
        <v>42777</v>
      </c>
      <c r="K8834" s="6">
        <f>VLOOKUP(B8834,payment!$A$2:$I$14625,8,0)</f>
        <v>0.61548000000000003</v>
      </c>
    </row>
    <row r="8835" spans="1:11">
      <c r="A8835">
        <v>8834</v>
      </c>
      <c r="B8835">
        <v>7641</v>
      </c>
      <c r="C8835">
        <f>VLOOKUP(B8835,payment!$A$2:$B$14625,2,0)</f>
        <v>38</v>
      </c>
      <c r="D8835" t="str">
        <f t="shared" si="276"/>
        <v>홍콩반점</v>
      </c>
      <c r="E8835" t="str">
        <f>VLOOKUP(B8835,payment!$A$2:$I$14625,3,0)</f>
        <v>홍콩반점</v>
      </c>
      <c r="F8835">
        <f>VLOOKUP(B8835,payment!$A$2:$I$14625,4,0)</f>
        <v>37.582842999999997</v>
      </c>
      <c r="G8835">
        <f>VLOOKUP(B8835,payment!$A$2:$I$14625,5,0)</f>
        <v>127.121352</v>
      </c>
      <c r="H8835" t="str">
        <f>VLOOKUP(E8835,gift_meta!$B$2:$C$33,2,0)</f>
        <v>찹쌀 탕수육 10% 할인</v>
      </c>
      <c r="I8835">
        <f t="shared" ca="1" si="277"/>
        <v>700</v>
      </c>
      <c r="J8835" s="5">
        <f>VLOOKUP(B8835,payment!$A$2:$I$14625,7,0)</f>
        <v>42896</v>
      </c>
      <c r="K8835" s="6">
        <f>VLOOKUP(B8835,payment!$A$2:$I$14625,8,0)</f>
        <v>0.69708000000000003</v>
      </c>
    </row>
    <row r="8836" spans="1:11">
      <c r="A8836">
        <v>8835</v>
      </c>
      <c r="B8836">
        <v>3904</v>
      </c>
      <c r="C8836">
        <f>VLOOKUP(B8836,payment!$A$2:$B$14625,2,0)</f>
        <v>275</v>
      </c>
      <c r="D8836" t="str">
        <f t="shared" si="276"/>
        <v>정형외과</v>
      </c>
      <c r="E8836" t="str">
        <f>VLOOKUP(B8836,payment!$A$2:$I$14625,3,0)</f>
        <v>정형외과</v>
      </c>
      <c r="F8836">
        <f>VLOOKUP(B8836,payment!$A$2:$I$14625,4,0)</f>
        <v>37.609155999999999</v>
      </c>
      <c r="G8836">
        <f>VLOOKUP(B8836,payment!$A$2:$I$14625,5,0)</f>
        <v>127.148602</v>
      </c>
      <c r="H8836" t="str">
        <f>VLOOKUP(E8836,gift_meta!$B$2:$C$33,2,0)</f>
        <v>정형외과의료지점</v>
      </c>
      <c r="I8836">
        <f t="shared" ca="1" si="277"/>
        <v>2000</v>
      </c>
      <c r="J8836" s="5">
        <f>VLOOKUP(B8836,payment!$A$2:$I$14625,7,0)</f>
        <v>42663</v>
      </c>
      <c r="K8836" s="6">
        <f>VLOOKUP(B8836,payment!$A$2:$I$14625,8,0)</f>
        <v>0.76056000000000001</v>
      </c>
    </row>
    <row r="8837" spans="1:11">
      <c r="A8837">
        <v>8836</v>
      </c>
      <c r="B8837">
        <v>1189</v>
      </c>
      <c r="C8837">
        <f>VLOOKUP(B8837,payment!$A$2:$B$14625,2,0)</f>
        <v>109</v>
      </c>
      <c r="D8837" t="str">
        <f t="shared" si="276"/>
        <v>김덕후의곱창조</v>
      </c>
      <c r="E8837" t="str">
        <f>VLOOKUP(B8837,payment!$A$2:$I$14625,3,0)</f>
        <v>김덕후의곱창조</v>
      </c>
      <c r="F8837">
        <f>VLOOKUP(B8837,payment!$A$2:$I$14625,4,0)</f>
        <v>37.443027000000001</v>
      </c>
      <c r="G8837">
        <f>VLOOKUP(B8837,payment!$A$2:$I$14625,5,0)</f>
        <v>126.982039</v>
      </c>
      <c r="H8837" t="str">
        <f>VLOOKUP(E8837,gift_meta!$B$2:$C$33,2,0)</f>
        <v>곱창 무한 리필 2,000 할인</v>
      </c>
      <c r="I8837">
        <f t="shared" ca="1" si="277"/>
        <v>1000</v>
      </c>
      <c r="J8837" s="5">
        <f>VLOOKUP(B8837,payment!$A$2:$I$14625,7,0)</f>
        <v>42562</v>
      </c>
      <c r="K8837" s="6">
        <f>VLOOKUP(B8837,payment!$A$2:$I$14625,8,0)</f>
        <v>0.85135000000000005</v>
      </c>
    </row>
    <row r="8838" spans="1:11">
      <c r="A8838">
        <v>8837</v>
      </c>
      <c r="B8838">
        <v>1898</v>
      </c>
      <c r="C8838">
        <f>VLOOKUP(B8838,payment!$A$2:$B$14625,2,0)</f>
        <v>172</v>
      </c>
      <c r="D8838" t="str">
        <f t="shared" si="276"/>
        <v>스시진</v>
      </c>
      <c r="E8838" t="str">
        <f>VLOOKUP(B8838,payment!$A$2:$I$14625,3,0)</f>
        <v>스시진</v>
      </c>
      <c r="F8838">
        <f>VLOOKUP(B8838,payment!$A$2:$I$14625,4,0)</f>
        <v>37.545876</v>
      </c>
      <c r="G8838">
        <f>VLOOKUP(B8838,payment!$A$2:$I$14625,5,0)</f>
        <v>127.007576</v>
      </c>
      <c r="H8838" t="str">
        <f>VLOOKUP(E8838,gift_meta!$B$2:$C$33,2,0)</f>
        <v>2pcs 무료 제공</v>
      </c>
      <c r="I8838">
        <f t="shared" ca="1" si="277"/>
        <v>1500</v>
      </c>
      <c r="J8838" s="5">
        <f>VLOOKUP(B8838,payment!$A$2:$I$14625,7,0)</f>
        <v>42382</v>
      </c>
      <c r="K8838" s="6">
        <f>VLOOKUP(B8838,payment!$A$2:$I$14625,8,0)</f>
        <v>0.84143999999999997</v>
      </c>
    </row>
    <row r="8839" spans="1:11">
      <c r="A8839">
        <v>8838</v>
      </c>
      <c r="B8839">
        <v>2242</v>
      </c>
      <c r="C8839">
        <f>VLOOKUP(B8839,payment!$A$2:$B$14625,2,0)</f>
        <v>222</v>
      </c>
      <c r="D8839" t="str">
        <f t="shared" si="276"/>
        <v>이디야커피</v>
      </c>
      <c r="E8839" t="str">
        <f>VLOOKUP(B8839,payment!$A$2:$I$14625,3,0)</f>
        <v>이디야커피</v>
      </c>
      <c r="F8839">
        <f>VLOOKUP(B8839,payment!$A$2:$I$14625,4,0)</f>
        <v>37.492851999999999</v>
      </c>
      <c r="G8839">
        <f>VLOOKUP(B8839,payment!$A$2:$I$14625,5,0)</f>
        <v>127.08847799999999</v>
      </c>
      <c r="H8839" t="str">
        <f>VLOOKUP(E8839,gift_meta!$B$2:$C$33,2,0)</f>
        <v>스마트 오더 사용시 10% 할인</v>
      </c>
      <c r="I8839">
        <f t="shared" ca="1" si="277"/>
        <v>1100</v>
      </c>
      <c r="J8839" s="5">
        <f>VLOOKUP(B8839,payment!$A$2:$I$14625,7,0)</f>
        <v>42780</v>
      </c>
      <c r="K8839" s="6">
        <f>VLOOKUP(B8839,payment!$A$2:$I$14625,8,0)</f>
        <v>0.94298000000000004</v>
      </c>
    </row>
    <row r="8840" spans="1:11">
      <c r="A8840">
        <v>8839</v>
      </c>
      <c r="B8840">
        <v>3989</v>
      </c>
      <c r="C8840">
        <f>VLOOKUP(B8840,payment!$A$2:$B$14625,2,0)</f>
        <v>116</v>
      </c>
      <c r="D8840" t="str">
        <f t="shared" si="276"/>
        <v>이비인후과</v>
      </c>
      <c r="E8840" t="str">
        <f>VLOOKUP(B8840,payment!$A$2:$I$14625,3,0)</f>
        <v>이비인후과</v>
      </c>
      <c r="F8840">
        <f>VLOOKUP(B8840,payment!$A$2:$I$14625,4,0)</f>
        <v>37.562983000000003</v>
      </c>
      <c r="G8840">
        <f>VLOOKUP(B8840,payment!$A$2:$I$14625,5,0)</f>
        <v>127.047691</v>
      </c>
      <c r="H8840" t="str">
        <f>VLOOKUP(E8840,gift_meta!$B$2:$C$33,2,0)</f>
        <v>코세척 서비스(무료)</v>
      </c>
      <c r="I8840">
        <f t="shared" ca="1" si="277"/>
        <v>1100</v>
      </c>
      <c r="J8840" s="5">
        <f>VLOOKUP(B8840,payment!$A$2:$I$14625,7,0)</f>
        <v>43149</v>
      </c>
      <c r="K8840" s="6">
        <f>VLOOKUP(B8840,payment!$A$2:$I$14625,8,0)</f>
        <v>0.80745999999999996</v>
      </c>
    </row>
    <row r="8841" spans="1:11">
      <c r="A8841">
        <v>8840</v>
      </c>
      <c r="B8841">
        <v>7944</v>
      </c>
      <c r="C8841">
        <f>VLOOKUP(B8841,payment!$A$2:$B$14625,2,0)</f>
        <v>5</v>
      </c>
      <c r="D8841" t="str">
        <f t="shared" si="276"/>
        <v>리얼후라이</v>
      </c>
      <c r="E8841" t="str">
        <f>VLOOKUP(B8841,payment!$A$2:$I$14625,3,0)</f>
        <v>리얼후라이</v>
      </c>
      <c r="F8841">
        <f>VLOOKUP(B8841,payment!$A$2:$I$14625,4,0)</f>
        <v>37.494911999999999</v>
      </c>
      <c r="G8841">
        <f>VLOOKUP(B8841,payment!$A$2:$I$14625,5,0)</f>
        <v>127.127162</v>
      </c>
      <c r="H8841" t="str">
        <f>VLOOKUP(E8841,gift_meta!$B$2:$C$33,2,0)</f>
        <v>크리스피 후라이드 10% 할인</v>
      </c>
      <c r="I8841">
        <f t="shared" ca="1" si="277"/>
        <v>300</v>
      </c>
      <c r="J8841" s="5">
        <f>VLOOKUP(B8841,payment!$A$2:$I$14625,7,0)</f>
        <v>42500</v>
      </c>
      <c r="K8841" s="6">
        <f>VLOOKUP(B8841,payment!$A$2:$I$14625,8,0)</f>
        <v>0.84613000000000005</v>
      </c>
    </row>
    <row r="8842" spans="1:11">
      <c r="A8842">
        <v>8841</v>
      </c>
      <c r="B8842">
        <v>8591</v>
      </c>
      <c r="C8842">
        <f>VLOOKUP(B8842,payment!$A$2:$B$14625,2,0)</f>
        <v>204</v>
      </c>
      <c r="D8842" t="str">
        <f t="shared" si="276"/>
        <v>백다방</v>
      </c>
      <c r="E8842" t="str">
        <f>VLOOKUP(B8842,payment!$A$2:$I$14625,3,0)</f>
        <v>백다방</v>
      </c>
      <c r="F8842">
        <f>VLOOKUP(B8842,payment!$A$2:$I$14625,4,0)</f>
        <v>37.664712999999999</v>
      </c>
      <c r="G8842">
        <f>VLOOKUP(B8842,payment!$A$2:$I$14625,5,0)</f>
        <v>127.067768</v>
      </c>
      <c r="H8842" t="str">
        <f>VLOOKUP(E8842,gift_meta!$B$2:$C$33,2,0)</f>
        <v>무료 토핑 추가</v>
      </c>
      <c r="I8842">
        <f t="shared" ca="1" si="277"/>
        <v>600</v>
      </c>
      <c r="J8842" s="5">
        <f>VLOOKUP(B8842,payment!$A$2:$I$14625,7,0)</f>
        <v>42771</v>
      </c>
      <c r="K8842" s="6">
        <f>VLOOKUP(B8842,payment!$A$2:$I$14625,8,0)</f>
        <v>0.65442</v>
      </c>
    </row>
    <row r="8843" spans="1:11">
      <c r="A8843">
        <v>8842</v>
      </c>
      <c r="B8843">
        <v>10905</v>
      </c>
      <c r="C8843">
        <f>VLOOKUP(B8843,payment!$A$2:$B$14625,2,0)</f>
        <v>232</v>
      </c>
      <c r="D8843" t="str">
        <f t="shared" si="276"/>
        <v>정형외과</v>
      </c>
      <c r="E8843" t="str">
        <f>VLOOKUP(B8843,payment!$A$2:$I$14625,3,0)</f>
        <v>정형외과</v>
      </c>
      <c r="F8843">
        <f>VLOOKUP(B8843,payment!$A$2:$I$14625,4,0)</f>
        <v>37.523220999999999</v>
      </c>
      <c r="G8843">
        <f>VLOOKUP(B8843,payment!$A$2:$I$14625,5,0)</f>
        <v>127.02514499999999</v>
      </c>
      <c r="H8843" t="str">
        <f>VLOOKUP(E8843,gift_meta!$B$2:$C$33,2,0)</f>
        <v>정형외과의료지점</v>
      </c>
      <c r="I8843">
        <f t="shared" ca="1" si="277"/>
        <v>1100</v>
      </c>
      <c r="J8843" s="5">
        <f>VLOOKUP(B8843,payment!$A$2:$I$14625,7,0)</f>
        <v>42682</v>
      </c>
      <c r="K8843" s="6">
        <f>VLOOKUP(B8843,payment!$A$2:$I$14625,8,0)</f>
        <v>0.5948</v>
      </c>
    </row>
    <row r="8844" spans="1:11">
      <c r="A8844">
        <v>8843</v>
      </c>
      <c r="B8844">
        <v>8074</v>
      </c>
      <c r="C8844">
        <f>VLOOKUP(B8844,payment!$A$2:$B$14625,2,0)</f>
        <v>297</v>
      </c>
      <c r="D8844" t="str">
        <f t="shared" si="276"/>
        <v>백다방</v>
      </c>
      <c r="E8844" t="str">
        <f>VLOOKUP(B8844,payment!$A$2:$I$14625,3,0)</f>
        <v>백다방</v>
      </c>
      <c r="F8844">
        <f>VLOOKUP(B8844,payment!$A$2:$I$14625,4,0)</f>
        <v>37.687753999999998</v>
      </c>
      <c r="G8844">
        <f>VLOOKUP(B8844,payment!$A$2:$I$14625,5,0)</f>
        <v>127.132223</v>
      </c>
      <c r="H8844" t="str">
        <f>VLOOKUP(E8844,gift_meta!$B$2:$C$33,2,0)</f>
        <v>무료 토핑 추가</v>
      </c>
      <c r="I8844">
        <f t="shared" ca="1" si="277"/>
        <v>1600</v>
      </c>
      <c r="J8844" s="5">
        <f>VLOOKUP(B8844,payment!$A$2:$I$14625,7,0)</f>
        <v>42678</v>
      </c>
      <c r="K8844" s="6">
        <f>VLOOKUP(B8844,payment!$A$2:$I$14625,8,0)</f>
        <v>0.78764000000000001</v>
      </c>
    </row>
    <row r="8845" spans="1:11">
      <c r="A8845">
        <v>8844</v>
      </c>
      <c r="B8845">
        <v>12190</v>
      </c>
      <c r="C8845">
        <f>VLOOKUP(B8845,payment!$A$2:$B$14625,2,0)</f>
        <v>183</v>
      </c>
      <c r="D8845" t="str">
        <f t="shared" si="276"/>
        <v>아웃백</v>
      </c>
      <c r="E8845" t="str">
        <f>VLOOKUP(B8845,payment!$A$2:$I$14625,3,0)</f>
        <v>아웃백</v>
      </c>
      <c r="F8845">
        <f>VLOOKUP(B8845,payment!$A$2:$I$14625,4,0)</f>
        <v>37.511524999999999</v>
      </c>
      <c r="G8845">
        <f>VLOOKUP(B8845,payment!$A$2:$I$14625,5,0)</f>
        <v>126.93177799999999</v>
      </c>
      <c r="H8845" t="str">
        <f>VLOOKUP(E8845,gift_meta!$B$2:$C$33,2,0)</f>
        <v>스테이크 주문시 10% 할인</v>
      </c>
      <c r="I8845">
        <f t="shared" ca="1" si="277"/>
        <v>1900</v>
      </c>
      <c r="J8845" s="5">
        <f>VLOOKUP(B8845,payment!$A$2:$I$14625,7,0)</f>
        <v>42852</v>
      </c>
      <c r="K8845" s="6">
        <f>VLOOKUP(B8845,payment!$A$2:$I$14625,8,0)</f>
        <v>0.73782000000000003</v>
      </c>
    </row>
    <row r="8846" spans="1:11">
      <c r="A8846">
        <v>8845</v>
      </c>
      <c r="B8846">
        <v>9506</v>
      </c>
      <c r="C8846">
        <f>VLOOKUP(B8846,payment!$A$2:$B$14625,2,0)</f>
        <v>108</v>
      </c>
      <c r="D8846" t="str">
        <f t="shared" si="276"/>
        <v>연래춘</v>
      </c>
      <c r="E8846" t="str">
        <f>VLOOKUP(B8846,payment!$A$2:$I$14625,3,0)</f>
        <v>연래춘</v>
      </c>
      <c r="F8846">
        <f>VLOOKUP(B8846,payment!$A$2:$I$14625,4,0)</f>
        <v>37.534590999999999</v>
      </c>
      <c r="G8846">
        <f>VLOOKUP(B8846,payment!$A$2:$I$14625,5,0)</f>
        <v>127.162825</v>
      </c>
      <c r="H8846" t="str">
        <f>VLOOKUP(E8846,gift_meta!$B$2:$C$33,2,0)</f>
        <v>현금 결재시 10% 할인</v>
      </c>
      <c r="I8846">
        <f t="shared" ca="1" si="277"/>
        <v>1500</v>
      </c>
      <c r="J8846" s="5">
        <f>VLOOKUP(B8846,payment!$A$2:$I$14625,7,0)</f>
        <v>42514</v>
      </c>
      <c r="K8846" s="6">
        <f>VLOOKUP(B8846,payment!$A$2:$I$14625,8,0)</f>
        <v>0.51842999999999995</v>
      </c>
    </row>
    <row r="8847" spans="1:11">
      <c r="A8847">
        <v>8846</v>
      </c>
      <c r="B8847">
        <v>648</v>
      </c>
      <c r="C8847">
        <f>VLOOKUP(B8847,payment!$A$2:$B$14625,2,0)</f>
        <v>263</v>
      </c>
      <c r="D8847" t="str">
        <f t="shared" si="276"/>
        <v>베스킨라빈스</v>
      </c>
      <c r="E8847" t="str">
        <f>VLOOKUP(B8847,payment!$A$2:$I$14625,3,0)</f>
        <v>베스킨라빈스</v>
      </c>
      <c r="F8847">
        <f>VLOOKUP(B8847,payment!$A$2:$I$14625,4,0)</f>
        <v>37.576225000000001</v>
      </c>
      <c r="G8847">
        <f>VLOOKUP(B8847,payment!$A$2:$I$14625,5,0)</f>
        <v>126.992216</v>
      </c>
      <c r="H8847" t="str">
        <f>VLOOKUP(E8847,gift_meta!$B$2:$C$33,2,0)</f>
        <v>무료 사이즈업</v>
      </c>
      <c r="I8847">
        <f t="shared" ca="1" si="277"/>
        <v>2000</v>
      </c>
      <c r="J8847" s="5">
        <f>VLOOKUP(B8847,payment!$A$2:$I$14625,7,0)</f>
        <v>43108</v>
      </c>
      <c r="K8847" s="6">
        <f>VLOOKUP(B8847,payment!$A$2:$I$14625,8,0)</f>
        <v>0.64705999999999997</v>
      </c>
    </row>
    <row r="8848" spans="1:11">
      <c r="A8848">
        <v>8847</v>
      </c>
      <c r="B8848">
        <v>11757</v>
      </c>
      <c r="C8848">
        <f>VLOOKUP(B8848,payment!$A$2:$B$14625,2,0)</f>
        <v>248</v>
      </c>
      <c r="D8848" t="str">
        <f t="shared" si="276"/>
        <v>약국</v>
      </c>
      <c r="E8848" t="str">
        <f>VLOOKUP(B8848,payment!$A$2:$I$14625,3,0)</f>
        <v>약국</v>
      </c>
      <c r="F8848">
        <f>VLOOKUP(B8848,payment!$A$2:$I$14625,4,0)</f>
        <v>37.494959999999999</v>
      </c>
      <c r="G8848">
        <f>VLOOKUP(B8848,payment!$A$2:$I$14625,5,0)</f>
        <v>126.921109</v>
      </c>
      <c r="H8848" t="str">
        <f>VLOOKUP(E8848,gift_meta!$B$2:$C$33,2,0)</f>
        <v>황사 마스크 증정(1매)</v>
      </c>
      <c r="I8848">
        <f t="shared" ca="1" si="277"/>
        <v>1000</v>
      </c>
      <c r="J8848" s="5">
        <f>VLOOKUP(B8848,payment!$A$2:$I$14625,7,0)</f>
        <v>42954</v>
      </c>
      <c r="K8848" s="6">
        <f>VLOOKUP(B8848,payment!$A$2:$I$14625,8,0)</f>
        <v>0.38957000000000003</v>
      </c>
    </row>
    <row r="8849" spans="1:11">
      <c r="A8849">
        <v>8848</v>
      </c>
      <c r="B8849">
        <v>857</v>
      </c>
      <c r="C8849">
        <f>VLOOKUP(B8849,payment!$A$2:$B$14625,2,0)</f>
        <v>158</v>
      </c>
      <c r="D8849" t="str">
        <f t="shared" si="276"/>
        <v>아웃백</v>
      </c>
      <c r="E8849" t="str">
        <f>VLOOKUP(B8849,payment!$A$2:$I$14625,3,0)</f>
        <v>아웃백</v>
      </c>
      <c r="F8849">
        <f>VLOOKUP(B8849,payment!$A$2:$I$14625,4,0)</f>
        <v>37.561822999999997</v>
      </c>
      <c r="G8849">
        <f>VLOOKUP(B8849,payment!$A$2:$I$14625,5,0)</f>
        <v>126.968591</v>
      </c>
      <c r="H8849" t="str">
        <f>VLOOKUP(E8849,gift_meta!$B$2:$C$33,2,0)</f>
        <v>스테이크 주문시 10% 할인</v>
      </c>
      <c r="I8849">
        <f t="shared" ca="1" si="277"/>
        <v>1500</v>
      </c>
      <c r="J8849" s="5">
        <f>VLOOKUP(B8849,payment!$A$2:$I$14625,7,0)</f>
        <v>42959</v>
      </c>
      <c r="K8849" s="6">
        <f>VLOOKUP(B8849,payment!$A$2:$I$14625,8,0)</f>
        <v>0.38595000000000002</v>
      </c>
    </row>
    <row r="8850" spans="1:11">
      <c r="A8850">
        <v>8849</v>
      </c>
      <c r="B8850">
        <v>7203</v>
      </c>
      <c r="C8850">
        <f>VLOOKUP(B8850,payment!$A$2:$B$14625,2,0)</f>
        <v>73</v>
      </c>
      <c r="D8850" t="str">
        <f t="shared" si="276"/>
        <v>아웃닭</v>
      </c>
      <c r="E8850" t="str">
        <f>VLOOKUP(B8850,payment!$A$2:$I$14625,3,0)</f>
        <v>아웃닭</v>
      </c>
      <c r="F8850">
        <f>VLOOKUP(B8850,payment!$A$2:$I$14625,4,0)</f>
        <v>37.593237000000002</v>
      </c>
      <c r="G8850">
        <f>VLOOKUP(B8850,payment!$A$2:$I$14625,5,0)</f>
        <v>127.186702</v>
      </c>
      <c r="H8850" t="str">
        <f>VLOOKUP(E8850,gift_meta!$B$2:$C$33,2,0)</f>
        <v>치즈스틱 2개 제공</v>
      </c>
      <c r="I8850">
        <f t="shared" ca="1" si="277"/>
        <v>100</v>
      </c>
      <c r="J8850" s="5">
        <f>VLOOKUP(B8850,payment!$A$2:$I$14625,7,0)</f>
        <v>42819</v>
      </c>
      <c r="K8850" s="6">
        <f>VLOOKUP(B8850,payment!$A$2:$I$14625,8,0)</f>
        <v>0.65463000000000005</v>
      </c>
    </row>
    <row r="8851" spans="1:11">
      <c r="A8851">
        <v>8850</v>
      </c>
      <c r="B8851">
        <v>6334</v>
      </c>
      <c r="C8851">
        <f>VLOOKUP(B8851,payment!$A$2:$B$14625,2,0)</f>
        <v>271</v>
      </c>
      <c r="D8851" t="str">
        <f t="shared" si="276"/>
        <v>쥬씨</v>
      </c>
      <c r="E8851" t="str">
        <f>VLOOKUP(B8851,payment!$A$2:$I$14625,3,0)</f>
        <v>쥬씨</v>
      </c>
      <c r="F8851">
        <f>VLOOKUP(B8851,payment!$A$2:$I$14625,4,0)</f>
        <v>37.506990000000002</v>
      </c>
      <c r="G8851">
        <f>VLOOKUP(B8851,payment!$A$2:$I$14625,5,0)</f>
        <v>126.86147699999999</v>
      </c>
      <c r="H8851" t="str">
        <f>VLOOKUP(E8851,gift_meta!$B$2:$C$33,2,0)</f>
        <v>무료 사이즈업</v>
      </c>
      <c r="I8851">
        <f t="shared" ca="1" si="277"/>
        <v>1800</v>
      </c>
      <c r="J8851" s="5">
        <f>VLOOKUP(B8851,payment!$A$2:$I$14625,7,0)</f>
        <v>42669</v>
      </c>
      <c r="K8851" s="6">
        <f>VLOOKUP(B8851,payment!$A$2:$I$14625,8,0)</f>
        <v>0.87778999999999996</v>
      </c>
    </row>
    <row r="8852" spans="1:11">
      <c r="A8852">
        <v>8851</v>
      </c>
      <c r="B8852">
        <v>2889</v>
      </c>
      <c r="C8852">
        <f>VLOOKUP(B8852,payment!$A$2:$B$14625,2,0)</f>
        <v>156</v>
      </c>
      <c r="D8852" t="str">
        <f t="shared" si="276"/>
        <v>반디앤루니스</v>
      </c>
      <c r="E8852" t="str">
        <f>VLOOKUP(B8852,payment!$A$2:$I$14625,3,0)</f>
        <v>반디앤루니스</v>
      </c>
      <c r="F8852">
        <f>VLOOKUP(B8852,payment!$A$2:$I$14625,4,0)</f>
        <v>37.507657999999999</v>
      </c>
      <c r="G8852">
        <f>VLOOKUP(B8852,payment!$A$2:$I$14625,5,0)</f>
        <v>126.87017</v>
      </c>
      <c r="H8852" t="str">
        <f>VLOOKUP(E8852,gift_meta!$B$2:$C$33,2,0)</f>
        <v>도서 구매시 5% 할인</v>
      </c>
      <c r="I8852">
        <f t="shared" ca="1" si="277"/>
        <v>600</v>
      </c>
      <c r="J8852" s="5">
        <f>VLOOKUP(B8852,payment!$A$2:$I$14625,7,0)</f>
        <v>42484</v>
      </c>
      <c r="K8852" s="6">
        <f>VLOOKUP(B8852,payment!$A$2:$I$14625,8,0)</f>
        <v>0.56313000000000002</v>
      </c>
    </row>
    <row r="8853" spans="1:11">
      <c r="A8853">
        <v>8852</v>
      </c>
      <c r="B8853">
        <v>5878</v>
      </c>
      <c r="C8853">
        <f>VLOOKUP(B8853,payment!$A$2:$B$14625,2,0)</f>
        <v>174</v>
      </c>
      <c r="D8853" t="str">
        <f t="shared" si="276"/>
        <v>한신포차</v>
      </c>
      <c r="E8853" t="str">
        <f>VLOOKUP(B8853,payment!$A$2:$I$14625,3,0)</f>
        <v>한신포차</v>
      </c>
      <c r="F8853">
        <f>VLOOKUP(B8853,payment!$A$2:$I$14625,4,0)</f>
        <v>37.480733000000001</v>
      </c>
      <c r="G8853">
        <f>VLOOKUP(B8853,payment!$A$2:$I$14625,5,0)</f>
        <v>126.957286</v>
      </c>
      <c r="H8853" t="str">
        <f>VLOOKUP(E8853,gift_meta!$B$2:$C$33,2,0)</f>
        <v>닭발 주문시 주먹밥 증정</v>
      </c>
      <c r="I8853">
        <f t="shared" ca="1" si="277"/>
        <v>400</v>
      </c>
      <c r="J8853" s="5">
        <f>VLOOKUP(B8853,payment!$A$2:$I$14625,7,0)</f>
        <v>42685</v>
      </c>
      <c r="K8853" s="6">
        <f>VLOOKUP(B8853,payment!$A$2:$I$14625,8,0)</f>
        <v>0.41985</v>
      </c>
    </row>
    <row r="8854" spans="1:11">
      <c r="A8854">
        <v>8853</v>
      </c>
      <c r="B8854">
        <v>227</v>
      </c>
      <c r="C8854">
        <f>VLOOKUP(B8854,payment!$A$2:$B$14625,2,0)</f>
        <v>91</v>
      </c>
      <c r="D8854" t="str">
        <f t="shared" si="276"/>
        <v>닭한마리</v>
      </c>
      <c r="E8854" t="str">
        <f>VLOOKUP(B8854,payment!$A$2:$I$14625,3,0)</f>
        <v>닭한마리</v>
      </c>
      <c r="F8854">
        <f>VLOOKUP(B8854,payment!$A$2:$I$14625,4,0)</f>
        <v>37.440252999999998</v>
      </c>
      <c r="G8854">
        <f>VLOOKUP(B8854,payment!$A$2:$I$14625,5,0)</f>
        <v>127.08018300000001</v>
      </c>
      <c r="H8854" t="str">
        <f>VLOOKUP(E8854,gift_meta!$B$2:$C$33,2,0)</f>
        <v>칼국수 사리 무료 리필</v>
      </c>
      <c r="I8854">
        <f t="shared" ca="1" si="277"/>
        <v>500</v>
      </c>
      <c r="J8854" s="5">
        <f>VLOOKUP(B8854,payment!$A$2:$I$14625,7,0)</f>
        <v>43139</v>
      </c>
      <c r="K8854" s="6">
        <f>VLOOKUP(B8854,payment!$A$2:$I$14625,8,0)</f>
        <v>0.68977999999999995</v>
      </c>
    </row>
    <row r="8855" spans="1:11">
      <c r="A8855">
        <v>8854</v>
      </c>
      <c r="B8855">
        <v>1769</v>
      </c>
      <c r="C8855">
        <f>VLOOKUP(B8855,payment!$A$2:$B$14625,2,0)</f>
        <v>267</v>
      </c>
      <c r="D8855" t="str">
        <f t="shared" si="276"/>
        <v>약국</v>
      </c>
      <c r="E8855" t="str">
        <f>VLOOKUP(B8855,payment!$A$2:$I$14625,3,0)</f>
        <v>약국</v>
      </c>
      <c r="F8855">
        <f>VLOOKUP(B8855,payment!$A$2:$I$14625,4,0)</f>
        <v>37.512628999999997</v>
      </c>
      <c r="G8855">
        <f>VLOOKUP(B8855,payment!$A$2:$I$14625,5,0)</f>
        <v>126.864508</v>
      </c>
      <c r="H8855" t="str">
        <f>VLOOKUP(E8855,gift_meta!$B$2:$C$33,2,0)</f>
        <v>황사 마스크 증정(1매)</v>
      </c>
      <c r="I8855">
        <f t="shared" ca="1" si="277"/>
        <v>2000</v>
      </c>
      <c r="J8855" s="5">
        <f>VLOOKUP(B8855,payment!$A$2:$I$14625,7,0)</f>
        <v>42859</v>
      </c>
      <c r="K8855" s="6">
        <f>VLOOKUP(B8855,payment!$A$2:$I$14625,8,0)</f>
        <v>0.89100999999999997</v>
      </c>
    </row>
    <row r="8856" spans="1:11">
      <c r="A8856">
        <v>8855</v>
      </c>
      <c r="B8856">
        <v>14049</v>
      </c>
      <c r="C8856">
        <f>VLOOKUP(B8856,payment!$A$2:$B$14625,2,0)</f>
        <v>200</v>
      </c>
      <c r="D8856" t="str">
        <f t="shared" si="276"/>
        <v>연래춘</v>
      </c>
      <c r="E8856" t="str">
        <f>VLOOKUP(B8856,payment!$A$2:$I$14625,3,0)</f>
        <v>연래춘</v>
      </c>
      <c r="F8856">
        <f>VLOOKUP(B8856,payment!$A$2:$I$14625,4,0)</f>
        <v>37.445073999999998</v>
      </c>
      <c r="G8856">
        <f>VLOOKUP(B8856,payment!$A$2:$I$14625,5,0)</f>
        <v>127.099771</v>
      </c>
      <c r="H8856" t="str">
        <f>VLOOKUP(E8856,gift_meta!$B$2:$C$33,2,0)</f>
        <v>현금 결재시 10% 할인</v>
      </c>
      <c r="I8856">
        <f t="shared" ca="1" si="277"/>
        <v>1700</v>
      </c>
      <c r="J8856" s="5">
        <f>VLOOKUP(B8856,payment!$A$2:$I$14625,7,0)</f>
        <v>42451</v>
      </c>
      <c r="K8856" s="6">
        <f>VLOOKUP(B8856,payment!$A$2:$I$14625,8,0)</f>
        <v>0.93162999999999996</v>
      </c>
    </row>
    <row r="8857" spans="1:11">
      <c r="A8857">
        <v>8856</v>
      </c>
      <c r="B8857">
        <v>1745</v>
      </c>
      <c r="C8857">
        <f>VLOOKUP(B8857,payment!$A$2:$B$14625,2,0)</f>
        <v>145</v>
      </c>
      <c r="D8857" t="str">
        <f t="shared" si="276"/>
        <v>리얼후라이</v>
      </c>
      <c r="E8857" t="str">
        <f>VLOOKUP(B8857,payment!$A$2:$I$14625,3,0)</f>
        <v>리얼후라이</v>
      </c>
      <c r="F8857">
        <f>VLOOKUP(B8857,payment!$A$2:$I$14625,4,0)</f>
        <v>37.606321000000001</v>
      </c>
      <c r="G8857">
        <f>VLOOKUP(B8857,payment!$A$2:$I$14625,5,0)</f>
        <v>126.858622</v>
      </c>
      <c r="H8857" t="str">
        <f>VLOOKUP(E8857,gift_meta!$B$2:$C$33,2,0)</f>
        <v>크리스피 후라이드 10% 할인</v>
      </c>
      <c r="I8857">
        <f t="shared" ca="1" si="277"/>
        <v>1100</v>
      </c>
      <c r="J8857" s="5">
        <f>VLOOKUP(B8857,payment!$A$2:$I$14625,7,0)</f>
        <v>43108</v>
      </c>
      <c r="K8857" s="6">
        <f>VLOOKUP(B8857,payment!$A$2:$I$14625,8,0)</f>
        <v>0.67079</v>
      </c>
    </row>
    <row r="8858" spans="1:11">
      <c r="A8858">
        <v>8857</v>
      </c>
      <c r="B8858">
        <v>4942</v>
      </c>
      <c r="C8858">
        <f>VLOOKUP(B8858,payment!$A$2:$B$14625,2,0)</f>
        <v>175</v>
      </c>
      <c r="D8858" t="str">
        <f t="shared" si="276"/>
        <v>파리바게트</v>
      </c>
      <c r="E8858" t="str">
        <f>VLOOKUP(B8858,payment!$A$2:$I$14625,3,0)</f>
        <v>파리바게트</v>
      </c>
      <c r="F8858">
        <f>VLOOKUP(B8858,payment!$A$2:$I$14625,4,0)</f>
        <v>37.462510999999999</v>
      </c>
      <c r="G8858">
        <f>VLOOKUP(B8858,payment!$A$2:$I$14625,5,0)</f>
        <v>127.11109500000001</v>
      </c>
      <c r="H8858" t="str">
        <f>VLOOKUP(E8858,gift_meta!$B$2:$C$33,2,0)</f>
        <v>1000원 이상 10% 할인</v>
      </c>
      <c r="I8858">
        <f t="shared" ca="1" si="277"/>
        <v>300</v>
      </c>
      <c r="J8858" s="5">
        <f>VLOOKUP(B8858,payment!$A$2:$I$14625,7,0)</f>
        <v>43149</v>
      </c>
      <c r="K8858" s="6">
        <f>VLOOKUP(B8858,payment!$A$2:$I$14625,8,0)</f>
        <v>0.77075000000000005</v>
      </c>
    </row>
    <row r="8859" spans="1:11">
      <c r="A8859">
        <v>8858</v>
      </c>
      <c r="B8859">
        <v>10695</v>
      </c>
      <c r="C8859">
        <f>VLOOKUP(B8859,payment!$A$2:$B$14625,2,0)</f>
        <v>119</v>
      </c>
      <c r="D8859" t="str">
        <f t="shared" si="276"/>
        <v>파리바게트</v>
      </c>
      <c r="E8859" t="str">
        <f>VLOOKUP(B8859,payment!$A$2:$I$14625,3,0)</f>
        <v>파리바게트</v>
      </c>
      <c r="F8859">
        <f>VLOOKUP(B8859,payment!$A$2:$I$14625,4,0)</f>
        <v>37.708768999999997</v>
      </c>
      <c r="G8859">
        <f>VLOOKUP(B8859,payment!$A$2:$I$14625,5,0)</f>
        <v>126.950247</v>
      </c>
      <c r="H8859" t="str">
        <f>VLOOKUP(E8859,gift_meta!$B$2:$C$33,2,0)</f>
        <v>1000원 이상 10% 할인</v>
      </c>
      <c r="I8859">
        <f t="shared" ca="1" si="277"/>
        <v>200</v>
      </c>
      <c r="J8859" s="5">
        <f>VLOOKUP(B8859,payment!$A$2:$I$14625,7,0)</f>
        <v>43087</v>
      </c>
      <c r="K8859" s="6">
        <f>VLOOKUP(B8859,payment!$A$2:$I$14625,8,0)</f>
        <v>0.88610999999999995</v>
      </c>
    </row>
    <row r="8860" spans="1:11">
      <c r="A8860">
        <v>8859</v>
      </c>
      <c r="B8860">
        <v>229</v>
      </c>
      <c r="C8860">
        <f>VLOOKUP(B8860,payment!$A$2:$B$14625,2,0)</f>
        <v>225</v>
      </c>
      <c r="D8860" t="str">
        <f t="shared" si="276"/>
        <v>스시진</v>
      </c>
      <c r="E8860" t="str">
        <f>VLOOKUP(B8860,payment!$A$2:$I$14625,3,0)</f>
        <v>스시진</v>
      </c>
      <c r="F8860">
        <f>VLOOKUP(B8860,payment!$A$2:$I$14625,4,0)</f>
        <v>37.470481999999997</v>
      </c>
      <c r="G8860">
        <f>VLOOKUP(B8860,payment!$A$2:$I$14625,5,0)</f>
        <v>127.159778</v>
      </c>
      <c r="H8860" t="str">
        <f>VLOOKUP(E8860,gift_meta!$B$2:$C$33,2,0)</f>
        <v>2pcs 무료 제공</v>
      </c>
      <c r="I8860">
        <f t="shared" ca="1" si="277"/>
        <v>600</v>
      </c>
      <c r="J8860" s="5">
        <f>VLOOKUP(B8860,payment!$A$2:$I$14625,7,0)</f>
        <v>42597</v>
      </c>
      <c r="K8860" s="6">
        <f>VLOOKUP(B8860,payment!$A$2:$I$14625,8,0)</f>
        <v>0.76278999999999997</v>
      </c>
    </row>
    <row r="8861" spans="1:11">
      <c r="A8861">
        <v>8860</v>
      </c>
      <c r="B8861">
        <v>4229</v>
      </c>
      <c r="C8861">
        <f>VLOOKUP(B8861,payment!$A$2:$B$14625,2,0)</f>
        <v>262</v>
      </c>
      <c r="D8861" t="str">
        <f t="shared" si="276"/>
        <v>엔젤리너스</v>
      </c>
      <c r="E8861" t="str">
        <f>VLOOKUP(B8861,payment!$A$2:$I$14625,3,0)</f>
        <v>엔젤리너스</v>
      </c>
      <c r="F8861">
        <f>VLOOKUP(B8861,payment!$A$2:$I$14625,4,0)</f>
        <v>37.441862999999998</v>
      </c>
      <c r="G8861">
        <f>VLOOKUP(B8861,payment!$A$2:$I$14625,5,0)</f>
        <v>126.92819</v>
      </c>
      <c r="H8861" t="str">
        <f>VLOOKUP(E8861,gift_meta!$B$2:$C$33,2,0)</f>
        <v>제조 음료 주문시 10% 할인</v>
      </c>
      <c r="I8861">
        <f t="shared" ca="1" si="277"/>
        <v>1300</v>
      </c>
      <c r="J8861" s="5">
        <f>VLOOKUP(B8861,payment!$A$2:$I$14625,7,0)</f>
        <v>43062</v>
      </c>
      <c r="K8861" s="6">
        <f>VLOOKUP(B8861,payment!$A$2:$I$14625,8,0)</f>
        <v>0.73106000000000004</v>
      </c>
    </row>
    <row r="8862" spans="1:11">
      <c r="A8862">
        <v>8861</v>
      </c>
      <c r="B8862">
        <v>4278</v>
      </c>
      <c r="C8862">
        <f>VLOOKUP(B8862,payment!$A$2:$B$14625,2,0)</f>
        <v>288</v>
      </c>
      <c r="D8862" t="str">
        <f t="shared" si="276"/>
        <v>뚜레쥬르</v>
      </c>
      <c r="E8862" t="str">
        <f>VLOOKUP(B8862,payment!$A$2:$I$14625,3,0)</f>
        <v>뚜레쥬르</v>
      </c>
      <c r="F8862">
        <f>VLOOKUP(B8862,payment!$A$2:$I$14625,4,0)</f>
        <v>37.639760000000003</v>
      </c>
      <c r="G8862">
        <f>VLOOKUP(B8862,payment!$A$2:$I$14625,5,0)</f>
        <v>127.09231699999999</v>
      </c>
      <c r="H8862" t="str">
        <f>VLOOKUP(E8862,gift_meta!$B$2:$C$33,2,0)</f>
        <v>2000원 이상 5% 할인</v>
      </c>
      <c r="I8862">
        <f t="shared" ca="1" si="277"/>
        <v>200</v>
      </c>
      <c r="J8862" s="5">
        <f>VLOOKUP(B8862,payment!$A$2:$I$14625,7,0)</f>
        <v>42795</v>
      </c>
      <c r="K8862" s="6">
        <f>VLOOKUP(B8862,payment!$A$2:$I$14625,8,0)</f>
        <v>0.59189999999999998</v>
      </c>
    </row>
    <row r="8863" spans="1:11">
      <c r="A8863">
        <v>8862</v>
      </c>
      <c r="B8863">
        <v>11041</v>
      </c>
      <c r="C8863">
        <f>VLOOKUP(B8863,payment!$A$2:$B$14625,2,0)</f>
        <v>206</v>
      </c>
      <c r="D8863" t="str">
        <f t="shared" si="276"/>
        <v>베스킨라빈스</v>
      </c>
      <c r="E8863" t="str">
        <f>VLOOKUP(B8863,payment!$A$2:$I$14625,3,0)</f>
        <v>베스킨라빈스</v>
      </c>
      <c r="F8863">
        <f>VLOOKUP(B8863,payment!$A$2:$I$14625,4,0)</f>
        <v>37.493113000000001</v>
      </c>
      <c r="G8863">
        <f>VLOOKUP(B8863,payment!$A$2:$I$14625,5,0)</f>
        <v>127.013738</v>
      </c>
      <c r="H8863" t="str">
        <f>VLOOKUP(E8863,gift_meta!$B$2:$C$33,2,0)</f>
        <v>무료 사이즈업</v>
      </c>
      <c r="I8863">
        <f t="shared" ca="1" si="277"/>
        <v>1600</v>
      </c>
      <c r="J8863" s="5">
        <f>VLOOKUP(B8863,payment!$A$2:$I$14625,7,0)</f>
        <v>42862</v>
      </c>
      <c r="K8863" s="6">
        <f>VLOOKUP(B8863,payment!$A$2:$I$14625,8,0)</f>
        <v>0.70008000000000004</v>
      </c>
    </row>
    <row r="8864" spans="1:11">
      <c r="A8864">
        <v>8863</v>
      </c>
      <c r="B8864">
        <v>9362</v>
      </c>
      <c r="C8864">
        <f>VLOOKUP(B8864,payment!$A$2:$B$14625,2,0)</f>
        <v>157</v>
      </c>
      <c r="D8864" t="str">
        <f t="shared" si="276"/>
        <v>이비인후과</v>
      </c>
      <c r="E8864" t="str">
        <f>VLOOKUP(B8864,payment!$A$2:$I$14625,3,0)</f>
        <v>이비인후과</v>
      </c>
      <c r="F8864">
        <f>VLOOKUP(B8864,payment!$A$2:$I$14625,4,0)</f>
        <v>37.471876000000002</v>
      </c>
      <c r="G8864">
        <f>VLOOKUP(B8864,payment!$A$2:$I$14625,5,0)</f>
        <v>127.09497399999999</v>
      </c>
      <c r="H8864" t="str">
        <f>VLOOKUP(E8864,gift_meta!$B$2:$C$33,2,0)</f>
        <v>코세척 서비스(무료)</v>
      </c>
      <c r="I8864">
        <f t="shared" ca="1" si="277"/>
        <v>500</v>
      </c>
      <c r="J8864" s="5">
        <f>VLOOKUP(B8864,payment!$A$2:$I$14625,7,0)</f>
        <v>42408</v>
      </c>
      <c r="K8864" s="6">
        <f>VLOOKUP(B8864,payment!$A$2:$I$14625,8,0)</f>
        <v>0.85316999999999998</v>
      </c>
    </row>
    <row r="8865" spans="1:11">
      <c r="A8865">
        <v>8864</v>
      </c>
      <c r="B8865">
        <v>5642</v>
      </c>
      <c r="C8865">
        <f>VLOOKUP(B8865,payment!$A$2:$B$14625,2,0)</f>
        <v>284</v>
      </c>
      <c r="D8865" t="str">
        <f t="shared" si="276"/>
        <v>아웃닭</v>
      </c>
      <c r="E8865" t="str">
        <f>VLOOKUP(B8865,payment!$A$2:$I$14625,3,0)</f>
        <v>아웃닭</v>
      </c>
      <c r="F8865">
        <f>VLOOKUP(B8865,payment!$A$2:$I$14625,4,0)</f>
        <v>37.576858000000001</v>
      </c>
      <c r="G8865">
        <f>VLOOKUP(B8865,payment!$A$2:$I$14625,5,0)</f>
        <v>126.95381399999999</v>
      </c>
      <c r="H8865" t="str">
        <f>VLOOKUP(E8865,gift_meta!$B$2:$C$33,2,0)</f>
        <v>치즈스틱 2개 제공</v>
      </c>
      <c r="I8865">
        <f t="shared" ca="1" si="277"/>
        <v>1200</v>
      </c>
      <c r="J8865" s="5">
        <f>VLOOKUP(B8865,payment!$A$2:$I$14625,7,0)</f>
        <v>43185</v>
      </c>
      <c r="K8865" s="6">
        <f>VLOOKUP(B8865,payment!$A$2:$I$14625,8,0)</f>
        <v>0.62783999999999995</v>
      </c>
    </row>
    <row r="8866" spans="1:11">
      <c r="A8866">
        <v>8865</v>
      </c>
      <c r="B8866">
        <v>13074</v>
      </c>
      <c r="C8866">
        <f>VLOOKUP(B8866,payment!$A$2:$B$14625,2,0)</f>
        <v>83</v>
      </c>
      <c r="D8866" t="str">
        <f t="shared" si="276"/>
        <v>반디앤루니스</v>
      </c>
      <c r="E8866" t="str">
        <f>VLOOKUP(B8866,payment!$A$2:$I$14625,3,0)</f>
        <v>반디앤루니스</v>
      </c>
      <c r="F8866">
        <f>VLOOKUP(B8866,payment!$A$2:$I$14625,4,0)</f>
        <v>37.570424000000003</v>
      </c>
      <c r="G8866">
        <f>VLOOKUP(B8866,payment!$A$2:$I$14625,5,0)</f>
        <v>127.020371</v>
      </c>
      <c r="H8866" t="str">
        <f>VLOOKUP(E8866,gift_meta!$B$2:$C$33,2,0)</f>
        <v>도서 구매시 5% 할인</v>
      </c>
      <c r="I8866">
        <f t="shared" ca="1" si="277"/>
        <v>1900</v>
      </c>
      <c r="J8866" s="5">
        <f>VLOOKUP(B8866,payment!$A$2:$I$14625,7,0)</f>
        <v>42429</v>
      </c>
      <c r="K8866" s="6">
        <f>VLOOKUP(B8866,payment!$A$2:$I$14625,8,0)</f>
        <v>0.41848000000000002</v>
      </c>
    </row>
    <row r="8867" spans="1:11">
      <c r="A8867">
        <v>8866</v>
      </c>
      <c r="B8867">
        <v>7666</v>
      </c>
      <c r="C8867">
        <f>VLOOKUP(B8867,payment!$A$2:$B$14625,2,0)</f>
        <v>146</v>
      </c>
      <c r="D8867" t="str">
        <f t="shared" si="276"/>
        <v>이디야커피</v>
      </c>
      <c r="E8867" t="str">
        <f>VLOOKUP(B8867,payment!$A$2:$I$14625,3,0)</f>
        <v>이디야커피</v>
      </c>
      <c r="F8867">
        <f>VLOOKUP(B8867,payment!$A$2:$I$14625,4,0)</f>
        <v>37.517519999999998</v>
      </c>
      <c r="G8867">
        <f>VLOOKUP(B8867,payment!$A$2:$I$14625,5,0)</f>
        <v>126.915638</v>
      </c>
      <c r="H8867" t="str">
        <f>VLOOKUP(E8867,gift_meta!$B$2:$C$33,2,0)</f>
        <v>스마트 오더 사용시 10% 할인</v>
      </c>
      <c r="I8867">
        <f t="shared" ca="1" si="277"/>
        <v>100</v>
      </c>
      <c r="J8867" s="5">
        <f>VLOOKUP(B8867,payment!$A$2:$I$14625,7,0)</f>
        <v>43087</v>
      </c>
      <c r="K8867" s="6">
        <f>VLOOKUP(B8867,payment!$A$2:$I$14625,8,0)</f>
        <v>0.98385</v>
      </c>
    </row>
    <row r="8868" spans="1:11">
      <c r="A8868">
        <v>8867</v>
      </c>
      <c r="B8868">
        <v>567</v>
      </c>
      <c r="C8868">
        <f>VLOOKUP(B8868,payment!$A$2:$B$14625,2,0)</f>
        <v>112</v>
      </c>
      <c r="D8868" t="str">
        <f t="shared" si="276"/>
        <v>정형외과</v>
      </c>
      <c r="E8868" t="str">
        <f>VLOOKUP(B8868,payment!$A$2:$I$14625,3,0)</f>
        <v>정형외과</v>
      </c>
      <c r="F8868">
        <f>VLOOKUP(B8868,payment!$A$2:$I$14625,4,0)</f>
        <v>37.658982999999999</v>
      </c>
      <c r="G8868">
        <f>VLOOKUP(B8868,payment!$A$2:$I$14625,5,0)</f>
        <v>127.164438</v>
      </c>
      <c r="H8868" t="str">
        <f>VLOOKUP(E8868,gift_meta!$B$2:$C$33,2,0)</f>
        <v>정형외과의료지점</v>
      </c>
      <c r="I8868">
        <f t="shared" ca="1" si="277"/>
        <v>1200</v>
      </c>
      <c r="J8868" s="5">
        <f>VLOOKUP(B8868,payment!$A$2:$I$14625,7,0)</f>
        <v>42841</v>
      </c>
      <c r="K8868" s="6">
        <f>VLOOKUP(B8868,payment!$A$2:$I$14625,8,0)</f>
        <v>0.40076000000000001</v>
      </c>
    </row>
    <row r="8869" spans="1:11">
      <c r="A8869">
        <v>8868</v>
      </c>
      <c r="B8869">
        <v>8043</v>
      </c>
      <c r="C8869">
        <f>VLOOKUP(B8869,payment!$A$2:$B$14625,2,0)</f>
        <v>52</v>
      </c>
      <c r="D8869" t="str">
        <f t="shared" si="276"/>
        <v>뚜레쥬르</v>
      </c>
      <c r="E8869" t="str">
        <f>VLOOKUP(B8869,payment!$A$2:$I$14625,3,0)</f>
        <v>뚜레쥬르</v>
      </c>
      <c r="F8869">
        <f>VLOOKUP(B8869,payment!$A$2:$I$14625,4,0)</f>
        <v>37.622</v>
      </c>
      <c r="G8869">
        <f>VLOOKUP(B8869,payment!$A$2:$I$14625,5,0)</f>
        <v>127.091696</v>
      </c>
      <c r="H8869" t="str">
        <f>VLOOKUP(E8869,gift_meta!$B$2:$C$33,2,0)</f>
        <v>2000원 이상 5% 할인</v>
      </c>
      <c r="I8869">
        <f t="shared" ca="1" si="277"/>
        <v>1200</v>
      </c>
      <c r="J8869" s="5">
        <f>VLOOKUP(B8869,payment!$A$2:$I$14625,7,0)</f>
        <v>42804</v>
      </c>
      <c r="K8869" s="6">
        <f>VLOOKUP(B8869,payment!$A$2:$I$14625,8,0)</f>
        <v>0.71564000000000005</v>
      </c>
    </row>
    <row r="8870" spans="1:11">
      <c r="A8870">
        <v>8869</v>
      </c>
      <c r="B8870">
        <v>7683</v>
      </c>
      <c r="C8870">
        <f>VLOOKUP(B8870,payment!$A$2:$B$14625,2,0)</f>
        <v>107</v>
      </c>
      <c r="D8870" t="str">
        <f t="shared" si="276"/>
        <v>롯데리아</v>
      </c>
      <c r="E8870" t="str">
        <f>VLOOKUP(B8870,payment!$A$2:$I$14625,3,0)</f>
        <v>롯데리아</v>
      </c>
      <c r="F8870">
        <f>VLOOKUP(B8870,payment!$A$2:$I$14625,4,0)</f>
        <v>37.464058000000001</v>
      </c>
      <c r="G8870">
        <f>VLOOKUP(B8870,payment!$A$2:$I$14625,5,0)</f>
        <v>126.86018199999999</v>
      </c>
      <c r="H8870" t="str">
        <f>VLOOKUP(E8870,gift_meta!$B$2:$C$33,2,0)</f>
        <v>롯데리아 음료M 제공</v>
      </c>
      <c r="I8870">
        <f t="shared" ca="1" si="277"/>
        <v>600</v>
      </c>
      <c r="J8870" s="5">
        <f>VLOOKUP(B8870,payment!$A$2:$I$14625,7,0)</f>
        <v>42928</v>
      </c>
      <c r="K8870" s="6">
        <f>VLOOKUP(B8870,payment!$A$2:$I$14625,8,0)</f>
        <v>0.84655999999999998</v>
      </c>
    </row>
    <row r="8871" spans="1:11">
      <c r="A8871">
        <v>8870</v>
      </c>
      <c r="B8871">
        <v>8773</v>
      </c>
      <c r="C8871">
        <f>VLOOKUP(B8871,payment!$A$2:$B$14625,2,0)</f>
        <v>185</v>
      </c>
      <c r="D8871" t="str">
        <f t="shared" si="276"/>
        <v>닭한마리</v>
      </c>
      <c r="E8871" t="str">
        <f>VLOOKUP(B8871,payment!$A$2:$I$14625,3,0)</f>
        <v>닭한마리</v>
      </c>
      <c r="F8871">
        <f>VLOOKUP(B8871,payment!$A$2:$I$14625,4,0)</f>
        <v>37.642153</v>
      </c>
      <c r="G8871">
        <f>VLOOKUP(B8871,payment!$A$2:$I$14625,5,0)</f>
        <v>127.078202</v>
      </c>
      <c r="H8871" t="str">
        <f>VLOOKUP(E8871,gift_meta!$B$2:$C$33,2,0)</f>
        <v>칼국수 사리 무료 리필</v>
      </c>
      <c r="I8871">
        <f t="shared" ca="1" si="277"/>
        <v>300</v>
      </c>
      <c r="J8871" s="5">
        <f>VLOOKUP(B8871,payment!$A$2:$I$14625,7,0)</f>
        <v>42827</v>
      </c>
      <c r="K8871" s="6">
        <f>VLOOKUP(B8871,payment!$A$2:$I$14625,8,0)</f>
        <v>0.70911999999999997</v>
      </c>
    </row>
    <row r="8872" spans="1:11">
      <c r="A8872">
        <v>8871</v>
      </c>
      <c r="B8872">
        <v>563</v>
      </c>
      <c r="C8872">
        <f>VLOOKUP(B8872,payment!$A$2:$B$14625,2,0)</f>
        <v>273</v>
      </c>
      <c r="D8872" t="str">
        <f t="shared" si="276"/>
        <v>스시로로</v>
      </c>
      <c r="E8872" t="str">
        <f>VLOOKUP(B8872,payment!$A$2:$I$14625,3,0)</f>
        <v>스시로로</v>
      </c>
      <c r="F8872">
        <f>VLOOKUP(B8872,payment!$A$2:$I$14625,4,0)</f>
        <v>37.698915</v>
      </c>
      <c r="G8872">
        <f>VLOOKUP(B8872,payment!$A$2:$I$14625,5,0)</f>
        <v>127.166628</v>
      </c>
      <c r="H8872" t="str">
        <f>VLOOKUP(E8872,gift_meta!$B$2:$C$33,2,0)</f>
        <v>2pcs 무료 제공</v>
      </c>
      <c r="I8872">
        <f t="shared" ca="1" si="277"/>
        <v>1600</v>
      </c>
      <c r="J8872" s="5">
        <f>VLOOKUP(B8872,payment!$A$2:$I$14625,7,0)</f>
        <v>43126</v>
      </c>
      <c r="K8872" s="6">
        <f>VLOOKUP(B8872,payment!$A$2:$I$14625,8,0)</f>
        <v>0.75292999999999999</v>
      </c>
    </row>
    <row r="8873" spans="1:11">
      <c r="A8873">
        <v>8872</v>
      </c>
      <c r="B8873">
        <v>9569</v>
      </c>
      <c r="C8873">
        <f>VLOOKUP(B8873,payment!$A$2:$B$14625,2,0)</f>
        <v>47</v>
      </c>
      <c r="D8873" t="str">
        <f t="shared" si="276"/>
        <v>구이가</v>
      </c>
      <c r="E8873" t="str">
        <f>VLOOKUP(B8873,payment!$A$2:$I$14625,3,0)</f>
        <v>구이가</v>
      </c>
      <c r="F8873">
        <f>VLOOKUP(B8873,payment!$A$2:$I$14625,4,0)</f>
        <v>37.710360000000001</v>
      </c>
      <c r="G8873">
        <f>VLOOKUP(B8873,payment!$A$2:$I$14625,5,0)</f>
        <v>127.08443</v>
      </c>
      <c r="H8873" t="str">
        <f>VLOOKUP(E8873,gift_meta!$B$2:$C$33,2,0)</f>
        <v>한판 주문시 사이다 제공</v>
      </c>
      <c r="I8873">
        <f t="shared" ca="1" si="277"/>
        <v>1000</v>
      </c>
      <c r="J8873" s="5">
        <f>VLOOKUP(B8873,payment!$A$2:$I$14625,7,0)</f>
        <v>42413</v>
      </c>
      <c r="K8873" s="6">
        <f>VLOOKUP(B8873,payment!$A$2:$I$14625,8,0)</f>
        <v>0.80369999999999997</v>
      </c>
    </row>
    <row r="8874" spans="1:11">
      <c r="A8874">
        <v>8873</v>
      </c>
      <c r="B8874">
        <v>8425</v>
      </c>
      <c r="C8874">
        <f>VLOOKUP(B8874,payment!$A$2:$B$14625,2,0)</f>
        <v>125</v>
      </c>
      <c r="D8874" t="str">
        <f t="shared" si="276"/>
        <v>쥬씨</v>
      </c>
      <c r="E8874" t="str">
        <f>VLOOKUP(B8874,payment!$A$2:$I$14625,3,0)</f>
        <v>쥬씨</v>
      </c>
      <c r="F8874">
        <f>VLOOKUP(B8874,payment!$A$2:$I$14625,4,0)</f>
        <v>37.491672999999999</v>
      </c>
      <c r="G8874">
        <f>VLOOKUP(B8874,payment!$A$2:$I$14625,5,0)</f>
        <v>126.916825</v>
      </c>
      <c r="H8874" t="str">
        <f>VLOOKUP(E8874,gift_meta!$B$2:$C$33,2,0)</f>
        <v>무료 사이즈업</v>
      </c>
      <c r="I8874">
        <f t="shared" ca="1" si="277"/>
        <v>1900</v>
      </c>
      <c r="J8874" s="5">
        <f>VLOOKUP(B8874,payment!$A$2:$I$14625,7,0)</f>
        <v>43121</v>
      </c>
      <c r="K8874" s="6">
        <f>VLOOKUP(B8874,payment!$A$2:$I$14625,8,0)</f>
        <v>0.58989999999999998</v>
      </c>
    </row>
    <row r="8875" spans="1:11">
      <c r="A8875">
        <v>8874</v>
      </c>
      <c r="B8875">
        <v>13569</v>
      </c>
      <c r="C8875">
        <f>VLOOKUP(B8875,payment!$A$2:$B$14625,2,0)</f>
        <v>173</v>
      </c>
      <c r="D8875" t="str">
        <f t="shared" si="276"/>
        <v>파리바게트</v>
      </c>
      <c r="E8875" t="str">
        <f>VLOOKUP(B8875,payment!$A$2:$I$14625,3,0)</f>
        <v>파리바게트</v>
      </c>
      <c r="F8875">
        <f>VLOOKUP(B8875,payment!$A$2:$I$14625,4,0)</f>
        <v>37.716697000000003</v>
      </c>
      <c r="G8875">
        <f>VLOOKUP(B8875,payment!$A$2:$I$14625,5,0)</f>
        <v>126.897983</v>
      </c>
      <c r="H8875" t="str">
        <f>VLOOKUP(E8875,gift_meta!$B$2:$C$33,2,0)</f>
        <v>1000원 이상 10% 할인</v>
      </c>
      <c r="I8875">
        <f t="shared" ca="1" si="277"/>
        <v>1900</v>
      </c>
      <c r="J8875" s="5">
        <f>VLOOKUP(B8875,payment!$A$2:$I$14625,7,0)</f>
        <v>42529</v>
      </c>
      <c r="K8875" s="6">
        <f>VLOOKUP(B8875,payment!$A$2:$I$14625,8,0)</f>
        <v>0.38146999999999998</v>
      </c>
    </row>
    <row r="8876" spans="1:11">
      <c r="A8876">
        <v>8875</v>
      </c>
      <c r="B8876">
        <v>9796</v>
      </c>
      <c r="C8876">
        <f>VLOOKUP(B8876,payment!$A$2:$B$14625,2,0)</f>
        <v>103</v>
      </c>
      <c r="D8876" t="str">
        <f t="shared" si="276"/>
        <v>이디야커피</v>
      </c>
      <c r="E8876" t="str">
        <f>VLOOKUP(B8876,payment!$A$2:$I$14625,3,0)</f>
        <v>이디야커피</v>
      </c>
      <c r="F8876">
        <f>VLOOKUP(B8876,payment!$A$2:$I$14625,4,0)</f>
        <v>37.573371999999999</v>
      </c>
      <c r="G8876">
        <f>VLOOKUP(B8876,payment!$A$2:$I$14625,5,0)</f>
        <v>126.876761</v>
      </c>
      <c r="H8876" t="str">
        <f>VLOOKUP(E8876,gift_meta!$B$2:$C$33,2,0)</f>
        <v>스마트 오더 사용시 10% 할인</v>
      </c>
      <c r="I8876">
        <f t="shared" ca="1" si="277"/>
        <v>1900</v>
      </c>
      <c r="J8876" s="5">
        <f>VLOOKUP(B8876,payment!$A$2:$I$14625,7,0)</f>
        <v>42730</v>
      </c>
      <c r="K8876" s="6">
        <f>VLOOKUP(B8876,payment!$A$2:$I$14625,8,0)</f>
        <v>0.63993999999999995</v>
      </c>
    </row>
    <row r="8877" spans="1:11">
      <c r="A8877">
        <v>8876</v>
      </c>
      <c r="B8877">
        <v>8816</v>
      </c>
      <c r="C8877">
        <f>VLOOKUP(B8877,payment!$A$2:$B$14625,2,0)</f>
        <v>208</v>
      </c>
      <c r="D8877" t="str">
        <f t="shared" si="276"/>
        <v>봄봄</v>
      </c>
      <c r="E8877" t="str">
        <f>VLOOKUP(B8877,payment!$A$2:$I$14625,3,0)</f>
        <v>봄봄</v>
      </c>
      <c r="F8877">
        <f>VLOOKUP(B8877,payment!$A$2:$I$14625,4,0)</f>
        <v>37.451537000000002</v>
      </c>
      <c r="G8877">
        <f>VLOOKUP(B8877,payment!$A$2:$I$14625,5,0)</f>
        <v>127.01730000000001</v>
      </c>
      <c r="H8877" t="str">
        <f>VLOOKUP(E8877,gift_meta!$B$2:$C$33,2,0)</f>
        <v>음료 주문시 쿠폰 도장 2개 추가</v>
      </c>
      <c r="I8877">
        <f t="shared" ca="1" si="277"/>
        <v>100</v>
      </c>
      <c r="J8877" s="5">
        <f>VLOOKUP(B8877,payment!$A$2:$I$14625,7,0)</f>
        <v>43131</v>
      </c>
      <c r="K8877" s="6">
        <f>VLOOKUP(B8877,payment!$A$2:$I$14625,8,0)</f>
        <v>0.77076999999999996</v>
      </c>
    </row>
    <row r="8878" spans="1:11">
      <c r="A8878">
        <v>8877</v>
      </c>
      <c r="B8878">
        <v>8523</v>
      </c>
      <c r="C8878">
        <f>VLOOKUP(B8878,payment!$A$2:$B$14625,2,0)</f>
        <v>16</v>
      </c>
      <c r="D8878" t="str">
        <f t="shared" si="276"/>
        <v>백다방</v>
      </c>
      <c r="E8878" t="str">
        <f>VLOOKUP(B8878,payment!$A$2:$I$14625,3,0)</f>
        <v>백다방</v>
      </c>
      <c r="F8878">
        <f>VLOOKUP(B8878,payment!$A$2:$I$14625,4,0)</f>
        <v>37.534598000000003</v>
      </c>
      <c r="G8878">
        <f>VLOOKUP(B8878,payment!$A$2:$I$14625,5,0)</f>
        <v>127.04331999999999</v>
      </c>
      <c r="H8878" t="str">
        <f>VLOOKUP(E8878,gift_meta!$B$2:$C$33,2,0)</f>
        <v>무료 토핑 추가</v>
      </c>
      <c r="I8878">
        <f t="shared" ca="1" si="277"/>
        <v>1500</v>
      </c>
      <c r="J8878" s="5">
        <f>VLOOKUP(B8878,payment!$A$2:$I$14625,7,0)</f>
        <v>42963</v>
      </c>
      <c r="K8878" s="6">
        <f>VLOOKUP(B8878,payment!$A$2:$I$14625,8,0)</f>
        <v>0.58196000000000003</v>
      </c>
    </row>
    <row r="8879" spans="1:11">
      <c r="A8879">
        <v>8878</v>
      </c>
      <c r="B8879">
        <v>12708</v>
      </c>
      <c r="C8879">
        <f>VLOOKUP(B8879,payment!$A$2:$B$14625,2,0)</f>
        <v>210</v>
      </c>
      <c r="D8879" t="str">
        <f t="shared" si="276"/>
        <v>이디야커피</v>
      </c>
      <c r="E8879" t="str">
        <f>VLOOKUP(B8879,payment!$A$2:$I$14625,3,0)</f>
        <v>이디야커피</v>
      </c>
      <c r="F8879">
        <f>VLOOKUP(B8879,payment!$A$2:$I$14625,4,0)</f>
        <v>37.463642999999998</v>
      </c>
      <c r="G8879">
        <f>VLOOKUP(B8879,payment!$A$2:$I$14625,5,0)</f>
        <v>127.189572</v>
      </c>
      <c r="H8879" t="str">
        <f>VLOOKUP(E8879,gift_meta!$B$2:$C$33,2,0)</f>
        <v>스마트 오더 사용시 10% 할인</v>
      </c>
      <c r="I8879">
        <f t="shared" ca="1" si="277"/>
        <v>800</v>
      </c>
      <c r="J8879" s="5">
        <f>VLOOKUP(B8879,payment!$A$2:$I$14625,7,0)</f>
        <v>42568</v>
      </c>
      <c r="K8879" s="6">
        <f>VLOOKUP(B8879,payment!$A$2:$I$14625,8,0)</f>
        <v>0.78339999999999999</v>
      </c>
    </row>
    <row r="8880" spans="1:11">
      <c r="A8880">
        <v>8879</v>
      </c>
      <c r="B8880">
        <v>8094</v>
      </c>
      <c r="C8880">
        <f>VLOOKUP(B8880,payment!$A$2:$B$14625,2,0)</f>
        <v>48</v>
      </c>
      <c r="D8880" t="str">
        <f t="shared" si="276"/>
        <v>반디앤루니스</v>
      </c>
      <c r="E8880" t="str">
        <f>VLOOKUP(B8880,payment!$A$2:$I$14625,3,0)</f>
        <v>반디앤루니스</v>
      </c>
      <c r="F8880">
        <f>VLOOKUP(B8880,payment!$A$2:$I$14625,4,0)</f>
        <v>37.708976</v>
      </c>
      <c r="G8880">
        <f>VLOOKUP(B8880,payment!$A$2:$I$14625,5,0)</f>
        <v>126.943054</v>
      </c>
      <c r="H8880" t="str">
        <f>VLOOKUP(E8880,gift_meta!$B$2:$C$33,2,0)</f>
        <v>도서 구매시 5% 할인</v>
      </c>
      <c r="I8880">
        <f t="shared" ca="1" si="277"/>
        <v>1200</v>
      </c>
      <c r="J8880" s="5">
        <f>VLOOKUP(B8880,payment!$A$2:$I$14625,7,0)</f>
        <v>42663</v>
      </c>
      <c r="K8880" s="6">
        <f>VLOOKUP(B8880,payment!$A$2:$I$14625,8,0)</f>
        <v>0.64537</v>
      </c>
    </row>
    <row r="8881" spans="1:11">
      <c r="A8881">
        <v>8880</v>
      </c>
      <c r="B8881">
        <v>9533</v>
      </c>
      <c r="C8881">
        <f>VLOOKUP(B8881,payment!$A$2:$B$14625,2,0)</f>
        <v>189</v>
      </c>
      <c r="D8881" t="str">
        <f t="shared" si="276"/>
        <v>봄봄</v>
      </c>
      <c r="E8881" t="str">
        <f>VLOOKUP(B8881,payment!$A$2:$I$14625,3,0)</f>
        <v>봄봄</v>
      </c>
      <c r="F8881">
        <f>VLOOKUP(B8881,payment!$A$2:$I$14625,4,0)</f>
        <v>37.566296999999999</v>
      </c>
      <c r="G8881">
        <f>VLOOKUP(B8881,payment!$A$2:$I$14625,5,0)</f>
        <v>126.921792</v>
      </c>
      <c r="H8881" t="str">
        <f>VLOOKUP(E8881,gift_meta!$B$2:$C$33,2,0)</f>
        <v>음료 주문시 쿠폰 도장 2개 추가</v>
      </c>
      <c r="I8881">
        <f t="shared" ca="1" si="277"/>
        <v>1300</v>
      </c>
      <c r="J8881" s="5">
        <f>VLOOKUP(B8881,payment!$A$2:$I$14625,7,0)</f>
        <v>42660</v>
      </c>
      <c r="K8881" s="6">
        <f>VLOOKUP(B8881,payment!$A$2:$I$14625,8,0)</f>
        <v>0.95648999999999995</v>
      </c>
    </row>
    <row r="8882" spans="1:11">
      <c r="A8882">
        <v>8881</v>
      </c>
      <c r="B8882">
        <v>4367</v>
      </c>
      <c r="C8882">
        <f>VLOOKUP(B8882,payment!$A$2:$B$14625,2,0)</f>
        <v>195</v>
      </c>
      <c r="D8882" t="str">
        <f t="shared" si="276"/>
        <v>닭한마리</v>
      </c>
      <c r="E8882" t="str">
        <f>VLOOKUP(B8882,payment!$A$2:$I$14625,3,0)</f>
        <v>닭한마리</v>
      </c>
      <c r="F8882">
        <f>VLOOKUP(B8882,payment!$A$2:$I$14625,4,0)</f>
        <v>37.574603000000003</v>
      </c>
      <c r="G8882">
        <f>VLOOKUP(B8882,payment!$A$2:$I$14625,5,0)</f>
        <v>127.074944</v>
      </c>
      <c r="H8882" t="str">
        <f>VLOOKUP(E8882,gift_meta!$B$2:$C$33,2,0)</f>
        <v>칼국수 사리 무료 리필</v>
      </c>
      <c r="I8882">
        <f t="shared" ca="1" si="277"/>
        <v>1700</v>
      </c>
      <c r="J8882" s="5">
        <f>VLOOKUP(B8882,payment!$A$2:$I$14625,7,0)</f>
        <v>43039</v>
      </c>
      <c r="K8882" s="6">
        <f>VLOOKUP(B8882,payment!$A$2:$I$14625,8,0)</f>
        <v>0.60772999999999999</v>
      </c>
    </row>
    <row r="8883" spans="1:11">
      <c r="A8883">
        <v>8882</v>
      </c>
      <c r="B8883">
        <v>3125</v>
      </c>
      <c r="C8883">
        <f>VLOOKUP(B8883,payment!$A$2:$B$14625,2,0)</f>
        <v>164</v>
      </c>
      <c r="D8883" t="str">
        <f t="shared" si="276"/>
        <v>동경야네</v>
      </c>
      <c r="E8883" t="str">
        <f>VLOOKUP(B8883,payment!$A$2:$I$14625,3,0)</f>
        <v>동경야네</v>
      </c>
      <c r="F8883">
        <f>VLOOKUP(B8883,payment!$A$2:$I$14625,4,0)</f>
        <v>37.571728</v>
      </c>
      <c r="G8883">
        <f>VLOOKUP(B8883,payment!$A$2:$I$14625,5,0)</f>
        <v>126.926506</v>
      </c>
      <c r="H8883" t="str">
        <f>VLOOKUP(E8883,gift_meta!$B$2:$C$33,2,0)</f>
        <v>사케동 10% 할인</v>
      </c>
      <c r="I8883">
        <f t="shared" ca="1" si="277"/>
        <v>1000</v>
      </c>
      <c r="J8883" s="5">
        <f>VLOOKUP(B8883,payment!$A$2:$I$14625,7,0)</f>
        <v>43062</v>
      </c>
      <c r="K8883" s="6">
        <f>VLOOKUP(B8883,payment!$A$2:$I$14625,8,0)</f>
        <v>0.79459999999999997</v>
      </c>
    </row>
    <row r="8884" spans="1:11">
      <c r="A8884">
        <v>8883</v>
      </c>
      <c r="B8884">
        <v>1625</v>
      </c>
      <c r="C8884">
        <f>VLOOKUP(B8884,payment!$A$2:$B$14625,2,0)</f>
        <v>21</v>
      </c>
      <c r="D8884" t="str">
        <f t="shared" si="276"/>
        <v>홍콩반점</v>
      </c>
      <c r="E8884" t="str">
        <f>VLOOKUP(B8884,payment!$A$2:$I$14625,3,0)</f>
        <v>홍콩반점</v>
      </c>
      <c r="F8884">
        <f>VLOOKUP(B8884,payment!$A$2:$I$14625,4,0)</f>
        <v>37.587474</v>
      </c>
      <c r="G8884">
        <f>VLOOKUP(B8884,payment!$A$2:$I$14625,5,0)</f>
        <v>126.941152</v>
      </c>
      <c r="H8884" t="str">
        <f>VLOOKUP(E8884,gift_meta!$B$2:$C$33,2,0)</f>
        <v>찹쌀 탕수육 10% 할인</v>
      </c>
      <c r="I8884">
        <f t="shared" ca="1" si="277"/>
        <v>900</v>
      </c>
      <c r="J8884" s="5">
        <f>VLOOKUP(B8884,payment!$A$2:$I$14625,7,0)</f>
        <v>42829</v>
      </c>
      <c r="K8884" s="6">
        <f>VLOOKUP(B8884,payment!$A$2:$I$14625,8,0)</f>
        <v>0.64387000000000005</v>
      </c>
    </row>
    <row r="8885" spans="1:11">
      <c r="A8885">
        <v>8884</v>
      </c>
      <c r="B8885">
        <v>1303</v>
      </c>
      <c r="C8885">
        <f>VLOOKUP(B8885,payment!$A$2:$B$14625,2,0)</f>
        <v>285</v>
      </c>
      <c r="D8885" t="str">
        <f t="shared" si="276"/>
        <v>꾼</v>
      </c>
      <c r="E8885" t="str">
        <f>VLOOKUP(B8885,payment!$A$2:$I$14625,3,0)</f>
        <v>꾼</v>
      </c>
      <c r="F8885">
        <f>VLOOKUP(B8885,payment!$A$2:$I$14625,4,0)</f>
        <v>37.612456999999999</v>
      </c>
      <c r="G8885">
        <f>VLOOKUP(B8885,payment!$A$2:$I$14625,5,0)</f>
        <v>127.180087</v>
      </c>
      <c r="H8885" t="str">
        <f>VLOOKUP(E8885,gift_meta!$B$2:$C$33,2,0)</f>
        <v>소주 2,000 쿠폰</v>
      </c>
      <c r="I8885">
        <f t="shared" ca="1" si="277"/>
        <v>800</v>
      </c>
      <c r="J8885" s="5">
        <f>VLOOKUP(B8885,payment!$A$2:$I$14625,7,0)</f>
        <v>42612</v>
      </c>
      <c r="K8885" s="6">
        <f>VLOOKUP(B8885,payment!$A$2:$I$14625,8,0)</f>
        <v>0.70352999999999999</v>
      </c>
    </row>
    <row r="8886" spans="1:11">
      <c r="A8886">
        <v>8885</v>
      </c>
      <c r="B8886">
        <v>5812</v>
      </c>
      <c r="C8886">
        <f>VLOOKUP(B8886,payment!$A$2:$B$14625,2,0)</f>
        <v>140</v>
      </c>
      <c r="D8886" t="str">
        <f t="shared" si="276"/>
        <v>구이가</v>
      </c>
      <c r="E8886" t="str">
        <f>VLOOKUP(B8886,payment!$A$2:$I$14625,3,0)</f>
        <v>구이가</v>
      </c>
      <c r="F8886">
        <f>VLOOKUP(B8886,payment!$A$2:$I$14625,4,0)</f>
        <v>37.530957999999998</v>
      </c>
      <c r="G8886">
        <f>VLOOKUP(B8886,payment!$A$2:$I$14625,5,0)</f>
        <v>126.900583</v>
      </c>
      <c r="H8886" t="str">
        <f>VLOOKUP(E8886,gift_meta!$B$2:$C$33,2,0)</f>
        <v>한판 주문시 사이다 제공</v>
      </c>
      <c r="I8886">
        <f t="shared" ca="1" si="277"/>
        <v>1200</v>
      </c>
      <c r="J8886" s="5">
        <f>VLOOKUP(B8886,payment!$A$2:$I$14625,7,0)</f>
        <v>43131</v>
      </c>
      <c r="K8886" s="6">
        <f>VLOOKUP(B8886,payment!$A$2:$I$14625,8,0)</f>
        <v>0.44999</v>
      </c>
    </row>
    <row r="8887" spans="1:11">
      <c r="A8887">
        <v>8886</v>
      </c>
      <c r="B8887">
        <v>13430</v>
      </c>
      <c r="C8887">
        <f>VLOOKUP(B8887,payment!$A$2:$B$14625,2,0)</f>
        <v>132</v>
      </c>
      <c r="D8887" t="str">
        <f t="shared" si="276"/>
        <v>아웃닭</v>
      </c>
      <c r="E8887" t="str">
        <f>VLOOKUP(B8887,payment!$A$2:$I$14625,3,0)</f>
        <v>아웃닭</v>
      </c>
      <c r="F8887">
        <f>VLOOKUP(B8887,payment!$A$2:$I$14625,4,0)</f>
        <v>37.533813000000002</v>
      </c>
      <c r="G8887">
        <f>VLOOKUP(B8887,payment!$A$2:$I$14625,5,0)</f>
        <v>126.895915</v>
      </c>
      <c r="H8887" t="str">
        <f>VLOOKUP(E8887,gift_meta!$B$2:$C$33,2,0)</f>
        <v>치즈스틱 2개 제공</v>
      </c>
      <c r="I8887">
        <f t="shared" ca="1" si="277"/>
        <v>100</v>
      </c>
      <c r="J8887" s="5">
        <f>VLOOKUP(B8887,payment!$A$2:$I$14625,7,0)</f>
        <v>42731</v>
      </c>
      <c r="K8887" s="6">
        <f>VLOOKUP(B8887,payment!$A$2:$I$14625,8,0)</f>
        <v>0.83289000000000002</v>
      </c>
    </row>
    <row r="8888" spans="1:11">
      <c r="A8888">
        <v>8887</v>
      </c>
      <c r="B8888">
        <v>477</v>
      </c>
      <c r="C8888">
        <f>VLOOKUP(B8888,payment!$A$2:$B$14625,2,0)</f>
        <v>90</v>
      </c>
      <c r="D8888" t="str">
        <f t="shared" si="276"/>
        <v>반디앤루니스</v>
      </c>
      <c r="E8888" t="str">
        <f>VLOOKUP(B8888,payment!$A$2:$I$14625,3,0)</f>
        <v>반디앤루니스</v>
      </c>
      <c r="F8888">
        <f>VLOOKUP(B8888,payment!$A$2:$I$14625,4,0)</f>
        <v>37.606141999999998</v>
      </c>
      <c r="G8888">
        <f>VLOOKUP(B8888,payment!$A$2:$I$14625,5,0)</f>
        <v>127.024097</v>
      </c>
      <c r="H8888" t="str">
        <f>VLOOKUP(E8888,gift_meta!$B$2:$C$33,2,0)</f>
        <v>도서 구매시 5% 할인</v>
      </c>
      <c r="I8888">
        <f t="shared" ca="1" si="277"/>
        <v>1300</v>
      </c>
      <c r="J8888" s="5">
        <f>VLOOKUP(B8888,payment!$A$2:$I$14625,7,0)</f>
        <v>42554</v>
      </c>
      <c r="K8888" s="6">
        <f>VLOOKUP(B8888,payment!$A$2:$I$14625,8,0)</f>
        <v>0.75170000000000003</v>
      </c>
    </row>
    <row r="8889" spans="1:11">
      <c r="A8889">
        <v>8888</v>
      </c>
      <c r="B8889">
        <v>7592</v>
      </c>
      <c r="C8889">
        <f>VLOOKUP(B8889,payment!$A$2:$B$14625,2,0)</f>
        <v>80</v>
      </c>
      <c r="D8889" t="str">
        <f t="shared" si="276"/>
        <v>홍콩반점</v>
      </c>
      <c r="E8889" t="str">
        <f>VLOOKUP(B8889,payment!$A$2:$I$14625,3,0)</f>
        <v>홍콩반점</v>
      </c>
      <c r="F8889">
        <f>VLOOKUP(B8889,payment!$A$2:$I$14625,4,0)</f>
        <v>37.563122</v>
      </c>
      <c r="G8889">
        <f>VLOOKUP(B8889,payment!$A$2:$I$14625,5,0)</f>
        <v>126.919534</v>
      </c>
      <c r="H8889" t="str">
        <f>VLOOKUP(E8889,gift_meta!$B$2:$C$33,2,0)</f>
        <v>찹쌀 탕수육 10% 할인</v>
      </c>
      <c r="I8889">
        <f t="shared" ca="1" si="277"/>
        <v>900</v>
      </c>
      <c r="J8889" s="5">
        <f>VLOOKUP(B8889,payment!$A$2:$I$14625,7,0)</f>
        <v>42896</v>
      </c>
      <c r="K8889" s="6">
        <f>VLOOKUP(B8889,payment!$A$2:$I$14625,8,0)</f>
        <v>0.70586000000000004</v>
      </c>
    </row>
    <row r="8890" spans="1:11">
      <c r="A8890">
        <v>8889</v>
      </c>
      <c r="B8890">
        <v>10283</v>
      </c>
      <c r="C8890">
        <f>VLOOKUP(B8890,payment!$A$2:$B$14625,2,0)</f>
        <v>15</v>
      </c>
      <c r="D8890" t="str">
        <f t="shared" si="276"/>
        <v>롯데리아</v>
      </c>
      <c r="E8890" t="str">
        <f>VLOOKUP(B8890,payment!$A$2:$I$14625,3,0)</f>
        <v>롯데리아</v>
      </c>
      <c r="F8890">
        <f>VLOOKUP(B8890,payment!$A$2:$I$14625,4,0)</f>
        <v>37.683788</v>
      </c>
      <c r="G8890">
        <f>VLOOKUP(B8890,payment!$A$2:$I$14625,5,0)</f>
        <v>126.933435</v>
      </c>
      <c r="H8890" t="str">
        <f>VLOOKUP(E8890,gift_meta!$B$2:$C$33,2,0)</f>
        <v>롯데리아 음료M 제공</v>
      </c>
      <c r="I8890">
        <f t="shared" ca="1" si="277"/>
        <v>600</v>
      </c>
      <c r="J8890" s="5">
        <f>VLOOKUP(B8890,payment!$A$2:$I$14625,7,0)</f>
        <v>42751</v>
      </c>
      <c r="K8890" s="6">
        <f>VLOOKUP(B8890,payment!$A$2:$I$14625,8,0)</f>
        <v>0.94425000000000003</v>
      </c>
    </row>
    <row r="8891" spans="1:11">
      <c r="A8891">
        <v>8890</v>
      </c>
      <c r="B8891">
        <v>10419</v>
      </c>
      <c r="C8891">
        <f>VLOOKUP(B8891,payment!$A$2:$B$14625,2,0)</f>
        <v>122</v>
      </c>
      <c r="D8891" t="str">
        <f t="shared" si="276"/>
        <v>약국</v>
      </c>
      <c r="E8891" t="str">
        <f>VLOOKUP(B8891,payment!$A$2:$I$14625,3,0)</f>
        <v>약국</v>
      </c>
      <c r="F8891">
        <f>VLOOKUP(B8891,payment!$A$2:$I$14625,4,0)</f>
        <v>37.683455000000002</v>
      </c>
      <c r="G8891">
        <f>VLOOKUP(B8891,payment!$A$2:$I$14625,5,0)</f>
        <v>127.195215</v>
      </c>
      <c r="H8891" t="str">
        <f>VLOOKUP(E8891,gift_meta!$B$2:$C$33,2,0)</f>
        <v>황사 마스크 증정(1매)</v>
      </c>
      <c r="I8891">
        <f t="shared" ca="1" si="277"/>
        <v>800</v>
      </c>
      <c r="J8891" s="5">
        <f>VLOOKUP(B8891,payment!$A$2:$I$14625,7,0)</f>
        <v>42947</v>
      </c>
      <c r="K8891" s="6">
        <f>VLOOKUP(B8891,payment!$A$2:$I$14625,8,0)</f>
        <v>0.91759000000000002</v>
      </c>
    </row>
    <row r="8892" spans="1:11">
      <c r="A8892">
        <v>8891</v>
      </c>
      <c r="B8892">
        <v>9957</v>
      </c>
      <c r="C8892">
        <f>VLOOKUP(B8892,payment!$A$2:$B$14625,2,0)</f>
        <v>247</v>
      </c>
      <c r="D8892" t="str">
        <f t="shared" si="276"/>
        <v>구이가</v>
      </c>
      <c r="E8892" t="str">
        <f>VLOOKUP(B8892,payment!$A$2:$I$14625,3,0)</f>
        <v>구이가</v>
      </c>
      <c r="F8892">
        <f>VLOOKUP(B8892,payment!$A$2:$I$14625,4,0)</f>
        <v>37.560144999999999</v>
      </c>
      <c r="G8892">
        <f>VLOOKUP(B8892,payment!$A$2:$I$14625,5,0)</f>
        <v>127.142567</v>
      </c>
      <c r="H8892" t="str">
        <f>VLOOKUP(E8892,gift_meta!$B$2:$C$33,2,0)</f>
        <v>한판 주문시 사이다 제공</v>
      </c>
      <c r="I8892">
        <f t="shared" ca="1" si="277"/>
        <v>500</v>
      </c>
      <c r="J8892" s="5">
        <f>VLOOKUP(B8892,payment!$A$2:$I$14625,7,0)</f>
        <v>43166</v>
      </c>
      <c r="K8892" s="6">
        <f>VLOOKUP(B8892,payment!$A$2:$I$14625,8,0)</f>
        <v>0.60580000000000001</v>
      </c>
    </row>
    <row r="8893" spans="1:11">
      <c r="A8893">
        <v>8892</v>
      </c>
      <c r="B8893">
        <v>1362</v>
      </c>
      <c r="C8893">
        <f>VLOOKUP(B8893,payment!$A$2:$B$14625,2,0)</f>
        <v>255</v>
      </c>
      <c r="D8893" t="str">
        <f t="shared" si="276"/>
        <v>리얼후라이</v>
      </c>
      <c r="E8893" t="str">
        <f>VLOOKUP(B8893,payment!$A$2:$I$14625,3,0)</f>
        <v>리얼후라이</v>
      </c>
      <c r="F8893">
        <f>VLOOKUP(B8893,payment!$A$2:$I$14625,4,0)</f>
        <v>37.697405000000003</v>
      </c>
      <c r="G8893">
        <f>VLOOKUP(B8893,payment!$A$2:$I$14625,5,0)</f>
        <v>127.15857</v>
      </c>
      <c r="H8893" t="str">
        <f>VLOOKUP(E8893,gift_meta!$B$2:$C$33,2,0)</f>
        <v>크리스피 후라이드 10% 할인</v>
      </c>
      <c r="I8893">
        <f t="shared" ca="1" si="277"/>
        <v>1900</v>
      </c>
      <c r="J8893" s="5">
        <f>VLOOKUP(B8893,payment!$A$2:$I$14625,7,0)</f>
        <v>42848</v>
      </c>
      <c r="K8893" s="6">
        <f>VLOOKUP(B8893,payment!$A$2:$I$14625,8,0)</f>
        <v>0.43297999999999998</v>
      </c>
    </row>
    <row r="8894" spans="1:11">
      <c r="A8894">
        <v>8893</v>
      </c>
      <c r="B8894">
        <v>8380</v>
      </c>
      <c r="C8894">
        <f>VLOOKUP(B8894,payment!$A$2:$B$14625,2,0)</f>
        <v>28</v>
      </c>
      <c r="D8894" t="str">
        <f t="shared" si="276"/>
        <v>이디야커피</v>
      </c>
      <c r="E8894" t="str">
        <f>VLOOKUP(B8894,payment!$A$2:$I$14625,3,0)</f>
        <v>이디야커피</v>
      </c>
      <c r="F8894">
        <f>VLOOKUP(B8894,payment!$A$2:$I$14625,4,0)</f>
        <v>37.558934999999998</v>
      </c>
      <c r="G8894">
        <f>VLOOKUP(B8894,payment!$A$2:$I$14625,5,0)</f>
        <v>126.892504</v>
      </c>
      <c r="H8894" t="str">
        <f>VLOOKUP(E8894,gift_meta!$B$2:$C$33,2,0)</f>
        <v>스마트 오더 사용시 10% 할인</v>
      </c>
      <c r="I8894">
        <f t="shared" ca="1" si="277"/>
        <v>1900</v>
      </c>
      <c r="J8894" s="5">
        <f>VLOOKUP(B8894,payment!$A$2:$I$14625,7,0)</f>
        <v>42963</v>
      </c>
      <c r="K8894" s="6">
        <f>VLOOKUP(B8894,payment!$A$2:$I$14625,8,0)</f>
        <v>0.80881999999999998</v>
      </c>
    </row>
    <row r="8895" spans="1:11">
      <c r="A8895">
        <v>8894</v>
      </c>
      <c r="B8895">
        <v>13377</v>
      </c>
      <c r="C8895">
        <f>VLOOKUP(B8895,payment!$A$2:$B$14625,2,0)</f>
        <v>151</v>
      </c>
      <c r="D8895" t="str">
        <f t="shared" si="276"/>
        <v>구이가</v>
      </c>
      <c r="E8895" t="str">
        <f>VLOOKUP(B8895,payment!$A$2:$I$14625,3,0)</f>
        <v>구이가</v>
      </c>
      <c r="F8895">
        <f>VLOOKUP(B8895,payment!$A$2:$I$14625,4,0)</f>
        <v>37.716880000000003</v>
      </c>
      <c r="G8895">
        <f>VLOOKUP(B8895,payment!$A$2:$I$14625,5,0)</f>
        <v>126.857669</v>
      </c>
      <c r="H8895" t="str">
        <f>VLOOKUP(E8895,gift_meta!$B$2:$C$33,2,0)</f>
        <v>한판 주문시 사이다 제공</v>
      </c>
      <c r="I8895">
        <f t="shared" ca="1" si="277"/>
        <v>1900</v>
      </c>
      <c r="J8895" s="5">
        <f>VLOOKUP(B8895,payment!$A$2:$I$14625,7,0)</f>
        <v>43143</v>
      </c>
      <c r="K8895" s="6">
        <f>VLOOKUP(B8895,payment!$A$2:$I$14625,8,0)</f>
        <v>0.37759999999999999</v>
      </c>
    </row>
    <row r="8896" spans="1:11">
      <c r="A8896">
        <v>8895</v>
      </c>
      <c r="B8896">
        <v>8276</v>
      </c>
      <c r="C8896">
        <f>VLOOKUP(B8896,payment!$A$2:$B$14625,2,0)</f>
        <v>45</v>
      </c>
      <c r="D8896" t="str">
        <f t="shared" si="276"/>
        <v>파리바게트</v>
      </c>
      <c r="E8896" t="str">
        <f>VLOOKUP(B8896,payment!$A$2:$I$14625,3,0)</f>
        <v>파리바게트</v>
      </c>
      <c r="F8896">
        <f>VLOOKUP(B8896,payment!$A$2:$I$14625,4,0)</f>
        <v>37.474317999999997</v>
      </c>
      <c r="G8896">
        <f>VLOOKUP(B8896,payment!$A$2:$I$14625,5,0)</f>
        <v>126.87687699999999</v>
      </c>
      <c r="H8896" t="str">
        <f>VLOOKUP(E8896,gift_meta!$B$2:$C$33,2,0)</f>
        <v>1000원 이상 10% 할인</v>
      </c>
      <c r="I8896">
        <f t="shared" ca="1" si="277"/>
        <v>1200</v>
      </c>
      <c r="J8896" s="5">
        <f>VLOOKUP(B8896,payment!$A$2:$I$14625,7,0)</f>
        <v>42932</v>
      </c>
      <c r="K8896" s="6">
        <f>VLOOKUP(B8896,payment!$A$2:$I$14625,8,0)</f>
        <v>0.62802999999999998</v>
      </c>
    </row>
    <row r="8897" spans="1:11">
      <c r="A8897">
        <v>8896</v>
      </c>
      <c r="B8897">
        <v>2917</v>
      </c>
      <c r="C8897">
        <f>VLOOKUP(B8897,payment!$A$2:$B$14625,2,0)</f>
        <v>179</v>
      </c>
      <c r="D8897" t="str">
        <f t="shared" si="276"/>
        <v>닭한마리</v>
      </c>
      <c r="E8897" t="str">
        <f>VLOOKUP(B8897,payment!$A$2:$I$14625,3,0)</f>
        <v>닭한마리</v>
      </c>
      <c r="F8897">
        <f>VLOOKUP(B8897,payment!$A$2:$I$14625,4,0)</f>
        <v>37.641525000000001</v>
      </c>
      <c r="G8897">
        <f>VLOOKUP(B8897,payment!$A$2:$I$14625,5,0)</f>
        <v>127.164501</v>
      </c>
      <c r="H8897" t="str">
        <f>VLOOKUP(E8897,gift_meta!$B$2:$C$33,2,0)</f>
        <v>칼국수 사리 무료 리필</v>
      </c>
      <c r="I8897">
        <f t="shared" ca="1" si="277"/>
        <v>2000</v>
      </c>
      <c r="J8897" s="5">
        <f>VLOOKUP(B8897,payment!$A$2:$I$14625,7,0)</f>
        <v>43095</v>
      </c>
      <c r="K8897" s="6">
        <f>VLOOKUP(B8897,payment!$A$2:$I$14625,8,0)</f>
        <v>0.56705000000000005</v>
      </c>
    </row>
    <row r="8898" spans="1:11">
      <c r="A8898">
        <v>8897</v>
      </c>
      <c r="B8898">
        <v>3264</v>
      </c>
      <c r="C8898">
        <f>VLOOKUP(B8898,payment!$A$2:$B$14625,2,0)</f>
        <v>9</v>
      </c>
      <c r="D8898" t="str">
        <f t="shared" ref="D8898:D8961" si="278">E8898</f>
        <v>봄봄</v>
      </c>
      <c r="E8898" t="str">
        <f>VLOOKUP(B8898,payment!$A$2:$I$14625,3,0)</f>
        <v>봄봄</v>
      </c>
      <c r="F8898">
        <f>VLOOKUP(B8898,payment!$A$2:$I$14625,4,0)</f>
        <v>37.709786999999999</v>
      </c>
      <c r="G8898">
        <f>VLOOKUP(B8898,payment!$A$2:$I$14625,5,0)</f>
        <v>126.871607</v>
      </c>
      <c r="H8898" t="str">
        <f>VLOOKUP(E8898,gift_meta!$B$2:$C$33,2,0)</f>
        <v>음료 주문시 쿠폰 도장 2개 추가</v>
      </c>
      <c r="I8898">
        <f t="shared" ref="I8898:I8961" ca="1" si="279">RANDBETWEEN(1,20)*100</f>
        <v>1900</v>
      </c>
      <c r="J8898" s="5">
        <f>VLOOKUP(B8898,payment!$A$2:$I$14625,7,0)</f>
        <v>42456</v>
      </c>
      <c r="K8898" s="6">
        <f>VLOOKUP(B8898,payment!$A$2:$I$14625,8,0)</f>
        <v>0.58792</v>
      </c>
    </row>
    <row r="8899" spans="1:11">
      <c r="A8899">
        <v>8898</v>
      </c>
      <c r="B8899">
        <v>12054</v>
      </c>
      <c r="C8899">
        <f>VLOOKUP(B8899,payment!$A$2:$B$14625,2,0)</f>
        <v>26</v>
      </c>
      <c r="D8899" t="str">
        <f t="shared" si="278"/>
        <v>이디야커피</v>
      </c>
      <c r="E8899" t="str">
        <f>VLOOKUP(B8899,payment!$A$2:$I$14625,3,0)</f>
        <v>이디야커피</v>
      </c>
      <c r="F8899">
        <f>VLOOKUP(B8899,payment!$A$2:$I$14625,4,0)</f>
        <v>37.685084000000003</v>
      </c>
      <c r="G8899">
        <f>VLOOKUP(B8899,payment!$A$2:$I$14625,5,0)</f>
        <v>127.07052400000001</v>
      </c>
      <c r="H8899" t="str">
        <f>VLOOKUP(E8899,gift_meta!$B$2:$C$33,2,0)</f>
        <v>스마트 오더 사용시 10% 할인</v>
      </c>
      <c r="I8899">
        <f t="shared" ca="1" si="279"/>
        <v>600</v>
      </c>
      <c r="J8899" s="5">
        <f>VLOOKUP(B8899,payment!$A$2:$I$14625,7,0)</f>
        <v>42492</v>
      </c>
      <c r="K8899" s="6">
        <f>VLOOKUP(B8899,payment!$A$2:$I$14625,8,0)</f>
        <v>0.91683999999999999</v>
      </c>
    </row>
    <row r="8900" spans="1:11">
      <c r="A8900">
        <v>8899</v>
      </c>
      <c r="B8900">
        <v>5701</v>
      </c>
      <c r="C8900">
        <f>VLOOKUP(B8900,payment!$A$2:$B$14625,2,0)</f>
        <v>263</v>
      </c>
      <c r="D8900" t="str">
        <f t="shared" si="278"/>
        <v>한신포차</v>
      </c>
      <c r="E8900" t="str">
        <f>VLOOKUP(B8900,payment!$A$2:$I$14625,3,0)</f>
        <v>한신포차</v>
      </c>
      <c r="F8900">
        <f>VLOOKUP(B8900,payment!$A$2:$I$14625,4,0)</f>
        <v>37.711708000000002</v>
      </c>
      <c r="G8900">
        <f>VLOOKUP(B8900,payment!$A$2:$I$14625,5,0)</f>
        <v>127.046538</v>
      </c>
      <c r="H8900" t="str">
        <f>VLOOKUP(E8900,gift_meta!$B$2:$C$33,2,0)</f>
        <v>닭발 주문시 주먹밥 증정</v>
      </c>
      <c r="I8900">
        <f t="shared" ca="1" si="279"/>
        <v>700</v>
      </c>
      <c r="J8900" s="5">
        <f>VLOOKUP(B8900,payment!$A$2:$I$14625,7,0)</f>
        <v>42603</v>
      </c>
      <c r="K8900" s="6">
        <f>VLOOKUP(B8900,payment!$A$2:$I$14625,8,0)</f>
        <v>0.78554999999999997</v>
      </c>
    </row>
    <row r="8901" spans="1:11">
      <c r="A8901">
        <v>8900</v>
      </c>
      <c r="B8901">
        <v>12333</v>
      </c>
      <c r="C8901">
        <f>VLOOKUP(B8901,payment!$A$2:$B$14625,2,0)</f>
        <v>29</v>
      </c>
      <c r="D8901" t="str">
        <f t="shared" si="278"/>
        <v>봄봄</v>
      </c>
      <c r="E8901" t="str">
        <f>VLOOKUP(B8901,payment!$A$2:$I$14625,3,0)</f>
        <v>봄봄</v>
      </c>
      <c r="F8901">
        <f>VLOOKUP(B8901,payment!$A$2:$I$14625,4,0)</f>
        <v>37.493523000000003</v>
      </c>
      <c r="G8901">
        <f>VLOOKUP(B8901,payment!$A$2:$I$14625,5,0)</f>
        <v>127.021204</v>
      </c>
      <c r="H8901" t="str">
        <f>VLOOKUP(E8901,gift_meta!$B$2:$C$33,2,0)</f>
        <v>음료 주문시 쿠폰 도장 2개 추가</v>
      </c>
      <c r="I8901">
        <f t="shared" ca="1" si="279"/>
        <v>1600</v>
      </c>
      <c r="J8901" s="5">
        <f>VLOOKUP(B8901,payment!$A$2:$I$14625,7,0)</f>
        <v>42872</v>
      </c>
      <c r="K8901" s="6">
        <f>VLOOKUP(B8901,payment!$A$2:$I$14625,8,0)</f>
        <v>0.54403999999999997</v>
      </c>
    </row>
    <row r="8902" spans="1:11">
      <c r="A8902">
        <v>8901</v>
      </c>
      <c r="B8902">
        <v>11479</v>
      </c>
      <c r="C8902">
        <f>VLOOKUP(B8902,payment!$A$2:$B$14625,2,0)</f>
        <v>129</v>
      </c>
      <c r="D8902" t="str">
        <f t="shared" si="278"/>
        <v>이디야커피</v>
      </c>
      <c r="E8902" t="str">
        <f>VLOOKUP(B8902,payment!$A$2:$I$14625,3,0)</f>
        <v>이디야커피</v>
      </c>
      <c r="F8902">
        <f>VLOOKUP(B8902,payment!$A$2:$I$14625,4,0)</f>
        <v>37.710493999999997</v>
      </c>
      <c r="G8902">
        <f>VLOOKUP(B8902,payment!$A$2:$I$14625,5,0)</f>
        <v>126.913287</v>
      </c>
      <c r="H8902" t="str">
        <f>VLOOKUP(E8902,gift_meta!$B$2:$C$33,2,0)</f>
        <v>스마트 오더 사용시 10% 할인</v>
      </c>
      <c r="I8902">
        <f t="shared" ca="1" si="279"/>
        <v>300</v>
      </c>
      <c r="J8902" s="5">
        <f>VLOOKUP(B8902,payment!$A$2:$I$14625,7,0)</f>
        <v>42742</v>
      </c>
      <c r="K8902" s="6">
        <f>VLOOKUP(B8902,payment!$A$2:$I$14625,8,0)</f>
        <v>0.88338000000000005</v>
      </c>
    </row>
    <row r="8903" spans="1:11">
      <c r="A8903">
        <v>8902</v>
      </c>
      <c r="B8903">
        <v>4606</v>
      </c>
      <c r="C8903">
        <f>VLOOKUP(B8903,payment!$A$2:$B$14625,2,0)</f>
        <v>246</v>
      </c>
      <c r="D8903" t="str">
        <f t="shared" si="278"/>
        <v>봄봄</v>
      </c>
      <c r="E8903" t="str">
        <f>VLOOKUP(B8903,payment!$A$2:$I$14625,3,0)</f>
        <v>봄봄</v>
      </c>
      <c r="F8903">
        <f>VLOOKUP(B8903,payment!$A$2:$I$14625,4,0)</f>
        <v>37.469904</v>
      </c>
      <c r="G8903">
        <f>VLOOKUP(B8903,payment!$A$2:$I$14625,5,0)</f>
        <v>127.081942</v>
      </c>
      <c r="H8903" t="str">
        <f>VLOOKUP(E8903,gift_meta!$B$2:$C$33,2,0)</f>
        <v>음료 주문시 쿠폰 도장 2개 추가</v>
      </c>
      <c r="I8903">
        <f t="shared" ca="1" si="279"/>
        <v>200</v>
      </c>
      <c r="J8903" s="5">
        <f>VLOOKUP(B8903,payment!$A$2:$I$14625,7,0)</f>
        <v>43018</v>
      </c>
      <c r="K8903" s="6">
        <f>VLOOKUP(B8903,payment!$A$2:$I$14625,8,0)</f>
        <v>0.65007999999999999</v>
      </c>
    </row>
    <row r="8904" spans="1:11">
      <c r="A8904">
        <v>8903</v>
      </c>
      <c r="B8904">
        <v>14344</v>
      </c>
      <c r="C8904">
        <f>VLOOKUP(B8904,payment!$A$2:$B$14625,2,0)</f>
        <v>281</v>
      </c>
      <c r="D8904" t="str">
        <f t="shared" si="278"/>
        <v>약국</v>
      </c>
      <c r="E8904" t="str">
        <f>VLOOKUP(B8904,payment!$A$2:$I$14625,3,0)</f>
        <v>약국</v>
      </c>
      <c r="F8904">
        <f>VLOOKUP(B8904,payment!$A$2:$I$14625,4,0)</f>
        <v>37.505228000000002</v>
      </c>
      <c r="G8904">
        <f>VLOOKUP(B8904,payment!$A$2:$I$14625,5,0)</f>
        <v>127.192443</v>
      </c>
      <c r="H8904" t="str">
        <f>VLOOKUP(E8904,gift_meta!$B$2:$C$33,2,0)</f>
        <v>황사 마스크 증정(1매)</v>
      </c>
      <c r="I8904">
        <f t="shared" ca="1" si="279"/>
        <v>1700</v>
      </c>
      <c r="J8904" s="5">
        <f>VLOOKUP(B8904,payment!$A$2:$I$14625,7,0)</f>
        <v>43008</v>
      </c>
      <c r="K8904" s="6">
        <f>VLOOKUP(B8904,payment!$A$2:$I$14625,8,0)</f>
        <v>0.97865000000000002</v>
      </c>
    </row>
    <row r="8905" spans="1:11">
      <c r="A8905">
        <v>8904</v>
      </c>
      <c r="B8905">
        <v>7833</v>
      </c>
      <c r="C8905">
        <f>VLOOKUP(B8905,payment!$A$2:$B$14625,2,0)</f>
        <v>192</v>
      </c>
      <c r="D8905" t="str">
        <f t="shared" si="278"/>
        <v>봄봄</v>
      </c>
      <c r="E8905" t="str">
        <f>VLOOKUP(B8905,payment!$A$2:$I$14625,3,0)</f>
        <v>봄봄</v>
      </c>
      <c r="F8905">
        <f>VLOOKUP(B8905,payment!$A$2:$I$14625,4,0)</f>
        <v>37.665329999999997</v>
      </c>
      <c r="G8905">
        <f>VLOOKUP(B8905,payment!$A$2:$I$14625,5,0)</f>
        <v>126.95108</v>
      </c>
      <c r="H8905" t="str">
        <f>VLOOKUP(E8905,gift_meta!$B$2:$C$33,2,0)</f>
        <v>음료 주문시 쿠폰 도장 2개 추가</v>
      </c>
      <c r="I8905">
        <f t="shared" ca="1" si="279"/>
        <v>900</v>
      </c>
      <c r="J8905" s="5">
        <f>VLOOKUP(B8905,payment!$A$2:$I$14625,7,0)</f>
        <v>42390</v>
      </c>
      <c r="K8905" s="6">
        <f>VLOOKUP(B8905,payment!$A$2:$I$14625,8,0)</f>
        <v>0.85109999999999997</v>
      </c>
    </row>
    <row r="8906" spans="1:11">
      <c r="A8906">
        <v>8905</v>
      </c>
      <c r="B8906">
        <v>12545</v>
      </c>
      <c r="C8906">
        <f>VLOOKUP(B8906,payment!$A$2:$B$14625,2,0)</f>
        <v>34</v>
      </c>
      <c r="D8906" t="str">
        <f t="shared" si="278"/>
        <v>뚜레쥬르</v>
      </c>
      <c r="E8906" t="str">
        <f>VLOOKUP(B8906,payment!$A$2:$I$14625,3,0)</f>
        <v>뚜레쥬르</v>
      </c>
      <c r="F8906">
        <f>VLOOKUP(B8906,payment!$A$2:$I$14625,4,0)</f>
        <v>37.627625999999999</v>
      </c>
      <c r="G8906">
        <f>VLOOKUP(B8906,payment!$A$2:$I$14625,5,0)</f>
        <v>126.885767</v>
      </c>
      <c r="H8906" t="str">
        <f>VLOOKUP(E8906,gift_meta!$B$2:$C$33,2,0)</f>
        <v>2000원 이상 5% 할인</v>
      </c>
      <c r="I8906">
        <f t="shared" ca="1" si="279"/>
        <v>1900</v>
      </c>
      <c r="J8906" s="5">
        <f>VLOOKUP(B8906,payment!$A$2:$I$14625,7,0)</f>
        <v>42628</v>
      </c>
      <c r="K8906" s="6">
        <f>VLOOKUP(B8906,payment!$A$2:$I$14625,8,0)</f>
        <v>0.61531000000000002</v>
      </c>
    </row>
    <row r="8907" spans="1:11">
      <c r="A8907">
        <v>8906</v>
      </c>
      <c r="B8907">
        <v>4858</v>
      </c>
      <c r="C8907">
        <f>VLOOKUP(B8907,payment!$A$2:$B$14625,2,0)</f>
        <v>125</v>
      </c>
      <c r="D8907" t="str">
        <f t="shared" si="278"/>
        <v>정형외과</v>
      </c>
      <c r="E8907" t="str">
        <f>VLOOKUP(B8907,payment!$A$2:$I$14625,3,0)</f>
        <v>정형외과</v>
      </c>
      <c r="F8907">
        <f>VLOOKUP(B8907,payment!$A$2:$I$14625,4,0)</f>
        <v>37.591253000000002</v>
      </c>
      <c r="G8907">
        <f>VLOOKUP(B8907,payment!$A$2:$I$14625,5,0)</f>
        <v>126.902981</v>
      </c>
      <c r="H8907" t="str">
        <f>VLOOKUP(E8907,gift_meta!$B$2:$C$33,2,0)</f>
        <v>정형외과의료지점</v>
      </c>
      <c r="I8907">
        <f t="shared" ca="1" si="279"/>
        <v>1000</v>
      </c>
      <c r="J8907" s="5">
        <f>VLOOKUP(B8907,payment!$A$2:$I$14625,7,0)</f>
        <v>42854</v>
      </c>
      <c r="K8907" s="6">
        <f>VLOOKUP(B8907,payment!$A$2:$I$14625,8,0)</f>
        <v>0.92415000000000003</v>
      </c>
    </row>
    <row r="8908" spans="1:11">
      <c r="A8908">
        <v>8907</v>
      </c>
      <c r="B8908">
        <v>3887</v>
      </c>
      <c r="C8908">
        <f>VLOOKUP(B8908,payment!$A$2:$B$14625,2,0)</f>
        <v>86</v>
      </c>
      <c r="D8908" t="str">
        <f t="shared" si="278"/>
        <v>아웃닭</v>
      </c>
      <c r="E8908" t="str">
        <f>VLOOKUP(B8908,payment!$A$2:$I$14625,3,0)</f>
        <v>아웃닭</v>
      </c>
      <c r="F8908">
        <f>VLOOKUP(B8908,payment!$A$2:$I$14625,4,0)</f>
        <v>37.627277999999997</v>
      </c>
      <c r="G8908">
        <f>VLOOKUP(B8908,payment!$A$2:$I$14625,5,0)</f>
        <v>126.903615</v>
      </c>
      <c r="H8908" t="str">
        <f>VLOOKUP(E8908,gift_meta!$B$2:$C$33,2,0)</f>
        <v>치즈스틱 2개 제공</v>
      </c>
      <c r="I8908">
        <f t="shared" ca="1" si="279"/>
        <v>200</v>
      </c>
      <c r="J8908" s="5">
        <f>VLOOKUP(B8908,payment!$A$2:$I$14625,7,0)</f>
        <v>43092</v>
      </c>
      <c r="K8908" s="6">
        <f>VLOOKUP(B8908,payment!$A$2:$I$14625,8,0)</f>
        <v>0.61963000000000001</v>
      </c>
    </row>
    <row r="8909" spans="1:11">
      <c r="A8909">
        <v>8908</v>
      </c>
      <c r="B8909">
        <v>4904</v>
      </c>
      <c r="C8909">
        <f>VLOOKUP(B8909,payment!$A$2:$B$14625,2,0)</f>
        <v>53</v>
      </c>
      <c r="D8909" t="str">
        <f t="shared" si="278"/>
        <v>버거킹</v>
      </c>
      <c r="E8909" t="str">
        <f>VLOOKUP(B8909,payment!$A$2:$I$14625,3,0)</f>
        <v>버거킹</v>
      </c>
      <c r="F8909">
        <f>VLOOKUP(B8909,payment!$A$2:$I$14625,4,0)</f>
        <v>37.476480000000002</v>
      </c>
      <c r="G8909">
        <f>VLOOKUP(B8909,payment!$A$2:$I$14625,5,0)</f>
        <v>126.88025399999999</v>
      </c>
      <c r="H8909" t="str">
        <f>VLOOKUP(E8909,gift_meta!$B$2:$C$33,2,0)</f>
        <v>와퍼주문시 5% 할인</v>
      </c>
      <c r="I8909">
        <f t="shared" ca="1" si="279"/>
        <v>1400</v>
      </c>
      <c r="J8909" s="5">
        <f>VLOOKUP(B8909,payment!$A$2:$I$14625,7,0)</f>
        <v>42379</v>
      </c>
      <c r="K8909" s="6">
        <f>VLOOKUP(B8909,payment!$A$2:$I$14625,8,0)</f>
        <v>0.73872000000000004</v>
      </c>
    </row>
    <row r="8910" spans="1:11">
      <c r="A8910">
        <v>8909</v>
      </c>
      <c r="B8910">
        <v>14125</v>
      </c>
      <c r="C8910">
        <f>VLOOKUP(B8910,payment!$A$2:$B$14625,2,0)</f>
        <v>213</v>
      </c>
      <c r="D8910" t="str">
        <f t="shared" si="278"/>
        <v>홍콩반점</v>
      </c>
      <c r="E8910" t="str">
        <f>VLOOKUP(B8910,payment!$A$2:$I$14625,3,0)</f>
        <v>홍콩반점</v>
      </c>
      <c r="F8910">
        <f>VLOOKUP(B8910,payment!$A$2:$I$14625,4,0)</f>
        <v>37.449696000000003</v>
      </c>
      <c r="G8910">
        <f>VLOOKUP(B8910,payment!$A$2:$I$14625,5,0)</f>
        <v>127.047695</v>
      </c>
      <c r="H8910" t="str">
        <f>VLOOKUP(E8910,gift_meta!$B$2:$C$33,2,0)</f>
        <v>찹쌀 탕수육 10% 할인</v>
      </c>
      <c r="I8910">
        <f t="shared" ca="1" si="279"/>
        <v>1400</v>
      </c>
      <c r="J8910" s="5">
        <f>VLOOKUP(B8910,payment!$A$2:$I$14625,7,0)</f>
        <v>42547</v>
      </c>
      <c r="K8910" s="6">
        <f>VLOOKUP(B8910,payment!$A$2:$I$14625,8,0)</f>
        <v>0.38014999999999999</v>
      </c>
    </row>
    <row r="8911" spans="1:11">
      <c r="A8911">
        <v>8910</v>
      </c>
      <c r="B8911">
        <v>10795</v>
      </c>
      <c r="C8911">
        <f>VLOOKUP(B8911,payment!$A$2:$B$14625,2,0)</f>
        <v>237</v>
      </c>
      <c r="D8911" t="str">
        <f t="shared" si="278"/>
        <v>뚜레쥬르</v>
      </c>
      <c r="E8911" t="str">
        <f>VLOOKUP(B8911,payment!$A$2:$I$14625,3,0)</f>
        <v>뚜레쥬르</v>
      </c>
      <c r="F8911">
        <f>VLOOKUP(B8911,payment!$A$2:$I$14625,4,0)</f>
        <v>37.662533000000003</v>
      </c>
      <c r="G8911">
        <f>VLOOKUP(B8911,payment!$A$2:$I$14625,5,0)</f>
        <v>126.99494300000001</v>
      </c>
      <c r="H8911" t="str">
        <f>VLOOKUP(E8911,gift_meta!$B$2:$C$33,2,0)</f>
        <v>2000원 이상 5% 할인</v>
      </c>
      <c r="I8911">
        <f t="shared" ca="1" si="279"/>
        <v>1100</v>
      </c>
      <c r="J8911" s="5">
        <f>VLOOKUP(B8911,payment!$A$2:$I$14625,7,0)</f>
        <v>42504</v>
      </c>
      <c r="K8911" s="6">
        <f>VLOOKUP(B8911,payment!$A$2:$I$14625,8,0)</f>
        <v>0.46486</v>
      </c>
    </row>
    <row r="8912" spans="1:11">
      <c r="A8912">
        <v>8911</v>
      </c>
      <c r="B8912">
        <v>1186</v>
      </c>
      <c r="C8912">
        <f>VLOOKUP(B8912,payment!$A$2:$B$14625,2,0)</f>
        <v>95</v>
      </c>
      <c r="D8912" t="str">
        <f t="shared" si="278"/>
        <v>매드포갈릭</v>
      </c>
      <c r="E8912" t="str">
        <f>VLOOKUP(B8912,payment!$A$2:$I$14625,3,0)</f>
        <v>매드포갈릭</v>
      </c>
      <c r="F8912">
        <f>VLOOKUP(B8912,payment!$A$2:$I$14625,4,0)</f>
        <v>37.638527000000003</v>
      </c>
      <c r="G8912">
        <f>VLOOKUP(B8912,payment!$A$2:$I$14625,5,0)</f>
        <v>127.055978</v>
      </c>
      <c r="H8912" t="str">
        <f>VLOOKUP(E8912,gift_meta!$B$2:$C$33,2,0)</f>
        <v>에이드 무료 제공</v>
      </c>
      <c r="I8912">
        <f t="shared" ca="1" si="279"/>
        <v>800</v>
      </c>
      <c r="J8912" s="5">
        <f>VLOOKUP(B8912,payment!$A$2:$I$14625,7,0)</f>
        <v>43000</v>
      </c>
      <c r="K8912" s="6">
        <f>VLOOKUP(B8912,payment!$A$2:$I$14625,8,0)</f>
        <v>0.84965999999999997</v>
      </c>
    </row>
    <row r="8913" spans="1:11">
      <c r="A8913">
        <v>8912</v>
      </c>
      <c r="B8913">
        <v>4222</v>
      </c>
      <c r="C8913">
        <f>VLOOKUP(B8913,payment!$A$2:$B$14625,2,0)</f>
        <v>111</v>
      </c>
      <c r="D8913" t="str">
        <f t="shared" si="278"/>
        <v>원할머니보쌈</v>
      </c>
      <c r="E8913" t="str">
        <f>VLOOKUP(B8913,payment!$A$2:$I$14625,3,0)</f>
        <v>원할머니보쌈</v>
      </c>
      <c r="F8913">
        <f>VLOOKUP(B8913,payment!$A$2:$I$14625,4,0)</f>
        <v>37.710450999999999</v>
      </c>
      <c r="G8913">
        <f>VLOOKUP(B8913,payment!$A$2:$I$14625,5,0)</f>
        <v>126.94828699999999</v>
      </c>
      <c r="H8913" t="str">
        <f>VLOOKUP(E8913,gift_meta!$B$2:$C$33,2,0)</f>
        <v>족발 3,000 할인 쿠폰 제공</v>
      </c>
      <c r="I8913">
        <f t="shared" ca="1" si="279"/>
        <v>2000</v>
      </c>
      <c r="J8913" s="5">
        <f>VLOOKUP(B8913,payment!$A$2:$I$14625,7,0)</f>
        <v>42405</v>
      </c>
      <c r="K8913" s="6">
        <f>VLOOKUP(B8913,payment!$A$2:$I$14625,8,0)</f>
        <v>0.43264999999999998</v>
      </c>
    </row>
    <row r="8914" spans="1:11">
      <c r="A8914">
        <v>8913</v>
      </c>
      <c r="B8914">
        <v>564</v>
      </c>
      <c r="C8914">
        <f>VLOOKUP(B8914,payment!$A$2:$B$14625,2,0)</f>
        <v>192</v>
      </c>
      <c r="D8914" t="str">
        <f t="shared" si="278"/>
        <v>쥬씨</v>
      </c>
      <c r="E8914" t="str">
        <f>VLOOKUP(B8914,payment!$A$2:$I$14625,3,0)</f>
        <v>쥬씨</v>
      </c>
      <c r="F8914">
        <f>VLOOKUP(B8914,payment!$A$2:$I$14625,4,0)</f>
        <v>37.661529999999999</v>
      </c>
      <c r="G8914">
        <f>VLOOKUP(B8914,payment!$A$2:$I$14625,5,0)</f>
        <v>127.15698</v>
      </c>
      <c r="H8914" t="str">
        <f>VLOOKUP(E8914,gift_meta!$B$2:$C$33,2,0)</f>
        <v>무료 사이즈업</v>
      </c>
      <c r="I8914">
        <f t="shared" ca="1" si="279"/>
        <v>1000</v>
      </c>
      <c r="J8914" s="5">
        <f>VLOOKUP(B8914,payment!$A$2:$I$14625,7,0)</f>
        <v>42594</v>
      </c>
      <c r="K8914" s="6">
        <f>VLOOKUP(B8914,payment!$A$2:$I$14625,8,0)</f>
        <v>0.46810000000000002</v>
      </c>
    </row>
    <row r="8915" spans="1:11">
      <c r="A8915">
        <v>8914</v>
      </c>
      <c r="B8915">
        <v>9079</v>
      </c>
      <c r="C8915">
        <f>VLOOKUP(B8915,payment!$A$2:$B$14625,2,0)</f>
        <v>235</v>
      </c>
      <c r="D8915" t="str">
        <f t="shared" si="278"/>
        <v>뚜레쥬르</v>
      </c>
      <c r="E8915" t="str">
        <f>VLOOKUP(B8915,payment!$A$2:$I$14625,3,0)</f>
        <v>뚜레쥬르</v>
      </c>
      <c r="F8915">
        <f>VLOOKUP(B8915,payment!$A$2:$I$14625,4,0)</f>
        <v>37.474918000000002</v>
      </c>
      <c r="G8915">
        <f>VLOOKUP(B8915,payment!$A$2:$I$14625,5,0)</f>
        <v>127.00762</v>
      </c>
      <c r="H8915" t="str">
        <f>VLOOKUP(E8915,gift_meta!$B$2:$C$33,2,0)</f>
        <v>2000원 이상 5% 할인</v>
      </c>
      <c r="I8915">
        <f t="shared" ca="1" si="279"/>
        <v>100</v>
      </c>
      <c r="J8915" s="5">
        <f>VLOOKUP(B8915,payment!$A$2:$I$14625,7,0)</f>
        <v>42530</v>
      </c>
      <c r="K8915" s="6">
        <f>VLOOKUP(B8915,payment!$A$2:$I$14625,8,0)</f>
        <v>0.42520000000000002</v>
      </c>
    </row>
    <row r="8916" spans="1:11">
      <c r="A8916">
        <v>8915</v>
      </c>
      <c r="B8916">
        <v>275</v>
      </c>
      <c r="C8916">
        <f>VLOOKUP(B8916,payment!$A$2:$B$14625,2,0)</f>
        <v>157</v>
      </c>
      <c r="D8916" t="str">
        <f t="shared" si="278"/>
        <v>반디앤루니스</v>
      </c>
      <c r="E8916" t="str">
        <f>VLOOKUP(B8916,payment!$A$2:$I$14625,3,0)</f>
        <v>반디앤루니스</v>
      </c>
      <c r="F8916">
        <f>VLOOKUP(B8916,payment!$A$2:$I$14625,4,0)</f>
        <v>37.651992</v>
      </c>
      <c r="G8916">
        <f>VLOOKUP(B8916,payment!$A$2:$I$14625,5,0)</f>
        <v>126.86880499999999</v>
      </c>
      <c r="H8916" t="str">
        <f>VLOOKUP(E8916,gift_meta!$B$2:$C$33,2,0)</f>
        <v>도서 구매시 5% 할인</v>
      </c>
      <c r="I8916">
        <f t="shared" ca="1" si="279"/>
        <v>1800</v>
      </c>
      <c r="J8916" s="5">
        <f>VLOOKUP(B8916,payment!$A$2:$I$14625,7,0)</f>
        <v>43188</v>
      </c>
      <c r="K8916" s="6">
        <f>VLOOKUP(B8916,payment!$A$2:$I$14625,8,0)</f>
        <v>0.85660000000000003</v>
      </c>
    </row>
    <row r="8917" spans="1:11">
      <c r="A8917">
        <v>8916</v>
      </c>
      <c r="B8917">
        <v>5258</v>
      </c>
      <c r="C8917">
        <f>VLOOKUP(B8917,payment!$A$2:$B$14625,2,0)</f>
        <v>163</v>
      </c>
      <c r="D8917" t="str">
        <f t="shared" si="278"/>
        <v>꾼</v>
      </c>
      <c r="E8917" t="str">
        <f>VLOOKUP(B8917,payment!$A$2:$I$14625,3,0)</f>
        <v>꾼</v>
      </c>
      <c r="F8917">
        <f>VLOOKUP(B8917,payment!$A$2:$I$14625,4,0)</f>
        <v>37.649560999999999</v>
      </c>
      <c r="G8917">
        <f>VLOOKUP(B8917,payment!$A$2:$I$14625,5,0)</f>
        <v>126.89633000000001</v>
      </c>
      <c r="H8917" t="str">
        <f>VLOOKUP(E8917,gift_meta!$B$2:$C$33,2,0)</f>
        <v>소주 2,000 쿠폰</v>
      </c>
      <c r="I8917">
        <f t="shared" ca="1" si="279"/>
        <v>2000</v>
      </c>
      <c r="J8917" s="5">
        <f>VLOOKUP(B8917,payment!$A$2:$I$14625,7,0)</f>
        <v>42472</v>
      </c>
      <c r="K8917" s="6">
        <f>VLOOKUP(B8917,payment!$A$2:$I$14625,8,0)</f>
        <v>0.83550999999999997</v>
      </c>
    </row>
    <row r="8918" spans="1:11">
      <c r="A8918">
        <v>8917</v>
      </c>
      <c r="B8918">
        <v>4842</v>
      </c>
      <c r="C8918">
        <f>VLOOKUP(B8918,payment!$A$2:$B$14625,2,0)</f>
        <v>96</v>
      </c>
      <c r="D8918" t="str">
        <f t="shared" si="278"/>
        <v>반디앤루니스</v>
      </c>
      <c r="E8918" t="str">
        <f>VLOOKUP(B8918,payment!$A$2:$I$14625,3,0)</f>
        <v>반디앤루니스</v>
      </c>
      <c r="F8918">
        <f>VLOOKUP(B8918,payment!$A$2:$I$14625,4,0)</f>
        <v>37.449184000000002</v>
      </c>
      <c r="G8918">
        <f>VLOOKUP(B8918,payment!$A$2:$I$14625,5,0)</f>
        <v>127.15145800000001</v>
      </c>
      <c r="H8918" t="str">
        <f>VLOOKUP(E8918,gift_meta!$B$2:$C$33,2,0)</f>
        <v>도서 구매시 5% 할인</v>
      </c>
      <c r="I8918">
        <f t="shared" ca="1" si="279"/>
        <v>1200</v>
      </c>
      <c r="J8918" s="5">
        <f>VLOOKUP(B8918,payment!$A$2:$I$14625,7,0)</f>
        <v>43123</v>
      </c>
      <c r="K8918" s="6">
        <f>VLOOKUP(B8918,payment!$A$2:$I$14625,8,0)</f>
        <v>0.78690000000000004</v>
      </c>
    </row>
    <row r="8919" spans="1:11">
      <c r="A8919">
        <v>8918</v>
      </c>
      <c r="B8919">
        <v>6370</v>
      </c>
      <c r="C8919">
        <f>VLOOKUP(B8919,payment!$A$2:$B$14625,2,0)</f>
        <v>151</v>
      </c>
      <c r="D8919" t="str">
        <f t="shared" si="278"/>
        <v>이디야커피</v>
      </c>
      <c r="E8919" t="str">
        <f>VLOOKUP(B8919,payment!$A$2:$I$14625,3,0)</f>
        <v>이디야커피</v>
      </c>
      <c r="F8919">
        <f>VLOOKUP(B8919,payment!$A$2:$I$14625,4,0)</f>
        <v>37.548119</v>
      </c>
      <c r="G8919">
        <f>VLOOKUP(B8919,payment!$A$2:$I$14625,5,0)</f>
        <v>127.041813</v>
      </c>
      <c r="H8919" t="str">
        <f>VLOOKUP(E8919,gift_meta!$B$2:$C$33,2,0)</f>
        <v>스마트 오더 사용시 10% 할인</v>
      </c>
      <c r="I8919">
        <f t="shared" ca="1" si="279"/>
        <v>400</v>
      </c>
      <c r="J8919" s="5">
        <f>VLOOKUP(B8919,payment!$A$2:$I$14625,7,0)</f>
        <v>42813</v>
      </c>
      <c r="K8919" s="6">
        <f>VLOOKUP(B8919,payment!$A$2:$I$14625,8,0)</f>
        <v>0.66912000000000005</v>
      </c>
    </row>
    <row r="8920" spans="1:11">
      <c r="A8920">
        <v>8919</v>
      </c>
      <c r="B8920">
        <v>4433</v>
      </c>
      <c r="C8920">
        <f>VLOOKUP(B8920,payment!$A$2:$B$14625,2,0)</f>
        <v>145</v>
      </c>
      <c r="D8920" t="str">
        <f t="shared" si="278"/>
        <v>원할머니보쌈</v>
      </c>
      <c r="E8920" t="str">
        <f>VLOOKUP(B8920,payment!$A$2:$I$14625,3,0)</f>
        <v>원할머니보쌈</v>
      </c>
      <c r="F8920">
        <f>VLOOKUP(B8920,payment!$A$2:$I$14625,4,0)</f>
        <v>37.559289999999997</v>
      </c>
      <c r="G8920">
        <f>VLOOKUP(B8920,payment!$A$2:$I$14625,5,0)</f>
        <v>126.958265</v>
      </c>
      <c r="H8920" t="str">
        <f>VLOOKUP(E8920,gift_meta!$B$2:$C$33,2,0)</f>
        <v>족발 3,000 할인 쿠폰 제공</v>
      </c>
      <c r="I8920">
        <f t="shared" ca="1" si="279"/>
        <v>100</v>
      </c>
      <c r="J8920" s="5">
        <f>VLOOKUP(B8920,payment!$A$2:$I$14625,7,0)</f>
        <v>42845</v>
      </c>
      <c r="K8920" s="6">
        <f>VLOOKUP(B8920,payment!$A$2:$I$14625,8,0)</f>
        <v>0.81098000000000003</v>
      </c>
    </row>
    <row r="8921" spans="1:11">
      <c r="A8921">
        <v>8920</v>
      </c>
      <c r="B8921">
        <v>8550</v>
      </c>
      <c r="C8921">
        <f>VLOOKUP(B8921,payment!$A$2:$B$14625,2,0)</f>
        <v>63</v>
      </c>
      <c r="D8921" t="str">
        <f t="shared" si="278"/>
        <v>닭한마리</v>
      </c>
      <c r="E8921" t="str">
        <f>VLOOKUP(B8921,payment!$A$2:$I$14625,3,0)</f>
        <v>닭한마리</v>
      </c>
      <c r="F8921">
        <f>VLOOKUP(B8921,payment!$A$2:$I$14625,4,0)</f>
        <v>37.530214999999998</v>
      </c>
      <c r="G8921">
        <f>VLOOKUP(B8921,payment!$A$2:$I$14625,5,0)</f>
        <v>126.95950000000001</v>
      </c>
      <c r="H8921" t="str">
        <f>VLOOKUP(E8921,gift_meta!$B$2:$C$33,2,0)</f>
        <v>칼국수 사리 무료 리필</v>
      </c>
      <c r="I8921">
        <f t="shared" ca="1" si="279"/>
        <v>1700</v>
      </c>
      <c r="J8921" s="5">
        <f>VLOOKUP(B8921,payment!$A$2:$I$14625,7,0)</f>
        <v>42583</v>
      </c>
      <c r="K8921" s="6">
        <f>VLOOKUP(B8921,payment!$A$2:$I$14625,8,0)</f>
        <v>0.93844000000000005</v>
      </c>
    </row>
    <row r="8922" spans="1:11">
      <c r="A8922">
        <v>8921</v>
      </c>
      <c r="B8922">
        <v>11202</v>
      </c>
      <c r="C8922">
        <f>VLOOKUP(B8922,payment!$A$2:$B$14625,2,0)</f>
        <v>246</v>
      </c>
      <c r="D8922" t="str">
        <f t="shared" si="278"/>
        <v>쥬씨</v>
      </c>
      <c r="E8922" t="str">
        <f>VLOOKUP(B8922,payment!$A$2:$I$14625,3,0)</f>
        <v>쥬씨</v>
      </c>
      <c r="F8922">
        <f>VLOOKUP(B8922,payment!$A$2:$I$14625,4,0)</f>
        <v>37.586829999999999</v>
      </c>
      <c r="G8922">
        <f>VLOOKUP(B8922,payment!$A$2:$I$14625,5,0)</f>
        <v>127.07481900000001</v>
      </c>
      <c r="H8922" t="str">
        <f>VLOOKUP(E8922,gift_meta!$B$2:$C$33,2,0)</f>
        <v>무료 사이즈업</v>
      </c>
      <c r="I8922">
        <f t="shared" ca="1" si="279"/>
        <v>1400</v>
      </c>
      <c r="J8922" s="5">
        <f>VLOOKUP(B8922,payment!$A$2:$I$14625,7,0)</f>
        <v>42442</v>
      </c>
      <c r="K8922" s="6">
        <f>VLOOKUP(B8922,payment!$A$2:$I$14625,8,0)</f>
        <v>0.60221999999999998</v>
      </c>
    </row>
    <row r="8923" spans="1:11">
      <c r="A8923">
        <v>8922</v>
      </c>
      <c r="B8923">
        <v>5750</v>
      </c>
      <c r="C8923">
        <f>VLOOKUP(B8923,payment!$A$2:$B$14625,2,0)</f>
        <v>243</v>
      </c>
      <c r="D8923" t="str">
        <f t="shared" si="278"/>
        <v>이디야커피</v>
      </c>
      <c r="E8923" t="str">
        <f>VLOOKUP(B8923,payment!$A$2:$I$14625,3,0)</f>
        <v>이디야커피</v>
      </c>
      <c r="F8923">
        <f>VLOOKUP(B8923,payment!$A$2:$I$14625,4,0)</f>
        <v>37.589008</v>
      </c>
      <c r="G8923">
        <f>VLOOKUP(B8923,payment!$A$2:$I$14625,5,0)</f>
        <v>126.920452</v>
      </c>
      <c r="H8923" t="str">
        <f>VLOOKUP(E8923,gift_meta!$B$2:$C$33,2,0)</f>
        <v>스마트 오더 사용시 10% 할인</v>
      </c>
      <c r="I8923">
        <f t="shared" ca="1" si="279"/>
        <v>400</v>
      </c>
      <c r="J8923" s="5">
        <f>VLOOKUP(B8923,payment!$A$2:$I$14625,7,0)</f>
        <v>42636</v>
      </c>
      <c r="K8923" s="6">
        <f>VLOOKUP(B8923,payment!$A$2:$I$14625,8,0)</f>
        <v>0.84638000000000002</v>
      </c>
    </row>
    <row r="8924" spans="1:11">
      <c r="A8924">
        <v>8923</v>
      </c>
      <c r="B8924">
        <v>14135</v>
      </c>
      <c r="C8924">
        <f>VLOOKUP(B8924,payment!$A$2:$B$14625,2,0)</f>
        <v>86</v>
      </c>
      <c r="D8924" t="str">
        <f t="shared" si="278"/>
        <v>약국</v>
      </c>
      <c r="E8924" t="str">
        <f>VLOOKUP(B8924,payment!$A$2:$I$14625,3,0)</f>
        <v>약국</v>
      </c>
      <c r="F8924">
        <f>VLOOKUP(B8924,payment!$A$2:$I$14625,4,0)</f>
        <v>37.552227000000002</v>
      </c>
      <c r="G8924">
        <f>VLOOKUP(B8924,payment!$A$2:$I$14625,5,0)</f>
        <v>126.876243</v>
      </c>
      <c r="H8924" t="str">
        <f>VLOOKUP(E8924,gift_meta!$B$2:$C$33,2,0)</f>
        <v>황사 마스크 증정(1매)</v>
      </c>
      <c r="I8924">
        <f t="shared" ca="1" si="279"/>
        <v>200</v>
      </c>
      <c r="J8924" s="5">
        <f>VLOOKUP(B8924,payment!$A$2:$I$14625,7,0)</f>
        <v>42503</v>
      </c>
      <c r="K8924" s="6">
        <f>VLOOKUP(B8924,payment!$A$2:$I$14625,8,0)</f>
        <v>0.58331999999999995</v>
      </c>
    </row>
    <row r="8925" spans="1:11">
      <c r="A8925">
        <v>8924</v>
      </c>
      <c r="B8925">
        <v>6318</v>
      </c>
      <c r="C8925">
        <f>VLOOKUP(B8925,payment!$A$2:$B$14625,2,0)</f>
        <v>90</v>
      </c>
      <c r="D8925" t="str">
        <f t="shared" si="278"/>
        <v>이비인후과</v>
      </c>
      <c r="E8925" t="str">
        <f>VLOOKUP(B8925,payment!$A$2:$I$14625,3,0)</f>
        <v>이비인후과</v>
      </c>
      <c r="F8925">
        <f>VLOOKUP(B8925,payment!$A$2:$I$14625,4,0)</f>
        <v>37.443379</v>
      </c>
      <c r="G8925">
        <f>VLOOKUP(B8925,payment!$A$2:$I$14625,5,0)</f>
        <v>127.148787</v>
      </c>
      <c r="H8925" t="str">
        <f>VLOOKUP(E8925,gift_meta!$B$2:$C$33,2,0)</f>
        <v>코세척 서비스(무료)</v>
      </c>
      <c r="I8925">
        <f t="shared" ca="1" si="279"/>
        <v>200</v>
      </c>
      <c r="J8925" s="5">
        <f>VLOOKUP(B8925,payment!$A$2:$I$14625,7,0)</f>
        <v>43118</v>
      </c>
      <c r="K8925" s="6">
        <f>VLOOKUP(B8925,payment!$A$2:$I$14625,8,0)</f>
        <v>0.59460000000000002</v>
      </c>
    </row>
    <row r="8926" spans="1:11">
      <c r="A8926">
        <v>8925</v>
      </c>
      <c r="B8926">
        <v>4282</v>
      </c>
      <c r="C8926">
        <f>VLOOKUP(B8926,payment!$A$2:$B$14625,2,0)</f>
        <v>167</v>
      </c>
      <c r="D8926" t="str">
        <f t="shared" si="278"/>
        <v>스시로로</v>
      </c>
      <c r="E8926" t="str">
        <f>VLOOKUP(B8926,payment!$A$2:$I$14625,3,0)</f>
        <v>스시로로</v>
      </c>
      <c r="F8926">
        <f>VLOOKUP(B8926,payment!$A$2:$I$14625,4,0)</f>
        <v>37.582042000000001</v>
      </c>
      <c r="G8926">
        <f>VLOOKUP(B8926,payment!$A$2:$I$14625,5,0)</f>
        <v>127.162486</v>
      </c>
      <c r="H8926" t="str">
        <f>VLOOKUP(E8926,gift_meta!$B$2:$C$33,2,0)</f>
        <v>2pcs 무료 제공</v>
      </c>
      <c r="I8926">
        <f t="shared" ca="1" si="279"/>
        <v>800</v>
      </c>
      <c r="J8926" s="5">
        <f>VLOOKUP(B8926,payment!$A$2:$I$14625,7,0)</f>
        <v>42642</v>
      </c>
      <c r="K8926" s="6">
        <f>VLOOKUP(B8926,payment!$A$2:$I$14625,8,0)</f>
        <v>0.47060000000000002</v>
      </c>
    </row>
    <row r="8927" spans="1:11">
      <c r="A8927">
        <v>8926</v>
      </c>
      <c r="B8927">
        <v>761</v>
      </c>
      <c r="C8927">
        <f>VLOOKUP(B8927,payment!$A$2:$B$14625,2,0)</f>
        <v>13</v>
      </c>
      <c r="D8927" t="str">
        <f t="shared" si="278"/>
        <v>쥬씨</v>
      </c>
      <c r="E8927" t="str">
        <f>VLOOKUP(B8927,payment!$A$2:$I$14625,3,0)</f>
        <v>쥬씨</v>
      </c>
      <c r="F8927">
        <f>VLOOKUP(B8927,payment!$A$2:$I$14625,4,0)</f>
        <v>37.458682000000003</v>
      </c>
      <c r="G8927">
        <f>VLOOKUP(B8927,payment!$A$2:$I$14625,5,0)</f>
        <v>126.88656400000001</v>
      </c>
      <c r="H8927" t="str">
        <f>VLOOKUP(E8927,gift_meta!$B$2:$C$33,2,0)</f>
        <v>무료 사이즈업</v>
      </c>
      <c r="I8927">
        <f t="shared" ca="1" si="279"/>
        <v>1100</v>
      </c>
      <c r="J8927" s="5">
        <f>VLOOKUP(B8927,payment!$A$2:$I$14625,7,0)</f>
        <v>42917</v>
      </c>
      <c r="K8927" s="6">
        <f>VLOOKUP(B8927,payment!$A$2:$I$14625,8,0)</f>
        <v>0.57879000000000003</v>
      </c>
    </row>
    <row r="8928" spans="1:11">
      <c r="A8928">
        <v>8927</v>
      </c>
      <c r="B8928">
        <v>1417</v>
      </c>
      <c r="C8928">
        <f>VLOOKUP(B8928,payment!$A$2:$B$14625,2,0)</f>
        <v>246</v>
      </c>
      <c r="D8928" t="str">
        <f t="shared" si="278"/>
        <v>교보문고</v>
      </c>
      <c r="E8928" t="str">
        <f>VLOOKUP(B8928,payment!$A$2:$I$14625,3,0)</f>
        <v>교보문고</v>
      </c>
      <c r="F8928">
        <f>VLOOKUP(B8928,payment!$A$2:$I$14625,4,0)</f>
        <v>37.472293000000001</v>
      </c>
      <c r="G8928">
        <f>VLOOKUP(B8928,payment!$A$2:$I$14625,5,0)</f>
        <v>127.169999</v>
      </c>
      <c r="H8928" t="str">
        <f>VLOOKUP(E8928,gift_meta!$B$2:$C$33,2,0)</f>
        <v>도서 구매시 10% 할인</v>
      </c>
      <c r="I8928">
        <f t="shared" ca="1" si="279"/>
        <v>1500</v>
      </c>
      <c r="J8928" s="5">
        <f>VLOOKUP(B8928,payment!$A$2:$I$14625,7,0)</f>
        <v>42387</v>
      </c>
      <c r="K8928" s="6">
        <f>VLOOKUP(B8928,payment!$A$2:$I$14625,8,0)</f>
        <v>0.49291000000000001</v>
      </c>
    </row>
    <row r="8929" spans="1:11">
      <c r="A8929">
        <v>8928</v>
      </c>
      <c r="B8929">
        <v>14026</v>
      </c>
      <c r="C8929">
        <f>VLOOKUP(B8929,payment!$A$2:$B$14625,2,0)</f>
        <v>8</v>
      </c>
      <c r="D8929" t="str">
        <f t="shared" si="278"/>
        <v>리얼후라이</v>
      </c>
      <c r="E8929" t="str">
        <f>VLOOKUP(B8929,payment!$A$2:$I$14625,3,0)</f>
        <v>리얼후라이</v>
      </c>
      <c r="F8929">
        <f>VLOOKUP(B8929,payment!$A$2:$I$14625,4,0)</f>
        <v>37.468204</v>
      </c>
      <c r="G8929">
        <f>VLOOKUP(B8929,payment!$A$2:$I$14625,5,0)</f>
        <v>126.95522</v>
      </c>
      <c r="H8929" t="str">
        <f>VLOOKUP(E8929,gift_meta!$B$2:$C$33,2,0)</f>
        <v>크리스피 후라이드 10% 할인</v>
      </c>
      <c r="I8929">
        <f t="shared" ca="1" si="279"/>
        <v>600</v>
      </c>
      <c r="J8929" s="5">
        <f>VLOOKUP(B8929,payment!$A$2:$I$14625,7,0)</f>
        <v>42405</v>
      </c>
      <c r="K8929" s="6">
        <f>VLOOKUP(B8929,payment!$A$2:$I$14625,8,0)</f>
        <v>0.62373999999999996</v>
      </c>
    </row>
    <row r="8930" spans="1:11">
      <c r="A8930">
        <v>8929</v>
      </c>
      <c r="B8930">
        <v>6084</v>
      </c>
      <c r="C8930">
        <f>VLOOKUP(B8930,payment!$A$2:$B$14625,2,0)</f>
        <v>135</v>
      </c>
      <c r="D8930" t="str">
        <f t="shared" si="278"/>
        <v>아웃백</v>
      </c>
      <c r="E8930" t="str">
        <f>VLOOKUP(B8930,payment!$A$2:$I$14625,3,0)</f>
        <v>아웃백</v>
      </c>
      <c r="F8930">
        <f>VLOOKUP(B8930,payment!$A$2:$I$14625,4,0)</f>
        <v>37.545656000000001</v>
      </c>
      <c r="G8930">
        <f>VLOOKUP(B8930,payment!$A$2:$I$14625,5,0)</f>
        <v>126.879515</v>
      </c>
      <c r="H8930" t="str">
        <f>VLOOKUP(E8930,gift_meta!$B$2:$C$33,2,0)</f>
        <v>스테이크 주문시 10% 할인</v>
      </c>
      <c r="I8930">
        <f t="shared" ca="1" si="279"/>
        <v>400</v>
      </c>
      <c r="J8930" s="5">
        <f>VLOOKUP(B8930,payment!$A$2:$I$14625,7,0)</f>
        <v>42679</v>
      </c>
      <c r="K8930" s="6">
        <f>VLOOKUP(B8930,payment!$A$2:$I$14625,8,0)</f>
        <v>0.54669999999999996</v>
      </c>
    </row>
    <row r="8931" spans="1:11">
      <c r="A8931">
        <v>8930</v>
      </c>
      <c r="B8931">
        <v>5768</v>
      </c>
      <c r="C8931">
        <f>VLOOKUP(B8931,payment!$A$2:$B$14625,2,0)</f>
        <v>93</v>
      </c>
      <c r="D8931" t="str">
        <f t="shared" si="278"/>
        <v>아웃백</v>
      </c>
      <c r="E8931" t="str">
        <f>VLOOKUP(B8931,payment!$A$2:$I$14625,3,0)</f>
        <v>아웃백</v>
      </c>
      <c r="F8931">
        <f>VLOOKUP(B8931,payment!$A$2:$I$14625,4,0)</f>
        <v>37.540365000000001</v>
      </c>
      <c r="G8931">
        <f>VLOOKUP(B8931,payment!$A$2:$I$14625,5,0)</f>
        <v>127.15821200000001</v>
      </c>
      <c r="H8931" t="str">
        <f>VLOOKUP(E8931,gift_meta!$B$2:$C$33,2,0)</f>
        <v>스테이크 주문시 10% 할인</v>
      </c>
      <c r="I8931">
        <f t="shared" ca="1" si="279"/>
        <v>1400</v>
      </c>
      <c r="J8931" s="5">
        <f>VLOOKUP(B8931,payment!$A$2:$I$14625,7,0)</f>
        <v>43070</v>
      </c>
      <c r="K8931" s="6">
        <f>VLOOKUP(B8931,payment!$A$2:$I$14625,8,0)</f>
        <v>0.81677</v>
      </c>
    </row>
    <row r="8932" spans="1:11">
      <c r="A8932">
        <v>8931</v>
      </c>
      <c r="B8932">
        <v>3616</v>
      </c>
      <c r="C8932">
        <f>VLOOKUP(B8932,payment!$A$2:$B$14625,2,0)</f>
        <v>200</v>
      </c>
      <c r="D8932" t="str">
        <f t="shared" si="278"/>
        <v>동경야네</v>
      </c>
      <c r="E8932" t="str">
        <f>VLOOKUP(B8932,payment!$A$2:$I$14625,3,0)</f>
        <v>동경야네</v>
      </c>
      <c r="F8932">
        <f>VLOOKUP(B8932,payment!$A$2:$I$14625,4,0)</f>
        <v>37.656829000000002</v>
      </c>
      <c r="G8932">
        <f>VLOOKUP(B8932,payment!$A$2:$I$14625,5,0)</f>
        <v>127.132775</v>
      </c>
      <c r="H8932" t="str">
        <f>VLOOKUP(E8932,gift_meta!$B$2:$C$33,2,0)</f>
        <v>사케동 10% 할인</v>
      </c>
      <c r="I8932">
        <f t="shared" ca="1" si="279"/>
        <v>600</v>
      </c>
      <c r="J8932" s="5">
        <f>VLOOKUP(B8932,payment!$A$2:$I$14625,7,0)</f>
        <v>42678</v>
      </c>
      <c r="K8932" s="6">
        <f>VLOOKUP(B8932,payment!$A$2:$I$14625,8,0)</f>
        <v>0.45073999999999997</v>
      </c>
    </row>
    <row r="8933" spans="1:11">
      <c r="A8933">
        <v>8932</v>
      </c>
      <c r="B8933">
        <v>9758</v>
      </c>
      <c r="C8933">
        <f>VLOOKUP(B8933,payment!$A$2:$B$14625,2,0)</f>
        <v>145</v>
      </c>
      <c r="D8933" t="str">
        <f t="shared" si="278"/>
        <v>매드포갈릭</v>
      </c>
      <c r="E8933" t="str">
        <f>VLOOKUP(B8933,payment!$A$2:$I$14625,3,0)</f>
        <v>매드포갈릭</v>
      </c>
      <c r="F8933">
        <f>VLOOKUP(B8933,payment!$A$2:$I$14625,4,0)</f>
        <v>37.459594000000003</v>
      </c>
      <c r="G8933">
        <f>VLOOKUP(B8933,payment!$A$2:$I$14625,5,0)</f>
        <v>126.98471499999999</v>
      </c>
      <c r="H8933" t="str">
        <f>VLOOKUP(E8933,gift_meta!$B$2:$C$33,2,0)</f>
        <v>에이드 무료 제공</v>
      </c>
      <c r="I8933">
        <f t="shared" ca="1" si="279"/>
        <v>1700</v>
      </c>
      <c r="J8933" s="5">
        <f>VLOOKUP(B8933,payment!$A$2:$I$14625,7,0)</f>
        <v>42905</v>
      </c>
      <c r="K8933" s="6">
        <f>VLOOKUP(B8933,payment!$A$2:$I$14625,8,0)</f>
        <v>0.98197000000000001</v>
      </c>
    </row>
    <row r="8934" spans="1:11">
      <c r="A8934">
        <v>8933</v>
      </c>
      <c r="B8934">
        <v>4630</v>
      </c>
      <c r="C8934">
        <f>VLOOKUP(B8934,payment!$A$2:$B$14625,2,0)</f>
        <v>270</v>
      </c>
      <c r="D8934" t="str">
        <f t="shared" si="278"/>
        <v>구이가</v>
      </c>
      <c r="E8934" t="str">
        <f>VLOOKUP(B8934,payment!$A$2:$I$14625,3,0)</f>
        <v>구이가</v>
      </c>
      <c r="F8934">
        <f>VLOOKUP(B8934,payment!$A$2:$I$14625,4,0)</f>
        <v>37.566271</v>
      </c>
      <c r="G8934">
        <f>VLOOKUP(B8934,payment!$A$2:$I$14625,5,0)</f>
        <v>126.963618</v>
      </c>
      <c r="H8934" t="str">
        <f>VLOOKUP(E8934,gift_meta!$B$2:$C$33,2,0)</f>
        <v>한판 주문시 사이다 제공</v>
      </c>
      <c r="I8934">
        <f t="shared" ca="1" si="279"/>
        <v>500</v>
      </c>
      <c r="J8934" s="5">
        <f>VLOOKUP(B8934,payment!$A$2:$I$14625,7,0)</f>
        <v>42723</v>
      </c>
      <c r="K8934" s="6">
        <f>VLOOKUP(B8934,payment!$A$2:$I$14625,8,0)</f>
        <v>0.49212</v>
      </c>
    </row>
    <row r="8935" spans="1:11">
      <c r="A8935">
        <v>8934</v>
      </c>
      <c r="B8935">
        <v>1210</v>
      </c>
      <c r="C8935">
        <f>VLOOKUP(B8935,payment!$A$2:$B$14625,2,0)</f>
        <v>133</v>
      </c>
      <c r="D8935" t="str">
        <f t="shared" si="278"/>
        <v>연래춘</v>
      </c>
      <c r="E8935" t="str">
        <f>VLOOKUP(B8935,payment!$A$2:$I$14625,3,0)</f>
        <v>연래춘</v>
      </c>
      <c r="F8935">
        <f>VLOOKUP(B8935,payment!$A$2:$I$14625,4,0)</f>
        <v>37.609895999999999</v>
      </c>
      <c r="G8935">
        <f>VLOOKUP(B8935,payment!$A$2:$I$14625,5,0)</f>
        <v>126.894211</v>
      </c>
      <c r="H8935" t="str">
        <f>VLOOKUP(E8935,gift_meta!$B$2:$C$33,2,0)</f>
        <v>현금 결재시 10% 할인</v>
      </c>
      <c r="I8935">
        <f t="shared" ca="1" si="279"/>
        <v>1400</v>
      </c>
      <c r="J8935" s="5">
        <f>VLOOKUP(B8935,payment!$A$2:$I$14625,7,0)</f>
        <v>42456</v>
      </c>
      <c r="K8935" s="6">
        <f>VLOOKUP(B8935,payment!$A$2:$I$14625,8,0)</f>
        <v>0.96889999999999998</v>
      </c>
    </row>
    <row r="8936" spans="1:11">
      <c r="A8936">
        <v>8935</v>
      </c>
      <c r="B8936">
        <v>9032</v>
      </c>
      <c r="C8936">
        <f>VLOOKUP(B8936,payment!$A$2:$B$14625,2,0)</f>
        <v>90</v>
      </c>
      <c r="D8936" t="str">
        <f t="shared" si="278"/>
        <v>아웃백</v>
      </c>
      <c r="E8936" t="str">
        <f>VLOOKUP(B8936,payment!$A$2:$I$14625,3,0)</f>
        <v>아웃백</v>
      </c>
      <c r="F8936">
        <f>VLOOKUP(B8936,payment!$A$2:$I$14625,4,0)</f>
        <v>37.525764000000002</v>
      </c>
      <c r="G8936">
        <f>VLOOKUP(B8936,payment!$A$2:$I$14625,5,0)</f>
        <v>127.05338399999999</v>
      </c>
      <c r="H8936" t="str">
        <f>VLOOKUP(E8936,gift_meta!$B$2:$C$33,2,0)</f>
        <v>스테이크 주문시 10% 할인</v>
      </c>
      <c r="I8936">
        <f t="shared" ca="1" si="279"/>
        <v>1500</v>
      </c>
      <c r="J8936" s="5">
        <f>VLOOKUP(B8936,payment!$A$2:$I$14625,7,0)</f>
        <v>42952</v>
      </c>
      <c r="K8936" s="6">
        <f>VLOOKUP(B8936,payment!$A$2:$I$14625,8,0)</f>
        <v>0.79298999999999997</v>
      </c>
    </row>
    <row r="8937" spans="1:11">
      <c r="A8937">
        <v>8936</v>
      </c>
      <c r="B8937">
        <v>6466</v>
      </c>
      <c r="C8937">
        <f>VLOOKUP(B8937,payment!$A$2:$B$14625,2,0)</f>
        <v>225</v>
      </c>
      <c r="D8937" t="str">
        <f t="shared" si="278"/>
        <v>홍콩반점</v>
      </c>
      <c r="E8937" t="str">
        <f>VLOOKUP(B8937,payment!$A$2:$I$14625,3,0)</f>
        <v>홍콩반점</v>
      </c>
      <c r="F8937">
        <f>VLOOKUP(B8937,payment!$A$2:$I$14625,4,0)</f>
        <v>37.580373000000002</v>
      </c>
      <c r="G8937">
        <f>VLOOKUP(B8937,payment!$A$2:$I$14625,5,0)</f>
        <v>127.170601</v>
      </c>
      <c r="H8937" t="str">
        <f>VLOOKUP(E8937,gift_meta!$B$2:$C$33,2,0)</f>
        <v>찹쌀 탕수육 10% 할인</v>
      </c>
      <c r="I8937">
        <f t="shared" ca="1" si="279"/>
        <v>1000</v>
      </c>
      <c r="J8937" s="5">
        <f>VLOOKUP(B8937,payment!$A$2:$I$14625,7,0)</f>
        <v>42438</v>
      </c>
      <c r="K8937" s="6">
        <f>VLOOKUP(B8937,payment!$A$2:$I$14625,8,0)</f>
        <v>0.92935000000000001</v>
      </c>
    </row>
    <row r="8938" spans="1:11">
      <c r="A8938">
        <v>8937</v>
      </c>
      <c r="B8938">
        <v>3898</v>
      </c>
      <c r="C8938">
        <f>VLOOKUP(B8938,payment!$A$2:$B$14625,2,0)</f>
        <v>239</v>
      </c>
      <c r="D8938" t="str">
        <f t="shared" si="278"/>
        <v>아웃백</v>
      </c>
      <c r="E8938" t="str">
        <f>VLOOKUP(B8938,payment!$A$2:$I$14625,3,0)</f>
        <v>아웃백</v>
      </c>
      <c r="F8938">
        <f>VLOOKUP(B8938,payment!$A$2:$I$14625,4,0)</f>
        <v>37.623148999999998</v>
      </c>
      <c r="G8938">
        <f>VLOOKUP(B8938,payment!$A$2:$I$14625,5,0)</f>
        <v>127.119175</v>
      </c>
      <c r="H8938" t="str">
        <f>VLOOKUP(E8938,gift_meta!$B$2:$C$33,2,0)</f>
        <v>스테이크 주문시 10% 할인</v>
      </c>
      <c r="I8938">
        <f t="shared" ca="1" si="279"/>
        <v>1700</v>
      </c>
      <c r="J8938" s="5">
        <f>VLOOKUP(B8938,payment!$A$2:$I$14625,7,0)</f>
        <v>43135</v>
      </c>
      <c r="K8938" s="6">
        <f>VLOOKUP(B8938,payment!$A$2:$I$14625,8,0)</f>
        <v>0.78798999999999997</v>
      </c>
    </row>
    <row r="8939" spans="1:11">
      <c r="A8939">
        <v>8938</v>
      </c>
      <c r="B8939">
        <v>6063</v>
      </c>
      <c r="C8939">
        <f>VLOOKUP(B8939,payment!$A$2:$B$14625,2,0)</f>
        <v>66</v>
      </c>
      <c r="D8939" t="str">
        <f t="shared" si="278"/>
        <v>홍콩반점</v>
      </c>
      <c r="E8939" t="str">
        <f>VLOOKUP(B8939,payment!$A$2:$I$14625,3,0)</f>
        <v>홍콩반점</v>
      </c>
      <c r="F8939">
        <f>VLOOKUP(B8939,payment!$A$2:$I$14625,4,0)</f>
        <v>37.526310000000002</v>
      </c>
      <c r="G8939">
        <f>VLOOKUP(B8939,payment!$A$2:$I$14625,5,0)</f>
        <v>127.12543599999999</v>
      </c>
      <c r="H8939" t="str">
        <f>VLOOKUP(E8939,gift_meta!$B$2:$C$33,2,0)</f>
        <v>찹쌀 탕수육 10% 할인</v>
      </c>
      <c r="I8939">
        <f t="shared" ca="1" si="279"/>
        <v>600</v>
      </c>
      <c r="J8939" s="5">
        <f>VLOOKUP(B8939,payment!$A$2:$I$14625,7,0)</f>
        <v>42748</v>
      </c>
      <c r="K8939" s="6">
        <f>VLOOKUP(B8939,payment!$A$2:$I$14625,8,0)</f>
        <v>0.57904</v>
      </c>
    </row>
    <row r="8940" spans="1:11">
      <c r="A8940">
        <v>8939</v>
      </c>
      <c r="B8940">
        <v>10306</v>
      </c>
      <c r="C8940">
        <f>VLOOKUP(B8940,payment!$A$2:$B$14625,2,0)</f>
        <v>281</v>
      </c>
      <c r="D8940" t="str">
        <f t="shared" si="278"/>
        <v>약국</v>
      </c>
      <c r="E8940" t="str">
        <f>VLOOKUP(B8940,payment!$A$2:$I$14625,3,0)</f>
        <v>약국</v>
      </c>
      <c r="F8940">
        <f>VLOOKUP(B8940,payment!$A$2:$I$14625,4,0)</f>
        <v>37.618758999999997</v>
      </c>
      <c r="G8940">
        <f>VLOOKUP(B8940,payment!$A$2:$I$14625,5,0)</f>
        <v>127.028274</v>
      </c>
      <c r="H8940" t="str">
        <f>VLOOKUP(E8940,gift_meta!$B$2:$C$33,2,0)</f>
        <v>황사 마스크 증정(1매)</v>
      </c>
      <c r="I8940">
        <f t="shared" ca="1" si="279"/>
        <v>1800</v>
      </c>
      <c r="J8940" s="5">
        <f>VLOOKUP(B8940,payment!$A$2:$I$14625,7,0)</f>
        <v>43091</v>
      </c>
      <c r="K8940" s="6">
        <f>VLOOKUP(B8940,payment!$A$2:$I$14625,8,0)</f>
        <v>0.80650999999999995</v>
      </c>
    </row>
    <row r="8941" spans="1:11">
      <c r="A8941">
        <v>8940</v>
      </c>
      <c r="B8941">
        <v>10739</v>
      </c>
      <c r="C8941">
        <f>VLOOKUP(B8941,payment!$A$2:$B$14625,2,0)</f>
        <v>8</v>
      </c>
      <c r="D8941" t="str">
        <f t="shared" si="278"/>
        <v>쥬씨</v>
      </c>
      <c r="E8941" t="str">
        <f>VLOOKUP(B8941,payment!$A$2:$I$14625,3,0)</f>
        <v>쥬씨</v>
      </c>
      <c r="F8941">
        <f>VLOOKUP(B8941,payment!$A$2:$I$14625,4,0)</f>
        <v>37.650410999999998</v>
      </c>
      <c r="G8941">
        <f>VLOOKUP(B8941,payment!$A$2:$I$14625,5,0)</f>
        <v>127.084419</v>
      </c>
      <c r="H8941" t="str">
        <f>VLOOKUP(E8941,gift_meta!$B$2:$C$33,2,0)</f>
        <v>무료 사이즈업</v>
      </c>
      <c r="I8941">
        <f t="shared" ca="1" si="279"/>
        <v>100</v>
      </c>
      <c r="J8941" s="5">
        <f>VLOOKUP(B8941,payment!$A$2:$I$14625,7,0)</f>
        <v>42804</v>
      </c>
      <c r="K8941" s="6">
        <f>VLOOKUP(B8941,payment!$A$2:$I$14625,8,0)</f>
        <v>0.40726000000000001</v>
      </c>
    </row>
    <row r="8942" spans="1:11">
      <c r="A8942">
        <v>8941</v>
      </c>
      <c r="B8942">
        <v>33</v>
      </c>
      <c r="C8942">
        <f>VLOOKUP(B8942,payment!$A$2:$B$14625,2,0)</f>
        <v>233</v>
      </c>
      <c r="D8942" t="str">
        <f t="shared" si="278"/>
        <v>김덕후의곱창조</v>
      </c>
      <c r="E8942" t="str">
        <f>VLOOKUP(B8942,payment!$A$2:$I$14625,3,0)</f>
        <v>김덕후의곱창조</v>
      </c>
      <c r="F8942">
        <f>VLOOKUP(B8942,payment!$A$2:$I$14625,4,0)</f>
        <v>37.680804000000002</v>
      </c>
      <c r="G8942">
        <f>VLOOKUP(B8942,payment!$A$2:$I$14625,5,0)</f>
        <v>127.09186699999999</v>
      </c>
      <c r="H8942" t="str">
        <f>VLOOKUP(E8942,gift_meta!$B$2:$C$33,2,0)</f>
        <v>곱창 무한 리필 2,000 할인</v>
      </c>
      <c r="I8942">
        <f t="shared" ca="1" si="279"/>
        <v>500</v>
      </c>
      <c r="J8942" s="5">
        <f>VLOOKUP(B8942,payment!$A$2:$I$14625,7,0)</f>
        <v>42569</v>
      </c>
      <c r="K8942" s="6">
        <f>VLOOKUP(B8942,payment!$A$2:$I$14625,8,0)</f>
        <v>0.80662</v>
      </c>
    </row>
    <row r="8943" spans="1:11">
      <c r="A8943">
        <v>8942</v>
      </c>
      <c r="B8943">
        <v>7301</v>
      </c>
      <c r="C8943">
        <f>VLOOKUP(B8943,payment!$A$2:$B$14625,2,0)</f>
        <v>178</v>
      </c>
      <c r="D8943" t="str">
        <f t="shared" si="278"/>
        <v>아웃백</v>
      </c>
      <c r="E8943" t="str">
        <f>VLOOKUP(B8943,payment!$A$2:$I$14625,3,0)</f>
        <v>아웃백</v>
      </c>
      <c r="F8943">
        <f>VLOOKUP(B8943,payment!$A$2:$I$14625,4,0)</f>
        <v>37.696441</v>
      </c>
      <c r="G8943">
        <f>VLOOKUP(B8943,payment!$A$2:$I$14625,5,0)</f>
        <v>127.197411</v>
      </c>
      <c r="H8943" t="str">
        <f>VLOOKUP(E8943,gift_meta!$B$2:$C$33,2,0)</f>
        <v>스테이크 주문시 10% 할인</v>
      </c>
      <c r="I8943">
        <f t="shared" ca="1" si="279"/>
        <v>1600</v>
      </c>
      <c r="J8943" s="5">
        <f>VLOOKUP(B8943,payment!$A$2:$I$14625,7,0)</f>
        <v>42972</v>
      </c>
      <c r="K8943" s="6">
        <f>VLOOKUP(B8943,payment!$A$2:$I$14625,8,0)</f>
        <v>0.48079</v>
      </c>
    </row>
    <row r="8944" spans="1:11">
      <c r="A8944">
        <v>8943</v>
      </c>
      <c r="B8944">
        <v>8445</v>
      </c>
      <c r="C8944">
        <f>VLOOKUP(B8944,payment!$A$2:$B$14625,2,0)</f>
        <v>249</v>
      </c>
      <c r="D8944" t="str">
        <f t="shared" si="278"/>
        <v>버거킹</v>
      </c>
      <c r="E8944" t="str">
        <f>VLOOKUP(B8944,payment!$A$2:$I$14625,3,0)</f>
        <v>버거킹</v>
      </c>
      <c r="F8944">
        <f>VLOOKUP(B8944,payment!$A$2:$I$14625,4,0)</f>
        <v>37.565576</v>
      </c>
      <c r="G8944">
        <f>VLOOKUP(B8944,payment!$A$2:$I$14625,5,0)</f>
        <v>126.96893900000001</v>
      </c>
      <c r="H8944" t="str">
        <f>VLOOKUP(E8944,gift_meta!$B$2:$C$33,2,0)</f>
        <v>와퍼주문시 5% 할인</v>
      </c>
      <c r="I8944">
        <f t="shared" ca="1" si="279"/>
        <v>200</v>
      </c>
      <c r="J8944" s="5">
        <f>VLOOKUP(B8944,payment!$A$2:$I$14625,7,0)</f>
        <v>43065</v>
      </c>
      <c r="K8944" s="6">
        <f>VLOOKUP(B8944,payment!$A$2:$I$14625,8,0)</f>
        <v>0.78208</v>
      </c>
    </row>
    <row r="8945" spans="1:11">
      <c r="A8945">
        <v>8944</v>
      </c>
      <c r="B8945">
        <v>8022</v>
      </c>
      <c r="C8945">
        <f>VLOOKUP(B8945,payment!$A$2:$B$14625,2,0)</f>
        <v>159</v>
      </c>
      <c r="D8945" t="str">
        <f t="shared" si="278"/>
        <v>약국</v>
      </c>
      <c r="E8945" t="str">
        <f>VLOOKUP(B8945,payment!$A$2:$I$14625,3,0)</f>
        <v>약국</v>
      </c>
      <c r="F8945">
        <f>VLOOKUP(B8945,payment!$A$2:$I$14625,4,0)</f>
        <v>37.681334999999997</v>
      </c>
      <c r="G8945">
        <f>VLOOKUP(B8945,payment!$A$2:$I$14625,5,0)</f>
        <v>126.87638800000001</v>
      </c>
      <c r="H8945" t="str">
        <f>VLOOKUP(E8945,gift_meta!$B$2:$C$33,2,0)</f>
        <v>황사 마스크 증정(1매)</v>
      </c>
      <c r="I8945">
        <f t="shared" ca="1" si="279"/>
        <v>1400</v>
      </c>
      <c r="J8945" s="5">
        <f>VLOOKUP(B8945,payment!$A$2:$I$14625,7,0)</f>
        <v>42573</v>
      </c>
      <c r="K8945" s="6">
        <f>VLOOKUP(B8945,payment!$A$2:$I$14625,8,0)</f>
        <v>0.46799000000000002</v>
      </c>
    </row>
    <row r="8946" spans="1:11">
      <c r="A8946">
        <v>8945</v>
      </c>
      <c r="B8946">
        <v>2622</v>
      </c>
      <c r="C8946">
        <f>VLOOKUP(B8946,payment!$A$2:$B$14625,2,0)</f>
        <v>261</v>
      </c>
      <c r="D8946" t="str">
        <f t="shared" si="278"/>
        <v>구이가</v>
      </c>
      <c r="E8946" t="str">
        <f>VLOOKUP(B8946,payment!$A$2:$I$14625,3,0)</f>
        <v>구이가</v>
      </c>
      <c r="F8946">
        <f>VLOOKUP(B8946,payment!$A$2:$I$14625,4,0)</f>
        <v>37.660240999999999</v>
      </c>
      <c r="G8946">
        <f>VLOOKUP(B8946,payment!$A$2:$I$14625,5,0)</f>
        <v>127.167581</v>
      </c>
      <c r="H8946" t="str">
        <f>VLOOKUP(E8946,gift_meta!$B$2:$C$33,2,0)</f>
        <v>한판 주문시 사이다 제공</v>
      </c>
      <c r="I8946">
        <f t="shared" ca="1" si="279"/>
        <v>600</v>
      </c>
      <c r="J8946" s="5">
        <f>VLOOKUP(B8946,payment!$A$2:$I$14625,7,0)</f>
        <v>42527</v>
      </c>
      <c r="K8946" s="6">
        <f>VLOOKUP(B8946,payment!$A$2:$I$14625,8,0)</f>
        <v>0.63775000000000004</v>
      </c>
    </row>
    <row r="8947" spans="1:11">
      <c r="A8947">
        <v>8946</v>
      </c>
      <c r="B8947">
        <v>4679</v>
      </c>
      <c r="C8947">
        <f>VLOOKUP(B8947,payment!$A$2:$B$14625,2,0)</f>
        <v>46</v>
      </c>
      <c r="D8947" t="str">
        <f t="shared" si="278"/>
        <v>홍콩반점</v>
      </c>
      <c r="E8947" t="str">
        <f>VLOOKUP(B8947,payment!$A$2:$I$14625,3,0)</f>
        <v>홍콩반점</v>
      </c>
      <c r="F8947">
        <f>VLOOKUP(B8947,payment!$A$2:$I$14625,4,0)</f>
        <v>37.709322</v>
      </c>
      <c r="G8947">
        <f>VLOOKUP(B8947,payment!$A$2:$I$14625,5,0)</f>
        <v>127.148127</v>
      </c>
      <c r="H8947" t="str">
        <f>VLOOKUP(E8947,gift_meta!$B$2:$C$33,2,0)</f>
        <v>찹쌀 탕수육 10% 할인</v>
      </c>
      <c r="I8947">
        <f t="shared" ca="1" si="279"/>
        <v>200</v>
      </c>
      <c r="J8947" s="5">
        <f>VLOOKUP(B8947,payment!$A$2:$I$14625,7,0)</f>
        <v>43147</v>
      </c>
      <c r="K8947" s="6">
        <f>VLOOKUP(B8947,payment!$A$2:$I$14625,8,0)</f>
        <v>0.42986999999999997</v>
      </c>
    </row>
    <row r="8948" spans="1:11">
      <c r="A8948">
        <v>8947</v>
      </c>
      <c r="B8948">
        <v>4487</v>
      </c>
      <c r="C8948">
        <f>VLOOKUP(B8948,payment!$A$2:$B$14625,2,0)</f>
        <v>106</v>
      </c>
      <c r="D8948" t="str">
        <f t="shared" si="278"/>
        <v>이비인후과</v>
      </c>
      <c r="E8948" t="str">
        <f>VLOOKUP(B8948,payment!$A$2:$I$14625,3,0)</f>
        <v>이비인후과</v>
      </c>
      <c r="F8948">
        <f>VLOOKUP(B8948,payment!$A$2:$I$14625,4,0)</f>
        <v>37.719116</v>
      </c>
      <c r="G8948">
        <f>VLOOKUP(B8948,payment!$A$2:$I$14625,5,0)</f>
        <v>127.074209</v>
      </c>
      <c r="H8948" t="str">
        <f>VLOOKUP(E8948,gift_meta!$B$2:$C$33,2,0)</f>
        <v>코세척 서비스(무료)</v>
      </c>
      <c r="I8948">
        <f t="shared" ca="1" si="279"/>
        <v>1300</v>
      </c>
      <c r="J8948" s="5">
        <f>VLOOKUP(B8948,payment!$A$2:$I$14625,7,0)</f>
        <v>42730</v>
      </c>
      <c r="K8948" s="6">
        <f>VLOOKUP(B8948,payment!$A$2:$I$14625,8,0)</f>
        <v>0.64017999999999997</v>
      </c>
    </row>
    <row r="8949" spans="1:11">
      <c r="A8949">
        <v>8948</v>
      </c>
      <c r="B8949">
        <v>5084</v>
      </c>
      <c r="C8949">
        <f>VLOOKUP(B8949,payment!$A$2:$B$14625,2,0)</f>
        <v>130</v>
      </c>
      <c r="D8949" t="str">
        <f t="shared" si="278"/>
        <v>봄봄</v>
      </c>
      <c r="E8949" t="str">
        <f>VLOOKUP(B8949,payment!$A$2:$I$14625,3,0)</f>
        <v>봄봄</v>
      </c>
      <c r="F8949">
        <f>VLOOKUP(B8949,payment!$A$2:$I$14625,4,0)</f>
        <v>37.565165</v>
      </c>
      <c r="G8949">
        <f>VLOOKUP(B8949,payment!$A$2:$I$14625,5,0)</f>
        <v>127.166595</v>
      </c>
      <c r="H8949" t="str">
        <f>VLOOKUP(E8949,gift_meta!$B$2:$C$33,2,0)</f>
        <v>음료 주문시 쿠폰 도장 2개 추가</v>
      </c>
      <c r="I8949">
        <f t="shared" ca="1" si="279"/>
        <v>1500</v>
      </c>
      <c r="J8949" s="5">
        <f>VLOOKUP(B8949,payment!$A$2:$I$14625,7,0)</f>
        <v>43050</v>
      </c>
      <c r="K8949" s="6">
        <f>VLOOKUP(B8949,payment!$A$2:$I$14625,8,0)</f>
        <v>0.68452999999999997</v>
      </c>
    </row>
    <row r="8950" spans="1:11">
      <c r="A8950">
        <v>8949</v>
      </c>
      <c r="B8950">
        <v>5510</v>
      </c>
      <c r="C8950">
        <f>VLOOKUP(B8950,payment!$A$2:$B$14625,2,0)</f>
        <v>248</v>
      </c>
      <c r="D8950" t="str">
        <f t="shared" si="278"/>
        <v>아웃백</v>
      </c>
      <c r="E8950" t="str">
        <f>VLOOKUP(B8950,payment!$A$2:$I$14625,3,0)</f>
        <v>아웃백</v>
      </c>
      <c r="F8950">
        <f>VLOOKUP(B8950,payment!$A$2:$I$14625,4,0)</f>
        <v>37.675116000000003</v>
      </c>
      <c r="G8950">
        <f>VLOOKUP(B8950,payment!$A$2:$I$14625,5,0)</f>
        <v>126.963584</v>
      </c>
      <c r="H8950" t="str">
        <f>VLOOKUP(E8950,gift_meta!$B$2:$C$33,2,0)</f>
        <v>스테이크 주문시 10% 할인</v>
      </c>
      <c r="I8950">
        <f t="shared" ca="1" si="279"/>
        <v>400</v>
      </c>
      <c r="J8950" s="5">
        <f>VLOOKUP(B8950,payment!$A$2:$I$14625,7,0)</f>
        <v>42952</v>
      </c>
      <c r="K8950" s="6">
        <f>VLOOKUP(B8950,payment!$A$2:$I$14625,8,0)</f>
        <v>0.52751000000000003</v>
      </c>
    </row>
    <row r="8951" spans="1:11">
      <c r="A8951">
        <v>8950</v>
      </c>
      <c r="B8951">
        <v>12200</v>
      </c>
      <c r="C8951">
        <f>VLOOKUP(B8951,payment!$A$2:$B$14625,2,0)</f>
        <v>293</v>
      </c>
      <c r="D8951" t="str">
        <f t="shared" si="278"/>
        <v>오쭈</v>
      </c>
      <c r="E8951" t="str">
        <f>VLOOKUP(B8951,payment!$A$2:$I$14625,3,0)</f>
        <v>오쭈</v>
      </c>
      <c r="F8951">
        <f>VLOOKUP(B8951,payment!$A$2:$I$14625,4,0)</f>
        <v>37.485748000000001</v>
      </c>
      <c r="G8951">
        <f>VLOOKUP(B8951,payment!$A$2:$I$14625,5,0)</f>
        <v>127.183177</v>
      </c>
      <c r="H8951" t="str">
        <f>VLOOKUP(E8951,gift_meta!$B$2:$C$33,2,0)</f>
        <v>치즈 퐁듀 1회 제공</v>
      </c>
      <c r="I8951">
        <f t="shared" ca="1" si="279"/>
        <v>1400</v>
      </c>
      <c r="J8951" s="5">
        <f>VLOOKUP(B8951,payment!$A$2:$I$14625,7,0)</f>
        <v>42665</v>
      </c>
      <c r="K8951" s="6">
        <f>VLOOKUP(B8951,payment!$A$2:$I$14625,8,0)</f>
        <v>0.84323000000000004</v>
      </c>
    </row>
    <row r="8952" spans="1:11">
      <c r="A8952">
        <v>8951</v>
      </c>
      <c r="B8952">
        <v>1057</v>
      </c>
      <c r="C8952">
        <f>VLOOKUP(B8952,payment!$A$2:$B$14625,2,0)</f>
        <v>6</v>
      </c>
      <c r="D8952" t="str">
        <f t="shared" si="278"/>
        <v>뚜레쥬르</v>
      </c>
      <c r="E8952" t="str">
        <f>VLOOKUP(B8952,payment!$A$2:$I$14625,3,0)</f>
        <v>뚜레쥬르</v>
      </c>
      <c r="F8952">
        <f>VLOOKUP(B8952,payment!$A$2:$I$14625,4,0)</f>
        <v>37.676994000000001</v>
      </c>
      <c r="G8952">
        <f>VLOOKUP(B8952,payment!$A$2:$I$14625,5,0)</f>
        <v>126.95379699999999</v>
      </c>
      <c r="H8952" t="str">
        <f>VLOOKUP(E8952,gift_meta!$B$2:$C$33,2,0)</f>
        <v>2000원 이상 5% 할인</v>
      </c>
      <c r="I8952">
        <f t="shared" ca="1" si="279"/>
        <v>800</v>
      </c>
      <c r="J8952" s="5">
        <f>VLOOKUP(B8952,payment!$A$2:$I$14625,7,0)</f>
        <v>42932</v>
      </c>
      <c r="K8952" s="6">
        <f>VLOOKUP(B8952,payment!$A$2:$I$14625,8,0)</f>
        <v>0.43414000000000003</v>
      </c>
    </row>
    <row r="8953" spans="1:11">
      <c r="A8953">
        <v>8952</v>
      </c>
      <c r="B8953">
        <v>14341</v>
      </c>
      <c r="C8953">
        <f>VLOOKUP(B8953,payment!$A$2:$B$14625,2,0)</f>
        <v>234</v>
      </c>
      <c r="D8953" t="str">
        <f t="shared" si="278"/>
        <v>약국</v>
      </c>
      <c r="E8953" t="str">
        <f>VLOOKUP(B8953,payment!$A$2:$I$14625,3,0)</f>
        <v>약국</v>
      </c>
      <c r="F8953">
        <f>VLOOKUP(B8953,payment!$A$2:$I$14625,4,0)</f>
        <v>37.449283999999999</v>
      </c>
      <c r="G8953">
        <f>VLOOKUP(B8953,payment!$A$2:$I$14625,5,0)</f>
        <v>127.187865</v>
      </c>
      <c r="H8953" t="str">
        <f>VLOOKUP(E8953,gift_meta!$B$2:$C$33,2,0)</f>
        <v>황사 마스크 증정(1매)</v>
      </c>
      <c r="I8953">
        <f t="shared" ca="1" si="279"/>
        <v>1600</v>
      </c>
      <c r="J8953" s="5">
        <f>VLOOKUP(B8953,payment!$A$2:$I$14625,7,0)</f>
        <v>42984</v>
      </c>
      <c r="K8953" s="6">
        <f>VLOOKUP(B8953,payment!$A$2:$I$14625,8,0)</f>
        <v>0.86824000000000001</v>
      </c>
    </row>
    <row r="8954" spans="1:11">
      <c r="A8954">
        <v>8953</v>
      </c>
      <c r="B8954">
        <v>3289</v>
      </c>
      <c r="C8954">
        <f>VLOOKUP(B8954,payment!$A$2:$B$14625,2,0)</f>
        <v>196</v>
      </c>
      <c r="D8954" t="str">
        <f t="shared" si="278"/>
        <v>원할머니보쌈</v>
      </c>
      <c r="E8954" t="str">
        <f>VLOOKUP(B8954,payment!$A$2:$I$14625,3,0)</f>
        <v>원할머니보쌈</v>
      </c>
      <c r="F8954">
        <f>VLOOKUP(B8954,payment!$A$2:$I$14625,4,0)</f>
        <v>37.513750999999999</v>
      </c>
      <c r="G8954">
        <f>VLOOKUP(B8954,payment!$A$2:$I$14625,5,0)</f>
        <v>126.984351</v>
      </c>
      <c r="H8954" t="str">
        <f>VLOOKUP(E8954,gift_meta!$B$2:$C$33,2,0)</f>
        <v>족발 3,000 할인 쿠폰 제공</v>
      </c>
      <c r="I8954">
        <f t="shared" ca="1" si="279"/>
        <v>1300</v>
      </c>
      <c r="J8954" s="5">
        <f>VLOOKUP(B8954,payment!$A$2:$I$14625,7,0)</f>
        <v>42395</v>
      </c>
      <c r="K8954" s="6">
        <f>VLOOKUP(B8954,payment!$A$2:$I$14625,8,0)</f>
        <v>0.39478999999999997</v>
      </c>
    </row>
    <row r="8955" spans="1:11">
      <c r="A8955">
        <v>8954</v>
      </c>
      <c r="B8955">
        <v>2644</v>
      </c>
      <c r="C8955">
        <f>VLOOKUP(B8955,payment!$A$2:$B$14625,2,0)</f>
        <v>154</v>
      </c>
      <c r="D8955" t="str">
        <f t="shared" si="278"/>
        <v>이디야커피</v>
      </c>
      <c r="E8955" t="str">
        <f>VLOOKUP(B8955,payment!$A$2:$I$14625,3,0)</f>
        <v>이디야커피</v>
      </c>
      <c r="F8955">
        <f>VLOOKUP(B8955,payment!$A$2:$I$14625,4,0)</f>
        <v>37.541466999999997</v>
      </c>
      <c r="G8955">
        <f>VLOOKUP(B8955,payment!$A$2:$I$14625,5,0)</f>
        <v>126.980188</v>
      </c>
      <c r="H8955" t="str">
        <f>VLOOKUP(E8955,gift_meta!$B$2:$C$33,2,0)</f>
        <v>스마트 오더 사용시 10% 할인</v>
      </c>
      <c r="I8955">
        <f t="shared" ca="1" si="279"/>
        <v>1100</v>
      </c>
      <c r="J8955" s="5">
        <f>VLOOKUP(B8955,payment!$A$2:$I$14625,7,0)</f>
        <v>42486</v>
      </c>
      <c r="K8955" s="6">
        <f>VLOOKUP(B8955,payment!$A$2:$I$14625,8,0)</f>
        <v>0.57604</v>
      </c>
    </row>
    <row r="8956" spans="1:11">
      <c r="A8956">
        <v>8955</v>
      </c>
      <c r="B8956">
        <v>12650</v>
      </c>
      <c r="C8956">
        <f>VLOOKUP(B8956,payment!$A$2:$B$14625,2,0)</f>
        <v>203</v>
      </c>
      <c r="D8956" t="str">
        <f t="shared" si="278"/>
        <v>뚜레쥬르</v>
      </c>
      <c r="E8956" t="str">
        <f>VLOOKUP(B8956,payment!$A$2:$I$14625,3,0)</f>
        <v>뚜레쥬르</v>
      </c>
      <c r="F8956">
        <f>VLOOKUP(B8956,payment!$A$2:$I$14625,4,0)</f>
        <v>37.612645999999998</v>
      </c>
      <c r="G8956">
        <f>VLOOKUP(B8956,payment!$A$2:$I$14625,5,0)</f>
        <v>126.891274</v>
      </c>
      <c r="H8956" t="str">
        <f>VLOOKUP(E8956,gift_meta!$B$2:$C$33,2,0)</f>
        <v>2000원 이상 5% 할인</v>
      </c>
      <c r="I8956">
        <f t="shared" ca="1" si="279"/>
        <v>1600</v>
      </c>
      <c r="J8956" s="5">
        <f>VLOOKUP(B8956,payment!$A$2:$I$14625,7,0)</f>
        <v>42775</v>
      </c>
      <c r="K8956" s="6">
        <f>VLOOKUP(B8956,payment!$A$2:$I$14625,8,0)</f>
        <v>0.58479999999999999</v>
      </c>
    </row>
    <row r="8957" spans="1:11">
      <c r="A8957">
        <v>8956</v>
      </c>
      <c r="B8957">
        <v>6172</v>
      </c>
      <c r="C8957">
        <f>VLOOKUP(B8957,payment!$A$2:$B$14625,2,0)</f>
        <v>163</v>
      </c>
      <c r="D8957" t="str">
        <f t="shared" si="278"/>
        <v>봄봄</v>
      </c>
      <c r="E8957" t="str">
        <f>VLOOKUP(B8957,payment!$A$2:$I$14625,3,0)</f>
        <v>봄봄</v>
      </c>
      <c r="F8957">
        <f>VLOOKUP(B8957,payment!$A$2:$I$14625,4,0)</f>
        <v>37.559085000000003</v>
      </c>
      <c r="G8957">
        <f>VLOOKUP(B8957,payment!$A$2:$I$14625,5,0)</f>
        <v>127.15061</v>
      </c>
      <c r="H8957" t="str">
        <f>VLOOKUP(E8957,gift_meta!$B$2:$C$33,2,0)</f>
        <v>음료 주문시 쿠폰 도장 2개 추가</v>
      </c>
      <c r="I8957">
        <f t="shared" ca="1" si="279"/>
        <v>1400</v>
      </c>
      <c r="J8957" s="5">
        <f>VLOOKUP(B8957,payment!$A$2:$I$14625,7,0)</f>
        <v>42393</v>
      </c>
      <c r="K8957" s="6">
        <f>VLOOKUP(B8957,payment!$A$2:$I$14625,8,0)</f>
        <v>0.60321000000000002</v>
      </c>
    </row>
    <row r="8958" spans="1:11">
      <c r="A8958">
        <v>8957</v>
      </c>
      <c r="B8958">
        <v>4732</v>
      </c>
      <c r="C8958">
        <f>VLOOKUP(B8958,payment!$A$2:$B$14625,2,0)</f>
        <v>155</v>
      </c>
      <c r="D8958" t="str">
        <f t="shared" si="278"/>
        <v>리얼후라이</v>
      </c>
      <c r="E8958" t="str">
        <f>VLOOKUP(B8958,payment!$A$2:$I$14625,3,0)</f>
        <v>리얼후라이</v>
      </c>
      <c r="F8958">
        <f>VLOOKUP(B8958,payment!$A$2:$I$14625,4,0)</f>
        <v>37.663755999999999</v>
      </c>
      <c r="G8958">
        <f>VLOOKUP(B8958,payment!$A$2:$I$14625,5,0)</f>
        <v>126.92791699999999</v>
      </c>
      <c r="H8958" t="str">
        <f>VLOOKUP(E8958,gift_meta!$B$2:$C$33,2,0)</f>
        <v>크리스피 후라이드 10% 할인</v>
      </c>
      <c r="I8958">
        <f t="shared" ca="1" si="279"/>
        <v>1000</v>
      </c>
      <c r="J8958" s="5">
        <f>VLOOKUP(B8958,payment!$A$2:$I$14625,7,0)</f>
        <v>42884</v>
      </c>
      <c r="K8958" s="6">
        <f>VLOOKUP(B8958,payment!$A$2:$I$14625,8,0)</f>
        <v>0.55537000000000003</v>
      </c>
    </row>
    <row r="8959" spans="1:11">
      <c r="A8959">
        <v>8958</v>
      </c>
      <c r="B8959">
        <v>10890</v>
      </c>
      <c r="C8959">
        <f>VLOOKUP(B8959,payment!$A$2:$B$14625,2,0)</f>
        <v>6</v>
      </c>
      <c r="D8959" t="str">
        <f t="shared" si="278"/>
        <v>한신포차</v>
      </c>
      <c r="E8959" t="str">
        <f>VLOOKUP(B8959,payment!$A$2:$I$14625,3,0)</f>
        <v>한신포차</v>
      </c>
      <c r="F8959">
        <f>VLOOKUP(B8959,payment!$A$2:$I$14625,4,0)</f>
        <v>37.446337999999997</v>
      </c>
      <c r="G8959">
        <f>VLOOKUP(B8959,payment!$A$2:$I$14625,5,0)</f>
        <v>126.853275</v>
      </c>
      <c r="H8959" t="str">
        <f>VLOOKUP(E8959,gift_meta!$B$2:$C$33,2,0)</f>
        <v>닭발 주문시 주먹밥 증정</v>
      </c>
      <c r="I8959">
        <f t="shared" ca="1" si="279"/>
        <v>1800</v>
      </c>
      <c r="J8959" s="5">
        <f>VLOOKUP(B8959,payment!$A$2:$I$14625,7,0)</f>
        <v>42464</v>
      </c>
      <c r="K8959" s="6">
        <f>VLOOKUP(B8959,payment!$A$2:$I$14625,8,0)</f>
        <v>0.69238</v>
      </c>
    </row>
    <row r="8960" spans="1:11">
      <c r="A8960">
        <v>8959</v>
      </c>
      <c r="B8960">
        <v>1433</v>
      </c>
      <c r="C8960">
        <f>VLOOKUP(B8960,payment!$A$2:$B$14625,2,0)</f>
        <v>12</v>
      </c>
      <c r="D8960" t="str">
        <f t="shared" si="278"/>
        <v>약국</v>
      </c>
      <c r="E8960" t="str">
        <f>VLOOKUP(B8960,payment!$A$2:$I$14625,3,0)</f>
        <v>약국</v>
      </c>
      <c r="F8960">
        <f>VLOOKUP(B8960,payment!$A$2:$I$14625,4,0)</f>
        <v>37.689520999999999</v>
      </c>
      <c r="G8960">
        <f>VLOOKUP(B8960,payment!$A$2:$I$14625,5,0)</f>
        <v>127.035365</v>
      </c>
      <c r="H8960" t="str">
        <f>VLOOKUP(E8960,gift_meta!$B$2:$C$33,2,0)</f>
        <v>황사 마스크 증정(1매)</v>
      </c>
      <c r="I8960">
        <f t="shared" ca="1" si="279"/>
        <v>600</v>
      </c>
      <c r="J8960" s="5">
        <f>VLOOKUP(B8960,payment!$A$2:$I$14625,7,0)</f>
        <v>42763</v>
      </c>
      <c r="K8960" s="6">
        <f>VLOOKUP(B8960,payment!$A$2:$I$14625,8,0)</f>
        <v>0.56652999999999998</v>
      </c>
    </row>
    <row r="8961" spans="1:11">
      <c r="A8961">
        <v>8960</v>
      </c>
      <c r="B8961">
        <v>11089</v>
      </c>
      <c r="C8961">
        <f>VLOOKUP(B8961,payment!$A$2:$B$14625,2,0)</f>
        <v>108</v>
      </c>
      <c r="D8961" t="str">
        <f t="shared" si="278"/>
        <v>닭한마리</v>
      </c>
      <c r="E8961" t="str">
        <f>VLOOKUP(B8961,payment!$A$2:$I$14625,3,0)</f>
        <v>닭한마리</v>
      </c>
      <c r="F8961">
        <f>VLOOKUP(B8961,payment!$A$2:$I$14625,4,0)</f>
        <v>37.580713000000003</v>
      </c>
      <c r="G8961">
        <f>VLOOKUP(B8961,payment!$A$2:$I$14625,5,0)</f>
        <v>126.895599</v>
      </c>
      <c r="H8961" t="str">
        <f>VLOOKUP(E8961,gift_meta!$B$2:$C$33,2,0)</f>
        <v>칼국수 사리 무료 리필</v>
      </c>
      <c r="I8961">
        <f t="shared" ca="1" si="279"/>
        <v>1200</v>
      </c>
      <c r="J8961" s="5">
        <f>VLOOKUP(B8961,payment!$A$2:$I$14625,7,0)</f>
        <v>42987</v>
      </c>
      <c r="K8961" s="6">
        <f>VLOOKUP(B8961,payment!$A$2:$I$14625,8,0)</f>
        <v>0.40216000000000002</v>
      </c>
    </row>
    <row r="8962" spans="1:11">
      <c r="A8962">
        <v>8961</v>
      </c>
      <c r="B8962">
        <v>12575</v>
      </c>
      <c r="C8962">
        <f>VLOOKUP(B8962,payment!$A$2:$B$14625,2,0)</f>
        <v>234</v>
      </c>
      <c r="D8962" t="str">
        <f t="shared" ref="D8962:D9025" si="280">E8962</f>
        <v>봄봄</v>
      </c>
      <c r="E8962" t="str">
        <f>VLOOKUP(B8962,payment!$A$2:$I$14625,3,0)</f>
        <v>봄봄</v>
      </c>
      <c r="F8962">
        <f>VLOOKUP(B8962,payment!$A$2:$I$14625,4,0)</f>
        <v>37.708036999999997</v>
      </c>
      <c r="G8962">
        <f>VLOOKUP(B8962,payment!$A$2:$I$14625,5,0)</f>
        <v>126.909639</v>
      </c>
      <c r="H8962" t="str">
        <f>VLOOKUP(E8962,gift_meta!$B$2:$C$33,2,0)</f>
        <v>음료 주문시 쿠폰 도장 2개 추가</v>
      </c>
      <c r="I8962">
        <f t="shared" ref="I8962:I9025" ca="1" si="281">RANDBETWEEN(1,20)*100</f>
        <v>1500</v>
      </c>
      <c r="J8962" s="5">
        <f>VLOOKUP(B8962,payment!$A$2:$I$14625,7,0)</f>
        <v>42567</v>
      </c>
      <c r="K8962" s="6">
        <f>VLOOKUP(B8962,payment!$A$2:$I$14625,8,0)</f>
        <v>0.65705999999999998</v>
      </c>
    </row>
    <row r="8963" spans="1:11">
      <c r="A8963">
        <v>8962</v>
      </c>
      <c r="B8963">
        <v>6741</v>
      </c>
      <c r="C8963">
        <f>VLOOKUP(B8963,payment!$A$2:$B$14625,2,0)</f>
        <v>81</v>
      </c>
      <c r="D8963" t="str">
        <f t="shared" si="280"/>
        <v>이디야커피</v>
      </c>
      <c r="E8963" t="str">
        <f>VLOOKUP(B8963,payment!$A$2:$I$14625,3,0)</f>
        <v>이디야커피</v>
      </c>
      <c r="F8963">
        <f>VLOOKUP(B8963,payment!$A$2:$I$14625,4,0)</f>
        <v>37.634411</v>
      </c>
      <c r="G8963">
        <f>VLOOKUP(B8963,payment!$A$2:$I$14625,5,0)</f>
        <v>127.17139400000001</v>
      </c>
      <c r="H8963" t="str">
        <f>VLOOKUP(E8963,gift_meta!$B$2:$C$33,2,0)</f>
        <v>스마트 오더 사용시 10% 할인</v>
      </c>
      <c r="I8963">
        <f t="shared" ca="1" si="281"/>
        <v>100</v>
      </c>
      <c r="J8963" s="5">
        <f>VLOOKUP(B8963,payment!$A$2:$I$14625,7,0)</f>
        <v>42760</v>
      </c>
      <c r="K8963" s="6">
        <f>VLOOKUP(B8963,payment!$A$2:$I$14625,8,0)</f>
        <v>0.82442000000000004</v>
      </c>
    </row>
    <row r="8964" spans="1:11">
      <c r="A8964">
        <v>8963</v>
      </c>
      <c r="B8964">
        <v>5544</v>
      </c>
      <c r="C8964">
        <f>VLOOKUP(B8964,payment!$A$2:$B$14625,2,0)</f>
        <v>188</v>
      </c>
      <c r="D8964" t="str">
        <f t="shared" si="280"/>
        <v>엔젤리너스</v>
      </c>
      <c r="E8964" t="str">
        <f>VLOOKUP(B8964,payment!$A$2:$I$14625,3,0)</f>
        <v>엔젤리너스</v>
      </c>
      <c r="F8964">
        <f>VLOOKUP(B8964,payment!$A$2:$I$14625,4,0)</f>
        <v>37.550359999999998</v>
      </c>
      <c r="G8964">
        <f>VLOOKUP(B8964,payment!$A$2:$I$14625,5,0)</f>
        <v>126.943771</v>
      </c>
      <c r="H8964" t="str">
        <f>VLOOKUP(E8964,gift_meta!$B$2:$C$33,2,0)</f>
        <v>제조 음료 주문시 10% 할인</v>
      </c>
      <c r="I8964">
        <f t="shared" ca="1" si="281"/>
        <v>500</v>
      </c>
      <c r="J8964" s="5">
        <f>VLOOKUP(B8964,payment!$A$2:$I$14625,7,0)</f>
        <v>42965</v>
      </c>
      <c r="K8964" s="6">
        <f>VLOOKUP(B8964,payment!$A$2:$I$14625,8,0)</f>
        <v>0.96370999999999996</v>
      </c>
    </row>
    <row r="8965" spans="1:11">
      <c r="A8965">
        <v>8964</v>
      </c>
      <c r="B8965">
        <v>14542</v>
      </c>
      <c r="C8965">
        <f>VLOOKUP(B8965,payment!$A$2:$B$14625,2,0)</f>
        <v>66</v>
      </c>
      <c r="D8965" t="str">
        <f t="shared" si="280"/>
        <v>정형외과</v>
      </c>
      <c r="E8965" t="str">
        <f>VLOOKUP(B8965,payment!$A$2:$I$14625,3,0)</f>
        <v>정형외과</v>
      </c>
      <c r="F8965">
        <f>VLOOKUP(B8965,payment!$A$2:$I$14625,4,0)</f>
        <v>37.683236000000001</v>
      </c>
      <c r="G8965">
        <f>VLOOKUP(B8965,payment!$A$2:$I$14625,5,0)</f>
        <v>127.12769299999999</v>
      </c>
      <c r="H8965" t="str">
        <f>VLOOKUP(E8965,gift_meta!$B$2:$C$33,2,0)</f>
        <v>정형외과의료지점</v>
      </c>
      <c r="I8965">
        <f t="shared" ca="1" si="281"/>
        <v>800</v>
      </c>
      <c r="J8965" s="5">
        <f>VLOOKUP(B8965,payment!$A$2:$I$14625,7,0)</f>
        <v>42742</v>
      </c>
      <c r="K8965" s="6">
        <f>VLOOKUP(B8965,payment!$A$2:$I$14625,8,0)</f>
        <v>0.76017000000000001</v>
      </c>
    </row>
    <row r="8966" spans="1:11">
      <c r="A8966">
        <v>8965</v>
      </c>
      <c r="B8966">
        <v>4698</v>
      </c>
      <c r="C8966">
        <f>VLOOKUP(B8966,payment!$A$2:$B$14625,2,0)</f>
        <v>205</v>
      </c>
      <c r="D8966" t="str">
        <f t="shared" si="280"/>
        <v>김덕후의곱창조</v>
      </c>
      <c r="E8966" t="str">
        <f>VLOOKUP(B8966,payment!$A$2:$I$14625,3,0)</f>
        <v>김덕후의곱창조</v>
      </c>
      <c r="F8966">
        <f>VLOOKUP(B8966,payment!$A$2:$I$14625,4,0)</f>
        <v>37.494709999999998</v>
      </c>
      <c r="G8966">
        <f>VLOOKUP(B8966,payment!$A$2:$I$14625,5,0)</f>
        <v>127.03722399999999</v>
      </c>
      <c r="H8966" t="str">
        <f>VLOOKUP(E8966,gift_meta!$B$2:$C$33,2,0)</f>
        <v>곱창 무한 리필 2,000 할인</v>
      </c>
      <c r="I8966">
        <f t="shared" ca="1" si="281"/>
        <v>2000</v>
      </c>
      <c r="J8966" s="5">
        <f>VLOOKUP(B8966,payment!$A$2:$I$14625,7,0)</f>
        <v>42773</v>
      </c>
      <c r="K8966" s="6">
        <f>VLOOKUP(B8966,payment!$A$2:$I$14625,8,0)</f>
        <v>0.58545000000000003</v>
      </c>
    </row>
    <row r="8967" spans="1:11">
      <c r="A8967">
        <v>8966</v>
      </c>
      <c r="B8967">
        <v>456</v>
      </c>
      <c r="C8967">
        <f>VLOOKUP(B8967,payment!$A$2:$B$14625,2,0)</f>
        <v>40</v>
      </c>
      <c r="D8967" t="str">
        <f t="shared" si="280"/>
        <v>뚜레쥬르</v>
      </c>
      <c r="E8967" t="str">
        <f>VLOOKUP(B8967,payment!$A$2:$I$14625,3,0)</f>
        <v>뚜레쥬르</v>
      </c>
      <c r="F8967">
        <f>VLOOKUP(B8967,payment!$A$2:$I$14625,4,0)</f>
        <v>37.684328999999998</v>
      </c>
      <c r="G8967">
        <f>VLOOKUP(B8967,payment!$A$2:$I$14625,5,0)</f>
        <v>126.96776300000001</v>
      </c>
      <c r="H8967" t="str">
        <f>VLOOKUP(E8967,gift_meta!$B$2:$C$33,2,0)</f>
        <v>2000원 이상 5% 할인</v>
      </c>
      <c r="I8967">
        <f t="shared" ca="1" si="281"/>
        <v>1500</v>
      </c>
      <c r="J8967" s="5">
        <f>VLOOKUP(B8967,payment!$A$2:$I$14625,7,0)</f>
        <v>42389</v>
      </c>
      <c r="K8967" s="6">
        <f>VLOOKUP(B8967,payment!$A$2:$I$14625,8,0)</f>
        <v>0.77149000000000001</v>
      </c>
    </row>
    <row r="8968" spans="1:11">
      <c r="A8968">
        <v>8967</v>
      </c>
      <c r="B8968">
        <v>11376</v>
      </c>
      <c r="C8968">
        <f>VLOOKUP(B8968,payment!$A$2:$B$14625,2,0)</f>
        <v>263</v>
      </c>
      <c r="D8968" t="str">
        <f t="shared" si="280"/>
        <v>김덕후의곱창조</v>
      </c>
      <c r="E8968" t="str">
        <f>VLOOKUP(B8968,payment!$A$2:$I$14625,3,0)</f>
        <v>김덕후의곱창조</v>
      </c>
      <c r="F8968">
        <f>VLOOKUP(B8968,payment!$A$2:$I$14625,4,0)</f>
        <v>37.554096000000001</v>
      </c>
      <c r="G8968">
        <f>VLOOKUP(B8968,payment!$A$2:$I$14625,5,0)</f>
        <v>127.023516</v>
      </c>
      <c r="H8968" t="str">
        <f>VLOOKUP(E8968,gift_meta!$B$2:$C$33,2,0)</f>
        <v>곱창 무한 리필 2,000 할인</v>
      </c>
      <c r="I8968">
        <f t="shared" ca="1" si="281"/>
        <v>500</v>
      </c>
      <c r="J8968" s="5">
        <f>VLOOKUP(B8968,payment!$A$2:$I$14625,7,0)</f>
        <v>42378</v>
      </c>
      <c r="K8968" s="6">
        <f>VLOOKUP(B8968,payment!$A$2:$I$14625,8,0)</f>
        <v>0.56540999999999997</v>
      </c>
    </row>
    <row r="8969" spans="1:11">
      <c r="A8969">
        <v>8968</v>
      </c>
      <c r="B8969">
        <v>113</v>
      </c>
      <c r="C8969">
        <f>VLOOKUP(B8969,payment!$A$2:$B$14625,2,0)</f>
        <v>252</v>
      </c>
      <c r="D8969" t="str">
        <f t="shared" si="280"/>
        <v>김덕후의곱창조</v>
      </c>
      <c r="E8969" t="str">
        <f>VLOOKUP(B8969,payment!$A$2:$I$14625,3,0)</f>
        <v>김덕후의곱창조</v>
      </c>
      <c r="F8969">
        <f>VLOOKUP(B8969,payment!$A$2:$I$14625,4,0)</f>
        <v>37.698009999999996</v>
      </c>
      <c r="G8969">
        <f>VLOOKUP(B8969,payment!$A$2:$I$14625,5,0)</f>
        <v>127.027839</v>
      </c>
      <c r="H8969" t="str">
        <f>VLOOKUP(E8969,gift_meta!$B$2:$C$33,2,0)</f>
        <v>곱창 무한 리필 2,000 할인</v>
      </c>
      <c r="I8969">
        <f t="shared" ca="1" si="281"/>
        <v>2000</v>
      </c>
      <c r="J8969" s="5">
        <f>VLOOKUP(B8969,payment!$A$2:$I$14625,7,0)</f>
        <v>42699</v>
      </c>
      <c r="K8969" s="6">
        <f>VLOOKUP(B8969,payment!$A$2:$I$14625,8,0)</f>
        <v>0.82789999999999997</v>
      </c>
    </row>
    <row r="8970" spans="1:11">
      <c r="A8970">
        <v>8969</v>
      </c>
      <c r="B8970">
        <v>530</v>
      </c>
      <c r="C8970">
        <f>VLOOKUP(B8970,payment!$A$2:$B$14625,2,0)</f>
        <v>299</v>
      </c>
      <c r="D8970" t="str">
        <f t="shared" si="280"/>
        <v>닭한마리</v>
      </c>
      <c r="E8970" t="str">
        <f>VLOOKUP(B8970,payment!$A$2:$I$14625,3,0)</f>
        <v>닭한마리</v>
      </c>
      <c r="F8970">
        <f>VLOOKUP(B8970,payment!$A$2:$I$14625,4,0)</f>
        <v>37.653136000000003</v>
      </c>
      <c r="G8970">
        <f>VLOOKUP(B8970,payment!$A$2:$I$14625,5,0)</f>
        <v>127.030728</v>
      </c>
      <c r="H8970" t="str">
        <f>VLOOKUP(E8970,gift_meta!$B$2:$C$33,2,0)</f>
        <v>칼국수 사리 무료 리필</v>
      </c>
      <c r="I8970">
        <f t="shared" ca="1" si="281"/>
        <v>200</v>
      </c>
      <c r="J8970" s="5">
        <f>VLOOKUP(B8970,payment!$A$2:$I$14625,7,0)</f>
        <v>42765</v>
      </c>
      <c r="K8970" s="6">
        <f>VLOOKUP(B8970,payment!$A$2:$I$14625,8,0)</f>
        <v>0.93888000000000005</v>
      </c>
    </row>
    <row r="8971" spans="1:11">
      <c r="A8971">
        <v>8970</v>
      </c>
      <c r="B8971">
        <v>9125</v>
      </c>
      <c r="C8971">
        <f>VLOOKUP(B8971,payment!$A$2:$B$14625,2,0)</f>
        <v>69</v>
      </c>
      <c r="D8971" t="str">
        <f t="shared" si="280"/>
        <v>파리바게트</v>
      </c>
      <c r="E8971" t="str">
        <f>VLOOKUP(B8971,payment!$A$2:$I$14625,3,0)</f>
        <v>파리바게트</v>
      </c>
      <c r="F8971">
        <f>VLOOKUP(B8971,payment!$A$2:$I$14625,4,0)</f>
        <v>37.683568000000001</v>
      </c>
      <c r="G8971">
        <f>VLOOKUP(B8971,payment!$A$2:$I$14625,5,0)</f>
        <v>127.168626</v>
      </c>
      <c r="H8971" t="str">
        <f>VLOOKUP(E8971,gift_meta!$B$2:$C$33,2,0)</f>
        <v>1000원 이상 10% 할인</v>
      </c>
      <c r="I8971">
        <f t="shared" ca="1" si="281"/>
        <v>100</v>
      </c>
      <c r="J8971" s="5">
        <f>VLOOKUP(B8971,payment!$A$2:$I$14625,7,0)</f>
        <v>42618</v>
      </c>
      <c r="K8971" s="6">
        <f>VLOOKUP(B8971,payment!$A$2:$I$14625,8,0)</f>
        <v>0.89266999999999996</v>
      </c>
    </row>
    <row r="8972" spans="1:11">
      <c r="A8972">
        <v>8971</v>
      </c>
      <c r="B8972">
        <v>2423</v>
      </c>
      <c r="C8972">
        <f>VLOOKUP(B8972,payment!$A$2:$B$14625,2,0)</f>
        <v>253</v>
      </c>
      <c r="D8972" t="str">
        <f t="shared" si="280"/>
        <v>홍콩반점</v>
      </c>
      <c r="E8972" t="str">
        <f>VLOOKUP(B8972,payment!$A$2:$I$14625,3,0)</f>
        <v>홍콩반점</v>
      </c>
      <c r="F8972">
        <f>VLOOKUP(B8972,payment!$A$2:$I$14625,4,0)</f>
        <v>37.446677999999999</v>
      </c>
      <c r="G8972">
        <f>VLOOKUP(B8972,payment!$A$2:$I$14625,5,0)</f>
        <v>127.00494</v>
      </c>
      <c r="H8972" t="str">
        <f>VLOOKUP(E8972,gift_meta!$B$2:$C$33,2,0)</f>
        <v>찹쌀 탕수육 10% 할인</v>
      </c>
      <c r="I8972">
        <f t="shared" ca="1" si="281"/>
        <v>400</v>
      </c>
      <c r="J8972" s="5">
        <f>VLOOKUP(B8972,payment!$A$2:$I$14625,7,0)</f>
        <v>43016</v>
      </c>
      <c r="K8972" s="6">
        <f>VLOOKUP(B8972,payment!$A$2:$I$14625,8,0)</f>
        <v>0.71145999999999998</v>
      </c>
    </row>
    <row r="8973" spans="1:11">
      <c r="A8973">
        <v>8972</v>
      </c>
      <c r="B8973">
        <v>14144</v>
      </c>
      <c r="C8973">
        <f>VLOOKUP(B8973,payment!$A$2:$B$14625,2,0)</f>
        <v>276</v>
      </c>
      <c r="D8973" t="str">
        <f t="shared" si="280"/>
        <v>쥬씨</v>
      </c>
      <c r="E8973" t="str">
        <f>VLOOKUP(B8973,payment!$A$2:$I$14625,3,0)</f>
        <v>쥬씨</v>
      </c>
      <c r="F8973">
        <f>VLOOKUP(B8973,payment!$A$2:$I$14625,4,0)</f>
        <v>37.639122999999998</v>
      </c>
      <c r="G8973">
        <f>VLOOKUP(B8973,payment!$A$2:$I$14625,5,0)</f>
        <v>126.95376</v>
      </c>
      <c r="H8973" t="str">
        <f>VLOOKUP(E8973,gift_meta!$B$2:$C$33,2,0)</f>
        <v>무료 사이즈업</v>
      </c>
      <c r="I8973">
        <f t="shared" ca="1" si="281"/>
        <v>1800</v>
      </c>
      <c r="J8973" s="5">
        <f>VLOOKUP(B8973,payment!$A$2:$I$14625,7,0)</f>
        <v>42539</v>
      </c>
      <c r="K8973" s="6">
        <f>VLOOKUP(B8973,payment!$A$2:$I$14625,8,0)</f>
        <v>0.52810999999999997</v>
      </c>
    </row>
    <row r="8974" spans="1:11">
      <c r="A8974">
        <v>8973</v>
      </c>
      <c r="B8974">
        <v>8718</v>
      </c>
      <c r="C8974">
        <f>VLOOKUP(B8974,payment!$A$2:$B$14625,2,0)</f>
        <v>221</v>
      </c>
      <c r="D8974" t="str">
        <f t="shared" si="280"/>
        <v>엔젤리너스</v>
      </c>
      <c r="E8974" t="str">
        <f>VLOOKUP(B8974,payment!$A$2:$I$14625,3,0)</f>
        <v>엔젤리너스</v>
      </c>
      <c r="F8974">
        <f>VLOOKUP(B8974,payment!$A$2:$I$14625,4,0)</f>
        <v>37.706226999999998</v>
      </c>
      <c r="G8974">
        <f>VLOOKUP(B8974,payment!$A$2:$I$14625,5,0)</f>
        <v>126.897688</v>
      </c>
      <c r="H8974" t="str">
        <f>VLOOKUP(E8974,gift_meta!$B$2:$C$33,2,0)</f>
        <v>제조 음료 주문시 10% 할인</v>
      </c>
      <c r="I8974">
        <f t="shared" ca="1" si="281"/>
        <v>1600</v>
      </c>
      <c r="J8974" s="5">
        <f>VLOOKUP(B8974,payment!$A$2:$I$14625,7,0)</f>
        <v>42761</v>
      </c>
      <c r="K8974" s="6">
        <f>VLOOKUP(B8974,payment!$A$2:$I$14625,8,0)</f>
        <v>0.4219</v>
      </c>
    </row>
    <row r="8975" spans="1:11">
      <c r="A8975">
        <v>8974</v>
      </c>
      <c r="B8975">
        <v>10147</v>
      </c>
      <c r="C8975">
        <f>VLOOKUP(B8975,payment!$A$2:$B$14625,2,0)</f>
        <v>68</v>
      </c>
      <c r="D8975" t="str">
        <f t="shared" si="280"/>
        <v>아웃닭</v>
      </c>
      <c r="E8975" t="str">
        <f>VLOOKUP(B8975,payment!$A$2:$I$14625,3,0)</f>
        <v>아웃닭</v>
      </c>
      <c r="F8975">
        <f>VLOOKUP(B8975,payment!$A$2:$I$14625,4,0)</f>
        <v>37.483139999999999</v>
      </c>
      <c r="G8975">
        <f>VLOOKUP(B8975,payment!$A$2:$I$14625,5,0)</f>
        <v>126.908691</v>
      </c>
      <c r="H8975" t="str">
        <f>VLOOKUP(E8975,gift_meta!$B$2:$C$33,2,0)</f>
        <v>치즈스틱 2개 제공</v>
      </c>
      <c r="I8975">
        <f t="shared" ca="1" si="281"/>
        <v>500</v>
      </c>
      <c r="J8975" s="5">
        <f>VLOOKUP(B8975,payment!$A$2:$I$14625,7,0)</f>
        <v>42465</v>
      </c>
      <c r="K8975" s="6">
        <f>VLOOKUP(B8975,payment!$A$2:$I$14625,8,0)</f>
        <v>0.57854000000000005</v>
      </c>
    </row>
    <row r="8976" spans="1:11">
      <c r="A8976">
        <v>8975</v>
      </c>
      <c r="B8976">
        <v>10277</v>
      </c>
      <c r="C8976">
        <f>VLOOKUP(B8976,payment!$A$2:$B$14625,2,0)</f>
        <v>23</v>
      </c>
      <c r="D8976" t="str">
        <f t="shared" si="280"/>
        <v>정형외과</v>
      </c>
      <c r="E8976" t="str">
        <f>VLOOKUP(B8976,payment!$A$2:$I$14625,3,0)</f>
        <v>정형외과</v>
      </c>
      <c r="F8976">
        <f>VLOOKUP(B8976,payment!$A$2:$I$14625,4,0)</f>
        <v>37.616840000000003</v>
      </c>
      <c r="G8976">
        <f>VLOOKUP(B8976,payment!$A$2:$I$14625,5,0)</f>
        <v>126.869681</v>
      </c>
      <c r="H8976" t="str">
        <f>VLOOKUP(E8976,gift_meta!$B$2:$C$33,2,0)</f>
        <v>정형외과의료지점</v>
      </c>
      <c r="I8976">
        <f t="shared" ca="1" si="281"/>
        <v>1800</v>
      </c>
      <c r="J8976" s="5">
        <f>VLOOKUP(B8976,payment!$A$2:$I$14625,7,0)</f>
        <v>42678</v>
      </c>
      <c r="K8976" s="6">
        <f>VLOOKUP(B8976,payment!$A$2:$I$14625,8,0)</f>
        <v>0.80806</v>
      </c>
    </row>
    <row r="8977" spans="1:11">
      <c r="A8977">
        <v>8976</v>
      </c>
      <c r="B8977">
        <v>2973</v>
      </c>
      <c r="C8977">
        <f>VLOOKUP(B8977,payment!$A$2:$B$14625,2,0)</f>
        <v>29</v>
      </c>
      <c r="D8977" t="str">
        <f t="shared" si="280"/>
        <v>봄봄</v>
      </c>
      <c r="E8977" t="str">
        <f>VLOOKUP(B8977,payment!$A$2:$I$14625,3,0)</f>
        <v>봄봄</v>
      </c>
      <c r="F8977">
        <f>VLOOKUP(B8977,payment!$A$2:$I$14625,4,0)</f>
        <v>37.479024000000003</v>
      </c>
      <c r="G8977">
        <f>VLOOKUP(B8977,payment!$A$2:$I$14625,5,0)</f>
        <v>127.15735100000001</v>
      </c>
      <c r="H8977" t="str">
        <f>VLOOKUP(E8977,gift_meta!$B$2:$C$33,2,0)</f>
        <v>음료 주문시 쿠폰 도장 2개 추가</v>
      </c>
      <c r="I8977">
        <f t="shared" ca="1" si="281"/>
        <v>400</v>
      </c>
      <c r="J8977" s="5">
        <f>VLOOKUP(B8977,payment!$A$2:$I$14625,7,0)</f>
        <v>42443</v>
      </c>
      <c r="K8977" s="6">
        <f>VLOOKUP(B8977,payment!$A$2:$I$14625,8,0)</f>
        <v>0.62497999999999998</v>
      </c>
    </row>
    <row r="8978" spans="1:11">
      <c r="A8978">
        <v>8977</v>
      </c>
      <c r="B8978">
        <v>14563</v>
      </c>
      <c r="C8978">
        <f>VLOOKUP(B8978,payment!$A$2:$B$14625,2,0)</f>
        <v>227</v>
      </c>
      <c r="D8978" t="str">
        <f t="shared" si="280"/>
        <v>버거킹</v>
      </c>
      <c r="E8978" t="str">
        <f>VLOOKUP(B8978,payment!$A$2:$I$14625,3,0)</f>
        <v>버거킹</v>
      </c>
      <c r="F8978">
        <f>VLOOKUP(B8978,payment!$A$2:$I$14625,4,0)</f>
        <v>37.708576999999998</v>
      </c>
      <c r="G8978">
        <f>VLOOKUP(B8978,payment!$A$2:$I$14625,5,0)</f>
        <v>127.137354</v>
      </c>
      <c r="H8978" t="str">
        <f>VLOOKUP(E8978,gift_meta!$B$2:$C$33,2,0)</f>
        <v>와퍼주문시 5% 할인</v>
      </c>
      <c r="I8978">
        <f t="shared" ca="1" si="281"/>
        <v>600</v>
      </c>
      <c r="J8978" s="5">
        <f>VLOOKUP(B8978,payment!$A$2:$I$14625,7,0)</f>
        <v>42519</v>
      </c>
      <c r="K8978" s="6">
        <f>VLOOKUP(B8978,payment!$A$2:$I$14625,8,0)</f>
        <v>0.99909999999999999</v>
      </c>
    </row>
    <row r="8979" spans="1:11">
      <c r="A8979">
        <v>8978</v>
      </c>
      <c r="B8979">
        <v>1322</v>
      </c>
      <c r="C8979">
        <f>VLOOKUP(B8979,payment!$A$2:$B$14625,2,0)</f>
        <v>279</v>
      </c>
      <c r="D8979" t="str">
        <f t="shared" si="280"/>
        <v>동경야네</v>
      </c>
      <c r="E8979" t="str">
        <f>VLOOKUP(B8979,payment!$A$2:$I$14625,3,0)</f>
        <v>동경야네</v>
      </c>
      <c r="F8979">
        <f>VLOOKUP(B8979,payment!$A$2:$I$14625,4,0)</f>
        <v>37.611963000000003</v>
      </c>
      <c r="G8979">
        <f>VLOOKUP(B8979,payment!$A$2:$I$14625,5,0)</f>
        <v>126.97065600000001</v>
      </c>
      <c r="H8979" t="str">
        <f>VLOOKUP(E8979,gift_meta!$B$2:$C$33,2,0)</f>
        <v>사케동 10% 할인</v>
      </c>
      <c r="I8979">
        <f t="shared" ca="1" si="281"/>
        <v>1900</v>
      </c>
      <c r="J8979" s="5">
        <f>VLOOKUP(B8979,payment!$A$2:$I$14625,7,0)</f>
        <v>42769</v>
      </c>
      <c r="K8979" s="6">
        <f>VLOOKUP(B8979,payment!$A$2:$I$14625,8,0)</f>
        <v>0.52842</v>
      </c>
    </row>
    <row r="8980" spans="1:11">
      <c r="A8980">
        <v>8979</v>
      </c>
      <c r="B8980">
        <v>920</v>
      </c>
      <c r="C8980">
        <f>VLOOKUP(B8980,payment!$A$2:$B$14625,2,0)</f>
        <v>272</v>
      </c>
      <c r="D8980" t="str">
        <f t="shared" si="280"/>
        <v>엔젤리너스</v>
      </c>
      <c r="E8980" t="str">
        <f>VLOOKUP(B8980,payment!$A$2:$I$14625,3,0)</f>
        <v>엔젤리너스</v>
      </c>
      <c r="F8980">
        <f>VLOOKUP(B8980,payment!$A$2:$I$14625,4,0)</f>
        <v>37.614750999999998</v>
      </c>
      <c r="G8980">
        <f>VLOOKUP(B8980,payment!$A$2:$I$14625,5,0)</f>
        <v>127.12700700000001</v>
      </c>
      <c r="H8980" t="str">
        <f>VLOOKUP(E8980,gift_meta!$B$2:$C$33,2,0)</f>
        <v>제조 음료 주문시 10% 할인</v>
      </c>
      <c r="I8980">
        <f t="shared" ca="1" si="281"/>
        <v>800</v>
      </c>
      <c r="J8980" s="5">
        <f>VLOOKUP(B8980,payment!$A$2:$I$14625,7,0)</f>
        <v>42906</v>
      </c>
      <c r="K8980" s="6">
        <f>VLOOKUP(B8980,payment!$A$2:$I$14625,8,0)</f>
        <v>0.98063999999999996</v>
      </c>
    </row>
    <row r="8981" spans="1:11">
      <c r="A8981">
        <v>8980</v>
      </c>
      <c r="B8981">
        <v>4535</v>
      </c>
      <c r="C8981">
        <f>VLOOKUP(B8981,payment!$A$2:$B$14625,2,0)</f>
        <v>282</v>
      </c>
      <c r="D8981" t="str">
        <f t="shared" si="280"/>
        <v>꾼</v>
      </c>
      <c r="E8981" t="str">
        <f>VLOOKUP(B8981,payment!$A$2:$I$14625,3,0)</f>
        <v>꾼</v>
      </c>
      <c r="F8981">
        <f>VLOOKUP(B8981,payment!$A$2:$I$14625,4,0)</f>
        <v>37.66771</v>
      </c>
      <c r="G8981">
        <f>VLOOKUP(B8981,payment!$A$2:$I$14625,5,0)</f>
        <v>126.99533599999999</v>
      </c>
      <c r="H8981" t="str">
        <f>VLOOKUP(E8981,gift_meta!$B$2:$C$33,2,0)</f>
        <v>소주 2,000 쿠폰</v>
      </c>
      <c r="I8981">
        <f t="shared" ca="1" si="281"/>
        <v>1600</v>
      </c>
      <c r="J8981" s="5">
        <f>VLOOKUP(B8981,payment!$A$2:$I$14625,7,0)</f>
        <v>42572</v>
      </c>
      <c r="K8981" s="6">
        <f>VLOOKUP(B8981,payment!$A$2:$I$14625,8,0)</f>
        <v>0.40207999999999999</v>
      </c>
    </row>
    <row r="8982" spans="1:11">
      <c r="A8982">
        <v>8981</v>
      </c>
      <c r="B8982">
        <v>3595</v>
      </c>
      <c r="C8982">
        <f>VLOOKUP(B8982,payment!$A$2:$B$14625,2,0)</f>
        <v>292</v>
      </c>
      <c r="D8982" t="str">
        <f t="shared" si="280"/>
        <v>파리바게트</v>
      </c>
      <c r="E8982" t="str">
        <f>VLOOKUP(B8982,payment!$A$2:$I$14625,3,0)</f>
        <v>파리바게트</v>
      </c>
      <c r="F8982">
        <f>VLOOKUP(B8982,payment!$A$2:$I$14625,4,0)</f>
        <v>37.633147999999998</v>
      </c>
      <c r="G8982">
        <f>VLOOKUP(B8982,payment!$A$2:$I$14625,5,0)</f>
        <v>127.113854</v>
      </c>
      <c r="H8982" t="str">
        <f>VLOOKUP(E8982,gift_meta!$B$2:$C$33,2,0)</f>
        <v>1000원 이상 10% 할인</v>
      </c>
      <c r="I8982">
        <f t="shared" ca="1" si="281"/>
        <v>700</v>
      </c>
      <c r="J8982" s="5">
        <f>VLOOKUP(B8982,payment!$A$2:$I$14625,7,0)</f>
        <v>42823</v>
      </c>
      <c r="K8982" s="6">
        <f>VLOOKUP(B8982,payment!$A$2:$I$14625,8,0)</f>
        <v>0.80854000000000004</v>
      </c>
    </row>
    <row r="8983" spans="1:11">
      <c r="A8983">
        <v>8982</v>
      </c>
      <c r="B8983">
        <v>7656</v>
      </c>
      <c r="C8983">
        <f>VLOOKUP(B8983,payment!$A$2:$B$14625,2,0)</f>
        <v>236</v>
      </c>
      <c r="D8983" t="str">
        <f t="shared" si="280"/>
        <v>백다방</v>
      </c>
      <c r="E8983" t="str">
        <f>VLOOKUP(B8983,payment!$A$2:$I$14625,3,0)</f>
        <v>백다방</v>
      </c>
      <c r="F8983">
        <f>VLOOKUP(B8983,payment!$A$2:$I$14625,4,0)</f>
        <v>37.465381000000001</v>
      </c>
      <c r="G8983">
        <f>VLOOKUP(B8983,payment!$A$2:$I$14625,5,0)</f>
        <v>126.949521</v>
      </c>
      <c r="H8983" t="str">
        <f>VLOOKUP(E8983,gift_meta!$B$2:$C$33,2,0)</f>
        <v>무료 토핑 추가</v>
      </c>
      <c r="I8983">
        <f t="shared" ca="1" si="281"/>
        <v>1800</v>
      </c>
      <c r="J8983" s="5">
        <f>VLOOKUP(B8983,payment!$A$2:$I$14625,7,0)</f>
        <v>42418</v>
      </c>
      <c r="K8983" s="6">
        <f>VLOOKUP(B8983,payment!$A$2:$I$14625,8,0)</f>
        <v>0.88280999999999998</v>
      </c>
    </row>
    <row r="8984" spans="1:11">
      <c r="A8984">
        <v>8983</v>
      </c>
      <c r="B8984">
        <v>2686</v>
      </c>
      <c r="C8984">
        <f>VLOOKUP(B8984,payment!$A$2:$B$14625,2,0)</f>
        <v>9</v>
      </c>
      <c r="D8984" t="str">
        <f t="shared" si="280"/>
        <v>오쭈</v>
      </c>
      <c r="E8984" t="str">
        <f>VLOOKUP(B8984,payment!$A$2:$I$14625,3,0)</f>
        <v>오쭈</v>
      </c>
      <c r="F8984">
        <f>VLOOKUP(B8984,payment!$A$2:$I$14625,4,0)</f>
        <v>37.476275999999999</v>
      </c>
      <c r="G8984">
        <f>VLOOKUP(B8984,payment!$A$2:$I$14625,5,0)</f>
        <v>126.994298</v>
      </c>
      <c r="H8984" t="str">
        <f>VLOOKUP(E8984,gift_meta!$B$2:$C$33,2,0)</f>
        <v>치즈 퐁듀 1회 제공</v>
      </c>
      <c r="I8984">
        <f t="shared" ca="1" si="281"/>
        <v>900</v>
      </c>
      <c r="J8984" s="5">
        <f>VLOOKUP(B8984,payment!$A$2:$I$14625,7,0)</f>
        <v>42604</v>
      </c>
      <c r="K8984" s="6">
        <f>VLOOKUP(B8984,payment!$A$2:$I$14625,8,0)</f>
        <v>0.58991000000000005</v>
      </c>
    </row>
    <row r="8985" spans="1:11">
      <c r="A8985">
        <v>8984</v>
      </c>
      <c r="B8985">
        <v>13425</v>
      </c>
      <c r="C8985">
        <f>VLOOKUP(B8985,payment!$A$2:$B$14625,2,0)</f>
        <v>23</v>
      </c>
      <c r="D8985" t="str">
        <f t="shared" si="280"/>
        <v>오쭈</v>
      </c>
      <c r="E8985" t="str">
        <f>VLOOKUP(B8985,payment!$A$2:$I$14625,3,0)</f>
        <v>오쭈</v>
      </c>
      <c r="F8985">
        <f>VLOOKUP(B8985,payment!$A$2:$I$14625,4,0)</f>
        <v>37.547331</v>
      </c>
      <c r="G8985">
        <f>VLOOKUP(B8985,payment!$A$2:$I$14625,5,0)</f>
        <v>127.18518</v>
      </c>
      <c r="H8985" t="str">
        <f>VLOOKUP(E8985,gift_meta!$B$2:$C$33,2,0)</f>
        <v>치즈 퐁듀 1회 제공</v>
      </c>
      <c r="I8985">
        <f t="shared" ca="1" si="281"/>
        <v>1900</v>
      </c>
      <c r="J8985" s="5">
        <f>VLOOKUP(B8985,payment!$A$2:$I$14625,7,0)</f>
        <v>42747</v>
      </c>
      <c r="K8985" s="6">
        <f>VLOOKUP(B8985,payment!$A$2:$I$14625,8,0)</f>
        <v>0.77400000000000002</v>
      </c>
    </row>
    <row r="8986" spans="1:11">
      <c r="A8986">
        <v>8985</v>
      </c>
      <c r="B8986">
        <v>370</v>
      </c>
      <c r="C8986">
        <f>VLOOKUP(B8986,payment!$A$2:$B$14625,2,0)</f>
        <v>244</v>
      </c>
      <c r="D8986" t="str">
        <f t="shared" si="280"/>
        <v>오쭈</v>
      </c>
      <c r="E8986" t="str">
        <f>VLOOKUP(B8986,payment!$A$2:$I$14625,3,0)</f>
        <v>오쭈</v>
      </c>
      <c r="F8986">
        <f>VLOOKUP(B8986,payment!$A$2:$I$14625,4,0)</f>
        <v>37.540891999999999</v>
      </c>
      <c r="G8986">
        <f>VLOOKUP(B8986,payment!$A$2:$I$14625,5,0)</f>
        <v>127.085329</v>
      </c>
      <c r="H8986" t="str">
        <f>VLOOKUP(E8986,gift_meta!$B$2:$C$33,2,0)</f>
        <v>치즈 퐁듀 1회 제공</v>
      </c>
      <c r="I8986">
        <f t="shared" ca="1" si="281"/>
        <v>300</v>
      </c>
      <c r="J8986" s="5">
        <f>VLOOKUP(B8986,payment!$A$2:$I$14625,7,0)</f>
        <v>42991</v>
      </c>
      <c r="K8986" s="6">
        <f>VLOOKUP(B8986,payment!$A$2:$I$14625,8,0)</f>
        <v>0.95230999999999999</v>
      </c>
    </row>
    <row r="8987" spans="1:11">
      <c r="A8987">
        <v>8986</v>
      </c>
      <c r="B8987">
        <v>7644</v>
      </c>
      <c r="C8987">
        <f>VLOOKUP(B8987,payment!$A$2:$B$14625,2,0)</f>
        <v>204</v>
      </c>
      <c r="D8987" t="str">
        <f t="shared" si="280"/>
        <v>백다방</v>
      </c>
      <c r="E8987" t="str">
        <f>VLOOKUP(B8987,payment!$A$2:$I$14625,3,0)</f>
        <v>백다방</v>
      </c>
      <c r="F8987">
        <f>VLOOKUP(B8987,payment!$A$2:$I$14625,4,0)</f>
        <v>37.531804999999999</v>
      </c>
      <c r="G8987">
        <f>VLOOKUP(B8987,payment!$A$2:$I$14625,5,0)</f>
        <v>127.013756</v>
      </c>
      <c r="H8987" t="str">
        <f>VLOOKUP(E8987,gift_meta!$B$2:$C$33,2,0)</f>
        <v>무료 토핑 추가</v>
      </c>
      <c r="I8987">
        <f t="shared" ca="1" si="281"/>
        <v>1500</v>
      </c>
      <c r="J8987" s="5">
        <f>VLOOKUP(B8987,payment!$A$2:$I$14625,7,0)</f>
        <v>42985</v>
      </c>
      <c r="K8987" s="6">
        <f>VLOOKUP(B8987,payment!$A$2:$I$14625,8,0)</f>
        <v>0.70450000000000002</v>
      </c>
    </row>
    <row r="8988" spans="1:11">
      <c r="A8988">
        <v>8987</v>
      </c>
      <c r="B8988">
        <v>11649</v>
      </c>
      <c r="C8988">
        <f>VLOOKUP(B8988,payment!$A$2:$B$14625,2,0)</f>
        <v>94</v>
      </c>
      <c r="D8988" t="str">
        <f t="shared" si="280"/>
        <v>반디앤루니스</v>
      </c>
      <c r="E8988" t="str">
        <f>VLOOKUP(B8988,payment!$A$2:$I$14625,3,0)</f>
        <v>반디앤루니스</v>
      </c>
      <c r="F8988">
        <f>VLOOKUP(B8988,payment!$A$2:$I$14625,4,0)</f>
        <v>37.459994000000002</v>
      </c>
      <c r="G8988">
        <f>VLOOKUP(B8988,payment!$A$2:$I$14625,5,0)</f>
        <v>127.113992</v>
      </c>
      <c r="H8988" t="str">
        <f>VLOOKUP(E8988,gift_meta!$B$2:$C$33,2,0)</f>
        <v>도서 구매시 5% 할인</v>
      </c>
      <c r="I8988">
        <f t="shared" ca="1" si="281"/>
        <v>1500</v>
      </c>
      <c r="J8988" s="5">
        <f>VLOOKUP(B8988,payment!$A$2:$I$14625,7,0)</f>
        <v>42398</v>
      </c>
      <c r="K8988" s="6">
        <f>VLOOKUP(B8988,payment!$A$2:$I$14625,8,0)</f>
        <v>0.77132999999999996</v>
      </c>
    </row>
    <row r="8989" spans="1:11">
      <c r="A8989">
        <v>8988</v>
      </c>
      <c r="B8989">
        <v>8421</v>
      </c>
      <c r="C8989">
        <f>VLOOKUP(B8989,payment!$A$2:$B$14625,2,0)</f>
        <v>205</v>
      </c>
      <c r="D8989" t="str">
        <f t="shared" si="280"/>
        <v>한신포차</v>
      </c>
      <c r="E8989" t="str">
        <f>VLOOKUP(B8989,payment!$A$2:$I$14625,3,0)</f>
        <v>한신포차</v>
      </c>
      <c r="F8989">
        <f>VLOOKUP(B8989,payment!$A$2:$I$14625,4,0)</f>
        <v>37.702224999999999</v>
      </c>
      <c r="G8989">
        <f>VLOOKUP(B8989,payment!$A$2:$I$14625,5,0)</f>
        <v>127.096709</v>
      </c>
      <c r="H8989" t="str">
        <f>VLOOKUP(E8989,gift_meta!$B$2:$C$33,2,0)</f>
        <v>닭발 주문시 주먹밥 증정</v>
      </c>
      <c r="I8989">
        <f t="shared" ca="1" si="281"/>
        <v>700</v>
      </c>
      <c r="J8989" s="5">
        <f>VLOOKUP(B8989,payment!$A$2:$I$14625,7,0)</f>
        <v>42953</v>
      </c>
      <c r="K8989" s="6">
        <f>VLOOKUP(B8989,payment!$A$2:$I$14625,8,0)</f>
        <v>0.88607000000000002</v>
      </c>
    </row>
    <row r="8990" spans="1:11">
      <c r="A8990">
        <v>8989</v>
      </c>
      <c r="B8990">
        <v>8752</v>
      </c>
      <c r="C8990">
        <f>VLOOKUP(B8990,payment!$A$2:$B$14625,2,0)</f>
        <v>252</v>
      </c>
      <c r="D8990" t="str">
        <f t="shared" si="280"/>
        <v>이디야커피</v>
      </c>
      <c r="E8990" t="str">
        <f>VLOOKUP(B8990,payment!$A$2:$I$14625,3,0)</f>
        <v>이디야커피</v>
      </c>
      <c r="F8990">
        <f>VLOOKUP(B8990,payment!$A$2:$I$14625,4,0)</f>
        <v>37.600527999999997</v>
      </c>
      <c r="G8990">
        <f>VLOOKUP(B8990,payment!$A$2:$I$14625,5,0)</f>
        <v>127.005684</v>
      </c>
      <c r="H8990" t="str">
        <f>VLOOKUP(E8990,gift_meta!$B$2:$C$33,2,0)</f>
        <v>스마트 오더 사용시 10% 할인</v>
      </c>
      <c r="I8990">
        <f t="shared" ca="1" si="281"/>
        <v>800</v>
      </c>
      <c r="J8990" s="5">
        <f>VLOOKUP(B8990,payment!$A$2:$I$14625,7,0)</f>
        <v>42840</v>
      </c>
      <c r="K8990" s="6">
        <f>VLOOKUP(B8990,payment!$A$2:$I$14625,8,0)</f>
        <v>0.77032999999999996</v>
      </c>
    </row>
    <row r="8991" spans="1:11">
      <c r="A8991">
        <v>8990</v>
      </c>
      <c r="B8991">
        <v>14420</v>
      </c>
      <c r="C8991">
        <f>VLOOKUP(B8991,payment!$A$2:$B$14625,2,0)</f>
        <v>84</v>
      </c>
      <c r="D8991" t="str">
        <f t="shared" si="280"/>
        <v>오쭈</v>
      </c>
      <c r="E8991" t="str">
        <f>VLOOKUP(B8991,payment!$A$2:$I$14625,3,0)</f>
        <v>오쭈</v>
      </c>
      <c r="F8991">
        <f>VLOOKUP(B8991,payment!$A$2:$I$14625,4,0)</f>
        <v>37.491036999999999</v>
      </c>
      <c r="G8991">
        <f>VLOOKUP(B8991,payment!$A$2:$I$14625,5,0)</f>
        <v>126.944903</v>
      </c>
      <c r="H8991" t="str">
        <f>VLOOKUP(E8991,gift_meta!$B$2:$C$33,2,0)</f>
        <v>치즈 퐁듀 1회 제공</v>
      </c>
      <c r="I8991">
        <f t="shared" ca="1" si="281"/>
        <v>1600</v>
      </c>
      <c r="J8991" s="5">
        <f>VLOOKUP(B8991,payment!$A$2:$I$14625,7,0)</f>
        <v>42444</v>
      </c>
      <c r="K8991" s="6">
        <f>VLOOKUP(B8991,payment!$A$2:$I$14625,8,0)</f>
        <v>0.67198999999999998</v>
      </c>
    </row>
    <row r="8992" spans="1:11">
      <c r="A8992">
        <v>8991</v>
      </c>
      <c r="B8992">
        <v>10465</v>
      </c>
      <c r="C8992">
        <f>VLOOKUP(B8992,payment!$A$2:$B$14625,2,0)</f>
        <v>68</v>
      </c>
      <c r="D8992" t="str">
        <f t="shared" si="280"/>
        <v>베스킨라빈스</v>
      </c>
      <c r="E8992" t="str">
        <f>VLOOKUP(B8992,payment!$A$2:$I$14625,3,0)</f>
        <v>베스킨라빈스</v>
      </c>
      <c r="F8992">
        <f>VLOOKUP(B8992,payment!$A$2:$I$14625,4,0)</f>
        <v>37.613295000000001</v>
      </c>
      <c r="G8992">
        <f>VLOOKUP(B8992,payment!$A$2:$I$14625,5,0)</f>
        <v>126.859036</v>
      </c>
      <c r="H8992" t="str">
        <f>VLOOKUP(E8992,gift_meta!$B$2:$C$33,2,0)</f>
        <v>무료 사이즈업</v>
      </c>
      <c r="I8992">
        <f t="shared" ca="1" si="281"/>
        <v>1700</v>
      </c>
      <c r="J8992" s="5">
        <f>VLOOKUP(B8992,payment!$A$2:$I$14625,7,0)</f>
        <v>42901</v>
      </c>
      <c r="K8992" s="6">
        <f>VLOOKUP(B8992,payment!$A$2:$I$14625,8,0)</f>
        <v>0.45395000000000002</v>
      </c>
    </row>
    <row r="8993" spans="1:11">
      <c r="A8993">
        <v>8992</v>
      </c>
      <c r="B8993">
        <v>8746</v>
      </c>
      <c r="C8993">
        <f>VLOOKUP(B8993,payment!$A$2:$B$14625,2,0)</f>
        <v>96</v>
      </c>
      <c r="D8993" t="str">
        <f t="shared" si="280"/>
        <v>파리바게트</v>
      </c>
      <c r="E8993" t="str">
        <f>VLOOKUP(B8993,payment!$A$2:$I$14625,3,0)</f>
        <v>파리바게트</v>
      </c>
      <c r="F8993">
        <f>VLOOKUP(B8993,payment!$A$2:$I$14625,4,0)</f>
        <v>37.707990000000002</v>
      </c>
      <c r="G8993">
        <f>VLOOKUP(B8993,payment!$A$2:$I$14625,5,0)</f>
        <v>126.936492</v>
      </c>
      <c r="H8993" t="str">
        <f>VLOOKUP(E8993,gift_meta!$B$2:$C$33,2,0)</f>
        <v>1000원 이상 10% 할인</v>
      </c>
      <c r="I8993">
        <f t="shared" ca="1" si="281"/>
        <v>100</v>
      </c>
      <c r="J8993" s="5">
        <f>VLOOKUP(B8993,payment!$A$2:$I$14625,7,0)</f>
        <v>43082</v>
      </c>
      <c r="K8993" s="6">
        <f>VLOOKUP(B8993,payment!$A$2:$I$14625,8,0)</f>
        <v>0.67720000000000002</v>
      </c>
    </row>
    <row r="8994" spans="1:11">
      <c r="A8994">
        <v>8993</v>
      </c>
      <c r="B8994">
        <v>10720</v>
      </c>
      <c r="C8994">
        <f>VLOOKUP(B8994,payment!$A$2:$B$14625,2,0)</f>
        <v>181</v>
      </c>
      <c r="D8994" t="str">
        <f t="shared" si="280"/>
        <v>봄봄</v>
      </c>
      <c r="E8994" t="str">
        <f>VLOOKUP(B8994,payment!$A$2:$I$14625,3,0)</f>
        <v>봄봄</v>
      </c>
      <c r="F8994">
        <f>VLOOKUP(B8994,payment!$A$2:$I$14625,4,0)</f>
        <v>37.556671000000001</v>
      </c>
      <c r="G8994">
        <f>VLOOKUP(B8994,payment!$A$2:$I$14625,5,0)</f>
        <v>126.986482</v>
      </c>
      <c r="H8994" t="str">
        <f>VLOOKUP(E8994,gift_meta!$B$2:$C$33,2,0)</f>
        <v>음료 주문시 쿠폰 도장 2개 추가</v>
      </c>
      <c r="I8994">
        <f t="shared" ca="1" si="281"/>
        <v>1600</v>
      </c>
      <c r="J8994" s="5">
        <f>VLOOKUP(B8994,payment!$A$2:$I$14625,7,0)</f>
        <v>42503</v>
      </c>
      <c r="K8994" s="6">
        <f>VLOOKUP(B8994,payment!$A$2:$I$14625,8,0)</f>
        <v>0.98009999999999997</v>
      </c>
    </row>
    <row r="8995" spans="1:11">
      <c r="A8995">
        <v>8994</v>
      </c>
      <c r="B8995">
        <v>12501</v>
      </c>
      <c r="C8995">
        <f>VLOOKUP(B8995,payment!$A$2:$B$14625,2,0)</f>
        <v>150</v>
      </c>
      <c r="D8995" t="str">
        <f t="shared" si="280"/>
        <v>쥬씨</v>
      </c>
      <c r="E8995" t="str">
        <f>VLOOKUP(B8995,payment!$A$2:$I$14625,3,0)</f>
        <v>쥬씨</v>
      </c>
      <c r="F8995">
        <f>VLOOKUP(B8995,payment!$A$2:$I$14625,4,0)</f>
        <v>37.666173000000001</v>
      </c>
      <c r="G8995">
        <f>VLOOKUP(B8995,payment!$A$2:$I$14625,5,0)</f>
        <v>126.973789</v>
      </c>
      <c r="H8995" t="str">
        <f>VLOOKUP(E8995,gift_meta!$B$2:$C$33,2,0)</f>
        <v>무료 사이즈업</v>
      </c>
      <c r="I8995">
        <f t="shared" ca="1" si="281"/>
        <v>100</v>
      </c>
      <c r="J8995" s="5">
        <f>VLOOKUP(B8995,payment!$A$2:$I$14625,7,0)</f>
        <v>43000</v>
      </c>
      <c r="K8995" s="6">
        <f>VLOOKUP(B8995,payment!$A$2:$I$14625,8,0)</f>
        <v>0.75660000000000005</v>
      </c>
    </row>
    <row r="8996" spans="1:11">
      <c r="A8996">
        <v>8995</v>
      </c>
      <c r="B8996">
        <v>13318</v>
      </c>
      <c r="C8996">
        <f>VLOOKUP(B8996,payment!$A$2:$B$14625,2,0)</f>
        <v>292</v>
      </c>
      <c r="D8996" t="str">
        <f t="shared" si="280"/>
        <v>닭한마리</v>
      </c>
      <c r="E8996" t="str">
        <f>VLOOKUP(B8996,payment!$A$2:$I$14625,3,0)</f>
        <v>닭한마리</v>
      </c>
      <c r="F8996">
        <f>VLOOKUP(B8996,payment!$A$2:$I$14625,4,0)</f>
        <v>37.547289999999997</v>
      </c>
      <c r="G8996">
        <f>VLOOKUP(B8996,payment!$A$2:$I$14625,5,0)</f>
        <v>127.13755500000001</v>
      </c>
      <c r="H8996" t="str">
        <f>VLOOKUP(E8996,gift_meta!$B$2:$C$33,2,0)</f>
        <v>칼국수 사리 무료 리필</v>
      </c>
      <c r="I8996">
        <f t="shared" ca="1" si="281"/>
        <v>1000</v>
      </c>
      <c r="J8996" s="5">
        <f>VLOOKUP(B8996,payment!$A$2:$I$14625,7,0)</f>
        <v>42850</v>
      </c>
      <c r="K8996" s="6">
        <f>VLOOKUP(B8996,payment!$A$2:$I$14625,8,0)</f>
        <v>0.48755999999999999</v>
      </c>
    </row>
    <row r="8997" spans="1:11">
      <c r="A8997">
        <v>8996</v>
      </c>
      <c r="B8997">
        <v>12062</v>
      </c>
      <c r="C8997">
        <f>VLOOKUP(B8997,payment!$A$2:$B$14625,2,0)</f>
        <v>7</v>
      </c>
      <c r="D8997" t="str">
        <f t="shared" si="280"/>
        <v>연래춘</v>
      </c>
      <c r="E8997" t="str">
        <f>VLOOKUP(B8997,payment!$A$2:$I$14625,3,0)</f>
        <v>연래춘</v>
      </c>
      <c r="F8997">
        <f>VLOOKUP(B8997,payment!$A$2:$I$14625,4,0)</f>
        <v>37.608004999999999</v>
      </c>
      <c r="G8997">
        <f>VLOOKUP(B8997,payment!$A$2:$I$14625,5,0)</f>
        <v>127.056746</v>
      </c>
      <c r="H8997" t="str">
        <f>VLOOKUP(E8997,gift_meta!$B$2:$C$33,2,0)</f>
        <v>현금 결재시 10% 할인</v>
      </c>
      <c r="I8997">
        <f t="shared" ca="1" si="281"/>
        <v>1700</v>
      </c>
      <c r="J8997" s="5">
        <f>VLOOKUP(B8997,payment!$A$2:$I$14625,7,0)</f>
        <v>42547</v>
      </c>
      <c r="K8997" s="6">
        <f>VLOOKUP(B8997,payment!$A$2:$I$14625,8,0)</f>
        <v>0.69367000000000001</v>
      </c>
    </row>
    <row r="8998" spans="1:11">
      <c r="A8998">
        <v>8997</v>
      </c>
      <c r="B8998">
        <v>13728</v>
      </c>
      <c r="C8998">
        <f>VLOOKUP(B8998,payment!$A$2:$B$14625,2,0)</f>
        <v>239</v>
      </c>
      <c r="D8998" t="str">
        <f t="shared" si="280"/>
        <v>베스킨라빈스</v>
      </c>
      <c r="E8998" t="str">
        <f>VLOOKUP(B8998,payment!$A$2:$I$14625,3,0)</f>
        <v>베스킨라빈스</v>
      </c>
      <c r="F8998">
        <f>VLOOKUP(B8998,payment!$A$2:$I$14625,4,0)</f>
        <v>37.469783999999997</v>
      </c>
      <c r="G8998">
        <f>VLOOKUP(B8998,payment!$A$2:$I$14625,5,0)</f>
        <v>127.148447</v>
      </c>
      <c r="H8998" t="str">
        <f>VLOOKUP(E8998,gift_meta!$B$2:$C$33,2,0)</f>
        <v>무료 사이즈업</v>
      </c>
      <c r="I8998">
        <f t="shared" ca="1" si="281"/>
        <v>1600</v>
      </c>
      <c r="J8998" s="5">
        <f>VLOOKUP(B8998,payment!$A$2:$I$14625,7,0)</f>
        <v>42941</v>
      </c>
      <c r="K8998" s="6">
        <f>VLOOKUP(B8998,payment!$A$2:$I$14625,8,0)</f>
        <v>0.77027999999999996</v>
      </c>
    </row>
    <row r="8999" spans="1:11">
      <c r="A8999">
        <v>8998</v>
      </c>
      <c r="B8999">
        <v>10447</v>
      </c>
      <c r="C8999">
        <f>VLOOKUP(B8999,payment!$A$2:$B$14625,2,0)</f>
        <v>281</v>
      </c>
      <c r="D8999" t="str">
        <f t="shared" si="280"/>
        <v>이비인후과</v>
      </c>
      <c r="E8999" t="str">
        <f>VLOOKUP(B8999,payment!$A$2:$I$14625,3,0)</f>
        <v>이비인후과</v>
      </c>
      <c r="F8999">
        <f>VLOOKUP(B8999,payment!$A$2:$I$14625,4,0)</f>
        <v>37.623283000000001</v>
      </c>
      <c r="G8999">
        <f>VLOOKUP(B8999,payment!$A$2:$I$14625,5,0)</f>
        <v>126.983429</v>
      </c>
      <c r="H8999" t="str">
        <f>VLOOKUP(E8999,gift_meta!$B$2:$C$33,2,0)</f>
        <v>코세척 서비스(무료)</v>
      </c>
      <c r="I8999">
        <f t="shared" ca="1" si="281"/>
        <v>600</v>
      </c>
      <c r="J8999" s="5">
        <f>VLOOKUP(B8999,payment!$A$2:$I$14625,7,0)</f>
        <v>42772</v>
      </c>
      <c r="K8999" s="6">
        <f>VLOOKUP(B8999,payment!$A$2:$I$14625,8,0)</f>
        <v>0.62592000000000003</v>
      </c>
    </row>
    <row r="9000" spans="1:11">
      <c r="A9000">
        <v>8999</v>
      </c>
      <c r="B9000">
        <v>4344</v>
      </c>
      <c r="C9000">
        <f>VLOOKUP(B9000,payment!$A$2:$B$14625,2,0)</f>
        <v>268</v>
      </c>
      <c r="D9000" t="str">
        <f t="shared" si="280"/>
        <v>꾼</v>
      </c>
      <c r="E9000" t="str">
        <f>VLOOKUP(B9000,payment!$A$2:$I$14625,3,0)</f>
        <v>꾼</v>
      </c>
      <c r="F9000">
        <f>VLOOKUP(B9000,payment!$A$2:$I$14625,4,0)</f>
        <v>37.703896999999998</v>
      </c>
      <c r="G9000">
        <f>VLOOKUP(B9000,payment!$A$2:$I$14625,5,0)</f>
        <v>127.16036699999999</v>
      </c>
      <c r="H9000" t="str">
        <f>VLOOKUP(E9000,gift_meta!$B$2:$C$33,2,0)</f>
        <v>소주 2,000 쿠폰</v>
      </c>
      <c r="I9000">
        <f t="shared" ca="1" si="281"/>
        <v>1300</v>
      </c>
      <c r="J9000" s="5">
        <f>VLOOKUP(B9000,payment!$A$2:$I$14625,7,0)</f>
        <v>42665</v>
      </c>
      <c r="K9000" s="6">
        <f>VLOOKUP(B9000,payment!$A$2:$I$14625,8,0)</f>
        <v>0.63832999999999995</v>
      </c>
    </row>
    <row r="9001" spans="1:11">
      <c r="A9001">
        <v>9000</v>
      </c>
      <c r="B9001">
        <v>2035</v>
      </c>
      <c r="C9001">
        <f>VLOOKUP(B9001,payment!$A$2:$B$14625,2,0)</f>
        <v>119</v>
      </c>
      <c r="D9001" t="str">
        <f t="shared" si="280"/>
        <v>원할머니보쌈</v>
      </c>
      <c r="E9001" t="str">
        <f>VLOOKUP(B9001,payment!$A$2:$I$14625,3,0)</f>
        <v>원할머니보쌈</v>
      </c>
      <c r="F9001">
        <f>VLOOKUP(B9001,payment!$A$2:$I$14625,4,0)</f>
        <v>37.617662000000003</v>
      </c>
      <c r="G9001">
        <f>VLOOKUP(B9001,payment!$A$2:$I$14625,5,0)</f>
        <v>127.191925</v>
      </c>
      <c r="H9001" t="str">
        <f>VLOOKUP(E9001,gift_meta!$B$2:$C$33,2,0)</f>
        <v>족발 3,000 할인 쿠폰 제공</v>
      </c>
      <c r="I9001">
        <f t="shared" ca="1" si="281"/>
        <v>500</v>
      </c>
      <c r="J9001" s="5">
        <f>VLOOKUP(B9001,payment!$A$2:$I$14625,7,0)</f>
        <v>42666</v>
      </c>
      <c r="K9001" s="6">
        <f>VLOOKUP(B9001,payment!$A$2:$I$14625,8,0)</f>
        <v>0.55303000000000002</v>
      </c>
    </row>
    <row r="9002" spans="1:11">
      <c r="A9002">
        <v>9001</v>
      </c>
      <c r="B9002">
        <v>9081</v>
      </c>
      <c r="C9002">
        <f>VLOOKUP(B9002,payment!$A$2:$B$14625,2,0)</f>
        <v>256</v>
      </c>
      <c r="D9002" t="str">
        <f t="shared" si="280"/>
        <v>롯데리아</v>
      </c>
      <c r="E9002" t="str">
        <f>VLOOKUP(B9002,payment!$A$2:$I$14625,3,0)</f>
        <v>롯데리아</v>
      </c>
      <c r="F9002">
        <f>VLOOKUP(B9002,payment!$A$2:$I$14625,4,0)</f>
        <v>37.647863999999998</v>
      </c>
      <c r="G9002">
        <f>VLOOKUP(B9002,payment!$A$2:$I$14625,5,0)</f>
        <v>127.07846000000001</v>
      </c>
      <c r="H9002" t="str">
        <f>VLOOKUP(E9002,gift_meta!$B$2:$C$33,2,0)</f>
        <v>롯데리아 음료M 제공</v>
      </c>
      <c r="I9002">
        <f t="shared" ca="1" si="281"/>
        <v>1900</v>
      </c>
      <c r="J9002" s="5">
        <f>VLOOKUP(B9002,payment!$A$2:$I$14625,7,0)</f>
        <v>43167</v>
      </c>
      <c r="K9002" s="6">
        <f>VLOOKUP(B9002,payment!$A$2:$I$14625,8,0)</f>
        <v>0.77744999999999997</v>
      </c>
    </row>
    <row r="9003" spans="1:11">
      <c r="A9003">
        <v>9002</v>
      </c>
      <c r="B9003">
        <v>1644</v>
      </c>
      <c r="C9003">
        <f>VLOOKUP(B9003,payment!$A$2:$B$14625,2,0)</f>
        <v>194</v>
      </c>
      <c r="D9003" t="str">
        <f t="shared" si="280"/>
        <v>버거킹</v>
      </c>
      <c r="E9003" t="str">
        <f>VLOOKUP(B9003,payment!$A$2:$I$14625,3,0)</f>
        <v>버거킹</v>
      </c>
      <c r="F9003">
        <f>VLOOKUP(B9003,payment!$A$2:$I$14625,4,0)</f>
        <v>37.593901000000002</v>
      </c>
      <c r="G9003">
        <f>VLOOKUP(B9003,payment!$A$2:$I$14625,5,0)</f>
        <v>127.018085</v>
      </c>
      <c r="H9003" t="str">
        <f>VLOOKUP(E9003,gift_meta!$B$2:$C$33,2,0)</f>
        <v>와퍼주문시 5% 할인</v>
      </c>
      <c r="I9003">
        <f t="shared" ca="1" si="281"/>
        <v>400</v>
      </c>
      <c r="J9003" s="5">
        <f>VLOOKUP(B9003,payment!$A$2:$I$14625,7,0)</f>
        <v>43188</v>
      </c>
      <c r="K9003" s="6">
        <f>VLOOKUP(B9003,payment!$A$2:$I$14625,8,0)</f>
        <v>0.56628000000000001</v>
      </c>
    </row>
    <row r="9004" spans="1:11">
      <c r="A9004">
        <v>9003</v>
      </c>
      <c r="B9004">
        <v>411</v>
      </c>
      <c r="C9004">
        <f>VLOOKUP(B9004,payment!$A$2:$B$14625,2,0)</f>
        <v>247</v>
      </c>
      <c r="D9004" t="str">
        <f t="shared" si="280"/>
        <v>원할머니보쌈</v>
      </c>
      <c r="E9004" t="str">
        <f>VLOOKUP(B9004,payment!$A$2:$I$14625,3,0)</f>
        <v>원할머니보쌈</v>
      </c>
      <c r="F9004">
        <f>VLOOKUP(B9004,payment!$A$2:$I$14625,4,0)</f>
        <v>37.673915000000001</v>
      </c>
      <c r="G9004">
        <f>VLOOKUP(B9004,payment!$A$2:$I$14625,5,0)</f>
        <v>127.134702</v>
      </c>
      <c r="H9004" t="str">
        <f>VLOOKUP(E9004,gift_meta!$B$2:$C$33,2,0)</f>
        <v>족발 3,000 할인 쿠폰 제공</v>
      </c>
      <c r="I9004">
        <f t="shared" ca="1" si="281"/>
        <v>1600</v>
      </c>
      <c r="J9004" s="5">
        <f>VLOOKUP(B9004,payment!$A$2:$I$14625,7,0)</f>
        <v>42713</v>
      </c>
      <c r="K9004" s="6">
        <f>VLOOKUP(B9004,payment!$A$2:$I$14625,8,0)</f>
        <v>0.92966000000000004</v>
      </c>
    </row>
    <row r="9005" spans="1:11">
      <c r="A9005">
        <v>9004</v>
      </c>
      <c r="B9005">
        <v>5871</v>
      </c>
      <c r="C9005">
        <f>VLOOKUP(B9005,payment!$A$2:$B$14625,2,0)</f>
        <v>56</v>
      </c>
      <c r="D9005" t="str">
        <f t="shared" si="280"/>
        <v>멘동</v>
      </c>
      <c r="E9005" t="str">
        <f>VLOOKUP(B9005,payment!$A$2:$I$14625,3,0)</f>
        <v>멘동</v>
      </c>
      <c r="F9005">
        <f>VLOOKUP(B9005,payment!$A$2:$I$14625,4,0)</f>
        <v>37.644081999999997</v>
      </c>
      <c r="G9005">
        <f>VLOOKUP(B9005,payment!$A$2:$I$14625,5,0)</f>
        <v>127.145106</v>
      </c>
      <c r="H9005" t="str">
        <f>VLOOKUP(E9005,gift_meta!$B$2:$C$33,2,0)</f>
        <v>규동 5% 할인</v>
      </c>
      <c r="I9005">
        <f t="shared" ca="1" si="281"/>
        <v>300</v>
      </c>
      <c r="J9005" s="5">
        <f>VLOOKUP(B9005,payment!$A$2:$I$14625,7,0)</f>
        <v>42439</v>
      </c>
      <c r="K9005" s="6">
        <f>VLOOKUP(B9005,payment!$A$2:$I$14625,8,0)</f>
        <v>0.92339000000000004</v>
      </c>
    </row>
    <row r="9006" spans="1:11">
      <c r="A9006">
        <v>9005</v>
      </c>
      <c r="B9006">
        <v>9130</v>
      </c>
      <c r="C9006">
        <f>VLOOKUP(B9006,payment!$A$2:$B$14625,2,0)</f>
        <v>14</v>
      </c>
      <c r="D9006" t="str">
        <f t="shared" si="280"/>
        <v>오쭈</v>
      </c>
      <c r="E9006" t="str">
        <f>VLOOKUP(B9006,payment!$A$2:$I$14625,3,0)</f>
        <v>오쭈</v>
      </c>
      <c r="F9006">
        <f>VLOOKUP(B9006,payment!$A$2:$I$14625,4,0)</f>
        <v>37.509591</v>
      </c>
      <c r="G9006">
        <f>VLOOKUP(B9006,payment!$A$2:$I$14625,5,0)</f>
        <v>126.968924</v>
      </c>
      <c r="H9006" t="str">
        <f>VLOOKUP(E9006,gift_meta!$B$2:$C$33,2,0)</f>
        <v>치즈 퐁듀 1회 제공</v>
      </c>
      <c r="I9006">
        <f t="shared" ca="1" si="281"/>
        <v>2000</v>
      </c>
      <c r="J9006" s="5">
        <f>VLOOKUP(B9006,payment!$A$2:$I$14625,7,0)</f>
        <v>43178</v>
      </c>
      <c r="K9006" s="6">
        <f>VLOOKUP(B9006,payment!$A$2:$I$14625,8,0)</f>
        <v>0.80530999999999997</v>
      </c>
    </row>
    <row r="9007" spans="1:11">
      <c r="A9007">
        <v>9006</v>
      </c>
      <c r="B9007">
        <v>9847</v>
      </c>
      <c r="C9007">
        <f>VLOOKUP(B9007,payment!$A$2:$B$14625,2,0)</f>
        <v>250</v>
      </c>
      <c r="D9007" t="str">
        <f t="shared" si="280"/>
        <v>이비인후과</v>
      </c>
      <c r="E9007" t="str">
        <f>VLOOKUP(B9007,payment!$A$2:$I$14625,3,0)</f>
        <v>이비인후과</v>
      </c>
      <c r="F9007">
        <f>VLOOKUP(B9007,payment!$A$2:$I$14625,4,0)</f>
        <v>37.447020999999999</v>
      </c>
      <c r="G9007">
        <f>VLOOKUP(B9007,payment!$A$2:$I$14625,5,0)</f>
        <v>127.119782</v>
      </c>
      <c r="H9007" t="str">
        <f>VLOOKUP(E9007,gift_meta!$B$2:$C$33,2,0)</f>
        <v>코세척 서비스(무료)</v>
      </c>
      <c r="I9007">
        <f t="shared" ca="1" si="281"/>
        <v>200</v>
      </c>
      <c r="J9007" s="5">
        <f>VLOOKUP(B9007,payment!$A$2:$I$14625,7,0)</f>
        <v>42658</v>
      </c>
      <c r="K9007" s="6">
        <f>VLOOKUP(B9007,payment!$A$2:$I$14625,8,0)</f>
        <v>0.56154999999999999</v>
      </c>
    </row>
    <row r="9008" spans="1:11">
      <c r="A9008">
        <v>9007</v>
      </c>
      <c r="B9008">
        <v>8898</v>
      </c>
      <c r="C9008">
        <f>VLOOKUP(B9008,payment!$A$2:$B$14625,2,0)</f>
        <v>162</v>
      </c>
      <c r="D9008" t="str">
        <f t="shared" si="280"/>
        <v>김덕후의곱창조</v>
      </c>
      <c r="E9008" t="str">
        <f>VLOOKUP(B9008,payment!$A$2:$I$14625,3,0)</f>
        <v>김덕후의곱창조</v>
      </c>
      <c r="F9008">
        <f>VLOOKUP(B9008,payment!$A$2:$I$14625,4,0)</f>
        <v>37.511736999999997</v>
      </c>
      <c r="G9008">
        <f>VLOOKUP(B9008,payment!$A$2:$I$14625,5,0)</f>
        <v>126.943325</v>
      </c>
      <c r="H9008" t="str">
        <f>VLOOKUP(E9008,gift_meta!$B$2:$C$33,2,0)</f>
        <v>곱창 무한 리필 2,000 할인</v>
      </c>
      <c r="I9008">
        <f t="shared" ca="1" si="281"/>
        <v>1300</v>
      </c>
      <c r="J9008" s="5">
        <f>VLOOKUP(B9008,payment!$A$2:$I$14625,7,0)</f>
        <v>42978</v>
      </c>
      <c r="K9008" s="6">
        <f>VLOOKUP(B9008,payment!$A$2:$I$14625,8,0)</f>
        <v>0.94154000000000004</v>
      </c>
    </row>
    <row r="9009" spans="1:11">
      <c r="A9009">
        <v>9008</v>
      </c>
      <c r="B9009">
        <v>8195</v>
      </c>
      <c r="C9009">
        <f>VLOOKUP(B9009,payment!$A$2:$B$14625,2,0)</f>
        <v>163</v>
      </c>
      <c r="D9009" t="str">
        <f t="shared" si="280"/>
        <v>버거킹</v>
      </c>
      <c r="E9009" t="str">
        <f>VLOOKUP(B9009,payment!$A$2:$I$14625,3,0)</f>
        <v>버거킹</v>
      </c>
      <c r="F9009">
        <f>VLOOKUP(B9009,payment!$A$2:$I$14625,4,0)</f>
        <v>37.487380999999999</v>
      </c>
      <c r="G9009">
        <f>VLOOKUP(B9009,payment!$A$2:$I$14625,5,0)</f>
        <v>127.129678</v>
      </c>
      <c r="H9009" t="str">
        <f>VLOOKUP(E9009,gift_meta!$B$2:$C$33,2,0)</f>
        <v>와퍼주문시 5% 할인</v>
      </c>
      <c r="I9009">
        <f t="shared" ca="1" si="281"/>
        <v>1800</v>
      </c>
      <c r="J9009" s="5">
        <f>VLOOKUP(B9009,payment!$A$2:$I$14625,7,0)</f>
        <v>42878</v>
      </c>
      <c r="K9009" s="6">
        <f>VLOOKUP(B9009,payment!$A$2:$I$14625,8,0)</f>
        <v>0.73748999999999998</v>
      </c>
    </row>
    <row r="9010" spans="1:11">
      <c r="A9010">
        <v>9009</v>
      </c>
      <c r="B9010">
        <v>7941</v>
      </c>
      <c r="C9010">
        <f>VLOOKUP(B9010,payment!$A$2:$B$14625,2,0)</f>
        <v>210</v>
      </c>
      <c r="D9010" t="str">
        <f t="shared" si="280"/>
        <v>롯데리아</v>
      </c>
      <c r="E9010" t="str">
        <f>VLOOKUP(B9010,payment!$A$2:$I$14625,3,0)</f>
        <v>롯데리아</v>
      </c>
      <c r="F9010">
        <f>VLOOKUP(B9010,payment!$A$2:$I$14625,4,0)</f>
        <v>37.648699999999998</v>
      </c>
      <c r="G9010">
        <f>VLOOKUP(B9010,payment!$A$2:$I$14625,5,0)</f>
        <v>127.13382300000001</v>
      </c>
      <c r="H9010" t="str">
        <f>VLOOKUP(E9010,gift_meta!$B$2:$C$33,2,0)</f>
        <v>롯데리아 음료M 제공</v>
      </c>
      <c r="I9010">
        <f t="shared" ca="1" si="281"/>
        <v>1900</v>
      </c>
      <c r="J9010" s="5">
        <f>VLOOKUP(B9010,payment!$A$2:$I$14625,7,0)</f>
        <v>42680</v>
      </c>
      <c r="K9010" s="6">
        <f>VLOOKUP(B9010,payment!$A$2:$I$14625,8,0)</f>
        <v>0.83777000000000001</v>
      </c>
    </row>
    <row r="9011" spans="1:11">
      <c r="A9011">
        <v>9010</v>
      </c>
      <c r="B9011">
        <v>1424</v>
      </c>
      <c r="C9011">
        <f>VLOOKUP(B9011,payment!$A$2:$B$14625,2,0)</f>
        <v>122</v>
      </c>
      <c r="D9011" t="str">
        <f t="shared" si="280"/>
        <v>홍콩반점</v>
      </c>
      <c r="E9011" t="str">
        <f>VLOOKUP(B9011,payment!$A$2:$I$14625,3,0)</f>
        <v>홍콩반점</v>
      </c>
      <c r="F9011">
        <f>VLOOKUP(B9011,payment!$A$2:$I$14625,4,0)</f>
        <v>37.555503999999999</v>
      </c>
      <c r="G9011">
        <f>VLOOKUP(B9011,payment!$A$2:$I$14625,5,0)</f>
        <v>127.09781099999999</v>
      </c>
      <c r="H9011" t="str">
        <f>VLOOKUP(E9011,gift_meta!$B$2:$C$33,2,0)</f>
        <v>찹쌀 탕수육 10% 할인</v>
      </c>
      <c r="I9011">
        <f t="shared" ca="1" si="281"/>
        <v>600</v>
      </c>
      <c r="J9011" s="5">
        <f>VLOOKUP(B9011,payment!$A$2:$I$14625,7,0)</f>
        <v>42965</v>
      </c>
      <c r="K9011" s="6">
        <f>VLOOKUP(B9011,payment!$A$2:$I$14625,8,0)</f>
        <v>0.81960999999999995</v>
      </c>
    </row>
    <row r="9012" spans="1:11">
      <c r="A9012">
        <v>9011</v>
      </c>
      <c r="B9012">
        <v>14402</v>
      </c>
      <c r="C9012">
        <f>VLOOKUP(B9012,payment!$A$2:$B$14625,2,0)</f>
        <v>277</v>
      </c>
      <c r="D9012" t="str">
        <f t="shared" si="280"/>
        <v>이비인후과</v>
      </c>
      <c r="E9012" t="str">
        <f>VLOOKUP(B9012,payment!$A$2:$I$14625,3,0)</f>
        <v>이비인후과</v>
      </c>
      <c r="F9012">
        <f>VLOOKUP(B9012,payment!$A$2:$I$14625,4,0)</f>
        <v>37.672299000000002</v>
      </c>
      <c r="G9012">
        <f>VLOOKUP(B9012,payment!$A$2:$I$14625,5,0)</f>
        <v>127.016176</v>
      </c>
      <c r="H9012" t="str">
        <f>VLOOKUP(E9012,gift_meta!$B$2:$C$33,2,0)</f>
        <v>코세척 서비스(무료)</v>
      </c>
      <c r="I9012">
        <f t="shared" ca="1" si="281"/>
        <v>1000</v>
      </c>
      <c r="J9012" s="5">
        <f>VLOOKUP(B9012,payment!$A$2:$I$14625,7,0)</f>
        <v>43175</v>
      </c>
      <c r="K9012" s="6">
        <f>VLOOKUP(B9012,payment!$A$2:$I$14625,8,0)</f>
        <v>0.77651000000000003</v>
      </c>
    </row>
    <row r="9013" spans="1:11">
      <c r="A9013">
        <v>9012</v>
      </c>
      <c r="B9013">
        <v>10078</v>
      </c>
      <c r="C9013">
        <f>VLOOKUP(B9013,payment!$A$2:$B$14625,2,0)</f>
        <v>152</v>
      </c>
      <c r="D9013" t="str">
        <f t="shared" si="280"/>
        <v>파리바게트</v>
      </c>
      <c r="E9013" t="str">
        <f>VLOOKUP(B9013,payment!$A$2:$I$14625,3,0)</f>
        <v>파리바게트</v>
      </c>
      <c r="F9013">
        <f>VLOOKUP(B9013,payment!$A$2:$I$14625,4,0)</f>
        <v>37.714060000000003</v>
      </c>
      <c r="G9013">
        <f>VLOOKUP(B9013,payment!$A$2:$I$14625,5,0)</f>
        <v>127.144029</v>
      </c>
      <c r="H9013" t="str">
        <f>VLOOKUP(E9013,gift_meta!$B$2:$C$33,2,0)</f>
        <v>1000원 이상 10% 할인</v>
      </c>
      <c r="I9013">
        <f t="shared" ca="1" si="281"/>
        <v>1800</v>
      </c>
      <c r="J9013" s="5">
        <f>VLOOKUP(B9013,payment!$A$2:$I$14625,7,0)</f>
        <v>43054</v>
      </c>
      <c r="K9013" s="6">
        <f>VLOOKUP(B9013,payment!$A$2:$I$14625,8,0)</f>
        <v>0.70470999999999995</v>
      </c>
    </row>
    <row r="9014" spans="1:11">
      <c r="A9014">
        <v>9013</v>
      </c>
      <c r="B9014">
        <v>7737</v>
      </c>
      <c r="C9014">
        <f>VLOOKUP(B9014,payment!$A$2:$B$14625,2,0)</f>
        <v>103</v>
      </c>
      <c r="D9014" t="str">
        <f t="shared" si="280"/>
        <v>김덕후의곱창조</v>
      </c>
      <c r="E9014" t="str">
        <f>VLOOKUP(B9014,payment!$A$2:$I$14625,3,0)</f>
        <v>김덕후의곱창조</v>
      </c>
      <c r="F9014">
        <f>VLOOKUP(B9014,payment!$A$2:$I$14625,4,0)</f>
        <v>37.635371999999997</v>
      </c>
      <c r="G9014">
        <f>VLOOKUP(B9014,payment!$A$2:$I$14625,5,0)</f>
        <v>126.942947</v>
      </c>
      <c r="H9014" t="str">
        <f>VLOOKUP(E9014,gift_meta!$B$2:$C$33,2,0)</f>
        <v>곱창 무한 리필 2,000 할인</v>
      </c>
      <c r="I9014">
        <f t="shared" ca="1" si="281"/>
        <v>1100</v>
      </c>
      <c r="J9014" s="5">
        <f>VLOOKUP(B9014,payment!$A$2:$I$14625,7,0)</f>
        <v>42681</v>
      </c>
      <c r="K9014" s="6">
        <f>VLOOKUP(B9014,payment!$A$2:$I$14625,8,0)</f>
        <v>0.99617</v>
      </c>
    </row>
    <row r="9015" spans="1:11">
      <c r="A9015">
        <v>9014</v>
      </c>
      <c r="B9015">
        <v>13854</v>
      </c>
      <c r="C9015">
        <f>VLOOKUP(B9015,payment!$A$2:$B$14625,2,0)</f>
        <v>138</v>
      </c>
      <c r="D9015" t="str">
        <f t="shared" si="280"/>
        <v>꾼</v>
      </c>
      <c r="E9015" t="str">
        <f>VLOOKUP(B9015,payment!$A$2:$I$14625,3,0)</f>
        <v>꾼</v>
      </c>
      <c r="F9015">
        <f>VLOOKUP(B9015,payment!$A$2:$I$14625,4,0)</f>
        <v>37.611910999999999</v>
      </c>
      <c r="G9015">
        <f>VLOOKUP(B9015,payment!$A$2:$I$14625,5,0)</f>
        <v>127.07723900000001</v>
      </c>
      <c r="H9015" t="str">
        <f>VLOOKUP(E9015,gift_meta!$B$2:$C$33,2,0)</f>
        <v>소주 2,000 쿠폰</v>
      </c>
      <c r="I9015">
        <f t="shared" ca="1" si="281"/>
        <v>1200</v>
      </c>
      <c r="J9015" s="5">
        <f>VLOOKUP(B9015,payment!$A$2:$I$14625,7,0)</f>
        <v>42720</v>
      </c>
      <c r="K9015" s="6">
        <f>VLOOKUP(B9015,payment!$A$2:$I$14625,8,0)</f>
        <v>0.82032000000000005</v>
      </c>
    </row>
    <row r="9016" spans="1:11">
      <c r="A9016">
        <v>9015</v>
      </c>
      <c r="B9016">
        <v>11018</v>
      </c>
      <c r="C9016">
        <f>VLOOKUP(B9016,payment!$A$2:$B$14625,2,0)</f>
        <v>236</v>
      </c>
      <c r="D9016" t="str">
        <f t="shared" si="280"/>
        <v>백다방</v>
      </c>
      <c r="E9016" t="str">
        <f>VLOOKUP(B9016,payment!$A$2:$I$14625,3,0)</f>
        <v>백다방</v>
      </c>
      <c r="F9016">
        <f>VLOOKUP(B9016,payment!$A$2:$I$14625,4,0)</f>
        <v>37.450786999999998</v>
      </c>
      <c r="G9016">
        <f>VLOOKUP(B9016,payment!$A$2:$I$14625,5,0)</f>
        <v>127.098176</v>
      </c>
      <c r="H9016" t="str">
        <f>VLOOKUP(E9016,gift_meta!$B$2:$C$33,2,0)</f>
        <v>무료 토핑 추가</v>
      </c>
      <c r="I9016">
        <f t="shared" ca="1" si="281"/>
        <v>1200</v>
      </c>
      <c r="J9016" s="5">
        <f>VLOOKUP(B9016,payment!$A$2:$I$14625,7,0)</f>
        <v>42561</v>
      </c>
      <c r="K9016" s="6">
        <f>VLOOKUP(B9016,payment!$A$2:$I$14625,8,0)</f>
        <v>0.48148000000000002</v>
      </c>
    </row>
    <row r="9017" spans="1:11">
      <c r="A9017">
        <v>9016</v>
      </c>
      <c r="B9017">
        <v>2449</v>
      </c>
      <c r="C9017">
        <f>VLOOKUP(B9017,payment!$A$2:$B$14625,2,0)</f>
        <v>190</v>
      </c>
      <c r="D9017" t="str">
        <f t="shared" si="280"/>
        <v>리얼후라이</v>
      </c>
      <c r="E9017" t="str">
        <f>VLOOKUP(B9017,payment!$A$2:$I$14625,3,0)</f>
        <v>리얼후라이</v>
      </c>
      <c r="F9017">
        <f>VLOOKUP(B9017,payment!$A$2:$I$14625,4,0)</f>
        <v>37.499583999999999</v>
      </c>
      <c r="G9017">
        <f>VLOOKUP(B9017,payment!$A$2:$I$14625,5,0)</f>
        <v>127.09858</v>
      </c>
      <c r="H9017" t="str">
        <f>VLOOKUP(E9017,gift_meta!$B$2:$C$33,2,0)</f>
        <v>크리스피 후라이드 10% 할인</v>
      </c>
      <c r="I9017">
        <f t="shared" ca="1" si="281"/>
        <v>700</v>
      </c>
      <c r="J9017" s="5">
        <f>VLOOKUP(B9017,payment!$A$2:$I$14625,7,0)</f>
        <v>42410</v>
      </c>
      <c r="K9017" s="6">
        <f>VLOOKUP(B9017,payment!$A$2:$I$14625,8,0)</f>
        <v>0.62931000000000004</v>
      </c>
    </row>
    <row r="9018" spans="1:11">
      <c r="A9018">
        <v>9017</v>
      </c>
      <c r="B9018">
        <v>881</v>
      </c>
      <c r="C9018">
        <f>VLOOKUP(B9018,payment!$A$2:$B$14625,2,0)</f>
        <v>79</v>
      </c>
      <c r="D9018" t="str">
        <f t="shared" si="280"/>
        <v>봄봄</v>
      </c>
      <c r="E9018" t="str">
        <f>VLOOKUP(B9018,payment!$A$2:$I$14625,3,0)</f>
        <v>봄봄</v>
      </c>
      <c r="F9018">
        <f>VLOOKUP(B9018,payment!$A$2:$I$14625,4,0)</f>
        <v>37.599525999999997</v>
      </c>
      <c r="G9018">
        <f>VLOOKUP(B9018,payment!$A$2:$I$14625,5,0)</f>
        <v>127.099386</v>
      </c>
      <c r="H9018" t="str">
        <f>VLOOKUP(E9018,gift_meta!$B$2:$C$33,2,0)</f>
        <v>음료 주문시 쿠폰 도장 2개 추가</v>
      </c>
      <c r="I9018">
        <f t="shared" ca="1" si="281"/>
        <v>1000</v>
      </c>
      <c r="J9018" s="5">
        <f>VLOOKUP(B9018,payment!$A$2:$I$14625,7,0)</f>
        <v>42853</v>
      </c>
      <c r="K9018" s="6">
        <f>VLOOKUP(B9018,payment!$A$2:$I$14625,8,0)</f>
        <v>0.71657000000000004</v>
      </c>
    </row>
    <row r="9019" spans="1:11">
      <c r="A9019">
        <v>9018</v>
      </c>
      <c r="B9019">
        <v>1836</v>
      </c>
      <c r="C9019">
        <f>VLOOKUP(B9019,payment!$A$2:$B$14625,2,0)</f>
        <v>288</v>
      </c>
      <c r="D9019" t="str">
        <f t="shared" si="280"/>
        <v>멘동</v>
      </c>
      <c r="E9019" t="str">
        <f>VLOOKUP(B9019,payment!$A$2:$I$14625,3,0)</f>
        <v>멘동</v>
      </c>
      <c r="F9019">
        <f>VLOOKUP(B9019,payment!$A$2:$I$14625,4,0)</f>
        <v>37.553227</v>
      </c>
      <c r="G9019">
        <f>VLOOKUP(B9019,payment!$A$2:$I$14625,5,0)</f>
        <v>127.04618600000001</v>
      </c>
      <c r="H9019" t="str">
        <f>VLOOKUP(E9019,gift_meta!$B$2:$C$33,2,0)</f>
        <v>규동 5% 할인</v>
      </c>
      <c r="I9019">
        <f t="shared" ca="1" si="281"/>
        <v>1100</v>
      </c>
      <c r="J9019" s="5">
        <f>VLOOKUP(B9019,payment!$A$2:$I$14625,7,0)</f>
        <v>43157</v>
      </c>
      <c r="K9019" s="6">
        <f>VLOOKUP(B9019,payment!$A$2:$I$14625,8,0)</f>
        <v>0.63295000000000001</v>
      </c>
    </row>
    <row r="9020" spans="1:11">
      <c r="A9020">
        <v>9019</v>
      </c>
      <c r="B9020">
        <v>13037</v>
      </c>
      <c r="C9020">
        <f>VLOOKUP(B9020,payment!$A$2:$B$14625,2,0)</f>
        <v>208</v>
      </c>
      <c r="D9020" t="str">
        <f t="shared" si="280"/>
        <v>봄봄</v>
      </c>
      <c r="E9020" t="str">
        <f>VLOOKUP(B9020,payment!$A$2:$I$14625,3,0)</f>
        <v>봄봄</v>
      </c>
      <c r="F9020">
        <f>VLOOKUP(B9020,payment!$A$2:$I$14625,4,0)</f>
        <v>37.594906999999999</v>
      </c>
      <c r="G9020">
        <f>VLOOKUP(B9020,payment!$A$2:$I$14625,5,0)</f>
        <v>126.881798</v>
      </c>
      <c r="H9020" t="str">
        <f>VLOOKUP(E9020,gift_meta!$B$2:$C$33,2,0)</f>
        <v>음료 주문시 쿠폰 도장 2개 추가</v>
      </c>
      <c r="I9020">
        <f t="shared" ca="1" si="281"/>
        <v>600</v>
      </c>
      <c r="J9020" s="5">
        <f>VLOOKUP(B9020,payment!$A$2:$I$14625,7,0)</f>
        <v>42576</v>
      </c>
      <c r="K9020" s="6">
        <f>VLOOKUP(B9020,payment!$A$2:$I$14625,8,0)</f>
        <v>0.87687999999999999</v>
      </c>
    </row>
    <row r="9021" spans="1:11">
      <c r="A9021">
        <v>9020</v>
      </c>
      <c r="B9021">
        <v>3224</v>
      </c>
      <c r="C9021">
        <f>VLOOKUP(B9021,payment!$A$2:$B$14625,2,0)</f>
        <v>166</v>
      </c>
      <c r="D9021" t="str">
        <f t="shared" si="280"/>
        <v>반디앤루니스</v>
      </c>
      <c r="E9021" t="str">
        <f>VLOOKUP(B9021,payment!$A$2:$I$14625,3,0)</f>
        <v>반디앤루니스</v>
      </c>
      <c r="F9021">
        <f>VLOOKUP(B9021,payment!$A$2:$I$14625,4,0)</f>
        <v>37.666654999999999</v>
      </c>
      <c r="G9021">
        <f>VLOOKUP(B9021,payment!$A$2:$I$14625,5,0)</f>
        <v>127.195717</v>
      </c>
      <c r="H9021" t="str">
        <f>VLOOKUP(E9021,gift_meta!$B$2:$C$33,2,0)</f>
        <v>도서 구매시 5% 할인</v>
      </c>
      <c r="I9021">
        <f t="shared" ca="1" si="281"/>
        <v>1900</v>
      </c>
      <c r="J9021" s="5">
        <f>VLOOKUP(B9021,payment!$A$2:$I$14625,7,0)</f>
        <v>43167</v>
      </c>
      <c r="K9021" s="6">
        <f>VLOOKUP(B9021,payment!$A$2:$I$14625,8,0)</f>
        <v>0.76236000000000004</v>
      </c>
    </row>
    <row r="9022" spans="1:11">
      <c r="A9022">
        <v>9021</v>
      </c>
      <c r="B9022">
        <v>9339</v>
      </c>
      <c r="C9022">
        <f>VLOOKUP(B9022,payment!$A$2:$B$14625,2,0)</f>
        <v>71</v>
      </c>
      <c r="D9022" t="str">
        <f t="shared" si="280"/>
        <v>백다방</v>
      </c>
      <c r="E9022" t="str">
        <f>VLOOKUP(B9022,payment!$A$2:$I$14625,3,0)</f>
        <v>백다방</v>
      </c>
      <c r="F9022">
        <f>VLOOKUP(B9022,payment!$A$2:$I$14625,4,0)</f>
        <v>37.656711000000001</v>
      </c>
      <c r="G9022">
        <f>VLOOKUP(B9022,payment!$A$2:$I$14625,5,0)</f>
        <v>127.123017</v>
      </c>
      <c r="H9022" t="str">
        <f>VLOOKUP(E9022,gift_meta!$B$2:$C$33,2,0)</f>
        <v>무료 토핑 추가</v>
      </c>
      <c r="I9022">
        <f t="shared" ca="1" si="281"/>
        <v>600</v>
      </c>
      <c r="J9022" s="5">
        <f>VLOOKUP(B9022,payment!$A$2:$I$14625,7,0)</f>
        <v>43092</v>
      </c>
      <c r="K9022" s="6">
        <f>VLOOKUP(B9022,payment!$A$2:$I$14625,8,0)</f>
        <v>0.38352999999999998</v>
      </c>
    </row>
    <row r="9023" spans="1:11">
      <c r="A9023">
        <v>9022</v>
      </c>
      <c r="B9023">
        <v>2227</v>
      </c>
      <c r="C9023">
        <f>VLOOKUP(B9023,payment!$A$2:$B$14625,2,0)</f>
        <v>38</v>
      </c>
      <c r="D9023" t="str">
        <f t="shared" si="280"/>
        <v>롯데리아</v>
      </c>
      <c r="E9023" t="str">
        <f>VLOOKUP(B9023,payment!$A$2:$I$14625,3,0)</f>
        <v>롯데리아</v>
      </c>
      <c r="F9023">
        <f>VLOOKUP(B9023,payment!$A$2:$I$14625,4,0)</f>
        <v>37.581546000000003</v>
      </c>
      <c r="G9023">
        <f>VLOOKUP(B9023,payment!$A$2:$I$14625,5,0)</f>
        <v>127.134045</v>
      </c>
      <c r="H9023" t="str">
        <f>VLOOKUP(E9023,gift_meta!$B$2:$C$33,2,0)</f>
        <v>롯데리아 음료M 제공</v>
      </c>
      <c r="I9023">
        <f t="shared" ca="1" si="281"/>
        <v>800</v>
      </c>
      <c r="J9023" s="5">
        <f>VLOOKUP(B9023,payment!$A$2:$I$14625,7,0)</f>
        <v>42958</v>
      </c>
      <c r="K9023" s="6">
        <f>VLOOKUP(B9023,payment!$A$2:$I$14625,8,0)</f>
        <v>0.40344999999999998</v>
      </c>
    </row>
    <row r="9024" spans="1:11">
      <c r="A9024">
        <v>9023</v>
      </c>
      <c r="B9024">
        <v>5120</v>
      </c>
      <c r="C9024">
        <f>VLOOKUP(B9024,payment!$A$2:$B$14625,2,0)</f>
        <v>163</v>
      </c>
      <c r="D9024" t="str">
        <f t="shared" si="280"/>
        <v>정형외과</v>
      </c>
      <c r="E9024" t="str">
        <f>VLOOKUP(B9024,payment!$A$2:$I$14625,3,0)</f>
        <v>정형외과</v>
      </c>
      <c r="F9024">
        <f>VLOOKUP(B9024,payment!$A$2:$I$14625,4,0)</f>
        <v>37.492434000000003</v>
      </c>
      <c r="G9024">
        <f>VLOOKUP(B9024,payment!$A$2:$I$14625,5,0)</f>
        <v>126.99337199999999</v>
      </c>
      <c r="H9024" t="str">
        <f>VLOOKUP(E9024,gift_meta!$B$2:$C$33,2,0)</f>
        <v>정형외과의료지점</v>
      </c>
      <c r="I9024">
        <f t="shared" ca="1" si="281"/>
        <v>300</v>
      </c>
      <c r="J9024" s="5">
        <f>VLOOKUP(B9024,payment!$A$2:$I$14625,7,0)</f>
        <v>42951</v>
      </c>
      <c r="K9024" s="6">
        <f>VLOOKUP(B9024,payment!$A$2:$I$14625,8,0)</f>
        <v>0.77634999999999998</v>
      </c>
    </row>
    <row r="9025" spans="1:11">
      <c r="A9025">
        <v>9024</v>
      </c>
      <c r="B9025">
        <v>6821</v>
      </c>
      <c r="C9025">
        <f>VLOOKUP(B9025,payment!$A$2:$B$14625,2,0)</f>
        <v>70</v>
      </c>
      <c r="D9025" t="str">
        <f t="shared" si="280"/>
        <v>원할머니보쌈</v>
      </c>
      <c r="E9025" t="str">
        <f>VLOOKUP(B9025,payment!$A$2:$I$14625,3,0)</f>
        <v>원할머니보쌈</v>
      </c>
      <c r="F9025">
        <f>VLOOKUP(B9025,payment!$A$2:$I$14625,4,0)</f>
        <v>37.541209000000002</v>
      </c>
      <c r="G9025">
        <f>VLOOKUP(B9025,payment!$A$2:$I$14625,5,0)</f>
        <v>127.190158</v>
      </c>
      <c r="H9025" t="str">
        <f>VLOOKUP(E9025,gift_meta!$B$2:$C$33,2,0)</f>
        <v>족발 3,000 할인 쿠폰 제공</v>
      </c>
      <c r="I9025">
        <f t="shared" ca="1" si="281"/>
        <v>1100</v>
      </c>
      <c r="J9025" s="5">
        <f>VLOOKUP(B9025,payment!$A$2:$I$14625,7,0)</f>
        <v>42557</v>
      </c>
      <c r="K9025" s="6">
        <f>VLOOKUP(B9025,payment!$A$2:$I$14625,8,0)</f>
        <v>0.86270999999999998</v>
      </c>
    </row>
    <row r="9026" spans="1:11">
      <c r="A9026">
        <v>9025</v>
      </c>
      <c r="B9026">
        <v>1818</v>
      </c>
      <c r="C9026">
        <f>VLOOKUP(B9026,payment!$A$2:$B$14625,2,0)</f>
        <v>129</v>
      </c>
      <c r="D9026" t="str">
        <f t="shared" ref="D9026:D9089" si="282">E9026</f>
        <v>닭한마리</v>
      </c>
      <c r="E9026" t="str">
        <f>VLOOKUP(B9026,payment!$A$2:$I$14625,3,0)</f>
        <v>닭한마리</v>
      </c>
      <c r="F9026">
        <f>VLOOKUP(B9026,payment!$A$2:$I$14625,4,0)</f>
        <v>37.534233</v>
      </c>
      <c r="G9026">
        <f>VLOOKUP(B9026,payment!$A$2:$I$14625,5,0)</f>
        <v>127.07707499999999</v>
      </c>
      <c r="H9026" t="str">
        <f>VLOOKUP(E9026,gift_meta!$B$2:$C$33,2,0)</f>
        <v>칼국수 사리 무료 리필</v>
      </c>
      <c r="I9026">
        <f t="shared" ref="I9026:I9089" ca="1" si="283">RANDBETWEEN(1,20)*100</f>
        <v>1500</v>
      </c>
      <c r="J9026" s="5">
        <f>VLOOKUP(B9026,payment!$A$2:$I$14625,7,0)</f>
        <v>42384</v>
      </c>
      <c r="K9026" s="6">
        <f>VLOOKUP(B9026,payment!$A$2:$I$14625,8,0)</f>
        <v>0.80610000000000004</v>
      </c>
    </row>
    <row r="9027" spans="1:11">
      <c r="A9027">
        <v>9026</v>
      </c>
      <c r="B9027">
        <v>5983</v>
      </c>
      <c r="C9027">
        <f>VLOOKUP(B9027,payment!$A$2:$B$14625,2,0)</f>
        <v>26</v>
      </c>
      <c r="D9027" t="str">
        <f t="shared" si="282"/>
        <v>쥬씨</v>
      </c>
      <c r="E9027" t="str">
        <f>VLOOKUP(B9027,payment!$A$2:$I$14625,3,0)</f>
        <v>쥬씨</v>
      </c>
      <c r="F9027">
        <f>VLOOKUP(B9027,payment!$A$2:$I$14625,4,0)</f>
        <v>37.710839999999997</v>
      </c>
      <c r="G9027">
        <f>VLOOKUP(B9027,payment!$A$2:$I$14625,5,0)</f>
        <v>126.94731</v>
      </c>
      <c r="H9027" t="str">
        <f>VLOOKUP(E9027,gift_meta!$B$2:$C$33,2,0)</f>
        <v>무료 사이즈업</v>
      </c>
      <c r="I9027">
        <f t="shared" ca="1" si="283"/>
        <v>100</v>
      </c>
      <c r="J9027" s="5">
        <f>VLOOKUP(B9027,payment!$A$2:$I$14625,7,0)</f>
        <v>42559</v>
      </c>
      <c r="K9027" s="6">
        <f>VLOOKUP(B9027,payment!$A$2:$I$14625,8,0)</f>
        <v>0.50404000000000004</v>
      </c>
    </row>
    <row r="9028" spans="1:11">
      <c r="A9028">
        <v>9027</v>
      </c>
      <c r="B9028">
        <v>3150</v>
      </c>
      <c r="C9028">
        <f>VLOOKUP(B9028,payment!$A$2:$B$14625,2,0)</f>
        <v>266</v>
      </c>
      <c r="D9028" t="str">
        <f t="shared" si="282"/>
        <v>백다방</v>
      </c>
      <c r="E9028" t="str">
        <f>VLOOKUP(B9028,payment!$A$2:$I$14625,3,0)</f>
        <v>백다방</v>
      </c>
      <c r="F9028">
        <f>VLOOKUP(B9028,payment!$A$2:$I$14625,4,0)</f>
        <v>37.495305999999999</v>
      </c>
      <c r="G9028">
        <f>VLOOKUP(B9028,payment!$A$2:$I$14625,5,0)</f>
        <v>127.13812299999999</v>
      </c>
      <c r="H9028" t="str">
        <f>VLOOKUP(E9028,gift_meta!$B$2:$C$33,2,0)</f>
        <v>무료 토핑 추가</v>
      </c>
      <c r="I9028">
        <f t="shared" ca="1" si="283"/>
        <v>1800</v>
      </c>
      <c r="J9028" s="5">
        <f>VLOOKUP(B9028,payment!$A$2:$I$14625,7,0)</f>
        <v>42608</v>
      </c>
      <c r="K9028" s="6">
        <f>VLOOKUP(B9028,payment!$A$2:$I$14625,8,0)</f>
        <v>0.88622000000000001</v>
      </c>
    </row>
    <row r="9029" spans="1:11">
      <c r="A9029">
        <v>9028</v>
      </c>
      <c r="B9029">
        <v>9632</v>
      </c>
      <c r="C9029">
        <f>VLOOKUP(B9029,payment!$A$2:$B$14625,2,0)</f>
        <v>187</v>
      </c>
      <c r="D9029" t="str">
        <f t="shared" si="282"/>
        <v>이비인후과</v>
      </c>
      <c r="E9029" t="str">
        <f>VLOOKUP(B9029,payment!$A$2:$I$14625,3,0)</f>
        <v>이비인후과</v>
      </c>
      <c r="F9029">
        <f>VLOOKUP(B9029,payment!$A$2:$I$14625,4,0)</f>
        <v>37.442093</v>
      </c>
      <c r="G9029">
        <f>VLOOKUP(B9029,payment!$A$2:$I$14625,5,0)</f>
        <v>127.061094</v>
      </c>
      <c r="H9029" t="str">
        <f>VLOOKUP(E9029,gift_meta!$B$2:$C$33,2,0)</f>
        <v>코세척 서비스(무료)</v>
      </c>
      <c r="I9029">
        <f t="shared" ca="1" si="283"/>
        <v>800</v>
      </c>
      <c r="J9029" s="5">
        <f>VLOOKUP(B9029,payment!$A$2:$I$14625,7,0)</f>
        <v>43173</v>
      </c>
      <c r="K9029" s="6">
        <f>VLOOKUP(B9029,payment!$A$2:$I$14625,8,0)</f>
        <v>0.91576999999999997</v>
      </c>
    </row>
    <row r="9030" spans="1:11">
      <c r="A9030">
        <v>9029</v>
      </c>
      <c r="B9030">
        <v>11697</v>
      </c>
      <c r="C9030">
        <f>VLOOKUP(B9030,payment!$A$2:$B$14625,2,0)</f>
        <v>165</v>
      </c>
      <c r="D9030" t="str">
        <f t="shared" si="282"/>
        <v>스시로로</v>
      </c>
      <c r="E9030" t="str">
        <f>VLOOKUP(B9030,payment!$A$2:$I$14625,3,0)</f>
        <v>스시로로</v>
      </c>
      <c r="F9030">
        <f>VLOOKUP(B9030,payment!$A$2:$I$14625,4,0)</f>
        <v>37.698903999999999</v>
      </c>
      <c r="G9030">
        <f>VLOOKUP(B9030,payment!$A$2:$I$14625,5,0)</f>
        <v>126.921301</v>
      </c>
      <c r="H9030" t="str">
        <f>VLOOKUP(E9030,gift_meta!$B$2:$C$33,2,0)</f>
        <v>2pcs 무료 제공</v>
      </c>
      <c r="I9030">
        <f t="shared" ca="1" si="283"/>
        <v>200</v>
      </c>
      <c r="J9030" s="5">
        <f>VLOOKUP(B9030,payment!$A$2:$I$14625,7,0)</f>
        <v>43133</v>
      </c>
      <c r="K9030" s="6">
        <f>VLOOKUP(B9030,payment!$A$2:$I$14625,8,0)</f>
        <v>0.52729000000000004</v>
      </c>
    </row>
    <row r="9031" spans="1:11">
      <c r="A9031">
        <v>9030</v>
      </c>
      <c r="B9031">
        <v>13997</v>
      </c>
      <c r="C9031">
        <f>VLOOKUP(B9031,payment!$A$2:$B$14625,2,0)</f>
        <v>231</v>
      </c>
      <c r="D9031" t="str">
        <f t="shared" si="282"/>
        <v>이디야커피</v>
      </c>
      <c r="E9031" t="str">
        <f>VLOOKUP(B9031,payment!$A$2:$I$14625,3,0)</f>
        <v>이디야커피</v>
      </c>
      <c r="F9031">
        <f>VLOOKUP(B9031,payment!$A$2:$I$14625,4,0)</f>
        <v>37.719034999999998</v>
      </c>
      <c r="G9031">
        <f>VLOOKUP(B9031,payment!$A$2:$I$14625,5,0)</f>
        <v>127.064331</v>
      </c>
      <c r="H9031" t="str">
        <f>VLOOKUP(E9031,gift_meta!$B$2:$C$33,2,0)</f>
        <v>스마트 오더 사용시 10% 할인</v>
      </c>
      <c r="I9031">
        <f t="shared" ca="1" si="283"/>
        <v>600</v>
      </c>
      <c r="J9031" s="5">
        <f>VLOOKUP(B9031,payment!$A$2:$I$14625,7,0)</f>
        <v>42460</v>
      </c>
      <c r="K9031" s="6">
        <f>VLOOKUP(B9031,payment!$A$2:$I$14625,8,0)</f>
        <v>0.41938999999999999</v>
      </c>
    </row>
    <row r="9032" spans="1:11">
      <c r="A9032">
        <v>9031</v>
      </c>
      <c r="B9032">
        <v>12480</v>
      </c>
      <c r="C9032">
        <f>VLOOKUP(B9032,payment!$A$2:$B$14625,2,0)</f>
        <v>130</v>
      </c>
      <c r="D9032" t="str">
        <f t="shared" si="282"/>
        <v>아웃닭</v>
      </c>
      <c r="E9032" t="str">
        <f>VLOOKUP(B9032,payment!$A$2:$I$14625,3,0)</f>
        <v>아웃닭</v>
      </c>
      <c r="F9032">
        <f>VLOOKUP(B9032,payment!$A$2:$I$14625,4,0)</f>
        <v>37.476435000000002</v>
      </c>
      <c r="G9032">
        <f>VLOOKUP(B9032,payment!$A$2:$I$14625,5,0)</f>
        <v>126.93972100000001</v>
      </c>
      <c r="H9032" t="str">
        <f>VLOOKUP(E9032,gift_meta!$B$2:$C$33,2,0)</f>
        <v>치즈스틱 2개 제공</v>
      </c>
      <c r="I9032">
        <f t="shared" ca="1" si="283"/>
        <v>400</v>
      </c>
      <c r="J9032" s="5">
        <f>VLOOKUP(B9032,payment!$A$2:$I$14625,7,0)</f>
        <v>42706</v>
      </c>
      <c r="K9032" s="6">
        <f>VLOOKUP(B9032,payment!$A$2:$I$14625,8,0)</f>
        <v>0.88680999999999999</v>
      </c>
    </row>
    <row r="9033" spans="1:11">
      <c r="A9033">
        <v>9032</v>
      </c>
      <c r="B9033">
        <v>5889</v>
      </c>
      <c r="C9033">
        <f>VLOOKUP(B9033,payment!$A$2:$B$14625,2,0)</f>
        <v>165</v>
      </c>
      <c r="D9033" t="str">
        <f t="shared" si="282"/>
        <v>약국</v>
      </c>
      <c r="E9033" t="str">
        <f>VLOOKUP(B9033,payment!$A$2:$I$14625,3,0)</f>
        <v>약국</v>
      </c>
      <c r="F9033">
        <f>VLOOKUP(B9033,payment!$A$2:$I$14625,4,0)</f>
        <v>37.650485000000003</v>
      </c>
      <c r="G9033">
        <f>VLOOKUP(B9033,payment!$A$2:$I$14625,5,0)</f>
        <v>126.947863</v>
      </c>
      <c r="H9033" t="str">
        <f>VLOOKUP(E9033,gift_meta!$B$2:$C$33,2,0)</f>
        <v>황사 마스크 증정(1매)</v>
      </c>
      <c r="I9033">
        <f t="shared" ca="1" si="283"/>
        <v>1300</v>
      </c>
      <c r="J9033" s="5">
        <f>VLOOKUP(B9033,payment!$A$2:$I$14625,7,0)</f>
        <v>42582</v>
      </c>
      <c r="K9033" s="6">
        <f>VLOOKUP(B9033,payment!$A$2:$I$14625,8,0)</f>
        <v>0.57593000000000005</v>
      </c>
    </row>
    <row r="9034" spans="1:11">
      <c r="A9034">
        <v>9033</v>
      </c>
      <c r="B9034">
        <v>8721</v>
      </c>
      <c r="C9034">
        <f>VLOOKUP(B9034,payment!$A$2:$B$14625,2,0)</f>
        <v>111</v>
      </c>
      <c r="D9034" t="str">
        <f t="shared" si="282"/>
        <v>교보문고</v>
      </c>
      <c r="E9034" t="str">
        <f>VLOOKUP(B9034,payment!$A$2:$I$14625,3,0)</f>
        <v>교보문고</v>
      </c>
      <c r="F9034">
        <f>VLOOKUP(B9034,payment!$A$2:$I$14625,4,0)</f>
        <v>37.441772</v>
      </c>
      <c r="G9034">
        <f>VLOOKUP(B9034,payment!$A$2:$I$14625,5,0)</f>
        <v>127.067187</v>
      </c>
      <c r="H9034" t="str">
        <f>VLOOKUP(E9034,gift_meta!$B$2:$C$33,2,0)</f>
        <v>도서 구매시 10% 할인</v>
      </c>
      <c r="I9034">
        <f t="shared" ca="1" si="283"/>
        <v>1600</v>
      </c>
      <c r="J9034" s="5">
        <f>VLOOKUP(B9034,payment!$A$2:$I$14625,7,0)</f>
        <v>42811</v>
      </c>
      <c r="K9034" s="6">
        <f>VLOOKUP(B9034,payment!$A$2:$I$14625,8,0)</f>
        <v>0.69977</v>
      </c>
    </row>
    <row r="9035" spans="1:11">
      <c r="A9035">
        <v>9034</v>
      </c>
      <c r="B9035">
        <v>10872</v>
      </c>
      <c r="C9035">
        <f>VLOOKUP(B9035,payment!$A$2:$B$14625,2,0)</f>
        <v>290</v>
      </c>
      <c r="D9035" t="str">
        <f t="shared" si="282"/>
        <v>원할머니보쌈</v>
      </c>
      <c r="E9035" t="str">
        <f>VLOOKUP(B9035,payment!$A$2:$I$14625,3,0)</f>
        <v>원할머니보쌈</v>
      </c>
      <c r="F9035">
        <f>VLOOKUP(B9035,payment!$A$2:$I$14625,4,0)</f>
        <v>37.624814000000001</v>
      </c>
      <c r="G9035">
        <f>VLOOKUP(B9035,payment!$A$2:$I$14625,5,0)</f>
        <v>127.11956600000001</v>
      </c>
      <c r="H9035" t="str">
        <f>VLOOKUP(E9035,gift_meta!$B$2:$C$33,2,0)</f>
        <v>족발 3,000 할인 쿠폰 제공</v>
      </c>
      <c r="I9035">
        <f t="shared" ca="1" si="283"/>
        <v>1100</v>
      </c>
      <c r="J9035" s="5">
        <f>VLOOKUP(B9035,payment!$A$2:$I$14625,7,0)</f>
        <v>42395</v>
      </c>
      <c r="K9035" s="6">
        <f>VLOOKUP(B9035,payment!$A$2:$I$14625,8,0)</f>
        <v>0.70391999999999999</v>
      </c>
    </row>
    <row r="9036" spans="1:11">
      <c r="A9036">
        <v>9035</v>
      </c>
      <c r="B9036">
        <v>10729</v>
      </c>
      <c r="C9036">
        <f>VLOOKUP(B9036,payment!$A$2:$B$14625,2,0)</f>
        <v>209</v>
      </c>
      <c r="D9036" t="str">
        <f t="shared" si="282"/>
        <v>파리바게트</v>
      </c>
      <c r="E9036" t="str">
        <f>VLOOKUP(B9036,payment!$A$2:$I$14625,3,0)</f>
        <v>파리바게트</v>
      </c>
      <c r="F9036">
        <f>VLOOKUP(B9036,payment!$A$2:$I$14625,4,0)</f>
        <v>37.494840000000003</v>
      </c>
      <c r="G9036">
        <f>VLOOKUP(B9036,payment!$A$2:$I$14625,5,0)</f>
        <v>126.91849999999999</v>
      </c>
      <c r="H9036" t="str">
        <f>VLOOKUP(E9036,gift_meta!$B$2:$C$33,2,0)</f>
        <v>1000원 이상 10% 할인</v>
      </c>
      <c r="I9036">
        <f t="shared" ca="1" si="283"/>
        <v>400</v>
      </c>
      <c r="J9036" s="5">
        <f>VLOOKUP(B9036,payment!$A$2:$I$14625,7,0)</f>
        <v>43074</v>
      </c>
      <c r="K9036" s="6">
        <f>VLOOKUP(B9036,payment!$A$2:$I$14625,8,0)</f>
        <v>0.82982999999999996</v>
      </c>
    </row>
    <row r="9037" spans="1:11">
      <c r="A9037">
        <v>9036</v>
      </c>
      <c r="B9037">
        <v>12907</v>
      </c>
      <c r="C9037">
        <f>VLOOKUP(B9037,payment!$A$2:$B$14625,2,0)</f>
        <v>92</v>
      </c>
      <c r="D9037" t="str">
        <f t="shared" si="282"/>
        <v>롯데리아</v>
      </c>
      <c r="E9037" t="str">
        <f>VLOOKUP(B9037,payment!$A$2:$I$14625,3,0)</f>
        <v>롯데리아</v>
      </c>
      <c r="F9037">
        <f>VLOOKUP(B9037,payment!$A$2:$I$14625,4,0)</f>
        <v>37.575887999999999</v>
      </c>
      <c r="G9037">
        <f>VLOOKUP(B9037,payment!$A$2:$I$14625,5,0)</f>
        <v>126.982753</v>
      </c>
      <c r="H9037" t="str">
        <f>VLOOKUP(E9037,gift_meta!$B$2:$C$33,2,0)</f>
        <v>롯데리아 음료M 제공</v>
      </c>
      <c r="I9037">
        <f t="shared" ca="1" si="283"/>
        <v>1700</v>
      </c>
      <c r="J9037" s="5">
        <f>VLOOKUP(B9037,payment!$A$2:$I$14625,7,0)</f>
        <v>42880</v>
      </c>
      <c r="K9037" s="6">
        <f>VLOOKUP(B9037,payment!$A$2:$I$14625,8,0)</f>
        <v>0.90776000000000001</v>
      </c>
    </row>
    <row r="9038" spans="1:11">
      <c r="A9038">
        <v>9037</v>
      </c>
      <c r="B9038">
        <v>14391</v>
      </c>
      <c r="C9038">
        <f>VLOOKUP(B9038,payment!$A$2:$B$14625,2,0)</f>
        <v>72</v>
      </c>
      <c r="D9038" t="str">
        <f t="shared" si="282"/>
        <v>김덕후의곱창조</v>
      </c>
      <c r="E9038" t="str">
        <f>VLOOKUP(B9038,payment!$A$2:$I$14625,3,0)</f>
        <v>김덕후의곱창조</v>
      </c>
      <c r="F9038">
        <f>VLOOKUP(B9038,payment!$A$2:$I$14625,4,0)</f>
        <v>37.690541000000003</v>
      </c>
      <c r="G9038">
        <f>VLOOKUP(B9038,payment!$A$2:$I$14625,5,0)</f>
        <v>127.092795</v>
      </c>
      <c r="H9038" t="str">
        <f>VLOOKUP(E9038,gift_meta!$B$2:$C$33,2,0)</f>
        <v>곱창 무한 리필 2,000 할인</v>
      </c>
      <c r="I9038">
        <f t="shared" ca="1" si="283"/>
        <v>600</v>
      </c>
      <c r="J9038" s="5">
        <f>VLOOKUP(B9038,payment!$A$2:$I$14625,7,0)</f>
        <v>42805</v>
      </c>
      <c r="K9038" s="6">
        <f>VLOOKUP(B9038,payment!$A$2:$I$14625,8,0)</f>
        <v>0.87095</v>
      </c>
    </row>
    <row r="9039" spans="1:11">
      <c r="A9039">
        <v>9038</v>
      </c>
      <c r="B9039">
        <v>14080</v>
      </c>
      <c r="C9039">
        <f>VLOOKUP(B9039,payment!$A$2:$B$14625,2,0)</f>
        <v>32</v>
      </c>
      <c r="D9039" t="str">
        <f t="shared" si="282"/>
        <v>아웃백</v>
      </c>
      <c r="E9039" t="str">
        <f>VLOOKUP(B9039,payment!$A$2:$I$14625,3,0)</f>
        <v>아웃백</v>
      </c>
      <c r="F9039">
        <f>VLOOKUP(B9039,payment!$A$2:$I$14625,4,0)</f>
        <v>37.520623000000001</v>
      </c>
      <c r="G9039">
        <f>VLOOKUP(B9039,payment!$A$2:$I$14625,5,0)</f>
        <v>127.13686300000001</v>
      </c>
      <c r="H9039" t="str">
        <f>VLOOKUP(E9039,gift_meta!$B$2:$C$33,2,0)</f>
        <v>스테이크 주문시 10% 할인</v>
      </c>
      <c r="I9039">
        <f t="shared" ca="1" si="283"/>
        <v>1100</v>
      </c>
      <c r="J9039" s="5">
        <f>VLOOKUP(B9039,payment!$A$2:$I$14625,7,0)</f>
        <v>42504</v>
      </c>
      <c r="K9039" s="6">
        <f>VLOOKUP(B9039,payment!$A$2:$I$14625,8,0)</f>
        <v>0.85070999999999997</v>
      </c>
    </row>
    <row r="9040" spans="1:11">
      <c r="A9040">
        <v>9039</v>
      </c>
      <c r="B9040">
        <v>6434</v>
      </c>
      <c r="C9040">
        <f>VLOOKUP(B9040,payment!$A$2:$B$14625,2,0)</f>
        <v>249</v>
      </c>
      <c r="D9040" t="str">
        <f t="shared" si="282"/>
        <v>구이가</v>
      </c>
      <c r="E9040" t="str">
        <f>VLOOKUP(B9040,payment!$A$2:$I$14625,3,0)</f>
        <v>구이가</v>
      </c>
      <c r="F9040">
        <f>VLOOKUP(B9040,payment!$A$2:$I$14625,4,0)</f>
        <v>37.708359999999999</v>
      </c>
      <c r="G9040">
        <f>VLOOKUP(B9040,payment!$A$2:$I$14625,5,0)</f>
        <v>127.139942</v>
      </c>
      <c r="H9040" t="str">
        <f>VLOOKUP(E9040,gift_meta!$B$2:$C$33,2,0)</f>
        <v>한판 주문시 사이다 제공</v>
      </c>
      <c r="I9040">
        <f t="shared" ca="1" si="283"/>
        <v>500</v>
      </c>
      <c r="J9040" s="5">
        <f>VLOOKUP(B9040,payment!$A$2:$I$14625,7,0)</f>
        <v>42685</v>
      </c>
      <c r="K9040" s="6">
        <f>VLOOKUP(B9040,payment!$A$2:$I$14625,8,0)</f>
        <v>0.87919999999999998</v>
      </c>
    </row>
    <row r="9041" spans="1:11">
      <c r="A9041">
        <v>9040</v>
      </c>
      <c r="B9041">
        <v>1464</v>
      </c>
      <c r="C9041">
        <f>VLOOKUP(B9041,payment!$A$2:$B$14625,2,0)</f>
        <v>91</v>
      </c>
      <c r="D9041" t="str">
        <f t="shared" si="282"/>
        <v>동경야네</v>
      </c>
      <c r="E9041" t="str">
        <f>VLOOKUP(B9041,payment!$A$2:$I$14625,3,0)</f>
        <v>동경야네</v>
      </c>
      <c r="F9041">
        <f>VLOOKUP(B9041,payment!$A$2:$I$14625,4,0)</f>
        <v>37.458500000000001</v>
      </c>
      <c r="G9041">
        <f>VLOOKUP(B9041,payment!$A$2:$I$14625,5,0)</f>
        <v>127.08363199999999</v>
      </c>
      <c r="H9041" t="str">
        <f>VLOOKUP(E9041,gift_meta!$B$2:$C$33,2,0)</f>
        <v>사케동 10% 할인</v>
      </c>
      <c r="I9041">
        <f t="shared" ca="1" si="283"/>
        <v>600</v>
      </c>
      <c r="J9041" s="5">
        <f>VLOOKUP(B9041,payment!$A$2:$I$14625,7,0)</f>
        <v>42625</v>
      </c>
      <c r="K9041" s="6">
        <f>VLOOKUP(B9041,payment!$A$2:$I$14625,8,0)</f>
        <v>0.67766000000000004</v>
      </c>
    </row>
    <row r="9042" spans="1:11">
      <c r="A9042">
        <v>9041</v>
      </c>
      <c r="B9042">
        <v>3207</v>
      </c>
      <c r="C9042">
        <f>VLOOKUP(B9042,payment!$A$2:$B$14625,2,0)</f>
        <v>138</v>
      </c>
      <c r="D9042" t="str">
        <f t="shared" si="282"/>
        <v>아웃백</v>
      </c>
      <c r="E9042" t="str">
        <f>VLOOKUP(B9042,payment!$A$2:$I$14625,3,0)</f>
        <v>아웃백</v>
      </c>
      <c r="F9042">
        <f>VLOOKUP(B9042,payment!$A$2:$I$14625,4,0)</f>
        <v>37.488672000000001</v>
      </c>
      <c r="G9042">
        <f>VLOOKUP(B9042,payment!$A$2:$I$14625,5,0)</f>
        <v>126.91496100000001</v>
      </c>
      <c r="H9042" t="str">
        <f>VLOOKUP(E9042,gift_meta!$B$2:$C$33,2,0)</f>
        <v>스테이크 주문시 10% 할인</v>
      </c>
      <c r="I9042">
        <f t="shared" ca="1" si="283"/>
        <v>1900</v>
      </c>
      <c r="J9042" s="5">
        <f>VLOOKUP(B9042,payment!$A$2:$I$14625,7,0)</f>
        <v>42811</v>
      </c>
      <c r="K9042" s="6">
        <f>VLOOKUP(B9042,payment!$A$2:$I$14625,8,0)</f>
        <v>0.50336999999999998</v>
      </c>
    </row>
    <row r="9043" spans="1:11">
      <c r="A9043">
        <v>9042</v>
      </c>
      <c r="B9043">
        <v>10251</v>
      </c>
      <c r="C9043">
        <f>VLOOKUP(B9043,payment!$A$2:$B$14625,2,0)</f>
        <v>113</v>
      </c>
      <c r="D9043" t="str">
        <f t="shared" si="282"/>
        <v>동경야네</v>
      </c>
      <c r="E9043" t="str">
        <f>VLOOKUP(B9043,payment!$A$2:$I$14625,3,0)</f>
        <v>동경야네</v>
      </c>
      <c r="F9043">
        <f>VLOOKUP(B9043,payment!$A$2:$I$14625,4,0)</f>
        <v>37.522472999999998</v>
      </c>
      <c r="G9043">
        <f>VLOOKUP(B9043,payment!$A$2:$I$14625,5,0)</f>
        <v>127.08242199999999</v>
      </c>
      <c r="H9043" t="str">
        <f>VLOOKUP(E9043,gift_meta!$B$2:$C$33,2,0)</f>
        <v>사케동 10% 할인</v>
      </c>
      <c r="I9043">
        <f t="shared" ca="1" si="283"/>
        <v>2000</v>
      </c>
      <c r="J9043" s="5">
        <f>VLOOKUP(B9043,payment!$A$2:$I$14625,7,0)</f>
        <v>43141</v>
      </c>
      <c r="K9043" s="6">
        <f>VLOOKUP(B9043,payment!$A$2:$I$14625,8,0)</f>
        <v>0.89058999999999999</v>
      </c>
    </row>
    <row r="9044" spans="1:11">
      <c r="A9044">
        <v>9043</v>
      </c>
      <c r="B9044">
        <v>13568</v>
      </c>
      <c r="C9044">
        <f>VLOOKUP(B9044,payment!$A$2:$B$14625,2,0)</f>
        <v>74</v>
      </c>
      <c r="D9044" t="str">
        <f t="shared" si="282"/>
        <v>구이가</v>
      </c>
      <c r="E9044" t="str">
        <f>VLOOKUP(B9044,payment!$A$2:$I$14625,3,0)</f>
        <v>구이가</v>
      </c>
      <c r="F9044">
        <f>VLOOKUP(B9044,payment!$A$2:$I$14625,4,0)</f>
        <v>37.552486000000002</v>
      </c>
      <c r="G9044">
        <f>VLOOKUP(B9044,payment!$A$2:$I$14625,5,0)</f>
        <v>126.99601800000001</v>
      </c>
      <c r="H9044" t="str">
        <f>VLOOKUP(E9044,gift_meta!$B$2:$C$33,2,0)</f>
        <v>한판 주문시 사이다 제공</v>
      </c>
      <c r="I9044">
        <f t="shared" ca="1" si="283"/>
        <v>300</v>
      </c>
      <c r="J9044" s="5">
        <f>VLOOKUP(B9044,payment!$A$2:$I$14625,7,0)</f>
        <v>43171</v>
      </c>
      <c r="K9044" s="6">
        <f>VLOOKUP(B9044,payment!$A$2:$I$14625,8,0)</f>
        <v>0.63439000000000001</v>
      </c>
    </row>
    <row r="9045" spans="1:11">
      <c r="A9045">
        <v>9044</v>
      </c>
      <c r="B9045">
        <v>1158</v>
      </c>
      <c r="C9045">
        <f>VLOOKUP(B9045,payment!$A$2:$B$14625,2,0)</f>
        <v>156</v>
      </c>
      <c r="D9045" t="str">
        <f t="shared" si="282"/>
        <v>닭한마리</v>
      </c>
      <c r="E9045" t="str">
        <f>VLOOKUP(B9045,payment!$A$2:$I$14625,3,0)</f>
        <v>닭한마리</v>
      </c>
      <c r="F9045">
        <f>VLOOKUP(B9045,payment!$A$2:$I$14625,4,0)</f>
        <v>37.584094999999998</v>
      </c>
      <c r="G9045">
        <f>VLOOKUP(B9045,payment!$A$2:$I$14625,5,0)</f>
        <v>126.930899</v>
      </c>
      <c r="H9045" t="str">
        <f>VLOOKUP(E9045,gift_meta!$B$2:$C$33,2,0)</f>
        <v>칼국수 사리 무료 리필</v>
      </c>
      <c r="I9045">
        <f t="shared" ca="1" si="283"/>
        <v>200</v>
      </c>
      <c r="J9045" s="5">
        <f>VLOOKUP(B9045,payment!$A$2:$I$14625,7,0)</f>
        <v>42745</v>
      </c>
      <c r="K9045" s="6">
        <f>VLOOKUP(B9045,payment!$A$2:$I$14625,8,0)</f>
        <v>0.99336000000000002</v>
      </c>
    </row>
    <row r="9046" spans="1:11">
      <c r="A9046">
        <v>9045</v>
      </c>
      <c r="B9046">
        <v>7207</v>
      </c>
      <c r="C9046">
        <f>VLOOKUP(B9046,payment!$A$2:$B$14625,2,0)</f>
        <v>268</v>
      </c>
      <c r="D9046" t="str">
        <f t="shared" si="282"/>
        <v>홍콩반점</v>
      </c>
      <c r="E9046" t="str">
        <f>VLOOKUP(B9046,payment!$A$2:$I$14625,3,0)</f>
        <v>홍콩반점</v>
      </c>
      <c r="F9046">
        <f>VLOOKUP(B9046,payment!$A$2:$I$14625,4,0)</f>
        <v>37.707445</v>
      </c>
      <c r="G9046">
        <f>VLOOKUP(B9046,payment!$A$2:$I$14625,5,0)</f>
        <v>127.009244</v>
      </c>
      <c r="H9046" t="str">
        <f>VLOOKUP(E9046,gift_meta!$B$2:$C$33,2,0)</f>
        <v>찹쌀 탕수육 10% 할인</v>
      </c>
      <c r="I9046">
        <f t="shared" ca="1" si="283"/>
        <v>300</v>
      </c>
      <c r="J9046" s="5">
        <f>VLOOKUP(B9046,payment!$A$2:$I$14625,7,0)</f>
        <v>42584</v>
      </c>
      <c r="K9046" s="6">
        <f>VLOOKUP(B9046,payment!$A$2:$I$14625,8,0)</f>
        <v>0.64268000000000003</v>
      </c>
    </row>
    <row r="9047" spans="1:11">
      <c r="A9047">
        <v>9046</v>
      </c>
      <c r="B9047">
        <v>10714</v>
      </c>
      <c r="C9047">
        <f>VLOOKUP(B9047,payment!$A$2:$B$14625,2,0)</f>
        <v>92</v>
      </c>
      <c r="D9047" t="str">
        <f t="shared" si="282"/>
        <v>교보문고</v>
      </c>
      <c r="E9047" t="str">
        <f>VLOOKUP(B9047,payment!$A$2:$I$14625,3,0)</f>
        <v>교보문고</v>
      </c>
      <c r="F9047">
        <f>VLOOKUP(B9047,payment!$A$2:$I$14625,4,0)</f>
        <v>37.644320999999998</v>
      </c>
      <c r="G9047">
        <f>VLOOKUP(B9047,payment!$A$2:$I$14625,5,0)</f>
        <v>127.17130899999999</v>
      </c>
      <c r="H9047" t="str">
        <f>VLOOKUP(E9047,gift_meta!$B$2:$C$33,2,0)</f>
        <v>도서 구매시 10% 할인</v>
      </c>
      <c r="I9047">
        <f t="shared" ca="1" si="283"/>
        <v>1100</v>
      </c>
      <c r="J9047" s="5">
        <f>VLOOKUP(B9047,payment!$A$2:$I$14625,7,0)</f>
        <v>42573</v>
      </c>
      <c r="K9047" s="6">
        <f>VLOOKUP(B9047,payment!$A$2:$I$14625,8,0)</f>
        <v>0.51102999999999998</v>
      </c>
    </row>
    <row r="9048" spans="1:11">
      <c r="A9048">
        <v>9047</v>
      </c>
      <c r="B9048">
        <v>14125</v>
      </c>
      <c r="C9048">
        <f>VLOOKUP(B9048,payment!$A$2:$B$14625,2,0)</f>
        <v>213</v>
      </c>
      <c r="D9048" t="str">
        <f t="shared" si="282"/>
        <v>홍콩반점</v>
      </c>
      <c r="E9048" t="str">
        <f>VLOOKUP(B9048,payment!$A$2:$I$14625,3,0)</f>
        <v>홍콩반점</v>
      </c>
      <c r="F9048">
        <f>VLOOKUP(B9048,payment!$A$2:$I$14625,4,0)</f>
        <v>37.449696000000003</v>
      </c>
      <c r="G9048">
        <f>VLOOKUP(B9048,payment!$A$2:$I$14625,5,0)</f>
        <v>127.047695</v>
      </c>
      <c r="H9048" t="str">
        <f>VLOOKUP(E9048,gift_meta!$B$2:$C$33,2,0)</f>
        <v>찹쌀 탕수육 10% 할인</v>
      </c>
      <c r="I9048">
        <f t="shared" ca="1" si="283"/>
        <v>300</v>
      </c>
      <c r="J9048" s="5">
        <f>VLOOKUP(B9048,payment!$A$2:$I$14625,7,0)</f>
        <v>42547</v>
      </c>
      <c r="K9048" s="6">
        <f>VLOOKUP(B9048,payment!$A$2:$I$14625,8,0)</f>
        <v>0.38014999999999999</v>
      </c>
    </row>
    <row r="9049" spans="1:11">
      <c r="A9049">
        <v>9048</v>
      </c>
      <c r="B9049">
        <v>14283</v>
      </c>
      <c r="C9049">
        <f>VLOOKUP(B9049,payment!$A$2:$B$14625,2,0)</f>
        <v>124</v>
      </c>
      <c r="D9049" t="str">
        <f t="shared" si="282"/>
        <v>아웃닭</v>
      </c>
      <c r="E9049" t="str">
        <f>VLOOKUP(B9049,payment!$A$2:$I$14625,3,0)</f>
        <v>아웃닭</v>
      </c>
      <c r="F9049">
        <f>VLOOKUP(B9049,payment!$A$2:$I$14625,4,0)</f>
        <v>37.515912</v>
      </c>
      <c r="G9049">
        <f>VLOOKUP(B9049,payment!$A$2:$I$14625,5,0)</f>
        <v>127.178783</v>
      </c>
      <c r="H9049" t="str">
        <f>VLOOKUP(E9049,gift_meta!$B$2:$C$33,2,0)</f>
        <v>치즈스틱 2개 제공</v>
      </c>
      <c r="I9049">
        <f t="shared" ca="1" si="283"/>
        <v>700</v>
      </c>
      <c r="J9049" s="5">
        <f>VLOOKUP(B9049,payment!$A$2:$I$14625,7,0)</f>
        <v>42417</v>
      </c>
      <c r="K9049" s="6">
        <f>VLOOKUP(B9049,payment!$A$2:$I$14625,8,0)</f>
        <v>0.57277</v>
      </c>
    </row>
    <row r="9050" spans="1:11">
      <c r="A9050">
        <v>9049</v>
      </c>
      <c r="B9050">
        <v>8703</v>
      </c>
      <c r="C9050">
        <f>VLOOKUP(B9050,payment!$A$2:$B$14625,2,0)</f>
        <v>137</v>
      </c>
      <c r="D9050" t="str">
        <f t="shared" si="282"/>
        <v>매드포갈릭</v>
      </c>
      <c r="E9050" t="str">
        <f>VLOOKUP(B9050,payment!$A$2:$I$14625,3,0)</f>
        <v>매드포갈릭</v>
      </c>
      <c r="F9050">
        <f>VLOOKUP(B9050,payment!$A$2:$I$14625,4,0)</f>
        <v>37.667029999999997</v>
      </c>
      <c r="G9050">
        <f>VLOOKUP(B9050,payment!$A$2:$I$14625,5,0)</f>
        <v>126.948526</v>
      </c>
      <c r="H9050" t="str">
        <f>VLOOKUP(E9050,gift_meta!$B$2:$C$33,2,0)</f>
        <v>에이드 무료 제공</v>
      </c>
      <c r="I9050">
        <f t="shared" ca="1" si="283"/>
        <v>100</v>
      </c>
      <c r="J9050" s="5">
        <f>VLOOKUP(B9050,payment!$A$2:$I$14625,7,0)</f>
        <v>42831</v>
      </c>
      <c r="K9050" s="6">
        <f>VLOOKUP(B9050,payment!$A$2:$I$14625,8,0)</f>
        <v>0.63585999999999998</v>
      </c>
    </row>
    <row r="9051" spans="1:11">
      <c r="A9051">
        <v>9050</v>
      </c>
      <c r="B9051">
        <v>14239</v>
      </c>
      <c r="C9051">
        <f>VLOOKUP(B9051,payment!$A$2:$B$14625,2,0)</f>
        <v>146</v>
      </c>
      <c r="D9051" t="str">
        <f t="shared" si="282"/>
        <v>닭한마리</v>
      </c>
      <c r="E9051" t="str">
        <f>VLOOKUP(B9051,payment!$A$2:$I$14625,3,0)</f>
        <v>닭한마리</v>
      </c>
      <c r="F9051">
        <f>VLOOKUP(B9051,payment!$A$2:$I$14625,4,0)</f>
        <v>37.553196</v>
      </c>
      <c r="G9051">
        <f>VLOOKUP(B9051,payment!$A$2:$I$14625,5,0)</f>
        <v>127.164925</v>
      </c>
      <c r="H9051" t="str">
        <f>VLOOKUP(E9051,gift_meta!$B$2:$C$33,2,0)</f>
        <v>칼국수 사리 무료 리필</v>
      </c>
      <c r="I9051">
        <f t="shared" ca="1" si="283"/>
        <v>1800</v>
      </c>
      <c r="J9051" s="5">
        <f>VLOOKUP(B9051,payment!$A$2:$I$14625,7,0)</f>
        <v>42742</v>
      </c>
      <c r="K9051" s="6">
        <f>VLOOKUP(B9051,payment!$A$2:$I$14625,8,0)</f>
        <v>0.64398</v>
      </c>
    </row>
    <row r="9052" spans="1:11">
      <c r="A9052">
        <v>9051</v>
      </c>
      <c r="B9052">
        <v>1845</v>
      </c>
      <c r="C9052">
        <f>VLOOKUP(B9052,payment!$A$2:$B$14625,2,0)</f>
        <v>288</v>
      </c>
      <c r="D9052" t="str">
        <f t="shared" si="282"/>
        <v>백다방</v>
      </c>
      <c r="E9052" t="str">
        <f>VLOOKUP(B9052,payment!$A$2:$I$14625,3,0)</f>
        <v>백다방</v>
      </c>
      <c r="F9052">
        <f>VLOOKUP(B9052,payment!$A$2:$I$14625,4,0)</f>
        <v>37.59807</v>
      </c>
      <c r="G9052">
        <f>VLOOKUP(B9052,payment!$A$2:$I$14625,5,0)</f>
        <v>126.880454</v>
      </c>
      <c r="H9052" t="str">
        <f>VLOOKUP(E9052,gift_meta!$B$2:$C$33,2,0)</f>
        <v>무료 토핑 추가</v>
      </c>
      <c r="I9052">
        <f t="shared" ca="1" si="283"/>
        <v>1800</v>
      </c>
      <c r="J9052" s="5">
        <f>VLOOKUP(B9052,payment!$A$2:$I$14625,7,0)</f>
        <v>42519</v>
      </c>
      <c r="K9052" s="6">
        <f>VLOOKUP(B9052,payment!$A$2:$I$14625,8,0)</f>
        <v>0.53976999999999997</v>
      </c>
    </row>
    <row r="9053" spans="1:11">
      <c r="A9053">
        <v>9052</v>
      </c>
      <c r="B9053">
        <v>2971</v>
      </c>
      <c r="C9053">
        <f>VLOOKUP(B9053,payment!$A$2:$B$14625,2,0)</f>
        <v>42</v>
      </c>
      <c r="D9053" t="str">
        <f t="shared" si="282"/>
        <v>꾼</v>
      </c>
      <c r="E9053" t="str">
        <f>VLOOKUP(B9053,payment!$A$2:$I$14625,3,0)</f>
        <v>꾼</v>
      </c>
      <c r="F9053">
        <f>VLOOKUP(B9053,payment!$A$2:$I$14625,4,0)</f>
        <v>37.698137000000003</v>
      </c>
      <c r="G9053">
        <f>VLOOKUP(B9053,payment!$A$2:$I$14625,5,0)</f>
        <v>127.05446999999999</v>
      </c>
      <c r="H9053" t="str">
        <f>VLOOKUP(E9053,gift_meta!$B$2:$C$33,2,0)</f>
        <v>소주 2,000 쿠폰</v>
      </c>
      <c r="I9053">
        <f t="shared" ca="1" si="283"/>
        <v>1700</v>
      </c>
      <c r="J9053" s="5">
        <f>VLOOKUP(B9053,payment!$A$2:$I$14625,7,0)</f>
        <v>43122</v>
      </c>
      <c r="K9053" s="6">
        <f>VLOOKUP(B9053,payment!$A$2:$I$14625,8,0)</f>
        <v>0.61731000000000003</v>
      </c>
    </row>
    <row r="9054" spans="1:11">
      <c r="A9054">
        <v>9053</v>
      </c>
      <c r="B9054">
        <v>8257</v>
      </c>
      <c r="C9054">
        <f>VLOOKUP(B9054,payment!$A$2:$B$14625,2,0)</f>
        <v>268</v>
      </c>
      <c r="D9054" t="str">
        <f t="shared" si="282"/>
        <v>리얼후라이</v>
      </c>
      <c r="E9054" t="str">
        <f>VLOOKUP(B9054,payment!$A$2:$I$14625,3,0)</f>
        <v>리얼후라이</v>
      </c>
      <c r="F9054">
        <f>VLOOKUP(B9054,payment!$A$2:$I$14625,4,0)</f>
        <v>37.663784</v>
      </c>
      <c r="G9054">
        <f>VLOOKUP(B9054,payment!$A$2:$I$14625,5,0)</f>
        <v>126.860326</v>
      </c>
      <c r="H9054" t="str">
        <f>VLOOKUP(E9054,gift_meta!$B$2:$C$33,2,0)</f>
        <v>크리스피 후라이드 10% 할인</v>
      </c>
      <c r="I9054">
        <f t="shared" ca="1" si="283"/>
        <v>1900</v>
      </c>
      <c r="J9054" s="5">
        <f>VLOOKUP(B9054,payment!$A$2:$I$14625,7,0)</f>
        <v>42565</v>
      </c>
      <c r="K9054" s="6">
        <f>VLOOKUP(B9054,payment!$A$2:$I$14625,8,0)</f>
        <v>0.98026000000000002</v>
      </c>
    </row>
    <row r="9055" spans="1:11">
      <c r="A9055">
        <v>9054</v>
      </c>
      <c r="B9055">
        <v>1004</v>
      </c>
      <c r="C9055">
        <f>VLOOKUP(B9055,payment!$A$2:$B$14625,2,0)</f>
        <v>120</v>
      </c>
      <c r="D9055" t="str">
        <f t="shared" si="282"/>
        <v>동경야네</v>
      </c>
      <c r="E9055" t="str">
        <f>VLOOKUP(B9055,payment!$A$2:$I$14625,3,0)</f>
        <v>동경야네</v>
      </c>
      <c r="F9055">
        <f>VLOOKUP(B9055,payment!$A$2:$I$14625,4,0)</f>
        <v>37.494689000000001</v>
      </c>
      <c r="G9055">
        <f>VLOOKUP(B9055,payment!$A$2:$I$14625,5,0)</f>
        <v>127.06102</v>
      </c>
      <c r="H9055" t="str">
        <f>VLOOKUP(E9055,gift_meta!$B$2:$C$33,2,0)</f>
        <v>사케동 10% 할인</v>
      </c>
      <c r="I9055">
        <f t="shared" ca="1" si="283"/>
        <v>1300</v>
      </c>
      <c r="J9055" s="5">
        <f>VLOOKUP(B9055,payment!$A$2:$I$14625,7,0)</f>
        <v>42663</v>
      </c>
      <c r="K9055" s="6">
        <f>VLOOKUP(B9055,payment!$A$2:$I$14625,8,0)</f>
        <v>0.90293999999999996</v>
      </c>
    </row>
    <row r="9056" spans="1:11">
      <c r="A9056">
        <v>9055</v>
      </c>
      <c r="B9056">
        <v>11588</v>
      </c>
      <c r="C9056">
        <f>VLOOKUP(B9056,payment!$A$2:$B$14625,2,0)</f>
        <v>118</v>
      </c>
      <c r="D9056" t="str">
        <f t="shared" si="282"/>
        <v>리얼후라이</v>
      </c>
      <c r="E9056" t="str">
        <f>VLOOKUP(B9056,payment!$A$2:$I$14625,3,0)</f>
        <v>리얼후라이</v>
      </c>
      <c r="F9056">
        <f>VLOOKUP(B9056,payment!$A$2:$I$14625,4,0)</f>
        <v>37.699908000000001</v>
      </c>
      <c r="G9056">
        <f>VLOOKUP(B9056,payment!$A$2:$I$14625,5,0)</f>
        <v>127.070638</v>
      </c>
      <c r="H9056" t="str">
        <f>VLOOKUP(E9056,gift_meta!$B$2:$C$33,2,0)</f>
        <v>크리스피 후라이드 10% 할인</v>
      </c>
      <c r="I9056">
        <f t="shared" ca="1" si="283"/>
        <v>800</v>
      </c>
      <c r="J9056" s="5">
        <f>VLOOKUP(B9056,payment!$A$2:$I$14625,7,0)</f>
        <v>42955</v>
      </c>
      <c r="K9056" s="6">
        <f>VLOOKUP(B9056,payment!$A$2:$I$14625,8,0)</f>
        <v>0.94523000000000001</v>
      </c>
    </row>
    <row r="9057" spans="1:11">
      <c r="A9057">
        <v>9056</v>
      </c>
      <c r="B9057">
        <v>8036</v>
      </c>
      <c r="C9057">
        <f>VLOOKUP(B9057,payment!$A$2:$B$14625,2,0)</f>
        <v>194</v>
      </c>
      <c r="D9057" t="str">
        <f t="shared" si="282"/>
        <v>닭한마리</v>
      </c>
      <c r="E9057" t="str">
        <f>VLOOKUP(B9057,payment!$A$2:$I$14625,3,0)</f>
        <v>닭한마리</v>
      </c>
      <c r="F9057">
        <f>VLOOKUP(B9057,payment!$A$2:$I$14625,4,0)</f>
        <v>37.632109999999997</v>
      </c>
      <c r="G9057">
        <f>VLOOKUP(B9057,payment!$A$2:$I$14625,5,0)</f>
        <v>127.09422600000001</v>
      </c>
      <c r="H9057" t="str">
        <f>VLOOKUP(E9057,gift_meta!$B$2:$C$33,2,0)</f>
        <v>칼국수 사리 무료 리필</v>
      </c>
      <c r="I9057">
        <f t="shared" ca="1" si="283"/>
        <v>800</v>
      </c>
      <c r="J9057" s="5">
        <f>VLOOKUP(B9057,payment!$A$2:$I$14625,7,0)</f>
        <v>43048</v>
      </c>
      <c r="K9057" s="6">
        <f>VLOOKUP(B9057,payment!$A$2:$I$14625,8,0)</f>
        <v>0.46650999999999998</v>
      </c>
    </row>
    <row r="9058" spans="1:11">
      <c r="A9058">
        <v>9057</v>
      </c>
      <c r="B9058">
        <v>8905</v>
      </c>
      <c r="C9058">
        <f>VLOOKUP(B9058,payment!$A$2:$B$14625,2,0)</f>
        <v>42</v>
      </c>
      <c r="D9058" t="str">
        <f t="shared" si="282"/>
        <v>구이가</v>
      </c>
      <c r="E9058" t="str">
        <f>VLOOKUP(B9058,payment!$A$2:$I$14625,3,0)</f>
        <v>구이가</v>
      </c>
      <c r="F9058">
        <f>VLOOKUP(B9058,payment!$A$2:$I$14625,4,0)</f>
        <v>37.500753000000003</v>
      </c>
      <c r="G9058">
        <f>VLOOKUP(B9058,payment!$A$2:$I$14625,5,0)</f>
        <v>127.127116</v>
      </c>
      <c r="H9058" t="str">
        <f>VLOOKUP(E9058,gift_meta!$B$2:$C$33,2,0)</f>
        <v>한판 주문시 사이다 제공</v>
      </c>
      <c r="I9058">
        <f t="shared" ca="1" si="283"/>
        <v>200</v>
      </c>
      <c r="J9058" s="5">
        <f>VLOOKUP(B9058,payment!$A$2:$I$14625,7,0)</f>
        <v>42922</v>
      </c>
      <c r="K9058" s="6">
        <f>VLOOKUP(B9058,payment!$A$2:$I$14625,8,0)</f>
        <v>0.40899999999999997</v>
      </c>
    </row>
    <row r="9059" spans="1:11">
      <c r="A9059">
        <v>9058</v>
      </c>
      <c r="B9059">
        <v>9225</v>
      </c>
      <c r="C9059">
        <f>VLOOKUP(B9059,payment!$A$2:$B$14625,2,0)</f>
        <v>148</v>
      </c>
      <c r="D9059" t="str">
        <f t="shared" si="282"/>
        <v>닭한마리</v>
      </c>
      <c r="E9059" t="str">
        <f>VLOOKUP(B9059,payment!$A$2:$I$14625,3,0)</f>
        <v>닭한마리</v>
      </c>
      <c r="F9059">
        <f>VLOOKUP(B9059,payment!$A$2:$I$14625,4,0)</f>
        <v>37.512462999999997</v>
      </c>
      <c r="G9059">
        <f>VLOOKUP(B9059,payment!$A$2:$I$14625,5,0)</f>
        <v>126.963902</v>
      </c>
      <c r="H9059" t="str">
        <f>VLOOKUP(E9059,gift_meta!$B$2:$C$33,2,0)</f>
        <v>칼국수 사리 무료 리필</v>
      </c>
      <c r="I9059">
        <f t="shared" ca="1" si="283"/>
        <v>1200</v>
      </c>
      <c r="J9059" s="5">
        <f>VLOOKUP(B9059,payment!$A$2:$I$14625,7,0)</f>
        <v>42390</v>
      </c>
      <c r="K9059" s="6">
        <f>VLOOKUP(B9059,payment!$A$2:$I$14625,8,0)</f>
        <v>0.43758999999999998</v>
      </c>
    </row>
    <row r="9060" spans="1:11">
      <c r="A9060">
        <v>9059</v>
      </c>
      <c r="B9060">
        <v>11169</v>
      </c>
      <c r="C9060">
        <f>VLOOKUP(B9060,payment!$A$2:$B$14625,2,0)</f>
        <v>215</v>
      </c>
      <c r="D9060" t="str">
        <f t="shared" si="282"/>
        <v>김덕후의곱창조</v>
      </c>
      <c r="E9060" t="str">
        <f>VLOOKUP(B9060,payment!$A$2:$I$14625,3,0)</f>
        <v>김덕후의곱창조</v>
      </c>
      <c r="F9060">
        <f>VLOOKUP(B9060,payment!$A$2:$I$14625,4,0)</f>
        <v>37.543256</v>
      </c>
      <c r="G9060">
        <f>VLOOKUP(B9060,payment!$A$2:$I$14625,5,0)</f>
        <v>127.01274100000001</v>
      </c>
      <c r="H9060" t="str">
        <f>VLOOKUP(E9060,gift_meta!$B$2:$C$33,2,0)</f>
        <v>곱창 무한 리필 2,000 할인</v>
      </c>
      <c r="I9060">
        <f t="shared" ca="1" si="283"/>
        <v>700</v>
      </c>
      <c r="J9060" s="5">
        <f>VLOOKUP(B9060,payment!$A$2:$I$14625,7,0)</f>
        <v>43027</v>
      </c>
      <c r="K9060" s="6">
        <f>VLOOKUP(B9060,payment!$A$2:$I$14625,8,0)</f>
        <v>0.81227000000000005</v>
      </c>
    </row>
    <row r="9061" spans="1:11">
      <c r="A9061">
        <v>9060</v>
      </c>
      <c r="B9061">
        <v>2532</v>
      </c>
      <c r="C9061">
        <f>VLOOKUP(B9061,payment!$A$2:$B$14625,2,0)</f>
        <v>187</v>
      </c>
      <c r="D9061" t="str">
        <f t="shared" si="282"/>
        <v>매드포갈릭</v>
      </c>
      <c r="E9061" t="str">
        <f>VLOOKUP(B9061,payment!$A$2:$I$14625,3,0)</f>
        <v>매드포갈릭</v>
      </c>
      <c r="F9061">
        <f>VLOOKUP(B9061,payment!$A$2:$I$14625,4,0)</f>
        <v>37.713028000000001</v>
      </c>
      <c r="G9061">
        <f>VLOOKUP(B9061,payment!$A$2:$I$14625,5,0)</f>
        <v>126.92549200000001</v>
      </c>
      <c r="H9061" t="str">
        <f>VLOOKUP(E9061,gift_meta!$B$2:$C$33,2,0)</f>
        <v>에이드 무료 제공</v>
      </c>
      <c r="I9061">
        <f t="shared" ca="1" si="283"/>
        <v>600</v>
      </c>
      <c r="J9061" s="5">
        <f>VLOOKUP(B9061,payment!$A$2:$I$14625,7,0)</f>
        <v>42594</v>
      </c>
      <c r="K9061" s="6">
        <f>VLOOKUP(B9061,payment!$A$2:$I$14625,8,0)</f>
        <v>0.95472000000000001</v>
      </c>
    </row>
    <row r="9062" spans="1:11">
      <c r="A9062">
        <v>9061</v>
      </c>
      <c r="B9062">
        <v>9960</v>
      </c>
      <c r="C9062">
        <f>VLOOKUP(B9062,payment!$A$2:$B$14625,2,0)</f>
        <v>189</v>
      </c>
      <c r="D9062" t="str">
        <f t="shared" si="282"/>
        <v>스시로로</v>
      </c>
      <c r="E9062" t="str">
        <f>VLOOKUP(B9062,payment!$A$2:$I$14625,3,0)</f>
        <v>스시로로</v>
      </c>
      <c r="F9062">
        <f>VLOOKUP(B9062,payment!$A$2:$I$14625,4,0)</f>
        <v>37.489196</v>
      </c>
      <c r="G9062">
        <f>VLOOKUP(B9062,payment!$A$2:$I$14625,5,0)</f>
        <v>127.109745</v>
      </c>
      <c r="H9062" t="str">
        <f>VLOOKUP(E9062,gift_meta!$B$2:$C$33,2,0)</f>
        <v>2pcs 무료 제공</v>
      </c>
      <c r="I9062">
        <f t="shared" ca="1" si="283"/>
        <v>200</v>
      </c>
      <c r="J9062" s="5">
        <f>VLOOKUP(B9062,payment!$A$2:$I$14625,7,0)</f>
        <v>42818</v>
      </c>
      <c r="K9062" s="6">
        <f>VLOOKUP(B9062,payment!$A$2:$I$14625,8,0)</f>
        <v>0.56752000000000002</v>
      </c>
    </row>
    <row r="9063" spans="1:11">
      <c r="A9063">
        <v>9062</v>
      </c>
      <c r="B9063">
        <v>4096</v>
      </c>
      <c r="C9063">
        <f>VLOOKUP(B9063,payment!$A$2:$B$14625,2,0)</f>
        <v>259</v>
      </c>
      <c r="D9063" t="str">
        <f t="shared" si="282"/>
        <v>버거킹</v>
      </c>
      <c r="E9063" t="str">
        <f>VLOOKUP(B9063,payment!$A$2:$I$14625,3,0)</f>
        <v>버거킹</v>
      </c>
      <c r="F9063">
        <f>VLOOKUP(B9063,payment!$A$2:$I$14625,4,0)</f>
        <v>37.625706000000001</v>
      </c>
      <c r="G9063">
        <f>VLOOKUP(B9063,payment!$A$2:$I$14625,5,0)</f>
        <v>127.00579500000001</v>
      </c>
      <c r="H9063" t="str">
        <f>VLOOKUP(E9063,gift_meta!$B$2:$C$33,2,0)</f>
        <v>와퍼주문시 5% 할인</v>
      </c>
      <c r="I9063">
        <f t="shared" ca="1" si="283"/>
        <v>1800</v>
      </c>
      <c r="J9063" s="5">
        <f>VLOOKUP(B9063,payment!$A$2:$I$14625,7,0)</f>
        <v>43011</v>
      </c>
      <c r="K9063" s="6">
        <f>VLOOKUP(B9063,payment!$A$2:$I$14625,8,0)</f>
        <v>0.85338000000000003</v>
      </c>
    </row>
    <row r="9064" spans="1:11">
      <c r="A9064">
        <v>9063</v>
      </c>
      <c r="B9064">
        <v>1977</v>
      </c>
      <c r="C9064">
        <f>VLOOKUP(B9064,payment!$A$2:$B$14625,2,0)</f>
        <v>239</v>
      </c>
      <c r="D9064" t="str">
        <f t="shared" si="282"/>
        <v>파리바게트</v>
      </c>
      <c r="E9064" t="str">
        <f>VLOOKUP(B9064,payment!$A$2:$I$14625,3,0)</f>
        <v>파리바게트</v>
      </c>
      <c r="F9064">
        <f>VLOOKUP(B9064,payment!$A$2:$I$14625,4,0)</f>
        <v>37.668213000000002</v>
      </c>
      <c r="G9064">
        <f>VLOOKUP(B9064,payment!$A$2:$I$14625,5,0)</f>
        <v>127.174921</v>
      </c>
      <c r="H9064" t="str">
        <f>VLOOKUP(E9064,gift_meta!$B$2:$C$33,2,0)</f>
        <v>1000원 이상 10% 할인</v>
      </c>
      <c r="I9064">
        <f t="shared" ca="1" si="283"/>
        <v>1800</v>
      </c>
      <c r="J9064" s="5">
        <f>VLOOKUP(B9064,payment!$A$2:$I$14625,7,0)</f>
        <v>42698</v>
      </c>
      <c r="K9064" s="6">
        <f>VLOOKUP(B9064,payment!$A$2:$I$14625,8,0)</f>
        <v>0.50197000000000003</v>
      </c>
    </row>
    <row r="9065" spans="1:11">
      <c r="A9065">
        <v>9064</v>
      </c>
      <c r="B9065">
        <v>4064</v>
      </c>
      <c r="C9065">
        <f>VLOOKUP(B9065,payment!$A$2:$B$14625,2,0)</f>
        <v>255</v>
      </c>
      <c r="D9065" t="str">
        <f t="shared" si="282"/>
        <v>원할머니보쌈</v>
      </c>
      <c r="E9065" t="str">
        <f>VLOOKUP(B9065,payment!$A$2:$I$14625,3,0)</f>
        <v>원할머니보쌈</v>
      </c>
      <c r="F9065">
        <f>VLOOKUP(B9065,payment!$A$2:$I$14625,4,0)</f>
        <v>37.633954000000003</v>
      </c>
      <c r="G9065">
        <f>VLOOKUP(B9065,payment!$A$2:$I$14625,5,0)</f>
        <v>127.137164</v>
      </c>
      <c r="H9065" t="str">
        <f>VLOOKUP(E9065,gift_meta!$B$2:$C$33,2,0)</f>
        <v>족발 3,000 할인 쿠폰 제공</v>
      </c>
      <c r="I9065">
        <f t="shared" ca="1" si="283"/>
        <v>1200</v>
      </c>
      <c r="J9065" s="5">
        <f>VLOOKUP(B9065,payment!$A$2:$I$14625,7,0)</f>
        <v>42410</v>
      </c>
      <c r="K9065" s="6">
        <f>VLOOKUP(B9065,payment!$A$2:$I$14625,8,0)</f>
        <v>0.74163999999999997</v>
      </c>
    </row>
    <row r="9066" spans="1:11">
      <c r="A9066">
        <v>9065</v>
      </c>
      <c r="B9066">
        <v>12151</v>
      </c>
      <c r="C9066">
        <f>VLOOKUP(B9066,payment!$A$2:$B$14625,2,0)</f>
        <v>77</v>
      </c>
      <c r="D9066" t="str">
        <f t="shared" si="282"/>
        <v>백다방</v>
      </c>
      <c r="E9066" t="str">
        <f>VLOOKUP(B9066,payment!$A$2:$I$14625,3,0)</f>
        <v>백다방</v>
      </c>
      <c r="F9066">
        <f>VLOOKUP(B9066,payment!$A$2:$I$14625,4,0)</f>
        <v>37.664512999999999</v>
      </c>
      <c r="G9066">
        <f>VLOOKUP(B9066,payment!$A$2:$I$14625,5,0)</f>
        <v>127.14209200000001</v>
      </c>
      <c r="H9066" t="str">
        <f>VLOOKUP(E9066,gift_meta!$B$2:$C$33,2,0)</f>
        <v>무료 토핑 추가</v>
      </c>
      <c r="I9066">
        <f t="shared" ca="1" si="283"/>
        <v>900</v>
      </c>
      <c r="J9066" s="5">
        <f>VLOOKUP(B9066,payment!$A$2:$I$14625,7,0)</f>
        <v>42446</v>
      </c>
      <c r="K9066" s="6">
        <f>VLOOKUP(B9066,payment!$A$2:$I$14625,8,0)</f>
        <v>0.70372999999999997</v>
      </c>
    </row>
    <row r="9067" spans="1:11">
      <c r="A9067">
        <v>9066</v>
      </c>
      <c r="B9067">
        <v>13479</v>
      </c>
      <c r="C9067">
        <f>VLOOKUP(B9067,payment!$A$2:$B$14625,2,0)</f>
        <v>79</v>
      </c>
      <c r="D9067" t="str">
        <f t="shared" si="282"/>
        <v>버거킹</v>
      </c>
      <c r="E9067" t="str">
        <f>VLOOKUP(B9067,payment!$A$2:$I$14625,3,0)</f>
        <v>버거킹</v>
      </c>
      <c r="F9067">
        <f>VLOOKUP(B9067,payment!$A$2:$I$14625,4,0)</f>
        <v>37.579711000000003</v>
      </c>
      <c r="G9067">
        <f>VLOOKUP(B9067,payment!$A$2:$I$14625,5,0)</f>
        <v>126.93062399999999</v>
      </c>
      <c r="H9067" t="str">
        <f>VLOOKUP(E9067,gift_meta!$B$2:$C$33,2,0)</f>
        <v>와퍼주문시 5% 할인</v>
      </c>
      <c r="I9067">
        <f t="shared" ca="1" si="283"/>
        <v>1600</v>
      </c>
      <c r="J9067" s="5">
        <f>VLOOKUP(B9067,payment!$A$2:$I$14625,7,0)</f>
        <v>43168</v>
      </c>
      <c r="K9067" s="6">
        <f>VLOOKUP(B9067,payment!$A$2:$I$14625,8,0)</f>
        <v>0.68645999999999996</v>
      </c>
    </row>
    <row r="9068" spans="1:11">
      <c r="A9068">
        <v>9067</v>
      </c>
      <c r="B9068">
        <v>10117</v>
      </c>
      <c r="C9068">
        <f>VLOOKUP(B9068,payment!$A$2:$B$14625,2,0)</f>
        <v>97</v>
      </c>
      <c r="D9068" t="str">
        <f t="shared" si="282"/>
        <v>롯데리아</v>
      </c>
      <c r="E9068" t="str">
        <f>VLOOKUP(B9068,payment!$A$2:$I$14625,3,0)</f>
        <v>롯데리아</v>
      </c>
      <c r="F9068">
        <f>VLOOKUP(B9068,payment!$A$2:$I$14625,4,0)</f>
        <v>37.574601000000001</v>
      </c>
      <c r="G9068">
        <f>VLOOKUP(B9068,payment!$A$2:$I$14625,5,0)</f>
        <v>127.153863</v>
      </c>
      <c r="H9068" t="str">
        <f>VLOOKUP(E9068,gift_meta!$B$2:$C$33,2,0)</f>
        <v>롯데리아 음료M 제공</v>
      </c>
      <c r="I9068">
        <f t="shared" ca="1" si="283"/>
        <v>1900</v>
      </c>
      <c r="J9068" s="5">
        <f>VLOOKUP(B9068,payment!$A$2:$I$14625,7,0)</f>
        <v>42514</v>
      </c>
      <c r="K9068" s="6">
        <f>VLOOKUP(B9068,payment!$A$2:$I$14625,8,0)</f>
        <v>0.56738999999999995</v>
      </c>
    </row>
    <row r="9069" spans="1:11">
      <c r="A9069">
        <v>9068</v>
      </c>
      <c r="B9069">
        <v>7927</v>
      </c>
      <c r="C9069">
        <f>VLOOKUP(B9069,payment!$A$2:$B$14625,2,0)</f>
        <v>149</v>
      </c>
      <c r="D9069" t="str">
        <f t="shared" si="282"/>
        <v>구이가</v>
      </c>
      <c r="E9069" t="str">
        <f>VLOOKUP(B9069,payment!$A$2:$I$14625,3,0)</f>
        <v>구이가</v>
      </c>
      <c r="F9069">
        <f>VLOOKUP(B9069,payment!$A$2:$I$14625,4,0)</f>
        <v>37.652026999999997</v>
      </c>
      <c r="G9069">
        <f>VLOOKUP(B9069,payment!$A$2:$I$14625,5,0)</f>
        <v>126.946904</v>
      </c>
      <c r="H9069" t="str">
        <f>VLOOKUP(E9069,gift_meta!$B$2:$C$33,2,0)</f>
        <v>한판 주문시 사이다 제공</v>
      </c>
      <c r="I9069">
        <f t="shared" ca="1" si="283"/>
        <v>300</v>
      </c>
      <c r="J9069" s="5">
        <f>VLOOKUP(B9069,payment!$A$2:$I$14625,7,0)</f>
        <v>43006</v>
      </c>
      <c r="K9069" s="6">
        <f>VLOOKUP(B9069,payment!$A$2:$I$14625,8,0)</f>
        <v>0.87411000000000005</v>
      </c>
    </row>
    <row r="9070" spans="1:11">
      <c r="A9070">
        <v>9069</v>
      </c>
      <c r="B9070">
        <v>13581</v>
      </c>
      <c r="C9070">
        <f>VLOOKUP(B9070,payment!$A$2:$B$14625,2,0)</f>
        <v>25</v>
      </c>
      <c r="D9070" t="str">
        <f t="shared" si="282"/>
        <v>정형외과</v>
      </c>
      <c r="E9070" t="str">
        <f>VLOOKUP(B9070,payment!$A$2:$I$14625,3,0)</f>
        <v>정형외과</v>
      </c>
      <c r="F9070">
        <f>VLOOKUP(B9070,payment!$A$2:$I$14625,4,0)</f>
        <v>37.467733000000003</v>
      </c>
      <c r="G9070">
        <f>VLOOKUP(B9070,payment!$A$2:$I$14625,5,0)</f>
        <v>127.03985</v>
      </c>
      <c r="H9070" t="str">
        <f>VLOOKUP(E9070,gift_meta!$B$2:$C$33,2,0)</f>
        <v>정형외과의료지점</v>
      </c>
      <c r="I9070">
        <f t="shared" ca="1" si="283"/>
        <v>600</v>
      </c>
      <c r="J9070" s="5">
        <f>VLOOKUP(B9070,payment!$A$2:$I$14625,7,0)</f>
        <v>42979</v>
      </c>
      <c r="K9070" s="6">
        <f>VLOOKUP(B9070,payment!$A$2:$I$14625,8,0)</f>
        <v>0.84409999999999996</v>
      </c>
    </row>
    <row r="9071" spans="1:11">
      <c r="A9071">
        <v>9070</v>
      </c>
      <c r="B9071">
        <v>6697</v>
      </c>
      <c r="C9071">
        <f>VLOOKUP(B9071,payment!$A$2:$B$14625,2,0)</f>
        <v>25</v>
      </c>
      <c r="D9071" t="str">
        <f t="shared" si="282"/>
        <v>베스킨라빈스</v>
      </c>
      <c r="E9071" t="str">
        <f>VLOOKUP(B9071,payment!$A$2:$I$14625,3,0)</f>
        <v>베스킨라빈스</v>
      </c>
      <c r="F9071">
        <f>VLOOKUP(B9071,payment!$A$2:$I$14625,4,0)</f>
        <v>37.559919999999998</v>
      </c>
      <c r="G9071">
        <f>VLOOKUP(B9071,payment!$A$2:$I$14625,5,0)</f>
        <v>127.09003300000001</v>
      </c>
      <c r="H9071" t="str">
        <f>VLOOKUP(E9071,gift_meta!$B$2:$C$33,2,0)</f>
        <v>무료 사이즈업</v>
      </c>
      <c r="I9071">
        <f t="shared" ca="1" si="283"/>
        <v>2000</v>
      </c>
      <c r="J9071" s="5">
        <f>VLOOKUP(B9071,payment!$A$2:$I$14625,7,0)</f>
        <v>42815</v>
      </c>
      <c r="K9071" s="6">
        <f>VLOOKUP(B9071,payment!$A$2:$I$14625,8,0)</f>
        <v>0.99648000000000003</v>
      </c>
    </row>
    <row r="9072" spans="1:11">
      <c r="A9072">
        <v>9071</v>
      </c>
      <c r="B9072">
        <v>13177</v>
      </c>
      <c r="C9072">
        <f>VLOOKUP(B9072,payment!$A$2:$B$14625,2,0)</f>
        <v>14</v>
      </c>
      <c r="D9072" t="str">
        <f t="shared" si="282"/>
        <v>이디야커피</v>
      </c>
      <c r="E9072" t="str">
        <f>VLOOKUP(B9072,payment!$A$2:$I$14625,3,0)</f>
        <v>이디야커피</v>
      </c>
      <c r="F9072">
        <f>VLOOKUP(B9072,payment!$A$2:$I$14625,4,0)</f>
        <v>37.467700999999998</v>
      </c>
      <c r="G9072">
        <f>VLOOKUP(B9072,payment!$A$2:$I$14625,5,0)</f>
        <v>126.86217600000001</v>
      </c>
      <c r="H9072" t="str">
        <f>VLOOKUP(E9072,gift_meta!$B$2:$C$33,2,0)</f>
        <v>스마트 오더 사용시 10% 할인</v>
      </c>
      <c r="I9072">
        <f t="shared" ca="1" si="283"/>
        <v>200</v>
      </c>
      <c r="J9072" s="5">
        <f>VLOOKUP(B9072,payment!$A$2:$I$14625,7,0)</f>
        <v>42584</v>
      </c>
      <c r="K9072" s="6">
        <f>VLOOKUP(B9072,payment!$A$2:$I$14625,8,0)</f>
        <v>0.43611</v>
      </c>
    </row>
    <row r="9073" spans="1:11">
      <c r="A9073">
        <v>9072</v>
      </c>
      <c r="B9073">
        <v>13134</v>
      </c>
      <c r="C9073">
        <f>VLOOKUP(B9073,payment!$A$2:$B$14625,2,0)</f>
        <v>33</v>
      </c>
      <c r="D9073" t="str">
        <f t="shared" si="282"/>
        <v>쥬씨</v>
      </c>
      <c r="E9073" t="str">
        <f>VLOOKUP(B9073,payment!$A$2:$I$14625,3,0)</f>
        <v>쥬씨</v>
      </c>
      <c r="F9073">
        <f>VLOOKUP(B9073,payment!$A$2:$I$14625,4,0)</f>
        <v>37.557147999999998</v>
      </c>
      <c r="G9073">
        <f>VLOOKUP(B9073,payment!$A$2:$I$14625,5,0)</f>
        <v>126.927707</v>
      </c>
      <c r="H9073" t="str">
        <f>VLOOKUP(E9073,gift_meta!$B$2:$C$33,2,0)</f>
        <v>무료 사이즈업</v>
      </c>
      <c r="I9073">
        <f t="shared" ca="1" si="283"/>
        <v>100</v>
      </c>
      <c r="J9073" s="5">
        <f>VLOOKUP(B9073,payment!$A$2:$I$14625,7,0)</f>
        <v>43070</v>
      </c>
      <c r="K9073" s="6">
        <f>VLOOKUP(B9073,payment!$A$2:$I$14625,8,0)</f>
        <v>0.82140000000000002</v>
      </c>
    </row>
    <row r="9074" spans="1:11">
      <c r="A9074">
        <v>9073</v>
      </c>
      <c r="B9074">
        <v>4512</v>
      </c>
      <c r="C9074">
        <f>VLOOKUP(B9074,payment!$A$2:$B$14625,2,0)</f>
        <v>156</v>
      </c>
      <c r="D9074" t="str">
        <f t="shared" si="282"/>
        <v>버거킹</v>
      </c>
      <c r="E9074" t="str">
        <f>VLOOKUP(B9074,payment!$A$2:$I$14625,3,0)</f>
        <v>버거킹</v>
      </c>
      <c r="F9074">
        <f>VLOOKUP(B9074,payment!$A$2:$I$14625,4,0)</f>
        <v>37.544004000000001</v>
      </c>
      <c r="G9074">
        <f>VLOOKUP(B9074,payment!$A$2:$I$14625,5,0)</f>
        <v>126.973276</v>
      </c>
      <c r="H9074" t="str">
        <f>VLOOKUP(E9074,gift_meta!$B$2:$C$33,2,0)</f>
        <v>와퍼주문시 5% 할인</v>
      </c>
      <c r="I9074">
        <f t="shared" ca="1" si="283"/>
        <v>900</v>
      </c>
      <c r="J9074" s="5">
        <f>VLOOKUP(B9074,payment!$A$2:$I$14625,7,0)</f>
        <v>42642</v>
      </c>
      <c r="K9074" s="6">
        <f>VLOOKUP(B9074,payment!$A$2:$I$14625,8,0)</f>
        <v>0.70960999999999996</v>
      </c>
    </row>
    <row r="9075" spans="1:11">
      <c r="A9075">
        <v>9074</v>
      </c>
      <c r="B9075">
        <v>6451</v>
      </c>
      <c r="C9075">
        <f>VLOOKUP(B9075,payment!$A$2:$B$14625,2,0)</f>
        <v>146</v>
      </c>
      <c r="D9075" t="str">
        <f t="shared" si="282"/>
        <v>꾼</v>
      </c>
      <c r="E9075" t="str">
        <f>VLOOKUP(B9075,payment!$A$2:$I$14625,3,0)</f>
        <v>꾼</v>
      </c>
      <c r="F9075">
        <f>VLOOKUP(B9075,payment!$A$2:$I$14625,4,0)</f>
        <v>37.709811000000002</v>
      </c>
      <c r="G9075">
        <f>VLOOKUP(B9075,payment!$A$2:$I$14625,5,0)</f>
        <v>127.09197</v>
      </c>
      <c r="H9075" t="str">
        <f>VLOOKUP(E9075,gift_meta!$B$2:$C$33,2,0)</f>
        <v>소주 2,000 쿠폰</v>
      </c>
      <c r="I9075">
        <f t="shared" ca="1" si="283"/>
        <v>1400</v>
      </c>
      <c r="J9075" s="5">
        <f>VLOOKUP(B9075,payment!$A$2:$I$14625,7,0)</f>
        <v>42464</v>
      </c>
      <c r="K9075" s="6">
        <f>VLOOKUP(B9075,payment!$A$2:$I$14625,8,0)</f>
        <v>0.50773000000000001</v>
      </c>
    </row>
    <row r="9076" spans="1:11">
      <c r="A9076">
        <v>9075</v>
      </c>
      <c r="B9076">
        <v>12532</v>
      </c>
      <c r="C9076">
        <f>VLOOKUP(B9076,payment!$A$2:$B$14625,2,0)</f>
        <v>50</v>
      </c>
      <c r="D9076" t="str">
        <f t="shared" si="282"/>
        <v>롯데리아</v>
      </c>
      <c r="E9076" t="str">
        <f>VLOOKUP(B9076,payment!$A$2:$I$14625,3,0)</f>
        <v>롯데리아</v>
      </c>
      <c r="F9076">
        <f>VLOOKUP(B9076,payment!$A$2:$I$14625,4,0)</f>
        <v>37.60013</v>
      </c>
      <c r="G9076">
        <f>VLOOKUP(B9076,payment!$A$2:$I$14625,5,0)</f>
        <v>127.193397</v>
      </c>
      <c r="H9076" t="str">
        <f>VLOOKUP(E9076,gift_meta!$B$2:$C$33,2,0)</f>
        <v>롯데리아 음료M 제공</v>
      </c>
      <c r="I9076">
        <f t="shared" ca="1" si="283"/>
        <v>900</v>
      </c>
      <c r="J9076" s="5">
        <f>VLOOKUP(B9076,payment!$A$2:$I$14625,7,0)</f>
        <v>42389</v>
      </c>
      <c r="K9076" s="6">
        <f>VLOOKUP(B9076,payment!$A$2:$I$14625,8,0)</f>
        <v>0.96457999999999999</v>
      </c>
    </row>
    <row r="9077" spans="1:11">
      <c r="A9077">
        <v>9076</v>
      </c>
      <c r="B9077">
        <v>6753</v>
      </c>
      <c r="C9077">
        <f>VLOOKUP(B9077,payment!$A$2:$B$14625,2,0)</f>
        <v>278</v>
      </c>
      <c r="D9077" t="str">
        <f t="shared" si="282"/>
        <v>매드포갈릭</v>
      </c>
      <c r="E9077" t="str">
        <f>VLOOKUP(B9077,payment!$A$2:$I$14625,3,0)</f>
        <v>매드포갈릭</v>
      </c>
      <c r="F9077">
        <f>VLOOKUP(B9077,payment!$A$2:$I$14625,4,0)</f>
        <v>37.701630000000002</v>
      </c>
      <c r="G9077">
        <f>VLOOKUP(B9077,payment!$A$2:$I$14625,5,0)</f>
        <v>126.948268</v>
      </c>
      <c r="H9077" t="str">
        <f>VLOOKUP(E9077,gift_meta!$B$2:$C$33,2,0)</f>
        <v>에이드 무료 제공</v>
      </c>
      <c r="I9077">
        <f t="shared" ca="1" si="283"/>
        <v>1000</v>
      </c>
      <c r="J9077" s="5">
        <f>VLOOKUP(B9077,payment!$A$2:$I$14625,7,0)</f>
        <v>42484</v>
      </c>
      <c r="K9077" s="6">
        <f>VLOOKUP(B9077,payment!$A$2:$I$14625,8,0)</f>
        <v>0.40948000000000001</v>
      </c>
    </row>
    <row r="9078" spans="1:11">
      <c r="A9078">
        <v>9077</v>
      </c>
      <c r="B9078">
        <v>5468</v>
      </c>
      <c r="C9078">
        <f>VLOOKUP(B9078,payment!$A$2:$B$14625,2,0)</f>
        <v>208</v>
      </c>
      <c r="D9078" t="str">
        <f t="shared" si="282"/>
        <v>스시진</v>
      </c>
      <c r="E9078" t="str">
        <f>VLOOKUP(B9078,payment!$A$2:$I$14625,3,0)</f>
        <v>스시진</v>
      </c>
      <c r="F9078">
        <f>VLOOKUP(B9078,payment!$A$2:$I$14625,4,0)</f>
        <v>37.490803</v>
      </c>
      <c r="G9078">
        <f>VLOOKUP(B9078,payment!$A$2:$I$14625,5,0)</f>
        <v>127.037494</v>
      </c>
      <c r="H9078" t="str">
        <f>VLOOKUP(E9078,gift_meta!$B$2:$C$33,2,0)</f>
        <v>2pcs 무료 제공</v>
      </c>
      <c r="I9078">
        <f t="shared" ca="1" si="283"/>
        <v>600</v>
      </c>
      <c r="J9078" s="5">
        <f>VLOOKUP(B9078,payment!$A$2:$I$14625,7,0)</f>
        <v>42379</v>
      </c>
      <c r="K9078" s="6">
        <f>VLOOKUP(B9078,payment!$A$2:$I$14625,8,0)</f>
        <v>0.37844</v>
      </c>
    </row>
    <row r="9079" spans="1:11">
      <c r="A9079">
        <v>9078</v>
      </c>
      <c r="B9079">
        <v>14018</v>
      </c>
      <c r="C9079">
        <f>VLOOKUP(B9079,payment!$A$2:$B$14625,2,0)</f>
        <v>8</v>
      </c>
      <c r="D9079" t="str">
        <f t="shared" si="282"/>
        <v>봄봄</v>
      </c>
      <c r="E9079" t="str">
        <f>VLOOKUP(B9079,payment!$A$2:$I$14625,3,0)</f>
        <v>봄봄</v>
      </c>
      <c r="F9079">
        <f>VLOOKUP(B9079,payment!$A$2:$I$14625,4,0)</f>
        <v>37.541876999999999</v>
      </c>
      <c r="G9079">
        <f>VLOOKUP(B9079,payment!$A$2:$I$14625,5,0)</f>
        <v>127.100831</v>
      </c>
      <c r="H9079" t="str">
        <f>VLOOKUP(E9079,gift_meta!$B$2:$C$33,2,0)</f>
        <v>음료 주문시 쿠폰 도장 2개 추가</v>
      </c>
      <c r="I9079">
        <f t="shared" ca="1" si="283"/>
        <v>1000</v>
      </c>
      <c r="J9079" s="5">
        <f>VLOOKUP(B9079,payment!$A$2:$I$14625,7,0)</f>
        <v>42754</v>
      </c>
      <c r="K9079" s="6">
        <f>VLOOKUP(B9079,payment!$A$2:$I$14625,8,0)</f>
        <v>0.40423999999999999</v>
      </c>
    </row>
    <row r="9080" spans="1:11">
      <c r="A9080">
        <v>9079</v>
      </c>
      <c r="B9080">
        <v>4685</v>
      </c>
      <c r="C9080">
        <f>VLOOKUP(B9080,payment!$A$2:$B$14625,2,0)</f>
        <v>30</v>
      </c>
      <c r="D9080" t="str">
        <f t="shared" si="282"/>
        <v>김덕후의곱창조</v>
      </c>
      <c r="E9080" t="str">
        <f>VLOOKUP(B9080,payment!$A$2:$I$14625,3,0)</f>
        <v>김덕후의곱창조</v>
      </c>
      <c r="F9080">
        <f>VLOOKUP(B9080,payment!$A$2:$I$14625,4,0)</f>
        <v>37.548675000000003</v>
      </c>
      <c r="G9080">
        <f>VLOOKUP(B9080,payment!$A$2:$I$14625,5,0)</f>
        <v>126.979687</v>
      </c>
      <c r="H9080" t="str">
        <f>VLOOKUP(E9080,gift_meta!$B$2:$C$33,2,0)</f>
        <v>곱창 무한 리필 2,000 할인</v>
      </c>
      <c r="I9080">
        <f t="shared" ca="1" si="283"/>
        <v>1000</v>
      </c>
      <c r="J9080" s="5">
        <f>VLOOKUP(B9080,payment!$A$2:$I$14625,7,0)</f>
        <v>42812</v>
      </c>
      <c r="K9080" s="6">
        <f>VLOOKUP(B9080,payment!$A$2:$I$14625,8,0)</f>
        <v>0.60963000000000001</v>
      </c>
    </row>
    <row r="9081" spans="1:11">
      <c r="A9081">
        <v>9080</v>
      </c>
      <c r="B9081">
        <v>7690</v>
      </c>
      <c r="C9081">
        <f>VLOOKUP(B9081,payment!$A$2:$B$14625,2,0)</f>
        <v>134</v>
      </c>
      <c r="D9081" t="str">
        <f t="shared" si="282"/>
        <v>홍콩반점</v>
      </c>
      <c r="E9081" t="str">
        <f>VLOOKUP(B9081,payment!$A$2:$I$14625,3,0)</f>
        <v>홍콩반점</v>
      </c>
      <c r="F9081">
        <f>VLOOKUP(B9081,payment!$A$2:$I$14625,4,0)</f>
        <v>37.626418000000001</v>
      </c>
      <c r="G9081">
        <f>VLOOKUP(B9081,payment!$A$2:$I$14625,5,0)</f>
        <v>126.897398</v>
      </c>
      <c r="H9081" t="str">
        <f>VLOOKUP(E9081,gift_meta!$B$2:$C$33,2,0)</f>
        <v>찹쌀 탕수육 10% 할인</v>
      </c>
      <c r="I9081">
        <f t="shared" ca="1" si="283"/>
        <v>1800</v>
      </c>
      <c r="J9081" s="5">
        <f>VLOOKUP(B9081,payment!$A$2:$I$14625,7,0)</f>
        <v>42421</v>
      </c>
      <c r="K9081" s="6">
        <f>VLOOKUP(B9081,payment!$A$2:$I$14625,8,0)</f>
        <v>0.83579999999999999</v>
      </c>
    </row>
    <row r="9082" spans="1:11">
      <c r="A9082">
        <v>9081</v>
      </c>
      <c r="B9082">
        <v>6772</v>
      </c>
      <c r="C9082">
        <f>VLOOKUP(B9082,payment!$A$2:$B$14625,2,0)</f>
        <v>138</v>
      </c>
      <c r="D9082" t="str">
        <f t="shared" si="282"/>
        <v>매드포갈릭</v>
      </c>
      <c r="E9082" t="str">
        <f>VLOOKUP(B9082,payment!$A$2:$I$14625,3,0)</f>
        <v>매드포갈릭</v>
      </c>
      <c r="F9082">
        <f>VLOOKUP(B9082,payment!$A$2:$I$14625,4,0)</f>
        <v>37.621079999999999</v>
      </c>
      <c r="G9082">
        <f>VLOOKUP(B9082,payment!$A$2:$I$14625,5,0)</f>
        <v>126.913658</v>
      </c>
      <c r="H9082" t="str">
        <f>VLOOKUP(E9082,gift_meta!$B$2:$C$33,2,0)</f>
        <v>에이드 무료 제공</v>
      </c>
      <c r="I9082">
        <f t="shared" ca="1" si="283"/>
        <v>1700</v>
      </c>
      <c r="J9082" s="5">
        <f>VLOOKUP(B9082,payment!$A$2:$I$14625,7,0)</f>
        <v>43189</v>
      </c>
      <c r="K9082" s="6">
        <f>VLOOKUP(B9082,payment!$A$2:$I$14625,8,0)</f>
        <v>0.56149000000000004</v>
      </c>
    </row>
    <row r="9083" spans="1:11">
      <c r="A9083">
        <v>9082</v>
      </c>
      <c r="B9083">
        <v>11243</v>
      </c>
      <c r="C9083">
        <f>VLOOKUP(B9083,payment!$A$2:$B$14625,2,0)</f>
        <v>30</v>
      </c>
      <c r="D9083" t="str">
        <f t="shared" si="282"/>
        <v>원할머니보쌈</v>
      </c>
      <c r="E9083" t="str">
        <f>VLOOKUP(B9083,payment!$A$2:$I$14625,3,0)</f>
        <v>원할머니보쌈</v>
      </c>
      <c r="F9083">
        <f>VLOOKUP(B9083,payment!$A$2:$I$14625,4,0)</f>
        <v>37.515161999999997</v>
      </c>
      <c r="G9083">
        <f>VLOOKUP(B9083,payment!$A$2:$I$14625,5,0)</f>
        <v>126.997439</v>
      </c>
      <c r="H9083" t="str">
        <f>VLOOKUP(E9083,gift_meta!$B$2:$C$33,2,0)</f>
        <v>족발 3,000 할인 쿠폰 제공</v>
      </c>
      <c r="I9083">
        <f t="shared" ca="1" si="283"/>
        <v>1100</v>
      </c>
      <c r="J9083" s="5">
        <f>VLOOKUP(B9083,payment!$A$2:$I$14625,7,0)</f>
        <v>42739</v>
      </c>
      <c r="K9083" s="6">
        <f>VLOOKUP(B9083,payment!$A$2:$I$14625,8,0)</f>
        <v>0.49136000000000002</v>
      </c>
    </row>
    <row r="9084" spans="1:11">
      <c r="A9084">
        <v>9083</v>
      </c>
      <c r="B9084">
        <v>4600</v>
      </c>
      <c r="C9084">
        <f>VLOOKUP(B9084,payment!$A$2:$B$14625,2,0)</f>
        <v>139</v>
      </c>
      <c r="D9084" t="str">
        <f t="shared" si="282"/>
        <v>정형외과</v>
      </c>
      <c r="E9084" t="str">
        <f>VLOOKUP(B9084,payment!$A$2:$I$14625,3,0)</f>
        <v>정형외과</v>
      </c>
      <c r="F9084">
        <f>VLOOKUP(B9084,payment!$A$2:$I$14625,4,0)</f>
        <v>37.686436</v>
      </c>
      <c r="G9084">
        <f>VLOOKUP(B9084,payment!$A$2:$I$14625,5,0)</f>
        <v>127.095502</v>
      </c>
      <c r="H9084" t="str">
        <f>VLOOKUP(E9084,gift_meta!$B$2:$C$33,2,0)</f>
        <v>정형외과의료지점</v>
      </c>
      <c r="I9084">
        <f t="shared" ca="1" si="283"/>
        <v>1100</v>
      </c>
      <c r="J9084" s="5">
        <f>VLOOKUP(B9084,payment!$A$2:$I$14625,7,0)</f>
        <v>42863</v>
      </c>
      <c r="K9084" s="6">
        <f>VLOOKUP(B9084,payment!$A$2:$I$14625,8,0)</f>
        <v>0.99156</v>
      </c>
    </row>
    <row r="9085" spans="1:11">
      <c r="A9085">
        <v>9084</v>
      </c>
      <c r="B9085">
        <v>1869</v>
      </c>
      <c r="C9085">
        <f>VLOOKUP(B9085,payment!$A$2:$B$14625,2,0)</f>
        <v>158</v>
      </c>
      <c r="D9085" t="str">
        <f t="shared" si="282"/>
        <v>롯데리아</v>
      </c>
      <c r="E9085" t="str">
        <f>VLOOKUP(B9085,payment!$A$2:$I$14625,3,0)</f>
        <v>롯데리아</v>
      </c>
      <c r="F9085">
        <f>VLOOKUP(B9085,payment!$A$2:$I$14625,4,0)</f>
        <v>37.557358999999998</v>
      </c>
      <c r="G9085">
        <f>VLOOKUP(B9085,payment!$A$2:$I$14625,5,0)</f>
        <v>127.18123900000001</v>
      </c>
      <c r="H9085" t="str">
        <f>VLOOKUP(E9085,gift_meta!$B$2:$C$33,2,0)</f>
        <v>롯데리아 음료M 제공</v>
      </c>
      <c r="I9085">
        <f t="shared" ca="1" si="283"/>
        <v>300</v>
      </c>
      <c r="J9085" s="5">
        <f>VLOOKUP(B9085,payment!$A$2:$I$14625,7,0)</f>
        <v>43027</v>
      </c>
      <c r="K9085" s="6">
        <f>VLOOKUP(B9085,payment!$A$2:$I$14625,8,0)</f>
        <v>0.91881000000000002</v>
      </c>
    </row>
    <row r="9086" spans="1:11">
      <c r="A9086">
        <v>9085</v>
      </c>
      <c r="B9086">
        <v>7622</v>
      </c>
      <c r="C9086">
        <f>VLOOKUP(B9086,payment!$A$2:$B$14625,2,0)</f>
        <v>285</v>
      </c>
      <c r="D9086" t="str">
        <f t="shared" si="282"/>
        <v>닭한마리</v>
      </c>
      <c r="E9086" t="str">
        <f>VLOOKUP(B9086,payment!$A$2:$I$14625,3,0)</f>
        <v>닭한마리</v>
      </c>
      <c r="F9086">
        <f>VLOOKUP(B9086,payment!$A$2:$I$14625,4,0)</f>
        <v>37.573377000000001</v>
      </c>
      <c r="G9086">
        <f>VLOOKUP(B9086,payment!$A$2:$I$14625,5,0)</f>
        <v>127.06264400000001</v>
      </c>
      <c r="H9086" t="str">
        <f>VLOOKUP(E9086,gift_meta!$B$2:$C$33,2,0)</f>
        <v>칼국수 사리 무료 리필</v>
      </c>
      <c r="I9086">
        <f t="shared" ca="1" si="283"/>
        <v>1300</v>
      </c>
      <c r="J9086" s="5">
        <f>VLOOKUP(B9086,payment!$A$2:$I$14625,7,0)</f>
        <v>42850</v>
      </c>
      <c r="K9086" s="6">
        <f>VLOOKUP(B9086,payment!$A$2:$I$14625,8,0)</f>
        <v>0.64556999999999998</v>
      </c>
    </row>
    <row r="9087" spans="1:11">
      <c r="A9087">
        <v>9086</v>
      </c>
      <c r="B9087">
        <v>407</v>
      </c>
      <c r="C9087">
        <f>VLOOKUP(B9087,payment!$A$2:$B$14625,2,0)</f>
        <v>128</v>
      </c>
      <c r="D9087" t="str">
        <f t="shared" si="282"/>
        <v>멘동</v>
      </c>
      <c r="E9087" t="str">
        <f>VLOOKUP(B9087,payment!$A$2:$I$14625,3,0)</f>
        <v>멘동</v>
      </c>
      <c r="F9087">
        <f>VLOOKUP(B9087,payment!$A$2:$I$14625,4,0)</f>
        <v>37.541696999999999</v>
      </c>
      <c r="G9087">
        <f>VLOOKUP(B9087,payment!$A$2:$I$14625,5,0)</f>
        <v>127.12810399999999</v>
      </c>
      <c r="H9087" t="str">
        <f>VLOOKUP(E9087,gift_meta!$B$2:$C$33,2,0)</f>
        <v>규동 5% 할인</v>
      </c>
      <c r="I9087">
        <f t="shared" ca="1" si="283"/>
        <v>700</v>
      </c>
      <c r="J9087" s="5">
        <f>VLOOKUP(B9087,payment!$A$2:$I$14625,7,0)</f>
        <v>42746</v>
      </c>
      <c r="K9087" s="6">
        <f>VLOOKUP(B9087,payment!$A$2:$I$14625,8,0)</f>
        <v>0.87256999999999996</v>
      </c>
    </row>
    <row r="9088" spans="1:11">
      <c r="A9088">
        <v>9087</v>
      </c>
      <c r="B9088">
        <v>8565</v>
      </c>
      <c r="C9088">
        <f>VLOOKUP(B9088,payment!$A$2:$B$14625,2,0)</f>
        <v>144</v>
      </c>
      <c r="D9088" t="str">
        <f t="shared" si="282"/>
        <v>반디앤루니스</v>
      </c>
      <c r="E9088" t="str">
        <f>VLOOKUP(B9088,payment!$A$2:$I$14625,3,0)</f>
        <v>반디앤루니스</v>
      </c>
      <c r="F9088">
        <f>VLOOKUP(B9088,payment!$A$2:$I$14625,4,0)</f>
        <v>37.692995000000003</v>
      </c>
      <c r="G9088">
        <f>VLOOKUP(B9088,payment!$A$2:$I$14625,5,0)</f>
        <v>127.021934</v>
      </c>
      <c r="H9088" t="str">
        <f>VLOOKUP(E9088,gift_meta!$B$2:$C$33,2,0)</f>
        <v>도서 구매시 5% 할인</v>
      </c>
      <c r="I9088">
        <f t="shared" ca="1" si="283"/>
        <v>500</v>
      </c>
      <c r="J9088" s="5">
        <f>VLOOKUP(B9088,payment!$A$2:$I$14625,7,0)</f>
        <v>42600</v>
      </c>
      <c r="K9088" s="6">
        <f>VLOOKUP(B9088,payment!$A$2:$I$14625,8,0)</f>
        <v>0.78461000000000003</v>
      </c>
    </row>
    <row r="9089" spans="1:11">
      <c r="A9089">
        <v>9088</v>
      </c>
      <c r="B9089">
        <v>2034</v>
      </c>
      <c r="C9089">
        <f>VLOOKUP(B9089,payment!$A$2:$B$14625,2,0)</f>
        <v>200</v>
      </c>
      <c r="D9089" t="str">
        <f t="shared" si="282"/>
        <v>교보문고</v>
      </c>
      <c r="E9089" t="str">
        <f>VLOOKUP(B9089,payment!$A$2:$I$14625,3,0)</f>
        <v>교보문고</v>
      </c>
      <c r="F9089">
        <f>VLOOKUP(B9089,payment!$A$2:$I$14625,4,0)</f>
        <v>37.658301000000002</v>
      </c>
      <c r="G9089">
        <f>VLOOKUP(B9089,payment!$A$2:$I$14625,5,0)</f>
        <v>127.099773</v>
      </c>
      <c r="H9089" t="str">
        <f>VLOOKUP(E9089,gift_meta!$B$2:$C$33,2,0)</f>
        <v>도서 구매시 10% 할인</v>
      </c>
      <c r="I9089">
        <f t="shared" ca="1" si="283"/>
        <v>600</v>
      </c>
      <c r="J9089" s="5">
        <f>VLOOKUP(B9089,payment!$A$2:$I$14625,7,0)</f>
        <v>42676</v>
      </c>
      <c r="K9089" s="6">
        <f>VLOOKUP(B9089,payment!$A$2:$I$14625,8,0)</f>
        <v>0.67047999999999996</v>
      </c>
    </row>
    <row r="9090" spans="1:11">
      <c r="A9090">
        <v>9089</v>
      </c>
      <c r="B9090">
        <v>2244</v>
      </c>
      <c r="C9090">
        <f>VLOOKUP(B9090,payment!$A$2:$B$14625,2,0)</f>
        <v>170</v>
      </c>
      <c r="D9090" t="str">
        <f t="shared" ref="D9090:D9153" si="284">E9090</f>
        <v>아웃백</v>
      </c>
      <c r="E9090" t="str">
        <f>VLOOKUP(B9090,payment!$A$2:$I$14625,3,0)</f>
        <v>아웃백</v>
      </c>
      <c r="F9090">
        <f>VLOOKUP(B9090,payment!$A$2:$I$14625,4,0)</f>
        <v>37.609192</v>
      </c>
      <c r="G9090">
        <f>VLOOKUP(B9090,payment!$A$2:$I$14625,5,0)</f>
        <v>127.117891</v>
      </c>
      <c r="H9090" t="str">
        <f>VLOOKUP(E9090,gift_meta!$B$2:$C$33,2,0)</f>
        <v>스테이크 주문시 10% 할인</v>
      </c>
      <c r="I9090">
        <f t="shared" ref="I9090:I9153" ca="1" si="285">RANDBETWEEN(1,20)*100</f>
        <v>900</v>
      </c>
      <c r="J9090" s="5">
        <f>VLOOKUP(B9090,payment!$A$2:$I$14625,7,0)</f>
        <v>42735</v>
      </c>
      <c r="K9090" s="6">
        <f>VLOOKUP(B9090,payment!$A$2:$I$14625,8,0)</f>
        <v>0.39300000000000002</v>
      </c>
    </row>
    <row r="9091" spans="1:11">
      <c r="A9091">
        <v>9090</v>
      </c>
      <c r="B9091">
        <v>11439</v>
      </c>
      <c r="C9091">
        <f>VLOOKUP(B9091,payment!$A$2:$B$14625,2,0)</f>
        <v>231</v>
      </c>
      <c r="D9091" t="str">
        <f t="shared" si="284"/>
        <v>이비인후과</v>
      </c>
      <c r="E9091" t="str">
        <f>VLOOKUP(B9091,payment!$A$2:$I$14625,3,0)</f>
        <v>이비인후과</v>
      </c>
      <c r="F9091">
        <f>VLOOKUP(B9091,payment!$A$2:$I$14625,4,0)</f>
        <v>37.554462999999998</v>
      </c>
      <c r="G9091">
        <f>VLOOKUP(B9091,payment!$A$2:$I$14625,5,0)</f>
        <v>127.158266</v>
      </c>
      <c r="H9091" t="str">
        <f>VLOOKUP(E9091,gift_meta!$B$2:$C$33,2,0)</f>
        <v>코세척 서비스(무료)</v>
      </c>
      <c r="I9091">
        <f t="shared" ca="1" si="285"/>
        <v>1300</v>
      </c>
      <c r="J9091" s="5">
        <f>VLOOKUP(B9091,payment!$A$2:$I$14625,7,0)</f>
        <v>42577</v>
      </c>
      <c r="K9091" s="6">
        <f>VLOOKUP(B9091,payment!$A$2:$I$14625,8,0)</f>
        <v>0.43952000000000002</v>
      </c>
    </row>
    <row r="9092" spans="1:11">
      <c r="A9092">
        <v>9091</v>
      </c>
      <c r="B9092">
        <v>779</v>
      </c>
      <c r="C9092">
        <f>VLOOKUP(B9092,payment!$A$2:$B$14625,2,0)</f>
        <v>284</v>
      </c>
      <c r="D9092" t="str">
        <f t="shared" si="284"/>
        <v>동경야네</v>
      </c>
      <c r="E9092" t="str">
        <f>VLOOKUP(B9092,payment!$A$2:$I$14625,3,0)</f>
        <v>동경야네</v>
      </c>
      <c r="F9092">
        <f>VLOOKUP(B9092,payment!$A$2:$I$14625,4,0)</f>
        <v>37.587218</v>
      </c>
      <c r="G9092">
        <f>VLOOKUP(B9092,payment!$A$2:$I$14625,5,0)</f>
        <v>126.950889</v>
      </c>
      <c r="H9092" t="str">
        <f>VLOOKUP(E9092,gift_meta!$B$2:$C$33,2,0)</f>
        <v>사케동 10% 할인</v>
      </c>
      <c r="I9092">
        <f t="shared" ca="1" si="285"/>
        <v>800</v>
      </c>
      <c r="J9092" s="5">
        <f>VLOOKUP(B9092,payment!$A$2:$I$14625,7,0)</f>
        <v>42934</v>
      </c>
      <c r="K9092" s="6">
        <f>VLOOKUP(B9092,payment!$A$2:$I$14625,8,0)</f>
        <v>0.40666000000000002</v>
      </c>
    </row>
    <row r="9093" spans="1:11">
      <c r="A9093">
        <v>9092</v>
      </c>
      <c r="B9093">
        <v>12221</v>
      </c>
      <c r="C9093">
        <f>VLOOKUP(B9093,payment!$A$2:$B$14625,2,0)</f>
        <v>258</v>
      </c>
      <c r="D9093" t="str">
        <f t="shared" si="284"/>
        <v>뚜레쥬르</v>
      </c>
      <c r="E9093" t="str">
        <f>VLOOKUP(B9093,payment!$A$2:$I$14625,3,0)</f>
        <v>뚜레쥬르</v>
      </c>
      <c r="F9093">
        <f>VLOOKUP(B9093,payment!$A$2:$I$14625,4,0)</f>
        <v>37.590587999999997</v>
      </c>
      <c r="G9093">
        <f>VLOOKUP(B9093,payment!$A$2:$I$14625,5,0)</f>
        <v>126.99884</v>
      </c>
      <c r="H9093" t="str">
        <f>VLOOKUP(E9093,gift_meta!$B$2:$C$33,2,0)</f>
        <v>2000원 이상 5% 할인</v>
      </c>
      <c r="I9093">
        <f t="shared" ca="1" si="285"/>
        <v>600</v>
      </c>
      <c r="J9093" s="5">
        <f>VLOOKUP(B9093,payment!$A$2:$I$14625,7,0)</f>
        <v>42615</v>
      </c>
      <c r="K9093" s="6">
        <f>VLOOKUP(B9093,payment!$A$2:$I$14625,8,0)</f>
        <v>0.71560999999999997</v>
      </c>
    </row>
    <row r="9094" spans="1:11">
      <c r="A9094">
        <v>9093</v>
      </c>
      <c r="B9094">
        <v>11327</v>
      </c>
      <c r="C9094">
        <f>VLOOKUP(B9094,payment!$A$2:$B$14625,2,0)</f>
        <v>56</v>
      </c>
      <c r="D9094" t="str">
        <f t="shared" si="284"/>
        <v>이디야커피</v>
      </c>
      <c r="E9094" t="str">
        <f>VLOOKUP(B9094,payment!$A$2:$I$14625,3,0)</f>
        <v>이디야커피</v>
      </c>
      <c r="F9094">
        <f>VLOOKUP(B9094,payment!$A$2:$I$14625,4,0)</f>
        <v>37.513579999999997</v>
      </c>
      <c r="G9094">
        <f>VLOOKUP(B9094,payment!$A$2:$I$14625,5,0)</f>
        <v>126.87336500000001</v>
      </c>
      <c r="H9094" t="str">
        <f>VLOOKUP(E9094,gift_meta!$B$2:$C$33,2,0)</f>
        <v>스마트 오더 사용시 10% 할인</v>
      </c>
      <c r="I9094">
        <f t="shared" ca="1" si="285"/>
        <v>400</v>
      </c>
      <c r="J9094" s="5">
        <f>VLOOKUP(B9094,payment!$A$2:$I$14625,7,0)</f>
        <v>42955</v>
      </c>
      <c r="K9094" s="6">
        <f>VLOOKUP(B9094,payment!$A$2:$I$14625,8,0)</f>
        <v>0.91642000000000001</v>
      </c>
    </row>
    <row r="9095" spans="1:11">
      <c r="A9095">
        <v>9094</v>
      </c>
      <c r="B9095">
        <v>7161</v>
      </c>
      <c r="C9095">
        <f>VLOOKUP(B9095,payment!$A$2:$B$14625,2,0)</f>
        <v>295</v>
      </c>
      <c r="D9095" t="str">
        <f t="shared" si="284"/>
        <v>꾼</v>
      </c>
      <c r="E9095" t="str">
        <f>VLOOKUP(B9095,payment!$A$2:$I$14625,3,0)</f>
        <v>꾼</v>
      </c>
      <c r="F9095">
        <f>VLOOKUP(B9095,payment!$A$2:$I$14625,4,0)</f>
        <v>37.674905000000003</v>
      </c>
      <c r="G9095">
        <f>VLOOKUP(B9095,payment!$A$2:$I$14625,5,0)</f>
        <v>126.864441</v>
      </c>
      <c r="H9095" t="str">
        <f>VLOOKUP(E9095,gift_meta!$B$2:$C$33,2,0)</f>
        <v>소주 2,000 쿠폰</v>
      </c>
      <c r="I9095">
        <f t="shared" ca="1" si="285"/>
        <v>500</v>
      </c>
      <c r="J9095" s="5">
        <f>VLOOKUP(B9095,payment!$A$2:$I$14625,7,0)</f>
        <v>42903</v>
      </c>
      <c r="K9095" s="6">
        <f>VLOOKUP(B9095,payment!$A$2:$I$14625,8,0)</f>
        <v>0.57398000000000005</v>
      </c>
    </row>
    <row r="9096" spans="1:11">
      <c r="A9096">
        <v>9095</v>
      </c>
      <c r="B9096">
        <v>5469</v>
      </c>
      <c r="C9096">
        <f>VLOOKUP(B9096,payment!$A$2:$B$14625,2,0)</f>
        <v>290</v>
      </c>
      <c r="D9096" t="str">
        <f t="shared" si="284"/>
        <v>베스킨라빈스</v>
      </c>
      <c r="E9096" t="str">
        <f>VLOOKUP(B9096,payment!$A$2:$I$14625,3,0)</f>
        <v>베스킨라빈스</v>
      </c>
      <c r="F9096">
        <f>VLOOKUP(B9096,payment!$A$2:$I$14625,4,0)</f>
        <v>37.682364</v>
      </c>
      <c r="G9096">
        <f>VLOOKUP(B9096,payment!$A$2:$I$14625,5,0)</f>
        <v>126.855429</v>
      </c>
      <c r="H9096" t="str">
        <f>VLOOKUP(E9096,gift_meta!$B$2:$C$33,2,0)</f>
        <v>무료 사이즈업</v>
      </c>
      <c r="I9096">
        <f t="shared" ca="1" si="285"/>
        <v>1200</v>
      </c>
      <c r="J9096" s="5">
        <f>VLOOKUP(B9096,payment!$A$2:$I$14625,7,0)</f>
        <v>42395</v>
      </c>
      <c r="K9096" s="6">
        <f>VLOOKUP(B9096,payment!$A$2:$I$14625,8,0)</f>
        <v>0.39018000000000003</v>
      </c>
    </row>
    <row r="9097" spans="1:11">
      <c r="A9097">
        <v>9096</v>
      </c>
      <c r="B9097">
        <v>5758</v>
      </c>
      <c r="C9097">
        <f>VLOOKUP(B9097,payment!$A$2:$B$14625,2,0)</f>
        <v>168</v>
      </c>
      <c r="D9097" t="str">
        <f t="shared" si="284"/>
        <v>이디야커피</v>
      </c>
      <c r="E9097" t="str">
        <f>VLOOKUP(B9097,payment!$A$2:$I$14625,3,0)</f>
        <v>이디야커피</v>
      </c>
      <c r="F9097">
        <f>VLOOKUP(B9097,payment!$A$2:$I$14625,4,0)</f>
        <v>37.580392000000003</v>
      </c>
      <c r="G9097">
        <f>VLOOKUP(B9097,payment!$A$2:$I$14625,5,0)</f>
        <v>127.10732</v>
      </c>
      <c r="H9097" t="str">
        <f>VLOOKUP(E9097,gift_meta!$B$2:$C$33,2,0)</f>
        <v>스마트 오더 사용시 10% 할인</v>
      </c>
      <c r="I9097">
        <f t="shared" ca="1" si="285"/>
        <v>300</v>
      </c>
      <c r="J9097" s="5">
        <f>VLOOKUP(B9097,payment!$A$2:$I$14625,7,0)</f>
        <v>42490</v>
      </c>
      <c r="K9097" s="6">
        <f>VLOOKUP(B9097,payment!$A$2:$I$14625,8,0)</f>
        <v>0.89176999999999995</v>
      </c>
    </row>
    <row r="9098" spans="1:11">
      <c r="A9098">
        <v>9097</v>
      </c>
      <c r="B9098">
        <v>2464</v>
      </c>
      <c r="C9098">
        <f>VLOOKUP(B9098,payment!$A$2:$B$14625,2,0)</f>
        <v>16</v>
      </c>
      <c r="D9098" t="str">
        <f t="shared" si="284"/>
        <v>정형외과</v>
      </c>
      <c r="E9098" t="str">
        <f>VLOOKUP(B9098,payment!$A$2:$I$14625,3,0)</f>
        <v>정형외과</v>
      </c>
      <c r="F9098">
        <f>VLOOKUP(B9098,payment!$A$2:$I$14625,4,0)</f>
        <v>37.525471000000003</v>
      </c>
      <c r="G9098">
        <f>VLOOKUP(B9098,payment!$A$2:$I$14625,5,0)</f>
        <v>126.88083899999999</v>
      </c>
      <c r="H9098" t="str">
        <f>VLOOKUP(E9098,gift_meta!$B$2:$C$33,2,0)</f>
        <v>정형외과의료지점</v>
      </c>
      <c r="I9098">
        <f t="shared" ca="1" si="285"/>
        <v>1400</v>
      </c>
      <c r="J9098" s="5">
        <f>VLOOKUP(B9098,payment!$A$2:$I$14625,7,0)</f>
        <v>42382</v>
      </c>
      <c r="K9098" s="6">
        <f>VLOOKUP(B9098,payment!$A$2:$I$14625,8,0)</f>
        <v>0.68035999999999996</v>
      </c>
    </row>
    <row r="9099" spans="1:11">
      <c r="A9099">
        <v>9098</v>
      </c>
      <c r="B9099">
        <v>11426</v>
      </c>
      <c r="C9099">
        <f>VLOOKUP(B9099,payment!$A$2:$B$14625,2,0)</f>
        <v>286</v>
      </c>
      <c r="D9099" t="str">
        <f t="shared" si="284"/>
        <v>매드포갈릭</v>
      </c>
      <c r="E9099" t="str">
        <f>VLOOKUP(B9099,payment!$A$2:$I$14625,3,0)</f>
        <v>매드포갈릭</v>
      </c>
      <c r="F9099">
        <f>VLOOKUP(B9099,payment!$A$2:$I$14625,4,0)</f>
        <v>37.615229999999997</v>
      </c>
      <c r="G9099">
        <f>VLOOKUP(B9099,payment!$A$2:$I$14625,5,0)</f>
        <v>127.16901300000001</v>
      </c>
      <c r="H9099" t="str">
        <f>VLOOKUP(E9099,gift_meta!$B$2:$C$33,2,0)</f>
        <v>에이드 무료 제공</v>
      </c>
      <c r="I9099">
        <f t="shared" ca="1" si="285"/>
        <v>1000</v>
      </c>
      <c r="J9099" s="5">
        <f>VLOOKUP(B9099,payment!$A$2:$I$14625,7,0)</f>
        <v>42583</v>
      </c>
      <c r="K9099" s="6">
        <f>VLOOKUP(B9099,payment!$A$2:$I$14625,8,0)</f>
        <v>0.95462000000000002</v>
      </c>
    </row>
    <row r="9100" spans="1:11">
      <c r="A9100">
        <v>9099</v>
      </c>
      <c r="B9100">
        <v>8469</v>
      </c>
      <c r="C9100">
        <f>VLOOKUP(B9100,payment!$A$2:$B$14625,2,0)</f>
        <v>212</v>
      </c>
      <c r="D9100" t="str">
        <f t="shared" si="284"/>
        <v>버거킹</v>
      </c>
      <c r="E9100" t="str">
        <f>VLOOKUP(B9100,payment!$A$2:$I$14625,3,0)</f>
        <v>버거킹</v>
      </c>
      <c r="F9100">
        <f>VLOOKUP(B9100,payment!$A$2:$I$14625,4,0)</f>
        <v>37.548082999999998</v>
      </c>
      <c r="G9100">
        <f>VLOOKUP(B9100,payment!$A$2:$I$14625,5,0)</f>
        <v>126.879668</v>
      </c>
      <c r="H9100" t="str">
        <f>VLOOKUP(E9100,gift_meta!$B$2:$C$33,2,0)</f>
        <v>와퍼주문시 5% 할인</v>
      </c>
      <c r="I9100">
        <f t="shared" ca="1" si="285"/>
        <v>1700</v>
      </c>
      <c r="J9100" s="5">
        <f>VLOOKUP(B9100,payment!$A$2:$I$14625,7,0)</f>
        <v>42476</v>
      </c>
      <c r="K9100" s="6">
        <f>VLOOKUP(B9100,payment!$A$2:$I$14625,8,0)</f>
        <v>0.56394999999999995</v>
      </c>
    </row>
    <row r="9101" spans="1:11">
      <c r="A9101">
        <v>9100</v>
      </c>
      <c r="B9101">
        <v>571</v>
      </c>
      <c r="C9101">
        <f>VLOOKUP(B9101,payment!$A$2:$B$14625,2,0)</f>
        <v>280</v>
      </c>
      <c r="D9101" t="str">
        <f t="shared" si="284"/>
        <v>구이가</v>
      </c>
      <c r="E9101" t="str">
        <f>VLOOKUP(B9101,payment!$A$2:$I$14625,3,0)</f>
        <v>구이가</v>
      </c>
      <c r="F9101">
        <f>VLOOKUP(B9101,payment!$A$2:$I$14625,4,0)</f>
        <v>37.599032999999999</v>
      </c>
      <c r="G9101">
        <f>VLOOKUP(B9101,payment!$A$2:$I$14625,5,0)</f>
        <v>127.131967</v>
      </c>
      <c r="H9101" t="str">
        <f>VLOOKUP(E9101,gift_meta!$B$2:$C$33,2,0)</f>
        <v>한판 주문시 사이다 제공</v>
      </c>
      <c r="I9101">
        <f t="shared" ca="1" si="285"/>
        <v>300</v>
      </c>
      <c r="J9101" s="5">
        <f>VLOOKUP(B9101,payment!$A$2:$I$14625,7,0)</f>
        <v>42407</v>
      </c>
      <c r="K9101" s="6">
        <f>VLOOKUP(B9101,payment!$A$2:$I$14625,8,0)</f>
        <v>0.44383</v>
      </c>
    </row>
    <row r="9102" spans="1:11">
      <c r="A9102">
        <v>9101</v>
      </c>
      <c r="B9102">
        <v>9064</v>
      </c>
      <c r="C9102">
        <f>VLOOKUP(B9102,payment!$A$2:$B$14625,2,0)</f>
        <v>203</v>
      </c>
      <c r="D9102" t="str">
        <f t="shared" si="284"/>
        <v>파리바게트</v>
      </c>
      <c r="E9102" t="str">
        <f>VLOOKUP(B9102,payment!$A$2:$I$14625,3,0)</f>
        <v>파리바게트</v>
      </c>
      <c r="F9102">
        <f>VLOOKUP(B9102,payment!$A$2:$I$14625,4,0)</f>
        <v>37.545530999999997</v>
      </c>
      <c r="G9102">
        <f>VLOOKUP(B9102,payment!$A$2:$I$14625,5,0)</f>
        <v>127.160259</v>
      </c>
      <c r="H9102" t="str">
        <f>VLOOKUP(E9102,gift_meta!$B$2:$C$33,2,0)</f>
        <v>1000원 이상 10% 할인</v>
      </c>
      <c r="I9102">
        <f t="shared" ca="1" si="285"/>
        <v>1600</v>
      </c>
      <c r="J9102" s="5">
        <f>VLOOKUP(B9102,payment!$A$2:$I$14625,7,0)</f>
        <v>43140</v>
      </c>
      <c r="K9102" s="6">
        <f>VLOOKUP(B9102,payment!$A$2:$I$14625,8,0)</f>
        <v>0.54205000000000003</v>
      </c>
    </row>
    <row r="9103" spans="1:11">
      <c r="A9103">
        <v>9102</v>
      </c>
      <c r="B9103">
        <v>7468</v>
      </c>
      <c r="C9103">
        <f>VLOOKUP(B9103,payment!$A$2:$B$14625,2,0)</f>
        <v>35</v>
      </c>
      <c r="D9103" t="str">
        <f t="shared" si="284"/>
        <v>한신포차</v>
      </c>
      <c r="E9103" t="str">
        <f>VLOOKUP(B9103,payment!$A$2:$I$14625,3,0)</f>
        <v>한신포차</v>
      </c>
      <c r="F9103">
        <f>VLOOKUP(B9103,payment!$A$2:$I$14625,4,0)</f>
        <v>37.629662000000003</v>
      </c>
      <c r="G9103">
        <f>VLOOKUP(B9103,payment!$A$2:$I$14625,5,0)</f>
        <v>127.14563200000001</v>
      </c>
      <c r="H9103" t="str">
        <f>VLOOKUP(E9103,gift_meta!$B$2:$C$33,2,0)</f>
        <v>닭발 주문시 주먹밥 증정</v>
      </c>
      <c r="I9103">
        <f t="shared" ca="1" si="285"/>
        <v>1500</v>
      </c>
      <c r="J9103" s="5">
        <f>VLOOKUP(B9103,payment!$A$2:$I$14625,7,0)</f>
        <v>42404</v>
      </c>
      <c r="K9103" s="6">
        <f>VLOOKUP(B9103,payment!$A$2:$I$14625,8,0)</f>
        <v>0.37929000000000002</v>
      </c>
    </row>
    <row r="9104" spans="1:11">
      <c r="A9104">
        <v>9103</v>
      </c>
      <c r="B9104">
        <v>9945</v>
      </c>
      <c r="C9104">
        <f>VLOOKUP(B9104,payment!$A$2:$B$14625,2,0)</f>
        <v>208</v>
      </c>
      <c r="D9104" t="str">
        <f t="shared" si="284"/>
        <v>봄봄</v>
      </c>
      <c r="E9104" t="str">
        <f>VLOOKUP(B9104,payment!$A$2:$I$14625,3,0)</f>
        <v>봄봄</v>
      </c>
      <c r="F9104">
        <f>VLOOKUP(B9104,payment!$A$2:$I$14625,4,0)</f>
        <v>37.463594999999998</v>
      </c>
      <c r="G9104">
        <f>VLOOKUP(B9104,payment!$A$2:$I$14625,5,0)</f>
        <v>126.98602700000001</v>
      </c>
      <c r="H9104" t="str">
        <f>VLOOKUP(E9104,gift_meta!$B$2:$C$33,2,0)</f>
        <v>음료 주문시 쿠폰 도장 2개 추가</v>
      </c>
      <c r="I9104">
        <f t="shared" ca="1" si="285"/>
        <v>800</v>
      </c>
      <c r="J9104" s="5">
        <f>VLOOKUP(B9104,payment!$A$2:$I$14625,7,0)</f>
        <v>42388</v>
      </c>
      <c r="K9104" s="6">
        <f>VLOOKUP(B9104,payment!$A$2:$I$14625,8,0)</f>
        <v>0.71867000000000003</v>
      </c>
    </row>
    <row r="9105" spans="1:11">
      <c r="A9105">
        <v>9104</v>
      </c>
      <c r="B9105">
        <v>9993</v>
      </c>
      <c r="C9105">
        <f>VLOOKUP(B9105,payment!$A$2:$B$14625,2,0)</f>
        <v>32</v>
      </c>
      <c r="D9105" t="str">
        <f t="shared" si="284"/>
        <v>연래춘</v>
      </c>
      <c r="E9105" t="str">
        <f>VLOOKUP(B9105,payment!$A$2:$I$14625,3,0)</f>
        <v>연래춘</v>
      </c>
      <c r="F9105">
        <f>VLOOKUP(B9105,payment!$A$2:$I$14625,4,0)</f>
        <v>37.518532</v>
      </c>
      <c r="G9105">
        <f>VLOOKUP(B9105,payment!$A$2:$I$14625,5,0)</f>
        <v>126.94679600000001</v>
      </c>
      <c r="H9105" t="str">
        <f>VLOOKUP(E9105,gift_meta!$B$2:$C$33,2,0)</f>
        <v>현금 결재시 10% 할인</v>
      </c>
      <c r="I9105">
        <f t="shared" ca="1" si="285"/>
        <v>2000</v>
      </c>
      <c r="J9105" s="5">
        <f>VLOOKUP(B9105,payment!$A$2:$I$14625,7,0)</f>
        <v>42928</v>
      </c>
      <c r="K9105" s="6">
        <f>VLOOKUP(B9105,payment!$A$2:$I$14625,8,0)</f>
        <v>0.83335999999999999</v>
      </c>
    </row>
    <row r="9106" spans="1:11">
      <c r="A9106">
        <v>9105</v>
      </c>
      <c r="B9106">
        <v>4051</v>
      </c>
      <c r="C9106">
        <f>VLOOKUP(B9106,payment!$A$2:$B$14625,2,0)</f>
        <v>141</v>
      </c>
      <c r="D9106" t="str">
        <f t="shared" si="284"/>
        <v>반디앤루니스</v>
      </c>
      <c r="E9106" t="str">
        <f>VLOOKUP(B9106,payment!$A$2:$I$14625,3,0)</f>
        <v>반디앤루니스</v>
      </c>
      <c r="F9106">
        <f>VLOOKUP(B9106,payment!$A$2:$I$14625,4,0)</f>
        <v>37.629035999999999</v>
      </c>
      <c r="G9106">
        <f>VLOOKUP(B9106,payment!$A$2:$I$14625,5,0)</f>
        <v>127.128343</v>
      </c>
      <c r="H9106" t="str">
        <f>VLOOKUP(E9106,gift_meta!$B$2:$C$33,2,0)</f>
        <v>도서 구매시 5% 할인</v>
      </c>
      <c r="I9106">
        <f t="shared" ca="1" si="285"/>
        <v>800</v>
      </c>
      <c r="J9106" s="5">
        <f>VLOOKUP(B9106,payment!$A$2:$I$14625,7,0)</f>
        <v>42834</v>
      </c>
      <c r="K9106" s="6">
        <f>VLOOKUP(B9106,payment!$A$2:$I$14625,8,0)</f>
        <v>0.89925999999999995</v>
      </c>
    </row>
    <row r="9107" spans="1:11">
      <c r="A9107">
        <v>9106</v>
      </c>
      <c r="B9107">
        <v>8069</v>
      </c>
      <c r="C9107">
        <f>VLOOKUP(B9107,payment!$A$2:$B$14625,2,0)</f>
        <v>195</v>
      </c>
      <c r="D9107" t="str">
        <f t="shared" si="284"/>
        <v>멘동</v>
      </c>
      <c r="E9107" t="str">
        <f>VLOOKUP(B9107,payment!$A$2:$I$14625,3,0)</f>
        <v>멘동</v>
      </c>
      <c r="F9107">
        <f>VLOOKUP(B9107,payment!$A$2:$I$14625,4,0)</f>
        <v>37.573408999999998</v>
      </c>
      <c r="G9107">
        <f>VLOOKUP(B9107,payment!$A$2:$I$14625,5,0)</f>
        <v>127.03555799999999</v>
      </c>
      <c r="H9107" t="str">
        <f>VLOOKUP(E9107,gift_meta!$B$2:$C$33,2,0)</f>
        <v>규동 5% 할인</v>
      </c>
      <c r="I9107">
        <f t="shared" ca="1" si="285"/>
        <v>1200</v>
      </c>
      <c r="J9107" s="5">
        <f>VLOOKUP(B9107,payment!$A$2:$I$14625,7,0)</f>
        <v>42771</v>
      </c>
      <c r="K9107" s="6">
        <f>VLOOKUP(B9107,payment!$A$2:$I$14625,8,0)</f>
        <v>0.75599000000000005</v>
      </c>
    </row>
    <row r="9108" spans="1:11">
      <c r="A9108">
        <v>9107</v>
      </c>
      <c r="B9108">
        <v>11795</v>
      </c>
      <c r="C9108">
        <f>VLOOKUP(B9108,payment!$A$2:$B$14625,2,0)</f>
        <v>89</v>
      </c>
      <c r="D9108" t="str">
        <f t="shared" si="284"/>
        <v>오쭈</v>
      </c>
      <c r="E9108" t="str">
        <f>VLOOKUP(B9108,payment!$A$2:$I$14625,3,0)</f>
        <v>오쭈</v>
      </c>
      <c r="F9108">
        <f>VLOOKUP(B9108,payment!$A$2:$I$14625,4,0)</f>
        <v>37.580094000000003</v>
      </c>
      <c r="G9108">
        <f>VLOOKUP(B9108,payment!$A$2:$I$14625,5,0)</f>
        <v>126.86930099999999</v>
      </c>
      <c r="H9108" t="str">
        <f>VLOOKUP(E9108,gift_meta!$B$2:$C$33,2,0)</f>
        <v>치즈 퐁듀 1회 제공</v>
      </c>
      <c r="I9108">
        <f t="shared" ca="1" si="285"/>
        <v>700</v>
      </c>
      <c r="J9108" s="5">
        <f>VLOOKUP(B9108,payment!$A$2:$I$14625,7,0)</f>
        <v>42401</v>
      </c>
      <c r="K9108" s="6">
        <f>VLOOKUP(B9108,payment!$A$2:$I$14625,8,0)</f>
        <v>0.75417999999999996</v>
      </c>
    </row>
    <row r="9109" spans="1:11">
      <c r="A9109">
        <v>9108</v>
      </c>
      <c r="B9109">
        <v>6397</v>
      </c>
      <c r="C9109">
        <f>VLOOKUP(B9109,payment!$A$2:$B$14625,2,0)</f>
        <v>66</v>
      </c>
      <c r="D9109" t="str">
        <f t="shared" si="284"/>
        <v>연래춘</v>
      </c>
      <c r="E9109" t="str">
        <f>VLOOKUP(B9109,payment!$A$2:$I$14625,3,0)</f>
        <v>연래춘</v>
      </c>
      <c r="F9109">
        <f>VLOOKUP(B9109,payment!$A$2:$I$14625,4,0)</f>
        <v>37.605058999999997</v>
      </c>
      <c r="G9109">
        <f>VLOOKUP(B9109,payment!$A$2:$I$14625,5,0)</f>
        <v>126.89954899999999</v>
      </c>
      <c r="H9109" t="str">
        <f>VLOOKUP(E9109,gift_meta!$B$2:$C$33,2,0)</f>
        <v>현금 결재시 10% 할인</v>
      </c>
      <c r="I9109">
        <f t="shared" ca="1" si="285"/>
        <v>2000</v>
      </c>
      <c r="J9109" s="5">
        <f>VLOOKUP(B9109,payment!$A$2:$I$14625,7,0)</f>
        <v>43046</v>
      </c>
      <c r="K9109" s="6">
        <f>VLOOKUP(B9109,payment!$A$2:$I$14625,8,0)</f>
        <v>0.55484999999999995</v>
      </c>
    </row>
    <row r="9110" spans="1:11">
      <c r="A9110">
        <v>9109</v>
      </c>
      <c r="B9110">
        <v>14126</v>
      </c>
      <c r="C9110">
        <f>VLOOKUP(B9110,payment!$A$2:$B$14625,2,0)</f>
        <v>238</v>
      </c>
      <c r="D9110" t="str">
        <f t="shared" si="284"/>
        <v>아웃닭</v>
      </c>
      <c r="E9110" t="str">
        <f>VLOOKUP(B9110,payment!$A$2:$I$14625,3,0)</f>
        <v>아웃닭</v>
      </c>
      <c r="F9110">
        <f>VLOOKUP(B9110,payment!$A$2:$I$14625,4,0)</f>
        <v>37.692619999999998</v>
      </c>
      <c r="G9110">
        <f>VLOOKUP(B9110,payment!$A$2:$I$14625,5,0)</f>
        <v>127.147154</v>
      </c>
      <c r="H9110" t="str">
        <f>VLOOKUP(E9110,gift_meta!$B$2:$C$33,2,0)</f>
        <v>치즈스틱 2개 제공</v>
      </c>
      <c r="I9110">
        <f t="shared" ca="1" si="285"/>
        <v>1600</v>
      </c>
      <c r="J9110" s="5">
        <f>VLOOKUP(B9110,payment!$A$2:$I$14625,7,0)</f>
        <v>42494</v>
      </c>
      <c r="K9110" s="6">
        <f>VLOOKUP(B9110,payment!$A$2:$I$14625,8,0)</f>
        <v>0.95065999999999995</v>
      </c>
    </row>
    <row r="9111" spans="1:11">
      <c r="A9111">
        <v>9110</v>
      </c>
      <c r="B9111">
        <v>14598</v>
      </c>
      <c r="C9111">
        <f>VLOOKUP(B9111,payment!$A$2:$B$14625,2,0)</f>
        <v>276</v>
      </c>
      <c r="D9111" t="str">
        <f t="shared" si="284"/>
        <v>이비인후과</v>
      </c>
      <c r="E9111" t="str">
        <f>VLOOKUP(B9111,payment!$A$2:$I$14625,3,0)</f>
        <v>이비인후과</v>
      </c>
      <c r="F9111">
        <f>VLOOKUP(B9111,payment!$A$2:$I$14625,4,0)</f>
        <v>37.623097999999999</v>
      </c>
      <c r="G9111">
        <f>VLOOKUP(B9111,payment!$A$2:$I$14625,5,0)</f>
        <v>127.060951</v>
      </c>
      <c r="H9111" t="str">
        <f>VLOOKUP(E9111,gift_meta!$B$2:$C$33,2,0)</f>
        <v>코세척 서비스(무료)</v>
      </c>
      <c r="I9111">
        <f t="shared" ca="1" si="285"/>
        <v>400</v>
      </c>
      <c r="J9111" s="5">
        <f>VLOOKUP(B9111,payment!$A$2:$I$14625,7,0)</f>
        <v>43064</v>
      </c>
      <c r="K9111" s="6">
        <f>VLOOKUP(B9111,payment!$A$2:$I$14625,8,0)</f>
        <v>0.80884</v>
      </c>
    </row>
    <row r="9112" spans="1:11">
      <c r="A9112">
        <v>9111</v>
      </c>
      <c r="B9112">
        <v>9025</v>
      </c>
      <c r="C9112">
        <f>VLOOKUP(B9112,payment!$A$2:$B$14625,2,0)</f>
        <v>104</v>
      </c>
      <c r="D9112" t="str">
        <f t="shared" si="284"/>
        <v>이비인후과</v>
      </c>
      <c r="E9112" t="str">
        <f>VLOOKUP(B9112,payment!$A$2:$I$14625,3,0)</f>
        <v>이비인후과</v>
      </c>
      <c r="F9112">
        <f>VLOOKUP(B9112,payment!$A$2:$I$14625,4,0)</f>
        <v>37.693126999999997</v>
      </c>
      <c r="G9112">
        <f>VLOOKUP(B9112,payment!$A$2:$I$14625,5,0)</f>
        <v>127.17702300000001</v>
      </c>
      <c r="H9112" t="str">
        <f>VLOOKUP(E9112,gift_meta!$B$2:$C$33,2,0)</f>
        <v>코세척 서비스(무료)</v>
      </c>
      <c r="I9112">
        <f t="shared" ca="1" si="285"/>
        <v>700</v>
      </c>
      <c r="J9112" s="5">
        <f>VLOOKUP(B9112,payment!$A$2:$I$14625,7,0)</f>
        <v>42702</v>
      </c>
      <c r="K9112" s="6">
        <f>VLOOKUP(B9112,payment!$A$2:$I$14625,8,0)</f>
        <v>0.60658999999999996</v>
      </c>
    </row>
    <row r="9113" spans="1:11">
      <c r="A9113">
        <v>9112</v>
      </c>
      <c r="B9113">
        <v>12345</v>
      </c>
      <c r="C9113">
        <f>VLOOKUP(B9113,payment!$A$2:$B$14625,2,0)</f>
        <v>3</v>
      </c>
      <c r="D9113" t="str">
        <f t="shared" si="284"/>
        <v>원할머니보쌈</v>
      </c>
      <c r="E9113" t="str">
        <f>VLOOKUP(B9113,payment!$A$2:$I$14625,3,0)</f>
        <v>원할머니보쌈</v>
      </c>
      <c r="F9113">
        <f>VLOOKUP(B9113,payment!$A$2:$I$14625,4,0)</f>
        <v>37.586179999999999</v>
      </c>
      <c r="G9113">
        <f>VLOOKUP(B9113,payment!$A$2:$I$14625,5,0)</f>
        <v>126.87788999999999</v>
      </c>
      <c r="H9113" t="str">
        <f>VLOOKUP(E9113,gift_meta!$B$2:$C$33,2,0)</f>
        <v>족발 3,000 할인 쿠폰 제공</v>
      </c>
      <c r="I9113">
        <f t="shared" ca="1" si="285"/>
        <v>800</v>
      </c>
      <c r="J9113" s="5">
        <f>VLOOKUP(B9113,payment!$A$2:$I$14625,7,0)</f>
        <v>42644</v>
      </c>
      <c r="K9113" s="6">
        <f>VLOOKUP(B9113,payment!$A$2:$I$14625,8,0)</f>
        <v>0.61872000000000005</v>
      </c>
    </row>
    <row r="9114" spans="1:11">
      <c r="A9114">
        <v>9113</v>
      </c>
      <c r="B9114">
        <v>7708</v>
      </c>
      <c r="C9114">
        <f>VLOOKUP(B9114,payment!$A$2:$B$14625,2,0)</f>
        <v>254</v>
      </c>
      <c r="D9114" t="str">
        <f t="shared" si="284"/>
        <v>원할머니보쌈</v>
      </c>
      <c r="E9114" t="str">
        <f>VLOOKUP(B9114,payment!$A$2:$I$14625,3,0)</f>
        <v>원할머니보쌈</v>
      </c>
      <c r="F9114">
        <f>VLOOKUP(B9114,payment!$A$2:$I$14625,4,0)</f>
        <v>37.465032999999998</v>
      </c>
      <c r="G9114">
        <f>VLOOKUP(B9114,payment!$A$2:$I$14625,5,0)</f>
        <v>126.95601600000001</v>
      </c>
      <c r="H9114" t="str">
        <f>VLOOKUP(E9114,gift_meta!$B$2:$C$33,2,0)</f>
        <v>족발 3,000 할인 쿠폰 제공</v>
      </c>
      <c r="I9114">
        <f t="shared" ca="1" si="285"/>
        <v>300</v>
      </c>
      <c r="J9114" s="5">
        <f>VLOOKUP(B9114,payment!$A$2:$I$14625,7,0)</f>
        <v>42542</v>
      </c>
      <c r="K9114" s="6">
        <f>VLOOKUP(B9114,payment!$A$2:$I$14625,8,0)</f>
        <v>0.89617999999999998</v>
      </c>
    </row>
    <row r="9115" spans="1:11">
      <c r="A9115">
        <v>9114</v>
      </c>
      <c r="B9115">
        <v>8885</v>
      </c>
      <c r="C9115">
        <f>VLOOKUP(B9115,payment!$A$2:$B$14625,2,0)</f>
        <v>180</v>
      </c>
      <c r="D9115" t="str">
        <f t="shared" si="284"/>
        <v>베스킨라빈스</v>
      </c>
      <c r="E9115" t="str">
        <f>VLOOKUP(B9115,payment!$A$2:$I$14625,3,0)</f>
        <v>베스킨라빈스</v>
      </c>
      <c r="F9115">
        <f>VLOOKUP(B9115,payment!$A$2:$I$14625,4,0)</f>
        <v>37.69426</v>
      </c>
      <c r="G9115">
        <f>VLOOKUP(B9115,payment!$A$2:$I$14625,5,0)</f>
        <v>126.914801</v>
      </c>
      <c r="H9115" t="str">
        <f>VLOOKUP(E9115,gift_meta!$B$2:$C$33,2,0)</f>
        <v>무료 사이즈업</v>
      </c>
      <c r="I9115">
        <f t="shared" ca="1" si="285"/>
        <v>700</v>
      </c>
      <c r="J9115" s="5">
        <f>VLOOKUP(B9115,payment!$A$2:$I$14625,7,0)</f>
        <v>43011</v>
      </c>
      <c r="K9115" s="6">
        <f>VLOOKUP(B9115,payment!$A$2:$I$14625,8,0)</f>
        <v>0.48037999999999997</v>
      </c>
    </row>
    <row r="9116" spans="1:11">
      <c r="A9116">
        <v>9115</v>
      </c>
      <c r="B9116">
        <v>2422</v>
      </c>
      <c r="C9116">
        <f>VLOOKUP(B9116,payment!$A$2:$B$14625,2,0)</f>
        <v>194</v>
      </c>
      <c r="D9116" t="str">
        <f t="shared" si="284"/>
        <v>백다방</v>
      </c>
      <c r="E9116" t="str">
        <f>VLOOKUP(B9116,payment!$A$2:$I$14625,3,0)</f>
        <v>백다방</v>
      </c>
      <c r="F9116">
        <f>VLOOKUP(B9116,payment!$A$2:$I$14625,4,0)</f>
        <v>37.653002999999998</v>
      </c>
      <c r="G9116">
        <f>VLOOKUP(B9116,payment!$A$2:$I$14625,5,0)</f>
        <v>127.13283699999999</v>
      </c>
      <c r="H9116" t="str">
        <f>VLOOKUP(E9116,gift_meta!$B$2:$C$33,2,0)</f>
        <v>무료 토핑 추가</v>
      </c>
      <c r="I9116">
        <f t="shared" ca="1" si="285"/>
        <v>900</v>
      </c>
      <c r="J9116" s="5">
        <f>VLOOKUP(B9116,payment!$A$2:$I$14625,7,0)</f>
        <v>42674</v>
      </c>
      <c r="K9116" s="6">
        <f>VLOOKUP(B9116,payment!$A$2:$I$14625,8,0)</f>
        <v>0.81279000000000001</v>
      </c>
    </row>
    <row r="9117" spans="1:11">
      <c r="A9117">
        <v>9116</v>
      </c>
      <c r="B9117">
        <v>12888</v>
      </c>
      <c r="C9117">
        <f>VLOOKUP(B9117,payment!$A$2:$B$14625,2,0)</f>
        <v>271</v>
      </c>
      <c r="D9117" t="str">
        <f t="shared" si="284"/>
        <v>롯데리아</v>
      </c>
      <c r="E9117" t="str">
        <f>VLOOKUP(B9117,payment!$A$2:$I$14625,3,0)</f>
        <v>롯데리아</v>
      </c>
      <c r="F9117">
        <f>VLOOKUP(B9117,payment!$A$2:$I$14625,4,0)</f>
        <v>37.476123999999999</v>
      </c>
      <c r="G9117">
        <f>VLOOKUP(B9117,payment!$A$2:$I$14625,5,0)</f>
        <v>127.08855800000001</v>
      </c>
      <c r="H9117" t="str">
        <f>VLOOKUP(E9117,gift_meta!$B$2:$C$33,2,0)</f>
        <v>롯데리아 음료M 제공</v>
      </c>
      <c r="I9117">
        <f t="shared" ca="1" si="285"/>
        <v>1400</v>
      </c>
      <c r="J9117" s="5">
        <f>VLOOKUP(B9117,payment!$A$2:$I$14625,7,0)</f>
        <v>42991</v>
      </c>
      <c r="K9117" s="6">
        <f>VLOOKUP(B9117,payment!$A$2:$I$14625,8,0)</f>
        <v>0.98467000000000005</v>
      </c>
    </row>
    <row r="9118" spans="1:11">
      <c r="A9118">
        <v>9117</v>
      </c>
      <c r="B9118">
        <v>10559</v>
      </c>
      <c r="C9118">
        <f>VLOOKUP(B9118,payment!$A$2:$B$14625,2,0)</f>
        <v>17</v>
      </c>
      <c r="D9118" t="str">
        <f t="shared" si="284"/>
        <v>매드포갈릭</v>
      </c>
      <c r="E9118" t="str">
        <f>VLOOKUP(B9118,payment!$A$2:$I$14625,3,0)</f>
        <v>매드포갈릭</v>
      </c>
      <c r="F9118">
        <f>VLOOKUP(B9118,payment!$A$2:$I$14625,4,0)</f>
        <v>37.491411999999997</v>
      </c>
      <c r="G9118">
        <f>VLOOKUP(B9118,payment!$A$2:$I$14625,5,0)</f>
        <v>127.139349</v>
      </c>
      <c r="H9118" t="str">
        <f>VLOOKUP(E9118,gift_meta!$B$2:$C$33,2,0)</f>
        <v>에이드 무료 제공</v>
      </c>
      <c r="I9118">
        <f t="shared" ca="1" si="285"/>
        <v>600</v>
      </c>
      <c r="J9118" s="5">
        <f>VLOOKUP(B9118,payment!$A$2:$I$14625,7,0)</f>
        <v>42924</v>
      </c>
      <c r="K9118" s="6">
        <f>VLOOKUP(B9118,payment!$A$2:$I$14625,8,0)</f>
        <v>0.44805</v>
      </c>
    </row>
    <row r="9119" spans="1:11">
      <c r="A9119">
        <v>9118</v>
      </c>
      <c r="B9119">
        <v>6333</v>
      </c>
      <c r="C9119">
        <f>VLOOKUP(B9119,payment!$A$2:$B$14625,2,0)</f>
        <v>32</v>
      </c>
      <c r="D9119" t="str">
        <f t="shared" si="284"/>
        <v>롯데리아</v>
      </c>
      <c r="E9119" t="str">
        <f>VLOOKUP(B9119,payment!$A$2:$I$14625,3,0)</f>
        <v>롯데리아</v>
      </c>
      <c r="F9119">
        <f>VLOOKUP(B9119,payment!$A$2:$I$14625,4,0)</f>
        <v>37.559241</v>
      </c>
      <c r="G9119">
        <f>VLOOKUP(B9119,payment!$A$2:$I$14625,5,0)</f>
        <v>127.056366</v>
      </c>
      <c r="H9119" t="str">
        <f>VLOOKUP(E9119,gift_meta!$B$2:$C$33,2,0)</f>
        <v>롯데리아 음료M 제공</v>
      </c>
      <c r="I9119">
        <f t="shared" ca="1" si="285"/>
        <v>100</v>
      </c>
      <c r="J9119" s="5">
        <f>VLOOKUP(B9119,payment!$A$2:$I$14625,7,0)</f>
        <v>42501</v>
      </c>
      <c r="K9119" s="6">
        <f>VLOOKUP(B9119,payment!$A$2:$I$14625,8,0)</f>
        <v>0.92329000000000006</v>
      </c>
    </row>
    <row r="9120" spans="1:11">
      <c r="A9120">
        <v>9119</v>
      </c>
      <c r="B9120">
        <v>11919</v>
      </c>
      <c r="C9120">
        <f>VLOOKUP(B9120,payment!$A$2:$B$14625,2,0)</f>
        <v>201</v>
      </c>
      <c r="D9120" t="str">
        <f t="shared" si="284"/>
        <v>매드포갈릭</v>
      </c>
      <c r="E9120" t="str">
        <f>VLOOKUP(B9120,payment!$A$2:$I$14625,3,0)</f>
        <v>매드포갈릭</v>
      </c>
      <c r="F9120">
        <f>VLOOKUP(B9120,payment!$A$2:$I$14625,4,0)</f>
        <v>37.618332000000002</v>
      </c>
      <c r="G9120">
        <f>VLOOKUP(B9120,payment!$A$2:$I$14625,5,0)</f>
        <v>127.16223599999999</v>
      </c>
      <c r="H9120" t="str">
        <f>VLOOKUP(E9120,gift_meta!$B$2:$C$33,2,0)</f>
        <v>에이드 무료 제공</v>
      </c>
      <c r="I9120">
        <f t="shared" ca="1" si="285"/>
        <v>1400</v>
      </c>
      <c r="J9120" s="5">
        <f>VLOOKUP(B9120,payment!$A$2:$I$14625,7,0)</f>
        <v>42530</v>
      </c>
      <c r="K9120" s="6">
        <f>VLOOKUP(B9120,payment!$A$2:$I$14625,8,0)</f>
        <v>0.61343999999999999</v>
      </c>
    </row>
    <row r="9121" spans="1:11">
      <c r="A9121">
        <v>9120</v>
      </c>
      <c r="B9121">
        <v>13575</v>
      </c>
      <c r="C9121">
        <f>VLOOKUP(B9121,payment!$A$2:$B$14625,2,0)</f>
        <v>3</v>
      </c>
      <c r="D9121" t="str">
        <f t="shared" si="284"/>
        <v>멘동</v>
      </c>
      <c r="E9121" t="str">
        <f>VLOOKUP(B9121,payment!$A$2:$I$14625,3,0)</f>
        <v>멘동</v>
      </c>
      <c r="F9121">
        <f>VLOOKUP(B9121,payment!$A$2:$I$14625,4,0)</f>
        <v>37.462299000000002</v>
      </c>
      <c r="G9121">
        <f>VLOOKUP(B9121,payment!$A$2:$I$14625,5,0)</f>
        <v>126.994327</v>
      </c>
      <c r="H9121" t="str">
        <f>VLOOKUP(E9121,gift_meta!$B$2:$C$33,2,0)</f>
        <v>규동 5% 할인</v>
      </c>
      <c r="I9121">
        <f t="shared" ca="1" si="285"/>
        <v>1800</v>
      </c>
      <c r="J9121" s="5">
        <f>VLOOKUP(B9121,payment!$A$2:$I$14625,7,0)</f>
        <v>42718</v>
      </c>
      <c r="K9121" s="6">
        <f>VLOOKUP(B9121,payment!$A$2:$I$14625,8,0)</f>
        <v>0.45349</v>
      </c>
    </row>
    <row r="9122" spans="1:11">
      <c r="A9122">
        <v>9121</v>
      </c>
      <c r="B9122">
        <v>9685</v>
      </c>
      <c r="C9122">
        <f>VLOOKUP(B9122,payment!$A$2:$B$14625,2,0)</f>
        <v>240</v>
      </c>
      <c r="D9122" t="str">
        <f t="shared" si="284"/>
        <v>약국</v>
      </c>
      <c r="E9122" t="str">
        <f>VLOOKUP(B9122,payment!$A$2:$I$14625,3,0)</f>
        <v>약국</v>
      </c>
      <c r="F9122">
        <f>VLOOKUP(B9122,payment!$A$2:$I$14625,4,0)</f>
        <v>37.511026999999999</v>
      </c>
      <c r="G9122">
        <f>VLOOKUP(B9122,payment!$A$2:$I$14625,5,0)</f>
        <v>127.056147</v>
      </c>
      <c r="H9122" t="str">
        <f>VLOOKUP(E9122,gift_meta!$B$2:$C$33,2,0)</f>
        <v>황사 마스크 증정(1매)</v>
      </c>
      <c r="I9122">
        <f t="shared" ca="1" si="285"/>
        <v>1300</v>
      </c>
      <c r="J9122" s="5">
        <f>VLOOKUP(B9122,payment!$A$2:$I$14625,7,0)</f>
        <v>43076</v>
      </c>
      <c r="K9122" s="6">
        <f>VLOOKUP(B9122,payment!$A$2:$I$14625,8,0)</f>
        <v>0.99583999999999995</v>
      </c>
    </row>
    <row r="9123" spans="1:11">
      <c r="A9123">
        <v>9122</v>
      </c>
      <c r="B9123">
        <v>13118</v>
      </c>
      <c r="C9123">
        <f>VLOOKUP(B9123,payment!$A$2:$B$14625,2,0)</f>
        <v>63</v>
      </c>
      <c r="D9123" t="str">
        <f t="shared" si="284"/>
        <v>동경야네</v>
      </c>
      <c r="E9123" t="str">
        <f>VLOOKUP(B9123,payment!$A$2:$I$14625,3,0)</f>
        <v>동경야네</v>
      </c>
      <c r="F9123">
        <f>VLOOKUP(B9123,payment!$A$2:$I$14625,4,0)</f>
        <v>37.516036999999997</v>
      </c>
      <c r="G9123">
        <f>VLOOKUP(B9123,payment!$A$2:$I$14625,5,0)</f>
        <v>126.88531500000001</v>
      </c>
      <c r="H9123" t="str">
        <f>VLOOKUP(E9123,gift_meta!$B$2:$C$33,2,0)</f>
        <v>사케동 10% 할인</v>
      </c>
      <c r="I9123">
        <f t="shared" ca="1" si="285"/>
        <v>1100</v>
      </c>
      <c r="J9123" s="5">
        <f>VLOOKUP(B9123,payment!$A$2:$I$14625,7,0)</f>
        <v>42996</v>
      </c>
      <c r="K9123" s="6">
        <f>VLOOKUP(B9123,payment!$A$2:$I$14625,8,0)</f>
        <v>0.81357999999999997</v>
      </c>
    </row>
    <row r="9124" spans="1:11">
      <c r="A9124">
        <v>9123</v>
      </c>
      <c r="B9124">
        <v>4315</v>
      </c>
      <c r="C9124">
        <f>VLOOKUP(B9124,payment!$A$2:$B$14625,2,0)</f>
        <v>21</v>
      </c>
      <c r="D9124" t="str">
        <f t="shared" si="284"/>
        <v>이비인후과</v>
      </c>
      <c r="E9124" t="str">
        <f>VLOOKUP(B9124,payment!$A$2:$I$14625,3,0)</f>
        <v>이비인후과</v>
      </c>
      <c r="F9124">
        <f>VLOOKUP(B9124,payment!$A$2:$I$14625,4,0)</f>
        <v>37.668889</v>
      </c>
      <c r="G9124">
        <f>VLOOKUP(B9124,payment!$A$2:$I$14625,5,0)</f>
        <v>126.869764</v>
      </c>
      <c r="H9124" t="str">
        <f>VLOOKUP(E9124,gift_meta!$B$2:$C$33,2,0)</f>
        <v>코세척 서비스(무료)</v>
      </c>
      <c r="I9124">
        <f t="shared" ca="1" si="285"/>
        <v>700</v>
      </c>
      <c r="J9124" s="5">
        <f>VLOOKUP(B9124,payment!$A$2:$I$14625,7,0)</f>
        <v>42454</v>
      </c>
      <c r="K9124" s="6">
        <f>VLOOKUP(B9124,payment!$A$2:$I$14625,8,0)</f>
        <v>0.40201999999999999</v>
      </c>
    </row>
    <row r="9125" spans="1:11">
      <c r="A9125">
        <v>9124</v>
      </c>
      <c r="B9125">
        <v>2738</v>
      </c>
      <c r="C9125">
        <f>VLOOKUP(B9125,payment!$A$2:$B$14625,2,0)</f>
        <v>208</v>
      </c>
      <c r="D9125" t="str">
        <f t="shared" si="284"/>
        <v>오쭈</v>
      </c>
      <c r="E9125" t="str">
        <f>VLOOKUP(B9125,payment!$A$2:$I$14625,3,0)</f>
        <v>오쭈</v>
      </c>
      <c r="F9125">
        <f>VLOOKUP(B9125,payment!$A$2:$I$14625,4,0)</f>
        <v>37.593426000000001</v>
      </c>
      <c r="G9125">
        <f>VLOOKUP(B9125,payment!$A$2:$I$14625,5,0)</f>
        <v>127.191802</v>
      </c>
      <c r="H9125" t="str">
        <f>VLOOKUP(E9125,gift_meta!$B$2:$C$33,2,0)</f>
        <v>치즈 퐁듀 1회 제공</v>
      </c>
      <c r="I9125">
        <f t="shared" ca="1" si="285"/>
        <v>1800</v>
      </c>
      <c r="J9125" s="5">
        <f>VLOOKUP(B9125,payment!$A$2:$I$14625,7,0)</f>
        <v>42515</v>
      </c>
      <c r="K9125" s="6">
        <f>VLOOKUP(B9125,payment!$A$2:$I$14625,8,0)</f>
        <v>0.38764999999999999</v>
      </c>
    </row>
    <row r="9126" spans="1:11">
      <c r="A9126">
        <v>9125</v>
      </c>
      <c r="B9126">
        <v>11743</v>
      </c>
      <c r="C9126">
        <f>VLOOKUP(B9126,payment!$A$2:$B$14625,2,0)</f>
        <v>145</v>
      </c>
      <c r="D9126" t="str">
        <f t="shared" si="284"/>
        <v>쥬씨</v>
      </c>
      <c r="E9126" t="str">
        <f>VLOOKUP(B9126,payment!$A$2:$I$14625,3,0)</f>
        <v>쥬씨</v>
      </c>
      <c r="F9126">
        <f>VLOOKUP(B9126,payment!$A$2:$I$14625,4,0)</f>
        <v>37.457118999999999</v>
      </c>
      <c r="G9126">
        <f>VLOOKUP(B9126,payment!$A$2:$I$14625,5,0)</f>
        <v>127.147768</v>
      </c>
      <c r="H9126" t="str">
        <f>VLOOKUP(E9126,gift_meta!$B$2:$C$33,2,0)</f>
        <v>무료 사이즈업</v>
      </c>
      <c r="I9126">
        <f t="shared" ca="1" si="285"/>
        <v>1700</v>
      </c>
      <c r="J9126" s="5">
        <f>VLOOKUP(B9126,payment!$A$2:$I$14625,7,0)</f>
        <v>42690</v>
      </c>
      <c r="K9126" s="6">
        <f>VLOOKUP(B9126,payment!$A$2:$I$14625,8,0)</f>
        <v>0.43026999999999999</v>
      </c>
    </row>
    <row r="9127" spans="1:11">
      <c r="A9127">
        <v>9126</v>
      </c>
      <c r="B9127">
        <v>3159</v>
      </c>
      <c r="C9127">
        <f>VLOOKUP(B9127,payment!$A$2:$B$14625,2,0)</f>
        <v>194</v>
      </c>
      <c r="D9127" t="str">
        <f t="shared" si="284"/>
        <v>스시로로</v>
      </c>
      <c r="E9127" t="str">
        <f>VLOOKUP(B9127,payment!$A$2:$I$14625,3,0)</f>
        <v>스시로로</v>
      </c>
      <c r="F9127">
        <f>VLOOKUP(B9127,payment!$A$2:$I$14625,4,0)</f>
        <v>37.520712000000003</v>
      </c>
      <c r="G9127">
        <f>VLOOKUP(B9127,payment!$A$2:$I$14625,5,0)</f>
        <v>127.016217</v>
      </c>
      <c r="H9127" t="str">
        <f>VLOOKUP(E9127,gift_meta!$B$2:$C$33,2,0)</f>
        <v>2pcs 무료 제공</v>
      </c>
      <c r="I9127">
        <f t="shared" ca="1" si="285"/>
        <v>1100</v>
      </c>
      <c r="J9127" s="5">
        <f>VLOOKUP(B9127,payment!$A$2:$I$14625,7,0)</f>
        <v>42737</v>
      </c>
      <c r="K9127" s="6">
        <f>VLOOKUP(B9127,payment!$A$2:$I$14625,8,0)</f>
        <v>0.84514</v>
      </c>
    </row>
    <row r="9128" spans="1:11">
      <c r="A9128">
        <v>9127</v>
      </c>
      <c r="B9128">
        <v>1908</v>
      </c>
      <c r="C9128">
        <f>VLOOKUP(B9128,payment!$A$2:$B$14625,2,0)</f>
        <v>90</v>
      </c>
      <c r="D9128" t="str">
        <f t="shared" si="284"/>
        <v>아웃백</v>
      </c>
      <c r="E9128" t="str">
        <f>VLOOKUP(B9128,payment!$A$2:$I$14625,3,0)</f>
        <v>아웃백</v>
      </c>
      <c r="F9128">
        <f>VLOOKUP(B9128,payment!$A$2:$I$14625,4,0)</f>
        <v>37.479641000000001</v>
      </c>
      <c r="G9128">
        <f>VLOOKUP(B9128,payment!$A$2:$I$14625,5,0)</f>
        <v>127.073083</v>
      </c>
      <c r="H9128" t="str">
        <f>VLOOKUP(E9128,gift_meta!$B$2:$C$33,2,0)</f>
        <v>스테이크 주문시 10% 할인</v>
      </c>
      <c r="I9128">
        <f t="shared" ca="1" si="285"/>
        <v>1500</v>
      </c>
      <c r="J9128" s="5">
        <f>VLOOKUP(B9128,payment!$A$2:$I$14625,7,0)</f>
        <v>42680</v>
      </c>
      <c r="K9128" s="6">
        <f>VLOOKUP(B9128,payment!$A$2:$I$14625,8,0)</f>
        <v>0.41159000000000001</v>
      </c>
    </row>
    <row r="9129" spans="1:11">
      <c r="A9129">
        <v>9128</v>
      </c>
      <c r="B9129">
        <v>2352</v>
      </c>
      <c r="C9129">
        <f>VLOOKUP(B9129,payment!$A$2:$B$14625,2,0)</f>
        <v>130</v>
      </c>
      <c r="D9129" t="str">
        <f t="shared" si="284"/>
        <v>쥬씨</v>
      </c>
      <c r="E9129" t="str">
        <f>VLOOKUP(B9129,payment!$A$2:$I$14625,3,0)</f>
        <v>쥬씨</v>
      </c>
      <c r="F9129">
        <f>VLOOKUP(B9129,payment!$A$2:$I$14625,4,0)</f>
        <v>37.606828</v>
      </c>
      <c r="G9129">
        <f>VLOOKUP(B9129,payment!$A$2:$I$14625,5,0)</f>
        <v>126.98620699999999</v>
      </c>
      <c r="H9129" t="str">
        <f>VLOOKUP(E9129,gift_meta!$B$2:$C$33,2,0)</f>
        <v>무료 사이즈업</v>
      </c>
      <c r="I9129">
        <f t="shared" ca="1" si="285"/>
        <v>1800</v>
      </c>
      <c r="J9129" s="5">
        <f>VLOOKUP(B9129,payment!$A$2:$I$14625,7,0)</f>
        <v>42386</v>
      </c>
      <c r="K9129" s="6">
        <f>VLOOKUP(B9129,payment!$A$2:$I$14625,8,0)</f>
        <v>0.77415</v>
      </c>
    </row>
    <row r="9130" spans="1:11">
      <c r="A9130">
        <v>9129</v>
      </c>
      <c r="B9130">
        <v>14125</v>
      </c>
      <c r="C9130">
        <f>VLOOKUP(B9130,payment!$A$2:$B$14625,2,0)</f>
        <v>213</v>
      </c>
      <c r="D9130" t="str">
        <f t="shared" si="284"/>
        <v>홍콩반점</v>
      </c>
      <c r="E9130" t="str">
        <f>VLOOKUP(B9130,payment!$A$2:$I$14625,3,0)</f>
        <v>홍콩반점</v>
      </c>
      <c r="F9130">
        <f>VLOOKUP(B9130,payment!$A$2:$I$14625,4,0)</f>
        <v>37.449696000000003</v>
      </c>
      <c r="G9130">
        <f>VLOOKUP(B9130,payment!$A$2:$I$14625,5,0)</f>
        <v>127.047695</v>
      </c>
      <c r="H9130" t="str">
        <f>VLOOKUP(E9130,gift_meta!$B$2:$C$33,2,0)</f>
        <v>찹쌀 탕수육 10% 할인</v>
      </c>
      <c r="I9130">
        <f t="shared" ca="1" si="285"/>
        <v>1600</v>
      </c>
      <c r="J9130" s="5">
        <f>VLOOKUP(B9130,payment!$A$2:$I$14625,7,0)</f>
        <v>42547</v>
      </c>
      <c r="K9130" s="6">
        <f>VLOOKUP(B9130,payment!$A$2:$I$14625,8,0)</f>
        <v>0.38014999999999999</v>
      </c>
    </row>
    <row r="9131" spans="1:11">
      <c r="A9131">
        <v>9130</v>
      </c>
      <c r="B9131">
        <v>13891</v>
      </c>
      <c r="C9131">
        <f>VLOOKUP(B9131,payment!$A$2:$B$14625,2,0)</f>
        <v>65</v>
      </c>
      <c r="D9131" t="str">
        <f t="shared" si="284"/>
        <v>이디야커피</v>
      </c>
      <c r="E9131" t="str">
        <f>VLOOKUP(B9131,payment!$A$2:$I$14625,3,0)</f>
        <v>이디야커피</v>
      </c>
      <c r="F9131">
        <f>VLOOKUP(B9131,payment!$A$2:$I$14625,4,0)</f>
        <v>37.603655000000003</v>
      </c>
      <c r="G9131">
        <f>VLOOKUP(B9131,payment!$A$2:$I$14625,5,0)</f>
        <v>126.88970999999999</v>
      </c>
      <c r="H9131" t="str">
        <f>VLOOKUP(E9131,gift_meta!$B$2:$C$33,2,0)</f>
        <v>스마트 오더 사용시 10% 할인</v>
      </c>
      <c r="I9131">
        <f t="shared" ca="1" si="285"/>
        <v>1100</v>
      </c>
      <c r="J9131" s="5">
        <f>VLOOKUP(B9131,payment!$A$2:$I$14625,7,0)</f>
        <v>42908</v>
      </c>
      <c r="K9131" s="6">
        <f>VLOOKUP(B9131,payment!$A$2:$I$14625,8,0)</f>
        <v>0.43371999999999999</v>
      </c>
    </row>
    <row r="9132" spans="1:11">
      <c r="A9132">
        <v>9131</v>
      </c>
      <c r="B9132">
        <v>2234</v>
      </c>
      <c r="C9132">
        <f>VLOOKUP(B9132,payment!$A$2:$B$14625,2,0)</f>
        <v>165</v>
      </c>
      <c r="D9132" t="str">
        <f t="shared" si="284"/>
        <v>리얼후라이</v>
      </c>
      <c r="E9132" t="str">
        <f>VLOOKUP(B9132,payment!$A$2:$I$14625,3,0)</f>
        <v>리얼후라이</v>
      </c>
      <c r="F9132">
        <f>VLOOKUP(B9132,payment!$A$2:$I$14625,4,0)</f>
        <v>37.674596999999999</v>
      </c>
      <c r="G9132">
        <f>VLOOKUP(B9132,payment!$A$2:$I$14625,5,0)</f>
        <v>127.152086</v>
      </c>
      <c r="H9132" t="str">
        <f>VLOOKUP(E9132,gift_meta!$B$2:$C$33,2,0)</f>
        <v>크리스피 후라이드 10% 할인</v>
      </c>
      <c r="I9132">
        <f t="shared" ca="1" si="285"/>
        <v>1300</v>
      </c>
      <c r="J9132" s="5">
        <f>VLOOKUP(B9132,payment!$A$2:$I$14625,7,0)</f>
        <v>42397</v>
      </c>
      <c r="K9132" s="6">
        <f>VLOOKUP(B9132,payment!$A$2:$I$14625,8,0)</f>
        <v>0.48537999999999998</v>
      </c>
    </row>
    <row r="9133" spans="1:11">
      <c r="A9133">
        <v>9132</v>
      </c>
      <c r="B9133">
        <v>117</v>
      </c>
      <c r="C9133">
        <f>VLOOKUP(B9133,payment!$A$2:$B$14625,2,0)</f>
        <v>213</v>
      </c>
      <c r="D9133" t="str">
        <f t="shared" si="284"/>
        <v>정형외과</v>
      </c>
      <c r="E9133" t="str">
        <f>VLOOKUP(B9133,payment!$A$2:$I$14625,3,0)</f>
        <v>정형외과</v>
      </c>
      <c r="F9133">
        <f>VLOOKUP(B9133,payment!$A$2:$I$14625,4,0)</f>
        <v>37.555287</v>
      </c>
      <c r="G9133">
        <f>VLOOKUP(B9133,payment!$A$2:$I$14625,5,0)</f>
        <v>126.897468</v>
      </c>
      <c r="H9133" t="str">
        <f>VLOOKUP(E9133,gift_meta!$B$2:$C$33,2,0)</f>
        <v>정형외과의료지점</v>
      </c>
      <c r="I9133">
        <f t="shared" ca="1" si="285"/>
        <v>200</v>
      </c>
      <c r="J9133" s="5">
        <f>VLOOKUP(B9133,payment!$A$2:$I$14625,7,0)</f>
        <v>42915</v>
      </c>
      <c r="K9133" s="6">
        <f>VLOOKUP(B9133,payment!$A$2:$I$14625,8,0)</f>
        <v>0.48981000000000002</v>
      </c>
    </row>
    <row r="9134" spans="1:11">
      <c r="A9134">
        <v>9133</v>
      </c>
      <c r="B9134">
        <v>2769</v>
      </c>
      <c r="C9134">
        <f>VLOOKUP(B9134,payment!$A$2:$B$14625,2,0)</f>
        <v>270</v>
      </c>
      <c r="D9134" t="str">
        <f t="shared" si="284"/>
        <v>매드포갈릭</v>
      </c>
      <c r="E9134" t="str">
        <f>VLOOKUP(B9134,payment!$A$2:$I$14625,3,0)</f>
        <v>매드포갈릭</v>
      </c>
      <c r="F9134">
        <f>VLOOKUP(B9134,payment!$A$2:$I$14625,4,0)</f>
        <v>37.483159999999998</v>
      </c>
      <c r="G9134">
        <f>VLOOKUP(B9134,payment!$A$2:$I$14625,5,0)</f>
        <v>126.864161</v>
      </c>
      <c r="H9134" t="str">
        <f>VLOOKUP(E9134,gift_meta!$B$2:$C$33,2,0)</f>
        <v>에이드 무료 제공</v>
      </c>
      <c r="I9134">
        <f t="shared" ca="1" si="285"/>
        <v>1700</v>
      </c>
      <c r="J9134" s="5">
        <f>VLOOKUP(B9134,payment!$A$2:$I$14625,7,0)</f>
        <v>43050</v>
      </c>
      <c r="K9134" s="6">
        <f>VLOOKUP(B9134,payment!$A$2:$I$14625,8,0)</f>
        <v>0.56711</v>
      </c>
    </row>
    <row r="9135" spans="1:11">
      <c r="A9135">
        <v>9134</v>
      </c>
      <c r="B9135">
        <v>13966</v>
      </c>
      <c r="C9135">
        <f>VLOOKUP(B9135,payment!$A$2:$B$14625,2,0)</f>
        <v>225</v>
      </c>
      <c r="D9135" t="str">
        <f t="shared" si="284"/>
        <v>봄봄</v>
      </c>
      <c r="E9135" t="str">
        <f>VLOOKUP(B9135,payment!$A$2:$I$14625,3,0)</f>
        <v>봄봄</v>
      </c>
      <c r="F9135">
        <f>VLOOKUP(B9135,payment!$A$2:$I$14625,4,0)</f>
        <v>37.463667999999998</v>
      </c>
      <c r="G9135">
        <f>VLOOKUP(B9135,payment!$A$2:$I$14625,5,0)</f>
        <v>126.855378</v>
      </c>
      <c r="H9135" t="str">
        <f>VLOOKUP(E9135,gift_meta!$B$2:$C$33,2,0)</f>
        <v>음료 주문시 쿠폰 도장 2개 추가</v>
      </c>
      <c r="I9135">
        <f t="shared" ca="1" si="285"/>
        <v>500</v>
      </c>
      <c r="J9135" s="5">
        <f>VLOOKUP(B9135,payment!$A$2:$I$14625,7,0)</f>
        <v>42412</v>
      </c>
      <c r="K9135" s="6">
        <f>VLOOKUP(B9135,payment!$A$2:$I$14625,8,0)</f>
        <v>0.59838999999999998</v>
      </c>
    </row>
    <row r="9136" spans="1:11">
      <c r="A9136">
        <v>9135</v>
      </c>
      <c r="B9136">
        <v>10844</v>
      </c>
      <c r="C9136">
        <f>VLOOKUP(B9136,payment!$A$2:$B$14625,2,0)</f>
        <v>150</v>
      </c>
      <c r="D9136" t="str">
        <f t="shared" si="284"/>
        <v>스시로로</v>
      </c>
      <c r="E9136" t="str">
        <f>VLOOKUP(B9136,payment!$A$2:$I$14625,3,0)</f>
        <v>스시로로</v>
      </c>
      <c r="F9136">
        <f>VLOOKUP(B9136,payment!$A$2:$I$14625,4,0)</f>
        <v>37.708711999999998</v>
      </c>
      <c r="G9136">
        <f>VLOOKUP(B9136,payment!$A$2:$I$14625,5,0)</f>
        <v>126.91107</v>
      </c>
      <c r="H9136" t="str">
        <f>VLOOKUP(E9136,gift_meta!$B$2:$C$33,2,0)</f>
        <v>2pcs 무료 제공</v>
      </c>
      <c r="I9136">
        <f t="shared" ca="1" si="285"/>
        <v>1600</v>
      </c>
      <c r="J9136" s="5">
        <f>VLOOKUP(B9136,payment!$A$2:$I$14625,7,0)</f>
        <v>43066</v>
      </c>
      <c r="K9136" s="6">
        <f>VLOOKUP(B9136,payment!$A$2:$I$14625,8,0)</f>
        <v>0.56008999999999998</v>
      </c>
    </row>
    <row r="9137" spans="1:11">
      <c r="A9137">
        <v>9136</v>
      </c>
      <c r="B9137">
        <v>9048</v>
      </c>
      <c r="C9137">
        <f>VLOOKUP(B9137,payment!$A$2:$B$14625,2,0)</f>
        <v>276</v>
      </c>
      <c r="D9137" t="str">
        <f t="shared" si="284"/>
        <v>엔젤리너스</v>
      </c>
      <c r="E9137" t="str">
        <f>VLOOKUP(B9137,payment!$A$2:$I$14625,3,0)</f>
        <v>엔젤리너스</v>
      </c>
      <c r="F9137">
        <f>VLOOKUP(B9137,payment!$A$2:$I$14625,4,0)</f>
        <v>37.474145999999998</v>
      </c>
      <c r="G9137">
        <f>VLOOKUP(B9137,payment!$A$2:$I$14625,5,0)</f>
        <v>127.118212</v>
      </c>
      <c r="H9137" t="str">
        <f>VLOOKUP(E9137,gift_meta!$B$2:$C$33,2,0)</f>
        <v>제조 음료 주문시 10% 할인</v>
      </c>
      <c r="I9137">
        <f t="shared" ca="1" si="285"/>
        <v>1200</v>
      </c>
      <c r="J9137" s="5">
        <f>VLOOKUP(B9137,payment!$A$2:$I$14625,7,0)</f>
        <v>42969</v>
      </c>
      <c r="K9137" s="6">
        <f>VLOOKUP(B9137,payment!$A$2:$I$14625,8,0)</f>
        <v>0.55293000000000003</v>
      </c>
    </row>
    <row r="9138" spans="1:11">
      <c r="A9138">
        <v>9137</v>
      </c>
      <c r="B9138">
        <v>3939</v>
      </c>
      <c r="C9138">
        <f>VLOOKUP(B9138,payment!$A$2:$B$14625,2,0)</f>
        <v>20</v>
      </c>
      <c r="D9138" t="str">
        <f t="shared" si="284"/>
        <v>스시진</v>
      </c>
      <c r="E9138" t="str">
        <f>VLOOKUP(B9138,payment!$A$2:$I$14625,3,0)</f>
        <v>스시진</v>
      </c>
      <c r="F9138">
        <f>VLOOKUP(B9138,payment!$A$2:$I$14625,4,0)</f>
        <v>37.599417000000003</v>
      </c>
      <c r="G9138">
        <f>VLOOKUP(B9138,payment!$A$2:$I$14625,5,0)</f>
        <v>126.93768900000001</v>
      </c>
      <c r="H9138" t="str">
        <f>VLOOKUP(E9138,gift_meta!$B$2:$C$33,2,0)</f>
        <v>2pcs 무료 제공</v>
      </c>
      <c r="I9138">
        <f t="shared" ca="1" si="285"/>
        <v>600</v>
      </c>
      <c r="J9138" s="5">
        <f>VLOOKUP(B9138,payment!$A$2:$I$14625,7,0)</f>
        <v>43175</v>
      </c>
      <c r="K9138" s="6">
        <f>VLOOKUP(B9138,payment!$A$2:$I$14625,8,0)</f>
        <v>0.83921000000000001</v>
      </c>
    </row>
    <row r="9139" spans="1:11">
      <c r="A9139">
        <v>9138</v>
      </c>
      <c r="B9139">
        <v>11968</v>
      </c>
      <c r="C9139">
        <f>VLOOKUP(B9139,payment!$A$2:$B$14625,2,0)</f>
        <v>150</v>
      </c>
      <c r="D9139" t="str">
        <f t="shared" si="284"/>
        <v>매드포갈릭</v>
      </c>
      <c r="E9139" t="str">
        <f>VLOOKUP(B9139,payment!$A$2:$I$14625,3,0)</f>
        <v>매드포갈릭</v>
      </c>
      <c r="F9139">
        <f>VLOOKUP(B9139,payment!$A$2:$I$14625,4,0)</f>
        <v>37.628252000000003</v>
      </c>
      <c r="G9139">
        <f>VLOOKUP(B9139,payment!$A$2:$I$14625,5,0)</f>
        <v>127.03945299999999</v>
      </c>
      <c r="H9139" t="str">
        <f>VLOOKUP(E9139,gift_meta!$B$2:$C$33,2,0)</f>
        <v>에이드 무료 제공</v>
      </c>
      <c r="I9139">
        <f t="shared" ca="1" si="285"/>
        <v>700</v>
      </c>
      <c r="J9139" s="5">
        <f>VLOOKUP(B9139,payment!$A$2:$I$14625,7,0)</f>
        <v>42950</v>
      </c>
      <c r="K9139" s="6">
        <f>VLOOKUP(B9139,payment!$A$2:$I$14625,8,0)</f>
        <v>0.43833</v>
      </c>
    </row>
    <row r="9140" spans="1:11">
      <c r="A9140">
        <v>9139</v>
      </c>
      <c r="B9140">
        <v>12220</v>
      </c>
      <c r="C9140">
        <f>VLOOKUP(B9140,payment!$A$2:$B$14625,2,0)</f>
        <v>239</v>
      </c>
      <c r="D9140" t="str">
        <f t="shared" si="284"/>
        <v>버거킹</v>
      </c>
      <c r="E9140" t="str">
        <f>VLOOKUP(B9140,payment!$A$2:$I$14625,3,0)</f>
        <v>버거킹</v>
      </c>
      <c r="F9140">
        <f>VLOOKUP(B9140,payment!$A$2:$I$14625,4,0)</f>
        <v>37.470756999999999</v>
      </c>
      <c r="G9140">
        <f>VLOOKUP(B9140,payment!$A$2:$I$14625,5,0)</f>
        <v>126.926412</v>
      </c>
      <c r="H9140" t="str">
        <f>VLOOKUP(E9140,gift_meta!$B$2:$C$33,2,0)</f>
        <v>와퍼주문시 5% 할인</v>
      </c>
      <c r="I9140">
        <f t="shared" ca="1" si="285"/>
        <v>700</v>
      </c>
      <c r="J9140" s="5">
        <f>VLOOKUP(B9140,payment!$A$2:$I$14625,7,0)</f>
        <v>42769</v>
      </c>
      <c r="K9140" s="6">
        <f>VLOOKUP(B9140,payment!$A$2:$I$14625,8,0)</f>
        <v>0.54542999999999997</v>
      </c>
    </row>
    <row r="9141" spans="1:11">
      <c r="A9141">
        <v>9140</v>
      </c>
      <c r="B9141">
        <v>3477</v>
      </c>
      <c r="C9141">
        <f>VLOOKUP(B9141,payment!$A$2:$B$14625,2,0)</f>
        <v>289</v>
      </c>
      <c r="D9141" t="str">
        <f t="shared" si="284"/>
        <v>스시로로</v>
      </c>
      <c r="E9141" t="str">
        <f>VLOOKUP(B9141,payment!$A$2:$I$14625,3,0)</f>
        <v>스시로로</v>
      </c>
      <c r="F9141">
        <f>VLOOKUP(B9141,payment!$A$2:$I$14625,4,0)</f>
        <v>37.653252000000002</v>
      </c>
      <c r="G9141">
        <f>VLOOKUP(B9141,payment!$A$2:$I$14625,5,0)</f>
        <v>126.983242</v>
      </c>
      <c r="H9141" t="str">
        <f>VLOOKUP(E9141,gift_meta!$B$2:$C$33,2,0)</f>
        <v>2pcs 무료 제공</v>
      </c>
      <c r="I9141">
        <f t="shared" ca="1" si="285"/>
        <v>1000</v>
      </c>
      <c r="J9141" s="5">
        <f>VLOOKUP(B9141,payment!$A$2:$I$14625,7,0)</f>
        <v>43038</v>
      </c>
      <c r="K9141" s="6">
        <f>VLOOKUP(B9141,payment!$A$2:$I$14625,8,0)</f>
        <v>0.55347000000000002</v>
      </c>
    </row>
    <row r="9142" spans="1:11">
      <c r="A9142">
        <v>9141</v>
      </c>
      <c r="B9142">
        <v>10061</v>
      </c>
      <c r="C9142">
        <f>VLOOKUP(B9142,payment!$A$2:$B$14625,2,0)</f>
        <v>267</v>
      </c>
      <c r="D9142" t="str">
        <f t="shared" si="284"/>
        <v>봄봄</v>
      </c>
      <c r="E9142" t="str">
        <f>VLOOKUP(B9142,payment!$A$2:$I$14625,3,0)</f>
        <v>봄봄</v>
      </c>
      <c r="F9142">
        <f>VLOOKUP(B9142,payment!$A$2:$I$14625,4,0)</f>
        <v>37.463808999999998</v>
      </c>
      <c r="G9142">
        <f>VLOOKUP(B9142,payment!$A$2:$I$14625,5,0)</f>
        <v>126.900042</v>
      </c>
      <c r="H9142" t="str">
        <f>VLOOKUP(E9142,gift_meta!$B$2:$C$33,2,0)</f>
        <v>음료 주문시 쿠폰 도장 2개 추가</v>
      </c>
      <c r="I9142">
        <f t="shared" ca="1" si="285"/>
        <v>2000</v>
      </c>
      <c r="J9142" s="5">
        <f>VLOOKUP(B9142,payment!$A$2:$I$14625,7,0)</f>
        <v>43176</v>
      </c>
      <c r="K9142" s="6">
        <f>VLOOKUP(B9142,payment!$A$2:$I$14625,8,0)</f>
        <v>0.88536999999999999</v>
      </c>
    </row>
    <row r="9143" spans="1:11">
      <c r="A9143">
        <v>9142</v>
      </c>
      <c r="B9143">
        <v>2738</v>
      </c>
      <c r="C9143">
        <f>VLOOKUP(B9143,payment!$A$2:$B$14625,2,0)</f>
        <v>208</v>
      </c>
      <c r="D9143" t="str">
        <f t="shared" si="284"/>
        <v>오쭈</v>
      </c>
      <c r="E9143" t="str">
        <f>VLOOKUP(B9143,payment!$A$2:$I$14625,3,0)</f>
        <v>오쭈</v>
      </c>
      <c r="F9143">
        <f>VLOOKUP(B9143,payment!$A$2:$I$14625,4,0)</f>
        <v>37.593426000000001</v>
      </c>
      <c r="G9143">
        <f>VLOOKUP(B9143,payment!$A$2:$I$14625,5,0)</f>
        <v>127.191802</v>
      </c>
      <c r="H9143" t="str">
        <f>VLOOKUP(E9143,gift_meta!$B$2:$C$33,2,0)</f>
        <v>치즈 퐁듀 1회 제공</v>
      </c>
      <c r="I9143">
        <f t="shared" ca="1" si="285"/>
        <v>1200</v>
      </c>
      <c r="J9143" s="5">
        <f>VLOOKUP(B9143,payment!$A$2:$I$14625,7,0)</f>
        <v>42515</v>
      </c>
      <c r="K9143" s="6">
        <f>VLOOKUP(B9143,payment!$A$2:$I$14625,8,0)</f>
        <v>0.38764999999999999</v>
      </c>
    </row>
    <row r="9144" spans="1:11">
      <c r="A9144">
        <v>9143</v>
      </c>
      <c r="B9144">
        <v>3145</v>
      </c>
      <c r="C9144">
        <f>VLOOKUP(B9144,payment!$A$2:$B$14625,2,0)</f>
        <v>285</v>
      </c>
      <c r="D9144" t="str">
        <f t="shared" si="284"/>
        <v>이비인후과</v>
      </c>
      <c r="E9144" t="str">
        <f>VLOOKUP(B9144,payment!$A$2:$I$14625,3,0)</f>
        <v>이비인후과</v>
      </c>
      <c r="F9144">
        <f>VLOOKUP(B9144,payment!$A$2:$I$14625,4,0)</f>
        <v>37.507468000000003</v>
      </c>
      <c r="G9144">
        <f>VLOOKUP(B9144,payment!$A$2:$I$14625,5,0)</f>
        <v>126.996014</v>
      </c>
      <c r="H9144" t="str">
        <f>VLOOKUP(E9144,gift_meta!$B$2:$C$33,2,0)</f>
        <v>코세척 서비스(무료)</v>
      </c>
      <c r="I9144">
        <f t="shared" ca="1" si="285"/>
        <v>1600</v>
      </c>
      <c r="J9144" s="5">
        <f>VLOOKUP(B9144,payment!$A$2:$I$14625,7,0)</f>
        <v>42938</v>
      </c>
      <c r="K9144" s="6">
        <f>VLOOKUP(B9144,payment!$A$2:$I$14625,8,0)</f>
        <v>0.3785</v>
      </c>
    </row>
    <row r="9145" spans="1:11">
      <c r="A9145">
        <v>9144</v>
      </c>
      <c r="B9145">
        <v>9196</v>
      </c>
      <c r="C9145">
        <f>VLOOKUP(B9145,payment!$A$2:$B$14625,2,0)</f>
        <v>174</v>
      </c>
      <c r="D9145" t="str">
        <f t="shared" si="284"/>
        <v>스시로로</v>
      </c>
      <c r="E9145" t="str">
        <f>VLOOKUP(B9145,payment!$A$2:$I$14625,3,0)</f>
        <v>스시로로</v>
      </c>
      <c r="F9145">
        <f>VLOOKUP(B9145,payment!$A$2:$I$14625,4,0)</f>
        <v>37.545261000000004</v>
      </c>
      <c r="G9145">
        <f>VLOOKUP(B9145,payment!$A$2:$I$14625,5,0)</f>
        <v>127.084362</v>
      </c>
      <c r="H9145" t="str">
        <f>VLOOKUP(E9145,gift_meta!$B$2:$C$33,2,0)</f>
        <v>2pcs 무료 제공</v>
      </c>
      <c r="I9145">
        <f t="shared" ca="1" si="285"/>
        <v>900</v>
      </c>
      <c r="J9145" s="5">
        <f>VLOOKUP(B9145,payment!$A$2:$I$14625,7,0)</f>
        <v>43057</v>
      </c>
      <c r="K9145" s="6">
        <f>VLOOKUP(B9145,payment!$A$2:$I$14625,8,0)</f>
        <v>0.99204999999999999</v>
      </c>
    </row>
    <row r="9146" spans="1:11">
      <c r="A9146">
        <v>9145</v>
      </c>
      <c r="B9146">
        <v>4180</v>
      </c>
      <c r="C9146">
        <f>VLOOKUP(B9146,payment!$A$2:$B$14625,2,0)</f>
        <v>25</v>
      </c>
      <c r="D9146" t="str">
        <f t="shared" si="284"/>
        <v>홍콩반점</v>
      </c>
      <c r="E9146" t="str">
        <f>VLOOKUP(B9146,payment!$A$2:$I$14625,3,0)</f>
        <v>홍콩반점</v>
      </c>
      <c r="F9146">
        <f>VLOOKUP(B9146,payment!$A$2:$I$14625,4,0)</f>
        <v>37.545456999999999</v>
      </c>
      <c r="G9146">
        <f>VLOOKUP(B9146,payment!$A$2:$I$14625,5,0)</f>
        <v>126.921547</v>
      </c>
      <c r="H9146" t="str">
        <f>VLOOKUP(E9146,gift_meta!$B$2:$C$33,2,0)</f>
        <v>찹쌀 탕수육 10% 할인</v>
      </c>
      <c r="I9146">
        <f t="shared" ca="1" si="285"/>
        <v>1100</v>
      </c>
      <c r="J9146" s="5">
        <f>VLOOKUP(B9146,payment!$A$2:$I$14625,7,0)</f>
        <v>42656</v>
      </c>
      <c r="K9146" s="6">
        <f>VLOOKUP(B9146,payment!$A$2:$I$14625,8,0)</f>
        <v>0.53656000000000004</v>
      </c>
    </row>
    <row r="9147" spans="1:11">
      <c r="A9147">
        <v>9146</v>
      </c>
      <c r="B9147">
        <v>2076</v>
      </c>
      <c r="C9147">
        <f>VLOOKUP(B9147,payment!$A$2:$B$14625,2,0)</f>
        <v>54</v>
      </c>
      <c r="D9147" t="str">
        <f t="shared" si="284"/>
        <v>쥬씨</v>
      </c>
      <c r="E9147" t="str">
        <f>VLOOKUP(B9147,payment!$A$2:$I$14625,3,0)</f>
        <v>쥬씨</v>
      </c>
      <c r="F9147">
        <f>VLOOKUP(B9147,payment!$A$2:$I$14625,4,0)</f>
        <v>37.649552</v>
      </c>
      <c r="G9147">
        <f>VLOOKUP(B9147,payment!$A$2:$I$14625,5,0)</f>
        <v>127.12679</v>
      </c>
      <c r="H9147" t="str">
        <f>VLOOKUP(E9147,gift_meta!$B$2:$C$33,2,0)</f>
        <v>무료 사이즈업</v>
      </c>
      <c r="I9147">
        <f t="shared" ca="1" si="285"/>
        <v>1400</v>
      </c>
      <c r="J9147" s="5">
        <f>VLOOKUP(B9147,payment!$A$2:$I$14625,7,0)</f>
        <v>42442</v>
      </c>
      <c r="K9147" s="6">
        <f>VLOOKUP(B9147,payment!$A$2:$I$14625,8,0)</f>
        <v>0.66473000000000004</v>
      </c>
    </row>
    <row r="9148" spans="1:11">
      <c r="A9148">
        <v>9147</v>
      </c>
      <c r="B9148">
        <v>12755</v>
      </c>
      <c r="C9148">
        <f>VLOOKUP(B9148,payment!$A$2:$B$14625,2,0)</f>
        <v>271</v>
      </c>
      <c r="D9148" t="str">
        <f t="shared" si="284"/>
        <v>구이가</v>
      </c>
      <c r="E9148" t="str">
        <f>VLOOKUP(B9148,payment!$A$2:$I$14625,3,0)</f>
        <v>구이가</v>
      </c>
      <c r="F9148">
        <f>VLOOKUP(B9148,payment!$A$2:$I$14625,4,0)</f>
        <v>37.496752999999998</v>
      </c>
      <c r="G9148">
        <f>VLOOKUP(B9148,payment!$A$2:$I$14625,5,0)</f>
        <v>127.075188</v>
      </c>
      <c r="H9148" t="str">
        <f>VLOOKUP(E9148,gift_meta!$B$2:$C$33,2,0)</f>
        <v>한판 주문시 사이다 제공</v>
      </c>
      <c r="I9148">
        <f t="shared" ca="1" si="285"/>
        <v>1500</v>
      </c>
      <c r="J9148" s="5">
        <f>VLOOKUP(B9148,payment!$A$2:$I$14625,7,0)</f>
        <v>42761</v>
      </c>
      <c r="K9148" s="6">
        <f>VLOOKUP(B9148,payment!$A$2:$I$14625,8,0)</f>
        <v>0.39745000000000003</v>
      </c>
    </row>
    <row r="9149" spans="1:11">
      <c r="A9149">
        <v>9148</v>
      </c>
      <c r="B9149">
        <v>8553</v>
      </c>
      <c r="C9149">
        <f>VLOOKUP(B9149,payment!$A$2:$B$14625,2,0)</f>
        <v>119</v>
      </c>
      <c r="D9149" t="str">
        <f t="shared" si="284"/>
        <v>반디앤루니스</v>
      </c>
      <c r="E9149" t="str">
        <f>VLOOKUP(B9149,payment!$A$2:$I$14625,3,0)</f>
        <v>반디앤루니스</v>
      </c>
      <c r="F9149">
        <f>VLOOKUP(B9149,payment!$A$2:$I$14625,4,0)</f>
        <v>37.647440000000003</v>
      </c>
      <c r="G9149">
        <f>VLOOKUP(B9149,payment!$A$2:$I$14625,5,0)</f>
        <v>126.94314799999999</v>
      </c>
      <c r="H9149" t="str">
        <f>VLOOKUP(E9149,gift_meta!$B$2:$C$33,2,0)</f>
        <v>도서 구매시 5% 할인</v>
      </c>
      <c r="I9149">
        <f t="shared" ca="1" si="285"/>
        <v>1300</v>
      </c>
      <c r="J9149" s="5">
        <f>VLOOKUP(B9149,payment!$A$2:$I$14625,7,0)</f>
        <v>42912</v>
      </c>
      <c r="K9149" s="6">
        <f>VLOOKUP(B9149,payment!$A$2:$I$14625,8,0)</f>
        <v>0.69696999999999998</v>
      </c>
    </row>
    <row r="9150" spans="1:11">
      <c r="A9150">
        <v>9149</v>
      </c>
      <c r="B9150">
        <v>11514</v>
      </c>
      <c r="C9150">
        <f>VLOOKUP(B9150,payment!$A$2:$B$14625,2,0)</f>
        <v>261</v>
      </c>
      <c r="D9150" t="str">
        <f t="shared" si="284"/>
        <v>반디앤루니스</v>
      </c>
      <c r="E9150" t="str">
        <f>VLOOKUP(B9150,payment!$A$2:$I$14625,3,0)</f>
        <v>반디앤루니스</v>
      </c>
      <c r="F9150">
        <f>VLOOKUP(B9150,payment!$A$2:$I$14625,4,0)</f>
        <v>37.583922999999999</v>
      </c>
      <c r="G9150">
        <f>VLOOKUP(B9150,payment!$A$2:$I$14625,5,0)</f>
        <v>126.856127</v>
      </c>
      <c r="H9150" t="str">
        <f>VLOOKUP(E9150,gift_meta!$B$2:$C$33,2,0)</f>
        <v>도서 구매시 5% 할인</v>
      </c>
      <c r="I9150">
        <f t="shared" ca="1" si="285"/>
        <v>1200</v>
      </c>
      <c r="J9150" s="5">
        <f>VLOOKUP(B9150,payment!$A$2:$I$14625,7,0)</f>
        <v>42838</v>
      </c>
      <c r="K9150" s="6">
        <f>VLOOKUP(B9150,payment!$A$2:$I$14625,8,0)</f>
        <v>0.94581999999999999</v>
      </c>
    </row>
    <row r="9151" spans="1:11">
      <c r="A9151">
        <v>9150</v>
      </c>
      <c r="B9151">
        <v>800</v>
      </c>
      <c r="C9151">
        <f>VLOOKUP(B9151,payment!$A$2:$B$14625,2,0)</f>
        <v>234</v>
      </c>
      <c r="D9151" t="str">
        <f t="shared" si="284"/>
        <v>교보문고</v>
      </c>
      <c r="E9151" t="str">
        <f>VLOOKUP(B9151,payment!$A$2:$I$14625,3,0)</f>
        <v>교보문고</v>
      </c>
      <c r="F9151">
        <f>VLOOKUP(B9151,payment!$A$2:$I$14625,4,0)</f>
        <v>37.532150000000001</v>
      </c>
      <c r="G9151">
        <f>VLOOKUP(B9151,payment!$A$2:$I$14625,5,0)</f>
        <v>126.975514</v>
      </c>
      <c r="H9151" t="str">
        <f>VLOOKUP(E9151,gift_meta!$B$2:$C$33,2,0)</f>
        <v>도서 구매시 10% 할인</v>
      </c>
      <c r="I9151">
        <f t="shared" ca="1" si="285"/>
        <v>500</v>
      </c>
      <c r="J9151" s="5">
        <f>VLOOKUP(B9151,payment!$A$2:$I$14625,7,0)</f>
        <v>43044</v>
      </c>
      <c r="K9151" s="6">
        <f>VLOOKUP(B9151,payment!$A$2:$I$14625,8,0)</f>
        <v>0.99294000000000004</v>
      </c>
    </row>
    <row r="9152" spans="1:11">
      <c r="A9152">
        <v>9151</v>
      </c>
      <c r="B9152">
        <v>8875</v>
      </c>
      <c r="C9152">
        <f>VLOOKUP(B9152,payment!$A$2:$B$14625,2,0)</f>
        <v>296</v>
      </c>
      <c r="D9152" t="str">
        <f t="shared" si="284"/>
        <v>스시로로</v>
      </c>
      <c r="E9152" t="str">
        <f>VLOOKUP(B9152,payment!$A$2:$I$14625,3,0)</f>
        <v>스시로로</v>
      </c>
      <c r="F9152">
        <f>VLOOKUP(B9152,payment!$A$2:$I$14625,4,0)</f>
        <v>37.586022</v>
      </c>
      <c r="G9152">
        <f>VLOOKUP(B9152,payment!$A$2:$I$14625,5,0)</f>
        <v>126.981797</v>
      </c>
      <c r="H9152" t="str">
        <f>VLOOKUP(E9152,gift_meta!$B$2:$C$33,2,0)</f>
        <v>2pcs 무료 제공</v>
      </c>
      <c r="I9152">
        <f t="shared" ca="1" si="285"/>
        <v>200</v>
      </c>
      <c r="J9152" s="5">
        <f>VLOOKUP(B9152,payment!$A$2:$I$14625,7,0)</f>
        <v>42420</v>
      </c>
      <c r="K9152" s="6">
        <f>VLOOKUP(B9152,payment!$A$2:$I$14625,8,0)</f>
        <v>0.82442000000000004</v>
      </c>
    </row>
    <row r="9153" spans="1:11">
      <c r="A9153">
        <v>9152</v>
      </c>
      <c r="B9153">
        <v>5521</v>
      </c>
      <c r="C9153">
        <f>VLOOKUP(B9153,payment!$A$2:$B$14625,2,0)</f>
        <v>283</v>
      </c>
      <c r="D9153" t="str">
        <f t="shared" si="284"/>
        <v>파리바게트</v>
      </c>
      <c r="E9153" t="str">
        <f>VLOOKUP(B9153,payment!$A$2:$I$14625,3,0)</f>
        <v>파리바게트</v>
      </c>
      <c r="F9153">
        <f>VLOOKUP(B9153,payment!$A$2:$I$14625,4,0)</f>
        <v>37.562461999999996</v>
      </c>
      <c r="G9153">
        <f>VLOOKUP(B9153,payment!$A$2:$I$14625,5,0)</f>
        <v>127.003765</v>
      </c>
      <c r="H9153" t="str">
        <f>VLOOKUP(E9153,gift_meta!$B$2:$C$33,2,0)</f>
        <v>1000원 이상 10% 할인</v>
      </c>
      <c r="I9153">
        <f t="shared" ca="1" si="285"/>
        <v>1800</v>
      </c>
      <c r="J9153" s="5">
        <f>VLOOKUP(B9153,payment!$A$2:$I$14625,7,0)</f>
        <v>42721</v>
      </c>
      <c r="K9153" s="6">
        <f>VLOOKUP(B9153,payment!$A$2:$I$14625,8,0)</f>
        <v>0.64251000000000003</v>
      </c>
    </row>
    <row r="9154" spans="1:11">
      <c r="A9154">
        <v>9153</v>
      </c>
      <c r="B9154">
        <v>9928</v>
      </c>
      <c r="C9154">
        <f>VLOOKUP(B9154,payment!$A$2:$B$14625,2,0)</f>
        <v>204</v>
      </c>
      <c r="D9154" t="str">
        <f t="shared" ref="D9154:D9217" si="286">E9154</f>
        <v>스시진</v>
      </c>
      <c r="E9154" t="str">
        <f>VLOOKUP(B9154,payment!$A$2:$I$14625,3,0)</f>
        <v>스시진</v>
      </c>
      <c r="F9154">
        <f>VLOOKUP(B9154,payment!$A$2:$I$14625,4,0)</f>
        <v>37.526212999999998</v>
      </c>
      <c r="G9154">
        <f>VLOOKUP(B9154,payment!$A$2:$I$14625,5,0)</f>
        <v>127.05234</v>
      </c>
      <c r="H9154" t="str">
        <f>VLOOKUP(E9154,gift_meta!$B$2:$C$33,2,0)</f>
        <v>2pcs 무료 제공</v>
      </c>
      <c r="I9154">
        <f t="shared" ref="I9154:I9217" ca="1" si="287">RANDBETWEEN(1,20)*100</f>
        <v>900</v>
      </c>
      <c r="J9154" s="5">
        <f>VLOOKUP(B9154,payment!$A$2:$I$14625,7,0)</f>
        <v>43168</v>
      </c>
      <c r="K9154" s="6">
        <f>VLOOKUP(B9154,payment!$A$2:$I$14625,8,0)</f>
        <v>0.70281000000000005</v>
      </c>
    </row>
    <row r="9155" spans="1:11">
      <c r="A9155">
        <v>9154</v>
      </c>
      <c r="B9155">
        <v>14564</v>
      </c>
      <c r="C9155">
        <f>VLOOKUP(B9155,payment!$A$2:$B$14625,2,0)</f>
        <v>2</v>
      </c>
      <c r="D9155" t="str">
        <f t="shared" si="286"/>
        <v>교보문고</v>
      </c>
      <c r="E9155" t="str">
        <f>VLOOKUP(B9155,payment!$A$2:$I$14625,3,0)</f>
        <v>교보문고</v>
      </c>
      <c r="F9155">
        <f>VLOOKUP(B9155,payment!$A$2:$I$14625,4,0)</f>
        <v>37.708531000000001</v>
      </c>
      <c r="G9155">
        <f>VLOOKUP(B9155,payment!$A$2:$I$14625,5,0)</f>
        <v>126.85286499999999</v>
      </c>
      <c r="H9155" t="str">
        <f>VLOOKUP(E9155,gift_meta!$B$2:$C$33,2,0)</f>
        <v>도서 구매시 10% 할인</v>
      </c>
      <c r="I9155">
        <f t="shared" ca="1" si="287"/>
        <v>200</v>
      </c>
      <c r="J9155" s="5">
        <f>VLOOKUP(B9155,payment!$A$2:$I$14625,7,0)</f>
        <v>42692</v>
      </c>
      <c r="K9155" s="6">
        <f>VLOOKUP(B9155,payment!$A$2:$I$14625,8,0)</f>
        <v>0.61448999999999998</v>
      </c>
    </row>
    <row r="9156" spans="1:11">
      <c r="A9156">
        <v>9155</v>
      </c>
      <c r="B9156">
        <v>10206</v>
      </c>
      <c r="C9156">
        <f>VLOOKUP(B9156,payment!$A$2:$B$14625,2,0)</f>
        <v>176</v>
      </c>
      <c r="D9156" t="str">
        <f t="shared" si="286"/>
        <v>꾼</v>
      </c>
      <c r="E9156" t="str">
        <f>VLOOKUP(B9156,payment!$A$2:$I$14625,3,0)</f>
        <v>꾼</v>
      </c>
      <c r="F9156">
        <f>VLOOKUP(B9156,payment!$A$2:$I$14625,4,0)</f>
        <v>37.547804999999997</v>
      </c>
      <c r="G9156">
        <f>VLOOKUP(B9156,payment!$A$2:$I$14625,5,0)</f>
        <v>127.108132</v>
      </c>
      <c r="H9156" t="str">
        <f>VLOOKUP(E9156,gift_meta!$B$2:$C$33,2,0)</f>
        <v>소주 2,000 쿠폰</v>
      </c>
      <c r="I9156">
        <f t="shared" ca="1" si="287"/>
        <v>500</v>
      </c>
      <c r="J9156" s="5">
        <f>VLOOKUP(B9156,payment!$A$2:$I$14625,7,0)</f>
        <v>43138</v>
      </c>
      <c r="K9156" s="6">
        <f>VLOOKUP(B9156,payment!$A$2:$I$14625,8,0)</f>
        <v>0.62297999999999998</v>
      </c>
    </row>
    <row r="9157" spans="1:11">
      <c r="A9157">
        <v>9156</v>
      </c>
      <c r="B9157">
        <v>10139</v>
      </c>
      <c r="C9157">
        <f>VLOOKUP(B9157,payment!$A$2:$B$14625,2,0)</f>
        <v>106</v>
      </c>
      <c r="D9157" t="str">
        <f t="shared" si="286"/>
        <v>정형외과</v>
      </c>
      <c r="E9157" t="str">
        <f>VLOOKUP(B9157,payment!$A$2:$I$14625,3,0)</f>
        <v>정형외과</v>
      </c>
      <c r="F9157">
        <f>VLOOKUP(B9157,payment!$A$2:$I$14625,4,0)</f>
        <v>37.676609999999997</v>
      </c>
      <c r="G9157">
        <f>VLOOKUP(B9157,payment!$A$2:$I$14625,5,0)</f>
        <v>127.115914</v>
      </c>
      <c r="H9157" t="str">
        <f>VLOOKUP(E9157,gift_meta!$B$2:$C$33,2,0)</f>
        <v>정형외과의료지점</v>
      </c>
      <c r="I9157">
        <f t="shared" ca="1" si="287"/>
        <v>800</v>
      </c>
      <c r="J9157" s="5">
        <f>VLOOKUP(B9157,payment!$A$2:$I$14625,7,0)</f>
        <v>42990</v>
      </c>
      <c r="K9157" s="6">
        <f>VLOOKUP(B9157,payment!$A$2:$I$14625,8,0)</f>
        <v>0.56899</v>
      </c>
    </row>
    <row r="9158" spans="1:11">
      <c r="A9158">
        <v>9157</v>
      </c>
      <c r="B9158">
        <v>10528</v>
      </c>
      <c r="C9158">
        <f>VLOOKUP(B9158,payment!$A$2:$B$14625,2,0)</f>
        <v>156</v>
      </c>
      <c r="D9158" t="str">
        <f t="shared" si="286"/>
        <v>스시진</v>
      </c>
      <c r="E9158" t="str">
        <f>VLOOKUP(B9158,payment!$A$2:$I$14625,3,0)</f>
        <v>스시진</v>
      </c>
      <c r="F9158">
        <f>VLOOKUP(B9158,payment!$A$2:$I$14625,4,0)</f>
        <v>37.592461</v>
      </c>
      <c r="G9158">
        <f>VLOOKUP(B9158,payment!$A$2:$I$14625,5,0)</f>
        <v>127.168424</v>
      </c>
      <c r="H9158" t="str">
        <f>VLOOKUP(E9158,gift_meta!$B$2:$C$33,2,0)</f>
        <v>2pcs 무료 제공</v>
      </c>
      <c r="I9158">
        <f t="shared" ca="1" si="287"/>
        <v>2000</v>
      </c>
      <c r="J9158" s="5">
        <f>VLOOKUP(B9158,payment!$A$2:$I$14625,7,0)</f>
        <v>42678</v>
      </c>
      <c r="K9158" s="6">
        <f>VLOOKUP(B9158,payment!$A$2:$I$14625,8,0)</f>
        <v>0.47636000000000001</v>
      </c>
    </row>
    <row r="9159" spans="1:11">
      <c r="A9159">
        <v>9158</v>
      </c>
      <c r="B9159">
        <v>524</v>
      </c>
      <c r="C9159">
        <f>VLOOKUP(B9159,payment!$A$2:$B$14625,2,0)</f>
        <v>277</v>
      </c>
      <c r="D9159" t="str">
        <f t="shared" si="286"/>
        <v>파리바게트</v>
      </c>
      <c r="E9159" t="str">
        <f>VLOOKUP(B9159,payment!$A$2:$I$14625,3,0)</f>
        <v>파리바게트</v>
      </c>
      <c r="F9159">
        <f>VLOOKUP(B9159,payment!$A$2:$I$14625,4,0)</f>
        <v>37.472431999999998</v>
      </c>
      <c r="G9159">
        <f>VLOOKUP(B9159,payment!$A$2:$I$14625,5,0)</f>
        <v>126.89725900000001</v>
      </c>
      <c r="H9159" t="str">
        <f>VLOOKUP(E9159,gift_meta!$B$2:$C$33,2,0)</f>
        <v>1000원 이상 10% 할인</v>
      </c>
      <c r="I9159">
        <f t="shared" ca="1" si="287"/>
        <v>600</v>
      </c>
      <c r="J9159" s="5">
        <f>VLOOKUP(B9159,payment!$A$2:$I$14625,7,0)</f>
        <v>42600</v>
      </c>
      <c r="K9159" s="6">
        <f>VLOOKUP(B9159,payment!$A$2:$I$14625,8,0)</f>
        <v>0.71445000000000003</v>
      </c>
    </row>
    <row r="9160" spans="1:11">
      <c r="A9160">
        <v>9159</v>
      </c>
      <c r="B9160">
        <v>6622</v>
      </c>
      <c r="C9160">
        <f>VLOOKUP(B9160,payment!$A$2:$B$14625,2,0)</f>
        <v>275</v>
      </c>
      <c r="D9160" t="str">
        <f t="shared" si="286"/>
        <v>아웃닭</v>
      </c>
      <c r="E9160" t="str">
        <f>VLOOKUP(B9160,payment!$A$2:$I$14625,3,0)</f>
        <v>아웃닭</v>
      </c>
      <c r="F9160">
        <f>VLOOKUP(B9160,payment!$A$2:$I$14625,4,0)</f>
        <v>37.678206000000003</v>
      </c>
      <c r="G9160">
        <f>VLOOKUP(B9160,payment!$A$2:$I$14625,5,0)</f>
        <v>126.85659800000001</v>
      </c>
      <c r="H9160" t="str">
        <f>VLOOKUP(E9160,gift_meta!$B$2:$C$33,2,0)</f>
        <v>치즈스틱 2개 제공</v>
      </c>
      <c r="I9160">
        <f t="shared" ca="1" si="287"/>
        <v>1800</v>
      </c>
      <c r="J9160" s="5">
        <f>VLOOKUP(B9160,payment!$A$2:$I$14625,7,0)</f>
        <v>42981</v>
      </c>
      <c r="K9160" s="6">
        <f>VLOOKUP(B9160,payment!$A$2:$I$14625,8,0)</f>
        <v>0.92459000000000002</v>
      </c>
    </row>
    <row r="9161" spans="1:11">
      <c r="A9161">
        <v>9160</v>
      </c>
      <c r="B9161">
        <v>9139</v>
      </c>
      <c r="C9161">
        <f>VLOOKUP(B9161,payment!$A$2:$B$14625,2,0)</f>
        <v>85</v>
      </c>
      <c r="D9161" t="str">
        <f t="shared" si="286"/>
        <v>한신포차</v>
      </c>
      <c r="E9161" t="str">
        <f>VLOOKUP(B9161,payment!$A$2:$I$14625,3,0)</f>
        <v>한신포차</v>
      </c>
      <c r="F9161">
        <f>VLOOKUP(B9161,payment!$A$2:$I$14625,4,0)</f>
        <v>37.582120000000003</v>
      </c>
      <c r="G9161">
        <f>VLOOKUP(B9161,payment!$A$2:$I$14625,5,0)</f>
        <v>126.856824</v>
      </c>
      <c r="H9161" t="str">
        <f>VLOOKUP(E9161,gift_meta!$B$2:$C$33,2,0)</f>
        <v>닭발 주문시 주먹밥 증정</v>
      </c>
      <c r="I9161">
        <f t="shared" ca="1" si="287"/>
        <v>700</v>
      </c>
      <c r="J9161" s="5">
        <f>VLOOKUP(B9161,payment!$A$2:$I$14625,7,0)</f>
        <v>43124</v>
      </c>
      <c r="K9161" s="6">
        <f>VLOOKUP(B9161,payment!$A$2:$I$14625,8,0)</f>
        <v>0.63109999999999999</v>
      </c>
    </row>
    <row r="9162" spans="1:11">
      <c r="A9162">
        <v>9161</v>
      </c>
      <c r="B9162">
        <v>5448</v>
      </c>
      <c r="C9162">
        <f>VLOOKUP(B9162,payment!$A$2:$B$14625,2,0)</f>
        <v>61</v>
      </c>
      <c r="D9162" t="str">
        <f t="shared" si="286"/>
        <v>김덕후의곱창조</v>
      </c>
      <c r="E9162" t="str">
        <f>VLOOKUP(B9162,payment!$A$2:$I$14625,3,0)</f>
        <v>김덕후의곱창조</v>
      </c>
      <c r="F9162">
        <f>VLOOKUP(B9162,payment!$A$2:$I$14625,4,0)</f>
        <v>37.597737000000002</v>
      </c>
      <c r="G9162">
        <f>VLOOKUP(B9162,payment!$A$2:$I$14625,5,0)</f>
        <v>127.17221600000001</v>
      </c>
      <c r="H9162" t="str">
        <f>VLOOKUP(E9162,gift_meta!$B$2:$C$33,2,0)</f>
        <v>곱창 무한 리필 2,000 할인</v>
      </c>
      <c r="I9162">
        <f t="shared" ca="1" si="287"/>
        <v>2000</v>
      </c>
      <c r="J9162" s="5">
        <f>VLOOKUP(B9162,payment!$A$2:$I$14625,7,0)</f>
        <v>42957</v>
      </c>
      <c r="K9162" s="6">
        <f>VLOOKUP(B9162,payment!$A$2:$I$14625,8,0)</f>
        <v>0.85860999999999998</v>
      </c>
    </row>
    <row r="9163" spans="1:11">
      <c r="A9163">
        <v>9162</v>
      </c>
      <c r="B9163">
        <v>4340</v>
      </c>
      <c r="C9163">
        <f>VLOOKUP(B9163,payment!$A$2:$B$14625,2,0)</f>
        <v>136</v>
      </c>
      <c r="D9163" t="str">
        <f t="shared" si="286"/>
        <v>꾼</v>
      </c>
      <c r="E9163" t="str">
        <f>VLOOKUP(B9163,payment!$A$2:$I$14625,3,0)</f>
        <v>꾼</v>
      </c>
      <c r="F9163">
        <f>VLOOKUP(B9163,payment!$A$2:$I$14625,4,0)</f>
        <v>37.635916000000002</v>
      </c>
      <c r="G9163">
        <f>VLOOKUP(B9163,payment!$A$2:$I$14625,5,0)</f>
        <v>126.881201</v>
      </c>
      <c r="H9163" t="str">
        <f>VLOOKUP(E9163,gift_meta!$B$2:$C$33,2,0)</f>
        <v>소주 2,000 쿠폰</v>
      </c>
      <c r="I9163">
        <f t="shared" ca="1" si="287"/>
        <v>800</v>
      </c>
      <c r="J9163" s="5">
        <f>VLOOKUP(B9163,payment!$A$2:$I$14625,7,0)</f>
        <v>42869</v>
      </c>
      <c r="K9163" s="6">
        <f>VLOOKUP(B9163,payment!$A$2:$I$14625,8,0)</f>
        <v>0.97250999999999999</v>
      </c>
    </row>
    <row r="9164" spans="1:11">
      <c r="A9164">
        <v>9163</v>
      </c>
      <c r="B9164">
        <v>254</v>
      </c>
      <c r="C9164">
        <f>VLOOKUP(B9164,payment!$A$2:$B$14625,2,0)</f>
        <v>284</v>
      </c>
      <c r="D9164" t="str">
        <f t="shared" si="286"/>
        <v>아웃백</v>
      </c>
      <c r="E9164" t="str">
        <f>VLOOKUP(B9164,payment!$A$2:$I$14625,3,0)</f>
        <v>아웃백</v>
      </c>
      <c r="F9164">
        <f>VLOOKUP(B9164,payment!$A$2:$I$14625,4,0)</f>
        <v>37.574916999999999</v>
      </c>
      <c r="G9164">
        <f>VLOOKUP(B9164,payment!$A$2:$I$14625,5,0)</f>
        <v>126.857119</v>
      </c>
      <c r="H9164" t="str">
        <f>VLOOKUP(E9164,gift_meta!$B$2:$C$33,2,0)</f>
        <v>스테이크 주문시 10% 할인</v>
      </c>
      <c r="I9164">
        <f t="shared" ca="1" si="287"/>
        <v>300</v>
      </c>
      <c r="J9164" s="5">
        <f>VLOOKUP(B9164,payment!$A$2:$I$14625,7,0)</f>
        <v>43073</v>
      </c>
      <c r="K9164" s="6">
        <f>VLOOKUP(B9164,payment!$A$2:$I$14625,8,0)</f>
        <v>0.77753000000000005</v>
      </c>
    </row>
    <row r="9165" spans="1:11">
      <c r="A9165">
        <v>9164</v>
      </c>
      <c r="B9165">
        <v>13475</v>
      </c>
      <c r="C9165">
        <f>VLOOKUP(B9165,payment!$A$2:$B$14625,2,0)</f>
        <v>33</v>
      </c>
      <c r="D9165" t="str">
        <f t="shared" si="286"/>
        <v>롯데리아</v>
      </c>
      <c r="E9165" t="str">
        <f>VLOOKUP(B9165,payment!$A$2:$I$14625,3,0)</f>
        <v>롯데리아</v>
      </c>
      <c r="F9165">
        <f>VLOOKUP(B9165,payment!$A$2:$I$14625,4,0)</f>
        <v>37.677152999999997</v>
      </c>
      <c r="G9165">
        <f>VLOOKUP(B9165,payment!$A$2:$I$14625,5,0)</f>
        <v>127.10016400000001</v>
      </c>
      <c r="H9165" t="str">
        <f>VLOOKUP(E9165,gift_meta!$B$2:$C$33,2,0)</f>
        <v>롯데리아 음료M 제공</v>
      </c>
      <c r="I9165">
        <f t="shared" ca="1" si="287"/>
        <v>300</v>
      </c>
      <c r="J9165" s="5">
        <f>VLOOKUP(B9165,payment!$A$2:$I$14625,7,0)</f>
        <v>42393</v>
      </c>
      <c r="K9165" s="6">
        <f>VLOOKUP(B9165,payment!$A$2:$I$14625,8,0)</f>
        <v>0.83726</v>
      </c>
    </row>
    <row r="9166" spans="1:11">
      <c r="A9166">
        <v>9165</v>
      </c>
      <c r="B9166">
        <v>7373</v>
      </c>
      <c r="C9166">
        <f>VLOOKUP(B9166,payment!$A$2:$B$14625,2,0)</f>
        <v>99</v>
      </c>
      <c r="D9166" t="str">
        <f t="shared" si="286"/>
        <v>닭한마리</v>
      </c>
      <c r="E9166" t="str">
        <f>VLOOKUP(B9166,payment!$A$2:$I$14625,3,0)</f>
        <v>닭한마리</v>
      </c>
      <c r="F9166">
        <f>VLOOKUP(B9166,payment!$A$2:$I$14625,4,0)</f>
        <v>37.531477000000002</v>
      </c>
      <c r="G9166">
        <f>VLOOKUP(B9166,payment!$A$2:$I$14625,5,0)</f>
        <v>127.169943</v>
      </c>
      <c r="H9166" t="str">
        <f>VLOOKUP(E9166,gift_meta!$B$2:$C$33,2,0)</f>
        <v>칼국수 사리 무료 리필</v>
      </c>
      <c r="I9166">
        <f t="shared" ca="1" si="287"/>
        <v>800</v>
      </c>
      <c r="J9166" s="5">
        <f>VLOOKUP(B9166,payment!$A$2:$I$14625,7,0)</f>
        <v>42753</v>
      </c>
      <c r="K9166" s="6">
        <f>VLOOKUP(B9166,payment!$A$2:$I$14625,8,0)</f>
        <v>0.96682999999999997</v>
      </c>
    </row>
    <row r="9167" spans="1:11">
      <c r="A9167">
        <v>9166</v>
      </c>
      <c r="B9167">
        <v>7532</v>
      </c>
      <c r="C9167">
        <f>VLOOKUP(B9167,payment!$A$2:$B$14625,2,0)</f>
        <v>216</v>
      </c>
      <c r="D9167" t="str">
        <f t="shared" si="286"/>
        <v>반디앤루니스</v>
      </c>
      <c r="E9167" t="str">
        <f>VLOOKUP(B9167,payment!$A$2:$I$14625,3,0)</f>
        <v>반디앤루니스</v>
      </c>
      <c r="F9167">
        <f>VLOOKUP(B9167,payment!$A$2:$I$14625,4,0)</f>
        <v>37.482146999999998</v>
      </c>
      <c r="G9167">
        <f>VLOOKUP(B9167,payment!$A$2:$I$14625,5,0)</f>
        <v>127.104935</v>
      </c>
      <c r="H9167" t="str">
        <f>VLOOKUP(E9167,gift_meta!$B$2:$C$33,2,0)</f>
        <v>도서 구매시 5% 할인</v>
      </c>
      <c r="I9167">
        <f t="shared" ca="1" si="287"/>
        <v>1400</v>
      </c>
      <c r="J9167" s="5">
        <f>VLOOKUP(B9167,payment!$A$2:$I$14625,7,0)</f>
        <v>42977</v>
      </c>
      <c r="K9167" s="6">
        <f>VLOOKUP(B9167,payment!$A$2:$I$14625,8,0)</f>
        <v>0.90242999999999995</v>
      </c>
    </row>
    <row r="9168" spans="1:11">
      <c r="A9168">
        <v>9167</v>
      </c>
      <c r="B9168">
        <v>6149</v>
      </c>
      <c r="C9168">
        <f>VLOOKUP(B9168,payment!$A$2:$B$14625,2,0)</f>
        <v>19</v>
      </c>
      <c r="D9168" t="str">
        <f t="shared" si="286"/>
        <v>파리바게트</v>
      </c>
      <c r="E9168" t="str">
        <f>VLOOKUP(B9168,payment!$A$2:$I$14625,3,0)</f>
        <v>파리바게트</v>
      </c>
      <c r="F9168">
        <f>VLOOKUP(B9168,payment!$A$2:$I$14625,4,0)</f>
        <v>37.672130000000003</v>
      </c>
      <c r="G9168">
        <f>VLOOKUP(B9168,payment!$A$2:$I$14625,5,0)</f>
        <v>126.85229200000001</v>
      </c>
      <c r="H9168" t="str">
        <f>VLOOKUP(E9168,gift_meta!$B$2:$C$33,2,0)</f>
        <v>1000원 이상 10% 할인</v>
      </c>
      <c r="I9168">
        <f t="shared" ca="1" si="287"/>
        <v>700</v>
      </c>
      <c r="J9168" s="5">
        <f>VLOOKUP(B9168,payment!$A$2:$I$14625,7,0)</f>
        <v>42451</v>
      </c>
      <c r="K9168" s="6">
        <f>VLOOKUP(B9168,payment!$A$2:$I$14625,8,0)</f>
        <v>0.73941000000000001</v>
      </c>
    </row>
    <row r="9169" spans="1:11">
      <c r="A9169">
        <v>9168</v>
      </c>
      <c r="B9169">
        <v>6367</v>
      </c>
      <c r="C9169">
        <f>VLOOKUP(B9169,payment!$A$2:$B$14625,2,0)</f>
        <v>170</v>
      </c>
      <c r="D9169" t="str">
        <f t="shared" si="286"/>
        <v>파리바게트</v>
      </c>
      <c r="E9169" t="str">
        <f>VLOOKUP(B9169,payment!$A$2:$I$14625,3,0)</f>
        <v>파리바게트</v>
      </c>
      <c r="F9169">
        <f>VLOOKUP(B9169,payment!$A$2:$I$14625,4,0)</f>
        <v>37.530124999999998</v>
      </c>
      <c r="G9169">
        <f>VLOOKUP(B9169,payment!$A$2:$I$14625,5,0)</f>
        <v>127.10679399999999</v>
      </c>
      <c r="H9169" t="str">
        <f>VLOOKUP(E9169,gift_meta!$B$2:$C$33,2,0)</f>
        <v>1000원 이상 10% 할인</v>
      </c>
      <c r="I9169">
        <f t="shared" ca="1" si="287"/>
        <v>200</v>
      </c>
      <c r="J9169" s="5">
        <f>VLOOKUP(B9169,payment!$A$2:$I$14625,7,0)</f>
        <v>43182</v>
      </c>
      <c r="K9169" s="6">
        <f>VLOOKUP(B9169,payment!$A$2:$I$14625,8,0)</f>
        <v>0.78108</v>
      </c>
    </row>
    <row r="9170" spans="1:11">
      <c r="A9170">
        <v>9169</v>
      </c>
      <c r="B9170">
        <v>3826</v>
      </c>
      <c r="C9170">
        <f>VLOOKUP(B9170,payment!$A$2:$B$14625,2,0)</f>
        <v>196</v>
      </c>
      <c r="D9170" t="str">
        <f t="shared" si="286"/>
        <v>롯데리아</v>
      </c>
      <c r="E9170" t="str">
        <f>VLOOKUP(B9170,payment!$A$2:$I$14625,3,0)</f>
        <v>롯데리아</v>
      </c>
      <c r="F9170">
        <f>VLOOKUP(B9170,payment!$A$2:$I$14625,4,0)</f>
        <v>37.518002000000003</v>
      </c>
      <c r="G9170">
        <f>VLOOKUP(B9170,payment!$A$2:$I$14625,5,0)</f>
        <v>127.14330699999999</v>
      </c>
      <c r="H9170" t="str">
        <f>VLOOKUP(E9170,gift_meta!$B$2:$C$33,2,0)</f>
        <v>롯데리아 음료M 제공</v>
      </c>
      <c r="I9170">
        <f t="shared" ca="1" si="287"/>
        <v>200</v>
      </c>
      <c r="J9170" s="5">
        <f>VLOOKUP(B9170,payment!$A$2:$I$14625,7,0)</f>
        <v>43173</v>
      </c>
      <c r="K9170" s="6">
        <f>VLOOKUP(B9170,payment!$A$2:$I$14625,8,0)</f>
        <v>0.99136999999999997</v>
      </c>
    </row>
    <row r="9171" spans="1:11">
      <c r="A9171">
        <v>9170</v>
      </c>
      <c r="B9171">
        <v>14181</v>
      </c>
      <c r="C9171">
        <f>VLOOKUP(B9171,payment!$A$2:$B$14625,2,0)</f>
        <v>38</v>
      </c>
      <c r="D9171" t="str">
        <f t="shared" si="286"/>
        <v>백다방</v>
      </c>
      <c r="E9171" t="str">
        <f>VLOOKUP(B9171,payment!$A$2:$I$14625,3,0)</f>
        <v>백다방</v>
      </c>
      <c r="F9171">
        <f>VLOOKUP(B9171,payment!$A$2:$I$14625,4,0)</f>
        <v>37.666978999999998</v>
      </c>
      <c r="G9171">
        <f>VLOOKUP(B9171,payment!$A$2:$I$14625,5,0)</f>
        <v>126.984769</v>
      </c>
      <c r="H9171" t="str">
        <f>VLOOKUP(E9171,gift_meta!$B$2:$C$33,2,0)</f>
        <v>무료 토핑 추가</v>
      </c>
      <c r="I9171">
        <f t="shared" ca="1" si="287"/>
        <v>900</v>
      </c>
      <c r="J9171" s="5">
        <f>VLOOKUP(B9171,payment!$A$2:$I$14625,7,0)</f>
        <v>42800</v>
      </c>
      <c r="K9171" s="6">
        <f>VLOOKUP(B9171,payment!$A$2:$I$14625,8,0)</f>
        <v>0.54871000000000003</v>
      </c>
    </row>
    <row r="9172" spans="1:11">
      <c r="A9172">
        <v>9171</v>
      </c>
      <c r="B9172">
        <v>10290</v>
      </c>
      <c r="C9172">
        <f>VLOOKUP(B9172,payment!$A$2:$B$14625,2,0)</f>
        <v>169</v>
      </c>
      <c r="D9172" t="str">
        <f t="shared" si="286"/>
        <v>이비인후과</v>
      </c>
      <c r="E9172" t="str">
        <f>VLOOKUP(B9172,payment!$A$2:$I$14625,3,0)</f>
        <v>이비인후과</v>
      </c>
      <c r="F9172">
        <f>VLOOKUP(B9172,payment!$A$2:$I$14625,4,0)</f>
        <v>37.624471</v>
      </c>
      <c r="G9172">
        <f>VLOOKUP(B9172,payment!$A$2:$I$14625,5,0)</f>
        <v>127.009598</v>
      </c>
      <c r="H9172" t="str">
        <f>VLOOKUP(E9172,gift_meta!$B$2:$C$33,2,0)</f>
        <v>코세척 서비스(무료)</v>
      </c>
      <c r="I9172">
        <f t="shared" ca="1" si="287"/>
        <v>800</v>
      </c>
      <c r="J9172" s="5">
        <f>VLOOKUP(B9172,payment!$A$2:$I$14625,7,0)</f>
        <v>42467</v>
      </c>
      <c r="K9172" s="6">
        <f>VLOOKUP(B9172,payment!$A$2:$I$14625,8,0)</f>
        <v>0.76205999999999996</v>
      </c>
    </row>
    <row r="9173" spans="1:11">
      <c r="A9173">
        <v>9172</v>
      </c>
      <c r="B9173">
        <v>7389</v>
      </c>
      <c r="C9173">
        <f>VLOOKUP(B9173,payment!$A$2:$B$14625,2,0)</f>
        <v>212</v>
      </c>
      <c r="D9173" t="str">
        <f t="shared" si="286"/>
        <v>동경야네</v>
      </c>
      <c r="E9173" t="str">
        <f>VLOOKUP(B9173,payment!$A$2:$I$14625,3,0)</f>
        <v>동경야네</v>
      </c>
      <c r="F9173">
        <f>VLOOKUP(B9173,payment!$A$2:$I$14625,4,0)</f>
        <v>37.603887</v>
      </c>
      <c r="G9173">
        <f>VLOOKUP(B9173,payment!$A$2:$I$14625,5,0)</f>
        <v>127.094534</v>
      </c>
      <c r="H9173" t="str">
        <f>VLOOKUP(E9173,gift_meta!$B$2:$C$33,2,0)</f>
        <v>사케동 10% 할인</v>
      </c>
      <c r="I9173">
        <f t="shared" ca="1" si="287"/>
        <v>1800</v>
      </c>
      <c r="J9173" s="5">
        <f>VLOOKUP(B9173,payment!$A$2:$I$14625,7,0)</f>
        <v>42407</v>
      </c>
      <c r="K9173" s="6">
        <f>VLOOKUP(B9173,payment!$A$2:$I$14625,8,0)</f>
        <v>0.82803000000000004</v>
      </c>
    </row>
    <row r="9174" spans="1:11">
      <c r="A9174">
        <v>9173</v>
      </c>
      <c r="B9174">
        <v>1793</v>
      </c>
      <c r="C9174">
        <f>VLOOKUP(B9174,payment!$A$2:$B$14625,2,0)</f>
        <v>155</v>
      </c>
      <c r="D9174" t="str">
        <f t="shared" si="286"/>
        <v>스시로로</v>
      </c>
      <c r="E9174" t="str">
        <f>VLOOKUP(B9174,payment!$A$2:$I$14625,3,0)</f>
        <v>스시로로</v>
      </c>
      <c r="F9174">
        <f>VLOOKUP(B9174,payment!$A$2:$I$14625,4,0)</f>
        <v>37.597085999999997</v>
      </c>
      <c r="G9174">
        <f>VLOOKUP(B9174,payment!$A$2:$I$14625,5,0)</f>
        <v>126.900633</v>
      </c>
      <c r="H9174" t="str">
        <f>VLOOKUP(E9174,gift_meta!$B$2:$C$33,2,0)</f>
        <v>2pcs 무료 제공</v>
      </c>
      <c r="I9174">
        <f t="shared" ca="1" si="287"/>
        <v>900</v>
      </c>
      <c r="J9174" s="5">
        <f>VLOOKUP(B9174,payment!$A$2:$I$14625,7,0)</f>
        <v>43156</v>
      </c>
      <c r="K9174" s="6">
        <f>VLOOKUP(B9174,payment!$A$2:$I$14625,8,0)</f>
        <v>0.48742999999999997</v>
      </c>
    </row>
    <row r="9175" spans="1:11">
      <c r="A9175">
        <v>9174</v>
      </c>
      <c r="B9175">
        <v>8760</v>
      </c>
      <c r="C9175">
        <f>VLOOKUP(B9175,payment!$A$2:$B$14625,2,0)</f>
        <v>267</v>
      </c>
      <c r="D9175" t="str">
        <f t="shared" si="286"/>
        <v>반디앤루니스</v>
      </c>
      <c r="E9175" t="str">
        <f>VLOOKUP(B9175,payment!$A$2:$I$14625,3,0)</f>
        <v>반디앤루니스</v>
      </c>
      <c r="F9175">
        <f>VLOOKUP(B9175,payment!$A$2:$I$14625,4,0)</f>
        <v>37.644565</v>
      </c>
      <c r="G9175">
        <f>VLOOKUP(B9175,payment!$A$2:$I$14625,5,0)</f>
        <v>126.973043</v>
      </c>
      <c r="H9175" t="str">
        <f>VLOOKUP(E9175,gift_meta!$B$2:$C$33,2,0)</f>
        <v>도서 구매시 5% 할인</v>
      </c>
      <c r="I9175">
        <f t="shared" ca="1" si="287"/>
        <v>200</v>
      </c>
      <c r="J9175" s="5">
        <f>VLOOKUP(B9175,payment!$A$2:$I$14625,7,0)</f>
        <v>42768</v>
      </c>
      <c r="K9175" s="6">
        <f>VLOOKUP(B9175,payment!$A$2:$I$14625,8,0)</f>
        <v>0.44291999999999998</v>
      </c>
    </row>
    <row r="9176" spans="1:11">
      <c r="A9176">
        <v>9175</v>
      </c>
      <c r="B9176">
        <v>9512</v>
      </c>
      <c r="C9176">
        <f>VLOOKUP(B9176,payment!$A$2:$B$14625,2,0)</f>
        <v>167</v>
      </c>
      <c r="D9176" t="str">
        <f t="shared" si="286"/>
        <v>아웃백</v>
      </c>
      <c r="E9176" t="str">
        <f>VLOOKUP(B9176,payment!$A$2:$I$14625,3,0)</f>
        <v>아웃백</v>
      </c>
      <c r="F9176">
        <f>VLOOKUP(B9176,payment!$A$2:$I$14625,4,0)</f>
        <v>37.546191</v>
      </c>
      <c r="G9176">
        <f>VLOOKUP(B9176,payment!$A$2:$I$14625,5,0)</f>
        <v>127.095388</v>
      </c>
      <c r="H9176" t="str">
        <f>VLOOKUP(E9176,gift_meta!$B$2:$C$33,2,0)</f>
        <v>스테이크 주문시 10% 할인</v>
      </c>
      <c r="I9176">
        <f t="shared" ca="1" si="287"/>
        <v>1600</v>
      </c>
      <c r="J9176" s="5">
        <f>VLOOKUP(B9176,payment!$A$2:$I$14625,7,0)</f>
        <v>42821</v>
      </c>
      <c r="K9176" s="6">
        <f>VLOOKUP(B9176,payment!$A$2:$I$14625,8,0)</f>
        <v>0.61911000000000005</v>
      </c>
    </row>
    <row r="9177" spans="1:11">
      <c r="A9177">
        <v>9176</v>
      </c>
      <c r="B9177">
        <v>13248</v>
      </c>
      <c r="C9177">
        <f>VLOOKUP(B9177,payment!$A$2:$B$14625,2,0)</f>
        <v>165</v>
      </c>
      <c r="D9177" t="str">
        <f t="shared" si="286"/>
        <v>리얼후라이</v>
      </c>
      <c r="E9177" t="str">
        <f>VLOOKUP(B9177,payment!$A$2:$I$14625,3,0)</f>
        <v>리얼후라이</v>
      </c>
      <c r="F9177">
        <f>VLOOKUP(B9177,payment!$A$2:$I$14625,4,0)</f>
        <v>37.608604999999997</v>
      </c>
      <c r="G9177">
        <f>VLOOKUP(B9177,payment!$A$2:$I$14625,5,0)</f>
        <v>126.888615</v>
      </c>
      <c r="H9177" t="str">
        <f>VLOOKUP(E9177,gift_meta!$B$2:$C$33,2,0)</f>
        <v>크리스피 후라이드 10% 할인</v>
      </c>
      <c r="I9177">
        <f t="shared" ca="1" si="287"/>
        <v>600</v>
      </c>
      <c r="J9177" s="5">
        <f>VLOOKUP(B9177,payment!$A$2:$I$14625,7,0)</f>
        <v>43105</v>
      </c>
      <c r="K9177" s="6">
        <f>VLOOKUP(B9177,payment!$A$2:$I$14625,8,0)</f>
        <v>0.67249999999999999</v>
      </c>
    </row>
    <row r="9178" spans="1:11">
      <c r="A9178">
        <v>9177</v>
      </c>
      <c r="B9178">
        <v>14122</v>
      </c>
      <c r="C9178">
        <f>VLOOKUP(B9178,payment!$A$2:$B$14625,2,0)</f>
        <v>65</v>
      </c>
      <c r="D9178" t="str">
        <f t="shared" si="286"/>
        <v>뚜레쥬르</v>
      </c>
      <c r="E9178" t="str">
        <f>VLOOKUP(B9178,payment!$A$2:$I$14625,3,0)</f>
        <v>뚜레쥬르</v>
      </c>
      <c r="F9178">
        <f>VLOOKUP(B9178,payment!$A$2:$I$14625,4,0)</f>
        <v>37.464832999999999</v>
      </c>
      <c r="G9178">
        <f>VLOOKUP(B9178,payment!$A$2:$I$14625,5,0)</f>
        <v>126.920839</v>
      </c>
      <c r="H9178" t="str">
        <f>VLOOKUP(E9178,gift_meta!$B$2:$C$33,2,0)</f>
        <v>2000원 이상 5% 할인</v>
      </c>
      <c r="I9178">
        <f t="shared" ca="1" si="287"/>
        <v>700</v>
      </c>
      <c r="J9178" s="5">
        <f>VLOOKUP(B9178,payment!$A$2:$I$14625,7,0)</f>
        <v>43170</v>
      </c>
      <c r="K9178" s="6">
        <f>VLOOKUP(B9178,payment!$A$2:$I$14625,8,0)</f>
        <v>0.43475999999999998</v>
      </c>
    </row>
    <row r="9179" spans="1:11">
      <c r="A9179">
        <v>9178</v>
      </c>
      <c r="B9179">
        <v>9896</v>
      </c>
      <c r="C9179">
        <f>VLOOKUP(B9179,payment!$A$2:$B$14625,2,0)</f>
        <v>40</v>
      </c>
      <c r="D9179" t="str">
        <f t="shared" si="286"/>
        <v>오쭈</v>
      </c>
      <c r="E9179" t="str">
        <f>VLOOKUP(B9179,payment!$A$2:$I$14625,3,0)</f>
        <v>오쭈</v>
      </c>
      <c r="F9179">
        <f>VLOOKUP(B9179,payment!$A$2:$I$14625,4,0)</f>
        <v>37.481045000000002</v>
      </c>
      <c r="G9179">
        <f>VLOOKUP(B9179,payment!$A$2:$I$14625,5,0)</f>
        <v>127.11540599999999</v>
      </c>
      <c r="H9179" t="str">
        <f>VLOOKUP(E9179,gift_meta!$B$2:$C$33,2,0)</f>
        <v>치즈 퐁듀 1회 제공</v>
      </c>
      <c r="I9179">
        <f t="shared" ca="1" si="287"/>
        <v>500</v>
      </c>
      <c r="J9179" s="5">
        <f>VLOOKUP(B9179,payment!$A$2:$I$14625,7,0)</f>
        <v>43036</v>
      </c>
      <c r="K9179" s="6">
        <f>VLOOKUP(B9179,payment!$A$2:$I$14625,8,0)</f>
        <v>0.43908000000000003</v>
      </c>
    </row>
    <row r="9180" spans="1:11">
      <c r="A9180">
        <v>9179</v>
      </c>
      <c r="B9180">
        <v>12900</v>
      </c>
      <c r="C9180">
        <f>VLOOKUP(B9180,payment!$A$2:$B$14625,2,0)</f>
        <v>162</v>
      </c>
      <c r="D9180" t="str">
        <f t="shared" si="286"/>
        <v>원할머니보쌈</v>
      </c>
      <c r="E9180" t="str">
        <f>VLOOKUP(B9180,payment!$A$2:$I$14625,3,0)</f>
        <v>원할머니보쌈</v>
      </c>
      <c r="F9180">
        <f>VLOOKUP(B9180,payment!$A$2:$I$14625,4,0)</f>
        <v>37.586668000000003</v>
      </c>
      <c r="G9180">
        <f>VLOOKUP(B9180,payment!$A$2:$I$14625,5,0)</f>
        <v>126.974645</v>
      </c>
      <c r="H9180" t="str">
        <f>VLOOKUP(E9180,gift_meta!$B$2:$C$33,2,0)</f>
        <v>족발 3,000 할인 쿠폰 제공</v>
      </c>
      <c r="I9180">
        <f t="shared" ca="1" si="287"/>
        <v>700</v>
      </c>
      <c r="J9180" s="5">
        <f>VLOOKUP(B9180,payment!$A$2:$I$14625,7,0)</f>
        <v>42403</v>
      </c>
      <c r="K9180" s="6">
        <f>VLOOKUP(B9180,payment!$A$2:$I$14625,8,0)</f>
        <v>0.96625000000000005</v>
      </c>
    </row>
    <row r="9181" spans="1:11">
      <c r="A9181">
        <v>9180</v>
      </c>
      <c r="B9181">
        <v>9500</v>
      </c>
      <c r="C9181">
        <f>VLOOKUP(B9181,payment!$A$2:$B$14625,2,0)</f>
        <v>237</v>
      </c>
      <c r="D9181" t="str">
        <f t="shared" si="286"/>
        <v>연래춘</v>
      </c>
      <c r="E9181" t="str">
        <f>VLOOKUP(B9181,payment!$A$2:$I$14625,3,0)</f>
        <v>연래춘</v>
      </c>
      <c r="F9181">
        <f>VLOOKUP(B9181,payment!$A$2:$I$14625,4,0)</f>
        <v>37.703767999999997</v>
      </c>
      <c r="G9181">
        <f>VLOOKUP(B9181,payment!$A$2:$I$14625,5,0)</f>
        <v>127.145884</v>
      </c>
      <c r="H9181" t="str">
        <f>VLOOKUP(E9181,gift_meta!$B$2:$C$33,2,0)</f>
        <v>현금 결재시 10% 할인</v>
      </c>
      <c r="I9181">
        <f t="shared" ca="1" si="287"/>
        <v>600</v>
      </c>
      <c r="J9181" s="5">
        <f>VLOOKUP(B9181,payment!$A$2:$I$14625,7,0)</f>
        <v>42409</v>
      </c>
      <c r="K9181" s="6">
        <f>VLOOKUP(B9181,payment!$A$2:$I$14625,8,0)</f>
        <v>0.66764000000000001</v>
      </c>
    </row>
    <row r="9182" spans="1:11">
      <c r="A9182">
        <v>9181</v>
      </c>
      <c r="B9182">
        <v>13134</v>
      </c>
      <c r="C9182">
        <f>VLOOKUP(B9182,payment!$A$2:$B$14625,2,0)</f>
        <v>33</v>
      </c>
      <c r="D9182" t="str">
        <f t="shared" si="286"/>
        <v>쥬씨</v>
      </c>
      <c r="E9182" t="str">
        <f>VLOOKUP(B9182,payment!$A$2:$I$14625,3,0)</f>
        <v>쥬씨</v>
      </c>
      <c r="F9182">
        <f>VLOOKUP(B9182,payment!$A$2:$I$14625,4,0)</f>
        <v>37.557147999999998</v>
      </c>
      <c r="G9182">
        <f>VLOOKUP(B9182,payment!$A$2:$I$14625,5,0)</f>
        <v>126.927707</v>
      </c>
      <c r="H9182" t="str">
        <f>VLOOKUP(E9182,gift_meta!$B$2:$C$33,2,0)</f>
        <v>무료 사이즈업</v>
      </c>
      <c r="I9182">
        <f t="shared" ca="1" si="287"/>
        <v>800</v>
      </c>
      <c r="J9182" s="5">
        <f>VLOOKUP(B9182,payment!$A$2:$I$14625,7,0)</f>
        <v>43070</v>
      </c>
      <c r="K9182" s="6">
        <f>VLOOKUP(B9182,payment!$A$2:$I$14625,8,0)</f>
        <v>0.82140000000000002</v>
      </c>
    </row>
    <row r="9183" spans="1:11">
      <c r="A9183">
        <v>9182</v>
      </c>
      <c r="B9183">
        <v>12928</v>
      </c>
      <c r="C9183">
        <f>VLOOKUP(B9183,payment!$A$2:$B$14625,2,0)</f>
        <v>119</v>
      </c>
      <c r="D9183" t="str">
        <f t="shared" si="286"/>
        <v>엔젤리너스</v>
      </c>
      <c r="E9183" t="str">
        <f>VLOOKUP(B9183,payment!$A$2:$I$14625,3,0)</f>
        <v>엔젤리너스</v>
      </c>
      <c r="F9183">
        <f>VLOOKUP(B9183,payment!$A$2:$I$14625,4,0)</f>
        <v>37.604401000000003</v>
      </c>
      <c r="G9183">
        <f>VLOOKUP(B9183,payment!$A$2:$I$14625,5,0)</f>
        <v>126.853297</v>
      </c>
      <c r="H9183" t="str">
        <f>VLOOKUP(E9183,gift_meta!$B$2:$C$33,2,0)</f>
        <v>제조 음료 주문시 10% 할인</v>
      </c>
      <c r="I9183">
        <f t="shared" ca="1" si="287"/>
        <v>100</v>
      </c>
      <c r="J9183" s="5">
        <f>VLOOKUP(B9183,payment!$A$2:$I$14625,7,0)</f>
        <v>42599</v>
      </c>
      <c r="K9183" s="6">
        <f>VLOOKUP(B9183,payment!$A$2:$I$14625,8,0)</f>
        <v>0.43673000000000001</v>
      </c>
    </row>
    <row r="9184" spans="1:11">
      <c r="A9184">
        <v>9183</v>
      </c>
      <c r="B9184">
        <v>1400</v>
      </c>
      <c r="C9184">
        <f>VLOOKUP(B9184,payment!$A$2:$B$14625,2,0)</f>
        <v>67</v>
      </c>
      <c r="D9184" t="str">
        <f t="shared" si="286"/>
        <v>교보문고</v>
      </c>
      <c r="E9184" t="str">
        <f>VLOOKUP(B9184,payment!$A$2:$I$14625,3,0)</f>
        <v>교보문고</v>
      </c>
      <c r="F9184">
        <f>VLOOKUP(B9184,payment!$A$2:$I$14625,4,0)</f>
        <v>37.701579000000002</v>
      </c>
      <c r="G9184">
        <f>VLOOKUP(B9184,payment!$A$2:$I$14625,5,0)</f>
        <v>127.151595</v>
      </c>
      <c r="H9184" t="str">
        <f>VLOOKUP(E9184,gift_meta!$B$2:$C$33,2,0)</f>
        <v>도서 구매시 10% 할인</v>
      </c>
      <c r="I9184">
        <f t="shared" ca="1" si="287"/>
        <v>1500</v>
      </c>
      <c r="J9184" s="5">
        <f>VLOOKUP(B9184,payment!$A$2:$I$14625,7,0)</f>
        <v>42495</v>
      </c>
      <c r="K9184" s="6">
        <f>VLOOKUP(B9184,payment!$A$2:$I$14625,8,0)</f>
        <v>0.96003000000000005</v>
      </c>
    </row>
    <row r="9185" spans="1:11">
      <c r="A9185">
        <v>9184</v>
      </c>
      <c r="B9185">
        <v>6485</v>
      </c>
      <c r="C9185">
        <f>VLOOKUP(B9185,payment!$A$2:$B$14625,2,0)</f>
        <v>262</v>
      </c>
      <c r="D9185" t="str">
        <f t="shared" si="286"/>
        <v>뚜레쥬르</v>
      </c>
      <c r="E9185" t="str">
        <f>VLOOKUP(B9185,payment!$A$2:$I$14625,3,0)</f>
        <v>뚜레쥬르</v>
      </c>
      <c r="F9185">
        <f>VLOOKUP(B9185,payment!$A$2:$I$14625,4,0)</f>
        <v>37.63212</v>
      </c>
      <c r="G9185">
        <f>VLOOKUP(B9185,payment!$A$2:$I$14625,5,0)</f>
        <v>127.142607</v>
      </c>
      <c r="H9185" t="str">
        <f>VLOOKUP(E9185,gift_meta!$B$2:$C$33,2,0)</f>
        <v>2000원 이상 5% 할인</v>
      </c>
      <c r="I9185">
        <f t="shared" ca="1" si="287"/>
        <v>500</v>
      </c>
      <c r="J9185" s="5">
        <f>VLOOKUP(B9185,payment!$A$2:$I$14625,7,0)</f>
        <v>42745</v>
      </c>
      <c r="K9185" s="6">
        <f>VLOOKUP(B9185,payment!$A$2:$I$14625,8,0)</f>
        <v>0.43735000000000002</v>
      </c>
    </row>
    <row r="9186" spans="1:11">
      <c r="A9186">
        <v>9185</v>
      </c>
      <c r="B9186">
        <v>88</v>
      </c>
      <c r="C9186">
        <f>VLOOKUP(B9186,payment!$A$2:$B$14625,2,0)</f>
        <v>183</v>
      </c>
      <c r="D9186" t="str">
        <f t="shared" si="286"/>
        <v>롯데리아</v>
      </c>
      <c r="E9186" t="str">
        <f>VLOOKUP(B9186,payment!$A$2:$I$14625,3,0)</f>
        <v>롯데리아</v>
      </c>
      <c r="F9186">
        <f>VLOOKUP(B9186,payment!$A$2:$I$14625,4,0)</f>
        <v>37.553151</v>
      </c>
      <c r="G9186">
        <f>VLOOKUP(B9186,payment!$A$2:$I$14625,5,0)</f>
        <v>127.002849</v>
      </c>
      <c r="H9186" t="str">
        <f>VLOOKUP(E9186,gift_meta!$B$2:$C$33,2,0)</f>
        <v>롯데리아 음료M 제공</v>
      </c>
      <c r="I9186">
        <f t="shared" ca="1" si="287"/>
        <v>1100</v>
      </c>
      <c r="J9186" s="5">
        <f>VLOOKUP(B9186,payment!$A$2:$I$14625,7,0)</f>
        <v>43037</v>
      </c>
      <c r="K9186" s="6">
        <f>VLOOKUP(B9186,payment!$A$2:$I$14625,8,0)</f>
        <v>0.94803999999999999</v>
      </c>
    </row>
    <row r="9187" spans="1:11">
      <c r="A9187">
        <v>9186</v>
      </c>
      <c r="B9187">
        <v>10005</v>
      </c>
      <c r="C9187">
        <f>VLOOKUP(B9187,payment!$A$2:$B$14625,2,0)</f>
        <v>158</v>
      </c>
      <c r="D9187" t="str">
        <f t="shared" si="286"/>
        <v>스시진</v>
      </c>
      <c r="E9187" t="str">
        <f>VLOOKUP(B9187,payment!$A$2:$I$14625,3,0)</f>
        <v>스시진</v>
      </c>
      <c r="F9187">
        <f>VLOOKUP(B9187,payment!$A$2:$I$14625,4,0)</f>
        <v>37.460616000000002</v>
      </c>
      <c r="G9187">
        <f>VLOOKUP(B9187,payment!$A$2:$I$14625,5,0)</f>
        <v>126.865329</v>
      </c>
      <c r="H9187" t="str">
        <f>VLOOKUP(E9187,gift_meta!$B$2:$C$33,2,0)</f>
        <v>2pcs 무료 제공</v>
      </c>
      <c r="I9187">
        <f t="shared" ca="1" si="287"/>
        <v>700</v>
      </c>
      <c r="J9187" s="5">
        <f>VLOOKUP(B9187,payment!$A$2:$I$14625,7,0)</f>
        <v>42598</v>
      </c>
      <c r="K9187" s="6">
        <f>VLOOKUP(B9187,payment!$A$2:$I$14625,8,0)</f>
        <v>0.86336000000000002</v>
      </c>
    </row>
    <row r="9188" spans="1:11">
      <c r="A9188">
        <v>9187</v>
      </c>
      <c r="B9188">
        <v>2699</v>
      </c>
      <c r="C9188">
        <f>VLOOKUP(B9188,payment!$A$2:$B$14625,2,0)</f>
        <v>236</v>
      </c>
      <c r="D9188" t="str">
        <f t="shared" si="286"/>
        <v>홍콩반점</v>
      </c>
      <c r="E9188" t="str">
        <f>VLOOKUP(B9188,payment!$A$2:$I$14625,3,0)</f>
        <v>홍콩반점</v>
      </c>
      <c r="F9188">
        <f>VLOOKUP(B9188,payment!$A$2:$I$14625,4,0)</f>
        <v>37.527290999999998</v>
      </c>
      <c r="G9188">
        <f>VLOOKUP(B9188,payment!$A$2:$I$14625,5,0)</f>
        <v>126.958456</v>
      </c>
      <c r="H9188" t="str">
        <f>VLOOKUP(E9188,gift_meta!$B$2:$C$33,2,0)</f>
        <v>찹쌀 탕수육 10% 할인</v>
      </c>
      <c r="I9188">
        <f t="shared" ca="1" si="287"/>
        <v>1900</v>
      </c>
      <c r="J9188" s="5">
        <f>VLOOKUP(B9188,payment!$A$2:$I$14625,7,0)</f>
        <v>42948</v>
      </c>
      <c r="K9188" s="6">
        <f>VLOOKUP(B9188,payment!$A$2:$I$14625,8,0)</f>
        <v>0.52744999999999997</v>
      </c>
    </row>
    <row r="9189" spans="1:11">
      <c r="A9189">
        <v>9188</v>
      </c>
      <c r="B9189">
        <v>3548</v>
      </c>
      <c r="C9189">
        <f>VLOOKUP(B9189,payment!$A$2:$B$14625,2,0)</f>
        <v>106</v>
      </c>
      <c r="D9189" t="str">
        <f t="shared" si="286"/>
        <v>연래춘</v>
      </c>
      <c r="E9189" t="str">
        <f>VLOOKUP(B9189,payment!$A$2:$I$14625,3,0)</f>
        <v>연래춘</v>
      </c>
      <c r="F9189">
        <f>VLOOKUP(B9189,payment!$A$2:$I$14625,4,0)</f>
        <v>37.622093999999997</v>
      </c>
      <c r="G9189">
        <f>VLOOKUP(B9189,payment!$A$2:$I$14625,5,0)</f>
        <v>127.064975</v>
      </c>
      <c r="H9189" t="str">
        <f>VLOOKUP(E9189,gift_meta!$B$2:$C$33,2,0)</f>
        <v>현금 결재시 10% 할인</v>
      </c>
      <c r="I9189">
        <f t="shared" ca="1" si="287"/>
        <v>700</v>
      </c>
      <c r="J9189" s="5">
        <f>VLOOKUP(B9189,payment!$A$2:$I$14625,7,0)</f>
        <v>43047</v>
      </c>
      <c r="K9189" s="6">
        <f>VLOOKUP(B9189,payment!$A$2:$I$14625,8,0)</f>
        <v>0.37718000000000002</v>
      </c>
    </row>
    <row r="9190" spans="1:11">
      <c r="A9190">
        <v>9189</v>
      </c>
      <c r="B9190">
        <v>3952</v>
      </c>
      <c r="C9190">
        <f>VLOOKUP(B9190,payment!$A$2:$B$14625,2,0)</f>
        <v>99</v>
      </c>
      <c r="D9190" t="str">
        <f t="shared" si="286"/>
        <v>반디앤루니스</v>
      </c>
      <c r="E9190" t="str">
        <f>VLOOKUP(B9190,payment!$A$2:$I$14625,3,0)</f>
        <v>반디앤루니스</v>
      </c>
      <c r="F9190">
        <f>VLOOKUP(B9190,payment!$A$2:$I$14625,4,0)</f>
        <v>37.512213000000003</v>
      </c>
      <c r="G9190">
        <f>VLOOKUP(B9190,payment!$A$2:$I$14625,5,0)</f>
        <v>126.99504</v>
      </c>
      <c r="H9190" t="str">
        <f>VLOOKUP(E9190,gift_meta!$B$2:$C$33,2,0)</f>
        <v>도서 구매시 5% 할인</v>
      </c>
      <c r="I9190">
        <f t="shared" ca="1" si="287"/>
        <v>800</v>
      </c>
      <c r="J9190" s="5">
        <f>VLOOKUP(B9190,payment!$A$2:$I$14625,7,0)</f>
        <v>42562</v>
      </c>
      <c r="K9190" s="6">
        <f>VLOOKUP(B9190,payment!$A$2:$I$14625,8,0)</f>
        <v>0.90347</v>
      </c>
    </row>
    <row r="9191" spans="1:11">
      <c r="A9191">
        <v>9190</v>
      </c>
      <c r="B9191">
        <v>12584</v>
      </c>
      <c r="C9191">
        <f>VLOOKUP(B9191,payment!$A$2:$B$14625,2,0)</f>
        <v>224</v>
      </c>
      <c r="D9191" t="str">
        <f t="shared" si="286"/>
        <v>연래춘</v>
      </c>
      <c r="E9191" t="str">
        <f>VLOOKUP(B9191,payment!$A$2:$I$14625,3,0)</f>
        <v>연래춘</v>
      </c>
      <c r="F9191">
        <f>VLOOKUP(B9191,payment!$A$2:$I$14625,4,0)</f>
        <v>37.693237000000003</v>
      </c>
      <c r="G9191">
        <f>VLOOKUP(B9191,payment!$A$2:$I$14625,5,0)</f>
        <v>126.975691</v>
      </c>
      <c r="H9191" t="str">
        <f>VLOOKUP(E9191,gift_meta!$B$2:$C$33,2,0)</f>
        <v>현금 결재시 10% 할인</v>
      </c>
      <c r="I9191">
        <f t="shared" ca="1" si="287"/>
        <v>600</v>
      </c>
      <c r="J9191" s="5">
        <f>VLOOKUP(B9191,payment!$A$2:$I$14625,7,0)</f>
        <v>42798</v>
      </c>
      <c r="K9191" s="6">
        <f>VLOOKUP(B9191,payment!$A$2:$I$14625,8,0)</f>
        <v>0.77034999999999998</v>
      </c>
    </row>
    <row r="9192" spans="1:11">
      <c r="A9192">
        <v>9191</v>
      </c>
      <c r="B9192">
        <v>10042</v>
      </c>
      <c r="C9192">
        <f>VLOOKUP(B9192,payment!$A$2:$B$14625,2,0)</f>
        <v>170</v>
      </c>
      <c r="D9192" t="str">
        <f t="shared" si="286"/>
        <v>아웃백</v>
      </c>
      <c r="E9192" t="str">
        <f>VLOOKUP(B9192,payment!$A$2:$I$14625,3,0)</f>
        <v>아웃백</v>
      </c>
      <c r="F9192">
        <f>VLOOKUP(B9192,payment!$A$2:$I$14625,4,0)</f>
        <v>37.669201000000001</v>
      </c>
      <c r="G9192">
        <f>VLOOKUP(B9192,payment!$A$2:$I$14625,5,0)</f>
        <v>126.881159</v>
      </c>
      <c r="H9192" t="str">
        <f>VLOOKUP(E9192,gift_meta!$B$2:$C$33,2,0)</f>
        <v>스테이크 주문시 10% 할인</v>
      </c>
      <c r="I9192">
        <f t="shared" ca="1" si="287"/>
        <v>300</v>
      </c>
      <c r="J9192" s="5">
        <f>VLOOKUP(B9192,payment!$A$2:$I$14625,7,0)</f>
        <v>42532</v>
      </c>
      <c r="K9192" s="6">
        <f>VLOOKUP(B9192,payment!$A$2:$I$14625,8,0)</f>
        <v>0.55576000000000003</v>
      </c>
    </row>
    <row r="9193" spans="1:11">
      <c r="A9193">
        <v>9192</v>
      </c>
      <c r="B9193">
        <v>13254</v>
      </c>
      <c r="C9193">
        <f>VLOOKUP(B9193,payment!$A$2:$B$14625,2,0)</f>
        <v>179</v>
      </c>
      <c r="D9193" t="str">
        <f t="shared" si="286"/>
        <v>아웃백</v>
      </c>
      <c r="E9193" t="str">
        <f>VLOOKUP(B9193,payment!$A$2:$I$14625,3,0)</f>
        <v>아웃백</v>
      </c>
      <c r="F9193">
        <f>VLOOKUP(B9193,payment!$A$2:$I$14625,4,0)</f>
        <v>37.694978999999996</v>
      </c>
      <c r="G9193">
        <f>VLOOKUP(B9193,payment!$A$2:$I$14625,5,0)</f>
        <v>126.884773</v>
      </c>
      <c r="H9193" t="str">
        <f>VLOOKUP(E9193,gift_meta!$B$2:$C$33,2,0)</f>
        <v>스테이크 주문시 10% 할인</v>
      </c>
      <c r="I9193">
        <f t="shared" ca="1" si="287"/>
        <v>700</v>
      </c>
      <c r="J9193" s="5">
        <f>VLOOKUP(B9193,payment!$A$2:$I$14625,7,0)</f>
        <v>43174</v>
      </c>
      <c r="K9193" s="6">
        <f>VLOOKUP(B9193,payment!$A$2:$I$14625,8,0)</f>
        <v>0.37684000000000001</v>
      </c>
    </row>
    <row r="9194" spans="1:11">
      <c r="A9194">
        <v>9193</v>
      </c>
      <c r="B9194">
        <v>8981</v>
      </c>
      <c r="C9194">
        <f>VLOOKUP(B9194,payment!$A$2:$B$14625,2,0)</f>
        <v>272</v>
      </c>
      <c r="D9194" t="str">
        <f t="shared" si="286"/>
        <v>교보문고</v>
      </c>
      <c r="E9194" t="str">
        <f>VLOOKUP(B9194,payment!$A$2:$I$14625,3,0)</f>
        <v>교보문고</v>
      </c>
      <c r="F9194">
        <f>VLOOKUP(B9194,payment!$A$2:$I$14625,4,0)</f>
        <v>37.508788000000003</v>
      </c>
      <c r="G9194">
        <f>VLOOKUP(B9194,payment!$A$2:$I$14625,5,0)</f>
        <v>126.879294</v>
      </c>
      <c r="H9194" t="str">
        <f>VLOOKUP(E9194,gift_meta!$B$2:$C$33,2,0)</f>
        <v>도서 구매시 10% 할인</v>
      </c>
      <c r="I9194">
        <f t="shared" ca="1" si="287"/>
        <v>200</v>
      </c>
      <c r="J9194" s="5">
        <f>VLOOKUP(B9194,payment!$A$2:$I$14625,7,0)</f>
        <v>42522</v>
      </c>
      <c r="K9194" s="6">
        <f>VLOOKUP(B9194,payment!$A$2:$I$14625,8,0)</f>
        <v>0.71802999999999995</v>
      </c>
    </row>
    <row r="9195" spans="1:11">
      <c r="A9195">
        <v>9194</v>
      </c>
      <c r="B9195">
        <v>9521</v>
      </c>
      <c r="C9195">
        <f>VLOOKUP(B9195,payment!$A$2:$B$14625,2,0)</f>
        <v>18</v>
      </c>
      <c r="D9195" t="str">
        <f t="shared" si="286"/>
        <v>원할머니보쌈</v>
      </c>
      <c r="E9195" t="str">
        <f>VLOOKUP(B9195,payment!$A$2:$I$14625,3,0)</f>
        <v>원할머니보쌈</v>
      </c>
      <c r="F9195">
        <f>VLOOKUP(B9195,payment!$A$2:$I$14625,4,0)</f>
        <v>37.687654000000002</v>
      </c>
      <c r="G9195">
        <f>VLOOKUP(B9195,payment!$A$2:$I$14625,5,0)</f>
        <v>126.927057</v>
      </c>
      <c r="H9195" t="str">
        <f>VLOOKUP(E9195,gift_meta!$B$2:$C$33,2,0)</f>
        <v>족발 3,000 할인 쿠폰 제공</v>
      </c>
      <c r="I9195">
        <f t="shared" ca="1" si="287"/>
        <v>800</v>
      </c>
      <c r="J9195" s="5">
        <f>VLOOKUP(B9195,payment!$A$2:$I$14625,7,0)</f>
        <v>43094</v>
      </c>
      <c r="K9195" s="6">
        <f>VLOOKUP(B9195,payment!$A$2:$I$14625,8,0)</f>
        <v>0.49125000000000002</v>
      </c>
    </row>
    <row r="9196" spans="1:11">
      <c r="A9196">
        <v>9195</v>
      </c>
      <c r="B9196">
        <v>14580</v>
      </c>
      <c r="C9196">
        <f>VLOOKUP(B9196,payment!$A$2:$B$14625,2,0)</f>
        <v>61</v>
      </c>
      <c r="D9196" t="str">
        <f t="shared" si="286"/>
        <v>반디앤루니스</v>
      </c>
      <c r="E9196" t="str">
        <f>VLOOKUP(B9196,payment!$A$2:$I$14625,3,0)</f>
        <v>반디앤루니스</v>
      </c>
      <c r="F9196">
        <f>VLOOKUP(B9196,payment!$A$2:$I$14625,4,0)</f>
        <v>37.555370000000003</v>
      </c>
      <c r="G9196">
        <f>VLOOKUP(B9196,payment!$A$2:$I$14625,5,0)</f>
        <v>126.90169400000001</v>
      </c>
      <c r="H9196" t="str">
        <f>VLOOKUP(E9196,gift_meta!$B$2:$C$33,2,0)</f>
        <v>도서 구매시 5% 할인</v>
      </c>
      <c r="I9196">
        <f t="shared" ca="1" si="287"/>
        <v>1300</v>
      </c>
      <c r="J9196" s="5">
        <f>VLOOKUP(B9196,payment!$A$2:$I$14625,7,0)</f>
        <v>42995</v>
      </c>
      <c r="K9196" s="6">
        <f>VLOOKUP(B9196,payment!$A$2:$I$14625,8,0)</f>
        <v>0.86973</v>
      </c>
    </row>
    <row r="9197" spans="1:11">
      <c r="A9197">
        <v>9196</v>
      </c>
      <c r="B9197">
        <v>14591</v>
      </c>
      <c r="C9197">
        <f>VLOOKUP(B9197,payment!$A$2:$B$14625,2,0)</f>
        <v>86</v>
      </c>
      <c r="D9197" t="str">
        <f t="shared" si="286"/>
        <v>멘동</v>
      </c>
      <c r="E9197" t="str">
        <f>VLOOKUP(B9197,payment!$A$2:$I$14625,3,0)</f>
        <v>멘동</v>
      </c>
      <c r="F9197">
        <f>VLOOKUP(B9197,payment!$A$2:$I$14625,4,0)</f>
        <v>37.520786000000001</v>
      </c>
      <c r="G9197">
        <f>VLOOKUP(B9197,payment!$A$2:$I$14625,5,0)</f>
        <v>127.071288</v>
      </c>
      <c r="H9197" t="str">
        <f>VLOOKUP(E9197,gift_meta!$B$2:$C$33,2,0)</f>
        <v>규동 5% 할인</v>
      </c>
      <c r="I9197">
        <f t="shared" ca="1" si="287"/>
        <v>900</v>
      </c>
      <c r="J9197" s="5">
        <f>VLOOKUP(B9197,payment!$A$2:$I$14625,7,0)</f>
        <v>42548</v>
      </c>
      <c r="K9197" s="6">
        <f>VLOOKUP(B9197,payment!$A$2:$I$14625,8,0)</f>
        <v>0.47010000000000002</v>
      </c>
    </row>
    <row r="9198" spans="1:11">
      <c r="A9198">
        <v>9197</v>
      </c>
      <c r="B9198">
        <v>12169</v>
      </c>
      <c r="C9198">
        <f>VLOOKUP(B9198,payment!$A$2:$B$14625,2,0)</f>
        <v>134</v>
      </c>
      <c r="D9198" t="str">
        <f t="shared" si="286"/>
        <v>버거킹</v>
      </c>
      <c r="E9198" t="str">
        <f>VLOOKUP(B9198,payment!$A$2:$I$14625,3,0)</f>
        <v>버거킹</v>
      </c>
      <c r="F9198">
        <f>VLOOKUP(B9198,payment!$A$2:$I$14625,4,0)</f>
        <v>37.564725000000003</v>
      </c>
      <c r="G9198">
        <f>VLOOKUP(B9198,payment!$A$2:$I$14625,5,0)</f>
        <v>127.041342</v>
      </c>
      <c r="H9198" t="str">
        <f>VLOOKUP(E9198,gift_meta!$B$2:$C$33,2,0)</f>
        <v>와퍼주문시 5% 할인</v>
      </c>
      <c r="I9198">
        <f t="shared" ca="1" si="287"/>
        <v>1400</v>
      </c>
      <c r="J9198" s="5">
        <f>VLOOKUP(B9198,payment!$A$2:$I$14625,7,0)</f>
        <v>42802</v>
      </c>
      <c r="K9198" s="6">
        <f>VLOOKUP(B9198,payment!$A$2:$I$14625,8,0)</f>
        <v>0.95387</v>
      </c>
    </row>
    <row r="9199" spans="1:11">
      <c r="A9199">
        <v>9198</v>
      </c>
      <c r="B9199">
        <v>13285</v>
      </c>
      <c r="C9199">
        <f>VLOOKUP(B9199,payment!$A$2:$B$14625,2,0)</f>
        <v>218</v>
      </c>
      <c r="D9199" t="str">
        <f t="shared" si="286"/>
        <v>아웃닭</v>
      </c>
      <c r="E9199" t="str">
        <f>VLOOKUP(B9199,payment!$A$2:$I$14625,3,0)</f>
        <v>아웃닭</v>
      </c>
      <c r="F9199">
        <f>VLOOKUP(B9199,payment!$A$2:$I$14625,4,0)</f>
        <v>37.469602000000002</v>
      </c>
      <c r="G9199">
        <f>VLOOKUP(B9199,payment!$A$2:$I$14625,5,0)</f>
        <v>127.11411</v>
      </c>
      <c r="H9199" t="str">
        <f>VLOOKUP(E9199,gift_meta!$B$2:$C$33,2,0)</f>
        <v>치즈스틱 2개 제공</v>
      </c>
      <c r="I9199">
        <f t="shared" ca="1" si="287"/>
        <v>1300</v>
      </c>
      <c r="J9199" s="5">
        <f>VLOOKUP(B9199,payment!$A$2:$I$14625,7,0)</f>
        <v>42675</v>
      </c>
      <c r="K9199" s="6">
        <f>VLOOKUP(B9199,payment!$A$2:$I$14625,8,0)</f>
        <v>0.82921</v>
      </c>
    </row>
    <row r="9200" spans="1:11">
      <c r="A9200">
        <v>9199</v>
      </c>
      <c r="B9200">
        <v>5456</v>
      </c>
      <c r="C9200">
        <f>VLOOKUP(B9200,payment!$A$2:$B$14625,2,0)</f>
        <v>86</v>
      </c>
      <c r="D9200" t="str">
        <f t="shared" si="286"/>
        <v>엔젤리너스</v>
      </c>
      <c r="E9200" t="str">
        <f>VLOOKUP(B9200,payment!$A$2:$I$14625,3,0)</f>
        <v>엔젤리너스</v>
      </c>
      <c r="F9200">
        <f>VLOOKUP(B9200,payment!$A$2:$I$14625,4,0)</f>
        <v>37.548851999999997</v>
      </c>
      <c r="G9200">
        <f>VLOOKUP(B9200,payment!$A$2:$I$14625,5,0)</f>
        <v>126.92962199999999</v>
      </c>
      <c r="H9200" t="str">
        <f>VLOOKUP(E9200,gift_meta!$B$2:$C$33,2,0)</f>
        <v>제조 음료 주문시 10% 할인</v>
      </c>
      <c r="I9200">
        <f t="shared" ca="1" si="287"/>
        <v>1400</v>
      </c>
      <c r="J9200" s="5">
        <f>VLOOKUP(B9200,payment!$A$2:$I$14625,7,0)</f>
        <v>43175</v>
      </c>
      <c r="K9200" s="6">
        <f>VLOOKUP(B9200,payment!$A$2:$I$14625,8,0)</f>
        <v>0.92656000000000005</v>
      </c>
    </row>
    <row r="9201" spans="1:11">
      <c r="A9201">
        <v>9200</v>
      </c>
      <c r="B9201">
        <v>1043</v>
      </c>
      <c r="C9201">
        <f>VLOOKUP(B9201,payment!$A$2:$B$14625,2,0)</f>
        <v>286</v>
      </c>
      <c r="D9201" t="str">
        <f t="shared" si="286"/>
        <v>리얼후라이</v>
      </c>
      <c r="E9201" t="str">
        <f>VLOOKUP(B9201,payment!$A$2:$I$14625,3,0)</f>
        <v>리얼후라이</v>
      </c>
      <c r="F9201">
        <f>VLOOKUP(B9201,payment!$A$2:$I$14625,4,0)</f>
        <v>37.466906000000002</v>
      </c>
      <c r="G9201">
        <f>VLOOKUP(B9201,payment!$A$2:$I$14625,5,0)</f>
        <v>127.19044</v>
      </c>
      <c r="H9201" t="str">
        <f>VLOOKUP(E9201,gift_meta!$B$2:$C$33,2,0)</f>
        <v>크리스피 후라이드 10% 할인</v>
      </c>
      <c r="I9201">
        <f t="shared" ca="1" si="287"/>
        <v>1100</v>
      </c>
      <c r="J9201" s="5">
        <f>VLOOKUP(B9201,payment!$A$2:$I$14625,7,0)</f>
        <v>42870</v>
      </c>
      <c r="K9201" s="6">
        <f>VLOOKUP(B9201,payment!$A$2:$I$14625,8,0)</f>
        <v>0.84019999999999995</v>
      </c>
    </row>
    <row r="9202" spans="1:11">
      <c r="A9202">
        <v>9201</v>
      </c>
      <c r="B9202">
        <v>9088</v>
      </c>
      <c r="C9202">
        <f>VLOOKUP(B9202,payment!$A$2:$B$14625,2,0)</f>
        <v>237</v>
      </c>
      <c r="D9202" t="str">
        <f t="shared" si="286"/>
        <v>꾼</v>
      </c>
      <c r="E9202" t="str">
        <f>VLOOKUP(B9202,payment!$A$2:$I$14625,3,0)</f>
        <v>꾼</v>
      </c>
      <c r="F9202">
        <f>VLOOKUP(B9202,payment!$A$2:$I$14625,4,0)</f>
        <v>37.598300000000002</v>
      </c>
      <c r="G9202">
        <f>VLOOKUP(B9202,payment!$A$2:$I$14625,5,0)</f>
        <v>126.879383</v>
      </c>
      <c r="H9202" t="str">
        <f>VLOOKUP(E9202,gift_meta!$B$2:$C$33,2,0)</f>
        <v>소주 2,000 쿠폰</v>
      </c>
      <c r="I9202">
        <f t="shared" ca="1" si="287"/>
        <v>600</v>
      </c>
      <c r="J9202" s="5">
        <f>VLOOKUP(B9202,payment!$A$2:$I$14625,7,0)</f>
        <v>42537</v>
      </c>
      <c r="K9202" s="6">
        <f>VLOOKUP(B9202,payment!$A$2:$I$14625,8,0)</f>
        <v>0.73548999999999998</v>
      </c>
    </row>
    <row r="9203" spans="1:11">
      <c r="A9203">
        <v>9202</v>
      </c>
      <c r="B9203">
        <v>434</v>
      </c>
      <c r="C9203">
        <f>VLOOKUP(B9203,payment!$A$2:$B$14625,2,0)</f>
        <v>47</v>
      </c>
      <c r="D9203" t="str">
        <f t="shared" si="286"/>
        <v>한신포차</v>
      </c>
      <c r="E9203" t="str">
        <f>VLOOKUP(B9203,payment!$A$2:$I$14625,3,0)</f>
        <v>한신포차</v>
      </c>
      <c r="F9203">
        <f>VLOOKUP(B9203,payment!$A$2:$I$14625,4,0)</f>
        <v>37.503951000000001</v>
      </c>
      <c r="G9203">
        <f>VLOOKUP(B9203,payment!$A$2:$I$14625,5,0)</f>
        <v>127.039299</v>
      </c>
      <c r="H9203" t="str">
        <f>VLOOKUP(E9203,gift_meta!$B$2:$C$33,2,0)</f>
        <v>닭발 주문시 주먹밥 증정</v>
      </c>
      <c r="I9203">
        <f t="shared" ca="1" si="287"/>
        <v>600</v>
      </c>
      <c r="J9203" s="5">
        <f>VLOOKUP(B9203,payment!$A$2:$I$14625,7,0)</f>
        <v>42660</v>
      </c>
      <c r="K9203" s="6">
        <f>VLOOKUP(B9203,payment!$A$2:$I$14625,8,0)</f>
        <v>0.78796999999999995</v>
      </c>
    </row>
    <row r="9204" spans="1:11">
      <c r="A9204">
        <v>9203</v>
      </c>
      <c r="B9204">
        <v>3516</v>
      </c>
      <c r="C9204">
        <f>VLOOKUP(B9204,payment!$A$2:$B$14625,2,0)</f>
        <v>256</v>
      </c>
      <c r="D9204" t="str">
        <f t="shared" si="286"/>
        <v>원할머니보쌈</v>
      </c>
      <c r="E9204" t="str">
        <f>VLOOKUP(B9204,payment!$A$2:$I$14625,3,0)</f>
        <v>원할머니보쌈</v>
      </c>
      <c r="F9204">
        <f>VLOOKUP(B9204,payment!$A$2:$I$14625,4,0)</f>
        <v>37.571128999999999</v>
      </c>
      <c r="G9204">
        <f>VLOOKUP(B9204,payment!$A$2:$I$14625,5,0)</f>
        <v>126.927762</v>
      </c>
      <c r="H9204" t="str">
        <f>VLOOKUP(E9204,gift_meta!$B$2:$C$33,2,0)</f>
        <v>족발 3,000 할인 쿠폰 제공</v>
      </c>
      <c r="I9204">
        <f t="shared" ca="1" si="287"/>
        <v>100</v>
      </c>
      <c r="J9204" s="5">
        <f>VLOOKUP(B9204,payment!$A$2:$I$14625,7,0)</f>
        <v>43178</v>
      </c>
      <c r="K9204" s="6">
        <f>VLOOKUP(B9204,payment!$A$2:$I$14625,8,0)</f>
        <v>0.94943</v>
      </c>
    </row>
    <row r="9205" spans="1:11">
      <c r="A9205">
        <v>9204</v>
      </c>
      <c r="B9205">
        <v>9637</v>
      </c>
      <c r="C9205">
        <f>VLOOKUP(B9205,payment!$A$2:$B$14625,2,0)</f>
        <v>174</v>
      </c>
      <c r="D9205" t="str">
        <f t="shared" si="286"/>
        <v>파리바게트</v>
      </c>
      <c r="E9205" t="str">
        <f>VLOOKUP(B9205,payment!$A$2:$I$14625,3,0)</f>
        <v>파리바게트</v>
      </c>
      <c r="F9205">
        <f>VLOOKUP(B9205,payment!$A$2:$I$14625,4,0)</f>
        <v>37.584232999999998</v>
      </c>
      <c r="G9205">
        <f>VLOOKUP(B9205,payment!$A$2:$I$14625,5,0)</f>
        <v>127.053797</v>
      </c>
      <c r="H9205" t="str">
        <f>VLOOKUP(E9205,gift_meta!$B$2:$C$33,2,0)</f>
        <v>1000원 이상 10% 할인</v>
      </c>
      <c r="I9205">
        <f t="shared" ca="1" si="287"/>
        <v>1300</v>
      </c>
      <c r="J9205" s="5">
        <f>VLOOKUP(B9205,payment!$A$2:$I$14625,7,0)</f>
        <v>42564</v>
      </c>
      <c r="K9205" s="6">
        <f>VLOOKUP(B9205,payment!$A$2:$I$14625,8,0)</f>
        <v>0.43246000000000001</v>
      </c>
    </row>
    <row r="9206" spans="1:11">
      <c r="A9206">
        <v>9205</v>
      </c>
      <c r="B9206">
        <v>4318</v>
      </c>
      <c r="C9206">
        <f>VLOOKUP(B9206,payment!$A$2:$B$14625,2,0)</f>
        <v>115</v>
      </c>
      <c r="D9206" t="str">
        <f t="shared" si="286"/>
        <v>매드포갈릭</v>
      </c>
      <c r="E9206" t="str">
        <f>VLOOKUP(B9206,payment!$A$2:$I$14625,3,0)</f>
        <v>매드포갈릭</v>
      </c>
      <c r="F9206">
        <f>VLOOKUP(B9206,payment!$A$2:$I$14625,4,0)</f>
        <v>37.561534999999999</v>
      </c>
      <c r="G9206">
        <f>VLOOKUP(B9206,payment!$A$2:$I$14625,5,0)</f>
        <v>126.854587</v>
      </c>
      <c r="H9206" t="str">
        <f>VLOOKUP(E9206,gift_meta!$B$2:$C$33,2,0)</f>
        <v>에이드 무료 제공</v>
      </c>
      <c r="I9206">
        <f t="shared" ca="1" si="287"/>
        <v>300</v>
      </c>
      <c r="J9206" s="5">
        <f>VLOOKUP(B9206,payment!$A$2:$I$14625,7,0)</f>
        <v>43061</v>
      </c>
      <c r="K9206" s="6">
        <f>VLOOKUP(B9206,payment!$A$2:$I$14625,8,0)</f>
        <v>0.98345000000000005</v>
      </c>
    </row>
    <row r="9207" spans="1:11">
      <c r="A9207">
        <v>9206</v>
      </c>
      <c r="B9207">
        <v>7625</v>
      </c>
      <c r="C9207">
        <f>VLOOKUP(B9207,payment!$A$2:$B$14625,2,0)</f>
        <v>172</v>
      </c>
      <c r="D9207" t="str">
        <f t="shared" si="286"/>
        <v>원할머니보쌈</v>
      </c>
      <c r="E9207" t="str">
        <f>VLOOKUP(B9207,payment!$A$2:$I$14625,3,0)</f>
        <v>원할머니보쌈</v>
      </c>
      <c r="F9207">
        <f>VLOOKUP(B9207,payment!$A$2:$I$14625,4,0)</f>
        <v>37.464838999999998</v>
      </c>
      <c r="G9207">
        <f>VLOOKUP(B9207,payment!$A$2:$I$14625,5,0)</f>
        <v>127.02566</v>
      </c>
      <c r="H9207" t="str">
        <f>VLOOKUP(E9207,gift_meta!$B$2:$C$33,2,0)</f>
        <v>족발 3,000 할인 쿠폰 제공</v>
      </c>
      <c r="I9207">
        <f t="shared" ca="1" si="287"/>
        <v>200</v>
      </c>
      <c r="J9207" s="5">
        <f>VLOOKUP(B9207,payment!$A$2:$I$14625,7,0)</f>
        <v>42425</v>
      </c>
      <c r="K9207" s="6">
        <f>VLOOKUP(B9207,payment!$A$2:$I$14625,8,0)</f>
        <v>0.95355000000000001</v>
      </c>
    </row>
    <row r="9208" spans="1:11">
      <c r="A9208">
        <v>9207</v>
      </c>
      <c r="B9208">
        <v>3000</v>
      </c>
      <c r="C9208">
        <f>VLOOKUP(B9208,payment!$A$2:$B$14625,2,0)</f>
        <v>263</v>
      </c>
      <c r="D9208" t="str">
        <f t="shared" si="286"/>
        <v>교보문고</v>
      </c>
      <c r="E9208" t="str">
        <f>VLOOKUP(B9208,payment!$A$2:$I$14625,3,0)</f>
        <v>교보문고</v>
      </c>
      <c r="F9208">
        <f>VLOOKUP(B9208,payment!$A$2:$I$14625,4,0)</f>
        <v>37.603369000000001</v>
      </c>
      <c r="G9208">
        <f>VLOOKUP(B9208,payment!$A$2:$I$14625,5,0)</f>
        <v>127.01682</v>
      </c>
      <c r="H9208" t="str">
        <f>VLOOKUP(E9208,gift_meta!$B$2:$C$33,2,0)</f>
        <v>도서 구매시 10% 할인</v>
      </c>
      <c r="I9208">
        <f t="shared" ca="1" si="287"/>
        <v>100</v>
      </c>
      <c r="J9208" s="5">
        <f>VLOOKUP(B9208,payment!$A$2:$I$14625,7,0)</f>
        <v>42702</v>
      </c>
      <c r="K9208" s="6">
        <f>VLOOKUP(B9208,payment!$A$2:$I$14625,8,0)</f>
        <v>0.37711</v>
      </c>
    </row>
    <row r="9209" spans="1:11">
      <c r="A9209">
        <v>9208</v>
      </c>
      <c r="B9209">
        <v>3748</v>
      </c>
      <c r="C9209">
        <f>VLOOKUP(B9209,payment!$A$2:$B$14625,2,0)</f>
        <v>289</v>
      </c>
      <c r="D9209" t="str">
        <f t="shared" si="286"/>
        <v>스시진</v>
      </c>
      <c r="E9209" t="str">
        <f>VLOOKUP(B9209,payment!$A$2:$I$14625,3,0)</f>
        <v>스시진</v>
      </c>
      <c r="F9209">
        <f>VLOOKUP(B9209,payment!$A$2:$I$14625,4,0)</f>
        <v>37.649695999999999</v>
      </c>
      <c r="G9209">
        <f>VLOOKUP(B9209,payment!$A$2:$I$14625,5,0)</f>
        <v>127.05757800000001</v>
      </c>
      <c r="H9209" t="str">
        <f>VLOOKUP(E9209,gift_meta!$B$2:$C$33,2,0)</f>
        <v>2pcs 무료 제공</v>
      </c>
      <c r="I9209">
        <f t="shared" ca="1" si="287"/>
        <v>1700</v>
      </c>
      <c r="J9209" s="5">
        <f>VLOOKUP(B9209,payment!$A$2:$I$14625,7,0)</f>
        <v>42944</v>
      </c>
      <c r="K9209" s="6">
        <f>VLOOKUP(B9209,payment!$A$2:$I$14625,8,0)</f>
        <v>0.93903999999999999</v>
      </c>
    </row>
    <row r="9210" spans="1:11">
      <c r="A9210">
        <v>9209</v>
      </c>
      <c r="B9210">
        <v>110</v>
      </c>
      <c r="C9210">
        <f>VLOOKUP(B9210,payment!$A$2:$B$14625,2,0)</f>
        <v>55</v>
      </c>
      <c r="D9210" t="str">
        <f t="shared" si="286"/>
        <v>연래춘</v>
      </c>
      <c r="E9210" t="str">
        <f>VLOOKUP(B9210,payment!$A$2:$I$14625,3,0)</f>
        <v>연래춘</v>
      </c>
      <c r="F9210">
        <f>VLOOKUP(B9210,payment!$A$2:$I$14625,4,0)</f>
        <v>37.601108000000004</v>
      </c>
      <c r="G9210">
        <f>VLOOKUP(B9210,payment!$A$2:$I$14625,5,0)</f>
        <v>127.014122</v>
      </c>
      <c r="H9210" t="str">
        <f>VLOOKUP(E9210,gift_meta!$B$2:$C$33,2,0)</f>
        <v>현금 결재시 10% 할인</v>
      </c>
      <c r="I9210">
        <f t="shared" ca="1" si="287"/>
        <v>600</v>
      </c>
      <c r="J9210" s="5">
        <f>VLOOKUP(B9210,payment!$A$2:$I$14625,7,0)</f>
        <v>43046</v>
      </c>
      <c r="K9210" s="6">
        <f>VLOOKUP(B9210,payment!$A$2:$I$14625,8,0)</f>
        <v>0.68525000000000003</v>
      </c>
    </row>
    <row r="9211" spans="1:11">
      <c r="A9211">
        <v>9210</v>
      </c>
      <c r="B9211">
        <v>7646</v>
      </c>
      <c r="C9211">
        <f>VLOOKUP(B9211,payment!$A$2:$B$14625,2,0)</f>
        <v>124</v>
      </c>
      <c r="D9211" t="str">
        <f t="shared" si="286"/>
        <v>김덕후의곱창조</v>
      </c>
      <c r="E9211" t="str">
        <f>VLOOKUP(B9211,payment!$A$2:$I$14625,3,0)</f>
        <v>김덕후의곱창조</v>
      </c>
      <c r="F9211">
        <f>VLOOKUP(B9211,payment!$A$2:$I$14625,4,0)</f>
        <v>37.479666000000002</v>
      </c>
      <c r="G9211">
        <f>VLOOKUP(B9211,payment!$A$2:$I$14625,5,0)</f>
        <v>127.02162</v>
      </c>
      <c r="H9211" t="str">
        <f>VLOOKUP(E9211,gift_meta!$B$2:$C$33,2,0)</f>
        <v>곱창 무한 리필 2,000 할인</v>
      </c>
      <c r="I9211">
        <f t="shared" ca="1" si="287"/>
        <v>400</v>
      </c>
      <c r="J9211" s="5">
        <f>VLOOKUP(B9211,payment!$A$2:$I$14625,7,0)</f>
        <v>42634</v>
      </c>
      <c r="K9211" s="6">
        <f>VLOOKUP(B9211,payment!$A$2:$I$14625,8,0)</f>
        <v>0.83298000000000005</v>
      </c>
    </row>
    <row r="9212" spans="1:11">
      <c r="A9212">
        <v>9211</v>
      </c>
      <c r="B9212">
        <v>7370</v>
      </c>
      <c r="C9212">
        <f>VLOOKUP(B9212,payment!$A$2:$B$14625,2,0)</f>
        <v>253</v>
      </c>
      <c r="D9212" t="str">
        <f t="shared" si="286"/>
        <v>스시로로</v>
      </c>
      <c r="E9212" t="str">
        <f>VLOOKUP(B9212,payment!$A$2:$I$14625,3,0)</f>
        <v>스시로로</v>
      </c>
      <c r="F9212">
        <f>VLOOKUP(B9212,payment!$A$2:$I$14625,4,0)</f>
        <v>37.653709999999997</v>
      </c>
      <c r="G9212">
        <f>VLOOKUP(B9212,payment!$A$2:$I$14625,5,0)</f>
        <v>127.07168299999999</v>
      </c>
      <c r="H9212" t="str">
        <f>VLOOKUP(E9212,gift_meta!$B$2:$C$33,2,0)</f>
        <v>2pcs 무료 제공</v>
      </c>
      <c r="I9212">
        <f t="shared" ca="1" si="287"/>
        <v>1100</v>
      </c>
      <c r="J9212" s="5">
        <f>VLOOKUP(B9212,payment!$A$2:$I$14625,7,0)</f>
        <v>42522</v>
      </c>
      <c r="K9212" s="6">
        <f>VLOOKUP(B9212,payment!$A$2:$I$14625,8,0)</f>
        <v>0.42220000000000002</v>
      </c>
    </row>
    <row r="9213" spans="1:11">
      <c r="A9213">
        <v>9212</v>
      </c>
      <c r="B9213">
        <v>1825</v>
      </c>
      <c r="C9213">
        <f>VLOOKUP(B9213,payment!$A$2:$B$14625,2,0)</f>
        <v>116</v>
      </c>
      <c r="D9213" t="str">
        <f t="shared" si="286"/>
        <v>아웃백</v>
      </c>
      <c r="E9213" t="str">
        <f>VLOOKUP(B9213,payment!$A$2:$I$14625,3,0)</f>
        <v>아웃백</v>
      </c>
      <c r="F9213">
        <f>VLOOKUP(B9213,payment!$A$2:$I$14625,4,0)</f>
        <v>37.506551000000002</v>
      </c>
      <c r="G9213">
        <f>VLOOKUP(B9213,payment!$A$2:$I$14625,5,0)</f>
        <v>127.170267</v>
      </c>
      <c r="H9213" t="str">
        <f>VLOOKUP(E9213,gift_meta!$B$2:$C$33,2,0)</f>
        <v>스테이크 주문시 10% 할인</v>
      </c>
      <c r="I9213">
        <f t="shared" ca="1" si="287"/>
        <v>900</v>
      </c>
      <c r="J9213" s="5">
        <f>VLOOKUP(B9213,payment!$A$2:$I$14625,7,0)</f>
        <v>42768</v>
      </c>
      <c r="K9213" s="6">
        <f>VLOOKUP(B9213,payment!$A$2:$I$14625,8,0)</f>
        <v>0.83903000000000005</v>
      </c>
    </row>
    <row r="9214" spans="1:11">
      <c r="A9214">
        <v>9213</v>
      </c>
      <c r="B9214">
        <v>6157</v>
      </c>
      <c r="C9214">
        <f>VLOOKUP(B9214,payment!$A$2:$B$14625,2,0)</f>
        <v>254</v>
      </c>
      <c r="D9214" t="str">
        <f t="shared" si="286"/>
        <v>뚜레쥬르</v>
      </c>
      <c r="E9214" t="str">
        <f>VLOOKUP(B9214,payment!$A$2:$I$14625,3,0)</f>
        <v>뚜레쥬르</v>
      </c>
      <c r="F9214">
        <f>VLOOKUP(B9214,payment!$A$2:$I$14625,4,0)</f>
        <v>37.684514</v>
      </c>
      <c r="G9214">
        <f>VLOOKUP(B9214,payment!$A$2:$I$14625,5,0)</f>
        <v>127.105687</v>
      </c>
      <c r="H9214" t="str">
        <f>VLOOKUP(E9214,gift_meta!$B$2:$C$33,2,0)</f>
        <v>2000원 이상 5% 할인</v>
      </c>
      <c r="I9214">
        <f t="shared" ca="1" si="287"/>
        <v>900</v>
      </c>
      <c r="J9214" s="5">
        <f>VLOOKUP(B9214,payment!$A$2:$I$14625,7,0)</f>
        <v>42519</v>
      </c>
      <c r="K9214" s="6">
        <f>VLOOKUP(B9214,payment!$A$2:$I$14625,8,0)</f>
        <v>0.40499000000000002</v>
      </c>
    </row>
    <row r="9215" spans="1:11">
      <c r="A9215">
        <v>9214</v>
      </c>
      <c r="B9215">
        <v>10571</v>
      </c>
      <c r="C9215">
        <f>VLOOKUP(B9215,payment!$A$2:$B$14625,2,0)</f>
        <v>86</v>
      </c>
      <c r="D9215" t="str">
        <f t="shared" si="286"/>
        <v>반디앤루니스</v>
      </c>
      <c r="E9215" t="str">
        <f>VLOOKUP(B9215,payment!$A$2:$I$14625,3,0)</f>
        <v>반디앤루니스</v>
      </c>
      <c r="F9215">
        <f>VLOOKUP(B9215,payment!$A$2:$I$14625,4,0)</f>
        <v>37.599122999999999</v>
      </c>
      <c r="G9215">
        <f>VLOOKUP(B9215,payment!$A$2:$I$14625,5,0)</f>
        <v>126.91479</v>
      </c>
      <c r="H9215" t="str">
        <f>VLOOKUP(E9215,gift_meta!$B$2:$C$33,2,0)</f>
        <v>도서 구매시 5% 할인</v>
      </c>
      <c r="I9215">
        <f t="shared" ca="1" si="287"/>
        <v>900</v>
      </c>
      <c r="J9215" s="5">
        <f>VLOOKUP(B9215,payment!$A$2:$I$14625,7,0)</f>
        <v>42910</v>
      </c>
      <c r="K9215" s="6">
        <f>VLOOKUP(B9215,payment!$A$2:$I$14625,8,0)</f>
        <v>0.96623000000000003</v>
      </c>
    </row>
    <row r="9216" spans="1:11">
      <c r="A9216">
        <v>9215</v>
      </c>
      <c r="B9216">
        <v>10188</v>
      </c>
      <c r="C9216">
        <f>VLOOKUP(B9216,payment!$A$2:$B$14625,2,0)</f>
        <v>296</v>
      </c>
      <c r="D9216" t="str">
        <f t="shared" si="286"/>
        <v>아웃닭</v>
      </c>
      <c r="E9216" t="str">
        <f>VLOOKUP(B9216,payment!$A$2:$I$14625,3,0)</f>
        <v>아웃닭</v>
      </c>
      <c r="F9216">
        <f>VLOOKUP(B9216,payment!$A$2:$I$14625,4,0)</f>
        <v>37.712670000000003</v>
      </c>
      <c r="G9216">
        <f>VLOOKUP(B9216,payment!$A$2:$I$14625,5,0)</f>
        <v>127.150054</v>
      </c>
      <c r="H9216" t="str">
        <f>VLOOKUP(E9216,gift_meta!$B$2:$C$33,2,0)</f>
        <v>치즈스틱 2개 제공</v>
      </c>
      <c r="I9216">
        <f t="shared" ca="1" si="287"/>
        <v>1400</v>
      </c>
      <c r="J9216" s="5">
        <f>VLOOKUP(B9216,payment!$A$2:$I$14625,7,0)</f>
        <v>42414</v>
      </c>
      <c r="K9216" s="6">
        <f>VLOOKUP(B9216,payment!$A$2:$I$14625,8,0)</f>
        <v>0.53834000000000004</v>
      </c>
    </row>
    <row r="9217" spans="1:11">
      <c r="A9217">
        <v>9216</v>
      </c>
      <c r="B9217">
        <v>8188</v>
      </c>
      <c r="C9217">
        <f>VLOOKUP(B9217,payment!$A$2:$B$14625,2,0)</f>
        <v>203</v>
      </c>
      <c r="D9217" t="str">
        <f t="shared" si="286"/>
        <v>오쭈</v>
      </c>
      <c r="E9217" t="str">
        <f>VLOOKUP(B9217,payment!$A$2:$I$14625,3,0)</f>
        <v>오쭈</v>
      </c>
      <c r="F9217">
        <f>VLOOKUP(B9217,payment!$A$2:$I$14625,4,0)</f>
        <v>37.623649</v>
      </c>
      <c r="G9217">
        <f>VLOOKUP(B9217,payment!$A$2:$I$14625,5,0)</f>
        <v>127.16436899999999</v>
      </c>
      <c r="H9217" t="str">
        <f>VLOOKUP(E9217,gift_meta!$B$2:$C$33,2,0)</f>
        <v>치즈 퐁듀 1회 제공</v>
      </c>
      <c r="I9217">
        <f t="shared" ca="1" si="287"/>
        <v>500</v>
      </c>
      <c r="J9217" s="5">
        <f>VLOOKUP(B9217,payment!$A$2:$I$14625,7,0)</f>
        <v>42537</v>
      </c>
      <c r="K9217" s="6">
        <f>VLOOKUP(B9217,payment!$A$2:$I$14625,8,0)</f>
        <v>0.74636999999999998</v>
      </c>
    </row>
    <row r="9218" spans="1:11">
      <c r="A9218">
        <v>9217</v>
      </c>
      <c r="B9218">
        <v>4884</v>
      </c>
      <c r="C9218">
        <f>VLOOKUP(B9218,payment!$A$2:$B$14625,2,0)</f>
        <v>106</v>
      </c>
      <c r="D9218" t="str">
        <f t="shared" ref="D9218:D9281" si="288">E9218</f>
        <v>닭한마리</v>
      </c>
      <c r="E9218" t="str">
        <f>VLOOKUP(B9218,payment!$A$2:$I$14625,3,0)</f>
        <v>닭한마리</v>
      </c>
      <c r="F9218">
        <f>VLOOKUP(B9218,payment!$A$2:$I$14625,4,0)</f>
        <v>37.542267000000002</v>
      </c>
      <c r="G9218">
        <f>VLOOKUP(B9218,payment!$A$2:$I$14625,5,0)</f>
        <v>127.113838</v>
      </c>
      <c r="H9218" t="str">
        <f>VLOOKUP(E9218,gift_meta!$B$2:$C$33,2,0)</f>
        <v>칼국수 사리 무료 리필</v>
      </c>
      <c r="I9218">
        <f t="shared" ref="I9218:I9281" ca="1" si="289">RANDBETWEEN(1,20)*100</f>
        <v>100</v>
      </c>
      <c r="J9218" s="5">
        <f>VLOOKUP(B9218,payment!$A$2:$I$14625,7,0)</f>
        <v>42558</v>
      </c>
      <c r="K9218" s="6">
        <f>VLOOKUP(B9218,payment!$A$2:$I$14625,8,0)</f>
        <v>0.56881999999999999</v>
      </c>
    </row>
    <row r="9219" spans="1:11">
      <c r="A9219">
        <v>9218</v>
      </c>
      <c r="B9219">
        <v>5607</v>
      </c>
      <c r="C9219">
        <f>VLOOKUP(B9219,payment!$A$2:$B$14625,2,0)</f>
        <v>76</v>
      </c>
      <c r="D9219" t="str">
        <f t="shared" si="288"/>
        <v>봄봄</v>
      </c>
      <c r="E9219" t="str">
        <f>VLOOKUP(B9219,payment!$A$2:$I$14625,3,0)</f>
        <v>봄봄</v>
      </c>
      <c r="F9219">
        <f>VLOOKUP(B9219,payment!$A$2:$I$14625,4,0)</f>
        <v>37.638350000000003</v>
      </c>
      <c r="G9219">
        <f>VLOOKUP(B9219,payment!$A$2:$I$14625,5,0)</f>
        <v>127.10183000000001</v>
      </c>
      <c r="H9219" t="str">
        <f>VLOOKUP(E9219,gift_meta!$B$2:$C$33,2,0)</f>
        <v>음료 주문시 쿠폰 도장 2개 추가</v>
      </c>
      <c r="I9219">
        <f t="shared" ca="1" si="289"/>
        <v>300</v>
      </c>
      <c r="J9219" s="5">
        <f>VLOOKUP(B9219,payment!$A$2:$I$14625,7,0)</f>
        <v>42595</v>
      </c>
      <c r="K9219" s="6">
        <f>VLOOKUP(B9219,payment!$A$2:$I$14625,8,0)</f>
        <v>0.55459000000000003</v>
      </c>
    </row>
    <row r="9220" spans="1:11">
      <c r="A9220">
        <v>9219</v>
      </c>
      <c r="B9220">
        <v>12883</v>
      </c>
      <c r="C9220">
        <f>VLOOKUP(B9220,payment!$A$2:$B$14625,2,0)</f>
        <v>42</v>
      </c>
      <c r="D9220" t="str">
        <f t="shared" si="288"/>
        <v>연래춘</v>
      </c>
      <c r="E9220" t="str">
        <f>VLOOKUP(B9220,payment!$A$2:$I$14625,3,0)</f>
        <v>연래춘</v>
      </c>
      <c r="F9220">
        <f>VLOOKUP(B9220,payment!$A$2:$I$14625,4,0)</f>
        <v>37.578339</v>
      </c>
      <c r="G9220">
        <f>VLOOKUP(B9220,payment!$A$2:$I$14625,5,0)</f>
        <v>127.160436</v>
      </c>
      <c r="H9220" t="str">
        <f>VLOOKUP(E9220,gift_meta!$B$2:$C$33,2,0)</f>
        <v>현금 결재시 10% 할인</v>
      </c>
      <c r="I9220">
        <f t="shared" ca="1" si="289"/>
        <v>100</v>
      </c>
      <c r="J9220" s="5">
        <f>VLOOKUP(B9220,payment!$A$2:$I$14625,7,0)</f>
        <v>43111</v>
      </c>
      <c r="K9220" s="6">
        <f>VLOOKUP(B9220,payment!$A$2:$I$14625,8,0)</f>
        <v>0.92254000000000003</v>
      </c>
    </row>
    <row r="9221" spans="1:11">
      <c r="A9221">
        <v>9220</v>
      </c>
      <c r="B9221">
        <v>8733</v>
      </c>
      <c r="C9221">
        <f>VLOOKUP(B9221,payment!$A$2:$B$14625,2,0)</f>
        <v>213</v>
      </c>
      <c r="D9221" t="str">
        <f t="shared" si="288"/>
        <v>이비인후과</v>
      </c>
      <c r="E9221" t="str">
        <f>VLOOKUP(B9221,payment!$A$2:$I$14625,3,0)</f>
        <v>이비인후과</v>
      </c>
      <c r="F9221">
        <f>VLOOKUP(B9221,payment!$A$2:$I$14625,4,0)</f>
        <v>37.647734999999997</v>
      </c>
      <c r="G9221">
        <f>VLOOKUP(B9221,payment!$A$2:$I$14625,5,0)</f>
        <v>126.95999500000001</v>
      </c>
      <c r="H9221" t="str">
        <f>VLOOKUP(E9221,gift_meta!$B$2:$C$33,2,0)</f>
        <v>코세척 서비스(무료)</v>
      </c>
      <c r="I9221">
        <f t="shared" ca="1" si="289"/>
        <v>1200</v>
      </c>
      <c r="J9221" s="5">
        <f>VLOOKUP(B9221,payment!$A$2:$I$14625,7,0)</f>
        <v>43100</v>
      </c>
      <c r="K9221" s="6">
        <f>VLOOKUP(B9221,payment!$A$2:$I$14625,8,0)</f>
        <v>0.85196000000000005</v>
      </c>
    </row>
    <row r="9222" spans="1:11">
      <c r="A9222">
        <v>9221</v>
      </c>
      <c r="B9222">
        <v>1927</v>
      </c>
      <c r="C9222">
        <f>VLOOKUP(B9222,payment!$A$2:$B$14625,2,0)</f>
        <v>63</v>
      </c>
      <c r="D9222" t="str">
        <f t="shared" si="288"/>
        <v>파리바게트</v>
      </c>
      <c r="E9222" t="str">
        <f>VLOOKUP(B9222,payment!$A$2:$I$14625,3,0)</f>
        <v>파리바게트</v>
      </c>
      <c r="F9222">
        <f>VLOOKUP(B9222,payment!$A$2:$I$14625,4,0)</f>
        <v>37.574866</v>
      </c>
      <c r="G9222">
        <f>VLOOKUP(B9222,payment!$A$2:$I$14625,5,0)</f>
        <v>127.134108</v>
      </c>
      <c r="H9222" t="str">
        <f>VLOOKUP(E9222,gift_meta!$B$2:$C$33,2,0)</f>
        <v>1000원 이상 10% 할인</v>
      </c>
      <c r="I9222">
        <f t="shared" ca="1" si="289"/>
        <v>300</v>
      </c>
      <c r="J9222" s="5">
        <f>VLOOKUP(B9222,payment!$A$2:$I$14625,7,0)</f>
        <v>42799</v>
      </c>
      <c r="K9222" s="6">
        <f>VLOOKUP(B9222,payment!$A$2:$I$14625,8,0)</f>
        <v>0.96909999999999996</v>
      </c>
    </row>
    <row r="9223" spans="1:11">
      <c r="A9223">
        <v>9222</v>
      </c>
      <c r="B9223">
        <v>11726</v>
      </c>
      <c r="C9223">
        <f>VLOOKUP(B9223,payment!$A$2:$B$14625,2,0)</f>
        <v>142</v>
      </c>
      <c r="D9223" t="str">
        <f t="shared" si="288"/>
        <v>리얼후라이</v>
      </c>
      <c r="E9223" t="str">
        <f>VLOOKUP(B9223,payment!$A$2:$I$14625,3,0)</f>
        <v>리얼후라이</v>
      </c>
      <c r="F9223">
        <f>VLOOKUP(B9223,payment!$A$2:$I$14625,4,0)</f>
        <v>37.702635000000001</v>
      </c>
      <c r="G9223">
        <f>VLOOKUP(B9223,payment!$A$2:$I$14625,5,0)</f>
        <v>127.02926600000001</v>
      </c>
      <c r="H9223" t="str">
        <f>VLOOKUP(E9223,gift_meta!$B$2:$C$33,2,0)</f>
        <v>크리스피 후라이드 10% 할인</v>
      </c>
      <c r="I9223">
        <f t="shared" ca="1" si="289"/>
        <v>1200</v>
      </c>
      <c r="J9223" s="5">
        <f>VLOOKUP(B9223,payment!$A$2:$I$14625,7,0)</f>
        <v>42594</v>
      </c>
      <c r="K9223" s="6">
        <f>VLOOKUP(B9223,payment!$A$2:$I$14625,8,0)</f>
        <v>0.73660999999999999</v>
      </c>
    </row>
    <row r="9224" spans="1:11">
      <c r="A9224">
        <v>9223</v>
      </c>
      <c r="B9224">
        <v>13171</v>
      </c>
      <c r="C9224">
        <f>VLOOKUP(B9224,payment!$A$2:$B$14625,2,0)</f>
        <v>231</v>
      </c>
      <c r="D9224" t="str">
        <f t="shared" si="288"/>
        <v>리얼후라이</v>
      </c>
      <c r="E9224" t="str">
        <f>VLOOKUP(B9224,payment!$A$2:$I$14625,3,0)</f>
        <v>리얼후라이</v>
      </c>
      <c r="F9224">
        <f>VLOOKUP(B9224,payment!$A$2:$I$14625,4,0)</f>
        <v>37.459766000000002</v>
      </c>
      <c r="G9224">
        <f>VLOOKUP(B9224,payment!$A$2:$I$14625,5,0)</f>
        <v>127.04347</v>
      </c>
      <c r="H9224" t="str">
        <f>VLOOKUP(E9224,gift_meta!$B$2:$C$33,2,0)</f>
        <v>크리스피 후라이드 10% 할인</v>
      </c>
      <c r="I9224">
        <f t="shared" ca="1" si="289"/>
        <v>1500</v>
      </c>
      <c r="J9224" s="5">
        <f>VLOOKUP(B9224,payment!$A$2:$I$14625,7,0)</f>
        <v>42648</v>
      </c>
      <c r="K9224" s="6">
        <f>VLOOKUP(B9224,payment!$A$2:$I$14625,8,0)</f>
        <v>0.48658000000000001</v>
      </c>
    </row>
    <row r="9225" spans="1:11">
      <c r="A9225">
        <v>9224</v>
      </c>
      <c r="B9225">
        <v>6628</v>
      </c>
      <c r="C9225">
        <f>VLOOKUP(B9225,payment!$A$2:$B$14625,2,0)</f>
        <v>133</v>
      </c>
      <c r="D9225" t="str">
        <f t="shared" si="288"/>
        <v>한신포차</v>
      </c>
      <c r="E9225" t="str">
        <f>VLOOKUP(B9225,payment!$A$2:$I$14625,3,0)</f>
        <v>한신포차</v>
      </c>
      <c r="F9225">
        <f>VLOOKUP(B9225,payment!$A$2:$I$14625,4,0)</f>
        <v>37.699441</v>
      </c>
      <c r="G9225">
        <f>VLOOKUP(B9225,payment!$A$2:$I$14625,5,0)</f>
        <v>127.073143</v>
      </c>
      <c r="H9225" t="str">
        <f>VLOOKUP(E9225,gift_meta!$B$2:$C$33,2,0)</f>
        <v>닭발 주문시 주먹밥 증정</v>
      </c>
      <c r="I9225">
        <f t="shared" ca="1" si="289"/>
        <v>1700</v>
      </c>
      <c r="J9225" s="5">
        <f>VLOOKUP(B9225,payment!$A$2:$I$14625,7,0)</f>
        <v>42544</v>
      </c>
      <c r="K9225" s="6">
        <f>VLOOKUP(B9225,payment!$A$2:$I$14625,8,0)</f>
        <v>0.90163000000000004</v>
      </c>
    </row>
    <row r="9226" spans="1:11">
      <c r="A9226">
        <v>9225</v>
      </c>
      <c r="B9226">
        <v>5207</v>
      </c>
      <c r="C9226">
        <f>VLOOKUP(B9226,payment!$A$2:$B$14625,2,0)</f>
        <v>92</v>
      </c>
      <c r="D9226" t="str">
        <f t="shared" si="288"/>
        <v>매드포갈릭</v>
      </c>
      <c r="E9226" t="str">
        <f>VLOOKUP(B9226,payment!$A$2:$I$14625,3,0)</f>
        <v>매드포갈릭</v>
      </c>
      <c r="F9226">
        <f>VLOOKUP(B9226,payment!$A$2:$I$14625,4,0)</f>
        <v>37.515400999999997</v>
      </c>
      <c r="G9226">
        <f>VLOOKUP(B9226,payment!$A$2:$I$14625,5,0)</f>
        <v>126.925636</v>
      </c>
      <c r="H9226" t="str">
        <f>VLOOKUP(E9226,gift_meta!$B$2:$C$33,2,0)</f>
        <v>에이드 무료 제공</v>
      </c>
      <c r="I9226">
        <f t="shared" ca="1" si="289"/>
        <v>500</v>
      </c>
      <c r="J9226" s="5">
        <f>VLOOKUP(B9226,payment!$A$2:$I$14625,7,0)</f>
        <v>42965</v>
      </c>
      <c r="K9226" s="6">
        <f>VLOOKUP(B9226,payment!$A$2:$I$14625,8,0)</f>
        <v>0.89200999999999997</v>
      </c>
    </row>
    <row r="9227" spans="1:11">
      <c r="A9227">
        <v>9226</v>
      </c>
      <c r="B9227">
        <v>12435</v>
      </c>
      <c r="C9227">
        <f>VLOOKUP(B9227,payment!$A$2:$B$14625,2,0)</f>
        <v>206</v>
      </c>
      <c r="D9227" t="str">
        <f t="shared" si="288"/>
        <v>베스킨라빈스</v>
      </c>
      <c r="E9227" t="str">
        <f>VLOOKUP(B9227,payment!$A$2:$I$14625,3,0)</f>
        <v>베스킨라빈스</v>
      </c>
      <c r="F9227">
        <f>VLOOKUP(B9227,payment!$A$2:$I$14625,4,0)</f>
        <v>37.458516000000003</v>
      </c>
      <c r="G9227">
        <f>VLOOKUP(B9227,payment!$A$2:$I$14625,5,0)</f>
        <v>127.161447</v>
      </c>
      <c r="H9227" t="str">
        <f>VLOOKUP(E9227,gift_meta!$B$2:$C$33,2,0)</f>
        <v>무료 사이즈업</v>
      </c>
      <c r="I9227">
        <f t="shared" ca="1" si="289"/>
        <v>1400</v>
      </c>
      <c r="J9227" s="5">
        <f>VLOOKUP(B9227,payment!$A$2:$I$14625,7,0)</f>
        <v>42694</v>
      </c>
      <c r="K9227" s="6">
        <f>VLOOKUP(B9227,payment!$A$2:$I$14625,8,0)</f>
        <v>0.77087000000000006</v>
      </c>
    </row>
    <row r="9228" spans="1:11">
      <c r="A9228">
        <v>9227</v>
      </c>
      <c r="B9228">
        <v>1337</v>
      </c>
      <c r="C9228">
        <f>VLOOKUP(B9228,payment!$A$2:$B$14625,2,0)</f>
        <v>264</v>
      </c>
      <c r="D9228" t="str">
        <f t="shared" si="288"/>
        <v>교보문고</v>
      </c>
      <c r="E9228" t="str">
        <f>VLOOKUP(B9228,payment!$A$2:$I$14625,3,0)</f>
        <v>교보문고</v>
      </c>
      <c r="F9228">
        <f>VLOOKUP(B9228,payment!$A$2:$I$14625,4,0)</f>
        <v>37.526670000000003</v>
      </c>
      <c r="G9228">
        <f>VLOOKUP(B9228,payment!$A$2:$I$14625,5,0)</f>
        <v>127.04445699999999</v>
      </c>
      <c r="H9228" t="str">
        <f>VLOOKUP(E9228,gift_meta!$B$2:$C$33,2,0)</f>
        <v>도서 구매시 10% 할인</v>
      </c>
      <c r="I9228">
        <f t="shared" ca="1" si="289"/>
        <v>1500</v>
      </c>
      <c r="J9228" s="5">
        <f>VLOOKUP(B9228,payment!$A$2:$I$14625,7,0)</f>
        <v>42613</v>
      </c>
      <c r="K9228" s="6">
        <f>VLOOKUP(B9228,payment!$A$2:$I$14625,8,0)</f>
        <v>0.75566999999999995</v>
      </c>
    </row>
    <row r="9229" spans="1:11">
      <c r="A9229">
        <v>9228</v>
      </c>
      <c r="B9229">
        <v>4725</v>
      </c>
      <c r="C9229">
        <f>VLOOKUP(B9229,payment!$A$2:$B$14625,2,0)</f>
        <v>287</v>
      </c>
      <c r="D9229" t="str">
        <f t="shared" si="288"/>
        <v>쥬씨</v>
      </c>
      <c r="E9229" t="str">
        <f>VLOOKUP(B9229,payment!$A$2:$I$14625,3,0)</f>
        <v>쥬씨</v>
      </c>
      <c r="F9229">
        <f>VLOOKUP(B9229,payment!$A$2:$I$14625,4,0)</f>
        <v>37.556981</v>
      </c>
      <c r="G9229">
        <f>VLOOKUP(B9229,payment!$A$2:$I$14625,5,0)</f>
        <v>126.858414</v>
      </c>
      <c r="H9229" t="str">
        <f>VLOOKUP(E9229,gift_meta!$B$2:$C$33,2,0)</f>
        <v>무료 사이즈업</v>
      </c>
      <c r="I9229">
        <f t="shared" ca="1" si="289"/>
        <v>700</v>
      </c>
      <c r="J9229" s="5">
        <f>VLOOKUP(B9229,payment!$A$2:$I$14625,7,0)</f>
        <v>42748</v>
      </c>
      <c r="K9229" s="6">
        <f>VLOOKUP(B9229,payment!$A$2:$I$14625,8,0)</f>
        <v>0.38528000000000001</v>
      </c>
    </row>
    <row r="9230" spans="1:11">
      <c r="A9230">
        <v>9229</v>
      </c>
      <c r="B9230">
        <v>222</v>
      </c>
      <c r="C9230">
        <f>VLOOKUP(B9230,payment!$A$2:$B$14625,2,0)</f>
        <v>55</v>
      </c>
      <c r="D9230" t="str">
        <f t="shared" si="288"/>
        <v>리얼후라이</v>
      </c>
      <c r="E9230" t="str">
        <f>VLOOKUP(B9230,payment!$A$2:$I$14625,3,0)</f>
        <v>리얼후라이</v>
      </c>
      <c r="F9230">
        <f>VLOOKUP(B9230,payment!$A$2:$I$14625,4,0)</f>
        <v>37.597862999999997</v>
      </c>
      <c r="G9230">
        <f>VLOOKUP(B9230,payment!$A$2:$I$14625,5,0)</f>
        <v>126.955907</v>
      </c>
      <c r="H9230" t="str">
        <f>VLOOKUP(E9230,gift_meta!$B$2:$C$33,2,0)</f>
        <v>크리스피 후라이드 10% 할인</v>
      </c>
      <c r="I9230">
        <f t="shared" ca="1" si="289"/>
        <v>2000</v>
      </c>
      <c r="J9230" s="5">
        <f>VLOOKUP(B9230,payment!$A$2:$I$14625,7,0)</f>
        <v>43076</v>
      </c>
      <c r="K9230" s="6">
        <f>VLOOKUP(B9230,payment!$A$2:$I$14625,8,0)</f>
        <v>0.47363</v>
      </c>
    </row>
    <row r="9231" spans="1:11">
      <c r="A9231">
        <v>9230</v>
      </c>
      <c r="B9231">
        <v>10253</v>
      </c>
      <c r="C9231">
        <f>VLOOKUP(B9231,payment!$A$2:$B$14625,2,0)</f>
        <v>61</v>
      </c>
      <c r="D9231" t="str">
        <f t="shared" si="288"/>
        <v>반디앤루니스</v>
      </c>
      <c r="E9231" t="str">
        <f>VLOOKUP(B9231,payment!$A$2:$I$14625,3,0)</f>
        <v>반디앤루니스</v>
      </c>
      <c r="F9231">
        <f>VLOOKUP(B9231,payment!$A$2:$I$14625,4,0)</f>
        <v>37.473419999999997</v>
      </c>
      <c r="G9231">
        <f>VLOOKUP(B9231,payment!$A$2:$I$14625,5,0)</f>
        <v>127.042705</v>
      </c>
      <c r="H9231" t="str">
        <f>VLOOKUP(E9231,gift_meta!$B$2:$C$33,2,0)</f>
        <v>도서 구매시 5% 할인</v>
      </c>
      <c r="I9231">
        <f t="shared" ca="1" si="289"/>
        <v>600</v>
      </c>
      <c r="J9231" s="5">
        <f>VLOOKUP(B9231,payment!$A$2:$I$14625,7,0)</f>
        <v>42386</v>
      </c>
      <c r="K9231" s="6">
        <f>VLOOKUP(B9231,payment!$A$2:$I$14625,8,0)</f>
        <v>0.61462000000000006</v>
      </c>
    </row>
    <row r="9232" spans="1:11">
      <c r="A9232">
        <v>9231</v>
      </c>
      <c r="B9232">
        <v>8899</v>
      </c>
      <c r="C9232">
        <f>VLOOKUP(B9232,payment!$A$2:$B$14625,2,0)</f>
        <v>68</v>
      </c>
      <c r="D9232" t="str">
        <f t="shared" si="288"/>
        <v>뚜레쥬르</v>
      </c>
      <c r="E9232" t="str">
        <f>VLOOKUP(B9232,payment!$A$2:$I$14625,3,0)</f>
        <v>뚜레쥬르</v>
      </c>
      <c r="F9232">
        <f>VLOOKUP(B9232,payment!$A$2:$I$14625,4,0)</f>
        <v>37.547572000000002</v>
      </c>
      <c r="G9232">
        <f>VLOOKUP(B9232,payment!$A$2:$I$14625,5,0)</f>
        <v>126.99515100000001</v>
      </c>
      <c r="H9232" t="str">
        <f>VLOOKUP(E9232,gift_meta!$B$2:$C$33,2,0)</f>
        <v>2000원 이상 5% 할인</v>
      </c>
      <c r="I9232">
        <f t="shared" ca="1" si="289"/>
        <v>1200</v>
      </c>
      <c r="J9232" s="5">
        <f>VLOOKUP(B9232,payment!$A$2:$I$14625,7,0)</f>
        <v>42503</v>
      </c>
      <c r="K9232" s="6">
        <f>VLOOKUP(B9232,payment!$A$2:$I$14625,8,0)</f>
        <v>0.96528000000000003</v>
      </c>
    </row>
    <row r="9233" spans="1:11">
      <c r="A9233">
        <v>9232</v>
      </c>
      <c r="B9233">
        <v>6857</v>
      </c>
      <c r="C9233">
        <f>VLOOKUP(B9233,payment!$A$2:$B$14625,2,0)</f>
        <v>110</v>
      </c>
      <c r="D9233" t="str">
        <f t="shared" si="288"/>
        <v>닭한마리</v>
      </c>
      <c r="E9233" t="str">
        <f>VLOOKUP(B9233,payment!$A$2:$I$14625,3,0)</f>
        <v>닭한마리</v>
      </c>
      <c r="F9233">
        <f>VLOOKUP(B9233,payment!$A$2:$I$14625,4,0)</f>
        <v>37.599549000000003</v>
      </c>
      <c r="G9233">
        <f>VLOOKUP(B9233,payment!$A$2:$I$14625,5,0)</f>
        <v>127.06970099999999</v>
      </c>
      <c r="H9233" t="str">
        <f>VLOOKUP(E9233,gift_meta!$B$2:$C$33,2,0)</f>
        <v>칼국수 사리 무료 리필</v>
      </c>
      <c r="I9233">
        <f t="shared" ca="1" si="289"/>
        <v>900</v>
      </c>
      <c r="J9233" s="5">
        <f>VLOOKUP(B9233,payment!$A$2:$I$14625,7,0)</f>
        <v>42476</v>
      </c>
      <c r="K9233" s="6">
        <f>VLOOKUP(B9233,payment!$A$2:$I$14625,8,0)</f>
        <v>0.97889000000000004</v>
      </c>
    </row>
    <row r="9234" spans="1:11">
      <c r="A9234">
        <v>9233</v>
      </c>
      <c r="B9234">
        <v>10124</v>
      </c>
      <c r="C9234">
        <f>VLOOKUP(B9234,payment!$A$2:$B$14625,2,0)</f>
        <v>287</v>
      </c>
      <c r="D9234" t="str">
        <f t="shared" si="288"/>
        <v>베스킨라빈스</v>
      </c>
      <c r="E9234" t="str">
        <f>VLOOKUP(B9234,payment!$A$2:$I$14625,3,0)</f>
        <v>베스킨라빈스</v>
      </c>
      <c r="F9234">
        <f>VLOOKUP(B9234,payment!$A$2:$I$14625,4,0)</f>
        <v>37.455385</v>
      </c>
      <c r="G9234">
        <f>VLOOKUP(B9234,payment!$A$2:$I$14625,5,0)</f>
        <v>127.07946</v>
      </c>
      <c r="H9234" t="str">
        <f>VLOOKUP(E9234,gift_meta!$B$2:$C$33,2,0)</f>
        <v>무료 사이즈업</v>
      </c>
      <c r="I9234">
        <f t="shared" ca="1" si="289"/>
        <v>1900</v>
      </c>
      <c r="J9234" s="5">
        <f>VLOOKUP(B9234,payment!$A$2:$I$14625,7,0)</f>
        <v>42805</v>
      </c>
      <c r="K9234" s="6">
        <f>VLOOKUP(B9234,payment!$A$2:$I$14625,8,0)</f>
        <v>0.46661999999999998</v>
      </c>
    </row>
    <row r="9235" spans="1:11">
      <c r="A9235">
        <v>9234</v>
      </c>
      <c r="B9235">
        <v>7062</v>
      </c>
      <c r="C9235">
        <f>VLOOKUP(B9235,payment!$A$2:$B$14625,2,0)</f>
        <v>113</v>
      </c>
      <c r="D9235" t="str">
        <f t="shared" si="288"/>
        <v>원할머니보쌈</v>
      </c>
      <c r="E9235" t="str">
        <f>VLOOKUP(B9235,payment!$A$2:$I$14625,3,0)</f>
        <v>원할머니보쌈</v>
      </c>
      <c r="F9235">
        <f>VLOOKUP(B9235,payment!$A$2:$I$14625,4,0)</f>
        <v>37.655949999999997</v>
      </c>
      <c r="G9235">
        <f>VLOOKUP(B9235,payment!$A$2:$I$14625,5,0)</f>
        <v>126.922741</v>
      </c>
      <c r="H9235" t="str">
        <f>VLOOKUP(E9235,gift_meta!$B$2:$C$33,2,0)</f>
        <v>족발 3,000 할인 쿠폰 제공</v>
      </c>
      <c r="I9235">
        <f t="shared" ca="1" si="289"/>
        <v>1200</v>
      </c>
      <c r="J9235" s="5">
        <f>VLOOKUP(B9235,payment!$A$2:$I$14625,7,0)</f>
        <v>42982</v>
      </c>
      <c r="K9235" s="6">
        <f>VLOOKUP(B9235,payment!$A$2:$I$14625,8,0)</f>
        <v>0.74177000000000004</v>
      </c>
    </row>
    <row r="9236" spans="1:11">
      <c r="A9236">
        <v>9235</v>
      </c>
      <c r="B9236">
        <v>10851</v>
      </c>
      <c r="C9236">
        <f>VLOOKUP(B9236,payment!$A$2:$B$14625,2,0)</f>
        <v>293</v>
      </c>
      <c r="D9236" t="str">
        <f t="shared" si="288"/>
        <v>교보문고</v>
      </c>
      <c r="E9236" t="str">
        <f>VLOOKUP(B9236,payment!$A$2:$I$14625,3,0)</f>
        <v>교보문고</v>
      </c>
      <c r="F9236">
        <f>VLOOKUP(B9236,payment!$A$2:$I$14625,4,0)</f>
        <v>37.529195999999999</v>
      </c>
      <c r="G9236">
        <f>VLOOKUP(B9236,payment!$A$2:$I$14625,5,0)</f>
        <v>126.941732</v>
      </c>
      <c r="H9236" t="str">
        <f>VLOOKUP(E9236,gift_meta!$B$2:$C$33,2,0)</f>
        <v>도서 구매시 10% 할인</v>
      </c>
      <c r="I9236">
        <f t="shared" ca="1" si="289"/>
        <v>1300</v>
      </c>
      <c r="J9236" s="5">
        <f>VLOOKUP(B9236,payment!$A$2:$I$14625,7,0)</f>
        <v>43164</v>
      </c>
      <c r="K9236" s="6">
        <f>VLOOKUP(B9236,payment!$A$2:$I$14625,8,0)</f>
        <v>0.76627000000000001</v>
      </c>
    </row>
    <row r="9237" spans="1:11">
      <c r="A9237">
        <v>9236</v>
      </c>
      <c r="B9237">
        <v>13651</v>
      </c>
      <c r="C9237">
        <f>VLOOKUP(B9237,payment!$A$2:$B$14625,2,0)</f>
        <v>10</v>
      </c>
      <c r="D9237" t="str">
        <f t="shared" si="288"/>
        <v>베스킨라빈스</v>
      </c>
      <c r="E9237" t="str">
        <f>VLOOKUP(B9237,payment!$A$2:$I$14625,3,0)</f>
        <v>베스킨라빈스</v>
      </c>
      <c r="F9237">
        <f>VLOOKUP(B9237,payment!$A$2:$I$14625,4,0)</f>
        <v>37.466816000000001</v>
      </c>
      <c r="G9237">
        <f>VLOOKUP(B9237,payment!$A$2:$I$14625,5,0)</f>
        <v>126.859166</v>
      </c>
      <c r="H9237" t="str">
        <f>VLOOKUP(E9237,gift_meta!$B$2:$C$33,2,0)</f>
        <v>무료 사이즈업</v>
      </c>
      <c r="I9237">
        <f t="shared" ca="1" si="289"/>
        <v>300</v>
      </c>
      <c r="J9237" s="5">
        <f>VLOOKUP(B9237,payment!$A$2:$I$14625,7,0)</f>
        <v>43006</v>
      </c>
      <c r="K9237" s="6">
        <f>VLOOKUP(B9237,payment!$A$2:$I$14625,8,0)</f>
        <v>0.54718999999999995</v>
      </c>
    </row>
    <row r="9238" spans="1:11">
      <c r="A9238">
        <v>9237</v>
      </c>
      <c r="B9238">
        <v>12815</v>
      </c>
      <c r="C9238">
        <f>VLOOKUP(B9238,payment!$A$2:$B$14625,2,0)</f>
        <v>213</v>
      </c>
      <c r="D9238" t="str">
        <f t="shared" si="288"/>
        <v>매드포갈릭</v>
      </c>
      <c r="E9238" t="str">
        <f>VLOOKUP(B9238,payment!$A$2:$I$14625,3,0)</f>
        <v>매드포갈릭</v>
      </c>
      <c r="F9238">
        <f>VLOOKUP(B9238,payment!$A$2:$I$14625,4,0)</f>
        <v>37.543371999999998</v>
      </c>
      <c r="G9238">
        <f>VLOOKUP(B9238,payment!$A$2:$I$14625,5,0)</f>
        <v>127.006018</v>
      </c>
      <c r="H9238" t="str">
        <f>VLOOKUP(E9238,gift_meta!$B$2:$C$33,2,0)</f>
        <v>에이드 무료 제공</v>
      </c>
      <c r="I9238">
        <f t="shared" ca="1" si="289"/>
        <v>1900</v>
      </c>
      <c r="J9238" s="5">
        <f>VLOOKUP(B9238,payment!$A$2:$I$14625,7,0)</f>
        <v>42374</v>
      </c>
      <c r="K9238" s="6">
        <f>VLOOKUP(B9238,payment!$A$2:$I$14625,8,0)</f>
        <v>0.95208999999999999</v>
      </c>
    </row>
    <row r="9239" spans="1:11">
      <c r="A9239">
        <v>9238</v>
      </c>
      <c r="B9239">
        <v>471</v>
      </c>
      <c r="C9239">
        <f>VLOOKUP(B9239,payment!$A$2:$B$14625,2,0)</f>
        <v>195</v>
      </c>
      <c r="D9239" t="str">
        <f t="shared" si="288"/>
        <v>아웃백</v>
      </c>
      <c r="E9239" t="str">
        <f>VLOOKUP(B9239,payment!$A$2:$I$14625,3,0)</f>
        <v>아웃백</v>
      </c>
      <c r="F9239">
        <f>VLOOKUP(B9239,payment!$A$2:$I$14625,4,0)</f>
        <v>37.494754999999998</v>
      </c>
      <c r="G9239">
        <f>VLOOKUP(B9239,payment!$A$2:$I$14625,5,0)</f>
        <v>126.960528</v>
      </c>
      <c r="H9239" t="str">
        <f>VLOOKUP(E9239,gift_meta!$B$2:$C$33,2,0)</f>
        <v>스테이크 주문시 10% 할인</v>
      </c>
      <c r="I9239">
        <f t="shared" ca="1" si="289"/>
        <v>2000</v>
      </c>
      <c r="J9239" s="5">
        <f>VLOOKUP(B9239,payment!$A$2:$I$14625,7,0)</f>
        <v>42433</v>
      </c>
      <c r="K9239" s="6">
        <f>VLOOKUP(B9239,payment!$A$2:$I$14625,8,0)</f>
        <v>0.63792000000000004</v>
      </c>
    </row>
    <row r="9240" spans="1:11">
      <c r="A9240">
        <v>9239</v>
      </c>
      <c r="B9240">
        <v>12009</v>
      </c>
      <c r="C9240">
        <f>VLOOKUP(B9240,payment!$A$2:$B$14625,2,0)</f>
        <v>132</v>
      </c>
      <c r="D9240" t="str">
        <f t="shared" si="288"/>
        <v>백다방</v>
      </c>
      <c r="E9240" t="str">
        <f>VLOOKUP(B9240,payment!$A$2:$I$14625,3,0)</f>
        <v>백다방</v>
      </c>
      <c r="F9240">
        <f>VLOOKUP(B9240,payment!$A$2:$I$14625,4,0)</f>
        <v>37.448155</v>
      </c>
      <c r="G9240">
        <f>VLOOKUP(B9240,payment!$A$2:$I$14625,5,0)</f>
        <v>126.88184800000001</v>
      </c>
      <c r="H9240" t="str">
        <f>VLOOKUP(E9240,gift_meta!$B$2:$C$33,2,0)</f>
        <v>무료 토핑 추가</v>
      </c>
      <c r="I9240">
        <f t="shared" ca="1" si="289"/>
        <v>1400</v>
      </c>
      <c r="J9240" s="5">
        <f>VLOOKUP(B9240,payment!$A$2:$I$14625,7,0)</f>
        <v>42819</v>
      </c>
      <c r="K9240" s="6">
        <f>VLOOKUP(B9240,payment!$A$2:$I$14625,8,0)</f>
        <v>0.53454999999999997</v>
      </c>
    </row>
    <row r="9241" spans="1:11">
      <c r="A9241">
        <v>9240</v>
      </c>
      <c r="B9241">
        <v>3603</v>
      </c>
      <c r="C9241">
        <f>VLOOKUP(B9241,payment!$A$2:$B$14625,2,0)</f>
        <v>158</v>
      </c>
      <c r="D9241" t="str">
        <f t="shared" si="288"/>
        <v>이비인후과</v>
      </c>
      <c r="E9241" t="str">
        <f>VLOOKUP(B9241,payment!$A$2:$I$14625,3,0)</f>
        <v>이비인후과</v>
      </c>
      <c r="F9241">
        <f>VLOOKUP(B9241,payment!$A$2:$I$14625,4,0)</f>
        <v>37.537959000000001</v>
      </c>
      <c r="G9241">
        <f>VLOOKUP(B9241,payment!$A$2:$I$14625,5,0)</f>
        <v>126.854574</v>
      </c>
      <c r="H9241" t="str">
        <f>VLOOKUP(E9241,gift_meta!$B$2:$C$33,2,0)</f>
        <v>코세척 서비스(무료)</v>
      </c>
      <c r="I9241">
        <f t="shared" ca="1" si="289"/>
        <v>500</v>
      </c>
      <c r="J9241" s="5">
        <f>VLOOKUP(B9241,payment!$A$2:$I$14625,7,0)</f>
        <v>42812</v>
      </c>
      <c r="K9241" s="6">
        <f>VLOOKUP(B9241,payment!$A$2:$I$14625,8,0)</f>
        <v>0.61843000000000004</v>
      </c>
    </row>
    <row r="9242" spans="1:11">
      <c r="A9242">
        <v>9241</v>
      </c>
      <c r="B9242">
        <v>12703</v>
      </c>
      <c r="C9242">
        <f>VLOOKUP(B9242,payment!$A$2:$B$14625,2,0)</f>
        <v>279</v>
      </c>
      <c r="D9242" t="str">
        <f t="shared" si="288"/>
        <v>김덕후의곱창조</v>
      </c>
      <c r="E9242" t="str">
        <f>VLOOKUP(B9242,payment!$A$2:$I$14625,3,0)</f>
        <v>김덕후의곱창조</v>
      </c>
      <c r="F9242">
        <f>VLOOKUP(B9242,payment!$A$2:$I$14625,4,0)</f>
        <v>37.639859000000001</v>
      </c>
      <c r="G9242">
        <f>VLOOKUP(B9242,payment!$A$2:$I$14625,5,0)</f>
        <v>127.002836</v>
      </c>
      <c r="H9242" t="str">
        <f>VLOOKUP(E9242,gift_meta!$B$2:$C$33,2,0)</f>
        <v>곱창 무한 리필 2,000 할인</v>
      </c>
      <c r="I9242">
        <f t="shared" ca="1" si="289"/>
        <v>400</v>
      </c>
      <c r="J9242" s="5">
        <f>VLOOKUP(B9242,payment!$A$2:$I$14625,7,0)</f>
        <v>42833</v>
      </c>
      <c r="K9242" s="6">
        <f>VLOOKUP(B9242,payment!$A$2:$I$14625,8,0)</f>
        <v>0.98873</v>
      </c>
    </row>
    <row r="9243" spans="1:11">
      <c r="A9243">
        <v>9242</v>
      </c>
      <c r="B9243">
        <v>11703</v>
      </c>
      <c r="C9243">
        <f>VLOOKUP(B9243,payment!$A$2:$B$14625,2,0)</f>
        <v>229</v>
      </c>
      <c r="D9243" t="str">
        <f t="shared" si="288"/>
        <v>버거킹</v>
      </c>
      <c r="E9243" t="str">
        <f>VLOOKUP(B9243,payment!$A$2:$I$14625,3,0)</f>
        <v>버거킹</v>
      </c>
      <c r="F9243">
        <f>VLOOKUP(B9243,payment!$A$2:$I$14625,4,0)</f>
        <v>37.708437000000004</v>
      </c>
      <c r="G9243">
        <f>VLOOKUP(B9243,payment!$A$2:$I$14625,5,0)</f>
        <v>127.140838</v>
      </c>
      <c r="H9243" t="str">
        <f>VLOOKUP(E9243,gift_meta!$B$2:$C$33,2,0)</f>
        <v>와퍼주문시 5% 할인</v>
      </c>
      <c r="I9243">
        <f t="shared" ca="1" si="289"/>
        <v>1800</v>
      </c>
      <c r="J9243" s="5">
        <f>VLOOKUP(B9243,payment!$A$2:$I$14625,7,0)</f>
        <v>43138</v>
      </c>
      <c r="K9243" s="6">
        <f>VLOOKUP(B9243,payment!$A$2:$I$14625,8,0)</f>
        <v>0.50566</v>
      </c>
    </row>
    <row r="9244" spans="1:11">
      <c r="A9244">
        <v>9243</v>
      </c>
      <c r="B9244">
        <v>12363</v>
      </c>
      <c r="C9244">
        <f>VLOOKUP(B9244,payment!$A$2:$B$14625,2,0)</f>
        <v>110</v>
      </c>
      <c r="D9244" t="str">
        <f t="shared" si="288"/>
        <v>구이가</v>
      </c>
      <c r="E9244" t="str">
        <f>VLOOKUP(B9244,payment!$A$2:$I$14625,3,0)</f>
        <v>구이가</v>
      </c>
      <c r="F9244">
        <f>VLOOKUP(B9244,payment!$A$2:$I$14625,4,0)</f>
        <v>37.672764000000001</v>
      </c>
      <c r="G9244">
        <f>VLOOKUP(B9244,payment!$A$2:$I$14625,5,0)</f>
        <v>126.884473</v>
      </c>
      <c r="H9244" t="str">
        <f>VLOOKUP(E9244,gift_meta!$B$2:$C$33,2,0)</f>
        <v>한판 주문시 사이다 제공</v>
      </c>
      <c r="I9244">
        <f t="shared" ca="1" si="289"/>
        <v>300</v>
      </c>
      <c r="J9244" s="5">
        <f>VLOOKUP(B9244,payment!$A$2:$I$14625,7,0)</f>
        <v>43165</v>
      </c>
      <c r="K9244" s="6">
        <f>VLOOKUP(B9244,payment!$A$2:$I$14625,8,0)</f>
        <v>0.55106999999999995</v>
      </c>
    </row>
    <row r="9245" spans="1:11">
      <c r="A9245">
        <v>9244</v>
      </c>
      <c r="B9245">
        <v>7825</v>
      </c>
      <c r="C9245">
        <f>VLOOKUP(B9245,payment!$A$2:$B$14625,2,0)</f>
        <v>107</v>
      </c>
      <c r="D9245" t="str">
        <f t="shared" si="288"/>
        <v>반디앤루니스</v>
      </c>
      <c r="E9245" t="str">
        <f>VLOOKUP(B9245,payment!$A$2:$I$14625,3,0)</f>
        <v>반디앤루니스</v>
      </c>
      <c r="F9245">
        <f>VLOOKUP(B9245,payment!$A$2:$I$14625,4,0)</f>
        <v>37.705195000000003</v>
      </c>
      <c r="G9245">
        <f>VLOOKUP(B9245,payment!$A$2:$I$14625,5,0)</f>
        <v>127.142914</v>
      </c>
      <c r="H9245" t="str">
        <f>VLOOKUP(E9245,gift_meta!$B$2:$C$33,2,0)</f>
        <v>도서 구매시 5% 할인</v>
      </c>
      <c r="I9245">
        <f t="shared" ca="1" si="289"/>
        <v>1000</v>
      </c>
      <c r="J9245" s="5">
        <f>VLOOKUP(B9245,payment!$A$2:$I$14625,7,0)</f>
        <v>42857</v>
      </c>
      <c r="K9245" s="6">
        <f>VLOOKUP(B9245,payment!$A$2:$I$14625,8,0)</f>
        <v>0.75068000000000001</v>
      </c>
    </row>
    <row r="9246" spans="1:11">
      <c r="A9246">
        <v>9245</v>
      </c>
      <c r="B9246">
        <v>2216</v>
      </c>
      <c r="C9246">
        <f>VLOOKUP(B9246,payment!$A$2:$B$14625,2,0)</f>
        <v>87</v>
      </c>
      <c r="D9246" t="str">
        <f t="shared" si="288"/>
        <v>홍콩반점</v>
      </c>
      <c r="E9246" t="str">
        <f>VLOOKUP(B9246,payment!$A$2:$I$14625,3,0)</f>
        <v>홍콩반점</v>
      </c>
      <c r="F9246">
        <f>VLOOKUP(B9246,payment!$A$2:$I$14625,4,0)</f>
        <v>37.580246000000002</v>
      </c>
      <c r="G9246">
        <f>VLOOKUP(B9246,payment!$A$2:$I$14625,5,0)</f>
        <v>126.966649</v>
      </c>
      <c r="H9246" t="str">
        <f>VLOOKUP(E9246,gift_meta!$B$2:$C$33,2,0)</f>
        <v>찹쌀 탕수육 10% 할인</v>
      </c>
      <c r="I9246">
        <f t="shared" ca="1" si="289"/>
        <v>200</v>
      </c>
      <c r="J9246" s="5">
        <f>VLOOKUP(B9246,payment!$A$2:$I$14625,7,0)</f>
        <v>42423</v>
      </c>
      <c r="K9246" s="6">
        <f>VLOOKUP(B9246,payment!$A$2:$I$14625,8,0)</f>
        <v>0.81808999999999998</v>
      </c>
    </row>
    <row r="9247" spans="1:11">
      <c r="A9247">
        <v>9246</v>
      </c>
      <c r="B9247">
        <v>9703</v>
      </c>
      <c r="C9247">
        <f>VLOOKUP(B9247,payment!$A$2:$B$14625,2,0)</f>
        <v>151</v>
      </c>
      <c r="D9247" t="str">
        <f t="shared" si="288"/>
        <v>봄봄</v>
      </c>
      <c r="E9247" t="str">
        <f>VLOOKUP(B9247,payment!$A$2:$I$14625,3,0)</f>
        <v>봄봄</v>
      </c>
      <c r="F9247">
        <f>VLOOKUP(B9247,payment!$A$2:$I$14625,4,0)</f>
        <v>37.656576000000001</v>
      </c>
      <c r="G9247">
        <f>VLOOKUP(B9247,payment!$A$2:$I$14625,5,0)</f>
        <v>126.897828</v>
      </c>
      <c r="H9247" t="str">
        <f>VLOOKUP(E9247,gift_meta!$B$2:$C$33,2,0)</f>
        <v>음료 주문시 쿠폰 도장 2개 추가</v>
      </c>
      <c r="I9247">
        <f t="shared" ca="1" si="289"/>
        <v>600</v>
      </c>
      <c r="J9247" s="5">
        <f>VLOOKUP(B9247,payment!$A$2:$I$14625,7,0)</f>
        <v>43083</v>
      </c>
      <c r="K9247" s="6">
        <f>VLOOKUP(B9247,payment!$A$2:$I$14625,8,0)</f>
        <v>0.754</v>
      </c>
    </row>
    <row r="9248" spans="1:11">
      <c r="A9248">
        <v>9247</v>
      </c>
      <c r="B9248">
        <v>10775</v>
      </c>
      <c r="C9248">
        <f>VLOOKUP(B9248,payment!$A$2:$B$14625,2,0)</f>
        <v>226</v>
      </c>
      <c r="D9248" t="str">
        <f t="shared" si="288"/>
        <v>오쭈</v>
      </c>
      <c r="E9248" t="str">
        <f>VLOOKUP(B9248,payment!$A$2:$I$14625,3,0)</f>
        <v>오쭈</v>
      </c>
      <c r="F9248">
        <f>VLOOKUP(B9248,payment!$A$2:$I$14625,4,0)</f>
        <v>37.719240999999997</v>
      </c>
      <c r="G9248">
        <f>VLOOKUP(B9248,payment!$A$2:$I$14625,5,0)</f>
        <v>127.08940200000001</v>
      </c>
      <c r="H9248" t="str">
        <f>VLOOKUP(E9248,gift_meta!$B$2:$C$33,2,0)</f>
        <v>치즈 퐁듀 1회 제공</v>
      </c>
      <c r="I9248">
        <f t="shared" ca="1" si="289"/>
        <v>1700</v>
      </c>
      <c r="J9248" s="5">
        <f>VLOOKUP(B9248,payment!$A$2:$I$14625,7,0)</f>
        <v>43010</v>
      </c>
      <c r="K9248" s="6">
        <f>VLOOKUP(B9248,payment!$A$2:$I$14625,8,0)</f>
        <v>0.69935000000000003</v>
      </c>
    </row>
    <row r="9249" spans="1:11">
      <c r="A9249">
        <v>9248</v>
      </c>
      <c r="B9249">
        <v>10642</v>
      </c>
      <c r="C9249">
        <f>VLOOKUP(B9249,payment!$A$2:$B$14625,2,0)</f>
        <v>153</v>
      </c>
      <c r="D9249" t="str">
        <f t="shared" si="288"/>
        <v>꾼</v>
      </c>
      <c r="E9249" t="str">
        <f>VLOOKUP(B9249,payment!$A$2:$I$14625,3,0)</f>
        <v>꾼</v>
      </c>
      <c r="F9249">
        <f>VLOOKUP(B9249,payment!$A$2:$I$14625,4,0)</f>
        <v>37.531731000000001</v>
      </c>
      <c r="G9249">
        <f>VLOOKUP(B9249,payment!$A$2:$I$14625,5,0)</f>
        <v>127.092669</v>
      </c>
      <c r="H9249" t="str">
        <f>VLOOKUP(E9249,gift_meta!$B$2:$C$33,2,0)</f>
        <v>소주 2,000 쿠폰</v>
      </c>
      <c r="I9249">
        <f t="shared" ca="1" si="289"/>
        <v>2000</v>
      </c>
      <c r="J9249" s="5">
        <f>VLOOKUP(B9249,payment!$A$2:$I$14625,7,0)</f>
        <v>42912</v>
      </c>
      <c r="K9249" s="6">
        <f>VLOOKUP(B9249,payment!$A$2:$I$14625,8,0)</f>
        <v>0.44814999999999999</v>
      </c>
    </row>
    <row r="9250" spans="1:11">
      <c r="A9250">
        <v>9249</v>
      </c>
      <c r="B9250">
        <v>6015</v>
      </c>
      <c r="C9250">
        <f>VLOOKUP(B9250,payment!$A$2:$B$14625,2,0)</f>
        <v>81</v>
      </c>
      <c r="D9250" t="str">
        <f t="shared" si="288"/>
        <v>닭한마리</v>
      </c>
      <c r="E9250" t="str">
        <f>VLOOKUP(B9250,payment!$A$2:$I$14625,3,0)</f>
        <v>닭한마리</v>
      </c>
      <c r="F9250">
        <f>VLOOKUP(B9250,payment!$A$2:$I$14625,4,0)</f>
        <v>37.518510999999997</v>
      </c>
      <c r="G9250">
        <f>VLOOKUP(B9250,payment!$A$2:$I$14625,5,0)</f>
        <v>127.03086</v>
      </c>
      <c r="H9250" t="str">
        <f>VLOOKUP(E9250,gift_meta!$B$2:$C$33,2,0)</f>
        <v>칼국수 사리 무료 리필</v>
      </c>
      <c r="I9250">
        <f t="shared" ca="1" si="289"/>
        <v>2000</v>
      </c>
      <c r="J9250" s="5">
        <f>VLOOKUP(B9250,payment!$A$2:$I$14625,7,0)</f>
        <v>42651</v>
      </c>
      <c r="K9250" s="6">
        <f>VLOOKUP(B9250,payment!$A$2:$I$14625,8,0)</f>
        <v>0.39423999999999998</v>
      </c>
    </row>
    <row r="9251" spans="1:11">
      <c r="A9251">
        <v>9250</v>
      </c>
      <c r="B9251">
        <v>3121</v>
      </c>
      <c r="C9251">
        <f>VLOOKUP(B9251,payment!$A$2:$B$14625,2,0)</f>
        <v>74</v>
      </c>
      <c r="D9251" t="str">
        <f t="shared" si="288"/>
        <v>스시로로</v>
      </c>
      <c r="E9251" t="str">
        <f>VLOOKUP(B9251,payment!$A$2:$I$14625,3,0)</f>
        <v>스시로로</v>
      </c>
      <c r="F9251">
        <f>VLOOKUP(B9251,payment!$A$2:$I$14625,4,0)</f>
        <v>37.449193000000001</v>
      </c>
      <c r="G9251">
        <f>VLOOKUP(B9251,payment!$A$2:$I$14625,5,0)</f>
        <v>127.00869299999999</v>
      </c>
      <c r="H9251" t="str">
        <f>VLOOKUP(E9251,gift_meta!$B$2:$C$33,2,0)</f>
        <v>2pcs 무료 제공</v>
      </c>
      <c r="I9251">
        <f t="shared" ca="1" si="289"/>
        <v>300</v>
      </c>
      <c r="J9251" s="5">
        <f>VLOOKUP(B9251,payment!$A$2:$I$14625,7,0)</f>
        <v>42681</v>
      </c>
      <c r="K9251" s="6">
        <f>VLOOKUP(B9251,payment!$A$2:$I$14625,8,0)</f>
        <v>0.71562999999999999</v>
      </c>
    </row>
    <row r="9252" spans="1:11">
      <c r="A9252">
        <v>9251</v>
      </c>
      <c r="B9252">
        <v>8522</v>
      </c>
      <c r="C9252">
        <f>VLOOKUP(B9252,payment!$A$2:$B$14625,2,0)</f>
        <v>21</v>
      </c>
      <c r="D9252" t="str">
        <f t="shared" si="288"/>
        <v>이디야커피</v>
      </c>
      <c r="E9252" t="str">
        <f>VLOOKUP(B9252,payment!$A$2:$I$14625,3,0)</f>
        <v>이디야커피</v>
      </c>
      <c r="F9252">
        <f>VLOOKUP(B9252,payment!$A$2:$I$14625,4,0)</f>
        <v>37.580162000000001</v>
      </c>
      <c r="G9252">
        <f>VLOOKUP(B9252,payment!$A$2:$I$14625,5,0)</f>
        <v>127.003383</v>
      </c>
      <c r="H9252" t="str">
        <f>VLOOKUP(E9252,gift_meta!$B$2:$C$33,2,0)</f>
        <v>스마트 오더 사용시 10% 할인</v>
      </c>
      <c r="I9252">
        <f t="shared" ca="1" si="289"/>
        <v>1800</v>
      </c>
      <c r="J9252" s="5">
        <f>VLOOKUP(B9252,payment!$A$2:$I$14625,7,0)</f>
        <v>42860</v>
      </c>
      <c r="K9252" s="6">
        <f>VLOOKUP(B9252,payment!$A$2:$I$14625,8,0)</f>
        <v>0.45963999999999999</v>
      </c>
    </row>
    <row r="9253" spans="1:11">
      <c r="A9253">
        <v>9252</v>
      </c>
      <c r="B9253">
        <v>5890</v>
      </c>
      <c r="C9253">
        <f>VLOOKUP(B9253,payment!$A$2:$B$14625,2,0)</f>
        <v>102</v>
      </c>
      <c r="D9253" t="str">
        <f t="shared" si="288"/>
        <v>매드포갈릭</v>
      </c>
      <c r="E9253" t="str">
        <f>VLOOKUP(B9253,payment!$A$2:$I$14625,3,0)</f>
        <v>매드포갈릭</v>
      </c>
      <c r="F9253">
        <f>VLOOKUP(B9253,payment!$A$2:$I$14625,4,0)</f>
        <v>37.596398999999998</v>
      </c>
      <c r="G9253">
        <f>VLOOKUP(B9253,payment!$A$2:$I$14625,5,0)</f>
        <v>127.002364</v>
      </c>
      <c r="H9253" t="str">
        <f>VLOOKUP(E9253,gift_meta!$B$2:$C$33,2,0)</f>
        <v>에이드 무료 제공</v>
      </c>
      <c r="I9253">
        <f t="shared" ca="1" si="289"/>
        <v>1400</v>
      </c>
      <c r="J9253" s="5">
        <f>VLOOKUP(B9253,payment!$A$2:$I$14625,7,0)</f>
        <v>42456</v>
      </c>
      <c r="K9253" s="6">
        <f>VLOOKUP(B9253,payment!$A$2:$I$14625,8,0)</f>
        <v>0.48165000000000002</v>
      </c>
    </row>
    <row r="9254" spans="1:11">
      <c r="A9254">
        <v>9253</v>
      </c>
      <c r="B9254">
        <v>8996</v>
      </c>
      <c r="C9254">
        <f>VLOOKUP(B9254,payment!$A$2:$B$14625,2,0)</f>
        <v>147</v>
      </c>
      <c r="D9254" t="str">
        <f t="shared" si="288"/>
        <v>오쭈</v>
      </c>
      <c r="E9254" t="str">
        <f>VLOOKUP(B9254,payment!$A$2:$I$14625,3,0)</f>
        <v>오쭈</v>
      </c>
      <c r="F9254">
        <f>VLOOKUP(B9254,payment!$A$2:$I$14625,4,0)</f>
        <v>37.594168000000003</v>
      </c>
      <c r="G9254">
        <f>VLOOKUP(B9254,payment!$A$2:$I$14625,5,0)</f>
        <v>126.957053</v>
      </c>
      <c r="H9254" t="str">
        <f>VLOOKUP(E9254,gift_meta!$B$2:$C$33,2,0)</f>
        <v>치즈 퐁듀 1회 제공</v>
      </c>
      <c r="I9254">
        <f t="shared" ca="1" si="289"/>
        <v>600</v>
      </c>
      <c r="J9254" s="5">
        <f>VLOOKUP(B9254,payment!$A$2:$I$14625,7,0)</f>
        <v>42565</v>
      </c>
      <c r="K9254" s="6">
        <f>VLOOKUP(B9254,payment!$A$2:$I$14625,8,0)</f>
        <v>0.67320999999999998</v>
      </c>
    </row>
    <row r="9255" spans="1:11">
      <c r="A9255">
        <v>9254</v>
      </c>
      <c r="B9255">
        <v>2654</v>
      </c>
      <c r="C9255">
        <f>VLOOKUP(B9255,payment!$A$2:$B$14625,2,0)</f>
        <v>56</v>
      </c>
      <c r="D9255" t="str">
        <f t="shared" si="288"/>
        <v>약국</v>
      </c>
      <c r="E9255" t="str">
        <f>VLOOKUP(B9255,payment!$A$2:$I$14625,3,0)</f>
        <v>약국</v>
      </c>
      <c r="F9255">
        <f>VLOOKUP(B9255,payment!$A$2:$I$14625,4,0)</f>
        <v>37.623148</v>
      </c>
      <c r="G9255">
        <f>VLOOKUP(B9255,payment!$A$2:$I$14625,5,0)</f>
        <v>126.94802300000001</v>
      </c>
      <c r="H9255" t="str">
        <f>VLOOKUP(E9255,gift_meta!$B$2:$C$33,2,0)</f>
        <v>황사 마스크 증정(1매)</v>
      </c>
      <c r="I9255">
        <f t="shared" ca="1" si="289"/>
        <v>300</v>
      </c>
      <c r="J9255" s="5">
        <f>VLOOKUP(B9255,payment!$A$2:$I$14625,7,0)</f>
        <v>42973</v>
      </c>
      <c r="K9255" s="6">
        <f>VLOOKUP(B9255,payment!$A$2:$I$14625,8,0)</f>
        <v>0.69693000000000005</v>
      </c>
    </row>
    <row r="9256" spans="1:11">
      <c r="A9256">
        <v>9255</v>
      </c>
      <c r="B9256">
        <v>9419</v>
      </c>
      <c r="C9256">
        <f>VLOOKUP(B9256,payment!$A$2:$B$14625,2,0)</f>
        <v>183</v>
      </c>
      <c r="D9256" t="str">
        <f t="shared" si="288"/>
        <v>뚜레쥬르</v>
      </c>
      <c r="E9256" t="str">
        <f>VLOOKUP(B9256,payment!$A$2:$I$14625,3,0)</f>
        <v>뚜레쥬르</v>
      </c>
      <c r="F9256">
        <f>VLOOKUP(B9256,payment!$A$2:$I$14625,4,0)</f>
        <v>37.504812999999999</v>
      </c>
      <c r="G9256">
        <f>VLOOKUP(B9256,payment!$A$2:$I$14625,5,0)</f>
        <v>127.081293</v>
      </c>
      <c r="H9256" t="str">
        <f>VLOOKUP(E9256,gift_meta!$B$2:$C$33,2,0)</f>
        <v>2000원 이상 5% 할인</v>
      </c>
      <c r="I9256">
        <f t="shared" ca="1" si="289"/>
        <v>300</v>
      </c>
      <c r="J9256" s="5">
        <f>VLOOKUP(B9256,payment!$A$2:$I$14625,7,0)</f>
        <v>43174</v>
      </c>
      <c r="K9256" s="6">
        <f>VLOOKUP(B9256,payment!$A$2:$I$14625,8,0)</f>
        <v>0.56745000000000001</v>
      </c>
    </row>
    <row r="9257" spans="1:11">
      <c r="A9257">
        <v>9256</v>
      </c>
      <c r="B9257">
        <v>5880</v>
      </c>
      <c r="C9257">
        <f>VLOOKUP(B9257,payment!$A$2:$B$14625,2,0)</f>
        <v>287</v>
      </c>
      <c r="D9257" t="str">
        <f t="shared" si="288"/>
        <v>리얼후라이</v>
      </c>
      <c r="E9257" t="str">
        <f>VLOOKUP(B9257,payment!$A$2:$I$14625,3,0)</f>
        <v>리얼후라이</v>
      </c>
      <c r="F9257">
        <f>VLOOKUP(B9257,payment!$A$2:$I$14625,4,0)</f>
        <v>37.604545999999999</v>
      </c>
      <c r="G9257">
        <f>VLOOKUP(B9257,payment!$A$2:$I$14625,5,0)</f>
        <v>127.05044100000001</v>
      </c>
      <c r="H9257" t="str">
        <f>VLOOKUP(E9257,gift_meta!$B$2:$C$33,2,0)</f>
        <v>크리스피 후라이드 10% 할인</v>
      </c>
      <c r="I9257">
        <f t="shared" ca="1" si="289"/>
        <v>2000</v>
      </c>
      <c r="J9257" s="5">
        <f>VLOOKUP(B9257,payment!$A$2:$I$14625,7,0)</f>
        <v>42987</v>
      </c>
      <c r="K9257" s="6">
        <f>VLOOKUP(B9257,payment!$A$2:$I$14625,8,0)</f>
        <v>0.95506000000000002</v>
      </c>
    </row>
    <row r="9258" spans="1:11">
      <c r="A9258">
        <v>9257</v>
      </c>
      <c r="B9258">
        <v>5115</v>
      </c>
      <c r="C9258">
        <f>VLOOKUP(B9258,payment!$A$2:$B$14625,2,0)</f>
        <v>183</v>
      </c>
      <c r="D9258" t="str">
        <f t="shared" si="288"/>
        <v>구이가</v>
      </c>
      <c r="E9258" t="str">
        <f>VLOOKUP(B9258,payment!$A$2:$I$14625,3,0)</f>
        <v>구이가</v>
      </c>
      <c r="F9258">
        <f>VLOOKUP(B9258,payment!$A$2:$I$14625,4,0)</f>
        <v>37.480361000000002</v>
      </c>
      <c r="G9258">
        <f>VLOOKUP(B9258,payment!$A$2:$I$14625,5,0)</f>
        <v>127.16909200000001</v>
      </c>
      <c r="H9258" t="str">
        <f>VLOOKUP(E9258,gift_meta!$B$2:$C$33,2,0)</f>
        <v>한판 주문시 사이다 제공</v>
      </c>
      <c r="I9258">
        <f t="shared" ca="1" si="289"/>
        <v>1900</v>
      </c>
      <c r="J9258" s="5">
        <f>VLOOKUP(B9258,payment!$A$2:$I$14625,7,0)</f>
        <v>42398</v>
      </c>
      <c r="K9258" s="6">
        <f>VLOOKUP(B9258,payment!$A$2:$I$14625,8,0)</f>
        <v>0.57084000000000001</v>
      </c>
    </row>
    <row r="9259" spans="1:11">
      <c r="A9259">
        <v>9258</v>
      </c>
      <c r="B9259">
        <v>9308</v>
      </c>
      <c r="C9259">
        <f>VLOOKUP(B9259,payment!$A$2:$B$14625,2,0)</f>
        <v>21</v>
      </c>
      <c r="D9259" t="str">
        <f t="shared" si="288"/>
        <v>원할머니보쌈</v>
      </c>
      <c r="E9259" t="str">
        <f>VLOOKUP(B9259,payment!$A$2:$I$14625,3,0)</f>
        <v>원할머니보쌈</v>
      </c>
      <c r="F9259">
        <f>VLOOKUP(B9259,payment!$A$2:$I$14625,4,0)</f>
        <v>37.512366</v>
      </c>
      <c r="G9259">
        <f>VLOOKUP(B9259,payment!$A$2:$I$14625,5,0)</f>
        <v>126.91373900000001</v>
      </c>
      <c r="H9259" t="str">
        <f>VLOOKUP(E9259,gift_meta!$B$2:$C$33,2,0)</f>
        <v>족발 3,000 할인 쿠폰 제공</v>
      </c>
      <c r="I9259">
        <f t="shared" ca="1" si="289"/>
        <v>800</v>
      </c>
      <c r="J9259" s="5">
        <f>VLOOKUP(B9259,payment!$A$2:$I$14625,7,0)</f>
        <v>43003</v>
      </c>
      <c r="K9259" s="6">
        <f>VLOOKUP(B9259,payment!$A$2:$I$14625,8,0)</f>
        <v>0.63319000000000003</v>
      </c>
    </row>
    <row r="9260" spans="1:11">
      <c r="A9260">
        <v>9259</v>
      </c>
      <c r="B9260">
        <v>10074</v>
      </c>
      <c r="C9260">
        <f>VLOOKUP(B9260,payment!$A$2:$B$14625,2,0)</f>
        <v>8</v>
      </c>
      <c r="D9260" t="str">
        <f t="shared" si="288"/>
        <v>뚜레쥬르</v>
      </c>
      <c r="E9260" t="str">
        <f>VLOOKUP(B9260,payment!$A$2:$I$14625,3,0)</f>
        <v>뚜레쥬르</v>
      </c>
      <c r="F9260">
        <f>VLOOKUP(B9260,payment!$A$2:$I$14625,4,0)</f>
        <v>37.646054999999997</v>
      </c>
      <c r="G9260">
        <f>VLOOKUP(B9260,payment!$A$2:$I$14625,5,0)</f>
        <v>126.904931</v>
      </c>
      <c r="H9260" t="str">
        <f>VLOOKUP(E9260,gift_meta!$B$2:$C$33,2,0)</f>
        <v>2000원 이상 5% 할인</v>
      </c>
      <c r="I9260">
        <f t="shared" ca="1" si="289"/>
        <v>1300</v>
      </c>
      <c r="J9260" s="5">
        <f>VLOOKUP(B9260,payment!$A$2:$I$14625,7,0)</f>
        <v>42415</v>
      </c>
      <c r="K9260" s="6">
        <f>VLOOKUP(B9260,payment!$A$2:$I$14625,8,0)</f>
        <v>0.86204000000000003</v>
      </c>
    </row>
    <row r="9261" spans="1:11">
      <c r="A9261">
        <v>9260</v>
      </c>
      <c r="B9261">
        <v>98</v>
      </c>
      <c r="C9261">
        <f>VLOOKUP(B9261,payment!$A$2:$B$14625,2,0)</f>
        <v>294</v>
      </c>
      <c r="D9261" t="str">
        <f t="shared" si="288"/>
        <v>이비인후과</v>
      </c>
      <c r="E9261" t="str">
        <f>VLOOKUP(B9261,payment!$A$2:$I$14625,3,0)</f>
        <v>이비인후과</v>
      </c>
      <c r="F9261">
        <f>VLOOKUP(B9261,payment!$A$2:$I$14625,4,0)</f>
        <v>37.634599999999999</v>
      </c>
      <c r="G9261">
        <f>VLOOKUP(B9261,payment!$A$2:$I$14625,5,0)</f>
        <v>127.10096</v>
      </c>
      <c r="H9261" t="str">
        <f>VLOOKUP(E9261,gift_meta!$B$2:$C$33,2,0)</f>
        <v>코세척 서비스(무료)</v>
      </c>
      <c r="I9261">
        <f t="shared" ca="1" si="289"/>
        <v>1700</v>
      </c>
      <c r="J9261" s="5">
        <f>VLOOKUP(B9261,payment!$A$2:$I$14625,7,0)</f>
        <v>42893</v>
      </c>
      <c r="K9261" s="6">
        <f>VLOOKUP(B9261,payment!$A$2:$I$14625,8,0)</f>
        <v>0.75797999999999999</v>
      </c>
    </row>
    <row r="9262" spans="1:11">
      <c r="A9262">
        <v>9261</v>
      </c>
      <c r="B9262">
        <v>3214</v>
      </c>
      <c r="C9262">
        <f>VLOOKUP(B9262,payment!$A$2:$B$14625,2,0)</f>
        <v>4</v>
      </c>
      <c r="D9262" t="str">
        <f t="shared" si="288"/>
        <v>뚜레쥬르</v>
      </c>
      <c r="E9262" t="str">
        <f>VLOOKUP(B9262,payment!$A$2:$I$14625,3,0)</f>
        <v>뚜레쥬르</v>
      </c>
      <c r="F9262">
        <f>VLOOKUP(B9262,payment!$A$2:$I$14625,4,0)</f>
        <v>37.698470999999998</v>
      </c>
      <c r="G9262">
        <f>VLOOKUP(B9262,payment!$A$2:$I$14625,5,0)</f>
        <v>127.175146</v>
      </c>
      <c r="H9262" t="str">
        <f>VLOOKUP(E9262,gift_meta!$B$2:$C$33,2,0)</f>
        <v>2000원 이상 5% 할인</v>
      </c>
      <c r="I9262">
        <f t="shared" ca="1" si="289"/>
        <v>500</v>
      </c>
      <c r="J9262" s="5">
        <f>VLOOKUP(B9262,payment!$A$2:$I$14625,7,0)</f>
        <v>42798</v>
      </c>
      <c r="K9262" s="6">
        <f>VLOOKUP(B9262,payment!$A$2:$I$14625,8,0)</f>
        <v>0.62350000000000005</v>
      </c>
    </row>
    <row r="9263" spans="1:11">
      <c r="A9263">
        <v>9262</v>
      </c>
      <c r="B9263">
        <v>8929</v>
      </c>
      <c r="C9263">
        <f>VLOOKUP(B9263,payment!$A$2:$B$14625,2,0)</f>
        <v>299</v>
      </c>
      <c r="D9263" t="str">
        <f t="shared" si="288"/>
        <v>스시로로</v>
      </c>
      <c r="E9263" t="str">
        <f>VLOOKUP(B9263,payment!$A$2:$I$14625,3,0)</f>
        <v>스시로로</v>
      </c>
      <c r="F9263">
        <f>VLOOKUP(B9263,payment!$A$2:$I$14625,4,0)</f>
        <v>37.561104</v>
      </c>
      <c r="G9263">
        <f>VLOOKUP(B9263,payment!$A$2:$I$14625,5,0)</f>
        <v>126.914216</v>
      </c>
      <c r="H9263" t="str">
        <f>VLOOKUP(E9263,gift_meta!$B$2:$C$33,2,0)</f>
        <v>2pcs 무료 제공</v>
      </c>
      <c r="I9263">
        <f t="shared" ca="1" si="289"/>
        <v>200</v>
      </c>
      <c r="J9263" s="5">
        <f>VLOOKUP(B9263,payment!$A$2:$I$14625,7,0)</f>
        <v>42902</v>
      </c>
      <c r="K9263" s="6">
        <f>VLOOKUP(B9263,payment!$A$2:$I$14625,8,0)</f>
        <v>0.71450000000000002</v>
      </c>
    </row>
    <row r="9264" spans="1:11">
      <c r="A9264">
        <v>9263</v>
      </c>
      <c r="B9264">
        <v>6487</v>
      </c>
      <c r="C9264">
        <f>VLOOKUP(B9264,payment!$A$2:$B$14625,2,0)</f>
        <v>63</v>
      </c>
      <c r="D9264" t="str">
        <f t="shared" si="288"/>
        <v>아웃닭</v>
      </c>
      <c r="E9264" t="str">
        <f>VLOOKUP(B9264,payment!$A$2:$I$14625,3,0)</f>
        <v>아웃닭</v>
      </c>
      <c r="F9264">
        <f>VLOOKUP(B9264,payment!$A$2:$I$14625,4,0)</f>
        <v>37.578887000000002</v>
      </c>
      <c r="G9264">
        <f>VLOOKUP(B9264,payment!$A$2:$I$14625,5,0)</f>
        <v>126.94019299999999</v>
      </c>
      <c r="H9264" t="str">
        <f>VLOOKUP(E9264,gift_meta!$B$2:$C$33,2,0)</f>
        <v>치즈스틱 2개 제공</v>
      </c>
      <c r="I9264">
        <f t="shared" ca="1" si="289"/>
        <v>600</v>
      </c>
      <c r="J9264" s="5">
        <f>VLOOKUP(B9264,payment!$A$2:$I$14625,7,0)</f>
        <v>42888</v>
      </c>
      <c r="K9264" s="6">
        <f>VLOOKUP(B9264,payment!$A$2:$I$14625,8,0)</f>
        <v>0.72114</v>
      </c>
    </row>
    <row r="9265" spans="1:11">
      <c r="A9265">
        <v>9264</v>
      </c>
      <c r="B9265">
        <v>11795</v>
      </c>
      <c r="C9265">
        <f>VLOOKUP(B9265,payment!$A$2:$B$14625,2,0)</f>
        <v>89</v>
      </c>
      <c r="D9265" t="str">
        <f t="shared" si="288"/>
        <v>오쭈</v>
      </c>
      <c r="E9265" t="str">
        <f>VLOOKUP(B9265,payment!$A$2:$I$14625,3,0)</f>
        <v>오쭈</v>
      </c>
      <c r="F9265">
        <f>VLOOKUP(B9265,payment!$A$2:$I$14625,4,0)</f>
        <v>37.580094000000003</v>
      </c>
      <c r="G9265">
        <f>VLOOKUP(B9265,payment!$A$2:$I$14625,5,0)</f>
        <v>126.86930099999999</v>
      </c>
      <c r="H9265" t="str">
        <f>VLOOKUP(E9265,gift_meta!$B$2:$C$33,2,0)</f>
        <v>치즈 퐁듀 1회 제공</v>
      </c>
      <c r="I9265">
        <f t="shared" ca="1" si="289"/>
        <v>800</v>
      </c>
      <c r="J9265" s="5">
        <f>VLOOKUP(B9265,payment!$A$2:$I$14625,7,0)</f>
        <v>42401</v>
      </c>
      <c r="K9265" s="6">
        <f>VLOOKUP(B9265,payment!$A$2:$I$14625,8,0)</f>
        <v>0.75417999999999996</v>
      </c>
    </row>
    <row r="9266" spans="1:11">
      <c r="A9266">
        <v>9265</v>
      </c>
      <c r="B9266">
        <v>10393</v>
      </c>
      <c r="C9266">
        <f>VLOOKUP(B9266,payment!$A$2:$B$14625,2,0)</f>
        <v>85</v>
      </c>
      <c r="D9266" t="str">
        <f t="shared" si="288"/>
        <v>연래춘</v>
      </c>
      <c r="E9266" t="str">
        <f>VLOOKUP(B9266,payment!$A$2:$I$14625,3,0)</f>
        <v>연래춘</v>
      </c>
      <c r="F9266">
        <f>VLOOKUP(B9266,payment!$A$2:$I$14625,4,0)</f>
        <v>37.643799999999999</v>
      </c>
      <c r="G9266">
        <f>VLOOKUP(B9266,payment!$A$2:$I$14625,5,0)</f>
        <v>126.905697</v>
      </c>
      <c r="H9266" t="str">
        <f>VLOOKUP(E9266,gift_meta!$B$2:$C$33,2,0)</f>
        <v>현금 결재시 10% 할인</v>
      </c>
      <c r="I9266">
        <f t="shared" ca="1" si="289"/>
        <v>1700</v>
      </c>
      <c r="J9266" s="5">
        <f>VLOOKUP(B9266,payment!$A$2:$I$14625,7,0)</f>
        <v>42488</v>
      </c>
      <c r="K9266" s="6">
        <f>VLOOKUP(B9266,payment!$A$2:$I$14625,8,0)</f>
        <v>0.84238999999999997</v>
      </c>
    </row>
    <row r="9267" spans="1:11">
      <c r="A9267">
        <v>9266</v>
      </c>
      <c r="B9267">
        <v>13744</v>
      </c>
      <c r="C9267">
        <f>VLOOKUP(B9267,payment!$A$2:$B$14625,2,0)</f>
        <v>250</v>
      </c>
      <c r="D9267" t="str">
        <f t="shared" si="288"/>
        <v>리얼후라이</v>
      </c>
      <c r="E9267" t="str">
        <f>VLOOKUP(B9267,payment!$A$2:$I$14625,3,0)</f>
        <v>리얼후라이</v>
      </c>
      <c r="F9267">
        <f>VLOOKUP(B9267,payment!$A$2:$I$14625,4,0)</f>
        <v>37.593958000000001</v>
      </c>
      <c r="G9267">
        <f>VLOOKUP(B9267,payment!$A$2:$I$14625,5,0)</f>
        <v>126.88229</v>
      </c>
      <c r="H9267" t="str">
        <f>VLOOKUP(E9267,gift_meta!$B$2:$C$33,2,0)</f>
        <v>크리스피 후라이드 10% 할인</v>
      </c>
      <c r="I9267">
        <f t="shared" ca="1" si="289"/>
        <v>1400</v>
      </c>
      <c r="J9267" s="5">
        <f>VLOOKUP(B9267,payment!$A$2:$I$14625,7,0)</f>
        <v>42851</v>
      </c>
      <c r="K9267" s="6">
        <f>VLOOKUP(B9267,payment!$A$2:$I$14625,8,0)</f>
        <v>0.71004</v>
      </c>
    </row>
    <row r="9268" spans="1:11">
      <c r="A9268">
        <v>9267</v>
      </c>
      <c r="B9268">
        <v>8729</v>
      </c>
      <c r="C9268">
        <f>VLOOKUP(B9268,payment!$A$2:$B$14625,2,0)</f>
        <v>35</v>
      </c>
      <c r="D9268" t="str">
        <f t="shared" si="288"/>
        <v>이디야커피</v>
      </c>
      <c r="E9268" t="str">
        <f>VLOOKUP(B9268,payment!$A$2:$I$14625,3,0)</f>
        <v>이디야커피</v>
      </c>
      <c r="F9268">
        <f>VLOOKUP(B9268,payment!$A$2:$I$14625,4,0)</f>
        <v>37.685186000000002</v>
      </c>
      <c r="G9268">
        <f>VLOOKUP(B9268,payment!$A$2:$I$14625,5,0)</f>
        <v>126.93942699999999</v>
      </c>
      <c r="H9268" t="str">
        <f>VLOOKUP(E9268,gift_meta!$B$2:$C$33,2,0)</f>
        <v>스마트 오더 사용시 10% 할인</v>
      </c>
      <c r="I9268">
        <f t="shared" ca="1" si="289"/>
        <v>1000</v>
      </c>
      <c r="J9268" s="5">
        <f>VLOOKUP(B9268,payment!$A$2:$I$14625,7,0)</f>
        <v>42694</v>
      </c>
      <c r="K9268" s="6">
        <f>VLOOKUP(B9268,payment!$A$2:$I$14625,8,0)</f>
        <v>0.60772999999999999</v>
      </c>
    </row>
    <row r="9269" spans="1:11">
      <c r="A9269">
        <v>9268</v>
      </c>
      <c r="B9269">
        <v>7725</v>
      </c>
      <c r="C9269">
        <f>VLOOKUP(B9269,payment!$A$2:$B$14625,2,0)</f>
        <v>210</v>
      </c>
      <c r="D9269" t="str">
        <f t="shared" si="288"/>
        <v>버거킹</v>
      </c>
      <c r="E9269" t="str">
        <f>VLOOKUP(B9269,payment!$A$2:$I$14625,3,0)</f>
        <v>버거킹</v>
      </c>
      <c r="F9269">
        <f>VLOOKUP(B9269,payment!$A$2:$I$14625,4,0)</f>
        <v>37.635643000000002</v>
      </c>
      <c r="G9269">
        <f>VLOOKUP(B9269,payment!$A$2:$I$14625,5,0)</f>
        <v>127.19703800000001</v>
      </c>
      <c r="H9269" t="str">
        <f>VLOOKUP(E9269,gift_meta!$B$2:$C$33,2,0)</f>
        <v>와퍼주문시 5% 할인</v>
      </c>
      <c r="I9269">
        <f t="shared" ca="1" si="289"/>
        <v>1200</v>
      </c>
      <c r="J9269" s="5">
        <f>VLOOKUP(B9269,payment!$A$2:$I$14625,7,0)</f>
        <v>42780</v>
      </c>
      <c r="K9269" s="6">
        <f>VLOOKUP(B9269,payment!$A$2:$I$14625,8,0)</f>
        <v>0.85951999999999995</v>
      </c>
    </row>
    <row r="9270" spans="1:11">
      <c r="A9270">
        <v>9269</v>
      </c>
      <c r="B9270">
        <v>3553</v>
      </c>
      <c r="C9270">
        <f>VLOOKUP(B9270,payment!$A$2:$B$14625,2,0)</f>
        <v>132</v>
      </c>
      <c r="D9270" t="str">
        <f t="shared" si="288"/>
        <v>교보문고</v>
      </c>
      <c r="E9270" t="str">
        <f>VLOOKUP(B9270,payment!$A$2:$I$14625,3,0)</f>
        <v>교보문고</v>
      </c>
      <c r="F9270">
        <f>VLOOKUP(B9270,payment!$A$2:$I$14625,4,0)</f>
        <v>37.520192000000002</v>
      </c>
      <c r="G9270">
        <f>VLOOKUP(B9270,payment!$A$2:$I$14625,5,0)</f>
        <v>126.91209499999999</v>
      </c>
      <c r="H9270" t="str">
        <f>VLOOKUP(E9270,gift_meta!$B$2:$C$33,2,0)</f>
        <v>도서 구매시 10% 할인</v>
      </c>
      <c r="I9270">
        <f t="shared" ca="1" si="289"/>
        <v>1000</v>
      </c>
      <c r="J9270" s="5">
        <f>VLOOKUP(B9270,payment!$A$2:$I$14625,7,0)</f>
        <v>42719</v>
      </c>
      <c r="K9270" s="6">
        <f>VLOOKUP(B9270,payment!$A$2:$I$14625,8,0)</f>
        <v>0.38895999999999997</v>
      </c>
    </row>
    <row r="9271" spans="1:11">
      <c r="A9271">
        <v>9270</v>
      </c>
      <c r="B9271">
        <v>10754</v>
      </c>
      <c r="C9271">
        <f>VLOOKUP(B9271,payment!$A$2:$B$14625,2,0)</f>
        <v>146</v>
      </c>
      <c r="D9271" t="str">
        <f t="shared" si="288"/>
        <v>동경야네</v>
      </c>
      <c r="E9271" t="str">
        <f>VLOOKUP(B9271,payment!$A$2:$I$14625,3,0)</f>
        <v>동경야네</v>
      </c>
      <c r="F9271">
        <f>VLOOKUP(B9271,payment!$A$2:$I$14625,4,0)</f>
        <v>37.594735</v>
      </c>
      <c r="G9271">
        <f>VLOOKUP(B9271,payment!$A$2:$I$14625,5,0)</f>
        <v>127.045231</v>
      </c>
      <c r="H9271" t="str">
        <f>VLOOKUP(E9271,gift_meta!$B$2:$C$33,2,0)</f>
        <v>사케동 10% 할인</v>
      </c>
      <c r="I9271">
        <f t="shared" ca="1" si="289"/>
        <v>1300</v>
      </c>
      <c r="J9271" s="5">
        <f>VLOOKUP(B9271,payment!$A$2:$I$14625,7,0)</f>
        <v>42398</v>
      </c>
      <c r="K9271" s="6">
        <f>VLOOKUP(B9271,payment!$A$2:$I$14625,8,0)</f>
        <v>0.72214</v>
      </c>
    </row>
    <row r="9272" spans="1:11">
      <c r="A9272">
        <v>9271</v>
      </c>
      <c r="B9272">
        <v>10341</v>
      </c>
      <c r="C9272">
        <f>VLOOKUP(B9272,payment!$A$2:$B$14625,2,0)</f>
        <v>28</v>
      </c>
      <c r="D9272" t="str">
        <f t="shared" si="288"/>
        <v>홍콩반점</v>
      </c>
      <c r="E9272" t="str">
        <f>VLOOKUP(B9272,payment!$A$2:$I$14625,3,0)</f>
        <v>홍콩반점</v>
      </c>
      <c r="F9272">
        <f>VLOOKUP(B9272,payment!$A$2:$I$14625,4,0)</f>
        <v>37.467813</v>
      </c>
      <c r="G9272">
        <f>VLOOKUP(B9272,payment!$A$2:$I$14625,5,0)</f>
        <v>126.942745</v>
      </c>
      <c r="H9272" t="str">
        <f>VLOOKUP(E9272,gift_meta!$B$2:$C$33,2,0)</f>
        <v>찹쌀 탕수육 10% 할인</v>
      </c>
      <c r="I9272">
        <f t="shared" ca="1" si="289"/>
        <v>1600</v>
      </c>
      <c r="J9272" s="5">
        <f>VLOOKUP(B9272,payment!$A$2:$I$14625,7,0)</f>
        <v>42420</v>
      </c>
      <c r="K9272" s="6">
        <f>VLOOKUP(B9272,payment!$A$2:$I$14625,8,0)</f>
        <v>0.40283999999999998</v>
      </c>
    </row>
    <row r="9273" spans="1:11">
      <c r="A9273">
        <v>9272</v>
      </c>
      <c r="B9273">
        <v>6688</v>
      </c>
      <c r="C9273">
        <f>VLOOKUP(B9273,payment!$A$2:$B$14625,2,0)</f>
        <v>145</v>
      </c>
      <c r="D9273" t="str">
        <f t="shared" si="288"/>
        <v>연래춘</v>
      </c>
      <c r="E9273" t="str">
        <f>VLOOKUP(B9273,payment!$A$2:$I$14625,3,0)</f>
        <v>연래춘</v>
      </c>
      <c r="F9273">
        <f>VLOOKUP(B9273,payment!$A$2:$I$14625,4,0)</f>
        <v>37.708672999999997</v>
      </c>
      <c r="G9273">
        <f>VLOOKUP(B9273,payment!$A$2:$I$14625,5,0)</f>
        <v>127.00371199999999</v>
      </c>
      <c r="H9273" t="str">
        <f>VLOOKUP(E9273,gift_meta!$B$2:$C$33,2,0)</f>
        <v>현금 결재시 10% 할인</v>
      </c>
      <c r="I9273">
        <f t="shared" ca="1" si="289"/>
        <v>700</v>
      </c>
      <c r="J9273" s="5">
        <f>VLOOKUP(B9273,payment!$A$2:$I$14625,7,0)</f>
        <v>43095</v>
      </c>
      <c r="K9273" s="6">
        <f>VLOOKUP(B9273,payment!$A$2:$I$14625,8,0)</f>
        <v>0.67476000000000003</v>
      </c>
    </row>
    <row r="9274" spans="1:11">
      <c r="A9274">
        <v>9273</v>
      </c>
      <c r="B9274">
        <v>6553</v>
      </c>
      <c r="C9274">
        <f>VLOOKUP(B9274,payment!$A$2:$B$14625,2,0)</f>
        <v>104</v>
      </c>
      <c r="D9274" t="str">
        <f t="shared" si="288"/>
        <v>아웃백</v>
      </c>
      <c r="E9274" t="str">
        <f>VLOOKUP(B9274,payment!$A$2:$I$14625,3,0)</f>
        <v>아웃백</v>
      </c>
      <c r="F9274">
        <f>VLOOKUP(B9274,payment!$A$2:$I$14625,4,0)</f>
        <v>37.475861999999999</v>
      </c>
      <c r="G9274">
        <f>VLOOKUP(B9274,payment!$A$2:$I$14625,5,0)</f>
        <v>127.10968800000001</v>
      </c>
      <c r="H9274" t="str">
        <f>VLOOKUP(E9274,gift_meta!$B$2:$C$33,2,0)</f>
        <v>스테이크 주문시 10% 할인</v>
      </c>
      <c r="I9274">
        <f t="shared" ca="1" si="289"/>
        <v>500</v>
      </c>
      <c r="J9274" s="5">
        <f>VLOOKUP(B9274,payment!$A$2:$I$14625,7,0)</f>
        <v>42481</v>
      </c>
      <c r="K9274" s="6">
        <f>VLOOKUP(B9274,payment!$A$2:$I$14625,8,0)</f>
        <v>0.5</v>
      </c>
    </row>
    <row r="9275" spans="1:11">
      <c r="A9275">
        <v>9274</v>
      </c>
      <c r="B9275">
        <v>4508</v>
      </c>
      <c r="C9275">
        <f>VLOOKUP(B9275,payment!$A$2:$B$14625,2,0)</f>
        <v>203</v>
      </c>
      <c r="D9275" t="str">
        <f t="shared" si="288"/>
        <v>멘동</v>
      </c>
      <c r="E9275" t="str">
        <f>VLOOKUP(B9275,payment!$A$2:$I$14625,3,0)</f>
        <v>멘동</v>
      </c>
      <c r="F9275">
        <f>VLOOKUP(B9275,payment!$A$2:$I$14625,4,0)</f>
        <v>37.476027000000002</v>
      </c>
      <c r="G9275">
        <f>VLOOKUP(B9275,payment!$A$2:$I$14625,5,0)</f>
        <v>126.945053</v>
      </c>
      <c r="H9275" t="str">
        <f>VLOOKUP(E9275,gift_meta!$B$2:$C$33,2,0)</f>
        <v>규동 5% 할인</v>
      </c>
      <c r="I9275">
        <f t="shared" ca="1" si="289"/>
        <v>1500</v>
      </c>
      <c r="J9275" s="5">
        <f>VLOOKUP(B9275,payment!$A$2:$I$14625,7,0)</f>
        <v>42870</v>
      </c>
      <c r="K9275" s="6">
        <f>VLOOKUP(B9275,payment!$A$2:$I$14625,8,0)</f>
        <v>0.67927000000000004</v>
      </c>
    </row>
    <row r="9276" spans="1:11">
      <c r="A9276">
        <v>9275</v>
      </c>
      <c r="B9276">
        <v>13579</v>
      </c>
      <c r="C9276">
        <f>VLOOKUP(B9276,payment!$A$2:$B$14625,2,0)</f>
        <v>137</v>
      </c>
      <c r="D9276" t="str">
        <f t="shared" si="288"/>
        <v>이비인후과</v>
      </c>
      <c r="E9276" t="str">
        <f>VLOOKUP(B9276,payment!$A$2:$I$14625,3,0)</f>
        <v>이비인후과</v>
      </c>
      <c r="F9276">
        <f>VLOOKUP(B9276,payment!$A$2:$I$14625,4,0)</f>
        <v>37.710847999999999</v>
      </c>
      <c r="G9276">
        <f>VLOOKUP(B9276,payment!$A$2:$I$14625,5,0)</f>
        <v>127.16095799999999</v>
      </c>
      <c r="H9276" t="str">
        <f>VLOOKUP(E9276,gift_meta!$B$2:$C$33,2,0)</f>
        <v>코세척 서비스(무료)</v>
      </c>
      <c r="I9276">
        <f t="shared" ca="1" si="289"/>
        <v>900</v>
      </c>
      <c r="J9276" s="5">
        <f>VLOOKUP(B9276,payment!$A$2:$I$14625,7,0)</f>
        <v>42812</v>
      </c>
      <c r="K9276" s="6">
        <f>VLOOKUP(B9276,payment!$A$2:$I$14625,8,0)</f>
        <v>0.55135000000000001</v>
      </c>
    </row>
    <row r="9277" spans="1:11">
      <c r="A9277">
        <v>9276</v>
      </c>
      <c r="B9277">
        <v>10118</v>
      </c>
      <c r="C9277">
        <f>VLOOKUP(B9277,payment!$A$2:$B$14625,2,0)</f>
        <v>171</v>
      </c>
      <c r="D9277" t="str">
        <f t="shared" si="288"/>
        <v>롯데리아</v>
      </c>
      <c r="E9277" t="str">
        <f>VLOOKUP(B9277,payment!$A$2:$I$14625,3,0)</f>
        <v>롯데리아</v>
      </c>
      <c r="F9277">
        <f>VLOOKUP(B9277,payment!$A$2:$I$14625,4,0)</f>
        <v>37.516072000000001</v>
      </c>
      <c r="G9277">
        <f>VLOOKUP(B9277,payment!$A$2:$I$14625,5,0)</f>
        <v>126.921436</v>
      </c>
      <c r="H9277" t="str">
        <f>VLOOKUP(E9277,gift_meta!$B$2:$C$33,2,0)</f>
        <v>롯데리아 음료M 제공</v>
      </c>
      <c r="I9277">
        <f t="shared" ca="1" si="289"/>
        <v>1200</v>
      </c>
      <c r="J9277" s="5">
        <f>VLOOKUP(B9277,payment!$A$2:$I$14625,7,0)</f>
        <v>43172</v>
      </c>
      <c r="K9277" s="6">
        <f>VLOOKUP(B9277,payment!$A$2:$I$14625,8,0)</f>
        <v>0.65225999999999995</v>
      </c>
    </row>
    <row r="9278" spans="1:11">
      <c r="A9278">
        <v>9277</v>
      </c>
      <c r="B9278">
        <v>14443</v>
      </c>
      <c r="C9278">
        <f>VLOOKUP(B9278,payment!$A$2:$B$14625,2,0)</f>
        <v>274</v>
      </c>
      <c r="D9278" t="str">
        <f t="shared" si="288"/>
        <v>원할머니보쌈</v>
      </c>
      <c r="E9278" t="str">
        <f>VLOOKUP(B9278,payment!$A$2:$I$14625,3,0)</f>
        <v>원할머니보쌈</v>
      </c>
      <c r="F9278">
        <f>VLOOKUP(B9278,payment!$A$2:$I$14625,4,0)</f>
        <v>37.640838000000002</v>
      </c>
      <c r="G9278">
        <f>VLOOKUP(B9278,payment!$A$2:$I$14625,5,0)</f>
        <v>126.99062000000001</v>
      </c>
      <c r="H9278" t="str">
        <f>VLOOKUP(E9278,gift_meta!$B$2:$C$33,2,0)</f>
        <v>족발 3,000 할인 쿠폰 제공</v>
      </c>
      <c r="I9278">
        <f t="shared" ca="1" si="289"/>
        <v>1800</v>
      </c>
      <c r="J9278" s="5">
        <f>VLOOKUP(B9278,payment!$A$2:$I$14625,7,0)</f>
        <v>42811</v>
      </c>
      <c r="K9278" s="6">
        <f>VLOOKUP(B9278,payment!$A$2:$I$14625,8,0)</f>
        <v>0.96326999999999996</v>
      </c>
    </row>
    <row r="9279" spans="1:11">
      <c r="A9279">
        <v>9278</v>
      </c>
      <c r="B9279">
        <v>13332</v>
      </c>
      <c r="C9279">
        <f>VLOOKUP(B9279,payment!$A$2:$B$14625,2,0)</f>
        <v>160</v>
      </c>
      <c r="D9279" t="str">
        <f t="shared" si="288"/>
        <v>홍콩반점</v>
      </c>
      <c r="E9279" t="str">
        <f>VLOOKUP(B9279,payment!$A$2:$I$14625,3,0)</f>
        <v>홍콩반점</v>
      </c>
      <c r="F9279">
        <f>VLOOKUP(B9279,payment!$A$2:$I$14625,4,0)</f>
        <v>37.457970000000003</v>
      </c>
      <c r="G9279">
        <f>VLOOKUP(B9279,payment!$A$2:$I$14625,5,0)</f>
        <v>126.94871999999999</v>
      </c>
      <c r="H9279" t="str">
        <f>VLOOKUP(E9279,gift_meta!$B$2:$C$33,2,0)</f>
        <v>찹쌀 탕수육 10% 할인</v>
      </c>
      <c r="I9279">
        <f t="shared" ca="1" si="289"/>
        <v>1700</v>
      </c>
      <c r="J9279" s="5">
        <f>VLOOKUP(B9279,payment!$A$2:$I$14625,7,0)</f>
        <v>42732</v>
      </c>
      <c r="K9279" s="6">
        <f>VLOOKUP(B9279,payment!$A$2:$I$14625,8,0)</f>
        <v>0.72919</v>
      </c>
    </row>
    <row r="9280" spans="1:11">
      <c r="A9280">
        <v>9279</v>
      </c>
      <c r="B9280">
        <v>4991</v>
      </c>
      <c r="C9280">
        <f>VLOOKUP(B9280,payment!$A$2:$B$14625,2,0)</f>
        <v>92</v>
      </c>
      <c r="D9280" t="str">
        <f t="shared" si="288"/>
        <v>동경야네</v>
      </c>
      <c r="E9280" t="str">
        <f>VLOOKUP(B9280,payment!$A$2:$I$14625,3,0)</f>
        <v>동경야네</v>
      </c>
      <c r="F9280">
        <f>VLOOKUP(B9280,payment!$A$2:$I$14625,4,0)</f>
        <v>37.691464000000003</v>
      </c>
      <c r="G9280">
        <f>VLOOKUP(B9280,payment!$A$2:$I$14625,5,0)</f>
        <v>127.081943</v>
      </c>
      <c r="H9280" t="str">
        <f>VLOOKUP(E9280,gift_meta!$B$2:$C$33,2,0)</f>
        <v>사케동 10% 할인</v>
      </c>
      <c r="I9280">
        <f t="shared" ca="1" si="289"/>
        <v>1700</v>
      </c>
      <c r="J9280" s="5">
        <f>VLOOKUP(B9280,payment!$A$2:$I$14625,7,0)</f>
        <v>42827</v>
      </c>
      <c r="K9280" s="6">
        <f>VLOOKUP(B9280,payment!$A$2:$I$14625,8,0)</f>
        <v>0.87277000000000005</v>
      </c>
    </row>
    <row r="9281" spans="1:11">
      <c r="A9281">
        <v>9280</v>
      </c>
      <c r="B9281">
        <v>1319</v>
      </c>
      <c r="C9281">
        <f>VLOOKUP(B9281,payment!$A$2:$B$14625,2,0)</f>
        <v>185</v>
      </c>
      <c r="D9281" t="str">
        <f t="shared" si="288"/>
        <v>리얼후라이</v>
      </c>
      <c r="E9281" t="str">
        <f>VLOOKUP(B9281,payment!$A$2:$I$14625,3,0)</f>
        <v>리얼후라이</v>
      </c>
      <c r="F9281">
        <f>VLOOKUP(B9281,payment!$A$2:$I$14625,4,0)</f>
        <v>37.613214999999997</v>
      </c>
      <c r="G9281">
        <f>VLOOKUP(B9281,payment!$A$2:$I$14625,5,0)</f>
        <v>126.926241</v>
      </c>
      <c r="H9281" t="str">
        <f>VLOOKUP(E9281,gift_meta!$B$2:$C$33,2,0)</f>
        <v>크리스피 후라이드 10% 할인</v>
      </c>
      <c r="I9281">
        <f t="shared" ca="1" si="289"/>
        <v>400</v>
      </c>
      <c r="J9281" s="5">
        <f>VLOOKUP(B9281,payment!$A$2:$I$14625,7,0)</f>
        <v>42771</v>
      </c>
      <c r="K9281" s="6">
        <f>VLOOKUP(B9281,payment!$A$2:$I$14625,8,0)</f>
        <v>0.54545999999999994</v>
      </c>
    </row>
    <row r="9282" spans="1:11">
      <c r="A9282">
        <v>9281</v>
      </c>
      <c r="B9282">
        <v>4358</v>
      </c>
      <c r="C9282">
        <f>VLOOKUP(B9282,payment!$A$2:$B$14625,2,0)</f>
        <v>283</v>
      </c>
      <c r="D9282" t="str">
        <f t="shared" ref="D9282:D9345" si="290">E9282</f>
        <v>버거킹</v>
      </c>
      <c r="E9282" t="str">
        <f>VLOOKUP(B9282,payment!$A$2:$I$14625,3,0)</f>
        <v>버거킹</v>
      </c>
      <c r="F9282">
        <f>VLOOKUP(B9282,payment!$A$2:$I$14625,4,0)</f>
        <v>37.536740000000002</v>
      </c>
      <c r="G9282">
        <f>VLOOKUP(B9282,payment!$A$2:$I$14625,5,0)</f>
        <v>126.974198</v>
      </c>
      <c r="H9282" t="str">
        <f>VLOOKUP(E9282,gift_meta!$B$2:$C$33,2,0)</f>
        <v>와퍼주문시 5% 할인</v>
      </c>
      <c r="I9282">
        <f t="shared" ref="I9282:I9345" ca="1" si="291">RANDBETWEEN(1,20)*100</f>
        <v>1900</v>
      </c>
      <c r="J9282" s="5">
        <f>VLOOKUP(B9282,payment!$A$2:$I$14625,7,0)</f>
        <v>42529</v>
      </c>
      <c r="K9282" s="6">
        <f>VLOOKUP(B9282,payment!$A$2:$I$14625,8,0)</f>
        <v>0.57448999999999995</v>
      </c>
    </row>
    <row r="9283" spans="1:11">
      <c r="A9283">
        <v>9282</v>
      </c>
      <c r="B9283">
        <v>7859</v>
      </c>
      <c r="C9283">
        <f>VLOOKUP(B9283,payment!$A$2:$B$14625,2,0)</f>
        <v>88</v>
      </c>
      <c r="D9283" t="str">
        <f t="shared" si="290"/>
        <v>쥬씨</v>
      </c>
      <c r="E9283" t="str">
        <f>VLOOKUP(B9283,payment!$A$2:$I$14625,3,0)</f>
        <v>쥬씨</v>
      </c>
      <c r="F9283">
        <f>VLOOKUP(B9283,payment!$A$2:$I$14625,4,0)</f>
        <v>37.460044000000003</v>
      </c>
      <c r="G9283">
        <f>VLOOKUP(B9283,payment!$A$2:$I$14625,5,0)</f>
        <v>126.916524</v>
      </c>
      <c r="H9283" t="str">
        <f>VLOOKUP(E9283,gift_meta!$B$2:$C$33,2,0)</f>
        <v>무료 사이즈업</v>
      </c>
      <c r="I9283">
        <f t="shared" ca="1" si="291"/>
        <v>200</v>
      </c>
      <c r="J9283" s="5">
        <f>VLOOKUP(B9283,payment!$A$2:$I$14625,7,0)</f>
        <v>43058</v>
      </c>
      <c r="K9283" s="6">
        <f>VLOOKUP(B9283,payment!$A$2:$I$14625,8,0)</f>
        <v>0.99195999999999995</v>
      </c>
    </row>
    <row r="9284" spans="1:11">
      <c r="A9284">
        <v>9283</v>
      </c>
      <c r="B9284">
        <v>2860</v>
      </c>
      <c r="C9284">
        <f>VLOOKUP(B9284,payment!$A$2:$B$14625,2,0)</f>
        <v>268</v>
      </c>
      <c r="D9284" t="str">
        <f t="shared" si="290"/>
        <v>버거킹</v>
      </c>
      <c r="E9284" t="str">
        <f>VLOOKUP(B9284,payment!$A$2:$I$14625,3,0)</f>
        <v>버거킹</v>
      </c>
      <c r="F9284">
        <f>VLOOKUP(B9284,payment!$A$2:$I$14625,4,0)</f>
        <v>37.646849000000003</v>
      </c>
      <c r="G9284">
        <f>VLOOKUP(B9284,payment!$A$2:$I$14625,5,0)</f>
        <v>126.920264</v>
      </c>
      <c r="H9284" t="str">
        <f>VLOOKUP(E9284,gift_meta!$B$2:$C$33,2,0)</f>
        <v>와퍼주문시 5% 할인</v>
      </c>
      <c r="I9284">
        <f t="shared" ca="1" si="291"/>
        <v>500</v>
      </c>
      <c r="J9284" s="5">
        <f>VLOOKUP(B9284,payment!$A$2:$I$14625,7,0)</f>
        <v>42648</v>
      </c>
      <c r="K9284" s="6">
        <f>VLOOKUP(B9284,payment!$A$2:$I$14625,8,0)</f>
        <v>0.68720000000000003</v>
      </c>
    </row>
    <row r="9285" spans="1:11">
      <c r="A9285">
        <v>9284</v>
      </c>
      <c r="B9285">
        <v>4847</v>
      </c>
      <c r="C9285">
        <f>VLOOKUP(B9285,payment!$A$2:$B$14625,2,0)</f>
        <v>167</v>
      </c>
      <c r="D9285" t="str">
        <f t="shared" si="290"/>
        <v>봄봄</v>
      </c>
      <c r="E9285" t="str">
        <f>VLOOKUP(B9285,payment!$A$2:$I$14625,3,0)</f>
        <v>봄봄</v>
      </c>
      <c r="F9285">
        <f>VLOOKUP(B9285,payment!$A$2:$I$14625,4,0)</f>
        <v>37.581234000000002</v>
      </c>
      <c r="G9285">
        <f>VLOOKUP(B9285,payment!$A$2:$I$14625,5,0)</f>
        <v>126.89636400000001</v>
      </c>
      <c r="H9285" t="str">
        <f>VLOOKUP(E9285,gift_meta!$B$2:$C$33,2,0)</f>
        <v>음료 주문시 쿠폰 도장 2개 추가</v>
      </c>
      <c r="I9285">
        <f t="shared" ca="1" si="291"/>
        <v>700</v>
      </c>
      <c r="J9285" s="5">
        <f>VLOOKUP(B9285,payment!$A$2:$I$14625,7,0)</f>
        <v>43042</v>
      </c>
      <c r="K9285" s="6">
        <f>VLOOKUP(B9285,payment!$A$2:$I$14625,8,0)</f>
        <v>0.61246999999999996</v>
      </c>
    </row>
    <row r="9286" spans="1:11">
      <c r="A9286">
        <v>9285</v>
      </c>
      <c r="B9286">
        <v>14289</v>
      </c>
      <c r="C9286">
        <f>VLOOKUP(B9286,payment!$A$2:$B$14625,2,0)</f>
        <v>207</v>
      </c>
      <c r="D9286" t="str">
        <f t="shared" si="290"/>
        <v>오쭈</v>
      </c>
      <c r="E9286" t="str">
        <f>VLOOKUP(B9286,payment!$A$2:$I$14625,3,0)</f>
        <v>오쭈</v>
      </c>
      <c r="F9286">
        <f>VLOOKUP(B9286,payment!$A$2:$I$14625,4,0)</f>
        <v>37.715578999999998</v>
      </c>
      <c r="G9286">
        <f>VLOOKUP(B9286,payment!$A$2:$I$14625,5,0)</f>
        <v>127.111569</v>
      </c>
      <c r="H9286" t="str">
        <f>VLOOKUP(E9286,gift_meta!$B$2:$C$33,2,0)</f>
        <v>치즈 퐁듀 1회 제공</v>
      </c>
      <c r="I9286">
        <f t="shared" ca="1" si="291"/>
        <v>300</v>
      </c>
      <c r="J9286" s="5">
        <f>VLOOKUP(B9286,payment!$A$2:$I$14625,7,0)</f>
        <v>42914</v>
      </c>
      <c r="K9286" s="6">
        <f>VLOOKUP(B9286,payment!$A$2:$I$14625,8,0)</f>
        <v>0.93300000000000005</v>
      </c>
    </row>
    <row r="9287" spans="1:11">
      <c r="A9287">
        <v>9286</v>
      </c>
      <c r="B9287">
        <v>13306</v>
      </c>
      <c r="C9287">
        <f>VLOOKUP(B9287,payment!$A$2:$B$14625,2,0)</f>
        <v>260</v>
      </c>
      <c r="D9287" t="str">
        <f t="shared" si="290"/>
        <v>파리바게트</v>
      </c>
      <c r="E9287" t="str">
        <f>VLOOKUP(B9287,payment!$A$2:$I$14625,3,0)</f>
        <v>파리바게트</v>
      </c>
      <c r="F9287">
        <f>VLOOKUP(B9287,payment!$A$2:$I$14625,4,0)</f>
        <v>37.664275000000004</v>
      </c>
      <c r="G9287">
        <f>VLOOKUP(B9287,payment!$A$2:$I$14625,5,0)</f>
        <v>127.075576</v>
      </c>
      <c r="H9287" t="str">
        <f>VLOOKUP(E9287,gift_meta!$B$2:$C$33,2,0)</f>
        <v>1000원 이상 10% 할인</v>
      </c>
      <c r="I9287">
        <f t="shared" ca="1" si="291"/>
        <v>2000</v>
      </c>
      <c r="J9287" s="5">
        <f>VLOOKUP(B9287,payment!$A$2:$I$14625,7,0)</f>
        <v>42591</v>
      </c>
      <c r="K9287" s="6">
        <f>VLOOKUP(B9287,payment!$A$2:$I$14625,8,0)</f>
        <v>0.63224000000000002</v>
      </c>
    </row>
    <row r="9288" spans="1:11">
      <c r="A9288">
        <v>9287</v>
      </c>
      <c r="B9288">
        <v>8691</v>
      </c>
      <c r="C9288">
        <f>VLOOKUP(B9288,payment!$A$2:$B$14625,2,0)</f>
        <v>84</v>
      </c>
      <c r="D9288" t="str">
        <f t="shared" si="290"/>
        <v>구이가</v>
      </c>
      <c r="E9288" t="str">
        <f>VLOOKUP(B9288,payment!$A$2:$I$14625,3,0)</f>
        <v>구이가</v>
      </c>
      <c r="F9288">
        <f>VLOOKUP(B9288,payment!$A$2:$I$14625,4,0)</f>
        <v>37.610733000000003</v>
      </c>
      <c r="G9288">
        <f>VLOOKUP(B9288,payment!$A$2:$I$14625,5,0)</f>
        <v>126.91762799999999</v>
      </c>
      <c r="H9288" t="str">
        <f>VLOOKUP(E9288,gift_meta!$B$2:$C$33,2,0)</f>
        <v>한판 주문시 사이다 제공</v>
      </c>
      <c r="I9288">
        <f t="shared" ca="1" si="291"/>
        <v>1100</v>
      </c>
      <c r="J9288" s="5">
        <f>VLOOKUP(B9288,payment!$A$2:$I$14625,7,0)</f>
        <v>42799</v>
      </c>
      <c r="K9288" s="6">
        <f>VLOOKUP(B9288,payment!$A$2:$I$14625,8,0)</f>
        <v>0.61231000000000002</v>
      </c>
    </row>
    <row r="9289" spans="1:11">
      <c r="A9289">
        <v>9288</v>
      </c>
      <c r="B9289">
        <v>11318</v>
      </c>
      <c r="C9289">
        <f>VLOOKUP(B9289,payment!$A$2:$B$14625,2,0)</f>
        <v>251</v>
      </c>
      <c r="D9289" t="str">
        <f t="shared" si="290"/>
        <v>리얼후라이</v>
      </c>
      <c r="E9289" t="str">
        <f>VLOOKUP(B9289,payment!$A$2:$I$14625,3,0)</f>
        <v>리얼후라이</v>
      </c>
      <c r="F9289">
        <f>VLOOKUP(B9289,payment!$A$2:$I$14625,4,0)</f>
        <v>37.553615000000001</v>
      </c>
      <c r="G9289">
        <f>VLOOKUP(B9289,payment!$A$2:$I$14625,5,0)</f>
        <v>126.983766</v>
      </c>
      <c r="H9289" t="str">
        <f>VLOOKUP(E9289,gift_meta!$B$2:$C$33,2,0)</f>
        <v>크리스피 후라이드 10% 할인</v>
      </c>
      <c r="I9289">
        <f t="shared" ca="1" si="291"/>
        <v>1400</v>
      </c>
      <c r="J9289" s="5">
        <f>VLOOKUP(B9289,payment!$A$2:$I$14625,7,0)</f>
        <v>42383</v>
      </c>
      <c r="K9289" s="6">
        <f>VLOOKUP(B9289,payment!$A$2:$I$14625,8,0)</f>
        <v>0.73626000000000003</v>
      </c>
    </row>
    <row r="9290" spans="1:11">
      <c r="A9290">
        <v>9289</v>
      </c>
      <c r="B9290">
        <v>10281</v>
      </c>
      <c r="C9290">
        <f>VLOOKUP(B9290,payment!$A$2:$B$14625,2,0)</f>
        <v>172</v>
      </c>
      <c r="D9290" t="str">
        <f t="shared" si="290"/>
        <v>한신포차</v>
      </c>
      <c r="E9290" t="str">
        <f>VLOOKUP(B9290,payment!$A$2:$I$14625,3,0)</f>
        <v>한신포차</v>
      </c>
      <c r="F9290">
        <f>VLOOKUP(B9290,payment!$A$2:$I$14625,4,0)</f>
        <v>37.626866</v>
      </c>
      <c r="G9290">
        <f>VLOOKUP(B9290,payment!$A$2:$I$14625,5,0)</f>
        <v>126.95493999999999</v>
      </c>
      <c r="H9290" t="str">
        <f>VLOOKUP(E9290,gift_meta!$B$2:$C$33,2,0)</f>
        <v>닭발 주문시 주먹밥 증정</v>
      </c>
      <c r="I9290">
        <f t="shared" ca="1" si="291"/>
        <v>800</v>
      </c>
      <c r="J9290" s="5">
        <f>VLOOKUP(B9290,payment!$A$2:$I$14625,7,0)</f>
        <v>42403</v>
      </c>
      <c r="K9290" s="6">
        <f>VLOOKUP(B9290,payment!$A$2:$I$14625,8,0)</f>
        <v>0.70853999999999995</v>
      </c>
    </row>
    <row r="9291" spans="1:11">
      <c r="A9291">
        <v>9290</v>
      </c>
      <c r="B9291">
        <v>4452</v>
      </c>
      <c r="C9291">
        <f>VLOOKUP(B9291,payment!$A$2:$B$14625,2,0)</f>
        <v>44</v>
      </c>
      <c r="D9291" t="str">
        <f t="shared" si="290"/>
        <v>이비인후과</v>
      </c>
      <c r="E9291" t="str">
        <f>VLOOKUP(B9291,payment!$A$2:$I$14625,3,0)</f>
        <v>이비인후과</v>
      </c>
      <c r="F9291">
        <f>VLOOKUP(B9291,payment!$A$2:$I$14625,4,0)</f>
        <v>37.496369000000001</v>
      </c>
      <c r="G9291">
        <f>VLOOKUP(B9291,payment!$A$2:$I$14625,5,0)</f>
        <v>127.003263</v>
      </c>
      <c r="H9291" t="str">
        <f>VLOOKUP(E9291,gift_meta!$B$2:$C$33,2,0)</f>
        <v>코세척 서비스(무료)</v>
      </c>
      <c r="I9291">
        <f t="shared" ca="1" si="291"/>
        <v>500</v>
      </c>
      <c r="J9291" s="5">
        <f>VLOOKUP(B9291,payment!$A$2:$I$14625,7,0)</f>
        <v>43102</v>
      </c>
      <c r="K9291" s="6">
        <f>VLOOKUP(B9291,payment!$A$2:$I$14625,8,0)</f>
        <v>0.81062000000000001</v>
      </c>
    </row>
    <row r="9292" spans="1:11">
      <c r="A9292">
        <v>9291</v>
      </c>
      <c r="B9292">
        <v>11426</v>
      </c>
      <c r="C9292">
        <f>VLOOKUP(B9292,payment!$A$2:$B$14625,2,0)</f>
        <v>286</v>
      </c>
      <c r="D9292" t="str">
        <f t="shared" si="290"/>
        <v>매드포갈릭</v>
      </c>
      <c r="E9292" t="str">
        <f>VLOOKUP(B9292,payment!$A$2:$I$14625,3,0)</f>
        <v>매드포갈릭</v>
      </c>
      <c r="F9292">
        <f>VLOOKUP(B9292,payment!$A$2:$I$14625,4,0)</f>
        <v>37.615229999999997</v>
      </c>
      <c r="G9292">
        <f>VLOOKUP(B9292,payment!$A$2:$I$14625,5,0)</f>
        <v>127.16901300000001</v>
      </c>
      <c r="H9292" t="str">
        <f>VLOOKUP(E9292,gift_meta!$B$2:$C$33,2,0)</f>
        <v>에이드 무료 제공</v>
      </c>
      <c r="I9292">
        <f t="shared" ca="1" si="291"/>
        <v>1300</v>
      </c>
      <c r="J9292" s="5">
        <f>VLOOKUP(B9292,payment!$A$2:$I$14625,7,0)</f>
        <v>42583</v>
      </c>
      <c r="K9292" s="6">
        <f>VLOOKUP(B9292,payment!$A$2:$I$14625,8,0)</f>
        <v>0.95462000000000002</v>
      </c>
    </row>
    <row r="9293" spans="1:11">
      <c r="A9293">
        <v>9292</v>
      </c>
      <c r="B9293">
        <v>9326</v>
      </c>
      <c r="C9293">
        <f>VLOOKUP(B9293,payment!$A$2:$B$14625,2,0)</f>
        <v>266</v>
      </c>
      <c r="D9293" t="str">
        <f t="shared" si="290"/>
        <v>김덕후의곱창조</v>
      </c>
      <c r="E9293" t="str">
        <f>VLOOKUP(B9293,payment!$A$2:$I$14625,3,0)</f>
        <v>김덕후의곱창조</v>
      </c>
      <c r="F9293">
        <f>VLOOKUP(B9293,payment!$A$2:$I$14625,4,0)</f>
        <v>37.551442999999999</v>
      </c>
      <c r="G9293">
        <f>VLOOKUP(B9293,payment!$A$2:$I$14625,5,0)</f>
        <v>126.936779</v>
      </c>
      <c r="H9293" t="str">
        <f>VLOOKUP(E9293,gift_meta!$B$2:$C$33,2,0)</f>
        <v>곱창 무한 리필 2,000 할인</v>
      </c>
      <c r="I9293">
        <f t="shared" ca="1" si="291"/>
        <v>1600</v>
      </c>
      <c r="J9293" s="5">
        <f>VLOOKUP(B9293,payment!$A$2:$I$14625,7,0)</f>
        <v>42512</v>
      </c>
      <c r="K9293" s="6">
        <f>VLOOKUP(B9293,payment!$A$2:$I$14625,8,0)</f>
        <v>0.85214000000000001</v>
      </c>
    </row>
    <row r="9294" spans="1:11">
      <c r="A9294">
        <v>9293</v>
      </c>
      <c r="B9294">
        <v>12031</v>
      </c>
      <c r="C9294">
        <f>VLOOKUP(B9294,payment!$A$2:$B$14625,2,0)</f>
        <v>7</v>
      </c>
      <c r="D9294" t="str">
        <f t="shared" si="290"/>
        <v>매드포갈릭</v>
      </c>
      <c r="E9294" t="str">
        <f>VLOOKUP(B9294,payment!$A$2:$I$14625,3,0)</f>
        <v>매드포갈릭</v>
      </c>
      <c r="F9294">
        <f>VLOOKUP(B9294,payment!$A$2:$I$14625,4,0)</f>
        <v>37.483950999999998</v>
      </c>
      <c r="G9294">
        <f>VLOOKUP(B9294,payment!$A$2:$I$14625,5,0)</f>
        <v>126.900447</v>
      </c>
      <c r="H9294" t="str">
        <f>VLOOKUP(E9294,gift_meta!$B$2:$C$33,2,0)</f>
        <v>에이드 무료 제공</v>
      </c>
      <c r="I9294">
        <f t="shared" ca="1" si="291"/>
        <v>1100</v>
      </c>
      <c r="J9294" s="5">
        <f>VLOOKUP(B9294,payment!$A$2:$I$14625,7,0)</f>
        <v>43052</v>
      </c>
      <c r="K9294" s="6">
        <f>VLOOKUP(B9294,payment!$A$2:$I$14625,8,0)</f>
        <v>0.66225000000000001</v>
      </c>
    </row>
    <row r="9295" spans="1:11">
      <c r="A9295">
        <v>9294</v>
      </c>
      <c r="B9295">
        <v>3148</v>
      </c>
      <c r="C9295">
        <f>VLOOKUP(B9295,payment!$A$2:$B$14625,2,0)</f>
        <v>270</v>
      </c>
      <c r="D9295" t="str">
        <f t="shared" si="290"/>
        <v>이디야커피</v>
      </c>
      <c r="E9295" t="str">
        <f>VLOOKUP(B9295,payment!$A$2:$I$14625,3,0)</f>
        <v>이디야커피</v>
      </c>
      <c r="F9295">
        <f>VLOOKUP(B9295,payment!$A$2:$I$14625,4,0)</f>
        <v>37.606158000000001</v>
      </c>
      <c r="G9295">
        <f>VLOOKUP(B9295,payment!$A$2:$I$14625,5,0)</f>
        <v>126.906751</v>
      </c>
      <c r="H9295" t="str">
        <f>VLOOKUP(E9295,gift_meta!$B$2:$C$33,2,0)</f>
        <v>스마트 오더 사용시 10% 할인</v>
      </c>
      <c r="I9295">
        <f t="shared" ca="1" si="291"/>
        <v>1800</v>
      </c>
      <c r="J9295" s="5">
        <f>VLOOKUP(B9295,payment!$A$2:$I$14625,7,0)</f>
        <v>42588</v>
      </c>
      <c r="K9295" s="6">
        <f>VLOOKUP(B9295,payment!$A$2:$I$14625,8,0)</f>
        <v>0.98797999999999997</v>
      </c>
    </row>
    <row r="9296" spans="1:11">
      <c r="A9296">
        <v>9295</v>
      </c>
      <c r="B9296">
        <v>8760</v>
      </c>
      <c r="C9296">
        <f>VLOOKUP(B9296,payment!$A$2:$B$14625,2,0)</f>
        <v>267</v>
      </c>
      <c r="D9296" t="str">
        <f t="shared" si="290"/>
        <v>반디앤루니스</v>
      </c>
      <c r="E9296" t="str">
        <f>VLOOKUP(B9296,payment!$A$2:$I$14625,3,0)</f>
        <v>반디앤루니스</v>
      </c>
      <c r="F9296">
        <f>VLOOKUP(B9296,payment!$A$2:$I$14625,4,0)</f>
        <v>37.644565</v>
      </c>
      <c r="G9296">
        <f>VLOOKUP(B9296,payment!$A$2:$I$14625,5,0)</f>
        <v>126.973043</v>
      </c>
      <c r="H9296" t="str">
        <f>VLOOKUP(E9296,gift_meta!$B$2:$C$33,2,0)</f>
        <v>도서 구매시 5% 할인</v>
      </c>
      <c r="I9296">
        <f t="shared" ca="1" si="291"/>
        <v>2000</v>
      </c>
      <c r="J9296" s="5">
        <f>VLOOKUP(B9296,payment!$A$2:$I$14625,7,0)</f>
        <v>42768</v>
      </c>
      <c r="K9296" s="6">
        <f>VLOOKUP(B9296,payment!$A$2:$I$14625,8,0)</f>
        <v>0.44291999999999998</v>
      </c>
    </row>
    <row r="9297" spans="1:11">
      <c r="A9297">
        <v>9296</v>
      </c>
      <c r="B9297">
        <v>8940</v>
      </c>
      <c r="C9297">
        <f>VLOOKUP(B9297,payment!$A$2:$B$14625,2,0)</f>
        <v>89</v>
      </c>
      <c r="D9297" t="str">
        <f t="shared" si="290"/>
        <v>정형외과</v>
      </c>
      <c r="E9297" t="str">
        <f>VLOOKUP(B9297,payment!$A$2:$I$14625,3,0)</f>
        <v>정형외과</v>
      </c>
      <c r="F9297">
        <f>VLOOKUP(B9297,payment!$A$2:$I$14625,4,0)</f>
        <v>37.56082</v>
      </c>
      <c r="G9297">
        <f>VLOOKUP(B9297,payment!$A$2:$I$14625,5,0)</f>
        <v>126.949412</v>
      </c>
      <c r="H9297" t="str">
        <f>VLOOKUP(E9297,gift_meta!$B$2:$C$33,2,0)</f>
        <v>정형외과의료지점</v>
      </c>
      <c r="I9297">
        <f t="shared" ca="1" si="291"/>
        <v>1200</v>
      </c>
      <c r="J9297" s="5">
        <f>VLOOKUP(B9297,payment!$A$2:$I$14625,7,0)</f>
        <v>43082</v>
      </c>
      <c r="K9297" s="6">
        <f>VLOOKUP(B9297,payment!$A$2:$I$14625,8,0)</f>
        <v>0.96482999999999997</v>
      </c>
    </row>
    <row r="9298" spans="1:11">
      <c r="A9298">
        <v>9297</v>
      </c>
      <c r="B9298">
        <v>13274</v>
      </c>
      <c r="C9298">
        <f>VLOOKUP(B9298,payment!$A$2:$B$14625,2,0)</f>
        <v>120</v>
      </c>
      <c r="D9298" t="str">
        <f t="shared" si="290"/>
        <v>오쭈</v>
      </c>
      <c r="E9298" t="str">
        <f>VLOOKUP(B9298,payment!$A$2:$I$14625,3,0)</f>
        <v>오쭈</v>
      </c>
      <c r="F9298">
        <f>VLOOKUP(B9298,payment!$A$2:$I$14625,4,0)</f>
        <v>37.543928999999999</v>
      </c>
      <c r="G9298">
        <f>VLOOKUP(B9298,payment!$A$2:$I$14625,5,0)</f>
        <v>127.033817</v>
      </c>
      <c r="H9298" t="str">
        <f>VLOOKUP(E9298,gift_meta!$B$2:$C$33,2,0)</f>
        <v>치즈 퐁듀 1회 제공</v>
      </c>
      <c r="I9298">
        <f t="shared" ca="1" si="291"/>
        <v>1000</v>
      </c>
      <c r="J9298" s="5">
        <f>VLOOKUP(B9298,payment!$A$2:$I$14625,7,0)</f>
        <v>42581</v>
      </c>
      <c r="K9298" s="6">
        <f>VLOOKUP(B9298,payment!$A$2:$I$14625,8,0)</f>
        <v>0.56623999999999997</v>
      </c>
    </row>
    <row r="9299" spans="1:11">
      <c r="A9299">
        <v>9298</v>
      </c>
      <c r="B9299">
        <v>13108</v>
      </c>
      <c r="C9299">
        <f>VLOOKUP(B9299,payment!$A$2:$B$14625,2,0)</f>
        <v>261</v>
      </c>
      <c r="D9299" t="str">
        <f t="shared" si="290"/>
        <v>닭한마리</v>
      </c>
      <c r="E9299" t="str">
        <f>VLOOKUP(B9299,payment!$A$2:$I$14625,3,0)</f>
        <v>닭한마리</v>
      </c>
      <c r="F9299">
        <f>VLOOKUP(B9299,payment!$A$2:$I$14625,4,0)</f>
        <v>37.675626999999999</v>
      </c>
      <c r="G9299">
        <f>VLOOKUP(B9299,payment!$A$2:$I$14625,5,0)</f>
        <v>127.102411</v>
      </c>
      <c r="H9299" t="str">
        <f>VLOOKUP(E9299,gift_meta!$B$2:$C$33,2,0)</f>
        <v>칼국수 사리 무료 리필</v>
      </c>
      <c r="I9299">
        <f t="shared" ca="1" si="291"/>
        <v>200</v>
      </c>
      <c r="J9299" s="5">
        <f>VLOOKUP(B9299,payment!$A$2:$I$14625,7,0)</f>
        <v>42896</v>
      </c>
      <c r="K9299" s="6">
        <f>VLOOKUP(B9299,payment!$A$2:$I$14625,8,0)</f>
        <v>0.45712999999999998</v>
      </c>
    </row>
    <row r="9300" spans="1:11">
      <c r="A9300">
        <v>9299</v>
      </c>
      <c r="B9300">
        <v>5270</v>
      </c>
      <c r="C9300">
        <f>VLOOKUP(B9300,payment!$A$2:$B$14625,2,0)</f>
        <v>160</v>
      </c>
      <c r="D9300" t="str">
        <f t="shared" si="290"/>
        <v>약국</v>
      </c>
      <c r="E9300" t="str">
        <f>VLOOKUP(B9300,payment!$A$2:$I$14625,3,0)</f>
        <v>약국</v>
      </c>
      <c r="F9300">
        <f>VLOOKUP(B9300,payment!$A$2:$I$14625,4,0)</f>
        <v>37.456229999999998</v>
      </c>
      <c r="G9300">
        <f>VLOOKUP(B9300,payment!$A$2:$I$14625,5,0)</f>
        <v>126.955552</v>
      </c>
      <c r="H9300" t="str">
        <f>VLOOKUP(E9300,gift_meta!$B$2:$C$33,2,0)</f>
        <v>황사 마스크 증정(1매)</v>
      </c>
      <c r="I9300">
        <f t="shared" ca="1" si="291"/>
        <v>1300</v>
      </c>
      <c r="J9300" s="5">
        <f>VLOOKUP(B9300,payment!$A$2:$I$14625,7,0)</f>
        <v>42957</v>
      </c>
      <c r="K9300" s="6">
        <f>VLOOKUP(B9300,payment!$A$2:$I$14625,8,0)</f>
        <v>0.89041999999999999</v>
      </c>
    </row>
    <row r="9301" spans="1:11">
      <c r="A9301">
        <v>9300</v>
      </c>
      <c r="B9301">
        <v>4878</v>
      </c>
      <c r="C9301">
        <f>VLOOKUP(B9301,payment!$A$2:$B$14625,2,0)</f>
        <v>185</v>
      </c>
      <c r="D9301" t="str">
        <f t="shared" si="290"/>
        <v>원할머니보쌈</v>
      </c>
      <c r="E9301" t="str">
        <f>VLOOKUP(B9301,payment!$A$2:$I$14625,3,0)</f>
        <v>원할머니보쌈</v>
      </c>
      <c r="F9301">
        <f>VLOOKUP(B9301,payment!$A$2:$I$14625,4,0)</f>
        <v>37.538151999999997</v>
      </c>
      <c r="G9301">
        <f>VLOOKUP(B9301,payment!$A$2:$I$14625,5,0)</f>
        <v>127.036478</v>
      </c>
      <c r="H9301" t="str">
        <f>VLOOKUP(E9301,gift_meta!$B$2:$C$33,2,0)</f>
        <v>족발 3,000 할인 쿠폰 제공</v>
      </c>
      <c r="I9301">
        <f t="shared" ca="1" si="291"/>
        <v>1500</v>
      </c>
      <c r="J9301" s="5">
        <f>VLOOKUP(B9301,payment!$A$2:$I$14625,7,0)</f>
        <v>42780</v>
      </c>
      <c r="K9301" s="6">
        <f>VLOOKUP(B9301,payment!$A$2:$I$14625,8,0)</f>
        <v>0.94818999999999998</v>
      </c>
    </row>
    <row r="9302" spans="1:11">
      <c r="A9302">
        <v>9301</v>
      </c>
      <c r="B9302">
        <v>10466</v>
      </c>
      <c r="C9302">
        <f>VLOOKUP(B9302,payment!$A$2:$B$14625,2,0)</f>
        <v>96</v>
      </c>
      <c r="D9302" t="str">
        <f t="shared" si="290"/>
        <v>베스킨라빈스</v>
      </c>
      <c r="E9302" t="str">
        <f>VLOOKUP(B9302,payment!$A$2:$I$14625,3,0)</f>
        <v>베스킨라빈스</v>
      </c>
      <c r="F9302">
        <f>VLOOKUP(B9302,payment!$A$2:$I$14625,4,0)</f>
        <v>37.583570000000002</v>
      </c>
      <c r="G9302">
        <f>VLOOKUP(B9302,payment!$A$2:$I$14625,5,0)</f>
        <v>126.907988</v>
      </c>
      <c r="H9302" t="str">
        <f>VLOOKUP(E9302,gift_meta!$B$2:$C$33,2,0)</f>
        <v>무료 사이즈업</v>
      </c>
      <c r="I9302">
        <f t="shared" ca="1" si="291"/>
        <v>100</v>
      </c>
      <c r="J9302" s="5">
        <f>VLOOKUP(B9302,payment!$A$2:$I$14625,7,0)</f>
        <v>42881</v>
      </c>
      <c r="K9302" s="6">
        <f>VLOOKUP(B9302,payment!$A$2:$I$14625,8,0)</f>
        <v>0.61700999999999995</v>
      </c>
    </row>
    <row r="9303" spans="1:11">
      <c r="A9303">
        <v>9302</v>
      </c>
      <c r="B9303">
        <v>5035</v>
      </c>
      <c r="C9303">
        <f>VLOOKUP(B9303,payment!$A$2:$B$14625,2,0)</f>
        <v>186</v>
      </c>
      <c r="D9303" t="str">
        <f t="shared" si="290"/>
        <v>동경야네</v>
      </c>
      <c r="E9303" t="str">
        <f>VLOOKUP(B9303,payment!$A$2:$I$14625,3,0)</f>
        <v>동경야네</v>
      </c>
      <c r="F9303">
        <f>VLOOKUP(B9303,payment!$A$2:$I$14625,4,0)</f>
        <v>37.519289000000001</v>
      </c>
      <c r="G9303">
        <f>VLOOKUP(B9303,payment!$A$2:$I$14625,5,0)</f>
        <v>127.183052</v>
      </c>
      <c r="H9303" t="str">
        <f>VLOOKUP(E9303,gift_meta!$B$2:$C$33,2,0)</f>
        <v>사케동 10% 할인</v>
      </c>
      <c r="I9303">
        <f t="shared" ca="1" si="291"/>
        <v>1400</v>
      </c>
      <c r="J9303" s="5">
        <f>VLOOKUP(B9303,payment!$A$2:$I$14625,7,0)</f>
        <v>42393</v>
      </c>
      <c r="K9303" s="6">
        <f>VLOOKUP(B9303,payment!$A$2:$I$14625,8,0)</f>
        <v>0.99778</v>
      </c>
    </row>
    <row r="9304" spans="1:11">
      <c r="A9304">
        <v>9303</v>
      </c>
      <c r="B9304">
        <v>4293</v>
      </c>
      <c r="C9304">
        <f>VLOOKUP(B9304,payment!$A$2:$B$14625,2,0)</f>
        <v>2</v>
      </c>
      <c r="D9304" t="str">
        <f t="shared" si="290"/>
        <v>반디앤루니스</v>
      </c>
      <c r="E9304" t="str">
        <f>VLOOKUP(B9304,payment!$A$2:$I$14625,3,0)</f>
        <v>반디앤루니스</v>
      </c>
      <c r="F9304">
        <f>VLOOKUP(B9304,payment!$A$2:$I$14625,4,0)</f>
        <v>37.466099</v>
      </c>
      <c r="G9304">
        <f>VLOOKUP(B9304,payment!$A$2:$I$14625,5,0)</f>
        <v>126.886932</v>
      </c>
      <c r="H9304" t="str">
        <f>VLOOKUP(E9304,gift_meta!$B$2:$C$33,2,0)</f>
        <v>도서 구매시 5% 할인</v>
      </c>
      <c r="I9304">
        <f t="shared" ca="1" si="291"/>
        <v>1400</v>
      </c>
      <c r="J9304" s="5">
        <f>VLOOKUP(B9304,payment!$A$2:$I$14625,7,0)</f>
        <v>42752</v>
      </c>
      <c r="K9304" s="6">
        <f>VLOOKUP(B9304,payment!$A$2:$I$14625,8,0)</f>
        <v>0.74321999999999999</v>
      </c>
    </row>
    <row r="9305" spans="1:11">
      <c r="A9305">
        <v>9304</v>
      </c>
      <c r="B9305">
        <v>5581</v>
      </c>
      <c r="C9305">
        <f>VLOOKUP(B9305,payment!$A$2:$B$14625,2,0)</f>
        <v>143</v>
      </c>
      <c r="D9305" t="str">
        <f t="shared" si="290"/>
        <v>오쭈</v>
      </c>
      <c r="E9305" t="str">
        <f>VLOOKUP(B9305,payment!$A$2:$I$14625,3,0)</f>
        <v>오쭈</v>
      </c>
      <c r="F9305">
        <f>VLOOKUP(B9305,payment!$A$2:$I$14625,4,0)</f>
        <v>37.712575999999999</v>
      </c>
      <c r="G9305">
        <f>VLOOKUP(B9305,payment!$A$2:$I$14625,5,0)</f>
        <v>126.954927</v>
      </c>
      <c r="H9305" t="str">
        <f>VLOOKUP(E9305,gift_meta!$B$2:$C$33,2,0)</f>
        <v>치즈 퐁듀 1회 제공</v>
      </c>
      <c r="I9305">
        <f t="shared" ca="1" si="291"/>
        <v>500</v>
      </c>
      <c r="J9305" s="5">
        <f>VLOOKUP(B9305,payment!$A$2:$I$14625,7,0)</f>
        <v>43171</v>
      </c>
      <c r="K9305" s="6">
        <f>VLOOKUP(B9305,payment!$A$2:$I$14625,8,0)</f>
        <v>0.37933</v>
      </c>
    </row>
    <row r="9306" spans="1:11">
      <c r="A9306">
        <v>9305</v>
      </c>
      <c r="B9306">
        <v>13352</v>
      </c>
      <c r="C9306">
        <f>VLOOKUP(B9306,payment!$A$2:$B$14625,2,0)</f>
        <v>52</v>
      </c>
      <c r="D9306" t="str">
        <f t="shared" si="290"/>
        <v>멘동</v>
      </c>
      <c r="E9306" t="str">
        <f>VLOOKUP(B9306,payment!$A$2:$I$14625,3,0)</f>
        <v>멘동</v>
      </c>
      <c r="F9306">
        <f>VLOOKUP(B9306,payment!$A$2:$I$14625,4,0)</f>
        <v>37.617753999999998</v>
      </c>
      <c r="G9306">
        <f>VLOOKUP(B9306,payment!$A$2:$I$14625,5,0)</f>
        <v>126.999084</v>
      </c>
      <c r="H9306" t="str">
        <f>VLOOKUP(E9306,gift_meta!$B$2:$C$33,2,0)</f>
        <v>규동 5% 할인</v>
      </c>
      <c r="I9306">
        <f t="shared" ca="1" si="291"/>
        <v>200</v>
      </c>
      <c r="J9306" s="5">
        <f>VLOOKUP(B9306,payment!$A$2:$I$14625,7,0)</f>
        <v>42572</v>
      </c>
      <c r="K9306" s="6">
        <f>VLOOKUP(B9306,payment!$A$2:$I$14625,8,0)</f>
        <v>0.72821000000000002</v>
      </c>
    </row>
    <row r="9307" spans="1:11">
      <c r="A9307">
        <v>9306</v>
      </c>
      <c r="B9307">
        <v>8225</v>
      </c>
      <c r="C9307">
        <f>VLOOKUP(B9307,payment!$A$2:$B$14625,2,0)</f>
        <v>123</v>
      </c>
      <c r="D9307" t="str">
        <f t="shared" si="290"/>
        <v>정형외과</v>
      </c>
      <c r="E9307" t="str">
        <f>VLOOKUP(B9307,payment!$A$2:$I$14625,3,0)</f>
        <v>정형외과</v>
      </c>
      <c r="F9307">
        <f>VLOOKUP(B9307,payment!$A$2:$I$14625,4,0)</f>
        <v>37.486339999999998</v>
      </c>
      <c r="G9307">
        <f>VLOOKUP(B9307,payment!$A$2:$I$14625,5,0)</f>
        <v>127.01019100000001</v>
      </c>
      <c r="H9307" t="str">
        <f>VLOOKUP(E9307,gift_meta!$B$2:$C$33,2,0)</f>
        <v>정형외과의료지점</v>
      </c>
      <c r="I9307">
        <f t="shared" ca="1" si="291"/>
        <v>1000</v>
      </c>
      <c r="J9307" s="5">
        <f>VLOOKUP(B9307,payment!$A$2:$I$14625,7,0)</f>
        <v>42808</v>
      </c>
      <c r="K9307" s="6">
        <f>VLOOKUP(B9307,payment!$A$2:$I$14625,8,0)</f>
        <v>0.73277999999999999</v>
      </c>
    </row>
    <row r="9308" spans="1:11">
      <c r="A9308">
        <v>9307</v>
      </c>
      <c r="B9308">
        <v>1276</v>
      </c>
      <c r="C9308">
        <f>VLOOKUP(B9308,payment!$A$2:$B$14625,2,0)</f>
        <v>275</v>
      </c>
      <c r="D9308" t="str">
        <f t="shared" si="290"/>
        <v>뚜레쥬르</v>
      </c>
      <c r="E9308" t="str">
        <f>VLOOKUP(B9308,payment!$A$2:$I$14625,3,0)</f>
        <v>뚜레쥬르</v>
      </c>
      <c r="F9308">
        <f>VLOOKUP(B9308,payment!$A$2:$I$14625,4,0)</f>
        <v>37.478327</v>
      </c>
      <c r="G9308">
        <f>VLOOKUP(B9308,payment!$A$2:$I$14625,5,0)</f>
        <v>127.12429</v>
      </c>
      <c r="H9308" t="str">
        <f>VLOOKUP(E9308,gift_meta!$B$2:$C$33,2,0)</f>
        <v>2000원 이상 5% 할인</v>
      </c>
      <c r="I9308">
        <f t="shared" ca="1" si="291"/>
        <v>1500</v>
      </c>
      <c r="J9308" s="5">
        <f>VLOOKUP(B9308,payment!$A$2:$I$14625,7,0)</f>
        <v>42688</v>
      </c>
      <c r="K9308" s="6">
        <f>VLOOKUP(B9308,payment!$A$2:$I$14625,8,0)</f>
        <v>0.56340000000000001</v>
      </c>
    </row>
    <row r="9309" spans="1:11">
      <c r="A9309">
        <v>9308</v>
      </c>
      <c r="B9309">
        <v>13117</v>
      </c>
      <c r="C9309">
        <f>VLOOKUP(B9309,payment!$A$2:$B$14625,2,0)</f>
        <v>19</v>
      </c>
      <c r="D9309" t="str">
        <f t="shared" si="290"/>
        <v>약국</v>
      </c>
      <c r="E9309" t="str">
        <f>VLOOKUP(B9309,payment!$A$2:$I$14625,3,0)</f>
        <v>약국</v>
      </c>
      <c r="F9309">
        <f>VLOOKUP(B9309,payment!$A$2:$I$14625,4,0)</f>
        <v>37.656523</v>
      </c>
      <c r="G9309">
        <f>VLOOKUP(B9309,payment!$A$2:$I$14625,5,0)</f>
        <v>126.914602</v>
      </c>
      <c r="H9309" t="str">
        <f>VLOOKUP(E9309,gift_meta!$B$2:$C$33,2,0)</f>
        <v>황사 마스크 증정(1매)</v>
      </c>
      <c r="I9309">
        <f t="shared" ca="1" si="291"/>
        <v>2000</v>
      </c>
      <c r="J9309" s="5">
        <f>VLOOKUP(B9309,payment!$A$2:$I$14625,7,0)</f>
        <v>42609</v>
      </c>
      <c r="K9309" s="6">
        <f>VLOOKUP(B9309,payment!$A$2:$I$14625,8,0)</f>
        <v>0.58559000000000005</v>
      </c>
    </row>
    <row r="9310" spans="1:11">
      <c r="A9310">
        <v>9309</v>
      </c>
      <c r="B9310">
        <v>11062</v>
      </c>
      <c r="C9310">
        <f>VLOOKUP(B9310,payment!$A$2:$B$14625,2,0)</f>
        <v>44</v>
      </c>
      <c r="D9310" t="str">
        <f t="shared" si="290"/>
        <v>뚜레쥬르</v>
      </c>
      <c r="E9310" t="str">
        <f>VLOOKUP(B9310,payment!$A$2:$I$14625,3,0)</f>
        <v>뚜레쥬르</v>
      </c>
      <c r="F9310">
        <f>VLOOKUP(B9310,payment!$A$2:$I$14625,4,0)</f>
        <v>37.673318000000002</v>
      </c>
      <c r="G9310">
        <f>VLOOKUP(B9310,payment!$A$2:$I$14625,5,0)</f>
        <v>127.04305100000001</v>
      </c>
      <c r="H9310" t="str">
        <f>VLOOKUP(E9310,gift_meta!$B$2:$C$33,2,0)</f>
        <v>2000원 이상 5% 할인</v>
      </c>
      <c r="I9310">
        <f t="shared" ca="1" si="291"/>
        <v>200</v>
      </c>
      <c r="J9310" s="5">
        <f>VLOOKUP(B9310,payment!$A$2:$I$14625,7,0)</f>
        <v>42681</v>
      </c>
      <c r="K9310" s="6">
        <f>VLOOKUP(B9310,payment!$A$2:$I$14625,8,0)</f>
        <v>0.46664</v>
      </c>
    </row>
    <row r="9311" spans="1:11">
      <c r="A9311">
        <v>9310</v>
      </c>
      <c r="B9311">
        <v>3226</v>
      </c>
      <c r="C9311">
        <f>VLOOKUP(B9311,payment!$A$2:$B$14625,2,0)</f>
        <v>260</v>
      </c>
      <c r="D9311" t="str">
        <f t="shared" si="290"/>
        <v>뚜레쥬르</v>
      </c>
      <c r="E9311" t="str">
        <f>VLOOKUP(B9311,payment!$A$2:$I$14625,3,0)</f>
        <v>뚜레쥬르</v>
      </c>
      <c r="F9311">
        <f>VLOOKUP(B9311,payment!$A$2:$I$14625,4,0)</f>
        <v>37.625030000000002</v>
      </c>
      <c r="G9311">
        <f>VLOOKUP(B9311,payment!$A$2:$I$14625,5,0)</f>
        <v>127.193099</v>
      </c>
      <c r="H9311" t="str">
        <f>VLOOKUP(E9311,gift_meta!$B$2:$C$33,2,0)</f>
        <v>2000원 이상 5% 할인</v>
      </c>
      <c r="I9311">
        <f t="shared" ca="1" si="291"/>
        <v>400</v>
      </c>
      <c r="J9311" s="5">
        <f>VLOOKUP(B9311,payment!$A$2:$I$14625,7,0)</f>
        <v>42407</v>
      </c>
      <c r="K9311" s="6">
        <f>VLOOKUP(B9311,payment!$A$2:$I$14625,8,0)</f>
        <v>0.41597000000000001</v>
      </c>
    </row>
    <row r="9312" spans="1:11">
      <c r="A9312">
        <v>9311</v>
      </c>
      <c r="B9312">
        <v>5780</v>
      </c>
      <c r="C9312">
        <f>VLOOKUP(B9312,payment!$A$2:$B$14625,2,0)</f>
        <v>195</v>
      </c>
      <c r="D9312" t="str">
        <f t="shared" si="290"/>
        <v>리얼후라이</v>
      </c>
      <c r="E9312" t="str">
        <f>VLOOKUP(B9312,payment!$A$2:$I$14625,3,0)</f>
        <v>리얼후라이</v>
      </c>
      <c r="F9312">
        <f>VLOOKUP(B9312,payment!$A$2:$I$14625,4,0)</f>
        <v>37.715136999999999</v>
      </c>
      <c r="G9312">
        <f>VLOOKUP(B9312,payment!$A$2:$I$14625,5,0)</f>
        <v>127.176112</v>
      </c>
      <c r="H9312" t="str">
        <f>VLOOKUP(E9312,gift_meta!$B$2:$C$33,2,0)</f>
        <v>크리스피 후라이드 10% 할인</v>
      </c>
      <c r="I9312">
        <f t="shared" ca="1" si="291"/>
        <v>1700</v>
      </c>
      <c r="J9312" s="5">
        <f>VLOOKUP(B9312,payment!$A$2:$I$14625,7,0)</f>
        <v>42437</v>
      </c>
      <c r="K9312" s="6">
        <f>VLOOKUP(B9312,payment!$A$2:$I$14625,8,0)</f>
        <v>0.87297000000000002</v>
      </c>
    </row>
    <row r="9313" spans="1:11">
      <c r="A9313">
        <v>9312</v>
      </c>
      <c r="B9313">
        <v>1454</v>
      </c>
      <c r="C9313">
        <f>VLOOKUP(B9313,payment!$A$2:$B$14625,2,0)</f>
        <v>7</v>
      </c>
      <c r="D9313" t="str">
        <f t="shared" si="290"/>
        <v>동경야네</v>
      </c>
      <c r="E9313" t="str">
        <f>VLOOKUP(B9313,payment!$A$2:$I$14625,3,0)</f>
        <v>동경야네</v>
      </c>
      <c r="F9313">
        <f>VLOOKUP(B9313,payment!$A$2:$I$14625,4,0)</f>
        <v>37.654983000000001</v>
      </c>
      <c r="G9313">
        <f>VLOOKUP(B9313,payment!$A$2:$I$14625,5,0)</f>
        <v>126.86318199999999</v>
      </c>
      <c r="H9313" t="str">
        <f>VLOOKUP(E9313,gift_meta!$B$2:$C$33,2,0)</f>
        <v>사케동 10% 할인</v>
      </c>
      <c r="I9313">
        <f t="shared" ca="1" si="291"/>
        <v>500</v>
      </c>
      <c r="J9313" s="5">
        <f>VLOOKUP(B9313,payment!$A$2:$I$14625,7,0)</f>
        <v>42815</v>
      </c>
      <c r="K9313" s="6">
        <f>VLOOKUP(B9313,payment!$A$2:$I$14625,8,0)</f>
        <v>0.99778</v>
      </c>
    </row>
    <row r="9314" spans="1:11">
      <c r="A9314">
        <v>9313</v>
      </c>
      <c r="B9314">
        <v>3559</v>
      </c>
      <c r="C9314">
        <f>VLOOKUP(B9314,payment!$A$2:$B$14625,2,0)</f>
        <v>80</v>
      </c>
      <c r="D9314" t="str">
        <f t="shared" si="290"/>
        <v>스시진</v>
      </c>
      <c r="E9314" t="str">
        <f>VLOOKUP(B9314,payment!$A$2:$I$14625,3,0)</f>
        <v>스시진</v>
      </c>
      <c r="F9314">
        <f>VLOOKUP(B9314,payment!$A$2:$I$14625,4,0)</f>
        <v>37.552560999999997</v>
      </c>
      <c r="G9314">
        <f>VLOOKUP(B9314,payment!$A$2:$I$14625,5,0)</f>
        <v>127.083314</v>
      </c>
      <c r="H9314" t="str">
        <f>VLOOKUP(E9314,gift_meta!$B$2:$C$33,2,0)</f>
        <v>2pcs 무료 제공</v>
      </c>
      <c r="I9314">
        <f t="shared" ca="1" si="291"/>
        <v>1700</v>
      </c>
      <c r="J9314" s="5">
        <f>VLOOKUP(B9314,payment!$A$2:$I$14625,7,0)</f>
        <v>42479</v>
      </c>
      <c r="K9314" s="6">
        <f>VLOOKUP(B9314,payment!$A$2:$I$14625,8,0)</f>
        <v>0.92464999999999997</v>
      </c>
    </row>
    <row r="9315" spans="1:11">
      <c r="A9315">
        <v>9314</v>
      </c>
      <c r="B9315">
        <v>1800</v>
      </c>
      <c r="C9315">
        <f>VLOOKUP(B9315,payment!$A$2:$B$14625,2,0)</f>
        <v>216</v>
      </c>
      <c r="D9315" t="str">
        <f t="shared" si="290"/>
        <v>봄봄</v>
      </c>
      <c r="E9315" t="str">
        <f>VLOOKUP(B9315,payment!$A$2:$I$14625,3,0)</f>
        <v>봄봄</v>
      </c>
      <c r="F9315">
        <f>VLOOKUP(B9315,payment!$A$2:$I$14625,4,0)</f>
        <v>37.616779000000001</v>
      </c>
      <c r="G9315">
        <f>VLOOKUP(B9315,payment!$A$2:$I$14625,5,0)</f>
        <v>127.116558</v>
      </c>
      <c r="H9315" t="str">
        <f>VLOOKUP(E9315,gift_meta!$B$2:$C$33,2,0)</f>
        <v>음료 주문시 쿠폰 도장 2개 추가</v>
      </c>
      <c r="I9315">
        <f t="shared" ca="1" si="291"/>
        <v>1800</v>
      </c>
      <c r="J9315" s="5">
        <f>VLOOKUP(B9315,payment!$A$2:$I$14625,7,0)</f>
        <v>42932</v>
      </c>
      <c r="K9315" s="6">
        <f>VLOOKUP(B9315,payment!$A$2:$I$14625,8,0)</f>
        <v>0.87738000000000005</v>
      </c>
    </row>
    <row r="9316" spans="1:11">
      <c r="A9316">
        <v>9315</v>
      </c>
      <c r="B9316">
        <v>12428</v>
      </c>
      <c r="C9316">
        <f>VLOOKUP(B9316,payment!$A$2:$B$14625,2,0)</f>
        <v>206</v>
      </c>
      <c r="D9316" t="str">
        <f t="shared" si="290"/>
        <v>구이가</v>
      </c>
      <c r="E9316" t="str">
        <f>VLOOKUP(B9316,payment!$A$2:$I$14625,3,0)</f>
        <v>구이가</v>
      </c>
      <c r="F9316">
        <f>VLOOKUP(B9316,payment!$A$2:$I$14625,4,0)</f>
        <v>37.614885000000001</v>
      </c>
      <c r="G9316">
        <f>VLOOKUP(B9316,payment!$A$2:$I$14625,5,0)</f>
        <v>127.18500400000001</v>
      </c>
      <c r="H9316" t="str">
        <f>VLOOKUP(E9316,gift_meta!$B$2:$C$33,2,0)</f>
        <v>한판 주문시 사이다 제공</v>
      </c>
      <c r="I9316">
        <f t="shared" ca="1" si="291"/>
        <v>2000</v>
      </c>
      <c r="J9316" s="5">
        <f>VLOOKUP(B9316,payment!$A$2:$I$14625,7,0)</f>
        <v>42638</v>
      </c>
      <c r="K9316" s="6">
        <f>VLOOKUP(B9316,payment!$A$2:$I$14625,8,0)</f>
        <v>0.98821000000000003</v>
      </c>
    </row>
    <row r="9317" spans="1:11">
      <c r="A9317">
        <v>9316</v>
      </c>
      <c r="B9317">
        <v>6687</v>
      </c>
      <c r="C9317">
        <f>VLOOKUP(B9317,payment!$A$2:$B$14625,2,0)</f>
        <v>58</v>
      </c>
      <c r="D9317" t="str">
        <f t="shared" si="290"/>
        <v>뚜레쥬르</v>
      </c>
      <c r="E9317" t="str">
        <f>VLOOKUP(B9317,payment!$A$2:$I$14625,3,0)</f>
        <v>뚜레쥬르</v>
      </c>
      <c r="F9317">
        <f>VLOOKUP(B9317,payment!$A$2:$I$14625,4,0)</f>
        <v>37.587870000000002</v>
      </c>
      <c r="G9317">
        <f>VLOOKUP(B9317,payment!$A$2:$I$14625,5,0)</f>
        <v>126.989228</v>
      </c>
      <c r="H9317" t="str">
        <f>VLOOKUP(E9317,gift_meta!$B$2:$C$33,2,0)</f>
        <v>2000원 이상 5% 할인</v>
      </c>
      <c r="I9317">
        <f t="shared" ca="1" si="291"/>
        <v>1600</v>
      </c>
      <c r="J9317" s="5">
        <f>VLOOKUP(B9317,payment!$A$2:$I$14625,7,0)</f>
        <v>43154</v>
      </c>
      <c r="K9317" s="6">
        <f>VLOOKUP(B9317,payment!$A$2:$I$14625,8,0)</f>
        <v>0.57467999999999997</v>
      </c>
    </row>
    <row r="9318" spans="1:11">
      <c r="A9318">
        <v>9317</v>
      </c>
      <c r="B9318">
        <v>14079</v>
      </c>
      <c r="C9318">
        <f>VLOOKUP(B9318,payment!$A$2:$B$14625,2,0)</f>
        <v>97</v>
      </c>
      <c r="D9318" t="str">
        <f t="shared" si="290"/>
        <v>롯데리아</v>
      </c>
      <c r="E9318" t="str">
        <f>VLOOKUP(B9318,payment!$A$2:$I$14625,3,0)</f>
        <v>롯데리아</v>
      </c>
      <c r="F9318">
        <f>VLOOKUP(B9318,payment!$A$2:$I$14625,4,0)</f>
        <v>37.617094000000002</v>
      </c>
      <c r="G9318">
        <f>VLOOKUP(B9318,payment!$A$2:$I$14625,5,0)</f>
        <v>127.011111</v>
      </c>
      <c r="H9318" t="str">
        <f>VLOOKUP(E9318,gift_meta!$B$2:$C$33,2,0)</f>
        <v>롯데리아 음료M 제공</v>
      </c>
      <c r="I9318">
        <f t="shared" ca="1" si="291"/>
        <v>1200</v>
      </c>
      <c r="J9318" s="5">
        <f>VLOOKUP(B9318,payment!$A$2:$I$14625,7,0)</f>
        <v>42501</v>
      </c>
      <c r="K9318" s="6">
        <f>VLOOKUP(B9318,payment!$A$2:$I$14625,8,0)</f>
        <v>0.61124999999999996</v>
      </c>
    </row>
    <row r="9319" spans="1:11">
      <c r="A9319">
        <v>9318</v>
      </c>
      <c r="B9319">
        <v>9940</v>
      </c>
      <c r="C9319">
        <f>VLOOKUP(B9319,payment!$A$2:$B$14625,2,0)</f>
        <v>158</v>
      </c>
      <c r="D9319" t="str">
        <f t="shared" si="290"/>
        <v>약국</v>
      </c>
      <c r="E9319" t="str">
        <f>VLOOKUP(B9319,payment!$A$2:$I$14625,3,0)</f>
        <v>약국</v>
      </c>
      <c r="F9319">
        <f>VLOOKUP(B9319,payment!$A$2:$I$14625,4,0)</f>
        <v>37.578446999999997</v>
      </c>
      <c r="G9319">
        <f>VLOOKUP(B9319,payment!$A$2:$I$14625,5,0)</f>
        <v>127.17550900000001</v>
      </c>
      <c r="H9319" t="str">
        <f>VLOOKUP(E9319,gift_meta!$B$2:$C$33,2,0)</f>
        <v>황사 마스크 증정(1매)</v>
      </c>
      <c r="I9319">
        <f t="shared" ca="1" si="291"/>
        <v>1500</v>
      </c>
      <c r="J9319" s="5">
        <f>VLOOKUP(B9319,payment!$A$2:$I$14625,7,0)</f>
        <v>43054</v>
      </c>
      <c r="K9319" s="6">
        <f>VLOOKUP(B9319,payment!$A$2:$I$14625,8,0)</f>
        <v>0.40090999999999999</v>
      </c>
    </row>
    <row r="9320" spans="1:11">
      <c r="A9320">
        <v>9319</v>
      </c>
      <c r="B9320">
        <v>1074</v>
      </c>
      <c r="C9320">
        <f>VLOOKUP(B9320,payment!$A$2:$B$14625,2,0)</f>
        <v>196</v>
      </c>
      <c r="D9320" t="str">
        <f t="shared" si="290"/>
        <v>꾼</v>
      </c>
      <c r="E9320" t="str">
        <f>VLOOKUP(B9320,payment!$A$2:$I$14625,3,0)</f>
        <v>꾼</v>
      </c>
      <c r="F9320">
        <f>VLOOKUP(B9320,payment!$A$2:$I$14625,4,0)</f>
        <v>37.598483999999999</v>
      </c>
      <c r="G9320">
        <f>VLOOKUP(B9320,payment!$A$2:$I$14625,5,0)</f>
        <v>127.158202</v>
      </c>
      <c r="H9320" t="str">
        <f>VLOOKUP(E9320,gift_meta!$B$2:$C$33,2,0)</f>
        <v>소주 2,000 쿠폰</v>
      </c>
      <c r="I9320">
        <f t="shared" ca="1" si="291"/>
        <v>700</v>
      </c>
      <c r="J9320" s="5">
        <f>VLOOKUP(B9320,payment!$A$2:$I$14625,7,0)</f>
        <v>42564</v>
      </c>
      <c r="K9320" s="6">
        <f>VLOOKUP(B9320,payment!$A$2:$I$14625,8,0)</f>
        <v>0.54820999999999998</v>
      </c>
    </row>
    <row r="9321" spans="1:11">
      <c r="A9321">
        <v>9320</v>
      </c>
      <c r="B9321">
        <v>12736</v>
      </c>
      <c r="C9321">
        <f>VLOOKUP(B9321,payment!$A$2:$B$14625,2,0)</f>
        <v>71</v>
      </c>
      <c r="D9321" t="str">
        <f t="shared" si="290"/>
        <v>구이가</v>
      </c>
      <c r="E9321" t="str">
        <f>VLOOKUP(B9321,payment!$A$2:$I$14625,3,0)</f>
        <v>구이가</v>
      </c>
      <c r="F9321">
        <f>VLOOKUP(B9321,payment!$A$2:$I$14625,4,0)</f>
        <v>37.440100000000001</v>
      </c>
      <c r="G9321">
        <f>VLOOKUP(B9321,payment!$A$2:$I$14625,5,0)</f>
        <v>126.993601</v>
      </c>
      <c r="H9321" t="str">
        <f>VLOOKUP(E9321,gift_meta!$B$2:$C$33,2,0)</f>
        <v>한판 주문시 사이다 제공</v>
      </c>
      <c r="I9321">
        <f t="shared" ca="1" si="291"/>
        <v>1100</v>
      </c>
      <c r="J9321" s="5">
        <f>VLOOKUP(B9321,payment!$A$2:$I$14625,7,0)</f>
        <v>42990</v>
      </c>
      <c r="K9321" s="6">
        <f>VLOOKUP(B9321,payment!$A$2:$I$14625,8,0)</f>
        <v>0.81847999999999999</v>
      </c>
    </row>
    <row r="9322" spans="1:11">
      <c r="A9322">
        <v>9321</v>
      </c>
      <c r="B9322">
        <v>9548</v>
      </c>
      <c r="C9322">
        <f>VLOOKUP(B9322,payment!$A$2:$B$14625,2,0)</f>
        <v>96</v>
      </c>
      <c r="D9322" t="str">
        <f t="shared" si="290"/>
        <v>꾼</v>
      </c>
      <c r="E9322" t="str">
        <f>VLOOKUP(B9322,payment!$A$2:$I$14625,3,0)</f>
        <v>꾼</v>
      </c>
      <c r="F9322">
        <f>VLOOKUP(B9322,payment!$A$2:$I$14625,4,0)</f>
        <v>37.449916000000002</v>
      </c>
      <c r="G9322">
        <f>VLOOKUP(B9322,payment!$A$2:$I$14625,5,0)</f>
        <v>126.956354</v>
      </c>
      <c r="H9322" t="str">
        <f>VLOOKUP(E9322,gift_meta!$B$2:$C$33,2,0)</f>
        <v>소주 2,000 쿠폰</v>
      </c>
      <c r="I9322">
        <f t="shared" ca="1" si="291"/>
        <v>1500</v>
      </c>
      <c r="J9322" s="5">
        <f>VLOOKUP(B9322,payment!$A$2:$I$14625,7,0)</f>
        <v>42697</v>
      </c>
      <c r="K9322" s="6">
        <f>VLOOKUP(B9322,payment!$A$2:$I$14625,8,0)</f>
        <v>0.85902000000000001</v>
      </c>
    </row>
    <row r="9323" spans="1:11">
      <c r="A9323">
        <v>9322</v>
      </c>
      <c r="B9323">
        <v>12757</v>
      </c>
      <c r="C9323">
        <f>VLOOKUP(B9323,payment!$A$2:$B$14625,2,0)</f>
        <v>70</v>
      </c>
      <c r="D9323" t="str">
        <f t="shared" si="290"/>
        <v>버거킹</v>
      </c>
      <c r="E9323" t="str">
        <f>VLOOKUP(B9323,payment!$A$2:$I$14625,3,0)</f>
        <v>버거킹</v>
      </c>
      <c r="F9323">
        <f>VLOOKUP(B9323,payment!$A$2:$I$14625,4,0)</f>
        <v>37.463875000000002</v>
      </c>
      <c r="G9323">
        <f>VLOOKUP(B9323,payment!$A$2:$I$14625,5,0)</f>
        <v>126.87121500000001</v>
      </c>
      <c r="H9323" t="str">
        <f>VLOOKUP(E9323,gift_meta!$B$2:$C$33,2,0)</f>
        <v>와퍼주문시 5% 할인</v>
      </c>
      <c r="I9323">
        <f t="shared" ca="1" si="291"/>
        <v>300</v>
      </c>
      <c r="J9323" s="5">
        <f>VLOOKUP(B9323,payment!$A$2:$I$14625,7,0)</f>
        <v>42535</v>
      </c>
      <c r="K9323" s="6">
        <f>VLOOKUP(B9323,payment!$A$2:$I$14625,8,0)</f>
        <v>0.44359999999999999</v>
      </c>
    </row>
    <row r="9324" spans="1:11">
      <c r="A9324">
        <v>9323</v>
      </c>
      <c r="B9324">
        <v>4203</v>
      </c>
      <c r="C9324">
        <f>VLOOKUP(B9324,payment!$A$2:$B$14625,2,0)</f>
        <v>173</v>
      </c>
      <c r="D9324" t="str">
        <f t="shared" si="290"/>
        <v>꾼</v>
      </c>
      <c r="E9324" t="str">
        <f>VLOOKUP(B9324,payment!$A$2:$I$14625,3,0)</f>
        <v>꾼</v>
      </c>
      <c r="F9324">
        <f>VLOOKUP(B9324,payment!$A$2:$I$14625,4,0)</f>
        <v>37.597845999999997</v>
      </c>
      <c r="G9324">
        <f>VLOOKUP(B9324,payment!$A$2:$I$14625,5,0)</f>
        <v>127.19813000000001</v>
      </c>
      <c r="H9324" t="str">
        <f>VLOOKUP(E9324,gift_meta!$B$2:$C$33,2,0)</f>
        <v>소주 2,000 쿠폰</v>
      </c>
      <c r="I9324">
        <f t="shared" ca="1" si="291"/>
        <v>1000</v>
      </c>
      <c r="J9324" s="5">
        <f>VLOOKUP(B9324,payment!$A$2:$I$14625,7,0)</f>
        <v>42866</v>
      </c>
      <c r="K9324" s="6">
        <f>VLOOKUP(B9324,payment!$A$2:$I$14625,8,0)</f>
        <v>0.59355000000000002</v>
      </c>
    </row>
    <row r="9325" spans="1:11">
      <c r="A9325">
        <v>9324</v>
      </c>
      <c r="B9325">
        <v>659</v>
      </c>
      <c r="C9325">
        <f>VLOOKUP(B9325,payment!$A$2:$B$14625,2,0)</f>
        <v>172</v>
      </c>
      <c r="D9325" t="str">
        <f t="shared" si="290"/>
        <v>엔젤리너스</v>
      </c>
      <c r="E9325" t="str">
        <f>VLOOKUP(B9325,payment!$A$2:$I$14625,3,0)</f>
        <v>엔젤리너스</v>
      </c>
      <c r="F9325">
        <f>VLOOKUP(B9325,payment!$A$2:$I$14625,4,0)</f>
        <v>37.490198999999997</v>
      </c>
      <c r="G9325">
        <f>VLOOKUP(B9325,payment!$A$2:$I$14625,5,0)</f>
        <v>126.99236500000001</v>
      </c>
      <c r="H9325" t="str">
        <f>VLOOKUP(E9325,gift_meta!$B$2:$C$33,2,0)</f>
        <v>제조 음료 주문시 10% 할인</v>
      </c>
      <c r="I9325">
        <f t="shared" ca="1" si="291"/>
        <v>400</v>
      </c>
      <c r="J9325" s="5">
        <f>VLOOKUP(B9325,payment!$A$2:$I$14625,7,0)</f>
        <v>42567</v>
      </c>
      <c r="K9325" s="6">
        <f>VLOOKUP(B9325,payment!$A$2:$I$14625,8,0)</f>
        <v>0.94576000000000005</v>
      </c>
    </row>
    <row r="9326" spans="1:11">
      <c r="A9326">
        <v>9325</v>
      </c>
      <c r="B9326">
        <v>8335</v>
      </c>
      <c r="C9326">
        <f>VLOOKUP(B9326,payment!$A$2:$B$14625,2,0)</f>
        <v>153</v>
      </c>
      <c r="D9326" t="str">
        <f t="shared" si="290"/>
        <v>아웃백</v>
      </c>
      <c r="E9326" t="str">
        <f>VLOOKUP(B9326,payment!$A$2:$I$14625,3,0)</f>
        <v>아웃백</v>
      </c>
      <c r="F9326">
        <f>VLOOKUP(B9326,payment!$A$2:$I$14625,4,0)</f>
        <v>37.584012000000001</v>
      </c>
      <c r="G9326">
        <f>VLOOKUP(B9326,payment!$A$2:$I$14625,5,0)</f>
        <v>126.91921499999999</v>
      </c>
      <c r="H9326" t="str">
        <f>VLOOKUP(E9326,gift_meta!$B$2:$C$33,2,0)</f>
        <v>스테이크 주문시 10% 할인</v>
      </c>
      <c r="I9326">
        <f t="shared" ca="1" si="291"/>
        <v>1300</v>
      </c>
      <c r="J9326" s="5">
        <f>VLOOKUP(B9326,payment!$A$2:$I$14625,7,0)</f>
        <v>42487</v>
      </c>
      <c r="K9326" s="6">
        <f>VLOOKUP(B9326,payment!$A$2:$I$14625,8,0)</f>
        <v>0.99278999999999995</v>
      </c>
    </row>
    <row r="9327" spans="1:11">
      <c r="A9327">
        <v>9326</v>
      </c>
      <c r="B9327">
        <v>6928</v>
      </c>
      <c r="C9327">
        <f>VLOOKUP(B9327,payment!$A$2:$B$14625,2,0)</f>
        <v>248</v>
      </c>
      <c r="D9327" t="str">
        <f t="shared" si="290"/>
        <v>매드포갈릭</v>
      </c>
      <c r="E9327" t="str">
        <f>VLOOKUP(B9327,payment!$A$2:$I$14625,3,0)</f>
        <v>매드포갈릭</v>
      </c>
      <c r="F9327">
        <f>VLOOKUP(B9327,payment!$A$2:$I$14625,4,0)</f>
        <v>37.526031000000003</v>
      </c>
      <c r="G9327">
        <f>VLOOKUP(B9327,payment!$A$2:$I$14625,5,0)</f>
        <v>127.114637</v>
      </c>
      <c r="H9327" t="str">
        <f>VLOOKUP(E9327,gift_meta!$B$2:$C$33,2,0)</f>
        <v>에이드 무료 제공</v>
      </c>
      <c r="I9327">
        <f t="shared" ca="1" si="291"/>
        <v>800</v>
      </c>
      <c r="J9327" s="5">
        <f>VLOOKUP(B9327,payment!$A$2:$I$14625,7,0)</f>
        <v>43152</v>
      </c>
      <c r="K9327" s="6">
        <f>VLOOKUP(B9327,payment!$A$2:$I$14625,8,0)</f>
        <v>0.50219000000000003</v>
      </c>
    </row>
    <row r="9328" spans="1:11">
      <c r="A9328">
        <v>9327</v>
      </c>
      <c r="B9328">
        <v>1651</v>
      </c>
      <c r="C9328">
        <f>VLOOKUP(B9328,payment!$A$2:$B$14625,2,0)</f>
        <v>76</v>
      </c>
      <c r="D9328" t="str">
        <f t="shared" si="290"/>
        <v>김덕후의곱창조</v>
      </c>
      <c r="E9328" t="str">
        <f>VLOOKUP(B9328,payment!$A$2:$I$14625,3,0)</f>
        <v>김덕후의곱창조</v>
      </c>
      <c r="F9328">
        <f>VLOOKUP(B9328,payment!$A$2:$I$14625,4,0)</f>
        <v>37.561500000000002</v>
      </c>
      <c r="G9328">
        <f>VLOOKUP(B9328,payment!$A$2:$I$14625,5,0)</f>
        <v>127.067104</v>
      </c>
      <c r="H9328" t="str">
        <f>VLOOKUP(E9328,gift_meta!$B$2:$C$33,2,0)</f>
        <v>곱창 무한 리필 2,000 할인</v>
      </c>
      <c r="I9328">
        <f t="shared" ca="1" si="291"/>
        <v>500</v>
      </c>
      <c r="J9328" s="5">
        <f>VLOOKUP(B9328,payment!$A$2:$I$14625,7,0)</f>
        <v>42710</v>
      </c>
      <c r="K9328" s="6">
        <f>VLOOKUP(B9328,payment!$A$2:$I$14625,8,0)</f>
        <v>0.44667000000000001</v>
      </c>
    </row>
    <row r="9329" spans="1:11">
      <c r="A9329">
        <v>9328</v>
      </c>
      <c r="B9329">
        <v>2220</v>
      </c>
      <c r="C9329">
        <f>VLOOKUP(B9329,payment!$A$2:$B$14625,2,0)</f>
        <v>276</v>
      </c>
      <c r="D9329" t="str">
        <f t="shared" si="290"/>
        <v>파리바게트</v>
      </c>
      <c r="E9329" t="str">
        <f>VLOOKUP(B9329,payment!$A$2:$I$14625,3,0)</f>
        <v>파리바게트</v>
      </c>
      <c r="F9329">
        <f>VLOOKUP(B9329,payment!$A$2:$I$14625,4,0)</f>
        <v>37.576166999999998</v>
      </c>
      <c r="G9329">
        <f>VLOOKUP(B9329,payment!$A$2:$I$14625,5,0)</f>
        <v>126.97499500000001</v>
      </c>
      <c r="H9329" t="str">
        <f>VLOOKUP(E9329,gift_meta!$B$2:$C$33,2,0)</f>
        <v>1000원 이상 10% 할인</v>
      </c>
      <c r="I9329">
        <f t="shared" ca="1" si="291"/>
        <v>200</v>
      </c>
      <c r="J9329" s="5">
        <f>VLOOKUP(B9329,payment!$A$2:$I$14625,7,0)</f>
        <v>42956</v>
      </c>
      <c r="K9329" s="6">
        <f>VLOOKUP(B9329,payment!$A$2:$I$14625,8,0)</f>
        <v>0.60865000000000002</v>
      </c>
    </row>
    <row r="9330" spans="1:11">
      <c r="A9330">
        <v>9329</v>
      </c>
      <c r="B9330">
        <v>4802</v>
      </c>
      <c r="C9330">
        <f>VLOOKUP(B9330,payment!$A$2:$B$14625,2,0)</f>
        <v>123</v>
      </c>
      <c r="D9330" t="str">
        <f t="shared" si="290"/>
        <v>봄봄</v>
      </c>
      <c r="E9330" t="str">
        <f>VLOOKUP(B9330,payment!$A$2:$I$14625,3,0)</f>
        <v>봄봄</v>
      </c>
      <c r="F9330">
        <f>VLOOKUP(B9330,payment!$A$2:$I$14625,4,0)</f>
        <v>37.526895000000003</v>
      </c>
      <c r="G9330">
        <f>VLOOKUP(B9330,payment!$A$2:$I$14625,5,0)</f>
        <v>126.97563</v>
      </c>
      <c r="H9330" t="str">
        <f>VLOOKUP(E9330,gift_meta!$B$2:$C$33,2,0)</f>
        <v>음료 주문시 쿠폰 도장 2개 추가</v>
      </c>
      <c r="I9330">
        <f t="shared" ca="1" si="291"/>
        <v>1700</v>
      </c>
      <c r="J9330" s="5">
        <f>VLOOKUP(B9330,payment!$A$2:$I$14625,7,0)</f>
        <v>42414</v>
      </c>
      <c r="K9330" s="6">
        <f>VLOOKUP(B9330,payment!$A$2:$I$14625,8,0)</f>
        <v>0.85857000000000006</v>
      </c>
    </row>
    <row r="9331" spans="1:11">
      <c r="A9331">
        <v>9330</v>
      </c>
      <c r="B9331">
        <v>8231</v>
      </c>
      <c r="C9331">
        <f>VLOOKUP(B9331,payment!$A$2:$B$14625,2,0)</f>
        <v>112</v>
      </c>
      <c r="D9331" t="str">
        <f t="shared" si="290"/>
        <v>동경야네</v>
      </c>
      <c r="E9331" t="str">
        <f>VLOOKUP(B9331,payment!$A$2:$I$14625,3,0)</f>
        <v>동경야네</v>
      </c>
      <c r="F9331">
        <f>VLOOKUP(B9331,payment!$A$2:$I$14625,4,0)</f>
        <v>37.567625</v>
      </c>
      <c r="G9331">
        <f>VLOOKUP(B9331,payment!$A$2:$I$14625,5,0)</f>
        <v>127.027294</v>
      </c>
      <c r="H9331" t="str">
        <f>VLOOKUP(E9331,gift_meta!$B$2:$C$33,2,0)</f>
        <v>사케동 10% 할인</v>
      </c>
      <c r="I9331">
        <f t="shared" ca="1" si="291"/>
        <v>1800</v>
      </c>
      <c r="J9331" s="5">
        <f>VLOOKUP(B9331,payment!$A$2:$I$14625,7,0)</f>
        <v>42841</v>
      </c>
      <c r="K9331" s="6">
        <f>VLOOKUP(B9331,payment!$A$2:$I$14625,8,0)</f>
        <v>0.99161999999999995</v>
      </c>
    </row>
    <row r="9332" spans="1:11">
      <c r="A9332">
        <v>9331</v>
      </c>
      <c r="B9332">
        <v>5970</v>
      </c>
      <c r="C9332">
        <f>VLOOKUP(B9332,payment!$A$2:$B$14625,2,0)</f>
        <v>116</v>
      </c>
      <c r="D9332" t="str">
        <f t="shared" si="290"/>
        <v>봄봄</v>
      </c>
      <c r="E9332" t="str">
        <f>VLOOKUP(B9332,payment!$A$2:$I$14625,3,0)</f>
        <v>봄봄</v>
      </c>
      <c r="F9332">
        <f>VLOOKUP(B9332,payment!$A$2:$I$14625,4,0)</f>
        <v>37.521445999999997</v>
      </c>
      <c r="G9332">
        <f>VLOOKUP(B9332,payment!$A$2:$I$14625,5,0)</f>
        <v>126.959476</v>
      </c>
      <c r="H9332" t="str">
        <f>VLOOKUP(E9332,gift_meta!$B$2:$C$33,2,0)</f>
        <v>음료 주문시 쿠폰 도장 2개 추가</v>
      </c>
      <c r="I9332">
        <f t="shared" ca="1" si="291"/>
        <v>1500</v>
      </c>
      <c r="J9332" s="5">
        <f>VLOOKUP(B9332,payment!$A$2:$I$14625,7,0)</f>
        <v>42972</v>
      </c>
      <c r="K9332" s="6">
        <f>VLOOKUP(B9332,payment!$A$2:$I$14625,8,0)</f>
        <v>0.85368999999999995</v>
      </c>
    </row>
    <row r="9333" spans="1:11">
      <c r="A9333">
        <v>9332</v>
      </c>
      <c r="B9333">
        <v>1185</v>
      </c>
      <c r="C9333">
        <f>VLOOKUP(B9333,payment!$A$2:$B$14625,2,0)</f>
        <v>226</v>
      </c>
      <c r="D9333" t="str">
        <f t="shared" si="290"/>
        <v>닭한마리</v>
      </c>
      <c r="E9333" t="str">
        <f>VLOOKUP(B9333,payment!$A$2:$I$14625,3,0)</f>
        <v>닭한마리</v>
      </c>
      <c r="F9333">
        <f>VLOOKUP(B9333,payment!$A$2:$I$14625,4,0)</f>
        <v>37.623539999999998</v>
      </c>
      <c r="G9333">
        <f>VLOOKUP(B9333,payment!$A$2:$I$14625,5,0)</f>
        <v>126.96675</v>
      </c>
      <c r="H9333" t="str">
        <f>VLOOKUP(E9333,gift_meta!$B$2:$C$33,2,0)</f>
        <v>칼국수 사리 무료 리필</v>
      </c>
      <c r="I9333">
        <f t="shared" ca="1" si="291"/>
        <v>1900</v>
      </c>
      <c r="J9333" s="5">
        <f>VLOOKUP(B9333,payment!$A$2:$I$14625,7,0)</f>
        <v>42628</v>
      </c>
      <c r="K9333" s="6">
        <f>VLOOKUP(B9333,payment!$A$2:$I$14625,8,0)</f>
        <v>0.80010000000000003</v>
      </c>
    </row>
    <row r="9334" spans="1:11">
      <c r="A9334">
        <v>9333</v>
      </c>
      <c r="B9334">
        <v>8175</v>
      </c>
      <c r="C9334">
        <f>VLOOKUP(B9334,payment!$A$2:$B$14625,2,0)</f>
        <v>164</v>
      </c>
      <c r="D9334" t="str">
        <f t="shared" si="290"/>
        <v>엔젤리너스</v>
      </c>
      <c r="E9334" t="str">
        <f>VLOOKUP(B9334,payment!$A$2:$I$14625,3,0)</f>
        <v>엔젤리너스</v>
      </c>
      <c r="F9334">
        <f>VLOOKUP(B9334,payment!$A$2:$I$14625,4,0)</f>
        <v>37.636552000000002</v>
      </c>
      <c r="G9334">
        <f>VLOOKUP(B9334,payment!$A$2:$I$14625,5,0)</f>
        <v>127.11605299999999</v>
      </c>
      <c r="H9334" t="str">
        <f>VLOOKUP(E9334,gift_meta!$B$2:$C$33,2,0)</f>
        <v>제조 음료 주문시 10% 할인</v>
      </c>
      <c r="I9334">
        <f t="shared" ca="1" si="291"/>
        <v>1100</v>
      </c>
      <c r="J9334" s="5">
        <f>VLOOKUP(B9334,payment!$A$2:$I$14625,7,0)</f>
        <v>42466</v>
      </c>
      <c r="K9334" s="6">
        <f>VLOOKUP(B9334,payment!$A$2:$I$14625,8,0)</f>
        <v>0.45239000000000001</v>
      </c>
    </row>
    <row r="9335" spans="1:11">
      <c r="A9335">
        <v>9334</v>
      </c>
      <c r="B9335">
        <v>11203</v>
      </c>
      <c r="C9335">
        <f>VLOOKUP(B9335,payment!$A$2:$B$14625,2,0)</f>
        <v>248</v>
      </c>
      <c r="D9335" t="str">
        <f t="shared" si="290"/>
        <v>리얼후라이</v>
      </c>
      <c r="E9335" t="str">
        <f>VLOOKUP(B9335,payment!$A$2:$I$14625,3,0)</f>
        <v>리얼후라이</v>
      </c>
      <c r="F9335">
        <f>VLOOKUP(B9335,payment!$A$2:$I$14625,4,0)</f>
        <v>37.497480000000003</v>
      </c>
      <c r="G9335">
        <f>VLOOKUP(B9335,payment!$A$2:$I$14625,5,0)</f>
        <v>127.189393</v>
      </c>
      <c r="H9335" t="str">
        <f>VLOOKUP(E9335,gift_meta!$B$2:$C$33,2,0)</f>
        <v>크리스피 후라이드 10% 할인</v>
      </c>
      <c r="I9335">
        <f t="shared" ca="1" si="291"/>
        <v>200</v>
      </c>
      <c r="J9335" s="5">
        <f>VLOOKUP(B9335,payment!$A$2:$I$14625,7,0)</f>
        <v>42946</v>
      </c>
      <c r="K9335" s="6">
        <f>VLOOKUP(B9335,payment!$A$2:$I$14625,8,0)</f>
        <v>0.87292999999999998</v>
      </c>
    </row>
    <row r="9336" spans="1:11">
      <c r="A9336">
        <v>9335</v>
      </c>
      <c r="B9336">
        <v>4431</v>
      </c>
      <c r="C9336">
        <f>VLOOKUP(B9336,payment!$A$2:$B$14625,2,0)</f>
        <v>11</v>
      </c>
      <c r="D9336" t="str">
        <f t="shared" si="290"/>
        <v>스시진</v>
      </c>
      <c r="E9336" t="str">
        <f>VLOOKUP(B9336,payment!$A$2:$I$14625,3,0)</f>
        <v>스시진</v>
      </c>
      <c r="F9336">
        <f>VLOOKUP(B9336,payment!$A$2:$I$14625,4,0)</f>
        <v>37.531692</v>
      </c>
      <c r="G9336">
        <f>VLOOKUP(B9336,payment!$A$2:$I$14625,5,0)</f>
        <v>127.081706</v>
      </c>
      <c r="H9336" t="str">
        <f>VLOOKUP(E9336,gift_meta!$B$2:$C$33,2,0)</f>
        <v>2pcs 무료 제공</v>
      </c>
      <c r="I9336">
        <f t="shared" ca="1" si="291"/>
        <v>1500</v>
      </c>
      <c r="J9336" s="5">
        <f>VLOOKUP(B9336,payment!$A$2:$I$14625,7,0)</f>
        <v>42489</v>
      </c>
      <c r="K9336" s="6">
        <f>VLOOKUP(B9336,payment!$A$2:$I$14625,8,0)</f>
        <v>0.67330999999999996</v>
      </c>
    </row>
    <row r="9337" spans="1:11">
      <c r="A9337">
        <v>9336</v>
      </c>
      <c r="B9337">
        <v>12334</v>
      </c>
      <c r="C9337">
        <f>VLOOKUP(B9337,payment!$A$2:$B$14625,2,0)</f>
        <v>261</v>
      </c>
      <c r="D9337" t="str">
        <f t="shared" si="290"/>
        <v>동경야네</v>
      </c>
      <c r="E9337" t="str">
        <f>VLOOKUP(B9337,payment!$A$2:$I$14625,3,0)</f>
        <v>동경야네</v>
      </c>
      <c r="F9337">
        <f>VLOOKUP(B9337,payment!$A$2:$I$14625,4,0)</f>
        <v>37.593594000000003</v>
      </c>
      <c r="G9337">
        <f>VLOOKUP(B9337,payment!$A$2:$I$14625,5,0)</f>
        <v>127.17957800000001</v>
      </c>
      <c r="H9337" t="str">
        <f>VLOOKUP(E9337,gift_meta!$B$2:$C$33,2,0)</f>
        <v>사케동 10% 할인</v>
      </c>
      <c r="I9337">
        <f t="shared" ca="1" si="291"/>
        <v>1500</v>
      </c>
      <c r="J9337" s="5">
        <f>VLOOKUP(B9337,payment!$A$2:$I$14625,7,0)</f>
        <v>43009</v>
      </c>
      <c r="K9337" s="6">
        <f>VLOOKUP(B9337,payment!$A$2:$I$14625,8,0)</f>
        <v>0.71713000000000005</v>
      </c>
    </row>
    <row r="9338" spans="1:11">
      <c r="A9338">
        <v>9337</v>
      </c>
      <c r="B9338">
        <v>7830</v>
      </c>
      <c r="C9338">
        <f>VLOOKUP(B9338,payment!$A$2:$B$14625,2,0)</f>
        <v>132</v>
      </c>
      <c r="D9338" t="str">
        <f t="shared" si="290"/>
        <v>이디야커피</v>
      </c>
      <c r="E9338" t="str">
        <f>VLOOKUP(B9338,payment!$A$2:$I$14625,3,0)</f>
        <v>이디야커피</v>
      </c>
      <c r="F9338">
        <f>VLOOKUP(B9338,payment!$A$2:$I$14625,4,0)</f>
        <v>37.532147999999999</v>
      </c>
      <c r="G9338">
        <f>VLOOKUP(B9338,payment!$A$2:$I$14625,5,0)</f>
        <v>127.07018100000001</v>
      </c>
      <c r="H9338" t="str">
        <f>VLOOKUP(E9338,gift_meta!$B$2:$C$33,2,0)</f>
        <v>스마트 오더 사용시 10% 할인</v>
      </c>
      <c r="I9338">
        <f t="shared" ca="1" si="291"/>
        <v>1900</v>
      </c>
      <c r="J9338" s="5">
        <f>VLOOKUP(B9338,payment!$A$2:$I$14625,7,0)</f>
        <v>42406</v>
      </c>
      <c r="K9338" s="6">
        <f>VLOOKUP(B9338,payment!$A$2:$I$14625,8,0)</f>
        <v>0.76429000000000002</v>
      </c>
    </row>
    <row r="9339" spans="1:11">
      <c r="A9339">
        <v>9338</v>
      </c>
      <c r="B9339">
        <v>1649</v>
      </c>
      <c r="C9339">
        <f>VLOOKUP(B9339,payment!$A$2:$B$14625,2,0)</f>
        <v>298</v>
      </c>
      <c r="D9339" t="str">
        <f t="shared" si="290"/>
        <v>백다방</v>
      </c>
      <c r="E9339" t="str">
        <f>VLOOKUP(B9339,payment!$A$2:$I$14625,3,0)</f>
        <v>백다방</v>
      </c>
      <c r="F9339">
        <f>VLOOKUP(B9339,payment!$A$2:$I$14625,4,0)</f>
        <v>37.701028000000001</v>
      </c>
      <c r="G9339">
        <f>VLOOKUP(B9339,payment!$A$2:$I$14625,5,0)</f>
        <v>127.01342200000001</v>
      </c>
      <c r="H9339" t="str">
        <f>VLOOKUP(E9339,gift_meta!$B$2:$C$33,2,0)</f>
        <v>무료 토핑 추가</v>
      </c>
      <c r="I9339">
        <f t="shared" ca="1" si="291"/>
        <v>1200</v>
      </c>
      <c r="J9339" s="5">
        <f>VLOOKUP(B9339,payment!$A$2:$I$14625,7,0)</f>
        <v>42991</v>
      </c>
      <c r="K9339" s="6">
        <f>VLOOKUP(B9339,payment!$A$2:$I$14625,8,0)</f>
        <v>0.71042000000000005</v>
      </c>
    </row>
    <row r="9340" spans="1:11">
      <c r="A9340">
        <v>9339</v>
      </c>
      <c r="B9340">
        <v>6023</v>
      </c>
      <c r="C9340">
        <f>VLOOKUP(B9340,payment!$A$2:$B$14625,2,0)</f>
        <v>103</v>
      </c>
      <c r="D9340" t="str">
        <f t="shared" si="290"/>
        <v>약국</v>
      </c>
      <c r="E9340" t="str">
        <f>VLOOKUP(B9340,payment!$A$2:$I$14625,3,0)</f>
        <v>약국</v>
      </c>
      <c r="F9340">
        <f>VLOOKUP(B9340,payment!$A$2:$I$14625,4,0)</f>
        <v>37.632981999999998</v>
      </c>
      <c r="G9340">
        <f>VLOOKUP(B9340,payment!$A$2:$I$14625,5,0)</f>
        <v>127.07513400000001</v>
      </c>
      <c r="H9340" t="str">
        <f>VLOOKUP(E9340,gift_meta!$B$2:$C$33,2,0)</f>
        <v>황사 마스크 증정(1매)</v>
      </c>
      <c r="I9340">
        <f t="shared" ca="1" si="291"/>
        <v>1700</v>
      </c>
      <c r="J9340" s="5">
        <f>VLOOKUP(B9340,payment!$A$2:$I$14625,7,0)</f>
        <v>42786</v>
      </c>
      <c r="K9340" s="6">
        <f>VLOOKUP(B9340,payment!$A$2:$I$14625,8,0)</f>
        <v>0.67862999999999996</v>
      </c>
    </row>
    <row r="9341" spans="1:11">
      <c r="A9341">
        <v>9340</v>
      </c>
      <c r="B9341">
        <v>7222</v>
      </c>
      <c r="C9341">
        <f>VLOOKUP(B9341,payment!$A$2:$B$14625,2,0)</f>
        <v>269</v>
      </c>
      <c r="D9341" t="str">
        <f t="shared" si="290"/>
        <v>구이가</v>
      </c>
      <c r="E9341" t="str">
        <f>VLOOKUP(B9341,payment!$A$2:$I$14625,3,0)</f>
        <v>구이가</v>
      </c>
      <c r="F9341">
        <f>VLOOKUP(B9341,payment!$A$2:$I$14625,4,0)</f>
        <v>37.646450000000002</v>
      </c>
      <c r="G9341">
        <f>VLOOKUP(B9341,payment!$A$2:$I$14625,5,0)</f>
        <v>126.855433</v>
      </c>
      <c r="H9341" t="str">
        <f>VLOOKUP(E9341,gift_meta!$B$2:$C$33,2,0)</f>
        <v>한판 주문시 사이다 제공</v>
      </c>
      <c r="I9341">
        <f t="shared" ca="1" si="291"/>
        <v>1800</v>
      </c>
      <c r="J9341" s="5">
        <f>VLOOKUP(B9341,payment!$A$2:$I$14625,7,0)</f>
        <v>42679</v>
      </c>
      <c r="K9341" s="6">
        <f>VLOOKUP(B9341,payment!$A$2:$I$14625,8,0)</f>
        <v>0.88588</v>
      </c>
    </row>
    <row r="9342" spans="1:11">
      <c r="A9342">
        <v>9341</v>
      </c>
      <c r="B9342">
        <v>9777</v>
      </c>
      <c r="C9342">
        <f>VLOOKUP(B9342,payment!$A$2:$B$14625,2,0)</f>
        <v>166</v>
      </c>
      <c r="D9342" t="str">
        <f t="shared" si="290"/>
        <v>오쭈</v>
      </c>
      <c r="E9342" t="str">
        <f>VLOOKUP(B9342,payment!$A$2:$I$14625,3,0)</f>
        <v>오쭈</v>
      </c>
      <c r="F9342">
        <f>VLOOKUP(B9342,payment!$A$2:$I$14625,4,0)</f>
        <v>37.544789000000002</v>
      </c>
      <c r="G9342">
        <f>VLOOKUP(B9342,payment!$A$2:$I$14625,5,0)</f>
        <v>127.135312</v>
      </c>
      <c r="H9342" t="str">
        <f>VLOOKUP(E9342,gift_meta!$B$2:$C$33,2,0)</f>
        <v>치즈 퐁듀 1회 제공</v>
      </c>
      <c r="I9342">
        <f t="shared" ca="1" si="291"/>
        <v>1900</v>
      </c>
      <c r="J9342" s="5">
        <f>VLOOKUP(B9342,payment!$A$2:$I$14625,7,0)</f>
        <v>42788</v>
      </c>
      <c r="K9342" s="6">
        <f>VLOOKUP(B9342,payment!$A$2:$I$14625,8,0)</f>
        <v>0.57954000000000006</v>
      </c>
    </row>
    <row r="9343" spans="1:11">
      <c r="A9343">
        <v>9342</v>
      </c>
      <c r="B9343">
        <v>12099</v>
      </c>
      <c r="C9343">
        <f>VLOOKUP(B9343,payment!$A$2:$B$14625,2,0)</f>
        <v>227</v>
      </c>
      <c r="D9343" t="str">
        <f t="shared" si="290"/>
        <v>약국</v>
      </c>
      <c r="E9343" t="str">
        <f>VLOOKUP(B9343,payment!$A$2:$I$14625,3,0)</f>
        <v>약국</v>
      </c>
      <c r="F9343">
        <f>VLOOKUP(B9343,payment!$A$2:$I$14625,4,0)</f>
        <v>37.591366000000001</v>
      </c>
      <c r="G9343">
        <f>VLOOKUP(B9343,payment!$A$2:$I$14625,5,0)</f>
        <v>126.99577600000001</v>
      </c>
      <c r="H9343" t="str">
        <f>VLOOKUP(E9343,gift_meta!$B$2:$C$33,2,0)</f>
        <v>황사 마스크 증정(1매)</v>
      </c>
      <c r="I9343">
        <f t="shared" ca="1" si="291"/>
        <v>600</v>
      </c>
      <c r="J9343" s="5">
        <f>VLOOKUP(B9343,payment!$A$2:$I$14625,7,0)</f>
        <v>42459</v>
      </c>
      <c r="K9343" s="6">
        <f>VLOOKUP(B9343,payment!$A$2:$I$14625,8,0)</f>
        <v>0.60526000000000002</v>
      </c>
    </row>
    <row r="9344" spans="1:11">
      <c r="A9344">
        <v>9343</v>
      </c>
      <c r="B9344">
        <v>8821</v>
      </c>
      <c r="C9344">
        <f>VLOOKUP(B9344,payment!$A$2:$B$14625,2,0)</f>
        <v>110</v>
      </c>
      <c r="D9344" t="str">
        <f t="shared" si="290"/>
        <v>파리바게트</v>
      </c>
      <c r="E9344" t="str">
        <f>VLOOKUP(B9344,payment!$A$2:$I$14625,3,0)</f>
        <v>파리바게트</v>
      </c>
      <c r="F9344">
        <f>VLOOKUP(B9344,payment!$A$2:$I$14625,4,0)</f>
        <v>37.672162999999998</v>
      </c>
      <c r="G9344">
        <f>VLOOKUP(B9344,payment!$A$2:$I$14625,5,0)</f>
        <v>127.12792899999999</v>
      </c>
      <c r="H9344" t="str">
        <f>VLOOKUP(E9344,gift_meta!$B$2:$C$33,2,0)</f>
        <v>1000원 이상 10% 할인</v>
      </c>
      <c r="I9344">
        <f t="shared" ca="1" si="291"/>
        <v>400</v>
      </c>
      <c r="J9344" s="5">
        <f>VLOOKUP(B9344,payment!$A$2:$I$14625,7,0)</f>
        <v>43015</v>
      </c>
      <c r="K9344" s="6">
        <f>VLOOKUP(B9344,payment!$A$2:$I$14625,8,0)</f>
        <v>0.74178999999999995</v>
      </c>
    </row>
    <row r="9345" spans="1:11">
      <c r="A9345">
        <v>9344</v>
      </c>
      <c r="B9345">
        <v>1809</v>
      </c>
      <c r="C9345">
        <f>VLOOKUP(B9345,payment!$A$2:$B$14625,2,0)</f>
        <v>245</v>
      </c>
      <c r="D9345" t="str">
        <f t="shared" si="290"/>
        <v>이디야커피</v>
      </c>
      <c r="E9345" t="str">
        <f>VLOOKUP(B9345,payment!$A$2:$I$14625,3,0)</f>
        <v>이디야커피</v>
      </c>
      <c r="F9345">
        <f>VLOOKUP(B9345,payment!$A$2:$I$14625,4,0)</f>
        <v>37.679457999999997</v>
      </c>
      <c r="G9345">
        <f>VLOOKUP(B9345,payment!$A$2:$I$14625,5,0)</f>
        <v>127.17498999999999</v>
      </c>
      <c r="H9345" t="str">
        <f>VLOOKUP(E9345,gift_meta!$B$2:$C$33,2,0)</f>
        <v>스마트 오더 사용시 10% 할인</v>
      </c>
      <c r="I9345">
        <f t="shared" ca="1" si="291"/>
        <v>2000</v>
      </c>
      <c r="J9345" s="5">
        <f>VLOOKUP(B9345,payment!$A$2:$I$14625,7,0)</f>
        <v>42735</v>
      </c>
      <c r="K9345" s="6">
        <f>VLOOKUP(B9345,payment!$A$2:$I$14625,8,0)</f>
        <v>0.51792000000000005</v>
      </c>
    </row>
    <row r="9346" spans="1:11">
      <c r="A9346">
        <v>9345</v>
      </c>
      <c r="B9346">
        <v>2295</v>
      </c>
      <c r="C9346">
        <f>VLOOKUP(B9346,payment!$A$2:$B$14625,2,0)</f>
        <v>208</v>
      </c>
      <c r="D9346" t="str">
        <f t="shared" ref="D9346:D9409" si="292">E9346</f>
        <v>엔젤리너스</v>
      </c>
      <c r="E9346" t="str">
        <f>VLOOKUP(B9346,payment!$A$2:$I$14625,3,0)</f>
        <v>엔젤리너스</v>
      </c>
      <c r="F9346">
        <f>VLOOKUP(B9346,payment!$A$2:$I$14625,4,0)</f>
        <v>37.673194000000002</v>
      </c>
      <c r="G9346">
        <f>VLOOKUP(B9346,payment!$A$2:$I$14625,5,0)</f>
        <v>126.955834</v>
      </c>
      <c r="H9346" t="str">
        <f>VLOOKUP(E9346,gift_meta!$B$2:$C$33,2,0)</f>
        <v>제조 음료 주문시 10% 할인</v>
      </c>
      <c r="I9346">
        <f t="shared" ref="I9346:I9409" ca="1" si="293">RANDBETWEEN(1,20)*100</f>
        <v>100</v>
      </c>
      <c r="J9346" s="5">
        <f>VLOOKUP(B9346,payment!$A$2:$I$14625,7,0)</f>
        <v>43149</v>
      </c>
      <c r="K9346" s="6">
        <f>VLOOKUP(B9346,payment!$A$2:$I$14625,8,0)</f>
        <v>0.71477000000000002</v>
      </c>
    </row>
    <row r="9347" spans="1:11">
      <c r="A9347">
        <v>9346</v>
      </c>
      <c r="B9347">
        <v>8221</v>
      </c>
      <c r="C9347">
        <f>VLOOKUP(B9347,payment!$A$2:$B$14625,2,0)</f>
        <v>293</v>
      </c>
      <c r="D9347" t="str">
        <f t="shared" si="292"/>
        <v>동경야네</v>
      </c>
      <c r="E9347" t="str">
        <f>VLOOKUP(B9347,payment!$A$2:$I$14625,3,0)</f>
        <v>동경야네</v>
      </c>
      <c r="F9347">
        <f>VLOOKUP(B9347,payment!$A$2:$I$14625,4,0)</f>
        <v>37.645587999999996</v>
      </c>
      <c r="G9347">
        <f>VLOOKUP(B9347,payment!$A$2:$I$14625,5,0)</f>
        <v>127.077409</v>
      </c>
      <c r="H9347" t="str">
        <f>VLOOKUP(E9347,gift_meta!$B$2:$C$33,2,0)</f>
        <v>사케동 10% 할인</v>
      </c>
      <c r="I9347">
        <f t="shared" ca="1" si="293"/>
        <v>700</v>
      </c>
      <c r="J9347" s="5">
        <f>VLOOKUP(B9347,payment!$A$2:$I$14625,7,0)</f>
        <v>42405</v>
      </c>
      <c r="K9347" s="6">
        <f>VLOOKUP(B9347,payment!$A$2:$I$14625,8,0)</f>
        <v>0.80005000000000004</v>
      </c>
    </row>
    <row r="9348" spans="1:11">
      <c r="A9348">
        <v>9347</v>
      </c>
      <c r="B9348">
        <v>10391</v>
      </c>
      <c r="C9348">
        <f>VLOOKUP(B9348,payment!$A$2:$B$14625,2,0)</f>
        <v>133</v>
      </c>
      <c r="D9348" t="str">
        <f t="shared" si="292"/>
        <v>이비인후과</v>
      </c>
      <c r="E9348" t="str">
        <f>VLOOKUP(B9348,payment!$A$2:$I$14625,3,0)</f>
        <v>이비인후과</v>
      </c>
      <c r="F9348">
        <f>VLOOKUP(B9348,payment!$A$2:$I$14625,4,0)</f>
        <v>37.637763999999997</v>
      </c>
      <c r="G9348">
        <f>VLOOKUP(B9348,payment!$A$2:$I$14625,5,0)</f>
        <v>126.87052</v>
      </c>
      <c r="H9348" t="str">
        <f>VLOOKUP(E9348,gift_meta!$B$2:$C$33,2,0)</f>
        <v>코세척 서비스(무료)</v>
      </c>
      <c r="I9348">
        <f t="shared" ca="1" si="293"/>
        <v>1100</v>
      </c>
      <c r="J9348" s="5">
        <f>VLOOKUP(B9348,payment!$A$2:$I$14625,7,0)</f>
        <v>43184</v>
      </c>
      <c r="K9348" s="6">
        <f>VLOOKUP(B9348,payment!$A$2:$I$14625,8,0)</f>
        <v>0.64012000000000002</v>
      </c>
    </row>
    <row r="9349" spans="1:11">
      <c r="A9349">
        <v>9348</v>
      </c>
      <c r="B9349">
        <v>10345</v>
      </c>
      <c r="C9349">
        <f>VLOOKUP(B9349,payment!$A$2:$B$14625,2,0)</f>
        <v>95</v>
      </c>
      <c r="D9349" t="str">
        <f t="shared" si="292"/>
        <v>백다방</v>
      </c>
      <c r="E9349" t="str">
        <f>VLOOKUP(B9349,payment!$A$2:$I$14625,3,0)</f>
        <v>백다방</v>
      </c>
      <c r="F9349">
        <f>VLOOKUP(B9349,payment!$A$2:$I$14625,4,0)</f>
        <v>37.641381000000003</v>
      </c>
      <c r="G9349">
        <f>VLOOKUP(B9349,payment!$A$2:$I$14625,5,0)</f>
        <v>127.01050600000001</v>
      </c>
      <c r="H9349" t="str">
        <f>VLOOKUP(E9349,gift_meta!$B$2:$C$33,2,0)</f>
        <v>무료 토핑 추가</v>
      </c>
      <c r="I9349">
        <f t="shared" ca="1" si="293"/>
        <v>500</v>
      </c>
      <c r="J9349" s="5">
        <f>VLOOKUP(B9349,payment!$A$2:$I$14625,7,0)</f>
        <v>42777</v>
      </c>
      <c r="K9349" s="6">
        <f>VLOOKUP(B9349,payment!$A$2:$I$14625,8,0)</f>
        <v>0.90847</v>
      </c>
    </row>
    <row r="9350" spans="1:11">
      <c r="A9350">
        <v>9349</v>
      </c>
      <c r="B9350">
        <v>13395</v>
      </c>
      <c r="C9350">
        <f>VLOOKUP(B9350,payment!$A$2:$B$14625,2,0)</f>
        <v>273</v>
      </c>
      <c r="D9350" t="str">
        <f t="shared" si="292"/>
        <v>동경야네</v>
      </c>
      <c r="E9350" t="str">
        <f>VLOOKUP(B9350,payment!$A$2:$I$14625,3,0)</f>
        <v>동경야네</v>
      </c>
      <c r="F9350">
        <f>VLOOKUP(B9350,payment!$A$2:$I$14625,4,0)</f>
        <v>37.468029000000001</v>
      </c>
      <c r="G9350">
        <f>VLOOKUP(B9350,payment!$A$2:$I$14625,5,0)</f>
        <v>127.13078</v>
      </c>
      <c r="H9350" t="str">
        <f>VLOOKUP(E9350,gift_meta!$B$2:$C$33,2,0)</f>
        <v>사케동 10% 할인</v>
      </c>
      <c r="I9350">
        <f t="shared" ca="1" si="293"/>
        <v>800</v>
      </c>
      <c r="J9350" s="5">
        <f>VLOOKUP(B9350,payment!$A$2:$I$14625,7,0)</f>
        <v>43075</v>
      </c>
      <c r="K9350" s="6">
        <f>VLOOKUP(B9350,payment!$A$2:$I$14625,8,0)</f>
        <v>0.69884999999999997</v>
      </c>
    </row>
    <row r="9351" spans="1:11">
      <c r="A9351">
        <v>9350</v>
      </c>
      <c r="B9351">
        <v>5440</v>
      </c>
      <c r="C9351">
        <f>VLOOKUP(B9351,payment!$A$2:$B$14625,2,0)</f>
        <v>288</v>
      </c>
      <c r="D9351" t="str">
        <f t="shared" si="292"/>
        <v>연래춘</v>
      </c>
      <c r="E9351" t="str">
        <f>VLOOKUP(B9351,payment!$A$2:$I$14625,3,0)</f>
        <v>연래춘</v>
      </c>
      <c r="F9351">
        <f>VLOOKUP(B9351,payment!$A$2:$I$14625,4,0)</f>
        <v>37.517031000000003</v>
      </c>
      <c r="G9351">
        <f>VLOOKUP(B9351,payment!$A$2:$I$14625,5,0)</f>
        <v>126.874691</v>
      </c>
      <c r="H9351" t="str">
        <f>VLOOKUP(E9351,gift_meta!$B$2:$C$33,2,0)</f>
        <v>현금 결재시 10% 할인</v>
      </c>
      <c r="I9351">
        <f t="shared" ca="1" si="293"/>
        <v>1900</v>
      </c>
      <c r="J9351" s="5">
        <f>VLOOKUP(B9351,payment!$A$2:$I$14625,7,0)</f>
        <v>42588</v>
      </c>
      <c r="K9351" s="6">
        <f>VLOOKUP(B9351,payment!$A$2:$I$14625,8,0)</f>
        <v>0.98763999999999996</v>
      </c>
    </row>
    <row r="9352" spans="1:11">
      <c r="A9352">
        <v>9351</v>
      </c>
      <c r="B9352">
        <v>11722</v>
      </c>
      <c r="C9352">
        <f>VLOOKUP(B9352,payment!$A$2:$B$14625,2,0)</f>
        <v>77</v>
      </c>
      <c r="D9352" t="str">
        <f t="shared" si="292"/>
        <v>홍콩반점</v>
      </c>
      <c r="E9352" t="str">
        <f>VLOOKUP(B9352,payment!$A$2:$I$14625,3,0)</f>
        <v>홍콩반점</v>
      </c>
      <c r="F9352">
        <f>VLOOKUP(B9352,payment!$A$2:$I$14625,4,0)</f>
        <v>37.616121999999997</v>
      </c>
      <c r="G9352">
        <f>VLOOKUP(B9352,payment!$A$2:$I$14625,5,0)</f>
        <v>127.001279</v>
      </c>
      <c r="H9352" t="str">
        <f>VLOOKUP(E9352,gift_meta!$B$2:$C$33,2,0)</f>
        <v>찹쌀 탕수육 10% 할인</v>
      </c>
      <c r="I9352">
        <f t="shared" ca="1" si="293"/>
        <v>100</v>
      </c>
      <c r="J9352" s="5">
        <f>VLOOKUP(B9352,payment!$A$2:$I$14625,7,0)</f>
        <v>42989</v>
      </c>
      <c r="K9352" s="6">
        <f>VLOOKUP(B9352,payment!$A$2:$I$14625,8,0)</f>
        <v>0.78113999999999995</v>
      </c>
    </row>
    <row r="9353" spans="1:11">
      <c r="A9353">
        <v>9352</v>
      </c>
      <c r="B9353">
        <v>6655</v>
      </c>
      <c r="C9353">
        <f>VLOOKUP(B9353,payment!$A$2:$B$14625,2,0)</f>
        <v>8</v>
      </c>
      <c r="D9353" t="str">
        <f t="shared" si="292"/>
        <v>구이가</v>
      </c>
      <c r="E9353" t="str">
        <f>VLOOKUP(B9353,payment!$A$2:$I$14625,3,0)</f>
        <v>구이가</v>
      </c>
      <c r="F9353">
        <f>VLOOKUP(B9353,payment!$A$2:$I$14625,4,0)</f>
        <v>37.49344</v>
      </c>
      <c r="G9353">
        <f>VLOOKUP(B9353,payment!$A$2:$I$14625,5,0)</f>
        <v>126.872204</v>
      </c>
      <c r="H9353" t="str">
        <f>VLOOKUP(E9353,gift_meta!$B$2:$C$33,2,0)</f>
        <v>한판 주문시 사이다 제공</v>
      </c>
      <c r="I9353">
        <f t="shared" ca="1" si="293"/>
        <v>1200</v>
      </c>
      <c r="J9353" s="5">
        <f>VLOOKUP(B9353,payment!$A$2:$I$14625,7,0)</f>
        <v>42669</v>
      </c>
      <c r="K9353" s="6">
        <f>VLOOKUP(B9353,payment!$A$2:$I$14625,8,0)</f>
        <v>0.40322000000000002</v>
      </c>
    </row>
    <row r="9354" spans="1:11">
      <c r="A9354">
        <v>9353</v>
      </c>
      <c r="B9354">
        <v>11960</v>
      </c>
      <c r="C9354">
        <f>VLOOKUP(B9354,payment!$A$2:$B$14625,2,0)</f>
        <v>109</v>
      </c>
      <c r="D9354" t="str">
        <f t="shared" si="292"/>
        <v>약국</v>
      </c>
      <c r="E9354" t="str">
        <f>VLOOKUP(B9354,payment!$A$2:$I$14625,3,0)</f>
        <v>약국</v>
      </c>
      <c r="F9354">
        <f>VLOOKUP(B9354,payment!$A$2:$I$14625,4,0)</f>
        <v>37.590885999999998</v>
      </c>
      <c r="G9354">
        <f>VLOOKUP(B9354,payment!$A$2:$I$14625,5,0)</f>
        <v>126.975037</v>
      </c>
      <c r="H9354" t="str">
        <f>VLOOKUP(E9354,gift_meta!$B$2:$C$33,2,0)</f>
        <v>황사 마스크 증정(1매)</v>
      </c>
      <c r="I9354">
        <f t="shared" ca="1" si="293"/>
        <v>100</v>
      </c>
      <c r="J9354" s="5">
        <f>VLOOKUP(B9354,payment!$A$2:$I$14625,7,0)</f>
        <v>42498</v>
      </c>
      <c r="K9354" s="6">
        <f>VLOOKUP(B9354,payment!$A$2:$I$14625,8,0)</f>
        <v>0.65888000000000002</v>
      </c>
    </row>
    <row r="9355" spans="1:11">
      <c r="A9355">
        <v>9354</v>
      </c>
      <c r="B9355">
        <v>9110</v>
      </c>
      <c r="C9355">
        <f>VLOOKUP(B9355,payment!$A$2:$B$14625,2,0)</f>
        <v>89</v>
      </c>
      <c r="D9355" t="str">
        <f t="shared" si="292"/>
        <v>홍콩반점</v>
      </c>
      <c r="E9355" t="str">
        <f>VLOOKUP(B9355,payment!$A$2:$I$14625,3,0)</f>
        <v>홍콩반점</v>
      </c>
      <c r="F9355">
        <f>VLOOKUP(B9355,payment!$A$2:$I$14625,4,0)</f>
        <v>37.606510999999998</v>
      </c>
      <c r="G9355">
        <f>VLOOKUP(B9355,payment!$A$2:$I$14625,5,0)</f>
        <v>127.099114</v>
      </c>
      <c r="H9355" t="str">
        <f>VLOOKUP(E9355,gift_meta!$B$2:$C$33,2,0)</f>
        <v>찹쌀 탕수육 10% 할인</v>
      </c>
      <c r="I9355">
        <f t="shared" ca="1" si="293"/>
        <v>900</v>
      </c>
      <c r="J9355" s="5">
        <f>VLOOKUP(B9355,payment!$A$2:$I$14625,7,0)</f>
        <v>42965</v>
      </c>
      <c r="K9355" s="6">
        <f>VLOOKUP(B9355,payment!$A$2:$I$14625,8,0)</f>
        <v>0.46543000000000001</v>
      </c>
    </row>
    <row r="9356" spans="1:11">
      <c r="A9356">
        <v>9355</v>
      </c>
      <c r="B9356">
        <v>7974</v>
      </c>
      <c r="C9356">
        <f>VLOOKUP(B9356,payment!$A$2:$B$14625,2,0)</f>
        <v>161</v>
      </c>
      <c r="D9356" t="str">
        <f t="shared" si="292"/>
        <v>스시로로</v>
      </c>
      <c r="E9356" t="str">
        <f>VLOOKUP(B9356,payment!$A$2:$I$14625,3,0)</f>
        <v>스시로로</v>
      </c>
      <c r="F9356">
        <f>VLOOKUP(B9356,payment!$A$2:$I$14625,4,0)</f>
        <v>37.603451</v>
      </c>
      <c r="G9356">
        <f>VLOOKUP(B9356,payment!$A$2:$I$14625,5,0)</f>
        <v>127.004379</v>
      </c>
      <c r="H9356" t="str">
        <f>VLOOKUP(E9356,gift_meta!$B$2:$C$33,2,0)</f>
        <v>2pcs 무료 제공</v>
      </c>
      <c r="I9356">
        <f t="shared" ca="1" si="293"/>
        <v>1500</v>
      </c>
      <c r="J9356" s="5">
        <f>VLOOKUP(B9356,payment!$A$2:$I$14625,7,0)</f>
        <v>43153</v>
      </c>
      <c r="K9356" s="6">
        <f>VLOOKUP(B9356,payment!$A$2:$I$14625,8,0)</f>
        <v>0.88170000000000004</v>
      </c>
    </row>
    <row r="9357" spans="1:11">
      <c r="A9357">
        <v>9356</v>
      </c>
      <c r="B9357">
        <v>921</v>
      </c>
      <c r="C9357">
        <f>VLOOKUP(B9357,payment!$A$2:$B$14625,2,0)</f>
        <v>64</v>
      </c>
      <c r="D9357" t="str">
        <f t="shared" si="292"/>
        <v>아웃닭</v>
      </c>
      <c r="E9357" t="str">
        <f>VLOOKUP(B9357,payment!$A$2:$I$14625,3,0)</f>
        <v>아웃닭</v>
      </c>
      <c r="F9357">
        <f>VLOOKUP(B9357,payment!$A$2:$I$14625,4,0)</f>
        <v>37.616610999999999</v>
      </c>
      <c r="G9357">
        <f>VLOOKUP(B9357,payment!$A$2:$I$14625,5,0)</f>
        <v>127.02956</v>
      </c>
      <c r="H9357" t="str">
        <f>VLOOKUP(E9357,gift_meta!$B$2:$C$33,2,0)</f>
        <v>치즈스틱 2개 제공</v>
      </c>
      <c r="I9357">
        <f t="shared" ca="1" si="293"/>
        <v>1100</v>
      </c>
      <c r="J9357" s="5">
        <f>VLOOKUP(B9357,payment!$A$2:$I$14625,7,0)</f>
        <v>42759</v>
      </c>
      <c r="K9357" s="6">
        <f>VLOOKUP(B9357,payment!$A$2:$I$14625,8,0)</f>
        <v>0.96275999999999995</v>
      </c>
    </row>
    <row r="9358" spans="1:11">
      <c r="A9358">
        <v>9357</v>
      </c>
      <c r="B9358">
        <v>2976</v>
      </c>
      <c r="C9358">
        <f>VLOOKUP(B9358,payment!$A$2:$B$14625,2,0)</f>
        <v>262</v>
      </c>
      <c r="D9358" t="str">
        <f t="shared" si="292"/>
        <v>교보문고</v>
      </c>
      <c r="E9358" t="str">
        <f>VLOOKUP(B9358,payment!$A$2:$I$14625,3,0)</f>
        <v>교보문고</v>
      </c>
      <c r="F9358">
        <f>VLOOKUP(B9358,payment!$A$2:$I$14625,4,0)</f>
        <v>37.495603000000003</v>
      </c>
      <c r="G9358">
        <f>VLOOKUP(B9358,payment!$A$2:$I$14625,5,0)</f>
        <v>127.13097399999999</v>
      </c>
      <c r="H9358" t="str">
        <f>VLOOKUP(E9358,gift_meta!$B$2:$C$33,2,0)</f>
        <v>도서 구매시 10% 할인</v>
      </c>
      <c r="I9358">
        <f t="shared" ca="1" si="293"/>
        <v>100</v>
      </c>
      <c r="J9358" s="5">
        <f>VLOOKUP(B9358,payment!$A$2:$I$14625,7,0)</f>
        <v>43188</v>
      </c>
      <c r="K9358" s="6">
        <f>VLOOKUP(B9358,payment!$A$2:$I$14625,8,0)</f>
        <v>0.65549999999999997</v>
      </c>
    </row>
    <row r="9359" spans="1:11">
      <c r="A9359">
        <v>9358</v>
      </c>
      <c r="B9359">
        <v>1573</v>
      </c>
      <c r="C9359">
        <f>VLOOKUP(B9359,payment!$A$2:$B$14625,2,0)</f>
        <v>52</v>
      </c>
      <c r="D9359" t="str">
        <f t="shared" si="292"/>
        <v>김덕후의곱창조</v>
      </c>
      <c r="E9359" t="str">
        <f>VLOOKUP(B9359,payment!$A$2:$I$14625,3,0)</f>
        <v>김덕후의곱창조</v>
      </c>
      <c r="F9359">
        <f>VLOOKUP(B9359,payment!$A$2:$I$14625,4,0)</f>
        <v>37.547916000000001</v>
      </c>
      <c r="G9359">
        <f>VLOOKUP(B9359,payment!$A$2:$I$14625,5,0)</f>
        <v>127.158496</v>
      </c>
      <c r="H9359" t="str">
        <f>VLOOKUP(E9359,gift_meta!$B$2:$C$33,2,0)</f>
        <v>곱창 무한 리필 2,000 할인</v>
      </c>
      <c r="I9359">
        <f t="shared" ca="1" si="293"/>
        <v>1600</v>
      </c>
      <c r="J9359" s="5">
        <f>VLOOKUP(B9359,payment!$A$2:$I$14625,7,0)</f>
        <v>42748</v>
      </c>
      <c r="K9359" s="6">
        <f>VLOOKUP(B9359,payment!$A$2:$I$14625,8,0)</f>
        <v>0.92515000000000003</v>
      </c>
    </row>
    <row r="9360" spans="1:11">
      <c r="A9360">
        <v>9359</v>
      </c>
      <c r="B9360">
        <v>5662</v>
      </c>
      <c r="C9360">
        <f>VLOOKUP(B9360,payment!$A$2:$B$14625,2,0)</f>
        <v>271</v>
      </c>
      <c r="D9360" t="str">
        <f t="shared" si="292"/>
        <v>반디앤루니스</v>
      </c>
      <c r="E9360" t="str">
        <f>VLOOKUP(B9360,payment!$A$2:$I$14625,3,0)</f>
        <v>반디앤루니스</v>
      </c>
      <c r="F9360">
        <f>VLOOKUP(B9360,payment!$A$2:$I$14625,4,0)</f>
        <v>37.667197000000002</v>
      </c>
      <c r="G9360">
        <f>VLOOKUP(B9360,payment!$A$2:$I$14625,5,0)</f>
        <v>127.050291</v>
      </c>
      <c r="H9360" t="str">
        <f>VLOOKUP(E9360,gift_meta!$B$2:$C$33,2,0)</f>
        <v>도서 구매시 5% 할인</v>
      </c>
      <c r="I9360">
        <f t="shared" ca="1" si="293"/>
        <v>2000</v>
      </c>
      <c r="J9360" s="5">
        <f>VLOOKUP(B9360,payment!$A$2:$I$14625,7,0)</f>
        <v>42911</v>
      </c>
      <c r="K9360" s="6">
        <f>VLOOKUP(B9360,payment!$A$2:$I$14625,8,0)</f>
        <v>0.50829000000000002</v>
      </c>
    </row>
    <row r="9361" spans="1:11">
      <c r="A9361">
        <v>9360</v>
      </c>
      <c r="B9361">
        <v>10150</v>
      </c>
      <c r="C9361">
        <f>VLOOKUP(B9361,payment!$A$2:$B$14625,2,0)</f>
        <v>17</v>
      </c>
      <c r="D9361" t="str">
        <f t="shared" si="292"/>
        <v>닭한마리</v>
      </c>
      <c r="E9361" t="str">
        <f>VLOOKUP(B9361,payment!$A$2:$I$14625,3,0)</f>
        <v>닭한마리</v>
      </c>
      <c r="F9361">
        <f>VLOOKUP(B9361,payment!$A$2:$I$14625,4,0)</f>
        <v>37.623184999999999</v>
      </c>
      <c r="G9361">
        <f>VLOOKUP(B9361,payment!$A$2:$I$14625,5,0)</f>
        <v>126.902604</v>
      </c>
      <c r="H9361" t="str">
        <f>VLOOKUP(E9361,gift_meta!$B$2:$C$33,2,0)</f>
        <v>칼국수 사리 무료 리필</v>
      </c>
      <c r="I9361">
        <f t="shared" ca="1" si="293"/>
        <v>800</v>
      </c>
      <c r="J9361" s="5">
        <f>VLOOKUP(B9361,payment!$A$2:$I$14625,7,0)</f>
        <v>43164</v>
      </c>
      <c r="K9361" s="6">
        <f>VLOOKUP(B9361,payment!$A$2:$I$14625,8,0)</f>
        <v>0.93981999999999999</v>
      </c>
    </row>
    <row r="9362" spans="1:11">
      <c r="A9362">
        <v>9361</v>
      </c>
      <c r="B9362">
        <v>279</v>
      </c>
      <c r="C9362">
        <f>VLOOKUP(B9362,payment!$A$2:$B$14625,2,0)</f>
        <v>229</v>
      </c>
      <c r="D9362" t="str">
        <f t="shared" si="292"/>
        <v>교보문고</v>
      </c>
      <c r="E9362" t="str">
        <f>VLOOKUP(B9362,payment!$A$2:$I$14625,3,0)</f>
        <v>교보문고</v>
      </c>
      <c r="F9362">
        <f>VLOOKUP(B9362,payment!$A$2:$I$14625,4,0)</f>
        <v>37.524338999999998</v>
      </c>
      <c r="G9362">
        <f>VLOOKUP(B9362,payment!$A$2:$I$14625,5,0)</f>
        <v>127.19966700000001</v>
      </c>
      <c r="H9362" t="str">
        <f>VLOOKUP(E9362,gift_meta!$B$2:$C$33,2,0)</f>
        <v>도서 구매시 10% 할인</v>
      </c>
      <c r="I9362">
        <f t="shared" ca="1" si="293"/>
        <v>800</v>
      </c>
      <c r="J9362" s="5">
        <f>VLOOKUP(B9362,payment!$A$2:$I$14625,7,0)</f>
        <v>43052</v>
      </c>
      <c r="K9362" s="6">
        <f>VLOOKUP(B9362,payment!$A$2:$I$14625,8,0)</f>
        <v>0.68489</v>
      </c>
    </row>
    <row r="9363" spans="1:11">
      <c r="A9363">
        <v>9362</v>
      </c>
      <c r="B9363">
        <v>10718</v>
      </c>
      <c r="C9363">
        <f>VLOOKUP(B9363,payment!$A$2:$B$14625,2,0)</f>
        <v>189</v>
      </c>
      <c r="D9363" t="str">
        <f t="shared" si="292"/>
        <v>동경야네</v>
      </c>
      <c r="E9363" t="str">
        <f>VLOOKUP(B9363,payment!$A$2:$I$14625,3,0)</f>
        <v>동경야네</v>
      </c>
      <c r="F9363">
        <f>VLOOKUP(B9363,payment!$A$2:$I$14625,4,0)</f>
        <v>37.533515000000001</v>
      </c>
      <c r="G9363">
        <f>VLOOKUP(B9363,payment!$A$2:$I$14625,5,0)</f>
        <v>127.097495</v>
      </c>
      <c r="H9363" t="str">
        <f>VLOOKUP(E9363,gift_meta!$B$2:$C$33,2,0)</f>
        <v>사케동 10% 할인</v>
      </c>
      <c r="I9363">
        <f t="shared" ca="1" si="293"/>
        <v>2000</v>
      </c>
      <c r="J9363" s="5">
        <f>VLOOKUP(B9363,payment!$A$2:$I$14625,7,0)</f>
        <v>42841</v>
      </c>
      <c r="K9363" s="6">
        <f>VLOOKUP(B9363,payment!$A$2:$I$14625,8,0)</f>
        <v>0.92023999999999995</v>
      </c>
    </row>
    <row r="9364" spans="1:11">
      <c r="A9364">
        <v>9363</v>
      </c>
      <c r="B9364">
        <v>13713</v>
      </c>
      <c r="C9364">
        <f>VLOOKUP(B9364,payment!$A$2:$B$14625,2,0)</f>
        <v>246</v>
      </c>
      <c r="D9364" t="str">
        <f t="shared" si="292"/>
        <v>엔젤리너스</v>
      </c>
      <c r="E9364" t="str">
        <f>VLOOKUP(B9364,payment!$A$2:$I$14625,3,0)</f>
        <v>엔젤리너스</v>
      </c>
      <c r="F9364">
        <f>VLOOKUP(B9364,payment!$A$2:$I$14625,4,0)</f>
        <v>37.575541999999999</v>
      </c>
      <c r="G9364">
        <f>VLOOKUP(B9364,payment!$A$2:$I$14625,5,0)</f>
        <v>127.09852600000001</v>
      </c>
      <c r="H9364" t="str">
        <f>VLOOKUP(E9364,gift_meta!$B$2:$C$33,2,0)</f>
        <v>제조 음료 주문시 10% 할인</v>
      </c>
      <c r="I9364">
        <f t="shared" ca="1" si="293"/>
        <v>2000</v>
      </c>
      <c r="J9364" s="5">
        <f>VLOOKUP(B9364,payment!$A$2:$I$14625,7,0)</f>
        <v>42682</v>
      </c>
      <c r="K9364" s="6">
        <f>VLOOKUP(B9364,payment!$A$2:$I$14625,8,0)</f>
        <v>0.41283999999999998</v>
      </c>
    </row>
    <row r="9365" spans="1:11">
      <c r="A9365">
        <v>9364</v>
      </c>
      <c r="B9365">
        <v>8815</v>
      </c>
      <c r="C9365">
        <f>VLOOKUP(B9365,payment!$A$2:$B$14625,2,0)</f>
        <v>273</v>
      </c>
      <c r="D9365" t="str">
        <f t="shared" si="292"/>
        <v>홍콩반점</v>
      </c>
      <c r="E9365" t="str">
        <f>VLOOKUP(B9365,payment!$A$2:$I$14625,3,0)</f>
        <v>홍콩반점</v>
      </c>
      <c r="F9365">
        <f>VLOOKUP(B9365,payment!$A$2:$I$14625,4,0)</f>
        <v>37.446862000000003</v>
      </c>
      <c r="G9365">
        <f>VLOOKUP(B9365,payment!$A$2:$I$14625,5,0)</f>
        <v>127.13389599999999</v>
      </c>
      <c r="H9365" t="str">
        <f>VLOOKUP(E9365,gift_meta!$B$2:$C$33,2,0)</f>
        <v>찹쌀 탕수육 10% 할인</v>
      </c>
      <c r="I9365">
        <f t="shared" ca="1" si="293"/>
        <v>800</v>
      </c>
      <c r="J9365" s="5">
        <f>VLOOKUP(B9365,payment!$A$2:$I$14625,7,0)</f>
        <v>43030</v>
      </c>
      <c r="K9365" s="6">
        <f>VLOOKUP(B9365,payment!$A$2:$I$14625,8,0)</f>
        <v>0.44051000000000001</v>
      </c>
    </row>
    <row r="9366" spans="1:11">
      <c r="A9366">
        <v>9365</v>
      </c>
      <c r="B9366">
        <v>7883</v>
      </c>
      <c r="C9366">
        <f>VLOOKUP(B9366,payment!$A$2:$B$14625,2,0)</f>
        <v>24</v>
      </c>
      <c r="D9366" t="str">
        <f t="shared" si="292"/>
        <v>정형외과</v>
      </c>
      <c r="E9366" t="str">
        <f>VLOOKUP(B9366,payment!$A$2:$I$14625,3,0)</f>
        <v>정형외과</v>
      </c>
      <c r="F9366">
        <f>VLOOKUP(B9366,payment!$A$2:$I$14625,4,0)</f>
        <v>37.701926</v>
      </c>
      <c r="G9366">
        <f>VLOOKUP(B9366,payment!$A$2:$I$14625,5,0)</f>
        <v>127.168313</v>
      </c>
      <c r="H9366" t="str">
        <f>VLOOKUP(E9366,gift_meta!$B$2:$C$33,2,0)</f>
        <v>정형외과의료지점</v>
      </c>
      <c r="I9366">
        <f t="shared" ca="1" si="293"/>
        <v>600</v>
      </c>
      <c r="J9366" s="5">
        <f>VLOOKUP(B9366,payment!$A$2:$I$14625,7,0)</f>
        <v>42612</v>
      </c>
      <c r="K9366" s="6">
        <f>VLOOKUP(B9366,payment!$A$2:$I$14625,8,0)</f>
        <v>0.65783999999999998</v>
      </c>
    </row>
    <row r="9367" spans="1:11">
      <c r="A9367">
        <v>9366</v>
      </c>
      <c r="B9367">
        <v>11871</v>
      </c>
      <c r="C9367">
        <f>VLOOKUP(B9367,payment!$A$2:$B$14625,2,0)</f>
        <v>19</v>
      </c>
      <c r="D9367" t="str">
        <f t="shared" si="292"/>
        <v>버거킹</v>
      </c>
      <c r="E9367" t="str">
        <f>VLOOKUP(B9367,payment!$A$2:$I$14625,3,0)</f>
        <v>버거킹</v>
      </c>
      <c r="F9367">
        <f>VLOOKUP(B9367,payment!$A$2:$I$14625,4,0)</f>
        <v>37.682577999999999</v>
      </c>
      <c r="G9367">
        <f>VLOOKUP(B9367,payment!$A$2:$I$14625,5,0)</f>
        <v>126.926238</v>
      </c>
      <c r="H9367" t="str">
        <f>VLOOKUP(E9367,gift_meta!$B$2:$C$33,2,0)</f>
        <v>와퍼주문시 5% 할인</v>
      </c>
      <c r="I9367">
        <f t="shared" ca="1" si="293"/>
        <v>1900</v>
      </c>
      <c r="J9367" s="5">
        <f>VLOOKUP(B9367,payment!$A$2:$I$14625,7,0)</f>
        <v>42737</v>
      </c>
      <c r="K9367" s="6">
        <f>VLOOKUP(B9367,payment!$A$2:$I$14625,8,0)</f>
        <v>0.85302999999999995</v>
      </c>
    </row>
    <row r="9368" spans="1:11">
      <c r="A9368">
        <v>9367</v>
      </c>
      <c r="B9368">
        <v>10774</v>
      </c>
      <c r="C9368">
        <f>VLOOKUP(B9368,payment!$A$2:$B$14625,2,0)</f>
        <v>91</v>
      </c>
      <c r="D9368" t="str">
        <f t="shared" si="292"/>
        <v>봄봄</v>
      </c>
      <c r="E9368" t="str">
        <f>VLOOKUP(B9368,payment!$A$2:$I$14625,3,0)</f>
        <v>봄봄</v>
      </c>
      <c r="F9368">
        <f>VLOOKUP(B9368,payment!$A$2:$I$14625,4,0)</f>
        <v>37.559424</v>
      </c>
      <c r="G9368">
        <f>VLOOKUP(B9368,payment!$A$2:$I$14625,5,0)</f>
        <v>127.042411</v>
      </c>
      <c r="H9368" t="str">
        <f>VLOOKUP(E9368,gift_meta!$B$2:$C$33,2,0)</f>
        <v>음료 주문시 쿠폰 도장 2개 추가</v>
      </c>
      <c r="I9368">
        <f t="shared" ca="1" si="293"/>
        <v>700</v>
      </c>
      <c r="J9368" s="5">
        <f>VLOOKUP(B9368,payment!$A$2:$I$14625,7,0)</f>
        <v>42622</v>
      </c>
      <c r="K9368" s="6">
        <f>VLOOKUP(B9368,payment!$A$2:$I$14625,8,0)</f>
        <v>0.58914</v>
      </c>
    </row>
    <row r="9369" spans="1:11">
      <c r="A9369">
        <v>9368</v>
      </c>
      <c r="B9369">
        <v>13542</v>
      </c>
      <c r="C9369">
        <f>VLOOKUP(B9369,payment!$A$2:$B$14625,2,0)</f>
        <v>60</v>
      </c>
      <c r="D9369" t="str">
        <f t="shared" si="292"/>
        <v>멘동</v>
      </c>
      <c r="E9369" t="str">
        <f>VLOOKUP(B9369,payment!$A$2:$I$14625,3,0)</f>
        <v>멘동</v>
      </c>
      <c r="F9369">
        <f>VLOOKUP(B9369,payment!$A$2:$I$14625,4,0)</f>
        <v>37.681311000000001</v>
      </c>
      <c r="G9369">
        <f>VLOOKUP(B9369,payment!$A$2:$I$14625,5,0)</f>
        <v>126.992127</v>
      </c>
      <c r="H9369" t="str">
        <f>VLOOKUP(E9369,gift_meta!$B$2:$C$33,2,0)</f>
        <v>규동 5% 할인</v>
      </c>
      <c r="I9369">
        <f t="shared" ca="1" si="293"/>
        <v>200</v>
      </c>
      <c r="J9369" s="5">
        <f>VLOOKUP(B9369,payment!$A$2:$I$14625,7,0)</f>
        <v>42845</v>
      </c>
      <c r="K9369" s="6">
        <f>VLOOKUP(B9369,payment!$A$2:$I$14625,8,0)</f>
        <v>0.84496000000000004</v>
      </c>
    </row>
    <row r="9370" spans="1:11">
      <c r="A9370">
        <v>9369</v>
      </c>
      <c r="B9370">
        <v>2142</v>
      </c>
      <c r="C9370">
        <f>VLOOKUP(B9370,payment!$A$2:$B$14625,2,0)</f>
        <v>283</v>
      </c>
      <c r="D9370" t="str">
        <f t="shared" si="292"/>
        <v>김덕후의곱창조</v>
      </c>
      <c r="E9370" t="str">
        <f>VLOOKUP(B9370,payment!$A$2:$I$14625,3,0)</f>
        <v>김덕후의곱창조</v>
      </c>
      <c r="F9370">
        <f>VLOOKUP(B9370,payment!$A$2:$I$14625,4,0)</f>
        <v>37.503709999999998</v>
      </c>
      <c r="G9370">
        <f>VLOOKUP(B9370,payment!$A$2:$I$14625,5,0)</f>
        <v>127.058908</v>
      </c>
      <c r="H9370" t="str">
        <f>VLOOKUP(E9370,gift_meta!$B$2:$C$33,2,0)</f>
        <v>곱창 무한 리필 2,000 할인</v>
      </c>
      <c r="I9370">
        <f t="shared" ca="1" si="293"/>
        <v>1900</v>
      </c>
      <c r="J9370" s="5">
        <f>VLOOKUP(B9370,payment!$A$2:$I$14625,7,0)</f>
        <v>42927</v>
      </c>
      <c r="K9370" s="6">
        <f>VLOOKUP(B9370,payment!$A$2:$I$14625,8,0)</f>
        <v>0.85526000000000002</v>
      </c>
    </row>
    <row r="9371" spans="1:11">
      <c r="A9371">
        <v>9370</v>
      </c>
      <c r="B9371">
        <v>14304</v>
      </c>
      <c r="C9371">
        <f>VLOOKUP(B9371,payment!$A$2:$B$14625,2,0)</f>
        <v>96</v>
      </c>
      <c r="D9371" t="str">
        <f t="shared" si="292"/>
        <v>이비인후과</v>
      </c>
      <c r="E9371" t="str">
        <f>VLOOKUP(B9371,payment!$A$2:$I$14625,3,0)</f>
        <v>이비인후과</v>
      </c>
      <c r="F9371">
        <f>VLOOKUP(B9371,payment!$A$2:$I$14625,4,0)</f>
        <v>37.547868000000001</v>
      </c>
      <c r="G9371">
        <f>VLOOKUP(B9371,payment!$A$2:$I$14625,5,0)</f>
        <v>126.994406</v>
      </c>
      <c r="H9371" t="str">
        <f>VLOOKUP(E9371,gift_meta!$B$2:$C$33,2,0)</f>
        <v>코세척 서비스(무료)</v>
      </c>
      <c r="I9371">
        <f t="shared" ca="1" si="293"/>
        <v>100</v>
      </c>
      <c r="J9371" s="5">
        <f>VLOOKUP(B9371,payment!$A$2:$I$14625,7,0)</f>
        <v>42476</v>
      </c>
      <c r="K9371" s="6">
        <f>VLOOKUP(B9371,payment!$A$2:$I$14625,8,0)</f>
        <v>0.79729000000000005</v>
      </c>
    </row>
    <row r="9372" spans="1:11">
      <c r="A9372">
        <v>9371</v>
      </c>
      <c r="B9372">
        <v>11404</v>
      </c>
      <c r="C9372">
        <f>VLOOKUP(B9372,payment!$A$2:$B$14625,2,0)</f>
        <v>275</v>
      </c>
      <c r="D9372" t="str">
        <f t="shared" si="292"/>
        <v>한신포차</v>
      </c>
      <c r="E9372" t="str">
        <f>VLOOKUP(B9372,payment!$A$2:$I$14625,3,0)</f>
        <v>한신포차</v>
      </c>
      <c r="F9372">
        <f>VLOOKUP(B9372,payment!$A$2:$I$14625,4,0)</f>
        <v>37.684452</v>
      </c>
      <c r="G9372">
        <f>VLOOKUP(B9372,payment!$A$2:$I$14625,5,0)</f>
        <v>126.952125</v>
      </c>
      <c r="H9372" t="str">
        <f>VLOOKUP(E9372,gift_meta!$B$2:$C$33,2,0)</f>
        <v>닭발 주문시 주먹밥 증정</v>
      </c>
      <c r="I9372">
        <f t="shared" ca="1" si="293"/>
        <v>200</v>
      </c>
      <c r="J9372" s="5">
        <f>VLOOKUP(B9372,payment!$A$2:$I$14625,7,0)</f>
        <v>42827</v>
      </c>
      <c r="K9372" s="6">
        <f>VLOOKUP(B9372,payment!$A$2:$I$14625,8,0)</f>
        <v>0.87997999999999998</v>
      </c>
    </row>
    <row r="9373" spans="1:11">
      <c r="A9373">
        <v>9372</v>
      </c>
      <c r="B9373">
        <v>11479</v>
      </c>
      <c r="C9373">
        <f>VLOOKUP(B9373,payment!$A$2:$B$14625,2,0)</f>
        <v>129</v>
      </c>
      <c r="D9373" t="str">
        <f t="shared" si="292"/>
        <v>이디야커피</v>
      </c>
      <c r="E9373" t="str">
        <f>VLOOKUP(B9373,payment!$A$2:$I$14625,3,0)</f>
        <v>이디야커피</v>
      </c>
      <c r="F9373">
        <f>VLOOKUP(B9373,payment!$A$2:$I$14625,4,0)</f>
        <v>37.710493999999997</v>
      </c>
      <c r="G9373">
        <f>VLOOKUP(B9373,payment!$A$2:$I$14625,5,0)</f>
        <v>126.913287</v>
      </c>
      <c r="H9373" t="str">
        <f>VLOOKUP(E9373,gift_meta!$B$2:$C$33,2,0)</f>
        <v>스마트 오더 사용시 10% 할인</v>
      </c>
      <c r="I9373">
        <f t="shared" ca="1" si="293"/>
        <v>1300</v>
      </c>
      <c r="J9373" s="5">
        <f>VLOOKUP(B9373,payment!$A$2:$I$14625,7,0)</f>
        <v>42742</v>
      </c>
      <c r="K9373" s="6">
        <f>VLOOKUP(B9373,payment!$A$2:$I$14625,8,0)</f>
        <v>0.88338000000000005</v>
      </c>
    </row>
    <row r="9374" spans="1:11">
      <c r="A9374">
        <v>9373</v>
      </c>
      <c r="B9374">
        <v>7653</v>
      </c>
      <c r="C9374">
        <f>VLOOKUP(B9374,payment!$A$2:$B$14625,2,0)</f>
        <v>65</v>
      </c>
      <c r="D9374" t="str">
        <f t="shared" si="292"/>
        <v>홍콩반점</v>
      </c>
      <c r="E9374" t="str">
        <f>VLOOKUP(B9374,payment!$A$2:$I$14625,3,0)</f>
        <v>홍콩반점</v>
      </c>
      <c r="F9374">
        <f>VLOOKUP(B9374,payment!$A$2:$I$14625,4,0)</f>
        <v>37.642423999999998</v>
      </c>
      <c r="G9374">
        <f>VLOOKUP(B9374,payment!$A$2:$I$14625,5,0)</f>
        <v>126.916087</v>
      </c>
      <c r="H9374" t="str">
        <f>VLOOKUP(E9374,gift_meta!$B$2:$C$33,2,0)</f>
        <v>찹쌀 탕수육 10% 할인</v>
      </c>
      <c r="I9374">
        <f t="shared" ca="1" si="293"/>
        <v>1000</v>
      </c>
      <c r="J9374" s="5">
        <f>VLOOKUP(B9374,payment!$A$2:$I$14625,7,0)</f>
        <v>42439</v>
      </c>
      <c r="K9374" s="6">
        <f>VLOOKUP(B9374,payment!$A$2:$I$14625,8,0)</f>
        <v>0.67244000000000004</v>
      </c>
    </row>
    <row r="9375" spans="1:11">
      <c r="A9375">
        <v>9374</v>
      </c>
      <c r="B9375">
        <v>5573</v>
      </c>
      <c r="C9375">
        <f>VLOOKUP(B9375,payment!$A$2:$B$14625,2,0)</f>
        <v>196</v>
      </c>
      <c r="D9375" t="str">
        <f t="shared" si="292"/>
        <v>동경야네</v>
      </c>
      <c r="E9375" t="str">
        <f>VLOOKUP(B9375,payment!$A$2:$I$14625,3,0)</f>
        <v>동경야네</v>
      </c>
      <c r="F9375">
        <f>VLOOKUP(B9375,payment!$A$2:$I$14625,4,0)</f>
        <v>37.498708000000001</v>
      </c>
      <c r="G9375">
        <f>VLOOKUP(B9375,payment!$A$2:$I$14625,5,0)</f>
        <v>127.152548</v>
      </c>
      <c r="H9375" t="str">
        <f>VLOOKUP(E9375,gift_meta!$B$2:$C$33,2,0)</f>
        <v>사케동 10% 할인</v>
      </c>
      <c r="I9375">
        <f t="shared" ca="1" si="293"/>
        <v>1300</v>
      </c>
      <c r="J9375" s="5">
        <f>VLOOKUP(B9375,payment!$A$2:$I$14625,7,0)</f>
        <v>42613</v>
      </c>
      <c r="K9375" s="6">
        <f>VLOOKUP(B9375,payment!$A$2:$I$14625,8,0)</f>
        <v>0.95925000000000005</v>
      </c>
    </row>
    <row r="9376" spans="1:11">
      <c r="A9376">
        <v>9375</v>
      </c>
      <c r="B9376">
        <v>7273</v>
      </c>
      <c r="C9376">
        <f>VLOOKUP(B9376,payment!$A$2:$B$14625,2,0)</f>
        <v>264</v>
      </c>
      <c r="D9376" t="str">
        <f t="shared" si="292"/>
        <v>버거킹</v>
      </c>
      <c r="E9376" t="str">
        <f>VLOOKUP(B9376,payment!$A$2:$I$14625,3,0)</f>
        <v>버거킹</v>
      </c>
      <c r="F9376">
        <f>VLOOKUP(B9376,payment!$A$2:$I$14625,4,0)</f>
        <v>37.468615999999997</v>
      </c>
      <c r="G9376">
        <f>VLOOKUP(B9376,payment!$A$2:$I$14625,5,0)</f>
        <v>127.13955799999999</v>
      </c>
      <c r="H9376" t="str">
        <f>VLOOKUP(E9376,gift_meta!$B$2:$C$33,2,0)</f>
        <v>와퍼주문시 5% 할인</v>
      </c>
      <c r="I9376">
        <f t="shared" ca="1" si="293"/>
        <v>200</v>
      </c>
      <c r="J9376" s="5">
        <f>VLOOKUP(B9376,payment!$A$2:$I$14625,7,0)</f>
        <v>42740</v>
      </c>
      <c r="K9376" s="6">
        <f>VLOOKUP(B9376,payment!$A$2:$I$14625,8,0)</f>
        <v>0.73646999999999996</v>
      </c>
    </row>
    <row r="9377" spans="1:11">
      <c r="A9377">
        <v>9376</v>
      </c>
      <c r="B9377">
        <v>8772</v>
      </c>
      <c r="C9377">
        <f>VLOOKUP(B9377,payment!$A$2:$B$14625,2,0)</f>
        <v>225</v>
      </c>
      <c r="D9377" t="str">
        <f t="shared" si="292"/>
        <v>이디야커피</v>
      </c>
      <c r="E9377" t="str">
        <f>VLOOKUP(B9377,payment!$A$2:$I$14625,3,0)</f>
        <v>이디야커피</v>
      </c>
      <c r="F9377">
        <f>VLOOKUP(B9377,payment!$A$2:$I$14625,4,0)</f>
        <v>37.551445999999999</v>
      </c>
      <c r="G9377">
        <f>VLOOKUP(B9377,payment!$A$2:$I$14625,5,0)</f>
        <v>126.917541</v>
      </c>
      <c r="H9377" t="str">
        <f>VLOOKUP(E9377,gift_meta!$B$2:$C$33,2,0)</f>
        <v>스마트 오더 사용시 10% 할인</v>
      </c>
      <c r="I9377">
        <f t="shared" ca="1" si="293"/>
        <v>1500</v>
      </c>
      <c r="J9377" s="5">
        <f>VLOOKUP(B9377,payment!$A$2:$I$14625,7,0)</f>
        <v>42779</v>
      </c>
      <c r="K9377" s="6">
        <f>VLOOKUP(B9377,payment!$A$2:$I$14625,8,0)</f>
        <v>0.55303000000000002</v>
      </c>
    </row>
    <row r="9378" spans="1:11">
      <c r="A9378">
        <v>9377</v>
      </c>
      <c r="B9378">
        <v>12383</v>
      </c>
      <c r="C9378">
        <f>VLOOKUP(B9378,payment!$A$2:$B$14625,2,0)</f>
        <v>114</v>
      </c>
      <c r="D9378" t="str">
        <f t="shared" si="292"/>
        <v>꾼</v>
      </c>
      <c r="E9378" t="str">
        <f>VLOOKUP(B9378,payment!$A$2:$I$14625,3,0)</f>
        <v>꾼</v>
      </c>
      <c r="F9378">
        <f>VLOOKUP(B9378,payment!$A$2:$I$14625,4,0)</f>
        <v>37.573976000000002</v>
      </c>
      <c r="G9378">
        <f>VLOOKUP(B9378,payment!$A$2:$I$14625,5,0)</f>
        <v>126.974577</v>
      </c>
      <c r="H9378" t="str">
        <f>VLOOKUP(E9378,gift_meta!$B$2:$C$33,2,0)</f>
        <v>소주 2,000 쿠폰</v>
      </c>
      <c r="I9378">
        <f t="shared" ca="1" si="293"/>
        <v>1900</v>
      </c>
      <c r="J9378" s="5">
        <f>VLOOKUP(B9378,payment!$A$2:$I$14625,7,0)</f>
        <v>42644</v>
      </c>
      <c r="K9378" s="6">
        <f>VLOOKUP(B9378,payment!$A$2:$I$14625,8,0)</f>
        <v>0.62199000000000004</v>
      </c>
    </row>
    <row r="9379" spans="1:11">
      <c r="A9379">
        <v>9378</v>
      </c>
      <c r="B9379">
        <v>1240</v>
      </c>
      <c r="C9379">
        <f>VLOOKUP(B9379,payment!$A$2:$B$14625,2,0)</f>
        <v>71</v>
      </c>
      <c r="D9379" t="str">
        <f t="shared" si="292"/>
        <v>리얼후라이</v>
      </c>
      <c r="E9379" t="str">
        <f>VLOOKUP(B9379,payment!$A$2:$I$14625,3,0)</f>
        <v>리얼후라이</v>
      </c>
      <c r="F9379">
        <f>VLOOKUP(B9379,payment!$A$2:$I$14625,4,0)</f>
        <v>37.524973000000003</v>
      </c>
      <c r="G9379">
        <f>VLOOKUP(B9379,payment!$A$2:$I$14625,5,0)</f>
        <v>127.033064</v>
      </c>
      <c r="H9379" t="str">
        <f>VLOOKUP(E9379,gift_meta!$B$2:$C$33,2,0)</f>
        <v>크리스피 후라이드 10% 할인</v>
      </c>
      <c r="I9379">
        <f t="shared" ca="1" si="293"/>
        <v>1200</v>
      </c>
      <c r="J9379" s="5">
        <f>VLOOKUP(B9379,payment!$A$2:$I$14625,7,0)</f>
        <v>42736</v>
      </c>
      <c r="K9379" s="6">
        <f>VLOOKUP(B9379,payment!$A$2:$I$14625,8,0)</f>
        <v>0.65364999999999995</v>
      </c>
    </row>
    <row r="9380" spans="1:11">
      <c r="A9380">
        <v>9379</v>
      </c>
      <c r="B9380">
        <v>7471</v>
      </c>
      <c r="C9380">
        <f>VLOOKUP(B9380,payment!$A$2:$B$14625,2,0)</f>
        <v>250</v>
      </c>
      <c r="D9380" t="str">
        <f t="shared" si="292"/>
        <v>뚜레쥬르</v>
      </c>
      <c r="E9380" t="str">
        <f>VLOOKUP(B9380,payment!$A$2:$I$14625,3,0)</f>
        <v>뚜레쥬르</v>
      </c>
      <c r="F9380">
        <f>VLOOKUP(B9380,payment!$A$2:$I$14625,4,0)</f>
        <v>37.606203999999998</v>
      </c>
      <c r="G9380">
        <f>VLOOKUP(B9380,payment!$A$2:$I$14625,5,0)</f>
        <v>127.04638799999999</v>
      </c>
      <c r="H9380" t="str">
        <f>VLOOKUP(E9380,gift_meta!$B$2:$C$33,2,0)</f>
        <v>2000원 이상 5% 할인</v>
      </c>
      <c r="I9380">
        <f t="shared" ca="1" si="293"/>
        <v>700</v>
      </c>
      <c r="J9380" s="5">
        <f>VLOOKUP(B9380,payment!$A$2:$I$14625,7,0)</f>
        <v>43091</v>
      </c>
      <c r="K9380" s="6">
        <f>VLOOKUP(B9380,payment!$A$2:$I$14625,8,0)</f>
        <v>0.75695000000000001</v>
      </c>
    </row>
    <row r="9381" spans="1:11">
      <c r="A9381">
        <v>9380</v>
      </c>
      <c r="B9381">
        <v>4202</v>
      </c>
      <c r="C9381">
        <f>VLOOKUP(B9381,payment!$A$2:$B$14625,2,0)</f>
        <v>132</v>
      </c>
      <c r="D9381" t="str">
        <f t="shared" si="292"/>
        <v>원할머니보쌈</v>
      </c>
      <c r="E9381" t="str">
        <f>VLOOKUP(B9381,payment!$A$2:$I$14625,3,0)</f>
        <v>원할머니보쌈</v>
      </c>
      <c r="F9381">
        <f>VLOOKUP(B9381,payment!$A$2:$I$14625,4,0)</f>
        <v>37.717750000000002</v>
      </c>
      <c r="G9381">
        <f>VLOOKUP(B9381,payment!$A$2:$I$14625,5,0)</f>
        <v>126.87974199999999</v>
      </c>
      <c r="H9381" t="str">
        <f>VLOOKUP(E9381,gift_meta!$B$2:$C$33,2,0)</f>
        <v>족발 3,000 할인 쿠폰 제공</v>
      </c>
      <c r="I9381">
        <f t="shared" ca="1" si="293"/>
        <v>400</v>
      </c>
      <c r="J9381" s="5">
        <f>VLOOKUP(B9381,payment!$A$2:$I$14625,7,0)</f>
        <v>42756</v>
      </c>
      <c r="K9381" s="6">
        <f>VLOOKUP(B9381,payment!$A$2:$I$14625,8,0)</f>
        <v>0.73995999999999995</v>
      </c>
    </row>
    <row r="9382" spans="1:11">
      <c r="A9382">
        <v>9381</v>
      </c>
      <c r="B9382">
        <v>3516</v>
      </c>
      <c r="C9382">
        <f>VLOOKUP(B9382,payment!$A$2:$B$14625,2,0)</f>
        <v>256</v>
      </c>
      <c r="D9382" t="str">
        <f t="shared" si="292"/>
        <v>원할머니보쌈</v>
      </c>
      <c r="E9382" t="str">
        <f>VLOOKUP(B9382,payment!$A$2:$I$14625,3,0)</f>
        <v>원할머니보쌈</v>
      </c>
      <c r="F9382">
        <f>VLOOKUP(B9382,payment!$A$2:$I$14625,4,0)</f>
        <v>37.571128999999999</v>
      </c>
      <c r="G9382">
        <f>VLOOKUP(B9382,payment!$A$2:$I$14625,5,0)</f>
        <v>126.927762</v>
      </c>
      <c r="H9382" t="str">
        <f>VLOOKUP(E9382,gift_meta!$B$2:$C$33,2,0)</f>
        <v>족발 3,000 할인 쿠폰 제공</v>
      </c>
      <c r="I9382">
        <f t="shared" ca="1" si="293"/>
        <v>1500</v>
      </c>
      <c r="J9382" s="5">
        <f>VLOOKUP(B9382,payment!$A$2:$I$14625,7,0)</f>
        <v>43178</v>
      </c>
      <c r="K9382" s="6">
        <f>VLOOKUP(B9382,payment!$A$2:$I$14625,8,0)</f>
        <v>0.94943</v>
      </c>
    </row>
    <row r="9383" spans="1:11">
      <c r="A9383">
        <v>9382</v>
      </c>
      <c r="B9383">
        <v>10158</v>
      </c>
      <c r="C9383">
        <f>VLOOKUP(B9383,payment!$A$2:$B$14625,2,0)</f>
        <v>207</v>
      </c>
      <c r="D9383" t="str">
        <f t="shared" si="292"/>
        <v>원할머니보쌈</v>
      </c>
      <c r="E9383" t="str">
        <f>VLOOKUP(B9383,payment!$A$2:$I$14625,3,0)</f>
        <v>원할머니보쌈</v>
      </c>
      <c r="F9383">
        <f>VLOOKUP(B9383,payment!$A$2:$I$14625,4,0)</f>
        <v>37.477839000000003</v>
      </c>
      <c r="G9383">
        <f>VLOOKUP(B9383,payment!$A$2:$I$14625,5,0)</f>
        <v>127.083457</v>
      </c>
      <c r="H9383" t="str">
        <f>VLOOKUP(E9383,gift_meta!$B$2:$C$33,2,0)</f>
        <v>족발 3,000 할인 쿠폰 제공</v>
      </c>
      <c r="I9383">
        <f t="shared" ca="1" si="293"/>
        <v>1800</v>
      </c>
      <c r="J9383" s="5">
        <f>VLOOKUP(B9383,payment!$A$2:$I$14625,7,0)</f>
        <v>42769</v>
      </c>
      <c r="K9383" s="6">
        <f>VLOOKUP(B9383,payment!$A$2:$I$14625,8,0)</f>
        <v>0.75231999999999999</v>
      </c>
    </row>
    <row r="9384" spans="1:11">
      <c r="A9384">
        <v>9383</v>
      </c>
      <c r="B9384">
        <v>3095</v>
      </c>
      <c r="C9384">
        <f>VLOOKUP(B9384,payment!$A$2:$B$14625,2,0)</f>
        <v>4</v>
      </c>
      <c r="D9384" t="str">
        <f t="shared" si="292"/>
        <v>쥬씨</v>
      </c>
      <c r="E9384" t="str">
        <f>VLOOKUP(B9384,payment!$A$2:$I$14625,3,0)</f>
        <v>쥬씨</v>
      </c>
      <c r="F9384">
        <f>VLOOKUP(B9384,payment!$A$2:$I$14625,4,0)</f>
        <v>37.536081000000003</v>
      </c>
      <c r="G9384">
        <f>VLOOKUP(B9384,payment!$A$2:$I$14625,5,0)</f>
        <v>127.170277</v>
      </c>
      <c r="H9384" t="str">
        <f>VLOOKUP(E9384,gift_meta!$B$2:$C$33,2,0)</f>
        <v>무료 사이즈업</v>
      </c>
      <c r="I9384">
        <f t="shared" ca="1" si="293"/>
        <v>100</v>
      </c>
      <c r="J9384" s="5">
        <f>VLOOKUP(B9384,payment!$A$2:$I$14625,7,0)</f>
        <v>42910</v>
      </c>
      <c r="K9384" s="6">
        <f>VLOOKUP(B9384,payment!$A$2:$I$14625,8,0)</f>
        <v>0.43869999999999998</v>
      </c>
    </row>
    <row r="9385" spans="1:11">
      <c r="A9385">
        <v>9384</v>
      </c>
      <c r="B9385">
        <v>1581</v>
      </c>
      <c r="C9385">
        <f>VLOOKUP(B9385,payment!$A$2:$B$14625,2,0)</f>
        <v>271</v>
      </c>
      <c r="D9385" t="str">
        <f t="shared" si="292"/>
        <v>스시진</v>
      </c>
      <c r="E9385" t="str">
        <f>VLOOKUP(B9385,payment!$A$2:$I$14625,3,0)</f>
        <v>스시진</v>
      </c>
      <c r="F9385">
        <f>VLOOKUP(B9385,payment!$A$2:$I$14625,4,0)</f>
        <v>37.506084000000001</v>
      </c>
      <c r="G9385">
        <f>VLOOKUP(B9385,payment!$A$2:$I$14625,5,0)</f>
        <v>127.121574</v>
      </c>
      <c r="H9385" t="str">
        <f>VLOOKUP(E9385,gift_meta!$B$2:$C$33,2,0)</f>
        <v>2pcs 무료 제공</v>
      </c>
      <c r="I9385">
        <f t="shared" ca="1" si="293"/>
        <v>2000</v>
      </c>
      <c r="J9385" s="5">
        <f>VLOOKUP(B9385,payment!$A$2:$I$14625,7,0)</f>
        <v>43043</v>
      </c>
      <c r="K9385" s="6">
        <f>VLOOKUP(B9385,payment!$A$2:$I$14625,8,0)</f>
        <v>0.66144999999999998</v>
      </c>
    </row>
    <row r="9386" spans="1:11">
      <c r="A9386">
        <v>9385</v>
      </c>
      <c r="B9386">
        <v>6731</v>
      </c>
      <c r="C9386">
        <f>VLOOKUP(B9386,payment!$A$2:$B$14625,2,0)</f>
        <v>263</v>
      </c>
      <c r="D9386" t="str">
        <f t="shared" si="292"/>
        <v>동경야네</v>
      </c>
      <c r="E9386" t="str">
        <f>VLOOKUP(B9386,payment!$A$2:$I$14625,3,0)</f>
        <v>동경야네</v>
      </c>
      <c r="F9386">
        <f>VLOOKUP(B9386,payment!$A$2:$I$14625,4,0)</f>
        <v>37.495596999999997</v>
      </c>
      <c r="G9386">
        <f>VLOOKUP(B9386,payment!$A$2:$I$14625,5,0)</f>
        <v>126.868038</v>
      </c>
      <c r="H9386" t="str">
        <f>VLOOKUP(E9386,gift_meta!$B$2:$C$33,2,0)</f>
        <v>사케동 10% 할인</v>
      </c>
      <c r="I9386">
        <f t="shared" ca="1" si="293"/>
        <v>1000</v>
      </c>
      <c r="J9386" s="5">
        <f>VLOOKUP(B9386,payment!$A$2:$I$14625,7,0)</f>
        <v>42598</v>
      </c>
      <c r="K9386" s="6">
        <f>VLOOKUP(B9386,payment!$A$2:$I$14625,8,0)</f>
        <v>0.69330000000000003</v>
      </c>
    </row>
    <row r="9387" spans="1:11">
      <c r="A9387">
        <v>9386</v>
      </c>
      <c r="B9387">
        <v>13617</v>
      </c>
      <c r="C9387">
        <f>VLOOKUP(B9387,payment!$A$2:$B$14625,2,0)</f>
        <v>86</v>
      </c>
      <c r="D9387" t="str">
        <f t="shared" si="292"/>
        <v>홍콩반점</v>
      </c>
      <c r="E9387" t="str">
        <f>VLOOKUP(B9387,payment!$A$2:$I$14625,3,0)</f>
        <v>홍콩반점</v>
      </c>
      <c r="F9387">
        <f>VLOOKUP(B9387,payment!$A$2:$I$14625,4,0)</f>
        <v>37.713247000000003</v>
      </c>
      <c r="G9387">
        <f>VLOOKUP(B9387,payment!$A$2:$I$14625,5,0)</f>
        <v>126.90696</v>
      </c>
      <c r="H9387" t="str">
        <f>VLOOKUP(E9387,gift_meta!$B$2:$C$33,2,0)</f>
        <v>찹쌀 탕수육 10% 할인</v>
      </c>
      <c r="I9387">
        <f t="shared" ca="1" si="293"/>
        <v>1700</v>
      </c>
      <c r="J9387" s="5">
        <f>VLOOKUP(B9387,payment!$A$2:$I$14625,7,0)</f>
        <v>42856</v>
      </c>
      <c r="K9387" s="6">
        <f>VLOOKUP(B9387,payment!$A$2:$I$14625,8,0)</f>
        <v>0.40603</v>
      </c>
    </row>
    <row r="9388" spans="1:11">
      <c r="A9388">
        <v>9387</v>
      </c>
      <c r="B9388">
        <v>5035</v>
      </c>
      <c r="C9388">
        <f>VLOOKUP(B9388,payment!$A$2:$B$14625,2,0)</f>
        <v>186</v>
      </c>
      <c r="D9388" t="str">
        <f t="shared" si="292"/>
        <v>동경야네</v>
      </c>
      <c r="E9388" t="str">
        <f>VLOOKUP(B9388,payment!$A$2:$I$14625,3,0)</f>
        <v>동경야네</v>
      </c>
      <c r="F9388">
        <f>VLOOKUP(B9388,payment!$A$2:$I$14625,4,0)</f>
        <v>37.519289000000001</v>
      </c>
      <c r="G9388">
        <f>VLOOKUP(B9388,payment!$A$2:$I$14625,5,0)</f>
        <v>127.183052</v>
      </c>
      <c r="H9388" t="str">
        <f>VLOOKUP(E9388,gift_meta!$B$2:$C$33,2,0)</f>
        <v>사케동 10% 할인</v>
      </c>
      <c r="I9388">
        <f t="shared" ca="1" si="293"/>
        <v>700</v>
      </c>
      <c r="J9388" s="5">
        <f>VLOOKUP(B9388,payment!$A$2:$I$14625,7,0)</f>
        <v>42393</v>
      </c>
      <c r="K9388" s="6">
        <f>VLOOKUP(B9388,payment!$A$2:$I$14625,8,0)</f>
        <v>0.99778</v>
      </c>
    </row>
    <row r="9389" spans="1:11">
      <c r="A9389">
        <v>9388</v>
      </c>
      <c r="B9389">
        <v>2635</v>
      </c>
      <c r="C9389">
        <f>VLOOKUP(B9389,payment!$A$2:$B$14625,2,0)</f>
        <v>165</v>
      </c>
      <c r="D9389" t="str">
        <f t="shared" si="292"/>
        <v>이디야커피</v>
      </c>
      <c r="E9389" t="str">
        <f>VLOOKUP(B9389,payment!$A$2:$I$14625,3,0)</f>
        <v>이디야커피</v>
      </c>
      <c r="F9389">
        <f>VLOOKUP(B9389,payment!$A$2:$I$14625,4,0)</f>
        <v>37.714557999999997</v>
      </c>
      <c r="G9389">
        <f>VLOOKUP(B9389,payment!$A$2:$I$14625,5,0)</f>
        <v>126.971351</v>
      </c>
      <c r="H9389" t="str">
        <f>VLOOKUP(E9389,gift_meta!$B$2:$C$33,2,0)</f>
        <v>스마트 오더 사용시 10% 할인</v>
      </c>
      <c r="I9389">
        <f t="shared" ca="1" si="293"/>
        <v>400</v>
      </c>
      <c r="J9389" s="5">
        <f>VLOOKUP(B9389,payment!$A$2:$I$14625,7,0)</f>
        <v>42482</v>
      </c>
      <c r="K9389" s="6">
        <f>VLOOKUP(B9389,payment!$A$2:$I$14625,8,0)</f>
        <v>0.94630000000000003</v>
      </c>
    </row>
    <row r="9390" spans="1:11">
      <c r="A9390">
        <v>9389</v>
      </c>
      <c r="B9390">
        <v>2992</v>
      </c>
      <c r="C9390">
        <f>VLOOKUP(B9390,payment!$A$2:$B$14625,2,0)</f>
        <v>230</v>
      </c>
      <c r="D9390" t="str">
        <f t="shared" si="292"/>
        <v>버거킹</v>
      </c>
      <c r="E9390" t="str">
        <f>VLOOKUP(B9390,payment!$A$2:$I$14625,3,0)</f>
        <v>버거킹</v>
      </c>
      <c r="F9390">
        <f>VLOOKUP(B9390,payment!$A$2:$I$14625,4,0)</f>
        <v>37.609979000000003</v>
      </c>
      <c r="G9390">
        <f>VLOOKUP(B9390,payment!$A$2:$I$14625,5,0)</f>
        <v>127.15833600000001</v>
      </c>
      <c r="H9390" t="str">
        <f>VLOOKUP(E9390,gift_meta!$B$2:$C$33,2,0)</f>
        <v>와퍼주문시 5% 할인</v>
      </c>
      <c r="I9390">
        <f t="shared" ca="1" si="293"/>
        <v>800</v>
      </c>
      <c r="J9390" s="5">
        <f>VLOOKUP(B9390,payment!$A$2:$I$14625,7,0)</f>
        <v>42849</v>
      </c>
      <c r="K9390" s="6">
        <f>VLOOKUP(B9390,payment!$A$2:$I$14625,8,0)</f>
        <v>0.59255999999999998</v>
      </c>
    </row>
    <row r="9391" spans="1:11">
      <c r="A9391">
        <v>9390</v>
      </c>
      <c r="B9391">
        <v>1822</v>
      </c>
      <c r="C9391">
        <f>VLOOKUP(B9391,payment!$A$2:$B$14625,2,0)</f>
        <v>25</v>
      </c>
      <c r="D9391" t="str">
        <f t="shared" si="292"/>
        <v>약국</v>
      </c>
      <c r="E9391" t="str">
        <f>VLOOKUP(B9391,payment!$A$2:$I$14625,3,0)</f>
        <v>약국</v>
      </c>
      <c r="F9391">
        <f>VLOOKUP(B9391,payment!$A$2:$I$14625,4,0)</f>
        <v>37.584333999999998</v>
      </c>
      <c r="G9391">
        <f>VLOOKUP(B9391,payment!$A$2:$I$14625,5,0)</f>
        <v>126.871522</v>
      </c>
      <c r="H9391" t="str">
        <f>VLOOKUP(E9391,gift_meta!$B$2:$C$33,2,0)</f>
        <v>황사 마스크 증정(1매)</v>
      </c>
      <c r="I9391">
        <f t="shared" ca="1" si="293"/>
        <v>1700</v>
      </c>
      <c r="J9391" s="5">
        <f>VLOOKUP(B9391,payment!$A$2:$I$14625,7,0)</f>
        <v>42786</v>
      </c>
      <c r="K9391" s="6">
        <f>VLOOKUP(B9391,payment!$A$2:$I$14625,8,0)</f>
        <v>0.75488</v>
      </c>
    </row>
    <row r="9392" spans="1:11">
      <c r="A9392">
        <v>9391</v>
      </c>
      <c r="B9392">
        <v>9898</v>
      </c>
      <c r="C9392">
        <f>VLOOKUP(B9392,payment!$A$2:$B$14625,2,0)</f>
        <v>39</v>
      </c>
      <c r="D9392" t="str">
        <f t="shared" si="292"/>
        <v>뚜레쥬르</v>
      </c>
      <c r="E9392" t="str">
        <f>VLOOKUP(B9392,payment!$A$2:$I$14625,3,0)</f>
        <v>뚜레쥬르</v>
      </c>
      <c r="F9392">
        <f>VLOOKUP(B9392,payment!$A$2:$I$14625,4,0)</f>
        <v>37.472915</v>
      </c>
      <c r="G9392">
        <f>VLOOKUP(B9392,payment!$A$2:$I$14625,5,0)</f>
        <v>127.136527</v>
      </c>
      <c r="H9392" t="str">
        <f>VLOOKUP(E9392,gift_meta!$B$2:$C$33,2,0)</f>
        <v>2000원 이상 5% 할인</v>
      </c>
      <c r="I9392">
        <f t="shared" ca="1" si="293"/>
        <v>1100</v>
      </c>
      <c r="J9392" s="5">
        <f>VLOOKUP(B9392,payment!$A$2:$I$14625,7,0)</f>
        <v>42854</v>
      </c>
      <c r="K9392" s="6">
        <f>VLOOKUP(B9392,payment!$A$2:$I$14625,8,0)</f>
        <v>0.85643999999999998</v>
      </c>
    </row>
    <row r="9393" spans="1:11">
      <c r="A9393">
        <v>9392</v>
      </c>
      <c r="B9393">
        <v>12712</v>
      </c>
      <c r="C9393">
        <f>VLOOKUP(B9393,payment!$A$2:$B$14625,2,0)</f>
        <v>136</v>
      </c>
      <c r="D9393" t="str">
        <f t="shared" si="292"/>
        <v>아웃닭</v>
      </c>
      <c r="E9393" t="str">
        <f>VLOOKUP(B9393,payment!$A$2:$I$14625,3,0)</f>
        <v>아웃닭</v>
      </c>
      <c r="F9393">
        <f>VLOOKUP(B9393,payment!$A$2:$I$14625,4,0)</f>
        <v>37.717059999999996</v>
      </c>
      <c r="G9393">
        <f>VLOOKUP(B9393,payment!$A$2:$I$14625,5,0)</f>
        <v>126.949828</v>
      </c>
      <c r="H9393" t="str">
        <f>VLOOKUP(E9393,gift_meta!$B$2:$C$33,2,0)</f>
        <v>치즈스틱 2개 제공</v>
      </c>
      <c r="I9393">
        <f t="shared" ca="1" si="293"/>
        <v>800</v>
      </c>
      <c r="J9393" s="5">
        <f>VLOOKUP(B9393,payment!$A$2:$I$14625,7,0)</f>
        <v>42527</v>
      </c>
      <c r="K9393" s="6">
        <f>VLOOKUP(B9393,payment!$A$2:$I$14625,8,0)</f>
        <v>0.48275000000000001</v>
      </c>
    </row>
    <row r="9394" spans="1:11">
      <c r="A9394">
        <v>9393</v>
      </c>
      <c r="B9394">
        <v>8531</v>
      </c>
      <c r="C9394">
        <f>VLOOKUP(B9394,payment!$A$2:$B$14625,2,0)</f>
        <v>91</v>
      </c>
      <c r="D9394" t="str">
        <f t="shared" si="292"/>
        <v>버거킹</v>
      </c>
      <c r="E9394" t="str">
        <f>VLOOKUP(B9394,payment!$A$2:$I$14625,3,0)</f>
        <v>버거킹</v>
      </c>
      <c r="F9394">
        <f>VLOOKUP(B9394,payment!$A$2:$I$14625,4,0)</f>
        <v>37.496524000000001</v>
      </c>
      <c r="G9394">
        <f>VLOOKUP(B9394,payment!$A$2:$I$14625,5,0)</f>
        <v>126.86792199999999</v>
      </c>
      <c r="H9394" t="str">
        <f>VLOOKUP(E9394,gift_meta!$B$2:$C$33,2,0)</f>
        <v>와퍼주문시 5% 할인</v>
      </c>
      <c r="I9394">
        <f t="shared" ca="1" si="293"/>
        <v>1700</v>
      </c>
      <c r="J9394" s="5">
        <f>VLOOKUP(B9394,payment!$A$2:$I$14625,7,0)</f>
        <v>42782</v>
      </c>
      <c r="K9394" s="6">
        <f>VLOOKUP(B9394,payment!$A$2:$I$14625,8,0)</f>
        <v>0.50283</v>
      </c>
    </row>
    <row r="9395" spans="1:11">
      <c r="A9395">
        <v>9394</v>
      </c>
      <c r="B9395">
        <v>1449</v>
      </c>
      <c r="C9395">
        <f>VLOOKUP(B9395,payment!$A$2:$B$14625,2,0)</f>
        <v>133</v>
      </c>
      <c r="D9395" t="str">
        <f t="shared" si="292"/>
        <v>한신포차</v>
      </c>
      <c r="E9395" t="str">
        <f>VLOOKUP(B9395,payment!$A$2:$I$14625,3,0)</f>
        <v>한신포차</v>
      </c>
      <c r="F9395">
        <f>VLOOKUP(B9395,payment!$A$2:$I$14625,4,0)</f>
        <v>37.584771000000003</v>
      </c>
      <c r="G9395">
        <f>VLOOKUP(B9395,payment!$A$2:$I$14625,5,0)</f>
        <v>127.186072</v>
      </c>
      <c r="H9395" t="str">
        <f>VLOOKUP(E9395,gift_meta!$B$2:$C$33,2,0)</f>
        <v>닭발 주문시 주먹밥 증정</v>
      </c>
      <c r="I9395">
        <f t="shared" ca="1" si="293"/>
        <v>1900</v>
      </c>
      <c r="J9395" s="5">
        <f>VLOOKUP(B9395,payment!$A$2:$I$14625,7,0)</f>
        <v>42840</v>
      </c>
      <c r="K9395" s="6">
        <f>VLOOKUP(B9395,payment!$A$2:$I$14625,8,0)</f>
        <v>0.87822</v>
      </c>
    </row>
    <row r="9396" spans="1:11">
      <c r="A9396">
        <v>9395</v>
      </c>
      <c r="B9396">
        <v>6266</v>
      </c>
      <c r="C9396">
        <f>VLOOKUP(B9396,payment!$A$2:$B$14625,2,0)</f>
        <v>14</v>
      </c>
      <c r="D9396" t="str">
        <f t="shared" si="292"/>
        <v>동경야네</v>
      </c>
      <c r="E9396" t="str">
        <f>VLOOKUP(B9396,payment!$A$2:$I$14625,3,0)</f>
        <v>동경야네</v>
      </c>
      <c r="F9396">
        <f>VLOOKUP(B9396,payment!$A$2:$I$14625,4,0)</f>
        <v>37.644097000000002</v>
      </c>
      <c r="G9396">
        <f>VLOOKUP(B9396,payment!$A$2:$I$14625,5,0)</f>
        <v>126.951742</v>
      </c>
      <c r="H9396" t="str">
        <f>VLOOKUP(E9396,gift_meta!$B$2:$C$33,2,0)</f>
        <v>사케동 10% 할인</v>
      </c>
      <c r="I9396">
        <f t="shared" ca="1" si="293"/>
        <v>2000</v>
      </c>
      <c r="J9396" s="5">
        <f>VLOOKUP(B9396,payment!$A$2:$I$14625,7,0)</f>
        <v>42491</v>
      </c>
      <c r="K9396" s="6">
        <f>VLOOKUP(B9396,payment!$A$2:$I$14625,8,0)</f>
        <v>0.50482000000000005</v>
      </c>
    </row>
    <row r="9397" spans="1:11">
      <c r="A9397">
        <v>9396</v>
      </c>
      <c r="B9397">
        <v>10598</v>
      </c>
      <c r="C9397">
        <f>VLOOKUP(B9397,payment!$A$2:$B$14625,2,0)</f>
        <v>76</v>
      </c>
      <c r="D9397" t="str">
        <f t="shared" si="292"/>
        <v>스시로로</v>
      </c>
      <c r="E9397" t="str">
        <f>VLOOKUP(B9397,payment!$A$2:$I$14625,3,0)</f>
        <v>스시로로</v>
      </c>
      <c r="F9397">
        <f>VLOOKUP(B9397,payment!$A$2:$I$14625,4,0)</f>
        <v>37.625635000000003</v>
      </c>
      <c r="G9397">
        <f>VLOOKUP(B9397,payment!$A$2:$I$14625,5,0)</f>
        <v>126.92583</v>
      </c>
      <c r="H9397" t="str">
        <f>VLOOKUP(E9397,gift_meta!$B$2:$C$33,2,0)</f>
        <v>2pcs 무료 제공</v>
      </c>
      <c r="I9397">
        <f t="shared" ca="1" si="293"/>
        <v>100</v>
      </c>
      <c r="J9397" s="5">
        <f>VLOOKUP(B9397,payment!$A$2:$I$14625,7,0)</f>
        <v>42683</v>
      </c>
      <c r="K9397" s="6">
        <f>VLOOKUP(B9397,payment!$A$2:$I$14625,8,0)</f>
        <v>0.91842999999999997</v>
      </c>
    </row>
    <row r="9398" spans="1:11">
      <c r="A9398">
        <v>9397</v>
      </c>
      <c r="B9398">
        <v>6728</v>
      </c>
      <c r="C9398">
        <f>VLOOKUP(B9398,payment!$A$2:$B$14625,2,0)</f>
        <v>164</v>
      </c>
      <c r="D9398" t="str">
        <f t="shared" si="292"/>
        <v>리얼후라이</v>
      </c>
      <c r="E9398" t="str">
        <f>VLOOKUP(B9398,payment!$A$2:$I$14625,3,0)</f>
        <v>리얼후라이</v>
      </c>
      <c r="F9398">
        <f>VLOOKUP(B9398,payment!$A$2:$I$14625,4,0)</f>
        <v>37.450800999999998</v>
      </c>
      <c r="G9398">
        <f>VLOOKUP(B9398,payment!$A$2:$I$14625,5,0)</f>
        <v>127.021964</v>
      </c>
      <c r="H9398" t="str">
        <f>VLOOKUP(E9398,gift_meta!$B$2:$C$33,2,0)</f>
        <v>크리스피 후라이드 10% 할인</v>
      </c>
      <c r="I9398">
        <f t="shared" ca="1" si="293"/>
        <v>600</v>
      </c>
      <c r="J9398" s="5">
        <f>VLOOKUP(B9398,payment!$A$2:$I$14625,7,0)</f>
        <v>43063</v>
      </c>
      <c r="K9398" s="6">
        <f>VLOOKUP(B9398,payment!$A$2:$I$14625,8,0)</f>
        <v>0.73407</v>
      </c>
    </row>
    <row r="9399" spans="1:11">
      <c r="A9399">
        <v>9398</v>
      </c>
      <c r="B9399">
        <v>967</v>
      </c>
      <c r="C9399">
        <f>VLOOKUP(B9399,payment!$A$2:$B$14625,2,0)</f>
        <v>141</v>
      </c>
      <c r="D9399" t="str">
        <f t="shared" si="292"/>
        <v>봄봄</v>
      </c>
      <c r="E9399" t="str">
        <f>VLOOKUP(B9399,payment!$A$2:$I$14625,3,0)</f>
        <v>봄봄</v>
      </c>
      <c r="F9399">
        <f>VLOOKUP(B9399,payment!$A$2:$I$14625,4,0)</f>
        <v>37.477190999999998</v>
      </c>
      <c r="G9399">
        <f>VLOOKUP(B9399,payment!$A$2:$I$14625,5,0)</f>
        <v>126.895233</v>
      </c>
      <c r="H9399" t="str">
        <f>VLOOKUP(E9399,gift_meta!$B$2:$C$33,2,0)</f>
        <v>음료 주문시 쿠폰 도장 2개 추가</v>
      </c>
      <c r="I9399">
        <f t="shared" ca="1" si="293"/>
        <v>200</v>
      </c>
      <c r="J9399" s="5">
        <f>VLOOKUP(B9399,payment!$A$2:$I$14625,7,0)</f>
        <v>42560</v>
      </c>
      <c r="K9399" s="6">
        <f>VLOOKUP(B9399,payment!$A$2:$I$14625,8,0)</f>
        <v>0.99673</v>
      </c>
    </row>
    <row r="9400" spans="1:11">
      <c r="A9400">
        <v>9399</v>
      </c>
      <c r="B9400">
        <v>4567</v>
      </c>
      <c r="C9400">
        <f>VLOOKUP(B9400,payment!$A$2:$B$14625,2,0)</f>
        <v>272</v>
      </c>
      <c r="D9400" t="str">
        <f t="shared" si="292"/>
        <v>홍콩반점</v>
      </c>
      <c r="E9400" t="str">
        <f>VLOOKUP(B9400,payment!$A$2:$I$14625,3,0)</f>
        <v>홍콩반점</v>
      </c>
      <c r="F9400">
        <f>VLOOKUP(B9400,payment!$A$2:$I$14625,4,0)</f>
        <v>37.580134999999999</v>
      </c>
      <c r="G9400">
        <f>VLOOKUP(B9400,payment!$A$2:$I$14625,5,0)</f>
        <v>126.985843</v>
      </c>
      <c r="H9400" t="str">
        <f>VLOOKUP(E9400,gift_meta!$B$2:$C$33,2,0)</f>
        <v>찹쌀 탕수육 10% 할인</v>
      </c>
      <c r="I9400">
        <f t="shared" ca="1" si="293"/>
        <v>100</v>
      </c>
      <c r="J9400" s="5">
        <f>VLOOKUP(B9400,payment!$A$2:$I$14625,7,0)</f>
        <v>42890</v>
      </c>
      <c r="K9400" s="6">
        <f>VLOOKUP(B9400,payment!$A$2:$I$14625,8,0)</f>
        <v>0.628</v>
      </c>
    </row>
    <row r="9401" spans="1:11">
      <c r="A9401">
        <v>9400</v>
      </c>
      <c r="B9401">
        <v>3164</v>
      </c>
      <c r="C9401">
        <f>VLOOKUP(B9401,payment!$A$2:$B$14625,2,0)</f>
        <v>56</v>
      </c>
      <c r="D9401" t="str">
        <f t="shared" si="292"/>
        <v>롯데리아</v>
      </c>
      <c r="E9401" t="str">
        <f>VLOOKUP(B9401,payment!$A$2:$I$14625,3,0)</f>
        <v>롯데리아</v>
      </c>
      <c r="F9401">
        <f>VLOOKUP(B9401,payment!$A$2:$I$14625,4,0)</f>
        <v>37.699212000000003</v>
      </c>
      <c r="G9401">
        <f>VLOOKUP(B9401,payment!$A$2:$I$14625,5,0)</f>
        <v>127.04986599999999</v>
      </c>
      <c r="H9401" t="str">
        <f>VLOOKUP(E9401,gift_meta!$B$2:$C$33,2,0)</f>
        <v>롯데리아 음료M 제공</v>
      </c>
      <c r="I9401">
        <f t="shared" ca="1" si="293"/>
        <v>1200</v>
      </c>
      <c r="J9401" s="5">
        <f>VLOOKUP(B9401,payment!$A$2:$I$14625,7,0)</f>
        <v>42930</v>
      </c>
      <c r="K9401" s="6">
        <f>VLOOKUP(B9401,payment!$A$2:$I$14625,8,0)</f>
        <v>0.66315999999999997</v>
      </c>
    </row>
    <row r="9402" spans="1:11">
      <c r="A9402">
        <v>9401</v>
      </c>
      <c r="B9402">
        <v>490</v>
      </c>
      <c r="C9402">
        <f>VLOOKUP(B9402,payment!$A$2:$B$14625,2,0)</f>
        <v>158</v>
      </c>
      <c r="D9402" t="str">
        <f t="shared" si="292"/>
        <v>백다방</v>
      </c>
      <c r="E9402" t="str">
        <f>VLOOKUP(B9402,payment!$A$2:$I$14625,3,0)</f>
        <v>백다방</v>
      </c>
      <c r="F9402">
        <f>VLOOKUP(B9402,payment!$A$2:$I$14625,4,0)</f>
        <v>37.483103</v>
      </c>
      <c r="G9402">
        <f>VLOOKUP(B9402,payment!$A$2:$I$14625,5,0)</f>
        <v>126.911912</v>
      </c>
      <c r="H9402" t="str">
        <f>VLOOKUP(E9402,gift_meta!$B$2:$C$33,2,0)</f>
        <v>무료 토핑 추가</v>
      </c>
      <c r="I9402">
        <f t="shared" ca="1" si="293"/>
        <v>500</v>
      </c>
      <c r="J9402" s="5">
        <f>VLOOKUP(B9402,payment!$A$2:$I$14625,7,0)</f>
        <v>42396</v>
      </c>
      <c r="K9402" s="6">
        <f>VLOOKUP(B9402,payment!$A$2:$I$14625,8,0)</f>
        <v>0.90788000000000002</v>
      </c>
    </row>
    <row r="9403" spans="1:11">
      <c r="A9403">
        <v>9402</v>
      </c>
      <c r="B9403">
        <v>5894</v>
      </c>
      <c r="C9403">
        <f>VLOOKUP(B9403,payment!$A$2:$B$14625,2,0)</f>
        <v>199</v>
      </c>
      <c r="D9403" t="str">
        <f t="shared" si="292"/>
        <v>스시진</v>
      </c>
      <c r="E9403" t="str">
        <f>VLOOKUP(B9403,payment!$A$2:$I$14625,3,0)</f>
        <v>스시진</v>
      </c>
      <c r="F9403">
        <f>VLOOKUP(B9403,payment!$A$2:$I$14625,4,0)</f>
        <v>37.466582000000002</v>
      </c>
      <c r="G9403">
        <f>VLOOKUP(B9403,payment!$A$2:$I$14625,5,0)</f>
        <v>126.908404</v>
      </c>
      <c r="H9403" t="str">
        <f>VLOOKUP(E9403,gift_meta!$B$2:$C$33,2,0)</f>
        <v>2pcs 무료 제공</v>
      </c>
      <c r="I9403">
        <f t="shared" ca="1" si="293"/>
        <v>1100</v>
      </c>
      <c r="J9403" s="5">
        <f>VLOOKUP(B9403,payment!$A$2:$I$14625,7,0)</f>
        <v>42459</v>
      </c>
      <c r="K9403" s="6">
        <f>VLOOKUP(B9403,payment!$A$2:$I$14625,8,0)</f>
        <v>0.47892000000000001</v>
      </c>
    </row>
    <row r="9404" spans="1:11">
      <c r="A9404">
        <v>9403</v>
      </c>
      <c r="B9404">
        <v>8520</v>
      </c>
      <c r="C9404">
        <f>VLOOKUP(B9404,payment!$A$2:$B$14625,2,0)</f>
        <v>37</v>
      </c>
      <c r="D9404" t="str">
        <f t="shared" si="292"/>
        <v>아웃닭</v>
      </c>
      <c r="E9404" t="str">
        <f>VLOOKUP(B9404,payment!$A$2:$I$14625,3,0)</f>
        <v>아웃닭</v>
      </c>
      <c r="F9404">
        <f>VLOOKUP(B9404,payment!$A$2:$I$14625,4,0)</f>
        <v>37.464886999999997</v>
      </c>
      <c r="G9404">
        <f>VLOOKUP(B9404,payment!$A$2:$I$14625,5,0)</f>
        <v>126.920968</v>
      </c>
      <c r="H9404" t="str">
        <f>VLOOKUP(E9404,gift_meta!$B$2:$C$33,2,0)</f>
        <v>치즈스틱 2개 제공</v>
      </c>
      <c r="I9404">
        <f t="shared" ca="1" si="293"/>
        <v>600</v>
      </c>
      <c r="J9404" s="5">
        <f>VLOOKUP(B9404,payment!$A$2:$I$14625,7,0)</f>
        <v>42380</v>
      </c>
      <c r="K9404" s="6">
        <f>VLOOKUP(B9404,payment!$A$2:$I$14625,8,0)</f>
        <v>0.66959999999999997</v>
      </c>
    </row>
    <row r="9405" spans="1:11">
      <c r="A9405">
        <v>9404</v>
      </c>
      <c r="B9405">
        <v>14061</v>
      </c>
      <c r="C9405">
        <f>VLOOKUP(B9405,payment!$A$2:$B$14625,2,0)</f>
        <v>291</v>
      </c>
      <c r="D9405" t="str">
        <f t="shared" si="292"/>
        <v>원할머니보쌈</v>
      </c>
      <c r="E9405" t="str">
        <f>VLOOKUP(B9405,payment!$A$2:$I$14625,3,0)</f>
        <v>원할머니보쌈</v>
      </c>
      <c r="F9405">
        <f>VLOOKUP(B9405,payment!$A$2:$I$14625,4,0)</f>
        <v>37.630299999999998</v>
      </c>
      <c r="G9405">
        <f>VLOOKUP(B9405,payment!$A$2:$I$14625,5,0)</f>
        <v>126.922049</v>
      </c>
      <c r="H9405" t="str">
        <f>VLOOKUP(E9405,gift_meta!$B$2:$C$33,2,0)</f>
        <v>족발 3,000 할인 쿠폰 제공</v>
      </c>
      <c r="I9405">
        <f t="shared" ca="1" si="293"/>
        <v>1100</v>
      </c>
      <c r="J9405" s="5">
        <f>VLOOKUP(B9405,payment!$A$2:$I$14625,7,0)</f>
        <v>43192</v>
      </c>
      <c r="K9405" s="6">
        <f>VLOOKUP(B9405,payment!$A$2:$I$14625,8,0)</f>
        <v>0.54313999999999996</v>
      </c>
    </row>
    <row r="9406" spans="1:11">
      <c r="A9406">
        <v>9405</v>
      </c>
      <c r="B9406">
        <v>4968</v>
      </c>
      <c r="C9406">
        <f>VLOOKUP(B9406,payment!$A$2:$B$14625,2,0)</f>
        <v>101</v>
      </c>
      <c r="D9406" t="str">
        <f t="shared" si="292"/>
        <v>매드포갈릭</v>
      </c>
      <c r="E9406" t="str">
        <f>VLOOKUP(B9406,payment!$A$2:$I$14625,3,0)</f>
        <v>매드포갈릭</v>
      </c>
      <c r="F9406">
        <f>VLOOKUP(B9406,payment!$A$2:$I$14625,4,0)</f>
        <v>37.461879000000003</v>
      </c>
      <c r="G9406">
        <f>VLOOKUP(B9406,payment!$A$2:$I$14625,5,0)</f>
        <v>127.001267</v>
      </c>
      <c r="H9406" t="str">
        <f>VLOOKUP(E9406,gift_meta!$B$2:$C$33,2,0)</f>
        <v>에이드 무료 제공</v>
      </c>
      <c r="I9406">
        <f t="shared" ca="1" si="293"/>
        <v>700</v>
      </c>
      <c r="J9406" s="5">
        <f>VLOOKUP(B9406,payment!$A$2:$I$14625,7,0)</f>
        <v>43013</v>
      </c>
      <c r="K9406" s="6">
        <f>VLOOKUP(B9406,payment!$A$2:$I$14625,8,0)</f>
        <v>0.96113000000000004</v>
      </c>
    </row>
    <row r="9407" spans="1:11">
      <c r="A9407">
        <v>9406</v>
      </c>
      <c r="B9407">
        <v>827</v>
      </c>
      <c r="C9407">
        <f>VLOOKUP(B9407,payment!$A$2:$B$14625,2,0)</f>
        <v>33</v>
      </c>
      <c r="D9407" t="str">
        <f t="shared" si="292"/>
        <v>스시로로</v>
      </c>
      <c r="E9407" t="str">
        <f>VLOOKUP(B9407,payment!$A$2:$I$14625,3,0)</f>
        <v>스시로로</v>
      </c>
      <c r="F9407">
        <f>VLOOKUP(B9407,payment!$A$2:$I$14625,4,0)</f>
        <v>37.668328000000002</v>
      </c>
      <c r="G9407">
        <f>VLOOKUP(B9407,payment!$A$2:$I$14625,5,0)</f>
        <v>127.084011</v>
      </c>
      <c r="H9407" t="str">
        <f>VLOOKUP(E9407,gift_meta!$B$2:$C$33,2,0)</f>
        <v>2pcs 무료 제공</v>
      </c>
      <c r="I9407">
        <f t="shared" ca="1" si="293"/>
        <v>200</v>
      </c>
      <c r="J9407" s="5">
        <f>VLOOKUP(B9407,payment!$A$2:$I$14625,7,0)</f>
        <v>43115</v>
      </c>
      <c r="K9407" s="6">
        <f>VLOOKUP(B9407,payment!$A$2:$I$14625,8,0)</f>
        <v>0.58091000000000004</v>
      </c>
    </row>
    <row r="9408" spans="1:11">
      <c r="A9408">
        <v>9407</v>
      </c>
      <c r="B9408">
        <v>11405</v>
      </c>
      <c r="C9408">
        <f>VLOOKUP(B9408,payment!$A$2:$B$14625,2,0)</f>
        <v>220</v>
      </c>
      <c r="D9408" t="str">
        <f t="shared" si="292"/>
        <v>리얼후라이</v>
      </c>
      <c r="E9408" t="str">
        <f>VLOOKUP(B9408,payment!$A$2:$I$14625,3,0)</f>
        <v>리얼후라이</v>
      </c>
      <c r="F9408">
        <f>VLOOKUP(B9408,payment!$A$2:$I$14625,4,0)</f>
        <v>37.452128999999999</v>
      </c>
      <c r="G9408">
        <f>VLOOKUP(B9408,payment!$A$2:$I$14625,5,0)</f>
        <v>126.881349</v>
      </c>
      <c r="H9408" t="str">
        <f>VLOOKUP(E9408,gift_meta!$B$2:$C$33,2,0)</f>
        <v>크리스피 후라이드 10% 할인</v>
      </c>
      <c r="I9408">
        <f t="shared" ca="1" si="293"/>
        <v>600</v>
      </c>
      <c r="J9408" s="5">
        <f>VLOOKUP(B9408,payment!$A$2:$I$14625,7,0)</f>
        <v>42718</v>
      </c>
      <c r="K9408" s="6">
        <f>VLOOKUP(B9408,payment!$A$2:$I$14625,8,0)</f>
        <v>0.64703999999999995</v>
      </c>
    </row>
    <row r="9409" spans="1:11">
      <c r="A9409">
        <v>9408</v>
      </c>
      <c r="B9409">
        <v>14342</v>
      </c>
      <c r="C9409">
        <f>VLOOKUP(B9409,payment!$A$2:$B$14625,2,0)</f>
        <v>115</v>
      </c>
      <c r="D9409" t="str">
        <f t="shared" si="292"/>
        <v>리얼후라이</v>
      </c>
      <c r="E9409" t="str">
        <f>VLOOKUP(B9409,payment!$A$2:$I$14625,3,0)</f>
        <v>리얼후라이</v>
      </c>
      <c r="F9409">
        <f>VLOOKUP(B9409,payment!$A$2:$I$14625,4,0)</f>
        <v>37.695397</v>
      </c>
      <c r="G9409">
        <f>VLOOKUP(B9409,payment!$A$2:$I$14625,5,0)</f>
        <v>126.884916</v>
      </c>
      <c r="H9409" t="str">
        <f>VLOOKUP(E9409,gift_meta!$B$2:$C$33,2,0)</f>
        <v>크리스피 후라이드 10% 할인</v>
      </c>
      <c r="I9409">
        <f t="shared" ca="1" si="293"/>
        <v>1500</v>
      </c>
      <c r="J9409" s="5">
        <f>VLOOKUP(B9409,payment!$A$2:$I$14625,7,0)</f>
        <v>43113</v>
      </c>
      <c r="K9409" s="6">
        <f>VLOOKUP(B9409,payment!$A$2:$I$14625,8,0)</f>
        <v>0.71311000000000002</v>
      </c>
    </row>
    <row r="9410" spans="1:11">
      <c r="A9410">
        <v>9409</v>
      </c>
      <c r="B9410">
        <v>2349</v>
      </c>
      <c r="C9410">
        <f>VLOOKUP(B9410,payment!$A$2:$B$14625,2,0)</f>
        <v>132</v>
      </c>
      <c r="D9410" t="str">
        <f t="shared" ref="D9410:D9473" si="294">E9410</f>
        <v>베스킨라빈스</v>
      </c>
      <c r="E9410" t="str">
        <f>VLOOKUP(B9410,payment!$A$2:$I$14625,3,0)</f>
        <v>베스킨라빈스</v>
      </c>
      <c r="F9410">
        <f>VLOOKUP(B9410,payment!$A$2:$I$14625,4,0)</f>
        <v>37.453516</v>
      </c>
      <c r="G9410">
        <f>VLOOKUP(B9410,payment!$A$2:$I$14625,5,0)</f>
        <v>127.042005</v>
      </c>
      <c r="H9410" t="str">
        <f>VLOOKUP(E9410,gift_meta!$B$2:$C$33,2,0)</f>
        <v>무료 사이즈업</v>
      </c>
      <c r="I9410">
        <f t="shared" ref="I9410:I9473" ca="1" si="295">RANDBETWEEN(1,20)*100</f>
        <v>400</v>
      </c>
      <c r="J9410" s="5">
        <f>VLOOKUP(B9410,payment!$A$2:$I$14625,7,0)</f>
        <v>42466</v>
      </c>
      <c r="K9410" s="6">
        <f>VLOOKUP(B9410,payment!$A$2:$I$14625,8,0)</f>
        <v>0.90515999999999996</v>
      </c>
    </row>
    <row r="9411" spans="1:11">
      <c r="A9411">
        <v>9410</v>
      </c>
      <c r="B9411">
        <v>301</v>
      </c>
      <c r="C9411">
        <f>VLOOKUP(B9411,payment!$A$2:$B$14625,2,0)</f>
        <v>261</v>
      </c>
      <c r="D9411" t="str">
        <f t="shared" si="294"/>
        <v>리얼후라이</v>
      </c>
      <c r="E9411" t="str">
        <f>VLOOKUP(B9411,payment!$A$2:$I$14625,3,0)</f>
        <v>리얼후라이</v>
      </c>
      <c r="F9411">
        <f>VLOOKUP(B9411,payment!$A$2:$I$14625,4,0)</f>
        <v>37.510598000000002</v>
      </c>
      <c r="G9411">
        <f>VLOOKUP(B9411,payment!$A$2:$I$14625,5,0)</f>
        <v>126.95076400000001</v>
      </c>
      <c r="H9411" t="str">
        <f>VLOOKUP(E9411,gift_meta!$B$2:$C$33,2,0)</f>
        <v>크리스피 후라이드 10% 할인</v>
      </c>
      <c r="I9411">
        <f t="shared" ca="1" si="295"/>
        <v>300</v>
      </c>
      <c r="J9411" s="5">
        <f>VLOOKUP(B9411,payment!$A$2:$I$14625,7,0)</f>
        <v>42655</v>
      </c>
      <c r="K9411" s="6">
        <f>VLOOKUP(B9411,payment!$A$2:$I$14625,8,0)</f>
        <v>0.81362000000000001</v>
      </c>
    </row>
    <row r="9412" spans="1:11">
      <c r="A9412">
        <v>9411</v>
      </c>
      <c r="B9412">
        <v>9600</v>
      </c>
      <c r="C9412">
        <f>VLOOKUP(B9412,payment!$A$2:$B$14625,2,0)</f>
        <v>232</v>
      </c>
      <c r="D9412" t="str">
        <f t="shared" si="294"/>
        <v>백다방</v>
      </c>
      <c r="E9412" t="str">
        <f>VLOOKUP(B9412,payment!$A$2:$I$14625,3,0)</f>
        <v>백다방</v>
      </c>
      <c r="F9412">
        <f>VLOOKUP(B9412,payment!$A$2:$I$14625,4,0)</f>
        <v>37.4893</v>
      </c>
      <c r="G9412">
        <f>VLOOKUP(B9412,payment!$A$2:$I$14625,5,0)</f>
        <v>126.955505</v>
      </c>
      <c r="H9412" t="str">
        <f>VLOOKUP(E9412,gift_meta!$B$2:$C$33,2,0)</f>
        <v>무료 토핑 추가</v>
      </c>
      <c r="I9412">
        <f t="shared" ca="1" si="295"/>
        <v>400</v>
      </c>
      <c r="J9412" s="5">
        <f>VLOOKUP(B9412,payment!$A$2:$I$14625,7,0)</f>
        <v>42724</v>
      </c>
      <c r="K9412" s="6">
        <f>VLOOKUP(B9412,payment!$A$2:$I$14625,8,0)</f>
        <v>0.73119000000000001</v>
      </c>
    </row>
    <row r="9413" spans="1:11">
      <c r="A9413">
        <v>9412</v>
      </c>
      <c r="B9413">
        <v>1078</v>
      </c>
      <c r="C9413">
        <f>VLOOKUP(B9413,payment!$A$2:$B$14625,2,0)</f>
        <v>125</v>
      </c>
      <c r="D9413" t="str">
        <f t="shared" si="294"/>
        <v>이디야커피</v>
      </c>
      <c r="E9413" t="str">
        <f>VLOOKUP(B9413,payment!$A$2:$I$14625,3,0)</f>
        <v>이디야커피</v>
      </c>
      <c r="F9413">
        <f>VLOOKUP(B9413,payment!$A$2:$I$14625,4,0)</f>
        <v>37.455281999999997</v>
      </c>
      <c r="G9413">
        <f>VLOOKUP(B9413,payment!$A$2:$I$14625,5,0)</f>
        <v>127.18332599999999</v>
      </c>
      <c r="H9413" t="str">
        <f>VLOOKUP(E9413,gift_meta!$B$2:$C$33,2,0)</f>
        <v>스마트 오더 사용시 10% 할인</v>
      </c>
      <c r="I9413">
        <f t="shared" ca="1" si="295"/>
        <v>1800</v>
      </c>
      <c r="J9413" s="5">
        <f>VLOOKUP(B9413,payment!$A$2:$I$14625,7,0)</f>
        <v>43147</v>
      </c>
      <c r="K9413" s="6">
        <f>VLOOKUP(B9413,payment!$A$2:$I$14625,8,0)</f>
        <v>0.85751999999999995</v>
      </c>
    </row>
    <row r="9414" spans="1:11">
      <c r="A9414">
        <v>9413</v>
      </c>
      <c r="B9414">
        <v>2714</v>
      </c>
      <c r="C9414">
        <f>VLOOKUP(B9414,payment!$A$2:$B$14625,2,0)</f>
        <v>101</v>
      </c>
      <c r="D9414" t="str">
        <f t="shared" si="294"/>
        <v>이디야커피</v>
      </c>
      <c r="E9414" t="str">
        <f>VLOOKUP(B9414,payment!$A$2:$I$14625,3,0)</f>
        <v>이디야커피</v>
      </c>
      <c r="F9414">
        <f>VLOOKUP(B9414,payment!$A$2:$I$14625,4,0)</f>
        <v>37.457383</v>
      </c>
      <c r="G9414">
        <f>VLOOKUP(B9414,payment!$A$2:$I$14625,5,0)</f>
        <v>126.916861</v>
      </c>
      <c r="H9414" t="str">
        <f>VLOOKUP(E9414,gift_meta!$B$2:$C$33,2,0)</f>
        <v>스마트 오더 사용시 10% 할인</v>
      </c>
      <c r="I9414">
        <f t="shared" ca="1" si="295"/>
        <v>1300</v>
      </c>
      <c r="J9414" s="5">
        <f>VLOOKUP(B9414,payment!$A$2:$I$14625,7,0)</f>
        <v>42399</v>
      </c>
      <c r="K9414" s="6">
        <f>VLOOKUP(B9414,payment!$A$2:$I$14625,8,0)</f>
        <v>0.97392999999999996</v>
      </c>
    </row>
    <row r="9415" spans="1:11">
      <c r="A9415">
        <v>9414</v>
      </c>
      <c r="B9415">
        <v>6752</v>
      </c>
      <c r="C9415">
        <f>VLOOKUP(B9415,payment!$A$2:$B$14625,2,0)</f>
        <v>286</v>
      </c>
      <c r="D9415" t="str">
        <f t="shared" si="294"/>
        <v>파리바게트</v>
      </c>
      <c r="E9415" t="str">
        <f>VLOOKUP(B9415,payment!$A$2:$I$14625,3,0)</f>
        <v>파리바게트</v>
      </c>
      <c r="F9415">
        <f>VLOOKUP(B9415,payment!$A$2:$I$14625,4,0)</f>
        <v>37.615169000000002</v>
      </c>
      <c r="G9415">
        <f>VLOOKUP(B9415,payment!$A$2:$I$14625,5,0)</f>
        <v>127.022505</v>
      </c>
      <c r="H9415" t="str">
        <f>VLOOKUP(E9415,gift_meta!$B$2:$C$33,2,0)</f>
        <v>1000원 이상 10% 할인</v>
      </c>
      <c r="I9415">
        <f t="shared" ca="1" si="295"/>
        <v>200</v>
      </c>
      <c r="J9415" s="5">
        <f>VLOOKUP(B9415,payment!$A$2:$I$14625,7,0)</f>
        <v>42672</v>
      </c>
      <c r="K9415" s="6">
        <f>VLOOKUP(B9415,payment!$A$2:$I$14625,8,0)</f>
        <v>0.89631000000000005</v>
      </c>
    </row>
    <row r="9416" spans="1:11">
      <c r="A9416">
        <v>9415</v>
      </c>
      <c r="B9416">
        <v>7734</v>
      </c>
      <c r="C9416">
        <f>VLOOKUP(B9416,payment!$A$2:$B$14625,2,0)</f>
        <v>69</v>
      </c>
      <c r="D9416" t="str">
        <f t="shared" si="294"/>
        <v>교보문고</v>
      </c>
      <c r="E9416" t="str">
        <f>VLOOKUP(B9416,payment!$A$2:$I$14625,3,0)</f>
        <v>교보문고</v>
      </c>
      <c r="F9416">
        <f>VLOOKUP(B9416,payment!$A$2:$I$14625,4,0)</f>
        <v>37.444152000000003</v>
      </c>
      <c r="G9416">
        <f>VLOOKUP(B9416,payment!$A$2:$I$14625,5,0)</f>
        <v>126.935035</v>
      </c>
      <c r="H9416" t="str">
        <f>VLOOKUP(E9416,gift_meta!$B$2:$C$33,2,0)</f>
        <v>도서 구매시 10% 할인</v>
      </c>
      <c r="I9416">
        <f t="shared" ca="1" si="295"/>
        <v>400</v>
      </c>
      <c r="J9416" s="5">
        <f>VLOOKUP(B9416,payment!$A$2:$I$14625,7,0)</f>
        <v>42752</v>
      </c>
      <c r="K9416" s="6">
        <f>VLOOKUP(B9416,payment!$A$2:$I$14625,8,0)</f>
        <v>0.95132000000000005</v>
      </c>
    </row>
    <row r="9417" spans="1:11">
      <c r="A9417">
        <v>9416</v>
      </c>
      <c r="B9417">
        <v>9641</v>
      </c>
      <c r="C9417">
        <f>VLOOKUP(B9417,payment!$A$2:$B$14625,2,0)</f>
        <v>191</v>
      </c>
      <c r="D9417" t="str">
        <f t="shared" si="294"/>
        <v>봄봄</v>
      </c>
      <c r="E9417" t="str">
        <f>VLOOKUP(B9417,payment!$A$2:$I$14625,3,0)</f>
        <v>봄봄</v>
      </c>
      <c r="F9417">
        <f>VLOOKUP(B9417,payment!$A$2:$I$14625,4,0)</f>
        <v>37.693742</v>
      </c>
      <c r="G9417">
        <f>VLOOKUP(B9417,payment!$A$2:$I$14625,5,0)</f>
        <v>126.93225200000001</v>
      </c>
      <c r="H9417" t="str">
        <f>VLOOKUP(E9417,gift_meta!$B$2:$C$33,2,0)</f>
        <v>음료 주문시 쿠폰 도장 2개 추가</v>
      </c>
      <c r="I9417">
        <f t="shared" ca="1" si="295"/>
        <v>200</v>
      </c>
      <c r="J9417" s="5">
        <f>VLOOKUP(B9417,payment!$A$2:$I$14625,7,0)</f>
        <v>43160</v>
      </c>
      <c r="K9417" s="6">
        <f>VLOOKUP(B9417,payment!$A$2:$I$14625,8,0)</f>
        <v>0.66005000000000003</v>
      </c>
    </row>
    <row r="9418" spans="1:11">
      <c r="A9418">
        <v>9417</v>
      </c>
      <c r="B9418">
        <v>9341</v>
      </c>
      <c r="C9418">
        <f>VLOOKUP(B9418,payment!$A$2:$B$14625,2,0)</f>
        <v>260</v>
      </c>
      <c r="D9418" t="str">
        <f t="shared" si="294"/>
        <v>엔젤리너스</v>
      </c>
      <c r="E9418" t="str">
        <f>VLOOKUP(B9418,payment!$A$2:$I$14625,3,0)</f>
        <v>엔젤리너스</v>
      </c>
      <c r="F9418">
        <f>VLOOKUP(B9418,payment!$A$2:$I$14625,4,0)</f>
        <v>37.668033000000001</v>
      </c>
      <c r="G9418">
        <f>VLOOKUP(B9418,payment!$A$2:$I$14625,5,0)</f>
        <v>127.188205</v>
      </c>
      <c r="H9418" t="str">
        <f>VLOOKUP(E9418,gift_meta!$B$2:$C$33,2,0)</f>
        <v>제조 음료 주문시 10% 할인</v>
      </c>
      <c r="I9418">
        <f t="shared" ca="1" si="295"/>
        <v>1100</v>
      </c>
      <c r="J9418" s="5">
        <f>VLOOKUP(B9418,payment!$A$2:$I$14625,7,0)</f>
        <v>43166</v>
      </c>
      <c r="K9418" s="6">
        <f>VLOOKUP(B9418,payment!$A$2:$I$14625,8,0)</f>
        <v>0.70415000000000005</v>
      </c>
    </row>
    <row r="9419" spans="1:11">
      <c r="A9419">
        <v>9418</v>
      </c>
      <c r="B9419">
        <v>7186</v>
      </c>
      <c r="C9419">
        <f>VLOOKUP(B9419,payment!$A$2:$B$14625,2,0)</f>
        <v>47</v>
      </c>
      <c r="D9419" t="str">
        <f t="shared" si="294"/>
        <v>리얼후라이</v>
      </c>
      <c r="E9419" t="str">
        <f>VLOOKUP(B9419,payment!$A$2:$I$14625,3,0)</f>
        <v>리얼후라이</v>
      </c>
      <c r="F9419">
        <f>VLOOKUP(B9419,payment!$A$2:$I$14625,4,0)</f>
        <v>37.599254999999999</v>
      </c>
      <c r="G9419">
        <f>VLOOKUP(B9419,payment!$A$2:$I$14625,5,0)</f>
        <v>126.898509</v>
      </c>
      <c r="H9419" t="str">
        <f>VLOOKUP(E9419,gift_meta!$B$2:$C$33,2,0)</f>
        <v>크리스피 후라이드 10% 할인</v>
      </c>
      <c r="I9419">
        <f t="shared" ca="1" si="295"/>
        <v>1200</v>
      </c>
      <c r="J9419" s="5">
        <f>VLOOKUP(B9419,payment!$A$2:$I$14625,7,0)</f>
        <v>42627</v>
      </c>
      <c r="K9419" s="6">
        <f>VLOOKUP(B9419,payment!$A$2:$I$14625,8,0)</f>
        <v>0.89988999999999997</v>
      </c>
    </row>
    <row r="9420" spans="1:11">
      <c r="A9420">
        <v>9419</v>
      </c>
      <c r="B9420">
        <v>11460</v>
      </c>
      <c r="C9420">
        <f>VLOOKUP(B9420,payment!$A$2:$B$14625,2,0)</f>
        <v>249</v>
      </c>
      <c r="D9420" t="str">
        <f t="shared" si="294"/>
        <v>연래춘</v>
      </c>
      <c r="E9420" t="str">
        <f>VLOOKUP(B9420,payment!$A$2:$I$14625,3,0)</f>
        <v>연래춘</v>
      </c>
      <c r="F9420">
        <f>VLOOKUP(B9420,payment!$A$2:$I$14625,4,0)</f>
        <v>37.543137000000002</v>
      </c>
      <c r="G9420">
        <f>VLOOKUP(B9420,payment!$A$2:$I$14625,5,0)</f>
        <v>127.127875</v>
      </c>
      <c r="H9420" t="str">
        <f>VLOOKUP(E9420,gift_meta!$B$2:$C$33,2,0)</f>
        <v>현금 결재시 10% 할인</v>
      </c>
      <c r="I9420">
        <f t="shared" ca="1" si="295"/>
        <v>400</v>
      </c>
      <c r="J9420" s="5">
        <f>VLOOKUP(B9420,payment!$A$2:$I$14625,7,0)</f>
        <v>42801</v>
      </c>
      <c r="K9420" s="6">
        <f>VLOOKUP(B9420,payment!$A$2:$I$14625,8,0)</f>
        <v>0.45367000000000002</v>
      </c>
    </row>
    <row r="9421" spans="1:11">
      <c r="A9421">
        <v>9420</v>
      </c>
      <c r="B9421">
        <v>3444</v>
      </c>
      <c r="C9421">
        <f>VLOOKUP(B9421,payment!$A$2:$B$14625,2,0)</f>
        <v>7</v>
      </c>
      <c r="D9421" t="str">
        <f t="shared" si="294"/>
        <v>롯데리아</v>
      </c>
      <c r="E9421" t="str">
        <f>VLOOKUP(B9421,payment!$A$2:$I$14625,3,0)</f>
        <v>롯데리아</v>
      </c>
      <c r="F9421">
        <f>VLOOKUP(B9421,payment!$A$2:$I$14625,4,0)</f>
        <v>37.619909999999997</v>
      </c>
      <c r="G9421">
        <f>VLOOKUP(B9421,payment!$A$2:$I$14625,5,0)</f>
        <v>126.87920099999999</v>
      </c>
      <c r="H9421" t="str">
        <f>VLOOKUP(E9421,gift_meta!$B$2:$C$33,2,0)</f>
        <v>롯데리아 음료M 제공</v>
      </c>
      <c r="I9421">
        <f t="shared" ca="1" si="295"/>
        <v>1200</v>
      </c>
      <c r="J9421" s="5">
        <f>VLOOKUP(B9421,payment!$A$2:$I$14625,7,0)</f>
        <v>42653</v>
      </c>
      <c r="K9421" s="6">
        <f>VLOOKUP(B9421,payment!$A$2:$I$14625,8,0)</f>
        <v>0.80962999999999996</v>
      </c>
    </row>
    <row r="9422" spans="1:11">
      <c r="A9422">
        <v>9421</v>
      </c>
      <c r="B9422">
        <v>3457</v>
      </c>
      <c r="C9422">
        <f>VLOOKUP(B9422,payment!$A$2:$B$14625,2,0)</f>
        <v>15</v>
      </c>
      <c r="D9422" t="str">
        <f t="shared" si="294"/>
        <v>이비인후과</v>
      </c>
      <c r="E9422" t="str">
        <f>VLOOKUP(B9422,payment!$A$2:$I$14625,3,0)</f>
        <v>이비인후과</v>
      </c>
      <c r="F9422">
        <f>VLOOKUP(B9422,payment!$A$2:$I$14625,4,0)</f>
        <v>37.696171</v>
      </c>
      <c r="G9422">
        <f>VLOOKUP(B9422,payment!$A$2:$I$14625,5,0)</f>
        <v>127.030103</v>
      </c>
      <c r="H9422" t="str">
        <f>VLOOKUP(E9422,gift_meta!$B$2:$C$33,2,0)</f>
        <v>코세척 서비스(무료)</v>
      </c>
      <c r="I9422">
        <f t="shared" ca="1" si="295"/>
        <v>400</v>
      </c>
      <c r="J9422" s="5">
        <f>VLOOKUP(B9422,payment!$A$2:$I$14625,7,0)</f>
        <v>42556</v>
      </c>
      <c r="K9422" s="6">
        <f>VLOOKUP(B9422,payment!$A$2:$I$14625,8,0)</f>
        <v>0.45207000000000003</v>
      </c>
    </row>
    <row r="9423" spans="1:11">
      <c r="A9423">
        <v>9422</v>
      </c>
      <c r="B9423">
        <v>959</v>
      </c>
      <c r="C9423">
        <f>VLOOKUP(B9423,payment!$A$2:$B$14625,2,0)</f>
        <v>242</v>
      </c>
      <c r="D9423" t="str">
        <f t="shared" si="294"/>
        <v>매드포갈릭</v>
      </c>
      <c r="E9423" t="str">
        <f>VLOOKUP(B9423,payment!$A$2:$I$14625,3,0)</f>
        <v>매드포갈릭</v>
      </c>
      <c r="F9423">
        <f>VLOOKUP(B9423,payment!$A$2:$I$14625,4,0)</f>
        <v>37.512839999999997</v>
      </c>
      <c r="G9423">
        <f>VLOOKUP(B9423,payment!$A$2:$I$14625,5,0)</f>
        <v>127.08294600000001</v>
      </c>
      <c r="H9423" t="str">
        <f>VLOOKUP(E9423,gift_meta!$B$2:$C$33,2,0)</f>
        <v>에이드 무료 제공</v>
      </c>
      <c r="I9423">
        <f t="shared" ca="1" si="295"/>
        <v>1800</v>
      </c>
      <c r="J9423" s="5">
        <f>VLOOKUP(B9423,payment!$A$2:$I$14625,7,0)</f>
        <v>42529</v>
      </c>
      <c r="K9423" s="6">
        <f>VLOOKUP(B9423,payment!$A$2:$I$14625,8,0)</f>
        <v>0.81430999999999998</v>
      </c>
    </row>
    <row r="9424" spans="1:11">
      <c r="A9424">
        <v>9423</v>
      </c>
      <c r="B9424">
        <v>13071</v>
      </c>
      <c r="C9424">
        <f>VLOOKUP(B9424,payment!$A$2:$B$14625,2,0)</f>
        <v>72</v>
      </c>
      <c r="D9424" t="str">
        <f t="shared" si="294"/>
        <v>꾼</v>
      </c>
      <c r="E9424" t="str">
        <f>VLOOKUP(B9424,payment!$A$2:$I$14625,3,0)</f>
        <v>꾼</v>
      </c>
      <c r="F9424">
        <f>VLOOKUP(B9424,payment!$A$2:$I$14625,4,0)</f>
        <v>37.440036999999997</v>
      </c>
      <c r="G9424">
        <f>VLOOKUP(B9424,payment!$A$2:$I$14625,5,0)</f>
        <v>126.90182799999999</v>
      </c>
      <c r="H9424" t="str">
        <f>VLOOKUP(E9424,gift_meta!$B$2:$C$33,2,0)</f>
        <v>소주 2,000 쿠폰</v>
      </c>
      <c r="I9424">
        <f t="shared" ca="1" si="295"/>
        <v>1600</v>
      </c>
      <c r="J9424" s="5">
        <f>VLOOKUP(B9424,payment!$A$2:$I$14625,7,0)</f>
        <v>42546</v>
      </c>
      <c r="K9424" s="6">
        <f>VLOOKUP(B9424,payment!$A$2:$I$14625,8,0)</f>
        <v>0.95626</v>
      </c>
    </row>
    <row r="9425" spans="1:11">
      <c r="A9425">
        <v>9424</v>
      </c>
      <c r="B9425">
        <v>9652</v>
      </c>
      <c r="C9425">
        <f>VLOOKUP(B9425,payment!$A$2:$B$14625,2,0)</f>
        <v>142</v>
      </c>
      <c r="D9425" t="str">
        <f t="shared" si="294"/>
        <v>멘동</v>
      </c>
      <c r="E9425" t="str">
        <f>VLOOKUP(B9425,payment!$A$2:$I$14625,3,0)</f>
        <v>멘동</v>
      </c>
      <c r="F9425">
        <f>VLOOKUP(B9425,payment!$A$2:$I$14625,4,0)</f>
        <v>37.644502000000003</v>
      </c>
      <c r="G9425">
        <f>VLOOKUP(B9425,payment!$A$2:$I$14625,5,0)</f>
        <v>127.147595</v>
      </c>
      <c r="H9425" t="str">
        <f>VLOOKUP(E9425,gift_meta!$B$2:$C$33,2,0)</f>
        <v>규동 5% 할인</v>
      </c>
      <c r="I9425">
        <f t="shared" ca="1" si="295"/>
        <v>400</v>
      </c>
      <c r="J9425" s="5">
        <f>VLOOKUP(B9425,payment!$A$2:$I$14625,7,0)</f>
        <v>42772</v>
      </c>
      <c r="K9425" s="6">
        <f>VLOOKUP(B9425,payment!$A$2:$I$14625,8,0)</f>
        <v>0.75675000000000003</v>
      </c>
    </row>
    <row r="9426" spans="1:11">
      <c r="A9426">
        <v>9425</v>
      </c>
      <c r="B9426">
        <v>12060</v>
      </c>
      <c r="C9426">
        <f>VLOOKUP(B9426,payment!$A$2:$B$14625,2,0)</f>
        <v>32</v>
      </c>
      <c r="D9426" t="str">
        <f t="shared" si="294"/>
        <v>구이가</v>
      </c>
      <c r="E9426" t="str">
        <f>VLOOKUP(B9426,payment!$A$2:$I$14625,3,0)</f>
        <v>구이가</v>
      </c>
      <c r="F9426">
        <f>VLOOKUP(B9426,payment!$A$2:$I$14625,4,0)</f>
        <v>37.583365000000001</v>
      </c>
      <c r="G9426">
        <f>VLOOKUP(B9426,payment!$A$2:$I$14625,5,0)</f>
        <v>127.055026</v>
      </c>
      <c r="H9426" t="str">
        <f>VLOOKUP(E9426,gift_meta!$B$2:$C$33,2,0)</f>
        <v>한판 주문시 사이다 제공</v>
      </c>
      <c r="I9426">
        <f t="shared" ca="1" si="295"/>
        <v>1600</v>
      </c>
      <c r="J9426" s="5">
        <f>VLOOKUP(B9426,payment!$A$2:$I$14625,7,0)</f>
        <v>42491</v>
      </c>
      <c r="K9426" s="6">
        <f>VLOOKUP(B9426,payment!$A$2:$I$14625,8,0)</f>
        <v>0.92505000000000004</v>
      </c>
    </row>
    <row r="9427" spans="1:11">
      <c r="A9427">
        <v>9426</v>
      </c>
      <c r="B9427">
        <v>7485</v>
      </c>
      <c r="C9427">
        <f>VLOOKUP(B9427,payment!$A$2:$B$14625,2,0)</f>
        <v>269</v>
      </c>
      <c r="D9427" t="str">
        <f t="shared" si="294"/>
        <v>구이가</v>
      </c>
      <c r="E9427" t="str">
        <f>VLOOKUP(B9427,payment!$A$2:$I$14625,3,0)</f>
        <v>구이가</v>
      </c>
      <c r="F9427">
        <f>VLOOKUP(B9427,payment!$A$2:$I$14625,4,0)</f>
        <v>37.534165000000002</v>
      </c>
      <c r="G9427">
        <f>VLOOKUP(B9427,payment!$A$2:$I$14625,5,0)</f>
        <v>126.879414</v>
      </c>
      <c r="H9427" t="str">
        <f>VLOOKUP(E9427,gift_meta!$B$2:$C$33,2,0)</f>
        <v>한판 주문시 사이다 제공</v>
      </c>
      <c r="I9427">
        <f t="shared" ca="1" si="295"/>
        <v>1100</v>
      </c>
      <c r="J9427" s="5">
        <f>VLOOKUP(B9427,payment!$A$2:$I$14625,7,0)</f>
        <v>42983</v>
      </c>
      <c r="K9427" s="6">
        <f>VLOOKUP(B9427,payment!$A$2:$I$14625,8,0)</f>
        <v>0.52248000000000006</v>
      </c>
    </row>
    <row r="9428" spans="1:11">
      <c r="A9428">
        <v>9427</v>
      </c>
      <c r="B9428">
        <v>13072</v>
      </c>
      <c r="C9428">
        <f>VLOOKUP(B9428,payment!$A$2:$B$14625,2,0)</f>
        <v>292</v>
      </c>
      <c r="D9428" t="str">
        <f t="shared" si="294"/>
        <v>원할머니보쌈</v>
      </c>
      <c r="E9428" t="str">
        <f>VLOOKUP(B9428,payment!$A$2:$I$14625,3,0)</f>
        <v>원할머니보쌈</v>
      </c>
      <c r="F9428">
        <f>VLOOKUP(B9428,payment!$A$2:$I$14625,4,0)</f>
        <v>37.577627999999997</v>
      </c>
      <c r="G9428">
        <f>VLOOKUP(B9428,payment!$A$2:$I$14625,5,0)</f>
        <v>126.977329</v>
      </c>
      <c r="H9428" t="str">
        <f>VLOOKUP(E9428,gift_meta!$B$2:$C$33,2,0)</f>
        <v>족발 3,000 할인 쿠폰 제공</v>
      </c>
      <c r="I9428">
        <f t="shared" ca="1" si="295"/>
        <v>2000</v>
      </c>
      <c r="J9428" s="5">
        <f>VLOOKUP(B9428,payment!$A$2:$I$14625,7,0)</f>
        <v>43005</v>
      </c>
      <c r="K9428" s="6">
        <f>VLOOKUP(B9428,payment!$A$2:$I$14625,8,0)</f>
        <v>0.50129999999999997</v>
      </c>
    </row>
    <row r="9429" spans="1:11">
      <c r="A9429">
        <v>9428</v>
      </c>
      <c r="B9429">
        <v>10678</v>
      </c>
      <c r="C9429">
        <f>VLOOKUP(B9429,payment!$A$2:$B$14625,2,0)</f>
        <v>82</v>
      </c>
      <c r="D9429" t="str">
        <f t="shared" si="294"/>
        <v>동경야네</v>
      </c>
      <c r="E9429" t="str">
        <f>VLOOKUP(B9429,payment!$A$2:$I$14625,3,0)</f>
        <v>동경야네</v>
      </c>
      <c r="F9429">
        <f>VLOOKUP(B9429,payment!$A$2:$I$14625,4,0)</f>
        <v>37.496242000000002</v>
      </c>
      <c r="G9429">
        <f>VLOOKUP(B9429,payment!$A$2:$I$14625,5,0)</f>
        <v>127.104855</v>
      </c>
      <c r="H9429" t="str">
        <f>VLOOKUP(E9429,gift_meta!$B$2:$C$33,2,0)</f>
        <v>사케동 10% 할인</v>
      </c>
      <c r="I9429">
        <f t="shared" ca="1" si="295"/>
        <v>2000</v>
      </c>
      <c r="J9429" s="5">
        <f>VLOOKUP(B9429,payment!$A$2:$I$14625,7,0)</f>
        <v>42740</v>
      </c>
      <c r="K9429" s="6">
        <f>VLOOKUP(B9429,payment!$A$2:$I$14625,8,0)</f>
        <v>0.58445000000000003</v>
      </c>
    </row>
    <row r="9430" spans="1:11">
      <c r="A9430">
        <v>9429</v>
      </c>
      <c r="B9430">
        <v>8225</v>
      </c>
      <c r="C9430">
        <f>VLOOKUP(B9430,payment!$A$2:$B$14625,2,0)</f>
        <v>123</v>
      </c>
      <c r="D9430" t="str">
        <f t="shared" si="294"/>
        <v>정형외과</v>
      </c>
      <c r="E9430" t="str">
        <f>VLOOKUP(B9430,payment!$A$2:$I$14625,3,0)</f>
        <v>정형외과</v>
      </c>
      <c r="F9430">
        <f>VLOOKUP(B9430,payment!$A$2:$I$14625,4,0)</f>
        <v>37.486339999999998</v>
      </c>
      <c r="G9430">
        <f>VLOOKUP(B9430,payment!$A$2:$I$14625,5,0)</f>
        <v>127.01019100000001</v>
      </c>
      <c r="H9430" t="str">
        <f>VLOOKUP(E9430,gift_meta!$B$2:$C$33,2,0)</f>
        <v>정형외과의료지점</v>
      </c>
      <c r="I9430">
        <f t="shared" ca="1" si="295"/>
        <v>1000</v>
      </c>
      <c r="J9430" s="5">
        <f>VLOOKUP(B9430,payment!$A$2:$I$14625,7,0)</f>
        <v>42808</v>
      </c>
      <c r="K9430" s="6">
        <f>VLOOKUP(B9430,payment!$A$2:$I$14625,8,0)</f>
        <v>0.73277999999999999</v>
      </c>
    </row>
    <row r="9431" spans="1:11">
      <c r="A9431">
        <v>9430</v>
      </c>
      <c r="B9431">
        <v>8569</v>
      </c>
      <c r="C9431">
        <f>VLOOKUP(B9431,payment!$A$2:$B$14625,2,0)</f>
        <v>65</v>
      </c>
      <c r="D9431" t="str">
        <f t="shared" si="294"/>
        <v>동경야네</v>
      </c>
      <c r="E9431" t="str">
        <f>VLOOKUP(B9431,payment!$A$2:$I$14625,3,0)</f>
        <v>동경야네</v>
      </c>
      <c r="F9431">
        <f>VLOOKUP(B9431,payment!$A$2:$I$14625,4,0)</f>
        <v>37.514249</v>
      </c>
      <c r="G9431">
        <f>VLOOKUP(B9431,payment!$A$2:$I$14625,5,0)</f>
        <v>126.950919</v>
      </c>
      <c r="H9431" t="str">
        <f>VLOOKUP(E9431,gift_meta!$B$2:$C$33,2,0)</f>
        <v>사케동 10% 할인</v>
      </c>
      <c r="I9431">
        <f t="shared" ca="1" si="295"/>
        <v>1300</v>
      </c>
      <c r="J9431" s="5">
        <f>VLOOKUP(B9431,payment!$A$2:$I$14625,7,0)</f>
        <v>42389</v>
      </c>
      <c r="K9431" s="6">
        <f>VLOOKUP(B9431,payment!$A$2:$I$14625,8,0)</f>
        <v>0.44009999999999999</v>
      </c>
    </row>
    <row r="9432" spans="1:11">
      <c r="A9432">
        <v>9431</v>
      </c>
      <c r="B9432">
        <v>11383</v>
      </c>
      <c r="C9432">
        <f>VLOOKUP(B9432,payment!$A$2:$B$14625,2,0)</f>
        <v>205</v>
      </c>
      <c r="D9432" t="str">
        <f t="shared" si="294"/>
        <v>동경야네</v>
      </c>
      <c r="E9432" t="str">
        <f>VLOOKUP(B9432,payment!$A$2:$I$14625,3,0)</f>
        <v>동경야네</v>
      </c>
      <c r="F9432">
        <f>VLOOKUP(B9432,payment!$A$2:$I$14625,4,0)</f>
        <v>37.599290000000003</v>
      </c>
      <c r="G9432">
        <f>VLOOKUP(B9432,payment!$A$2:$I$14625,5,0)</f>
        <v>127.10493200000001</v>
      </c>
      <c r="H9432" t="str">
        <f>VLOOKUP(E9432,gift_meta!$B$2:$C$33,2,0)</f>
        <v>사케동 10% 할인</v>
      </c>
      <c r="I9432">
        <f t="shared" ca="1" si="295"/>
        <v>800</v>
      </c>
      <c r="J9432" s="5">
        <f>VLOOKUP(B9432,payment!$A$2:$I$14625,7,0)</f>
        <v>42523</v>
      </c>
      <c r="K9432" s="6">
        <f>VLOOKUP(B9432,payment!$A$2:$I$14625,8,0)</f>
        <v>0.71660000000000001</v>
      </c>
    </row>
    <row r="9433" spans="1:11">
      <c r="A9433">
        <v>9432</v>
      </c>
      <c r="B9433">
        <v>14385</v>
      </c>
      <c r="C9433">
        <f>VLOOKUP(B9433,payment!$A$2:$B$14625,2,0)</f>
        <v>113</v>
      </c>
      <c r="D9433" t="str">
        <f t="shared" si="294"/>
        <v>아웃닭</v>
      </c>
      <c r="E9433" t="str">
        <f>VLOOKUP(B9433,payment!$A$2:$I$14625,3,0)</f>
        <v>아웃닭</v>
      </c>
      <c r="F9433">
        <f>VLOOKUP(B9433,payment!$A$2:$I$14625,4,0)</f>
        <v>37.485689999999998</v>
      </c>
      <c r="G9433">
        <f>VLOOKUP(B9433,payment!$A$2:$I$14625,5,0)</f>
        <v>127.102605</v>
      </c>
      <c r="H9433" t="str">
        <f>VLOOKUP(E9433,gift_meta!$B$2:$C$33,2,0)</f>
        <v>치즈스틱 2개 제공</v>
      </c>
      <c r="I9433">
        <f t="shared" ca="1" si="295"/>
        <v>1400</v>
      </c>
      <c r="J9433" s="5">
        <f>VLOOKUP(B9433,payment!$A$2:$I$14625,7,0)</f>
        <v>43020</v>
      </c>
      <c r="K9433" s="6">
        <f>VLOOKUP(B9433,payment!$A$2:$I$14625,8,0)</f>
        <v>0.92503999999999997</v>
      </c>
    </row>
    <row r="9434" spans="1:11">
      <c r="A9434">
        <v>9433</v>
      </c>
      <c r="B9434">
        <v>10429</v>
      </c>
      <c r="C9434">
        <f>VLOOKUP(B9434,payment!$A$2:$B$14625,2,0)</f>
        <v>127</v>
      </c>
      <c r="D9434" t="str">
        <f t="shared" si="294"/>
        <v>엔젤리너스</v>
      </c>
      <c r="E9434" t="str">
        <f>VLOOKUP(B9434,payment!$A$2:$I$14625,3,0)</f>
        <v>엔젤리너스</v>
      </c>
      <c r="F9434">
        <f>VLOOKUP(B9434,payment!$A$2:$I$14625,4,0)</f>
        <v>37.628382999999999</v>
      </c>
      <c r="G9434">
        <f>VLOOKUP(B9434,payment!$A$2:$I$14625,5,0)</f>
        <v>127.02453</v>
      </c>
      <c r="H9434" t="str">
        <f>VLOOKUP(E9434,gift_meta!$B$2:$C$33,2,0)</f>
        <v>제조 음료 주문시 10% 할인</v>
      </c>
      <c r="I9434">
        <f t="shared" ca="1" si="295"/>
        <v>1600</v>
      </c>
      <c r="J9434" s="5">
        <f>VLOOKUP(B9434,payment!$A$2:$I$14625,7,0)</f>
        <v>42661</v>
      </c>
      <c r="K9434" s="6">
        <f>VLOOKUP(B9434,payment!$A$2:$I$14625,8,0)</f>
        <v>0.49018</v>
      </c>
    </row>
    <row r="9435" spans="1:11">
      <c r="A9435">
        <v>9434</v>
      </c>
      <c r="B9435">
        <v>1537</v>
      </c>
      <c r="C9435">
        <f>VLOOKUP(B9435,payment!$A$2:$B$14625,2,0)</f>
        <v>197</v>
      </c>
      <c r="D9435" t="str">
        <f t="shared" si="294"/>
        <v>약국</v>
      </c>
      <c r="E9435" t="str">
        <f>VLOOKUP(B9435,payment!$A$2:$I$14625,3,0)</f>
        <v>약국</v>
      </c>
      <c r="F9435">
        <f>VLOOKUP(B9435,payment!$A$2:$I$14625,4,0)</f>
        <v>37.719889999999999</v>
      </c>
      <c r="G9435">
        <f>VLOOKUP(B9435,payment!$A$2:$I$14625,5,0)</f>
        <v>127.14348200000001</v>
      </c>
      <c r="H9435" t="str">
        <f>VLOOKUP(E9435,gift_meta!$B$2:$C$33,2,0)</f>
        <v>황사 마스크 증정(1매)</v>
      </c>
      <c r="I9435">
        <f t="shared" ca="1" si="295"/>
        <v>1100</v>
      </c>
      <c r="J9435" s="5">
        <f>VLOOKUP(B9435,payment!$A$2:$I$14625,7,0)</f>
        <v>42519</v>
      </c>
      <c r="K9435" s="6">
        <f>VLOOKUP(B9435,payment!$A$2:$I$14625,8,0)</f>
        <v>0.62556999999999996</v>
      </c>
    </row>
    <row r="9436" spans="1:11">
      <c r="A9436">
        <v>9435</v>
      </c>
      <c r="B9436">
        <v>8195</v>
      </c>
      <c r="C9436">
        <f>VLOOKUP(B9436,payment!$A$2:$B$14625,2,0)</f>
        <v>163</v>
      </c>
      <c r="D9436" t="str">
        <f t="shared" si="294"/>
        <v>버거킹</v>
      </c>
      <c r="E9436" t="str">
        <f>VLOOKUP(B9436,payment!$A$2:$I$14625,3,0)</f>
        <v>버거킹</v>
      </c>
      <c r="F9436">
        <f>VLOOKUP(B9436,payment!$A$2:$I$14625,4,0)</f>
        <v>37.487380999999999</v>
      </c>
      <c r="G9436">
        <f>VLOOKUP(B9436,payment!$A$2:$I$14625,5,0)</f>
        <v>127.129678</v>
      </c>
      <c r="H9436" t="str">
        <f>VLOOKUP(E9436,gift_meta!$B$2:$C$33,2,0)</f>
        <v>와퍼주문시 5% 할인</v>
      </c>
      <c r="I9436">
        <f t="shared" ca="1" si="295"/>
        <v>1900</v>
      </c>
      <c r="J9436" s="5">
        <f>VLOOKUP(B9436,payment!$A$2:$I$14625,7,0)</f>
        <v>42878</v>
      </c>
      <c r="K9436" s="6">
        <f>VLOOKUP(B9436,payment!$A$2:$I$14625,8,0)</f>
        <v>0.73748999999999998</v>
      </c>
    </row>
    <row r="9437" spans="1:11">
      <c r="A9437">
        <v>9436</v>
      </c>
      <c r="B9437">
        <v>4041</v>
      </c>
      <c r="C9437">
        <f>VLOOKUP(B9437,payment!$A$2:$B$14625,2,0)</f>
        <v>20</v>
      </c>
      <c r="D9437" t="str">
        <f t="shared" si="294"/>
        <v>오쭈</v>
      </c>
      <c r="E9437" t="str">
        <f>VLOOKUP(B9437,payment!$A$2:$I$14625,3,0)</f>
        <v>오쭈</v>
      </c>
      <c r="F9437">
        <f>VLOOKUP(B9437,payment!$A$2:$I$14625,4,0)</f>
        <v>37.671475999999998</v>
      </c>
      <c r="G9437">
        <f>VLOOKUP(B9437,payment!$A$2:$I$14625,5,0)</f>
        <v>127.11981900000001</v>
      </c>
      <c r="H9437" t="str">
        <f>VLOOKUP(E9437,gift_meta!$B$2:$C$33,2,0)</f>
        <v>치즈 퐁듀 1회 제공</v>
      </c>
      <c r="I9437">
        <f t="shared" ca="1" si="295"/>
        <v>200</v>
      </c>
      <c r="J9437" s="5">
        <f>VLOOKUP(B9437,payment!$A$2:$I$14625,7,0)</f>
        <v>42804</v>
      </c>
      <c r="K9437" s="6">
        <f>VLOOKUP(B9437,payment!$A$2:$I$14625,8,0)</f>
        <v>0.86504999999999999</v>
      </c>
    </row>
    <row r="9438" spans="1:11">
      <c r="A9438">
        <v>9437</v>
      </c>
      <c r="B9438">
        <v>2735</v>
      </c>
      <c r="C9438">
        <f>VLOOKUP(B9438,payment!$A$2:$B$14625,2,0)</f>
        <v>274</v>
      </c>
      <c r="D9438" t="str">
        <f t="shared" si="294"/>
        <v>오쭈</v>
      </c>
      <c r="E9438" t="str">
        <f>VLOOKUP(B9438,payment!$A$2:$I$14625,3,0)</f>
        <v>오쭈</v>
      </c>
      <c r="F9438">
        <f>VLOOKUP(B9438,payment!$A$2:$I$14625,4,0)</f>
        <v>37.498877999999998</v>
      </c>
      <c r="G9438">
        <f>VLOOKUP(B9438,payment!$A$2:$I$14625,5,0)</f>
        <v>126.942114</v>
      </c>
      <c r="H9438" t="str">
        <f>VLOOKUP(E9438,gift_meta!$B$2:$C$33,2,0)</f>
        <v>치즈 퐁듀 1회 제공</v>
      </c>
      <c r="I9438">
        <f t="shared" ca="1" si="295"/>
        <v>200</v>
      </c>
      <c r="J9438" s="5">
        <f>VLOOKUP(B9438,payment!$A$2:$I$14625,7,0)</f>
        <v>42919</v>
      </c>
      <c r="K9438" s="6">
        <f>VLOOKUP(B9438,payment!$A$2:$I$14625,8,0)</f>
        <v>0.41615000000000002</v>
      </c>
    </row>
    <row r="9439" spans="1:11">
      <c r="A9439">
        <v>9438</v>
      </c>
      <c r="B9439">
        <v>2147</v>
      </c>
      <c r="C9439">
        <f>VLOOKUP(B9439,payment!$A$2:$B$14625,2,0)</f>
        <v>239</v>
      </c>
      <c r="D9439" t="str">
        <f t="shared" si="294"/>
        <v>이디야커피</v>
      </c>
      <c r="E9439" t="str">
        <f>VLOOKUP(B9439,payment!$A$2:$I$14625,3,0)</f>
        <v>이디야커피</v>
      </c>
      <c r="F9439">
        <f>VLOOKUP(B9439,payment!$A$2:$I$14625,4,0)</f>
        <v>37.64922</v>
      </c>
      <c r="G9439">
        <f>VLOOKUP(B9439,payment!$A$2:$I$14625,5,0)</f>
        <v>126.92268900000001</v>
      </c>
      <c r="H9439" t="str">
        <f>VLOOKUP(E9439,gift_meta!$B$2:$C$33,2,0)</f>
        <v>스마트 오더 사용시 10% 할인</v>
      </c>
      <c r="I9439">
        <f t="shared" ca="1" si="295"/>
        <v>900</v>
      </c>
      <c r="J9439" s="5">
        <f>VLOOKUP(B9439,payment!$A$2:$I$14625,7,0)</f>
        <v>43141</v>
      </c>
      <c r="K9439" s="6">
        <f>VLOOKUP(B9439,payment!$A$2:$I$14625,8,0)</f>
        <v>0.63361000000000001</v>
      </c>
    </row>
    <row r="9440" spans="1:11">
      <c r="A9440">
        <v>9439</v>
      </c>
      <c r="B9440">
        <v>11702</v>
      </c>
      <c r="C9440">
        <f>VLOOKUP(B9440,payment!$A$2:$B$14625,2,0)</f>
        <v>7</v>
      </c>
      <c r="D9440" t="str">
        <f t="shared" si="294"/>
        <v>닭한마리</v>
      </c>
      <c r="E9440" t="str">
        <f>VLOOKUP(B9440,payment!$A$2:$I$14625,3,0)</f>
        <v>닭한마리</v>
      </c>
      <c r="F9440">
        <f>VLOOKUP(B9440,payment!$A$2:$I$14625,4,0)</f>
        <v>37.506056999999998</v>
      </c>
      <c r="G9440">
        <f>VLOOKUP(B9440,payment!$A$2:$I$14625,5,0)</f>
        <v>126.91941799999999</v>
      </c>
      <c r="H9440" t="str">
        <f>VLOOKUP(E9440,gift_meta!$B$2:$C$33,2,0)</f>
        <v>칼국수 사리 무료 리필</v>
      </c>
      <c r="I9440">
        <f t="shared" ca="1" si="295"/>
        <v>1100</v>
      </c>
      <c r="J9440" s="5">
        <f>VLOOKUP(B9440,payment!$A$2:$I$14625,7,0)</f>
        <v>42779</v>
      </c>
      <c r="K9440" s="6">
        <f>VLOOKUP(B9440,payment!$A$2:$I$14625,8,0)</f>
        <v>0.74334999999999996</v>
      </c>
    </row>
    <row r="9441" spans="1:11">
      <c r="A9441">
        <v>9440</v>
      </c>
      <c r="B9441">
        <v>5064</v>
      </c>
      <c r="C9441">
        <f>VLOOKUP(B9441,payment!$A$2:$B$14625,2,0)</f>
        <v>272</v>
      </c>
      <c r="D9441" t="str">
        <f t="shared" si="294"/>
        <v>이비인후과</v>
      </c>
      <c r="E9441" t="str">
        <f>VLOOKUP(B9441,payment!$A$2:$I$14625,3,0)</f>
        <v>이비인후과</v>
      </c>
      <c r="F9441">
        <f>VLOOKUP(B9441,payment!$A$2:$I$14625,4,0)</f>
        <v>37.619362000000002</v>
      </c>
      <c r="G9441">
        <f>VLOOKUP(B9441,payment!$A$2:$I$14625,5,0)</f>
        <v>127.105316</v>
      </c>
      <c r="H9441" t="str">
        <f>VLOOKUP(E9441,gift_meta!$B$2:$C$33,2,0)</f>
        <v>코세척 서비스(무료)</v>
      </c>
      <c r="I9441">
        <f t="shared" ca="1" si="295"/>
        <v>1500</v>
      </c>
      <c r="J9441" s="5">
        <f>VLOOKUP(B9441,payment!$A$2:$I$14625,7,0)</f>
        <v>43086</v>
      </c>
      <c r="K9441" s="6">
        <f>VLOOKUP(B9441,payment!$A$2:$I$14625,8,0)</f>
        <v>0.94757999999999998</v>
      </c>
    </row>
    <row r="9442" spans="1:11">
      <c r="A9442">
        <v>9441</v>
      </c>
      <c r="B9442">
        <v>1963</v>
      </c>
      <c r="C9442">
        <f>VLOOKUP(B9442,payment!$A$2:$B$14625,2,0)</f>
        <v>85</v>
      </c>
      <c r="D9442" t="str">
        <f t="shared" si="294"/>
        <v>봄봄</v>
      </c>
      <c r="E9442" t="str">
        <f>VLOOKUP(B9442,payment!$A$2:$I$14625,3,0)</f>
        <v>봄봄</v>
      </c>
      <c r="F9442">
        <f>VLOOKUP(B9442,payment!$A$2:$I$14625,4,0)</f>
        <v>37.647182999999998</v>
      </c>
      <c r="G9442">
        <f>VLOOKUP(B9442,payment!$A$2:$I$14625,5,0)</f>
        <v>127.165963</v>
      </c>
      <c r="H9442" t="str">
        <f>VLOOKUP(E9442,gift_meta!$B$2:$C$33,2,0)</f>
        <v>음료 주문시 쿠폰 도장 2개 추가</v>
      </c>
      <c r="I9442">
        <f t="shared" ca="1" si="295"/>
        <v>2000</v>
      </c>
      <c r="J9442" s="5">
        <f>VLOOKUP(B9442,payment!$A$2:$I$14625,7,0)</f>
        <v>42794</v>
      </c>
      <c r="K9442" s="6">
        <f>VLOOKUP(B9442,payment!$A$2:$I$14625,8,0)</f>
        <v>0.61824000000000001</v>
      </c>
    </row>
    <row r="9443" spans="1:11">
      <c r="A9443">
        <v>9442</v>
      </c>
      <c r="B9443">
        <v>2896</v>
      </c>
      <c r="C9443">
        <f>VLOOKUP(B9443,payment!$A$2:$B$14625,2,0)</f>
        <v>1</v>
      </c>
      <c r="D9443" t="str">
        <f t="shared" si="294"/>
        <v>아웃닭</v>
      </c>
      <c r="E9443" t="str">
        <f>VLOOKUP(B9443,payment!$A$2:$I$14625,3,0)</f>
        <v>아웃닭</v>
      </c>
      <c r="F9443">
        <f>VLOOKUP(B9443,payment!$A$2:$I$14625,4,0)</f>
        <v>37.533391000000002</v>
      </c>
      <c r="G9443">
        <f>VLOOKUP(B9443,payment!$A$2:$I$14625,5,0)</f>
        <v>126.95555899999999</v>
      </c>
      <c r="H9443" t="str">
        <f>VLOOKUP(E9443,gift_meta!$B$2:$C$33,2,0)</f>
        <v>치즈스틱 2개 제공</v>
      </c>
      <c r="I9443">
        <f t="shared" ca="1" si="295"/>
        <v>1900</v>
      </c>
      <c r="J9443" s="5">
        <f>VLOOKUP(B9443,payment!$A$2:$I$14625,7,0)</f>
        <v>43159</v>
      </c>
      <c r="K9443" s="6">
        <f>VLOOKUP(B9443,payment!$A$2:$I$14625,8,0)</f>
        <v>0.85258999999999996</v>
      </c>
    </row>
    <row r="9444" spans="1:11">
      <c r="A9444">
        <v>9443</v>
      </c>
      <c r="B9444">
        <v>498</v>
      </c>
      <c r="C9444">
        <f>VLOOKUP(B9444,payment!$A$2:$B$14625,2,0)</f>
        <v>199</v>
      </c>
      <c r="D9444" t="str">
        <f t="shared" si="294"/>
        <v>백다방</v>
      </c>
      <c r="E9444" t="str">
        <f>VLOOKUP(B9444,payment!$A$2:$I$14625,3,0)</f>
        <v>백다방</v>
      </c>
      <c r="F9444">
        <f>VLOOKUP(B9444,payment!$A$2:$I$14625,4,0)</f>
        <v>37.523161000000002</v>
      </c>
      <c r="G9444">
        <f>VLOOKUP(B9444,payment!$A$2:$I$14625,5,0)</f>
        <v>127.163701</v>
      </c>
      <c r="H9444" t="str">
        <f>VLOOKUP(E9444,gift_meta!$B$2:$C$33,2,0)</f>
        <v>무료 토핑 추가</v>
      </c>
      <c r="I9444">
        <f t="shared" ca="1" si="295"/>
        <v>1700</v>
      </c>
      <c r="J9444" s="5">
        <f>VLOOKUP(B9444,payment!$A$2:$I$14625,7,0)</f>
        <v>42888</v>
      </c>
      <c r="K9444" s="6">
        <f>VLOOKUP(B9444,payment!$A$2:$I$14625,8,0)</f>
        <v>0.53546000000000005</v>
      </c>
    </row>
    <row r="9445" spans="1:11">
      <c r="A9445">
        <v>9444</v>
      </c>
      <c r="B9445">
        <v>7194</v>
      </c>
      <c r="C9445">
        <f>VLOOKUP(B9445,payment!$A$2:$B$14625,2,0)</f>
        <v>87</v>
      </c>
      <c r="D9445" t="str">
        <f t="shared" si="294"/>
        <v>리얼후라이</v>
      </c>
      <c r="E9445" t="str">
        <f>VLOOKUP(B9445,payment!$A$2:$I$14625,3,0)</f>
        <v>리얼후라이</v>
      </c>
      <c r="F9445">
        <f>VLOOKUP(B9445,payment!$A$2:$I$14625,4,0)</f>
        <v>37.605300999999997</v>
      </c>
      <c r="G9445">
        <f>VLOOKUP(B9445,payment!$A$2:$I$14625,5,0)</f>
        <v>127.07856200000001</v>
      </c>
      <c r="H9445" t="str">
        <f>VLOOKUP(E9445,gift_meta!$B$2:$C$33,2,0)</f>
        <v>크리스피 후라이드 10% 할인</v>
      </c>
      <c r="I9445">
        <f t="shared" ca="1" si="295"/>
        <v>500</v>
      </c>
      <c r="J9445" s="5">
        <f>VLOOKUP(B9445,payment!$A$2:$I$14625,7,0)</f>
        <v>42885</v>
      </c>
      <c r="K9445" s="6">
        <f>VLOOKUP(B9445,payment!$A$2:$I$14625,8,0)</f>
        <v>0.43798999999999999</v>
      </c>
    </row>
    <row r="9446" spans="1:11">
      <c r="A9446">
        <v>9445</v>
      </c>
      <c r="B9446">
        <v>6733</v>
      </c>
      <c r="C9446">
        <f>VLOOKUP(B9446,payment!$A$2:$B$14625,2,0)</f>
        <v>143</v>
      </c>
      <c r="D9446" t="str">
        <f t="shared" si="294"/>
        <v>오쭈</v>
      </c>
      <c r="E9446" t="str">
        <f>VLOOKUP(B9446,payment!$A$2:$I$14625,3,0)</f>
        <v>오쭈</v>
      </c>
      <c r="F9446">
        <f>VLOOKUP(B9446,payment!$A$2:$I$14625,4,0)</f>
        <v>37.606147</v>
      </c>
      <c r="G9446">
        <f>VLOOKUP(B9446,payment!$A$2:$I$14625,5,0)</f>
        <v>127.147074</v>
      </c>
      <c r="H9446" t="str">
        <f>VLOOKUP(E9446,gift_meta!$B$2:$C$33,2,0)</f>
        <v>치즈 퐁듀 1회 제공</v>
      </c>
      <c r="I9446">
        <f t="shared" ca="1" si="295"/>
        <v>1200</v>
      </c>
      <c r="J9446" s="5">
        <f>VLOOKUP(B9446,payment!$A$2:$I$14625,7,0)</f>
        <v>42930</v>
      </c>
      <c r="K9446" s="6">
        <f>VLOOKUP(B9446,payment!$A$2:$I$14625,8,0)</f>
        <v>0.66576999999999997</v>
      </c>
    </row>
    <row r="9447" spans="1:11">
      <c r="A9447">
        <v>9446</v>
      </c>
      <c r="B9447">
        <v>2186</v>
      </c>
      <c r="C9447">
        <f>VLOOKUP(B9447,payment!$A$2:$B$14625,2,0)</f>
        <v>22</v>
      </c>
      <c r="D9447" t="str">
        <f t="shared" si="294"/>
        <v>약국</v>
      </c>
      <c r="E9447" t="str">
        <f>VLOOKUP(B9447,payment!$A$2:$I$14625,3,0)</f>
        <v>약국</v>
      </c>
      <c r="F9447">
        <f>VLOOKUP(B9447,payment!$A$2:$I$14625,4,0)</f>
        <v>37.539091999999997</v>
      </c>
      <c r="G9447">
        <f>VLOOKUP(B9447,payment!$A$2:$I$14625,5,0)</f>
        <v>126.973528</v>
      </c>
      <c r="H9447" t="str">
        <f>VLOOKUP(E9447,gift_meta!$B$2:$C$33,2,0)</f>
        <v>황사 마스크 증정(1매)</v>
      </c>
      <c r="I9447">
        <f t="shared" ca="1" si="295"/>
        <v>600</v>
      </c>
      <c r="J9447" s="5">
        <f>VLOOKUP(B9447,payment!$A$2:$I$14625,7,0)</f>
        <v>42760</v>
      </c>
      <c r="K9447" s="6">
        <f>VLOOKUP(B9447,payment!$A$2:$I$14625,8,0)</f>
        <v>0.57554000000000005</v>
      </c>
    </row>
    <row r="9448" spans="1:11">
      <c r="A9448">
        <v>9447</v>
      </c>
      <c r="B9448">
        <v>7956</v>
      </c>
      <c r="C9448">
        <f>VLOOKUP(B9448,payment!$A$2:$B$14625,2,0)</f>
        <v>292</v>
      </c>
      <c r="D9448" t="str">
        <f t="shared" si="294"/>
        <v>리얼후라이</v>
      </c>
      <c r="E9448" t="str">
        <f>VLOOKUP(B9448,payment!$A$2:$I$14625,3,0)</f>
        <v>리얼후라이</v>
      </c>
      <c r="F9448">
        <f>VLOOKUP(B9448,payment!$A$2:$I$14625,4,0)</f>
        <v>37.455361000000003</v>
      </c>
      <c r="G9448">
        <f>VLOOKUP(B9448,payment!$A$2:$I$14625,5,0)</f>
        <v>127.15172</v>
      </c>
      <c r="H9448" t="str">
        <f>VLOOKUP(E9448,gift_meta!$B$2:$C$33,2,0)</f>
        <v>크리스피 후라이드 10% 할인</v>
      </c>
      <c r="I9448">
        <f t="shared" ca="1" si="295"/>
        <v>900</v>
      </c>
      <c r="J9448" s="5">
        <f>VLOOKUP(B9448,payment!$A$2:$I$14625,7,0)</f>
        <v>43184</v>
      </c>
      <c r="K9448" s="6">
        <f>VLOOKUP(B9448,payment!$A$2:$I$14625,8,0)</f>
        <v>0.79357999999999995</v>
      </c>
    </row>
    <row r="9449" spans="1:11">
      <c r="A9449">
        <v>9448</v>
      </c>
      <c r="B9449">
        <v>331</v>
      </c>
      <c r="C9449">
        <f>VLOOKUP(B9449,payment!$A$2:$B$14625,2,0)</f>
        <v>85</v>
      </c>
      <c r="D9449" t="str">
        <f t="shared" si="294"/>
        <v>파리바게트</v>
      </c>
      <c r="E9449" t="str">
        <f>VLOOKUP(B9449,payment!$A$2:$I$14625,3,0)</f>
        <v>파리바게트</v>
      </c>
      <c r="F9449">
        <f>VLOOKUP(B9449,payment!$A$2:$I$14625,4,0)</f>
        <v>37.639895000000003</v>
      </c>
      <c r="G9449">
        <f>VLOOKUP(B9449,payment!$A$2:$I$14625,5,0)</f>
        <v>126.902159</v>
      </c>
      <c r="H9449" t="str">
        <f>VLOOKUP(E9449,gift_meta!$B$2:$C$33,2,0)</f>
        <v>1000원 이상 10% 할인</v>
      </c>
      <c r="I9449">
        <f t="shared" ca="1" si="295"/>
        <v>1200</v>
      </c>
      <c r="J9449" s="5">
        <f>VLOOKUP(B9449,payment!$A$2:$I$14625,7,0)</f>
        <v>42682</v>
      </c>
      <c r="K9449" s="6">
        <f>VLOOKUP(B9449,payment!$A$2:$I$14625,8,0)</f>
        <v>0.59655000000000002</v>
      </c>
    </row>
    <row r="9450" spans="1:11">
      <c r="A9450">
        <v>9449</v>
      </c>
      <c r="B9450">
        <v>10695</v>
      </c>
      <c r="C9450">
        <f>VLOOKUP(B9450,payment!$A$2:$B$14625,2,0)</f>
        <v>119</v>
      </c>
      <c r="D9450" t="str">
        <f t="shared" si="294"/>
        <v>파리바게트</v>
      </c>
      <c r="E9450" t="str">
        <f>VLOOKUP(B9450,payment!$A$2:$I$14625,3,0)</f>
        <v>파리바게트</v>
      </c>
      <c r="F9450">
        <f>VLOOKUP(B9450,payment!$A$2:$I$14625,4,0)</f>
        <v>37.708768999999997</v>
      </c>
      <c r="G9450">
        <f>VLOOKUP(B9450,payment!$A$2:$I$14625,5,0)</f>
        <v>126.950247</v>
      </c>
      <c r="H9450" t="str">
        <f>VLOOKUP(E9450,gift_meta!$B$2:$C$33,2,0)</f>
        <v>1000원 이상 10% 할인</v>
      </c>
      <c r="I9450">
        <f t="shared" ca="1" si="295"/>
        <v>1700</v>
      </c>
      <c r="J9450" s="5">
        <f>VLOOKUP(B9450,payment!$A$2:$I$14625,7,0)</f>
        <v>43087</v>
      </c>
      <c r="K9450" s="6">
        <f>VLOOKUP(B9450,payment!$A$2:$I$14625,8,0)</f>
        <v>0.88610999999999995</v>
      </c>
    </row>
    <row r="9451" spans="1:11">
      <c r="A9451">
        <v>9450</v>
      </c>
      <c r="B9451">
        <v>11835</v>
      </c>
      <c r="C9451">
        <f>VLOOKUP(B9451,payment!$A$2:$B$14625,2,0)</f>
        <v>88</v>
      </c>
      <c r="D9451" t="str">
        <f t="shared" si="294"/>
        <v>구이가</v>
      </c>
      <c r="E9451" t="str">
        <f>VLOOKUP(B9451,payment!$A$2:$I$14625,3,0)</f>
        <v>구이가</v>
      </c>
      <c r="F9451">
        <f>VLOOKUP(B9451,payment!$A$2:$I$14625,4,0)</f>
        <v>37.576022999999999</v>
      </c>
      <c r="G9451">
        <f>VLOOKUP(B9451,payment!$A$2:$I$14625,5,0)</f>
        <v>126.928353</v>
      </c>
      <c r="H9451" t="str">
        <f>VLOOKUP(E9451,gift_meta!$B$2:$C$33,2,0)</f>
        <v>한판 주문시 사이다 제공</v>
      </c>
      <c r="I9451">
        <f t="shared" ca="1" si="295"/>
        <v>1400</v>
      </c>
      <c r="J9451" s="5">
        <f>VLOOKUP(B9451,payment!$A$2:$I$14625,7,0)</f>
        <v>42599</v>
      </c>
      <c r="K9451" s="6">
        <f>VLOOKUP(B9451,payment!$A$2:$I$14625,8,0)</f>
        <v>0.83260999999999996</v>
      </c>
    </row>
    <row r="9452" spans="1:11">
      <c r="A9452">
        <v>9451</v>
      </c>
      <c r="B9452">
        <v>13578</v>
      </c>
      <c r="C9452">
        <f>VLOOKUP(B9452,payment!$A$2:$B$14625,2,0)</f>
        <v>267</v>
      </c>
      <c r="D9452" t="str">
        <f t="shared" si="294"/>
        <v>동경야네</v>
      </c>
      <c r="E9452" t="str">
        <f>VLOOKUP(B9452,payment!$A$2:$I$14625,3,0)</f>
        <v>동경야네</v>
      </c>
      <c r="F9452">
        <f>VLOOKUP(B9452,payment!$A$2:$I$14625,4,0)</f>
        <v>37.448528000000003</v>
      </c>
      <c r="G9452">
        <f>VLOOKUP(B9452,payment!$A$2:$I$14625,5,0)</f>
        <v>126.91332800000001</v>
      </c>
      <c r="H9452" t="str">
        <f>VLOOKUP(E9452,gift_meta!$B$2:$C$33,2,0)</f>
        <v>사케동 10% 할인</v>
      </c>
      <c r="I9452">
        <f t="shared" ca="1" si="295"/>
        <v>2000</v>
      </c>
      <c r="J9452" s="5">
        <f>VLOOKUP(B9452,payment!$A$2:$I$14625,7,0)</f>
        <v>42819</v>
      </c>
      <c r="K9452" s="6">
        <f>VLOOKUP(B9452,payment!$A$2:$I$14625,8,0)</f>
        <v>0.81730000000000003</v>
      </c>
    </row>
    <row r="9453" spans="1:11">
      <c r="A9453">
        <v>9452</v>
      </c>
      <c r="B9453">
        <v>6023</v>
      </c>
      <c r="C9453">
        <f>VLOOKUP(B9453,payment!$A$2:$B$14625,2,0)</f>
        <v>103</v>
      </c>
      <c r="D9453" t="str">
        <f t="shared" si="294"/>
        <v>약국</v>
      </c>
      <c r="E9453" t="str">
        <f>VLOOKUP(B9453,payment!$A$2:$I$14625,3,0)</f>
        <v>약국</v>
      </c>
      <c r="F9453">
        <f>VLOOKUP(B9453,payment!$A$2:$I$14625,4,0)</f>
        <v>37.632981999999998</v>
      </c>
      <c r="G9453">
        <f>VLOOKUP(B9453,payment!$A$2:$I$14625,5,0)</f>
        <v>127.07513400000001</v>
      </c>
      <c r="H9453" t="str">
        <f>VLOOKUP(E9453,gift_meta!$B$2:$C$33,2,0)</f>
        <v>황사 마스크 증정(1매)</v>
      </c>
      <c r="I9453">
        <f t="shared" ca="1" si="295"/>
        <v>700</v>
      </c>
      <c r="J9453" s="5">
        <f>VLOOKUP(B9453,payment!$A$2:$I$14625,7,0)</f>
        <v>42786</v>
      </c>
      <c r="K9453" s="6">
        <f>VLOOKUP(B9453,payment!$A$2:$I$14625,8,0)</f>
        <v>0.67862999999999996</v>
      </c>
    </row>
    <row r="9454" spans="1:11">
      <c r="A9454">
        <v>9453</v>
      </c>
      <c r="B9454">
        <v>4887</v>
      </c>
      <c r="C9454">
        <f>VLOOKUP(B9454,payment!$A$2:$B$14625,2,0)</f>
        <v>88</v>
      </c>
      <c r="D9454" t="str">
        <f t="shared" si="294"/>
        <v>교보문고</v>
      </c>
      <c r="E9454" t="str">
        <f>VLOOKUP(B9454,payment!$A$2:$I$14625,3,0)</f>
        <v>교보문고</v>
      </c>
      <c r="F9454">
        <f>VLOOKUP(B9454,payment!$A$2:$I$14625,4,0)</f>
        <v>37.698675000000001</v>
      </c>
      <c r="G9454">
        <f>VLOOKUP(B9454,payment!$A$2:$I$14625,5,0)</f>
        <v>126.984824</v>
      </c>
      <c r="H9454" t="str">
        <f>VLOOKUP(E9454,gift_meta!$B$2:$C$33,2,0)</f>
        <v>도서 구매시 10% 할인</v>
      </c>
      <c r="I9454">
        <f t="shared" ca="1" si="295"/>
        <v>1600</v>
      </c>
      <c r="J9454" s="5">
        <f>VLOOKUP(B9454,payment!$A$2:$I$14625,7,0)</f>
        <v>42568</v>
      </c>
      <c r="K9454" s="6">
        <f>VLOOKUP(B9454,payment!$A$2:$I$14625,8,0)</f>
        <v>0.66391</v>
      </c>
    </row>
    <row r="9455" spans="1:11">
      <c r="A9455">
        <v>9454</v>
      </c>
      <c r="B9455">
        <v>1732</v>
      </c>
      <c r="C9455">
        <f>VLOOKUP(B9455,payment!$A$2:$B$14625,2,0)</f>
        <v>95</v>
      </c>
      <c r="D9455" t="str">
        <f t="shared" si="294"/>
        <v>스시로로</v>
      </c>
      <c r="E9455" t="str">
        <f>VLOOKUP(B9455,payment!$A$2:$I$14625,3,0)</f>
        <v>스시로로</v>
      </c>
      <c r="F9455">
        <f>VLOOKUP(B9455,payment!$A$2:$I$14625,4,0)</f>
        <v>37.605179</v>
      </c>
      <c r="G9455">
        <f>VLOOKUP(B9455,payment!$A$2:$I$14625,5,0)</f>
        <v>127.06809800000001</v>
      </c>
      <c r="H9455" t="str">
        <f>VLOOKUP(E9455,gift_meta!$B$2:$C$33,2,0)</f>
        <v>2pcs 무료 제공</v>
      </c>
      <c r="I9455">
        <f t="shared" ca="1" si="295"/>
        <v>1600</v>
      </c>
      <c r="J9455" s="5">
        <f>VLOOKUP(B9455,payment!$A$2:$I$14625,7,0)</f>
        <v>42380</v>
      </c>
      <c r="K9455" s="6">
        <f>VLOOKUP(B9455,payment!$A$2:$I$14625,8,0)</f>
        <v>0.79447000000000001</v>
      </c>
    </row>
    <row r="9456" spans="1:11">
      <c r="A9456">
        <v>9455</v>
      </c>
      <c r="B9456">
        <v>5664</v>
      </c>
      <c r="C9456">
        <f>VLOOKUP(B9456,payment!$A$2:$B$14625,2,0)</f>
        <v>213</v>
      </c>
      <c r="D9456" t="str">
        <f t="shared" si="294"/>
        <v>롯데리아</v>
      </c>
      <c r="E9456" t="str">
        <f>VLOOKUP(B9456,payment!$A$2:$I$14625,3,0)</f>
        <v>롯데리아</v>
      </c>
      <c r="F9456">
        <f>VLOOKUP(B9456,payment!$A$2:$I$14625,4,0)</f>
        <v>37.568182</v>
      </c>
      <c r="G9456">
        <f>VLOOKUP(B9456,payment!$A$2:$I$14625,5,0)</f>
        <v>127.15224000000001</v>
      </c>
      <c r="H9456" t="str">
        <f>VLOOKUP(E9456,gift_meta!$B$2:$C$33,2,0)</f>
        <v>롯데리아 음료M 제공</v>
      </c>
      <c r="I9456">
        <f t="shared" ca="1" si="295"/>
        <v>1600</v>
      </c>
      <c r="J9456" s="5">
        <f>VLOOKUP(B9456,payment!$A$2:$I$14625,7,0)</f>
        <v>43031</v>
      </c>
      <c r="K9456" s="6">
        <f>VLOOKUP(B9456,payment!$A$2:$I$14625,8,0)</f>
        <v>0.62085000000000001</v>
      </c>
    </row>
    <row r="9457" spans="1:11">
      <c r="A9457">
        <v>9456</v>
      </c>
      <c r="B9457">
        <v>13343</v>
      </c>
      <c r="C9457">
        <f>VLOOKUP(B9457,payment!$A$2:$B$14625,2,0)</f>
        <v>4</v>
      </c>
      <c r="D9457" t="str">
        <f t="shared" si="294"/>
        <v>뚜레쥬르</v>
      </c>
      <c r="E9457" t="str">
        <f>VLOOKUP(B9457,payment!$A$2:$I$14625,3,0)</f>
        <v>뚜레쥬르</v>
      </c>
      <c r="F9457">
        <f>VLOOKUP(B9457,payment!$A$2:$I$14625,4,0)</f>
        <v>37.575882</v>
      </c>
      <c r="G9457">
        <f>VLOOKUP(B9457,payment!$A$2:$I$14625,5,0)</f>
        <v>127.13089100000001</v>
      </c>
      <c r="H9457" t="str">
        <f>VLOOKUP(E9457,gift_meta!$B$2:$C$33,2,0)</f>
        <v>2000원 이상 5% 할인</v>
      </c>
      <c r="I9457">
        <f t="shared" ca="1" si="295"/>
        <v>1000</v>
      </c>
      <c r="J9457" s="5">
        <f>VLOOKUP(B9457,payment!$A$2:$I$14625,7,0)</f>
        <v>42883</v>
      </c>
      <c r="K9457" s="6">
        <f>VLOOKUP(B9457,payment!$A$2:$I$14625,8,0)</f>
        <v>0.98282999999999998</v>
      </c>
    </row>
    <row r="9458" spans="1:11">
      <c r="A9458">
        <v>9457</v>
      </c>
      <c r="B9458">
        <v>11485</v>
      </c>
      <c r="C9458">
        <f>VLOOKUP(B9458,payment!$A$2:$B$14625,2,0)</f>
        <v>146</v>
      </c>
      <c r="D9458" t="str">
        <f t="shared" si="294"/>
        <v>스시진</v>
      </c>
      <c r="E9458" t="str">
        <f>VLOOKUP(B9458,payment!$A$2:$I$14625,3,0)</f>
        <v>스시진</v>
      </c>
      <c r="F9458">
        <f>VLOOKUP(B9458,payment!$A$2:$I$14625,4,0)</f>
        <v>37.576926999999998</v>
      </c>
      <c r="G9458">
        <f>VLOOKUP(B9458,payment!$A$2:$I$14625,5,0)</f>
        <v>127.016156</v>
      </c>
      <c r="H9458" t="str">
        <f>VLOOKUP(E9458,gift_meta!$B$2:$C$33,2,0)</f>
        <v>2pcs 무료 제공</v>
      </c>
      <c r="I9458">
        <f t="shared" ca="1" si="295"/>
        <v>200</v>
      </c>
      <c r="J9458" s="5">
        <f>VLOOKUP(B9458,payment!$A$2:$I$14625,7,0)</f>
        <v>42703</v>
      </c>
      <c r="K9458" s="6">
        <f>VLOOKUP(B9458,payment!$A$2:$I$14625,8,0)</f>
        <v>0.76163000000000003</v>
      </c>
    </row>
    <row r="9459" spans="1:11">
      <c r="A9459">
        <v>9458</v>
      </c>
      <c r="B9459">
        <v>6674</v>
      </c>
      <c r="C9459">
        <f>VLOOKUP(B9459,payment!$A$2:$B$14625,2,0)</f>
        <v>38</v>
      </c>
      <c r="D9459" t="str">
        <f t="shared" si="294"/>
        <v>이비인후과</v>
      </c>
      <c r="E9459" t="str">
        <f>VLOOKUP(B9459,payment!$A$2:$I$14625,3,0)</f>
        <v>이비인후과</v>
      </c>
      <c r="F9459">
        <f>VLOOKUP(B9459,payment!$A$2:$I$14625,4,0)</f>
        <v>37.489296000000003</v>
      </c>
      <c r="G9459">
        <f>VLOOKUP(B9459,payment!$A$2:$I$14625,5,0)</f>
        <v>126.923131</v>
      </c>
      <c r="H9459" t="str">
        <f>VLOOKUP(E9459,gift_meta!$B$2:$C$33,2,0)</f>
        <v>코세척 서비스(무료)</v>
      </c>
      <c r="I9459">
        <f t="shared" ca="1" si="295"/>
        <v>500</v>
      </c>
      <c r="J9459" s="5">
        <f>VLOOKUP(B9459,payment!$A$2:$I$14625,7,0)</f>
        <v>43173</v>
      </c>
      <c r="K9459" s="6">
        <f>VLOOKUP(B9459,payment!$A$2:$I$14625,8,0)</f>
        <v>0.69545000000000001</v>
      </c>
    </row>
    <row r="9460" spans="1:11">
      <c r="A9460">
        <v>9459</v>
      </c>
      <c r="B9460">
        <v>4600</v>
      </c>
      <c r="C9460">
        <f>VLOOKUP(B9460,payment!$A$2:$B$14625,2,0)</f>
        <v>139</v>
      </c>
      <c r="D9460" t="str">
        <f t="shared" si="294"/>
        <v>정형외과</v>
      </c>
      <c r="E9460" t="str">
        <f>VLOOKUP(B9460,payment!$A$2:$I$14625,3,0)</f>
        <v>정형외과</v>
      </c>
      <c r="F9460">
        <f>VLOOKUP(B9460,payment!$A$2:$I$14625,4,0)</f>
        <v>37.686436</v>
      </c>
      <c r="G9460">
        <f>VLOOKUP(B9460,payment!$A$2:$I$14625,5,0)</f>
        <v>127.095502</v>
      </c>
      <c r="H9460" t="str">
        <f>VLOOKUP(E9460,gift_meta!$B$2:$C$33,2,0)</f>
        <v>정형외과의료지점</v>
      </c>
      <c r="I9460">
        <f t="shared" ca="1" si="295"/>
        <v>200</v>
      </c>
      <c r="J9460" s="5">
        <f>VLOOKUP(B9460,payment!$A$2:$I$14625,7,0)</f>
        <v>42863</v>
      </c>
      <c r="K9460" s="6">
        <f>VLOOKUP(B9460,payment!$A$2:$I$14625,8,0)</f>
        <v>0.99156</v>
      </c>
    </row>
    <row r="9461" spans="1:11">
      <c r="A9461">
        <v>9460</v>
      </c>
      <c r="B9461">
        <v>14007</v>
      </c>
      <c r="C9461">
        <f>VLOOKUP(B9461,payment!$A$2:$B$14625,2,0)</f>
        <v>283</v>
      </c>
      <c r="D9461" t="str">
        <f t="shared" si="294"/>
        <v>매드포갈릭</v>
      </c>
      <c r="E9461" t="str">
        <f>VLOOKUP(B9461,payment!$A$2:$I$14625,3,0)</f>
        <v>매드포갈릭</v>
      </c>
      <c r="F9461">
        <f>VLOOKUP(B9461,payment!$A$2:$I$14625,4,0)</f>
        <v>37.672148</v>
      </c>
      <c r="G9461">
        <f>VLOOKUP(B9461,payment!$A$2:$I$14625,5,0)</f>
        <v>126.893647</v>
      </c>
      <c r="H9461" t="str">
        <f>VLOOKUP(E9461,gift_meta!$B$2:$C$33,2,0)</f>
        <v>에이드 무료 제공</v>
      </c>
      <c r="I9461">
        <f t="shared" ca="1" si="295"/>
        <v>100</v>
      </c>
      <c r="J9461" s="5">
        <f>VLOOKUP(B9461,payment!$A$2:$I$14625,7,0)</f>
        <v>43069</v>
      </c>
      <c r="K9461" s="6">
        <f>VLOOKUP(B9461,payment!$A$2:$I$14625,8,0)</f>
        <v>0.62002000000000002</v>
      </c>
    </row>
    <row r="9462" spans="1:11">
      <c r="A9462">
        <v>9461</v>
      </c>
      <c r="B9462">
        <v>12234</v>
      </c>
      <c r="C9462">
        <f>VLOOKUP(B9462,payment!$A$2:$B$14625,2,0)</f>
        <v>258</v>
      </c>
      <c r="D9462" t="str">
        <f t="shared" si="294"/>
        <v>구이가</v>
      </c>
      <c r="E9462" t="str">
        <f>VLOOKUP(B9462,payment!$A$2:$I$14625,3,0)</f>
        <v>구이가</v>
      </c>
      <c r="F9462">
        <f>VLOOKUP(B9462,payment!$A$2:$I$14625,4,0)</f>
        <v>37.702222999999996</v>
      </c>
      <c r="G9462">
        <f>VLOOKUP(B9462,payment!$A$2:$I$14625,5,0)</f>
        <v>127.02551099999999</v>
      </c>
      <c r="H9462" t="str">
        <f>VLOOKUP(E9462,gift_meta!$B$2:$C$33,2,0)</f>
        <v>한판 주문시 사이다 제공</v>
      </c>
      <c r="I9462">
        <f t="shared" ca="1" si="295"/>
        <v>1900</v>
      </c>
      <c r="J9462" s="5">
        <f>VLOOKUP(B9462,payment!$A$2:$I$14625,7,0)</f>
        <v>42779</v>
      </c>
      <c r="K9462" s="6">
        <f>VLOOKUP(B9462,payment!$A$2:$I$14625,8,0)</f>
        <v>0.63829000000000002</v>
      </c>
    </row>
    <row r="9463" spans="1:11">
      <c r="A9463">
        <v>9462</v>
      </c>
      <c r="B9463">
        <v>1925</v>
      </c>
      <c r="C9463">
        <f>VLOOKUP(B9463,payment!$A$2:$B$14625,2,0)</f>
        <v>272</v>
      </c>
      <c r="D9463" t="str">
        <f t="shared" si="294"/>
        <v>홍콩반점</v>
      </c>
      <c r="E9463" t="str">
        <f>VLOOKUP(B9463,payment!$A$2:$I$14625,3,0)</f>
        <v>홍콩반점</v>
      </c>
      <c r="F9463">
        <f>VLOOKUP(B9463,payment!$A$2:$I$14625,4,0)</f>
        <v>37.573191999999999</v>
      </c>
      <c r="G9463">
        <f>VLOOKUP(B9463,payment!$A$2:$I$14625,5,0)</f>
        <v>127.122462</v>
      </c>
      <c r="H9463" t="str">
        <f>VLOOKUP(E9463,gift_meta!$B$2:$C$33,2,0)</f>
        <v>찹쌀 탕수육 10% 할인</v>
      </c>
      <c r="I9463">
        <f t="shared" ca="1" si="295"/>
        <v>700</v>
      </c>
      <c r="J9463" s="5">
        <f>VLOOKUP(B9463,payment!$A$2:$I$14625,7,0)</f>
        <v>43141</v>
      </c>
      <c r="K9463" s="6">
        <f>VLOOKUP(B9463,payment!$A$2:$I$14625,8,0)</f>
        <v>0.69079000000000002</v>
      </c>
    </row>
    <row r="9464" spans="1:11">
      <c r="A9464">
        <v>9463</v>
      </c>
      <c r="B9464">
        <v>1266</v>
      </c>
      <c r="C9464">
        <f>VLOOKUP(B9464,payment!$A$2:$B$14625,2,0)</f>
        <v>20</v>
      </c>
      <c r="D9464" t="str">
        <f t="shared" si="294"/>
        <v>반디앤루니스</v>
      </c>
      <c r="E9464" t="str">
        <f>VLOOKUP(B9464,payment!$A$2:$I$14625,3,0)</f>
        <v>반디앤루니스</v>
      </c>
      <c r="F9464">
        <f>VLOOKUP(B9464,payment!$A$2:$I$14625,4,0)</f>
        <v>37.497081000000001</v>
      </c>
      <c r="G9464">
        <f>VLOOKUP(B9464,payment!$A$2:$I$14625,5,0)</f>
        <v>127.024298</v>
      </c>
      <c r="H9464" t="str">
        <f>VLOOKUP(E9464,gift_meta!$B$2:$C$33,2,0)</f>
        <v>도서 구매시 5% 할인</v>
      </c>
      <c r="I9464">
        <f t="shared" ca="1" si="295"/>
        <v>600</v>
      </c>
      <c r="J9464" s="5">
        <f>VLOOKUP(B9464,payment!$A$2:$I$14625,7,0)</f>
        <v>42821</v>
      </c>
      <c r="K9464" s="6">
        <f>VLOOKUP(B9464,payment!$A$2:$I$14625,8,0)</f>
        <v>0.67267999999999994</v>
      </c>
    </row>
    <row r="9465" spans="1:11">
      <c r="A9465">
        <v>9464</v>
      </c>
      <c r="B9465">
        <v>3983</v>
      </c>
      <c r="C9465">
        <f>VLOOKUP(B9465,payment!$A$2:$B$14625,2,0)</f>
        <v>286</v>
      </c>
      <c r="D9465" t="str">
        <f t="shared" si="294"/>
        <v>봄봄</v>
      </c>
      <c r="E9465" t="str">
        <f>VLOOKUP(B9465,payment!$A$2:$I$14625,3,0)</f>
        <v>봄봄</v>
      </c>
      <c r="F9465">
        <f>VLOOKUP(B9465,payment!$A$2:$I$14625,4,0)</f>
        <v>37.605369000000003</v>
      </c>
      <c r="G9465">
        <f>VLOOKUP(B9465,payment!$A$2:$I$14625,5,0)</f>
        <v>127.03343700000001</v>
      </c>
      <c r="H9465" t="str">
        <f>VLOOKUP(E9465,gift_meta!$B$2:$C$33,2,0)</f>
        <v>음료 주문시 쿠폰 도장 2개 추가</v>
      </c>
      <c r="I9465">
        <f t="shared" ca="1" si="295"/>
        <v>1200</v>
      </c>
      <c r="J9465" s="5">
        <f>VLOOKUP(B9465,payment!$A$2:$I$14625,7,0)</f>
        <v>43071</v>
      </c>
      <c r="K9465" s="6">
        <f>VLOOKUP(B9465,payment!$A$2:$I$14625,8,0)</f>
        <v>0.91686000000000001</v>
      </c>
    </row>
    <row r="9466" spans="1:11">
      <c r="A9466">
        <v>9465</v>
      </c>
      <c r="B9466">
        <v>12577</v>
      </c>
      <c r="C9466">
        <f>VLOOKUP(B9466,payment!$A$2:$B$14625,2,0)</f>
        <v>72</v>
      </c>
      <c r="D9466" t="str">
        <f t="shared" si="294"/>
        <v>원할머니보쌈</v>
      </c>
      <c r="E9466" t="str">
        <f>VLOOKUP(B9466,payment!$A$2:$I$14625,3,0)</f>
        <v>원할머니보쌈</v>
      </c>
      <c r="F9466">
        <f>VLOOKUP(B9466,payment!$A$2:$I$14625,4,0)</f>
        <v>37.648650000000004</v>
      </c>
      <c r="G9466">
        <f>VLOOKUP(B9466,payment!$A$2:$I$14625,5,0)</f>
        <v>126.872454</v>
      </c>
      <c r="H9466" t="str">
        <f>VLOOKUP(E9466,gift_meta!$B$2:$C$33,2,0)</f>
        <v>족발 3,000 할인 쿠폰 제공</v>
      </c>
      <c r="I9466">
        <f t="shared" ca="1" si="295"/>
        <v>900</v>
      </c>
      <c r="J9466" s="5">
        <f>VLOOKUP(B9466,payment!$A$2:$I$14625,7,0)</f>
        <v>42665</v>
      </c>
      <c r="K9466" s="6">
        <f>VLOOKUP(B9466,payment!$A$2:$I$14625,8,0)</f>
        <v>0.92054999999999998</v>
      </c>
    </row>
    <row r="9467" spans="1:11">
      <c r="A9467">
        <v>9466</v>
      </c>
      <c r="B9467">
        <v>1000</v>
      </c>
      <c r="C9467">
        <f>VLOOKUP(B9467,payment!$A$2:$B$14625,2,0)</f>
        <v>222</v>
      </c>
      <c r="D9467" t="str">
        <f t="shared" si="294"/>
        <v>오쭈</v>
      </c>
      <c r="E9467" t="str">
        <f>VLOOKUP(B9467,payment!$A$2:$I$14625,3,0)</f>
        <v>오쭈</v>
      </c>
      <c r="F9467">
        <f>VLOOKUP(B9467,payment!$A$2:$I$14625,4,0)</f>
        <v>37.584009000000002</v>
      </c>
      <c r="G9467">
        <f>VLOOKUP(B9467,payment!$A$2:$I$14625,5,0)</f>
        <v>127.01879</v>
      </c>
      <c r="H9467" t="str">
        <f>VLOOKUP(E9467,gift_meta!$B$2:$C$33,2,0)</f>
        <v>치즈 퐁듀 1회 제공</v>
      </c>
      <c r="I9467">
        <f t="shared" ca="1" si="295"/>
        <v>300</v>
      </c>
      <c r="J9467" s="5">
        <f>VLOOKUP(B9467,payment!$A$2:$I$14625,7,0)</f>
        <v>42634</v>
      </c>
      <c r="K9467" s="6">
        <f>VLOOKUP(B9467,payment!$A$2:$I$14625,8,0)</f>
        <v>0.88405999999999996</v>
      </c>
    </row>
    <row r="9468" spans="1:11">
      <c r="A9468">
        <v>9467</v>
      </c>
      <c r="B9468">
        <v>7229</v>
      </c>
      <c r="C9468">
        <f>VLOOKUP(B9468,payment!$A$2:$B$14625,2,0)</f>
        <v>59</v>
      </c>
      <c r="D9468" t="str">
        <f t="shared" si="294"/>
        <v>뚜레쥬르</v>
      </c>
      <c r="E9468" t="str">
        <f>VLOOKUP(B9468,payment!$A$2:$I$14625,3,0)</f>
        <v>뚜레쥬르</v>
      </c>
      <c r="F9468">
        <f>VLOOKUP(B9468,payment!$A$2:$I$14625,4,0)</f>
        <v>37.541657999999998</v>
      </c>
      <c r="G9468">
        <f>VLOOKUP(B9468,payment!$A$2:$I$14625,5,0)</f>
        <v>126.88916</v>
      </c>
      <c r="H9468" t="str">
        <f>VLOOKUP(E9468,gift_meta!$B$2:$C$33,2,0)</f>
        <v>2000원 이상 5% 할인</v>
      </c>
      <c r="I9468">
        <f t="shared" ca="1" si="295"/>
        <v>1500</v>
      </c>
      <c r="J9468" s="5">
        <f>VLOOKUP(B9468,payment!$A$2:$I$14625,7,0)</f>
        <v>42926</v>
      </c>
      <c r="K9468" s="6">
        <f>VLOOKUP(B9468,payment!$A$2:$I$14625,8,0)</f>
        <v>0.99678999999999995</v>
      </c>
    </row>
    <row r="9469" spans="1:11">
      <c r="A9469">
        <v>9468</v>
      </c>
      <c r="B9469">
        <v>6960</v>
      </c>
      <c r="C9469">
        <f>VLOOKUP(B9469,payment!$A$2:$B$14625,2,0)</f>
        <v>37</v>
      </c>
      <c r="D9469" t="str">
        <f t="shared" si="294"/>
        <v>반디앤루니스</v>
      </c>
      <c r="E9469" t="str">
        <f>VLOOKUP(B9469,payment!$A$2:$I$14625,3,0)</f>
        <v>반디앤루니스</v>
      </c>
      <c r="F9469">
        <f>VLOOKUP(B9469,payment!$A$2:$I$14625,4,0)</f>
        <v>37.700567999999997</v>
      </c>
      <c r="G9469">
        <f>VLOOKUP(B9469,payment!$A$2:$I$14625,5,0)</f>
        <v>127.030832</v>
      </c>
      <c r="H9469" t="str">
        <f>VLOOKUP(E9469,gift_meta!$B$2:$C$33,2,0)</f>
        <v>도서 구매시 5% 할인</v>
      </c>
      <c r="I9469">
        <f t="shared" ca="1" si="295"/>
        <v>500</v>
      </c>
      <c r="J9469" s="5">
        <f>VLOOKUP(B9469,payment!$A$2:$I$14625,7,0)</f>
        <v>42715</v>
      </c>
      <c r="K9469" s="6">
        <f>VLOOKUP(B9469,payment!$A$2:$I$14625,8,0)</f>
        <v>0.42664000000000002</v>
      </c>
    </row>
    <row r="9470" spans="1:11">
      <c r="A9470">
        <v>9469</v>
      </c>
      <c r="B9470">
        <v>9408</v>
      </c>
      <c r="C9470">
        <f>VLOOKUP(B9470,payment!$A$2:$B$14625,2,0)</f>
        <v>155</v>
      </c>
      <c r="D9470" t="str">
        <f t="shared" si="294"/>
        <v>반디앤루니스</v>
      </c>
      <c r="E9470" t="str">
        <f>VLOOKUP(B9470,payment!$A$2:$I$14625,3,0)</f>
        <v>반디앤루니스</v>
      </c>
      <c r="F9470">
        <f>VLOOKUP(B9470,payment!$A$2:$I$14625,4,0)</f>
        <v>37.470672</v>
      </c>
      <c r="G9470">
        <f>VLOOKUP(B9470,payment!$A$2:$I$14625,5,0)</f>
        <v>127.159362</v>
      </c>
      <c r="H9470" t="str">
        <f>VLOOKUP(E9470,gift_meta!$B$2:$C$33,2,0)</f>
        <v>도서 구매시 5% 할인</v>
      </c>
      <c r="I9470">
        <f t="shared" ca="1" si="295"/>
        <v>100</v>
      </c>
      <c r="J9470" s="5">
        <f>VLOOKUP(B9470,payment!$A$2:$I$14625,7,0)</f>
        <v>42685</v>
      </c>
      <c r="K9470" s="6">
        <f>VLOOKUP(B9470,payment!$A$2:$I$14625,8,0)</f>
        <v>0.79452</v>
      </c>
    </row>
    <row r="9471" spans="1:11">
      <c r="A9471">
        <v>9470</v>
      </c>
      <c r="B9471">
        <v>6829</v>
      </c>
      <c r="C9471">
        <f>VLOOKUP(B9471,payment!$A$2:$B$14625,2,0)</f>
        <v>174</v>
      </c>
      <c r="D9471" t="str">
        <f t="shared" si="294"/>
        <v>연래춘</v>
      </c>
      <c r="E9471" t="str">
        <f>VLOOKUP(B9471,payment!$A$2:$I$14625,3,0)</f>
        <v>연래춘</v>
      </c>
      <c r="F9471">
        <f>VLOOKUP(B9471,payment!$A$2:$I$14625,4,0)</f>
        <v>37.494208999999998</v>
      </c>
      <c r="G9471">
        <f>VLOOKUP(B9471,payment!$A$2:$I$14625,5,0)</f>
        <v>127.02029899999999</v>
      </c>
      <c r="H9471" t="str">
        <f>VLOOKUP(E9471,gift_meta!$B$2:$C$33,2,0)</f>
        <v>현금 결재시 10% 할인</v>
      </c>
      <c r="I9471">
        <f t="shared" ca="1" si="295"/>
        <v>500</v>
      </c>
      <c r="J9471" s="5">
        <f>VLOOKUP(B9471,payment!$A$2:$I$14625,7,0)</f>
        <v>42938</v>
      </c>
      <c r="K9471" s="6">
        <f>VLOOKUP(B9471,payment!$A$2:$I$14625,8,0)</f>
        <v>0.79947999999999997</v>
      </c>
    </row>
    <row r="9472" spans="1:11">
      <c r="A9472">
        <v>9471</v>
      </c>
      <c r="B9472">
        <v>14162</v>
      </c>
      <c r="C9472">
        <f>VLOOKUP(B9472,payment!$A$2:$B$14625,2,0)</f>
        <v>131</v>
      </c>
      <c r="D9472" t="str">
        <f t="shared" si="294"/>
        <v>롯데리아</v>
      </c>
      <c r="E9472" t="str">
        <f>VLOOKUP(B9472,payment!$A$2:$I$14625,3,0)</f>
        <v>롯데리아</v>
      </c>
      <c r="F9472">
        <f>VLOOKUP(B9472,payment!$A$2:$I$14625,4,0)</f>
        <v>37.474899000000001</v>
      </c>
      <c r="G9472">
        <f>VLOOKUP(B9472,payment!$A$2:$I$14625,5,0)</f>
        <v>127.15692199999999</v>
      </c>
      <c r="H9472" t="str">
        <f>VLOOKUP(E9472,gift_meta!$B$2:$C$33,2,0)</f>
        <v>롯데리아 음료M 제공</v>
      </c>
      <c r="I9472">
        <f t="shared" ca="1" si="295"/>
        <v>400</v>
      </c>
      <c r="J9472" s="5">
        <f>VLOOKUP(B9472,payment!$A$2:$I$14625,7,0)</f>
        <v>43179</v>
      </c>
      <c r="K9472" s="6">
        <f>VLOOKUP(B9472,payment!$A$2:$I$14625,8,0)</f>
        <v>0.95599999999999996</v>
      </c>
    </row>
    <row r="9473" spans="1:11">
      <c r="A9473">
        <v>9472</v>
      </c>
      <c r="B9473">
        <v>5949</v>
      </c>
      <c r="C9473">
        <f>VLOOKUP(B9473,payment!$A$2:$B$14625,2,0)</f>
        <v>243</v>
      </c>
      <c r="D9473" t="str">
        <f t="shared" si="294"/>
        <v>한신포차</v>
      </c>
      <c r="E9473" t="str">
        <f>VLOOKUP(B9473,payment!$A$2:$I$14625,3,0)</f>
        <v>한신포차</v>
      </c>
      <c r="F9473">
        <f>VLOOKUP(B9473,payment!$A$2:$I$14625,4,0)</f>
        <v>37.485441999999999</v>
      </c>
      <c r="G9473">
        <f>VLOOKUP(B9473,payment!$A$2:$I$14625,5,0)</f>
        <v>127.094711</v>
      </c>
      <c r="H9473" t="str">
        <f>VLOOKUP(E9473,gift_meta!$B$2:$C$33,2,0)</f>
        <v>닭발 주문시 주먹밥 증정</v>
      </c>
      <c r="I9473">
        <f t="shared" ca="1" si="295"/>
        <v>1700</v>
      </c>
      <c r="J9473" s="5">
        <f>VLOOKUP(B9473,payment!$A$2:$I$14625,7,0)</f>
        <v>42851</v>
      </c>
      <c r="K9473" s="6">
        <f>VLOOKUP(B9473,payment!$A$2:$I$14625,8,0)</f>
        <v>0.73268999999999995</v>
      </c>
    </row>
    <row r="9474" spans="1:11">
      <c r="A9474">
        <v>9473</v>
      </c>
      <c r="B9474">
        <v>2828</v>
      </c>
      <c r="C9474">
        <f>VLOOKUP(B9474,payment!$A$2:$B$14625,2,0)</f>
        <v>32</v>
      </c>
      <c r="D9474" t="str">
        <f t="shared" ref="D9474:D9537" si="296">E9474</f>
        <v>교보문고</v>
      </c>
      <c r="E9474" t="str">
        <f>VLOOKUP(B9474,payment!$A$2:$I$14625,3,0)</f>
        <v>교보문고</v>
      </c>
      <c r="F9474">
        <f>VLOOKUP(B9474,payment!$A$2:$I$14625,4,0)</f>
        <v>37.587212000000001</v>
      </c>
      <c r="G9474">
        <f>VLOOKUP(B9474,payment!$A$2:$I$14625,5,0)</f>
        <v>127.06329599999999</v>
      </c>
      <c r="H9474" t="str">
        <f>VLOOKUP(E9474,gift_meta!$B$2:$C$33,2,0)</f>
        <v>도서 구매시 10% 할인</v>
      </c>
      <c r="I9474">
        <f t="shared" ref="I9474:I9537" ca="1" si="297">RANDBETWEEN(1,20)*100</f>
        <v>800</v>
      </c>
      <c r="J9474" s="5">
        <f>VLOOKUP(B9474,payment!$A$2:$I$14625,7,0)</f>
        <v>43021</v>
      </c>
      <c r="K9474" s="6">
        <f>VLOOKUP(B9474,payment!$A$2:$I$14625,8,0)</f>
        <v>0.70577999999999996</v>
      </c>
    </row>
    <row r="9475" spans="1:11">
      <c r="A9475">
        <v>9474</v>
      </c>
      <c r="B9475">
        <v>1418</v>
      </c>
      <c r="C9475">
        <f>VLOOKUP(B9475,payment!$A$2:$B$14625,2,0)</f>
        <v>251</v>
      </c>
      <c r="D9475" t="str">
        <f t="shared" si="296"/>
        <v>김덕후의곱창조</v>
      </c>
      <c r="E9475" t="str">
        <f>VLOOKUP(B9475,payment!$A$2:$I$14625,3,0)</f>
        <v>김덕후의곱창조</v>
      </c>
      <c r="F9475">
        <f>VLOOKUP(B9475,payment!$A$2:$I$14625,4,0)</f>
        <v>37.632958000000002</v>
      </c>
      <c r="G9475">
        <f>VLOOKUP(B9475,payment!$A$2:$I$14625,5,0)</f>
        <v>127.140182</v>
      </c>
      <c r="H9475" t="str">
        <f>VLOOKUP(E9475,gift_meta!$B$2:$C$33,2,0)</f>
        <v>곱창 무한 리필 2,000 할인</v>
      </c>
      <c r="I9475">
        <f t="shared" ca="1" si="297"/>
        <v>400</v>
      </c>
      <c r="J9475" s="5">
        <f>VLOOKUP(B9475,payment!$A$2:$I$14625,7,0)</f>
        <v>42600</v>
      </c>
      <c r="K9475" s="6">
        <f>VLOOKUP(B9475,payment!$A$2:$I$14625,8,0)</f>
        <v>0.91973000000000005</v>
      </c>
    </row>
    <row r="9476" spans="1:11">
      <c r="A9476">
        <v>9475</v>
      </c>
      <c r="B9476">
        <v>12441</v>
      </c>
      <c r="C9476">
        <f>VLOOKUP(B9476,payment!$A$2:$B$14625,2,0)</f>
        <v>238</v>
      </c>
      <c r="D9476" t="str">
        <f t="shared" si="296"/>
        <v>동경야네</v>
      </c>
      <c r="E9476" t="str">
        <f>VLOOKUP(B9476,payment!$A$2:$I$14625,3,0)</f>
        <v>동경야네</v>
      </c>
      <c r="F9476">
        <f>VLOOKUP(B9476,payment!$A$2:$I$14625,4,0)</f>
        <v>37.583336000000003</v>
      </c>
      <c r="G9476">
        <f>VLOOKUP(B9476,payment!$A$2:$I$14625,5,0)</f>
        <v>127.098502</v>
      </c>
      <c r="H9476" t="str">
        <f>VLOOKUP(E9476,gift_meta!$B$2:$C$33,2,0)</f>
        <v>사케동 10% 할인</v>
      </c>
      <c r="I9476">
        <f t="shared" ca="1" si="297"/>
        <v>1000</v>
      </c>
      <c r="J9476" s="5">
        <f>VLOOKUP(B9476,payment!$A$2:$I$14625,7,0)</f>
        <v>42785</v>
      </c>
      <c r="K9476" s="6">
        <f>VLOOKUP(B9476,payment!$A$2:$I$14625,8,0)</f>
        <v>0.98360000000000003</v>
      </c>
    </row>
    <row r="9477" spans="1:11">
      <c r="A9477">
        <v>9476</v>
      </c>
      <c r="B9477">
        <v>11587</v>
      </c>
      <c r="C9477">
        <f>VLOOKUP(B9477,payment!$A$2:$B$14625,2,0)</f>
        <v>101</v>
      </c>
      <c r="D9477" t="str">
        <f t="shared" si="296"/>
        <v>롯데리아</v>
      </c>
      <c r="E9477" t="str">
        <f>VLOOKUP(B9477,payment!$A$2:$I$14625,3,0)</f>
        <v>롯데리아</v>
      </c>
      <c r="F9477">
        <f>VLOOKUP(B9477,payment!$A$2:$I$14625,4,0)</f>
        <v>37.624347</v>
      </c>
      <c r="G9477">
        <f>VLOOKUP(B9477,payment!$A$2:$I$14625,5,0)</f>
        <v>126.944022</v>
      </c>
      <c r="H9477" t="str">
        <f>VLOOKUP(E9477,gift_meta!$B$2:$C$33,2,0)</f>
        <v>롯데리아 음료M 제공</v>
      </c>
      <c r="I9477">
        <f t="shared" ca="1" si="297"/>
        <v>1600</v>
      </c>
      <c r="J9477" s="5">
        <f>VLOOKUP(B9477,payment!$A$2:$I$14625,7,0)</f>
        <v>43012</v>
      </c>
      <c r="K9477" s="6">
        <f>VLOOKUP(B9477,payment!$A$2:$I$14625,8,0)</f>
        <v>0.43187999999999999</v>
      </c>
    </row>
    <row r="9478" spans="1:11">
      <c r="A9478">
        <v>9477</v>
      </c>
      <c r="B9478">
        <v>5496</v>
      </c>
      <c r="C9478">
        <f>VLOOKUP(B9478,payment!$A$2:$B$14625,2,0)</f>
        <v>153</v>
      </c>
      <c r="D9478" t="str">
        <f t="shared" si="296"/>
        <v>롯데리아</v>
      </c>
      <c r="E9478" t="str">
        <f>VLOOKUP(B9478,payment!$A$2:$I$14625,3,0)</f>
        <v>롯데리아</v>
      </c>
      <c r="F9478">
        <f>VLOOKUP(B9478,payment!$A$2:$I$14625,4,0)</f>
        <v>37.488554999999998</v>
      </c>
      <c r="G9478">
        <f>VLOOKUP(B9478,payment!$A$2:$I$14625,5,0)</f>
        <v>127.140807</v>
      </c>
      <c r="H9478" t="str">
        <f>VLOOKUP(E9478,gift_meta!$B$2:$C$33,2,0)</f>
        <v>롯데리아 음료M 제공</v>
      </c>
      <c r="I9478">
        <f t="shared" ca="1" si="297"/>
        <v>900</v>
      </c>
      <c r="J9478" s="5">
        <f>VLOOKUP(B9478,payment!$A$2:$I$14625,7,0)</f>
        <v>42584</v>
      </c>
      <c r="K9478" s="6">
        <f>VLOOKUP(B9478,payment!$A$2:$I$14625,8,0)</f>
        <v>0.76627000000000001</v>
      </c>
    </row>
    <row r="9479" spans="1:11">
      <c r="A9479">
        <v>9478</v>
      </c>
      <c r="B9479">
        <v>1105</v>
      </c>
      <c r="C9479">
        <f>VLOOKUP(B9479,payment!$A$2:$B$14625,2,0)</f>
        <v>132</v>
      </c>
      <c r="D9479" t="str">
        <f t="shared" si="296"/>
        <v>베스킨라빈스</v>
      </c>
      <c r="E9479" t="str">
        <f>VLOOKUP(B9479,payment!$A$2:$I$14625,3,0)</f>
        <v>베스킨라빈스</v>
      </c>
      <c r="F9479">
        <f>VLOOKUP(B9479,payment!$A$2:$I$14625,4,0)</f>
        <v>37.535027999999997</v>
      </c>
      <c r="G9479">
        <f>VLOOKUP(B9479,payment!$A$2:$I$14625,5,0)</f>
        <v>127.162447</v>
      </c>
      <c r="H9479" t="str">
        <f>VLOOKUP(E9479,gift_meta!$B$2:$C$33,2,0)</f>
        <v>무료 사이즈업</v>
      </c>
      <c r="I9479">
        <f t="shared" ca="1" si="297"/>
        <v>1900</v>
      </c>
      <c r="J9479" s="5">
        <f>VLOOKUP(B9479,payment!$A$2:$I$14625,7,0)</f>
        <v>42973</v>
      </c>
      <c r="K9479" s="6">
        <f>VLOOKUP(B9479,payment!$A$2:$I$14625,8,0)</f>
        <v>0.44691999999999998</v>
      </c>
    </row>
    <row r="9480" spans="1:11">
      <c r="A9480">
        <v>9479</v>
      </c>
      <c r="B9480">
        <v>13557</v>
      </c>
      <c r="C9480">
        <f>VLOOKUP(B9480,payment!$A$2:$B$14625,2,0)</f>
        <v>233</v>
      </c>
      <c r="D9480" t="str">
        <f t="shared" si="296"/>
        <v>이비인후과</v>
      </c>
      <c r="E9480" t="str">
        <f>VLOOKUP(B9480,payment!$A$2:$I$14625,3,0)</f>
        <v>이비인후과</v>
      </c>
      <c r="F9480">
        <f>VLOOKUP(B9480,payment!$A$2:$I$14625,4,0)</f>
        <v>37.684986000000002</v>
      </c>
      <c r="G9480">
        <f>VLOOKUP(B9480,payment!$A$2:$I$14625,5,0)</f>
        <v>126.964744</v>
      </c>
      <c r="H9480" t="str">
        <f>VLOOKUP(E9480,gift_meta!$B$2:$C$33,2,0)</f>
        <v>코세척 서비스(무료)</v>
      </c>
      <c r="I9480">
        <f t="shared" ca="1" si="297"/>
        <v>1500</v>
      </c>
      <c r="J9480" s="5">
        <f>VLOOKUP(B9480,payment!$A$2:$I$14625,7,0)</f>
        <v>42983</v>
      </c>
      <c r="K9480" s="6">
        <f>VLOOKUP(B9480,payment!$A$2:$I$14625,8,0)</f>
        <v>0.77309000000000005</v>
      </c>
    </row>
    <row r="9481" spans="1:11">
      <c r="A9481">
        <v>9480</v>
      </c>
      <c r="B9481">
        <v>4993</v>
      </c>
      <c r="C9481">
        <f>VLOOKUP(B9481,payment!$A$2:$B$14625,2,0)</f>
        <v>161</v>
      </c>
      <c r="D9481" t="str">
        <f t="shared" si="296"/>
        <v>이비인후과</v>
      </c>
      <c r="E9481" t="str">
        <f>VLOOKUP(B9481,payment!$A$2:$I$14625,3,0)</f>
        <v>이비인후과</v>
      </c>
      <c r="F9481">
        <f>VLOOKUP(B9481,payment!$A$2:$I$14625,4,0)</f>
        <v>37.710523999999999</v>
      </c>
      <c r="G9481">
        <f>VLOOKUP(B9481,payment!$A$2:$I$14625,5,0)</f>
        <v>126.86708</v>
      </c>
      <c r="H9481" t="str">
        <f>VLOOKUP(E9481,gift_meta!$B$2:$C$33,2,0)</f>
        <v>코세척 서비스(무료)</v>
      </c>
      <c r="I9481">
        <f t="shared" ca="1" si="297"/>
        <v>700</v>
      </c>
      <c r="J9481" s="5">
        <f>VLOOKUP(B9481,payment!$A$2:$I$14625,7,0)</f>
        <v>43036</v>
      </c>
      <c r="K9481" s="6">
        <f>VLOOKUP(B9481,payment!$A$2:$I$14625,8,0)</f>
        <v>0.67049999999999998</v>
      </c>
    </row>
    <row r="9482" spans="1:11">
      <c r="A9482">
        <v>9481</v>
      </c>
      <c r="B9482">
        <v>10938</v>
      </c>
      <c r="C9482">
        <f>VLOOKUP(B9482,payment!$A$2:$B$14625,2,0)</f>
        <v>167</v>
      </c>
      <c r="D9482" t="str">
        <f t="shared" si="296"/>
        <v>구이가</v>
      </c>
      <c r="E9482" t="str">
        <f>VLOOKUP(B9482,payment!$A$2:$I$14625,3,0)</f>
        <v>구이가</v>
      </c>
      <c r="F9482">
        <f>VLOOKUP(B9482,payment!$A$2:$I$14625,4,0)</f>
        <v>37.543678</v>
      </c>
      <c r="G9482">
        <f>VLOOKUP(B9482,payment!$A$2:$I$14625,5,0)</f>
        <v>126.97052499999999</v>
      </c>
      <c r="H9482" t="str">
        <f>VLOOKUP(E9482,gift_meta!$B$2:$C$33,2,0)</f>
        <v>한판 주문시 사이다 제공</v>
      </c>
      <c r="I9482">
        <f t="shared" ca="1" si="297"/>
        <v>600</v>
      </c>
      <c r="J9482" s="5">
        <f>VLOOKUP(B9482,payment!$A$2:$I$14625,7,0)</f>
        <v>42560</v>
      </c>
      <c r="K9482" s="6">
        <f>VLOOKUP(B9482,payment!$A$2:$I$14625,8,0)</f>
        <v>0.86580999999999997</v>
      </c>
    </row>
    <row r="9483" spans="1:11">
      <c r="A9483">
        <v>9482</v>
      </c>
      <c r="B9483">
        <v>13357</v>
      </c>
      <c r="C9483">
        <f>VLOOKUP(B9483,payment!$A$2:$B$14625,2,0)</f>
        <v>217</v>
      </c>
      <c r="D9483" t="str">
        <f t="shared" si="296"/>
        <v>리얼후라이</v>
      </c>
      <c r="E9483" t="str">
        <f>VLOOKUP(B9483,payment!$A$2:$I$14625,3,0)</f>
        <v>리얼후라이</v>
      </c>
      <c r="F9483">
        <f>VLOOKUP(B9483,payment!$A$2:$I$14625,4,0)</f>
        <v>37.649504</v>
      </c>
      <c r="G9483">
        <f>VLOOKUP(B9483,payment!$A$2:$I$14625,5,0)</f>
        <v>126.87863400000001</v>
      </c>
      <c r="H9483" t="str">
        <f>VLOOKUP(E9483,gift_meta!$B$2:$C$33,2,0)</f>
        <v>크리스피 후라이드 10% 할인</v>
      </c>
      <c r="I9483">
        <f t="shared" ca="1" si="297"/>
        <v>800</v>
      </c>
      <c r="J9483" s="5">
        <f>VLOOKUP(B9483,payment!$A$2:$I$14625,7,0)</f>
        <v>42442</v>
      </c>
      <c r="K9483" s="6">
        <f>VLOOKUP(B9483,payment!$A$2:$I$14625,8,0)</f>
        <v>0.40264</v>
      </c>
    </row>
    <row r="9484" spans="1:11">
      <c r="A9484">
        <v>9483</v>
      </c>
      <c r="B9484">
        <v>3247</v>
      </c>
      <c r="C9484">
        <f>VLOOKUP(B9484,payment!$A$2:$B$14625,2,0)</f>
        <v>151</v>
      </c>
      <c r="D9484" t="str">
        <f t="shared" si="296"/>
        <v>롯데리아</v>
      </c>
      <c r="E9484" t="str">
        <f>VLOOKUP(B9484,payment!$A$2:$I$14625,3,0)</f>
        <v>롯데리아</v>
      </c>
      <c r="F9484">
        <f>VLOOKUP(B9484,payment!$A$2:$I$14625,4,0)</f>
        <v>37.553730000000002</v>
      </c>
      <c r="G9484">
        <f>VLOOKUP(B9484,payment!$A$2:$I$14625,5,0)</f>
        <v>126.91528099999999</v>
      </c>
      <c r="H9484" t="str">
        <f>VLOOKUP(E9484,gift_meta!$B$2:$C$33,2,0)</f>
        <v>롯데리아 음료M 제공</v>
      </c>
      <c r="I9484">
        <f t="shared" ca="1" si="297"/>
        <v>1000</v>
      </c>
      <c r="J9484" s="5">
        <f>VLOOKUP(B9484,payment!$A$2:$I$14625,7,0)</f>
        <v>43134</v>
      </c>
      <c r="K9484" s="6">
        <f>VLOOKUP(B9484,payment!$A$2:$I$14625,8,0)</f>
        <v>0.62314999999999998</v>
      </c>
    </row>
    <row r="9485" spans="1:11">
      <c r="A9485">
        <v>9484</v>
      </c>
      <c r="B9485">
        <v>10741</v>
      </c>
      <c r="C9485">
        <f>VLOOKUP(B9485,payment!$A$2:$B$14625,2,0)</f>
        <v>40</v>
      </c>
      <c r="D9485" t="str">
        <f t="shared" si="296"/>
        <v>이비인후과</v>
      </c>
      <c r="E9485" t="str">
        <f>VLOOKUP(B9485,payment!$A$2:$I$14625,3,0)</f>
        <v>이비인후과</v>
      </c>
      <c r="F9485">
        <f>VLOOKUP(B9485,payment!$A$2:$I$14625,4,0)</f>
        <v>37.651443999999998</v>
      </c>
      <c r="G9485">
        <f>VLOOKUP(B9485,payment!$A$2:$I$14625,5,0)</f>
        <v>127.14855799999999</v>
      </c>
      <c r="H9485" t="str">
        <f>VLOOKUP(E9485,gift_meta!$B$2:$C$33,2,0)</f>
        <v>코세척 서비스(무료)</v>
      </c>
      <c r="I9485">
        <f t="shared" ca="1" si="297"/>
        <v>600</v>
      </c>
      <c r="J9485" s="5">
        <f>VLOOKUP(B9485,payment!$A$2:$I$14625,7,0)</f>
        <v>42493</v>
      </c>
      <c r="K9485" s="6">
        <f>VLOOKUP(B9485,payment!$A$2:$I$14625,8,0)</f>
        <v>0.51190999999999998</v>
      </c>
    </row>
    <row r="9486" spans="1:11">
      <c r="A9486">
        <v>9485</v>
      </c>
      <c r="B9486">
        <v>1765</v>
      </c>
      <c r="C9486">
        <f>VLOOKUP(B9486,payment!$A$2:$B$14625,2,0)</f>
        <v>217</v>
      </c>
      <c r="D9486" t="str">
        <f t="shared" si="296"/>
        <v>김덕후의곱창조</v>
      </c>
      <c r="E9486" t="str">
        <f>VLOOKUP(B9486,payment!$A$2:$I$14625,3,0)</f>
        <v>김덕후의곱창조</v>
      </c>
      <c r="F9486">
        <f>VLOOKUP(B9486,payment!$A$2:$I$14625,4,0)</f>
        <v>37.663797000000002</v>
      </c>
      <c r="G9486">
        <f>VLOOKUP(B9486,payment!$A$2:$I$14625,5,0)</f>
        <v>127.178555</v>
      </c>
      <c r="H9486" t="str">
        <f>VLOOKUP(E9486,gift_meta!$B$2:$C$33,2,0)</f>
        <v>곱창 무한 리필 2,000 할인</v>
      </c>
      <c r="I9486">
        <f t="shared" ca="1" si="297"/>
        <v>1600</v>
      </c>
      <c r="J9486" s="5">
        <f>VLOOKUP(B9486,payment!$A$2:$I$14625,7,0)</f>
        <v>43097</v>
      </c>
      <c r="K9486" s="6">
        <f>VLOOKUP(B9486,payment!$A$2:$I$14625,8,0)</f>
        <v>0.44774999999999998</v>
      </c>
    </row>
    <row r="9487" spans="1:11">
      <c r="A9487">
        <v>9486</v>
      </c>
      <c r="B9487">
        <v>158</v>
      </c>
      <c r="C9487">
        <f>VLOOKUP(B9487,payment!$A$2:$B$14625,2,0)</f>
        <v>69</v>
      </c>
      <c r="D9487" t="str">
        <f t="shared" si="296"/>
        <v>봄봄</v>
      </c>
      <c r="E9487" t="str">
        <f>VLOOKUP(B9487,payment!$A$2:$I$14625,3,0)</f>
        <v>봄봄</v>
      </c>
      <c r="F9487">
        <f>VLOOKUP(B9487,payment!$A$2:$I$14625,4,0)</f>
        <v>37.591935999999997</v>
      </c>
      <c r="G9487">
        <f>VLOOKUP(B9487,payment!$A$2:$I$14625,5,0)</f>
        <v>126.94081799999999</v>
      </c>
      <c r="H9487" t="str">
        <f>VLOOKUP(E9487,gift_meta!$B$2:$C$33,2,0)</f>
        <v>음료 주문시 쿠폰 도장 2개 추가</v>
      </c>
      <c r="I9487">
        <f t="shared" ca="1" si="297"/>
        <v>1100</v>
      </c>
      <c r="J9487" s="5">
        <f>VLOOKUP(B9487,payment!$A$2:$I$14625,7,0)</f>
        <v>43068</v>
      </c>
      <c r="K9487" s="6">
        <f>VLOOKUP(B9487,payment!$A$2:$I$14625,8,0)</f>
        <v>0.63734999999999997</v>
      </c>
    </row>
    <row r="9488" spans="1:11">
      <c r="A9488">
        <v>9487</v>
      </c>
      <c r="B9488">
        <v>8203</v>
      </c>
      <c r="C9488">
        <f>VLOOKUP(B9488,payment!$A$2:$B$14625,2,0)</f>
        <v>91</v>
      </c>
      <c r="D9488" t="str">
        <f t="shared" si="296"/>
        <v>김덕후의곱창조</v>
      </c>
      <c r="E9488" t="str">
        <f>VLOOKUP(B9488,payment!$A$2:$I$14625,3,0)</f>
        <v>김덕후의곱창조</v>
      </c>
      <c r="F9488">
        <f>VLOOKUP(B9488,payment!$A$2:$I$14625,4,0)</f>
        <v>37.602003000000003</v>
      </c>
      <c r="G9488">
        <f>VLOOKUP(B9488,payment!$A$2:$I$14625,5,0)</f>
        <v>126.96819000000001</v>
      </c>
      <c r="H9488" t="str">
        <f>VLOOKUP(E9488,gift_meta!$B$2:$C$33,2,0)</f>
        <v>곱창 무한 리필 2,000 할인</v>
      </c>
      <c r="I9488">
        <f t="shared" ca="1" si="297"/>
        <v>1300</v>
      </c>
      <c r="J9488" s="5">
        <f>VLOOKUP(B9488,payment!$A$2:$I$14625,7,0)</f>
        <v>42671</v>
      </c>
      <c r="K9488" s="6">
        <f>VLOOKUP(B9488,payment!$A$2:$I$14625,8,0)</f>
        <v>0.77990000000000004</v>
      </c>
    </row>
    <row r="9489" spans="1:11">
      <c r="A9489">
        <v>9488</v>
      </c>
      <c r="B9489">
        <v>12570</v>
      </c>
      <c r="C9489">
        <f>VLOOKUP(B9489,payment!$A$2:$B$14625,2,0)</f>
        <v>184</v>
      </c>
      <c r="D9489" t="str">
        <f t="shared" si="296"/>
        <v>베스킨라빈스</v>
      </c>
      <c r="E9489" t="str">
        <f>VLOOKUP(B9489,payment!$A$2:$I$14625,3,0)</f>
        <v>베스킨라빈스</v>
      </c>
      <c r="F9489">
        <f>VLOOKUP(B9489,payment!$A$2:$I$14625,4,0)</f>
        <v>37.518948000000002</v>
      </c>
      <c r="G9489">
        <f>VLOOKUP(B9489,payment!$A$2:$I$14625,5,0)</f>
        <v>127.01522</v>
      </c>
      <c r="H9489" t="str">
        <f>VLOOKUP(E9489,gift_meta!$B$2:$C$33,2,0)</f>
        <v>무료 사이즈업</v>
      </c>
      <c r="I9489">
        <f t="shared" ca="1" si="297"/>
        <v>700</v>
      </c>
      <c r="J9489" s="5">
        <f>VLOOKUP(B9489,payment!$A$2:$I$14625,7,0)</f>
        <v>42941</v>
      </c>
      <c r="K9489" s="6">
        <f>VLOOKUP(B9489,payment!$A$2:$I$14625,8,0)</f>
        <v>0.74961999999999995</v>
      </c>
    </row>
    <row r="9490" spans="1:11">
      <c r="A9490">
        <v>9489</v>
      </c>
      <c r="B9490">
        <v>9421</v>
      </c>
      <c r="C9490">
        <f>VLOOKUP(B9490,payment!$A$2:$B$14625,2,0)</f>
        <v>145</v>
      </c>
      <c r="D9490" t="str">
        <f t="shared" si="296"/>
        <v>매드포갈릭</v>
      </c>
      <c r="E9490" t="str">
        <f>VLOOKUP(B9490,payment!$A$2:$I$14625,3,0)</f>
        <v>매드포갈릭</v>
      </c>
      <c r="F9490">
        <f>VLOOKUP(B9490,payment!$A$2:$I$14625,4,0)</f>
        <v>37.565635</v>
      </c>
      <c r="G9490">
        <f>VLOOKUP(B9490,payment!$A$2:$I$14625,5,0)</f>
        <v>127.136027</v>
      </c>
      <c r="H9490" t="str">
        <f>VLOOKUP(E9490,gift_meta!$B$2:$C$33,2,0)</f>
        <v>에이드 무료 제공</v>
      </c>
      <c r="I9490">
        <f t="shared" ca="1" si="297"/>
        <v>1900</v>
      </c>
      <c r="J9490" s="5">
        <f>VLOOKUP(B9490,payment!$A$2:$I$14625,7,0)</f>
        <v>42852</v>
      </c>
      <c r="K9490" s="6">
        <f>VLOOKUP(B9490,payment!$A$2:$I$14625,8,0)</f>
        <v>0.61373</v>
      </c>
    </row>
    <row r="9491" spans="1:11">
      <c r="A9491">
        <v>9490</v>
      </c>
      <c r="B9491">
        <v>13342</v>
      </c>
      <c r="C9491">
        <f>VLOOKUP(B9491,payment!$A$2:$B$14625,2,0)</f>
        <v>173</v>
      </c>
      <c r="D9491" t="str">
        <f t="shared" si="296"/>
        <v>원할머니보쌈</v>
      </c>
      <c r="E9491" t="str">
        <f>VLOOKUP(B9491,payment!$A$2:$I$14625,3,0)</f>
        <v>원할머니보쌈</v>
      </c>
      <c r="F9491">
        <f>VLOOKUP(B9491,payment!$A$2:$I$14625,4,0)</f>
        <v>37.536068999999998</v>
      </c>
      <c r="G9491">
        <f>VLOOKUP(B9491,payment!$A$2:$I$14625,5,0)</f>
        <v>127.19241</v>
      </c>
      <c r="H9491" t="str">
        <f>VLOOKUP(E9491,gift_meta!$B$2:$C$33,2,0)</f>
        <v>족발 3,000 할인 쿠폰 제공</v>
      </c>
      <c r="I9491">
        <f t="shared" ca="1" si="297"/>
        <v>300</v>
      </c>
      <c r="J9491" s="5">
        <f>VLOOKUP(B9491,payment!$A$2:$I$14625,7,0)</f>
        <v>42775</v>
      </c>
      <c r="K9491" s="6">
        <f>VLOOKUP(B9491,payment!$A$2:$I$14625,8,0)</f>
        <v>0.69628000000000001</v>
      </c>
    </row>
    <row r="9492" spans="1:11">
      <c r="A9492">
        <v>9491</v>
      </c>
      <c r="B9492">
        <v>3283</v>
      </c>
      <c r="C9492">
        <f>VLOOKUP(B9492,payment!$A$2:$B$14625,2,0)</f>
        <v>169</v>
      </c>
      <c r="D9492" t="str">
        <f t="shared" si="296"/>
        <v>정형외과</v>
      </c>
      <c r="E9492" t="str">
        <f>VLOOKUP(B9492,payment!$A$2:$I$14625,3,0)</f>
        <v>정형외과</v>
      </c>
      <c r="F9492">
        <f>VLOOKUP(B9492,payment!$A$2:$I$14625,4,0)</f>
        <v>37.669482000000002</v>
      </c>
      <c r="G9492">
        <f>VLOOKUP(B9492,payment!$A$2:$I$14625,5,0)</f>
        <v>127.034223</v>
      </c>
      <c r="H9492" t="str">
        <f>VLOOKUP(E9492,gift_meta!$B$2:$C$33,2,0)</f>
        <v>정형외과의료지점</v>
      </c>
      <c r="I9492">
        <f t="shared" ca="1" si="297"/>
        <v>1300</v>
      </c>
      <c r="J9492" s="5">
        <f>VLOOKUP(B9492,payment!$A$2:$I$14625,7,0)</f>
        <v>43164</v>
      </c>
      <c r="K9492" s="6">
        <f>VLOOKUP(B9492,payment!$A$2:$I$14625,8,0)</f>
        <v>0.7339</v>
      </c>
    </row>
    <row r="9493" spans="1:11">
      <c r="A9493">
        <v>9492</v>
      </c>
      <c r="B9493">
        <v>11765</v>
      </c>
      <c r="C9493">
        <f>VLOOKUP(B9493,payment!$A$2:$B$14625,2,0)</f>
        <v>271</v>
      </c>
      <c r="D9493" t="str">
        <f t="shared" si="296"/>
        <v>닭한마리</v>
      </c>
      <c r="E9493" t="str">
        <f>VLOOKUP(B9493,payment!$A$2:$I$14625,3,0)</f>
        <v>닭한마리</v>
      </c>
      <c r="F9493">
        <f>VLOOKUP(B9493,payment!$A$2:$I$14625,4,0)</f>
        <v>37.582659999999997</v>
      </c>
      <c r="G9493">
        <f>VLOOKUP(B9493,payment!$A$2:$I$14625,5,0)</f>
        <v>126.991117</v>
      </c>
      <c r="H9493" t="str">
        <f>VLOOKUP(E9493,gift_meta!$B$2:$C$33,2,0)</f>
        <v>칼국수 사리 무료 리필</v>
      </c>
      <c r="I9493">
        <f t="shared" ca="1" si="297"/>
        <v>600</v>
      </c>
      <c r="J9493" s="5">
        <f>VLOOKUP(B9493,payment!$A$2:$I$14625,7,0)</f>
        <v>42721</v>
      </c>
      <c r="K9493" s="6">
        <f>VLOOKUP(B9493,payment!$A$2:$I$14625,8,0)</f>
        <v>0.94316999999999995</v>
      </c>
    </row>
    <row r="9494" spans="1:11">
      <c r="A9494">
        <v>9493</v>
      </c>
      <c r="B9494">
        <v>4124</v>
      </c>
      <c r="C9494">
        <f>VLOOKUP(B9494,payment!$A$2:$B$14625,2,0)</f>
        <v>265</v>
      </c>
      <c r="D9494" t="str">
        <f t="shared" si="296"/>
        <v>스시로로</v>
      </c>
      <c r="E9494" t="str">
        <f>VLOOKUP(B9494,payment!$A$2:$I$14625,3,0)</f>
        <v>스시로로</v>
      </c>
      <c r="F9494">
        <f>VLOOKUP(B9494,payment!$A$2:$I$14625,4,0)</f>
        <v>37.666060999999999</v>
      </c>
      <c r="G9494">
        <f>VLOOKUP(B9494,payment!$A$2:$I$14625,5,0)</f>
        <v>127.075215</v>
      </c>
      <c r="H9494" t="str">
        <f>VLOOKUP(E9494,gift_meta!$B$2:$C$33,2,0)</f>
        <v>2pcs 무료 제공</v>
      </c>
      <c r="I9494">
        <f t="shared" ca="1" si="297"/>
        <v>400</v>
      </c>
      <c r="J9494" s="5">
        <f>VLOOKUP(B9494,payment!$A$2:$I$14625,7,0)</f>
        <v>42909</v>
      </c>
      <c r="K9494" s="6">
        <f>VLOOKUP(B9494,payment!$A$2:$I$14625,8,0)</f>
        <v>0.65086999999999995</v>
      </c>
    </row>
    <row r="9495" spans="1:11">
      <c r="A9495">
        <v>9494</v>
      </c>
      <c r="B9495">
        <v>2221</v>
      </c>
      <c r="C9495">
        <f>VLOOKUP(B9495,payment!$A$2:$B$14625,2,0)</f>
        <v>55</v>
      </c>
      <c r="D9495" t="str">
        <f t="shared" si="296"/>
        <v>봄봄</v>
      </c>
      <c r="E9495" t="str">
        <f>VLOOKUP(B9495,payment!$A$2:$I$14625,3,0)</f>
        <v>봄봄</v>
      </c>
      <c r="F9495">
        <f>VLOOKUP(B9495,payment!$A$2:$I$14625,4,0)</f>
        <v>37.582875999999999</v>
      </c>
      <c r="G9495">
        <f>VLOOKUP(B9495,payment!$A$2:$I$14625,5,0)</f>
        <v>127.058599</v>
      </c>
      <c r="H9495" t="str">
        <f>VLOOKUP(E9495,gift_meta!$B$2:$C$33,2,0)</f>
        <v>음료 주문시 쿠폰 도장 2개 추가</v>
      </c>
      <c r="I9495">
        <f t="shared" ca="1" si="297"/>
        <v>1900</v>
      </c>
      <c r="J9495" s="5">
        <f>VLOOKUP(B9495,payment!$A$2:$I$14625,7,0)</f>
        <v>43027</v>
      </c>
      <c r="K9495" s="6">
        <f>VLOOKUP(B9495,payment!$A$2:$I$14625,8,0)</f>
        <v>0.95365</v>
      </c>
    </row>
    <row r="9496" spans="1:11">
      <c r="A9496">
        <v>9495</v>
      </c>
      <c r="B9496">
        <v>3458</v>
      </c>
      <c r="C9496">
        <f>VLOOKUP(B9496,payment!$A$2:$B$14625,2,0)</f>
        <v>217</v>
      </c>
      <c r="D9496" t="str">
        <f t="shared" si="296"/>
        <v>이디야커피</v>
      </c>
      <c r="E9496" t="str">
        <f>VLOOKUP(B9496,payment!$A$2:$I$14625,3,0)</f>
        <v>이디야커피</v>
      </c>
      <c r="F9496">
        <f>VLOOKUP(B9496,payment!$A$2:$I$14625,4,0)</f>
        <v>37.455531000000001</v>
      </c>
      <c r="G9496">
        <f>VLOOKUP(B9496,payment!$A$2:$I$14625,5,0)</f>
        <v>127.02607399999999</v>
      </c>
      <c r="H9496" t="str">
        <f>VLOOKUP(E9496,gift_meta!$B$2:$C$33,2,0)</f>
        <v>스마트 오더 사용시 10% 할인</v>
      </c>
      <c r="I9496">
        <f t="shared" ca="1" si="297"/>
        <v>900</v>
      </c>
      <c r="J9496" s="5">
        <f>VLOOKUP(B9496,payment!$A$2:$I$14625,7,0)</f>
        <v>42734</v>
      </c>
      <c r="K9496" s="6">
        <f>VLOOKUP(B9496,payment!$A$2:$I$14625,8,0)</f>
        <v>0.98365999999999998</v>
      </c>
    </row>
    <row r="9497" spans="1:11">
      <c r="A9497">
        <v>9496</v>
      </c>
      <c r="B9497">
        <v>8669</v>
      </c>
      <c r="C9497">
        <f>VLOOKUP(B9497,payment!$A$2:$B$14625,2,0)</f>
        <v>128</v>
      </c>
      <c r="D9497" t="str">
        <f t="shared" si="296"/>
        <v>반디앤루니스</v>
      </c>
      <c r="E9497" t="str">
        <f>VLOOKUP(B9497,payment!$A$2:$I$14625,3,0)</f>
        <v>반디앤루니스</v>
      </c>
      <c r="F9497">
        <f>VLOOKUP(B9497,payment!$A$2:$I$14625,4,0)</f>
        <v>37.652290999999998</v>
      </c>
      <c r="G9497">
        <f>VLOOKUP(B9497,payment!$A$2:$I$14625,5,0)</f>
        <v>127.094909</v>
      </c>
      <c r="H9497" t="str">
        <f>VLOOKUP(E9497,gift_meta!$B$2:$C$33,2,0)</f>
        <v>도서 구매시 5% 할인</v>
      </c>
      <c r="I9497">
        <f t="shared" ca="1" si="297"/>
        <v>1300</v>
      </c>
      <c r="J9497" s="5">
        <f>VLOOKUP(B9497,payment!$A$2:$I$14625,7,0)</f>
        <v>42379</v>
      </c>
      <c r="K9497" s="6">
        <f>VLOOKUP(B9497,payment!$A$2:$I$14625,8,0)</f>
        <v>0.67186999999999997</v>
      </c>
    </row>
    <row r="9498" spans="1:11">
      <c r="A9498">
        <v>9497</v>
      </c>
      <c r="B9498">
        <v>12220</v>
      </c>
      <c r="C9498">
        <f>VLOOKUP(B9498,payment!$A$2:$B$14625,2,0)</f>
        <v>239</v>
      </c>
      <c r="D9498" t="str">
        <f t="shared" si="296"/>
        <v>버거킹</v>
      </c>
      <c r="E9498" t="str">
        <f>VLOOKUP(B9498,payment!$A$2:$I$14625,3,0)</f>
        <v>버거킹</v>
      </c>
      <c r="F9498">
        <f>VLOOKUP(B9498,payment!$A$2:$I$14625,4,0)</f>
        <v>37.470756999999999</v>
      </c>
      <c r="G9498">
        <f>VLOOKUP(B9498,payment!$A$2:$I$14625,5,0)</f>
        <v>126.926412</v>
      </c>
      <c r="H9498" t="str">
        <f>VLOOKUP(E9498,gift_meta!$B$2:$C$33,2,0)</f>
        <v>와퍼주문시 5% 할인</v>
      </c>
      <c r="I9498">
        <f t="shared" ca="1" si="297"/>
        <v>400</v>
      </c>
      <c r="J9498" s="5">
        <f>VLOOKUP(B9498,payment!$A$2:$I$14625,7,0)</f>
        <v>42769</v>
      </c>
      <c r="K9498" s="6">
        <f>VLOOKUP(B9498,payment!$A$2:$I$14625,8,0)</f>
        <v>0.54542999999999997</v>
      </c>
    </row>
    <row r="9499" spans="1:11">
      <c r="A9499">
        <v>9498</v>
      </c>
      <c r="B9499">
        <v>3258</v>
      </c>
      <c r="C9499">
        <f>VLOOKUP(B9499,payment!$A$2:$B$14625,2,0)</f>
        <v>279</v>
      </c>
      <c r="D9499" t="str">
        <f t="shared" si="296"/>
        <v>매드포갈릭</v>
      </c>
      <c r="E9499" t="str">
        <f>VLOOKUP(B9499,payment!$A$2:$I$14625,3,0)</f>
        <v>매드포갈릭</v>
      </c>
      <c r="F9499">
        <f>VLOOKUP(B9499,payment!$A$2:$I$14625,4,0)</f>
        <v>37.567825999999997</v>
      </c>
      <c r="G9499">
        <f>VLOOKUP(B9499,payment!$A$2:$I$14625,5,0)</f>
        <v>126.94533199999999</v>
      </c>
      <c r="H9499" t="str">
        <f>VLOOKUP(E9499,gift_meta!$B$2:$C$33,2,0)</f>
        <v>에이드 무료 제공</v>
      </c>
      <c r="I9499">
        <f t="shared" ca="1" si="297"/>
        <v>400</v>
      </c>
      <c r="J9499" s="5">
        <f>VLOOKUP(B9499,payment!$A$2:$I$14625,7,0)</f>
        <v>43008</v>
      </c>
      <c r="K9499" s="6">
        <f>VLOOKUP(B9499,payment!$A$2:$I$14625,8,0)</f>
        <v>0.94833999999999996</v>
      </c>
    </row>
    <row r="9500" spans="1:11">
      <c r="A9500">
        <v>9499</v>
      </c>
      <c r="B9500">
        <v>6479</v>
      </c>
      <c r="C9500">
        <f>VLOOKUP(B9500,payment!$A$2:$B$14625,2,0)</f>
        <v>213</v>
      </c>
      <c r="D9500" t="str">
        <f t="shared" si="296"/>
        <v>백다방</v>
      </c>
      <c r="E9500" t="str">
        <f>VLOOKUP(B9500,payment!$A$2:$I$14625,3,0)</f>
        <v>백다방</v>
      </c>
      <c r="F9500">
        <f>VLOOKUP(B9500,payment!$A$2:$I$14625,4,0)</f>
        <v>37.681266999999998</v>
      </c>
      <c r="G9500">
        <f>VLOOKUP(B9500,payment!$A$2:$I$14625,5,0)</f>
        <v>127.192634</v>
      </c>
      <c r="H9500" t="str">
        <f>VLOOKUP(E9500,gift_meta!$B$2:$C$33,2,0)</f>
        <v>무료 토핑 추가</v>
      </c>
      <c r="I9500">
        <f t="shared" ca="1" si="297"/>
        <v>1800</v>
      </c>
      <c r="J9500" s="5">
        <f>VLOOKUP(B9500,payment!$A$2:$I$14625,7,0)</f>
        <v>42706</v>
      </c>
      <c r="K9500" s="6">
        <f>VLOOKUP(B9500,payment!$A$2:$I$14625,8,0)</f>
        <v>0.76168000000000002</v>
      </c>
    </row>
    <row r="9501" spans="1:11">
      <c r="A9501">
        <v>9500</v>
      </c>
      <c r="B9501">
        <v>12048</v>
      </c>
      <c r="C9501">
        <f>VLOOKUP(B9501,payment!$A$2:$B$14625,2,0)</f>
        <v>261</v>
      </c>
      <c r="D9501" t="str">
        <f t="shared" si="296"/>
        <v>구이가</v>
      </c>
      <c r="E9501" t="str">
        <f>VLOOKUP(B9501,payment!$A$2:$I$14625,3,0)</f>
        <v>구이가</v>
      </c>
      <c r="F9501">
        <f>VLOOKUP(B9501,payment!$A$2:$I$14625,4,0)</f>
        <v>37.656826000000002</v>
      </c>
      <c r="G9501">
        <f>VLOOKUP(B9501,payment!$A$2:$I$14625,5,0)</f>
        <v>127.037414</v>
      </c>
      <c r="H9501" t="str">
        <f>VLOOKUP(E9501,gift_meta!$B$2:$C$33,2,0)</f>
        <v>한판 주문시 사이다 제공</v>
      </c>
      <c r="I9501">
        <f t="shared" ca="1" si="297"/>
        <v>200</v>
      </c>
      <c r="J9501" s="5">
        <f>VLOOKUP(B9501,payment!$A$2:$I$14625,7,0)</f>
        <v>42630</v>
      </c>
      <c r="K9501" s="6">
        <f>VLOOKUP(B9501,payment!$A$2:$I$14625,8,0)</f>
        <v>0.86114999999999997</v>
      </c>
    </row>
    <row r="9502" spans="1:11">
      <c r="A9502">
        <v>9501</v>
      </c>
      <c r="B9502">
        <v>2530</v>
      </c>
      <c r="C9502">
        <f>VLOOKUP(B9502,payment!$A$2:$B$14625,2,0)</f>
        <v>296</v>
      </c>
      <c r="D9502" t="str">
        <f t="shared" si="296"/>
        <v>뚜레쥬르</v>
      </c>
      <c r="E9502" t="str">
        <f>VLOOKUP(B9502,payment!$A$2:$I$14625,3,0)</f>
        <v>뚜레쥬르</v>
      </c>
      <c r="F9502">
        <f>VLOOKUP(B9502,payment!$A$2:$I$14625,4,0)</f>
        <v>37.619076</v>
      </c>
      <c r="G9502">
        <f>VLOOKUP(B9502,payment!$A$2:$I$14625,5,0)</f>
        <v>127.136484</v>
      </c>
      <c r="H9502" t="str">
        <f>VLOOKUP(E9502,gift_meta!$B$2:$C$33,2,0)</f>
        <v>2000원 이상 5% 할인</v>
      </c>
      <c r="I9502">
        <f t="shared" ca="1" si="297"/>
        <v>1600</v>
      </c>
      <c r="J9502" s="5">
        <f>VLOOKUP(B9502,payment!$A$2:$I$14625,7,0)</f>
        <v>42781</v>
      </c>
      <c r="K9502" s="6">
        <f>VLOOKUP(B9502,payment!$A$2:$I$14625,8,0)</f>
        <v>0.58887</v>
      </c>
    </row>
    <row r="9503" spans="1:11">
      <c r="A9503">
        <v>9502</v>
      </c>
      <c r="B9503">
        <v>9766</v>
      </c>
      <c r="C9503">
        <f>VLOOKUP(B9503,payment!$A$2:$B$14625,2,0)</f>
        <v>213</v>
      </c>
      <c r="D9503" t="str">
        <f t="shared" si="296"/>
        <v>뚜레쥬르</v>
      </c>
      <c r="E9503" t="str">
        <f>VLOOKUP(B9503,payment!$A$2:$I$14625,3,0)</f>
        <v>뚜레쥬르</v>
      </c>
      <c r="F9503">
        <f>VLOOKUP(B9503,payment!$A$2:$I$14625,4,0)</f>
        <v>37.598793999999998</v>
      </c>
      <c r="G9503">
        <f>VLOOKUP(B9503,payment!$A$2:$I$14625,5,0)</f>
        <v>127.02312999999999</v>
      </c>
      <c r="H9503" t="str">
        <f>VLOOKUP(E9503,gift_meta!$B$2:$C$33,2,0)</f>
        <v>2000원 이상 5% 할인</v>
      </c>
      <c r="I9503">
        <f t="shared" ca="1" si="297"/>
        <v>100</v>
      </c>
      <c r="J9503" s="5">
        <f>VLOOKUP(B9503,payment!$A$2:$I$14625,7,0)</f>
        <v>42579</v>
      </c>
      <c r="K9503" s="6">
        <f>VLOOKUP(B9503,payment!$A$2:$I$14625,8,0)</f>
        <v>0.49117</v>
      </c>
    </row>
    <row r="9504" spans="1:11">
      <c r="A9504">
        <v>9503</v>
      </c>
      <c r="B9504">
        <v>9104</v>
      </c>
      <c r="C9504">
        <f>VLOOKUP(B9504,payment!$A$2:$B$14625,2,0)</f>
        <v>75</v>
      </c>
      <c r="D9504" t="str">
        <f t="shared" si="296"/>
        <v>봄봄</v>
      </c>
      <c r="E9504" t="str">
        <f>VLOOKUP(B9504,payment!$A$2:$I$14625,3,0)</f>
        <v>봄봄</v>
      </c>
      <c r="F9504">
        <f>VLOOKUP(B9504,payment!$A$2:$I$14625,4,0)</f>
        <v>37.592309</v>
      </c>
      <c r="G9504">
        <f>VLOOKUP(B9504,payment!$A$2:$I$14625,5,0)</f>
        <v>127.046209</v>
      </c>
      <c r="H9504" t="str">
        <f>VLOOKUP(E9504,gift_meta!$B$2:$C$33,2,0)</f>
        <v>음료 주문시 쿠폰 도장 2개 추가</v>
      </c>
      <c r="I9504">
        <f t="shared" ca="1" si="297"/>
        <v>200</v>
      </c>
      <c r="J9504" s="5">
        <f>VLOOKUP(B9504,payment!$A$2:$I$14625,7,0)</f>
        <v>42703</v>
      </c>
      <c r="K9504" s="6">
        <f>VLOOKUP(B9504,payment!$A$2:$I$14625,8,0)</f>
        <v>0.40181</v>
      </c>
    </row>
    <row r="9505" spans="1:11">
      <c r="A9505">
        <v>9504</v>
      </c>
      <c r="B9505">
        <v>7625</v>
      </c>
      <c r="C9505">
        <f>VLOOKUP(B9505,payment!$A$2:$B$14625,2,0)</f>
        <v>172</v>
      </c>
      <c r="D9505" t="str">
        <f t="shared" si="296"/>
        <v>원할머니보쌈</v>
      </c>
      <c r="E9505" t="str">
        <f>VLOOKUP(B9505,payment!$A$2:$I$14625,3,0)</f>
        <v>원할머니보쌈</v>
      </c>
      <c r="F9505">
        <f>VLOOKUP(B9505,payment!$A$2:$I$14625,4,0)</f>
        <v>37.464838999999998</v>
      </c>
      <c r="G9505">
        <f>VLOOKUP(B9505,payment!$A$2:$I$14625,5,0)</f>
        <v>127.02566</v>
      </c>
      <c r="H9505" t="str">
        <f>VLOOKUP(E9505,gift_meta!$B$2:$C$33,2,0)</f>
        <v>족발 3,000 할인 쿠폰 제공</v>
      </c>
      <c r="I9505">
        <f t="shared" ca="1" si="297"/>
        <v>100</v>
      </c>
      <c r="J9505" s="5">
        <f>VLOOKUP(B9505,payment!$A$2:$I$14625,7,0)</f>
        <v>42425</v>
      </c>
      <c r="K9505" s="6">
        <f>VLOOKUP(B9505,payment!$A$2:$I$14625,8,0)</f>
        <v>0.95355000000000001</v>
      </c>
    </row>
    <row r="9506" spans="1:11">
      <c r="A9506">
        <v>9505</v>
      </c>
      <c r="B9506">
        <v>2413</v>
      </c>
      <c r="C9506">
        <f>VLOOKUP(B9506,payment!$A$2:$B$14625,2,0)</f>
        <v>142</v>
      </c>
      <c r="D9506" t="str">
        <f t="shared" si="296"/>
        <v>오쭈</v>
      </c>
      <c r="E9506" t="str">
        <f>VLOOKUP(B9506,payment!$A$2:$I$14625,3,0)</f>
        <v>오쭈</v>
      </c>
      <c r="F9506">
        <f>VLOOKUP(B9506,payment!$A$2:$I$14625,4,0)</f>
        <v>37.48659</v>
      </c>
      <c r="G9506">
        <f>VLOOKUP(B9506,payment!$A$2:$I$14625,5,0)</f>
        <v>126.88308499999999</v>
      </c>
      <c r="H9506" t="str">
        <f>VLOOKUP(E9506,gift_meta!$B$2:$C$33,2,0)</f>
        <v>치즈 퐁듀 1회 제공</v>
      </c>
      <c r="I9506">
        <f t="shared" ca="1" si="297"/>
        <v>2000</v>
      </c>
      <c r="J9506" s="5">
        <f>VLOOKUP(B9506,payment!$A$2:$I$14625,7,0)</f>
        <v>42974</v>
      </c>
      <c r="K9506" s="6">
        <f>VLOOKUP(B9506,payment!$A$2:$I$14625,8,0)</f>
        <v>0.64502999999999999</v>
      </c>
    </row>
    <row r="9507" spans="1:11">
      <c r="A9507">
        <v>9506</v>
      </c>
      <c r="B9507">
        <v>8759</v>
      </c>
      <c r="C9507">
        <f>VLOOKUP(B9507,payment!$A$2:$B$14625,2,0)</f>
        <v>24</v>
      </c>
      <c r="D9507" t="str">
        <f t="shared" si="296"/>
        <v>파리바게트</v>
      </c>
      <c r="E9507" t="str">
        <f>VLOOKUP(B9507,payment!$A$2:$I$14625,3,0)</f>
        <v>파리바게트</v>
      </c>
      <c r="F9507">
        <f>VLOOKUP(B9507,payment!$A$2:$I$14625,4,0)</f>
        <v>37.613782</v>
      </c>
      <c r="G9507">
        <f>VLOOKUP(B9507,payment!$A$2:$I$14625,5,0)</f>
        <v>127.08393599999999</v>
      </c>
      <c r="H9507" t="str">
        <f>VLOOKUP(E9507,gift_meta!$B$2:$C$33,2,0)</f>
        <v>1000원 이상 10% 할인</v>
      </c>
      <c r="I9507">
        <f t="shared" ca="1" si="297"/>
        <v>1800</v>
      </c>
      <c r="J9507" s="5">
        <f>VLOOKUP(B9507,payment!$A$2:$I$14625,7,0)</f>
        <v>42855</v>
      </c>
      <c r="K9507" s="6">
        <f>VLOOKUP(B9507,payment!$A$2:$I$14625,8,0)</f>
        <v>0.86831999999999998</v>
      </c>
    </row>
    <row r="9508" spans="1:11">
      <c r="A9508">
        <v>9507</v>
      </c>
      <c r="B9508">
        <v>61</v>
      </c>
      <c r="C9508">
        <f>VLOOKUP(B9508,payment!$A$2:$B$14625,2,0)</f>
        <v>98</v>
      </c>
      <c r="D9508" t="str">
        <f t="shared" si="296"/>
        <v>이비인후과</v>
      </c>
      <c r="E9508" t="str">
        <f>VLOOKUP(B9508,payment!$A$2:$I$14625,3,0)</f>
        <v>이비인후과</v>
      </c>
      <c r="F9508">
        <f>VLOOKUP(B9508,payment!$A$2:$I$14625,4,0)</f>
        <v>37.526815999999997</v>
      </c>
      <c r="G9508">
        <f>VLOOKUP(B9508,payment!$A$2:$I$14625,5,0)</f>
        <v>127.111135</v>
      </c>
      <c r="H9508" t="str">
        <f>VLOOKUP(E9508,gift_meta!$B$2:$C$33,2,0)</f>
        <v>코세척 서비스(무료)</v>
      </c>
      <c r="I9508">
        <f t="shared" ca="1" si="297"/>
        <v>2000</v>
      </c>
      <c r="J9508" s="5">
        <f>VLOOKUP(B9508,payment!$A$2:$I$14625,7,0)</f>
        <v>42798</v>
      </c>
      <c r="K9508" s="6">
        <f>VLOOKUP(B9508,payment!$A$2:$I$14625,8,0)</f>
        <v>0.86638999999999999</v>
      </c>
    </row>
    <row r="9509" spans="1:11">
      <c r="A9509">
        <v>9508</v>
      </c>
      <c r="B9509">
        <v>11409</v>
      </c>
      <c r="C9509">
        <f>VLOOKUP(B9509,payment!$A$2:$B$14625,2,0)</f>
        <v>72</v>
      </c>
      <c r="D9509" t="str">
        <f t="shared" si="296"/>
        <v>김덕후의곱창조</v>
      </c>
      <c r="E9509" t="str">
        <f>VLOOKUP(B9509,payment!$A$2:$I$14625,3,0)</f>
        <v>김덕후의곱창조</v>
      </c>
      <c r="F9509">
        <f>VLOOKUP(B9509,payment!$A$2:$I$14625,4,0)</f>
        <v>37.468367999999998</v>
      </c>
      <c r="G9509">
        <f>VLOOKUP(B9509,payment!$A$2:$I$14625,5,0)</f>
        <v>127.175658</v>
      </c>
      <c r="H9509" t="str">
        <f>VLOOKUP(E9509,gift_meta!$B$2:$C$33,2,0)</f>
        <v>곱창 무한 리필 2,000 할인</v>
      </c>
      <c r="I9509">
        <f t="shared" ca="1" si="297"/>
        <v>1500</v>
      </c>
      <c r="J9509" s="5">
        <f>VLOOKUP(B9509,payment!$A$2:$I$14625,7,0)</f>
        <v>42609</v>
      </c>
      <c r="K9509" s="6">
        <f>VLOOKUP(B9509,payment!$A$2:$I$14625,8,0)</f>
        <v>0.60116999999999998</v>
      </c>
    </row>
    <row r="9510" spans="1:11">
      <c r="A9510">
        <v>9509</v>
      </c>
      <c r="B9510">
        <v>6749</v>
      </c>
      <c r="C9510">
        <f>VLOOKUP(B9510,payment!$A$2:$B$14625,2,0)</f>
        <v>62</v>
      </c>
      <c r="D9510" t="str">
        <f t="shared" si="296"/>
        <v>버거킹</v>
      </c>
      <c r="E9510" t="str">
        <f>VLOOKUP(B9510,payment!$A$2:$I$14625,3,0)</f>
        <v>버거킹</v>
      </c>
      <c r="F9510">
        <f>VLOOKUP(B9510,payment!$A$2:$I$14625,4,0)</f>
        <v>37.653799999999997</v>
      </c>
      <c r="G9510">
        <f>VLOOKUP(B9510,payment!$A$2:$I$14625,5,0)</f>
        <v>127.112606</v>
      </c>
      <c r="H9510" t="str">
        <f>VLOOKUP(E9510,gift_meta!$B$2:$C$33,2,0)</f>
        <v>와퍼주문시 5% 할인</v>
      </c>
      <c r="I9510">
        <f t="shared" ca="1" si="297"/>
        <v>300</v>
      </c>
      <c r="J9510" s="5">
        <f>VLOOKUP(B9510,payment!$A$2:$I$14625,7,0)</f>
        <v>43097</v>
      </c>
      <c r="K9510" s="6">
        <f>VLOOKUP(B9510,payment!$A$2:$I$14625,8,0)</f>
        <v>0.46072000000000002</v>
      </c>
    </row>
    <row r="9511" spans="1:11">
      <c r="A9511">
        <v>9510</v>
      </c>
      <c r="B9511">
        <v>12155</v>
      </c>
      <c r="C9511">
        <f>VLOOKUP(B9511,payment!$A$2:$B$14625,2,0)</f>
        <v>70</v>
      </c>
      <c r="D9511" t="str">
        <f t="shared" si="296"/>
        <v>반디앤루니스</v>
      </c>
      <c r="E9511" t="str">
        <f>VLOOKUP(B9511,payment!$A$2:$I$14625,3,0)</f>
        <v>반디앤루니스</v>
      </c>
      <c r="F9511">
        <f>VLOOKUP(B9511,payment!$A$2:$I$14625,4,0)</f>
        <v>37.455348000000001</v>
      </c>
      <c r="G9511">
        <f>VLOOKUP(B9511,payment!$A$2:$I$14625,5,0)</f>
        <v>126.863694</v>
      </c>
      <c r="H9511" t="str">
        <f>VLOOKUP(E9511,gift_meta!$B$2:$C$33,2,0)</f>
        <v>도서 구매시 5% 할인</v>
      </c>
      <c r="I9511">
        <f t="shared" ca="1" si="297"/>
        <v>1300</v>
      </c>
      <c r="J9511" s="5">
        <f>VLOOKUP(B9511,payment!$A$2:$I$14625,7,0)</f>
        <v>43015</v>
      </c>
      <c r="K9511" s="6">
        <f>VLOOKUP(B9511,payment!$A$2:$I$14625,8,0)</f>
        <v>0.88836999999999999</v>
      </c>
    </row>
    <row r="9512" spans="1:11">
      <c r="A9512">
        <v>9511</v>
      </c>
      <c r="B9512">
        <v>8604</v>
      </c>
      <c r="C9512">
        <f>VLOOKUP(B9512,payment!$A$2:$B$14625,2,0)</f>
        <v>234</v>
      </c>
      <c r="D9512" t="str">
        <f t="shared" si="296"/>
        <v>쥬씨</v>
      </c>
      <c r="E9512" t="str">
        <f>VLOOKUP(B9512,payment!$A$2:$I$14625,3,0)</f>
        <v>쥬씨</v>
      </c>
      <c r="F9512">
        <f>VLOOKUP(B9512,payment!$A$2:$I$14625,4,0)</f>
        <v>37.501275999999997</v>
      </c>
      <c r="G9512">
        <f>VLOOKUP(B9512,payment!$A$2:$I$14625,5,0)</f>
        <v>127.077697</v>
      </c>
      <c r="H9512" t="str">
        <f>VLOOKUP(E9512,gift_meta!$B$2:$C$33,2,0)</f>
        <v>무료 사이즈업</v>
      </c>
      <c r="I9512">
        <f t="shared" ca="1" si="297"/>
        <v>400</v>
      </c>
      <c r="J9512" s="5">
        <f>VLOOKUP(B9512,payment!$A$2:$I$14625,7,0)</f>
        <v>42980</v>
      </c>
      <c r="K9512" s="6">
        <f>VLOOKUP(B9512,payment!$A$2:$I$14625,8,0)</f>
        <v>0.85707999999999995</v>
      </c>
    </row>
    <row r="9513" spans="1:11">
      <c r="A9513">
        <v>9512</v>
      </c>
      <c r="B9513">
        <v>10359</v>
      </c>
      <c r="C9513">
        <f>VLOOKUP(B9513,payment!$A$2:$B$14625,2,0)</f>
        <v>12</v>
      </c>
      <c r="D9513" t="str">
        <f t="shared" si="296"/>
        <v>아웃백</v>
      </c>
      <c r="E9513" t="str">
        <f>VLOOKUP(B9513,payment!$A$2:$I$14625,3,0)</f>
        <v>아웃백</v>
      </c>
      <c r="F9513">
        <f>VLOOKUP(B9513,payment!$A$2:$I$14625,4,0)</f>
        <v>37.556286</v>
      </c>
      <c r="G9513">
        <f>VLOOKUP(B9513,payment!$A$2:$I$14625,5,0)</f>
        <v>126.912198</v>
      </c>
      <c r="H9513" t="str">
        <f>VLOOKUP(E9513,gift_meta!$B$2:$C$33,2,0)</f>
        <v>스테이크 주문시 10% 할인</v>
      </c>
      <c r="I9513">
        <f t="shared" ca="1" si="297"/>
        <v>1800</v>
      </c>
      <c r="J9513" s="5">
        <f>VLOOKUP(B9513,payment!$A$2:$I$14625,7,0)</f>
        <v>42427</v>
      </c>
      <c r="K9513" s="6">
        <f>VLOOKUP(B9513,payment!$A$2:$I$14625,8,0)</f>
        <v>0.83082</v>
      </c>
    </row>
    <row r="9514" spans="1:11">
      <c r="A9514">
        <v>9513</v>
      </c>
      <c r="B9514">
        <v>3500</v>
      </c>
      <c r="C9514">
        <f>VLOOKUP(B9514,payment!$A$2:$B$14625,2,0)</f>
        <v>213</v>
      </c>
      <c r="D9514" t="str">
        <f t="shared" si="296"/>
        <v>꾼</v>
      </c>
      <c r="E9514" t="str">
        <f>VLOOKUP(B9514,payment!$A$2:$I$14625,3,0)</f>
        <v>꾼</v>
      </c>
      <c r="F9514">
        <f>VLOOKUP(B9514,payment!$A$2:$I$14625,4,0)</f>
        <v>37.600346000000002</v>
      </c>
      <c r="G9514">
        <f>VLOOKUP(B9514,payment!$A$2:$I$14625,5,0)</f>
        <v>127.145476</v>
      </c>
      <c r="H9514" t="str">
        <f>VLOOKUP(E9514,gift_meta!$B$2:$C$33,2,0)</f>
        <v>소주 2,000 쿠폰</v>
      </c>
      <c r="I9514">
        <f t="shared" ca="1" si="297"/>
        <v>1700</v>
      </c>
      <c r="J9514" s="5">
        <f>VLOOKUP(B9514,payment!$A$2:$I$14625,7,0)</f>
        <v>42960</v>
      </c>
      <c r="K9514" s="6">
        <f>VLOOKUP(B9514,payment!$A$2:$I$14625,8,0)</f>
        <v>0.85509000000000002</v>
      </c>
    </row>
    <row r="9515" spans="1:11">
      <c r="A9515">
        <v>9514</v>
      </c>
      <c r="B9515">
        <v>667</v>
      </c>
      <c r="C9515">
        <f>VLOOKUP(B9515,payment!$A$2:$B$14625,2,0)</f>
        <v>261</v>
      </c>
      <c r="D9515" t="str">
        <f t="shared" si="296"/>
        <v>교보문고</v>
      </c>
      <c r="E9515" t="str">
        <f>VLOOKUP(B9515,payment!$A$2:$I$14625,3,0)</f>
        <v>교보문고</v>
      </c>
      <c r="F9515">
        <f>VLOOKUP(B9515,payment!$A$2:$I$14625,4,0)</f>
        <v>37.572271999999998</v>
      </c>
      <c r="G9515">
        <f>VLOOKUP(B9515,payment!$A$2:$I$14625,5,0)</f>
        <v>127.039292</v>
      </c>
      <c r="H9515" t="str">
        <f>VLOOKUP(E9515,gift_meta!$B$2:$C$33,2,0)</f>
        <v>도서 구매시 10% 할인</v>
      </c>
      <c r="I9515">
        <f t="shared" ca="1" si="297"/>
        <v>1000</v>
      </c>
      <c r="J9515" s="5">
        <f>VLOOKUP(B9515,payment!$A$2:$I$14625,7,0)</f>
        <v>42747</v>
      </c>
      <c r="K9515" s="6">
        <f>VLOOKUP(B9515,payment!$A$2:$I$14625,8,0)</f>
        <v>0.87797999999999998</v>
      </c>
    </row>
    <row r="9516" spans="1:11">
      <c r="A9516">
        <v>9515</v>
      </c>
      <c r="B9516">
        <v>12109</v>
      </c>
      <c r="C9516">
        <f>VLOOKUP(B9516,payment!$A$2:$B$14625,2,0)</f>
        <v>120</v>
      </c>
      <c r="D9516" t="str">
        <f t="shared" si="296"/>
        <v>원할머니보쌈</v>
      </c>
      <c r="E9516" t="str">
        <f>VLOOKUP(B9516,payment!$A$2:$I$14625,3,0)</f>
        <v>원할머니보쌈</v>
      </c>
      <c r="F9516">
        <f>VLOOKUP(B9516,payment!$A$2:$I$14625,4,0)</f>
        <v>37.714596</v>
      </c>
      <c r="G9516">
        <f>VLOOKUP(B9516,payment!$A$2:$I$14625,5,0)</f>
        <v>126.949321</v>
      </c>
      <c r="H9516" t="str">
        <f>VLOOKUP(E9516,gift_meta!$B$2:$C$33,2,0)</f>
        <v>족발 3,000 할인 쿠폰 제공</v>
      </c>
      <c r="I9516">
        <f t="shared" ca="1" si="297"/>
        <v>1100</v>
      </c>
      <c r="J9516" s="5">
        <f>VLOOKUP(B9516,payment!$A$2:$I$14625,7,0)</f>
        <v>43163</v>
      </c>
      <c r="K9516" s="6">
        <f>VLOOKUP(B9516,payment!$A$2:$I$14625,8,0)</f>
        <v>0.41332000000000002</v>
      </c>
    </row>
    <row r="9517" spans="1:11">
      <c r="A9517">
        <v>9516</v>
      </c>
      <c r="B9517">
        <v>8384</v>
      </c>
      <c r="C9517">
        <f>VLOOKUP(B9517,payment!$A$2:$B$14625,2,0)</f>
        <v>118</v>
      </c>
      <c r="D9517" t="str">
        <f t="shared" si="296"/>
        <v>연래춘</v>
      </c>
      <c r="E9517" t="str">
        <f>VLOOKUP(B9517,payment!$A$2:$I$14625,3,0)</f>
        <v>연래춘</v>
      </c>
      <c r="F9517">
        <f>VLOOKUP(B9517,payment!$A$2:$I$14625,4,0)</f>
        <v>37.538310000000003</v>
      </c>
      <c r="G9517">
        <f>VLOOKUP(B9517,payment!$A$2:$I$14625,5,0)</f>
        <v>126.93203099999999</v>
      </c>
      <c r="H9517" t="str">
        <f>VLOOKUP(E9517,gift_meta!$B$2:$C$33,2,0)</f>
        <v>현금 결재시 10% 할인</v>
      </c>
      <c r="I9517">
        <f t="shared" ca="1" si="297"/>
        <v>700</v>
      </c>
      <c r="J9517" s="5">
        <f>VLOOKUP(B9517,payment!$A$2:$I$14625,7,0)</f>
        <v>42696</v>
      </c>
      <c r="K9517" s="6">
        <f>VLOOKUP(B9517,payment!$A$2:$I$14625,8,0)</f>
        <v>0.54078999999999999</v>
      </c>
    </row>
    <row r="9518" spans="1:11">
      <c r="A9518">
        <v>9517</v>
      </c>
      <c r="B9518">
        <v>11766</v>
      </c>
      <c r="C9518">
        <f>VLOOKUP(B9518,payment!$A$2:$B$14625,2,0)</f>
        <v>282</v>
      </c>
      <c r="D9518" t="str">
        <f t="shared" si="296"/>
        <v>아웃닭</v>
      </c>
      <c r="E9518" t="str">
        <f>VLOOKUP(B9518,payment!$A$2:$I$14625,3,0)</f>
        <v>아웃닭</v>
      </c>
      <c r="F9518">
        <f>VLOOKUP(B9518,payment!$A$2:$I$14625,4,0)</f>
        <v>37.571545</v>
      </c>
      <c r="G9518">
        <f>VLOOKUP(B9518,payment!$A$2:$I$14625,5,0)</f>
        <v>126.960415</v>
      </c>
      <c r="H9518" t="str">
        <f>VLOOKUP(E9518,gift_meta!$B$2:$C$33,2,0)</f>
        <v>치즈스틱 2개 제공</v>
      </c>
      <c r="I9518">
        <f t="shared" ca="1" si="297"/>
        <v>200</v>
      </c>
      <c r="J9518" s="5">
        <f>VLOOKUP(B9518,payment!$A$2:$I$14625,7,0)</f>
        <v>42513</v>
      </c>
      <c r="K9518" s="6">
        <f>VLOOKUP(B9518,payment!$A$2:$I$14625,8,0)</f>
        <v>0.85279000000000005</v>
      </c>
    </row>
    <row r="9519" spans="1:11">
      <c r="A9519">
        <v>9518</v>
      </c>
      <c r="B9519">
        <v>857</v>
      </c>
      <c r="C9519">
        <f>VLOOKUP(B9519,payment!$A$2:$B$14625,2,0)</f>
        <v>158</v>
      </c>
      <c r="D9519" t="str">
        <f t="shared" si="296"/>
        <v>아웃백</v>
      </c>
      <c r="E9519" t="str">
        <f>VLOOKUP(B9519,payment!$A$2:$I$14625,3,0)</f>
        <v>아웃백</v>
      </c>
      <c r="F9519">
        <f>VLOOKUP(B9519,payment!$A$2:$I$14625,4,0)</f>
        <v>37.561822999999997</v>
      </c>
      <c r="G9519">
        <f>VLOOKUP(B9519,payment!$A$2:$I$14625,5,0)</f>
        <v>126.968591</v>
      </c>
      <c r="H9519" t="str">
        <f>VLOOKUP(E9519,gift_meta!$B$2:$C$33,2,0)</f>
        <v>스테이크 주문시 10% 할인</v>
      </c>
      <c r="I9519">
        <f t="shared" ca="1" si="297"/>
        <v>600</v>
      </c>
      <c r="J9519" s="5">
        <f>VLOOKUP(B9519,payment!$A$2:$I$14625,7,0)</f>
        <v>42959</v>
      </c>
      <c r="K9519" s="6">
        <f>VLOOKUP(B9519,payment!$A$2:$I$14625,8,0)</f>
        <v>0.38595000000000002</v>
      </c>
    </row>
    <row r="9520" spans="1:11">
      <c r="A9520">
        <v>9519</v>
      </c>
      <c r="B9520">
        <v>10680</v>
      </c>
      <c r="C9520">
        <f>VLOOKUP(B9520,payment!$A$2:$B$14625,2,0)</f>
        <v>254</v>
      </c>
      <c r="D9520" t="str">
        <f t="shared" si="296"/>
        <v>반디앤루니스</v>
      </c>
      <c r="E9520" t="str">
        <f>VLOOKUP(B9520,payment!$A$2:$I$14625,3,0)</f>
        <v>반디앤루니스</v>
      </c>
      <c r="F9520">
        <f>VLOOKUP(B9520,payment!$A$2:$I$14625,4,0)</f>
        <v>37.489949000000003</v>
      </c>
      <c r="G9520">
        <f>VLOOKUP(B9520,payment!$A$2:$I$14625,5,0)</f>
        <v>127.077485</v>
      </c>
      <c r="H9520" t="str">
        <f>VLOOKUP(E9520,gift_meta!$B$2:$C$33,2,0)</f>
        <v>도서 구매시 5% 할인</v>
      </c>
      <c r="I9520">
        <f t="shared" ca="1" si="297"/>
        <v>1000</v>
      </c>
      <c r="J9520" s="5">
        <f>VLOOKUP(B9520,payment!$A$2:$I$14625,7,0)</f>
        <v>42986</v>
      </c>
      <c r="K9520" s="6">
        <f>VLOOKUP(B9520,payment!$A$2:$I$14625,8,0)</f>
        <v>0.85579000000000005</v>
      </c>
    </row>
    <row r="9521" spans="1:11">
      <c r="A9521">
        <v>9520</v>
      </c>
      <c r="B9521">
        <v>8339</v>
      </c>
      <c r="C9521">
        <f>VLOOKUP(B9521,payment!$A$2:$B$14625,2,0)</f>
        <v>232</v>
      </c>
      <c r="D9521" t="str">
        <f t="shared" si="296"/>
        <v>멘동</v>
      </c>
      <c r="E9521" t="str">
        <f>VLOOKUP(B9521,payment!$A$2:$I$14625,3,0)</f>
        <v>멘동</v>
      </c>
      <c r="F9521">
        <f>VLOOKUP(B9521,payment!$A$2:$I$14625,4,0)</f>
        <v>37.674733000000003</v>
      </c>
      <c r="G9521">
        <f>VLOOKUP(B9521,payment!$A$2:$I$14625,5,0)</f>
        <v>127.02642400000001</v>
      </c>
      <c r="H9521" t="str">
        <f>VLOOKUP(E9521,gift_meta!$B$2:$C$33,2,0)</f>
        <v>규동 5% 할인</v>
      </c>
      <c r="I9521">
        <f t="shared" ca="1" si="297"/>
        <v>1500</v>
      </c>
      <c r="J9521" s="5">
        <f>VLOOKUP(B9521,payment!$A$2:$I$14625,7,0)</f>
        <v>43005</v>
      </c>
      <c r="K9521" s="6">
        <f>VLOOKUP(B9521,payment!$A$2:$I$14625,8,0)</f>
        <v>0.82008000000000003</v>
      </c>
    </row>
    <row r="9522" spans="1:11">
      <c r="A9522">
        <v>9521</v>
      </c>
      <c r="B9522">
        <v>8956</v>
      </c>
      <c r="C9522">
        <f>VLOOKUP(B9522,payment!$A$2:$B$14625,2,0)</f>
        <v>42</v>
      </c>
      <c r="D9522" t="str">
        <f t="shared" si="296"/>
        <v>홍콩반점</v>
      </c>
      <c r="E9522" t="str">
        <f>VLOOKUP(B9522,payment!$A$2:$I$14625,3,0)</f>
        <v>홍콩반점</v>
      </c>
      <c r="F9522">
        <f>VLOOKUP(B9522,payment!$A$2:$I$14625,4,0)</f>
        <v>37.671135999999997</v>
      </c>
      <c r="G9522">
        <f>VLOOKUP(B9522,payment!$A$2:$I$14625,5,0)</f>
        <v>127.118996</v>
      </c>
      <c r="H9522" t="str">
        <f>VLOOKUP(E9522,gift_meta!$B$2:$C$33,2,0)</f>
        <v>찹쌀 탕수육 10% 할인</v>
      </c>
      <c r="I9522">
        <f t="shared" ca="1" si="297"/>
        <v>800</v>
      </c>
      <c r="J9522" s="5">
        <f>VLOOKUP(B9522,payment!$A$2:$I$14625,7,0)</f>
        <v>42428</v>
      </c>
      <c r="K9522" s="6">
        <f>VLOOKUP(B9522,payment!$A$2:$I$14625,8,0)</f>
        <v>0.86909999999999998</v>
      </c>
    </row>
    <row r="9523" spans="1:11">
      <c r="A9523">
        <v>9522</v>
      </c>
      <c r="B9523">
        <v>6753</v>
      </c>
      <c r="C9523">
        <f>VLOOKUP(B9523,payment!$A$2:$B$14625,2,0)</f>
        <v>278</v>
      </c>
      <c r="D9523" t="str">
        <f t="shared" si="296"/>
        <v>매드포갈릭</v>
      </c>
      <c r="E9523" t="str">
        <f>VLOOKUP(B9523,payment!$A$2:$I$14625,3,0)</f>
        <v>매드포갈릭</v>
      </c>
      <c r="F9523">
        <f>VLOOKUP(B9523,payment!$A$2:$I$14625,4,0)</f>
        <v>37.701630000000002</v>
      </c>
      <c r="G9523">
        <f>VLOOKUP(B9523,payment!$A$2:$I$14625,5,0)</f>
        <v>126.948268</v>
      </c>
      <c r="H9523" t="str">
        <f>VLOOKUP(E9523,gift_meta!$B$2:$C$33,2,0)</f>
        <v>에이드 무료 제공</v>
      </c>
      <c r="I9523">
        <f t="shared" ca="1" si="297"/>
        <v>100</v>
      </c>
      <c r="J9523" s="5">
        <f>VLOOKUP(B9523,payment!$A$2:$I$14625,7,0)</f>
        <v>42484</v>
      </c>
      <c r="K9523" s="6">
        <f>VLOOKUP(B9523,payment!$A$2:$I$14625,8,0)</f>
        <v>0.40948000000000001</v>
      </c>
    </row>
    <row r="9524" spans="1:11">
      <c r="A9524">
        <v>9523</v>
      </c>
      <c r="B9524">
        <v>12619</v>
      </c>
      <c r="C9524">
        <f>VLOOKUP(B9524,payment!$A$2:$B$14625,2,0)</f>
        <v>195</v>
      </c>
      <c r="D9524" t="str">
        <f t="shared" si="296"/>
        <v>매드포갈릭</v>
      </c>
      <c r="E9524" t="str">
        <f>VLOOKUP(B9524,payment!$A$2:$I$14625,3,0)</f>
        <v>매드포갈릭</v>
      </c>
      <c r="F9524">
        <f>VLOOKUP(B9524,payment!$A$2:$I$14625,4,0)</f>
        <v>37.530123000000003</v>
      </c>
      <c r="G9524">
        <f>VLOOKUP(B9524,payment!$A$2:$I$14625,5,0)</f>
        <v>127.08366599999999</v>
      </c>
      <c r="H9524" t="str">
        <f>VLOOKUP(E9524,gift_meta!$B$2:$C$33,2,0)</f>
        <v>에이드 무료 제공</v>
      </c>
      <c r="I9524">
        <f t="shared" ca="1" si="297"/>
        <v>1200</v>
      </c>
      <c r="J9524" s="5">
        <f>VLOOKUP(B9524,payment!$A$2:$I$14625,7,0)</f>
        <v>42835</v>
      </c>
      <c r="K9524" s="6">
        <f>VLOOKUP(B9524,payment!$A$2:$I$14625,8,0)</f>
        <v>0.73331999999999997</v>
      </c>
    </row>
    <row r="9525" spans="1:11">
      <c r="A9525">
        <v>9524</v>
      </c>
      <c r="B9525">
        <v>7437</v>
      </c>
      <c r="C9525">
        <f>VLOOKUP(B9525,payment!$A$2:$B$14625,2,0)</f>
        <v>104</v>
      </c>
      <c r="D9525" t="str">
        <f t="shared" si="296"/>
        <v>롯데리아</v>
      </c>
      <c r="E9525" t="str">
        <f>VLOOKUP(B9525,payment!$A$2:$I$14625,3,0)</f>
        <v>롯데리아</v>
      </c>
      <c r="F9525">
        <f>VLOOKUP(B9525,payment!$A$2:$I$14625,4,0)</f>
        <v>37.669150999999999</v>
      </c>
      <c r="G9525">
        <f>VLOOKUP(B9525,payment!$A$2:$I$14625,5,0)</f>
        <v>127.17608</v>
      </c>
      <c r="H9525" t="str">
        <f>VLOOKUP(E9525,gift_meta!$B$2:$C$33,2,0)</f>
        <v>롯데리아 음료M 제공</v>
      </c>
      <c r="I9525">
        <f t="shared" ca="1" si="297"/>
        <v>1000</v>
      </c>
      <c r="J9525" s="5">
        <f>VLOOKUP(B9525,payment!$A$2:$I$14625,7,0)</f>
        <v>42706</v>
      </c>
      <c r="K9525" s="6">
        <f>VLOOKUP(B9525,payment!$A$2:$I$14625,8,0)</f>
        <v>0.59104999999999996</v>
      </c>
    </row>
    <row r="9526" spans="1:11">
      <c r="A9526">
        <v>9525</v>
      </c>
      <c r="B9526">
        <v>13434</v>
      </c>
      <c r="C9526">
        <f>VLOOKUP(B9526,payment!$A$2:$B$14625,2,0)</f>
        <v>135</v>
      </c>
      <c r="D9526" t="str">
        <f t="shared" si="296"/>
        <v>버거킹</v>
      </c>
      <c r="E9526" t="str">
        <f>VLOOKUP(B9526,payment!$A$2:$I$14625,3,0)</f>
        <v>버거킹</v>
      </c>
      <c r="F9526">
        <f>VLOOKUP(B9526,payment!$A$2:$I$14625,4,0)</f>
        <v>37.515853999999997</v>
      </c>
      <c r="G9526">
        <f>VLOOKUP(B9526,payment!$A$2:$I$14625,5,0)</f>
        <v>127.149816</v>
      </c>
      <c r="H9526" t="str">
        <f>VLOOKUP(E9526,gift_meta!$B$2:$C$33,2,0)</f>
        <v>와퍼주문시 5% 할인</v>
      </c>
      <c r="I9526">
        <f t="shared" ca="1" si="297"/>
        <v>500</v>
      </c>
      <c r="J9526" s="5">
        <f>VLOOKUP(B9526,payment!$A$2:$I$14625,7,0)</f>
        <v>42939</v>
      </c>
      <c r="K9526" s="6">
        <f>VLOOKUP(B9526,payment!$A$2:$I$14625,8,0)</f>
        <v>0.96548999999999996</v>
      </c>
    </row>
    <row r="9527" spans="1:11">
      <c r="A9527">
        <v>9526</v>
      </c>
      <c r="B9527">
        <v>1694</v>
      </c>
      <c r="C9527">
        <f>VLOOKUP(B9527,payment!$A$2:$B$14625,2,0)</f>
        <v>148</v>
      </c>
      <c r="D9527" t="str">
        <f t="shared" si="296"/>
        <v>백다방</v>
      </c>
      <c r="E9527" t="str">
        <f>VLOOKUP(B9527,payment!$A$2:$I$14625,3,0)</f>
        <v>백다방</v>
      </c>
      <c r="F9527">
        <f>VLOOKUP(B9527,payment!$A$2:$I$14625,4,0)</f>
        <v>37.458699000000003</v>
      </c>
      <c r="G9527">
        <f>VLOOKUP(B9527,payment!$A$2:$I$14625,5,0)</f>
        <v>126.97305900000001</v>
      </c>
      <c r="H9527" t="str">
        <f>VLOOKUP(E9527,gift_meta!$B$2:$C$33,2,0)</f>
        <v>무료 토핑 추가</v>
      </c>
      <c r="I9527">
        <f t="shared" ca="1" si="297"/>
        <v>1300</v>
      </c>
      <c r="J9527" s="5">
        <f>VLOOKUP(B9527,payment!$A$2:$I$14625,7,0)</f>
        <v>42986</v>
      </c>
      <c r="K9527" s="6">
        <f>VLOOKUP(B9527,payment!$A$2:$I$14625,8,0)</f>
        <v>0.45562000000000002</v>
      </c>
    </row>
    <row r="9528" spans="1:11">
      <c r="A9528">
        <v>9527</v>
      </c>
      <c r="B9528">
        <v>13619</v>
      </c>
      <c r="C9528">
        <f>VLOOKUP(B9528,payment!$A$2:$B$14625,2,0)</f>
        <v>131</v>
      </c>
      <c r="D9528" t="str">
        <f t="shared" si="296"/>
        <v>닭한마리</v>
      </c>
      <c r="E9528" t="str">
        <f>VLOOKUP(B9528,payment!$A$2:$I$14625,3,0)</f>
        <v>닭한마리</v>
      </c>
      <c r="F9528">
        <f>VLOOKUP(B9528,payment!$A$2:$I$14625,4,0)</f>
        <v>37.626206000000003</v>
      </c>
      <c r="G9528">
        <f>VLOOKUP(B9528,payment!$A$2:$I$14625,5,0)</f>
        <v>126.903353</v>
      </c>
      <c r="H9528" t="str">
        <f>VLOOKUP(E9528,gift_meta!$B$2:$C$33,2,0)</f>
        <v>칼국수 사리 무료 리필</v>
      </c>
      <c r="I9528">
        <f t="shared" ca="1" si="297"/>
        <v>1400</v>
      </c>
      <c r="J9528" s="5">
        <f>VLOOKUP(B9528,payment!$A$2:$I$14625,7,0)</f>
        <v>42979</v>
      </c>
      <c r="K9528" s="6">
        <f>VLOOKUP(B9528,payment!$A$2:$I$14625,8,0)</f>
        <v>0.60243999999999998</v>
      </c>
    </row>
    <row r="9529" spans="1:11">
      <c r="A9529">
        <v>9528</v>
      </c>
      <c r="B9529">
        <v>4348</v>
      </c>
      <c r="C9529">
        <f>VLOOKUP(B9529,payment!$A$2:$B$14625,2,0)</f>
        <v>172</v>
      </c>
      <c r="D9529" t="str">
        <f t="shared" si="296"/>
        <v>오쭈</v>
      </c>
      <c r="E9529" t="str">
        <f>VLOOKUP(B9529,payment!$A$2:$I$14625,3,0)</f>
        <v>오쭈</v>
      </c>
      <c r="F9529">
        <f>VLOOKUP(B9529,payment!$A$2:$I$14625,4,0)</f>
        <v>37.614272999999997</v>
      </c>
      <c r="G9529">
        <f>VLOOKUP(B9529,payment!$A$2:$I$14625,5,0)</f>
        <v>127.051104</v>
      </c>
      <c r="H9529" t="str">
        <f>VLOOKUP(E9529,gift_meta!$B$2:$C$33,2,0)</f>
        <v>치즈 퐁듀 1회 제공</v>
      </c>
      <c r="I9529">
        <f t="shared" ca="1" si="297"/>
        <v>1800</v>
      </c>
      <c r="J9529" s="5">
        <f>VLOOKUP(B9529,payment!$A$2:$I$14625,7,0)</f>
        <v>42687</v>
      </c>
      <c r="K9529" s="6">
        <f>VLOOKUP(B9529,payment!$A$2:$I$14625,8,0)</f>
        <v>0.92591000000000001</v>
      </c>
    </row>
    <row r="9530" spans="1:11">
      <c r="A9530">
        <v>9529</v>
      </c>
      <c r="B9530">
        <v>7810</v>
      </c>
      <c r="C9530">
        <f>VLOOKUP(B9530,payment!$A$2:$B$14625,2,0)</f>
        <v>131</v>
      </c>
      <c r="D9530" t="str">
        <f t="shared" si="296"/>
        <v>연래춘</v>
      </c>
      <c r="E9530" t="str">
        <f>VLOOKUP(B9530,payment!$A$2:$I$14625,3,0)</f>
        <v>연래춘</v>
      </c>
      <c r="F9530">
        <f>VLOOKUP(B9530,payment!$A$2:$I$14625,4,0)</f>
        <v>37.683861999999998</v>
      </c>
      <c r="G9530">
        <f>VLOOKUP(B9530,payment!$A$2:$I$14625,5,0)</f>
        <v>127.06162399999999</v>
      </c>
      <c r="H9530" t="str">
        <f>VLOOKUP(E9530,gift_meta!$B$2:$C$33,2,0)</f>
        <v>현금 결재시 10% 할인</v>
      </c>
      <c r="I9530">
        <f t="shared" ca="1" si="297"/>
        <v>700</v>
      </c>
      <c r="J9530" s="5">
        <f>VLOOKUP(B9530,payment!$A$2:$I$14625,7,0)</f>
        <v>42452</v>
      </c>
      <c r="K9530" s="6">
        <f>VLOOKUP(B9530,payment!$A$2:$I$14625,8,0)</f>
        <v>0.45145000000000002</v>
      </c>
    </row>
    <row r="9531" spans="1:11">
      <c r="A9531">
        <v>9530</v>
      </c>
      <c r="B9531">
        <v>1919</v>
      </c>
      <c r="C9531">
        <f>VLOOKUP(B9531,payment!$A$2:$B$14625,2,0)</f>
        <v>174</v>
      </c>
      <c r="D9531" t="str">
        <f t="shared" si="296"/>
        <v>엔젤리너스</v>
      </c>
      <c r="E9531" t="str">
        <f>VLOOKUP(B9531,payment!$A$2:$I$14625,3,0)</f>
        <v>엔젤리너스</v>
      </c>
      <c r="F9531">
        <f>VLOOKUP(B9531,payment!$A$2:$I$14625,4,0)</f>
        <v>37.699288000000003</v>
      </c>
      <c r="G9531">
        <f>VLOOKUP(B9531,payment!$A$2:$I$14625,5,0)</f>
        <v>126.987443</v>
      </c>
      <c r="H9531" t="str">
        <f>VLOOKUP(E9531,gift_meta!$B$2:$C$33,2,0)</f>
        <v>제조 음료 주문시 10% 할인</v>
      </c>
      <c r="I9531">
        <f t="shared" ca="1" si="297"/>
        <v>1600</v>
      </c>
      <c r="J9531" s="5">
        <f>VLOOKUP(B9531,payment!$A$2:$I$14625,7,0)</f>
        <v>43069</v>
      </c>
      <c r="K9531" s="6">
        <f>VLOOKUP(B9531,payment!$A$2:$I$14625,8,0)</f>
        <v>0.63541999999999998</v>
      </c>
    </row>
    <row r="9532" spans="1:11">
      <c r="A9532">
        <v>9531</v>
      </c>
      <c r="B9532">
        <v>4332</v>
      </c>
      <c r="C9532">
        <f>VLOOKUP(B9532,payment!$A$2:$B$14625,2,0)</f>
        <v>95</v>
      </c>
      <c r="D9532" t="str">
        <f t="shared" si="296"/>
        <v>매드포갈릭</v>
      </c>
      <c r="E9532" t="str">
        <f>VLOOKUP(B9532,payment!$A$2:$I$14625,3,0)</f>
        <v>매드포갈릭</v>
      </c>
      <c r="F9532">
        <f>VLOOKUP(B9532,payment!$A$2:$I$14625,4,0)</f>
        <v>37.709718000000002</v>
      </c>
      <c r="G9532">
        <f>VLOOKUP(B9532,payment!$A$2:$I$14625,5,0)</f>
        <v>127.05602399999999</v>
      </c>
      <c r="H9532" t="str">
        <f>VLOOKUP(E9532,gift_meta!$B$2:$C$33,2,0)</f>
        <v>에이드 무료 제공</v>
      </c>
      <c r="I9532">
        <f t="shared" ca="1" si="297"/>
        <v>1300</v>
      </c>
      <c r="J9532" s="5">
        <f>VLOOKUP(B9532,payment!$A$2:$I$14625,7,0)</f>
        <v>43175</v>
      </c>
      <c r="K9532" s="6">
        <f>VLOOKUP(B9532,payment!$A$2:$I$14625,8,0)</f>
        <v>0.78052999999999995</v>
      </c>
    </row>
    <row r="9533" spans="1:11">
      <c r="A9533">
        <v>9532</v>
      </c>
      <c r="B9533">
        <v>6013</v>
      </c>
      <c r="C9533">
        <f>VLOOKUP(B9533,payment!$A$2:$B$14625,2,0)</f>
        <v>286</v>
      </c>
      <c r="D9533" t="str">
        <f t="shared" si="296"/>
        <v>닭한마리</v>
      </c>
      <c r="E9533" t="str">
        <f>VLOOKUP(B9533,payment!$A$2:$I$14625,3,0)</f>
        <v>닭한마리</v>
      </c>
      <c r="F9533">
        <f>VLOOKUP(B9533,payment!$A$2:$I$14625,4,0)</f>
        <v>37.663361999999999</v>
      </c>
      <c r="G9533">
        <f>VLOOKUP(B9533,payment!$A$2:$I$14625,5,0)</f>
        <v>127.02041699999999</v>
      </c>
      <c r="H9533" t="str">
        <f>VLOOKUP(E9533,gift_meta!$B$2:$C$33,2,0)</f>
        <v>칼국수 사리 무료 리필</v>
      </c>
      <c r="I9533">
        <f t="shared" ca="1" si="297"/>
        <v>2000</v>
      </c>
      <c r="J9533" s="5">
        <f>VLOOKUP(B9533,payment!$A$2:$I$14625,7,0)</f>
        <v>42532</v>
      </c>
      <c r="K9533" s="6">
        <f>VLOOKUP(B9533,payment!$A$2:$I$14625,8,0)</f>
        <v>0.43767</v>
      </c>
    </row>
    <row r="9534" spans="1:11">
      <c r="A9534">
        <v>9533</v>
      </c>
      <c r="B9534">
        <v>6827</v>
      </c>
      <c r="C9534">
        <f>VLOOKUP(B9534,payment!$A$2:$B$14625,2,0)</f>
        <v>71</v>
      </c>
      <c r="D9534" t="str">
        <f t="shared" si="296"/>
        <v>파리바게트</v>
      </c>
      <c r="E9534" t="str">
        <f>VLOOKUP(B9534,payment!$A$2:$I$14625,3,0)</f>
        <v>파리바게트</v>
      </c>
      <c r="F9534">
        <f>VLOOKUP(B9534,payment!$A$2:$I$14625,4,0)</f>
        <v>37.637456999999998</v>
      </c>
      <c r="G9534">
        <f>VLOOKUP(B9534,payment!$A$2:$I$14625,5,0)</f>
        <v>127.174958</v>
      </c>
      <c r="H9534" t="str">
        <f>VLOOKUP(E9534,gift_meta!$B$2:$C$33,2,0)</f>
        <v>1000원 이상 10% 할인</v>
      </c>
      <c r="I9534">
        <f t="shared" ca="1" si="297"/>
        <v>800</v>
      </c>
      <c r="J9534" s="5">
        <f>VLOOKUP(B9534,payment!$A$2:$I$14625,7,0)</f>
        <v>43133</v>
      </c>
      <c r="K9534" s="6">
        <f>VLOOKUP(B9534,payment!$A$2:$I$14625,8,0)</f>
        <v>0.67735999999999996</v>
      </c>
    </row>
    <row r="9535" spans="1:11">
      <c r="A9535">
        <v>9534</v>
      </c>
      <c r="B9535">
        <v>4661</v>
      </c>
      <c r="C9535">
        <f>VLOOKUP(B9535,payment!$A$2:$B$14625,2,0)</f>
        <v>130</v>
      </c>
      <c r="D9535" t="str">
        <f t="shared" si="296"/>
        <v>김덕후의곱창조</v>
      </c>
      <c r="E9535" t="str">
        <f>VLOOKUP(B9535,payment!$A$2:$I$14625,3,0)</f>
        <v>김덕후의곱창조</v>
      </c>
      <c r="F9535">
        <f>VLOOKUP(B9535,payment!$A$2:$I$14625,4,0)</f>
        <v>37.701090999999998</v>
      </c>
      <c r="G9535">
        <f>VLOOKUP(B9535,payment!$A$2:$I$14625,5,0)</f>
        <v>126.914815</v>
      </c>
      <c r="H9535" t="str">
        <f>VLOOKUP(E9535,gift_meta!$B$2:$C$33,2,0)</f>
        <v>곱창 무한 리필 2,000 할인</v>
      </c>
      <c r="I9535">
        <f t="shared" ca="1" si="297"/>
        <v>1900</v>
      </c>
      <c r="J9535" s="5">
        <f>VLOOKUP(B9535,payment!$A$2:$I$14625,7,0)</f>
        <v>42401</v>
      </c>
      <c r="K9535" s="6">
        <f>VLOOKUP(B9535,payment!$A$2:$I$14625,8,0)</f>
        <v>0.86980000000000002</v>
      </c>
    </row>
    <row r="9536" spans="1:11">
      <c r="A9536">
        <v>9535</v>
      </c>
      <c r="B9536">
        <v>13142</v>
      </c>
      <c r="C9536">
        <f>VLOOKUP(B9536,payment!$A$2:$B$14625,2,0)</f>
        <v>156</v>
      </c>
      <c r="D9536" t="str">
        <f t="shared" si="296"/>
        <v>구이가</v>
      </c>
      <c r="E9536" t="str">
        <f>VLOOKUP(B9536,payment!$A$2:$I$14625,3,0)</f>
        <v>구이가</v>
      </c>
      <c r="F9536">
        <f>VLOOKUP(B9536,payment!$A$2:$I$14625,4,0)</f>
        <v>37.508524000000001</v>
      </c>
      <c r="G9536">
        <f>VLOOKUP(B9536,payment!$A$2:$I$14625,5,0)</f>
        <v>127.16852900000001</v>
      </c>
      <c r="H9536" t="str">
        <f>VLOOKUP(E9536,gift_meta!$B$2:$C$33,2,0)</f>
        <v>한판 주문시 사이다 제공</v>
      </c>
      <c r="I9536">
        <f t="shared" ca="1" si="297"/>
        <v>1300</v>
      </c>
      <c r="J9536" s="5">
        <f>VLOOKUP(B9536,payment!$A$2:$I$14625,7,0)</f>
        <v>42879</v>
      </c>
      <c r="K9536" s="6">
        <f>VLOOKUP(B9536,payment!$A$2:$I$14625,8,0)</f>
        <v>0.66998999999999997</v>
      </c>
    </row>
    <row r="9537" spans="1:11">
      <c r="A9537">
        <v>9536</v>
      </c>
      <c r="B9537">
        <v>13683</v>
      </c>
      <c r="C9537">
        <f>VLOOKUP(B9537,payment!$A$2:$B$14625,2,0)</f>
        <v>174</v>
      </c>
      <c r="D9537" t="str">
        <f t="shared" si="296"/>
        <v>파리바게트</v>
      </c>
      <c r="E9537" t="str">
        <f>VLOOKUP(B9537,payment!$A$2:$I$14625,3,0)</f>
        <v>파리바게트</v>
      </c>
      <c r="F9537">
        <f>VLOOKUP(B9537,payment!$A$2:$I$14625,4,0)</f>
        <v>37.459989999999998</v>
      </c>
      <c r="G9537">
        <f>VLOOKUP(B9537,payment!$A$2:$I$14625,5,0)</f>
        <v>127.040829</v>
      </c>
      <c r="H9537" t="str">
        <f>VLOOKUP(E9537,gift_meta!$B$2:$C$33,2,0)</f>
        <v>1000원 이상 10% 할인</v>
      </c>
      <c r="I9537">
        <f t="shared" ca="1" si="297"/>
        <v>1000</v>
      </c>
      <c r="J9537" s="5">
        <f>VLOOKUP(B9537,payment!$A$2:$I$14625,7,0)</f>
        <v>42452</v>
      </c>
      <c r="K9537" s="6">
        <f>VLOOKUP(B9537,payment!$A$2:$I$14625,8,0)</f>
        <v>0.76858000000000004</v>
      </c>
    </row>
    <row r="9538" spans="1:11">
      <c r="A9538">
        <v>9537</v>
      </c>
      <c r="B9538">
        <v>13117</v>
      </c>
      <c r="C9538">
        <f>VLOOKUP(B9538,payment!$A$2:$B$14625,2,0)</f>
        <v>19</v>
      </c>
      <c r="D9538" t="str">
        <f t="shared" ref="D9538:D9601" si="298">E9538</f>
        <v>약국</v>
      </c>
      <c r="E9538" t="str">
        <f>VLOOKUP(B9538,payment!$A$2:$I$14625,3,0)</f>
        <v>약국</v>
      </c>
      <c r="F9538">
        <f>VLOOKUP(B9538,payment!$A$2:$I$14625,4,0)</f>
        <v>37.656523</v>
      </c>
      <c r="G9538">
        <f>VLOOKUP(B9538,payment!$A$2:$I$14625,5,0)</f>
        <v>126.914602</v>
      </c>
      <c r="H9538" t="str">
        <f>VLOOKUP(E9538,gift_meta!$B$2:$C$33,2,0)</f>
        <v>황사 마스크 증정(1매)</v>
      </c>
      <c r="I9538">
        <f t="shared" ref="I9538:I9601" ca="1" si="299">RANDBETWEEN(1,20)*100</f>
        <v>100</v>
      </c>
      <c r="J9538" s="5">
        <f>VLOOKUP(B9538,payment!$A$2:$I$14625,7,0)</f>
        <v>42609</v>
      </c>
      <c r="K9538" s="6">
        <f>VLOOKUP(B9538,payment!$A$2:$I$14625,8,0)</f>
        <v>0.58559000000000005</v>
      </c>
    </row>
    <row r="9539" spans="1:11">
      <c r="A9539">
        <v>9538</v>
      </c>
      <c r="B9539">
        <v>11882</v>
      </c>
      <c r="C9539">
        <f>VLOOKUP(B9539,payment!$A$2:$B$14625,2,0)</f>
        <v>90</v>
      </c>
      <c r="D9539" t="str">
        <f t="shared" si="298"/>
        <v>멘동</v>
      </c>
      <c r="E9539" t="str">
        <f>VLOOKUP(B9539,payment!$A$2:$I$14625,3,0)</f>
        <v>멘동</v>
      </c>
      <c r="F9539">
        <f>VLOOKUP(B9539,payment!$A$2:$I$14625,4,0)</f>
        <v>37.694282999999999</v>
      </c>
      <c r="G9539">
        <f>VLOOKUP(B9539,payment!$A$2:$I$14625,5,0)</f>
        <v>126.98003799999999</v>
      </c>
      <c r="H9539" t="str">
        <f>VLOOKUP(E9539,gift_meta!$B$2:$C$33,2,0)</f>
        <v>규동 5% 할인</v>
      </c>
      <c r="I9539">
        <f t="shared" ca="1" si="299"/>
        <v>1000</v>
      </c>
      <c r="J9539" s="5">
        <f>VLOOKUP(B9539,payment!$A$2:$I$14625,7,0)</f>
        <v>42992</v>
      </c>
      <c r="K9539" s="6">
        <f>VLOOKUP(B9539,payment!$A$2:$I$14625,8,0)</f>
        <v>0.85946</v>
      </c>
    </row>
    <row r="9540" spans="1:11">
      <c r="A9540">
        <v>9539</v>
      </c>
      <c r="B9540">
        <v>1597</v>
      </c>
      <c r="C9540">
        <f>VLOOKUP(B9540,payment!$A$2:$B$14625,2,0)</f>
        <v>159</v>
      </c>
      <c r="D9540" t="str">
        <f t="shared" si="298"/>
        <v>뚜레쥬르</v>
      </c>
      <c r="E9540" t="str">
        <f>VLOOKUP(B9540,payment!$A$2:$I$14625,3,0)</f>
        <v>뚜레쥬르</v>
      </c>
      <c r="F9540">
        <f>VLOOKUP(B9540,payment!$A$2:$I$14625,4,0)</f>
        <v>37.440517999999997</v>
      </c>
      <c r="G9540">
        <f>VLOOKUP(B9540,payment!$A$2:$I$14625,5,0)</f>
        <v>126.872631</v>
      </c>
      <c r="H9540" t="str">
        <f>VLOOKUP(E9540,gift_meta!$B$2:$C$33,2,0)</f>
        <v>2000원 이상 5% 할인</v>
      </c>
      <c r="I9540">
        <f t="shared" ca="1" si="299"/>
        <v>600</v>
      </c>
      <c r="J9540" s="5">
        <f>VLOOKUP(B9540,payment!$A$2:$I$14625,7,0)</f>
        <v>42515</v>
      </c>
      <c r="K9540" s="6">
        <f>VLOOKUP(B9540,payment!$A$2:$I$14625,8,0)</f>
        <v>0.88719999999999999</v>
      </c>
    </row>
    <row r="9541" spans="1:11">
      <c r="A9541">
        <v>9540</v>
      </c>
      <c r="B9541">
        <v>9609</v>
      </c>
      <c r="C9541">
        <f>VLOOKUP(B9541,payment!$A$2:$B$14625,2,0)</f>
        <v>141</v>
      </c>
      <c r="D9541" t="str">
        <f t="shared" si="298"/>
        <v>이디야커피</v>
      </c>
      <c r="E9541" t="str">
        <f>VLOOKUP(B9541,payment!$A$2:$I$14625,3,0)</f>
        <v>이디야커피</v>
      </c>
      <c r="F9541">
        <f>VLOOKUP(B9541,payment!$A$2:$I$14625,4,0)</f>
        <v>37.719079999999998</v>
      </c>
      <c r="G9541">
        <f>VLOOKUP(B9541,payment!$A$2:$I$14625,5,0)</f>
        <v>127.09254199999999</v>
      </c>
      <c r="H9541" t="str">
        <f>VLOOKUP(E9541,gift_meta!$B$2:$C$33,2,0)</f>
        <v>스마트 오더 사용시 10% 할인</v>
      </c>
      <c r="I9541">
        <f t="shared" ca="1" si="299"/>
        <v>1200</v>
      </c>
      <c r="J9541" s="5">
        <f>VLOOKUP(B9541,payment!$A$2:$I$14625,7,0)</f>
        <v>42380</v>
      </c>
      <c r="K9541" s="6">
        <f>VLOOKUP(B9541,payment!$A$2:$I$14625,8,0)</f>
        <v>0.82372000000000001</v>
      </c>
    </row>
    <row r="9542" spans="1:11">
      <c r="A9542">
        <v>9541</v>
      </c>
      <c r="B9542">
        <v>9461</v>
      </c>
      <c r="C9542">
        <f>VLOOKUP(B9542,payment!$A$2:$B$14625,2,0)</f>
        <v>12</v>
      </c>
      <c r="D9542" t="str">
        <f t="shared" si="298"/>
        <v>매드포갈릭</v>
      </c>
      <c r="E9542" t="str">
        <f>VLOOKUP(B9542,payment!$A$2:$I$14625,3,0)</f>
        <v>매드포갈릭</v>
      </c>
      <c r="F9542">
        <f>VLOOKUP(B9542,payment!$A$2:$I$14625,4,0)</f>
        <v>37.683022999999999</v>
      </c>
      <c r="G9542">
        <f>VLOOKUP(B9542,payment!$A$2:$I$14625,5,0)</f>
        <v>126.88893</v>
      </c>
      <c r="H9542" t="str">
        <f>VLOOKUP(E9542,gift_meta!$B$2:$C$33,2,0)</f>
        <v>에이드 무료 제공</v>
      </c>
      <c r="I9542">
        <f t="shared" ca="1" si="299"/>
        <v>800</v>
      </c>
      <c r="J9542" s="5">
        <f>VLOOKUP(B9542,payment!$A$2:$I$14625,7,0)</f>
        <v>42463</v>
      </c>
      <c r="K9542" s="6">
        <f>VLOOKUP(B9542,payment!$A$2:$I$14625,8,0)</f>
        <v>0.72806999999999999</v>
      </c>
    </row>
    <row r="9543" spans="1:11">
      <c r="A9543">
        <v>9542</v>
      </c>
      <c r="B9543">
        <v>8708</v>
      </c>
      <c r="C9543">
        <f>VLOOKUP(B9543,payment!$A$2:$B$14625,2,0)</f>
        <v>74</v>
      </c>
      <c r="D9543" t="str">
        <f t="shared" si="298"/>
        <v>롯데리아</v>
      </c>
      <c r="E9543" t="str">
        <f>VLOOKUP(B9543,payment!$A$2:$I$14625,3,0)</f>
        <v>롯데리아</v>
      </c>
      <c r="F9543">
        <f>VLOOKUP(B9543,payment!$A$2:$I$14625,4,0)</f>
        <v>37.630493000000001</v>
      </c>
      <c r="G9543">
        <f>VLOOKUP(B9543,payment!$A$2:$I$14625,5,0)</f>
        <v>127.16574199999999</v>
      </c>
      <c r="H9543" t="str">
        <f>VLOOKUP(E9543,gift_meta!$B$2:$C$33,2,0)</f>
        <v>롯데리아 음료M 제공</v>
      </c>
      <c r="I9543">
        <f t="shared" ca="1" si="299"/>
        <v>500</v>
      </c>
      <c r="J9543" s="5">
        <f>VLOOKUP(B9543,payment!$A$2:$I$14625,7,0)</f>
        <v>43120</v>
      </c>
      <c r="K9543" s="6">
        <f>VLOOKUP(B9543,payment!$A$2:$I$14625,8,0)</f>
        <v>0.80922000000000005</v>
      </c>
    </row>
    <row r="9544" spans="1:11">
      <c r="A9544">
        <v>9543</v>
      </c>
      <c r="B9544">
        <v>8530</v>
      </c>
      <c r="C9544">
        <f>VLOOKUP(B9544,payment!$A$2:$B$14625,2,0)</f>
        <v>32</v>
      </c>
      <c r="D9544" t="str">
        <f t="shared" si="298"/>
        <v>한신포차</v>
      </c>
      <c r="E9544" t="str">
        <f>VLOOKUP(B9544,payment!$A$2:$I$14625,3,0)</f>
        <v>한신포차</v>
      </c>
      <c r="F9544">
        <f>VLOOKUP(B9544,payment!$A$2:$I$14625,4,0)</f>
        <v>37.677728999999999</v>
      </c>
      <c r="G9544">
        <f>VLOOKUP(B9544,payment!$A$2:$I$14625,5,0)</f>
        <v>126.973546</v>
      </c>
      <c r="H9544" t="str">
        <f>VLOOKUP(E9544,gift_meta!$B$2:$C$33,2,0)</f>
        <v>닭발 주문시 주먹밥 증정</v>
      </c>
      <c r="I9544">
        <f t="shared" ca="1" si="299"/>
        <v>100</v>
      </c>
      <c r="J9544" s="5">
        <f>VLOOKUP(B9544,payment!$A$2:$I$14625,7,0)</f>
        <v>42831</v>
      </c>
      <c r="K9544" s="6">
        <f>VLOOKUP(B9544,payment!$A$2:$I$14625,8,0)</f>
        <v>0.43604999999999999</v>
      </c>
    </row>
    <row r="9545" spans="1:11">
      <c r="A9545">
        <v>9544</v>
      </c>
      <c r="B9545">
        <v>1425</v>
      </c>
      <c r="C9545">
        <f>VLOOKUP(B9545,payment!$A$2:$B$14625,2,0)</f>
        <v>143</v>
      </c>
      <c r="D9545" t="str">
        <f t="shared" si="298"/>
        <v>백다방</v>
      </c>
      <c r="E9545" t="str">
        <f>VLOOKUP(B9545,payment!$A$2:$I$14625,3,0)</f>
        <v>백다방</v>
      </c>
      <c r="F9545">
        <f>VLOOKUP(B9545,payment!$A$2:$I$14625,4,0)</f>
        <v>37.463599000000002</v>
      </c>
      <c r="G9545">
        <f>VLOOKUP(B9545,payment!$A$2:$I$14625,5,0)</f>
        <v>127.09524399999999</v>
      </c>
      <c r="H9545" t="str">
        <f>VLOOKUP(E9545,gift_meta!$B$2:$C$33,2,0)</f>
        <v>무료 토핑 추가</v>
      </c>
      <c r="I9545">
        <f t="shared" ca="1" si="299"/>
        <v>1300</v>
      </c>
      <c r="J9545" s="5">
        <f>VLOOKUP(B9545,payment!$A$2:$I$14625,7,0)</f>
        <v>42928</v>
      </c>
      <c r="K9545" s="6">
        <f>VLOOKUP(B9545,payment!$A$2:$I$14625,8,0)</f>
        <v>0.62904000000000004</v>
      </c>
    </row>
    <row r="9546" spans="1:11">
      <c r="A9546">
        <v>9545</v>
      </c>
      <c r="B9546">
        <v>14058</v>
      </c>
      <c r="C9546">
        <f>VLOOKUP(B9546,payment!$A$2:$B$14625,2,0)</f>
        <v>290</v>
      </c>
      <c r="D9546" t="str">
        <f t="shared" si="298"/>
        <v>베스킨라빈스</v>
      </c>
      <c r="E9546" t="str">
        <f>VLOOKUP(B9546,payment!$A$2:$I$14625,3,0)</f>
        <v>베스킨라빈스</v>
      </c>
      <c r="F9546">
        <f>VLOOKUP(B9546,payment!$A$2:$I$14625,4,0)</f>
        <v>37.636239000000003</v>
      </c>
      <c r="G9546">
        <f>VLOOKUP(B9546,payment!$A$2:$I$14625,5,0)</f>
        <v>126.873587</v>
      </c>
      <c r="H9546" t="str">
        <f>VLOOKUP(E9546,gift_meta!$B$2:$C$33,2,0)</f>
        <v>무료 사이즈업</v>
      </c>
      <c r="I9546">
        <f t="shared" ca="1" si="299"/>
        <v>2000</v>
      </c>
      <c r="J9546" s="5">
        <f>VLOOKUP(B9546,payment!$A$2:$I$14625,7,0)</f>
        <v>42743</v>
      </c>
      <c r="K9546" s="6">
        <f>VLOOKUP(B9546,payment!$A$2:$I$14625,8,0)</f>
        <v>0.38464999999999999</v>
      </c>
    </row>
    <row r="9547" spans="1:11">
      <c r="A9547">
        <v>9546</v>
      </c>
      <c r="B9547">
        <v>14382</v>
      </c>
      <c r="C9547">
        <f>VLOOKUP(B9547,payment!$A$2:$B$14625,2,0)</f>
        <v>36</v>
      </c>
      <c r="D9547" t="str">
        <f t="shared" si="298"/>
        <v>멘동</v>
      </c>
      <c r="E9547" t="str">
        <f>VLOOKUP(B9547,payment!$A$2:$I$14625,3,0)</f>
        <v>멘동</v>
      </c>
      <c r="F9547">
        <f>VLOOKUP(B9547,payment!$A$2:$I$14625,4,0)</f>
        <v>37.527805000000001</v>
      </c>
      <c r="G9547">
        <f>VLOOKUP(B9547,payment!$A$2:$I$14625,5,0)</f>
        <v>127.13995</v>
      </c>
      <c r="H9547" t="str">
        <f>VLOOKUP(E9547,gift_meta!$B$2:$C$33,2,0)</f>
        <v>규동 5% 할인</v>
      </c>
      <c r="I9547">
        <f t="shared" ca="1" si="299"/>
        <v>700</v>
      </c>
      <c r="J9547" s="5">
        <f>VLOOKUP(B9547,payment!$A$2:$I$14625,7,0)</f>
        <v>43062</v>
      </c>
      <c r="K9547" s="6">
        <f>VLOOKUP(B9547,payment!$A$2:$I$14625,8,0)</f>
        <v>0.85050999999999999</v>
      </c>
    </row>
    <row r="9548" spans="1:11">
      <c r="A9548">
        <v>9547</v>
      </c>
      <c r="B9548">
        <v>11718</v>
      </c>
      <c r="C9548">
        <f>VLOOKUP(B9548,payment!$A$2:$B$14625,2,0)</f>
        <v>202</v>
      </c>
      <c r="D9548" t="str">
        <f t="shared" si="298"/>
        <v>약국</v>
      </c>
      <c r="E9548" t="str">
        <f>VLOOKUP(B9548,payment!$A$2:$I$14625,3,0)</f>
        <v>약국</v>
      </c>
      <c r="F9548">
        <f>VLOOKUP(B9548,payment!$A$2:$I$14625,4,0)</f>
        <v>37.664727999999997</v>
      </c>
      <c r="G9548">
        <f>VLOOKUP(B9548,payment!$A$2:$I$14625,5,0)</f>
        <v>127.118223</v>
      </c>
      <c r="H9548" t="str">
        <f>VLOOKUP(E9548,gift_meta!$B$2:$C$33,2,0)</f>
        <v>황사 마스크 증정(1매)</v>
      </c>
      <c r="I9548">
        <f t="shared" ca="1" si="299"/>
        <v>600</v>
      </c>
      <c r="J9548" s="5">
        <f>VLOOKUP(B9548,payment!$A$2:$I$14625,7,0)</f>
        <v>42972</v>
      </c>
      <c r="K9548" s="6">
        <f>VLOOKUP(B9548,payment!$A$2:$I$14625,8,0)</f>
        <v>0.51915</v>
      </c>
    </row>
    <row r="9549" spans="1:11">
      <c r="A9549">
        <v>9548</v>
      </c>
      <c r="B9549">
        <v>6203</v>
      </c>
      <c r="C9549">
        <f>VLOOKUP(B9549,payment!$A$2:$B$14625,2,0)</f>
        <v>235</v>
      </c>
      <c r="D9549" t="str">
        <f t="shared" si="298"/>
        <v>백다방</v>
      </c>
      <c r="E9549" t="str">
        <f>VLOOKUP(B9549,payment!$A$2:$I$14625,3,0)</f>
        <v>백다방</v>
      </c>
      <c r="F9549">
        <f>VLOOKUP(B9549,payment!$A$2:$I$14625,4,0)</f>
        <v>37.574331000000001</v>
      </c>
      <c r="G9549">
        <f>VLOOKUP(B9549,payment!$A$2:$I$14625,5,0)</f>
        <v>126.85773399999999</v>
      </c>
      <c r="H9549" t="str">
        <f>VLOOKUP(E9549,gift_meta!$B$2:$C$33,2,0)</f>
        <v>무료 토핑 추가</v>
      </c>
      <c r="I9549">
        <f t="shared" ca="1" si="299"/>
        <v>900</v>
      </c>
      <c r="J9549" s="5">
        <f>VLOOKUP(B9549,payment!$A$2:$I$14625,7,0)</f>
        <v>43083</v>
      </c>
      <c r="K9549" s="6">
        <f>VLOOKUP(B9549,payment!$A$2:$I$14625,8,0)</f>
        <v>0.43181000000000003</v>
      </c>
    </row>
    <row r="9550" spans="1:11">
      <c r="A9550">
        <v>9549</v>
      </c>
      <c r="B9550">
        <v>1510</v>
      </c>
      <c r="C9550">
        <f>VLOOKUP(B9550,payment!$A$2:$B$14625,2,0)</f>
        <v>157</v>
      </c>
      <c r="D9550" t="str">
        <f t="shared" si="298"/>
        <v>파리바게트</v>
      </c>
      <c r="E9550" t="str">
        <f>VLOOKUP(B9550,payment!$A$2:$I$14625,3,0)</f>
        <v>파리바게트</v>
      </c>
      <c r="F9550">
        <f>VLOOKUP(B9550,payment!$A$2:$I$14625,4,0)</f>
        <v>37.656725999999999</v>
      </c>
      <c r="G9550">
        <f>VLOOKUP(B9550,payment!$A$2:$I$14625,5,0)</f>
        <v>127.110775</v>
      </c>
      <c r="H9550" t="str">
        <f>VLOOKUP(E9550,gift_meta!$B$2:$C$33,2,0)</f>
        <v>1000원 이상 10% 할인</v>
      </c>
      <c r="I9550">
        <f t="shared" ca="1" si="299"/>
        <v>1100</v>
      </c>
      <c r="J9550" s="5">
        <f>VLOOKUP(B9550,payment!$A$2:$I$14625,7,0)</f>
        <v>42666</v>
      </c>
      <c r="K9550" s="6">
        <f>VLOOKUP(B9550,payment!$A$2:$I$14625,8,0)</f>
        <v>0.58116999999999996</v>
      </c>
    </row>
    <row r="9551" spans="1:11">
      <c r="A9551">
        <v>9550</v>
      </c>
      <c r="B9551">
        <v>10797</v>
      </c>
      <c r="C9551">
        <f>VLOOKUP(B9551,payment!$A$2:$B$14625,2,0)</f>
        <v>140</v>
      </c>
      <c r="D9551" t="str">
        <f t="shared" si="298"/>
        <v>스시진</v>
      </c>
      <c r="E9551" t="str">
        <f>VLOOKUP(B9551,payment!$A$2:$I$14625,3,0)</f>
        <v>스시진</v>
      </c>
      <c r="F9551">
        <f>VLOOKUP(B9551,payment!$A$2:$I$14625,4,0)</f>
        <v>37.631385000000002</v>
      </c>
      <c r="G9551">
        <f>VLOOKUP(B9551,payment!$A$2:$I$14625,5,0)</f>
        <v>126.928803</v>
      </c>
      <c r="H9551" t="str">
        <f>VLOOKUP(E9551,gift_meta!$B$2:$C$33,2,0)</f>
        <v>2pcs 무료 제공</v>
      </c>
      <c r="I9551">
        <f t="shared" ca="1" si="299"/>
        <v>1600</v>
      </c>
      <c r="J9551" s="5">
        <f>VLOOKUP(B9551,payment!$A$2:$I$14625,7,0)</f>
        <v>42757</v>
      </c>
      <c r="K9551" s="6">
        <f>VLOOKUP(B9551,payment!$A$2:$I$14625,8,0)</f>
        <v>0.76385000000000003</v>
      </c>
    </row>
    <row r="9552" spans="1:11">
      <c r="A9552">
        <v>9551</v>
      </c>
      <c r="B9552">
        <v>9631</v>
      </c>
      <c r="C9552">
        <f>VLOOKUP(B9552,payment!$A$2:$B$14625,2,0)</f>
        <v>78</v>
      </c>
      <c r="D9552" t="str">
        <f t="shared" si="298"/>
        <v>김덕후의곱창조</v>
      </c>
      <c r="E9552" t="str">
        <f>VLOOKUP(B9552,payment!$A$2:$I$14625,3,0)</f>
        <v>김덕후의곱창조</v>
      </c>
      <c r="F9552">
        <f>VLOOKUP(B9552,payment!$A$2:$I$14625,4,0)</f>
        <v>37.547457000000001</v>
      </c>
      <c r="G9552">
        <f>VLOOKUP(B9552,payment!$A$2:$I$14625,5,0)</f>
        <v>126.998734</v>
      </c>
      <c r="H9552" t="str">
        <f>VLOOKUP(E9552,gift_meta!$B$2:$C$33,2,0)</f>
        <v>곱창 무한 리필 2,000 할인</v>
      </c>
      <c r="I9552">
        <f t="shared" ca="1" si="299"/>
        <v>1200</v>
      </c>
      <c r="J9552" s="5">
        <f>VLOOKUP(B9552,payment!$A$2:$I$14625,7,0)</f>
        <v>42585</v>
      </c>
      <c r="K9552" s="6">
        <f>VLOOKUP(B9552,payment!$A$2:$I$14625,8,0)</f>
        <v>0.39504</v>
      </c>
    </row>
    <row r="9553" spans="1:11">
      <c r="A9553">
        <v>9552</v>
      </c>
      <c r="B9553">
        <v>12418</v>
      </c>
      <c r="C9553">
        <f>VLOOKUP(B9553,payment!$A$2:$B$14625,2,0)</f>
        <v>56</v>
      </c>
      <c r="D9553" t="str">
        <f t="shared" si="298"/>
        <v>아웃백</v>
      </c>
      <c r="E9553" t="str">
        <f>VLOOKUP(B9553,payment!$A$2:$I$14625,3,0)</f>
        <v>아웃백</v>
      </c>
      <c r="F9553">
        <f>VLOOKUP(B9553,payment!$A$2:$I$14625,4,0)</f>
        <v>37.636330999999998</v>
      </c>
      <c r="G9553">
        <f>VLOOKUP(B9553,payment!$A$2:$I$14625,5,0)</f>
        <v>127.067436</v>
      </c>
      <c r="H9553" t="str">
        <f>VLOOKUP(E9553,gift_meta!$B$2:$C$33,2,0)</f>
        <v>스테이크 주문시 10% 할인</v>
      </c>
      <c r="I9553">
        <f t="shared" ca="1" si="299"/>
        <v>1700</v>
      </c>
      <c r="J9553" s="5">
        <f>VLOOKUP(B9553,payment!$A$2:$I$14625,7,0)</f>
        <v>42998</v>
      </c>
      <c r="K9553" s="6">
        <f>VLOOKUP(B9553,payment!$A$2:$I$14625,8,0)</f>
        <v>0.74622999999999995</v>
      </c>
    </row>
    <row r="9554" spans="1:11">
      <c r="A9554">
        <v>9553</v>
      </c>
      <c r="B9554">
        <v>1539</v>
      </c>
      <c r="C9554">
        <f>VLOOKUP(B9554,payment!$A$2:$B$14625,2,0)</f>
        <v>38</v>
      </c>
      <c r="D9554" t="str">
        <f t="shared" si="298"/>
        <v>아웃백</v>
      </c>
      <c r="E9554" t="str">
        <f>VLOOKUP(B9554,payment!$A$2:$I$14625,3,0)</f>
        <v>아웃백</v>
      </c>
      <c r="F9554">
        <f>VLOOKUP(B9554,payment!$A$2:$I$14625,4,0)</f>
        <v>37.628867999999997</v>
      </c>
      <c r="G9554">
        <f>VLOOKUP(B9554,payment!$A$2:$I$14625,5,0)</f>
        <v>127.097336</v>
      </c>
      <c r="H9554" t="str">
        <f>VLOOKUP(E9554,gift_meta!$B$2:$C$33,2,0)</f>
        <v>스테이크 주문시 10% 할인</v>
      </c>
      <c r="I9554">
        <f t="shared" ca="1" si="299"/>
        <v>900</v>
      </c>
      <c r="J9554" s="5">
        <f>VLOOKUP(B9554,payment!$A$2:$I$14625,7,0)</f>
        <v>42889</v>
      </c>
      <c r="K9554" s="6">
        <f>VLOOKUP(B9554,payment!$A$2:$I$14625,8,0)</f>
        <v>0.98780999999999997</v>
      </c>
    </row>
    <row r="9555" spans="1:11">
      <c r="A9555">
        <v>9554</v>
      </c>
      <c r="B9555">
        <v>1471</v>
      </c>
      <c r="C9555">
        <f>VLOOKUP(B9555,payment!$A$2:$B$14625,2,0)</f>
        <v>75</v>
      </c>
      <c r="D9555" t="str">
        <f t="shared" si="298"/>
        <v>동경야네</v>
      </c>
      <c r="E9555" t="str">
        <f>VLOOKUP(B9555,payment!$A$2:$I$14625,3,0)</f>
        <v>동경야네</v>
      </c>
      <c r="F9555">
        <f>VLOOKUP(B9555,payment!$A$2:$I$14625,4,0)</f>
        <v>37.686981000000003</v>
      </c>
      <c r="G9555">
        <f>VLOOKUP(B9555,payment!$A$2:$I$14625,5,0)</f>
        <v>127.047438</v>
      </c>
      <c r="H9555" t="str">
        <f>VLOOKUP(E9555,gift_meta!$B$2:$C$33,2,0)</f>
        <v>사케동 10% 할인</v>
      </c>
      <c r="I9555">
        <f t="shared" ca="1" si="299"/>
        <v>400</v>
      </c>
      <c r="J9555" s="5">
        <f>VLOOKUP(B9555,payment!$A$2:$I$14625,7,0)</f>
        <v>42398</v>
      </c>
      <c r="K9555" s="6">
        <f>VLOOKUP(B9555,payment!$A$2:$I$14625,8,0)</f>
        <v>0.95223000000000002</v>
      </c>
    </row>
    <row r="9556" spans="1:11">
      <c r="A9556">
        <v>9555</v>
      </c>
      <c r="B9556">
        <v>6076</v>
      </c>
      <c r="C9556">
        <f>VLOOKUP(B9556,payment!$A$2:$B$14625,2,0)</f>
        <v>300</v>
      </c>
      <c r="D9556" t="str">
        <f t="shared" si="298"/>
        <v>버거킹</v>
      </c>
      <c r="E9556" t="str">
        <f>VLOOKUP(B9556,payment!$A$2:$I$14625,3,0)</f>
        <v>버거킹</v>
      </c>
      <c r="F9556">
        <f>VLOOKUP(B9556,payment!$A$2:$I$14625,4,0)</f>
        <v>37.688406999999998</v>
      </c>
      <c r="G9556">
        <f>VLOOKUP(B9556,payment!$A$2:$I$14625,5,0)</f>
        <v>127.100953</v>
      </c>
      <c r="H9556" t="str">
        <f>VLOOKUP(E9556,gift_meta!$B$2:$C$33,2,0)</f>
        <v>와퍼주문시 5% 할인</v>
      </c>
      <c r="I9556">
        <f t="shared" ca="1" si="299"/>
        <v>1100</v>
      </c>
      <c r="J9556" s="5">
        <f>VLOOKUP(B9556,payment!$A$2:$I$14625,7,0)</f>
        <v>42388</v>
      </c>
      <c r="K9556" s="6">
        <f>VLOOKUP(B9556,payment!$A$2:$I$14625,8,0)</f>
        <v>0.51036000000000004</v>
      </c>
    </row>
    <row r="9557" spans="1:11">
      <c r="A9557">
        <v>9556</v>
      </c>
      <c r="B9557">
        <v>8063</v>
      </c>
      <c r="C9557">
        <f>VLOOKUP(B9557,payment!$A$2:$B$14625,2,0)</f>
        <v>109</v>
      </c>
      <c r="D9557" t="str">
        <f t="shared" si="298"/>
        <v>닭한마리</v>
      </c>
      <c r="E9557" t="str">
        <f>VLOOKUP(B9557,payment!$A$2:$I$14625,3,0)</f>
        <v>닭한마리</v>
      </c>
      <c r="F9557">
        <f>VLOOKUP(B9557,payment!$A$2:$I$14625,4,0)</f>
        <v>37.475327999999998</v>
      </c>
      <c r="G9557">
        <f>VLOOKUP(B9557,payment!$A$2:$I$14625,5,0)</f>
        <v>127.157009</v>
      </c>
      <c r="H9557" t="str">
        <f>VLOOKUP(E9557,gift_meta!$B$2:$C$33,2,0)</f>
        <v>칼국수 사리 무료 리필</v>
      </c>
      <c r="I9557">
        <f t="shared" ca="1" si="299"/>
        <v>1900</v>
      </c>
      <c r="J9557" s="5">
        <f>VLOOKUP(B9557,payment!$A$2:$I$14625,7,0)</f>
        <v>42768</v>
      </c>
      <c r="K9557" s="6">
        <f>VLOOKUP(B9557,payment!$A$2:$I$14625,8,0)</f>
        <v>0.51768000000000003</v>
      </c>
    </row>
    <row r="9558" spans="1:11">
      <c r="A9558">
        <v>9557</v>
      </c>
      <c r="B9558">
        <v>6024</v>
      </c>
      <c r="C9558">
        <f>VLOOKUP(B9558,payment!$A$2:$B$14625,2,0)</f>
        <v>269</v>
      </c>
      <c r="D9558" t="str">
        <f t="shared" si="298"/>
        <v>엔젤리너스</v>
      </c>
      <c r="E9558" t="str">
        <f>VLOOKUP(B9558,payment!$A$2:$I$14625,3,0)</f>
        <v>엔젤리너스</v>
      </c>
      <c r="F9558">
        <f>VLOOKUP(B9558,payment!$A$2:$I$14625,4,0)</f>
        <v>37.585887</v>
      </c>
      <c r="G9558">
        <f>VLOOKUP(B9558,payment!$A$2:$I$14625,5,0)</f>
        <v>127.04165999999999</v>
      </c>
      <c r="H9558" t="str">
        <f>VLOOKUP(E9558,gift_meta!$B$2:$C$33,2,0)</f>
        <v>제조 음료 주문시 10% 할인</v>
      </c>
      <c r="I9558">
        <f t="shared" ca="1" si="299"/>
        <v>600</v>
      </c>
      <c r="J9558" s="5">
        <f>VLOOKUP(B9558,payment!$A$2:$I$14625,7,0)</f>
        <v>42525</v>
      </c>
      <c r="K9558" s="6">
        <f>VLOOKUP(B9558,payment!$A$2:$I$14625,8,0)</f>
        <v>0.48</v>
      </c>
    </row>
    <row r="9559" spans="1:11">
      <c r="A9559">
        <v>9558</v>
      </c>
      <c r="B9559">
        <v>116</v>
      </c>
      <c r="C9559">
        <f>VLOOKUP(B9559,payment!$A$2:$B$14625,2,0)</f>
        <v>269</v>
      </c>
      <c r="D9559" t="str">
        <f t="shared" si="298"/>
        <v>오쭈</v>
      </c>
      <c r="E9559" t="str">
        <f>VLOOKUP(B9559,payment!$A$2:$I$14625,3,0)</f>
        <v>오쭈</v>
      </c>
      <c r="F9559">
        <f>VLOOKUP(B9559,payment!$A$2:$I$14625,4,0)</f>
        <v>37.642003000000003</v>
      </c>
      <c r="G9559">
        <f>VLOOKUP(B9559,payment!$A$2:$I$14625,5,0)</f>
        <v>126.98851000000001</v>
      </c>
      <c r="H9559" t="str">
        <f>VLOOKUP(E9559,gift_meta!$B$2:$C$33,2,0)</f>
        <v>치즈 퐁듀 1회 제공</v>
      </c>
      <c r="I9559">
        <f t="shared" ca="1" si="299"/>
        <v>300</v>
      </c>
      <c r="J9559" s="5">
        <f>VLOOKUP(B9559,payment!$A$2:$I$14625,7,0)</f>
        <v>42784</v>
      </c>
      <c r="K9559" s="6">
        <f>VLOOKUP(B9559,payment!$A$2:$I$14625,8,0)</f>
        <v>0.76263999999999998</v>
      </c>
    </row>
    <row r="9560" spans="1:11">
      <c r="A9560">
        <v>9559</v>
      </c>
      <c r="B9560">
        <v>83</v>
      </c>
      <c r="C9560">
        <f>VLOOKUP(B9560,payment!$A$2:$B$14625,2,0)</f>
        <v>58</v>
      </c>
      <c r="D9560" t="str">
        <f t="shared" si="298"/>
        <v>버거킹</v>
      </c>
      <c r="E9560" t="str">
        <f>VLOOKUP(B9560,payment!$A$2:$I$14625,3,0)</f>
        <v>버거킹</v>
      </c>
      <c r="F9560">
        <f>VLOOKUP(B9560,payment!$A$2:$I$14625,4,0)</f>
        <v>37.661558999999997</v>
      </c>
      <c r="G9560">
        <f>VLOOKUP(B9560,payment!$A$2:$I$14625,5,0)</f>
        <v>126.940684</v>
      </c>
      <c r="H9560" t="str">
        <f>VLOOKUP(E9560,gift_meta!$B$2:$C$33,2,0)</f>
        <v>와퍼주문시 5% 할인</v>
      </c>
      <c r="I9560">
        <f t="shared" ca="1" si="299"/>
        <v>1800</v>
      </c>
      <c r="J9560" s="5">
        <f>VLOOKUP(B9560,payment!$A$2:$I$14625,7,0)</f>
        <v>42568</v>
      </c>
      <c r="K9560" s="6">
        <f>VLOOKUP(B9560,payment!$A$2:$I$14625,8,0)</f>
        <v>0.63941999999999999</v>
      </c>
    </row>
    <row r="9561" spans="1:11">
      <c r="A9561">
        <v>9560</v>
      </c>
      <c r="B9561">
        <v>11279</v>
      </c>
      <c r="C9561">
        <f>VLOOKUP(B9561,payment!$A$2:$B$14625,2,0)</f>
        <v>272</v>
      </c>
      <c r="D9561" t="str">
        <f t="shared" si="298"/>
        <v>봄봄</v>
      </c>
      <c r="E9561" t="str">
        <f>VLOOKUP(B9561,payment!$A$2:$I$14625,3,0)</f>
        <v>봄봄</v>
      </c>
      <c r="F9561">
        <f>VLOOKUP(B9561,payment!$A$2:$I$14625,4,0)</f>
        <v>37.570242999999998</v>
      </c>
      <c r="G9561">
        <f>VLOOKUP(B9561,payment!$A$2:$I$14625,5,0)</f>
        <v>126.86300799999999</v>
      </c>
      <c r="H9561" t="str">
        <f>VLOOKUP(E9561,gift_meta!$B$2:$C$33,2,0)</f>
        <v>음료 주문시 쿠폰 도장 2개 추가</v>
      </c>
      <c r="I9561">
        <f t="shared" ca="1" si="299"/>
        <v>500</v>
      </c>
      <c r="J9561" s="5">
        <f>VLOOKUP(B9561,payment!$A$2:$I$14625,7,0)</f>
        <v>42789</v>
      </c>
      <c r="K9561" s="6">
        <f>VLOOKUP(B9561,payment!$A$2:$I$14625,8,0)</f>
        <v>0.77693999999999996</v>
      </c>
    </row>
    <row r="9562" spans="1:11">
      <c r="A9562">
        <v>9561</v>
      </c>
      <c r="B9562">
        <v>10857</v>
      </c>
      <c r="C9562">
        <f>VLOOKUP(B9562,payment!$A$2:$B$14625,2,0)</f>
        <v>202</v>
      </c>
      <c r="D9562" t="str">
        <f t="shared" si="298"/>
        <v>백다방</v>
      </c>
      <c r="E9562" t="str">
        <f>VLOOKUP(B9562,payment!$A$2:$I$14625,3,0)</f>
        <v>백다방</v>
      </c>
      <c r="F9562">
        <f>VLOOKUP(B9562,payment!$A$2:$I$14625,4,0)</f>
        <v>37.714962</v>
      </c>
      <c r="G9562">
        <f>VLOOKUP(B9562,payment!$A$2:$I$14625,5,0)</f>
        <v>126.89154499999999</v>
      </c>
      <c r="H9562" t="str">
        <f>VLOOKUP(E9562,gift_meta!$B$2:$C$33,2,0)</f>
        <v>무료 토핑 추가</v>
      </c>
      <c r="I9562">
        <f t="shared" ca="1" si="299"/>
        <v>1600</v>
      </c>
      <c r="J9562" s="5">
        <f>VLOOKUP(B9562,payment!$A$2:$I$14625,7,0)</f>
        <v>43060</v>
      </c>
      <c r="K9562" s="6">
        <f>VLOOKUP(B9562,payment!$A$2:$I$14625,8,0)</f>
        <v>0.54654000000000003</v>
      </c>
    </row>
    <row r="9563" spans="1:11">
      <c r="A9563">
        <v>9562</v>
      </c>
      <c r="B9563">
        <v>1735</v>
      </c>
      <c r="C9563">
        <f>VLOOKUP(B9563,payment!$A$2:$B$14625,2,0)</f>
        <v>186</v>
      </c>
      <c r="D9563" t="str">
        <f t="shared" si="298"/>
        <v>스시로로</v>
      </c>
      <c r="E9563" t="str">
        <f>VLOOKUP(B9563,payment!$A$2:$I$14625,3,0)</f>
        <v>스시로로</v>
      </c>
      <c r="F9563">
        <f>VLOOKUP(B9563,payment!$A$2:$I$14625,4,0)</f>
        <v>37.689467999999998</v>
      </c>
      <c r="G9563">
        <f>VLOOKUP(B9563,payment!$A$2:$I$14625,5,0)</f>
        <v>126.937155</v>
      </c>
      <c r="H9563" t="str">
        <f>VLOOKUP(E9563,gift_meta!$B$2:$C$33,2,0)</f>
        <v>2pcs 무료 제공</v>
      </c>
      <c r="I9563">
        <f t="shared" ca="1" si="299"/>
        <v>1600</v>
      </c>
      <c r="J9563" s="5">
        <f>VLOOKUP(B9563,payment!$A$2:$I$14625,7,0)</f>
        <v>42966</v>
      </c>
      <c r="K9563" s="6">
        <f>VLOOKUP(B9563,payment!$A$2:$I$14625,8,0)</f>
        <v>0.56574000000000002</v>
      </c>
    </row>
    <row r="9564" spans="1:11">
      <c r="A9564">
        <v>9563</v>
      </c>
      <c r="B9564">
        <v>923</v>
      </c>
      <c r="C9564">
        <f>VLOOKUP(B9564,payment!$A$2:$B$14625,2,0)</f>
        <v>179</v>
      </c>
      <c r="D9564" t="str">
        <f t="shared" si="298"/>
        <v>베스킨라빈스</v>
      </c>
      <c r="E9564" t="str">
        <f>VLOOKUP(B9564,payment!$A$2:$I$14625,3,0)</f>
        <v>베스킨라빈스</v>
      </c>
      <c r="F9564">
        <f>VLOOKUP(B9564,payment!$A$2:$I$14625,4,0)</f>
        <v>37.623263000000001</v>
      </c>
      <c r="G9564">
        <f>VLOOKUP(B9564,payment!$A$2:$I$14625,5,0)</f>
        <v>127.08729200000001</v>
      </c>
      <c r="H9564" t="str">
        <f>VLOOKUP(E9564,gift_meta!$B$2:$C$33,2,0)</f>
        <v>무료 사이즈업</v>
      </c>
      <c r="I9564">
        <f t="shared" ca="1" si="299"/>
        <v>1900</v>
      </c>
      <c r="J9564" s="5">
        <f>VLOOKUP(B9564,payment!$A$2:$I$14625,7,0)</f>
        <v>42661</v>
      </c>
      <c r="K9564" s="6">
        <f>VLOOKUP(B9564,payment!$A$2:$I$14625,8,0)</f>
        <v>0.64098999999999995</v>
      </c>
    </row>
    <row r="9565" spans="1:11">
      <c r="A9565">
        <v>9564</v>
      </c>
      <c r="B9565">
        <v>5727</v>
      </c>
      <c r="C9565">
        <f>VLOOKUP(B9565,payment!$A$2:$B$14625,2,0)</f>
        <v>224</v>
      </c>
      <c r="D9565" t="str">
        <f t="shared" si="298"/>
        <v>베스킨라빈스</v>
      </c>
      <c r="E9565" t="str">
        <f>VLOOKUP(B9565,payment!$A$2:$I$14625,3,0)</f>
        <v>베스킨라빈스</v>
      </c>
      <c r="F9565">
        <f>VLOOKUP(B9565,payment!$A$2:$I$14625,4,0)</f>
        <v>37.461260000000003</v>
      </c>
      <c r="G9565">
        <f>VLOOKUP(B9565,payment!$A$2:$I$14625,5,0)</f>
        <v>127.18579</v>
      </c>
      <c r="H9565" t="str">
        <f>VLOOKUP(E9565,gift_meta!$B$2:$C$33,2,0)</f>
        <v>무료 사이즈업</v>
      </c>
      <c r="I9565">
        <f t="shared" ca="1" si="299"/>
        <v>200</v>
      </c>
      <c r="J9565" s="5">
        <f>VLOOKUP(B9565,payment!$A$2:$I$14625,7,0)</f>
        <v>42892</v>
      </c>
      <c r="K9565" s="6">
        <f>VLOOKUP(B9565,payment!$A$2:$I$14625,8,0)</f>
        <v>0.61926000000000003</v>
      </c>
    </row>
    <row r="9566" spans="1:11">
      <c r="A9566">
        <v>9565</v>
      </c>
      <c r="B9566">
        <v>13794</v>
      </c>
      <c r="C9566">
        <f>VLOOKUP(B9566,payment!$A$2:$B$14625,2,0)</f>
        <v>89</v>
      </c>
      <c r="D9566" t="str">
        <f t="shared" si="298"/>
        <v>정형외과</v>
      </c>
      <c r="E9566" t="str">
        <f>VLOOKUP(B9566,payment!$A$2:$I$14625,3,0)</f>
        <v>정형외과</v>
      </c>
      <c r="F9566">
        <f>VLOOKUP(B9566,payment!$A$2:$I$14625,4,0)</f>
        <v>37.536997</v>
      </c>
      <c r="G9566">
        <f>VLOOKUP(B9566,payment!$A$2:$I$14625,5,0)</f>
        <v>126.905349</v>
      </c>
      <c r="H9566" t="str">
        <f>VLOOKUP(E9566,gift_meta!$B$2:$C$33,2,0)</f>
        <v>정형외과의료지점</v>
      </c>
      <c r="I9566">
        <f t="shared" ca="1" si="299"/>
        <v>100</v>
      </c>
      <c r="J9566" s="5">
        <f>VLOOKUP(B9566,payment!$A$2:$I$14625,7,0)</f>
        <v>42560</v>
      </c>
      <c r="K9566" s="6">
        <f>VLOOKUP(B9566,payment!$A$2:$I$14625,8,0)</f>
        <v>0.62646999999999997</v>
      </c>
    </row>
    <row r="9567" spans="1:11">
      <c r="A9567">
        <v>9566</v>
      </c>
      <c r="B9567">
        <v>10781</v>
      </c>
      <c r="C9567">
        <f>VLOOKUP(B9567,payment!$A$2:$B$14625,2,0)</f>
        <v>64</v>
      </c>
      <c r="D9567" t="str">
        <f t="shared" si="298"/>
        <v>정형외과</v>
      </c>
      <c r="E9567" t="str">
        <f>VLOOKUP(B9567,payment!$A$2:$I$14625,3,0)</f>
        <v>정형외과</v>
      </c>
      <c r="F9567">
        <f>VLOOKUP(B9567,payment!$A$2:$I$14625,4,0)</f>
        <v>37.660997999999999</v>
      </c>
      <c r="G9567">
        <f>VLOOKUP(B9567,payment!$A$2:$I$14625,5,0)</f>
        <v>127.132724</v>
      </c>
      <c r="H9567" t="str">
        <f>VLOOKUP(E9567,gift_meta!$B$2:$C$33,2,0)</f>
        <v>정형외과의료지점</v>
      </c>
      <c r="I9567">
        <f t="shared" ca="1" si="299"/>
        <v>1000</v>
      </c>
      <c r="J9567" s="5">
        <f>VLOOKUP(B9567,payment!$A$2:$I$14625,7,0)</f>
        <v>42590</v>
      </c>
      <c r="K9567" s="6">
        <f>VLOOKUP(B9567,payment!$A$2:$I$14625,8,0)</f>
        <v>0.74931000000000003</v>
      </c>
    </row>
    <row r="9568" spans="1:11">
      <c r="A9568">
        <v>9567</v>
      </c>
      <c r="B9568">
        <v>12391</v>
      </c>
      <c r="C9568">
        <f>VLOOKUP(B9568,payment!$A$2:$B$14625,2,0)</f>
        <v>79</v>
      </c>
      <c r="D9568" t="str">
        <f t="shared" si="298"/>
        <v>봄봄</v>
      </c>
      <c r="E9568" t="str">
        <f>VLOOKUP(B9568,payment!$A$2:$I$14625,3,0)</f>
        <v>봄봄</v>
      </c>
      <c r="F9568">
        <f>VLOOKUP(B9568,payment!$A$2:$I$14625,4,0)</f>
        <v>37.471393999999997</v>
      </c>
      <c r="G9568">
        <f>VLOOKUP(B9568,payment!$A$2:$I$14625,5,0)</f>
        <v>127.14246</v>
      </c>
      <c r="H9568" t="str">
        <f>VLOOKUP(E9568,gift_meta!$B$2:$C$33,2,0)</f>
        <v>음료 주문시 쿠폰 도장 2개 추가</v>
      </c>
      <c r="I9568">
        <f t="shared" ca="1" si="299"/>
        <v>1800</v>
      </c>
      <c r="J9568" s="5">
        <f>VLOOKUP(B9568,payment!$A$2:$I$14625,7,0)</f>
        <v>42537</v>
      </c>
      <c r="K9568" s="6">
        <f>VLOOKUP(B9568,payment!$A$2:$I$14625,8,0)</f>
        <v>0.74622999999999995</v>
      </c>
    </row>
    <row r="9569" spans="1:11">
      <c r="A9569">
        <v>9568</v>
      </c>
      <c r="B9569">
        <v>11815</v>
      </c>
      <c r="C9569">
        <f>VLOOKUP(B9569,payment!$A$2:$B$14625,2,0)</f>
        <v>100</v>
      </c>
      <c r="D9569" t="str">
        <f t="shared" si="298"/>
        <v>베스킨라빈스</v>
      </c>
      <c r="E9569" t="str">
        <f>VLOOKUP(B9569,payment!$A$2:$I$14625,3,0)</f>
        <v>베스킨라빈스</v>
      </c>
      <c r="F9569">
        <f>VLOOKUP(B9569,payment!$A$2:$I$14625,4,0)</f>
        <v>37.488646000000003</v>
      </c>
      <c r="G9569">
        <f>VLOOKUP(B9569,payment!$A$2:$I$14625,5,0)</f>
        <v>126.91304100000001</v>
      </c>
      <c r="H9569" t="str">
        <f>VLOOKUP(E9569,gift_meta!$B$2:$C$33,2,0)</f>
        <v>무료 사이즈업</v>
      </c>
      <c r="I9569">
        <f t="shared" ca="1" si="299"/>
        <v>700</v>
      </c>
      <c r="J9569" s="5">
        <f>VLOOKUP(B9569,payment!$A$2:$I$14625,7,0)</f>
        <v>42762</v>
      </c>
      <c r="K9569" s="6">
        <f>VLOOKUP(B9569,payment!$A$2:$I$14625,8,0)</f>
        <v>0.44999</v>
      </c>
    </row>
    <row r="9570" spans="1:11">
      <c r="A9570">
        <v>9569</v>
      </c>
      <c r="B9570">
        <v>14545</v>
      </c>
      <c r="C9570">
        <f>VLOOKUP(B9570,payment!$A$2:$B$14625,2,0)</f>
        <v>286</v>
      </c>
      <c r="D9570" t="str">
        <f t="shared" si="298"/>
        <v>홍콩반점</v>
      </c>
      <c r="E9570" t="str">
        <f>VLOOKUP(B9570,payment!$A$2:$I$14625,3,0)</f>
        <v>홍콩반점</v>
      </c>
      <c r="F9570">
        <f>VLOOKUP(B9570,payment!$A$2:$I$14625,4,0)</f>
        <v>37.500090999999998</v>
      </c>
      <c r="G9570">
        <f>VLOOKUP(B9570,payment!$A$2:$I$14625,5,0)</f>
        <v>126.854039</v>
      </c>
      <c r="H9570" t="str">
        <f>VLOOKUP(E9570,gift_meta!$B$2:$C$33,2,0)</f>
        <v>찹쌀 탕수육 10% 할인</v>
      </c>
      <c r="I9570">
        <f t="shared" ca="1" si="299"/>
        <v>900</v>
      </c>
      <c r="J9570" s="5">
        <f>VLOOKUP(B9570,payment!$A$2:$I$14625,7,0)</f>
        <v>42586</v>
      </c>
      <c r="K9570" s="6">
        <f>VLOOKUP(B9570,payment!$A$2:$I$14625,8,0)</f>
        <v>0.74816000000000005</v>
      </c>
    </row>
    <row r="9571" spans="1:11">
      <c r="A9571">
        <v>9570</v>
      </c>
      <c r="B9571">
        <v>6917</v>
      </c>
      <c r="C9571">
        <f>VLOOKUP(B9571,payment!$A$2:$B$14625,2,0)</f>
        <v>231</v>
      </c>
      <c r="D9571" t="str">
        <f t="shared" si="298"/>
        <v>홍콩반점</v>
      </c>
      <c r="E9571" t="str">
        <f>VLOOKUP(B9571,payment!$A$2:$I$14625,3,0)</f>
        <v>홍콩반점</v>
      </c>
      <c r="F9571">
        <f>VLOOKUP(B9571,payment!$A$2:$I$14625,4,0)</f>
        <v>37.588988999999998</v>
      </c>
      <c r="G9571">
        <f>VLOOKUP(B9571,payment!$A$2:$I$14625,5,0)</f>
        <v>126.888161</v>
      </c>
      <c r="H9571" t="str">
        <f>VLOOKUP(E9571,gift_meta!$B$2:$C$33,2,0)</f>
        <v>찹쌀 탕수육 10% 할인</v>
      </c>
      <c r="I9571">
        <f t="shared" ca="1" si="299"/>
        <v>200</v>
      </c>
      <c r="J9571" s="5">
        <f>VLOOKUP(B9571,payment!$A$2:$I$14625,7,0)</f>
        <v>42890</v>
      </c>
      <c r="K9571" s="6">
        <f>VLOOKUP(B9571,payment!$A$2:$I$14625,8,0)</f>
        <v>0.55123999999999995</v>
      </c>
    </row>
    <row r="9572" spans="1:11">
      <c r="A9572">
        <v>9571</v>
      </c>
      <c r="B9572">
        <v>7135</v>
      </c>
      <c r="C9572">
        <f>VLOOKUP(B9572,payment!$A$2:$B$14625,2,0)</f>
        <v>119</v>
      </c>
      <c r="D9572" t="str">
        <f t="shared" si="298"/>
        <v>구이가</v>
      </c>
      <c r="E9572" t="str">
        <f>VLOOKUP(B9572,payment!$A$2:$I$14625,3,0)</f>
        <v>구이가</v>
      </c>
      <c r="F9572">
        <f>VLOOKUP(B9572,payment!$A$2:$I$14625,4,0)</f>
        <v>37.572355000000002</v>
      </c>
      <c r="G9572">
        <f>VLOOKUP(B9572,payment!$A$2:$I$14625,5,0)</f>
        <v>126.98564</v>
      </c>
      <c r="H9572" t="str">
        <f>VLOOKUP(E9572,gift_meta!$B$2:$C$33,2,0)</f>
        <v>한판 주문시 사이다 제공</v>
      </c>
      <c r="I9572">
        <f t="shared" ca="1" si="299"/>
        <v>400</v>
      </c>
      <c r="J9572" s="5">
        <f>VLOOKUP(B9572,payment!$A$2:$I$14625,7,0)</f>
        <v>42715</v>
      </c>
      <c r="K9572" s="6">
        <f>VLOOKUP(B9572,payment!$A$2:$I$14625,8,0)</f>
        <v>0.61568000000000001</v>
      </c>
    </row>
    <row r="9573" spans="1:11">
      <c r="A9573">
        <v>9572</v>
      </c>
      <c r="B9573">
        <v>2117</v>
      </c>
      <c r="C9573">
        <f>VLOOKUP(B9573,payment!$A$2:$B$14625,2,0)</f>
        <v>29</v>
      </c>
      <c r="D9573" t="str">
        <f t="shared" si="298"/>
        <v>매드포갈릭</v>
      </c>
      <c r="E9573" t="str">
        <f>VLOOKUP(B9573,payment!$A$2:$I$14625,3,0)</f>
        <v>매드포갈릭</v>
      </c>
      <c r="F9573">
        <f>VLOOKUP(B9573,payment!$A$2:$I$14625,4,0)</f>
        <v>37.581333000000001</v>
      </c>
      <c r="G9573">
        <f>VLOOKUP(B9573,payment!$A$2:$I$14625,5,0)</f>
        <v>126.888413</v>
      </c>
      <c r="H9573" t="str">
        <f>VLOOKUP(E9573,gift_meta!$B$2:$C$33,2,0)</f>
        <v>에이드 무료 제공</v>
      </c>
      <c r="I9573">
        <f t="shared" ca="1" si="299"/>
        <v>1900</v>
      </c>
      <c r="J9573" s="5">
        <f>VLOOKUP(B9573,payment!$A$2:$I$14625,7,0)</f>
        <v>42789</v>
      </c>
      <c r="K9573" s="6">
        <f>VLOOKUP(B9573,payment!$A$2:$I$14625,8,0)</f>
        <v>0.97397</v>
      </c>
    </row>
    <row r="9574" spans="1:11">
      <c r="A9574">
        <v>9573</v>
      </c>
      <c r="B9574">
        <v>3194</v>
      </c>
      <c r="C9574">
        <f>VLOOKUP(B9574,payment!$A$2:$B$14625,2,0)</f>
        <v>176</v>
      </c>
      <c r="D9574" t="str">
        <f t="shared" si="298"/>
        <v>파리바게트</v>
      </c>
      <c r="E9574" t="str">
        <f>VLOOKUP(B9574,payment!$A$2:$I$14625,3,0)</f>
        <v>파리바게트</v>
      </c>
      <c r="F9574">
        <f>VLOOKUP(B9574,payment!$A$2:$I$14625,4,0)</f>
        <v>37.474516999999999</v>
      </c>
      <c r="G9574">
        <f>VLOOKUP(B9574,payment!$A$2:$I$14625,5,0)</f>
        <v>127.103764</v>
      </c>
      <c r="H9574" t="str">
        <f>VLOOKUP(E9574,gift_meta!$B$2:$C$33,2,0)</f>
        <v>1000원 이상 10% 할인</v>
      </c>
      <c r="I9574">
        <f t="shared" ca="1" si="299"/>
        <v>1700</v>
      </c>
      <c r="J9574" s="5">
        <f>VLOOKUP(B9574,payment!$A$2:$I$14625,7,0)</f>
        <v>43154</v>
      </c>
      <c r="K9574" s="6">
        <f>VLOOKUP(B9574,payment!$A$2:$I$14625,8,0)</f>
        <v>0.43407000000000001</v>
      </c>
    </row>
    <row r="9575" spans="1:11">
      <c r="A9575">
        <v>9574</v>
      </c>
      <c r="B9575">
        <v>10929</v>
      </c>
      <c r="C9575">
        <f>VLOOKUP(B9575,payment!$A$2:$B$14625,2,0)</f>
        <v>232</v>
      </c>
      <c r="D9575" t="str">
        <f t="shared" si="298"/>
        <v>약국</v>
      </c>
      <c r="E9575" t="str">
        <f>VLOOKUP(B9575,payment!$A$2:$I$14625,3,0)</f>
        <v>약국</v>
      </c>
      <c r="F9575">
        <f>VLOOKUP(B9575,payment!$A$2:$I$14625,4,0)</f>
        <v>37.493839000000001</v>
      </c>
      <c r="G9575">
        <f>VLOOKUP(B9575,payment!$A$2:$I$14625,5,0)</f>
        <v>127.094193</v>
      </c>
      <c r="H9575" t="str">
        <f>VLOOKUP(E9575,gift_meta!$B$2:$C$33,2,0)</f>
        <v>황사 마스크 증정(1매)</v>
      </c>
      <c r="I9575">
        <f t="shared" ca="1" si="299"/>
        <v>600</v>
      </c>
      <c r="J9575" s="5">
        <f>VLOOKUP(B9575,payment!$A$2:$I$14625,7,0)</f>
        <v>43095</v>
      </c>
      <c r="K9575" s="6">
        <f>VLOOKUP(B9575,payment!$A$2:$I$14625,8,0)</f>
        <v>0.72221999999999997</v>
      </c>
    </row>
    <row r="9576" spans="1:11">
      <c r="A9576">
        <v>9575</v>
      </c>
      <c r="B9576">
        <v>5543</v>
      </c>
      <c r="C9576">
        <f>VLOOKUP(B9576,payment!$A$2:$B$14625,2,0)</f>
        <v>270</v>
      </c>
      <c r="D9576" t="str">
        <f t="shared" si="298"/>
        <v>파리바게트</v>
      </c>
      <c r="E9576" t="str">
        <f>VLOOKUP(B9576,payment!$A$2:$I$14625,3,0)</f>
        <v>파리바게트</v>
      </c>
      <c r="F9576">
        <f>VLOOKUP(B9576,payment!$A$2:$I$14625,4,0)</f>
        <v>37.593304000000003</v>
      </c>
      <c r="G9576">
        <f>VLOOKUP(B9576,payment!$A$2:$I$14625,5,0)</f>
        <v>127.12310100000001</v>
      </c>
      <c r="H9576" t="str">
        <f>VLOOKUP(E9576,gift_meta!$B$2:$C$33,2,0)</f>
        <v>1000원 이상 10% 할인</v>
      </c>
      <c r="I9576">
        <f t="shared" ca="1" si="299"/>
        <v>800</v>
      </c>
      <c r="J9576" s="5">
        <f>VLOOKUP(B9576,payment!$A$2:$I$14625,7,0)</f>
        <v>42953</v>
      </c>
      <c r="K9576" s="6">
        <f>VLOOKUP(B9576,payment!$A$2:$I$14625,8,0)</f>
        <v>0.98765000000000003</v>
      </c>
    </row>
    <row r="9577" spans="1:11">
      <c r="A9577">
        <v>9576</v>
      </c>
      <c r="B9577">
        <v>13103</v>
      </c>
      <c r="C9577">
        <f>VLOOKUP(B9577,payment!$A$2:$B$14625,2,0)</f>
        <v>169</v>
      </c>
      <c r="D9577" t="str">
        <f t="shared" si="298"/>
        <v>닭한마리</v>
      </c>
      <c r="E9577" t="str">
        <f>VLOOKUP(B9577,payment!$A$2:$I$14625,3,0)</f>
        <v>닭한마리</v>
      </c>
      <c r="F9577">
        <f>VLOOKUP(B9577,payment!$A$2:$I$14625,4,0)</f>
        <v>37.659371</v>
      </c>
      <c r="G9577">
        <f>VLOOKUP(B9577,payment!$A$2:$I$14625,5,0)</f>
        <v>126.85190900000001</v>
      </c>
      <c r="H9577" t="str">
        <f>VLOOKUP(E9577,gift_meta!$B$2:$C$33,2,0)</f>
        <v>칼국수 사리 무료 리필</v>
      </c>
      <c r="I9577">
        <f t="shared" ca="1" si="299"/>
        <v>200</v>
      </c>
      <c r="J9577" s="5">
        <f>VLOOKUP(B9577,payment!$A$2:$I$14625,7,0)</f>
        <v>43136</v>
      </c>
      <c r="K9577" s="6">
        <f>VLOOKUP(B9577,payment!$A$2:$I$14625,8,0)</f>
        <v>0.90503999999999996</v>
      </c>
    </row>
    <row r="9578" spans="1:11">
      <c r="A9578">
        <v>9577</v>
      </c>
      <c r="B9578">
        <v>14413</v>
      </c>
      <c r="C9578">
        <f>VLOOKUP(B9578,payment!$A$2:$B$14625,2,0)</f>
        <v>248</v>
      </c>
      <c r="D9578" t="str">
        <f t="shared" si="298"/>
        <v>파리바게트</v>
      </c>
      <c r="E9578" t="str">
        <f>VLOOKUP(B9578,payment!$A$2:$I$14625,3,0)</f>
        <v>파리바게트</v>
      </c>
      <c r="F9578">
        <f>VLOOKUP(B9578,payment!$A$2:$I$14625,4,0)</f>
        <v>37.471885999999998</v>
      </c>
      <c r="G9578">
        <f>VLOOKUP(B9578,payment!$A$2:$I$14625,5,0)</f>
        <v>127.051541</v>
      </c>
      <c r="H9578" t="str">
        <f>VLOOKUP(E9578,gift_meta!$B$2:$C$33,2,0)</f>
        <v>1000원 이상 10% 할인</v>
      </c>
      <c r="I9578">
        <f t="shared" ca="1" si="299"/>
        <v>1300</v>
      </c>
      <c r="J9578" s="5">
        <f>VLOOKUP(B9578,payment!$A$2:$I$14625,7,0)</f>
        <v>42763</v>
      </c>
      <c r="K9578" s="6">
        <f>VLOOKUP(B9578,payment!$A$2:$I$14625,8,0)</f>
        <v>0.74194000000000004</v>
      </c>
    </row>
    <row r="9579" spans="1:11">
      <c r="A9579">
        <v>9578</v>
      </c>
      <c r="B9579">
        <v>1706</v>
      </c>
      <c r="C9579">
        <f>VLOOKUP(B9579,payment!$A$2:$B$14625,2,0)</f>
        <v>118</v>
      </c>
      <c r="D9579" t="str">
        <f t="shared" si="298"/>
        <v>스시로로</v>
      </c>
      <c r="E9579" t="str">
        <f>VLOOKUP(B9579,payment!$A$2:$I$14625,3,0)</f>
        <v>스시로로</v>
      </c>
      <c r="F9579">
        <f>VLOOKUP(B9579,payment!$A$2:$I$14625,4,0)</f>
        <v>37.524056999999999</v>
      </c>
      <c r="G9579">
        <f>VLOOKUP(B9579,payment!$A$2:$I$14625,5,0)</f>
        <v>127.15852700000001</v>
      </c>
      <c r="H9579" t="str">
        <f>VLOOKUP(E9579,gift_meta!$B$2:$C$33,2,0)</f>
        <v>2pcs 무료 제공</v>
      </c>
      <c r="I9579">
        <f t="shared" ca="1" si="299"/>
        <v>1300</v>
      </c>
      <c r="J9579" s="5">
        <f>VLOOKUP(B9579,payment!$A$2:$I$14625,7,0)</f>
        <v>42831</v>
      </c>
      <c r="K9579" s="6">
        <f>VLOOKUP(B9579,payment!$A$2:$I$14625,8,0)</f>
        <v>0.73187999999999998</v>
      </c>
    </row>
    <row r="9580" spans="1:11">
      <c r="A9580">
        <v>9579</v>
      </c>
      <c r="B9580">
        <v>688</v>
      </c>
      <c r="C9580">
        <f>VLOOKUP(B9580,payment!$A$2:$B$14625,2,0)</f>
        <v>296</v>
      </c>
      <c r="D9580" t="str">
        <f t="shared" si="298"/>
        <v>쥬씨</v>
      </c>
      <c r="E9580" t="str">
        <f>VLOOKUP(B9580,payment!$A$2:$I$14625,3,0)</f>
        <v>쥬씨</v>
      </c>
      <c r="F9580">
        <f>VLOOKUP(B9580,payment!$A$2:$I$14625,4,0)</f>
        <v>37.551186000000001</v>
      </c>
      <c r="G9580">
        <f>VLOOKUP(B9580,payment!$A$2:$I$14625,5,0)</f>
        <v>127.123743</v>
      </c>
      <c r="H9580" t="str">
        <f>VLOOKUP(E9580,gift_meta!$B$2:$C$33,2,0)</f>
        <v>무료 사이즈업</v>
      </c>
      <c r="I9580">
        <f t="shared" ca="1" si="299"/>
        <v>1900</v>
      </c>
      <c r="J9580" s="5">
        <f>VLOOKUP(B9580,payment!$A$2:$I$14625,7,0)</f>
        <v>43043</v>
      </c>
      <c r="K9580" s="6">
        <f>VLOOKUP(B9580,payment!$A$2:$I$14625,8,0)</f>
        <v>0.42131999999999997</v>
      </c>
    </row>
    <row r="9581" spans="1:11">
      <c r="A9581">
        <v>9580</v>
      </c>
      <c r="B9581">
        <v>12348</v>
      </c>
      <c r="C9581">
        <f>VLOOKUP(B9581,payment!$A$2:$B$14625,2,0)</f>
        <v>53</v>
      </c>
      <c r="D9581" t="str">
        <f t="shared" si="298"/>
        <v>연래춘</v>
      </c>
      <c r="E9581" t="str">
        <f>VLOOKUP(B9581,payment!$A$2:$I$14625,3,0)</f>
        <v>연래춘</v>
      </c>
      <c r="F9581">
        <f>VLOOKUP(B9581,payment!$A$2:$I$14625,4,0)</f>
        <v>37.647418999999999</v>
      </c>
      <c r="G9581">
        <f>VLOOKUP(B9581,payment!$A$2:$I$14625,5,0)</f>
        <v>126.920512</v>
      </c>
      <c r="H9581" t="str">
        <f>VLOOKUP(E9581,gift_meta!$B$2:$C$33,2,0)</f>
        <v>현금 결재시 10% 할인</v>
      </c>
      <c r="I9581">
        <f t="shared" ca="1" si="299"/>
        <v>1600</v>
      </c>
      <c r="J9581" s="5">
        <f>VLOOKUP(B9581,payment!$A$2:$I$14625,7,0)</f>
        <v>42829</v>
      </c>
      <c r="K9581" s="6">
        <f>VLOOKUP(B9581,payment!$A$2:$I$14625,8,0)</f>
        <v>0.82726</v>
      </c>
    </row>
    <row r="9582" spans="1:11">
      <c r="A9582">
        <v>9581</v>
      </c>
      <c r="B9582">
        <v>14194</v>
      </c>
      <c r="C9582">
        <f>VLOOKUP(B9582,payment!$A$2:$B$14625,2,0)</f>
        <v>49</v>
      </c>
      <c r="D9582" t="str">
        <f t="shared" si="298"/>
        <v>김덕후의곱창조</v>
      </c>
      <c r="E9582" t="str">
        <f>VLOOKUP(B9582,payment!$A$2:$I$14625,3,0)</f>
        <v>김덕후의곱창조</v>
      </c>
      <c r="F9582">
        <f>VLOOKUP(B9582,payment!$A$2:$I$14625,4,0)</f>
        <v>37.589894000000001</v>
      </c>
      <c r="G9582">
        <f>VLOOKUP(B9582,payment!$A$2:$I$14625,5,0)</f>
        <v>127.12702899999999</v>
      </c>
      <c r="H9582" t="str">
        <f>VLOOKUP(E9582,gift_meta!$B$2:$C$33,2,0)</f>
        <v>곱창 무한 리필 2,000 할인</v>
      </c>
      <c r="I9582">
        <f t="shared" ca="1" si="299"/>
        <v>600</v>
      </c>
      <c r="J9582" s="5">
        <f>VLOOKUP(B9582,payment!$A$2:$I$14625,7,0)</f>
        <v>42906</v>
      </c>
      <c r="K9582" s="6">
        <f>VLOOKUP(B9582,payment!$A$2:$I$14625,8,0)</f>
        <v>0.38635999999999998</v>
      </c>
    </row>
    <row r="9583" spans="1:11">
      <c r="A9583">
        <v>9582</v>
      </c>
      <c r="B9583">
        <v>520</v>
      </c>
      <c r="C9583">
        <f>VLOOKUP(B9583,payment!$A$2:$B$14625,2,0)</f>
        <v>261</v>
      </c>
      <c r="D9583" t="str">
        <f t="shared" si="298"/>
        <v>스시진</v>
      </c>
      <c r="E9583" t="str">
        <f>VLOOKUP(B9583,payment!$A$2:$I$14625,3,0)</f>
        <v>스시진</v>
      </c>
      <c r="F9583">
        <f>VLOOKUP(B9583,payment!$A$2:$I$14625,4,0)</f>
        <v>37.709882</v>
      </c>
      <c r="G9583">
        <f>VLOOKUP(B9583,payment!$A$2:$I$14625,5,0)</f>
        <v>126.929597</v>
      </c>
      <c r="H9583" t="str">
        <f>VLOOKUP(E9583,gift_meta!$B$2:$C$33,2,0)</f>
        <v>2pcs 무료 제공</v>
      </c>
      <c r="I9583">
        <f t="shared" ca="1" si="299"/>
        <v>1400</v>
      </c>
      <c r="J9583" s="5">
        <f>VLOOKUP(B9583,payment!$A$2:$I$14625,7,0)</f>
        <v>42921</v>
      </c>
      <c r="K9583" s="6">
        <f>VLOOKUP(B9583,payment!$A$2:$I$14625,8,0)</f>
        <v>0.50365000000000004</v>
      </c>
    </row>
    <row r="9584" spans="1:11">
      <c r="A9584">
        <v>9583</v>
      </c>
      <c r="B9584">
        <v>3368</v>
      </c>
      <c r="C9584">
        <f>VLOOKUP(B9584,payment!$A$2:$B$14625,2,0)</f>
        <v>119</v>
      </c>
      <c r="D9584" t="str">
        <f t="shared" si="298"/>
        <v>아웃닭</v>
      </c>
      <c r="E9584" t="str">
        <f>VLOOKUP(B9584,payment!$A$2:$I$14625,3,0)</f>
        <v>아웃닭</v>
      </c>
      <c r="F9584">
        <f>VLOOKUP(B9584,payment!$A$2:$I$14625,4,0)</f>
        <v>37.547722999999998</v>
      </c>
      <c r="G9584">
        <f>VLOOKUP(B9584,payment!$A$2:$I$14625,5,0)</f>
        <v>127.162778</v>
      </c>
      <c r="H9584" t="str">
        <f>VLOOKUP(E9584,gift_meta!$B$2:$C$33,2,0)</f>
        <v>치즈스틱 2개 제공</v>
      </c>
      <c r="I9584">
        <f t="shared" ca="1" si="299"/>
        <v>400</v>
      </c>
      <c r="J9584" s="5">
        <f>VLOOKUP(B9584,payment!$A$2:$I$14625,7,0)</f>
        <v>42939</v>
      </c>
      <c r="K9584" s="6">
        <f>VLOOKUP(B9584,payment!$A$2:$I$14625,8,0)</f>
        <v>0.67308999999999997</v>
      </c>
    </row>
    <row r="9585" spans="1:11">
      <c r="A9585">
        <v>9584</v>
      </c>
      <c r="B9585">
        <v>13993</v>
      </c>
      <c r="C9585">
        <f>VLOOKUP(B9585,payment!$A$2:$B$14625,2,0)</f>
        <v>288</v>
      </c>
      <c r="D9585" t="str">
        <f t="shared" si="298"/>
        <v>롯데리아</v>
      </c>
      <c r="E9585" t="str">
        <f>VLOOKUP(B9585,payment!$A$2:$I$14625,3,0)</f>
        <v>롯데리아</v>
      </c>
      <c r="F9585">
        <f>VLOOKUP(B9585,payment!$A$2:$I$14625,4,0)</f>
        <v>37.645594000000003</v>
      </c>
      <c r="G9585">
        <f>VLOOKUP(B9585,payment!$A$2:$I$14625,5,0)</f>
        <v>126.928246</v>
      </c>
      <c r="H9585" t="str">
        <f>VLOOKUP(E9585,gift_meta!$B$2:$C$33,2,0)</f>
        <v>롯데리아 음료M 제공</v>
      </c>
      <c r="I9585">
        <f t="shared" ca="1" si="299"/>
        <v>700</v>
      </c>
      <c r="J9585" s="5">
        <f>VLOOKUP(B9585,payment!$A$2:$I$14625,7,0)</f>
        <v>42388</v>
      </c>
      <c r="K9585" s="6">
        <f>VLOOKUP(B9585,payment!$A$2:$I$14625,8,0)</f>
        <v>0.84887999999999997</v>
      </c>
    </row>
    <row r="9586" spans="1:11">
      <c r="A9586">
        <v>9585</v>
      </c>
      <c r="B9586">
        <v>13140</v>
      </c>
      <c r="C9586">
        <f>VLOOKUP(B9586,payment!$A$2:$B$14625,2,0)</f>
        <v>286</v>
      </c>
      <c r="D9586" t="str">
        <f t="shared" si="298"/>
        <v>홍콩반점</v>
      </c>
      <c r="E9586" t="str">
        <f>VLOOKUP(B9586,payment!$A$2:$I$14625,3,0)</f>
        <v>홍콩반점</v>
      </c>
      <c r="F9586">
        <f>VLOOKUP(B9586,payment!$A$2:$I$14625,4,0)</f>
        <v>37.491698999999997</v>
      </c>
      <c r="G9586">
        <f>VLOOKUP(B9586,payment!$A$2:$I$14625,5,0)</f>
        <v>127.07957399999999</v>
      </c>
      <c r="H9586" t="str">
        <f>VLOOKUP(E9586,gift_meta!$B$2:$C$33,2,0)</f>
        <v>찹쌀 탕수육 10% 할인</v>
      </c>
      <c r="I9586">
        <f t="shared" ca="1" si="299"/>
        <v>400</v>
      </c>
      <c r="J9586" s="5">
        <f>VLOOKUP(B9586,payment!$A$2:$I$14625,7,0)</f>
        <v>42429</v>
      </c>
      <c r="K9586" s="6">
        <f>VLOOKUP(B9586,payment!$A$2:$I$14625,8,0)</f>
        <v>0.71396000000000004</v>
      </c>
    </row>
    <row r="9587" spans="1:11">
      <c r="A9587">
        <v>9586</v>
      </c>
      <c r="B9587">
        <v>9725</v>
      </c>
      <c r="C9587">
        <f>VLOOKUP(B9587,payment!$A$2:$B$14625,2,0)</f>
        <v>136</v>
      </c>
      <c r="D9587" t="str">
        <f t="shared" si="298"/>
        <v>엔젤리너스</v>
      </c>
      <c r="E9587" t="str">
        <f>VLOOKUP(B9587,payment!$A$2:$I$14625,3,0)</f>
        <v>엔젤리너스</v>
      </c>
      <c r="F9587">
        <f>VLOOKUP(B9587,payment!$A$2:$I$14625,4,0)</f>
        <v>37.581173999999997</v>
      </c>
      <c r="G9587">
        <f>VLOOKUP(B9587,payment!$A$2:$I$14625,5,0)</f>
        <v>127.004265</v>
      </c>
      <c r="H9587" t="str">
        <f>VLOOKUP(E9587,gift_meta!$B$2:$C$33,2,0)</f>
        <v>제조 음료 주문시 10% 할인</v>
      </c>
      <c r="I9587">
        <f t="shared" ca="1" si="299"/>
        <v>1100</v>
      </c>
      <c r="J9587" s="5">
        <f>VLOOKUP(B9587,payment!$A$2:$I$14625,7,0)</f>
        <v>42978</v>
      </c>
      <c r="K9587" s="6">
        <f>VLOOKUP(B9587,payment!$A$2:$I$14625,8,0)</f>
        <v>0.73551</v>
      </c>
    </row>
    <row r="9588" spans="1:11">
      <c r="A9588">
        <v>9587</v>
      </c>
      <c r="B9588">
        <v>4365</v>
      </c>
      <c r="C9588">
        <f>VLOOKUP(B9588,payment!$A$2:$B$14625,2,0)</f>
        <v>237</v>
      </c>
      <c r="D9588" t="str">
        <f t="shared" si="298"/>
        <v>아웃백</v>
      </c>
      <c r="E9588" t="str">
        <f>VLOOKUP(B9588,payment!$A$2:$I$14625,3,0)</f>
        <v>아웃백</v>
      </c>
      <c r="F9588">
        <f>VLOOKUP(B9588,payment!$A$2:$I$14625,4,0)</f>
        <v>37.647449000000002</v>
      </c>
      <c r="G9588">
        <f>VLOOKUP(B9588,payment!$A$2:$I$14625,5,0)</f>
        <v>126.870688</v>
      </c>
      <c r="H9588" t="str">
        <f>VLOOKUP(E9588,gift_meta!$B$2:$C$33,2,0)</f>
        <v>스테이크 주문시 10% 할인</v>
      </c>
      <c r="I9588">
        <f t="shared" ca="1" si="299"/>
        <v>1500</v>
      </c>
      <c r="J9588" s="5">
        <f>VLOOKUP(B9588,payment!$A$2:$I$14625,7,0)</f>
        <v>42391</v>
      </c>
      <c r="K9588" s="6">
        <f>VLOOKUP(B9588,payment!$A$2:$I$14625,8,0)</f>
        <v>0.69947000000000004</v>
      </c>
    </row>
    <row r="9589" spans="1:11">
      <c r="A9589">
        <v>9588</v>
      </c>
      <c r="B9589">
        <v>5538</v>
      </c>
      <c r="C9589">
        <f>VLOOKUP(B9589,payment!$A$2:$B$14625,2,0)</f>
        <v>252</v>
      </c>
      <c r="D9589" t="str">
        <f t="shared" si="298"/>
        <v>뚜레쥬르</v>
      </c>
      <c r="E9589" t="str">
        <f>VLOOKUP(B9589,payment!$A$2:$I$14625,3,0)</f>
        <v>뚜레쥬르</v>
      </c>
      <c r="F9589">
        <f>VLOOKUP(B9589,payment!$A$2:$I$14625,4,0)</f>
        <v>37.490461000000003</v>
      </c>
      <c r="G9589">
        <f>VLOOKUP(B9589,payment!$A$2:$I$14625,5,0)</f>
        <v>127.01935400000001</v>
      </c>
      <c r="H9589" t="str">
        <f>VLOOKUP(E9589,gift_meta!$B$2:$C$33,2,0)</f>
        <v>2000원 이상 5% 할인</v>
      </c>
      <c r="I9589">
        <f t="shared" ca="1" si="299"/>
        <v>700</v>
      </c>
      <c r="J9589" s="5">
        <f>VLOOKUP(B9589,payment!$A$2:$I$14625,7,0)</f>
        <v>42423</v>
      </c>
      <c r="K9589" s="6">
        <f>VLOOKUP(B9589,payment!$A$2:$I$14625,8,0)</f>
        <v>0.77915000000000001</v>
      </c>
    </row>
    <row r="9590" spans="1:11">
      <c r="A9590">
        <v>9589</v>
      </c>
      <c r="B9590">
        <v>13936</v>
      </c>
      <c r="C9590">
        <f>VLOOKUP(B9590,payment!$A$2:$B$14625,2,0)</f>
        <v>127</v>
      </c>
      <c r="D9590" t="str">
        <f t="shared" si="298"/>
        <v>버거킹</v>
      </c>
      <c r="E9590" t="str">
        <f>VLOOKUP(B9590,payment!$A$2:$I$14625,3,0)</f>
        <v>버거킹</v>
      </c>
      <c r="F9590">
        <f>VLOOKUP(B9590,payment!$A$2:$I$14625,4,0)</f>
        <v>37.679783999999998</v>
      </c>
      <c r="G9590">
        <f>VLOOKUP(B9590,payment!$A$2:$I$14625,5,0)</f>
        <v>127.159606</v>
      </c>
      <c r="H9590" t="str">
        <f>VLOOKUP(E9590,gift_meta!$B$2:$C$33,2,0)</f>
        <v>와퍼주문시 5% 할인</v>
      </c>
      <c r="I9590">
        <f t="shared" ca="1" si="299"/>
        <v>1200</v>
      </c>
      <c r="J9590" s="5">
        <f>VLOOKUP(B9590,payment!$A$2:$I$14625,7,0)</f>
        <v>42394</v>
      </c>
      <c r="K9590" s="6">
        <f>VLOOKUP(B9590,payment!$A$2:$I$14625,8,0)</f>
        <v>0.84238000000000002</v>
      </c>
    </row>
    <row r="9591" spans="1:11">
      <c r="A9591">
        <v>9590</v>
      </c>
      <c r="B9591">
        <v>14207</v>
      </c>
      <c r="C9591">
        <f>VLOOKUP(B9591,payment!$A$2:$B$14625,2,0)</f>
        <v>71</v>
      </c>
      <c r="D9591" t="str">
        <f t="shared" si="298"/>
        <v>교보문고</v>
      </c>
      <c r="E9591" t="str">
        <f>VLOOKUP(B9591,payment!$A$2:$I$14625,3,0)</f>
        <v>교보문고</v>
      </c>
      <c r="F9591">
        <f>VLOOKUP(B9591,payment!$A$2:$I$14625,4,0)</f>
        <v>37.620327000000003</v>
      </c>
      <c r="G9591">
        <f>VLOOKUP(B9591,payment!$A$2:$I$14625,5,0)</f>
        <v>127.037477</v>
      </c>
      <c r="H9591" t="str">
        <f>VLOOKUP(E9591,gift_meta!$B$2:$C$33,2,0)</f>
        <v>도서 구매시 10% 할인</v>
      </c>
      <c r="I9591">
        <f t="shared" ca="1" si="299"/>
        <v>200</v>
      </c>
      <c r="J9591" s="5">
        <f>VLOOKUP(B9591,payment!$A$2:$I$14625,7,0)</f>
        <v>42897</v>
      </c>
      <c r="K9591" s="6">
        <f>VLOOKUP(B9591,payment!$A$2:$I$14625,8,0)</f>
        <v>0.73977999999999999</v>
      </c>
    </row>
    <row r="9592" spans="1:11">
      <c r="A9592">
        <v>9591</v>
      </c>
      <c r="B9592">
        <v>14085</v>
      </c>
      <c r="C9592">
        <f>VLOOKUP(B9592,payment!$A$2:$B$14625,2,0)</f>
        <v>150</v>
      </c>
      <c r="D9592" t="str">
        <f t="shared" si="298"/>
        <v>반디앤루니스</v>
      </c>
      <c r="E9592" t="str">
        <f>VLOOKUP(B9592,payment!$A$2:$I$14625,3,0)</f>
        <v>반디앤루니스</v>
      </c>
      <c r="F9592">
        <f>VLOOKUP(B9592,payment!$A$2:$I$14625,4,0)</f>
        <v>37.579585999999999</v>
      </c>
      <c r="G9592">
        <f>VLOOKUP(B9592,payment!$A$2:$I$14625,5,0)</f>
        <v>127.096616</v>
      </c>
      <c r="H9592" t="str">
        <f>VLOOKUP(E9592,gift_meta!$B$2:$C$33,2,0)</f>
        <v>도서 구매시 5% 할인</v>
      </c>
      <c r="I9592">
        <f t="shared" ca="1" si="299"/>
        <v>1500</v>
      </c>
      <c r="J9592" s="5">
        <f>VLOOKUP(B9592,payment!$A$2:$I$14625,7,0)</f>
        <v>42715</v>
      </c>
      <c r="K9592" s="6">
        <f>VLOOKUP(B9592,payment!$A$2:$I$14625,8,0)</f>
        <v>0.68972999999999995</v>
      </c>
    </row>
    <row r="9593" spans="1:11">
      <c r="A9593">
        <v>9592</v>
      </c>
      <c r="B9593">
        <v>9055</v>
      </c>
      <c r="C9593">
        <f>VLOOKUP(B9593,payment!$A$2:$B$14625,2,0)</f>
        <v>251</v>
      </c>
      <c r="D9593" t="str">
        <f t="shared" si="298"/>
        <v>파리바게트</v>
      </c>
      <c r="E9593" t="str">
        <f>VLOOKUP(B9593,payment!$A$2:$I$14625,3,0)</f>
        <v>파리바게트</v>
      </c>
      <c r="F9593">
        <f>VLOOKUP(B9593,payment!$A$2:$I$14625,4,0)</f>
        <v>37.553030999999997</v>
      </c>
      <c r="G9593">
        <f>VLOOKUP(B9593,payment!$A$2:$I$14625,5,0)</f>
        <v>126.964387</v>
      </c>
      <c r="H9593" t="str">
        <f>VLOOKUP(E9593,gift_meta!$B$2:$C$33,2,0)</f>
        <v>1000원 이상 10% 할인</v>
      </c>
      <c r="I9593">
        <f t="shared" ca="1" si="299"/>
        <v>600</v>
      </c>
      <c r="J9593" s="5">
        <f>VLOOKUP(B9593,payment!$A$2:$I$14625,7,0)</f>
        <v>42601</v>
      </c>
      <c r="K9593" s="6">
        <f>VLOOKUP(B9593,payment!$A$2:$I$14625,8,0)</f>
        <v>0.78873000000000004</v>
      </c>
    </row>
    <row r="9594" spans="1:11">
      <c r="A9594">
        <v>9593</v>
      </c>
      <c r="B9594">
        <v>3786</v>
      </c>
      <c r="C9594">
        <f>VLOOKUP(B9594,payment!$A$2:$B$14625,2,0)</f>
        <v>212</v>
      </c>
      <c r="D9594" t="str">
        <f t="shared" si="298"/>
        <v>스시로로</v>
      </c>
      <c r="E9594" t="str">
        <f>VLOOKUP(B9594,payment!$A$2:$I$14625,3,0)</f>
        <v>스시로로</v>
      </c>
      <c r="F9594">
        <f>VLOOKUP(B9594,payment!$A$2:$I$14625,4,0)</f>
        <v>37.694012999999998</v>
      </c>
      <c r="G9594">
        <f>VLOOKUP(B9594,payment!$A$2:$I$14625,5,0)</f>
        <v>126.92357199999999</v>
      </c>
      <c r="H9594" t="str">
        <f>VLOOKUP(E9594,gift_meta!$B$2:$C$33,2,0)</f>
        <v>2pcs 무료 제공</v>
      </c>
      <c r="I9594">
        <f t="shared" ca="1" si="299"/>
        <v>1400</v>
      </c>
      <c r="J9594" s="5">
        <f>VLOOKUP(B9594,payment!$A$2:$I$14625,7,0)</f>
        <v>42881</v>
      </c>
      <c r="K9594" s="6">
        <f>VLOOKUP(B9594,payment!$A$2:$I$14625,8,0)</f>
        <v>0.67793999999999999</v>
      </c>
    </row>
    <row r="9595" spans="1:11">
      <c r="A9595">
        <v>9594</v>
      </c>
      <c r="B9595">
        <v>9389</v>
      </c>
      <c r="C9595">
        <f>VLOOKUP(B9595,payment!$A$2:$B$14625,2,0)</f>
        <v>95</v>
      </c>
      <c r="D9595" t="str">
        <f t="shared" si="298"/>
        <v>롯데리아</v>
      </c>
      <c r="E9595" t="str">
        <f>VLOOKUP(B9595,payment!$A$2:$I$14625,3,0)</f>
        <v>롯데리아</v>
      </c>
      <c r="F9595">
        <f>VLOOKUP(B9595,payment!$A$2:$I$14625,4,0)</f>
        <v>37.620021000000001</v>
      </c>
      <c r="G9595">
        <f>VLOOKUP(B9595,payment!$A$2:$I$14625,5,0)</f>
        <v>126.98853200000001</v>
      </c>
      <c r="H9595" t="str">
        <f>VLOOKUP(E9595,gift_meta!$B$2:$C$33,2,0)</f>
        <v>롯데리아 음료M 제공</v>
      </c>
      <c r="I9595">
        <f t="shared" ca="1" si="299"/>
        <v>700</v>
      </c>
      <c r="J9595" s="5">
        <f>VLOOKUP(B9595,payment!$A$2:$I$14625,7,0)</f>
        <v>43024</v>
      </c>
      <c r="K9595" s="6">
        <f>VLOOKUP(B9595,payment!$A$2:$I$14625,8,0)</f>
        <v>0.99485000000000001</v>
      </c>
    </row>
    <row r="9596" spans="1:11">
      <c r="A9596">
        <v>9595</v>
      </c>
      <c r="B9596">
        <v>769</v>
      </c>
      <c r="C9596">
        <f>VLOOKUP(B9596,payment!$A$2:$B$14625,2,0)</f>
        <v>81</v>
      </c>
      <c r="D9596" t="str">
        <f t="shared" si="298"/>
        <v>아웃닭</v>
      </c>
      <c r="E9596" t="str">
        <f>VLOOKUP(B9596,payment!$A$2:$I$14625,3,0)</f>
        <v>아웃닭</v>
      </c>
      <c r="F9596">
        <f>VLOOKUP(B9596,payment!$A$2:$I$14625,4,0)</f>
        <v>37.578184</v>
      </c>
      <c r="G9596">
        <f>VLOOKUP(B9596,payment!$A$2:$I$14625,5,0)</f>
        <v>127.049003</v>
      </c>
      <c r="H9596" t="str">
        <f>VLOOKUP(E9596,gift_meta!$B$2:$C$33,2,0)</f>
        <v>치즈스틱 2개 제공</v>
      </c>
      <c r="I9596">
        <f t="shared" ca="1" si="299"/>
        <v>2000</v>
      </c>
      <c r="J9596" s="5">
        <f>VLOOKUP(B9596,payment!$A$2:$I$14625,7,0)</f>
        <v>42519</v>
      </c>
      <c r="K9596" s="6">
        <f>VLOOKUP(B9596,payment!$A$2:$I$14625,8,0)</f>
        <v>0.44198999999999999</v>
      </c>
    </row>
    <row r="9597" spans="1:11">
      <c r="A9597">
        <v>9596</v>
      </c>
      <c r="B9597">
        <v>8061</v>
      </c>
      <c r="C9597">
        <f>VLOOKUP(B9597,payment!$A$2:$B$14625,2,0)</f>
        <v>223</v>
      </c>
      <c r="D9597" t="str">
        <f t="shared" si="298"/>
        <v>원할머니보쌈</v>
      </c>
      <c r="E9597" t="str">
        <f>VLOOKUP(B9597,payment!$A$2:$I$14625,3,0)</f>
        <v>원할머니보쌈</v>
      </c>
      <c r="F9597">
        <f>VLOOKUP(B9597,payment!$A$2:$I$14625,4,0)</f>
        <v>37.457909999999998</v>
      </c>
      <c r="G9597">
        <f>VLOOKUP(B9597,payment!$A$2:$I$14625,5,0)</f>
        <v>126.88157099999999</v>
      </c>
      <c r="H9597" t="str">
        <f>VLOOKUP(E9597,gift_meta!$B$2:$C$33,2,0)</f>
        <v>족발 3,000 할인 쿠폰 제공</v>
      </c>
      <c r="I9597">
        <f t="shared" ca="1" si="299"/>
        <v>2000</v>
      </c>
      <c r="J9597" s="5">
        <f>VLOOKUP(B9597,payment!$A$2:$I$14625,7,0)</f>
        <v>42747</v>
      </c>
      <c r="K9597" s="6">
        <f>VLOOKUP(B9597,payment!$A$2:$I$14625,8,0)</f>
        <v>0.60292000000000001</v>
      </c>
    </row>
    <row r="9598" spans="1:11">
      <c r="A9598">
        <v>9597</v>
      </c>
      <c r="B9598">
        <v>10276</v>
      </c>
      <c r="C9598">
        <f>VLOOKUP(B9598,payment!$A$2:$B$14625,2,0)</f>
        <v>214</v>
      </c>
      <c r="D9598" t="str">
        <f t="shared" si="298"/>
        <v>롯데리아</v>
      </c>
      <c r="E9598" t="str">
        <f>VLOOKUP(B9598,payment!$A$2:$I$14625,3,0)</f>
        <v>롯데리아</v>
      </c>
      <c r="F9598">
        <f>VLOOKUP(B9598,payment!$A$2:$I$14625,4,0)</f>
        <v>37.458868000000002</v>
      </c>
      <c r="G9598">
        <f>VLOOKUP(B9598,payment!$A$2:$I$14625,5,0)</f>
        <v>126.98472</v>
      </c>
      <c r="H9598" t="str">
        <f>VLOOKUP(E9598,gift_meta!$B$2:$C$33,2,0)</f>
        <v>롯데리아 음료M 제공</v>
      </c>
      <c r="I9598">
        <f t="shared" ca="1" si="299"/>
        <v>300</v>
      </c>
      <c r="J9598" s="5">
        <f>VLOOKUP(B9598,payment!$A$2:$I$14625,7,0)</f>
        <v>42867</v>
      </c>
      <c r="K9598" s="6">
        <f>VLOOKUP(B9598,payment!$A$2:$I$14625,8,0)</f>
        <v>0.90549000000000002</v>
      </c>
    </row>
    <row r="9599" spans="1:11">
      <c r="A9599">
        <v>9598</v>
      </c>
      <c r="B9599">
        <v>12142</v>
      </c>
      <c r="C9599">
        <f>VLOOKUP(B9599,payment!$A$2:$B$14625,2,0)</f>
        <v>2</v>
      </c>
      <c r="D9599" t="str">
        <f t="shared" si="298"/>
        <v>이비인후과</v>
      </c>
      <c r="E9599" t="str">
        <f>VLOOKUP(B9599,payment!$A$2:$I$14625,3,0)</f>
        <v>이비인후과</v>
      </c>
      <c r="F9599">
        <f>VLOOKUP(B9599,payment!$A$2:$I$14625,4,0)</f>
        <v>37.483435999999998</v>
      </c>
      <c r="G9599">
        <f>VLOOKUP(B9599,payment!$A$2:$I$14625,5,0)</f>
        <v>126.996573</v>
      </c>
      <c r="H9599" t="str">
        <f>VLOOKUP(E9599,gift_meta!$B$2:$C$33,2,0)</f>
        <v>코세척 서비스(무료)</v>
      </c>
      <c r="I9599">
        <f t="shared" ca="1" si="299"/>
        <v>1600</v>
      </c>
      <c r="J9599" s="5">
        <f>VLOOKUP(B9599,payment!$A$2:$I$14625,7,0)</f>
        <v>42585</v>
      </c>
      <c r="K9599" s="6">
        <f>VLOOKUP(B9599,payment!$A$2:$I$14625,8,0)</f>
        <v>0.55620999999999998</v>
      </c>
    </row>
    <row r="9600" spans="1:11">
      <c r="A9600">
        <v>9599</v>
      </c>
      <c r="B9600">
        <v>2814</v>
      </c>
      <c r="C9600">
        <f>VLOOKUP(B9600,payment!$A$2:$B$14625,2,0)</f>
        <v>17</v>
      </c>
      <c r="D9600" t="str">
        <f t="shared" si="298"/>
        <v>버거킹</v>
      </c>
      <c r="E9600" t="str">
        <f>VLOOKUP(B9600,payment!$A$2:$I$14625,3,0)</f>
        <v>버거킹</v>
      </c>
      <c r="F9600">
        <f>VLOOKUP(B9600,payment!$A$2:$I$14625,4,0)</f>
        <v>37.717978000000002</v>
      </c>
      <c r="G9600">
        <f>VLOOKUP(B9600,payment!$A$2:$I$14625,5,0)</f>
        <v>126.86859200000001</v>
      </c>
      <c r="H9600" t="str">
        <f>VLOOKUP(E9600,gift_meta!$B$2:$C$33,2,0)</f>
        <v>와퍼주문시 5% 할인</v>
      </c>
      <c r="I9600">
        <f t="shared" ca="1" si="299"/>
        <v>200</v>
      </c>
      <c r="J9600" s="5">
        <f>VLOOKUP(B9600,payment!$A$2:$I$14625,7,0)</f>
        <v>42792</v>
      </c>
      <c r="K9600" s="6">
        <f>VLOOKUP(B9600,payment!$A$2:$I$14625,8,0)</f>
        <v>0.47355999999999998</v>
      </c>
    </row>
    <row r="9601" spans="1:11">
      <c r="A9601">
        <v>9600</v>
      </c>
      <c r="B9601">
        <v>178</v>
      </c>
      <c r="C9601">
        <f>VLOOKUP(B9601,payment!$A$2:$B$14625,2,0)</f>
        <v>34</v>
      </c>
      <c r="D9601" t="str">
        <f t="shared" si="298"/>
        <v>반디앤루니스</v>
      </c>
      <c r="E9601" t="str">
        <f>VLOOKUP(B9601,payment!$A$2:$I$14625,3,0)</f>
        <v>반디앤루니스</v>
      </c>
      <c r="F9601">
        <f>VLOOKUP(B9601,payment!$A$2:$I$14625,4,0)</f>
        <v>37.457566</v>
      </c>
      <c r="G9601">
        <f>VLOOKUP(B9601,payment!$A$2:$I$14625,5,0)</f>
        <v>127.18727699999999</v>
      </c>
      <c r="H9601" t="str">
        <f>VLOOKUP(E9601,gift_meta!$B$2:$C$33,2,0)</f>
        <v>도서 구매시 5% 할인</v>
      </c>
      <c r="I9601">
        <f t="shared" ca="1" si="299"/>
        <v>300</v>
      </c>
      <c r="J9601" s="5">
        <f>VLOOKUP(B9601,payment!$A$2:$I$14625,7,0)</f>
        <v>43109</v>
      </c>
      <c r="K9601" s="6">
        <f>VLOOKUP(B9601,payment!$A$2:$I$14625,8,0)</f>
        <v>0.92620999999999998</v>
      </c>
    </row>
    <row r="9602" spans="1:11">
      <c r="A9602">
        <v>9601</v>
      </c>
      <c r="B9602">
        <v>5111</v>
      </c>
      <c r="C9602">
        <f>VLOOKUP(B9602,payment!$A$2:$B$14625,2,0)</f>
        <v>269</v>
      </c>
      <c r="D9602" t="str">
        <f t="shared" ref="D9602:D9665" si="300">E9602</f>
        <v>한신포차</v>
      </c>
      <c r="E9602" t="str">
        <f>VLOOKUP(B9602,payment!$A$2:$I$14625,3,0)</f>
        <v>한신포차</v>
      </c>
      <c r="F9602">
        <f>VLOOKUP(B9602,payment!$A$2:$I$14625,4,0)</f>
        <v>37.515366999999998</v>
      </c>
      <c r="G9602">
        <f>VLOOKUP(B9602,payment!$A$2:$I$14625,5,0)</f>
        <v>127.077635</v>
      </c>
      <c r="H9602" t="str">
        <f>VLOOKUP(E9602,gift_meta!$B$2:$C$33,2,0)</f>
        <v>닭발 주문시 주먹밥 증정</v>
      </c>
      <c r="I9602">
        <f t="shared" ref="I9602:I9665" ca="1" si="301">RANDBETWEEN(1,20)*100</f>
        <v>1400</v>
      </c>
      <c r="J9602" s="5">
        <f>VLOOKUP(B9602,payment!$A$2:$I$14625,7,0)</f>
        <v>42527</v>
      </c>
      <c r="K9602" s="6">
        <f>VLOOKUP(B9602,payment!$A$2:$I$14625,8,0)</f>
        <v>0.54088000000000003</v>
      </c>
    </row>
    <row r="9603" spans="1:11">
      <c r="A9603">
        <v>9602</v>
      </c>
      <c r="B9603">
        <v>9183</v>
      </c>
      <c r="C9603">
        <f>VLOOKUP(B9603,payment!$A$2:$B$14625,2,0)</f>
        <v>152</v>
      </c>
      <c r="D9603" t="str">
        <f t="shared" si="300"/>
        <v>버거킹</v>
      </c>
      <c r="E9603" t="str">
        <f>VLOOKUP(B9603,payment!$A$2:$I$14625,3,0)</f>
        <v>버거킹</v>
      </c>
      <c r="F9603">
        <f>VLOOKUP(B9603,payment!$A$2:$I$14625,4,0)</f>
        <v>37.482765999999998</v>
      </c>
      <c r="G9603">
        <f>VLOOKUP(B9603,payment!$A$2:$I$14625,5,0)</f>
        <v>127.15954000000001</v>
      </c>
      <c r="H9603" t="str">
        <f>VLOOKUP(E9603,gift_meta!$B$2:$C$33,2,0)</f>
        <v>와퍼주문시 5% 할인</v>
      </c>
      <c r="I9603">
        <f t="shared" ca="1" si="301"/>
        <v>1900</v>
      </c>
      <c r="J9603" s="5">
        <f>VLOOKUP(B9603,payment!$A$2:$I$14625,7,0)</f>
        <v>42958</v>
      </c>
      <c r="K9603" s="6">
        <f>VLOOKUP(B9603,payment!$A$2:$I$14625,8,0)</f>
        <v>0.75983999999999996</v>
      </c>
    </row>
    <row r="9604" spans="1:11">
      <c r="A9604">
        <v>9603</v>
      </c>
      <c r="B9604">
        <v>11394</v>
      </c>
      <c r="C9604">
        <f>VLOOKUP(B9604,payment!$A$2:$B$14625,2,0)</f>
        <v>183</v>
      </c>
      <c r="D9604" t="str">
        <f t="shared" si="300"/>
        <v>한신포차</v>
      </c>
      <c r="E9604" t="str">
        <f>VLOOKUP(B9604,payment!$A$2:$I$14625,3,0)</f>
        <v>한신포차</v>
      </c>
      <c r="F9604">
        <f>VLOOKUP(B9604,payment!$A$2:$I$14625,4,0)</f>
        <v>37.689371999999999</v>
      </c>
      <c r="G9604">
        <f>VLOOKUP(B9604,payment!$A$2:$I$14625,5,0)</f>
        <v>126.88756100000001</v>
      </c>
      <c r="H9604" t="str">
        <f>VLOOKUP(E9604,gift_meta!$B$2:$C$33,2,0)</f>
        <v>닭발 주문시 주먹밥 증정</v>
      </c>
      <c r="I9604">
        <f t="shared" ca="1" si="301"/>
        <v>100</v>
      </c>
      <c r="J9604" s="5">
        <f>VLOOKUP(B9604,payment!$A$2:$I$14625,7,0)</f>
        <v>43068</v>
      </c>
      <c r="K9604" s="6">
        <f>VLOOKUP(B9604,payment!$A$2:$I$14625,8,0)</f>
        <v>0.50946999999999998</v>
      </c>
    </row>
    <row r="9605" spans="1:11">
      <c r="A9605">
        <v>9604</v>
      </c>
      <c r="B9605">
        <v>11881</v>
      </c>
      <c r="C9605">
        <f>VLOOKUP(B9605,payment!$A$2:$B$14625,2,0)</f>
        <v>285</v>
      </c>
      <c r="D9605" t="str">
        <f t="shared" si="300"/>
        <v>봄봄</v>
      </c>
      <c r="E9605" t="str">
        <f>VLOOKUP(B9605,payment!$A$2:$I$14625,3,0)</f>
        <v>봄봄</v>
      </c>
      <c r="F9605">
        <f>VLOOKUP(B9605,payment!$A$2:$I$14625,4,0)</f>
        <v>37.608874999999998</v>
      </c>
      <c r="G9605">
        <f>VLOOKUP(B9605,payment!$A$2:$I$14625,5,0)</f>
        <v>127.001324</v>
      </c>
      <c r="H9605" t="str">
        <f>VLOOKUP(E9605,gift_meta!$B$2:$C$33,2,0)</f>
        <v>음료 주문시 쿠폰 도장 2개 추가</v>
      </c>
      <c r="I9605">
        <f t="shared" ca="1" si="301"/>
        <v>800</v>
      </c>
      <c r="J9605" s="5">
        <f>VLOOKUP(B9605,payment!$A$2:$I$14625,7,0)</f>
        <v>42400</v>
      </c>
      <c r="K9605" s="6">
        <f>VLOOKUP(B9605,payment!$A$2:$I$14625,8,0)</f>
        <v>0.47543999999999997</v>
      </c>
    </row>
    <row r="9606" spans="1:11">
      <c r="A9606">
        <v>9605</v>
      </c>
      <c r="B9606">
        <v>5791</v>
      </c>
      <c r="C9606">
        <f>VLOOKUP(B9606,payment!$A$2:$B$14625,2,0)</f>
        <v>17</v>
      </c>
      <c r="D9606" t="str">
        <f t="shared" si="300"/>
        <v>교보문고</v>
      </c>
      <c r="E9606" t="str">
        <f>VLOOKUP(B9606,payment!$A$2:$I$14625,3,0)</f>
        <v>교보문고</v>
      </c>
      <c r="F9606">
        <f>VLOOKUP(B9606,payment!$A$2:$I$14625,4,0)</f>
        <v>37.708474000000002</v>
      </c>
      <c r="G9606">
        <f>VLOOKUP(B9606,payment!$A$2:$I$14625,5,0)</f>
        <v>127.15188999999999</v>
      </c>
      <c r="H9606" t="str">
        <f>VLOOKUP(E9606,gift_meta!$B$2:$C$33,2,0)</f>
        <v>도서 구매시 10% 할인</v>
      </c>
      <c r="I9606">
        <f t="shared" ca="1" si="301"/>
        <v>600</v>
      </c>
      <c r="J9606" s="5">
        <f>VLOOKUP(B9606,payment!$A$2:$I$14625,7,0)</f>
        <v>42545</v>
      </c>
      <c r="K9606" s="6">
        <f>VLOOKUP(B9606,payment!$A$2:$I$14625,8,0)</f>
        <v>0.98229</v>
      </c>
    </row>
    <row r="9607" spans="1:11">
      <c r="A9607">
        <v>9606</v>
      </c>
      <c r="B9607">
        <v>4754</v>
      </c>
      <c r="C9607">
        <f>VLOOKUP(B9607,payment!$A$2:$B$14625,2,0)</f>
        <v>295</v>
      </c>
      <c r="D9607" t="str">
        <f t="shared" si="300"/>
        <v>꾼</v>
      </c>
      <c r="E9607" t="str">
        <f>VLOOKUP(B9607,payment!$A$2:$I$14625,3,0)</f>
        <v>꾼</v>
      </c>
      <c r="F9607">
        <f>VLOOKUP(B9607,payment!$A$2:$I$14625,4,0)</f>
        <v>37.546329999999998</v>
      </c>
      <c r="G9607">
        <f>VLOOKUP(B9607,payment!$A$2:$I$14625,5,0)</f>
        <v>126.90452999999999</v>
      </c>
      <c r="H9607" t="str">
        <f>VLOOKUP(E9607,gift_meta!$B$2:$C$33,2,0)</f>
        <v>소주 2,000 쿠폰</v>
      </c>
      <c r="I9607">
        <f t="shared" ca="1" si="301"/>
        <v>1400</v>
      </c>
      <c r="J9607" s="5">
        <f>VLOOKUP(B9607,payment!$A$2:$I$14625,7,0)</f>
        <v>42589</v>
      </c>
      <c r="K9607" s="6">
        <f>VLOOKUP(B9607,payment!$A$2:$I$14625,8,0)</f>
        <v>0.40787000000000001</v>
      </c>
    </row>
    <row r="9608" spans="1:11">
      <c r="A9608">
        <v>9607</v>
      </c>
      <c r="B9608">
        <v>2413</v>
      </c>
      <c r="C9608">
        <f>VLOOKUP(B9608,payment!$A$2:$B$14625,2,0)</f>
        <v>142</v>
      </c>
      <c r="D9608" t="str">
        <f t="shared" si="300"/>
        <v>오쭈</v>
      </c>
      <c r="E9608" t="str">
        <f>VLOOKUP(B9608,payment!$A$2:$I$14625,3,0)</f>
        <v>오쭈</v>
      </c>
      <c r="F9608">
        <f>VLOOKUP(B9608,payment!$A$2:$I$14625,4,0)</f>
        <v>37.48659</v>
      </c>
      <c r="G9608">
        <f>VLOOKUP(B9608,payment!$A$2:$I$14625,5,0)</f>
        <v>126.88308499999999</v>
      </c>
      <c r="H9608" t="str">
        <f>VLOOKUP(E9608,gift_meta!$B$2:$C$33,2,0)</f>
        <v>치즈 퐁듀 1회 제공</v>
      </c>
      <c r="I9608">
        <f t="shared" ca="1" si="301"/>
        <v>700</v>
      </c>
      <c r="J9608" s="5">
        <f>VLOOKUP(B9608,payment!$A$2:$I$14625,7,0)</f>
        <v>42974</v>
      </c>
      <c r="K9608" s="6">
        <f>VLOOKUP(B9608,payment!$A$2:$I$14625,8,0)</f>
        <v>0.64502999999999999</v>
      </c>
    </row>
    <row r="9609" spans="1:11">
      <c r="A9609">
        <v>9608</v>
      </c>
      <c r="B9609">
        <v>4491</v>
      </c>
      <c r="C9609">
        <f>VLOOKUP(B9609,payment!$A$2:$B$14625,2,0)</f>
        <v>211</v>
      </c>
      <c r="D9609" t="str">
        <f t="shared" si="300"/>
        <v>매드포갈릭</v>
      </c>
      <c r="E9609" t="str">
        <f>VLOOKUP(B9609,payment!$A$2:$I$14625,3,0)</f>
        <v>매드포갈릭</v>
      </c>
      <c r="F9609">
        <f>VLOOKUP(B9609,payment!$A$2:$I$14625,4,0)</f>
        <v>37.478403</v>
      </c>
      <c r="G9609">
        <f>VLOOKUP(B9609,payment!$A$2:$I$14625,5,0)</f>
        <v>126.85029299999999</v>
      </c>
      <c r="H9609" t="str">
        <f>VLOOKUP(E9609,gift_meta!$B$2:$C$33,2,0)</f>
        <v>에이드 무료 제공</v>
      </c>
      <c r="I9609">
        <f t="shared" ca="1" si="301"/>
        <v>1600</v>
      </c>
      <c r="J9609" s="5">
        <f>VLOOKUP(B9609,payment!$A$2:$I$14625,7,0)</f>
        <v>42637</v>
      </c>
      <c r="K9609" s="6">
        <f>VLOOKUP(B9609,payment!$A$2:$I$14625,8,0)</f>
        <v>0.54203000000000001</v>
      </c>
    </row>
    <row r="9610" spans="1:11">
      <c r="A9610">
        <v>9609</v>
      </c>
      <c r="B9610">
        <v>4793</v>
      </c>
      <c r="C9610">
        <f>VLOOKUP(B9610,payment!$A$2:$B$14625,2,0)</f>
        <v>72</v>
      </c>
      <c r="D9610" t="str">
        <f t="shared" si="300"/>
        <v>약국</v>
      </c>
      <c r="E9610" t="str">
        <f>VLOOKUP(B9610,payment!$A$2:$I$14625,3,0)</f>
        <v>약국</v>
      </c>
      <c r="F9610">
        <f>VLOOKUP(B9610,payment!$A$2:$I$14625,4,0)</f>
        <v>37.603315000000002</v>
      </c>
      <c r="G9610">
        <f>VLOOKUP(B9610,payment!$A$2:$I$14625,5,0)</f>
        <v>126.99946799999999</v>
      </c>
      <c r="H9610" t="str">
        <f>VLOOKUP(E9610,gift_meta!$B$2:$C$33,2,0)</f>
        <v>황사 마스크 증정(1매)</v>
      </c>
      <c r="I9610">
        <f t="shared" ca="1" si="301"/>
        <v>200</v>
      </c>
      <c r="J9610" s="5">
        <f>VLOOKUP(B9610,payment!$A$2:$I$14625,7,0)</f>
        <v>43053</v>
      </c>
      <c r="K9610" s="6">
        <f>VLOOKUP(B9610,payment!$A$2:$I$14625,8,0)</f>
        <v>0.63248000000000004</v>
      </c>
    </row>
    <row r="9611" spans="1:11">
      <c r="A9611">
        <v>9610</v>
      </c>
      <c r="B9611">
        <v>706</v>
      </c>
      <c r="C9611">
        <f>VLOOKUP(B9611,payment!$A$2:$B$14625,2,0)</f>
        <v>77</v>
      </c>
      <c r="D9611" t="str">
        <f t="shared" si="300"/>
        <v>멘동</v>
      </c>
      <c r="E9611" t="str">
        <f>VLOOKUP(B9611,payment!$A$2:$I$14625,3,0)</f>
        <v>멘동</v>
      </c>
      <c r="F9611">
        <f>VLOOKUP(B9611,payment!$A$2:$I$14625,4,0)</f>
        <v>37.547994000000003</v>
      </c>
      <c r="G9611">
        <f>VLOOKUP(B9611,payment!$A$2:$I$14625,5,0)</f>
        <v>126.887849</v>
      </c>
      <c r="H9611" t="str">
        <f>VLOOKUP(E9611,gift_meta!$B$2:$C$33,2,0)</f>
        <v>규동 5% 할인</v>
      </c>
      <c r="I9611">
        <f t="shared" ca="1" si="301"/>
        <v>500</v>
      </c>
      <c r="J9611" s="5">
        <f>VLOOKUP(B9611,payment!$A$2:$I$14625,7,0)</f>
        <v>43106</v>
      </c>
      <c r="K9611" s="6">
        <f>VLOOKUP(B9611,payment!$A$2:$I$14625,8,0)</f>
        <v>0.73951</v>
      </c>
    </row>
    <row r="9612" spans="1:11">
      <c r="A9612">
        <v>9611</v>
      </c>
      <c r="B9612">
        <v>13798</v>
      </c>
      <c r="C9612">
        <f>VLOOKUP(B9612,payment!$A$2:$B$14625,2,0)</f>
        <v>108</v>
      </c>
      <c r="D9612" t="str">
        <f t="shared" si="300"/>
        <v>쥬씨</v>
      </c>
      <c r="E9612" t="str">
        <f>VLOOKUP(B9612,payment!$A$2:$I$14625,3,0)</f>
        <v>쥬씨</v>
      </c>
      <c r="F9612">
        <f>VLOOKUP(B9612,payment!$A$2:$I$14625,4,0)</f>
        <v>37.448554999999999</v>
      </c>
      <c r="G9612">
        <f>VLOOKUP(B9612,payment!$A$2:$I$14625,5,0)</f>
        <v>126.981041</v>
      </c>
      <c r="H9612" t="str">
        <f>VLOOKUP(E9612,gift_meta!$B$2:$C$33,2,0)</f>
        <v>무료 사이즈업</v>
      </c>
      <c r="I9612">
        <f t="shared" ca="1" si="301"/>
        <v>100</v>
      </c>
      <c r="J9612" s="5">
        <f>VLOOKUP(B9612,payment!$A$2:$I$14625,7,0)</f>
        <v>42650</v>
      </c>
      <c r="K9612" s="6">
        <f>VLOOKUP(B9612,payment!$A$2:$I$14625,8,0)</f>
        <v>0.89576</v>
      </c>
    </row>
    <row r="9613" spans="1:11">
      <c r="A9613">
        <v>9612</v>
      </c>
      <c r="B9613">
        <v>13484</v>
      </c>
      <c r="C9613">
        <f>VLOOKUP(B9613,payment!$A$2:$B$14625,2,0)</f>
        <v>236</v>
      </c>
      <c r="D9613" t="str">
        <f t="shared" si="300"/>
        <v>스시진</v>
      </c>
      <c r="E9613" t="str">
        <f>VLOOKUP(B9613,payment!$A$2:$I$14625,3,0)</f>
        <v>스시진</v>
      </c>
      <c r="F9613">
        <f>VLOOKUP(B9613,payment!$A$2:$I$14625,4,0)</f>
        <v>37.644413</v>
      </c>
      <c r="G9613">
        <f>VLOOKUP(B9613,payment!$A$2:$I$14625,5,0)</f>
        <v>127.093846</v>
      </c>
      <c r="H9613" t="str">
        <f>VLOOKUP(E9613,gift_meta!$B$2:$C$33,2,0)</f>
        <v>2pcs 무료 제공</v>
      </c>
      <c r="I9613">
        <f t="shared" ca="1" si="301"/>
        <v>1000</v>
      </c>
      <c r="J9613" s="5">
        <f>VLOOKUP(B9613,payment!$A$2:$I$14625,7,0)</f>
        <v>42799</v>
      </c>
      <c r="K9613" s="6">
        <f>VLOOKUP(B9613,payment!$A$2:$I$14625,8,0)</f>
        <v>0.82035999999999998</v>
      </c>
    </row>
    <row r="9614" spans="1:11">
      <c r="A9614">
        <v>9613</v>
      </c>
      <c r="B9614">
        <v>10214</v>
      </c>
      <c r="C9614">
        <f>VLOOKUP(B9614,payment!$A$2:$B$14625,2,0)</f>
        <v>12</v>
      </c>
      <c r="D9614" t="str">
        <f t="shared" si="300"/>
        <v>닭한마리</v>
      </c>
      <c r="E9614" t="str">
        <f>VLOOKUP(B9614,payment!$A$2:$I$14625,3,0)</f>
        <v>닭한마리</v>
      </c>
      <c r="F9614">
        <f>VLOOKUP(B9614,payment!$A$2:$I$14625,4,0)</f>
        <v>37.559930999999999</v>
      </c>
      <c r="G9614">
        <f>VLOOKUP(B9614,payment!$A$2:$I$14625,5,0)</f>
        <v>126.953918</v>
      </c>
      <c r="H9614" t="str">
        <f>VLOOKUP(E9614,gift_meta!$B$2:$C$33,2,0)</f>
        <v>칼국수 사리 무료 리필</v>
      </c>
      <c r="I9614">
        <f t="shared" ca="1" si="301"/>
        <v>1500</v>
      </c>
      <c r="J9614" s="5">
        <f>VLOOKUP(B9614,payment!$A$2:$I$14625,7,0)</f>
        <v>42895</v>
      </c>
      <c r="K9614" s="6">
        <f>VLOOKUP(B9614,payment!$A$2:$I$14625,8,0)</f>
        <v>0.6956</v>
      </c>
    </row>
    <row r="9615" spans="1:11">
      <c r="A9615">
        <v>9614</v>
      </c>
      <c r="B9615">
        <v>1125</v>
      </c>
      <c r="C9615">
        <f>VLOOKUP(B9615,payment!$A$2:$B$14625,2,0)</f>
        <v>193</v>
      </c>
      <c r="D9615" t="str">
        <f t="shared" si="300"/>
        <v>정형외과</v>
      </c>
      <c r="E9615" t="str">
        <f>VLOOKUP(B9615,payment!$A$2:$I$14625,3,0)</f>
        <v>정형외과</v>
      </c>
      <c r="F9615">
        <f>VLOOKUP(B9615,payment!$A$2:$I$14625,4,0)</f>
        <v>37.540281</v>
      </c>
      <c r="G9615">
        <f>VLOOKUP(B9615,payment!$A$2:$I$14625,5,0)</f>
        <v>126.98344899999999</v>
      </c>
      <c r="H9615" t="str">
        <f>VLOOKUP(E9615,gift_meta!$B$2:$C$33,2,0)</f>
        <v>정형외과의료지점</v>
      </c>
      <c r="I9615">
        <f t="shared" ca="1" si="301"/>
        <v>900</v>
      </c>
      <c r="J9615" s="5">
        <f>VLOOKUP(B9615,payment!$A$2:$I$14625,7,0)</f>
        <v>42403</v>
      </c>
      <c r="K9615" s="6">
        <f>VLOOKUP(B9615,payment!$A$2:$I$14625,8,0)</f>
        <v>0.99421000000000004</v>
      </c>
    </row>
    <row r="9616" spans="1:11">
      <c r="A9616">
        <v>9615</v>
      </c>
      <c r="B9616">
        <v>3469</v>
      </c>
      <c r="C9616">
        <f>VLOOKUP(B9616,payment!$A$2:$B$14625,2,0)</f>
        <v>175</v>
      </c>
      <c r="D9616" t="str">
        <f t="shared" si="300"/>
        <v>쥬씨</v>
      </c>
      <c r="E9616" t="str">
        <f>VLOOKUP(B9616,payment!$A$2:$I$14625,3,0)</f>
        <v>쥬씨</v>
      </c>
      <c r="F9616">
        <f>VLOOKUP(B9616,payment!$A$2:$I$14625,4,0)</f>
        <v>37.689250000000001</v>
      </c>
      <c r="G9616">
        <f>VLOOKUP(B9616,payment!$A$2:$I$14625,5,0)</f>
        <v>126.851961</v>
      </c>
      <c r="H9616" t="str">
        <f>VLOOKUP(E9616,gift_meta!$B$2:$C$33,2,0)</f>
        <v>무료 사이즈업</v>
      </c>
      <c r="I9616">
        <f t="shared" ca="1" si="301"/>
        <v>2000</v>
      </c>
      <c r="J9616" s="5">
        <f>VLOOKUP(B9616,payment!$A$2:$I$14625,7,0)</f>
        <v>42756</v>
      </c>
      <c r="K9616" s="6">
        <f>VLOOKUP(B9616,payment!$A$2:$I$14625,8,0)</f>
        <v>0.59833999999999998</v>
      </c>
    </row>
    <row r="9617" spans="1:11">
      <c r="A9617">
        <v>9616</v>
      </c>
      <c r="B9617">
        <v>10017</v>
      </c>
      <c r="C9617">
        <f>VLOOKUP(B9617,payment!$A$2:$B$14625,2,0)</f>
        <v>270</v>
      </c>
      <c r="D9617" t="str">
        <f t="shared" si="300"/>
        <v>리얼후라이</v>
      </c>
      <c r="E9617" t="str">
        <f>VLOOKUP(B9617,payment!$A$2:$I$14625,3,0)</f>
        <v>리얼후라이</v>
      </c>
      <c r="F9617">
        <f>VLOOKUP(B9617,payment!$A$2:$I$14625,4,0)</f>
        <v>37.453505</v>
      </c>
      <c r="G9617">
        <f>VLOOKUP(B9617,payment!$A$2:$I$14625,5,0)</f>
        <v>127.042636</v>
      </c>
      <c r="H9617" t="str">
        <f>VLOOKUP(E9617,gift_meta!$B$2:$C$33,2,0)</f>
        <v>크리스피 후라이드 10% 할인</v>
      </c>
      <c r="I9617">
        <f t="shared" ca="1" si="301"/>
        <v>500</v>
      </c>
      <c r="J9617" s="5">
        <f>VLOOKUP(B9617,payment!$A$2:$I$14625,7,0)</f>
        <v>42935</v>
      </c>
      <c r="K9617" s="6">
        <f>VLOOKUP(B9617,payment!$A$2:$I$14625,8,0)</f>
        <v>0.46372999999999998</v>
      </c>
    </row>
    <row r="9618" spans="1:11">
      <c r="A9618">
        <v>9617</v>
      </c>
      <c r="B9618">
        <v>5531</v>
      </c>
      <c r="C9618">
        <f>VLOOKUP(B9618,payment!$A$2:$B$14625,2,0)</f>
        <v>213</v>
      </c>
      <c r="D9618" t="str">
        <f t="shared" si="300"/>
        <v>닭한마리</v>
      </c>
      <c r="E9618" t="str">
        <f>VLOOKUP(B9618,payment!$A$2:$I$14625,3,0)</f>
        <v>닭한마리</v>
      </c>
      <c r="F9618">
        <f>VLOOKUP(B9618,payment!$A$2:$I$14625,4,0)</f>
        <v>37.616920999999998</v>
      </c>
      <c r="G9618">
        <f>VLOOKUP(B9618,payment!$A$2:$I$14625,5,0)</f>
        <v>126.940129</v>
      </c>
      <c r="H9618" t="str">
        <f>VLOOKUP(E9618,gift_meta!$B$2:$C$33,2,0)</f>
        <v>칼국수 사리 무료 리필</v>
      </c>
      <c r="I9618">
        <f t="shared" ca="1" si="301"/>
        <v>700</v>
      </c>
      <c r="J9618" s="5">
        <f>VLOOKUP(B9618,payment!$A$2:$I$14625,7,0)</f>
        <v>42855</v>
      </c>
      <c r="K9618" s="6">
        <f>VLOOKUP(B9618,payment!$A$2:$I$14625,8,0)</f>
        <v>0.73079000000000005</v>
      </c>
    </row>
    <row r="9619" spans="1:11">
      <c r="A9619">
        <v>9618</v>
      </c>
      <c r="B9619">
        <v>13415</v>
      </c>
      <c r="C9619">
        <f>VLOOKUP(B9619,payment!$A$2:$B$14625,2,0)</f>
        <v>223</v>
      </c>
      <c r="D9619" t="str">
        <f t="shared" si="300"/>
        <v>버거킹</v>
      </c>
      <c r="E9619" t="str">
        <f>VLOOKUP(B9619,payment!$A$2:$I$14625,3,0)</f>
        <v>버거킹</v>
      </c>
      <c r="F9619">
        <f>VLOOKUP(B9619,payment!$A$2:$I$14625,4,0)</f>
        <v>37.648947</v>
      </c>
      <c r="G9619">
        <f>VLOOKUP(B9619,payment!$A$2:$I$14625,5,0)</f>
        <v>126.970534</v>
      </c>
      <c r="H9619" t="str">
        <f>VLOOKUP(E9619,gift_meta!$B$2:$C$33,2,0)</f>
        <v>와퍼주문시 5% 할인</v>
      </c>
      <c r="I9619">
        <f t="shared" ca="1" si="301"/>
        <v>1400</v>
      </c>
      <c r="J9619" s="5">
        <f>VLOOKUP(B9619,payment!$A$2:$I$14625,7,0)</f>
        <v>42962</v>
      </c>
      <c r="K9619" s="6">
        <f>VLOOKUP(B9619,payment!$A$2:$I$14625,8,0)</f>
        <v>0.82077</v>
      </c>
    </row>
    <row r="9620" spans="1:11">
      <c r="A9620">
        <v>9619</v>
      </c>
      <c r="B9620">
        <v>2756</v>
      </c>
      <c r="C9620">
        <f>VLOOKUP(B9620,payment!$A$2:$B$14625,2,0)</f>
        <v>168</v>
      </c>
      <c r="D9620" t="str">
        <f t="shared" si="300"/>
        <v>백다방</v>
      </c>
      <c r="E9620" t="str">
        <f>VLOOKUP(B9620,payment!$A$2:$I$14625,3,0)</f>
        <v>백다방</v>
      </c>
      <c r="F9620">
        <f>VLOOKUP(B9620,payment!$A$2:$I$14625,4,0)</f>
        <v>37.585718</v>
      </c>
      <c r="G9620">
        <f>VLOOKUP(B9620,payment!$A$2:$I$14625,5,0)</f>
        <v>127.15201500000001</v>
      </c>
      <c r="H9620" t="str">
        <f>VLOOKUP(E9620,gift_meta!$B$2:$C$33,2,0)</f>
        <v>무료 토핑 추가</v>
      </c>
      <c r="I9620">
        <f t="shared" ca="1" si="301"/>
        <v>1000</v>
      </c>
      <c r="J9620" s="5">
        <f>VLOOKUP(B9620,payment!$A$2:$I$14625,7,0)</f>
        <v>42740</v>
      </c>
      <c r="K9620" s="6">
        <f>VLOOKUP(B9620,payment!$A$2:$I$14625,8,0)</f>
        <v>0.38755000000000001</v>
      </c>
    </row>
    <row r="9621" spans="1:11">
      <c r="A9621">
        <v>9620</v>
      </c>
      <c r="B9621">
        <v>9569</v>
      </c>
      <c r="C9621">
        <f>VLOOKUP(B9621,payment!$A$2:$B$14625,2,0)</f>
        <v>47</v>
      </c>
      <c r="D9621" t="str">
        <f t="shared" si="300"/>
        <v>구이가</v>
      </c>
      <c r="E9621" t="str">
        <f>VLOOKUP(B9621,payment!$A$2:$I$14625,3,0)</f>
        <v>구이가</v>
      </c>
      <c r="F9621">
        <f>VLOOKUP(B9621,payment!$A$2:$I$14625,4,0)</f>
        <v>37.710360000000001</v>
      </c>
      <c r="G9621">
        <f>VLOOKUP(B9621,payment!$A$2:$I$14625,5,0)</f>
        <v>127.08443</v>
      </c>
      <c r="H9621" t="str">
        <f>VLOOKUP(E9621,gift_meta!$B$2:$C$33,2,0)</f>
        <v>한판 주문시 사이다 제공</v>
      </c>
      <c r="I9621">
        <f t="shared" ca="1" si="301"/>
        <v>600</v>
      </c>
      <c r="J9621" s="5">
        <f>VLOOKUP(B9621,payment!$A$2:$I$14625,7,0)</f>
        <v>42413</v>
      </c>
      <c r="K9621" s="6">
        <f>VLOOKUP(B9621,payment!$A$2:$I$14625,8,0)</f>
        <v>0.80369999999999997</v>
      </c>
    </row>
    <row r="9622" spans="1:11">
      <c r="A9622">
        <v>9621</v>
      </c>
      <c r="B9622">
        <v>5635</v>
      </c>
      <c r="C9622">
        <f>VLOOKUP(B9622,payment!$A$2:$B$14625,2,0)</f>
        <v>83</v>
      </c>
      <c r="D9622" t="str">
        <f t="shared" si="300"/>
        <v>원할머니보쌈</v>
      </c>
      <c r="E9622" t="str">
        <f>VLOOKUP(B9622,payment!$A$2:$I$14625,3,0)</f>
        <v>원할머니보쌈</v>
      </c>
      <c r="F9622">
        <f>VLOOKUP(B9622,payment!$A$2:$I$14625,4,0)</f>
        <v>37.592466000000002</v>
      </c>
      <c r="G9622">
        <f>VLOOKUP(B9622,payment!$A$2:$I$14625,5,0)</f>
        <v>126.90951200000001</v>
      </c>
      <c r="H9622" t="str">
        <f>VLOOKUP(E9622,gift_meta!$B$2:$C$33,2,0)</f>
        <v>족발 3,000 할인 쿠폰 제공</v>
      </c>
      <c r="I9622">
        <f t="shared" ca="1" si="301"/>
        <v>1600</v>
      </c>
      <c r="J9622" s="5">
        <f>VLOOKUP(B9622,payment!$A$2:$I$14625,7,0)</f>
        <v>42760</v>
      </c>
      <c r="K9622" s="6">
        <f>VLOOKUP(B9622,payment!$A$2:$I$14625,8,0)</f>
        <v>0.39504</v>
      </c>
    </row>
    <row r="9623" spans="1:11">
      <c r="A9623">
        <v>9622</v>
      </c>
      <c r="B9623">
        <v>7037</v>
      </c>
      <c r="C9623">
        <f>VLOOKUP(B9623,payment!$A$2:$B$14625,2,0)</f>
        <v>30</v>
      </c>
      <c r="D9623" t="str">
        <f t="shared" si="300"/>
        <v>멘동</v>
      </c>
      <c r="E9623" t="str">
        <f>VLOOKUP(B9623,payment!$A$2:$I$14625,3,0)</f>
        <v>멘동</v>
      </c>
      <c r="F9623">
        <f>VLOOKUP(B9623,payment!$A$2:$I$14625,4,0)</f>
        <v>37.555300000000003</v>
      </c>
      <c r="G9623">
        <f>VLOOKUP(B9623,payment!$A$2:$I$14625,5,0)</f>
        <v>127.13051900000001</v>
      </c>
      <c r="H9623" t="str">
        <f>VLOOKUP(E9623,gift_meta!$B$2:$C$33,2,0)</f>
        <v>규동 5% 할인</v>
      </c>
      <c r="I9623">
        <f t="shared" ca="1" si="301"/>
        <v>1300</v>
      </c>
      <c r="J9623" s="5">
        <f>VLOOKUP(B9623,payment!$A$2:$I$14625,7,0)</f>
        <v>42681</v>
      </c>
      <c r="K9623" s="6">
        <f>VLOOKUP(B9623,payment!$A$2:$I$14625,8,0)</f>
        <v>0.64661999999999997</v>
      </c>
    </row>
    <row r="9624" spans="1:11">
      <c r="A9624">
        <v>9623</v>
      </c>
      <c r="B9624">
        <v>9145</v>
      </c>
      <c r="C9624">
        <f>VLOOKUP(B9624,payment!$A$2:$B$14625,2,0)</f>
        <v>166</v>
      </c>
      <c r="D9624" t="str">
        <f t="shared" si="300"/>
        <v>아웃닭</v>
      </c>
      <c r="E9624" t="str">
        <f>VLOOKUP(B9624,payment!$A$2:$I$14625,3,0)</f>
        <v>아웃닭</v>
      </c>
      <c r="F9624">
        <f>VLOOKUP(B9624,payment!$A$2:$I$14625,4,0)</f>
        <v>37.699959999999997</v>
      </c>
      <c r="G9624">
        <f>VLOOKUP(B9624,payment!$A$2:$I$14625,5,0)</f>
        <v>126.996796</v>
      </c>
      <c r="H9624" t="str">
        <f>VLOOKUP(E9624,gift_meta!$B$2:$C$33,2,0)</f>
        <v>치즈스틱 2개 제공</v>
      </c>
      <c r="I9624">
        <f t="shared" ca="1" si="301"/>
        <v>500</v>
      </c>
      <c r="J9624" s="5">
        <f>VLOOKUP(B9624,payment!$A$2:$I$14625,7,0)</f>
        <v>42939</v>
      </c>
      <c r="K9624" s="6">
        <f>VLOOKUP(B9624,payment!$A$2:$I$14625,8,0)</f>
        <v>0.69933000000000001</v>
      </c>
    </row>
    <row r="9625" spans="1:11">
      <c r="A9625">
        <v>9624</v>
      </c>
      <c r="B9625">
        <v>2268</v>
      </c>
      <c r="C9625">
        <f>VLOOKUP(B9625,payment!$A$2:$B$14625,2,0)</f>
        <v>176</v>
      </c>
      <c r="D9625" t="str">
        <f t="shared" si="300"/>
        <v>동경야네</v>
      </c>
      <c r="E9625" t="str">
        <f>VLOOKUP(B9625,payment!$A$2:$I$14625,3,0)</f>
        <v>동경야네</v>
      </c>
      <c r="F9625">
        <f>VLOOKUP(B9625,payment!$A$2:$I$14625,4,0)</f>
        <v>37.565978000000001</v>
      </c>
      <c r="G9625">
        <f>VLOOKUP(B9625,payment!$A$2:$I$14625,5,0)</f>
        <v>127.166763</v>
      </c>
      <c r="H9625" t="str">
        <f>VLOOKUP(E9625,gift_meta!$B$2:$C$33,2,0)</f>
        <v>사케동 10% 할인</v>
      </c>
      <c r="I9625">
        <f t="shared" ca="1" si="301"/>
        <v>1700</v>
      </c>
      <c r="J9625" s="5">
        <f>VLOOKUP(B9625,payment!$A$2:$I$14625,7,0)</f>
        <v>42404</v>
      </c>
      <c r="K9625" s="6">
        <f>VLOOKUP(B9625,payment!$A$2:$I$14625,8,0)</f>
        <v>0.39845000000000003</v>
      </c>
    </row>
    <row r="9626" spans="1:11">
      <c r="A9626">
        <v>9625</v>
      </c>
      <c r="B9626">
        <v>3377</v>
      </c>
      <c r="C9626">
        <f>VLOOKUP(B9626,payment!$A$2:$B$14625,2,0)</f>
        <v>156</v>
      </c>
      <c r="D9626" t="str">
        <f t="shared" si="300"/>
        <v>쥬씨</v>
      </c>
      <c r="E9626" t="str">
        <f>VLOOKUP(B9626,payment!$A$2:$I$14625,3,0)</f>
        <v>쥬씨</v>
      </c>
      <c r="F9626">
        <f>VLOOKUP(B9626,payment!$A$2:$I$14625,4,0)</f>
        <v>37.516755000000003</v>
      </c>
      <c r="G9626">
        <f>VLOOKUP(B9626,payment!$A$2:$I$14625,5,0)</f>
        <v>127.118163</v>
      </c>
      <c r="H9626" t="str">
        <f>VLOOKUP(E9626,gift_meta!$B$2:$C$33,2,0)</f>
        <v>무료 사이즈업</v>
      </c>
      <c r="I9626">
        <f t="shared" ca="1" si="301"/>
        <v>2000</v>
      </c>
      <c r="J9626" s="5">
        <f>VLOOKUP(B9626,payment!$A$2:$I$14625,7,0)</f>
        <v>42782</v>
      </c>
      <c r="K9626" s="6">
        <f>VLOOKUP(B9626,payment!$A$2:$I$14625,8,0)</f>
        <v>0.46804000000000001</v>
      </c>
    </row>
    <row r="9627" spans="1:11">
      <c r="A9627">
        <v>9626</v>
      </c>
      <c r="B9627">
        <v>1394</v>
      </c>
      <c r="C9627">
        <f>VLOOKUP(B9627,payment!$A$2:$B$14625,2,0)</f>
        <v>147</v>
      </c>
      <c r="D9627" t="str">
        <f t="shared" si="300"/>
        <v>스시로로</v>
      </c>
      <c r="E9627" t="str">
        <f>VLOOKUP(B9627,payment!$A$2:$I$14625,3,0)</f>
        <v>스시로로</v>
      </c>
      <c r="F9627">
        <f>VLOOKUP(B9627,payment!$A$2:$I$14625,4,0)</f>
        <v>37.61383</v>
      </c>
      <c r="G9627">
        <f>VLOOKUP(B9627,payment!$A$2:$I$14625,5,0)</f>
        <v>126.872006</v>
      </c>
      <c r="H9627" t="str">
        <f>VLOOKUP(E9627,gift_meta!$B$2:$C$33,2,0)</f>
        <v>2pcs 무료 제공</v>
      </c>
      <c r="I9627">
        <f t="shared" ca="1" si="301"/>
        <v>200</v>
      </c>
      <c r="J9627" s="5">
        <f>VLOOKUP(B9627,payment!$A$2:$I$14625,7,0)</f>
        <v>42609</v>
      </c>
      <c r="K9627" s="6">
        <f>VLOOKUP(B9627,payment!$A$2:$I$14625,8,0)</f>
        <v>0.57613000000000003</v>
      </c>
    </row>
    <row r="9628" spans="1:11">
      <c r="A9628">
        <v>9627</v>
      </c>
      <c r="B9628">
        <v>12673</v>
      </c>
      <c r="C9628">
        <f>VLOOKUP(B9628,payment!$A$2:$B$14625,2,0)</f>
        <v>139</v>
      </c>
      <c r="D9628" t="str">
        <f t="shared" si="300"/>
        <v>원할머니보쌈</v>
      </c>
      <c r="E9628" t="str">
        <f>VLOOKUP(B9628,payment!$A$2:$I$14625,3,0)</f>
        <v>원할머니보쌈</v>
      </c>
      <c r="F9628">
        <f>VLOOKUP(B9628,payment!$A$2:$I$14625,4,0)</f>
        <v>37.581043999999999</v>
      </c>
      <c r="G9628">
        <f>VLOOKUP(B9628,payment!$A$2:$I$14625,5,0)</f>
        <v>126.92309299999999</v>
      </c>
      <c r="H9628" t="str">
        <f>VLOOKUP(E9628,gift_meta!$B$2:$C$33,2,0)</f>
        <v>족발 3,000 할인 쿠폰 제공</v>
      </c>
      <c r="I9628">
        <f t="shared" ca="1" si="301"/>
        <v>1700</v>
      </c>
      <c r="J9628" s="5">
        <f>VLOOKUP(B9628,payment!$A$2:$I$14625,7,0)</f>
        <v>42559</v>
      </c>
      <c r="K9628" s="6">
        <f>VLOOKUP(B9628,payment!$A$2:$I$14625,8,0)</f>
        <v>0.43207000000000001</v>
      </c>
    </row>
    <row r="9629" spans="1:11">
      <c r="A9629">
        <v>9628</v>
      </c>
      <c r="B9629">
        <v>3905</v>
      </c>
      <c r="C9629">
        <f>VLOOKUP(B9629,payment!$A$2:$B$14625,2,0)</f>
        <v>147</v>
      </c>
      <c r="D9629" t="str">
        <f t="shared" si="300"/>
        <v>교보문고</v>
      </c>
      <c r="E9629" t="str">
        <f>VLOOKUP(B9629,payment!$A$2:$I$14625,3,0)</f>
        <v>교보문고</v>
      </c>
      <c r="F9629">
        <f>VLOOKUP(B9629,payment!$A$2:$I$14625,4,0)</f>
        <v>37.470216999999998</v>
      </c>
      <c r="G9629">
        <f>VLOOKUP(B9629,payment!$A$2:$I$14625,5,0)</f>
        <v>127.105357</v>
      </c>
      <c r="H9629" t="str">
        <f>VLOOKUP(E9629,gift_meta!$B$2:$C$33,2,0)</f>
        <v>도서 구매시 10% 할인</v>
      </c>
      <c r="I9629">
        <f t="shared" ca="1" si="301"/>
        <v>400</v>
      </c>
      <c r="J9629" s="5">
        <f>VLOOKUP(B9629,payment!$A$2:$I$14625,7,0)</f>
        <v>42815</v>
      </c>
      <c r="K9629" s="6">
        <f>VLOOKUP(B9629,payment!$A$2:$I$14625,8,0)</f>
        <v>0.98795999999999995</v>
      </c>
    </row>
    <row r="9630" spans="1:11">
      <c r="A9630">
        <v>9629</v>
      </c>
      <c r="B9630">
        <v>4016</v>
      </c>
      <c r="C9630">
        <f>VLOOKUP(B9630,payment!$A$2:$B$14625,2,0)</f>
        <v>243</v>
      </c>
      <c r="D9630" t="str">
        <f t="shared" si="300"/>
        <v>백다방</v>
      </c>
      <c r="E9630" t="str">
        <f>VLOOKUP(B9630,payment!$A$2:$I$14625,3,0)</f>
        <v>백다방</v>
      </c>
      <c r="F9630">
        <f>VLOOKUP(B9630,payment!$A$2:$I$14625,4,0)</f>
        <v>37.568693000000003</v>
      </c>
      <c r="G9630">
        <f>VLOOKUP(B9630,payment!$A$2:$I$14625,5,0)</f>
        <v>127.05771799999999</v>
      </c>
      <c r="H9630" t="str">
        <f>VLOOKUP(E9630,gift_meta!$B$2:$C$33,2,0)</f>
        <v>무료 토핑 추가</v>
      </c>
      <c r="I9630">
        <f t="shared" ca="1" si="301"/>
        <v>1300</v>
      </c>
      <c r="J9630" s="5">
        <f>VLOOKUP(B9630,payment!$A$2:$I$14625,7,0)</f>
        <v>42722</v>
      </c>
      <c r="K9630" s="6">
        <f>VLOOKUP(B9630,payment!$A$2:$I$14625,8,0)</f>
        <v>0.99163999999999997</v>
      </c>
    </row>
    <row r="9631" spans="1:11">
      <c r="A9631">
        <v>9630</v>
      </c>
      <c r="B9631">
        <v>2007</v>
      </c>
      <c r="C9631">
        <f>VLOOKUP(B9631,payment!$A$2:$B$14625,2,0)</f>
        <v>87</v>
      </c>
      <c r="D9631" t="str">
        <f t="shared" si="300"/>
        <v>한신포차</v>
      </c>
      <c r="E9631" t="str">
        <f>VLOOKUP(B9631,payment!$A$2:$I$14625,3,0)</f>
        <v>한신포차</v>
      </c>
      <c r="F9631">
        <f>VLOOKUP(B9631,payment!$A$2:$I$14625,4,0)</f>
        <v>37.711205999999997</v>
      </c>
      <c r="G9631">
        <f>VLOOKUP(B9631,payment!$A$2:$I$14625,5,0)</f>
        <v>126.97765800000001</v>
      </c>
      <c r="H9631" t="str">
        <f>VLOOKUP(E9631,gift_meta!$B$2:$C$33,2,0)</f>
        <v>닭발 주문시 주먹밥 증정</v>
      </c>
      <c r="I9631">
        <f t="shared" ca="1" si="301"/>
        <v>500</v>
      </c>
      <c r="J9631" s="5">
        <f>VLOOKUP(B9631,payment!$A$2:$I$14625,7,0)</f>
        <v>42945</v>
      </c>
      <c r="K9631" s="6">
        <f>VLOOKUP(B9631,payment!$A$2:$I$14625,8,0)</f>
        <v>0.38774999999999998</v>
      </c>
    </row>
    <row r="9632" spans="1:11">
      <c r="A9632">
        <v>9631</v>
      </c>
      <c r="B9632">
        <v>4122</v>
      </c>
      <c r="C9632">
        <f>VLOOKUP(B9632,payment!$A$2:$B$14625,2,0)</f>
        <v>154</v>
      </c>
      <c r="D9632" t="str">
        <f t="shared" si="300"/>
        <v>약국</v>
      </c>
      <c r="E9632" t="str">
        <f>VLOOKUP(B9632,payment!$A$2:$I$14625,3,0)</f>
        <v>약국</v>
      </c>
      <c r="F9632">
        <f>VLOOKUP(B9632,payment!$A$2:$I$14625,4,0)</f>
        <v>37.556764999999999</v>
      </c>
      <c r="G9632">
        <f>VLOOKUP(B9632,payment!$A$2:$I$14625,5,0)</f>
        <v>126.954516</v>
      </c>
      <c r="H9632" t="str">
        <f>VLOOKUP(E9632,gift_meta!$B$2:$C$33,2,0)</f>
        <v>황사 마스크 증정(1매)</v>
      </c>
      <c r="I9632">
        <f t="shared" ca="1" si="301"/>
        <v>200</v>
      </c>
      <c r="J9632" s="5">
        <f>VLOOKUP(B9632,payment!$A$2:$I$14625,7,0)</f>
        <v>43098</v>
      </c>
      <c r="K9632" s="6">
        <f>VLOOKUP(B9632,payment!$A$2:$I$14625,8,0)</f>
        <v>0.60594999999999999</v>
      </c>
    </row>
    <row r="9633" spans="1:11">
      <c r="A9633">
        <v>9632</v>
      </c>
      <c r="B9633">
        <v>4060</v>
      </c>
      <c r="C9633">
        <f>VLOOKUP(B9633,payment!$A$2:$B$14625,2,0)</f>
        <v>186</v>
      </c>
      <c r="D9633" t="str">
        <f t="shared" si="300"/>
        <v>오쭈</v>
      </c>
      <c r="E9633" t="str">
        <f>VLOOKUP(B9633,payment!$A$2:$I$14625,3,0)</f>
        <v>오쭈</v>
      </c>
      <c r="F9633">
        <f>VLOOKUP(B9633,payment!$A$2:$I$14625,4,0)</f>
        <v>37.629350000000002</v>
      </c>
      <c r="G9633">
        <f>VLOOKUP(B9633,payment!$A$2:$I$14625,5,0)</f>
        <v>126.956125</v>
      </c>
      <c r="H9633" t="str">
        <f>VLOOKUP(E9633,gift_meta!$B$2:$C$33,2,0)</f>
        <v>치즈 퐁듀 1회 제공</v>
      </c>
      <c r="I9633">
        <f t="shared" ca="1" si="301"/>
        <v>2000</v>
      </c>
      <c r="J9633" s="5">
        <f>VLOOKUP(B9633,payment!$A$2:$I$14625,7,0)</f>
        <v>43031</v>
      </c>
      <c r="K9633" s="6">
        <f>VLOOKUP(B9633,payment!$A$2:$I$14625,8,0)</f>
        <v>0.41221999999999998</v>
      </c>
    </row>
    <row r="9634" spans="1:11">
      <c r="A9634">
        <v>9633</v>
      </c>
      <c r="B9634">
        <v>13499</v>
      </c>
      <c r="C9634">
        <f>VLOOKUP(B9634,payment!$A$2:$B$14625,2,0)</f>
        <v>193</v>
      </c>
      <c r="D9634" t="str">
        <f t="shared" si="300"/>
        <v>구이가</v>
      </c>
      <c r="E9634" t="str">
        <f>VLOOKUP(B9634,payment!$A$2:$I$14625,3,0)</f>
        <v>구이가</v>
      </c>
      <c r="F9634">
        <f>VLOOKUP(B9634,payment!$A$2:$I$14625,4,0)</f>
        <v>37.688577000000002</v>
      </c>
      <c r="G9634">
        <f>VLOOKUP(B9634,payment!$A$2:$I$14625,5,0)</f>
        <v>127.131518</v>
      </c>
      <c r="H9634" t="str">
        <f>VLOOKUP(E9634,gift_meta!$B$2:$C$33,2,0)</f>
        <v>한판 주문시 사이다 제공</v>
      </c>
      <c r="I9634">
        <f t="shared" ca="1" si="301"/>
        <v>300</v>
      </c>
      <c r="J9634" s="5">
        <f>VLOOKUP(B9634,payment!$A$2:$I$14625,7,0)</f>
        <v>42774</v>
      </c>
      <c r="K9634" s="6">
        <f>VLOOKUP(B9634,payment!$A$2:$I$14625,8,0)</f>
        <v>0.98656999999999995</v>
      </c>
    </row>
    <row r="9635" spans="1:11">
      <c r="A9635">
        <v>9634</v>
      </c>
      <c r="B9635">
        <v>2753</v>
      </c>
      <c r="C9635">
        <f>VLOOKUP(B9635,payment!$A$2:$B$14625,2,0)</f>
        <v>30</v>
      </c>
      <c r="D9635" t="str">
        <f t="shared" si="300"/>
        <v>정형외과</v>
      </c>
      <c r="E9635" t="str">
        <f>VLOOKUP(B9635,payment!$A$2:$I$14625,3,0)</f>
        <v>정형외과</v>
      </c>
      <c r="F9635">
        <f>VLOOKUP(B9635,payment!$A$2:$I$14625,4,0)</f>
        <v>37.508211000000003</v>
      </c>
      <c r="G9635">
        <f>VLOOKUP(B9635,payment!$A$2:$I$14625,5,0)</f>
        <v>127.197599</v>
      </c>
      <c r="H9635" t="str">
        <f>VLOOKUP(E9635,gift_meta!$B$2:$C$33,2,0)</f>
        <v>정형외과의료지점</v>
      </c>
      <c r="I9635">
        <f t="shared" ca="1" si="301"/>
        <v>1800</v>
      </c>
      <c r="J9635" s="5">
        <f>VLOOKUP(B9635,payment!$A$2:$I$14625,7,0)</f>
        <v>43056</v>
      </c>
      <c r="K9635" s="6">
        <f>VLOOKUP(B9635,payment!$A$2:$I$14625,8,0)</f>
        <v>0.50056999999999996</v>
      </c>
    </row>
    <row r="9636" spans="1:11">
      <c r="A9636">
        <v>9635</v>
      </c>
      <c r="B9636">
        <v>1854</v>
      </c>
      <c r="C9636">
        <f>VLOOKUP(B9636,payment!$A$2:$B$14625,2,0)</f>
        <v>201</v>
      </c>
      <c r="D9636" t="str">
        <f t="shared" si="300"/>
        <v>원할머니보쌈</v>
      </c>
      <c r="E9636" t="str">
        <f>VLOOKUP(B9636,payment!$A$2:$I$14625,3,0)</f>
        <v>원할머니보쌈</v>
      </c>
      <c r="F9636">
        <f>VLOOKUP(B9636,payment!$A$2:$I$14625,4,0)</f>
        <v>37.441526000000003</v>
      </c>
      <c r="G9636">
        <f>VLOOKUP(B9636,payment!$A$2:$I$14625,5,0)</f>
        <v>127.026836</v>
      </c>
      <c r="H9636" t="str">
        <f>VLOOKUP(E9636,gift_meta!$B$2:$C$33,2,0)</f>
        <v>족발 3,000 할인 쿠폰 제공</v>
      </c>
      <c r="I9636">
        <f t="shared" ca="1" si="301"/>
        <v>100</v>
      </c>
      <c r="J9636" s="5">
        <f>VLOOKUP(B9636,payment!$A$2:$I$14625,7,0)</f>
        <v>42951</v>
      </c>
      <c r="K9636" s="6">
        <f>VLOOKUP(B9636,payment!$A$2:$I$14625,8,0)</f>
        <v>0.85594999999999999</v>
      </c>
    </row>
    <row r="9637" spans="1:11">
      <c r="A9637">
        <v>9636</v>
      </c>
      <c r="B9637">
        <v>14436</v>
      </c>
      <c r="C9637">
        <f>VLOOKUP(B9637,payment!$A$2:$B$14625,2,0)</f>
        <v>170</v>
      </c>
      <c r="D9637" t="str">
        <f t="shared" si="300"/>
        <v>꾼</v>
      </c>
      <c r="E9637" t="str">
        <f>VLOOKUP(B9637,payment!$A$2:$I$14625,3,0)</f>
        <v>꾼</v>
      </c>
      <c r="F9637">
        <f>VLOOKUP(B9637,payment!$A$2:$I$14625,4,0)</f>
        <v>37.712578999999998</v>
      </c>
      <c r="G9637">
        <f>VLOOKUP(B9637,payment!$A$2:$I$14625,5,0)</f>
        <v>126.93432300000001</v>
      </c>
      <c r="H9637" t="str">
        <f>VLOOKUP(E9637,gift_meta!$B$2:$C$33,2,0)</f>
        <v>소주 2,000 쿠폰</v>
      </c>
      <c r="I9637">
        <f t="shared" ca="1" si="301"/>
        <v>1200</v>
      </c>
      <c r="J9637" s="5">
        <f>VLOOKUP(B9637,payment!$A$2:$I$14625,7,0)</f>
        <v>42625</v>
      </c>
      <c r="K9637" s="6">
        <f>VLOOKUP(B9637,payment!$A$2:$I$14625,8,0)</f>
        <v>0.73563000000000001</v>
      </c>
    </row>
    <row r="9638" spans="1:11">
      <c r="A9638">
        <v>9637</v>
      </c>
      <c r="B9638">
        <v>10207</v>
      </c>
      <c r="C9638">
        <f>VLOOKUP(B9638,payment!$A$2:$B$14625,2,0)</f>
        <v>300</v>
      </c>
      <c r="D9638" t="str">
        <f t="shared" si="300"/>
        <v>정형외과</v>
      </c>
      <c r="E9638" t="str">
        <f>VLOOKUP(B9638,payment!$A$2:$I$14625,3,0)</f>
        <v>정형외과</v>
      </c>
      <c r="F9638">
        <f>VLOOKUP(B9638,payment!$A$2:$I$14625,4,0)</f>
        <v>37.711877000000001</v>
      </c>
      <c r="G9638">
        <f>VLOOKUP(B9638,payment!$A$2:$I$14625,5,0)</f>
        <v>127.06311599999999</v>
      </c>
      <c r="H9638" t="str">
        <f>VLOOKUP(E9638,gift_meta!$B$2:$C$33,2,0)</f>
        <v>정형외과의료지점</v>
      </c>
      <c r="I9638">
        <f t="shared" ca="1" si="301"/>
        <v>1400</v>
      </c>
      <c r="J9638" s="5">
        <f>VLOOKUP(B9638,payment!$A$2:$I$14625,7,0)</f>
        <v>42643</v>
      </c>
      <c r="K9638" s="6">
        <f>VLOOKUP(B9638,payment!$A$2:$I$14625,8,0)</f>
        <v>0.64544000000000001</v>
      </c>
    </row>
    <row r="9639" spans="1:11">
      <c r="A9639">
        <v>9638</v>
      </c>
      <c r="B9639">
        <v>14437</v>
      </c>
      <c r="C9639">
        <f>VLOOKUP(B9639,payment!$A$2:$B$14625,2,0)</f>
        <v>253</v>
      </c>
      <c r="D9639" t="str">
        <f t="shared" si="300"/>
        <v>이비인후과</v>
      </c>
      <c r="E9639" t="str">
        <f>VLOOKUP(B9639,payment!$A$2:$I$14625,3,0)</f>
        <v>이비인후과</v>
      </c>
      <c r="F9639">
        <f>VLOOKUP(B9639,payment!$A$2:$I$14625,4,0)</f>
        <v>37.518996000000001</v>
      </c>
      <c r="G9639">
        <f>VLOOKUP(B9639,payment!$A$2:$I$14625,5,0)</f>
        <v>127.090154</v>
      </c>
      <c r="H9639" t="str">
        <f>VLOOKUP(E9639,gift_meta!$B$2:$C$33,2,0)</f>
        <v>코세척 서비스(무료)</v>
      </c>
      <c r="I9639">
        <f t="shared" ca="1" si="301"/>
        <v>1700</v>
      </c>
      <c r="J9639" s="5">
        <f>VLOOKUP(B9639,payment!$A$2:$I$14625,7,0)</f>
        <v>43057</v>
      </c>
      <c r="K9639" s="6">
        <f>VLOOKUP(B9639,payment!$A$2:$I$14625,8,0)</f>
        <v>0.87844999999999995</v>
      </c>
    </row>
    <row r="9640" spans="1:11">
      <c r="A9640">
        <v>9639</v>
      </c>
      <c r="B9640">
        <v>1399</v>
      </c>
      <c r="C9640">
        <f>VLOOKUP(B9640,payment!$A$2:$B$14625,2,0)</f>
        <v>2</v>
      </c>
      <c r="D9640" t="str">
        <f t="shared" si="300"/>
        <v>원할머니보쌈</v>
      </c>
      <c r="E9640" t="str">
        <f>VLOOKUP(B9640,payment!$A$2:$I$14625,3,0)</f>
        <v>원할머니보쌈</v>
      </c>
      <c r="F9640">
        <f>VLOOKUP(B9640,payment!$A$2:$I$14625,4,0)</f>
        <v>37.528993</v>
      </c>
      <c r="G9640">
        <f>VLOOKUP(B9640,payment!$A$2:$I$14625,5,0)</f>
        <v>127.13336200000001</v>
      </c>
      <c r="H9640" t="str">
        <f>VLOOKUP(E9640,gift_meta!$B$2:$C$33,2,0)</f>
        <v>족발 3,000 할인 쿠폰 제공</v>
      </c>
      <c r="I9640">
        <f t="shared" ca="1" si="301"/>
        <v>200</v>
      </c>
      <c r="J9640" s="5">
        <f>VLOOKUP(B9640,payment!$A$2:$I$14625,7,0)</f>
        <v>42940</v>
      </c>
      <c r="K9640" s="6">
        <f>VLOOKUP(B9640,payment!$A$2:$I$14625,8,0)</f>
        <v>0.68718000000000001</v>
      </c>
    </row>
    <row r="9641" spans="1:11">
      <c r="A9641">
        <v>9640</v>
      </c>
      <c r="B9641">
        <v>5369</v>
      </c>
      <c r="C9641">
        <f>VLOOKUP(B9641,payment!$A$2:$B$14625,2,0)</f>
        <v>222</v>
      </c>
      <c r="D9641" t="str">
        <f t="shared" si="300"/>
        <v>반디앤루니스</v>
      </c>
      <c r="E9641" t="str">
        <f>VLOOKUP(B9641,payment!$A$2:$I$14625,3,0)</f>
        <v>반디앤루니스</v>
      </c>
      <c r="F9641">
        <f>VLOOKUP(B9641,payment!$A$2:$I$14625,4,0)</f>
        <v>37.548665</v>
      </c>
      <c r="G9641">
        <f>VLOOKUP(B9641,payment!$A$2:$I$14625,5,0)</f>
        <v>126.851781</v>
      </c>
      <c r="H9641" t="str">
        <f>VLOOKUP(E9641,gift_meta!$B$2:$C$33,2,0)</f>
        <v>도서 구매시 5% 할인</v>
      </c>
      <c r="I9641">
        <f t="shared" ca="1" si="301"/>
        <v>1900</v>
      </c>
      <c r="J9641" s="5">
        <f>VLOOKUP(B9641,payment!$A$2:$I$14625,7,0)</f>
        <v>42628</v>
      </c>
      <c r="K9641" s="6">
        <f>VLOOKUP(B9641,payment!$A$2:$I$14625,8,0)</f>
        <v>0.87685000000000002</v>
      </c>
    </row>
    <row r="9642" spans="1:11">
      <c r="A9642">
        <v>9641</v>
      </c>
      <c r="B9642">
        <v>8100</v>
      </c>
      <c r="C9642">
        <f>VLOOKUP(B9642,payment!$A$2:$B$14625,2,0)</f>
        <v>91</v>
      </c>
      <c r="D9642" t="str">
        <f t="shared" si="300"/>
        <v>이비인후과</v>
      </c>
      <c r="E9642" t="str">
        <f>VLOOKUP(B9642,payment!$A$2:$I$14625,3,0)</f>
        <v>이비인후과</v>
      </c>
      <c r="F9642">
        <f>VLOOKUP(B9642,payment!$A$2:$I$14625,4,0)</f>
        <v>37.687762999999997</v>
      </c>
      <c r="G9642">
        <f>VLOOKUP(B9642,payment!$A$2:$I$14625,5,0)</f>
        <v>127.116409</v>
      </c>
      <c r="H9642" t="str">
        <f>VLOOKUP(E9642,gift_meta!$B$2:$C$33,2,0)</f>
        <v>코세척 서비스(무료)</v>
      </c>
      <c r="I9642">
        <f t="shared" ca="1" si="301"/>
        <v>1700</v>
      </c>
      <c r="J9642" s="5">
        <f>VLOOKUP(B9642,payment!$A$2:$I$14625,7,0)</f>
        <v>42742</v>
      </c>
      <c r="K9642" s="6">
        <f>VLOOKUP(B9642,payment!$A$2:$I$14625,8,0)</f>
        <v>0.90076000000000001</v>
      </c>
    </row>
    <row r="9643" spans="1:11">
      <c r="A9643">
        <v>9642</v>
      </c>
      <c r="B9643">
        <v>594</v>
      </c>
      <c r="C9643">
        <f>VLOOKUP(B9643,payment!$A$2:$B$14625,2,0)</f>
        <v>184</v>
      </c>
      <c r="D9643" t="str">
        <f t="shared" si="300"/>
        <v>이디야커피</v>
      </c>
      <c r="E9643" t="str">
        <f>VLOOKUP(B9643,payment!$A$2:$I$14625,3,0)</f>
        <v>이디야커피</v>
      </c>
      <c r="F9643">
        <f>VLOOKUP(B9643,payment!$A$2:$I$14625,4,0)</f>
        <v>37.597307999999998</v>
      </c>
      <c r="G9643">
        <f>VLOOKUP(B9643,payment!$A$2:$I$14625,5,0)</f>
        <v>127.134405</v>
      </c>
      <c r="H9643" t="str">
        <f>VLOOKUP(E9643,gift_meta!$B$2:$C$33,2,0)</f>
        <v>스마트 오더 사용시 10% 할인</v>
      </c>
      <c r="I9643">
        <f t="shared" ca="1" si="301"/>
        <v>1400</v>
      </c>
      <c r="J9643" s="5">
        <f>VLOOKUP(B9643,payment!$A$2:$I$14625,7,0)</f>
        <v>43121</v>
      </c>
      <c r="K9643" s="6">
        <f>VLOOKUP(B9643,payment!$A$2:$I$14625,8,0)</f>
        <v>0.37980999999999998</v>
      </c>
    </row>
    <row r="9644" spans="1:11">
      <c r="A9644">
        <v>9643</v>
      </c>
      <c r="B9644">
        <v>8175</v>
      </c>
      <c r="C9644">
        <f>VLOOKUP(B9644,payment!$A$2:$B$14625,2,0)</f>
        <v>164</v>
      </c>
      <c r="D9644" t="str">
        <f t="shared" si="300"/>
        <v>엔젤리너스</v>
      </c>
      <c r="E9644" t="str">
        <f>VLOOKUP(B9644,payment!$A$2:$I$14625,3,0)</f>
        <v>엔젤리너스</v>
      </c>
      <c r="F9644">
        <f>VLOOKUP(B9644,payment!$A$2:$I$14625,4,0)</f>
        <v>37.636552000000002</v>
      </c>
      <c r="G9644">
        <f>VLOOKUP(B9644,payment!$A$2:$I$14625,5,0)</f>
        <v>127.11605299999999</v>
      </c>
      <c r="H9644" t="str">
        <f>VLOOKUP(E9644,gift_meta!$B$2:$C$33,2,0)</f>
        <v>제조 음료 주문시 10% 할인</v>
      </c>
      <c r="I9644">
        <f t="shared" ca="1" si="301"/>
        <v>200</v>
      </c>
      <c r="J9644" s="5">
        <f>VLOOKUP(B9644,payment!$A$2:$I$14625,7,0)</f>
        <v>42466</v>
      </c>
      <c r="K9644" s="6">
        <f>VLOOKUP(B9644,payment!$A$2:$I$14625,8,0)</f>
        <v>0.45239000000000001</v>
      </c>
    </row>
    <row r="9645" spans="1:11">
      <c r="A9645">
        <v>9644</v>
      </c>
      <c r="B9645">
        <v>1145</v>
      </c>
      <c r="C9645">
        <f>VLOOKUP(B9645,payment!$A$2:$B$14625,2,0)</f>
        <v>75</v>
      </c>
      <c r="D9645" t="str">
        <f t="shared" si="300"/>
        <v>아웃닭</v>
      </c>
      <c r="E9645" t="str">
        <f>VLOOKUP(B9645,payment!$A$2:$I$14625,3,0)</f>
        <v>아웃닭</v>
      </c>
      <c r="F9645">
        <f>VLOOKUP(B9645,payment!$A$2:$I$14625,4,0)</f>
        <v>37.524808</v>
      </c>
      <c r="G9645">
        <f>VLOOKUP(B9645,payment!$A$2:$I$14625,5,0)</f>
        <v>127.043077</v>
      </c>
      <c r="H9645" t="str">
        <f>VLOOKUP(E9645,gift_meta!$B$2:$C$33,2,0)</f>
        <v>치즈스틱 2개 제공</v>
      </c>
      <c r="I9645">
        <f t="shared" ca="1" si="301"/>
        <v>1300</v>
      </c>
      <c r="J9645" s="5">
        <f>VLOOKUP(B9645,payment!$A$2:$I$14625,7,0)</f>
        <v>42482</v>
      </c>
      <c r="K9645" s="6">
        <f>VLOOKUP(B9645,payment!$A$2:$I$14625,8,0)</f>
        <v>0.97028000000000003</v>
      </c>
    </row>
    <row r="9646" spans="1:11">
      <c r="A9646">
        <v>9645</v>
      </c>
      <c r="B9646">
        <v>7697</v>
      </c>
      <c r="C9646">
        <f>VLOOKUP(B9646,payment!$A$2:$B$14625,2,0)</f>
        <v>136</v>
      </c>
      <c r="D9646" t="str">
        <f t="shared" si="300"/>
        <v>아웃닭</v>
      </c>
      <c r="E9646" t="str">
        <f>VLOOKUP(B9646,payment!$A$2:$I$14625,3,0)</f>
        <v>아웃닭</v>
      </c>
      <c r="F9646">
        <f>VLOOKUP(B9646,payment!$A$2:$I$14625,4,0)</f>
        <v>37.577634000000003</v>
      </c>
      <c r="G9646">
        <f>VLOOKUP(B9646,payment!$A$2:$I$14625,5,0)</f>
        <v>127.148775</v>
      </c>
      <c r="H9646" t="str">
        <f>VLOOKUP(E9646,gift_meta!$B$2:$C$33,2,0)</f>
        <v>치즈스틱 2개 제공</v>
      </c>
      <c r="I9646">
        <f t="shared" ca="1" si="301"/>
        <v>100</v>
      </c>
      <c r="J9646" s="5">
        <f>VLOOKUP(B9646,payment!$A$2:$I$14625,7,0)</f>
        <v>42655</v>
      </c>
      <c r="K9646" s="6">
        <f>VLOOKUP(B9646,payment!$A$2:$I$14625,8,0)</f>
        <v>0.86482000000000003</v>
      </c>
    </row>
    <row r="9647" spans="1:11">
      <c r="A9647">
        <v>9646</v>
      </c>
      <c r="B9647">
        <v>758</v>
      </c>
      <c r="C9647">
        <f>VLOOKUP(B9647,payment!$A$2:$B$14625,2,0)</f>
        <v>4</v>
      </c>
      <c r="D9647" t="str">
        <f t="shared" si="300"/>
        <v>이디야커피</v>
      </c>
      <c r="E9647" t="str">
        <f>VLOOKUP(B9647,payment!$A$2:$I$14625,3,0)</f>
        <v>이디야커피</v>
      </c>
      <c r="F9647">
        <f>VLOOKUP(B9647,payment!$A$2:$I$14625,4,0)</f>
        <v>37.688105999999998</v>
      </c>
      <c r="G9647">
        <f>VLOOKUP(B9647,payment!$A$2:$I$14625,5,0)</f>
        <v>126.915949</v>
      </c>
      <c r="H9647" t="str">
        <f>VLOOKUP(E9647,gift_meta!$B$2:$C$33,2,0)</f>
        <v>스마트 오더 사용시 10% 할인</v>
      </c>
      <c r="I9647">
        <f t="shared" ca="1" si="301"/>
        <v>2000</v>
      </c>
      <c r="J9647" s="5">
        <f>VLOOKUP(B9647,payment!$A$2:$I$14625,7,0)</f>
        <v>42895</v>
      </c>
      <c r="K9647" s="6">
        <f>VLOOKUP(B9647,payment!$A$2:$I$14625,8,0)</f>
        <v>0.41150999999999999</v>
      </c>
    </row>
    <row r="9648" spans="1:11">
      <c r="A9648">
        <v>9647</v>
      </c>
      <c r="B9648">
        <v>10877</v>
      </c>
      <c r="C9648">
        <f>VLOOKUP(B9648,payment!$A$2:$B$14625,2,0)</f>
        <v>69</v>
      </c>
      <c r="D9648" t="str">
        <f t="shared" si="300"/>
        <v>정형외과</v>
      </c>
      <c r="E9648" t="str">
        <f>VLOOKUP(B9648,payment!$A$2:$I$14625,3,0)</f>
        <v>정형외과</v>
      </c>
      <c r="F9648">
        <f>VLOOKUP(B9648,payment!$A$2:$I$14625,4,0)</f>
        <v>37.710147999999997</v>
      </c>
      <c r="G9648">
        <f>VLOOKUP(B9648,payment!$A$2:$I$14625,5,0)</f>
        <v>127.049369</v>
      </c>
      <c r="H9648" t="str">
        <f>VLOOKUP(E9648,gift_meta!$B$2:$C$33,2,0)</f>
        <v>정형외과의료지점</v>
      </c>
      <c r="I9648">
        <f t="shared" ca="1" si="301"/>
        <v>600</v>
      </c>
      <c r="J9648" s="5">
        <f>VLOOKUP(B9648,payment!$A$2:$I$14625,7,0)</f>
        <v>42479</v>
      </c>
      <c r="K9648" s="6">
        <f>VLOOKUP(B9648,payment!$A$2:$I$14625,8,0)</f>
        <v>0.41524</v>
      </c>
    </row>
    <row r="9649" spans="1:11">
      <c r="A9649">
        <v>9648</v>
      </c>
      <c r="B9649">
        <v>10759</v>
      </c>
      <c r="C9649">
        <f>VLOOKUP(B9649,payment!$A$2:$B$14625,2,0)</f>
        <v>162</v>
      </c>
      <c r="D9649" t="str">
        <f t="shared" si="300"/>
        <v>홍콩반점</v>
      </c>
      <c r="E9649" t="str">
        <f>VLOOKUP(B9649,payment!$A$2:$I$14625,3,0)</f>
        <v>홍콩반점</v>
      </c>
      <c r="F9649">
        <f>VLOOKUP(B9649,payment!$A$2:$I$14625,4,0)</f>
        <v>37.624662999999998</v>
      </c>
      <c r="G9649">
        <f>VLOOKUP(B9649,payment!$A$2:$I$14625,5,0)</f>
        <v>127.022339</v>
      </c>
      <c r="H9649" t="str">
        <f>VLOOKUP(E9649,gift_meta!$B$2:$C$33,2,0)</f>
        <v>찹쌀 탕수육 10% 할인</v>
      </c>
      <c r="I9649">
        <f t="shared" ca="1" si="301"/>
        <v>1600</v>
      </c>
      <c r="J9649" s="5">
        <f>VLOOKUP(B9649,payment!$A$2:$I$14625,7,0)</f>
        <v>42410</v>
      </c>
      <c r="K9649" s="6">
        <f>VLOOKUP(B9649,payment!$A$2:$I$14625,8,0)</f>
        <v>0.73556999999999995</v>
      </c>
    </row>
    <row r="9650" spans="1:11">
      <c r="A9650">
        <v>9649</v>
      </c>
      <c r="B9650">
        <v>2810</v>
      </c>
      <c r="C9650">
        <f>VLOOKUP(B9650,payment!$A$2:$B$14625,2,0)</f>
        <v>137</v>
      </c>
      <c r="D9650" t="str">
        <f t="shared" si="300"/>
        <v>교보문고</v>
      </c>
      <c r="E9650" t="str">
        <f>VLOOKUP(B9650,payment!$A$2:$I$14625,3,0)</f>
        <v>교보문고</v>
      </c>
      <c r="F9650">
        <f>VLOOKUP(B9650,payment!$A$2:$I$14625,4,0)</f>
        <v>37.679445000000001</v>
      </c>
      <c r="G9650">
        <f>VLOOKUP(B9650,payment!$A$2:$I$14625,5,0)</f>
        <v>127.06044199999999</v>
      </c>
      <c r="H9650" t="str">
        <f>VLOOKUP(E9650,gift_meta!$B$2:$C$33,2,0)</f>
        <v>도서 구매시 10% 할인</v>
      </c>
      <c r="I9650">
        <f t="shared" ca="1" si="301"/>
        <v>200</v>
      </c>
      <c r="J9650" s="5">
        <f>VLOOKUP(B9650,payment!$A$2:$I$14625,7,0)</f>
        <v>42585</v>
      </c>
      <c r="K9650" s="6">
        <f>VLOOKUP(B9650,payment!$A$2:$I$14625,8,0)</f>
        <v>0.66003000000000001</v>
      </c>
    </row>
    <row r="9651" spans="1:11">
      <c r="A9651">
        <v>9650</v>
      </c>
      <c r="B9651">
        <v>3118</v>
      </c>
      <c r="C9651">
        <f>VLOOKUP(B9651,payment!$A$2:$B$14625,2,0)</f>
        <v>269</v>
      </c>
      <c r="D9651" t="str">
        <f t="shared" si="300"/>
        <v>리얼후라이</v>
      </c>
      <c r="E9651" t="str">
        <f>VLOOKUP(B9651,payment!$A$2:$I$14625,3,0)</f>
        <v>리얼후라이</v>
      </c>
      <c r="F9651">
        <f>VLOOKUP(B9651,payment!$A$2:$I$14625,4,0)</f>
        <v>37.645198999999998</v>
      </c>
      <c r="G9651">
        <f>VLOOKUP(B9651,payment!$A$2:$I$14625,5,0)</f>
        <v>126.855867</v>
      </c>
      <c r="H9651" t="str">
        <f>VLOOKUP(E9651,gift_meta!$B$2:$C$33,2,0)</f>
        <v>크리스피 후라이드 10% 할인</v>
      </c>
      <c r="I9651">
        <f t="shared" ca="1" si="301"/>
        <v>700</v>
      </c>
      <c r="J9651" s="5">
        <f>VLOOKUP(B9651,payment!$A$2:$I$14625,7,0)</f>
        <v>42656</v>
      </c>
      <c r="K9651" s="6">
        <f>VLOOKUP(B9651,payment!$A$2:$I$14625,8,0)</f>
        <v>0.43434</v>
      </c>
    </row>
    <row r="9652" spans="1:11">
      <c r="A9652">
        <v>9651</v>
      </c>
      <c r="B9652">
        <v>11407</v>
      </c>
      <c r="C9652">
        <f>VLOOKUP(B9652,payment!$A$2:$B$14625,2,0)</f>
        <v>75</v>
      </c>
      <c r="D9652" t="str">
        <f t="shared" si="300"/>
        <v>김덕후의곱창조</v>
      </c>
      <c r="E9652" t="str">
        <f>VLOOKUP(B9652,payment!$A$2:$I$14625,3,0)</f>
        <v>김덕후의곱창조</v>
      </c>
      <c r="F9652">
        <f>VLOOKUP(B9652,payment!$A$2:$I$14625,4,0)</f>
        <v>37.638191999999997</v>
      </c>
      <c r="G9652">
        <f>VLOOKUP(B9652,payment!$A$2:$I$14625,5,0)</f>
        <v>127.182329</v>
      </c>
      <c r="H9652" t="str">
        <f>VLOOKUP(E9652,gift_meta!$B$2:$C$33,2,0)</f>
        <v>곱창 무한 리필 2,000 할인</v>
      </c>
      <c r="I9652">
        <f t="shared" ca="1" si="301"/>
        <v>1400</v>
      </c>
      <c r="J9652" s="5">
        <f>VLOOKUP(B9652,payment!$A$2:$I$14625,7,0)</f>
        <v>42640</v>
      </c>
      <c r="K9652" s="6">
        <f>VLOOKUP(B9652,payment!$A$2:$I$14625,8,0)</f>
        <v>0.88839999999999997</v>
      </c>
    </row>
    <row r="9653" spans="1:11">
      <c r="A9653">
        <v>9652</v>
      </c>
      <c r="B9653">
        <v>890</v>
      </c>
      <c r="C9653">
        <f>VLOOKUP(B9653,payment!$A$2:$B$14625,2,0)</f>
        <v>194</v>
      </c>
      <c r="D9653" t="str">
        <f t="shared" si="300"/>
        <v>멘동</v>
      </c>
      <c r="E9653" t="str">
        <f>VLOOKUP(B9653,payment!$A$2:$I$14625,3,0)</f>
        <v>멘동</v>
      </c>
      <c r="F9653">
        <f>VLOOKUP(B9653,payment!$A$2:$I$14625,4,0)</f>
        <v>37.526620000000001</v>
      </c>
      <c r="G9653">
        <f>VLOOKUP(B9653,payment!$A$2:$I$14625,5,0)</f>
        <v>127.018021</v>
      </c>
      <c r="H9653" t="str">
        <f>VLOOKUP(E9653,gift_meta!$B$2:$C$33,2,0)</f>
        <v>규동 5% 할인</v>
      </c>
      <c r="I9653">
        <f t="shared" ca="1" si="301"/>
        <v>400</v>
      </c>
      <c r="J9653" s="5">
        <f>VLOOKUP(B9653,payment!$A$2:$I$14625,7,0)</f>
        <v>42936</v>
      </c>
      <c r="K9653" s="6">
        <f>VLOOKUP(B9653,payment!$A$2:$I$14625,8,0)</f>
        <v>0.73365000000000002</v>
      </c>
    </row>
    <row r="9654" spans="1:11">
      <c r="A9654">
        <v>9653</v>
      </c>
      <c r="B9654">
        <v>11882</v>
      </c>
      <c r="C9654">
        <f>VLOOKUP(B9654,payment!$A$2:$B$14625,2,0)</f>
        <v>90</v>
      </c>
      <c r="D9654" t="str">
        <f t="shared" si="300"/>
        <v>멘동</v>
      </c>
      <c r="E9654" t="str">
        <f>VLOOKUP(B9654,payment!$A$2:$I$14625,3,0)</f>
        <v>멘동</v>
      </c>
      <c r="F9654">
        <f>VLOOKUP(B9654,payment!$A$2:$I$14625,4,0)</f>
        <v>37.694282999999999</v>
      </c>
      <c r="G9654">
        <f>VLOOKUP(B9654,payment!$A$2:$I$14625,5,0)</f>
        <v>126.98003799999999</v>
      </c>
      <c r="H9654" t="str">
        <f>VLOOKUP(E9654,gift_meta!$B$2:$C$33,2,0)</f>
        <v>규동 5% 할인</v>
      </c>
      <c r="I9654">
        <f t="shared" ca="1" si="301"/>
        <v>100</v>
      </c>
      <c r="J9654" s="5">
        <f>VLOOKUP(B9654,payment!$A$2:$I$14625,7,0)</f>
        <v>42992</v>
      </c>
      <c r="K9654" s="6">
        <f>VLOOKUP(B9654,payment!$A$2:$I$14625,8,0)</f>
        <v>0.85946</v>
      </c>
    </row>
    <row r="9655" spans="1:11">
      <c r="A9655">
        <v>9654</v>
      </c>
      <c r="B9655">
        <v>105</v>
      </c>
      <c r="C9655">
        <f>VLOOKUP(B9655,payment!$A$2:$B$14625,2,0)</f>
        <v>83</v>
      </c>
      <c r="D9655" t="str">
        <f t="shared" si="300"/>
        <v>한신포차</v>
      </c>
      <c r="E9655" t="str">
        <f>VLOOKUP(B9655,payment!$A$2:$I$14625,3,0)</f>
        <v>한신포차</v>
      </c>
      <c r="F9655">
        <f>VLOOKUP(B9655,payment!$A$2:$I$14625,4,0)</f>
        <v>37.508992999999997</v>
      </c>
      <c r="G9655">
        <f>VLOOKUP(B9655,payment!$A$2:$I$14625,5,0)</f>
        <v>126.882808</v>
      </c>
      <c r="H9655" t="str">
        <f>VLOOKUP(E9655,gift_meta!$B$2:$C$33,2,0)</f>
        <v>닭발 주문시 주먹밥 증정</v>
      </c>
      <c r="I9655">
        <f t="shared" ca="1" si="301"/>
        <v>1500</v>
      </c>
      <c r="J9655" s="5">
        <f>VLOOKUP(B9655,payment!$A$2:$I$14625,7,0)</f>
        <v>42682</v>
      </c>
      <c r="K9655" s="6">
        <f>VLOOKUP(B9655,payment!$A$2:$I$14625,8,0)</f>
        <v>0.57001000000000002</v>
      </c>
    </row>
    <row r="9656" spans="1:11">
      <c r="A9656">
        <v>9655</v>
      </c>
      <c r="B9656">
        <v>3096</v>
      </c>
      <c r="C9656">
        <f>VLOOKUP(B9656,payment!$A$2:$B$14625,2,0)</f>
        <v>220</v>
      </c>
      <c r="D9656" t="str">
        <f t="shared" si="300"/>
        <v>이비인후과</v>
      </c>
      <c r="E9656" t="str">
        <f>VLOOKUP(B9656,payment!$A$2:$I$14625,3,0)</f>
        <v>이비인후과</v>
      </c>
      <c r="F9656">
        <f>VLOOKUP(B9656,payment!$A$2:$I$14625,4,0)</f>
        <v>37.575758</v>
      </c>
      <c r="G9656">
        <f>VLOOKUP(B9656,payment!$A$2:$I$14625,5,0)</f>
        <v>127.190405</v>
      </c>
      <c r="H9656" t="str">
        <f>VLOOKUP(E9656,gift_meta!$B$2:$C$33,2,0)</f>
        <v>코세척 서비스(무료)</v>
      </c>
      <c r="I9656">
        <f t="shared" ca="1" si="301"/>
        <v>500</v>
      </c>
      <c r="J9656" s="5">
        <f>VLOOKUP(B9656,payment!$A$2:$I$14625,7,0)</f>
        <v>42394</v>
      </c>
      <c r="K9656" s="6">
        <f>VLOOKUP(B9656,payment!$A$2:$I$14625,8,0)</f>
        <v>0.89712000000000003</v>
      </c>
    </row>
    <row r="9657" spans="1:11">
      <c r="A9657">
        <v>9656</v>
      </c>
      <c r="B9657">
        <v>4752</v>
      </c>
      <c r="C9657">
        <f>VLOOKUP(B9657,payment!$A$2:$B$14625,2,0)</f>
        <v>256</v>
      </c>
      <c r="D9657" t="str">
        <f t="shared" si="300"/>
        <v>파리바게트</v>
      </c>
      <c r="E9657" t="str">
        <f>VLOOKUP(B9657,payment!$A$2:$I$14625,3,0)</f>
        <v>파리바게트</v>
      </c>
      <c r="F9657">
        <f>VLOOKUP(B9657,payment!$A$2:$I$14625,4,0)</f>
        <v>37.576098000000002</v>
      </c>
      <c r="G9657">
        <f>VLOOKUP(B9657,payment!$A$2:$I$14625,5,0)</f>
        <v>127.072783</v>
      </c>
      <c r="H9657" t="str">
        <f>VLOOKUP(E9657,gift_meta!$B$2:$C$33,2,0)</f>
        <v>1000원 이상 10% 할인</v>
      </c>
      <c r="I9657">
        <f t="shared" ca="1" si="301"/>
        <v>900</v>
      </c>
      <c r="J9657" s="5">
        <f>VLOOKUP(B9657,payment!$A$2:$I$14625,7,0)</f>
        <v>42519</v>
      </c>
      <c r="K9657" s="6">
        <f>VLOOKUP(B9657,payment!$A$2:$I$14625,8,0)</f>
        <v>0.58709</v>
      </c>
    </row>
    <row r="9658" spans="1:11">
      <c r="A9658">
        <v>9657</v>
      </c>
      <c r="B9658">
        <v>12279</v>
      </c>
      <c r="C9658">
        <f>VLOOKUP(B9658,payment!$A$2:$B$14625,2,0)</f>
        <v>228</v>
      </c>
      <c r="D9658" t="str">
        <f t="shared" si="300"/>
        <v>오쭈</v>
      </c>
      <c r="E9658" t="str">
        <f>VLOOKUP(B9658,payment!$A$2:$I$14625,3,0)</f>
        <v>오쭈</v>
      </c>
      <c r="F9658">
        <f>VLOOKUP(B9658,payment!$A$2:$I$14625,4,0)</f>
        <v>37.657273000000004</v>
      </c>
      <c r="G9658">
        <f>VLOOKUP(B9658,payment!$A$2:$I$14625,5,0)</f>
        <v>127.14204100000001</v>
      </c>
      <c r="H9658" t="str">
        <f>VLOOKUP(E9658,gift_meta!$B$2:$C$33,2,0)</f>
        <v>치즈 퐁듀 1회 제공</v>
      </c>
      <c r="I9658">
        <f t="shared" ca="1" si="301"/>
        <v>1900</v>
      </c>
      <c r="J9658" s="5">
        <f>VLOOKUP(B9658,payment!$A$2:$I$14625,7,0)</f>
        <v>42420</v>
      </c>
      <c r="K9658" s="6">
        <f>VLOOKUP(B9658,payment!$A$2:$I$14625,8,0)</f>
        <v>0.87770999999999999</v>
      </c>
    </row>
    <row r="9659" spans="1:11">
      <c r="A9659">
        <v>9658</v>
      </c>
      <c r="B9659">
        <v>1071</v>
      </c>
      <c r="C9659">
        <f>VLOOKUP(B9659,payment!$A$2:$B$14625,2,0)</f>
        <v>15</v>
      </c>
      <c r="D9659" t="str">
        <f t="shared" si="300"/>
        <v>엔젤리너스</v>
      </c>
      <c r="E9659" t="str">
        <f>VLOOKUP(B9659,payment!$A$2:$I$14625,3,0)</f>
        <v>엔젤리너스</v>
      </c>
      <c r="F9659">
        <f>VLOOKUP(B9659,payment!$A$2:$I$14625,4,0)</f>
        <v>37.680672000000001</v>
      </c>
      <c r="G9659">
        <f>VLOOKUP(B9659,payment!$A$2:$I$14625,5,0)</f>
        <v>127.00956600000001</v>
      </c>
      <c r="H9659" t="str">
        <f>VLOOKUP(E9659,gift_meta!$B$2:$C$33,2,0)</f>
        <v>제조 음료 주문시 10% 할인</v>
      </c>
      <c r="I9659">
        <f t="shared" ca="1" si="301"/>
        <v>300</v>
      </c>
      <c r="J9659" s="5">
        <f>VLOOKUP(B9659,payment!$A$2:$I$14625,7,0)</f>
        <v>43093</v>
      </c>
      <c r="K9659" s="6">
        <f>VLOOKUP(B9659,payment!$A$2:$I$14625,8,0)</f>
        <v>0.85016999999999998</v>
      </c>
    </row>
    <row r="9660" spans="1:11">
      <c r="A9660">
        <v>9659</v>
      </c>
      <c r="B9660">
        <v>10813</v>
      </c>
      <c r="C9660">
        <f>VLOOKUP(B9660,payment!$A$2:$B$14625,2,0)</f>
        <v>130</v>
      </c>
      <c r="D9660" t="str">
        <f t="shared" si="300"/>
        <v>스시진</v>
      </c>
      <c r="E9660" t="str">
        <f>VLOOKUP(B9660,payment!$A$2:$I$14625,3,0)</f>
        <v>스시진</v>
      </c>
      <c r="F9660">
        <f>VLOOKUP(B9660,payment!$A$2:$I$14625,4,0)</f>
        <v>37.561532999999997</v>
      </c>
      <c r="G9660">
        <f>VLOOKUP(B9660,payment!$A$2:$I$14625,5,0)</f>
        <v>127.174513</v>
      </c>
      <c r="H9660" t="str">
        <f>VLOOKUP(E9660,gift_meta!$B$2:$C$33,2,0)</f>
        <v>2pcs 무료 제공</v>
      </c>
      <c r="I9660">
        <f t="shared" ca="1" si="301"/>
        <v>1900</v>
      </c>
      <c r="J9660" s="5">
        <f>VLOOKUP(B9660,payment!$A$2:$I$14625,7,0)</f>
        <v>42807</v>
      </c>
      <c r="K9660" s="6">
        <f>VLOOKUP(B9660,payment!$A$2:$I$14625,8,0)</f>
        <v>0.81232000000000004</v>
      </c>
    </row>
    <row r="9661" spans="1:11">
      <c r="A9661">
        <v>9660</v>
      </c>
      <c r="B9661">
        <v>4226</v>
      </c>
      <c r="C9661">
        <f>VLOOKUP(B9661,payment!$A$2:$B$14625,2,0)</f>
        <v>50</v>
      </c>
      <c r="D9661" t="str">
        <f t="shared" si="300"/>
        <v>교보문고</v>
      </c>
      <c r="E9661" t="str">
        <f>VLOOKUP(B9661,payment!$A$2:$I$14625,3,0)</f>
        <v>교보문고</v>
      </c>
      <c r="F9661">
        <f>VLOOKUP(B9661,payment!$A$2:$I$14625,4,0)</f>
        <v>37.678077000000002</v>
      </c>
      <c r="G9661">
        <f>VLOOKUP(B9661,payment!$A$2:$I$14625,5,0)</f>
        <v>127.12389400000001</v>
      </c>
      <c r="H9661" t="str">
        <f>VLOOKUP(E9661,gift_meta!$B$2:$C$33,2,0)</f>
        <v>도서 구매시 10% 할인</v>
      </c>
      <c r="I9661">
        <f t="shared" ca="1" si="301"/>
        <v>1200</v>
      </c>
      <c r="J9661" s="5">
        <f>VLOOKUP(B9661,payment!$A$2:$I$14625,7,0)</f>
        <v>42790</v>
      </c>
      <c r="K9661" s="6">
        <f>VLOOKUP(B9661,payment!$A$2:$I$14625,8,0)</f>
        <v>0.48320999999999997</v>
      </c>
    </row>
    <row r="9662" spans="1:11">
      <c r="A9662">
        <v>9661</v>
      </c>
      <c r="B9662">
        <v>4312</v>
      </c>
      <c r="C9662">
        <f>VLOOKUP(B9662,payment!$A$2:$B$14625,2,0)</f>
        <v>175</v>
      </c>
      <c r="D9662" t="str">
        <f t="shared" si="300"/>
        <v>동경야네</v>
      </c>
      <c r="E9662" t="str">
        <f>VLOOKUP(B9662,payment!$A$2:$I$14625,3,0)</f>
        <v>동경야네</v>
      </c>
      <c r="F9662">
        <f>VLOOKUP(B9662,payment!$A$2:$I$14625,4,0)</f>
        <v>37.708793999999997</v>
      </c>
      <c r="G9662">
        <f>VLOOKUP(B9662,payment!$A$2:$I$14625,5,0)</f>
        <v>127.14024000000001</v>
      </c>
      <c r="H9662" t="str">
        <f>VLOOKUP(E9662,gift_meta!$B$2:$C$33,2,0)</f>
        <v>사케동 10% 할인</v>
      </c>
      <c r="I9662">
        <f t="shared" ca="1" si="301"/>
        <v>100</v>
      </c>
      <c r="J9662" s="5">
        <f>VLOOKUP(B9662,payment!$A$2:$I$14625,7,0)</f>
        <v>42974</v>
      </c>
      <c r="K9662" s="6">
        <f>VLOOKUP(B9662,payment!$A$2:$I$14625,8,0)</f>
        <v>0.66608999999999996</v>
      </c>
    </row>
    <row r="9663" spans="1:11">
      <c r="A9663">
        <v>9662</v>
      </c>
      <c r="B9663">
        <v>1513</v>
      </c>
      <c r="C9663">
        <f>VLOOKUP(B9663,payment!$A$2:$B$14625,2,0)</f>
        <v>83</v>
      </c>
      <c r="D9663" t="str">
        <f t="shared" si="300"/>
        <v>약국</v>
      </c>
      <c r="E9663" t="str">
        <f>VLOOKUP(B9663,payment!$A$2:$I$14625,3,0)</f>
        <v>약국</v>
      </c>
      <c r="F9663">
        <f>VLOOKUP(B9663,payment!$A$2:$I$14625,4,0)</f>
        <v>37.552472000000002</v>
      </c>
      <c r="G9663">
        <f>VLOOKUP(B9663,payment!$A$2:$I$14625,5,0)</f>
        <v>127.082742</v>
      </c>
      <c r="H9663" t="str">
        <f>VLOOKUP(E9663,gift_meta!$B$2:$C$33,2,0)</f>
        <v>황사 마스크 증정(1매)</v>
      </c>
      <c r="I9663">
        <f t="shared" ca="1" si="301"/>
        <v>1400</v>
      </c>
      <c r="J9663" s="5">
        <f>VLOOKUP(B9663,payment!$A$2:$I$14625,7,0)</f>
        <v>42964</v>
      </c>
      <c r="K9663" s="6">
        <f>VLOOKUP(B9663,payment!$A$2:$I$14625,8,0)</f>
        <v>0.73392999999999997</v>
      </c>
    </row>
    <row r="9664" spans="1:11">
      <c r="A9664">
        <v>9663</v>
      </c>
      <c r="B9664">
        <v>2103</v>
      </c>
      <c r="C9664">
        <f>VLOOKUP(B9664,payment!$A$2:$B$14625,2,0)</f>
        <v>103</v>
      </c>
      <c r="D9664" t="str">
        <f t="shared" si="300"/>
        <v>엔젤리너스</v>
      </c>
      <c r="E9664" t="str">
        <f>VLOOKUP(B9664,payment!$A$2:$I$14625,3,0)</f>
        <v>엔젤리너스</v>
      </c>
      <c r="F9664">
        <f>VLOOKUP(B9664,payment!$A$2:$I$14625,4,0)</f>
        <v>37.496122</v>
      </c>
      <c r="G9664">
        <f>VLOOKUP(B9664,payment!$A$2:$I$14625,5,0)</f>
        <v>126.89580100000001</v>
      </c>
      <c r="H9664" t="str">
        <f>VLOOKUP(E9664,gift_meta!$B$2:$C$33,2,0)</f>
        <v>제조 음료 주문시 10% 할인</v>
      </c>
      <c r="I9664">
        <f t="shared" ca="1" si="301"/>
        <v>800</v>
      </c>
      <c r="J9664" s="5">
        <f>VLOOKUP(B9664,payment!$A$2:$I$14625,7,0)</f>
        <v>42409</v>
      </c>
      <c r="K9664" s="6">
        <f>VLOOKUP(B9664,payment!$A$2:$I$14625,8,0)</f>
        <v>0.65949999999999998</v>
      </c>
    </row>
    <row r="9665" spans="1:11">
      <c r="A9665">
        <v>9664</v>
      </c>
      <c r="B9665">
        <v>1215</v>
      </c>
      <c r="C9665">
        <f>VLOOKUP(B9665,payment!$A$2:$B$14625,2,0)</f>
        <v>232</v>
      </c>
      <c r="D9665" t="str">
        <f t="shared" si="300"/>
        <v>이비인후과</v>
      </c>
      <c r="E9665" t="str">
        <f>VLOOKUP(B9665,payment!$A$2:$I$14625,3,0)</f>
        <v>이비인후과</v>
      </c>
      <c r="F9665">
        <f>VLOOKUP(B9665,payment!$A$2:$I$14625,4,0)</f>
        <v>37.502378</v>
      </c>
      <c r="G9665">
        <f>VLOOKUP(B9665,payment!$A$2:$I$14625,5,0)</f>
        <v>127.01117600000001</v>
      </c>
      <c r="H9665" t="str">
        <f>VLOOKUP(E9665,gift_meta!$B$2:$C$33,2,0)</f>
        <v>코세척 서비스(무료)</v>
      </c>
      <c r="I9665">
        <f t="shared" ca="1" si="301"/>
        <v>1700</v>
      </c>
      <c r="J9665" s="5">
        <f>VLOOKUP(B9665,payment!$A$2:$I$14625,7,0)</f>
        <v>42453</v>
      </c>
      <c r="K9665" s="6">
        <f>VLOOKUP(B9665,payment!$A$2:$I$14625,8,0)</f>
        <v>0.59092999999999996</v>
      </c>
    </row>
    <row r="9666" spans="1:11">
      <c r="A9666">
        <v>9665</v>
      </c>
      <c r="B9666">
        <v>12935</v>
      </c>
      <c r="C9666">
        <f>VLOOKUP(B9666,payment!$A$2:$B$14625,2,0)</f>
        <v>114</v>
      </c>
      <c r="D9666" t="str">
        <f t="shared" ref="D9666:D9729" si="302">E9666</f>
        <v>롯데리아</v>
      </c>
      <c r="E9666" t="str">
        <f>VLOOKUP(B9666,payment!$A$2:$I$14625,3,0)</f>
        <v>롯데리아</v>
      </c>
      <c r="F9666">
        <f>VLOOKUP(B9666,payment!$A$2:$I$14625,4,0)</f>
        <v>37.530892999999999</v>
      </c>
      <c r="G9666">
        <f>VLOOKUP(B9666,payment!$A$2:$I$14625,5,0)</f>
        <v>126.91876000000001</v>
      </c>
      <c r="H9666" t="str">
        <f>VLOOKUP(E9666,gift_meta!$B$2:$C$33,2,0)</f>
        <v>롯데리아 음료M 제공</v>
      </c>
      <c r="I9666">
        <f t="shared" ref="I9666:I9729" ca="1" si="303">RANDBETWEEN(1,20)*100</f>
        <v>1200</v>
      </c>
      <c r="J9666" s="5">
        <f>VLOOKUP(B9666,payment!$A$2:$I$14625,7,0)</f>
        <v>43053</v>
      </c>
      <c r="K9666" s="6">
        <f>VLOOKUP(B9666,payment!$A$2:$I$14625,8,0)</f>
        <v>0.46601999999999999</v>
      </c>
    </row>
    <row r="9667" spans="1:11">
      <c r="A9667">
        <v>9666</v>
      </c>
      <c r="B9667">
        <v>6575</v>
      </c>
      <c r="C9667">
        <f>VLOOKUP(B9667,payment!$A$2:$B$14625,2,0)</f>
        <v>121</v>
      </c>
      <c r="D9667" t="str">
        <f t="shared" si="302"/>
        <v>리얼후라이</v>
      </c>
      <c r="E9667" t="str">
        <f>VLOOKUP(B9667,payment!$A$2:$I$14625,3,0)</f>
        <v>리얼후라이</v>
      </c>
      <c r="F9667">
        <f>VLOOKUP(B9667,payment!$A$2:$I$14625,4,0)</f>
        <v>37.645957000000003</v>
      </c>
      <c r="G9667">
        <f>VLOOKUP(B9667,payment!$A$2:$I$14625,5,0)</f>
        <v>126.943465</v>
      </c>
      <c r="H9667" t="str">
        <f>VLOOKUP(E9667,gift_meta!$B$2:$C$33,2,0)</f>
        <v>크리스피 후라이드 10% 할인</v>
      </c>
      <c r="I9667">
        <f t="shared" ca="1" si="303"/>
        <v>2000</v>
      </c>
      <c r="J9667" s="5">
        <f>VLOOKUP(B9667,payment!$A$2:$I$14625,7,0)</f>
        <v>42991</v>
      </c>
      <c r="K9667" s="6">
        <f>VLOOKUP(B9667,payment!$A$2:$I$14625,8,0)</f>
        <v>0.53717999999999999</v>
      </c>
    </row>
    <row r="9668" spans="1:11">
      <c r="A9668">
        <v>9667</v>
      </c>
      <c r="B9668">
        <v>9760</v>
      </c>
      <c r="C9668">
        <f>VLOOKUP(B9668,payment!$A$2:$B$14625,2,0)</f>
        <v>70</v>
      </c>
      <c r="D9668" t="str">
        <f t="shared" si="302"/>
        <v>베스킨라빈스</v>
      </c>
      <c r="E9668" t="str">
        <f>VLOOKUP(B9668,payment!$A$2:$I$14625,3,0)</f>
        <v>베스킨라빈스</v>
      </c>
      <c r="F9668">
        <f>VLOOKUP(B9668,payment!$A$2:$I$14625,4,0)</f>
        <v>37.619154999999999</v>
      </c>
      <c r="G9668">
        <f>VLOOKUP(B9668,payment!$A$2:$I$14625,5,0)</f>
        <v>126.933859</v>
      </c>
      <c r="H9668" t="str">
        <f>VLOOKUP(E9668,gift_meta!$B$2:$C$33,2,0)</f>
        <v>무료 사이즈업</v>
      </c>
      <c r="I9668">
        <f t="shared" ca="1" si="303"/>
        <v>1600</v>
      </c>
      <c r="J9668" s="5">
        <f>VLOOKUP(B9668,payment!$A$2:$I$14625,7,0)</f>
        <v>43134</v>
      </c>
      <c r="K9668" s="6">
        <f>VLOOKUP(B9668,payment!$A$2:$I$14625,8,0)</f>
        <v>0.92222999999999999</v>
      </c>
    </row>
    <row r="9669" spans="1:11">
      <c r="A9669">
        <v>9668</v>
      </c>
      <c r="B9669">
        <v>3680</v>
      </c>
      <c r="C9669">
        <f>VLOOKUP(B9669,payment!$A$2:$B$14625,2,0)</f>
        <v>135</v>
      </c>
      <c r="D9669" t="str">
        <f t="shared" si="302"/>
        <v>약국</v>
      </c>
      <c r="E9669" t="str">
        <f>VLOOKUP(B9669,payment!$A$2:$I$14625,3,0)</f>
        <v>약국</v>
      </c>
      <c r="F9669">
        <f>VLOOKUP(B9669,payment!$A$2:$I$14625,4,0)</f>
        <v>37.677112000000001</v>
      </c>
      <c r="G9669">
        <f>VLOOKUP(B9669,payment!$A$2:$I$14625,5,0)</f>
        <v>127.078532</v>
      </c>
      <c r="H9669" t="str">
        <f>VLOOKUP(E9669,gift_meta!$B$2:$C$33,2,0)</f>
        <v>황사 마스크 증정(1매)</v>
      </c>
      <c r="I9669">
        <f t="shared" ca="1" si="303"/>
        <v>200</v>
      </c>
      <c r="J9669" s="5">
        <f>VLOOKUP(B9669,payment!$A$2:$I$14625,7,0)</f>
        <v>42713</v>
      </c>
      <c r="K9669" s="6">
        <f>VLOOKUP(B9669,payment!$A$2:$I$14625,8,0)</f>
        <v>0.42602000000000001</v>
      </c>
    </row>
    <row r="9670" spans="1:11">
      <c r="A9670">
        <v>9669</v>
      </c>
      <c r="B9670">
        <v>7629</v>
      </c>
      <c r="C9670">
        <f>VLOOKUP(B9670,payment!$A$2:$B$14625,2,0)</f>
        <v>99</v>
      </c>
      <c r="D9670" t="str">
        <f t="shared" si="302"/>
        <v>이디야커피</v>
      </c>
      <c r="E9670" t="str">
        <f>VLOOKUP(B9670,payment!$A$2:$I$14625,3,0)</f>
        <v>이디야커피</v>
      </c>
      <c r="F9670">
        <f>VLOOKUP(B9670,payment!$A$2:$I$14625,4,0)</f>
        <v>37.486516999999999</v>
      </c>
      <c r="G9670">
        <f>VLOOKUP(B9670,payment!$A$2:$I$14625,5,0)</f>
        <v>127.124668</v>
      </c>
      <c r="H9670" t="str">
        <f>VLOOKUP(E9670,gift_meta!$B$2:$C$33,2,0)</f>
        <v>스마트 오더 사용시 10% 할인</v>
      </c>
      <c r="I9670">
        <f t="shared" ca="1" si="303"/>
        <v>500</v>
      </c>
      <c r="J9670" s="5">
        <f>VLOOKUP(B9670,payment!$A$2:$I$14625,7,0)</f>
        <v>42434</v>
      </c>
      <c r="K9670" s="6">
        <f>VLOOKUP(B9670,payment!$A$2:$I$14625,8,0)</f>
        <v>0.73021000000000003</v>
      </c>
    </row>
    <row r="9671" spans="1:11">
      <c r="A9671">
        <v>9670</v>
      </c>
      <c r="B9671">
        <v>4438</v>
      </c>
      <c r="C9671">
        <f>VLOOKUP(B9671,payment!$A$2:$B$14625,2,0)</f>
        <v>59</v>
      </c>
      <c r="D9671" t="str">
        <f t="shared" si="302"/>
        <v>닭한마리</v>
      </c>
      <c r="E9671" t="str">
        <f>VLOOKUP(B9671,payment!$A$2:$I$14625,3,0)</f>
        <v>닭한마리</v>
      </c>
      <c r="F9671">
        <f>VLOOKUP(B9671,payment!$A$2:$I$14625,4,0)</f>
        <v>37.510798000000001</v>
      </c>
      <c r="G9671">
        <f>VLOOKUP(B9671,payment!$A$2:$I$14625,5,0)</f>
        <v>126.95557700000001</v>
      </c>
      <c r="H9671" t="str">
        <f>VLOOKUP(E9671,gift_meta!$B$2:$C$33,2,0)</f>
        <v>칼국수 사리 무료 리필</v>
      </c>
      <c r="I9671">
        <f t="shared" ca="1" si="303"/>
        <v>700</v>
      </c>
      <c r="J9671" s="5">
        <f>VLOOKUP(B9671,payment!$A$2:$I$14625,7,0)</f>
        <v>42836</v>
      </c>
      <c r="K9671" s="6">
        <f>VLOOKUP(B9671,payment!$A$2:$I$14625,8,0)</f>
        <v>0.68893000000000004</v>
      </c>
    </row>
    <row r="9672" spans="1:11">
      <c r="A9672">
        <v>9671</v>
      </c>
      <c r="B9672">
        <v>8455</v>
      </c>
      <c r="C9672">
        <f>VLOOKUP(B9672,payment!$A$2:$B$14625,2,0)</f>
        <v>58</v>
      </c>
      <c r="D9672" t="str">
        <f t="shared" si="302"/>
        <v>스시로로</v>
      </c>
      <c r="E9672" t="str">
        <f>VLOOKUP(B9672,payment!$A$2:$I$14625,3,0)</f>
        <v>스시로로</v>
      </c>
      <c r="F9672">
        <f>VLOOKUP(B9672,payment!$A$2:$I$14625,4,0)</f>
        <v>37.680422</v>
      </c>
      <c r="G9672">
        <f>VLOOKUP(B9672,payment!$A$2:$I$14625,5,0)</f>
        <v>127.078731</v>
      </c>
      <c r="H9672" t="str">
        <f>VLOOKUP(E9672,gift_meta!$B$2:$C$33,2,0)</f>
        <v>2pcs 무료 제공</v>
      </c>
      <c r="I9672">
        <f t="shared" ca="1" si="303"/>
        <v>1600</v>
      </c>
      <c r="J9672" s="5">
        <f>VLOOKUP(B9672,payment!$A$2:$I$14625,7,0)</f>
        <v>42940</v>
      </c>
      <c r="K9672" s="6">
        <f>VLOOKUP(B9672,payment!$A$2:$I$14625,8,0)</f>
        <v>0.42959999999999998</v>
      </c>
    </row>
    <row r="9673" spans="1:11">
      <c r="A9673">
        <v>9672</v>
      </c>
      <c r="B9673">
        <v>13116</v>
      </c>
      <c r="C9673">
        <f>VLOOKUP(B9673,payment!$A$2:$B$14625,2,0)</f>
        <v>254</v>
      </c>
      <c r="D9673" t="str">
        <f t="shared" si="302"/>
        <v>베스킨라빈스</v>
      </c>
      <c r="E9673" t="str">
        <f>VLOOKUP(B9673,payment!$A$2:$I$14625,3,0)</f>
        <v>베스킨라빈스</v>
      </c>
      <c r="F9673">
        <f>VLOOKUP(B9673,payment!$A$2:$I$14625,4,0)</f>
        <v>37.632396</v>
      </c>
      <c r="G9673">
        <f>VLOOKUP(B9673,payment!$A$2:$I$14625,5,0)</f>
        <v>127.127843</v>
      </c>
      <c r="H9673" t="str">
        <f>VLOOKUP(E9673,gift_meta!$B$2:$C$33,2,0)</f>
        <v>무료 사이즈업</v>
      </c>
      <c r="I9673">
        <f t="shared" ca="1" si="303"/>
        <v>1800</v>
      </c>
      <c r="J9673" s="5">
        <f>VLOOKUP(B9673,payment!$A$2:$I$14625,7,0)</f>
        <v>43114</v>
      </c>
      <c r="K9673" s="6">
        <f>VLOOKUP(B9673,payment!$A$2:$I$14625,8,0)</f>
        <v>0.60846</v>
      </c>
    </row>
    <row r="9674" spans="1:11">
      <c r="A9674">
        <v>9673</v>
      </c>
      <c r="B9674">
        <v>3212</v>
      </c>
      <c r="C9674">
        <f>VLOOKUP(B9674,payment!$A$2:$B$14625,2,0)</f>
        <v>174</v>
      </c>
      <c r="D9674" t="str">
        <f t="shared" si="302"/>
        <v>버거킹</v>
      </c>
      <c r="E9674" t="str">
        <f>VLOOKUP(B9674,payment!$A$2:$I$14625,3,0)</f>
        <v>버거킹</v>
      </c>
      <c r="F9674">
        <f>VLOOKUP(B9674,payment!$A$2:$I$14625,4,0)</f>
        <v>37.520595999999998</v>
      </c>
      <c r="G9674">
        <f>VLOOKUP(B9674,payment!$A$2:$I$14625,5,0)</f>
        <v>127.00770300000001</v>
      </c>
      <c r="H9674" t="str">
        <f>VLOOKUP(E9674,gift_meta!$B$2:$C$33,2,0)</f>
        <v>와퍼주문시 5% 할인</v>
      </c>
      <c r="I9674">
        <f t="shared" ca="1" si="303"/>
        <v>2000</v>
      </c>
      <c r="J9674" s="5">
        <f>VLOOKUP(B9674,payment!$A$2:$I$14625,7,0)</f>
        <v>42593</v>
      </c>
      <c r="K9674" s="6">
        <f>VLOOKUP(B9674,payment!$A$2:$I$14625,8,0)</f>
        <v>0.62468999999999997</v>
      </c>
    </row>
    <row r="9675" spans="1:11">
      <c r="A9675">
        <v>9674</v>
      </c>
      <c r="B9675">
        <v>5286</v>
      </c>
      <c r="C9675">
        <f>VLOOKUP(B9675,payment!$A$2:$B$14625,2,0)</f>
        <v>128</v>
      </c>
      <c r="D9675" t="str">
        <f t="shared" si="302"/>
        <v>원할머니보쌈</v>
      </c>
      <c r="E9675" t="str">
        <f>VLOOKUP(B9675,payment!$A$2:$I$14625,3,0)</f>
        <v>원할머니보쌈</v>
      </c>
      <c r="F9675">
        <f>VLOOKUP(B9675,payment!$A$2:$I$14625,4,0)</f>
        <v>37.533574000000002</v>
      </c>
      <c r="G9675">
        <f>VLOOKUP(B9675,payment!$A$2:$I$14625,5,0)</f>
        <v>126.867616</v>
      </c>
      <c r="H9675" t="str">
        <f>VLOOKUP(E9675,gift_meta!$B$2:$C$33,2,0)</f>
        <v>족발 3,000 할인 쿠폰 제공</v>
      </c>
      <c r="I9675">
        <f t="shared" ca="1" si="303"/>
        <v>1400</v>
      </c>
      <c r="J9675" s="5">
        <f>VLOOKUP(B9675,payment!$A$2:$I$14625,7,0)</f>
        <v>43176</v>
      </c>
      <c r="K9675" s="6">
        <f>VLOOKUP(B9675,payment!$A$2:$I$14625,8,0)</f>
        <v>0.53634000000000004</v>
      </c>
    </row>
    <row r="9676" spans="1:11">
      <c r="A9676">
        <v>9675</v>
      </c>
      <c r="B9676">
        <v>8329</v>
      </c>
      <c r="C9676">
        <f>VLOOKUP(B9676,payment!$A$2:$B$14625,2,0)</f>
        <v>81</v>
      </c>
      <c r="D9676" t="str">
        <f t="shared" si="302"/>
        <v>동경야네</v>
      </c>
      <c r="E9676" t="str">
        <f>VLOOKUP(B9676,payment!$A$2:$I$14625,3,0)</f>
        <v>동경야네</v>
      </c>
      <c r="F9676">
        <f>VLOOKUP(B9676,payment!$A$2:$I$14625,4,0)</f>
        <v>37.607545999999999</v>
      </c>
      <c r="G9676">
        <f>VLOOKUP(B9676,payment!$A$2:$I$14625,5,0)</f>
        <v>126.876316</v>
      </c>
      <c r="H9676" t="str">
        <f>VLOOKUP(E9676,gift_meta!$B$2:$C$33,2,0)</f>
        <v>사케동 10% 할인</v>
      </c>
      <c r="I9676">
        <f t="shared" ca="1" si="303"/>
        <v>500</v>
      </c>
      <c r="J9676" s="5">
        <f>VLOOKUP(B9676,payment!$A$2:$I$14625,7,0)</f>
        <v>42922</v>
      </c>
      <c r="K9676" s="6">
        <f>VLOOKUP(B9676,payment!$A$2:$I$14625,8,0)</f>
        <v>0.95050000000000001</v>
      </c>
    </row>
    <row r="9677" spans="1:11">
      <c r="A9677">
        <v>9676</v>
      </c>
      <c r="B9677">
        <v>4138</v>
      </c>
      <c r="C9677">
        <f>VLOOKUP(B9677,payment!$A$2:$B$14625,2,0)</f>
        <v>130</v>
      </c>
      <c r="D9677" t="str">
        <f t="shared" si="302"/>
        <v>김덕후의곱창조</v>
      </c>
      <c r="E9677" t="str">
        <f>VLOOKUP(B9677,payment!$A$2:$I$14625,3,0)</f>
        <v>김덕후의곱창조</v>
      </c>
      <c r="F9677">
        <f>VLOOKUP(B9677,payment!$A$2:$I$14625,4,0)</f>
        <v>37.469147999999997</v>
      </c>
      <c r="G9677">
        <f>VLOOKUP(B9677,payment!$A$2:$I$14625,5,0)</f>
        <v>127.149944</v>
      </c>
      <c r="H9677" t="str">
        <f>VLOOKUP(E9677,gift_meta!$B$2:$C$33,2,0)</f>
        <v>곱창 무한 리필 2,000 할인</v>
      </c>
      <c r="I9677">
        <f t="shared" ca="1" si="303"/>
        <v>1600</v>
      </c>
      <c r="J9677" s="5">
        <f>VLOOKUP(B9677,payment!$A$2:$I$14625,7,0)</f>
        <v>42684</v>
      </c>
      <c r="K9677" s="6">
        <f>VLOOKUP(B9677,payment!$A$2:$I$14625,8,0)</f>
        <v>0.81874999999999998</v>
      </c>
    </row>
    <row r="9678" spans="1:11">
      <c r="A9678">
        <v>9677</v>
      </c>
      <c r="B9678">
        <v>13447</v>
      </c>
      <c r="C9678">
        <f>VLOOKUP(B9678,payment!$A$2:$B$14625,2,0)</f>
        <v>247</v>
      </c>
      <c r="D9678" t="str">
        <f t="shared" si="302"/>
        <v>원할머니보쌈</v>
      </c>
      <c r="E9678" t="str">
        <f>VLOOKUP(B9678,payment!$A$2:$I$14625,3,0)</f>
        <v>원할머니보쌈</v>
      </c>
      <c r="F9678">
        <f>VLOOKUP(B9678,payment!$A$2:$I$14625,4,0)</f>
        <v>37.705638999999998</v>
      </c>
      <c r="G9678">
        <f>VLOOKUP(B9678,payment!$A$2:$I$14625,5,0)</f>
        <v>126.864681</v>
      </c>
      <c r="H9678" t="str">
        <f>VLOOKUP(E9678,gift_meta!$B$2:$C$33,2,0)</f>
        <v>족발 3,000 할인 쿠폰 제공</v>
      </c>
      <c r="I9678">
        <f t="shared" ca="1" si="303"/>
        <v>1200</v>
      </c>
      <c r="J9678" s="5">
        <f>VLOOKUP(B9678,payment!$A$2:$I$14625,7,0)</f>
        <v>43026</v>
      </c>
      <c r="K9678" s="6">
        <f>VLOOKUP(B9678,payment!$A$2:$I$14625,8,0)</f>
        <v>0.54673000000000005</v>
      </c>
    </row>
    <row r="9679" spans="1:11">
      <c r="A9679">
        <v>9678</v>
      </c>
      <c r="B9679">
        <v>6478</v>
      </c>
      <c r="C9679">
        <f>VLOOKUP(B9679,payment!$A$2:$B$14625,2,0)</f>
        <v>44</v>
      </c>
      <c r="D9679" t="str">
        <f t="shared" si="302"/>
        <v>엔젤리너스</v>
      </c>
      <c r="E9679" t="str">
        <f>VLOOKUP(B9679,payment!$A$2:$I$14625,3,0)</f>
        <v>엔젤리너스</v>
      </c>
      <c r="F9679">
        <f>VLOOKUP(B9679,payment!$A$2:$I$14625,4,0)</f>
        <v>37.631486000000002</v>
      </c>
      <c r="G9679">
        <f>VLOOKUP(B9679,payment!$A$2:$I$14625,5,0)</f>
        <v>127.04853300000001</v>
      </c>
      <c r="H9679" t="str">
        <f>VLOOKUP(E9679,gift_meta!$B$2:$C$33,2,0)</f>
        <v>제조 음료 주문시 10% 할인</v>
      </c>
      <c r="I9679">
        <f t="shared" ca="1" si="303"/>
        <v>1400</v>
      </c>
      <c r="J9679" s="5">
        <f>VLOOKUP(B9679,payment!$A$2:$I$14625,7,0)</f>
        <v>42394</v>
      </c>
      <c r="K9679" s="6">
        <f>VLOOKUP(B9679,payment!$A$2:$I$14625,8,0)</f>
        <v>0.39162000000000002</v>
      </c>
    </row>
    <row r="9680" spans="1:11">
      <c r="A9680">
        <v>9679</v>
      </c>
      <c r="B9680">
        <v>13858</v>
      </c>
      <c r="C9680">
        <f>VLOOKUP(B9680,payment!$A$2:$B$14625,2,0)</f>
        <v>67</v>
      </c>
      <c r="D9680" t="str">
        <f t="shared" si="302"/>
        <v>김덕후의곱창조</v>
      </c>
      <c r="E9680" t="str">
        <f>VLOOKUP(B9680,payment!$A$2:$I$14625,3,0)</f>
        <v>김덕후의곱창조</v>
      </c>
      <c r="F9680">
        <f>VLOOKUP(B9680,payment!$A$2:$I$14625,4,0)</f>
        <v>37.559162999999998</v>
      </c>
      <c r="G9680">
        <f>VLOOKUP(B9680,payment!$A$2:$I$14625,5,0)</f>
        <v>127.01305499999999</v>
      </c>
      <c r="H9680" t="str">
        <f>VLOOKUP(E9680,gift_meta!$B$2:$C$33,2,0)</f>
        <v>곱창 무한 리필 2,000 할인</v>
      </c>
      <c r="I9680">
        <f t="shared" ca="1" si="303"/>
        <v>700</v>
      </c>
      <c r="J9680" s="5">
        <f>VLOOKUP(B9680,payment!$A$2:$I$14625,7,0)</f>
        <v>42864</v>
      </c>
      <c r="K9680" s="6">
        <f>VLOOKUP(B9680,payment!$A$2:$I$14625,8,0)</f>
        <v>0.67996999999999996</v>
      </c>
    </row>
    <row r="9681" spans="1:11">
      <c r="A9681">
        <v>9680</v>
      </c>
      <c r="B9681">
        <v>11839</v>
      </c>
      <c r="C9681">
        <f>VLOOKUP(B9681,payment!$A$2:$B$14625,2,0)</f>
        <v>70</v>
      </c>
      <c r="D9681" t="str">
        <f t="shared" si="302"/>
        <v>아웃닭</v>
      </c>
      <c r="E9681" t="str">
        <f>VLOOKUP(B9681,payment!$A$2:$I$14625,3,0)</f>
        <v>아웃닭</v>
      </c>
      <c r="F9681">
        <f>VLOOKUP(B9681,payment!$A$2:$I$14625,4,0)</f>
        <v>37.719085999999997</v>
      </c>
      <c r="G9681">
        <f>VLOOKUP(B9681,payment!$A$2:$I$14625,5,0)</f>
        <v>127.15055599999999</v>
      </c>
      <c r="H9681" t="str">
        <f>VLOOKUP(E9681,gift_meta!$B$2:$C$33,2,0)</f>
        <v>치즈스틱 2개 제공</v>
      </c>
      <c r="I9681">
        <f t="shared" ca="1" si="303"/>
        <v>200</v>
      </c>
      <c r="J9681" s="5">
        <f>VLOOKUP(B9681,payment!$A$2:$I$14625,7,0)</f>
        <v>43184</v>
      </c>
      <c r="K9681" s="6">
        <f>VLOOKUP(B9681,payment!$A$2:$I$14625,8,0)</f>
        <v>0.91988000000000003</v>
      </c>
    </row>
    <row r="9682" spans="1:11">
      <c r="A9682">
        <v>9681</v>
      </c>
      <c r="B9682">
        <v>14264</v>
      </c>
      <c r="C9682">
        <f>VLOOKUP(B9682,payment!$A$2:$B$14625,2,0)</f>
        <v>236</v>
      </c>
      <c r="D9682" t="str">
        <f t="shared" si="302"/>
        <v>연래춘</v>
      </c>
      <c r="E9682" t="str">
        <f>VLOOKUP(B9682,payment!$A$2:$I$14625,3,0)</f>
        <v>연래춘</v>
      </c>
      <c r="F9682">
        <f>VLOOKUP(B9682,payment!$A$2:$I$14625,4,0)</f>
        <v>37.617032999999999</v>
      </c>
      <c r="G9682">
        <f>VLOOKUP(B9682,payment!$A$2:$I$14625,5,0)</f>
        <v>126.896788</v>
      </c>
      <c r="H9682" t="str">
        <f>VLOOKUP(E9682,gift_meta!$B$2:$C$33,2,0)</f>
        <v>현금 결재시 10% 할인</v>
      </c>
      <c r="I9682">
        <f t="shared" ca="1" si="303"/>
        <v>1700</v>
      </c>
      <c r="J9682" s="5">
        <f>VLOOKUP(B9682,payment!$A$2:$I$14625,7,0)</f>
        <v>43148</v>
      </c>
      <c r="K9682" s="6">
        <f>VLOOKUP(B9682,payment!$A$2:$I$14625,8,0)</f>
        <v>0.53859999999999997</v>
      </c>
    </row>
    <row r="9683" spans="1:11">
      <c r="A9683">
        <v>9682</v>
      </c>
      <c r="B9683">
        <v>1866</v>
      </c>
      <c r="C9683">
        <f>VLOOKUP(B9683,payment!$A$2:$B$14625,2,0)</f>
        <v>110</v>
      </c>
      <c r="D9683" t="str">
        <f t="shared" si="302"/>
        <v>아웃백</v>
      </c>
      <c r="E9683" t="str">
        <f>VLOOKUP(B9683,payment!$A$2:$I$14625,3,0)</f>
        <v>아웃백</v>
      </c>
      <c r="F9683">
        <f>VLOOKUP(B9683,payment!$A$2:$I$14625,4,0)</f>
        <v>37.701813000000001</v>
      </c>
      <c r="G9683">
        <f>VLOOKUP(B9683,payment!$A$2:$I$14625,5,0)</f>
        <v>127.001051</v>
      </c>
      <c r="H9683" t="str">
        <f>VLOOKUP(E9683,gift_meta!$B$2:$C$33,2,0)</f>
        <v>스테이크 주문시 10% 할인</v>
      </c>
      <c r="I9683">
        <f t="shared" ca="1" si="303"/>
        <v>2000</v>
      </c>
      <c r="J9683" s="5">
        <f>VLOOKUP(B9683,payment!$A$2:$I$14625,7,0)</f>
        <v>42857</v>
      </c>
      <c r="K9683" s="6">
        <f>VLOOKUP(B9683,payment!$A$2:$I$14625,8,0)</f>
        <v>0.82664000000000004</v>
      </c>
    </row>
    <row r="9684" spans="1:11">
      <c r="A9684">
        <v>9683</v>
      </c>
      <c r="B9684">
        <v>12617</v>
      </c>
      <c r="C9684">
        <f>VLOOKUP(B9684,payment!$A$2:$B$14625,2,0)</f>
        <v>56</v>
      </c>
      <c r="D9684" t="str">
        <f t="shared" si="302"/>
        <v>아웃닭</v>
      </c>
      <c r="E9684" t="str">
        <f>VLOOKUP(B9684,payment!$A$2:$I$14625,3,0)</f>
        <v>아웃닭</v>
      </c>
      <c r="F9684">
        <f>VLOOKUP(B9684,payment!$A$2:$I$14625,4,0)</f>
        <v>37.713639000000001</v>
      </c>
      <c r="G9684">
        <f>VLOOKUP(B9684,payment!$A$2:$I$14625,5,0)</f>
        <v>126.90474399999999</v>
      </c>
      <c r="H9684" t="str">
        <f>VLOOKUP(E9684,gift_meta!$B$2:$C$33,2,0)</f>
        <v>치즈스틱 2개 제공</v>
      </c>
      <c r="I9684">
        <f t="shared" ca="1" si="303"/>
        <v>1900</v>
      </c>
      <c r="J9684" s="5">
        <f>VLOOKUP(B9684,payment!$A$2:$I$14625,7,0)</f>
        <v>42680</v>
      </c>
      <c r="K9684" s="6">
        <f>VLOOKUP(B9684,payment!$A$2:$I$14625,8,0)</f>
        <v>0.55589999999999995</v>
      </c>
    </row>
    <row r="9685" spans="1:11">
      <c r="A9685">
        <v>9684</v>
      </c>
      <c r="B9685">
        <v>5787</v>
      </c>
      <c r="C9685">
        <f>VLOOKUP(B9685,payment!$A$2:$B$14625,2,0)</f>
        <v>128</v>
      </c>
      <c r="D9685" t="str">
        <f t="shared" si="302"/>
        <v>닭한마리</v>
      </c>
      <c r="E9685" t="str">
        <f>VLOOKUP(B9685,payment!$A$2:$I$14625,3,0)</f>
        <v>닭한마리</v>
      </c>
      <c r="F9685">
        <f>VLOOKUP(B9685,payment!$A$2:$I$14625,4,0)</f>
        <v>37.469808999999998</v>
      </c>
      <c r="G9685">
        <f>VLOOKUP(B9685,payment!$A$2:$I$14625,5,0)</f>
        <v>126.893168</v>
      </c>
      <c r="H9685" t="str">
        <f>VLOOKUP(E9685,gift_meta!$B$2:$C$33,2,0)</f>
        <v>칼국수 사리 무료 리필</v>
      </c>
      <c r="I9685">
        <f t="shared" ca="1" si="303"/>
        <v>1300</v>
      </c>
      <c r="J9685" s="5">
        <f>VLOOKUP(B9685,payment!$A$2:$I$14625,7,0)</f>
        <v>42967</v>
      </c>
      <c r="K9685" s="6">
        <f>VLOOKUP(B9685,payment!$A$2:$I$14625,8,0)</f>
        <v>0.44135000000000002</v>
      </c>
    </row>
    <row r="9686" spans="1:11">
      <c r="A9686">
        <v>9685</v>
      </c>
      <c r="B9686">
        <v>1689</v>
      </c>
      <c r="C9686">
        <f>VLOOKUP(B9686,payment!$A$2:$B$14625,2,0)</f>
        <v>36</v>
      </c>
      <c r="D9686" t="str">
        <f t="shared" si="302"/>
        <v>쥬씨</v>
      </c>
      <c r="E9686" t="str">
        <f>VLOOKUP(B9686,payment!$A$2:$I$14625,3,0)</f>
        <v>쥬씨</v>
      </c>
      <c r="F9686">
        <f>VLOOKUP(B9686,payment!$A$2:$I$14625,4,0)</f>
        <v>37.650249000000002</v>
      </c>
      <c r="G9686">
        <f>VLOOKUP(B9686,payment!$A$2:$I$14625,5,0)</f>
        <v>127.091882</v>
      </c>
      <c r="H9686" t="str">
        <f>VLOOKUP(E9686,gift_meta!$B$2:$C$33,2,0)</f>
        <v>무료 사이즈업</v>
      </c>
      <c r="I9686">
        <f t="shared" ca="1" si="303"/>
        <v>1800</v>
      </c>
      <c r="J9686" s="5">
        <f>VLOOKUP(B9686,payment!$A$2:$I$14625,7,0)</f>
        <v>42555</v>
      </c>
      <c r="K9686" s="6">
        <f>VLOOKUP(B9686,payment!$A$2:$I$14625,8,0)</f>
        <v>0.75697999999999999</v>
      </c>
    </row>
    <row r="9687" spans="1:11">
      <c r="A9687">
        <v>9686</v>
      </c>
      <c r="B9687">
        <v>8811</v>
      </c>
      <c r="C9687">
        <f>VLOOKUP(B9687,payment!$A$2:$B$14625,2,0)</f>
        <v>293</v>
      </c>
      <c r="D9687" t="str">
        <f t="shared" si="302"/>
        <v>스시로로</v>
      </c>
      <c r="E9687" t="str">
        <f>VLOOKUP(B9687,payment!$A$2:$I$14625,3,0)</f>
        <v>스시로로</v>
      </c>
      <c r="F9687">
        <f>VLOOKUP(B9687,payment!$A$2:$I$14625,4,0)</f>
        <v>37.491303000000002</v>
      </c>
      <c r="G9687">
        <f>VLOOKUP(B9687,payment!$A$2:$I$14625,5,0)</f>
        <v>127.070891</v>
      </c>
      <c r="H9687" t="str">
        <f>VLOOKUP(E9687,gift_meta!$B$2:$C$33,2,0)</f>
        <v>2pcs 무료 제공</v>
      </c>
      <c r="I9687">
        <f t="shared" ca="1" si="303"/>
        <v>200</v>
      </c>
      <c r="J9687" s="5">
        <f>VLOOKUP(B9687,payment!$A$2:$I$14625,7,0)</f>
        <v>42476</v>
      </c>
      <c r="K9687" s="6">
        <f>VLOOKUP(B9687,payment!$A$2:$I$14625,8,0)</f>
        <v>0.95306000000000002</v>
      </c>
    </row>
    <row r="9688" spans="1:11">
      <c r="A9688">
        <v>9687</v>
      </c>
      <c r="B9688">
        <v>3625</v>
      </c>
      <c r="C9688">
        <f>VLOOKUP(B9688,payment!$A$2:$B$14625,2,0)</f>
        <v>123</v>
      </c>
      <c r="D9688" t="str">
        <f t="shared" si="302"/>
        <v>반디앤루니스</v>
      </c>
      <c r="E9688" t="str">
        <f>VLOOKUP(B9688,payment!$A$2:$I$14625,3,0)</f>
        <v>반디앤루니스</v>
      </c>
      <c r="F9688">
        <f>VLOOKUP(B9688,payment!$A$2:$I$14625,4,0)</f>
        <v>37.637144999999997</v>
      </c>
      <c r="G9688">
        <f>VLOOKUP(B9688,payment!$A$2:$I$14625,5,0)</f>
        <v>126.910836</v>
      </c>
      <c r="H9688" t="str">
        <f>VLOOKUP(E9688,gift_meta!$B$2:$C$33,2,0)</f>
        <v>도서 구매시 5% 할인</v>
      </c>
      <c r="I9688">
        <f t="shared" ca="1" si="303"/>
        <v>800</v>
      </c>
      <c r="J9688" s="5">
        <f>VLOOKUP(B9688,payment!$A$2:$I$14625,7,0)</f>
        <v>43045</v>
      </c>
      <c r="K9688" s="6">
        <f>VLOOKUP(B9688,payment!$A$2:$I$14625,8,0)</f>
        <v>0.37694</v>
      </c>
    </row>
    <row r="9689" spans="1:11">
      <c r="A9689">
        <v>9688</v>
      </c>
      <c r="B9689">
        <v>1047</v>
      </c>
      <c r="C9689">
        <f>VLOOKUP(B9689,payment!$A$2:$B$14625,2,0)</f>
        <v>135</v>
      </c>
      <c r="D9689" t="str">
        <f t="shared" si="302"/>
        <v>봄봄</v>
      </c>
      <c r="E9689" t="str">
        <f>VLOOKUP(B9689,payment!$A$2:$I$14625,3,0)</f>
        <v>봄봄</v>
      </c>
      <c r="F9689">
        <f>VLOOKUP(B9689,payment!$A$2:$I$14625,4,0)</f>
        <v>37.697152000000003</v>
      </c>
      <c r="G9689">
        <f>VLOOKUP(B9689,payment!$A$2:$I$14625,5,0)</f>
        <v>127.06058</v>
      </c>
      <c r="H9689" t="str">
        <f>VLOOKUP(E9689,gift_meta!$B$2:$C$33,2,0)</f>
        <v>음료 주문시 쿠폰 도장 2개 추가</v>
      </c>
      <c r="I9689">
        <f t="shared" ca="1" si="303"/>
        <v>1500</v>
      </c>
      <c r="J9689" s="5">
        <f>VLOOKUP(B9689,payment!$A$2:$I$14625,7,0)</f>
        <v>42503</v>
      </c>
      <c r="K9689" s="6">
        <f>VLOOKUP(B9689,payment!$A$2:$I$14625,8,0)</f>
        <v>0.95374999999999999</v>
      </c>
    </row>
    <row r="9690" spans="1:11">
      <c r="A9690">
        <v>9689</v>
      </c>
      <c r="B9690">
        <v>6423</v>
      </c>
      <c r="C9690">
        <f>VLOOKUP(B9690,payment!$A$2:$B$14625,2,0)</f>
        <v>33</v>
      </c>
      <c r="D9690" t="str">
        <f t="shared" si="302"/>
        <v>롯데리아</v>
      </c>
      <c r="E9690" t="str">
        <f>VLOOKUP(B9690,payment!$A$2:$I$14625,3,0)</f>
        <v>롯데리아</v>
      </c>
      <c r="F9690">
        <f>VLOOKUP(B9690,payment!$A$2:$I$14625,4,0)</f>
        <v>37.515504</v>
      </c>
      <c r="G9690">
        <f>VLOOKUP(B9690,payment!$A$2:$I$14625,5,0)</f>
        <v>127.17832799999999</v>
      </c>
      <c r="H9690" t="str">
        <f>VLOOKUP(E9690,gift_meta!$B$2:$C$33,2,0)</f>
        <v>롯데리아 음료M 제공</v>
      </c>
      <c r="I9690">
        <f t="shared" ca="1" si="303"/>
        <v>200</v>
      </c>
      <c r="J9690" s="5">
        <f>VLOOKUP(B9690,payment!$A$2:$I$14625,7,0)</f>
        <v>42542</v>
      </c>
      <c r="K9690" s="6">
        <f>VLOOKUP(B9690,payment!$A$2:$I$14625,8,0)</f>
        <v>0.72997000000000001</v>
      </c>
    </row>
    <row r="9691" spans="1:11">
      <c r="A9691">
        <v>9690</v>
      </c>
      <c r="B9691">
        <v>225</v>
      </c>
      <c r="C9691">
        <f>VLOOKUP(B9691,payment!$A$2:$B$14625,2,0)</f>
        <v>159</v>
      </c>
      <c r="D9691" t="str">
        <f t="shared" si="302"/>
        <v>아웃백</v>
      </c>
      <c r="E9691" t="str">
        <f>VLOOKUP(B9691,payment!$A$2:$I$14625,3,0)</f>
        <v>아웃백</v>
      </c>
      <c r="F9691">
        <f>VLOOKUP(B9691,payment!$A$2:$I$14625,4,0)</f>
        <v>37.541193999999997</v>
      </c>
      <c r="G9691">
        <f>VLOOKUP(B9691,payment!$A$2:$I$14625,5,0)</f>
        <v>127.18549299999999</v>
      </c>
      <c r="H9691" t="str">
        <f>VLOOKUP(E9691,gift_meta!$B$2:$C$33,2,0)</f>
        <v>스테이크 주문시 10% 할인</v>
      </c>
      <c r="I9691">
        <f t="shared" ca="1" si="303"/>
        <v>1800</v>
      </c>
      <c r="J9691" s="5">
        <f>VLOOKUP(B9691,payment!$A$2:$I$14625,7,0)</f>
        <v>42466</v>
      </c>
      <c r="K9691" s="6">
        <f>VLOOKUP(B9691,payment!$A$2:$I$14625,8,0)</f>
        <v>0.47487000000000001</v>
      </c>
    </row>
    <row r="9692" spans="1:11">
      <c r="A9692">
        <v>9691</v>
      </c>
      <c r="B9692">
        <v>1949</v>
      </c>
      <c r="C9692">
        <f>VLOOKUP(B9692,payment!$A$2:$B$14625,2,0)</f>
        <v>207</v>
      </c>
      <c r="D9692" t="str">
        <f t="shared" si="302"/>
        <v>스시로로</v>
      </c>
      <c r="E9692" t="str">
        <f>VLOOKUP(B9692,payment!$A$2:$I$14625,3,0)</f>
        <v>스시로로</v>
      </c>
      <c r="F9692">
        <f>VLOOKUP(B9692,payment!$A$2:$I$14625,4,0)</f>
        <v>37.617764000000001</v>
      </c>
      <c r="G9692">
        <f>VLOOKUP(B9692,payment!$A$2:$I$14625,5,0)</f>
        <v>126.932322</v>
      </c>
      <c r="H9692" t="str">
        <f>VLOOKUP(E9692,gift_meta!$B$2:$C$33,2,0)</f>
        <v>2pcs 무료 제공</v>
      </c>
      <c r="I9692">
        <f t="shared" ca="1" si="303"/>
        <v>900</v>
      </c>
      <c r="J9692" s="5">
        <f>VLOOKUP(B9692,payment!$A$2:$I$14625,7,0)</f>
        <v>42375</v>
      </c>
      <c r="K9692" s="6">
        <f>VLOOKUP(B9692,payment!$A$2:$I$14625,8,0)</f>
        <v>0.63882000000000005</v>
      </c>
    </row>
    <row r="9693" spans="1:11">
      <c r="A9693">
        <v>9692</v>
      </c>
      <c r="B9693">
        <v>3755</v>
      </c>
      <c r="C9693">
        <f>VLOOKUP(B9693,payment!$A$2:$B$14625,2,0)</f>
        <v>270</v>
      </c>
      <c r="D9693" t="str">
        <f t="shared" si="302"/>
        <v>버거킹</v>
      </c>
      <c r="E9693" t="str">
        <f>VLOOKUP(B9693,payment!$A$2:$I$14625,3,0)</f>
        <v>버거킹</v>
      </c>
      <c r="F9693">
        <f>VLOOKUP(B9693,payment!$A$2:$I$14625,4,0)</f>
        <v>37.714706999999997</v>
      </c>
      <c r="G9693">
        <f>VLOOKUP(B9693,payment!$A$2:$I$14625,5,0)</f>
        <v>127.093587</v>
      </c>
      <c r="H9693" t="str">
        <f>VLOOKUP(E9693,gift_meta!$B$2:$C$33,2,0)</f>
        <v>와퍼주문시 5% 할인</v>
      </c>
      <c r="I9693">
        <f t="shared" ca="1" si="303"/>
        <v>1200</v>
      </c>
      <c r="J9693" s="5">
        <f>VLOOKUP(B9693,payment!$A$2:$I$14625,7,0)</f>
        <v>42866</v>
      </c>
      <c r="K9693" s="6">
        <f>VLOOKUP(B9693,payment!$A$2:$I$14625,8,0)</f>
        <v>0.79005000000000003</v>
      </c>
    </row>
    <row r="9694" spans="1:11">
      <c r="A9694">
        <v>9693</v>
      </c>
      <c r="B9694">
        <v>4635</v>
      </c>
      <c r="C9694">
        <f>VLOOKUP(B9694,payment!$A$2:$B$14625,2,0)</f>
        <v>272</v>
      </c>
      <c r="D9694" t="str">
        <f t="shared" si="302"/>
        <v>버거킹</v>
      </c>
      <c r="E9694" t="str">
        <f>VLOOKUP(B9694,payment!$A$2:$I$14625,3,0)</f>
        <v>버거킹</v>
      </c>
      <c r="F9694">
        <f>VLOOKUP(B9694,payment!$A$2:$I$14625,4,0)</f>
        <v>37.632058999999998</v>
      </c>
      <c r="G9694">
        <f>VLOOKUP(B9694,payment!$A$2:$I$14625,5,0)</f>
        <v>127.14977500000001</v>
      </c>
      <c r="H9694" t="str">
        <f>VLOOKUP(E9694,gift_meta!$B$2:$C$33,2,0)</f>
        <v>와퍼주문시 5% 할인</v>
      </c>
      <c r="I9694">
        <f t="shared" ca="1" si="303"/>
        <v>600</v>
      </c>
      <c r="J9694" s="5">
        <f>VLOOKUP(B9694,payment!$A$2:$I$14625,7,0)</f>
        <v>42542</v>
      </c>
      <c r="K9694" s="6">
        <f>VLOOKUP(B9694,payment!$A$2:$I$14625,8,0)</f>
        <v>0.37792999999999999</v>
      </c>
    </row>
    <row r="9695" spans="1:11">
      <c r="A9695">
        <v>9694</v>
      </c>
      <c r="B9695">
        <v>9995</v>
      </c>
      <c r="C9695">
        <f>VLOOKUP(B9695,payment!$A$2:$B$14625,2,0)</f>
        <v>31</v>
      </c>
      <c r="D9695" t="str">
        <f t="shared" si="302"/>
        <v>아웃닭</v>
      </c>
      <c r="E9695" t="str">
        <f>VLOOKUP(B9695,payment!$A$2:$I$14625,3,0)</f>
        <v>아웃닭</v>
      </c>
      <c r="F9695">
        <f>VLOOKUP(B9695,payment!$A$2:$I$14625,4,0)</f>
        <v>37.585436000000001</v>
      </c>
      <c r="G9695">
        <f>VLOOKUP(B9695,payment!$A$2:$I$14625,5,0)</f>
        <v>127.080353</v>
      </c>
      <c r="H9695" t="str">
        <f>VLOOKUP(E9695,gift_meta!$B$2:$C$33,2,0)</f>
        <v>치즈스틱 2개 제공</v>
      </c>
      <c r="I9695">
        <f t="shared" ca="1" si="303"/>
        <v>500</v>
      </c>
      <c r="J9695" s="5">
        <f>VLOOKUP(B9695,payment!$A$2:$I$14625,7,0)</f>
        <v>42797</v>
      </c>
      <c r="K9695" s="6">
        <f>VLOOKUP(B9695,payment!$A$2:$I$14625,8,0)</f>
        <v>0.5121</v>
      </c>
    </row>
    <row r="9696" spans="1:11">
      <c r="A9696">
        <v>9695</v>
      </c>
      <c r="B9696">
        <v>13394</v>
      </c>
      <c r="C9696">
        <f>VLOOKUP(B9696,payment!$A$2:$B$14625,2,0)</f>
        <v>223</v>
      </c>
      <c r="D9696" t="str">
        <f t="shared" si="302"/>
        <v>롯데리아</v>
      </c>
      <c r="E9696" t="str">
        <f>VLOOKUP(B9696,payment!$A$2:$I$14625,3,0)</f>
        <v>롯데리아</v>
      </c>
      <c r="F9696">
        <f>VLOOKUP(B9696,payment!$A$2:$I$14625,4,0)</f>
        <v>37.473227999999999</v>
      </c>
      <c r="G9696">
        <f>VLOOKUP(B9696,payment!$A$2:$I$14625,5,0)</f>
        <v>126.881835</v>
      </c>
      <c r="H9696" t="str">
        <f>VLOOKUP(E9696,gift_meta!$B$2:$C$33,2,0)</f>
        <v>롯데리아 음료M 제공</v>
      </c>
      <c r="I9696">
        <f t="shared" ca="1" si="303"/>
        <v>1700</v>
      </c>
      <c r="J9696" s="5">
        <f>VLOOKUP(B9696,payment!$A$2:$I$14625,7,0)</f>
        <v>42570</v>
      </c>
      <c r="K9696" s="6">
        <f>VLOOKUP(B9696,payment!$A$2:$I$14625,8,0)</f>
        <v>0.54701</v>
      </c>
    </row>
    <row r="9697" spans="1:11">
      <c r="A9697">
        <v>9696</v>
      </c>
      <c r="B9697">
        <v>4301</v>
      </c>
      <c r="C9697">
        <f>VLOOKUP(B9697,payment!$A$2:$B$14625,2,0)</f>
        <v>297</v>
      </c>
      <c r="D9697" t="str">
        <f t="shared" si="302"/>
        <v>약국</v>
      </c>
      <c r="E9697" t="str">
        <f>VLOOKUP(B9697,payment!$A$2:$I$14625,3,0)</f>
        <v>약국</v>
      </c>
      <c r="F9697">
        <f>VLOOKUP(B9697,payment!$A$2:$I$14625,4,0)</f>
        <v>37.467149999999997</v>
      </c>
      <c r="G9697">
        <f>VLOOKUP(B9697,payment!$A$2:$I$14625,5,0)</f>
        <v>126.90372000000001</v>
      </c>
      <c r="H9697" t="str">
        <f>VLOOKUP(E9697,gift_meta!$B$2:$C$33,2,0)</f>
        <v>황사 마스크 증정(1매)</v>
      </c>
      <c r="I9697">
        <f t="shared" ca="1" si="303"/>
        <v>400</v>
      </c>
      <c r="J9697" s="5">
        <f>VLOOKUP(B9697,payment!$A$2:$I$14625,7,0)</f>
        <v>42748</v>
      </c>
      <c r="K9697" s="6">
        <f>VLOOKUP(B9697,payment!$A$2:$I$14625,8,0)</f>
        <v>0.87060000000000004</v>
      </c>
    </row>
    <row r="9698" spans="1:11">
      <c r="A9698">
        <v>9697</v>
      </c>
      <c r="B9698">
        <v>2354</v>
      </c>
      <c r="C9698">
        <f>VLOOKUP(B9698,payment!$A$2:$B$14625,2,0)</f>
        <v>243</v>
      </c>
      <c r="D9698" t="str">
        <f t="shared" si="302"/>
        <v>교보문고</v>
      </c>
      <c r="E9698" t="str">
        <f>VLOOKUP(B9698,payment!$A$2:$I$14625,3,0)</f>
        <v>교보문고</v>
      </c>
      <c r="F9698">
        <f>VLOOKUP(B9698,payment!$A$2:$I$14625,4,0)</f>
        <v>37.496946999999999</v>
      </c>
      <c r="G9698">
        <f>VLOOKUP(B9698,payment!$A$2:$I$14625,5,0)</f>
        <v>127.10454</v>
      </c>
      <c r="H9698" t="str">
        <f>VLOOKUP(E9698,gift_meta!$B$2:$C$33,2,0)</f>
        <v>도서 구매시 10% 할인</v>
      </c>
      <c r="I9698">
        <f t="shared" ca="1" si="303"/>
        <v>1700</v>
      </c>
      <c r="J9698" s="5">
        <f>VLOOKUP(B9698,payment!$A$2:$I$14625,7,0)</f>
        <v>42383</v>
      </c>
      <c r="K9698" s="6">
        <f>VLOOKUP(B9698,payment!$A$2:$I$14625,8,0)</f>
        <v>0.60592999999999997</v>
      </c>
    </row>
    <row r="9699" spans="1:11">
      <c r="A9699">
        <v>9698</v>
      </c>
      <c r="B9699">
        <v>4961</v>
      </c>
      <c r="C9699">
        <f>VLOOKUP(B9699,payment!$A$2:$B$14625,2,0)</f>
        <v>53</v>
      </c>
      <c r="D9699" t="str">
        <f t="shared" si="302"/>
        <v>파리바게트</v>
      </c>
      <c r="E9699" t="str">
        <f>VLOOKUP(B9699,payment!$A$2:$I$14625,3,0)</f>
        <v>파리바게트</v>
      </c>
      <c r="F9699">
        <f>VLOOKUP(B9699,payment!$A$2:$I$14625,4,0)</f>
        <v>37.630372000000001</v>
      </c>
      <c r="G9699">
        <f>VLOOKUP(B9699,payment!$A$2:$I$14625,5,0)</f>
        <v>127.071202</v>
      </c>
      <c r="H9699" t="str">
        <f>VLOOKUP(E9699,gift_meta!$B$2:$C$33,2,0)</f>
        <v>1000원 이상 10% 할인</v>
      </c>
      <c r="I9699">
        <f t="shared" ca="1" si="303"/>
        <v>1700</v>
      </c>
      <c r="J9699" s="5">
        <f>VLOOKUP(B9699,payment!$A$2:$I$14625,7,0)</f>
        <v>43140</v>
      </c>
      <c r="K9699" s="6">
        <f>VLOOKUP(B9699,payment!$A$2:$I$14625,8,0)</f>
        <v>0.64888000000000001</v>
      </c>
    </row>
    <row r="9700" spans="1:11">
      <c r="A9700">
        <v>9699</v>
      </c>
      <c r="B9700">
        <v>3522</v>
      </c>
      <c r="C9700">
        <f>VLOOKUP(B9700,payment!$A$2:$B$14625,2,0)</f>
        <v>206</v>
      </c>
      <c r="D9700" t="str">
        <f t="shared" si="302"/>
        <v>멘동</v>
      </c>
      <c r="E9700" t="str">
        <f>VLOOKUP(B9700,payment!$A$2:$I$14625,3,0)</f>
        <v>멘동</v>
      </c>
      <c r="F9700">
        <f>VLOOKUP(B9700,payment!$A$2:$I$14625,4,0)</f>
        <v>37.657338000000003</v>
      </c>
      <c r="G9700">
        <f>VLOOKUP(B9700,payment!$A$2:$I$14625,5,0)</f>
        <v>126.98603199999999</v>
      </c>
      <c r="H9700" t="str">
        <f>VLOOKUP(E9700,gift_meta!$B$2:$C$33,2,0)</f>
        <v>규동 5% 할인</v>
      </c>
      <c r="I9700">
        <f t="shared" ca="1" si="303"/>
        <v>1200</v>
      </c>
      <c r="J9700" s="5">
        <f>VLOOKUP(B9700,payment!$A$2:$I$14625,7,0)</f>
        <v>42579</v>
      </c>
      <c r="K9700" s="6">
        <f>VLOOKUP(B9700,payment!$A$2:$I$14625,8,0)</f>
        <v>0.42620999999999998</v>
      </c>
    </row>
    <row r="9701" spans="1:11">
      <c r="A9701">
        <v>9700</v>
      </c>
      <c r="B9701">
        <v>183</v>
      </c>
      <c r="C9701">
        <f>VLOOKUP(B9701,payment!$A$2:$B$14625,2,0)</f>
        <v>61</v>
      </c>
      <c r="D9701" t="str">
        <f t="shared" si="302"/>
        <v>백다방</v>
      </c>
      <c r="E9701" t="str">
        <f>VLOOKUP(B9701,payment!$A$2:$I$14625,3,0)</f>
        <v>백다방</v>
      </c>
      <c r="F9701">
        <f>VLOOKUP(B9701,payment!$A$2:$I$14625,4,0)</f>
        <v>37.616903000000001</v>
      </c>
      <c r="G9701">
        <f>VLOOKUP(B9701,payment!$A$2:$I$14625,5,0)</f>
        <v>126.891902</v>
      </c>
      <c r="H9701" t="str">
        <f>VLOOKUP(E9701,gift_meta!$B$2:$C$33,2,0)</f>
        <v>무료 토핑 추가</v>
      </c>
      <c r="I9701">
        <f t="shared" ca="1" si="303"/>
        <v>2000</v>
      </c>
      <c r="J9701" s="5">
        <f>VLOOKUP(B9701,payment!$A$2:$I$14625,7,0)</f>
        <v>42660</v>
      </c>
      <c r="K9701" s="6">
        <f>VLOOKUP(B9701,payment!$A$2:$I$14625,8,0)</f>
        <v>0.86148999999999998</v>
      </c>
    </row>
    <row r="9702" spans="1:11">
      <c r="A9702">
        <v>9701</v>
      </c>
      <c r="B9702">
        <v>9338</v>
      </c>
      <c r="C9702">
        <f>VLOOKUP(B9702,payment!$A$2:$B$14625,2,0)</f>
        <v>231</v>
      </c>
      <c r="D9702" t="str">
        <f t="shared" si="302"/>
        <v>반디앤루니스</v>
      </c>
      <c r="E9702" t="str">
        <f>VLOOKUP(B9702,payment!$A$2:$I$14625,3,0)</f>
        <v>반디앤루니스</v>
      </c>
      <c r="F9702">
        <f>VLOOKUP(B9702,payment!$A$2:$I$14625,4,0)</f>
        <v>37.663406999999999</v>
      </c>
      <c r="G9702">
        <f>VLOOKUP(B9702,payment!$A$2:$I$14625,5,0)</f>
        <v>127.00802899999999</v>
      </c>
      <c r="H9702" t="str">
        <f>VLOOKUP(E9702,gift_meta!$B$2:$C$33,2,0)</f>
        <v>도서 구매시 5% 할인</v>
      </c>
      <c r="I9702">
        <f t="shared" ca="1" si="303"/>
        <v>1600</v>
      </c>
      <c r="J9702" s="5">
        <f>VLOOKUP(B9702,payment!$A$2:$I$14625,7,0)</f>
        <v>42821</v>
      </c>
      <c r="K9702" s="6">
        <f>VLOOKUP(B9702,payment!$A$2:$I$14625,8,0)</f>
        <v>0.46578999999999998</v>
      </c>
    </row>
    <row r="9703" spans="1:11">
      <c r="A9703">
        <v>9702</v>
      </c>
      <c r="B9703">
        <v>11755</v>
      </c>
      <c r="C9703">
        <f>VLOOKUP(B9703,payment!$A$2:$B$14625,2,0)</f>
        <v>68</v>
      </c>
      <c r="D9703" t="str">
        <f t="shared" si="302"/>
        <v>롯데리아</v>
      </c>
      <c r="E9703" t="str">
        <f>VLOOKUP(B9703,payment!$A$2:$I$14625,3,0)</f>
        <v>롯데리아</v>
      </c>
      <c r="F9703">
        <f>VLOOKUP(B9703,payment!$A$2:$I$14625,4,0)</f>
        <v>37.550744000000002</v>
      </c>
      <c r="G9703">
        <f>VLOOKUP(B9703,payment!$A$2:$I$14625,5,0)</f>
        <v>127.180481</v>
      </c>
      <c r="H9703" t="str">
        <f>VLOOKUP(E9703,gift_meta!$B$2:$C$33,2,0)</f>
        <v>롯데리아 음료M 제공</v>
      </c>
      <c r="I9703">
        <f t="shared" ca="1" si="303"/>
        <v>1600</v>
      </c>
      <c r="J9703" s="5">
        <f>VLOOKUP(B9703,payment!$A$2:$I$14625,7,0)</f>
        <v>43001</v>
      </c>
      <c r="K9703" s="6">
        <f>VLOOKUP(B9703,payment!$A$2:$I$14625,8,0)</f>
        <v>0.81982999999999995</v>
      </c>
    </row>
    <row r="9704" spans="1:11">
      <c r="A9704">
        <v>9703</v>
      </c>
      <c r="B9704">
        <v>1359</v>
      </c>
      <c r="C9704">
        <f>VLOOKUP(B9704,payment!$A$2:$B$14625,2,0)</f>
        <v>152</v>
      </c>
      <c r="D9704" t="str">
        <f t="shared" si="302"/>
        <v>연래춘</v>
      </c>
      <c r="E9704" t="str">
        <f>VLOOKUP(B9704,payment!$A$2:$I$14625,3,0)</f>
        <v>연래춘</v>
      </c>
      <c r="F9704">
        <f>VLOOKUP(B9704,payment!$A$2:$I$14625,4,0)</f>
        <v>37.650663999999999</v>
      </c>
      <c r="G9704">
        <f>VLOOKUP(B9704,payment!$A$2:$I$14625,5,0)</f>
        <v>126.91126300000001</v>
      </c>
      <c r="H9704" t="str">
        <f>VLOOKUP(E9704,gift_meta!$B$2:$C$33,2,0)</f>
        <v>현금 결재시 10% 할인</v>
      </c>
      <c r="I9704">
        <f t="shared" ca="1" si="303"/>
        <v>1000</v>
      </c>
      <c r="J9704" s="5">
        <f>VLOOKUP(B9704,payment!$A$2:$I$14625,7,0)</f>
        <v>43109</v>
      </c>
      <c r="K9704" s="6">
        <f>VLOOKUP(B9704,payment!$A$2:$I$14625,8,0)</f>
        <v>0.44089</v>
      </c>
    </row>
    <row r="9705" spans="1:11">
      <c r="A9705">
        <v>9704</v>
      </c>
      <c r="B9705">
        <v>11204</v>
      </c>
      <c r="C9705">
        <f>VLOOKUP(B9705,payment!$A$2:$B$14625,2,0)</f>
        <v>84</v>
      </c>
      <c r="D9705" t="str">
        <f t="shared" si="302"/>
        <v>롯데리아</v>
      </c>
      <c r="E9705" t="str">
        <f>VLOOKUP(B9705,payment!$A$2:$I$14625,3,0)</f>
        <v>롯데리아</v>
      </c>
      <c r="F9705">
        <f>VLOOKUP(B9705,payment!$A$2:$I$14625,4,0)</f>
        <v>37.482661999999998</v>
      </c>
      <c r="G9705">
        <f>VLOOKUP(B9705,payment!$A$2:$I$14625,5,0)</f>
        <v>127.18946</v>
      </c>
      <c r="H9705" t="str">
        <f>VLOOKUP(E9705,gift_meta!$B$2:$C$33,2,0)</f>
        <v>롯데리아 음료M 제공</v>
      </c>
      <c r="I9705">
        <f t="shared" ca="1" si="303"/>
        <v>1400</v>
      </c>
      <c r="J9705" s="5">
        <f>VLOOKUP(B9705,payment!$A$2:$I$14625,7,0)</f>
        <v>42642</v>
      </c>
      <c r="K9705" s="6">
        <f>VLOOKUP(B9705,payment!$A$2:$I$14625,8,0)</f>
        <v>0.95326999999999995</v>
      </c>
    </row>
    <row r="9706" spans="1:11">
      <c r="A9706">
        <v>9705</v>
      </c>
      <c r="B9706">
        <v>14429</v>
      </c>
      <c r="C9706">
        <f>VLOOKUP(B9706,payment!$A$2:$B$14625,2,0)</f>
        <v>180</v>
      </c>
      <c r="D9706" t="str">
        <f t="shared" si="302"/>
        <v>스시진</v>
      </c>
      <c r="E9706" t="str">
        <f>VLOOKUP(B9706,payment!$A$2:$I$14625,3,0)</f>
        <v>스시진</v>
      </c>
      <c r="F9706">
        <f>VLOOKUP(B9706,payment!$A$2:$I$14625,4,0)</f>
        <v>37.449033</v>
      </c>
      <c r="G9706">
        <f>VLOOKUP(B9706,payment!$A$2:$I$14625,5,0)</f>
        <v>127.050089</v>
      </c>
      <c r="H9706" t="str">
        <f>VLOOKUP(E9706,gift_meta!$B$2:$C$33,2,0)</f>
        <v>2pcs 무료 제공</v>
      </c>
      <c r="I9706">
        <f t="shared" ca="1" si="303"/>
        <v>600</v>
      </c>
      <c r="J9706" s="5">
        <f>VLOOKUP(B9706,payment!$A$2:$I$14625,7,0)</f>
        <v>42686</v>
      </c>
      <c r="K9706" s="6">
        <f>VLOOKUP(B9706,payment!$A$2:$I$14625,8,0)</f>
        <v>0.49057000000000001</v>
      </c>
    </row>
    <row r="9707" spans="1:11">
      <c r="A9707">
        <v>9706</v>
      </c>
      <c r="B9707">
        <v>9493</v>
      </c>
      <c r="C9707">
        <f>VLOOKUP(B9707,payment!$A$2:$B$14625,2,0)</f>
        <v>122</v>
      </c>
      <c r="D9707" t="str">
        <f t="shared" si="302"/>
        <v>롯데리아</v>
      </c>
      <c r="E9707" t="str">
        <f>VLOOKUP(B9707,payment!$A$2:$I$14625,3,0)</f>
        <v>롯데리아</v>
      </c>
      <c r="F9707">
        <f>VLOOKUP(B9707,payment!$A$2:$I$14625,4,0)</f>
        <v>37.629038000000001</v>
      </c>
      <c r="G9707">
        <f>VLOOKUP(B9707,payment!$A$2:$I$14625,5,0)</f>
        <v>126.958544</v>
      </c>
      <c r="H9707" t="str">
        <f>VLOOKUP(E9707,gift_meta!$B$2:$C$33,2,0)</f>
        <v>롯데리아 음료M 제공</v>
      </c>
      <c r="I9707">
        <f t="shared" ca="1" si="303"/>
        <v>900</v>
      </c>
      <c r="J9707" s="5">
        <f>VLOOKUP(B9707,payment!$A$2:$I$14625,7,0)</f>
        <v>42459</v>
      </c>
      <c r="K9707" s="6">
        <f>VLOOKUP(B9707,payment!$A$2:$I$14625,8,0)</f>
        <v>0.95735999999999999</v>
      </c>
    </row>
    <row r="9708" spans="1:11">
      <c r="A9708">
        <v>9707</v>
      </c>
      <c r="B9708">
        <v>5948</v>
      </c>
      <c r="C9708">
        <f>VLOOKUP(B9708,payment!$A$2:$B$14625,2,0)</f>
        <v>125</v>
      </c>
      <c r="D9708" t="str">
        <f t="shared" si="302"/>
        <v>리얼후라이</v>
      </c>
      <c r="E9708" t="str">
        <f>VLOOKUP(B9708,payment!$A$2:$I$14625,3,0)</f>
        <v>리얼후라이</v>
      </c>
      <c r="F9708">
        <f>VLOOKUP(B9708,payment!$A$2:$I$14625,4,0)</f>
        <v>37.700946000000002</v>
      </c>
      <c r="G9708">
        <f>VLOOKUP(B9708,payment!$A$2:$I$14625,5,0)</f>
        <v>127.096063</v>
      </c>
      <c r="H9708" t="str">
        <f>VLOOKUP(E9708,gift_meta!$B$2:$C$33,2,0)</f>
        <v>크리스피 후라이드 10% 할인</v>
      </c>
      <c r="I9708">
        <f t="shared" ca="1" si="303"/>
        <v>1900</v>
      </c>
      <c r="J9708" s="5">
        <f>VLOOKUP(B9708,payment!$A$2:$I$14625,7,0)</f>
        <v>42485</v>
      </c>
      <c r="K9708" s="6">
        <f>VLOOKUP(B9708,payment!$A$2:$I$14625,8,0)</f>
        <v>0.92579999999999996</v>
      </c>
    </row>
    <row r="9709" spans="1:11">
      <c r="A9709">
        <v>9708</v>
      </c>
      <c r="B9709">
        <v>4373</v>
      </c>
      <c r="C9709">
        <f>VLOOKUP(B9709,payment!$A$2:$B$14625,2,0)</f>
        <v>171</v>
      </c>
      <c r="D9709" t="str">
        <f t="shared" si="302"/>
        <v>백다방</v>
      </c>
      <c r="E9709" t="str">
        <f>VLOOKUP(B9709,payment!$A$2:$I$14625,3,0)</f>
        <v>백다방</v>
      </c>
      <c r="F9709">
        <f>VLOOKUP(B9709,payment!$A$2:$I$14625,4,0)</f>
        <v>37.661112000000003</v>
      </c>
      <c r="G9709">
        <f>VLOOKUP(B9709,payment!$A$2:$I$14625,5,0)</f>
        <v>126.950326</v>
      </c>
      <c r="H9709" t="str">
        <f>VLOOKUP(E9709,gift_meta!$B$2:$C$33,2,0)</f>
        <v>무료 토핑 추가</v>
      </c>
      <c r="I9709">
        <f t="shared" ca="1" si="303"/>
        <v>1100</v>
      </c>
      <c r="J9709" s="5">
        <f>VLOOKUP(B9709,payment!$A$2:$I$14625,7,0)</f>
        <v>42618</v>
      </c>
      <c r="K9709" s="6">
        <f>VLOOKUP(B9709,payment!$A$2:$I$14625,8,0)</f>
        <v>0.80791000000000002</v>
      </c>
    </row>
    <row r="9710" spans="1:11">
      <c r="A9710">
        <v>9709</v>
      </c>
      <c r="B9710">
        <v>608</v>
      </c>
      <c r="C9710">
        <f>VLOOKUP(B9710,payment!$A$2:$B$14625,2,0)</f>
        <v>41</v>
      </c>
      <c r="D9710" t="str">
        <f t="shared" si="302"/>
        <v>백다방</v>
      </c>
      <c r="E9710" t="str">
        <f>VLOOKUP(B9710,payment!$A$2:$I$14625,3,0)</f>
        <v>백다방</v>
      </c>
      <c r="F9710">
        <f>VLOOKUP(B9710,payment!$A$2:$I$14625,4,0)</f>
        <v>37.500785999999998</v>
      </c>
      <c r="G9710">
        <f>VLOOKUP(B9710,payment!$A$2:$I$14625,5,0)</f>
        <v>127.09369700000001</v>
      </c>
      <c r="H9710" t="str">
        <f>VLOOKUP(E9710,gift_meta!$B$2:$C$33,2,0)</f>
        <v>무료 토핑 추가</v>
      </c>
      <c r="I9710">
        <f t="shared" ca="1" si="303"/>
        <v>600</v>
      </c>
      <c r="J9710" s="5">
        <f>VLOOKUP(B9710,payment!$A$2:$I$14625,7,0)</f>
        <v>42643</v>
      </c>
      <c r="K9710" s="6">
        <f>VLOOKUP(B9710,payment!$A$2:$I$14625,8,0)</f>
        <v>0.38486999999999999</v>
      </c>
    </row>
    <row r="9711" spans="1:11">
      <c r="A9711">
        <v>9710</v>
      </c>
      <c r="B9711">
        <v>10770</v>
      </c>
      <c r="C9711">
        <f>VLOOKUP(B9711,payment!$A$2:$B$14625,2,0)</f>
        <v>134</v>
      </c>
      <c r="D9711" t="str">
        <f t="shared" si="302"/>
        <v>백다방</v>
      </c>
      <c r="E9711" t="str">
        <f>VLOOKUP(B9711,payment!$A$2:$I$14625,3,0)</f>
        <v>백다방</v>
      </c>
      <c r="F9711">
        <f>VLOOKUP(B9711,payment!$A$2:$I$14625,4,0)</f>
        <v>37.615414999999999</v>
      </c>
      <c r="G9711">
        <f>VLOOKUP(B9711,payment!$A$2:$I$14625,5,0)</f>
        <v>127.11085799999999</v>
      </c>
      <c r="H9711" t="str">
        <f>VLOOKUP(E9711,gift_meta!$B$2:$C$33,2,0)</f>
        <v>무료 토핑 추가</v>
      </c>
      <c r="I9711">
        <f t="shared" ca="1" si="303"/>
        <v>900</v>
      </c>
      <c r="J9711" s="5">
        <f>VLOOKUP(B9711,payment!$A$2:$I$14625,7,0)</f>
        <v>42622</v>
      </c>
      <c r="K9711" s="6">
        <f>VLOOKUP(B9711,payment!$A$2:$I$14625,8,0)</f>
        <v>0.61477000000000004</v>
      </c>
    </row>
    <row r="9712" spans="1:11">
      <c r="A9712">
        <v>9711</v>
      </c>
      <c r="B9712">
        <v>9125</v>
      </c>
      <c r="C9712">
        <f>VLOOKUP(B9712,payment!$A$2:$B$14625,2,0)</f>
        <v>69</v>
      </c>
      <c r="D9712" t="str">
        <f t="shared" si="302"/>
        <v>파리바게트</v>
      </c>
      <c r="E9712" t="str">
        <f>VLOOKUP(B9712,payment!$A$2:$I$14625,3,0)</f>
        <v>파리바게트</v>
      </c>
      <c r="F9712">
        <f>VLOOKUP(B9712,payment!$A$2:$I$14625,4,0)</f>
        <v>37.683568000000001</v>
      </c>
      <c r="G9712">
        <f>VLOOKUP(B9712,payment!$A$2:$I$14625,5,0)</f>
        <v>127.168626</v>
      </c>
      <c r="H9712" t="str">
        <f>VLOOKUP(E9712,gift_meta!$B$2:$C$33,2,0)</f>
        <v>1000원 이상 10% 할인</v>
      </c>
      <c r="I9712">
        <f t="shared" ca="1" si="303"/>
        <v>300</v>
      </c>
      <c r="J9712" s="5">
        <f>VLOOKUP(B9712,payment!$A$2:$I$14625,7,0)</f>
        <v>42618</v>
      </c>
      <c r="K9712" s="6">
        <f>VLOOKUP(B9712,payment!$A$2:$I$14625,8,0)</f>
        <v>0.89266999999999996</v>
      </c>
    </row>
    <row r="9713" spans="1:11">
      <c r="A9713">
        <v>9712</v>
      </c>
      <c r="B9713">
        <v>14103</v>
      </c>
      <c r="C9713">
        <f>VLOOKUP(B9713,payment!$A$2:$B$14625,2,0)</f>
        <v>68</v>
      </c>
      <c r="D9713" t="str">
        <f t="shared" si="302"/>
        <v>엔젤리너스</v>
      </c>
      <c r="E9713" t="str">
        <f>VLOOKUP(B9713,payment!$A$2:$I$14625,3,0)</f>
        <v>엔젤리너스</v>
      </c>
      <c r="F9713">
        <f>VLOOKUP(B9713,payment!$A$2:$I$14625,4,0)</f>
        <v>37.677610000000001</v>
      </c>
      <c r="G9713">
        <f>VLOOKUP(B9713,payment!$A$2:$I$14625,5,0)</f>
        <v>126.981515</v>
      </c>
      <c r="H9713" t="str">
        <f>VLOOKUP(E9713,gift_meta!$B$2:$C$33,2,0)</f>
        <v>제조 음료 주문시 10% 할인</v>
      </c>
      <c r="I9713">
        <f t="shared" ca="1" si="303"/>
        <v>900</v>
      </c>
      <c r="J9713" s="5">
        <f>VLOOKUP(B9713,payment!$A$2:$I$14625,7,0)</f>
        <v>42802</v>
      </c>
      <c r="K9713" s="6">
        <f>VLOOKUP(B9713,payment!$A$2:$I$14625,8,0)</f>
        <v>0.52756999999999998</v>
      </c>
    </row>
    <row r="9714" spans="1:11">
      <c r="A9714">
        <v>9713</v>
      </c>
      <c r="B9714">
        <v>14546</v>
      </c>
      <c r="C9714">
        <f>VLOOKUP(B9714,payment!$A$2:$B$14625,2,0)</f>
        <v>205</v>
      </c>
      <c r="D9714" t="str">
        <f t="shared" si="302"/>
        <v>닭한마리</v>
      </c>
      <c r="E9714" t="str">
        <f>VLOOKUP(B9714,payment!$A$2:$I$14625,3,0)</f>
        <v>닭한마리</v>
      </c>
      <c r="F9714">
        <f>VLOOKUP(B9714,payment!$A$2:$I$14625,4,0)</f>
        <v>37.471029000000001</v>
      </c>
      <c r="G9714">
        <f>VLOOKUP(B9714,payment!$A$2:$I$14625,5,0)</f>
        <v>127.17106699999999</v>
      </c>
      <c r="H9714" t="str">
        <f>VLOOKUP(E9714,gift_meta!$B$2:$C$33,2,0)</f>
        <v>칼국수 사리 무료 리필</v>
      </c>
      <c r="I9714">
        <f t="shared" ca="1" si="303"/>
        <v>900</v>
      </c>
      <c r="J9714" s="5">
        <f>VLOOKUP(B9714,payment!$A$2:$I$14625,7,0)</f>
        <v>43177</v>
      </c>
      <c r="K9714" s="6">
        <f>VLOOKUP(B9714,payment!$A$2:$I$14625,8,0)</f>
        <v>0.66493999999999998</v>
      </c>
    </row>
    <row r="9715" spans="1:11">
      <c r="A9715">
        <v>9714</v>
      </c>
      <c r="B9715">
        <v>3021</v>
      </c>
      <c r="C9715">
        <f>VLOOKUP(B9715,payment!$A$2:$B$14625,2,0)</f>
        <v>108</v>
      </c>
      <c r="D9715" t="str">
        <f t="shared" si="302"/>
        <v>롯데리아</v>
      </c>
      <c r="E9715" t="str">
        <f>VLOOKUP(B9715,payment!$A$2:$I$14625,3,0)</f>
        <v>롯데리아</v>
      </c>
      <c r="F9715">
        <f>VLOOKUP(B9715,payment!$A$2:$I$14625,4,0)</f>
        <v>37.554070000000003</v>
      </c>
      <c r="G9715">
        <f>VLOOKUP(B9715,payment!$A$2:$I$14625,5,0)</f>
        <v>127.10123400000001</v>
      </c>
      <c r="H9715" t="str">
        <f>VLOOKUP(E9715,gift_meta!$B$2:$C$33,2,0)</f>
        <v>롯데리아 음료M 제공</v>
      </c>
      <c r="I9715">
        <f t="shared" ca="1" si="303"/>
        <v>1900</v>
      </c>
      <c r="J9715" s="5">
        <f>VLOOKUP(B9715,payment!$A$2:$I$14625,7,0)</f>
        <v>42586</v>
      </c>
      <c r="K9715" s="6">
        <f>VLOOKUP(B9715,payment!$A$2:$I$14625,8,0)</f>
        <v>0.70994999999999997</v>
      </c>
    </row>
    <row r="9716" spans="1:11">
      <c r="A9716">
        <v>9715</v>
      </c>
      <c r="B9716">
        <v>8063</v>
      </c>
      <c r="C9716">
        <f>VLOOKUP(B9716,payment!$A$2:$B$14625,2,0)</f>
        <v>109</v>
      </c>
      <c r="D9716" t="str">
        <f t="shared" si="302"/>
        <v>닭한마리</v>
      </c>
      <c r="E9716" t="str">
        <f>VLOOKUP(B9716,payment!$A$2:$I$14625,3,0)</f>
        <v>닭한마리</v>
      </c>
      <c r="F9716">
        <f>VLOOKUP(B9716,payment!$A$2:$I$14625,4,0)</f>
        <v>37.475327999999998</v>
      </c>
      <c r="G9716">
        <f>VLOOKUP(B9716,payment!$A$2:$I$14625,5,0)</f>
        <v>127.157009</v>
      </c>
      <c r="H9716" t="str">
        <f>VLOOKUP(E9716,gift_meta!$B$2:$C$33,2,0)</f>
        <v>칼국수 사리 무료 리필</v>
      </c>
      <c r="I9716">
        <f t="shared" ca="1" si="303"/>
        <v>300</v>
      </c>
      <c r="J9716" s="5">
        <f>VLOOKUP(B9716,payment!$A$2:$I$14625,7,0)</f>
        <v>42768</v>
      </c>
      <c r="K9716" s="6">
        <f>VLOOKUP(B9716,payment!$A$2:$I$14625,8,0)</f>
        <v>0.51768000000000003</v>
      </c>
    </row>
    <row r="9717" spans="1:11">
      <c r="A9717">
        <v>9716</v>
      </c>
      <c r="B9717">
        <v>9672</v>
      </c>
      <c r="C9717">
        <f>VLOOKUP(B9717,payment!$A$2:$B$14625,2,0)</f>
        <v>33</v>
      </c>
      <c r="D9717" t="str">
        <f t="shared" si="302"/>
        <v>김덕후의곱창조</v>
      </c>
      <c r="E9717" t="str">
        <f>VLOOKUP(B9717,payment!$A$2:$I$14625,3,0)</f>
        <v>김덕후의곱창조</v>
      </c>
      <c r="F9717">
        <f>VLOOKUP(B9717,payment!$A$2:$I$14625,4,0)</f>
        <v>37.686813000000001</v>
      </c>
      <c r="G9717">
        <f>VLOOKUP(B9717,payment!$A$2:$I$14625,5,0)</f>
        <v>127.193156</v>
      </c>
      <c r="H9717" t="str">
        <f>VLOOKUP(E9717,gift_meta!$B$2:$C$33,2,0)</f>
        <v>곱창 무한 리필 2,000 할인</v>
      </c>
      <c r="I9717">
        <f t="shared" ca="1" si="303"/>
        <v>300</v>
      </c>
      <c r="J9717" s="5">
        <f>VLOOKUP(B9717,payment!$A$2:$I$14625,7,0)</f>
        <v>42564</v>
      </c>
      <c r="K9717" s="6">
        <f>VLOOKUP(B9717,payment!$A$2:$I$14625,8,0)</f>
        <v>0.75770000000000004</v>
      </c>
    </row>
    <row r="9718" spans="1:11">
      <c r="A9718">
        <v>9717</v>
      </c>
      <c r="B9718">
        <v>4462</v>
      </c>
      <c r="C9718">
        <f>VLOOKUP(B9718,payment!$A$2:$B$14625,2,0)</f>
        <v>256</v>
      </c>
      <c r="D9718" t="str">
        <f t="shared" si="302"/>
        <v>뚜레쥬르</v>
      </c>
      <c r="E9718" t="str">
        <f>VLOOKUP(B9718,payment!$A$2:$I$14625,3,0)</f>
        <v>뚜레쥬르</v>
      </c>
      <c r="F9718">
        <f>VLOOKUP(B9718,payment!$A$2:$I$14625,4,0)</f>
        <v>37.659708999999999</v>
      </c>
      <c r="G9718">
        <f>VLOOKUP(B9718,payment!$A$2:$I$14625,5,0)</f>
        <v>127.17474900000001</v>
      </c>
      <c r="H9718" t="str">
        <f>VLOOKUP(E9718,gift_meta!$B$2:$C$33,2,0)</f>
        <v>2000원 이상 5% 할인</v>
      </c>
      <c r="I9718">
        <f t="shared" ca="1" si="303"/>
        <v>700</v>
      </c>
      <c r="J9718" s="5">
        <f>VLOOKUP(B9718,payment!$A$2:$I$14625,7,0)</f>
        <v>42557</v>
      </c>
      <c r="K9718" s="6">
        <f>VLOOKUP(B9718,payment!$A$2:$I$14625,8,0)</f>
        <v>0.39776</v>
      </c>
    </row>
    <row r="9719" spans="1:11">
      <c r="A9719">
        <v>9718</v>
      </c>
      <c r="B9719">
        <v>12471</v>
      </c>
      <c r="C9719">
        <f>VLOOKUP(B9719,payment!$A$2:$B$14625,2,0)</f>
        <v>49</v>
      </c>
      <c r="D9719" t="str">
        <f t="shared" si="302"/>
        <v>봄봄</v>
      </c>
      <c r="E9719" t="str">
        <f>VLOOKUP(B9719,payment!$A$2:$I$14625,3,0)</f>
        <v>봄봄</v>
      </c>
      <c r="F9719">
        <f>VLOOKUP(B9719,payment!$A$2:$I$14625,4,0)</f>
        <v>37.489103999999998</v>
      </c>
      <c r="G9719">
        <f>VLOOKUP(B9719,payment!$A$2:$I$14625,5,0)</f>
        <v>127.11982399999999</v>
      </c>
      <c r="H9719" t="str">
        <f>VLOOKUP(E9719,gift_meta!$B$2:$C$33,2,0)</f>
        <v>음료 주문시 쿠폰 도장 2개 추가</v>
      </c>
      <c r="I9719">
        <f t="shared" ca="1" si="303"/>
        <v>500</v>
      </c>
      <c r="J9719" s="5">
        <f>VLOOKUP(B9719,payment!$A$2:$I$14625,7,0)</f>
        <v>42852</v>
      </c>
      <c r="K9719" s="6">
        <f>VLOOKUP(B9719,payment!$A$2:$I$14625,8,0)</f>
        <v>0.88782000000000005</v>
      </c>
    </row>
    <row r="9720" spans="1:11">
      <c r="A9720">
        <v>9719</v>
      </c>
      <c r="B9720">
        <v>12929</v>
      </c>
      <c r="C9720">
        <f>VLOOKUP(B9720,payment!$A$2:$B$14625,2,0)</f>
        <v>296</v>
      </c>
      <c r="D9720" t="str">
        <f t="shared" si="302"/>
        <v>엔젤리너스</v>
      </c>
      <c r="E9720" t="str">
        <f>VLOOKUP(B9720,payment!$A$2:$I$14625,3,0)</f>
        <v>엔젤리너스</v>
      </c>
      <c r="F9720">
        <f>VLOOKUP(B9720,payment!$A$2:$I$14625,4,0)</f>
        <v>37.717422999999997</v>
      </c>
      <c r="G9720">
        <f>VLOOKUP(B9720,payment!$A$2:$I$14625,5,0)</f>
        <v>127.122264</v>
      </c>
      <c r="H9720" t="str">
        <f>VLOOKUP(E9720,gift_meta!$B$2:$C$33,2,0)</f>
        <v>제조 음료 주문시 10% 할인</v>
      </c>
      <c r="I9720">
        <f t="shared" ca="1" si="303"/>
        <v>200</v>
      </c>
      <c r="J9720" s="5">
        <f>VLOOKUP(B9720,payment!$A$2:$I$14625,7,0)</f>
        <v>42522</v>
      </c>
      <c r="K9720" s="6">
        <f>VLOOKUP(B9720,payment!$A$2:$I$14625,8,0)</f>
        <v>0.99878999999999996</v>
      </c>
    </row>
    <row r="9721" spans="1:11">
      <c r="A9721">
        <v>9720</v>
      </c>
      <c r="B9721">
        <v>2861</v>
      </c>
      <c r="C9721">
        <f>VLOOKUP(B9721,payment!$A$2:$B$14625,2,0)</f>
        <v>81</v>
      </c>
      <c r="D9721" t="str">
        <f t="shared" si="302"/>
        <v>아웃백</v>
      </c>
      <c r="E9721" t="str">
        <f>VLOOKUP(B9721,payment!$A$2:$I$14625,3,0)</f>
        <v>아웃백</v>
      </c>
      <c r="F9721">
        <f>VLOOKUP(B9721,payment!$A$2:$I$14625,4,0)</f>
        <v>37.511792</v>
      </c>
      <c r="G9721">
        <f>VLOOKUP(B9721,payment!$A$2:$I$14625,5,0)</f>
        <v>126.968673</v>
      </c>
      <c r="H9721" t="str">
        <f>VLOOKUP(E9721,gift_meta!$B$2:$C$33,2,0)</f>
        <v>스테이크 주문시 10% 할인</v>
      </c>
      <c r="I9721">
        <f t="shared" ca="1" si="303"/>
        <v>500</v>
      </c>
      <c r="J9721" s="5">
        <f>VLOOKUP(B9721,payment!$A$2:$I$14625,7,0)</f>
        <v>42474</v>
      </c>
      <c r="K9721" s="6">
        <f>VLOOKUP(B9721,payment!$A$2:$I$14625,8,0)</f>
        <v>0.37906000000000001</v>
      </c>
    </row>
    <row r="9722" spans="1:11">
      <c r="A9722">
        <v>9721</v>
      </c>
      <c r="B9722">
        <v>7093</v>
      </c>
      <c r="C9722">
        <f>VLOOKUP(B9722,payment!$A$2:$B$14625,2,0)</f>
        <v>158</v>
      </c>
      <c r="D9722" t="str">
        <f t="shared" si="302"/>
        <v>꾼</v>
      </c>
      <c r="E9722" t="str">
        <f>VLOOKUP(B9722,payment!$A$2:$I$14625,3,0)</f>
        <v>꾼</v>
      </c>
      <c r="F9722">
        <f>VLOOKUP(B9722,payment!$A$2:$I$14625,4,0)</f>
        <v>37.589691000000002</v>
      </c>
      <c r="G9722">
        <f>VLOOKUP(B9722,payment!$A$2:$I$14625,5,0)</f>
        <v>126.88005099999999</v>
      </c>
      <c r="H9722" t="str">
        <f>VLOOKUP(E9722,gift_meta!$B$2:$C$33,2,0)</f>
        <v>소주 2,000 쿠폰</v>
      </c>
      <c r="I9722">
        <f t="shared" ca="1" si="303"/>
        <v>1600</v>
      </c>
      <c r="J9722" s="5">
        <f>VLOOKUP(B9722,payment!$A$2:$I$14625,7,0)</f>
        <v>42838</v>
      </c>
      <c r="K9722" s="6">
        <f>VLOOKUP(B9722,payment!$A$2:$I$14625,8,0)</f>
        <v>0.75968999999999998</v>
      </c>
    </row>
    <row r="9723" spans="1:11">
      <c r="A9723">
        <v>9722</v>
      </c>
      <c r="B9723">
        <v>13320</v>
      </c>
      <c r="C9723">
        <f>VLOOKUP(B9723,payment!$A$2:$B$14625,2,0)</f>
        <v>187</v>
      </c>
      <c r="D9723" t="str">
        <f t="shared" si="302"/>
        <v>김덕후의곱창조</v>
      </c>
      <c r="E9723" t="str">
        <f>VLOOKUP(B9723,payment!$A$2:$I$14625,3,0)</f>
        <v>김덕후의곱창조</v>
      </c>
      <c r="F9723">
        <f>VLOOKUP(B9723,payment!$A$2:$I$14625,4,0)</f>
        <v>37.658788999999999</v>
      </c>
      <c r="G9723">
        <f>VLOOKUP(B9723,payment!$A$2:$I$14625,5,0)</f>
        <v>126.96516200000001</v>
      </c>
      <c r="H9723" t="str">
        <f>VLOOKUP(E9723,gift_meta!$B$2:$C$33,2,0)</f>
        <v>곱창 무한 리필 2,000 할인</v>
      </c>
      <c r="I9723">
        <f t="shared" ca="1" si="303"/>
        <v>1100</v>
      </c>
      <c r="J9723" s="5">
        <f>VLOOKUP(B9723,payment!$A$2:$I$14625,7,0)</f>
        <v>42580</v>
      </c>
      <c r="K9723" s="6">
        <f>VLOOKUP(B9723,payment!$A$2:$I$14625,8,0)</f>
        <v>0.90117999999999998</v>
      </c>
    </row>
    <row r="9724" spans="1:11">
      <c r="A9724">
        <v>9723</v>
      </c>
      <c r="B9724">
        <v>11914</v>
      </c>
      <c r="C9724">
        <f>VLOOKUP(B9724,payment!$A$2:$B$14625,2,0)</f>
        <v>56</v>
      </c>
      <c r="D9724" t="str">
        <f t="shared" si="302"/>
        <v>이디야커피</v>
      </c>
      <c r="E9724" t="str">
        <f>VLOOKUP(B9724,payment!$A$2:$I$14625,3,0)</f>
        <v>이디야커피</v>
      </c>
      <c r="F9724">
        <f>VLOOKUP(B9724,payment!$A$2:$I$14625,4,0)</f>
        <v>37.501179</v>
      </c>
      <c r="G9724">
        <f>VLOOKUP(B9724,payment!$A$2:$I$14625,5,0)</f>
        <v>126.95208599999999</v>
      </c>
      <c r="H9724" t="str">
        <f>VLOOKUP(E9724,gift_meta!$B$2:$C$33,2,0)</f>
        <v>스마트 오더 사용시 10% 할인</v>
      </c>
      <c r="I9724">
        <f t="shared" ca="1" si="303"/>
        <v>1300</v>
      </c>
      <c r="J9724" s="5">
        <f>VLOOKUP(B9724,payment!$A$2:$I$14625,7,0)</f>
        <v>42718</v>
      </c>
      <c r="K9724" s="6">
        <f>VLOOKUP(B9724,payment!$A$2:$I$14625,8,0)</f>
        <v>0.88044999999999995</v>
      </c>
    </row>
    <row r="9725" spans="1:11">
      <c r="A9725">
        <v>9724</v>
      </c>
      <c r="B9725">
        <v>6035</v>
      </c>
      <c r="C9725">
        <f>VLOOKUP(B9725,payment!$A$2:$B$14625,2,0)</f>
        <v>85</v>
      </c>
      <c r="D9725" t="str">
        <f t="shared" si="302"/>
        <v>스시진</v>
      </c>
      <c r="E9725" t="str">
        <f>VLOOKUP(B9725,payment!$A$2:$I$14625,3,0)</f>
        <v>스시진</v>
      </c>
      <c r="F9725">
        <f>VLOOKUP(B9725,payment!$A$2:$I$14625,4,0)</f>
        <v>37.647106999999998</v>
      </c>
      <c r="G9725">
        <f>VLOOKUP(B9725,payment!$A$2:$I$14625,5,0)</f>
        <v>127.11564799999999</v>
      </c>
      <c r="H9725" t="str">
        <f>VLOOKUP(E9725,gift_meta!$B$2:$C$33,2,0)</f>
        <v>2pcs 무료 제공</v>
      </c>
      <c r="I9725">
        <f t="shared" ca="1" si="303"/>
        <v>1300</v>
      </c>
      <c r="J9725" s="5">
        <f>VLOOKUP(B9725,payment!$A$2:$I$14625,7,0)</f>
        <v>42881</v>
      </c>
      <c r="K9725" s="6">
        <f>VLOOKUP(B9725,payment!$A$2:$I$14625,8,0)</f>
        <v>0.86883999999999995</v>
      </c>
    </row>
    <row r="9726" spans="1:11">
      <c r="A9726">
        <v>9725</v>
      </c>
      <c r="B9726">
        <v>461</v>
      </c>
      <c r="C9726">
        <f>VLOOKUP(B9726,payment!$A$2:$B$14625,2,0)</f>
        <v>94</v>
      </c>
      <c r="D9726" t="str">
        <f t="shared" si="302"/>
        <v>봄봄</v>
      </c>
      <c r="E9726" t="str">
        <f>VLOOKUP(B9726,payment!$A$2:$I$14625,3,0)</f>
        <v>봄봄</v>
      </c>
      <c r="F9726">
        <f>VLOOKUP(B9726,payment!$A$2:$I$14625,4,0)</f>
        <v>37.660508</v>
      </c>
      <c r="G9726">
        <f>VLOOKUP(B9726,payment!$A$2:$I$14625,5,0)</f>
        <v>126.94039100000001</v>
      </c>
      <c r="H9726" t="str">
        <f>VLOOKUP(E9726,gift_meta!$B$2:$C$33,2,0)</f>
        <v>음료 주문시 쿠폰 도장 2개 추가</v>
      </c>
      <c r="I9726">
        <f t="shared" ca="1" si="303"/>
        <v>1000</v>
      </c>
      <c r="J9726" s="5">
        <f>VLOOKUP(B9726,payment!$A$2:$I$14625,7,0)</f>
        <v>42771</v>
      </c>
      <c r="K9726" s="6">
        <f>VLOOKUP(B9726,payment!$A$2:$I$14625,8,0)</f>
        <v>0.90395999999999999</v>
      </c>
    </row>
    <row r="9727" spans="1:11">
      <c r="A9727">
        <v>9726</v>
      </c>
      <c r="B9727">
        <v>8294</v>
      </c>
      <c r="C9727">
        <f>VLOOKUP(B9727,payment!$A$2:$B$14625,2,0)</f>
        <v>257</v>
      </c>
      <c r="D9727" t="str">
        <f t="shared" si="302"/>
        <v>백다방</v>
      </c>
      <c r="E9727" t="str">
        <f>VLOOKUP(B9727,payment!$A$2:$I$14625,3,0)</f>
        <v>백다방</v>
      </c>
      <c r="F9727">
        <f>VLOOKUP(B9727,payment!$A$2:$I$14625,4,0)</f>
        <v>37.570208000000001</v>
      </c>
      <c r="G9727">
        <f>VLOOKUP(B9727,payment!$A$2:$I$14625,5,0)</f>
        <v>126.996219</v>
      </c>
      <c r="H9727" t="str">
        <f>VLOOKUP(E9727,gift_meta!$B$2:$C$33,2,0)</f>
        <v>무료 토핑 추가</v>
      </c>
      <c r="I9727">
        <f t="shared" ca="1" si="303"/>
        <v>200</v>
      </c>
      <c r="J9727" s="5">
        <f>VLOOKUP(B9727,payment!$A$2:$I$14625,7,0)</f>
        <v>43185</v>
      </c>
      <c r="K9727" s="6">
        <f>VLOOKUP(B9727,payment!$A$2:$I$14625,8,0)</f>
        <v>0.93057000000000001</v>
      </c>
    </row>
    <row r="9728" spans="1:11">
      <c r="A9728">
        <v>9727</v>
      </c>
      <c r="B9728">
        <v>10352</v>
      </c>
      <c r="C9728">
        <f>VLOOKUP(B9728,payment!$A$2:$B$14625,2,0)</f>
        <v>257</v>
      </c>
      <c r="D9728" t="str">
        <f t="shared" si="302"/>
        <v>롯데리아</v>
      </c>
      <c r="E9728" t="str">
        <f>VLOOKUP(B9728,payment!$A$2:$I$14625,3,0)</f>
        <v>롯데리아</v>
      </c>
      <c r="F9728">
        <f>VLOOKUP(B9728,payment!$A$2:$I$14625,4,0)</f>
        <v>37.612226</v>
      </c>
      <c r="G9728">
        <f>VLOOKUP(B9728,payment!$A$2:$I$14625,5,0)</f>
        <v>127.059318</v>
      </c>
      <c r="H9728" t="str">
        <f>VLOOKUP(E9728,gift_meta!$B$2:$C$33,2,0)</f>
        <v>롯데리아 음료M 제공</v>
      </c>
      <c r="I9728">
        <f t="shared" ca="1" si="303"/>
        <v>700</v>
      </c>
      <c r="J9728" s="5">
        <f>VLOOKUP(B9728,payment!$A$2:$I$14625,7,0)</f>
        <v>43176</v>
      </c>
      <c r="K9728" s="6">
        <f>VLOOKUP(B9728,payment!$A$2:$I$14625,8,0)</f>
        <v>0.39267000000000002</v>
      </c>
    </row>
    <row r="9729" spans="1:11">
      <c r="A9729">
        <v>9728</v>
      </c>
      <c r="B9729">
        <v>10126</v>
      </c>
      <c r="C9729">
        <f>VLOOKUP(B9729,payment!$A$2:$B$14625,2,0)</f>
        <v>257</v>
      </c>
      <c r="D9729" t="str">
        <f t="shared" si="302"/>
        <v>홍콩반점</v>
      </c>
      <c r="E9729" t="str">
        <f>VLOOKUP(B9729,payment!$A$2:$I$14625,3,0)</f>
        <v>홍콩반점</v>
      </c>
      <c r="F9729">
        <f>VLOOKUP(B9729,payment!$A$2:$I$14625,4,0)</f>
        <v>37.502859999999998</v>
      </c>
      <c r="G9729">
        <f>VLOOKUP(B9729,payment!$A$2:$I$14625,5,0)</f>
        <v>127.07579</v>
      </c>
      <c r="H9729" t="str">
        <f>VLOOKUP(E9729,gift_meta!$B$2:$C$33,2,0)</f>
        <v>찹쌀 탕수육 10% 할인</v>
      </c>
      <c r="I9729">
        <f t="shared" ca="1" si="303"/>
        <v>1600</v>
      </c>
      <c r="J9729" s="5">
        <f>VLOOKUP(B9729,payment!$A$2:$I$14625,7,0)</f>
        <v>43133</v>
      </c>
      <c r="K9729" s="6">
        <f>VLOOKUP(B9729,payment!$A$2:$I$14625,8,0)</f>
        <v>0.69330000000000003</v>
      </c>
    </row>
    <row r="9730" spans="1:11">
      <c r="A9730">
        <v>9729</v>
      </c>
      <c r="B9730">
        <v>6166</v>
      </c>
      <c r="C9730">
        <f>VLOOKUP(B9730,payment!$A$2:$B$14625,2,0)</f>
        <v>134</v>
      </c>
      <c r="D9730" t="str">
        <f t="shared" ref="D9730:D9793" si="304">E9730</f>
        <v>뚜레쥬르</v>
      </c>
      <c r="E9730" t="str">
        <f>VLOOKUP(B9730,payment!$A$2:$I$14625,3,0)</f>
        <v>뚜레쥬르</v>
      </c>
      <c r="F9730">
        <f>VLOOKUP(B9730,payment!$A$2:$I$14625,4,0)</f>
        <v>37.672998999999997</v>
      </c>
      <c r="G9730">
        <f>VLOOKUP(B9730,payment!$A$2:$I$14625,5,0)</f>
        <v>127.080415</v>
      </c>
      <c r="H9730" t="str">
        <f>VLOOKUP(E9730,gift_meta!$B$2:$C$33,2,0)</f>
        <v>2000원 이상 5% 할인</v>
      </c>
      <c r="I9730">
        <f t="shared" ref="I9730:I9793" ca="1" si="305">RANDBETWEEN(1,20)*100</f>
        <v>900</v>
      </c>
      <c r="J9730" s="5">
        <f>VLOOKUP(B9730,payment!$A$2:$I$14625,7,0)</f>
        <v>42533</v>
      </c>
      <c r="K9730" s="6">
        <f>VLOOKUP(B9730,payment!$A$2:$I$14625,8,0)</f>
        <v>0.72243999999999997</v>
      </c>
    </row>
    <row r="9731" spans="1:11">
      <c r="A9731">
        <v>9730</v>
      </c>
      <c r="B9731">
        <v>10874</v>
      </c>
      <c r="C9731">
        <f>VLOOKUP(B9731,payment!$A$2:$B$14625,2,0)</f>
        <v>8</v>
      </c>
      <c r="D9731" t="str">
        <f t="shared" si="304"/>
        <v>이비인후과</v>
      </c>
      <c r="E9731" t="str">
        <f>VLOOKUP(B9731,payment!$A$2:$I$14625,3,0)</f>
        <v>이비인후과</v>
      </c>
      <c r="F9731">
        <f>VLOOKUP(B9731,payment!$A$2:$I$14625,4,0)</f>
        <v>37.645184999999998</v>
      </c>
      <c r="G9731">
        <f>VLOOKUP(B9731,payment!$A$2:$I$14625,5,0)</f>
        <v>126.993773</v>
      </c>
      <c r="H9731" t="str">
        <f>VLOOKUP(E9731,gift_meta!$B$2:$C$33,2,0)</f>
        <v>코세척 서비스(무료)</v>
      </c>
      <c r="I9731">
        <f t="shared" ca="1" si="305"/>
        <v>1500</v>
      </c>
      <c r="J9731" s="5">
        <f>VLOOKUP(B9731,payment!$A$2:$I$14625,7,0)</f>
        <v>42535</v>
      </c>
      <c r="K9731" s="6">
        <f>VLOOKUP(B9731,payment!$A$2:$I$14625,8,0)</f>
        <v>0.47017999999999999</v>
      </c>
    </row>
    <row r="9732" spans="1:11">
      <c r="A9732">
        <v>9731</v>
      </c>
      <c r="B9732">
        <v>8266</v>
      </c>
      <c r="C9732">
        <f>VLOOKUP(B9732,payment!$A$2:$B$14625,2,0)</f>
        <v>126</v>
      </c>
      <c r="D9732" t="str">
        <f t="shared" si="304"/>
        <v>롯데리아</v>
      </c>
      <c r="E9732" t="str">
        <f>VLOOKUP(B9732,payment!$A$2:$I$14625,3,0)</f>
        <v>롯데리아</v>
      </c>
      <c r="F9732">
        <f>VLOOKUP(B9732,payment!$A$2:$I$14625,4,0)</f>
        <v>37.586725000000001</v>
      </c>
      <c r="G9732">
        <f>VLOOKUP(B9732,payment!$A$2:$I$14625,5,0)</f>
        <v>127.160506</v>
      </c>
      <c r="H9732" t="str">
        <f>VLOOKUP(E9732,gift_meta!$B$2:$C$33,2,0)</f>
        <v>롯데리아 음료M 제공</v>
      </c>
      <c r="I9732">
        <f t="shared" ca="1" si="305"/>
        <v>1500</v>
      </c>
      <c r="J9732" s="5">
        <f>VLOOKUP(B9732,payment!$A$2:$I$14625,7,0)</f>
        <v>42521</v>
      </c>
      <c r="K9732" s="6">
        <f>VLOOKUP(B9732,payment!$A$2:$I$14625,8,0)</f>
        <v>0.67369000000000001</v>
      </c>
    </row>
    <row r="9733" spans="1:11">
      <c r="A9733">
        <v>9732</v>
      </c>
      <c r="B9733">
        <v>1556</v>
      </c>
      <c r="C9733">
        <f>VLOOKUP(B9733,payment!$A$2:$B$14625,2,0)</f>
        <v>135</v>
      </c>
      <c r="D9733" t="str">
        <f t="shared" si="304"/>
        <v>구이가</v>
      </c>
      <c r="E9733" t="str">
        <f>VLOOKUP(B9733,payment!$A$2:$I$14625,3,0)</f>
        <v>구이가</v>
      </c>
      <c r="F9733">
        <f>VLOOKUP(B9733,payment!$A$2:$I$14625,4,0)</f>
        <v>37.660764</v>
      </c>
      <c r="G9733">
        <f>VLOOKUP(B9733,payment!$A$2:$I$14625,5,0)</f>
        <v>127.183814</v>
      </c>
      <c r="H9733" t="str">
        <f>VLOOKUP(E9733,gift_meta!$B$2:$C$33,2,0)</f>
        <v>한판 주문시 사이다 제공</v>
      </c>
      <c r="I9733">
        <f t="shared" ca="1" si="305"/>
        <v>2000</v>
      </c>
      <c r="J9733" s="5">
        <f>VLOOKUP(B9733,payment!$A$2:$I$14625,7,0)</f>
        <v>43089</v>
      </c>
      <c r="K9733" s="6">
        <f>VLOOKUP(B9733,payment!$A$2:$I$14625,8,0)</f>
        <v>0.96660999999999997</v>
      </c>
    </row>
    <row r="9734" spans="1:11">
      <c r="A9734">
        <v>9733</v>
      </c>
      <c r="B9734">
        <v>2568</v>
      </c>
      <c r="C9734">
        <f>VLOOKUP(B9734,payment!$A$2:$B$14625,2,0)</f>
        <v>229</v>
      </c>
      <c r="D9734" t="str">
        <f t="shared" si="304"/>
        <v>아웃닭</v>
      </c>
      <c r="E9734" t="str">
        <f>VLOOKUP(B9734,payment!$A$2:$I$14625,3,0)</f>
        <v>아웃닭</v>
      </c>
      <c r="F9734">
        <f>VLOOKUP(B9734,payment!$A$2:$I$14625,4,0)</f>
        <v>37.575341999999999</v>
      </c>
      <c r="G9734">
        <f>VLOOKUP(B9734,payment!$A$2:$I$14625,5,0)</f>
        <v>127.134726</v>
      </c>
      <c r="H9734" t="str">
        <f>VLOOKUP(E9734,gift_meta!$B$2:$C$33,2,0)</f>
        <v>치즈스틱 2개 제공</v>
      </c>
      <c r="I9734">
        <f t="shared" ca="1" si="305"/>
        <v>1000</v>
      </c>
      <c r="J9734" s="5">
        <f>VLOOKUP(B9734,payment!$A$2:$I$14625,7,0)</f>
        <v>42787</v>
      </c>
      <c r="K9734" s="6">
        <f>VLOOKUP(B9734,payment!$A$2:$I$14625,8,0)</f>
        <v>0.56871000000000005</v>
      </c>
    </row>
    <row r="9735" spans="1:11">
      <c r="A9735">
        <v>9734</v>
      </c>
      <c r="B9735">
        <v>9473</v>
      </c>
      <c r="C9735">
        <f>VLOOKUP(B9735,payment!$A$2:$B$14625,2,0)</f>
        <v>84</v>
      </c>
      <c r="D9735" t="str">
        <f t="shared" si="304"/>
        <v>구이가</v>
      </c>
      <c r="E9735" t="str">
        <f>VLOOKUP(B9735,payment!$A$2:$I$14625,3,0)</f>
        <v>구이가</v>
      </c>
      <c r="F9735">
        <f>VLOOKUP(B9735,payment!$A$2:$I$14625,4,0)</f>
        <v>37.650734999999997</v>
      </c>
      <c r="G9735">
        <f>VLOOKUP(B9735,payment!$A$2:$I$14625,5,0)</f>
        <v>127.041161</v>
      </c>
      <c r="H9735" t="str">
        <f>VLOOKUP(E9735,gift_meta!$B$2:$C$33,2,0)</f>
        <v>한판 주문시 사이다 제공</v>
      </c>
      <c r="I9735">
        <f t="shared" ca="1" si="305"/>
        <v>200</v>
      </c>
      <c r="J9735" s="5">
        <f>VLOOKUP(B9735,payment!$A$2:$I$14625,7,0)</f>
        <v>42639</v>
      </c>
      <c r="K9735" s="6">
        <f>VLOOKUP(B9735,payment!$A$2:$I$14625,8,0)</f>
        <v>0.85284000000000004</v>
      </c>
    </row>
    <row r="9736" spans="1:11">
      <c r="A9736">
        <v>9735</v>
      </c>
      <c r="B9736">
        <v>7915</v>
      </c>
      <c r="C9736">
        <f>VLOOKUP(B9736,payment!$A$2:$B$14625,2,0)</f>
        <v>65</v>
      </c>
      <c r="D9736" t="str">
        <f t="shared" si="304"/>
        <v>아웃백</v>
      </c>
      <c r="E9736" t="str">
        <f>VLOOKUP(B9736,payment!$A$2:$I$14625,3,0)</f>
        <v>아웃백</v>
      </c>
      <c r="F9736">
        <f>VLOOKUP(B9736,payment!$A$2:$I$14625,4,0)</f>
        <v>37.487645000000001</v>
      </c>
      <c r="G9736">
        <f>VLOOKUP(B9736,payment!$A$2:$I$14625,5,0)</f>
        <v>127.14631199999999</v>
      </c>
      <c r="H9736" t="str">
        <f>VLOOKUP(E9736,gift_meta!$B$2:$C$33,2,0)</f>
        <v>스테이크 주문시 10% 할인</v>
      </c>
      <c r="I9736">
        <f t="shared" ca="1" si="305"/>
        <v>1300</v>
      </c>
      <c r="J9736" s="5">
        <f>VLOOKUP(B9736,payment!$A$2:$I$14625,7,0)</f>
        <v>42708</v>
      </c>
      <c r="K9736" s="6">
        <f>VLOOKUP(B9736,payment!$A$2:$I$14625,8,0)</f>
        <v>0.72706999999999999</v>
      </c>
    </row>
    <row r="9737" spans="1:11">
      <c r="A9737">
        <v>9736</v>
      </c>
      <c r="B9737">
        <v>13967</v>
      </c>
      <c r="C9737">
        <f>VLOOKUP(B9737,payment!$A$2:$B$14625,2,0)</f>
        <v>168</v>
      </c>
      <c r="D9737" t="str">
        <f t="shared" si="304"/>
        <v>김덕후의곱창조</v>
      </c>
      <c r="E9737" t="str">
        <f>VLOOKUP(B9737,payment!$A$2:$I$14625,3,0)</f>
        <v>김덕후의곱창조</v>
      </c>
      <c r="F9737">
        <f>VLOOKUP(B9737,payment!$A$2:$I$14625,4,0)</f>
        <v>37.625793000000002</v>
      </c>
      <c r="G9737">
        <f>VLOOKUP(B9737,payment!$A$2:$I$14625,5,0)</f>
        <v>126.876372</v>
      </c>
      <c r="H9737" t="str">
        <f>VLOOKUP(E9737,gift_meta!$B$2:$C$33,2,0)</f>
        <v>곱창 무한 리필 2,000 할인</v>
      </c>
      <c r="I9737">
        <f t="shared" ca="1" si="305"/>
        <v>100</v>
      </c>
      <c r="J9737" s="5">
        <f>VLOOKUP(B9737,payment!$A$2:$I$14625,7,0)</f>
        <v>43001</v>
      </c>
      <c r="K9737" s="6">
        <f>VLOOKUP(B9737,payment!$A$2:$I$14625,8,0)</f>
        <v>0.43232999999999999</v>
      </c>
    </row>
    <row r="9738" spans="1:11">
      <c r="A9738">
        <v>9737</v>
      </c>
      <c r="B9738">
        <v>12388</v>
      </c>
      <c r="C9738">
        <f>VLOOKUP(B9738,payment!$A$2:$B$14625,2,0)</f>
        <v>289</v>
      </c>
      <c r="D9738" t="str">
        <f t="shared" si="304"/>
        <v>오쭈</v>
      </c>
      <c r="E9738" t="str">
        <f>VLOOKUP(B9738,payment!$A$2:$I$14625,3,0)</f>
        <v>오쭈</v>
      </c>
      <c r="F9738">
        <f>VLOOKUP(B9738,payment!$A$2:$I$14625,4,0)</f>
        <v>37.533374000000002</v>
      </c>
      <c r="G9738">
        <f>VLOOKUP(B9738,payment!$A$2:$I$14625,5,0)</f>
        <v>126.8595</v>
      </c>
      <c r="H9738" t="str">
        <f>VLOOKUP(E9738,gift_meta!$B$2:$C$33,2,0)</f>
        <v>치즈 퐁듀 1회 제공</v>
      </c>
      <c r="I9738">
        <f t="shared" ca="1" si="305"/>
        <v>1000</v>
      </c>
      <c r="J9738" s="5">
        <f>VLOOKUP(B9738,payment!$A$2:$I$14625,7,0)</f>
        <v>42452</v>
      </c>
      <c r="K9738" s="6">
        <f>VLOOKUP(B9738,payment!$A$2:$I$14625,8,0)</f>
        <v>0.46934999999999999</v>
      </c>
    </row>
    <row r="9739" spans="1:11">
      <c r="A9739">
        <v>9738</v>
      </c>
      <c r="B9739">
        <v>3244</v>
      </c>
      <c r="C9739">
        <f>VLOOKUP(B9739,payment!$A$2:$B$14625,2,0)</f>
        <v>296</v>
      </c>
      <c r="D9739" t="str">
        <f t="shared" si="304"/>
        <v>매드포갈릭</v>
      </c>
      <c r="E9739" t="str">
        <f>VLOOKUP(B9739,payment!$A$2:$I$14625,3,0)</f>
        <v>매드포갈릭</v>
      </c>
      <c r="F9739">
        <f>VLOOKUP(B9739,payment!$A$2:$I$14625,4,0)</f>
        <v>37.706462000000002</v>
      </c>
      <c r="G9739">
        <f>VLOOKUP(B9739,payment!$A$2:$I$14625,5,0)</f>
        <v>126.887708</v>
      </c>
      <c r="H9739" t="str">
        <f>VLOOKUP(E9739,gift_meta!$B$2:$C$33,2,0)</f>
        <v>에이드 무료 제공</v>
      </c>
      <c r="I9739">
        <f t="shared" ca="1" si="305"/>
        <v>1600</v>
      </c>
      <c r="J9739" s="5">
        <f>VLOOKUP(B9739,payment!$A$2:$I$14625,7,0)</f>
        <v>42544</v>
      </c>
      <c r="K9739" s="6">
        <f>VLOOKUP(B9739,payment!$A$2:$I$14625,8,0)</f>
        <v>0.56747000000000003</v>
      </c>
    </row>
    <row r="9740" spans="1:11">
      <c r="A9740">
        <v>9739</v>
      </c>
      <c r="B9740">
        <v>9926</v>
      </c>
      <c r="C9740">
        <f>VLOOKUP(B9740,payment!$A$2:$B$14625,2,0)</f>
        <v>118</v>
      </c>
      <c r="D9740" t="str">
        <f t="shared" si="304"/>
        <v>백다방</v>
      </c>
      <c r="E9740" t="str">
        <f>VLOOKUP(B9740,payment!$A$2:$I$14625,3,0)</f>
        <v>백다방</v>
      </c>
      <c r="F9740">
        <f>VLOOKUP(B9740,payment!$A$2:$I$14625,4,0)</f>
        <v>37.709826999999997</v>
      </c>
      <c r="G9740">
        <f>VLOOKUP(B9740,payment!$A$2:$I$14625,5,0)</f>
        <v>127.15542000000001</v>
      </c>
      <c r="H9740" t="str">
        <f>VLOOKUP(E9740,gift_meta!$B$2:$C$33,2,0)</f>
        <v>무료 토핑 추가</v>
      </c>
      <c r="I9740">
        <f t="shared" ca="1" si="305"/>
        <v>1800</v>
      </c>
      <c r="J9740" s="5">
        <f>VLOOKUP(B9740,payment!$A$2:$I$14625,7,0)</f>
        <v>43183</v>
      </c>
      <c r="K9740" s="6">
        <f>VLOOKUP(B9740,payment!$A$2:$I$14625,8,0)</f>
        <v>0.64268000000000003</v>
      </c>
    </row>
    <row r="9741" spans="1:11">
      <c r="A9741">
        <v>9740</v>
      </c>
      <c r="B9741">
        <v>2516</v>
      </c>
      <c r="C9741">
        <f>VLOOKUP(B9741,payment!$A$2:$B$14625,2,0)</f>
        <v>34</v>
      </c>
      <c r="D9741" t="str">
        <f t="shared" si="304"/>
        <v>매드포갈릭</v>
      </c>
      <c r="E9741" t="str">
        <f>VLOOKUP(B9741,payment!$A$2:$I$14625,3,0)</f>
        <v>매드포갈릭</v>
      </c>
      <c r="F9741">
        <f>VLOOKUP(B9741,payment!$A$2:$I$14625,4,0)</f>
        <v>37.711830999999997</v>
      </c>
      <c r="G9741">
        <f>VLOOKUP(B9741,payment!$A$2:$I$14625,5,0)</f>
        <v>126.908237</v>
      </c>
      <c r="H9741" t="str">
        <f>VLOOKUP(E9741,gift_meta!$B$2:$C$33,2,0)</f>
        <v>에이드 무료 제공</v>
      </c>
      <c r="I9741">
        <f t="shared" ca="1" si="305"/>
        <v>1300</v>
      </c>
      <c r="J9741" s="5">
        <f>VLOOKUP(B9741,payment!$A$2:$I$14625,7,0)</f>
        <v>42980</v>
      </c>
      <c r="K9741" s="6">
        <f>VLOOKUP(B9741,payment!$A$2:$I$14625,8,0)</f>
        <v>0.64385000000000003</v>
      </c>
    </row>
    <row r="9742" spans="1:11">
      <c r="A9742">
        <v>9741</v>
      </c>
      <c r="B9742">
        <v>7839</v>
      </c>
      <c r="C9742">
        <f>VLOOKUP(B9742,payment!$A$2:$B$14625,2,0)</f>
        <v>70</v>
      </c>
      <c r="D9742" t="str">
        <f t="shared" si="304"/>
        <v>엔젤리너스</v>
      </c>
      <c r="E9742" t="str">
        <f>VLOOKUP(B9742,payment!$A$2:$I$14625,3,0)</f>
        <v>엔젤리너스</v>
      </c>
      <c r="F9742">
        <f>VLOOKUP(B9742,payment!$A$2:$I$14625,4,0)</f>
        <v>37.599933</v>
      </c>
      <c r="G9742">
        <f>VLOOKUP(B9742,payment!$A$2:$I$14625,5,0)</f>
        <v>127.090574</v>
      </c>
      <c r="H9742" t="str">
        <f>VLOOKUP(E9742,gift_meta!$B$2:$C$33,2,0)</f>
        <v>제조 음료 주문시 10% 할인</v>
      </c>
      <c r="I9742">
        <f t="shared" ca="1" si="305"/>
        <v>100</v>
      </c>
      <c r="J9742" s="5">
        <f>VLOOKUP(B9742,payment!$A$2:$I$14625,7,0)</f>
        <v>42993</v>
      </c>
      <c r="K9742" s="6">
        <f>VLOOKUP(B9742,payment!$A$2:$I$14625,8,0)</f>
        <v>0.92650999999999994</v>
      </c>
    </row>
    <row r="9743" spans="1:11">
      <c r="A9743">
        <v>9742</v>
      </c>
      <c r="B9743">
        <v>14349</v>
      </c>
      <c r="C9743">
        <f>VLOOKUP(B9743,payment!$A$2:$B$14625,2,0)</f>
        <v>282</v>
      </c>
      <c r="D9743" t="str">
        <f t="shared" si="304"/>
        <v>백다방</v>
      </c>
      <c r="E9743" t="str">
        <f>VLOOKUP(B9743,payment!$A$2:$I$14625,3,0)</f>
        <v>백다방</v>
      </c>
      <c r="F9743">
        <f>VLOOKUP(B9743,payment!$A$2:$I$14625,4,0)</f>
        <v>37.525291000000003</v>
      </c>
      <c r="G9743">
        <f>VLOOKUP(B9743,payment!$A$2:$I$14625,5,0)</f>
        <v>126.911912</v>
      </c>
      <c r="H9743" t="str">
        <f>VLOOKUP(E9743,gift_meta!$B$2:$C$33,2,0)</f>
        <v>무료 토핑 추가</v>
      </c>
      <c r="I9743">
        <f t="shared" ca="1" si="305"/>
        <v>600</v>
      </c>
      <c r="J9743" s="5">
        <f>VLOOKUP(B9743,payment!$A$2:$I$14625,7,0)</f>
        <v>43112</v>
      </c>
      <c r="K9743" s="6">
        <f>VLOOKUP(B9743,payment!$A$2:$I$14625,8,0)</f>
        <v>0.88099000000000005</v>
      </c>
    </row>
    <row r="9744" spans="1:11">
      <c r="A9744">
        <v>9743</v>
      </c>
      <c r="B9744">
        <v>13133</v>
      </c>
      <c r="C9744">
        <f>VLOOKUP(B9744,payment!$A$2:$B$14625,2,0)</f>
        <v>219</v>
      </c>
      <c r="D9744" t="str">
        <f t="shared" si="304"/>
        <v>봄봄</v>
      </c>
      <c r="E9744" t="str">
        <f>VLOOKUP(B9744,payment!$A$2:$I$14625,3,0)</f>
        <v>봄봄</v>
      </c>
      <c r="F9744">
        <f>VLOOKUP(B9744,payment!$A$2:$I$14625,4,0)</f>
        <v>37.543239</v>
      </c>
      <c r="G9744">
        <f>VLOOKUP(B9744,payment!$A$2:$I$14625,5,0)</f>
        <v>126.988814</v>
      </c>
      <c r="H9744" t="str">
        <f>VLOOKUP(E9744,gift_meta!$B$2:$C$33,2,0)</f>
        <v>음료 주문시 쿠폰 도장 2개 추가</v>
      </c>
      <c r="I9744">
        <f t="shared" ca="1" si="305"/>
        <v>1300</v>
      </c>
      <c r="J9744" s="5">
        <f>VLOOKUP(B9744,payment!$A$2:$I$14625,7,0)</f>
        <v>43096</v>
      </c>
      <c r="K9744" s="6">
        <f>VLOOKUP(B9744,payment!$A$2:$I$14625,8,0)</f>
        <v>0.44794</v>
      </c>
    </row>
    <row r="9745" spans="1:11">
      <c r="A9745">
        <v>9744</v>
      </c>
      <c r="B9745">
        <v>2840</v>
      </c>
      <c r="C9745">
        <f>VLOOKUP(B9745,payment!$A$2:$B$14625,2,0)</f>
        <v>195</v>
      </c>
      <c r="D9745" t="str">
        <f t="shared" si="304"/>
        <v>닭한마리</v>
      </c>
      <c r="E9745" t="str">
        <f>VLOOKUP(B9745,payment!$A$2:$I$14625,3,0)</f>
        <v>닭한마리</v>
      </c>
      <c r="F9745">
        <f>VLOOKUP(B9745,payment!$A$2:$I$14625,4,0)</f>
        <v>37.600202000000003</v>
      </c>
      <c r="G9745">
        <f>VLOOKUP(B9745,payment!$A$2:$I$14625,5,0)</f>
        <v>126.8683</v>
      </c>
      <c r="H9745" t="str">
        <f>VLOOKUP(E9745,gift_meta!$B$2:$C$33,2,0)</f>
        <v>칼국수 사리 무료 리필</v>
      </c>
      <c r="I9745">
        <f t="shared" ca="1" si="305"/>
        <v>600</v>
      </c>
      <c r="J9745" s="5">
        <f>VLOOKUP(B9745,payment!$A$2:$I$14625,7,0)</f>
        <v>42892</v>
      </c>
      <c r="K9745" s="6">
        <f>VLOOKUP(B9745,payment!$A$2:$I$14625,8,0)</f>
        <v>0.81411</v>
      </c>
    </row>
    <row r="9746" spans="1:11">
      <c r="A9746">
        <v>9745</v>
      </c>
      <c r="B9746">
        <v>12608</v>
      </c>
      <c r="C9746">
        <f>VLOOKUP(B9746,payment!$A$2:$B$14625,2,0)</f>
        <v>139</v>
      </c>
      <c r="D9746" t="str">
        <f t="shared" si="304"/>
        <v>반디앤루니스</v>
      </c>
      <c r="E9746" t="str">
        <f>VLOOKUP(B9746,payment!$A$2:$I$14625,3,0)</f>
        <v>반디앤루니스</v>
      </c>
      <c r="F9746">
        <f>VLOOKUP(B9746,payment!$A$2:$I$14625,4,0)</f>
        <v>37.649417</v>
      </c>
      <c r="G9746">
        <f>VLOOKUP(B9746,payment!$A$2:$I$14625,5,0)</f>
        <v>127.00883</v>
      </c>
      <c r="H9746" t="str">
        <f>VLOOKUP(E9746,gift_meta!$B$2:$C$33,2,0)</f>
        <v>도서 구매시 5% 할인</v>
      </c>
      <c r="I9746">
        <f t="shared" ca="1" si="305"/>
        <v>500</v>
      </c>
      <c r="J9746" s="5">
        <f>VLOOKUP(B9746,payment!$A$2:$I$14625,7,0)</f>
        <v>42663</v>
      </c>
      <c r="K9746" s="6">
        <f>VLOOKUP(B9746,payment!$A$2:$I$14625,8,0)</f>
        <v>0.77415</v>
      </c>
    </row>
    <row r="9747" spans="1:11">
      <c r="A9747">
        <v>9746</v>
      </c>
      <c r="B9747">
        <v>148</v>
      </c>
      <c r="C9747">
        <f>VLOOKUP(B9747,payment!$A$2:$B$14625,2,0)</f>
        <v>190</v>
      </c>
      <c r="D9747" t="str">
        <f t="shared" si="304"/>
        <v>쥬씨</v>
      </c>
      <c r="E9747" t="str">
        <f>VLOOKUP(B9747,payment!$A$2:$I$14625,3,0)</f>
        <v>쥬씨</v>
      </c>
      <c r="F9747">
        <f>VLOOKUP(B9747,payment!$A$2:$I$14625,4,0)</f>
        <v>37.532601999999997</v>
      </c>
      <c r="G9747">
        <f>VLOOKUP(B9747,payment!$A$2:$I$14625,5,0)</f>
        <v>127.13918200000001</v>
      </c>
      <c r="H9747" t="str">
        <f>VLOOKUP(E9747,gift_meta!$B$2:$C$33,2,0)</f>
        <v>무료 사이즈업</v>
      </c>
      <c r="I9747">
        <f t="shared" ca="1" si="305"/>
        <v>2000</v>
      </c>
      <c r="J9747" s="5">
        <f>VLOOKUP(B9747,payment!$A$2:$I$14625,7,0)</f>
        <v>43053</v>
      </c>
      <c r="K9747" s="6">
        <f>VLOOKUP(B9747,payment!$A$2:$I$14625,8,0)</f>
        <v>0.58375999999999995</v>
      </c>
    </row>
    <row r="9748" spans="1:11">
      <c r="A9748">
        <v>9747</v>
      </c>
      <c r="B9748">
        <v>3870</v>
      </c>
      <c r="C9748">
        <f>VLOOKUP(B9748,payment!$A$2:$B$14625,2,0)</f>
        <v>284</v>
      </c>
      <c r="D9748" t="str">
        <f t="shared" si="304"/>
        <v>파리바게트</v>
      </c>
      <c r="E9748" t="str">
        <f>VLOOKUP(B9748,payment!$A$2:$I$14625,3,0)</f>
        <v>파리바게트</v>
      </c>
      <c r="F9748">
        <f>VLOOKUP(B9748,payment!$A$2:$I$14625,4,0)</f>
        <v>37.678488000000002</v>
      </c>
      <c r="G9748">
        <f>VLOOKUP(B9748,payment!$A$2:$I$14625,5,0)</f>
        <v>126.890474</v>
      </c>
      <c r="H9748" t="str">
        <f>VLOOKUP(E9748,gift_meta!$B$2:$C$33,2,0)</f>
        <v>1000원 이상 10% 할인</v>
      </c>
      <c r="I9748">
        <f t="shared" ca="1" si="305"/>
        <v>1500</v>
      </c>
      <c r="J9748" s="5">
        <f>VLOOKUP(B9748,payment!$A$2:$I$14625,7,0)</f>
        <v>42414</v>
      </c>
      <c r="K9748" s="6">
        <f>VLOOKUP(B9748,payment!$A$2:$I$14625,8,0)</f>
        <v>0.97214</v>
      </c>
    </row>
    <row r="9749" spans="1:11">
      <c r="A9749">
        <v>9748</v>
      </c>
      <c r="B9749">
        <v>13505</v>
      </c>
      <c r="C9749">
        <f>VLOOKUP(B9749,payment!$A$2:$B$14625,2,0)</f>
        <v>141</v>
      </c>
      <c r="D9749" t="str">
        <f t="shared" si="304"/>
        <v>리얼후라이</v>
      </c>
      <c r="E9749" t="str">
        <f>VLOOKUP(B9749,payment!$A$2:$I$14625,3,0)</f>
        <v>리얼후라이</v>
      </c>
      <c r="F9749">
        <f>VLOOKUP(B9749,payment!$A$2:$I$14625,4,0)</f>
        <v>37.702368</v>
      </c>
      <c r="G9749">
        <f>VLOOKUP(B9749,payment!$A$2:$I$14625,5,0)</f>
        <v>126.88381099999999</v>
      </c>
      <c r="H9749" t="str">
        <f>VLOOKUP(E9749,gift_meta!$B$2:$C$33,2,0)</f>
        <v>크리스피 후라이드 10% 할인</v>
      </c>
      <c r="I9749">
        <f t="shared" ca="1" si="305"/>
        <v>1900</v>
      </c>
      <c r="J9749" s="5">
        <f>VLOOKUP(B9749,payment!$A$2:$I$14625,7,0)</f>
        <v>43126</v>
      </c>
      <c r="K9749" s="6">
        <f>VLOOKUP(B9749,payment!$A$2:$I$14625,8,0)</f>
        <v>0.38844000000000001</v>
      </c>
    </row>
    <row r="9750" spans="1:11">
      <c r="A9750">
        <v>9749</v>
      </c>
      <c r="B9750">
        <v>10498</v>
      </c>
      <c r="C9750">
        <f>VLOOKUP(B9750,payment!$A$2:$B$14625,2,0)</f>
        <v>17</v>
      </c>
      <c r="D9750" t="str">
        <f t="shared" si="304"/>
        <v>뚜레쥬르</v>
      </c>
      <c r="E9750" t="str">
        <f>VLOOKUP(B9750,payment!$A$2:$I$14625,3,0)</f>
        <v>뚜레쥬르</v>
      </c>
      <c r="F9750">
        <f>VLOOKUP(B9750,payment!$A$2:$I$14625,4,0)</f>
        <v>37.562215999999999</v>
      </c>
      <c r="G9750">
        <f>VLOOKUP(B9750,payment!$A$2:$I$14625,5,0)</f>
        <v>127.093664</v>
      </c>
      <c r="H9750" t="str">
        <f>VLOOKUP(E9750,gift_meta!$B$2:$C$33,2,0)</f>
        <v>2000원 이상 5% 할인</v>
      </c>
      <c r="I9750">
        <f t="shared" ca="1" si="305"/>
        <v>1300</v>
      </c>
      <c r="J9750" s="5">
        <f>VLOOKUP(B9750,payment!$A$2:$I$14625,7,0)</f>
        <v>42809</v>
      </c>
      <c r="K9750" s="6">
        <f>VLOOKUP(B9750,payment!$A$2:$I$14625,8,0)</f>
        <v>0.66671999999999998</v>
      </c>
    </row>
    <row r="9751" spans="1:11">
      <c r="A9751">
        <v>9750</v>
      </c>
      <c r="B9751">
        <v>1128</v>
      </c>
      <c r="C9751">
        <f>VLOOKUP(B9751,payment!$A$2:$B$14625,2,0)</f>
        <v>18</v>
      </c>
      <c r="D9751" t="str">
        <f t="shared" si="304"/>
        <v>원할머니보쌈</v>
      </c>
      <c r="E9751" t="str">
        <f>VLOOKUP(B9751,payment!$A$2:$I$14625,3,0)</f>
        <v>원할머니보쌈</v>
      </c>
      <c r="F9751">
        <f>VLOOKUP(B9751,payment!$A$2:$I$14625,4,0)</f>
        <v>37.467568</v>
      </c>
      <c r="G9751">
        <f>VLOOKUP(B9751,payment!$A$2:$I$14625,5,0)</f>
        <v>127.182545</v>
      </c>
      <c r="H9751" t="str">
        <f>VLOOKUP(E9751,gift_meta!$B$2:$C$33,2,0)</f>
        <v>족발 3,000 할인 쿠폰 제공</v>
      </c>
      <c r="I9751">
        <f t="shared" ca="1" si="305"/>
        <v>100</v>
      </c>
      <c r="J9751" s="5">
        <f>VLOOKUP(B9751,payment!$A$2:$I$14625,7,0)</f>
        <v>43149</v>
      </c>
      <c r="K9751" s="6">
        <f>VLOOKUP(B9751,payment!$A$2:$I$14625,8,0)</f>
        <v>0.67505000000000004</v>
      </c>
    </row>
    <row r="9752" spans="1:11">
      <c r="A9752">
        <v>9751</v>
      </c>
      <c r="B9752">
        <v>11551</v>
      </c>
      <c r="C9752">
        <f>VLOOKUP(B9752,payment!$A$2:$B$14625,2,0)</f>
        <v>139</v>
      </c>
      <c r="D9752" t="str">
        <f t="shared" si="304"/>
        <v>쥬씨</v>
      </c>
      <c r="E9752" t="str">
        <f>VLOOKUP(B9752,payment!$A$2:$I$14625,3,0)</f>
        <v>쥬씨</v>
      </c>
      <c r="F9752">
        <f>VLOOKUP(B9752,payment!$A$2:$I$14625,4,0)</f>
        <v>37.591583</v>
      </c>
      <c r="G9752">
        <f>VLOOKUP(B9752,payment!$A$2:$I$14625,5,0)</f>
        <v>127.174269</v>
      </c>
      <c r="H9752" t="str">
        <f>VLOOKUP(E9752,gift_meta!$B$2:$C$33,2,0)</f>
        <v>무료 사이즈업</v>
      </c>
      <c r="I9752">
        <f t="shared" ca="1" si="305"/>
        <v>200</v>
      </c>
      <c r="J9752" s="5">
        <f>VLOOKUP(B9752,payment!$A$2:$I$14625,7,0)</f>
        <v>42726</v>
      </c>
      <c r="K9752" s="6">
        <f>VLOOKUP(B9752,payment!$A$2:$I$14625,8,0)</f>
        <v>0.86487000000000003</v>
      </c>
    </row>
    <row r="9753" spans="1:11">
      <c r="A9753">
        <v>9752</v>
      </c>
      <c r="B9753">
        <v>7468</v>
      </c>
      <c r="C9753">
        <f>VLOOKUP(B9753,payment!$A$2:$B$14625,2,0)</f>
        <v>35</v>
      </c>
      <c r="D9753" t="str">
        <f t="shared" si="304"/>
        <v>한신포차</v>
      </c>
      <c r="E9753" t="str">
        <f>VLOOKUP(B9753,payment!$A$2:$I$14625,3,0)</f>
        <v>한신포차</v>
      </c>
      <c r="F9753">
        <f>VLOOKUP(B9753,payment!$A$2:$I$14625,4,0)</f>
        <v>37.629662000000003</v>
      </c>
      <c r="G9753">
        <f>VLOOKUP(B9753,payment!$A$2:$I$14625,5,0)</f>
        <v>127.14563200000001</v>
      </c>
      <c r="H9753" t="str">
        <f>VLOOKUP(E9753,gift_meta!$B$2:$C$33,2,0)</f>
        <v>닭발 주문시 주먹밥 증정</v>
      </c>
      <c r="I9753">
        <f t="shared" ca="1" si="305"/>
        <v>300</v>
      </c>
      <c r="J9753" s="5">
        <f>VLOOKUP(B9753,payment!$A$2:$I$14625,7,0)</f>
        <v>42404</v>
      </c>
      <c r="K9753" s="6">
        <f>VLOOKUP(B9753,payment!$A$2:$I$14625,8,0)</f>
        <v>0.37929000000000002</v>
      </c>
    </row>
    <row r="9754" spans="1:11">
      <c r="A9754">
        <v>9753</v>
      </c>
      <c r="B9754">
        <v>439</v>
      </c>
      <c r="C9754">
        <f>VLOOKUP(B9754,payment!$A$2:$B$14625,2,0)</f>
        <v>76</v>
      </c>
      <c r="D9754" t="str">
        <f t="shared" si="304"/>
        <v>파리바게트</v>
      </c>
      <c r="E9754" t="str">
        <f>VLOOKUP(B9754,payment!$A$2:$I$14625,3,0)</f>
        <v>파리바게트</v>
      </c>
      <c r="F9754">
        <f>VLOOKUP(B9754,payment!$A$2:$I$14625,4,0)</f>
        <v>37.698915999999997</v>
      </c>
      <c r="G9754">
        <f>VLOOKUP(B9754,payment!$A$2:$I$14625,5,0)</f>
        <v>127.150165</v>
      </c>
      <c r="H9754" t="str">
        <f>VLOOKUP(E9754,gift_meta!$B$2:$C$33,2,0)</f>
        <v>1000원 이상 10% 할인</v>
      </c>
      <c r="I9754">
        <f t="shared" ca="1" si="305"/>
        <v>200</v>
      </c>
      <c r="J9754" s="5">
        <f>VLOOKUP(B9754,payment!$A$2:$I$14625,7,0)</f>
        <v>42702</v>
      </c>
      <c r="K9754" s="6">
        <f>VLOOKUP(B9754,payment!$A$2:$I$14625,8,0)</f>
        <v>0.78166000000000002</v>
      </c>
    </row>
    <row r="9755" spans="1:11">
      <c r="A9755">
        <v>9754</v>
      </c>
      <c r="B9755">
        <v>12742</v>
      </c>
      <c r="C9755">
        <f>VLOOKUP(B9755,payment!$A$2:$B$14625,2,0)</f>
        <v>9</v>
      </c>
      <c r="D9755" t="str">
        <f t="shared" si="304"/>
        <v>구이가</v>
      </c>
      <c r="E9755" t="str">
        <f>VLOOKUP(B9755,payment!$A$2:$I$14625,3,0)</f>
        <v>구이가</v>
      </c>
      <c r="F9755">
        <f>VLOOKUP(B9755,payment!$A$2:$I$14625,4,0)</f>
        <v>37.498038999999999</v>
      </c>
      <c r="G9755">
        <f>VLOOKUP(B9755,payment!$A$2:$I$14625,5,0)</f>
        <v>127.00858100000001</v>
      </c>
      <c r="H9755" t="str">
        <f>VLOOKUP(E9755,gift_meta!$B$2:$C$33,2,0)</f>
        <v>한판 주문시 사이다 제공</v>
      </c>
      <c r="I9755">
        <f t="shared" ca="1" si="305"/>
        <v>500</v>
      </c>
      <c r="J9755" s="5">
        <f>VLOOKUP(B9755,payment!$A$2:$I$14625,7,0)</f>
        <v>42876</v>
      </c>
      <c r="K9755" s="6">
        <f>VLOOKUP(B9755,payment!$A$2:$I$14625,8,0)</f>
        <v>0.99092000000000002</v>
      </c>
    </row>
    <row r="9756" spans="1:11">
      <c r="A9756">
        <v>9755</v>
      </c>
      <c r="B9756">
        <v>5528</v>
      </c>
      <c r="C9756">
        <f>VLOOKUP(B9756,payment!$A$2:$B$14625,2,0)</f>
        <v>164</v>
      </c>
      <c r="D9756" t="str">
        <f t="shared" si="304"/>
        <v>매드포갈릭</v>
      </c>
      <c r="E9756" t="str">
        <f>VLOOKUP(B9756,payment!$A$2:$I$14625,3,0)</f>
        <v>매드포갈릭</v>
      </c>
      <c r="F9756">
        <f>VLOOKUP(B9756,payment!$A$2:$I$14625,4,0)</f>
        <v>37.691059000000003</v>
      </c>
      <c r="G9756">
        <f>VLOOKUP(B9756,payment!$A$2:$I$14625,5,0)</f>
        <v>127.005894</v>
      </c>
      <c r="H9756" t="str">
        <f>VLOOKUP(E9756,gift_meta!$B$2:$C$33,2,0)</f>
        <v>에이드 무료 제공</v>
      </c>
      <c r="I9756">
        <f t="shared" ca="1" si="305"/>
        <v>1700</v>
      </c>
      <c r="J9756" s="5">
        <f>VLOOKUP(B9756,payment!$A$2:$I$14625,7,0)</f>
        <v>43164</v>
      </c>
      <c r="K9756" s="6">
        <f>VLOOKUP(B9756,payment!$A$2:$I$14625,8,0)</f>
        <v>0.57118999999999998</v>
      </c>
    </row>
    <row r="9757" spans="1:11">
      <c r="A9757">
        <v>9756</v>
      </c>
      <c r="B9757">
        <v>12678</v>
      </c>
      <c r="C9757">
        <f>VLOOKUP(B9757,payment!$A$2:$B$14625,2,0)</f>
        <v>99</v>
      </c>
      <c r="D9757" t="str">
        <f t="shared" si="304"/>
        <v>뚜레쥬르</v>
      </c>
      <c r="E9757" t="str">
        <f>VLOOKUP(B9757,payment!$A$2:$I$14625,3,0)</f>
        <v>뚜레쥬르</v>
      </c>
      <c r="F9757">
        <f>VLOOKUP(B9757,payment!$A$2:$I$14625,4,0)</f>
        <v>37.600568000000003</v>
      </c>
      <c r="G9757">
        <f>VLOOKUP(B9757,payment!$A$2:$I$14625,5,0)</f>
        <v>127.052086</v>
      </c>
      <c r="H9757" t="str">
        <f>VLOOKUP(E9757,gift_meta!$B$2:$C$33,2,0)</f>
        <v>2000원 이상 5% 할인</v>
      </c>
      <c r="I9757">
        <f t="shared" ca="1" si="305"/>
        <v>1400</v>
      </c>
      <c r="J9757" s="5">
        <f>VLOOKUP(B9757,payment!$A$2:$I$14625,7,0)</f>
        <v>42406</v>
      </c>
      <c r="K9757" s="6">
        <f>VLOOKUP(B9757,payment!$A$2:$I$14625,8,0)</f>
        <v>0.62136000000000002</v>
      </c>
    </row>
    <row r="9758" spans="1:11">
      <c r="A9758">
        <v>9757</v>
      </c>
      <c r="B9758">
        <v>10495</v>
      </c>
      <c r="C9758">
        <f>VLOOKUP(B9758,payment!$A$2:$B$14625,2,0)</f>
        <v>86</v>
      </c>
      <c r="D9758" t="str">
        <f t="shared" si="304"/>
        <v>반디앤루니스</v>
      </c>
      <c r="E9758" t="str">
        <f>VLOOKUP(B9758,payment!$A$2:$I$14625,3,0)</f>
        <v>반디앤루니스</v>
      </c>
      <c r="F9758">
        <f>VLOOKUP(B9758,payment!$A$2:$I$14625,4,0)</f>
        <v>37.680427000000002</v>
      </c>
      <c r="G9758">
        <f>VLOOKUP(B9758,payment!$A$2:$I$14625,5,0)</f>
        <v>127.15826300000001</v>
      </c>
      <c r="H9758" t="str">
        <f>VLOOKUP(E9758,gift_meta!$B$2:$C$33,2,0)</f>
        <v>도서 구매시 5% 할인</v>
      </c>
      <c r="I9758">
        <f t="shared" ca="1" si="305"/>
        <v>1700</v>
      </c>
      <c r="J9758" s="5">
        <f>VLOOKUP(B9758,payment!$A$2:$I$14625,7,0)</f>
        <v>42869</v>
      </c>
      <c r="K9758" s="6">
        <f>VLOOKUP(B9758,payment!$A$2:$I$14625,8,0)</f>
        <v>0.76831000000000005</v>
      </c>
    </row>
    <row r="9759" spans="1:11">
      <c r="A9759">
        <v>9758</v>
      </c>
      <c r="B9759">
        <v>5789</v>
      </c>
      <c r="C9759">
        <f>VLOOKUP(B9759,payment!$A$2:$B$14625,2,0)</f>
        <v>144</v>
      </c>
      <c r="D9759" t="str">
        <f t="shared" si="304"/>
        <v>롯데리아</v>
      </c>
      <c r="E9759" t="str">
        <f>VLOOKUP(B9759,payment!$A$2:$I$14625,3,0)</f>
        <v>롯데리아</v>
      </c>
      <c r="F9759">
        <f>VLOOKUP(B9759,payment!$A$2:$I$14625,4,0)</f>
        <v>37.495365999999997</v>
      </c>
      <c r="G9759">
        <f>VLOOKUP(B9759,payment!$A$2:$I$14625,5,0)</f>
        <v>127.198161</v>
      </c>
      <c r="H9759" t="str">
        <f>VLOOKUP(E9759,gift_meta!$B$2:$C$33,2,0)</f>
        <v>롯데리아 음료M 제공</v>
      </c>
      <c r="I9759">
        <f t="shared" ca="1" si="305"/>
        <v>1100</v>
      </c>
      <c r="J9759" s="5">
        <f>VLOOKUP(B9759,payment!$A$2:$I$14625,7,0)</f>
        <v>42379</v>
      </c>
      <c r="K9759" s="6">
        <f>VLOOKUP(B9759,payment!$A$2:$I$14625,8,0)</f>
        <v>0.65364</v>
      </c>
    </row>
    <row r="9760" spans="1:11">
      <c r="A9760">
        <v>9759</v>
      </c>
      <c r="B9760">
        <v>14594</v>
      </c>
      <c r="C9760">
        <f>VLOOKUP(B9760,payment!$A$2:$B$14625,2,0)</f>
        <v>291</v>
      </c>
      <c r="D9760" t="str">
        <f t="shared" si="304"/>
        <v>꾼</v>
      </c>
      <c r="E9760" t="str">
        <f>VLOOKUP(B9760,payment!$A$2:$I$14625,3,0)</f>
        <v>꾼</v>
      </c>
      <c r="F9760">
        <f>VLOOKUP(B9760,payment!$A$2:$I$14625,4,0)</f>
        <v>37.503224000000003</v>
      </c>
      <c r="G9760">
        <f>VLOOKUP(B9760,payment!$A$2:$I$14625,5,0)</f>
        <v>126.928708</v>
      </c>
      <c r="H9760" t="str">
        <f>VLOOKUP(E9760,gift_meta!$B$2:$C$33,2,0)</f>
        <v>소주 2,000 쿠폰</v>
      </c>
      <c r="I9760">
        <f t="shared" ca="1" si="305"/>
        <v>700</v>
      </c>
      <c r="J9760" s="5">
        <f>VLOOKUP(B9760,payment!$A$2:$I$14625,7,0)</f>
        <v>43026</v>
      </c>
      <c r="K9760" s="6">
        <f>VLOOKUP(B9760,payment!$A$2:$I$14625,8,0)</f>
        <v>0.93764000000000003</v>
      </c>
    </row>
    <row r="9761" spans="1:11">
      <c r="A9761">
        <v>9760</v>
      </c>
      <c r="B9761">
        <v>13055</v>
      </c>
      <c r="C9761">
        <f>VLOOKUP(B9761,payment!$A$2:$B$14625,2,0)</f>
        <v>287</v>
      </c>
      <c r="D9761" t="str">
        <f t="shared" si="304"/>
        <v>정형외과</v>
      </c>
      <c r="E9761" t="str">
        <f>VLOOKUP(B9761,payment!$A$2:$I$14625,3,0)</f>
        <v>정형외과</v>
      </c>
      <c r="F9761">
        <f>VLOOKUP(B9761,payment!$A$2:$I$14625,4,0)</f>
        <v>37.707377000000001</v>
      </c>
      <c r="G9761">
        <f>VLOOKUP(B9761,payment!$A$2:$I$14625,5,0)</f>
        <v>127.01601700000001</v>
      </c>
      <c r="H9761" t="str">
        <f>VLOOKUP(E9761,gift_meta!$B$2:$C$33,2,0)</f>
        <v>정형외과의료지점</v>
      </c>
      <c r="I9761">
        <f t="shared" ca="1" si="305"/>
        <v>100</v>
      </c>
      <c r="J9761" s="5">
        <f>VLOOKUP(B9761,payment!$A$2:$I$14625,7,0)</f>
        <v>43152</v>
      </c>
      <c r="K9761" s="6">
        <f>VLOOKUP(B9761,payment!$A$2:$I$14625,8,0)</f>
        <v>0.98211999999999999</v>
      </c>
    </row>
    <row r="9762" spans="1:11">
      <c r="A9762">
        <v>9761</v>
      </c>
      <c r="B9762">
        <v>5326</v>
      </c>
      <c r="C9762">
        <f>VLOOKUP(B9762,payment!$A$2:$B$14625,2,0)</f>
        <v>235</v>
      </c>
      <c r="D9762" t="str">
        <f t="shared" si="304"/>
        <v>스시로로</v>
      </c>
      <c r="E9762" t="str">
        <f>VLOOKUP(B9762,payment!$A$2:$I$14625,3,0)</f>
        <v>스시로로</v>
      </c>
      <c r="F9762">
        <f>VLOOKUP(B9762,payment!$A$2:$I$14625,4,0)</f>
        <v>37.70731</v>
      </c>
      <c r="G9762">
        <f>VLOOKUP(B9762,payment!$A$2:$I$14625,5,0)</f>
        <v>127.196877</v>
      </c>
      <c r="H9762" t="str">
        <f>VLOOKUP(E9762,gift_meta!$B$2:$C$33,2,0)</f>
        <v>2pcs 무료 제공</v>
      </c>
      <c r="I9762">
        <f t="shared" ca="1" si="305"/>
        <v>800</v>
      </c>
      <c r="J9762" s="5">
        <f>VLOOKUP(B9762,payment!$A$2:$I$14625,7,0)</f>
        <v>43118</v>
      </c>
      <c r="K9762" s="6">
        <f>VLOOKUP(B9762,payment!$A$2:$I$14625,8,0)</f>
        <v>0.70033000000000001</v>
      </c>
    </row>
    <row r="9763" spans="1:11">
      <c r="A9763">
        <v>9762</v>
      </c>
      <c r="B9763">
        <v>739</v>
      </c>
      <c r="C9763">
        <f>VLOOKUP(B9763,payment!$A$2:$B$14625,2,0)</f>
        <v>205</v>
      </c>
      <c r="D9763" t="str">
        <f t="shared" si="304"/>
        <v>뚜레쥬르</v>
      </c>
      <c r="E9763" t="str">
        <f>VLOOKUP(B9763,payment!$A$2:$I$14625,3,0)</f>
        <v>뚜레쥬르</v>
      </c>
      <c r="F9763">
        <f>VLOOKUP(B9763,payment!$A$2:$I$14625,4,0)</f>
        <v>37.573892000000001</v>
      </c>
      <c r="G9763">
        <f>VLOOKUP(B9763,payment!$A$2:$I$14625,5,0)</f>
        <v>127.196552</v>
      </c>
      <c r="H9763" t="str">
        <f>VLOOKUP(E9763,gift_meta!$B$2:$C$33,2,0)</f>
        <v>2000원 이상 5% 할인</v>
      </c>
      <c r="I9763">
        <f t="shared" ca="1" si="305"/>
        <v>1000</v>
      </c>
      <c r="J9763" s="5">
        <f>VLOOKUP(B9763,payment!$A$2:$I$14625,7,0)</f>
        <v>43120</v>
      </c>
      <c r="K9763" s="6">
        <f>VLOOKUP(B9763,payment!$A$2:$I$14625,8,0)</f>
        <v>0.96740999999999999</v>
      </c>
    </row>
    <row r="9764" spans="1:11">
      <c r="A9764">
        <v>9763</v>
      </c>
      <c r="B9764">
        <v>6442</v>
      </c>
      <c r="C9764">
        <f>VLOOKUP(B9764,payment!$A$2:$B$14625,2,0)</f>
        <v>62</v>
      </c>
      <c r="D9764" t="str">
        <f t="shared" si="304"/>
        <v>매드포갈릭</v>
      </c>
      <c r="E9764" t="str">
        <f>VLOOKUP(B9764,payment!$A$2:$I$14625,3,0)</f>
        <v>매드포갈릭</v>
      </c>
      <c r="F9764">
        <f>VLOOKUP(B9764,payment!$A$2:$I$14625,4,0)</f>
        <v>37.710231</v>
      </c>
      <c r="G9764">
        <f>VLOOKUP(B9764,payment!$A$2:$I$14625,5,0)</f>
        <v>126.970151</v>
      </c>
      <c r="H9764" t="str">
        <f>VLOOKUP(E9764,gift_meta!$B$2:$C$33,2,0)</f>
        <v>에이드 무료 제공</v>
      </c>
      <c r="I9764">
        <f t="shared" ca="1" si="305"/>
        <v>300</v>
      </c>
      <c r="J9764" s="5">
        <f>VLOOKUP(B9764,payment!$A$2:$I$14625,7,0)</f>
        <v>42442</v>
      </c>
      <c r="K9764" s="6">
        <f>VLOOKUP(B9764,payment!$A$2:$I$14625,8,0)</f>
        <v>0.89456000000000002</v>
      </c>
    </row>
    <row r="9765" spans="1:11">
      <c r="A9765">
        <v>9764</v>
      </c>
      <c r="B9765">
        <v>6668</v>
      </c>
      <c r="C9765">
        <f>VLOOKUP(B9765,payment!$A$2:$B$14625,2,0)</f>
        <v>278</v>
      </c>
      <c r="D9765" t="str">
        <f t="shared" si="304"/>
        <v>멘동</v>
      </c>
      <c r="E9765" t="str">
        <f>VLOOKUP(B9765,payment!$A$2:$I$14625,3,0)</f>
        <v>멘동</v>
      </c>
      <c r="F9765">
        <f>VLOOKUP(B9765,payment!$A$2:$I$14625,4,0)</f>
        <v>37.460048</v>
      </c>
      <c r="G9765">
        <f>VLOOKUP(B9765,payment!$A$2:$I$14625,5,0)</f>
        <v>127.188231</v>
      </c>
      <c r="H9765" t="str">
        <f>VLOOKUP(E9765,gift_meta!$B$2:$C$33,2,0)</f>
        <v>규동 5% 할인</v>
      </c>
      <c r="I9765">
        <f t="shared" ca="1" si="305"/>
        <v>1800</v>
      </c>
      <c r="J9765" s="5">
        <f>VLOOKUP(B9765,payment!$A$2:$I$14625,7,0)</f>
        <v>42633</v>
      </c>
      <c r="K9765" s="6">
        <f>VLOOKUP(B9765,payment!$A$2:$I$14625,8,0)</f>
        <v>0.59621999999999997</v>
      </c>
    </row>
    <row r="9766" spans="1:11">
      <c r="A9766">
        <v>9765</v>
      </c>
      <c r="B9766">
        <v>939</v>
      </c>
      <c r="C9766">
        <f>VLOOKUP(B9766,payment!$A$2:$B$14625,2,0)</f>
        <v>219</v>
      </c>
      <c r="D9766" t="str">
        <f t="shared" si="304"/>
        <v>동경야네</v>
      </c>
      <c r="E9766" t="str">
        <f>VLOOKUP(B9766,payment!$A$2:$I$14625,3,0)</f>
        <v>동경야네</v>
      </c>
      <c r="F9766">
        <f>VLOOKUP(B9766,payment!$A$2:$I$14625,4,0)</f>
        <v>37.641643999999999</v>
      </c>
      <c r="G9766">
        <f>VLOOKUP(B9766,payment!$A$2:$I$14625,5,0)</f>
        <v>127.19725099999999</v>
      </c>
      <c r="H9766" t="str">
        <f>VLOOKUP(E9766,gift_meta!$B$2:$C$33,2,0)</f>
        <v>사케동 10% 할인</v>
      </c>
      <c r="I9766">
        <f t="shared" ca="1" si="305"/>
        <v>900</v>
      </c>
      <c r="J9766" s="5">
        <f>VLOOKUP(B9766,payment!$A$2:$I$14625,7,0)</f>
        <v>42844</v>
      </c>
      <c r="K9766" s="6">
        <f>VLOOKUP(B9766,payment!$A$2:$I$14625,8,0)</f>
        <v>0.48838999999999999</v>
      </c>
    </row>
    <row r="9767" spans="1:11">
      <c r="A9767">
        <v>9766</v>
      </c>
      <c r="B9767">
        <v>8004</v>
      </c>
      <c r="C9767">
        <f>VLOOKUP(B9767,payment!$A$2:$B$14625,2,0)</f>
        <v>298</v>
      </c>
      <c r="D9767" t="str">
        <f t="shared" si="304"/>
        <v>백다방</v>
      </c>
      <c r="E9767" t="str">
        <f>VLOOKUP(B9767,payment!$A$2:$I$14625,3,0)</f>
        <v>백다방</v>
      </c>
      <c r="F9767">
        <f>VLOOKUP(B9767,payment!$A$2:$I$14625,4,0)</f>
        <v>37.692354999999999</v>
      </c>
      <c r="G9767">
        <f>VLOOKUP(B9767,payment!$A$2:$I$14625,5,0)</f>
        <v>127.041651</v>
      </c>
      <c r="H9767" t="str">
        <f>VLOOKUP(E9767,gift_meta!$B$2:$C$33,2,0)</f>
        <v>무료 토핑 추가</v>
      </c>
      <c r="I9767">
        <f t="shared" ca="1" si="305"/>
        <v>1700</v>
      </c>
      <c r="J9767" s="5">
        <f>VLOOKUP(B9767,payment!$A$2:$I$14625,7,0)</f>
        <v>43065</v>
      </c>
      <c r="K9767" s="6">
        <f>VLOOKUP(B9767,payment!$A$2:$I$14625,8,0)</f>
        <v>0.44733000000000001</v>
      </c>
    </row>
    <row r="9768" spans="1:11">
      <c r="A9768">
        <v>9767</v>
      </c>
      <c r="B9768">
        <v>6046</v>
      </c>
      <c r="C9768">
        <f>VLOOKUP(B9768,payment!$A$2:$B$14625,2,0)</f>
        <v>77</v>
      </c>
      <c r="D9768" t="str">
        <f t="shared" si="304"/>
        <v>구이가</v>
      </c>
      <c r="E9768" t="str">
        <f>VLOOKUP(B9768,payment!$A$2:$I$14625,3,0)</f>
        <v>구이가</v>
      </c>
      <c r="F9768">
        <f>VLOOKUP(B9768,payment!$A$2:$I$14625,4,0)</f>
        <v>37.630369999999999</v>
      </c>
      <c r="G9768">
        <f>VLOOKUP(B9768,payment!$A$2:$I$14625,5,0)</f>
        <v>126.952761</v>
      </c>
      <c r="H9768" t="str">
        <f>VLOOKUP(E9768,gift_meta!$B$2:$C$33,2,0)</f>
        <v>한판 주문시 사이다 제공</v>
      </c>
      <c r="I9768">
        <f t="shared" ca="1" si="305"/>
        <v>2000</v>
      </c>
      <c r="J9768" s="5">
        <f>VLOOKUP(B9768,payment!$A$2:$I$14625,7,0)</f>
        <v>42933</v>
      </c>
      <c r="K9768" s="6">
        <f>VLOOKUP(B9768,payment!$A$2:$I$14625,8,0)</f>
        <v>0.48326999999999998</v>
      </c>
    </row>
    <row r="9769" spans="1:11">
      <c r="A9769">
        <v>9768</v>
      </c>
      <c r="B9769">
        <v>5905</v>
      </c>
      <c r="C9769">
        <f>VLOOKUP(B9769,payment!$A$2:$B$14625,2,0)</f>
        <v>30</v>
      </c>
      <c r="D9769" t="str">
        <f t="shared" si="304"/>
        <v>스시진</v>
      </c>
      <c r="E9769" t="str">
        <f>VLOOKUP(B9769,payment!$A$2:$I$14625,3,0)</f>
        <v>스시진</v>
      </c>
      <c r="F9769">
        <f>VLOOKUP(B9769,payment!$A$2:$I$14625,4,0)</f>
        <v>37.532373</v>
      </c>
      <c r="G9769">
        <f>VLOOKUP(B9769,payment!$A$2:$I$14625,5,0)</f>
        <v>127.007957</v>
      </c>
      <c r="H9769" t="str">
        <f>VLOOKUP(E9769,gift_meta!$B$2:$C$33,2,0)</f>
        <v>2pcs 무료 제공</v>
      </c>
      <c r="I9769">
        <f t="shared" ca="1" si="305"/>
        <v>1300</v>
      </c>
      <c r="J9769" s="5">
        <f>VLOOKUP(B9769,payment!$A$2:$I$14625,7,0)</f>
        <v>42726</v>
      </c>
      <c r="K9769" s="6">
        <f>VLOOKUP(B9769,payment!$A$2:$I$14625,8,0)</f>
        <v>0.78534000000000004</v>
      </c>
    </row>
    <row r="9770" spans="1:11">
      <c r="A9770">
        <v>9769</v>
      </c>
      <c r="B9770">
        <v>7843</v>
      </c>
      <c r="C9770">
        <f>VLOOKUP(B9770,payment!$A$2:$B$14625,2,0)</f>
        <v>34</v>
      </c>
      <c r="D9770" t="str">
        <f t="shared" si="304"/>
        <v>파리바게트</v>
      </c>
      <c r="E9770" t="str">
        <f>VLOOKUP(B9770,payment!$A$2:$I$14625,3,0)</f>
        <v>파리바게트</v>
      </c>
      <c r="F9770">
        <f>VLOOKUP(B9770,payment!$A$2:$I$14625,4,0)</f>
        <v>37.689284000000001</v>
      </c>
      <c r="G9770">
        <f>VLOOKUP(B9770,payment!$A$2:$I$14625,5,0)</f>
        <v>126.883505</v>
      </c>
      <c r="H9770" t="str">
        <f>VLOOKUP(E9770,gift_meta!$B$2:$C$33,2,0)</f>
        <v>1000원 이상 10% 할인</v>
      </c>
      <c r="I9770">
        <f t="shared" ca="1" si="305"/>
        <v>1100</v>
      </c>
      <c r="J9770" s="5">
        <f>VLOOKUP(B9770,payment!$A$2:$I$14625,7,0)</f>
        <v>42761</v>
      </c>
      <c r="K9770" s="6">
        <f>VLOOKUP(B9770,payment!$A$2:$I$14625,8,0)</f>
        <v>0.90300999999999998</v>
      </c>
    </row>
    <row r="9771" spans="1:11">
      <c r="A9771">
        <v>9770</v>
      </c>
      <c r="B9771">
        <v>337</v>
      </c>
      <c r="C9771">
        <f>VLOOKUP(B9771,payment!$A$2:$B$14625,2,0)</f>
        <v>171</v>
      </c>
      <c r="D9771" t="str">
        <f t="shared" si="304"/>
        <v>엔젤리너스</v>
      </c>
      <c r="E9771" t="str">
        <f>VLOOKUP(B9771,payment!$A$2:$I$14625,3,0)</f>
        <v>엔젤리너스</v>
      </c>
      <c r="F9771">
        <f>VLOOKUP(B9771,payment!$A$2:$I$14625,4,0)</f>
        <v>37.530271999999997</v>
      </c>
      <c r="G9771">
        <f>VLOOKUP(B9771,payment!$A$2:$I$14625,5,0)</f>
        <v>126.901821</v>
      </c>
      <c r="H9771" t="str">
        <f>VLOOKUP(E9771,gift_meta!$B$2:$C$33,2,0)</f>
        <v>제조 음료 주문시 10% 할인</v>
      </c>
      <c r="I9771">
        <f t="shared" ca="1" si="305"/>
        <v>300</v>
      </c>
      <c r="J9771" s="5">
        <f>VLOOKUP(B9771,payment!$A$2:$I$14625,7,0)</f>
        <v>42735</v>
      </c>
      <c r="K9771" s="6">
        <f>VLOOKUP(B9771,payment!$A$2:$I$14625,8,0)</f>
        <v>0.88156999999999996</v>
      </c>
    </row>
    <row r="9772" spans="1:11">
      <c r="A9772">
        <v>9771</v>
      </c>
      <c r="B9772">
        <v>11748</v>
      </c>
      <c r="C9772">
        <f>VLOOKUP(B9772,payment!$A$2:$B$14625,2,0)</f>
        <v>82</v>
      </c>
      <c r="D9772" t="str">
        <f t="shared" si="304"/>
        <v>연래춘</v>
      </c>
      <c r="E9772" t="str">
        <f>VLOOKUP(B9772,payment!$A$2:$I$14625,3,0)</f>
        <v>연래춘</v>
      </c>
      <c r="F9772">
        <f>VLOOKUP(B9772,payment!$A$2:$I$14625,4,0)</f>
        <v>37.525686999999998</v>
      </c>
      <c r="G9772">
        <f>VLOOKUP(B9772,payment!$A$2:$I$14625,5,0)</f>
        <v>126.855228</v>
      </c>
      <c r="H9772" t="str">
        <f>VLOOKUP(E9772,gift_meta!$B$2:$C$33,2,0)</f>
        <v>현금 결재시 10% 할인</v>
      </c>
      <c r="I9772">
        <f t="shared" ca="1" si="305"/>
        <v>500</v>
      </c>
      <c r="J9772" s="5">
        <f>VLOOKUP(B9772,payment!$A$2:$I$14625,7,0)</f>
        <v>42953</v>
      </c>
      <c r="K9772" s="6">
        <f>VLOOKUP(B9772,payment!$A$2:$I$14625,8,0)</f>
        <v>0.49297999999999997</v>
      </c>
    </row>
    <row r="9773" spans="1:11">
      <c r="A9773">
        <v>9772</v>
      </c>
      <c r="B9773">
        <v>2266</v>
      </c>
      <c r="C9773">
        <f>VLOOKUP(B9773,payment!$A$2:$B$14625,2,0)</f>
        <v>140</v>
      </c>
      <c r="D9773" t="str">
        <f t="shared" si="304"/>
        <v>봄봄</v>
      </c>
      <c r="E9773" t="str">
        <f>VLOOKUP(B9773,payment!$A$2:$I$14625,3,0)</f>
        <v>봄봄</v>
      </c>
      <c r="F9773">
        <f>VLOOKUP(B9773,payment!$A$2:$I$14625,4,0)</f>
        <v>37.595131000000002</v>
      </c>
      <c r="G9773">
        <f>VLOOKUP(B9773,payment!$A$2:$I$14625,5,0)</f>
        <v>127.035619</v>
      </c>
      <c r="H9773" t="str">
        <f>VLOOKUP(E9773,gift_meta!$B$2:$C$33,2,0)</f>
        <v>음료 주문시 쿠폰 도장 2개 추가</v>
      </c>
      <c r="I9773">
        <f t="shared" ca="1" si="305"/>
        <v>600</v>
      </c>
      <c r="J9773" s="5">
        <f>VLOOKUP(B9773,payment!$A$2:$I$14625,7,0)</f>
        <v>42754</v>
      </c>
      <c r="K9773" s="6">
        <f>VLOOKUP(B9773,payment!$A$2:$I$14625,8,0)</f>
        <v>0.99639</v>
      </c>
    </row>
    <row r="9774" spans="1:11">
      <c r="A9774">
        <v>9773</v>
      </c>
      <c r="B9774">
        <v>13086</v>
      </c>
      <c r="C9774">
        <f>VLOOKUP(B9774,payment!$A$2:$B$14625,2,0)</f>
        <v>23</v>
      </c>
      <c r="D9774" t="str">
        <f t="shared" si="304"/>
        <v>뚜레쥬르</v>
      </c>
      <c r="E9774" t="str">
        <f>VLOOKUP(B9774,payment!$A$2:$I$14625,3,0)</f>
        <v>뚜레쥬르</v>
      </c>
      <c r="F9774">
        <f>VLOOKUP(B9774,payment!$A$2:$I$14625,4,0)</f>
        <v>37.618533999999997</v>
      </c>
      <c r="G9774">
        <f>VLOOKUP(B9774,payment!$A$2:$I$14625,5,0)</f>
        <v>127.03382499999999</v>
      </c>
      <c r="H9774" t="str">
        <f>VLOOKUP(E9774,gift_meta!$B$2:$C$33,2,0)</f>
        <v>2000원 이상 5% 할인</v>
      </c>
      <c r="I9774">
        <f t="shared" ca="1" si="305"/>
        <v>1800</v>
      </c>
      <c r="J9774" s="5">
        <f>VLOOKUP(B9774,payment!$A$2:$I$14625,7,0)</f>
        <v>42582</v>
      </c>
      <c r="K9774" s="6">
        <f>VLOOKUP(B9774,payment!$A$2:$I$14625,8,0)</f>
        <v>0.38821</v>
      </c>
    </row>
    <row r="9775" spans="1:11">
      <c r="A9775">
        <v>9774</v>
      </c>
      <c r="B9775">
        <v>8038</v>
      </c>
      <c r="C9775">
        <f>VLOOKUP(B9775,payment!$A$2:$B$14625,2,0)</f>
        <v>185</v>
      </c>
      <c r="D9775" t="str">
        <f t="shared" si="304"/>
        <v>쥬씨</v>
      </c>
      <c r="E9775" t="str">
        <f>VLOOKUP(B9775,payment!$A$2:$I$14625,3,0)</f>
        <v>쥬씨</v>
      </c>
      <c r="F9775">
        <f>VLOOKUP(B9775,payment!$A$2:$I$14625,4,0)</f>
        <v>37.545192</v>
      </c>
      <c r="G9775">
        <f>VLOOKUP(B9775,payment!$A$2:$I$14625,5,0)</f>
        <v>126.99867999999999</v>
      </c>
      <c r="H9775" t="str">
        <f>VLOOKUP(E9775,gift_meta!$B$2:$C$33,2,0)</f>
        <v>무료 사이즈업</v>
      </c>
      <c r="I9775">
        <f t="shared" ca="1" si="305"/>
        <v>400</v>
      </c>
      <c r="J9775" s="5">
        <f>VLOOKUP(B9775,payment!$A$2:$I$14625,7,0)</f>
        <v>42487</v>
      </c>
      <c r="K9775" s="6">
        <f>VLOOKUP(B9775,payment!$A$2:$I$14625,8,0)</f>
        <v>0.80832999999999999</v>
      </c>
    </row>
    <row r="9776" spans="1:11">
      <c r="A9776">
        <v>9775</v>
      </c>
      <c r="B9776">
        <v>554</v>
      </c>
      <c r="C9776">
        <f>VLOOKUP(B9776,payment!$A$2:$B$14625,2,0)</f>
        <v>241</v>
      </c>
      <c r="D9776" t="str">
        <f t="shared" si="304"/>
        <v>김덕후의곱창조</v>
      </c>
      <c r="E9776" t="str">
        <f>VLOOKUP(B9776,payment!$A$2:$I$14625,3,0)</f>
        <v>김덕후의곱창조</v>
      </c>
      <c r="F9776">
        <f>VLOOKUP(B9776,payment!$A$2:$I$14625,4,0)</f>
        <v>37.696879000000003</v>
      </c>
      <c r="G9776">
        <f>VLOOKUP(B9776,payment!$A$2:$I$14625,5,0)</f>
        <v>126.939089</v>
      </c>
      <c r="H9776" t="str">
        <f>VLOOKUP(E9776,gift_meta!$B$2:$C$33,2,0)</f>
        <v>곱창 무한 리필 2,000 할인</v>
      </c>
      <c r="I9776">
        <f t="shared" ca="1" si="305"/>
        <v>1800</v>
      </c>
      <c r="J9776" s="5">
        <f>VLOOKUP(B9776,payment!$A$2:$I$14625,7,0)</f>
        <v>42728</v>
      </c>
      <c r="K9776" s="6">
        <f>VLOOKUP(B9776,payment!$A$2:$I$14625,8,0)</f>
        <v>0.51817999999999997</v>
      </c>
    </row>
    <row r="9777" spans="1:11">
      <c r="A9777">
        <v>9776</v>
      </c>
      <c r="B9777">
        <v>5288</v>
      </c>
      <c r="C9777">
        <f>VLOOKUP(B9777,payment!$A$2:$B$14625,2,0)</f>
        <v>185</v>
      </c>
      <c r="D9777" t="str">
        <f t="shared" si="304"/>
        <v>아웃닭</v>
      </c>
      <c r="E9777" t="str">
        <f>VLOOKUP(B9777,payment!$A$2:$I$14625,3,0)</f>
        <v>아웃닭</v>
      </c>
      <c r="F9777">
        <f>VLOOKUP(B9777,payment!$A$2:$I$14625,4,0)</f>
        <v>37.568317</v>
      </c>
      <c r="G9777">
        <f>VLOOKUP(B9777,payment!$A$2:$I$14625,5,0)</f>
        <v>127.035816</v>
      </c>
      <c r="H9777" t="str">
        <f>VLOOKUP(E9777,gift_meta!$B$2:$C$33,2,0)</f>
        <v>치즈스틱 2개 제공</v>
      </c>
      <c r="I9777">
        <f t="shared" ca="1" si="305"/>
        <v>900</v>
      </c>
      <c r="J9777" s="5">
        <f>VLOOKUP(B9777,payment!$A$2:$I$14625,7,0)</f>
        <v>42688</v>
      </c>
      <c r="K9777" s="6">
        <f>VLOOKUP(B9777,payment!$A$2:$I$14625,8,0)</f>
        <v>0.97702</v>
      </c>
    </row>
    <row r="9778" spans="1:11">
      <c r="A9778">
        <v>9777</v>
      </c>
      <c r="B9778">
        <v>10778</v>
      </c>
      <c r="C9778">
        <f>VLOOKUP(B9778,payment!$A$2:$B$14625,2,0)</f>
        <v>35</v>
      </c>
      <c r="D9778" t="str">
        <f t="shared" si="304"/>
        <v>한신포차</v>
      </c>
      <c r="E9778" t="str">
        <f>VLOOKUP(B9778,payment!$A$2:$I$14625,3,0)</f>
        <v>한신포차</v>
      </c>
      <c r="F9778">
        <f>VLOOKUP(B9778,payment!$A$2:$I$14625,4,0)</f>
        <v>37.567467999999998</v>
      </c>
      <c r="G9778">
        <f>VLOOKUP(B9778,payment!$A$2:$I$14625,5,0)</f>
        <v>127.003255</v>
      </c>
      <c r="H9778" t="str">
        <f>VLOOKUP(E9778,gift_meta!$B$2:$C$33,2,0)</f>
        <v>닭발 주문시 주먹밥 증정</v>
      </c>
      <c r="I9778">
        <f t="shared" ca="1" si="305"/>
        <v>900</v>
      </c>
      <c r="J9778" s="5">
        <f>VLOOKUP(B9778,payment!$A$2:$I$14625,7,0)</f>
        <v>42806</v>
      </c>
      <c r="K9778" s="6">
        <f>VLOOKUP(B9778,payment!$A$2:$I$14625,8,0)</f>
        <v>0.40764</v>
      </c>
    </row>
    <row r="9779" spans="1:11">
      <c r="A9779">
        <v>9778</v>
      </c>
      <c r="B9779">
        <v>5667</v>
      </c>
      <c r="C9779">
        <f>VLOOKUP(B9779,payment!$A$2:$B$14625,2,0)</f>
        <v>157</v>
      </c>
      <c r="D9779" t="str">
        <f t="shared" si="304"/>
        <v>정형외과</v>
      </c>
      <c r="E9779" t="str">
        <f>VLOOKUP(B9779,payment!$A$2:$I$14625,3,0)</f>
        <v>정형외과</v>
      </c>
      <c r="F9779">
        <f>VLOOKUP(B9779,payment!$A$2:$I$14625,4,0)</f>
        <v>37.528230000000001</v>
      </c>
      <c r="G9779">
        <f>VLOOKUP(B9779,payment!$A$2:$I$14625,5,0)</f>
        <v>127.006539</v>
      </c>
      <c r="H9779" t="str">
        <f>VLOOKUP(E9779,gift_meta!$B$2:$C$33,2,0)</f>
        <v>정형외과의료지점</v>
      </c>
      <c r="I9779">
        <f t="shared" ca="1" si="305"/>
        <v>600</v>
      </c>
      <c r="J9779" s="5">
        <f>VLOOKUP(B9779,payment!$A$2:$I$14625,7,0)</f>
        <v>42575</v>
      </c>
      <c r="K9779" s="6">
        <f>VLOOKUP(B9779,payment!$A$2:$I$14625,8,0)</f>
        <v>0.94482999999999995</v>
      </c>
    </row>
    <row r="9780" spans="1:11">
      <c r="A9780">
        <v>9779</v>
      </c>
      <c r="B9780">
        <v>4897</v>
      </c>
      <c r="C9780">
        <f>VLOOKUP(B9780,payment!$A$2:$B$14625,2,0)</f>
        <v>122</v>
      </c>
      <c r="D9780" t="str">
        <f t="shared" si="304"/>
        <v>오쭈</v>
      </c>
      <c r="E9780" t="str">
        <f>VLOOKUP(B9780,payment!$A$2:$I$14625,3,0)</f>
        <v>오쭈</v>
      </c>
      <c r="F9780">
        <f>VLOOKUP(B9780,payment!$A$2:$I$14625,4,0)</f>
        <v>37.667392</v>
      </c>
      <c r="G9780">
        <f>VLOOKUP(B9780,payment!$A$2:$I$14625,5,0)</f>
        <v>127.14181499999999</v>
      </c>
      <c r="H9780" t="str">
        <f>VLOOKUP(E9780,gift_meta!$B$2:$C$33,2,0)</f>
        <v>치즈 퐁듀 1회 제공</v>
      </c>
      <c r="I9780">
        <f t="shared" ca="1" si="305"/>
        <v>1300</v>
      </c>
      <c r="J9780" s="5">
        <f>VLOOKUP(B9780,payment!$A$2:$I$14625,7,0)</f>
        <v>42741</v>
      </c>
      <c r="K9780" s="6">
        <f>VLOOKUP(B9780,payment!$A$2:$I$14625,8,0)</f>
        <v>0.56388000000000005</v>
      </c>
    </row>
    <row r="9781" spans="1:11">
      <c r="A9781">
        <v>9780</v>
      </c>
      <c r="B9781">
        <v>6536</v>
      </c>
      <c r="C9781">
        <f>VLOOKUP(B9781,payment!$A$2:$B$14625,2,0)</f>
        <v>169</v>
      </c>
      <c r="D9781" t="str">
        <f t="shared" si="304"/>
        <v>구이가</v>
      </c>
      <c r="E9781" t="str">
        <f>VLOOKUP(B9781,payment!$A$2:$I$14625,3,0)</f>
        <v>구이가</v>
      </c>
      <c r="F9781">
        <f>VLOOKUP(B9781,payment!$A$2:$I$14625,4,0)</f>
        <v>37.591914000000003</v>
      </c>
      <c r="G9781">
        <f>VLOOKUP(B9781,payment!$A$2:$I$14625,5,0)</f>
        <v>126.858064</v>
      </c>
      <c r="H9781" t="str">
        <f>VLOOKUP(E9781,gift_meta!$B$2:$C$33,2,0)</f>
        <v>한판 주문시 사이다 제공</v>
      </c>
      <c r="I9781">
        <f t="shared" ca="1" si="305"/>
        <v>1700</v>
      </c>
      <c r="J9781" s="5">
        <f>VLOOKUP(B9781,payment!$A$2:$I$14625,7,0)</f>
        <v>42404</v>
      </c>
      <c r="K9781" s="6">
        <f>VLOOKUP(B9781,payment!$A$2:$I$14625,8,0)</f>
        <v>0.68747999999999998</v>
      </c>
    </row>
    <row r="9782" spans="1:11">
      <c r="A9782">
        <v>9781</v>
      </c>
      <c r="B9782">
        <v>10277</v>
      </c>
      <c r="C9782">
        <f>VLOOKUP(B9782,payment!$A$2:$B$14625,2,0)</f>
        <v>23</v>
      </c>
      <c r="D9782" t="str">
        <f t="shared" si="304"/>
        <v>정형외과</v>
      </c>
      <c r="E9782" t="str">
        <f>VLOOKUP(B9782,payment!$A$2:$I$14625,3,0)</f>
        <v>정형외과</v>
      </c>
      <c r="F9782">
        <f>VLOOKUP(B9782,payment!$A$2:$I$14625,4,0)</f>
        <v>37.616840000000003</v>
      </c>
      <c r="G9782">
        <f>VLOOKUP(B9782,payment!$A$2:$I$14625,5,0)</f>
        <v>126.869681</v>
      </c>
      <c r="H9782" t="str">
        <f>VLOOKUP(E9782,gift_meta!$B$2:$C$33,2,0)</f>
        <v>정형외과의료지점</v>
      </c>
      <c r="I9782">
        <f t="shared" ca="1" si="305"/>
        <v>200</v>
      </c>
      <c r="J9782" s="5">
        <f>VLOOKUP(B9782,payment!$A$2:$I$14625,7,0)</f>
        <v>42678</v>
      </c>
      <c r="K9782" s="6">
        <f>VLOOKUP(B9782,payment!$A$2:$I$14625,8,0)</f>
        <v>0.80806</v>
      </c>
    </row>
    <row r="9783" spans="1:11">
      <c r="A9783">
        <v>9782</v>
      </c>
      <c r="B9783">
        <v>5021</v>
      </c>
      <c r="C9783">
        <f>VLOOKUP(B9783,payment!$A$2:$B$14625,2,0)</f>
        <v>184</v>
      </c>
      <c r="D9783" t="str">
        <f t="shared" si="304"/>
        <v>봄봄</v>
      </c>
      <c r="E9783" t="str">
        <f>VLOOKUP(B9783,payment!$A$2:$I$14625,3,0)</f>
        <v>봄봄</v>
      </c>
      <c r="F9783">
        <f>VLOOKUP(B9783,payment!$A$2:$I$14625,4,0)</f>
        <v>37.506323999999999</v>
      </c>
      <c r="G9783">
        <f>VLOOKUP(B9783,payment!$A$2:$I$14625,5,0)</f>
        <v>126.92541799999999</v>
      </c>
      <c r="H9783" t="str">
        <f>VLOOKUP(E9783,gift_meta!$B$2:$C$33,2,0)</f>
        <v>음료 주문시 쿠폰 도장 2개 추가</v>
      </c>
      <c r="I9783">
        <f t="shared" ca="1" si="305"/>
        <v>1000</v>
      </c>
      <c r="J9783" s="5">
        <f>VLOOKUP(B9783,payment!$A$2:$I$14625,7,0)</f>
        <v>43122</v>
      </c>
      <c r="K9783" s="6">
        <f>VLOOKUP(B9783,payment!$A$2:$I$14625,8,0)</f>
        <v>0.60826000000000002</v>
      </c>
    </row>
    <row r="9784" spans="1:11">
      <c r="A9784">
        <v>9783</v>
      </c>
      <c r="B9784">
        <v>608</v>
      </c>
      <c r="C9784">
        <f>VLOOKUP(B9784,payment!$A$2:$B$14625,2,0)</f>
        <v>41</v>
      </c>
      <c r="D9784" t="str">
        <f t="shared" si="304"/>
        <v>백다방</v>
      </c>
      <c r="E9784" t="str">
        <f>VLOOKUP(B9784,payment!$A$2:$I$14625,3,0)</f>
        <v>백다방</v>
      </c>
      <c r="F9784">
        <f>VLOOKUP(B9784,payment!$A$2:$I$14625,4,0)</f>
        <v>37.500785999999998</v>
      </c>
      <c r="G9784">
        <f>VLOOKUP(B9784,payment!$A$2:$I$14625,5,0)</f>
        <v>127.09369700000001</v>
      </c>
      <c r="H9784" t="str">
        <f>VLOOKUP(E9784,gift_meta!$B$2:$C$33,2,0)</f>
        <v>무료 토핑 추가</v>
      </c>
      <c r="I9784">
        <f t="shared" ca="1" si="305"/>
        <v>900</v>
      </c>
      <c r="J9784" s="5">
        <f>VLOOKUP(B9784,payment!$A$2:$I$14625,7,0)</f>
        <v>42643</v>
      </c>
      <c r="K9784" s="6">
        <f>VLOOKUP(B9784,payment!$A$2:$I$14625,8,0)</f>
        <v>0.38486999999999999</v>
      </c>
    </row>
    <row r="9785" spans="1:11">
      <c r="A9785">
        <v>9784</v>
      </c>
      <c r="B9785">
        <v>1398</v>
      </c>
      <c r="C9785">
        <f>VLOOKUP(B9785,payment!$A$2:$B$14625,2,0)</f>
        <v>288</v>
      </c>
      <c r="D9785" t="str">
        <f t="shared" si="304"/>
        <v>버거킹</v>
      </c>
      <c r="E9785" t="str">
        <f>VLOOKUP(B9785,payment!$A$2:$I$14625,3,0)</f>
        <v>버거킹</v>
      </c>
      <c r="F9785">
        <f>VLOOKUP(B9785,payment!$A$2:$I$14625,4,0)</f>
        <v>37.655569</v>
      </c>
      <c r="G9785">
        <f>VLOOKUP(B9785,payment!$A$2:$I$14625,5,0)</f>
        <v>127.09185100000001</v>
      </c>
      <c r="H9785" t="str">
        <f>VLOOKUP(E9785,gift_meta!$B$2:$C$33,2,0)</f>
        <v>와퍼주문시 5% 할인</v>
      </c>
      <c r="I9785">
        <f t="shared" ca="1" si="305"/>
        <v>1600</v>
      </c>
      <c r="J9785" s="5">
        <f>VLOOKUP(B9785,payment!$A$2:$I$14625,7,0)</f>
        <v>42500</v>
      </c>
      <c r="K9785" s="6">
        <f>VLOOKUP(B9785,payment!$A$2:$I$14625,8,0)</f>
        <v>0.90947999999999996</v>
      </c>
    </row>
    <row r="9786" spans="1:11">
      <c r="A9786">
        <v>9785</v>
      </c>
      <c r="B9786">
        <v>4530</v>
      </c>
      <c r="C9786">
        <f>VLOOKUP(B9786,payment!$A$2:$B$14625,2,0)</f>
        <v>50</v>
      </c>
      <c r="D9786" t="str">
        <f t="shared" si="304"/>
        <v>약국</v>
      </c>
      <c r="E9786" t="str">
        <f>VLOOKUP(B9786,payment!$A$2:$I$14625,3,0)</f>
        <v>약국</v>
      </c>
      <c r="F9786">
        <f>VLOOKUP(B9786,payment!$A$2:$I$14625,4,0)</f>
        <v>37.710890999999997</v>
      </c>
      <c r="G9786">
        <f>VLOOKUP(B9786,payment!$A$2:$I$14625,5,0)</f>
        <v>127.02920399999999</v>
      </c>
      <c r="H9786" t="str">
        <f>VLOOKUP(E9786,gift_meta!$B$2:$C$33,2,0)</f>
        <v>황사 마스크 증정(1매)</v>
      </c>
      <c r="I9786">
        <f t="shared" ca="1" si="305"/>
        <v>400</v>
      </c>
      <c r="J9786" s="5">
        <f>VLOOKUP(B9786,payment!$A$2:$I$14625,7,0)</f>
        <v>42670</v>
      </c>
      <c r="K9786" s="6">
        <f>VLOOKUP(B9786,payment!$A$2:$I$14625,8,0)</f>
        <v>0.88314999999999999</v>
      </c>
    </row>
    <row r="9787" spans="1:11">
      <c r="A9787">
        <v>9786</v>
      </c>
      <c r="B9787">
        <v>1258</v>
      </c>
      <c r="C9787">
        <f>VLOOKUP(B9787,payment!$A$2:$B$14625,2,0)</f>
        <v>236</v>
      </c>
      <c r="D9787" t="str">
        <f t="shared" si="304"/>
        <v>이디야커피</v>
      </c>
      <c r="E9787" t="str">
        <f>VLOOKUP(B9787,payment!$A$2:$I$14625,3,0)</f>
        <v>이디야커피</v>
      </c>
      <c r="F9787">
        <f>VLOOKUP(B9787,payment!$A$2:$I$14625,4,0)</f>
        <v>37.546301</v>
      </c>
      <c r="G9787">
        <f>VLOOKUP(B9787,payment!$A$2:$I$14625,5,0)</f>
        <v>127.08872700000001</v>
      </c>
      <c r="H9787" t="str">
        <f>VLOOKUP(E9787,gift_meta!$B$2:$C$33,2,0)</f>
        <v>스마트 오더 사용시 10% 할인</v>
      </c>
      <c r="I9787">
        <f t="shared" ca="1" si="305"/>
        <v>200</v>
      </c>
      <c r="J9787" s="5">
        <f>VLOOKUP(B9787,payment!$A$2:$I$14625,7,0)</f>
        <v>42694</v>
      </c>
      <c r="K9787" s="6">
        <f>VLOOKUP(B9787,payment!$A$2:$I$14625,8,0)</f>
        <v>0.95259000000000005</v>
      </c>
    </row>
    <row r="9788" spans="1:11">
      <c r="A9788">
        <v>9787</v>
      </c>
      <c r="B9788">
        <v>13504</v>
      </c>
      <c r="C9788">
        <f>VLOOKUP(B9788,payment!$A$2:$B$14625,2,0)</f>
        <v>1</v>
      </c>
      <c r="D9788" t="str">
        <f t="shared" si="304"/>
        <v>홍콩반점</v>
      </c>
      <c r="E9788" t="str">
        <f>VLOOKUP(B9788,payment!$A$2:$I$14625,3,0)</f>
        <v>홍콩반점</v>
      </c>
      <c r="F9788">
        <f>VLOOKUP(B9788,payment!$A$2:$I$14625,4,0)</f>
        <v>37.592317000000001</v>
      </c>
      <c r="G9788">
        <f>VLOOKUP(B9788,payment!$A$2:$I$14625,5,0)</f>
        <v>126.98904899999999</v>
      </c>
      <c r="H9788" t="str">
        <f>VLOOKUP(E9788,gift_meta!$B$2:$C$33,2,0)</f>
        <v>찹쌀 탕수육 10% 할인</v>
      </c>
      <c r="I9788">
        <f t="shared" ca="1" si="305"/>
        <v>1000</v>
      </c>
      <c r="J9788" s="5">
        <f>VLOOKUP(B9788,payment!$A$2:$I$14625,7,0)</f>
        <v>42811</v>
      </c>
      <c r="K9788" s="6">
        <f>VLOOKUP(B9788,payment!$A$2:$I$14625,8,0)</f>
        <v>0.58011000000000001</v>
      </c>
    </row>
    <row r="9789" spans="1:11">
      <c r="A9789">
        <v>9788</v>
      </c>
      <c r="B9789">
        <v>13787</v>
      </c>
      <c r="C9789">
        <f>VLOOKUP(B9789,payment!$A$2:$B$14625,2,0)</f>
        <v>76</v>
      </c>
      <c r="D9789" t="str">
        <f t="shared" si="304"/>
        <v>이비인후과</v>
      </c>
      <c r="E9789" t="str">
        <f>VLOOKUP(B9789,payment!$A$2:$I$14625,3,0)</f>
        <v>이비인후과</v>
      </c>
      <c r="F9789">
        <f>VLOOKUP(B9789,payment!$A$2:$I$14625,4,0)</f>
        <v>37.647331000000001</v>
      </c>
      <c r="G9789">
        <f>VLOOKUP(B9789,payment!$A$2:$I$14625,5,0)</f>
        <v>127.082688</v>
      </c>
      <c r="H9789" t="str">
        <f>VLOOKUP(E9789,gift_meta!$B$2:$C$33,2,0)</f>
        <v>코세척 서비스(무료)</v>
      </c>
      <c r="I9789">
        <f t="shared" ca="1" si="305"/>
        <v>600</v>
      </c>
      <c r="J9789" s="5">
        <f>VLOOKUP(B9789,payment!$A$2:$I$14625,7,0)</f>
        <v>42948</v>
      </c>
      <c r="K9789" s="6">
        <f>VLOOKUP(B9789,payment!$A$2:$I$14625,8,0)</f>
        <v>0.97875000000000001</v>
      </c>
    </row>
    <row r="9790" spans="1:11">
      <c r="A9790">
        <v>9789</v>
      </c>
      <c r="B9790">
        <v>739</v>
      </c>
      <c r="C9790">
        <f>VLOOKUP(B9790,payment!$A$2:$B$14625,2,0)</f>
        <v>205</v>
      </c>
      <c r="D9790" t="str">
        <f t="shared" si="304"/>
        <v>뚜레쥬르</v>
      </c>
      <c r="E9790" t="str">
        <f>VLOOKUP(B9790,payment!$A$2:$I$14625,3,0)</f>
        <v>뚜레쥬르</v>
      </c>
      <c r="F9790">
        <f>VLOOKUP(B9790,payment!$A$2:$I$14625,4,0)</f>
        <v>37.573892000000001</v>
      </c>
      <c r="G9790">
        <f>VLOOKUP(B9790,payment!$A$2:$I$14625,5,0)</f>
        <v>127.196552</v>
      </c>
      <c r="H9790" t="str">
        <f>VLOOKUP(E9790,gift_meta!$B$2:$C$33,2,0)</f>
        <v>2000원 이상 5% 할인</v>
      </c>
      <c r="I9790">
        <f t="shared" ca="1" si="305"/>
        <v>900</v>
      </c>
      <c r="J9790" s="5">
        <f>VLOOKUP(B9790,payment!$A$2:$I$14625,7,0)</f>
        <v>43120</v>
      </c>
      <c r="K9790" s="6">
        <f>VLOOKUP(B9790,payment!$A$2:$I$14625,8,0)</f>
        <v>0.96740999999999999</v>
      </c>
    </row>
    <row r="9791" spans="1:11">
      <c r="A9791">
        <v>9790</v>
      </c>
      <c r="B9791">
        <v>13160</v>
      </c>
      <c r="C9791">
        <f>VLOOKUP(B9791,payment!$A$2:$B$14625,2,0)</f>
        <v>249</v>
      </c>
      <c r="D9791" t="str">
        <f t="shared" si="304"/>
        <v>약국</v>
      </c>
      <c r="E9791" t="str">
        <f>VLOOKUP(B9791,payment!$A$2:$I$14625,3,0)</f>
        <v>약국</v>
      </c>
      <c r="F9791">
        <f>VLOOKUP(B9791,payment!$A$2:$I$14625,4,0)</f>
        <v>37.520639000000003</v>
      </c>
      <c r="G9791">
        <f>VLOOKUP(B9791,payment!$A$2:$I$14625,5,0)</f>
        <v>127.089859</v>
      </c>
      <c r="H9791" t="str">
        <f>VLOOKUP(E9791,gift_meta!$B$2:$C$33,2,0)</f>
        <v>황사 마스크 증정(1매)</v>
      </c>
      <c r="I9791">
        <f t="shared" ca="1" si="305"/>
        <v>600</v>
      </c>
      <c r="J9791" s="5">
        <f>VLOOKUP(B9791,payment!$A$2:$I$14625,7,0)</f>
        <v>43136</v>
      </c>
      <c r="K9791" s="6">
        <f>VLOOKUP(B9791,payment!$A$2:$I$14625,8,0)</f>
        <v>0.38297999999999999</v>
      </c>
    </row>
    <row r="9792" spans="1:11">
      <c r="A9792">
        <v>9791</v>
      </c>
      <c r="B9792">
        <v>7704</v>
      </c>
      <c r="C9792">
        <f>VLOOKUP(B9792,payment!$A$2:$B$14625,2,0)</f>
        <v>277</v>
      </c>
      <c r="D9792" t="str">
        <f t="shared" si="304"/>
        <v>구이가</v>
      </c>
      <c r="E9792" t="str">
        <f>VLOOKUP(B9792,payment!$A$2:$I$14625,3,0)</f>
        <v>구이가</v>
      </c>
      <c r="F9792">
        <f>VLOOKUP(B9792,payment!$A$2:$I$14625,4,0)</f>
        <v>37.537019999999998</v>
      </c>
      <c r="G9792">
        <f>VLOOKUP(B9792,payment!$A$2:$I$14625,5,0)</f>
        <v>127.097746</v>
      </c>
      <c r="H9792" t="str">
        <f>VLOOKUP(E9792,gift_meta!$B$2:$C$33,2,0)</f>
        <v>한판 주문시 사이다 제공</v>
      </c>
      <c r="I9792">
        <f t="shared" ca="1" si="305"/>
        <v>1100</v>
      </c>
      <c r="J9792" s="5">
        <f>VLOOKUP(B9792,payment!$A$2:$I$14625,7,0)</f>
        <v>42973</v>
      </c>
      <c r="K9792" s="6">
        <f>VLOOKUP(B9792,payment!$A$2:$I$14625,8,0)</f>
        <v>0.79098000000000002</v>
      </c>
    </row>
    <row r="9793" spans="1:11">
      <c r="A9793">
        <v>9792</v>
      </c>
      <c r="B9793">
        <v>1357</v>
      </c>
      <c r="C9793">
        <f>VLOOKUP(B9793,payment!$A$2:$B$14625,2,0)</f>
        <v>180</v>
      </c>
      <c r="D9793" t="str">
        <f t="shared" si="304"/>
        <v>멘동</v>
      </c>
      <c r="E9793" t="str">
        <f>VLOOKUP(B9793,payment!$A$2:$I$14625,3,0)</f>
        <v>멘동</v>
      </c>
      <c r="F9793">
        <f>VLOOKUP(B9793,payment!$A$2:$I$14625,4,0)</f>
        <v>37.573763</v>
      </c>
      <c r="G9793">
        <f>VLOOKUP(B9793,payment!$A$2:$I$14625,5,0)</f>
        <v>127.094999</v>
      </c>
      <c r="H9793" t="str">
        <f>VLOOKUP(E9793,gift_meta!$B$2:$C$33,2,0)</f>
        <v>규동 5% 할인</v>
      </c>
      <c r="I9793">
        <f t="shared" ca="1" si="305"/>
        <v>200</v>
      </c>
      <c r="J9793" s="5">
        <f>VLOOKUP(B9793,payment!$A$2:$I$14625,7,0)</f>
        <v>42913</v>
      </c>
      <c r="K9793" s="6">
        <f>VLOOKUP(B9793,payment!$A$2:$I$14625,8,0)</f>
        <v>0.62241999999999997</v>
      </c>
    </row>
    <row r="9794" spans="1:11">
      <c r="A9794">
        <v>9793</v>
      </c>
      <c r="B9794">
        <v>5132</v>
      </c>
      <c r="C9794">
        <f>VLOOKUP(B9794,payment!$A$2:$B$14625,2,0)</f>
        <v>77</v>
      </c>
      <c r="D9794" t="str">
        <f t="shared" ref="D9794:D9857" si="306">E9794</f>
        <v>리얼후라이</v>
      </c>
      <c r="E9794" t="str">
        <f>VLOOKUP(B9794,payment!$A$2:$I$14625,3,0)</f>
        <v>리얼후라이</v>
      </c>
      <c r="F9794">
        <f>VLOOKUP(B9794,payment!$A$2:$I$14625,4,0)</f>
        <v>37.651167999999998</v>
      </c>
      <c r="G9794">
        <f>VLOOKUP(B9794,payment!$A$2:$I$14625,5,0)</f>
        <v>126.936712</v>
      </c>
      <c r="H9794" t="str">
        <f>VLOOKUP(E9794,gift_meta!$B$2:$C$33,2,0)</f>
        <v>크리스피 후라이드 10% 할인</v>
      </c>
      <c r="I9794">
        <f t="shared" ref="I9794:I9857" ca="1" si="307">RANDBETWEEN(1,20)*100</f>
        <v>900</v>
      </c>
      <c r="J9794" s="5">
        <f>VLOOKUP(B9794,payment!$A$2:$I$14625,7,0)</f>
        <v>42475</v>
      </c>
      <c r="K9794" s="6">
        <f>VLOOKUP(B9794,payment!$A$2:$I$14625,8,0)</f>
        <v>0.92162999999999995</v>
      </c>
    </row>
    <row r="9795" spans="1:11">
      <c r="A9795">
        <v>9794</v>
      </c>
      <c r="B9795">
        <v>5129</v>
      </c>
      <c r="C9795">
        <f>VLOOKUP(B9795,payment!$A$2:$B$14625,2,0)</f>
        <v>64</v>
      </c>
      <c r="D9795" t="str">
        <f t="shared" si="306"/>
        <v>베스킨라빈스</v>
      </c>
      <c r="E9795" t="str">
        <f>VLOOKUP(B9795,payment!$A$2:$I$14625,3,0)</f>
        <v>베스킨라빈스</v>
      </c>
      <c r="F9795">
        <f>VLOOKUP(B9795,payment!$A$2:$I$14625,4,0)</f>
        <v>37.623258</v>
      </c>
      <c r="G9795">
        <f>VLOOKUP(B9795,payment!$A$2:$I$14625,5,0)</f>
        <v>127.18808</v>
      </c>
      <c r="H9795" t="str">
        <f>VLOOKUP(E9795,gift_meta!$B$2:$C$33,2,0)</f>
        <v>무료 사이즈업</v>
      </c>
      <c r="I9795">
        <f t="shared" ca="1" si="307"/>
        <v>800</v>
      </c>
      <c r="J9795" s="5">
        <f>VLOOKUP(B9795,payment!$A$2:$I$14625,7,0)</f>
        <v>42503</v>
      </c>
      <c r="K9795" s="6">
        <f>VLOOKUP(B9795,payment!$A$2:$I$14625,8,0)</f>
        <v>0.58294999999999997</v>
      </c>
    </row>
    <row r="9796" spans="1:11">
      <c r="A9796">
        <v>9795</v>
      </c>
      <c r="B9796">
        <v>14282</v>
      </c>
      <c r="C9796">
        <f>VLOOKUP(B9796,payment!$A$2:$B$14625,2,0)</f>
        <v>164</v>
      </c>
      <c r="D9796" t="str">
        <f t="shared" si="306"/>
        <v>스시로로</v>
      </c>
      <c r="E9796" t="str">
        <f>VLOOKUP(B9796,payment!$A$2:$I$14625,3,0)</f>
        <v>스시로로</v>
      </c>
      <c r="F9796">
        <f>VLOOKUP(B9796,payment!$A$2:$I$14625,4,0)</f>
        <v>37.504638999999997</v>
      </c>
      <c r="G9796">
        <f>VLOOKUP(B9796,payment!$A$2:$I$14625,5,0)</f>
        <v>127.076601</v>
      </c>
      <c r="H9796" t="str">
        <f>VLOOKUP(E9796,gift_meta!$B$2:$C$33,2,0)</f>
        <v>2pcs 무료 제공</v>
      </c>
      <c r="I9796">
        <f t="shared" ca="1" si="307"/>
        <v>700</v>
      </c>
      <c r="J9796" s="5">
        <f>VLOOKUP(B9796,payment!$A$2:$I$14625,7,0)</f>
        <v>42912</v>
      </c>
      <c r="K9796" s="6">
        <f>VLOOKUP(B9796,payment!$A$2:$I$14625,8,0)</f>
        <v>0.84404999999999997</v>
      </c>
    </row>
    <row r="9797" spans="1:11">
      <c r="A9797">
        <v>9796</v>
      </c>
      <c r="B9797">
        <v>107</v>
      </c>
      <c r="C9797">
        <f>VLOOKUP(B9797,payment!$A$2:$B$14625,2,0)</f>
        <v>266</v>
      </c>
      <c r="D9797" t="str">
        <f t="shared" si="306"/>
        <v>베스킨라빈스</v>
      </c>
      <c r="E9797" t="str">
        <f>VLOOKUP(B9797,payment!$A$2:$I$14625,3,0)</f>
        <v>베스킨라빈스</v>
      </c>
      <c r="F9797">
        <f>VLOOKUP(B9797,payment!$A$2:$I$14625,4,0)</f>
        <v>37.444222000000003</v>
      </c>
      <c r="G9797">
        <f>VLOOKUP(B9797,payment!$A$2:$I$14625,5,0)</f>
        <v>126.87913500000001</v>
      </c>
      <c r="H9797" t="str">
        <f>VLOOKUP(E9797,gift_meta!$B$2:$C$33,2,0)</f>
        <v>무료 사이즈업</v>
      </c>
      <c r="I9797">
        <f t="shared" ca="1" si="307"/>
        <v>1200</v>
      </c>
      <c r="J9797" s="5">
        <f>VLOOKUP(B9797,payment!$A$2:$I$14625,7,0)</f>
        <v>42542</v>
      </c>
      <c r="K9797" s="6">
        <f>VLOOKUP(B9797,payment!$A$2:$I$14625,8,0)</f>
        <v>0.42541000000000001</v>
      </c>
    </row>
    <row r="9798" spans="1:11">
      <c r="A9798">
        <v>9797</v>
      </c>
      <c r="B9798">
        <v>12734</v>
      </c>
      <c r="C9798">
        <f>VLOOKUP(B9798,payment!$A$2:$B$14625,2,0)</f>
        <v>196</v>
      </c>
      <c r="D9798" t="str">
        <f t="shared" si="306"/>
        <v>아웃닭</v>
      </c>
      <c r="E9798" t="str">
        <f>VLOOKUP(B9798,payment!$A$2:$I$14625,3,0)</f>
        <v>아웃닭</v>
      </c>
      <c r="F9798">
        <f>VLOOKUP(B9798,payment!$A$2:$I$14625,4,0)</f>
        <v>37.658855000000003</v>
      </c>
      <c r="G9798">
        <f>VLOOKUP(B9798,payment!$A$2:$I$14625,5,0)</f>
        <v>126.99075000000001</v>
      </c>
      <c r="H9798" t="str">
        <f>VLOOKUP(E9798,gift_meta!$B$2:$C$33,2,0)</f>
        <v>치즈스틱 2개 제공</v>
      </c>
      <c r="I9798">
        <f t="shared" ca="1" si="307"/>
        <v>2000</v>
      </c>
      <c r="J9798" s="5">
        <f>VLOOKUP(B9798,payment!$A$2:$I$14625,7,0)</f>
        <v>43069</v>
      </c>
      <c r="K9798" s="6">
        <f>VLOOKUP(B9798,payment!$A$2:$I$14625,8,0)</f>
        <v>0.45772000000000002</v>
      </c>
    </row>
    <row r="9799" spans="1:11">
      <c r="A9799">
        <v>9798</v>
      </c>
      <c r="B9799">
        <v>6140</v>
      </c>
      <c r="C9799">
        <f>VLOOKUP(B9799,payment!$A$2:$B$14625,2,0)</f>
        <v>35</v>
      </c>
      <c r="D9799" t="str">
        <f t="shared" si="306"/>
        <v>백다방</v>
      </c>
      <c r="E9799" t="str">
        <f>VLOOKUP(B9799,payment!$A$2:$I$14625,3,0)</f>
        <v>백다방</v>
      </c>
      <c r="F9799">
        <f>VLOOKUP(B9799,payment!$A$2:$I$14625,4,0)</f>
        <v>37.553756</v>
      </c>
      <c r="G9799">
        <f>VLOOKUP(B9799,payment!$A$2:$I$14625,5,0)</f>
        <v>126.929751</v>
      </c>
      <c r="H9799" t="str">
        <f>VLOOKUP(E9799,gift_meta!$B$2:$C$33,2,0)</f>
        <v>무료 토핑 추가</v>
      </c>
      <c r="I9799">
        <f t="shared" ca="1" si="307"/>
        <v>1200</v>
      </c>
      <c r="J9799" s="5">
        <f>VLOOKUP(B9799,payment!$A$2:$I$14625,7,0)</f>
        <v>42472</v>
      </c>
      <c r="K9799" s="6">
        <f>VLOOKUP(B9799,payment!$A$2:$I$14625,8,0)</f>
        <v>0.82230999999999999</v>
      </c>
    </row>
    <row r="9800" spans="1:11">
      <c r="A9800">
        <v>9799</v>
      </c>
      <c r="B9800">
        <v>11068</v>
      </c>
      <c r="C9800">
        <f>VLOOKUP(B9800,payment!$A$2:$B$14625,2,0)</f>
        <v>4</v>
      </c>
      <c r="D9800" t="str">
        <f t="shared" si="306"/>
        <v>매드포갈릭</v>
      </c>
      <c r="E9800" t="str">
        <f>VLOOKUP(B9800,payment!$A$2:$I$14625,3,0)</f>
        <v>매드포갈릭</v>
      </c>
      <c r="F9800">
        <f>VLOOKUP(B9800,payment!$A$2:$I$14625,4,0)</f>
        <v>37.454673999999997</v>
      </c>
      <c r="G9800">
        <f>VLOOKUP(B9800,payment!$A$2:$I$14625,5,0)</f>
        <v>126.89422</v>
      </c>
      <c r="H9800" t="str">
        <f>VLOOKUP(E9800,gift_meta!$B$2:$C$33,2,0)</f>
        <v>에이드 무료 제공</v>
      </c>
      <c r="I9800">
        <f t="shared" ca="1" si="307"/>
        <v>1400</v>
      </c>
      <c r="J9800" s="5">
        <f>VLOOKUP(B9800,payment!$A$2:$I$14625,7,0)</f>
        <v>42513</v>
      </c>
      <c r="K9800" s="6">
        <f>VLOOKUP(B9800,payment!$A$2:$I$14625,8,0)</f>
        <v>0.92759999999999998</v>
      </c>
    </row>
    <row r="9801" spans="1:11">
      <c r="A9801">
        <v>9800</v>
      </c>
      <c r="B9801">
        <v>14146</v>
      </c>
      <c r="C9801">
        <f>VLOOKUP(B9801,payment!$A$2:$B$14625,2,0)</f>
        <v>233</v>
      </c>
      <c r="D9801" t="str">
        <f t="shared" si="306"/>
        <v>아웃백</v>
      </c>
      <c r="E9801" t="str">
        <f>VLOOKUP(B9801,payment!$A$2:$I$14625,3,0)</f>
        <v>아웃백</v>
      </c>
      <c r="F9801">
        <f>VLOOKUP(B9801,payment!$A$2:$I$14625,4,0)</f>
        <v>37.496118000000003</v>
      </c>
      <c r="G9801">
        <f>VLOOKUP(B9801,payment!$A$2:$I$14625,5,0)</f>
        <v>126.95843000000001</v>
      </c>
      <c r="H9801" t="str">
        <f>VLOOKUP(E9801,gift_meta!$B$2:$C$33,2,0)</f>
        <v>스테이크 주문시 10% 할인</v>
      </c>
      <c r="I9801">
        <f t="shared" ca="1" si="307"/>
        <v>100</v>
      </c>
      <c r="J9801" s="5">
        <f>VLOOKUP(B9801,payment!$A$2:$I$14625,7,0)</f>
        <v>42668</v>
      </c>
      <c r="K9801" s="6">
        <f>VLOOKUP(B9801,payment!$A$2:$I$14625,8,0)</f>
        <v>0.58467000000000002</v>
      </c>
    </row>
    <row r="9802" spans="1:11">
      <c r="A9802">
        <v>9801</v>
      </c>
      <c r="B9802">
        <v>11995</v>
      </c>
      <c r="C9802">
        <f>VLOOKUP(B9802,payment!$A$2:$B$14625,2,0)</f>
        <v>6</v>
      </c>
      <c r="D9802" t="str">
        <f t="shared" si="306"/>
        <v>리얼후라이</v>
      </c>
      <c r="E9802" t="str">
        <f>VLOOKUP(B9802,payment!$A$2:$I$14625,3,0)</f>
        <v>리얼후라이</v>
      </c>
      <c r="F9802">
        <f>VLOOKUP(B9802,payment!$A$2:$I$14625,4,0)</f>
        <v>37.448374999999999</v>
      </c>
      <c r="G9802">
        <f>VLOOKUP(B9802,payment!$A$2:$I$14625,5,0)</f>
        <v>126.97277699999999</v>
      </c>
      <c r="H9802" t="str">
        <f>VLOOKUP(E9802,gift_meta!$B$2:$C$33,2,0)</f>
        <v>크리스피 후라이드 10% 할인</v>
      </c>
      <c r="I9802">
        <f t="shared" ca="1" si="307"/>
        <v>900</v>
      </c>
      <c r="J9802" s="5">
        <f>VLOOKUP(B9802,payment!$A$2:$I$14625,7,0)</f>
        <v>42984</v>
      </c>
      <c r="K9802" s="6">
        <f>VLOOKUP(B9802,payment!$A$2:$I$14625,8,0)</f>
        <v>0.52573000000000003</v>
      </c>
    </row>
    <row r="9803" spans="1:11">
      <c r="A9803">
        <v>9802</v>
      </c>
      <c r="B9803">
        <v>1155</v>
      </c>
      <c r="C9803">
        <f>VLOOKUP(B9803,payment!$A$2:$B$14625,2,0)</f>
        <v>20</v>
      </c>
      <c r="D9803" t="str">
        <f t="shared" si="306"/>
        <v>구이가</v>
      </c>
      <c r="E9803" t="str">
        <f>VLOOKUP(B9803,payment!$A$2:$I$14625,3,0)</f>
        <v>구이가</v>
      </c>
      <c r="F9803">
        <f>VLOOKUP(B9803,payment!$A$2:$I$14625,4,0)</f>
        <v>37.591006</v>
      </c>
      <c r="G9803">
        <f>VLOOKUP(B9803,payment!$A$2:$I$14625,5,0)</f>
        <v>127.194283</v>
      </c>
      <c r="H9803" t="str">
        <f>VLOOKUP(E9803,gift_meta!$B$2:$C$33,2,0)</f>
        <v>한판 주문시 사이다 제공</v>
      </c>
      <c r="I9803">
        <f t="shared" ca="1" si="307"/>
        <v>1700</v>
      </c>
      <c r="J9803" s="5">
        <f>VLOOKUP(B9803,payment!$A$2:$I$14625,7,0)</f>
        <v>42750</v>
      </c>
      <c r="K9803" s="6">
        <f>VLOOKUP(B9803,payment!$A$2:$I$14625,8,0)</f>
        <v>0.43320999999999998</v>
      </c>
    </row>
    <row r="9804" spans="1:11">
      <c r="A9804">
        <v>9803</v>
      </c>
      <c r="B9804">
        <v>5529</v>
      </c>
      <c r="C9804">
        <f>VLOOKUP(B9804,payment!$A$2:$B$14625,2,0)</f>
        <v>72</v>
      </c>
      <c r="D9804" t="str">
        <f t="shared" si="306"/>
        <v>멘동</v>
      </c>
      <c r="E9804" t="str">
        <f>VLOOKUP(B9804,payment!$A$2:$I$14625,3,0)</f>
        <v>멘동</v>
      </c>
      <c r="F9804">
        <f>VLOOKUP(B9804,payment!$A$2:$I$14625,4,0)</f>
        <v>37.562187999999999</v>
      </c>
      <c r="G9804">
        <f>VLOOKUP(B9804,payment!$A$2:$I$14625,5,0)</f>
        <v>127.121505</v>
      </c>
      <c r="H9804" t="str">
        <f>VLOOKUP(E9804,gift_meta!$B$2:$C$33,2,0)</f>
        <v>규동 5% 할인</v>
      </c>
      <c r="I9804">
        <f t="shared" ca="1" si="307"/>
        <v>800</v>
      </c>
      <c r="J9804" s="5">
        <f>VLOOKUP(B9804,payment!$A$2:$I$14625,7,0)</f>
        <v>43023</v>
      </c>
      <c r="K9804" s="6">
        <f>VLOOKUP(B9804,payment!$A$2:$I$14625,8,0)</f>
        <v>0.68222000000000005</v>
      </c>
    </row>
    <row r="9805" spans="1:11">
      <c r="A9805">
        <v>9804</v>
      </c>
      <c r="B9805">
        <v>13723</v>
      </c>
      <c r="C9805">
        <f>VLOOKUP(B9805,payment!$A$2:$B$14625,2,0)</f>
        <v>109</v>
      </c>
      <c r="D9805" t="str">
        <f t="shared" si="306"/>
        <v>매드포갈릭</v>
      </c>
      <c r="E9805" t="str">
        <f>VLOOKUP(B9805,payment!$A$2:$I$14625,3,0)</f>
        <v>매드포갈릭</v>
      </c>
      <c r="F9805">
        <f>VLOOKUP(B9805,payment!$A$2:$I$14625,4,0)</f>
        <v>37.527534000000003</v>
      </c>
      <c r="G9805">
        <f>VLOOKUP(B9805,payment!$A$2:$I$14625,5,0)</f>
        <v>126.999866</v>
      </c>
      <c r="H9805" t="str">
        <f>VLOOKUP(E9805,gift_meta!$B$2:$C$33,2,0)</f>
        <v>에이드 무료 제공</v>
      </c>
      <c r="I9805">
        <f t="shared" ca="1" si="307"/>
        <v>600</v>
      </c>
      <c r="J9805" s="5">
        <f>VLOOKUP(B9805,payment!$A$2:$I$14625,7,0)</f>
        <v>42801</v>
      </c>
      <c r="K9805" s="6">
        <f>VLOOKUP(B9805,payment!$A$2:$I$14625,8,0)</f>
        <v>0.65069999999999995</v>
      </c>
    </row>
    <row r="9806" spans="1:11">
      <c r="A9806">
        <v>9805</v>
      </c>
      <c r="B9806">
        <v>7802</v>
      </c>
      <c r="C9806">
        <f>VLOOKUP(B9806,payment!$A$2:$B$14625,2,0)</f>
        <v>287</v>
      </c>
      <c r="D9806" t="str">
        <f t="shared" si="306"/>
        <v>한신포차</v>
      </c>
      <c r="E9806" t="str">
        <f>VLOOKUP(B9806,payment!$A$2:$I$14625,3,0)</f>
        <v>한신포차</v>
      </c>
      <c r="F9806">
        <f>VLOOKUP(B9806,payment!$A$2:$I$14625,4,0)</f>
        <v>37.635629999999999</v>
      </c>
      <c r="G9806">
        <f>VLOOKUP(B9806,payment!$A$2:$I$14625,5,0)</f>
        <v>127.082387</v>
      </c>
      <c r="H9806" t="str">
        <f>VLOOKUP(E9806,gift_meta!$B$2:$C$33,2,0)</f>
        <v>닭발 주문시 주먹밥 증정</v>
      </c>
      <c r="I9806">
        <f t="shared" ca="1" si="307"/>
        <v>1700</v>
      </c>
      <c r="J9806" s="5">
        <f>VLOOKUP(B9806,payment!$A$2:$I$14625,7,0)</f>
        <v>43063</v>
      </c>
      <c r="K9806" s="6">
        <f>VLOOKUP(B9806,payment!$A$2:$I$14625,8,0)</f>
        <v>0.83933999999999997</v>
      </c>
    </row>
    <row r="9807" spans="1:11">
      <c r="A9807">
        <v>9806</v>
      </c>
      <c r="B9807">
        <v>6212</v>
      </c>
      <c r="C9807">
        <f>VLOOKUP(B9807,payment!$A$2:$B$14625,2,0)</f>
        <v>96</v>
      </c>
      <c r="D9807" t="str">
        <f t="shared" si="306"/>
        <v>오쭈</v>
      </c>
      <c r="E9807" t="str">
        <f>VLOOKUP(B9807,payment!$A$2:$I$14625,3,0)</f>
        <v>오쭈</v>
      </c>
      <c r="F9807">
        <f>VLOOKUP(B9807,payment!$A$2:$I$14625,4,0)</f>
        <v>37.551144999999998</v>
      </c>
      <c r="G9807">
        <f>VLOOKUP(B9807,payment!$A$2:$I$14625,5,0)</f>
        <v>126.955687</v>
      </c>
      <c r="H9807" t="str">
        <f>VLOOKUP(E9807,gift_meta!$B$2:$C$33,2,0)</f>
        <v>치즈 퐁듀 1회 제공</v>
      </c>
      <c r="I9807">
        <f t="shared" ca="1" si="307"/>
        <v>2000</v>
      </c>
      <c r="J9807" s="5">
        <f>VLOOKUP(B9807,payment!$A$2:$I$14625,7,0)</f>
        <v>43035</v>
      </c>
      <c r="K9807" s="6">
        <f>VLOOKUP(B9807,payment!$A$2:$I$14625,8,0)</f>
        <v>0.48353000000000002</v>
      </c>
    </row>
    <row r="9808" spans="1:11">
      <c r="A9808">
        <v>9807</v>
      </c>
      <c r="B9808">
        <v>3446</v>
      </c>
      <c r="C9808">
        <f>VLOOKUP(B9808,payment!$A$2:$B$14625,2,0)</f>
        <v>231</v>
      </c>
      <c r="D9808" t="str">
        <f t="shared" si="306"/>
        <v>구이가</v>
      </c>
      <c r="E9808" t="str">
        <f>VLOOKUP(B9808,payment!$A$2:$I$14625,3,0)</f>
        <v>구이가</v>
      </c>
      <c r="F9808">
        <f>VLOOKUP(B9808,payment!$A$2:$I$14625,4,0)</f>
        <v>37.633535999999999</v>
      </c>
      <c r="G9808">
        <f>VLOOKUP(B9808,payment!$A$2:$I$14625,5,0)</f>
        <v>126.93404200000001</v>
      </c>
      <c r="H9808" t="str">
        <f>VLOOKUP(E9808,gift_meta!$B$2:$C$33,2,0)</f>
        <v>한판 주문시 사이다 제공</v>
      </c>
      <c r="I9808">
        <f t="shared" ca="1" si="307"/>
        <v>1600</v>
      </c>
      <c r="J9808" s="5">
        <f>VLOOKUP(B9808,payment!$A$2:$I$14625,7,0)</f>
        <v>42755</v>
      </c>
      <c r="K9808" s="6">
        <f>VLOOKUP(B9808,payment!$A$2:$I$14625,8,0)</f>
        <v>0.75112999999999996</v>
      </c>
    </row>
    <row r="9809" spans="1:11">
      <c r="A9809">
        <v>9808</v>
      </c>
      <c r="B9809">
        <v>3775</v>
      </c>
      <c r="C9809">
        <f>VLOOKUP(B9809,payment!$A$2:$B$14625,2,0)</f>
        <v>61</v>
      </c>
      <c r="D9809" t="str">
        <f t="shared" si="306"/>
        <v>매드포갈릭</v>
      </c>
      <c r="E9809" t="str">
        <f>VLOOKUP(B9809,payment!$A$2:$I$14625,3,0)</f>
        <v>매드포갈릭</v>
      </c>
      <c r="F9809">
        <f>VLOOKUP(B9809,payment!$A$2:$I$14625,4,0)</f>
        <v>37.511228000000003</v>
      </c>
      <c r="G9809">
        <f>VLOOKUP(B9809,payment!$A$2:$I$14625,5,0)</f>
        <v>127.076859</v>
      </c>
      <c r="H9809" t="str">
        <f>VLOOKUP(E9809,gift_meta!$B$2:$C$33,2,0)</f>
        <v>에이드 무료 제공</v>
      </c>
      <c r="I9809">
        <f t="shared" ca="1" si="307"/>
        <v>1400</v>
      </c>
      <c r="J9809" s="5">
        <f>VLOOKUP(B9809,payment!$A$2:$I$14625,7,0)</f>
        <v>42877</v>
      </c>
      <c r="K9809" s="6">
        <f>VLOOKUP(B9809,payment!$A$2:$I$14625,8,0)</f>
        <v>0.65719000000000005</v>
      </c>
    </row>
    <row r="9810" spans="1:11">
      <c r="A9810">
        <v>9809</v>
      </c>
      <c r="B9810">
        <v>9559</v>
      </c>
      <c r="C9810">
        <f>VLOOKUP(B9810,payment!$A$2:$B$14625,2,0)</f>
        <v>272</v>
      </c>
      <c r="D9810" t="str">
        <f t="shared" si="306"/>
        <v>한신포차</v>
      </c>
      <c r="E9810" t="str">
        <f>VLOOKUP(B9810,payment!$A$2:$I$14625,3,0)</f>
        <v>한신포차</v>
      </c>
      <c r="F9810">
        <f>VLOOKUP(B9810,payment!$A$2:$I$14625,4,0)</f>
        <v>37.549996</v>
      </c>
      <c r="G9810">
        <f>VLOOKUP(B9810,payment!$A$2:$I$14625,5,0)</f>
        <v>127.10552300000001</v>
      </c>
      <c r="H9810" t="str">
        <f>VLOOKUP(E9810,gift_meta!$B$2:$C$33,2,0)</f>
        <v>닭발 주문시 주먹밥 증정</v>
      </c>
      <c r="I9810">
        <f t="shared" ca="1" si="307"/>
        <v>1800</v>
      </c>
      <c r="J9810" s="5">
        <f>VLOOKUP(B9810,payment!$A$2:$I$14625,7,0)</f>
        <v>42606</v>
      </c>
      <c r="K9810" s="6">
        <f>VLOOKUP(B9810,payment!$A$2:$I$14625,8,0)</f>
        <v>0.62685000000000002</v>
      </c>
    </row>
    <row r="9811" spans="1:11">
      <c r="A9811">
        <v>9810</v>
      </c>
      <c r="B9811">
        <v>6532</v>
      </c>
      <c r="C9811">
        <f>VLOOKUP(B9811,payment!$A$2:$B$14625,2,0)</f>
        <v>56</v>
      </c>
      <c r="D9811" t="str">
        <f t="shared" si="306"/>
        <v>홍콩반점</v>
      </c>
      <c r="E9811" t="str">
        <f>VLOOKUP(B9811,payment!$A$2:$I$14625,3,0)</f>
        <v>홍콩반점</v>
      </c>
      <c r="F9811">
        <f>VLOOKUP(B9811,payment!$A$2:$I$14625,4,0)</f>
        <v>37.675624999999997</v>
      </c>
      <c r="G9811">
        <f>VLOOKUP(B9811,payment!$A$2:$I$14625,5,0)</f>
        <v>126.89947600000001</v>
      </c>
      <c r="H9811" t="str">
        <f>VLOOKUP(E9811,gift_meta!$B$2:$C$33,2,0)</f>
        <v>찹쌀 탕수육 10% 할인</v>
      </c>
      <c r="I9811">
        <f t="shared" ca="1" si="307"/>
        <v>1400</v>
      </c>
      <c r="J9811" s="5">
        <f>VLOOKUP(B9811,payment!$A$2:$I$14625,7,0)</f>
        <v>42504</v>
      </c>
      <c r="K9811" s="6">
        <f>VLOOKUP(B9811,payment!$A$2:$I$14625,8,0)</f>
        <v>0.60253000000000001</v>
      </c>
    </row>
    <row r="9812" spans="1:11">
      <c r="A9812">
        <v>9811</v>
      </c>
      <c r="B9812">
        <v>691</v>
      </c>
      <c r="C9812">
        <f>VLOOKUP(B9812,payment!$A$2:$B$14625,2,0)</f>
        <v>140</v>
      </c>
      <c r="D9812" t="str">
        <f t="shared" si="306"/>
        <v>봄봄</v>
      </c>
      <c r="E9812" t="str">
        <f>VLOOKUP(B9812,payment!$A$2:$I$14625,3,0)</f>
        <v>봄봄</v>
      </c>
      <c r="F9812">
        <f>VLOOKUP(B9812,payment!$A$2:$I$14625,4,0)</f>
        <v>37.696818999999998</v>
      </c>
      <c r="G9812">
        <f>VLOOKUP(B9812,payment!$A$2:$I$14625,5,0)</f>
        <v>126.870042</v>
      </c>
      <c r="H9812" t="str">
        <f>VLOOKUP(E9812,gift_meta!$B$2:$C$33,2,0)</f>
        <v>음료 주문시 쿠폰 도장 2개 추가</v>
      </c>
      <c r="I9812">
        <f t="shared" ca="1" si="307"/>
        <v>1700</v>
      </c>
      <c r="J9812" s="5">
        <f>VLOOKUP(B9812,payment!$A$2:$I$14625,7,0)</f>
        <v>42720</v>
      </c>
      <c r="K9812" s="6">
        <f>VLOOKUP(B9812,payment!$A$2:$I$14625,8,0)</f>
        <v>0.87877000000000005</v>
      </c>
    </row>
    <row r="9813" spans="1:11">
      <c r="A9813">
        <v>9812</v>
      </c>
      <c r="B9813">
        <v>454</v>
      </c>
      <c r="C9813">
        <f>VLOOKUP(B9813,payment!$A$2:$B$14625,2,0)</f>
        <v>290</v>
      </c>
      <c r="D9813" t="str">
        <f t="shared" si="306"/>
        <v>구이가</v>
      </c>
      <c r="E9813" t="str">
        <f>VLOOKUP(B9813,payment!$A$2:$I$14625,3,0)</f>
        <v>구이가</v>
      </c>
      <c r="F9813">
        <f>VLOOKUP(B9813,payment!$A$2:$I$14625,4,0)</f>
        <v>37.528651000000004</v>
      </c>
      <c r="G9813">
        <f>VLOOKUP(B9813,payment!$A$2:$I$14625,5,0)</f>
        <v>127.018984</v>
      </c>
      <c r="H9813" t="str">
        <f>VLOOKUP(E9813,gift_meta!$B$2:$C$33,2,0)</f>
        <v>한판 주문시 사이다 제공</v>
      </c>
      <c r="I9813">
        <f t="shared" ca="1" si="307"/>
        <v>100</v>
      </c>
      <c r="J9813" s="5">
        <f>VLOOKUP(B9813,payment!$A$2:$I$14625,7,0)</f>
        <v>42873</v>
      </c>
      <c r="K9813" s="6">
        <f>VLOOKUP(B9813,payment!$A$2:$I$14625,8,0)</f>
        <v>0.50427</v>
      </c>
    </row>
    <row r="9814" spans="1:11">
      <c r="A9814">
        <v>9813</v>
      </c>
      <c r="B9814">
        <v>13827</v>
      </c>
      <c r="C9814">
        <f>VLOOKUP(B9814,payment!$A$2:$B$14625,2,0)</f>
        <v>168</v>
      </c>
      <c r="D9814" t="str">
        <f t="shared" si="306"/>
        <v>꾼</v>
      </c>
      <c r="E9814" t="str">
        <f>VLOOKUP(B9814,payment!$A$2:$I$14625,3,0)</f>
        <v>꾼</v>
      </c>
      <c r="F9814">
        <f>VLOOKUP(B9814,payment!$A$2:$I$14625,4,0)</f>
        <v>37.654938000000001</v>
      </c>
      <c r="G9814">
        <f>VLOOKUP(B9814,payment!$A$2:$I$14625,5,0)</f>
        <v>126.902019</v>
      </c>
      <c r="H9814" t="str">
        <f>VLOOKUP(E9814,gift_meta!$B$2:$C$33,2,0)</f>
        <v>소주 2,000 쿠폰</v>
      </c>
      <c r="I9814">
        <f t="shared" ca="1" si="307"/>
        <v>400</v>
      </c>
      <c r="J9814" s="5">
        <f>VLOOKUP(B9814,payment!$A$2:$I$14625,7,0)</f>
        <v>43101</v>
      </c>
      <c r="K9814" s="6">
        <f>VLOOKUP(B9814,payment!$A$2:$I$14625,8,0)</f>
        <v>0.94969000000000003</v>
      </c>
    </row>
    <row r="9815" spans="1:11">
      <c r="A9815">
        <v>9814</v>
      </c>
      <c r="B9815">
        <v>1383</v>
      </c>
      <c r="C9815">
        <f>VLOOKUP(B9815,payment!$A$2:$B$14625,2,0)</f>
        <v>258</v>
      </c>
      <c r="D9815" t="str">
        <f t="shared" si="306"/>
        <v>롯데리아</v>
      </c>
      <c r="E9815" t="str">
        <f>VLOOKUP(B9815,payment!$A$2:$I$14625,3,0)</f>
        <v>롯데리아</v>
      </c>
      <c r="F9815">
        <f>VLOOKUP(B9815,payment!$A$2:$I$14625,4,0)</f>
        <v>37.637096</v>
      </c>
      <c r="G9815">
        <f>VLOOKUP(B9815,payment!$A$2:$I$14625,5,0)</f>
        <v>126.92326</v>
      </c>
      <c r="H9815" t="str">
        <f>VLOOKUP(E9815,gift_meta!$B$2:$C$33,2,0)</f>
        <v>롯데리아 음료M 제공</v>
      </c>
      <c r="I9815">
        <f t="shared" ca="1" si="307"/>
        <v>800</v>
      </c>
      <c r="J9815" s="5">
        <f>VLOOKUP(B9815,payment!$A$2:$I$14625,7,0)</f>
        <v>42971</v>
      </c>
      <c r="K9815" s="6">
        <f>VLOOKUP(B9815,payment!$A$2:$I$14625,8,0)</f>
        <v>0.55969999999999998</v>
      </c>
    </row>
    <row r="9816" spans="1:11">
      <c r="A9816">
        <v>9815</v>
      </c>
      <c r="B9816">
        <v>13992</v>
      </c>
      <c r="C9816">
        <f>VLOOKUP(B9816,payment!$A$2:$B$14625,2,0)</f>
        <v>271</v>
      </c>
      <c r="D9816" t="str">
        <f t="shared" si="306"/>
        <v>정형외과</v>
      </c>
      <c r="E9816" t="str">
        <f>VLOOKUP(B9816,payment!$A$2:$I$14625,3,0)</f>
        <v>정형외과</v>
      </c>
      <c r="F9816">
        <f>VLOOKUP(B9816,payment!$A$2:$I$14625,4,0)</f>
        <v>37.498103999999998</v>
      </c>
      <c r="G9816">
        <f>VLOOKUP(B9816,payment!$A$2:$I$14625,5,0)</f>
        <v>127.103882</v>
      </c>
      <c r="H9816" t="str">
        <f>VLOOKUP(E9816,gift_meta!$B$2:$C$33,2,0)</f>
        <v>정형외과의료지점</v>
      </c>
      <c r="I9816">
        <f t="shared" ca="1" si="307"/>
        <v>1100</v>
      </c>
      <c r="J9816" s="5">
        <f>VLOOKUP(B9816,payment!$A$2:$I$14625,7,0)</f>
        <v>42461</v>
      </c>
      <c r="K9816" s="6">
        <f>VLOOKUP(B9816,payment!$A$2:$I$14625,8,0)</f>
        <v>0.62060999999999999</v>
      </c>
    </row>
    <row r="9817" spans="1:11">
      <c r="A9817">
        <v>9816</v>
      </c>
      <c r="B9817">
        <v>12108</v>
      </c>
      <c r="C9817">
        <f>VLOOKUP(B9817,payment!$A$2:$B$14625,2,0)</f>
        <v>85</v>
      </c>
      <c r="D9817" t="str">
        <f t="shared" si="306"/>
        <v>이비인후과</v>
      </c>
      <c r="E9817" t="str">
        <f>VLOOKUP(B9817,payment!$A$2:$I$14625,3,0)</f>
        <v>이비인후과</v>
      </c>
      <c r="F9817">
        <f>VLOOKUP(B9817,payment!$A$2:$I$14625,4,0)</f>
        <v>37.617403000000003</v>
      </c>
      <c r="G9817">
        <f>VLOOKUP(B9817,payment!$A$2:$I$14625,5,0)</f>
        <v>127.155294</v>
      </c>
      <c r="H9817" t="str">
        <f>VLOOKUP(E9817,gift_meta!$B$2:$C$33,2,0)</f>
        <v>코세척 서비스(무료)</v>
      </c>
      <c r="I9817">
        <f t="shared" ca="1" si="307"/>
        <v>1400</v>
      </c>
      <c r="J9817" s="5">
        <f>VLOOKUP(B9817,payment!$A$2:$I$14625,7,0)</f>
        <v>43127</v>
      </c>
      <c r="K9817" s="6">
        <f>VLOOKUP(B9817,payment!$A$2:$I$14625,8,0)</f>
        <v>0.98119999999999996</v>
      </c>
    </row>
    <row r="9818" spans="1:11">
      <c r="A9818">
        <v>9817</v>
      </c>
      <c r="B9818">
        <v>2043</v>
      </c>
      <c r="C9818">
        <f>VLOOKUP(B9818,payment!$A$2:$B$14625,2,0)</f>
        <v>152</v>
      </c>
      <c r="D9818" t="str">
        <f t="shared" si="306"/>
        <v>아웃백</v>
      </c>
      <c r="E9818" t="str">
        <f>VLOOKUP(B9818,payment!$A$2:$I$14625,3,0)</f>
        <v>아웃백</v>
      </c>
      <c r="F9818">
        <f>VLOOKUP(B9818,payment!$A$2:$I$14625,4,0)</f>
        <v>37.575679000000001</v>
      </c>
      <c r="G9818">
        <f>VLOOKUP(B9818,payment!$A$2:$I$14625,5,0)</f>
        <v>126.870413</v>
      </c>
      <c r="H9818" t="str">
        <f>VLOOKUP(E9818,gift_meta!$B$2:$C$33,2,0)</f>
        <v>스테이크 주문시 10% 할인</v>
      </c>
      <c r="I9818">
        <f t="shared" ca="1" si="307"/>
        <v>1600</v>
      </c>
      <c r="J9818" s="5">
        <f>VLOOKUP(B9818,payment!$A$2:$I$14625,7,0)</f>
        <v>42529</v>
      </c>
      <c r="K9818" s="6">
        <f>VLOOKUP(B9818,payment!$A$2:$I$14625,8,0)</f>
        <v>0.63739999999999997</v>
      </c>
    </row>
    <row r="9819" spans="1:11">
      <c r="A9819">
        <v>9818</v>
      </c>
      <c r="B9819">
        <v>13300</v>
      </c>
      <c r="C9819">
        <f>VLOOKUP(B9819,payment!$A$2:$B$14625,2,0)</f>
        <v>151</v>
      </c>
      <c r="D9819" t="str">
        <f t="shared" si="306"/>
        <v>버거킹</v>
      </c>
      <c r="E9819" t="str">
        <f>VLOOKUP(B9819,payment!$A$2:$I$14625,3,0)</f>
        <v>버거킹</v>
      </c>
      <c r="F9819">
        <f>VLOOKUP(B9819,payment!$A$2:$I$14625,4,0)</f>
        <v>37.655236000000002</v>
      </c>
      <c r="G9819">
        <f>VLOOKUP(B9819,payment!$A$2:$I$14625,5,0)</f>
        <v>127.077634</v>
      </c>
      <c r="H9819" t="str">
        <f>VLOOKUP(E9819,gift_meta!$B$2:$C$33,2,0)</f>
        <v>와퍼주문시 5% 할인</v>
      </c>
      <c r="I9819">
        <f t="shared" ca="1" si="307"/>
        <v>400</v>
      </c>
      <c r="J9819" s="5">
        <f>VLOOKUP(B9819,payment!$A$2:$I$14625,7,0)</f>
        <v>42878</v>
      </c>
      <c r="K9819" s="6">
        <f>VLOOKUP(B9819,payment!$A$2:$I$14625,8,0)</f>
        <v>0.5806</v>
      </c>
    </row>
    <row r="9820" spans="1:11">
      <c r="A9820">
        <v>9819</v>
      </c>
      <c r="B9820">
        <v>10877</v>
      </c>
      <c r="C9820">
        <f>VLOOKUP(B9820,payment!$A$2:$B$14625,2,0)</f>
        <v>69</v>
      </c>
      <c r="D9820" t="str">
        <f t="shared" si="306"/>
        <v>정형외과</v>
      </c>
      <c r="E9820" t="str">
        <f>VLOOKUP(B9820,payment!$A$2:$I$14625,3,0)</f>
        <v>정형외과</v>
      </c>
      <c r="F9820">
        <f>VLOOKUP(B9820,payment!$A$2:$I$14625,4,0)</f>
        <v>37.710147999999997</v>
      </c>
      <c r="G9820">
        <f>VLOOKUP(B9820,payment!$A$2:$I$14625,5,0)</f>
        <v>127.049369</v>
      </c>
      <c r="H9820" t="str">
        <f>VLOOKUP(E9820,gift_meta!$B$2:$C$33,2,0)</f>
        <v>정형외과의료지점</v>
      </c>
      <c r="I9820">
        <f t="shared" ca="1" si="307"/>
        <v>1600</v>
      </c>
      <c r="J9820" s="5">
        <f>VLOOKUP(B9820,payment!$A$2:$I$14625,7,0)</f>
        <v>42479</v>
      </c>
      <c r="K9820" s="6">
        <f>VLOOKUP(B9820,payment!$A$2:$I$14625,8,0)</f>
        <v>0.41524</v>
      </c>
    </row>
    <row r="9821" spans="1:11">
      <c r="A9821">
        <v>9820</v>
      </c>
      <c r="B9821">
        <v>7539</v>
      </c>
      <c r="C9821">
        <f>VLOOKUP(B9821,payment!$A$2:$B$14625,2,0)</f>
        <v>181</v>
      </c>
      <c r="D9821" t="str">
        <f t="shared" si="306"/>
        <v>정형외과</v>
      </c>
      <c r="E9821" t="str">
        <f>VLOOKUP(B9821,payment!$A$2:$I$14625,3,0)</f>
        <v>정형외과</v>
      </c>
      <c r="F9821">
        <f>VLOOKUP(B9821,payment!$A$2:$I$14625,4,0)</f>
        <v>37.475090999999999</v>
      </c>
      <c r="G9821">
        <f>VLOOKUP(B9821,payment!$A$2:$I$14625,5,0)</f>
        <v>127.066481</v>
      </c>
      <c r="H9821" t="str">
        <f>VLOOKUP(E9821,gift_meta!$B$2:$C$33,2,0)</f>
        <v>정형외과의료지점</v>
      </c>
      <c r="I9821">
        <f t="shared" ca="1" si="307"/>
        <v>300</v>
      </c>
      <c r="J9821" s="5">
        <f>VLOOKUP(B9821,payment!$A$2:$I$14625,7,0)</f>
        <v>42521</v>
      </c>
      <c r="K9821" s="6">
        <f>VLOOKUP(B9821,payment!$A$2:$I$14625,8,0)</f>
        <v>0.43781999999999999</v>
      </c>
    </row>
    <row r="9822" spans="1:11">
      <c r="A9822">
        <v>9821</v>
      </c>
      <c r="B9822">
        <v>8368</v>
      </c>
      <c r="C9822">
        <f>VLOOKUP(B9822,payment!$A$2:$B$14625,2,0)</f>
        <v>223</v>
      </c>
      <c r="D9822" t="str">
        <f t="shared" si="306"/>
        <v>롯데리아</v>
      </c>
      <c r="E9822" t="str">
        <f>VLOOKUP(B9822,payment!$A$2:$I$14625,3,0)</f>
        <v>롯데리아</v>
      </c>
      <c r="F9822">
        <f>VLOOKUP(B9822,payment!$A$2:$I$14625,4,0)</f>
        <v>37.645760000000003</v>
      </c>
      <c r="G9822">
        <f>VLOOKUP(B9822,payment!$A$2:$I$14625,5,0)</f>
        <v>126.884711</v>
      </c>
      <c r="H9822" t="str">
        <f>VLOOKUP(E9822,gift_meta!$B$2:$C$33,2,0)</f>
        <v>롯데리아 음료M 제공</v>
      </c>
      <c r="I9822">
        <f t="shared" ca="1" si="307"/>
        <v>1700</v>
      </c>
      <c r="J9822" s="5">
        <f>VLOOKUP(B9822,payment!$A$2:$I$14625,7,0)</f>
        <v>43178</v>
      </c>
      <c r="K9822" s="6">
        <f>VLOOKUP(B9822,payment!$A$2:$I$14625,8,0)</f>
        <v>0.87246000000000001</v>
      </c>
    </row>
    <row r="9823" spans="1:11">
      <c r="A9823">
        <v>9822</v>
      </c>
      <c r="B9823">
        <v>7991</v>
      </c>
      <c r="C9823">
        <f>VLOOKUP(B9823,payment!$A$2:$B$14625,2,0)</f>
        <v>77</v>
      </c>
      <c r="D9823" t="str">
        <f t="shared" si="306"/>
        <v>베스킨라빈스</v>
      </c>
      <c r="E9823" t="str">
        <f>VLOOKUP(B9823,payment!$A$2:$I$14625,3,0)</f>
        <v>베스킨라빈스</v>
      </c>
      <c r="F9823">
        <f>VLOOKUP(B9823,payment!$A$2:$I$14625,4,0)</f>
        <v>37.680987000000002</v>
      </c>
      <c r="G9823">
        <f>VLOOKUP(B9823,payment!$A$2:$I$14625,5,0)</f>
        <v>127.013041</v>
      </c>
      <c r="H9823" t="str">
        <f>VLOOKUP(E9823,gift_meta!$B$2:$C$33,2,0)</f>
        <v>무료 사이즈업</v>
      </c>
      <c r="I9823">
        <f t="shared" ca="1" si="307"/>
        <v>2000</v>
      </c>
      <c r="J9823" s="5">
        <f>VLOOKUP(B9823,payment!$A$2:$I$14625,7,0)</f>
        <v>42799</v>
      </c>
      <c r="K9823" s="6">
        <f>VLOOKUP(B9823,payment!$A$2:$I$14625,8,0)</f>
        <v>0.58862999999999999</v>
      </c>
    </row>
    <row r="9824" spans="1:11">
      <c r="A9824">
        <v>9823</v>
      </c>
      <c r="B9824">
        <v>9856</v>
      </c>
      <c r="C9824">
        <f>VLOOKUP(B9824,payment!$A$2:$B$14625,2,0)</f>
        <v>156</v>
      </c>
      <c r="D9824" t="str">
        <f t="shared" si="306"/>
        <v>스시로로</v>
      </c>
      <c r="E9824" t="str">
        <f>VLOOKUP(B9824,payment!$A$2:$I$14625,3,0)</f>
        <v>스시로로</v>
      </c>
      <c r="F9824">
        <f>VLOOKUP(B9824,payment!$A$2:$I$14625,4,0)</f>
        <v>37.447293999999999</v>
      </c>
      <c r="G9824">
        <f>VLOOKUP(B9824,payment!$A$2:$I$14625,5,0)</f>
        <v>127.188106</v>
      </c>
      <c r="H9824" t="str">
        <f>VLOOKUP(E9824,gift_meta!$B$2:$C$33,2,0)</f>
        <v>2pcs 무료 제공</v>
      </c>
      <c r="I9824">
        <f t="shared" ca="1" si="307"/>
        <v>1900</v>
      </c>
      <c r="J9824" s="5">
        <f>VLOOKUP(B9824,payment!$A$2:$I$14625,7,0)</f>
        <v>42632</v>
      </c>
      <c r="K9824" s="6">
        <f>VLOOKUP(B9824,payment!$A$2:$I$14625,8,0)</f>
        <v>0.87578999999999996</v>
      </c>
    </row>
    <row r="9825" spans="1:11">
      <c r="A9825">
        <v>9824</v>
      </c>
      <c r="B9825">
        <v>4000</v>
      </c>
      <c r="C9825">
        <f>VLOOKUP(B9825,payment!$A$2:$B$14625,2,0)</f>
        <v>160</v>
      </c>
      <c r="D9825" t="str">
        <f t="shared" si="306"/>
        <v>엔젤리너스</v>
      </c>
      <c r="E9825" t="str">
        <f>VLOOKUP(B9825,payment!$A$2:$I$14625,3,0)</f>
        <v>엔젤리너스</v>
      </c>
      <c r="F9825">
        <f>VLOOKUP(B9825,payment!$A$2:$I$14625,4,0)</f>
        <v>37.497618000000003</v>
      </c>
      <c r="G9825">
        <f>VLOOKUP(B9825,payment!$A$2:$I$14625,5,0)</f>
        <v>127.103405</v>
      </c>
      <c r="H9825" t="str">
        <f>VLOOKUP(E9825,gift_meta!$B$2:$C$33,2,0)</f>
        <v>제조 음료 주문시 10% 할인</v>
      </c>
      <c r="I9825">
        <f t="shared" ca="1" si="307"/>
        <v>1100</v>
      </c>
      <c r="J9825" s="5">
        <f>VLOOKUP(B9825,payment!$A$2:$I$14625,7,0)</f>
        <v>42540</v>
      </c>
      <c r="K9825" s="6">
        <f>VLOOKUP(B9825,payment!$A$2:$I$14625,8,0)</f>
        <v>0.52446999999999999</v>
      </c>
    </row>
    <row r="9826" spans="1:11">
      <c r="A9826">
        <v>9825</v>
      </c>
      <c r="B9826">
        <v>13938</v>
      </c>
      <c r="C9826">
        <f>VLOOKUP(B9826,payment!$A$2:$B$14625,2,0)</f>
        <v>168</v>
      </c>
      <c r="D9826" t="str">
        <f t="shared" si="306"/>
        <v>반디앤루니스</v>
      </c>
      <c r="E9826" t="str">
        <f>VLOOKUP(B9826,payment!$A$2:$I$14625,3,0)</f>
        <v>반디앤루니스</v>
      </c>
      <c r="F9826">
        <f>VLOOKUP(B9826,payment!$A$2:$I$14625,4,0)</f>
        <v>37.636029000000001</v>
      </c>
      <c r="G9826">
        <f>VLOOKUP(B9826,payment!$A$2:$I$14625,5,0)</f>
        <v>126.916962</v>
      </c>
      <c r="H9826" t="str">
        <f>VLOOKUP(E9826,gift_meta!$B$2:$C$33,2,0)</f>
        <v>도서 구매시 5% 할인</v>
      </c>
      <c r="I9826">
        <f t="shared" ca="1" si="307"/>
        <v>1500</v>
      </c>
      <c r="J9826" s="5">
        <f>VLOOKUP(B9826,payment!$A$2:$I$14625,7,0)</f>
        <v>42451</v>
      </c>
      <c r="K9826" s="6">
        <f>VLOOKUP(B9826,payment!$A$2:$I$14625,8,0)</f>
        <v>0.47487000000000001</v>
      </c>
    </row>
    <row r="9827" spans="1:11">
      <c r="A9827">
        <v>9826</v>
      </c>
      <c r="B9827">
        <v>7887</v>
      </c>
      <c r="C9827">
        <f>VLOOKUP(B9827,payment!$A$2:$B$14625,2,0)</f>
        <v>72</v>
      </c>
      <c r="D9827" t="str">
        <f t="shared" si="306"/>
        <v>이비인후과</v>
      </c>
      <c r="E9827" t="str">
        <f>VLOOKUP(B9827,payment!$A$2:$I$14625,3,0)</f>
        <v>이비인후과</v>
      </c>
      <c r="F9827">
        <f>VLOOKUP(B9827,payment!$A$2:$I$14625,4,0)</f>
        <v>37.687559999999998</v>
      </c>
      <c r="G9827">
        <f>VLOOKUP(B9827,payment!$A$2:$I$14625,5,0)</f>
        <v>127.056988</v>
      </c>
      <c r="H9827" t="str">
        <f>VLOOKUP(E9827,gift_meta!$B$2:$C$33,2,0)</f>
        <v>코세척 서비스(무료)</v>
      </c>
      <c r="I9827">
        <f t="shared" ca="1" si="307"/>
        <v>800</v>
      </c>
      <c r="J9827" s="5">
        <f>VLOOKUP(B9827,payment!$A$2:$I$14625,7,0)</f>
        <v>42992</v>
      </c>
      <c r="K9827" s="6">
        <f>VLOOKUP(B9827,payment!$A$2:$I$14625,8,0)</f>
        <v>0.74636999999999998</v>
      </c>
    </row>
    <row r="9828" spans="1:11">
      <c r="A9828">
        <v>9827</v>
      </c>
      <c r="B9828">
        <v>5789</v>
      </c>
      <c r="C9828">
        <f>VLOOKUP(B9828,payment!$A$2:$B$14625,2,0)</f>
        <v>144</v>
      </c>
      <c r="D9828" t="str">
        <f t="shared" si="306"/>
        <v>롯데리아</v>
      </c>
      <c r="E9828" t="str">
        <f>VLOOKUP(B9828,payment!$A$2:$I$14625,3,0)</f>
        <v>롯데리아</v>
      </c>
      <c r="F9828">
        <f>VLOOKUP(B9828,payment!$A$2:$I$14625,4,0)</f>
        <v>37.495365999999997</v>
      </c>
      <c r="G9828">
        <f>VLOOKUP(B9828,payment!$A$2:$I$14625,5,0)</f>
        <v>127.198161</v>
      </c>
      <c r="H9828" t="str">
        <f>VLOOKUP(E9828,gift_meta!$B$2:$C$33,2,0)</f>
        <v>롯데리아 음료M 제공</v>
      </c>
      <c r="I9828">
        <f t="shared" ca="1" si="307"/>
        <v>600</v>
      </c>
      <c r="J9828" s="5">
        <f>VLOOKUP(B9828,payment!$A$2:$I$14625,7,0)</f>
        <v>42379</v>
      </c>
      <c r="K9828" s="6">
        <f>VLOOKUP(B9828,payment!$A$2:$I$14625,8,0)</f>
        <v>0.65364</v>
      </c>
    </row>
    <row r="9829" spans="1:11">
      <c r="A9829">
        <v>9828</v>
      </c>
      <c r="B9829">
        <v>8246</v>
      </c>
      <c r="C9829">
        <f>VLOOKUP(B9829,payment!$A$2:$B$14625,2,0)</f>
        <v>240</v>
      </c>
      <c r="D9829" t="str">
        <f t="shared" si="306"/>
        <v>연래춘</v>
      </c>
      <c r="E9829" t="str">
        <f>VLOOKUP(B9829,payment!$A$2:$I$14625,3,0)</f>
        <v>연래춘</v>
      </c>
      <c r="F9829">
        <f>VLOOKUP(B9829,payment!$A$2:$I$14625,4,0)</f>
        <v>37.487836000000001</v>
      </c>
      <c r="G9829">
        <f>VLOOKUP(B9829,payment!$A$2:$I$14625,5,0)</f>
        <v>126.993533</v>
      </c>
      <c r="H9829" t="str">
        <f>VLOOKUP(E9829,gift_meta!$B$2:$C$33,2,0)</f>
        <v>현금 결재시 10% 할인</v>
      </c>
      <c r="I9829">
        <f t="shared" ca="1" si="307"/>
        <v>500</v>
      </c>
      <c r="J9829" s="5">
        <f>VLOOKUP(B9829,payment!$A$2:$I$14625,7,0)</f>
        <v>42853</v>
      </c>
      <c r="K9829" s="6">
        <f>VLOOKUP(B9829,payment!$A$2:$I$14625,8,0)</f>
        <v>0.71882000000000001</v>
      </c>
    </row>
    <row r="9830" spans="1:11">
      <c r="A9830">
        <v>9829</v>
      </c>
      <c r="B9830">
        <v>6514</v>
      </c>
      <c r="C9830">
        <f>VLOOKUP(B9830,payment!$A$2:$B$14625,2,0)</f>
        <v>222</v>
      </c>
      <c r="D9830" t="str">
        <f t="shared" si="306"/>
        <v>정형외과</v>
      </c>
      <c r="E9830" t="str">
        <f>VLOOKUP(B9830,payment!$A$2:$I$14625,3,0)</f>
        <v>정형외과</v>
      </c>
      <c r="F9830">
        <f>VLOOKUP(B9830,payment!$A$2:$I$14625,4,0)</f>
        <v>37.691924999999998</v>
      </c>
      <c r="G9830">
        <f>VLOOKUP(B9830,payment!$A$2:$I$14625,5,0)</f>
        <v>126.92900299999999</v>
      </c>
      <c r="H9830" t="str">
        <f>VLOOKUP(E9830,gift_meta!$B$2:$C$33,2,0)</f>
        <v>정형외과의료지점</v>
      </c>
      <c r="I9830">
        <f t="shared" ca="1" si="307"/>
        <v>1200</v>
      </c>
      <c r="J9830" s="5">
        <f>VLOOKUP(B9830,payment!$A$2:$I$14625,7,0)</f>
        <v>42633</v>
      </c>
      <c r="K9830" s="6">
        <f>VLOOKUP(B9830,payment!$A$2:$I$14625,8,0)</f>
        <v>0.53481000000000001</v>
      </c>
    </row>
    <row r="9831" spans="1:11">
      <c r="A9831">
        <v>9830</v>
      </c>
      <c r="B9831">
        <v>9226</v>
      </c>
      <c r="C9831">
        <f>VLOOKUP(B9831,payment!$A$2:$B$14625,2,0)</f>
        <v>224</v>
      </c>
      <c r="D9831" t="str">
        <f t="shared" si="306"/>
        <v>파리바게트</v>
      </c>
      <c r="E9831" t="str">
        <f>VLOOKUP(B9831,payment!$A$2:$I$14625,3,0)</f>
        <v>파리바게트</v>
      </c>
      <c r="F9831">
        <f>VLOOKUP(B9831,payment!$A$2:$I$14625,4,0)</f>
        <v>37.449635000000001</v>
      </c>
      <c r="G9831">
        <f>VLOOKUP(B9831,payment!$A$2:$I$14625,5,0)</f>
        <v>127.085078</v>
      </c>
      <c r="H9831" t="str">
        <f>VLOOKUP(E9831,gift_meta!$B$2:$C$33,2,0)</f>
        <v>1000원 이상 10% 할인</v>
      </c>
      <c r="I9831">
        <f t="shared" ca="1" si="307"/>
        <v>1700</v>
      </c>
      <c r="J9831" s="5">
        <f>VLOOKUP(B9831,payment!$A$2:$I$14625,7,0)</f>
        <v>42607</v>
      </c>
      <c r="K9831" s="6">
        <f>VLOOKUP(B9831,payment!$A$2:$I$14625,8,0)</f>
        <v>0.84569000000000005</v>
      </c>
    </row>
    <row r="9832" spans="1:11">
      <c r="A9832">
        <v>9831</v>
      </c>
      <c r="B9832">
        <v>4205</v>
      </c>
      <c r="C9832">
        <f>VLOOKUP(B9832,payment!$A$2:$B$14625,2,0)</f>
        <v>88</v>
      </c>
      <c r="D9832" t="str">
        <f t="shared" si="306"/>
        <v>오쭈</v>
      </c>
      <c r="E9832" t="str">
        <f>VLOOKUP(B9832,payment!$A$2:$I$14625,3,0)</f>
        <v>오쭈</v>
      </c>
      <c r="F9832">
        <f>VLOOKUP(B9832,payment!$A$2:$I$14625,4,0)</f>
        <v>37.663730000000001</v>
      </c>
      <c r="G9832">
        <f>VLOOKUP(B9832,payment!$A$2:$I$14625,5,0)</f>
        <v>126.895437</v>
      </c>
      <c r="H9832" t="str">
        <f>VLOOKUP(E9832,gift_meta!$B$2:$C$33,2,0)</f>
        <v>치즈 퐁듀 1회 제공</v>
      </c>
      <c r="I9832">
        <f t="shared" ca="1" si="307"/>
        <v>1400</v>
      </c>
      <c r="J9832" s="5">
        <f>VLOOKUP(B9832,payment!$A$2:$I$14625,7,0)</f>
        <v>43187</v>
      </c>
      <c r="K9832" s="6">
        <f>VLOOKUP(B9832,payment!$A$2:$I$14625,8,0)</f>
        <v>0.84867999999999999</v>
      </c>
    </row>
    <row r="9833" spans="1:11">
      <c r="A9833">
        <v>9832</v>
      </c>
      <c r="B9833">
        <v>6985</v>
      </c>
      <c r="C9833">
        <f>VLOOKUP(B9833,payment!$A$2:$B$14625,2,0)</f>
        <v>71</v>
      </c>
      <c r="D9833" t="str">
        <f t="shared" si="306"/>
        <v>롯데리아</v>
      </c>
      <c r="E9833" t="str">
        <f>VLOOKUP(B9833,payment!$A$2:$I$14625,3,0)</f>
        <v>롯데리아</v>
      </c>
      <c r="F9833">
        <f>VLOOKUP(B9833,payment!$A$2:$I$14625,4,0)</f>
        <v>37.492358000000003</v>
      </c>
      <c r="G9833">
        <f>VLOOKUP(B9833,payment!$A$2:$I$14625,5,0)</f>
        <v>127.045699</v>
      </c>
      <c r="H9833" t="str">
        <f>VLOOKUP(E9833,gift_meta!$B$2:$C$33,2,0)</f>
        <v>롯데리아 음료M 제공</v>
      </c>
      <c r="I9833">
        <f t="shared" ca="1" si="307"/>
        <v>1300</v>
      </c>
      <c r="J9833" s="5">
        <f>VLOOKUP(B9833,payment!$A$2:$I$14625,7,0)</f>
        <v>42589</v>
      </c>
      <c r="K9833" s="6">
        <f>VLOOKUP(B9833,payment!$A$2:$I$14625,8,0)</f>
        <v>0.53351000000000004</v>
      </c>
    </row>
    <row r="9834" spans="1:11">
      <c r="A9834">
        <v>9833</v>
      </c>
      <c r="B9834">
        <v>9843</v>
      </c>
      <c r="C9834">
        <f>VLOOKUP(B9834,payment!$A$2:$B$14625,2,0)</f>
        <v>189</v>
      </c>
      <c r="D9834" t="str">
        <f t="shared" si="306"/>
        <v>롯데리아</v>
      </c>
      <c r="E9834" t="str">
        <f>VLOOKUP(B9834,payment!$A$2:$I$14625,3,0)</f>
        <v>롯데리아</v>
      </c>
      <c r="F9834">
        <f>VLOOKUP(B9834,payment!$A$2:$I$14625,4,0)</f>
        <v>37.536588999999999</v>
      </c>
      <c r="G9834">
        <f>VLOOKUP(B9834,payment!$A$2:$I$14625,5,0)</f>
        <v>127.083275</v>
      </c>
      <c r="H9834" t="str">
        <f>VLOOKUP(E9834,gift_meta!$B$2:$C$33,2,0)</f>
        <v>롯데리아 음료M 제공</v>
      </c>
      <c r="I9834">
        <f t="shared" ca="1" si="307"/>
        <v>1400</v>
      </c>
      <c r="J9834" s="5">
        <f>VLOOKUP(B9834,payment!$A$2:$I$14625,7,0)</f>
        <v>42900</v>
      </c>
      <c r="K9834" s="6">
        <f>VLOOKUP(B9834,payment!$A$2:$I$14625,8,0)</f>
        <v>0.86026000000000002</v>
      </c>
    </row>
    <row r="9835" spans="1:11">
      <c r="A9835">
        <v>9834</v>
      </c>
      <c r="B9835">
        <v>802</v>
      </c>
      <c r="C9835">
        <f>VLOOKUP(B9835,payment!$A$2:$B$14625,2,0)</f>
        <v>188</v>
      </c>
      <c r="D9835" t="str">
        <f t="shared" si="306"/>
        <v>꾼</v>
      </c>
      <c r="E9835" t="str">
        <f>VLOOKUP(B9835,payment!$A$2:$I$14625,3,0)</f>
        <v>꾼</v>
      </c>
      <c r="F9835">
        <f>VLOOKUP(B9835,payment!$A$2:$I$14625,4,0)</f>
        <v>37.462133999999999</v>
      </c>
      <c r="G9835">
        <f>VLOOKUP(B9835,payment!$A$2:$I$14625,5,0)</f>
        <v>127.017312</v>
      </c>
      <c r="H9835" t="str">
        <f>VLOOKUP(E9835,gift_meta!$B$2:$C$33,2,0)</f>
        <v>소주 2,000 쿠폰</v>
      </c>
      <c r="I9835">
        <f t="shared" ca="1" si="307"/>
        <v>1800</v>
      </c>
      <c r="J9835" s="5">
        <f>VLOOKUP(B9835,payment!$A$2:$I$14625,7,0)</f>
        <v>42572</v>
      </c>
      <c r="K9835" s="6">
        <f>VLOOKUP(B9835,payment!$A$2:$I$14625,8,0)</f>
        <v>0.85589999999999999</v>
      </c>
    </row>
    <row r="9836" spans="1:11">
      <c r="A9836">
        <v>9835</v>
      </c>
      <c r="B9836">
        <v>3431</v>
      </c>
      <c r="C9836">
        <f>VLOOKUP(B9836,payment!$A$2:$B$14625,2,0)</f>
        <v>201</v>
      </c>
      <c r="D9836" t="str">
        <f t="shared" si="306"/>
        <v>매드포갈릭</v>
      </c>
      <c r="E9836" t="str">
        <f>VLOOKUP(B9836,payment!$A$2:$I$14625,3,0)</f>
        <v>매드포갈릭</v>
      </c>
      <c r="F9836">
        <f>VLOOKUP(B9836,payment!$A$2:$I$14625,4,0)</f>
        <v>37.637659999999997</v>
      </c>
      <c r="G9836">
        <f>VLOOKUP(B9836,payment!$A$2:$I$14625,5,0)</f>
        <v>126.851015</v>
      </c>
      <c r="H9836" t="str">
        <f>VLOOKUP(E9836,gift_meta!$B$2:$C$33,2,0)</f>
        <v>에이드 무료 제공</v>
      </c>
      <c r="I9836">
        <f t="shared" ca="1" si="307"/>
        <v>1300</v>
      </c>
      <c r="J9836" s="5">
        <f>VLOOKUP(B9836,payment!$A$2:$I$14625,7,0)</f>
        <v>42949</v>
      </c>
      <c r="K9836" s="6">
        <f>VLOOKUP(B9836,payment!$A$2:$I$14625,8,0)</f>
        <v>0.53369999999999995</v>
      </c>
    </row>
    <row r="9837" spans="1:11">
      <c r="A9837">
        <v>9836</v>
      </c>
      <c r="B9837">
        <v>1210</v>
      </c>
      <c r="C9837">
        <f>VLOOKUP(B9837,payment!$A$2:$B$14625,2,0)</f>
        <v>133</v>
      </c>
      <c r="D9837" t="str">
        <f t="shared" si="306"/>
        <v>연래춘</v>
      </c>
      <c r="E9837" t="str">
        <f>VLOOKUP(B9837,payment!$A$2:$I$14625,3,0)</f>
        <v>연래춘</v>
      </c>
      <c r="F9837">
        <f>VLOOKUP(B9837,payment!$A$2:$I$14625,4,0)</f>
        <v>37.609895999999999</v>
      </c>
      <c r="G9837">
        <f>VLOOKUP(B9837,payment!$A$2:$I$14625,5,0)</f>
        <v>126.894211</v>
      </c>
      <c r="H9837" t="str">
        <f>VLOOKUP(E9837,gift_meta!$B$2:$C$33,2,0)</f>
        <v>현금 결재시 10% 할인</v>
      </c>
      <c r="I9837">
        <f t="shared" ca="1" si="307"/>
        <v>900</v>
      </c>
      <c r="J9837" s="5">
        <f>VLOOKUP(B9837,payment!$A$2:$I$14625,7,0)</f>
        <v>42456</v>
      </c>
      <c r="K9837" s="6">
        <f>VLOOKUP(B9837,payment!$A$2:$I$14625,8,0)</f>
        <v>0.96889999999999998</v>
      </c>
    </row>
    <row r="9838" spans="1:11">
      <c r="A9838">
        <v>9837</v>
      </c>
      <c r="B9838">
        <v>5407</v>
      </c>
      <c r="C9838">
        <f>VLOOKUP(B9838,payment!$A$2:$B$14625,2,0)</f>
        <v>270</v>
      </c>
      <c r="D9838" t="str">
        <f t="shared" si="306"/>
        <v>멘동</v>
      </c>
      <c r="E9838" t="str">
        <f>VLOOKUP(B9838,payment!$A$2:$I$14625,3,0)</f>
        <v>멘동</v>
      </c>
      <c r="F9838">
        <f>VLOOKUP(B9838,payment!$A$2:$I$14625,4,0)</f>
        <v>37.691260999999997</v>
      </c>
      <c r="G9838">
        <f>VLOOKUP(B9838,payment!$A$2:$I$14625,5,0)</f>
        <v>127.055964</v>
      </c>
      <c r="H9838" t="str">
        <f>VLOOKUP(E9838,gift_meta!$B$2:$C$33,2,0)</f>
        <v>규동 5% 할인</v>
      </c>
      <c r="I9838">
        <f t="shared" ca="1" si="307"/>
        <v>1800</v>
      </c>
      <c r="J9838" s="5">
        <f>VLOOKUP(B9838,payment!$A$2:$I$14625,7,0)</f>
        <v>42780</v>
      </c>
      <c r="K9838" s="6">
        <f>VLOOKUP(B9838,payment!$A$2:$I$14625,8,0)</f>
        <v>0.52210000000000001</v>
      </c>
    </row>
    <row r="9839" spans="1:11">
      <c r="A9839">
        <v>9838</v>
      </c>
      <c r="B9839">
        <v>14617</v>
      </c>
      <c r="C9839">
        <f>VLOOKUP(B9839,payment!$A$2:$B$14625,2,0)</f>
        <v>113</v>
      </c>
      <c r="D9839" t="str">
        <f t="shared" si="306"/>
        <v>봄봄</v>
      </c>
      <c r="E9839" t="str">
        <f>VLOOKUP(B9839,payment!$A$2:$I$14625,3,0)</f>
        <v>봄봄</v>
      </c>
      <c r="F9839">
        <f>VLOOKUP(B9839,payment!$A$2:$I$14625,4,0)</f>
        <v>37.60013</v>
      </c>
      <c r="G9839">
        <f>VLOOKUP(B9839,payment!$A$2:$I$14625,5,0)</f>
        <v>126.93996300000001</v>
      </c>
      <c r="H9839" t="str">
        <f>VLOOKUP(E9839,gift_meta!$B$2:$C$33,2,0)</f>
        <v>음료 주문시 쿠폰 도장 2개 추가</v>
      </c>
      <c r="I9839">
        <f t="shared" ca="1" si="307"/>
        <v>700</v>
      </c>
      <c r="J9839" s="5">
        <f>VLOOKUP(B9839,payment!$A$2:$I$14625,7,0)</f>
        <v>42464</v>
      </c>
      <c r="K9839" s="6">
        <f>VLOOKUP(B9839,payment!$A$2:$I$14625,8,0)</f>
        <v>0.99783999999999995</v>
      </c>
    </row>
    <row r="9840" spans="1:11">
      <c r="A9840">
        <v>9839</v>
      </c>
      <c r="B9840">
        <v>441</v>
      </c>
      <c r="C9840">
        <f>VLOOKUP(B9840,payment!$A$2:$B$14625,2,0)</f>
        <v>39</v>
      </c>
      <c r="D9840" t="str">
        <f t="shared" si="306"/>
        <v>백다방</v>
      </c>
      <c r="E9840" t="str">
        <f>VLOOKUP(B9840,payment!$A$2:$I$14625,3,0)</f>
        <v>백다방</v>
      </c>
      <c r="F9840">
        <f>VLOOKUP(B9840,payment!$A$2:$I$14625,4,0)</f>
        <v>37.563594999999999</v>
      </c>
      <c r="G9840">
        <f>VLOOKUP(B9840,payment!$A$2:$I$14625,5,0)</f>
        <v>126.89167</v>
      </c>
      <c r="H9840" t="str">
        <f>VLOOKUP(E9840,gift_meta!$B$2:$C$33,2,0)</f>
        <v>무료 토핑 추가</v>
      </c>
      <c r="I9840">
        <f t="shared" ca="1" si="307"/>
        <v>300</v>
      </c>
      <c r="J9840" s="5">
        <f>VLOOKUP(B9840,payment!$A$2:$I$14625,7,0)</f>
        <v>42794</v>
      </c>
      <c r="K9840" s="6">
        <f>VLOOKUP(B9840,payment!$A$2:$I$14625,8,0)</f>
        <v>0.85535000000000005</v>
      </c>
    </row>
    <row r="9841" spans="1:11">
      <c r="A9841">
        <v>9840</v>
      </c>
      <c r="B9841">
        <v>14527</v>
      </c>
      <c r="C9841">
        <f>VLOOKUP(B9841,payment!$A$2:$B$14625,2,0)</f>
        <v>4</v>
      </c>
      <c r="D9841" t="str">
        <f t="shared" si="306"/>
        <v>스시로로</v>
      </c>
      <c r="E9841" t="str">
        <f>VLOOKUP(B9841,payment!$A$2:$I$14625,3,0)</f>
        <v>스시로로</v>
      </c>
      <c r="F9841">
        <f>VLOOKUP(B9841,payment!$A$2:$I$14625,4,0)</f>
        <v>37.613652999999999</v>
      </c>
      <c r="G9841">
        <f>VLOOKUP(B9841,payment!$A$2:$I$14625,5,0)</f>
        <v>126.854798</v>
      </c>
      <c r="H9841" t="str">
        <f>VLOOKUP(E9841,gift_meta!$B$2:$C$33,2,0)</f>
        <v>2pcs 무료 제공</v>
      </c>
      <c r="I9841">
        <f t="shared" ca="1" si="307"/>
        <v>900</v>
      </c>
      <c r="J9841" s="5">
        <f>VLOOKUP(B9841,payment!$A$2:$I$14625,7,0)</f>
        <v>42387</v>
      </c>
      <c r="K9841" s="6">
        <f>VLOOKUP(B9841,payment!$A$2:$I$14625,8,0)</f>
        <v>0.61414999999999997</v>
      </c>
    </row>
    <row r="9842" spans="1:11">
      <c r="A9842">
        <v>9841</v>
      </c>
      <c r="B9842">
        <v>9218</v>
      </c>
      <c r="C9842">
        <f>VLOOKUP(B9842,payment!$A$2:$B$14625,2,0)</f>
        <v>45</v>
      </c>
      <c r="D9842" t="str">
        <f t="shared" si="306"/>
        <v>스시로로</v>
      </c>
      <c r="E9842" t="str">
        <f>VLOOKUP(B9842,payment!$A$2:$I$14625,3,0)</f>
        <v>스시로로</v>
      </c>
      <c r="F9842">
        <f>VLOOKUP(B9842,payment!$A$2:$I$14625,4,0)</f>
        <v>37.521816000000001</v>
      </c>
      <c r="G9842">
        <f>VLOOKUP(B9842,payment!$A$2:$I$14625,5,0)</f>
        <v>126.94107</v>
      </c>
      <c r="H9842" t="str">
        <f>VLOOKUP(E9842,gift_meta!$B$2:$C$33,2,0)</f>
        <v>2pcs 무료 제공</v>
      </c>
      <c r="I9842">
        <f t="shared" ca="1" si="307"/>
        <v>200</v>
      </c>
      <c r="J9842" s="5">
        <f>VLOOKUP(B9842,payment!$A$2:$I$14625,7,0)</f>
        <v>42430</v>
      </c>
      <c r="K9842" s="6">
        <f>VLOOKUP(B9842,payment!$A$2:$I$14625,8,0)</f>
        <v>0.84989999999999999</v>
      </c>
    </row>
    <row r="9843" spans="1:11">
      <c r="A9843">
        <v>9842</v>
      </c>
      <c r="B9843">
        <v>13991</v>
      </c>
      <c r="C9843">
        <f>VLOOKUP(B9843,payment!$A$2:$B$14625,2,0)</f>
        <v>233</v>
      </c>
      <c r="D9843" t="str">
        <f t="shared" si="306"/>
        <v>파리바게트</v>
      </c>
      <c r="E9843" t="str">
        <f>VLOOKUP(B9843,payment!$A$2:$I$14625,3,0)</f>
        <v>파리바게트</v>
      </c>
      <c r="F9843">
        <f>VLOOKUP(B9843,payment!$A$2:$I$14625,4,0)</f>
        <v>37.540706999999998</v>
      </c>
      <c r="G9843">
        <f>VLOOKUP(B9843,payment!$A$2:$I$14625,5,0)</f>
        <v>127.074797</v>
      </c>
      <c r="H9843" t="str">
        <f>VLOOKUP(E9843,gift_meta!$B$2:$C$33,2,0)</f>
        <v>1000원 이상 10% 할인</v>
      </c>
      <c r="I9843">
        <f t="shared" ca="1" si="307"/>
        <v>800</v>
      </c>
      <c r="J9843" s="5">
        <f>VLOOKUP(B9843,payment!$A$2:$I$14625,7,0)</f>
        <v>42814</v>
      </c>
      <c r="K9843" s="6">
        <f>VLOOKUP(B9843,payment!$A$2:$I$14625,8,0)</f>
        <v>0.70121999999999995</v>
      </c>
    </row>
    <row r="9844" spans="1:11">
      <c r="A9844">
        <v>9843</v>
      </c>
      <c r="B9844">
        <v>9784</v>
      </c>
      <c r="C9844">
        <f>VLOOKUP(B9844,payment!$A$2:$B$14625,2,0)</f>
        <v>42</v>
      </c>
      <c r="D9844" t="str">
        <f t="shared" si="306"/>
        <v>홍콩반점</v>
      </c>
      <c r="E9844" t="str">
        <f>VLOOKUP(B9844,payment!$A$2:$I$14625,3,0)</f>
        <v>홍콩반점</v>
      </c>
      <c r="F9844">
        <f>VLOOKUP(B9844,payment!$A$2:$I$14625,4,0)</f>
        <v>37.451721999999997</v>
      </c>
      <c r="G9844">
        <f>VLOOKUP(B9844,payment!$A$2:$I$14625,5,0)</f>
        <v>127.066598</v>
      </c>
      <c r="H9844" t="str">
        <f>VLOOKUP(E9844,gift_meta!$B$2:$C$33,2,0)</f>
        <v>찹쌀 탕수육 10% 할인</v>
      </c>
      <c r="I9844">
        <f t="shared" ca="1" si="307"/>
        <v>1500</v>
      </c>
      <c r="J9844" s="5">
        <f>VLOOKUP(B9844,payment!$A$2:$I$14625,7,0)</f>
        <v>42727</v>
      </c>
      <c r="K9844" s="6">
        <f>VLOOKUP(B9844,payment!$A$2:$I$14625,8,0)</f>
        <v>0.63514000000000004</v>
      </c>
    </row>
    <row r="9845" spans="1:11">
      <c r="A9845">
        <v>9844</v>
      </c>
      <c r="B9845">
        <v>3345</v>
      </c>
      <c r="C9845">
        <f>VLOOKUP(B9845,payment!$A$2:$B$14625,2,0)</f>
        <v>32</v>
      </c>
      <c r="D9845" t="str">
        <f t="shared" si="306"/>
        <v>쥬씨</v>
      </c>
      <c r="E9845" t="str">
        <f>VLOOKUP(B9845,payment!$A$2:$I$14625,3,0)</f>
        <v>쥬씨</v>
      </c>
      <c r="F9845">
        <f>VLOOKUP(B9845,payment!$A$2:$I$14625,4,0)</f>
        <v>37.613739000000002</v>
      </c>
      <c r="G9845">
        <f>VLOOKUP(B9845,payment!$A$2:$I$14625,5,0)</f>
        <v>127.075355</v>
      </c>
      <c r="H9845" t="str">
        <f>VLOOKUP(E9845,gift_meta!$B$2:$C$33,2,0)</f>
        <v>무료 사이즈업</v>
      </c>
      <c r="I9845">
        <f t="shared" ca="1" si="307"/>
        <v>1000</v>
      </c>
      <c r="J9845" s="5">
        <f>VLOOKUP(B9845,payment!$A$2:$I$14625,7,0)</f>
        <v>42386</v>
      </c>
      <c r="K9845" s="6">
        <f>VLOOKUP(B9845,payment!$A$2:$I$14625,8,0)</f>
        <v>0.95232000000000006</v>
      </c>
    </row>
    <row r="9846" spans="1:11">
      <c r="A9846">
        <v>9845</v>
      </c>
      <c r="B9846">
        <v>4388</v>
      </c>
      <c r="C9846">
        <f>VLOOKUP(B9846,payment!$A$2:$B$14625,2,0)</f>
        <v>187</v>
      </c>
      <c r="D9846" t="str">
        <f t="shared" si="306"/>
        <v>매드포갈릭</v>
      </c>
      <c r="E9846" t="str">
        <f>VLOOKUP(B9846,payment!$A$2:$I$14625,3,0)</f>
        <v>매드포갈릭</v>
      </c>
      <c r="F9846">
        <f>VLOOKUP(B9846,payment!$A$2:$I$14625,4,0)</f>
        <v>37.678901000000003</v>
      </c>
      <c r="G9846">
        <f>VLOOKUP(B9846,payment!$A$2:$I$14625,5,0)</f>
        <v>126.917058</v>
      </c>
      <c r="H9846" t="str">
        <f>VLOOKUP(E9846,gift_meta!$B$2:$C$33,2,0)</f>
        <v>에이드 무료 제공</v>
      </c>
      <c r="I9846">
        <f t="shared" ca="1" si="307"/>
        <v>900</v>
      </c>
      <c r="J9846" s="5">
        <f>VLOOKUP(B9846,payment!$A$2:$I$14625,7,0)</f>
        <v>43043</v>
      </c>
      <c r="K9846" s="6">
        <f>VLOOKUP(B9846,payment!$A$2:$I$14625,8,0)</f>
        <v>0.97924999999999995</v>
      </c>
    </row>
    <row r="9847" spans="1:11">
      <c r="A9847">
        <v>9846</v>
      </c>
      <c r="B9847">
        <v>4999</v>
      </c>
      <c r="C9847">
        <f>VLOOKUP(B9847,payment!$A$2:$B$14625,2,0)</f>
        <v>275</v>
      </c>
      <c r="D9847" t="str">
        <f t="shared" si="306"/>
        <v>아웃백</v>
      </c>
      <c r="E9847" t="str">
        <f>VLOOKUP(B9847,payment!$A$2:$I$14625,3,0)</f>
        <v>아웃백</v>
      </c>
      <c r="F9847">
        <f>VLOOKUP(B9847,payment!$A$2:$I$14625,4,0)</f>
        <v>37.450611000000002</v>
      </c>
      <c r="G9847">
        <f>VLOOKUP(B9847,payment!$A$2:$I$14625,5,0)</f>
        <v>127.117858</v>
      </c>
      <c r="H9847" t="str">
        <f>VLOOKUP(E9847,gift_meta!$B$2:$C$33,2,0)</f>
        <v>스테이크 주문시 10% 할인</v>
      </c>
      <c r="I9847">
        <f t="shared" ca="1" si="307"/>
        <v>1200</v>
      </c>
      <c r="J9847" s="5">
        <f>VLOOKUP(B9847,payment!$A$2:$I$14625,7,0)</f>
        <v>42958</v>
      </c>
      <c r="K9847" s="6">
        <f>VLOOKUP(B9847,payment!$A$2:$I$14625,8,0)</f>
        <v>0.95704999999999996</v>
      </c>
    </row>
    <row r="9848" spans="1:11">
      <c r="A9848">
        <v>9847</v>
      </c>
      <c r="B9848">
        <v>10578</v>
      </c>
      <c r="C9848">
        <f>VLOOKUP(B9848,payment!$A$2:$B$14625,2,0)</f>
        <v>264</v>
      </c>
      <c r="D9848" t="str">
        <f t="shared" si="306"/>
        <v>리얼후라이</v>
      </c>
      <c r="E9848" t="str">
        <f>VLOOKUP(B9848,payment!$A$2:$I$14625,3,0)</f>
        <v>리얼후라이</v>
      </c>
      <c r="F9848">
        <f>VLOOKUP(B9848,payment!$A$2:$I$14625,4,0)</f>
        <v>37.619742000000002</v>
      </c>
      <c r="G9848">
        <f>VLOOKUP(B9848,payment!$A$2:$I$14625,5,0)</f>
        <v>127.09635400000001</v>
      </c>
      <c r="H9848" t="str">
        <f>VLOOKUP(E9848,gift_meta!$B$2:$C$33,2,0)</f>
        <v>크리스피 후라이드 10% 할인</v>
      </c>
      <c r="I9848">
        <f t="shared" ca="1" si="307"/>
        <v>1400</v>
      </c>
      <c r="J9848" s="5">
        <f>VLOOKUP(B9848,payment!$A$2:$I$14625,7,0)</f>
        <v>42495</v>
      </c>
      <c r="K9848" s="6">
        <f>VLOOKUP(B9848,payment!$A$2:$I$14625,8,0)</f>
        <v>0.99829000000000001</v>
      </c>
    </row>
    <row r="9849" spans="1:11">
      <c r="A9849">
        <v>9848</v>
      </c>
      <c r="B9849">
        <v>13244</v>
      </c>
      <c r="C9849">
        <f>VLOOKUP(B9849,payment!$A$2:$B$14625,2,0)</f>
        <v>88</v>
      </c>
      <c r="D9849" t="str">
        <f t="shared" si="306"/>
        <v>김덕후의곱창조</v>
      </c>
      <c r="E9849" t="str">
        <f>VLOOKUP(B9849,payment!$A$2:$I$14625,3,0)</f>
        <v>김덕후의곱창조</v>
      </c>
      <c r="F9849">
        <f>VLOOKUP(B9849,payment!$A$2:$I$14625,4,0)</f>
        <v>37.671289999999999</v>
      </c>
      <c r="G9849">
        <f>VLOOKUP(B9849,payment!$A$2:$I$14625,5,0)</f>
        <v>126.979997</v>
      </c>
      <c r="H9849" t="str">
        <f>VLOOKUP(E9849,gift_meta!$B$2:$C$33,2,0)</f>
        <v>곱창 무한 리필 2,000 할인</v>
      </c>
      <c r="I9849">
        <f t="shared" ca="1" si="307"/>
        <v>800</v>
      </c>
      <c r="J9849" s="5">
        <f>VLOOKUP(B9849,payment!$A$2:$I$14625,7,0)</f>
        <v>42843</v>
      </c>
      <c r="K9849" s="6">
        <f>VLOOKUP(B9849,payment!$A$2:$I$14625,8,0)</f>
        <v>0.83457000000000003</v>
      </c>
    </row>
    <row r="9850" spans="1:11">
      <c r="A9850">
        <v>9849</v>
      </c>
      <c r="B9850">
        <v>13429</v>
      </c>
      <c r="C9850">
        <f>VLOOKUP(B9850,payment!$A$2:$B$14625,2,0)</f>
        <v>259</v>
      </c>
      <c r="D9850" t="str">
        <f t="shared" si="306"/>
        <v>이디야커피</v>
      </c>
      <c r="E9850" t="str">
        <f>VLOOKUP(B9850,payment!$A$2:$I$14625,3,0)</f>
        <v>이디야커피</v>
      </c>
      <c r="F9850">
        <f>VLOOKUP(B9850,payment!$A$2:$I$14625,4,0)</f>
        <v>37.684122000000002</v>
      </c>
      <c r="G9850">
        <f>VLOOKUP(B9850,payment!$A$2:$I$14625,5,0)</f>
        <v>126.950039</v>
      </c>
      <c r="H9850" t="str">
        <f>VLOOKUP(E9850,gift_meta!$B$2:$C$33,2,0)</f>
        <v>스마트 오더 사용시 10% 할인</v>
      </c>
      <c r="I9850">
        <f t="shared" ca="1" si="307"/>
        <v>1500</v>
      </c>
      <c r="J9850" s="5">
        <f>VLOOKUP(B9850,payment!$A$2:$I$14625,7,0)</f>
        <v>43164</v>
      </c>
      <c r="K9850" s="6">
        <f>VLOOKUP(B9850,payment!$A$2:$I$14625,8,0)</f>
        <v>0.76683000000000001</v>
      </c>
    </row>
    <row r="9851" spans="1:11">
      <c r="A9851">
        <v>9850</v>
      </c>
      <c r="B9851">
        <v>7457</v>
      </c>
      <c r="C9851">
        <f>VLOOKUP(B9851,payment!$A$2:$B$14625,2,0)</f>
        <v>236</v>
      </c>
      <c r="D9851" t="str">
        <f t="shared" si="306"/>
        <v>멘동</v>
      </c>
      <c r="E9851" t="str">
        <f>VLOOKUP(B9851,payment!$A$2:$I$14625,3,0)</f>
        <v>멘동</v>
      </c>
      <c r="F9851">
        <f>VLOOKUP(B9851,payment!$A$2:$I$14625,4,0)</f>
        <v>37.683115000000001</v>
      </c>
      <c r="G9851">
        <f>VLOOKUP(B9851,payment!$A$2:$I$14625,5,0)</f>
        <v>127.019593</v>
      </c>
      <c r="H9851" t="str">
        <f>VLOOKUP(E9851,gift_meta!$B$2:$C$33,2,0)</f>
        <v>규동 5% 할인</v>
      </c>
      <c r="I9851">
        <f t="shared" ca="1" si="307"/>
        <v>900</v>
      </c>
      <c r="J9851" s="5">
        <f>VLOOKUP(B9851,payment!$A$2:$I$14625,7,0)</f>
        <v>42841</v>
      </c>
      <c r="K9851" s="6">
        <f>VLOOKUP(B9851,payment!$A$2:$I$14625,8,0)</f>
        <v>0.43253999999999998</v>
      </c>
    </row>
    <row r="9852" spans="1:11">
      <c r="A9852">
        <v>9851</v>
      </c>
      <c r="B9852">
        <v>12817</v>
      </c>
      <c r="C9852">
        <f>VLOOKUP(B9852,payment!$A$2:$B$14625,2,0)</f>
        <v>287</v>
      </c>
      <c r="D9852" t="str">
        <f t="shared" si="306"/>
        <v>롯데리아</v>
      </c>
      <c r="E9852" t="str">
        <f>VLOOKUP(B9852,payment!$A$2:$I$14625,3,0)</f>
        <v>롯데리아</v>
      </c>
      <c r="F9852">
        <f>VLOOKUP(B9852,payment!$A$2:$I$14625,4,0)</f>
        <v>37.686172999999997</v>
      </c>
      <c r="G9852">
        <f>VLOOKUP(B9852,payment!$A$2:$I$14625,5,0)</f>
        <v>127.155446</v>
      </c>
      <c r="H9852" t="str">
        <f>VLOOKUP(E9852,gift_meta!$B$2:$C$33,2,0)</f>
        <v>롯데리아 음료M 제공</v>
      </c>
      <c r="I9852">
        <f t="shared" ca="1" si="307"/>
        <v>800</v>
      </c>
      <c r="J9852" s="5">
        <f>VLOOKUP(B9852,payment!$A$2:$I$14625,7,0)</f>
        <v>42401</v>
      </c>
      <c r="K9852" s="6">
        <f>VLOOKUP(B9852,payment!$A$2:$I$14625,8,0)</f>
        <v>0.64346999999999999</v>
      </c>
    </row>
    <row r="9853" spans="1:11">
      <c r="A9853">
        <v>9852</v>
      </c>
      <c r="B9853">
        <v>14485</v>
      </c>
      <c r="C9853">
        <f>VLOOKUP(B9853,payment!$A$2:$B$14625,2,0)</f>
        <v>28</v>
      </c>
      <c r="D9853" t="str">
        <f t="shared" si="306"/>
        <v>뚜레쥬르</v>
      </c>
      <c r="E9853" t="str">
        <f>VLOOKUP(B9853,payment!$A$2:$I$14625,3,0)</f>
        <v>뚜레쥬르</v>
      </c>
      <c r="F9853">
        <f>VLOOKUP(B9853,payment!$A$2:$I$14625,4,0)</f>
        <v>37.487805000000002</v>
      </c>
      <c r="G9853">
        <f>VLOOKUP(B9853,payment!$A$2:$I$14625,5,0)</f>
        <v>126.87727099999999</v>
      </c>
      <c r="H9853" t="str">
        <f>VLOOKUP(E9853,gift_meta!$B$2:$C$33,2,0)</f>
        <v>2000원 이상 5% 할인</v>
      </c>
      <c r="I9853">
        <f t="shared" ca="1" si="307"/>
        <v>800</v>
      </c>
      <c r="J9853" s="5">
        <f>VLOOKUP(B9853,payment!$A$2:$I$14625,7,0)</f>
        <v>42992</v>
      </c>
      <c r="K9853" s="6">
        <f>VLOOKUP(B9853,payment!$A$2:$I$14625,8,0)</f>
        <v>0.73419000000000001</v>
      </c>
    </row>
    <row r="9854" spans="1:11">
      <c r="A9854">
        <v>9853</v>
      </c>
      <c r="B9854">
        <v>12940</v>
      </c>
      <c r="C9854">
        <f>VLOOKUP(B9854,payment!$A$2:$B$14625,2,0)</f>
        <v>225</v>
      </c>
      <c r="D9854" t="str">
        <f t="shared" si="306"/>
        <v>김덕후의곱창조</v>
      </c>
      <c r="E9854" t="str">
        <f>VLOOKUP(B9854,payment!$A$2:$I$14625,3,0)</f>
        <v>김덕후의곱창조</v>
      </c>
      <c r="F9854">
        <f>VLOOKUP(B9854,payment!$A$2:$I$14625,4,0)</f>
        <v>37.545968999999999</v>
      </c>
      <c r="G9854">
        <f>VLOOKUP(B9854,payment!$A$2:$I$14625,5,0)</f>
        <v>126.891111</v>
      </c>
      <c r="H9854" t="str">
        <f>VLOOKUP(E9854,gift_meta!$B$2:$C$33,2,0)</f>
        <v>곱창 무한 리필 2,000 할인</v>
      </c>
      <c r="I9854">
        <f t="shared" ca="1" si="307"/>
        <v>300</v>
      </c>
      <c r="J9854" s="5">
        <f>VLOOKUP(B9854,payment!$A$2:$I$14625,7,0)</f>
        <v>42935</v>
      </c>
      <c r="K9854" s="6">
        <f>VLOOKUP(B9854,payment!$A$2:$I$14625,8,0)</f>
        <v>0.65861999999999998</v>
      </c>
    </row>
    <row r="9855" spans="1:11">
      <c r="A9855">
        <v>9854</v>
      </c>
      <c r="B9855">
        <v>6372</v>
      </c>
      <c r="C9855">
        <f>VLOOKUP(B9855,payment!$A$2:$B$14625,2,0)</f>
        <v>134</v>
      </c>
      <c r="D9855" t="str">
        <f t="shared" si="306"/>
        <v>오쭈</v>
      </c>
      <c r="E9855" t="str">
        <f>VLOOKUP(B9855,payment!$A$2:$I$14625,3,0)</f>
        <v>오쭈</v>
      </c>
      <c r="F9855">
        <f>VLOOKUP(B9855,payment!$A$2:$I$14625,4,0)</f>
        <v>37.698970000000003</v>
      </c>
      <c r="G9855">
        <f>VLOOKUP(B9855,payment!$A$2:$I$14625,5,0)</f>
        <v>127.02989100000001</v>
      </c>
      <c r="H9855" t="str">
        <f>VLOOKUP(E9855,gift_meta!$B$2:$C$33,2,0)</f>
        <v>치즈 퐁듀 1회 제공</v>
      </c>
      <c r="I9855">
        <f t="shared" ca="1" si="307"/>
        <v>1600</v>
      </c>
      <c r="J9855" s="5">
        <f>VLOOKUP(B9855,payment!$A$2:$I$14625,7,0)</f>
        <v>42908</v>
      </c>
      <c r="K9855" s="6">
        <f>VLOOKUP(B9855,payment!$A$2:$I$14625,8,0)</f>
        <v>0.75256999999999996</v>
      </c>
    </row>
    <row r="9856" spans="1:11">
      <c r="A9856">
        <v>9855</v>
      </c>
      <c r="B9856">
        <v>4329</v>
      </c>
      <c r="C9856">
        <f>VLOOKUP(B9856,payment!$A$2:$B$14625,2,0)</f>
        <v>51</v>
      </c>
      <c r="D9856" t="str">
        <f t="shared" si="306"/>
        <v>오쭈</v>
      </c>
      <c r="E9856" t="str">
        <f>VLOOKUP(B9856,payment!$A$2:$I$14625,3,0)</f>
        <v>오쭈</v>
      </c>
      <c r="F9856">
        <f>VLOOKUP(B9856,payment!$A$2:$I$14625,4,0)</f>
        <v>37.694974000000002</v>
      </c>
      <c r="G9856">
        <f>VLOOKUP(B9856,payment!$A$2:$I$14625,5,0)</f>
        <v>127.078864</v>
      </c>
      <c r="H9856" t="str">
        <f>VLOOKUP(E9856,gift_meta!$B$2:$C$33,2,0)</f>
        <v>치즈 퐁듀 1회 제공</v>
      </c>
      <c r="I9856">
        <f t="shared" ca="1" si="307"/>
        <v>1200</v>
      </c>
      <c r="J9856" s="5">
        <f>VLOOKUP(B9856,payment!$A$2:$I$14625,7,0)</f>
        <v>42418</v>
      </c>
      <c r="K9856" s="6">
        <f>VLOOKUP(B9856,payment!$A$2:$I$14625,8,0)</f>
        <v>0.71880999999999995</v>
      </c>
    </row>
    <row r="9857" spans="1:11">
      <c r="A9857">
        <v>9856</v>
      </c>
      <c r="B9857">
        <v>10480</v>
      </c>
      <c r="C9857">
        <f>VLOOKUP(B9857,payment!$A$2:$B$14625,2,0)</f>
        <v>69</v>
      </c>
      <c r="D9857" t="str">
        <f t="shared" si="306"/>
        <v>뚜레쥬르</v>
      </c>
      <c r="E9857" t="str">
        <f>VLOOKUP(B9857,payment!$A$2:$I$14625,3,0)</f>
        <v>뚜레쥬르</v>
      </c>
      <c r="F9857">
        <f>VLOOKUP(B9857,payment!$A$2:$I$14625,4,0)</f>
        <v>37.506979000000001</v>
      </c>
      <c r="G9857">
        <f>VLOOKUP(B9857,payment!$A$2:$I$14625,5,0)</f>
        <v>126.883465</v>
      </c>
      <c r="H9857" t="str">
        <f>VLOOKUP(E9857,gift_meta!$B$2:$C$33,2,0)</f>
        <v>2000원 이상 5% 할인</v>
      </c>
      <c r="I9857">
        <f t="shared" ca="1" si="307"/>
        <v>100</v>
      </c>
      <c r="J9857" s="5">
        <f>VLOOKUP(B9857,payment!$A$2:$I$14625,7,0)</f>
        <v>42444</v>
      </c>
      <c r="K9857" s="6">
        <f>VLOOKUP(B9857,payment!$A$2:$I$14625,8,0)</f>
        <v>0.66303999999999996</v>
      </c>
    </row>
    <row r="9858" spans="1:11">
      <c r="A9858">
        <v>9857</v>
      </c>
      <c r="B9858">
        <v>524</v>
      </c>
      <c r="C9858">
        <f>VLOOKUP(B9858,payment!$A$2:$B$14625,2,0)</f>
        <v>277</v>
      </c>
      <c r="D9858" t="str">
        <f t="shared" ref="D9858:D9921" si="308">E9858</f>
        <v>파리바게트</v>
      </c>
      <c r="E9858" t="str">
        <f>VLOOKUP(B9858,payment!$A$2:$I$14625,3,0)</f>
        <v>파리바게트</v>
      </c>
      <c r="F9858">
        <f>VLOOKUP(B9858,payment!$A$2:$I$14625,4,0)</f>
        <v>37.472431999999998</v>
      </c>
      <c r="G9858">
        <f>VLOOKUP(B9858,payment!$A$2:$I$14625,5,0)</f>
        <v>126.89725900000001</v>
      </c>
      <c r="H9858" t="str">
        <f>VLOOKUP(E9858,gift_meta!$B$2:$C$33,2,0)</f>
        <v>1000원 이상 10% 할인</v>
      </c>
      <c r="I9858">
        <f t="shared" ref="I9858:I9921" ca="1" si="309">RANDBETWEEN(1,20)*100</f>
        <v>1800</v>
      </c>
      <c r="J9858" s="5">
        <f>VLOOKUP(B9858,payment!$A$2:$I$14625,7,0)</f>
        <v>42600</v>
      </c>
      <c r="K9858" s="6">
        <f>VLOOKUP(B9858,payment!$A$2:$I$14625,8,0)</f>
        <v>0.71445000000000003</v>
      </c>
    </row>
    <row r="9859" spans="1:11">
      <c r="A9859">
        <v>9858</v>
      </c>
      <c r="B9859">
        <v>2759</v>
      </c>
      <c r="C9859">
        <f>VLOOKUP(B9859,payment!$A$2:$B$14625,2,0)</f>
        <v>218</v>
      </c>
      <c r="D9859" t="str">
        <f t="shared" si="308"/>
        <v>이비인후과</v>
      </c>
      <c r="E9859" t="str">
        <f>VLOOKUP(B9859,payment!$A$2:$I$14625,3,0)</f>
        <v>이비인후과</v>
      </c>
      <c r="F9859">
        <f>VLOOKUP(B9859,payment!$A$2:$I$14625,4,0)</f>
        <v>37.549886999999998</v>
      </c>
      <c r="G9859">
        <f>VLOOKUP(B9859,payment!$A$2:$I$14625,5,0)</f>
        <v>127.064566</v>
      </c>
      <c r="H9859" t="str">
        <f>VLOOKUP(E9859,gift_meta!$B$2:$C$33,2,0)</f>
        <v>코세척 서비스(무료)</v>
      </c>
      <c r="I9859">
        <f t="shared" ca="1" si="309"/>
        <v>1200</v>
      </c>
      <c r="J9859" s="5">
        <f>VLOOKUP(B9859,payment!$A$2:$I$14625,7,0)</f>
        <v>42409</v>
      </c>
      <c r="K9859" s="6">
        <f>VLOOKUP(B9859,payment!$A$2:$I$14625,8,0)</f>
        <v>0.83980999999999995</v>
      </c>
    </row>
    <row r="9860" spans="1:11">
      <c r="A9860">
        <v>9859</v>
      </c>
      <c r="B9860">
        <v>3110</v>
      </c>
      <c r="C9860">
        <f>VLOOKUP(B9860,payment!$A$2:$B$14625,2,0)</f>
        <v>100</v>
      </c>
      <c r="D9860" t="str">
        <f t="shared" si="308"/>
        <v>연래춘</v>
      </c>
      <c r="E9860" t="str">
        <f>VLOOKUP(B9860,payment!$A$2:$I$14625,3,0)</f>
        <v>연래춘</v>
      </c>
      <c r="F9860">
        <f>VLOOKUP(B9860,payment!$A$2:$I$14625,4,0)</f>
        <v>37.488081999999999</v>
      </c>
      <c r="G9860">
        <f>VLOOKUP(B9860,payment!$A$2:$I$14625,5,0)</f>
        <v>126.880358</v>
      </c>
      <c r="H9860" t="str">
        <f>VLOOKUP(E9860,gift_meta!$B$2:$C$33,2,0)</f>
        <v>현금 결재시 10% 할인</v>
      </c>
      <c r="I9860">
        <f t="shared" ca="1" si="309"/>
        <v>100</v>
      </c>
      <c r="J9860" s="5">
        <f>VLOOKUP(B9860,payment!$A$2:$I$14625,7,0)</f>
        <v>42714</v>
      </c>
      <c r="K9860" s="6">
        <f>VLOOKUP(B9860,payment!$A$2:$I$14625,8,0)</f>
        <v>0.78091999999999995</v>
      </c>
    </row>
    <row r="9861" spans="1:11">
      <c r="A9861">
        <v>9860</v>
      </c>
      <c r="B9861">
        <v>2933</v>
      </c>
      <c r="C9861">
        <f>VLOOKUP(B9861,payment!$A$2:$B$14625,2,0)</f>
        <v>84</v>
      </c>
      <c r="D9861" t="str">
        <f t="shared" si="308"/>
        <v>스시진</v>
      </c>
      <c r="E9861" t="str">
        <f>VLOOKUP(B9861,payment!$A$2:$I$14625,3,0)</f>
        <v>스시진</v>
      </c>
      <c r="F9861">
        <f>VLOOKUP(B9861,payment!$A$2:$I$14625,4,0)</f>
        <v>37.444781999999996</v>
      </c>
      <c r="G9861">
        <f>VLOOKUP(B9861,payment!$A$2:$I$14625,5,0)</f>
        <v>126.966109</v>
      </c>
      <c r="H9861" t="str">
        <f>VLOOKUP(E9861,gift_meta!$B$2:$C$33,2,0)</f>
        <v>2pcs 무료 제공</v>
      </c>
      <c r="I9861">
        <f t="shared" ca="1" si="309"/>
        <v>800</v>
      </c>
      <c r="J9861" s="5">
        <f>VLOOKUP(B9861,payment!$A$2:$I$14625,7,0)</f>
        <v>43086</v>
      </c>
      <c r="K9861" s="6">
        <f>VLOOKUP(B9861,payment!$A$2:$I$14625,8,0)</f>
        <v>0.39389999999999997</v>
      </c>
    </row>
    <row r="9862" spans="1:11">
      <c r="A9862">
        <v>9861</v>
      </c>
      <c r="B9862">
        <v>5540</v>
      </c>
      <c r="C9862">
        <f>VLOOKUP(B9862,payment!$A$2:$B$14625,2,0)</f>
        <v>35</v>
      </c>
      <c r="D9862" t="str">
        <f t="shared" si="308"/>
        <v>파리바게트</v>
      </c>
      <c r="E9862" t="str">
        <f>VLOOKUP(B9862,payment!$A$2:$I$14625,3,0)</f>
        <v>파리바게트</v>
      </c>
      <c r="F9862">
        <f>VLOOKUP(B9862,payment!$A$2:$I$14625,4,0)</f>
        <v>37.589058000000001</v>
      </c>
      <c r="G9862">
        <f>VLOOKUP(B9862,payment!$A$2:$I$14625,5,0)</f>
        <v>127.092339</v>
      </c>
      <c r="H9862" t="str">
        <f>VLOOKUP(E9862,gift_meta!$B$2:$C$33,2,0)</f>
        <v>1000원 이상 10% 할인</v>
      </c>
      <c r="I9862">
        <f t="shared" ca="1" si="309"/>
        <v>1700</v>
      </c>
      <c r="J9862" s="5">
        <f>VLOOKUP(B9862,payment!$A$2:$I$14625,7,0)</f>
        <v>42640</v>
      </c>
      <c r="K9862" s="6">
        <f>VLOOKUP(B9862,payment!$A$2:$I$14625,8,0)</f>
        <v>0.95040999999999998</v>
      </c>
    </row>
    <row r="9863" spans="1:11">
      <c r="A9863">
        <v>9862</v>
      </c>
      <c r="B9863">
        <v>244</v>
      </c>
      <c r="C9863">
        <f>VLOOKUP(B9863,payment!$A$2:$B$14625,2,0)</f>
        <v>235</v>
      </c>
      <c r="D9863" t="str">
        <f t="shared" si="308"/>
        <v>교보문고</v>
      </c>
      <c r="E9863" t="str">
        <f>VLOOKUP(B9863,payment!$A$2:$I$14625,3,0)</f>
        <v>교보문고</v>
      </c>
      <c r="F9863">
        <f>VLOOKUP(B9863,payment!$A$2:$I$14625,4,0)</f>
        <v>37.463417999999997</v>
      </c>
      <c r="G9863">
        <f>VLOOKUP(B9863,payment!$A$2:$I$14625,5,0)</f>
        <v>127.193004</v>
      </c>
      <c r="H9863" t="str">
        <f>VLOOKUP(E9863,gift_meta!$B$2:$C$33,2,0)</f>
        <v>도서 구매시 10% 할인</v>
      </c>
      <c r="I9863">
        <f t="shared" ca="1" si="309"/>
        <v>400</v>
      </c>
      <c r="J9863" s="5">
        <f>VLOOKUP(B9863,payment!$A$2:$I$14625,7,0)</f>
        <v>42550</v>
      </c>
      <c r="K9863" s="6">
        <f>VLOOKUP(B9863,payment!$A$2:$I$14625,8,0)</f>
        <v>0.87092000000000003</v>
      </c>
    </row>
    <row r="9864" spans="1:11">
      <c r="A9864">
        <v>9863</v>
      </c>
      <c r="B9864">
        <v>19</v>
      </c>
      <c r="C9864">
        <f>VLOOKUP(B9864,payment!$A$2:$B$14625,2,0)</f>
        <v>163</v>
      </c>
      <c r="D9864" t="str">
        <f t="shared" si="308"/>
        <v>교보문고</v>
      </c>
      <c r="E9864" t="str">
        <f>VLOOKUP(B9864,payment!$A$2:$I$14625,3,0)</f>
        <v>교보문고</v>
      </c>
      <c r="F9864">
        <f>VLOOKUP(B9864,payment!$A$2:$I$14625,4,0)</f>
        <v>37.671748999999998</v>
      </c>
      <c r="G9864">
        <f>VLOOKUP(B9864,payment!$A$2:$I$14625,5,0)</f>
        <v>127.09620099999999</v>
      </c>
      <c r="H9864" t="str">
        <f>VLOOKUP(E9864,gift_meta!$B$2:$C$33,2,0)</f>
        <v>도서 구매시 10% 할인</v>
      </c>
      <c r="I9864">
        <f t="shared" ca="1" si="309"/>
        <v>1300</v>
      </c>
      <c r="J9864" s="5">
        <f>VLOOKUP(B9864,payment!$A$2:$I$14625,7,0)</f>
        <v>42782</v>
      </c>
      <c r="K9864" s="6">
        <f>VLOOKUP(B9864,payment!$A$2:$I$14625,8,0)</f>
        <v>0.67164999999999997</v>
      </c>
    </row>
    <row r="9865" spans="1:11">
      <c r="A9865">
        <v>9864</v>
      </c>
      <c r="B9865">
        <v>14490</v>
      </c>
      <c r="C9865">
        <f>VLOOKUP(B9865,payment!$A$2:$B$14625,2,0)</f>
        <v>105</v>
      </c>
      <c r="D9865" t="str">
        <f t="shared" si="308"/>
        <v>아웃백</v>
      </c>
      <c r="E9865" t="str">
        <f>VLOOKUP(B9865,payment!$A$2:$I$14625,3,0)</f>
        <v>아웃백</v>
      </c>
      <c r="F9865">
        <f>VLOOKUP(B9865,payment!$A$2:$I$14625,4,0)</f>
        <v>37.613683000000002</v>
      </c>
      <c r="G9865">
        <f>VLOOKUP(B9865,payment!$A$2:$I$14625,5,0)</f>
        <v>126.932909</v>
      </c>
      <c r="H9865" t="str">
        <f>VLOOKUP(E9865,gift_meta!$B$2:$C$33,2,0)</f>
        <v>스테이크 주문시 10% 할인</v>
      </c>
      <c r="I9865">
        <f t="shared" ca="1" si="309"/>
        <v>500</v>
      </c>
      <c r="J9865" s="5">
        <f>VLOOKUP(B9865,payment!$A$2:$I$14625,7,0)</f>
        <v>42966</v>
      </c>
      <c r="K9865" s="6">
        <f>VLOOKUP(B9865,payment!$A$2:$I$14625,8,0)</f>
        <v>0.77627999999999997</v>
      </c>
    </row>
    <row r="9866" spans="1:11">
      <c r="A9866">
        <v>9865</v>
      </c>
      <c r="B9866">
        <v>3125</v>
      </c>
      <c r="C9866">
        <f>VLOOKUP(B9866,payment!$A$2:$B$14625,2,0)</f>
        <v>164</v>
      </c>
      <c r="D9866" t="str">
        <f t="shared" si="308"/>
        <v>동경야네</v>
      </c>
      <c r="E9866" t="str">
        <f>VLOOKUP(B9866,payment!$A$2:$I$14625,3,0)</f>
        <v>동경야네</v>
      </c>
      <c r="F9866">
        <f>VLOOKUP(B9866,payment!$A$2:$I$14625,4,0)</f>
        <v>37.571728</v>
      </c>
      <c r="G9866">
        <f>VLOOKUP(B9866,payment!$A$2:$I$14625,5,0)</f>
        <v>126.926506</v>
      </c>
      <c r="H9866" t="str">
        <f>VLOOKUP(E9866,gift_meta!$B$2:$C$33,2,0)</f>
        <v>사케동 10% 할인</v>
      </c>
      <c r="I9866">
        <f t="shared" ca="1" si="309"/>
        <v>900</v>
      </c>
      <c r="J9866" s="5">
        <f>VLOOKUP(B9866,payment!$A$2:$I$14625,7,0)</f>
        <v>43062</v>
      </c>
      <c r="K9866" s="6">
        <f>VLOOKUP(B9866,payment!$A$2:$I$14625,8,0)</f>
        <v>0.79459999999999997</v>
      </c>
    </row>
    <row r="9867" spans="1:11">
      <c r="A9867">
        <v>9866</v>
      </c>
      <c r="B9867">
        <v>8594</v>
      </c>
      <c r="C9867">
        <f>VLOOKUP(B9867,payment!$A$2:$B$14625,2,0)</f>
        <v>82</v>
      </c>
      <c r="D9867" t="str">
        <f t="shared" si="308"/>
        <v>닭한마리</v>
      </c>
      <c r="E9867" t="str">
        <f>VLOOKUP(B9867,payment!$A$2:$I$14625,3,0)</f>
        <v>닭한마리</v>
      </c>
      <c r="F9867">
        <f>VLOOKUP(B9867,payment!$A$2:$I$14625,4,0)</f>
        <v>37.478769999999997</v>
      </c>
      <c r="G9867">
        <f>VLOOKUP(B9867,payment!$A$2:$I$14625,5,0)</f>
        <v>127.088899</v>
      </c>
      <c r="H9867" t="str">
        <f>VLOOKUP(E9867,gift_meta!$B$2:$C$33,2,0)</f>
        <v>칼국수 사리 무료 리필</v>
      </c>
      <c r="I9867">
        <f t="shared" ca="1" si="309"/>
        <v>1100</v>
      </c>
      <c r="J9867" s="5">
        <f>VLOOKUP(B9867,payment!$A$2:$I$14625,7,0)</f>
        <v>42689</v>
      </c>
      <c r="K9867" s="6">
        <f>VLOOKUP(B9867,payment!$A$2:$I$14625,8,0)</f>
        <v>0.56459000000000004</v>
      </c>
    </row>
    <row r="9868" spans="1:11">
      <c r="A9868">
        <v>9867</v>
      </c>
      <c r="B9868">
        <v>4693</v>
      </c>
      <c r="C9868">
        <f>VLOOKUP(B9868,payment!$A$2:$B$14625,2,0)</f>
        <v>72</v>
      </c>
      <c r="D9868" t="str">
        <f t="shared" si="308"/>
        <v>뚜레쥬르</v>
      </c>
      <c r="E9868" t="str">
        <f>VLOOKUP(B9868,payment!$A$2:$I$14625,3,0)</f>
        <v>뚜레쥬르</v>
      </c>
      <c r="F9868">
        <f>VLOOKUP(B9868,payment!$A$2:$I$14625,4,0)</f>
        <v>37.628830999999998</v>
      </c>
      <c r="G9868">
        <f>VLOOKUP(B9868,payment!$A$2:$I$14625,5,0)</f>
        <v>127.010735</v>
      </c>
      <c r="H9868" t="str">
        <f>VLOOKUP(E9868,gift_meta!$B$2:$C$33,2,0)</f>
        <v>2000원 이상 5% 할인</v>
      </c>
      <c r="I9868">
        <f t="shared" ca="1" si="309"/>
        <v>900</v>
      </c>
      <c r="J9868" s="5">
        <f>VLOOKUP(B9868,payment!$A$2:$I$14625,7,0)</f>
        <v>42501</v>
      </c>
      <c r="K9868" s="6">
        <f>VLOOKUP(B9868,payment!$A$2:$I$14625,8,0)</f>
        <v>0.72552000000000005</v>
      </c>
    </row>
    <row r="9869" spans="1:11">
      <c r="A9869">
        <v>9868</v>
      </c>
      <c r="B9869">
        <v>3814</v>
      </c>
      <c r="C9869">
        <f>VLOOKUP(B9869,payment!$A$2:$B$14625,2,0)</f>
        <v>258</v>
      </c>
      <c r="D9869" t="str">
        <f t="shared" si="308"/>
        <v>동경야네</v>
      </c>
      <c r="E9869" t="str">
        <f>VLOOKUP(B9869,payment!$A$2:$I$14625,3,0)</f>
        <v>동경야네</v>
      </c>
      <c r="F9869">
        <f>VLOOKUP(B9869,payment!$A$2:$I$14625,4,0)</f>
        <v>37.625557999999998</v>
      </c>
      <c r="G9869">
        <f>VLOOKUP(B9869,payment!$A$2:$I$14625,5,0)</f>
        <v>127.175031</v>
      </c>
      <c r="H9869" t="str">
        <f>VLOOKUP(E9869,gift_meta!$B$2:$C$33,2,0)</f>
        <v>사케동 10% 할인</v>
      </c>
      <c r="I9869">
        <f t="shared" ca="1" si="309"/>
        <v>1400</v>
      </c>
      <c r="J9869" s="5">
        <f>VLOOKUP(B9869,payment!$A$2:$I$14625,7,0)</f>
        <v>42827</v>
      </c>
      <c r="K9869" s="6">
        <f>VLOOKUP(B9869,payment!$A$2:$I$14625,8,0)</f>
        <v>0.42177999999999999</v>
      </c>
    </row>
    <row r="9870" spans="1:11">
      <c r="A9870">
        <v>9869</v>
      </c>
      <c r="B9870">
        <v>167</v>
      </c>
      <c r="C9870">
        <f>VLOOKUP(B9870,payment!$A$2:$B$14625,2,0)</f>
        <v>130</v>
      </c>
      <c r="D9870" t="str">
        <f t="shared" si="308"/>
        <v>스시진</v>
      </c>
      <c r="E9870" t="str">
        <f>VLOOKUP(B9870,payment!$A$2:$I$14625,3,0)</f>
        <v>스시진</v>
      </c>
      <c r="F9870">
        <f>VLOOKUP(B9870,payment!$A$2:$I$14625,4,0)</f>
        <v>37.548147</v>
      </c>
      <c r="G9870">
        <f>VLOOKUP(B9870,payment!$A$2:$I$14625,5,0)</f>
        <v>126.942718</v>
      </c>
      <c r="H9870" t="str">
        <f>VLOOKUP(E9870,gift_meta!$B$2:$C$33,2,0)</f>
        <v>2pcs 무료 제공</v>
      </c>
      <c r="I9870">
        <f t="shared" ca="1" si="309"/>
        <v>800</v>
      </c>
      <c r="J9870" s="5">
        <f>VLOOKUP(B9870,payment!$A$2:$I$14625,7,0)</f>
        <v>42925</v>
      </c>
      <c r="K9870" s="6">
        <f>VLOOKUP(B9870,payment!$A$2:$I$14625,8,0)</f>
        <v>0.94989000000000001</v>
      </c>
    </row>
    <row r="9871" spans="1:11">
      <c r="A9871">
        <v>9870</v>
      </c>
      <c r="B9871">
        <v>2308</v>
      </c>
      <c r="C9871">
        <f>VLOOKUP(B9871,payment!$A$2:$B$14625,2,0)</f>
        <v>6</v>
      </c>
      <c r="D9871" t="str">
        <f t="shared" si="308"/>
        <v>봄봄</v>
      </c>
      <c r="E9871" t="str">
        <f>VLOOKUP(B9871,payment!$A$2:$I$14625,3,0)</f>
        <v>봄봄</v>
      </c>
      <c r="F9871">
        <f>VLOOKUP(B9871,payment!$A$2:$I$14625,4,0)</f>
        <v>37.689008999999999</v>
      </c>
      <c r="G9871">
        <f>VLOOKUP(B9871,payment!$A$2:$I$14625,5,0)</f>
        <v>127.006497</v>
      </c>
      <c r="H9871" t="str">
        <f>VLOOKUP(E9871,gift_meta!$B$2:$C$33,2,0)</f>
        <v>음료 주문시 쿠폰 도장 2개 추가</v>
      </c>
      <c r="I9871">
        <f t="shared" ca="1" si="309"/>
        <v>1300</v>
      </c>
      <c r="J9871" s="5">
        <f>VLOOKUP(B9871,payment!$A$2:$I$14625,7,0)</f>
        <v>42887</v>
      </c>
      <c r="K9871" s="6">
        <f>VLOOKUP(B9871,payment!$A$2:$I$14625,8,0)</f>
        <v>0.53988999999999998</v>
      </c>
    </row>
    <row r="9872" spans="1:11">
      <c r="A9872">
        <v>9871</v>
      </c>
      <c r="B9872">
        <v>13332</v>
      </c>
      <c r="C9872">
        <f>VLOOKUP(B9872,payment!$A$2:$B$14625,2,0)</f>
        <v>160</v>
      </c>
      <c r="D9872" t="str">
        <f t="shared" si="308"/>
        <v>홍콩반점</v>
      </c>
      <c r="E9872" t="str">
        <f>VLOOKUP(B9872,payment!$A$2:$I$14625,3,0)</f>
        <v>홍콩반점</v>
      </c>
      <c r="F9872">
        <f>VLOOKUP(B9872,payment!$A$2:$I$14625,4,0)</f>
        <v>37.457970000000003</v>
      </c>
      <c r="G9872">
        <f>VLOOKUP(B9872,payment!$A$2:$I$14625,5,0)</f>
        <v>126.94871999999999</v>
      </c>
      <c r="H9872" t="str">
        <f>VLOOKUP(E9872,gift_meta!$B$2:$C$33,2,0)</f>
        <v>찹쌀 탕수육 10% 할인</v>
      </c>
      <c r="I9872">
        <f t="shared" ca="1" si="309"/>
        <v>2000</v>
      </c>
      <c r="J9872" s="5">
        <f>VLOOKUP(B9872,payment!$A$2:$I$14625,7,0)</f>
        <v>42732</v>
      </c>
      <c r="K9872" s="6">
        <f>VLOOKUP(B9872,payment!$A$2:$I$14625,8,0)</f>
        <v>0.72919</v>
      </c>
    </row>
    <row r="9873" spans="1:11">
      <c r="A9873">
        <v>9872</v>
      </c>
      <c r="B9873">
        <v>10137</v>
      </c>
      <c r="C9873">
        <f>VLOOKUP(B9873,payment!$A$2:$B$14625,2,0)</f>
        <v>259</v>
      </c>
      <c r="D9873" t="str">
        <f t="shared" si="308"/>
        <v>꾼</v>
      </c>
      <c r="E9873" t="str">
        <f>VLOOKUP(B9873,payment!$A$2:$I$14625,3,0)</f>
        <v>꾼</v>
      </c>
      <c r="F9873">
        <f>VLOOKUP(B9873,payment!$A$2:$I$14625,4,0)</f>
        <v>37.503320000000002</v>
      </c>
      <c r="G9873">
        <f>VLOOKUP(B9873,payment!$A$2:$I$14625,5,0)</f>
        <v>127.19771799999999</v>
      </c>
      <c r="H9873" t="str">
        <f>VLOOKUP(E9873,gift_meta!$B$2:$C$33,2,0)</f>
        <v>소주 2,000 쿠폰</v>
      </c>
      <c r="I9873">
        <f t="shared" ca="1" si="309"/>
        <v>800</v>
      </c>
      <c r="J9873" s="5">
        <f>VLOOKUP(B9873,payment!$A$2:$I$14625,7,0)</f>
        <v>42638</v>
      </c>
      <c r="K9873" s="6">
        <f>VLOOKUP(B9873,payment!$A$2:$I$14625,8,0)</f>
        <v>0.89207000000000003</v>
      </c>
    </row>
    <row r="9874" spans="1:11">
      <c r="A9874">
        <v>9873</v>
      </c>
      <c r="B9874">
        <v>8826</v>
      </c>
      <c r="C9874">
        <f>VLOOKUP(B9874,payment!$A$2:$B$14625,2,0)</f>
        <v>190</v>
      </c>
      <c r="D9874" t="str">
        <f t="shared" si="308"/>
        <v>아웃백</v>
      </c>
      <c r="E9874" t="str">
        <f>VLOOKUP(B9874,payment!$A$2:$I$14625,3,0)</f>
        <v>아웃백</v>
      </c>
      <c r="F9874">
        <f>VLOOKUP(B9874,payment!$A$2:$I$14625,4,0)</f>
        <v>37.629475999999997</v>
      </c>
      <c r="G9874">
        <f>VLOOKUP(B9874,payment!$A$2:$I$14625,5,0)</f>
        <v>126.999253</v>
      </c>
      <c r="H9874" t="str">
        <f>VLOOKUP(E9874,gift_meta!$B$2:$C$33,2,0)</f>
        <v>스테이크 주문시 10% 할인</v>
      </c>
      <c r="I9874">
        <f t="shared" ca="1" si="309"/>
        <v>1300</v>
      </c>
      <c r="J9874" s="5">
        <f>VLOOKUP(B9874,payment!$A$2:$I$14625,7,0)</f>
        <v>42645</v>
      </c>
      <c r="K9874" s="6">
        <f>VLOOKUP(B9874,payment!$A$2:$I$14625,8,0)</f>
        <v>0.57538999999999996</v>
      </c>
    </row>
    <row r="9875" spans="1:11">
      <c r="A9875">
        <v>9874</v>
      </c>
      <c r="B9875">
        <v>8318</v>
      </c>
      <c r="C9875">
        <f>VLOOKUP(B9875,payment!$A$2:$B$14625,2,0)</f>
        <v>223</v>
      </c>
      <c r="D9875" t="str">
        <f t="shared" si="308"/>
        <v>매드포갈릭</v>
      </c>
      <c r="E9875" t="str">
        <f>VLOOKUP(B9875,payment!$A$2:$I$14625,3,0)</f>
        <v>매드포갈릭</v>
      </c>
      <c r="F9875">
        <f>VLOOKUP(B9875,payment!$A$2:$I$14625,4,0)</f>
        <v>37.630975999999997</v>
      </c>
      <c r="G9875">
        <f>VLOOKUP(B9875,payment!$A$2:$I$14625,5,0)</f>
        <v>126.882355</v>
      </c>
      <c r="H9875" t="str">
        <f>VLOOKUP(E9875,gift_meta!$B$2:$C$33,2,0)</f>
        <v>에이드 무료 제공</v>
      </c>
      <c r="I9875">
        <f t="shared" ca="1" si="309"/>
        <v>2000</v>
      </c>
      <c r="J9875" s="5">
        <f>VLOOKUP(B9875,payment!$A$2:$I$14625,7,0)</f>
        <v>42423</v>
      </c>
      <c r="K9875" s="6">
        <f>VLOOKUP(B9875,payment!$A$2:$I$14625,8,0)</f>
        <v>0.39177000000000001</v>
      </c>
    </row>
    <row r="9876" spans="1:11">
      <c r="A9876">
        <v>9875</v>
      </c>
      <c r="B9876">
        <v>6398</v>
      </c>
      <c r="C9876">
        <f>VLOOKUP(B9876,payment!$A$2:$B$14625,2,0)</f>
        <v>101</v>
      </c>
      <c r="D9876" t="str">
        <f t="shared" si="308"/>
        <v>봄봄</v>
      </c>
      <c r="E9876" t="str">
        <f>VLOOKUP(B9876,payment!$A$2:$I$14625,3,0)</f>
        <v>봄봄</v>
      </c>
      <c r="F9876">
        <f>VLOOKUP(B9876,payment!$A$2:$I$14625,4,0)</f>
        <v>37.663314</v>
      </c>
      <c r="G9876">
        <f>VLOOKUP(B9876,payment!$A$2:$I$14625,5,0)</f>
        <v>127.090324</v>
      </c>
      <c r="H9876" t="str">
        <f>VLOOKUP(E9876,gift_meta!$B$2:$C$33,2,0)</f>
        <v>음료 주문시 쿠폰 도장 2개 추가</v>
      </c>
      <c r="I9876">
        <f t="shared" ca="1" si="309"/>
        <v>200</v>
      </c>
      <c r="J9876" s="5">
        <f>VLOOKUP(B9876,payment!$A$2:$I$14625,7,0)</f>
        <v>42723</v>
      </c>
      <c r="K9876" s="6">
        <f>VLOOKUP(B9876,payment!$A$2:$I$14625,8,0)</f>
        <v>0.75753999999999999</v>
      </c>
    </row>
    <row r="9877" spans="1:11">
      <c r="A9877">
        <v>9876</v>
      </c>
      <c r="B9877">
        <v>4787</v>
      </c>
      <c r="C9877">
        <f>VLOOKUP(B9877,payment!$A$2:$B$14625,2,0)</f>
        <v>56</v>
      </c>
      <c r="D9877" t="str">
        <f t="shared" si="308"/>
        <v>이비인후과</v>
      </c>
      <c r="E9877" t="str">
        <f>VLOOKUP(B9877,payment!$A$2:$I$14625,3,0)</f>
        <v>이비인후과</v>
      </c>
      <c r="F9877">
        <f>VLOOKUP(B9877,payment!$A$2:$I$14625,4,0)</f>
        <v>37.466718999999998</v>
      </c>
      <c r="G9877">
        <f>VLOOKUP(B9877,payment!$A$2:$I$14625,5,0)</f>
        <v>127.08026</v>
      </c>
      <c r="H9877" t="str">
        <f>VLOOKUP(E9877,gift_meta!$B$2:$C$33,2,0)</f>
        <v>코세척 서비스(무료)</v>
      </c>
      <c r="I9877">
        <f t="shared" ca="1" si="309"/>
        <v>1000</v>
      </c>
      <c r="J9877" s="5">
        <f>VLOOKUP(B9877,payment!$A$2:$I$14625,7,0)</f>
        <v>42520</v>
      </c>
      <c r="K9877" s="6">
        <f>VLOOKUP(B9877,payment!$A$2:$I$14625,8,0)</f>
        <v>0.74421999999999999</v>
      </c>
    </row>
    <row r="9878" spans="1:11">
      <c r="A9878">
        <v>9877</v>
      </c>
      <c r="B9878">
        <v>3380</v>
      </c>
      <c r="C9878">
        <f>VLOOKUP(B9878,payment!$A$2:$B$14625,2,0)</f>
        <v>94</v>
      </c>
      <c r="D9878" t="str">
        <f t="shared" si="308"/>
        <v>봄봄</v>
      </c>
      <c r="E9878" t="str">
        <f>VLOOKUP(B9878,payment!$A$2:$I$14625,3,0)</f>
        <v>봄봄</v>
      </c>
      <c r="F9878">
        <f>VLOOKUP(B9878,payment!$A$2:$I$14625,4,0)</f>
        <v>37.535829999999997</v>
      </c>
      <c r="G9878">
        <f>VLOOKUP(B9878,payment!$A$2:$I$14625,5,0)</f>
        <v>127.08902399999999</v>
      </c>
      <c r="H9878" t="str">
        <f>VLOOKUP(E9878,gift_meta!$B$2:$C$33,2,0)</f>
        <v>음료 주문시 쿠폰 도장 2개 추가</v>
      </c>
      <c r="I9878">
        <f t="shared" ca="1" si="309"/>
        <v>2000</v>
      </c>
      <c r="J9878" s="5">
        <f>VLOOKUP(B9878,payment!$A$2:$I$14625,7,0)</f>
        <v>42396</v>
      </c>
      <c r="K9878" s="6">
        <f>VLOOKUP(B9878,payment!$A$2:$I$14625,8,0)</f>
        <v>0.65208999999999995</v>
      </c>
    </row>
    <row r="9879" spans="1:11">
      <c r="A9879">
        <v>9878</v>
      </c>
      <c r="B9879">
        <v>4635</v>
      </c>
      <c r="C9879">
        <f>VLOOKUP(B9879,payment!$A$2:$B$14625,2,0)</f>
        <v>272</v>
      </c>
      <c r="D9879" t="str">
        <f t="shared" si="308"/>
        <v>버거킹</v>
      </c>
      <c r="E9879" t="str">
        <f>VLOOKUP(B9879,payment!$A$2:$I$14625,3,0)</f>
        <v>버거킹</v>
      </c>
      <c r="F9879">
        <f>VLOOKUP(B9879,payment!$A$2:$I$14625,4,0)</f>
        <v>37.632058999999998</v>
      </c>
      <c r="G9879">
        <f>VLOOKUP(B9879,payment!$A$2:$I$14625,5,0)</f>
        <v>127.14977500000001</v>
      </c>
      <c r="H9879" t="str">
        <f>VLOOKUP(E9879,gift_meta!$B$2:$C$33,2,0)</f>
        <v>와퍼주문시 5% 할인</v>
      </c>
      <c r="I9879">
        <f t="shared" ca="1" si="309"/>
        <v>200</v>
      </c>
      <c r="J9879" s="5">
        <f>VLOOKUP(B9879,payment!$A$2:$I$14625,7,0)</f>
        <v>42542</v>
      </c>
      <c r="K9879" s="6">
        <f>VLOOKUP(B9879,payment!$A$2:$I$14625,8,0)</f>
        <v>0.37792999999999999</v>
      </c>
    </row>
    <row r="9880" spans="1:11">
      <c r="A9880">
        <v>9879</v>
      </c>
      <c r="B9880">
        <v>5558</v>
      </c>
      <c r="C9880">
        <f>VLOOKUP(B9880,payment!$A$2:$B$14625,2,0)</f>
        <v>234</v>
      </c>
      <c r="D9880" t="str">
        <f t="shared" si="308"/>
        <v>이비인후과</v>
      </c>
      <c r="E9880" t="str">
        <f>VLOOKUP(B9880,payment!$A$2:$I$14625,3,0)</f>
        <v>이비인후과</v>
      </c>
      <c r="F9880">
        <f>VLOOKUP(B9880,payment!$A$2:$I$14625,4,0)</f>
        <v>37.537998999999999</v>
      </c>
      <c r="G9880">
        <f>VLOOKUP(B9880,payment!$A$2:$I$14625,5,0)</f>
        <v>126.964012</v>
      </c>
      <c r="H9880" t="str">
        <f>VLOOKUP(E9880,gift_meta!$B$2:$C$33,2,0)</f>
        <v>코세척 서비스(무료)</v>
      </c>
      <c r="I9880">
        <f t="shared" ca="1" si="309"/>
        <v>1400</v>
      </c>
      <c r="J9880" s="5">
        <f>VLOOKUP(B9880,payment!$A$2:$I$14625,7,0)</f>
        <v>42884</v>
      </c>
      <c r="K9880" s="6">
        <f>VLOOKUP(B9880,payment!$A$2:$I$14625,8,0)</f>
        <v>0.39095000000000002</v>
      </c>
    </row>
    <row r="9881" spans="1:11">
      <c r="A9881">
        <v>9880</v>
      </c>
      <c r="B9881">
        <v>293</v>
      </c>
      <c r="C9881">
        <f>VLOOKUP(B9881,payment!$A$2:$B$14625,2,0)</f>
        <v>283</v>
      </c>
      <c r="D9881" t="str">
        <f t="shared" si="308"/>
        <v>파리바게트</v>
      </c>
      <c r="E9881" t="str">
        <f>VLOOKUP(B9881,payment!$A$2:$I$14625,3,0)</f>
        <v>파리바게트</v>
      </c>
      <c r="F9881">
        <f>VLOOKUP(B9881,payment!$A$2:$I$14625,4,0)</f>
        <v>37.561397999999997</v>
      </c>
      <c r="G9881">
        <f>VLOOKUP(B9881,payment!$A$2:$I$14625,5,0)</f>
        <v>126.915521</v>
      </c>
      <c r="H9881" t="str">
        <f>VLOOKUP(E9881,gift_meta!$B$2:$C$33,2,0)</f>
        <v>1000원 이상 10% 할인</v>
      </c>
      <c r="I9881">
        <f t="shared" ca="1" si="309"/>
        <v>1100</v>
      </c>
      <c r="J9881" s="5">
        <f>VLOOKUP(B9881,payment!$A$2:$I$14625,7,0)</f>
        <v>42768</v>
      </c>
      <c r="K9881" s="6">
        <f>VLOOKUP(B9881,payment!$A$2:$I$14625,8,0)</f>
        <v>0.40015000000000001</v>
      </c>
    </row>
    <row r="9882" spans="1:11">
      <c r="A9882">
        <v>9881</v>
      </c>
      <c r="B9882">
        <v>2796</v>
      </c>
      <c r="C9882">
        <f>VLOOKUP(B9882,payment!$A$2:$B$14625,2,0)</f>
        <v>136</v>
      </c>
      <c r="D9882" t="str">
        <f t="shared" si="308"/>
        <v>반디앤루니스</v>
      </c>
      <c r="E9882" t="str">
        <f>VLOOKUP(B9882,payment!$A$2:$I$14625,3,0)</f>
        <v>반디앤루니스</v>
      </c>
      <c r="F9882">
        <f>VLOOKUP(B9882,payment!$A$2:$I$14625,4,0)</f>
        <v>37.65842</v>
      </c>
      <c r="G9882">
        <f>VLOOKUP(B9882,payment!$A$2:$I$14625,5,0)</f>
        <v>127.14268300000001</v>
      </c>
      <c r="H9882" t="str">
        <f>VLOOKUP(E9882,gift_meta!$B$2:$C$33,2,0)</f>
        <v>도서 구매시 5% 할인</v>
      </c>
      <c r="I9882">
        <f t="shared" ca="1" si="309"/>
        <v>600</v>
      </c>
      <c r="J9882" s="5">
        <f>VLOOKUP(B9882,payment!$A$2:$I$14625,7,0)</f>
        <v>42828</v>
      </c>
      <c r="K9882" s="6">
        <f>VLOOKUP(B9882,payment!$A$2:$I$14625,8,0)</f>
        <v>0.38836999999999999</v>
      </c>
    </row>
    <row r="9883" spans="1:11">
      <c r="A9883">
        <v>9882</v>
      </c>
      <c r="B9883">
        <v>3541</v>
      </c>
      <c r="C9883">
        <f>VLOOKUP(B9883,payment!$A$2:$B$14625,2,0)</f>
        <v>10</v>
      </c>
      <c r="D9883" t="str">
        <f t="shared" si="308"/>
        <v>반디앤루니스</v>
      </c>
      <c r="E9883" t="str">
        <f>VLOOKUP(B9883,payment!$A$2:$I$14625,3,0)</f>
        <v>반디앤루니스</v>
      </c>
      <c r="F9883">
        <f>VLOOKUP(B9883,payment!$A$2:$I$14625,4,0)</f>
        <v>37.510980000000004</v>
      </c>
      <c r="G9883">
        <f>VLOOKUP(B9883,payment!$A$2:$I$14625,5,0)</f>
        <v>126.879733</v>
      </c>
      <c r="H9883" t="str">
        <f>VLOOKUP(E9883,gift_meta!$B$2:$C$33,2,0)</f>
        <v>도서 구매시 5% 할인</v>
      </c>
      <c r="I9883">
        <f t="shared" ca="1" si="309"/>
        <v>1700</v>
      </c>
      <c r="J9883" s="5">
        <f>VLOOKUP(B9883,payment!$A$2:$I$14625,7,0)</f>
        <v>42464</v>
      </c>
      <c r="K9883" s="6">
        <f>VLOOKUP(B9883,payment!$A$2:$I$14625,8,0)</f>
        <v>0.60768</v>
      </c>
    </row>
    <row r="9884" spans="1:11">
      <c r="A9884">
        <v>9883</v>
      </c>
      <c r="B9884">
        <v>580</v>
      </c>
      <c r="C9884">
        <f>VLOOKUP(B9884,payment!$A$2:$B$14625,2,0)</f>
        <v>161</v>
      </c>
      <c r="D9884" t="str">
        <f t="shared" si="308"/>
        <v>스시진</v>
      </c>
      <c r="E9884" t="str">
        <f>VLOOKUP(B9884,payment!$A$2:$I$14625,3,0)</f>
        <v>스시진</v>
      </c>
      <c r="F9884">
        <f>VLOOKUP(B9884,payment!$A$2:$I$14625,4,0)</f>
        <v>37.572856000000002</v>
      </c>
      <c r="G9884">
        <f>VLOOKUP(B9884,payment!$A$2:$I$14625,5,0)</f>
        <v>127.08602399999999</v>
      </c>
      <c r="H9884" t="str">
        <f>VLOOKUP(E9884,gift_meta!$B$2:$C$33,2,0)</f>
        <v>2pcs 무료 제공</v>
      </c>
      <c r="I9884">
        <f t="shared" ca="1" si="309"/>
        <v>600</v>
      </c>
      <c r="J9884" s="5">
        <f>VLOOKUP(B9884,payment!$A$2:$I$14625,7,0)</f>
        <v>42562</v>
      </c>
      <c r="K9884" s="6">
        <f>VLOOKUP(B9884,payment!$A$2:$I$14625,8,0)</f>
        <v>0.65310000000000001</v>
      </c>
    </row>
    <row r="9885" spans="1:11">
      <c r="A9885">
        <v>9884</v>
      </c>
      <c r="B9885">
        <v>3802</v>
      </c>
      <c r="C9885">
        <f>VLOOKUP(B9885,payment!$A$2:$B$14625,2,0)</f>
        <v>160</v>
      </c>
      <c r="D9885" t="str">
        <f t="shared" si="308"/>
        <v>정형외과</v>
      </c>
      <c r="E9885" t="str">
        <f>VLOOKUP(B9885,payment!$A$2:$I$14625,3,0)</f>
        <v>정형외과</v>
      </c>
      <c r="F9885">
        <f>VLOOKUP(B9885,payment!$A$2:$I$14625,4,0)</f>
        <v>37.538175000000003</v>
      </c>
      <c r="G9885">
        <f>VLOOKUP(B9885,payment!$A$2:$I$14625,5,0)</f>
        <v>126.876023</v>
      </c>
      <c r="H9885" t="str">
        <f>VLOOKUP(E9885,gift_meta!$B$2:$C$33,2,0)</f>
        <v>정형외과의료지점</v>
      </c>
      <c r="I9885">
        <f t="shared" ca="1" si="309"/>
        <v>1600</v>
      </c>
      <c r="J9885" s="5">
        <f>VLOOKUP(B9885,payment!$A$2:$I$14625,7,0)</f>
        <v>42917</v>
      </c>
      <c r="K9885" s="6">
        <f>VLOOKUP(B9885,payment!$A$2:$I$14625,8,0)</f>
        <v>0.81971000000000005</v>
      </c>
    </row>
    <row r="9886" spans="1:11">
      <c r="A9886">
        <v>9885</v>
      </c>
      <c r="B9886">
        <v>932</v>
      </c>
      <c r="C9886">
        <f>VLOOKUP(B9886,payment!$A$2:$B$14625,2,0)</f>
        <v>244</v>
      </c>
      <c r="D9886" t="str">
        <f t="shared" si="308"/>
        <v>버거킹</v>
      </c>
      <c r="E9886" t="str">
        <f>VLOOKUP(B9886,payment!$A$2:$I$14625,3,0)</f>
        <v>버거킹</v>
      </c>
      <c r="F9886">
        <f>VLOOKUP(B9886,payment!$A$2:$I$14625,4,0)</f>
        <v>37.655375999999997</v>
      </c>
      <c r="G9886">
        <f>VLOOKUP(B9886,payment!$A$2:$I$14625,5,0)</f>
        <v>126.918009</v>
      </c>
      <c r="H9886" t="str">
        <f>VLOOKUP(E9886,gift_meta!$B$2:$C$33,2,0)</f>
        <v>와퍼주문시 5% 할인</v>
      </c>
      <c r="I9886">
        <f t="shared" ca="1" si="309"/>
        <v>100</v>
      </c>
      <c r="J9886" s="5">
        <f>VLOOKUP(B9886,payment!$A$2:$I$14625,7,0)</f>
        <v>42393</v>
      </c>
      <c r="K9886" s="6">
        <f>VLOOKUP(B9886,payment!$A$2:$I$14625,8,0)</f>
        <v>0.71182999999999996</v>
      </c>
    </row>
    <row r="9887" spans="1:11">
      <c r="A9887">
        <v>9886</v>
      </c>
      <c r="B9887">
        <v>100</v>
      </c>
      <c r="C9887">
        <f>VLOOKUP(B9887,payment!$A$2:$B$14625,2,0)</f>
        <v>116</v>
      </c>
      <c r="D9887" t="str">
        <f t="shared" si="308"/>
        <v>스시진</v>
      </c>
      <c r="E9887" t="str">
        <f>VLOOKUP(B9887,payment!$A$2:$I$14625,3,0)</f>
        <v>스시진</v>
      </c>
      <c r="F9887">
        <f>VLOOKUP(B9887,payment!$A$2:$I$14625,4,0)</f>
        <v>37.475928000000003</v>
      </c>
      <c r="G9887">
        <f>VLOOKUP(B9887,payment!$A$2:$I$14625,5,0)</f>
        <v>127.11503</v>
      </c>
      <c r="H9887" t="str">
        <f>VLOOKUP(E9887,gift_meta!$B$2:$C$33,2,0)</f>
        <v>2pcs 무료 제공</v>
      </c>
      <c r="I9887">
        <f t="shared" ca="1" si="309"/>
        <v>1200</v>
      </c>
      <c r="J9887" s="5">
        <f>VLOOKUP(B9887,payment!$A$2:$I$14625,7,0)</f>
        <v>42983</v>
      </c>
      <c r="K9887" s="6">
        <f>VLOOKUP(B9887,payment!$A$2:$I$14625,8,0)</f>
        <v>0.38974999999999999</v>
      </c>
    </row>
    <row r="9888" spans="1:11">
      <c r="A9888">
        <v>9887</v>
      </c>
      <c r="B9888">
        <v>8074</v>
      </c>
      <c r="C9888">
        <f>VLOOKUP(B9888,payment!$A$2:$B$14625,2,0)</f>
        <v>297</v>
      </c>
      <c r="D9888" t="str">
        <f t="shared" si="308"/>
        <v>백다방</v>
      </c>
      <c r="E9888" t="str">
        <f>VLOOKUP(B9888,payment!$A$2:$I$14625,3,0)</f>
        <v>백다방</v>
      </c>
      <c r="F9888">
        <f>VLOOKUP(B9888,payment!$A$2:$I$14625,4,0)</f>
        <v>37.687753999999998</v>
      </c>
      <c r="G9888">
        <f>VLOOKUP(B9888,payment!$A$2:$I$14625,5,0)</f>
        <v>127.132223</v>
      </c>
      <c r="H9888" t="str">
        <f>VLOOKUP(E9888,gift_meta!$B$2:$C$33,2,0)</f>
        <v>무료 토핑 추가</v>
      </c>
      <c r="I9888">
        <f t="shared" ca="1" si="309"/>
        <v>400</v>
      </c>
      <c r="J9888" s="5">
        <f>VLOOKUP(B9888,payment!$A$2:$I$14625,7,0)</f>
        <v>42678</v>
      </c>
      <c r="K9888" s="6">
        <f>VLOOKUP(B9888,payment!$A$2:$I$14625,8,0)</f>
        <v>0.78764000000000001</v>
      </c>
    </row>
    <row r="9889" spans="1:11">
      <c r="A9889">
        <v>9888</v>
      </c>
      <c r="B9889">
        <v>10678</v>
      </c>
      <c r="C9889">
        <f>VLOOKUP(B9889,payment!$A$2:$B$14625,2,0)</f>
        <v>82</v>
      </c>
      <c r="D9889" t="str">
        <f t="shared" si="308"/>
        <v>동경야네</v>
      </c>
      <c r="E9889" t="str">
        <f>VLOOKUP(B9889,payment!$A$2:$I$14625,3,0)</f>
        <v>동경야네</v>
      </c>
      <c r="F9889">
        <f>VLOOKUP(B9889,payment!$A$2:$I$14625,4,0)</f>
        <v>37.496242000000002</v>
      </c>
      <c r="G9889">
        <f>VLOOKUP(B9889,payment!$A$2:$I$14625,5,0)</f>
        <v>127.104855</v>
      </c>
      <c r="H9889" t="str">
        <f>VLOOKUP(E9889,gift_meta!$B$2:$C$33,2,0)</f>
        <v>사케동 10% 할인</v>
      </c>
      <c r="I9889">
        <f t="shared" ca="1" si="309"/>
        <v>1500</v>
      </c>
      <c r="J9889" s="5">
        <f>VLOOKUP(B9889,payment!$A$2:$I$14625,7,0)</f>
        <v>42740</v>
      </c>
      <c r="K9889" s="6">
        <f>VLOOKUP(B9889,payment!$A$2:$I$14625,8,0)</f>
        <v>0.58445000000000003</v>
      </c>
    </row>
    <row r="9890" spans="1:11">
      <c r="A9890">
        <v>9889</v>
      </c>
      <c r="B9890">
        <v>13705</v>
      </c>
      <c r="C9890">
        <f>VLOOKUP(B9890,payment!$A$2:$B$14625,2,0)</f>
        <v>4</v>
      </c>
      <c r="D9890" t="str">
        <f t="shared" si="308"/>
        <v>반디앤루니스</v>
      </c>
      <c r="E9890" t="str">
        <f>VLOOKUP(B9890,payment!$A$2:$I$14625,3,0)</f>
        <v>반디앤루니스</v>
      </c>
      <c r="F9890">
        <f>VLOOKUP(B9890,payment!$A$2:$I$14625,4,0)</f>
        <v>37.513438000000001</v>
      </c>
      <c r="G9890">
        <f>VLOOKUP(B9890,payment!$A$2:$I$14625,5,0)</f>
        <v>127.03150100000001</v>
      </c>
      <c r="H9890" t="str">
        <f>VLOOKUP(E9890,gift_meta!$B$2:$C$33,2,0)</f>
        <v>도서 구매시 5% 할인</v>
      </c>
      <c r="I9890">
        <f t="shared" ca="1" si="309"/>
        <v>1100</v>
      </c>
      <c r="J9890" s="5">
        <f>VLOOKUP(B9890,payment!$A$2:$I$14625,7,0)</f>
        <v>42672</v>
      </c>
      <c r="K9890" s="6">
        <f>VLOOKUP(B9890,payment!$A$2:$I$14625,8,0)</f>
        <v>0.96396000000000004</v>
      </c>
    </row>
    <row r="9891" spans="1:11">
      <c r="A9891">
        <v>9890</v>
      </c>
      <c r="B9891">
        <v>7650</v>
      </c>
      <c r="C9891">
        <f>VLOOKUP(B9891,payment!$A$2:$B$14625,2,0)</f>
        <v>55</v>
      </c>
      <c r="D9891" t="str">
        <f t="shared" si="308"/>
        <v>엔젤리너스</v>
      </c>
      <c r="E9891" t="str">
        <f>VLOOKUP(B9891,payment!$A$2:$I$14625,3,0)</f>
        <v>엔젤리너스</v>
      </c>
      <c r="F9891">
        <f>VLOOKUP(B9891,payment!$A$2:$I$14625,4,0)</f>
        <v>37.444662000000001</v>
      </c>
      <c r="G9891">
        <f>VLOOKUP(B9891,payment!$A$2:$I$14625,5,0)</f>
        <v>127.09486800000001</v>
      </c>
      <c r="H9891" t="str">
        <f>VLOOKUP(E9891,gift_meta!$B$2:$C$33,2,0)</f>
        <v>제조 음료 주문시 10% 할인</v>
      </c>
      <c r="I9891">
        <f t="shared" ca="1" si="309"/>
        <v>600</v>
      </c>
      <c r="J9891" s="5">
        <f>VLOOKUP(B9891,payment!$A$2:$I$14625,7,0)</f>
        <v>42666</v>
      </c>
      <c r="K9891" s="6">
        <f>VLOOKUP(B9891,payment!$A$2:$I$14625,8,0)</f>
        <v>0.72389999999999999</v>
      </c>
    </row>
    <row r="9892" spans="1:11">
      <c r="A9892">
        <v>9891</v>
      </c>
      <c r="B9892">
        <v>1260</v>
      </c>
      <c r="C9892">
        <f>VLOOKUP(B9892,payment!$A$2:$B$14625,2,0)</f>
        <v>219</v>
      </c>
      <c r="D9892" t="str">
        <f t="shared" si="308"/>
        <v>닭한마리</v>
      </c>
      <c r="E9892" t="str">
        <f>VLOOKUP(B9892,payment!$A$2:$I$14625,3,0)</f>
        <v>닭한마리</v>
      </c>
      <c r="F9892">
        <f>VLOOKUP(B9892,payment!$A$2:$I$14625,4,0)</f>
        <v>37.532868000000001</v>
      </c>
      <c r="G9892">
        <f>VLOOKUP(B9892,payment!$A$2:$I$14625,5,0)</f>
        <v>127.082055</v>
      </c>
      <c r="H9892" t="str">
        <f>VLOOKUP(E9892,gift_meta!$B$2:$C$33,2,0)</f>
        <v>칼국수 사리 무료 리필</v>
      </c>
      <c r="I9892">
        <f t="shared" ca="1" si="309"/>
        <v>1800</v>
      </c>
      <c r="J9892" s="5">
        <f>VLOOKUP(B9892,payment!$A$2:$I$14625,7,0)</f>
        <v>42723</v>
      </c>
      <c r="K9892" s="6">
        <f>VLOOKUP(B9892,payment!$A$2:$I$14625,8,0)</f>
        <v>0.44288</v>
      </c>
    </row>
    <row r="9893" spans="1:11">
      <c r="A9893">
        <v>9892</v>
      </c>
      <c r="B9893">
        <v>652</v>
      </c>
      <c r="C9893">
        <f>VLOOKUP(B9893,payment!$A$2:$B$14625,2,0)</f>
        <v>176</v>
      </c>
      <c r="D9893" t="str">
        <f t="shared" si="308"/>
        <v>파리바게트</v>
      </c>
      <c r="E9893" t="str">
        <f>VLOOKUP(B9893,payment!$A$2:$I$14625,3,0)</f>
        <v>파리바게트</v>
      </c>
      <c r="F9893">
        <f>VLOOKUP(B9893,payment!$A$2:$I$14625,4,0)</f>
        <v>37.606777000000001</v>
      </c>
      <c r="G9893">
        <f>VLOOKUP(B9893,payment!$A$2:$I$14625,5,0)</f>
        <v>127.08815800000001</v>
      </c>
      <c r="H9893" t="str">
        <f>VLOOKUP(E9893,gift_meta!$B$2:$C$33,2,0)</f>
        <v>1000원 이상 10% 할인</v>
      </c>
      <c r="I9893">
        <f t="shared" ca="1" si="309"/>
        <v>1100</v>
      </c>
      <c r="J9893" s="5">
        <f>VLOOKUP(B9893,payment!$A$2:$I$14625,7,0)</f>
        <v>42572</v>
      </c>
      <c r="K9893" s="6">
        <f>VLOOKUP(B9893,payment!$A$2:$I$14625,8,0)</f>
        <v>0.82437000000000005</v>
      </c>
    </row>
    <row r="9894" spans="1:11">
      <c r="A9894">
        <v>9893</v>
      </c>
      <c r="B9894">
        <v>3198</v>
      </c>
      <c r="C9894">
        <f>VLOOKUP(B9894,payment!$A$2:$B$14625,2,0)</f>
        <v>268</v>
      </c>
      <c r="D9894" t="str">
        <f t="shared" si="308"/>
        <v>구이가</v>
      </c>
      <c r="E9894" t="str">
        <f>VLOOKUP(B9894,payment!$A$2:$I$14625,3,0)</f>
        <v>구이가</v>
      </c>
      <c r="F9894">
        <f>VLOOKUP(B9894,payment!$A$2:$I$14625,4,0)</f>
        <v>37.672091999999999</v>
      </c>
      <c r="G9894">
        <f>VLOOKUP(B9894,payment!$A$2:$I$14625,5,0)</f>
        <v>127.10202200000001</v>
      </c>
      <c r="H9894" t="str">
        <f>VLOOKUP(E9894,gift_meta!$B$2:$C$33,2,0)</f>
        <v>한판 주문시 사이다 제공</v>
      </c>
      <c r="I9894">
        <f t="shared" ca="1" si="309"/>
        <v>1100</v>
      </c>
      <c r="J9894" s="5">
        <f>VLOOKUP(B9894,payment!$A$2:$I$14625,7,0)</f>
        <v>42964</v>
      </c>
      <c r="K9894" s="6">
        <f>VLOOKUP(B9894,payment!$A$2:$I$14625,8,0)</f>
        <v>0.60411999999999999</v>
      </c>
    </row>
    <row r="9895" spans="1:11">
      <c r="A9895">
        <v>9894</v>
      </c>
      <c r="B9895">
        <v>2033</v>
      </c>
      <c r="C9895">
        <f>VLOOKUP(B9895,payment!$A$2:$B$14625,2,0)</f>
        <v>284</v>
      </c>
      <c r="D9895" t="str">
        <f t="shared" si="308"/>
        <v>백다방</v>
      </c>
      <c r="E9895" t="str">
        <f>VLOOKUP(B9895,payment!$A$2:$I$14625,3,0)</f>
        <v>백다방</v>
      </c>
      <c r="F9895">
        <f>VLOOKUP(B9895,payment!$A$2:$I$14625,4,0)</f>
        <v>37.484135999999999</v>
      </c>
      <c r="G9895">
        <f>VLOOKUP(B9895,payment!$A$2:$I$14625,5,0)</f>
        <v>126.898117</v>
      </c>
      <c r="H9895" t="str">
        <f>VLOOKUP(E9895,gift_meta!$B$2:$C$33,2,0)</f>
        <v>무료 토핑 추가</v>
      </c>
      <c r="I9895">
        <f t="shared" ca="1" si="309"/>
        <v>2000</v>
      </c>
      <c r="J9895" s="5">
        <f>VLOOKUP(B9895,payment!$A$2:$I$14625,7,0)</f>
        <v>42865</v>
      </c>
      <c r="K9895" s="6">
        <f>VLOOKUP(B9895,payment!$A$2:$I$14625,8,0)</f>
        <v>0.96077000000000001</v>
      </c>
    </row>
    <row r="9896" spans="1:11">
      <c r="A9896">
        <v>9895</v>
      </c>
      <c r="B9896">
        <v>7962</v>
      </c>
      <c r="C9896">
        <f>VLOOKUP(B9896,payment!$A$2:$B$14625,2,0)</f>
        <v>109</v>
      </c>
      <c r="D9896" t="str">
        <f t="shared" si="308"/>
        <v>롯데리아</v>
      </c>
      <c r="E9896" t="str">
        <f>VLOOKUP(B9896,payment!$A$2:$I$14625,3,0)</f>
        <v>롯데리아</v>
      </c>
      <c r="F9896">
        <f>VLOOKUP(B9896,payment!$A$2:$I$14625,4,0)</f>
        <v>37.690035000000002</v>
      </c>
      <c r="G9896">
        <f>VLOOKUP(B9896,payment!$A$2:$I$14625,5,0)</f>
        <v>127.02601199999999</v>
      </c>
      <c r="H9896" t="str">
        <f>VLOOKUP(E9896,gift_meta!$B$2:$C$33,2,0)</f>
        <v>롯데리아 음료M 제공</v>
      </c>
      <c r="I9896">
        <f t="shared" ca="1" si="309"/>
        <v>1400</v>
      </c>
      <c r="J9896" s="5">
        <f>VLOOKUP(B9896,payment!$A$2:$I$14625,7,0)</f>
        <v>42387</v>
      </c>
      <c r="K9896" s="6">
        <f>VLOOKUP(B9896,payment!$A$2:$I$14625,8,0)</f>
        <v>0.83433000000000002</v>
      </c>
    </row>
    <row r="9897" spans="1:11">
      <c r="A9897">
        <v>9896</v>
      </c>
      <c r="B9897">
        <v>5278</v>
      </c>
      <c r="C9897">
        <f>VLOOKUP(B9897,payment!$A$2:$B$14625,2,0)</f>
        <v>159</v>
      </c>
      <c r="D9897" t="str">
        <f t="shared" si="308"/>
        <v>베스킨라빈스</v>
      </c>
      <c r="E9897" t="str">
        <f>VLOOKUP(B9897,payment!$A$2:$I$14625,3,0)</f>
        <v>베스킨라빈스</v>
      </c>
      <c r="F9897">
        <f>VLOOKUP(B9897,payment!$A$2:$I$14625,4,0)</f>
        <v>37.461136000000003</v>
      </c>
      <c r="G9897">
        <f>VLOOKUP(B9897,payment!$A$2:$I$14625,5,0)</f>
        <v>126.924194</v>
      </c>
      <c r="H9897" t="str">
        <f>VLOOKUP(E9897,gift_meta!$B$2:$C$33,2,0)</f>
        <v>무료 사이즈업</v>
      </c>
      <c r="I9897">
        <f t="shared" ca="1" si="309"/>
        <v>1900</v>
      </c>
      <c r="J9897" s="5">
        <f>VLOOKUP(B9897,payment!$A$2:$I$14625,7,0)</f>
        <v>42937</v>
      </c>
      <c r="K9897" s="6">
        <f>VLOOKUP(B9897,payment!$A$2:$I$14625,8,0)</f>
        <v>0.45055000000000001</v>
      </c>
    </row>
    <row r="9898" spans="1:11">
      <c r="A9898">
        <v>9897</v>
      </c>
      <c r="B9898">
        <v>7389</v>
      </c>
      <c r="C9898">
        <f>VLOOKUP(B9898,payment!$A$2:$B$14625,2,0)</f>
        <v>212</v>
      </c>
      <c r="D9898" t="str">
        <f t="shared" si="308"/>
        <v>동경야네</v>
      </c>
      <c r="E9898" t="str">
        <f>VLOOKUP(B9898,payment!$A$2:$I$14625,3,0)</f>
        <v>동경야네</v>
      </c>
      <c r="F9898">
        <f>VLOOKUP(B9898,payment!$A$2:$I$14625,4,0)</f>
        <v>37.603887</v>
      </c>
      <c r="G9898">
        <f>VLOOKUP(B9898,payment!$A$2:$I$14625,5,0)</f>
        <v>127.094534</v>
      </c>
      <c r="H9898" t="str">
        <f>VLOOKUP(E9898,gift_meta!$B$2:$C$33,2,0)</f>
        <v>사케동 10% 할인</v>
      </c>
      <c r="I9898">
        <f t="shared" ca="1" si="309"/>
        <v>1700</v>
      </c>
      <c r="J9898" s="5">
        <f>VLOOKUP(B9898,payment!$A$2:$I$14625,7,0)</f>
        <v>42407</v>
      </c>
      <c r="K9898" s="6">
        <f>VLOOKUP(B9898,payment!$A$2:$I$14625,8,0)</f>
        <v>0.82803000000000004</v>
      </c>
    </row>
    <row r="9899" spans="1:11">
      <c r="A9899">
        <v>9898</v>
      </c>
      <c r="B9899">
        <v>5195</v>
      </c>
      <c r="C9899">
        <f>VLOOKUP(B9899,payment!$A$2:$B$14625,2,0)</f>
        <v>229</v>
      </c>
      <c r="D9899" t="str">
        <f t="shared" si="308"/>
        <v>엔젤리너스</v>
      </c>
      <c r="E9899" t="str">
        <f>VLOOKUP(B9899,payment!$A$2:$I$14625,3,0)</f>
        <v>엔젤리너스</v>
      </c>
      <c r="F9899">
        <f>VLOOKUP(B9899,payment!$A$2:$I$14625,4,0)</f>
        <v>37.703296999999999</v>
      </c>
      <c r="G9899">
        <f>VLOOKUP(B9899,payment!$A$2:$I$14625,5,0)</f>
        <v>127.185906</v>
      </c>
      <c r="H9899" t="str">
        <f>VLOOKUP(E9899,gift_meta!$B$2:$C$33,2,0)</f>
        <v>제조 음료 주문시 10% 할인</v>
      </c>
      <c r="I9899">
        <f t="shared" ca="1" si="309"/>
        <v>1900</v>
      </c>
      <c r="J9899" s="5">
        <f>VLOOKUP(B9899,payment!$A$2:$I$14625,7,0)</f>
        <v>42600</v>
      </c>
      <c r="K9899" s="6">
        <f>VLOOKUP(B9899,payment!$A$2:$I$14625,8,0)</f>
        <v>0.95784999999999998</v>
      </c>
    </row>
    <row r="9900" spans="1:11">
      <c r="A9900">
        <v>9899</v>
      </c>
      <c r="B9900">
        <v>9050</v>
      </c>
      <c r="C9900">
        <f>VLOOKUP(B9900,payment!$A$2:$B$14625,2,0)</f>
        <v>246</v>
      </c>
      <c r="D9900" t="str">
        <f t="shared" si="308"/>
        <v>아웃백</v>
      </c>
      <c r="E9900" t="str">
        <f>VLOOKUP(B9900,payment!$A$2:$I$14625,3,0)</f>
        <v>아웃백</v>
      </c>
      <c r="F9900">
        <f>VLOOKUP(B9900,payment!$A$2:$I$14625,4,0)</f>
        <v>37.716315000000002</v>
      </c>
      <c r="G9900">
        <f>VLOOKUP(B9900,payment!$A$2:$I$14625,5,0)</f>
        <v>127.18041599999999</v>
      </c>
      <c r="H9900" t="str">
        <f>VLOOKUP(E9900,gift_meta!$B$2:$C$33,2,0)</f>
        <v>스테이크 주문시 10% 할인</v>
      </c>
      <c r="I9900">
        <f t="shared" ca="1" si="309"/>
        <v>400</v>
      </c>
      <c r="J9900" s="5">
        <f>VLOOKUP(B9900,payment!$A$2:$I$14625,7,0)</f>
        <v>43112</v>
      </c>
      <c r="K9900" s="6">
        <f>VLOOKUP(B9900,payment!$A$2:$I$14625,8,0)</f>
        <v>0.65237000000000001</v>
      </c>
    </row>
    <row r="9901" spans="1:11">
      <c r="A9901">
        <v>9900</v>
      </c>
      <c r="B9901">
        <v>9263</v>
      </c>
      <c r="C9901">
        <f>VLOOKUP(B9901,payment!$A$2:$B$14625,2,0)</f>
        <v>227</v>
      </c>
      <c r="D9901" t="str">
        <f t="shared" si="308"/>
        <v>교보문고</v>
      </c>
      <c r="E9901" t="str">
        <f>VLOOKUP(B9901,payment!$A$2:$I$14625,3,0)</f>
        <v>교보문고</v>
      </c>
      <c r="F9901">
        <f>VLOOKUP(B9901,payment!$A$2:$I$14625,4,0)</f>
        <v>37.661107000000001</v>
      </c>
      <c r="G9901">
        <f>VLOOKUP(B9901,payment!$A$2:$I$14625,5,0)</f>
        <v>127.15508699999999</v>
      </c>
      <c r="H9901" t="str">
        <f>VLOOKUP(E9901,gift_meta!$B$2:$C$33,2,0)</f>
        <v>도서 구매시 10% 할인</v>
      </c>
      <c r="I9901">
        <f t="shared" ca="1" si="309"/>
        <v>1100</v>
      </c>
      <c r="J9901" s="5">
        <f>VLOOKUP(B9901,payment!$A$2:$I$14625,7,0)</f>
        <v>43183</v>
      </c>
      <c r="K9901" s="6">
        <f>VLOOKUP(B9901,payment!$A$2:$I$14625,8,0)</f>
        <v>0.91154000000000002</v>
      </c>
    </row>
    <row r="9902" spans="1:11">
      <c r="A9902">
        <v>9901</v>
      </c>
      <c r="B9902">
        <v>2854</v>
      </c>
      <c r="C9902">
        <f>VLOOKUP(B9902,payment!$A$2:$B$14625,2,0)</f>
        <v>290</v>
      </c>
      <c r="D9902" t="str">
        <f t="shared" si="308"/>
        <v>아웃백</v>
      </c>
      <c r="E9902" t="str">
        <f>VLOOKUP(B9902,payment!$A$2:$I$14625,3,0)</f>
        <v>아웃백</v>
      </c>
      <c r="F9902">
        <f>VLOOKUP(B9902,payment!$A$2:$I$14625,4,0)</f>
        <v>37.644593</v>
      </c>
      <c r="G9902">
        <f>VLOOKUP(B9902,payment!$A$2:$I$14625,5,0)</f>
        <v>127.19185299999999</v>
      </c>
      <c r="H9902" t="str">
        <f>VLOOKUP(E9902,gift_meta!$B$2:$C$33,2,0)</f>
        <v>스테이크 주문시 10% 할인</v>
      </c>
      <c r="I9902">
        <f t="shared" ca="1" si="309"/>
        <v>1800</v>
      </c>
      <c r="J9902" s="5">
        <f>VLOOKUP(B9902,payment!$A$2:$I$14625,7,0)</f>
        <v>42795</v>
      </c>
      <c r="K9902" s="6">
        <f>VLOOKUP(B9902,payment!$A$2:$I$14625,8,0)</f>
        <v>0.46343000000000001</v>
      </c>
    </row>
    <row r="9903" spans="1:11">
      <c r="A9903">
        <v>9902</v>
      </c>
      <c r="B9903">
        <v>6456</v>
      </c>
      <c r="C9903">
        <f>VLOOKUP(B9903,payment!$A$2:$B$14625,2,0)</f>
        <v>196</v>
      </c>
      <c r="D9903" t="str">
        <f t="shared" si="308"/>
        <v>오쭈</v>
      </c>
      <c r="E9903" t="str">
        <f>VLOOKUP(B9903,payment!$A$2:$I$14625,3,0)</f>
        <v>오쭈</v>
      </c>
      <c r="F9903">
        <f>VLOOKUP(B9903,payment!$A$2:$I$14625,4,0)</f>
        <v>37.466332999999999</v>
      </c>
      <c r="G9903">
        <f>VLOOKUP(B9903,payment!$A$2:$I$14625,5,0)</f>
        <v>126.8947</v>
      </c>
      <c r="H9903" t="str">
        <f>VLOOKUP(E9903,gift_meta!$B$2:$C$33,2,0)</f>
        <v>치즈 퐁듀 1회 제공</v>
      </c>
      <c r="I9903">
        <f t="shared" ca="1" si="309"/>
        <v>400</v>
      </c>
      <c r="J9903" s="5">
        <f>VLOOKUP(B9903,payment!$A$2:$I$14625,7,0)</f>
        <v>42985</v>
      </c>
      <c r="K9903" s="6">
        <f>VLOOKUP(B9903,payment!$A$2:$I$14625,8,0)</f>
        <v>0.95904</v>
      </c>
    </row>
    <row r="9904" spans="1:11">
      <c r="A9904">
        <v>9903</v>
      </c>
      <c r="B9904">
        <v>9853</v>
      </c>
      <c r="C9904">
        <f>VLOOKUP(B9904,payment!$A$2:$B$14625,2,0)</f>
        <v>210</v>
      </c>
      <c r="D9904" t="str">
        <f t="shared" si="308"/>
        <v>닭한마리</v>
      </c>
      <c r="E9904" t="str">
        <f>VLOOKUP(B9904,payment!$A$2:$I$14625,3,0)</f>
        <v>닭한마리</v>
      </c>
      <c r="F9904">
        <f>VLOOKUP(B9904,payment!$A$2:$I$14625,4,0)</f>
        <v>37.599801999999997</v>
      </c>
      <c r="G9904">
        <f>VLOOKUP(B9904,payment!$A$2:$I$14625,5,0)</f>
        <v>126.893072</v>
      </c>
      <c r="H9904" t="str">
        <f>VLOOKUP(E9904,gift_meta!$B$2:$C$33,2,0)</f>
        <v>칼국수 사리 무료 리필</v>
      </c>
      <c r="I9904">
        <f t="shared" ca="1" si="309"/>
        <v>700</v>
      </c>
      <c r="J9904" s="5">
        <f>VLOOKUP(B9904,payment!$A$2:$I$14625,7,0)</f>
        <v>42618</v>
      </c>
      <c r="K9904" s="6">
        <f>VLOOKUP(B9904,payment!$A$2:$I$14625,8,0)</f>
        <v>0.52410999999999996</v>
      </c>
    </row>
    <row r="9905" spans="1:11">
      <c r="A9905">
        <v>9904</v>
      </c>
      <c r="B9905">
        <v>14318</v>
      </c>
      <c r="C9905">
        <f>VLOOKUP(B9905,payment!$A$2:$B$14625,2,0)</f>
        <v>70</v>
      </c>
      <c r="D9905" t="str">
        <f t="shared" si="308"/>
        <v>홍콩반점</v>
      </c>
      <c r="E9905" t="str">
        <f>VLOOKUP(B9905,payment!$A$2:$I$14625,3,0)</f>
        <v>홍콩반점</v>
      </c>
      <c r="F9905">
        <f>VLOOKUP(B9905,payment!$A$2:$I$14625,4,0)</f>
        <v>37.449947000000002</v>
      </c>
      <c r="G9905">
        <f>VLOOKUP(B9905,payment!$A$2:$I$14625,5,0)</f>
        <v>126.877686</v>
      </c>
      <c r="H9905" t="str">
        <f>VLOOKUP(E9905,gift_meta!$B$2:$C$33,2,0)</f>
        <v>찹쌀 탕수육 10% 할인</v>
      </c>
      <c r="I9905">
        <f t="shared" ca="1" si="309"/>
        <v>1800</v>
      </c>
      <c r="J9905" s="5">
        <f>VLOOKUP(B9905,payment!$A$2:$I$14625,7,0)</f>
        <v>42801</v>
      </c>
      <c r="K9905" s="6">
        <f>VLOOKUP(B9905,payment!$A$2:$I$14625,8,0)</f>
        <v>0.72879000000000005</v>
      </c>
    </row>
    <row r="9906" spans="1:11">
      <c r="A9906">
        <v>9905</v>
      </c>
      <c r="B9906">
        <v>1296</v>
      </c>
      <c r="C9906">
        <f>VLOOKUP(B9906,payment!$A$2:$B$14625,2,0)</f>
        <v>23</v>
      </c>
      <c r="D9906" t="str">
        <f t="shared" si="308"/>
        <v>김덕후의곱창조</v>
      </c>
      <c r="E9906" t="str">
        <f>VLOOKUP(B9906,payment!$A$2:$I$14625,3,0)</f>
        <v>김덕후의곱창조</v>
      </c>
      <c r="F9906">
        <f>VLOOKUP(B9906,payment!$A$2:$I$14625,4,0)</f>
        <v>37.562088000000003</v>
      </c>
      <c r="G9906">
        <f>VLOOKUP(B9906,payment!$A$2:$I$14625,5,0)</f>
        <v>126.85063</v>
      </c>
      <c r="H9906" t="str">
        <f>VLOOKUP(E9906,gift_meta!$B$2:$C$33,2,0)</f>
        <v>곱창 무한 리필 2,000 할인</v>
      </c>
      <c r="I9906">
        <f t="shared" ca="1" si="309"/>
        <v>1900</v>
      </c>
      <c r="J9906" s="5">
        <f>VLOOKUP(B9906,payment!$A$2:$I$14625,7,0)</f>
        <v>43158</v>
      </c>
      <c r="K9906" s="6">
        <f>VLOOKUP(B9906,payment!$A$2:$I$14625,8,0)</f>
        <v>0.50905999999999996</v>
      </c>
    </row>
    <row r="9907" spans="1:11">
      <c r="A9907">
        <v>9906</v>
      </c>
      <c r="B9907">
        <v>10663</v>
      </c>
      <c r="C9907">
        <f>VLOOKUP(B9907,payment!$A$2:$B$14625,2,0)</f>
        <v>145</v>
      </c>
      <c r="D9907" t="str">
        <f t="shared" si="308"/>
        <v>롯데리아</v>
      </c>
      <c r="E9907" t="str">
        <f>VLOOKUP(B9907,payment!$A$2:$I$14625,3,0)</f>
        <v>롯데리아</v>
      </c>
      <c r="F9907">
        <f>VLOOKUP(B9907,payment!$A$2:$I$14625,4,0)</f>
        <v>37.566996000000003</v>
      </c>
      <c r="G9907">
        <f>VLOOKUP(B9907,payment!$A$2:$I$14625,5,0)</f>
        <v>126.952754</v>
      </c>
      <c r="H9907" t="str">
        <f>VLOOKUP(E9907,gift_meta!$B$2:$C$33,2,0)</f>
        <v>롯데리아 음료M 제공</v>
      </c>
      <c r="I9907">
        <f t="shared" ca="1" si="309"/>
        <v>900</v>
      </c>
      <c r="J9907" s="5">
        <f>VLOOKUP(B9907,payment!$A$2:$I$14625,7,0)</f>
        <v>42760</v>
      </c>
      <c r="K9907" s="6">
        <f>VLOOKUP(B9907,payment!$A$2:$I$14625,8,0)</f>
        <v>0.39723000000000003</v>
      </c>
    </row>
    <row r="9908" spans="1:11">
      <c r="A9908">
        <v>9907</v>
      </c>
      <c r="B9908">
        <v>13532</v>
      </c>
      <c r="C9908">
        <f>VLOOKUP(B9908,payment!$A$2:$B$14625,2,0)</f>
        <v>141</v>
      </c>
      <c r="D9908" t="str">
        <f t="shared" si="308"/>
        <v>버거킹</v>
      </c>
      <c r="E9908" t="str">
        <f>VLOOKUP(B9908,payment!$A$2:$I$14625,3,0)</f>
        <v>버거킹</v>
      </c>
      <c r="F9908">
        <f>VLOOKUP(B9908,payment!$A$2:$I$14625,4,0)</f>
        <v>37.709480999999997</v>
      </c>
      <c r="G9908">
        <f>VLOOKUP(B9908,payment!$A$2:$I$14625,5,0)</f>
        <v>126.89957</v>
      </c>
      <c r="H9908" t="str">
        <f>VLOOKUP(E9908,gift_meta!$B$2:$C$33,2,0)</f>
        <v>와퍼주문시 5% 할인</v>
      </c>
      <c r="I9908">
        <f t="shared" ca="1" si="309"/>
        <v>1100</v>
      </c>
      <c r="J9908" s="5">
        <f>VLOOKUP(B9908,payment!$A$2:$I$14625,7,0)</f>
        <v>43168</v>
      </c>
      <c r="K9908" s="6">
        <f>VLOOKUP(B9908,payment!$A$2:$I$14625,8,0)</f>
        <v>0.72709000000000001</v>
      </c>
    </row>
    <row r="9909" spans="1:11">
      <c r="A9909">
        <v>9908</v>
      </c>
      <c r="B9909">
        <v>11802</v>
      </c>
      <c r="C9909">
        <f>VLOOKUP(B9909,payment!$A$2:$B$14625,2,0)</f>
        <v>54</v>
      </c>
      <c r="D9909" t="str">
        <f t="shared" si="308"/>
        <v>교보문고</v>
      </c>
      <c r="E9909" t="str">
        <f>VLOOKUP(B9909,payment!$A$2:$I$14625,3,0)</f>
        <v>교보문고</v>
      </c>
      <c r="F9909">
        <f>VLOOKUP(B9909,payment!$A$2:$I$14625,4,0)</f>
        <v>37.550693000000003</v>
      </c>
      <c r="G9909">
        <f>VLOOKUP(B9909,payment!$A$2:$I$14625,5,0)</f>
        <v>126.98868299999999</v>
      </c>
      <c r="H9909" t="str">
        <f>VLOOKUP(E9909,gift_meta!$B$2:$C$33,2,0)</f>
        <v>도서 구매시 10% 할인</v>
      </c>
      <c r="I9909">
        <f t="shared" ca="1" si="309"/>
        <v>1800</v>
      </c>
      <c r="J9909" s="5">
        <f>VLOOKUP(B9909,payment!$A$2:$I$14625,7,0)</f>
        <v>42978</v>
      </c>
      <c r="K9909" s="6">
        <f>VLOOKUP(B9909,payment!$A$2:$I$14625,8,0)</f>
        <v>0.40906999999999999</v>
      </c>
    </row>
    <row r="9910" spans="1:11">
      <c r="A9910">
        <v>9909</v>
      </c>
      <c r="B9910">
        <v>4009</v>
      </c>
      <c r="C9910">
        <f>VLOOKUP(B9910,payment!$A$2:$B$14625,2,0)</f>
        <v>200</v>
      </c>
      <c r="D9910" t="str">
        <f t="shared" si="308"/>
        <v>쥬씨</v>
      </c>
      <c r="E9910" t="str">
        <f>VLOOKUP(B9910,payment!$A$2:$I$14625,3,0)</f>
        <v>쥬씨</v>
      </c>
      <c r="F9910">
        <f>VLOOKUP(B9910,payment!$A$2:$I$14625,4,0)</f>
        <v>37.712558999999999</v>
      </c>
      <c r="G9910">
        <f>VLOOKUP(B9910,payment!$A$2:$I$14625,5,0)</f>
        <v>127.090791</v>
      </c>
      <c r="H9910" t="str">
        <f>VLOOKUP(E9910,gift_meta!$B$2:$C$33,2,0)</f>
        <v>무료 사이즈업</v>
      </c>
      <c r="I9910">
        <f t="shared" ca="1" si="309"/>
        <v>1500</v>
      </c>
      <c r="J9910" s="5">
        <f>VLOOKUP(B9910,payment!$A$2:$I$14625,7,0)</f>
        <v>43191</v>
      </c>
      <c r="K9910" s="6">
        <f>VLOOKUP(B9910,payment!$A$2:$I$14625,8,0)</f>
        <v>0.47463</v>
      </c>
    </row>
    <row r="9911" spans="1:11">
      <c r="A9911">
        <v>9910</v>
      </c>
      <c r="B9911">
        <v>11670</v>
      </c>
      <c r="C9911">
        <f>VLOOKUP(B9911,payment!$A$2:$B$14625,2,0)</f>
        <v>29</v>
      </c>
      <c r="D9911" t="str">
        <f t="shared" si="308"/>
        <v>베스킨라빈스</v>
      </c>
      <c r="E9911" t="str">
        <f>VLOOKUP(B9911,payment!$A$2:$I$14625,3,0)</f>
        <v>베스킨라빈스</v>
      </c>
      <c r="F9911">
        <f>VLOOKUP(B9911,payment!$A$2:$I$14625,4,0)</f>
        <v>37.660110000000003</v>
      </c>
      <c r="G9911">
        <f>VLOOKUP(B9911,payment!$A$2:$I$14625,5,0)</f>
        <v>127.09932499999999</v>
      </c>
      <c r="H9911" t="str">
        <f>VLOOKUP(E9911,gift_meta!$B$2:$C$33,2,0)</f>
        <v>무료 사이즈업</v>
      </c>
      <c r="I9911">
        <f t="shared" ca="1" si="309"/>
        <v>400</v>
      </c>
      <c r="J9911" s="5">
        <f>VLOOKUP(B9911,payment!$A$2:$I$14625,7,0)</f>
        <v>43160</v>
      </c>
      <c r="K9911" s="6">
        <f>VLOOKUP(B9911,payment!$A$2:$I$14625,8,0)</f>
        <v>0.74084000000000005</v>
      </c>
    </row>
    <row r="9912" spans="1:11">
      <c r="A9912">
        <v>9911</v>
      </c>
      <c r="B9912">
        <v>11935</v>
      </c>
      <c r="C9912">
        <f>VLOOKUP(B9912,payment!$A$2:$B$14625,2,0)</f>
        <v>164</v>
      </c>
      <c r="D9912" t="str">
        <f t="shared" si="308"/>
        <v>이비인후과</v>
      </c>
      <c r="E9912" t="str">
        <f>VLOOKUP(B9912,payment!$A$2:$I$14625,3,0)</f>
        <v>이비인후과</v>
      </c>
      <c r="F9912">
        <f>VLOOKUP(B9912,payment!$A$2:$I$14625,4,0)</f>
        <v>37.668686999999998</v>
      </c>
      <c r="G9912">
        <f>VLOOKUP(B9912,payment!$A$2:$I$14625,5,0)</f>
        <v>126.882824</v>
      </c>
      <c r="H9912" t="str">
        <f>VLOOKUP(E9912,gift_meta!$B$2:$C$33,2,0)</f>
        <v>코세척 서비스(무료)</v>
      </c>
      <c r="I9912">
        <f t="shared" ca="1" si="309"/>
        <v>700</v>
      </c>
      <c r="J9912" s="5">
        <f>VLOOKUP(B9912,payment!$A$2:$I$14625,7,0)</f>
        <v>42523</v>
      </c>
      <c r="K9912" s="6">
        <f>VLOOKUP(B9912,payment!$A$2:$I$14625,8,0)</f>
        <v>0.47561999999999999</v>
      </c>
    </row>
    <row r="9913" spans="1:11">
      <c r="A9913">
        <v>9912</v>
      </c>
      <c r="B9913">
        <v>13660</v>
      </c>
      <c r="C9913">
        <f>VLOOKUP(B9913,payment!$A$2:$B$14625,2,0)</f>
        <v>56</v>
      </c>
      <c r="D9913" t="str">
        <f t="shared" si="308"/>
        <v>아웃닭</v>
      </c>
      <c r="E9913" t="str">
        <f>VLOOKUP(B9913,payment!$A$2:$I$14625,3,0)</f>
        <v>아웃닭</v>
      </c>
      <c r="F9913">
        <f>VLOOKUP(B9913,payment!$A$2:$I$14625,4,0)</f>
        <v>37.584505999999998</v>
      </c>
      <c r="G9913">
        <f>VLOOKUP(B9913,payment!$A$2:$I$14625,5,0)</f>
        <v>127.1767</v>
      </c>
      <c r="H9913" t="str">
        <f>VLOOKUP(E9913,gift_meta!$B$2:$C$33,2,0)</f>
        <v>치즈스틱 2개 제공</v>
      </c>
      <c r="I9913">
        <f t="shared" ca="1" si="309"/>
        <v>900</v>
      </c>
      <c r="J9913" s="5">
        <f>VLOOKUP(B9913,payment!$A$2:$I$14625,7,0)</f>
        <v>42488</v>
      </c>
      <c r="K9913" s="6">
        <f>VLOOKUP(B9913,payment!$A$2:$I$14625,8,0)</f>
        <v>0.51041000000000003</v>
      </c>
    </row>
    <row r="9914" spans="1:11">
      <c r="A9914">
        <v>9913</v>
      </c>
      <c r="B9914">
        <v>13244</v>
      </c>
      <c r="C9914">
        <f>VLOOKUP(B9914,payment!$A$2:$B$14625,2,0)</f>
        <v>88</v>
      </c>
      <c r="D9914" t="str">
        <f t="shared" si="308"/>
        <v>김덕후의곱창조</v>
      </c>
      <c r="E9914" t="str">
        <f>VLOOKUP(B9914,payment!$A$2:$I$14625,3,0)</f>
        <v>김덕후의곱창조</v>
      </c>
      <c r="F9914">
        <f>VLOOKUP(B9914,payment!$A$2:$I$14625,4,0)</f>
        <v>37.671289999999999</v>
      </c>
      <c r="G9914">
        <f>VLOOKUP(B9914,payment!$A$2:$I$14625,5,0)</f>
        <v>126.979997</v>
      </c>
      <c r="H9914" t="str">
        <f>VLOOKUP(E9914,gift_meta!$B$2:$C$33,2,0)</f>
        <v>곱창 무한 리필 2,000 할인</v>
      </c>
      <c r="I9914">
        <f t="shared" ca="1" si="309"/>
        <v>100</v>
      </c>
      <c r="J9914" s="5">
        <f>VLOOKUP(B9914,payment!$A$2:$I$14625,7,0)</f>
        <v>42843</v>
      </c>
      <c r="K9914" s="6">
        <f>VLOOKUP(B9914,payment!$A$2:$I$14625,8,0)</f>
        <v>0.83457000000000003</v>
      </c>
    </row>
    <row r="9915" spans="1:11">
      <c r="A9915">
        <v>9914</v>
      </c>
      <c r="B9915">
        <v>14240</v>
      </c>
      <c r="C9915">
        <f>VLOOKUP(B9915,payment!$A$2:$B$14625,2,0)</f>
        <v>65</v>
      </c>
      <c r="D9915" t="str">
        <f t="shared" si="308"/>
        <v>봄봄</v>
      </c>
      <c r="E9915" t="str">
        <f>VLOOKUP(B9915,payment!$A$2:$I$14625,3,0)</f>
        <v>봄봄</v>
      </c>
      <c r="F9915">
        <f>VLOOKUP(B9915,payment!$A$2:$I$14625,4,0)</f>
        <v>37.579777999999997</v>
      </c>
      <c r="G9915">
        <f>VLOOKUP(B9915,payment!$A$2:$I$14625,5,0)</f>
        <v>127.05708</v>
      </c>
      <c r="H9915" t="str">
        <f>VLOOKUP(E9915,gift_meta!$B$2:$C$33,2,0)</f>
        <v>음료 주문시 쿠폰 도장 2개 추가</v>
      </c>
      <c r="I9915">
        <f t="shared" ca="1" si="309"/>
        <v>1400</v>
      </c>
      <c r="J9915" s="5">
        <f>VLOOKUP(B9915,payment!$A$2:$I$14625,7,0)</f>
        <v>43074</v>
      </c>
      <c r="K9915" s="6">
        <f>VLOOKUP(B9915,payment!$A$2:$I$14625,8,0)</f>
        <v>0.61933000000000005</v>
      </c>
    </row>
    <row r="9916" spans="1:11">
      <c r="A9916">
        <v>9915</v>
      </c>
      <c r="B9916">
        <v>4777</v>
      </c>
      <c r="C9916">
        <f>VLOOKUP(B9916,payment!$A$2:$B$14625,2,0)</f>
        <v>136</v>
      </c>
      <c r="D9916" t="str">
        <f t="shared" si="308"/>
        <v>백다방</v>
      </c>
      <c r="E9916" t="str">
        <f>VLOOKUP(B9916,payment!$A$2:$I$14625,3,0)</f>
        <v>백다방</v>
      </c>
      <c r="F9916">
        <f>VLOOKUP(B9916,payment!$A$2:$I$14625,4,0)</f>
        <v>37.667695000000002</v>
      </c>
      <c r="G9916">
        <f>VLOOKUP(B9916,payment!$A$2:$I$14625,5,0)</f>
        <v>126.932025</v>
      </c>
      <c r="H9916" t="str">
        <f>VLOOKUP(E9916,gift_meta!$B$2:$C$33,2,0)</f>
        <v>무료 토핑 추가</v>
      </c>
      <c r="I9916">
        <f t="shared" ca="1" si="309"/>
        <v>1500</v>
      </c>
      <c r="J9916" s="5">
        <f>VLOOKUP(B9916,payment!$A$2:$I$14625,7,0)</f>
        <v>42750</v>
      </c>
      <c r="K9916" s="6">
        <f>VLOOKUP(B9916,payment!$A$2:$I$14625,8,0)</f>
        <v>0.44890999999999998</v>
      </c>
    </row>
    <row r="9917" spans="1:11">
      <c r="A9917">
        <v>9916</v>
      </c>
      <c r="B9917">
        <v>1933</v>
      </c>
      <c r="C9917">
        <f>VLOOKUP(B9917,payment!$A$2:$B$14625,2,0)</f>
        <v>217</v>
      </c>
      <c r="D9917" t="str">
        <f t="shared" si="308"/>
        <v>동경야네</v>
      </c>
      <c r="E9917" t="str">
        <f>VLOOKUP(B9917,payment!$A$2:$I$14625,3,0)</f>
        <v>동경야네</v>
      </c>
      <c r="F9917">
        <f>VLOOKUP(B9917,payment!$A$2:$I$14625,4,0)</f>
        <v>37.716566</v>
      </c>
      <c r="G9917">
        <f>VLOOKUP(B9917,payment!$A$2:$I$14625,5,0)</f>
        <v>126.965338</v>
      </c>
      <c r="H9917" t="str">
        <f>VLOOKUP(E9917,gift_meta!$B$2:$C$33,2,0)</f>
        <v>사케동 10% 할인</v>
      </c>
      <c r="I9917">
        <f t="shared" ca="1" si="309"/>
        <v>1900</v>
      </c>
      <c r="J9917" s="5">
        <f>VLOOKUP(B9917,payment!$A$2:$I$14625,7,0)</f>
        <v>42403</v>
      </c>
      <c r="K9917" s="6">
        <f>VLOOKUP(B9917,payment!$A$2:$I$14625,8,0)</f>
        <v>0.96965999999999997</v>
      </c>
    </row>
    <row r="9918" spans="1:11">
      <c r="A9918">
        <v>9917</v>
      </c>
      <c r="B9918">
        <v>14388</v>
      </c>
      <c r="C9918">
        <f>VLOOKUP(B9918,payment!$A$2:$B$14625,2,0)</f>
        <v>48</v>
      </c>
      <c r="D9918" t="str">
        <f t="shared" si="308"/>
        <v>연래춘</v>
      </c>
      <c r="E9918" t="str">
        <f>VLOOKUP(B9918,payment!$A$2:$I$14625,3,0)</f>
        <v>연래춘</v>
      </c>
      <c r="F9918">
        <f>VLOOKUP(B9918,payment!$A$2:$I$14625,4,0)</f>
        <v>37.461137999999998</v>
      </c>
      <c r="G9918">
        <f>VLOOKUP(B9918,payment!$A$2:$I$14625,5,0)</f>
        <v>126.859352</v>
      </c>
      <c r="H9918" t="str">
        <f>VLOOKUP(E9918,gift_meta!$B$2:$C$33,2,0)</f>
        <v>현금 결재시 10% 할인</v>
      </c>
      <c r="I9918">
        <f t="shared" ca="1" si="309"/>
        <v>800</v>
      </c>
      <c r="J9918" s="5">
        <f>VLOOKUP(B9918,payment!$A$2:$I$14625,7,0)</f>
        <v>42845</v>
      </c>
      <c r="K9918" s="6">
        <f>VLOOKUP(B9918,payment!$A$2:$I$14625,8,0)</f>
        <v>0.67381000000000002</v>
      </c>
    </row>
    <row r="9919" spans="1:11">
      <c r="A9919">
        <v>9918</v>
      </c>
      <c r="B9919">
        <v>2074</v>
      </c>
      <c r="C9919">
        <f>VLOOKUP(B9919,payment!$A$2:$B$14625,2,0)</f>
        <v>189</v>
      </c>
      <c r="D9919" t="str">
        <f t="shared" si="308"/>
        <v>아웃백</v>
      </c>
      <c r="E9919" t="str">
        <f>VLOOKUP(B9919,payment!$A$2:$I$14625,3,0)</f>
        <v>아웃백</v>
      </c>
      <c r="F9919">
        <f>VLOOKUP(B9919,payment!$A$2:$I$14625,4,0)</f>
        <v>37.546194</v>
      </c>
      <c r="G9919">
        <f>VLOOKUP(B9919,payment!$A$2:$I$14625,5,0)</f>
        <v>127.091618</v>
      </c>
      <c r="H9919" t="str">
        <f>VLOOKUP(E9919,gift_meta!$B$2:$C$33,2,0)</f>
        <v>스테이크 주문시 10% 할인</v>
      </c>
      <c r="I9919">
        <f t="shared" ca="1" si="309"/>
        <v>800</v>
      </c>
      <c r="J9919" s="5">
        <f>VLOOKUP(B9919,payment!$A$2:$I$14625,7,0)</f>
        <v>42995</v>
      </c>
      <c r="K9919" s="6">
        <f>VLOOKUP(B9919,payment!$A$2:$I$14625,8,0)</f>
        <v>0.94671000000000005</v>
      </c>
    </row>
    <row r="9920" spans="1:11">
      <c r="A9920">
        <v>9919</v>
      </c>
      <c r="B9920">
        <v>9851</v>
      </c>
      <c r="C9920">
        <f>VLOOKUP(B9920,payment!$A$2:$B$14625,2,0)</f>
        <v>20</v>
      </c>
      <c r="D9920" t="str">
        <f t="shared" si="308"/>
        <v>스시진</v>
      </c>
      <c r="E9920" t="str">
        <f>VLOOKUP(B9920,payment!$A$2:$I$14625,3,0)</f>
        <v>스시진</v>
      </c>
      <c r="F9920">
        <f>VLOOKUP(B9920,payment!$A$2:$I$14625,4,0)</f>
        <v>37.657648999999999</v>
      </c>
      <c r="G9920">
        <f>VLOOKUP(B9920,payment!$A$2:$I$14625,5,0)</f>
        <v>127.160532</v>
      </c>
      <c r="H9920" t="str">
        <f>VLOOKUP(E9920,gift_meta!$B$2:$C$33,2,0)</f>
        <v>2pcs 무료 제공</v>
      </c>
      <c r="I9920">
        <f t="shared" ca="1" si="309"/>
        <v>1400</v>
      </c>
      <c r="J9920" s="5">
        <f>VLOOKUP(B9920,payment!$A$2:$I$14625,7,0)</f>
        <v>43064</v>
      </c>
      <c r="K9920" s="6">
        <f>VLOOKUP(B9920,payment!$A$2:$I$14625,8,0)</f>
        <v>0.47667999999999999</v>
      </c>
    </row>
    <row r="9921" spans="1:11">
      <c r="A9921">
        <v>9920</v>
      </c>
      <c r="B9921">
        <v>3213</v>
      </c>
      <c r="C9921">
        <f>VLOOKUP(B9921,payment!$A$2:$B$14625,2,0)</f>
        <v>29</v>
      </c>
      <c r="D9921" t="str">
        <f t="shared" si="308"/>
        <v>버거킹</v>
      </c>
      <c r="E9921" t="str">
        <f>VLOOKUP(B9921,payment!$A$2:$I$14625,3,0)</f>
        <v>버거킹</v>
      </c>
      <c r="F9921">
        <f>VLOOKUP(B9921,payment!$A$2:$I$14625,4,0)</f>
        <v>37.662911999999999</v>
      </c>
      <c r="G9921">
        <f>VLOOKUP(B9921,payment!$A$2:$I$14625,5,0)</f>
        <v>127.009905</v>
      </c>
      <c r="H9921" t="str">
        <f>VLOOKUP(E9921,gift_meta!$B$2:$C$33,2,0)</f>
        <v>와퍼주문시 5% 할인</v>
      </c>
      <c r="I9921">
        <f t="shared" ca="1" si="309"/>
        <v>2000</v>
      </c>
      <c r="J9921" s="5">
        <f>VLOOKUP(B9921,payment!$A$2:$I$14625,7,0)</f>
        <v>42969</v>
      </c>
      <c r="K9921" s="6">
        <f>VLOOKUP(B9921,payment!$A$2:$I$14625,8,0)</f>
        <v>0.77690000000000003</v>
      </c>
    </row>
    <row r="9922" spans="1:11">
      <c r="A9922">
        <v>9921</v>
      </c>
      <c r="B9922">
        <v>2052</v>
      </c>
      <c r="C9922">
        <f>VLOOKUP(B9922,payment!$A$2:$B$14625,2,0)</f>
        <v>179</v>
      </c>
      <c r="D9922" t="str">
        <f t="shared" ref="D9922:D9985" si="310">E9922</f>
        <v>홍콩반점</v>
      </c>
      <c r="E9922" t="str">
        <f>VLOOKUP(B9922,payment!$A$2:$I$14625,3,0)</f>
        <v>홍콩반점</v>
      </c>
      <c r="F9922">
        <f>VLOOKUP(B9922,payment!$A$2:$I$14625,4,0)</f>
        <v>37.678643000000001</v>
      </c>
      <c r="G9922">
        <f>VLOOKUP(B9922,payment!$A$2:$I$14625,5,0)</f>
        <v>126.985806</v>
      </c>
      <c r="H9922" t="str">
        <f>VLOOKUP(E9922,gift_meta!$B$2:$C$33,2,0)</f>
        <v>찹쌀 탕수육 10% 할인</v>
      </c>
      <c r="I9922">
        <f t="shared" ref="I9922:I9985" ca="1" si="311">RANDBETWEEN(1,20)*100</f>
        <v>1500</v>
      </c>
      <c r="J9922" s="5">
        <f>VLOOKUP(B9922,payment!$A$2:$I$14625,7,0)</f>
        <v>42762</v>
      </c>
      <c r="K9922" s="6">
        <f>VLOOKUP(B9922,payment!$A$2:$I$14625,8,0)</f>
        <v>0.54779</v>
      </c>
    </row>
    <row r="9923" spans="1:11">
      <c r="A9923">
        <v>9922</v>
      </c>
      <c r="B9923">
        <v>13879</v>
      </c>
      <c r="C9923">
        <f>VLOOKUP(B9923,payment!$A$2:$B$14625,2,0)</f>
        <v>36</v>
      </c>
      <c r="D9923" t="str">
        <f t="shared" si="310"/>
        <v>봄봄</v>
      </c>
      <c r="E9923" t="str">
        <f>VLOOKUP(B9923,payment!$A$2:$I$14625,3,0)</f>
        <v>봄봄</v>
      </c>
      <c r="F9923">
        <f>VLOOKUP(B9923,payment!$A$2:$I$14625,4,0)</f>
        <v>37.700789</v>
      </c>
      <c r="G9923">
        <f>VLOOKUP(B9923,payment!$A$2:$I$14625,5,0)</f>
        <v>126.95490599999999</v>
      </c>
      <c r="H9923" t="str">
        <f>VLOOKUP(E9923,gift_meta!$B$2:$C$33,2,0)</f>
        <v>음료 주문시 쿠폰 도장 2개 추가</v>
      </c>
      <c r="I9923">
        <f t="shared" ca="1" si="311"/>
        <v>1600</v>
      </c>
      <c r="J9923" s="5">
        <f>VLOOKUP(B9923,payment!$A$2:$I$14625,7,0)</f>
        <v>43044</v>
      </c>
      <c r="K9923" s="6">
        <f>VLOOKUP(B9923,payment!$A$2:$I$14625,8,0)</f>
        <v>0.98819000000000001</v>
      </c>
    </row>
    <row r="9924" spans="1:11">
      <c r="A9924">
        <v>9923</v>
      </c>
      <c r="B9924">
        <v>1692</v>
      </c>
      <c r="C9924">
        <f>VLOOKUP(B9924,payment!$A$2:$B$14625,2,0)</f>
        <v>132</v>
      </c>
      <c r="D9924" t="str">
        <f t="shared" si="310"/>
        <v>아웃닭</v>
      </c>
      <c r="E9924" t="str">
        <f>VLOOKUP(B9924,payment!$A$2:$I$14625,3,0)</f>
        <v>아웃닭</v>
      </c>
      <c r="F9924">
        <f>VLOOKUP(B9924,payment!$A$2:$I$14625,4,0)</f>
        <v>37.701307</v>
      </c>
      <c r="G9924">
        <f>VLOOKUP(B9924,payment!$A$2:$I$14625,5,0)</f>
        <v>126.97346899999999</v>
      </c>
      <c r="H9924" t="str">
        <f>VLOOKUP(E9924,gift_meta!$B$2:$C$33,2,0)</f>
        <v>치즈스틱 2개 제공</v>
      </c>
      <c r="I9924">
        <f t="shared" ca="1" si="311"/>
        <v>1000</v>
      </c>
      <c r="J9924" s="5">
        <f>VLOOKUP(B9924,payment!$A$2:$I$14625,7,0)</f>
        <v>42811</v>
      </c>
      <c r="K9924" s="6">
        <f>VLOOKUP(B9924,payment!$A$2:$I$14625,8,0)</f>
        <v>0.54195000000000004</v>
      </c>
    </row>
    <row r="9925" spans="1:11">
      <c r="A9925">
        <v>9924</v>
      </c>
      <c r="B9925">
        <v>419</v>
      </c>
      <c r="C9925">
        <f>VLOOKUP(B9925,payment!$A$2:$B$14625,2,0)</f>
        <v>145</v>
      </c>
      <c r="D9925" t="str">
        <f t="shared" si="310"/>
        <v>멘동</v>
      </c>
      <c r="E9925" t="str">
        <f>VLOOKUP(B9925,payment!$A$2:$I$14625,3,0)</f>
        <v>멘동</v>
      </c>
      <c r="F9925">
        <f>VLOOKUP(B9925,payment!$A$2:$I$14625,4,0)</f>
        <v>37.618586000000001</v>
      </c>
      <c r="G9925">
        <f>VLOOKUP(B9925,payment!$A$2:$I$14625,5,0)</f>
        <v>127.11136399999999</v>
      </c>
      <c r="H9925" t="str">
        <f>VLOOKUP(E9925,gift_meta!$B$2:$C$33,2,0)</f>
        <v>규동 5% 할인</v>
      </c>
      <c r="I9925">
        <f t="shared" ca="1" si="311"/>
        <v>1600</v>
      </c>
      <c r="J9925" s="5">
        <f>VLOOKUP(B9925,payment!$A$2:$I$14625,7,0)</f>
        <v>42485</v>
      </c>
      <c r="K9925" s="6">
        <f>VLOOKUP(B9925,payment!$A$2:$I$14625,8,0)</f>
        <v>0.61160000000000003</v>
      </c>
    </row>
    <row r="9926" spans="1:11">
      <c r="A9926">
        <v>9925</v>
      </c>
      <c r="B9926">
        <v>12871</v>
      </c>
      <c r="C9926">
        <f>VLOOKUP(B9926,payment!$A$2:$B$14625,2,0)</f>
        <v>71</v>
      </c>
      <c r="D9926" t="str">
        <f t="shared" si="310"/>
        <v>교보문고</v>
      </c>
      <c r="E9926" t="str">
        <f>VLOOKUP(B9926,payment!$A$2:$I$14625,3,0)</f>
        <v>교보문고</v>
      </c>
      <c r="F9926">
        <f>VLOOKUP(B9926,payment!$A$2:$I$14625,4,0)</f>
        <v>37.579262999999997</v>
      </c>
      <c r="G9926">
        <f>VLOOKUP(B9926,payment!$A$2:$I$14625,5,0)</f>
        <v>126.937946</v>
      </c>
      <c r="H9926" t="str">
        <f>VLOOKUP(E9926,gift_meta!$B$2:$C$33,2,0)</f>
        <v>도서 구매시 10% 할인</v>
      </c>
      <c r="I9926">
        <f t="shared" ca="1" si="311"/>
        <v>1800</v>
      </c>
      <c r="J9926" s="5">
        <f>VLOOKUP(B9926,payment!$A$2:$I$14625,7,0)</f>
        <v>42644</v>
      </c>
      <c r="K9926" s="6">
        <f>VLOOKUP(B9926,payment!$A$2:$I$14625,8,0)</f>
        <v>0.95789000000000002</v>
      </c>
    </row>
    <row r="9927" spans="1:11">
      <c r="A9927">
        <v>9926</v>
      </c>
      <c r="B9927">
        <v>14159</v>
      </c>
      <c r="C9927">
        <f>VLOOKUP(B9927,payment!$A$2:$B$14625,2,0)</f>
        <v>135</v>
      </c>
      <c r="D9927" t="str">
        <f t="shared" si="310"/>
        <v>한신포차</v>
      </c>
      <c r="E9927" t="str">
        <f>VLOOKUP(B9927,payment!$A$2:$I$14625,3,0)</f>
        <v>한신포차</v>
      </c>
      <c r="F9927">
        <f>VLOOKUP(B9927,payment!$A$2:$I$14625,4,0)</f>
        <v>37.479562000000001</v>
      </c>
      <c r="G9927">
        <f>VLOOKUP(B9927,payment!$A$2:$I$14625,5,0)</f>
        <v>127.12855999999999</v>
      </c>
      <c r="H9927" t="str">
        <f>VLOOKUP(E9927,gift_meta!$B$2:$C$33,2,0)</f>
        <v>닭발 주문시 주먹밥 증정</v>
      </c>
      <c r="I9927">
        <f t="shared" ca="1" si="311"/>
        <v>100</v>
      </c>
      <c r="J9927" s="5">
        <f>VLOOKUP(B9927,payment!$A$2:$I$14625,7,0)</f>
        <v>42381</v>
      </c>
      <c r="K9927" s="6">
        <f>VLOOKUP(B9927,payment!$A$2:$I$14625,8,0)</f>
        <v>0.87119000000000002</v>
      </c>
    </row>
    <row r="9928" spans="1:11">
      <c r="A9928">
        <v>9927</v>
      </c>
      <c r="B9928">
        <v>9411</v>
      </c>
      <c r="C9928">
        <f>VLOOKUP(B9928,payment!$A$2:$B$14625,2,0)</f>
        <v>74</v>
      </c>
      <c r="D9928" t="str">
        <f t="shared" si="310"/>
        <v>스시로로</v>
      </c>
      <c r="E9928" t="str">
        <f>VLOOKUP(B9928,payment!$A$2:$I$14625,3,0)</f>
        <v>스시로로</v>
      </c>
      <c r="F9928">
        <f>VLOOKUP(B9928,payment!$A$2:$I$14625,4,0)</f>
        <v>37.648256000000003</v>
      </c>
      <c r="G9928">
        <f>VLOOKUP(B9928,payment!$A$2:$I$14625,5,0)</f>
        <v>127.02873099999999</v>
      </c>
      <c r="H9928" t="str">
        <f>VLOOKUP(E9928,gift_meta!$B$2:$C$33,2,0)</f>
        <v>2pcs 무료 제공</v>
      </c>
      <c r="I9928">
        <f t="shared" ca="1" si="311"/>
        <v>1800</v>
      </c>
      <c r="J9928" s="5">
        <f>VLOOKUP(B9928,payment!$A$2:$I$14625,7,0)</f>
        <v>42492</v>
      </c>
      <c r="K9928" s="6">
        <f>VLOOKUP(B9928,payment!$A$2:$I$14625,8,0)</f>
        <v>0.39751999999999998</v>
      </c>
    </row>
    <row r="9929" spans="1:11">
      <c r="A9929">
        <v>9928</v>
      </c>
      <c r="B9929">
        <v>1802</v>
      </c>
      <c r="C9929">
        <f>VLOOKUP(B9929,payment!$A$2:$B$14625,2,0)</f>
        <v>3</v>
      </c>
      <c r="D9929" t="str">
        <f t="shared" si="310"/>
        <v>파리바게트</v>
      </c>
      <c r="E9929" t="str">
        <f>VLOOKUP(B9929,payment!$A$2:$I$14625,3,0)</f>
        <v>파리바게트</v>
      </c>
      <c r="F9929">
        <f>VLOOKUP(B9929,payment!$A$2:$I$14625,4,0)</f>
        <v>37.531655000000001</v>
      </c>
      <c r="G9929">
        <f>VLOOKUP(B9929,payment!$A$2:$I$14625,5,0)</f>
        <v>126.87488999999999</v>
      </c>
      <c r="H9929" t="str">
        <f>VLOOKUP(E9929,gift_meta!$B$2:$C$33,2,0)</f>
        <v>1000원 이상 10% 할인</v>
      </c>
      <c r="I9929">
        <f t="shared" ca="1" si="311"/>
        <v>400</v>
      </c>
      <c r="J9929" s="5">
        <f>VLOOKUP(B9929,payment!$A$2:$I$14625,7,0)</f>
        <v>42415</v>
      </c>
      <c r="K9929" s="6">
        <f>VLOOKUP(B9929,payment!$A$2:$I$14625,8,0)</f>
        <v>0.88232999999999995</v>
      </c>
    </row>
    <row r="9930" spans="1:11">
      <c r="A9930">
        <v>9929</v>
      </c>
      <c r="B9930">
        <v>13422</v>
      </c>
      <c r="C9930">
        <f>VLOOKUP(B9930,payment!$A$2:$B$14625,2,0)</f>
        <v>29</v>
      </c>
      <c r="D9930" t="str">
        <f t="shared" si="310"/>
        <v>스시진</v>
      </c>
      <c r="E9930" t="str">
        <f>VLOOKUP(B9930,payment!$A$2:$I$14625,3,0)</f>
        <v>스시진</v>
      </c>
      <c r="F9930">
        <f>VLOOKUP(B9930,payment!$A$2:$I$14625,4,0)</f>
        <v>37.547530000000002</v>
      </c>
      <c r="G9930">
        <f>VLOOKUP(B9930,payment!$A$2:$I$14625,5,0)</f>
        <v>126.856943</v>
      </c>
      <c r="H9930" t="str">
        <f>VLOOKUP(E9930,gift_meta!$B$2:$C$33,2,0)</f>
        <v>2pcs 무료 제공</v>
      </c>
      <c r="I9930">
        <f t="shared" ca="1" si="311"/>
        <v>1200</v>
      </c>
      <c r="J9930" s="5">
        <f>VLOOKUP(B9930,payment!$A$2:$I$14625,7,0)</f>
        <v>42731</v>
      </c>
      <c r="K9930" s="6">
        <f>VLOOKUP(B9930,payment!$A$2:$I$14625,8,0)</f>
        <v>0.47039999999999998</v>
      </c>
    </row>
    <row r="9931" spans="1:11">
      <c r="A9931">
        <v>9930</v>
      </c>
      <c r="B9931">
        <v>5641</v>
      </c>
      <c r="C9931">
        <f>VLOOKUP(B9931,payment!$A$2:$B$14625,2,0)</f>
        <v>263</v>
      </c>
      <c r="D9931" t="str">
        <f t="shared" si="310"/>
        <v>반디앤루니스</v>
      </c>
      <c r="E9931" t="str">
        <f>VLOOKUP(B9931,payment!$A$2:$I$14625,3,0)</f>
        <v>반디앤루니스</v>
      </c>
      <c r="F9931">
        <f>VLOOKUP(B9931,payment!$A$2:$I$14625,4,0)</f>
        <v>37.451134000000003</v>
      </c>
      <c r="G9931">
        <f>VLOOKUP(B9931,payment!$A$2:$I$14625,5,0)</f>
        <v>127.03957699999999</v>
      </c>
      <c r="H9931" t="str">
        <f>VLOOKUP(E9931,gift_meta!$B$2:$C$33,2,0)</f>
        <v>도서 구매시 5% 할인</v>
      </c>
      <c r="I9931">
        <f t="shared" ca="1" si="311"/>
        <v>600</v>
      </c>
      <c r="J9931" s="5">
        <f>VLOOKUP(B9931,payment!$A$2:$I$14625,7,0)</f>
        <v>42943</v>
      </c>
      <c r="K9931" s="6">
        <f>VLOOKUP(B9931,payment!$A$2:$I$14625,8,0)</f>
        <v>0.72446999999999995</v>
      </c>
    </row>
    <row r="9932" spans="1:11">
      <c r="A9932">
        <v>9931</v>
      </c>
      <c r="B9932">
        <v>10258</v>
      </c>
      <c r="C9932">
        <f>VLOOKUP(B9932,payment!$A$2:$B$14625,2,0)</f>
        <v>8</v>
      </c>
      <c r="D9932" t="str">
        <f t="shared" si="310"/>
        <v>스시로로</v>
      </c>
      <c r="E9932" t="str">
        <f>VLOOKUP(B9932,payment!$A$2:$I$14625,3,0)</f>
        <v>스시로로</v>
      </c>
      <c r="F9932">
        <f>VLOOKUP(B9932,payment!$A$2:$I$14625,4,0)</f>
        <v>37.498085000000003</v>
      </c>
      <c r="G9932">
        <f>VLOOKUP(B9932,payment!$A$2:$I$14625,5,0)</f>
        <v>126.91765100000001</v>
      </c>
      <c r="H9932" t="str">
        <f>VLOOKUP(E9932,gift_meta!$B$2:$C$33,2,0)</f>
        <v>2pcs 무료 제공</v>
      </c>
      <c r="I9932">
        <f t="shared" ca="1" si="311"/>
        <v>200</v>
      </c>
      <c r="J9932" s="5">
        <f>VLOOKUP(B9932,payment!$A$2:$I$14625,7,0)</f>
        <v>42602</v>
      </c>
      <c r="K9932" s="6">
        <f>VLOOKUP(B9932,payment!$A$2:$I$14625,8,0)</f>
        <v>0.78581999999999996</v>
      </c>
    </row>
    <row r="9933" spans="1:11">
      <c r="A9933">
        <v>9932</v>
      </c>
      <c r="B9933">
        <v>6310</v>
      </c>
      <c r="C9933">
        <f>VLOOKUP(B9933,payment!$A$2:$B$14625,2,0)</f>
        <v>92</v>
      </c>
      <c r="D9933" t="str">
        <f t="shared" si="310"/>
        <v>백다방</v>
      </c>
      <c r="E9933" t="str">
        <f>VLOOKUP(B9933,payment!$A$2:$I$14625,3,0)</f>
        <v>백다방</v>
      </c>
      <c r="F9933">
        <f>VLOOKUP(B9933,payment!$A$2:$I$14625,4,0)</f>
        <v>37.583576000000001</v>
      </c>
      <c r="G9933">
        <f>VLOOKUP(B9933,payment!$A$2:$I$14625,5,0)</f>
        <v>126.992537</v>
      </c>
      <c r="H9933" t="str">
        <f>VLOOKUP(E9933,gift_meta!$B$2:$C$33,2,0)</f>
        <v>무료 토핑 추가</v>
      </c>
      <c r="I9933">
        <f t="shared" ca="1" si="311"/>
        <v>800</v>
      </c>
      <c r="J9933" s="5">
        <f>VLOOKUP(B9933,payment!$A$2:$I$14625,7,0)</f>
        <v>43025</v>
      </c>
      <c r="K9933" s="6">
        <f>VLOOKUP(B9933,payment!$A$2:$I$14625,8,0)</f>
        <v>0.94320000000000004</v>
      </c>
    </row>
    <row r="9934" spans="1:11">
      <c r="A9934">
        <v>9933</v>
      </c>
      <c r="B9934">
        <v>4221</v>
      </c>
      <c r="C9934">
        <f>VLOOKUP(B9934,payment!$A$2:$B$14625,2,0)</f>
        <v>193</v>
      </c>
      <c r="D9934" t="str">
        <f t="shared" si="310"/>
        <v>연래춘</v>
      </c>
      <c r="E9934" t="str">
        <f>VLOOKUP(B9934,payment!$A$2:$I$14625,3,0)</f>
        <v>연래춘</v>
      </c>
      <c r="F9934">
        <f>VLOOKUP(B9934,payment!$A$2:$I$14625,4,0)</f>
        <v>37.484318000000002</v>
      </c>
      <c r="G9934">
        <f>VLOOKUP(B9934,payment!$A$2:$I$14625,5,0)</f>
        <v>126.89709499999999</v>
      </c>
      <c r="H9934" t="str">
        <f>VLOOKUP(E9934,gift_meta!$B$2:$C$33,2,0)</f>
        <v>현금 결재시 10% 할인</v>
      </c>
      <c r="I9934">
        <f t="shared" ca="1" si="311"/>
        <v>900</v>
      </c>
      <c r="J9934" s="5">
        <f>VLOOKUP(B9934,payment!$A$2:$I$14625,7,0)</f>
        <v>43158</v>
      </c>
      <c r="K9934" s="6">
        <f>VLOOKUP(B9934,payment!$A$2:$I$14625,8,0)</f>
        <v>0.79649999999999999</v>
      </c>
    </row>
    <row r="9935" spans="1:11">
      <c r="A9935">
        <v>9934</v>
      </c>
      <c r="B9935">
        <v>9227</v>
      </c>
      <c r="C9935">
        <f>VLOOKUP(B9935,payment!$A$2:$B$14625,2,0)</f>
        <v>231</v>
      </c>
      <c r="D9935" t="str">
        <f t="shared" si="310"/>
        <v>이비인후과</v>
      </c>
      <c r="E9935" t="str">
        <f>VLOOKUP(B9935,payment!$A$2:$I$14625,3,0)</f>
        <v>이비인후과</v>
      </c>
      <c r="F9935">
        <f>VLOOKUP(B9935,payment!$A$2:$I$14625,4,0)</f>
        <v>37.607053000000001</v>
      </c>
      <c r="G9935">
        <f>VLOOKUP(B9935,payment!$A$2:$I$14625,5,0)</f>
        <v>126.894092</v>
      </c>
      <c r="H9935" t="str">
        <f>VLOOKUP(E9935,gift_meta!$B$2:$C$33,2,0)</f>
        <v>코세척 서비스(무료)</v>
      </c>
      <c r="I9935">
        <f t="shared" ca="1" si="311"/>
        <v>1700</v>
      </c>
      <c r="J9935" s="5">
        <f>VLOOKUP(B9935,payment!$A$2:$I$14625,7,0)</f>
        <v>42759</v>
      </c>
      <c r="K9935" s="6">
        <f>VLOOKUP(B9935,payment!$A$2:$I$14625,8,0)</f>
        <v>0.97472999999999999</v>
      </c>
    </row>
    <row r="9936" spans="1:11">
      <c r="A9936">
        <v>9935</v>
      </c>
      <c r="B9936">
        <v>8196</v>
      </c>
      <c r="C9936">
        <f>VLOOKUP(B9936,payment!$A$2:$B$14625,2,0)</f>
        <v>120</v>
      </c>
      <c r="D9936" t="str">
        <f t="shared" si="310"/>
        <v>쥬씨</v>
      </c>
      <c r="E9936" t="str">
        <f>VLOOKUP(B9936,payment!$A$2:$I$14625,3,0)</f>
        <v>쥬씨</v>
      </c>
      <c r="F9936">
        <f>VLOOKUP(B9936,payment!$A$2:$I$14625,4,0)</f>
        <v>37.492891999999998</v>
      </c>
      <c r="G9936">
        <f>VLOOKUP(B9936,payment!$A$2:$I$14625,5,0)</f>
        <v>126.988004</v>
      </c>
      <c r="H9936" t="str">
        <f>VLOOKUP(E9936,gift_meta!$B$2:$C$33,2,0)</f>
        <v>무료 사이즈업</v>
      </c>
      <c r="I9936">
        <f t="shared" ca="1" si="311"/>
        <v>1900</v>
      </c>
      <c r="J9936" s="5">
        <f>VLOOKUP(B9936,payment!$A$2:$I$14625,7,0)</f>
        <v>42979</v>
      </c>
      <c r="K9936" s="6">
        <f>VLOOKUP(B9936,payment!$A$2:$I$14625,8,0)</f>
        <v>0.54408000000000001</v>
      </c>
    </row>
    <row r="9937" spans="1:11">
      <c r="A9937">
        <v>9936</v>
      </c>
      <c r="B9937">
        <v>196</v>
      </c>
      <c r="C9937">
        <f>VLOOKUP(B9937,payment!$A$2:$B$14625,2,0)</f>
        <v>245</v>
      </c>
      <c r="D9937" t="str">
        <f t="shared" si="310"/>
        <v>스시로로</v>
      </c>
      <c r="E9937" t="str">
        <f>VLOOKUP(B9937,payment!$A$2:$I$14625,3,0)</f>
        <v>스시로로</v>
      </c>
      <c r="F9937">
        <f>VLOOKUP(B9937,payment!$A$2:$I$14625,4,0)</f>
        <v>37.583855999999997</v>
      </c>
      <c r="G9937">
        <f>VLOOKUP(B9937,payment!$A$2:$I$14625,5,0)</f>
        <v>126.85490799999999</v>
      </c>
      <c r="H9937" t="str">
        <f>VLOOKUP(E9937,gift_meta!$B$2:$C$33,2,0)</f>
        <v>2pcs 무료 제공</v>
      </c>
      <c r="I9937">
        <f t="shared" ca="1" si="311"/>
        <v>100</v>
      </c>
      <c r="J9937" s="5">
        <f>VLOOKUP(B9937,payment!$A$2:$I$14625,7,0)</f>
        <v>43067</v>
      </c>
      <c r="K9937" s="6">
        <f>VLOOKUP(B9937,payment!$A$2:$I$14625,8,0)</f>
        <v>0.94345999999999997</v>
      </c>
    </row>
    <row r="9938" spans="1:11">
      <c r="A9938">
        <v>9937</v>
      </c>
      <c r="B9938">
        <v>2298</v>
      </c>
      <c r="C9938">
        <f>VLOOKUP(B9938,payment!$A$2:$B$14625,2,0)</f>
        <v>99</v>
      </c>
      <c r="D9938" t="str">
        <f t="shared" si="310"/>
        <v>봄봄</v>
      </c>
      <c r="E9938" t="str">
        <f>VLOOKUP(B9938,payment!$A$2:$I$14625,3,0)</f>
        <v>봄봄</v>
      </c>
      <c r="F9938">
        <f>VLOOKUP(B9938,payment!$A$2:$I$14625,4,0)</f>
        <v>37.485787000000002</v>
      </c>
      <c r="G9938">
        <f>VLOOKUP(B9938,payment!$A$2:$I$14625,5,0)</f>
        <v>127.12838000000001</v>
      </c>
      <c r="H9938" t="str">
        <f>VLOOKUP(E9938,gift_meta!$B$2:$C$33,2,0)</f>
        <v>음료 주문시 쿠폰 도장 2개 추가</v>
      </c>
      <c r="I9938">
        <f t="shared" ca="1" si="311"/>
        <v>1400</v>
      </c>
      <c r="J9938" s="5">
        <f>VLOOKUP(B9938,payment!$A$2:$I$14625,7,0)</f>
        <v>42976</v>
      </c>
      <c r="K9938" s="6">
        <f>VLOOKUP(B9938,payment!$A$2:$I$14625,8,0)</f>
        <v>0.56781000000000004</v>
      </c>
    </row>
    <row r="9939" spans="1:11">
      <c r="A9939">
        <v>9938</v>
      </c>
      <c r="B9939">
        <v>12741</v>
      </c>
      <c r="C9939">
        <f>VLOOKUP(B9939,payment!$A$2:$B$14625,2,0)</f>
        <v>210</v>
      </c>
      <c r="D9939" t="str">
        <f t="shared" si="310"/>
        <v>이디야커피</v>
      </c>
      <c r="E9939" t="str">
        <f>VLOOKUP(B9939,payment!$A$2:$I$14625,3,0)</f>
        <v>이디야커피</v>
      </c>
      <c r="F9939">
        <f>VLOOKUP(B9939,payment!$A$2:$I$14625,4,0)</f>
        <v>37.441730999999997</v>
      </c>
      <c r="G9939">
        <f>VLOOKUP(B9939,payment!$A$2:$I$14625,5,0)</f>
        <v>127.130082</v>
      </c>
      <c r="H9939" t="str">
        <f>VLOOKUP(E9939,gift_meta!$B$2:$C$33,2,0)</f>
        <v>스마트 오더 사용시 10% 할인</v>
      </c>
      <c r="I9939">
        <f t="shared" ca="1" si="311"/>
        <v>1900</v>
      </c>
      <c r="J9939" s="5">
        <f>VLOOKUP(B9939,payment!$A$2:$I$14625,7,0)</f>
        <v>42439</v>
      </c>
      <c r="K9939" s="6">
        <f>VLOOKUP(B9939,payment!$A$2:$I$14625,8,0)</f>
        <v>0.63880000000000003</v>
      </c>
    </row>
    <row r="9940" spans="1:11">
      <c r="A9940">
        <v>9939</v>
      </c>
      <c r="B9940">
        <v>4841</v>
      </c>
      <c r="C9940">
        <f>VLOOKUP(B9940,payment!$A$2:$B$14625,2,0)</f>
        <v>164</v>
      </c>
      <c r="D9940" t="str">
        <f t="shared" si="310"/>
        <v>매드포갈릭</v>
      </c>
      <c r="E9940" t="str">
        <f>VLOOKUP(B9940,payment!$A$2:$I$14625,3,0)</f>
        <v>매드포갈릭</v>
      </c>
      <c r="F9940">
        <f>VLOOKUP(B9940,payment!$A$2:$I$14625,4,0)</f>
        <v>37.566608000000002</v>
      </c>
      <c r="G9940">
        <f>VLOOKUP(B9940,payment!$A$2:$I$14625,5,0)</f>
        <v>126.93787500000001</v>
      </c>
      <c r="H9940" t="str">
        <f>VLOOKUP(E9940,gift_meta!$B$2:$C$33,2,0)</f>
        <v>에이드 무료 제공</v>
      </c>
      <c r="I9940">
        <f t="shared" ca="1" si="311"/>
        <v>1100</v>
      </c>
      <c r="J9940" s="5">
        <f>VLOOKUP(B9940,payment!$A$2:$I$14625,7,0)</f>
        <v>42745</v>
      </c>
      <c r="K9940" s="6">
        <f>VLOOKUP(B9940,payment!$A$2:$I$14625,8,0)</f>
        <v>0.64271</v>
      </c>
    </row>
    <row r="9941" spans="1:11">
      <c r="A9941">
        <v>9940</v>
      </c>
      <c r="B9941">
        <v>2569</v>
      </c>
      <c r="C9941">
        <f>VLOOKUP(B9941,payment!$A$2:$B$14625,2,0)</f>
        <v>90</v>
      </c>
      <c r="D9941" t="str">
        <f t="shared" si="310"/>
        <v>구이가</v>
      </c>
      <c r="E9941" t="str">
        <f>VLOOKUP(B9941,payment!$A$2:$I$14625,3,0)</f>
        <v>구이가</v>
      </c>
      <c r="F9941">
        <f>VLOOKUP(B9941,payment!$A$2:$I$14625,4,0)</f>
        <v>37.491418000000003</v>
      </c>
      <c r="G9941">
        <f>VLOOKUP(B9941,payment!$A$2:$I$14625,5,0)</f>
        <v>127.13752700000001</v>
      </c>
      <c r="H9941" t="str">
        <f>VLOOKUP(E9941,gift_meta!$B$2:$C$33,2,0)</f>
        <v>한판 주문시 사이다 제공</v>
      </c>
      <c r="I9941">
        <f t="shared" ca="1" si="311"/>
        <v>1500</v>
      </c>
      <c r="J9941" s="5">
        <f>VLOOKUP(B9941,payment!$A$2:$I$14625,7,0)</f>
        <v>42556</v>
      </c>
      <c r="K9941" s="6">
        <f>VLOOKUP(B9941,payment!$A$2:$I$14625,8,0)</f>
        <v>0.97579000000000005</v>
      </c>
    </row>
    <row r="9942" spans="1:11">
      <c r="A9942">
        <v>9941</v>
      </c>
      <c r="B9942">
        <v>11354</v>
      </c>
      <c r="C9942">
        <f>VLOOKUP(B9942,payment!$A$2:$B$14625,2,0)</f>
        <v>218</v>
      </c>
      <c r="D9942" t="str">
        <f t="shared" si="310"/>
        <v>롯데리아</v>
      </c>
      <c r="E9942" t="str">
        <f>VLOOKUP(B9942,payment!$A$2:$I$14625,3,0)</f>
        <v>롯데리아</v>
      </c>
      <c r="F9942">
        <f>VLOOKUP(B9942,payment!$A$2:$I$14625,4,0)</f>
        <v>37.682177000000003</v>
      </c>
      <c r="G9942">
        <f>VLOOKUP(B9942,payment!$A$2:$I$14625,5,0)</f>
        <v>126.85572999999999</v>
      </c>
      <c r="H9942" t="str">
        <f>VLOOKUP(E9942,gift_meta!$B$2:$C$33,2,0)</f>
        <v>롯데리아 음료M 제공</v>
      </c>
      <c r="I9942">
        <f t="shared" ca="1" si="311"/>
        <v>1900</v>
      </c>
      <c r="J9942" s="5">
        <f>VLOOKUP(B9942,payment!$A$2:$I$14625,7,0)</f>
        <v>42509</v>
      </c>
      <c r="K9942" s="6">
        <f>VLOOKUP(B9942,payment!$A$2:$I$14625,8,0)</f>
        <v>0.53281000000000001</v>
      </c>
    </row>
    <row r="9943" spans="1:11">
      <c r="A9943">
        <v>9942</v>
      </c>
      <c r="B9943">
        <v>13740</v>
      </c>
      <c r="C9943">
        <f>VLOOKUP(B9943,payment!$A$2:$B$14625,2,0)</f>
        <v>254</v>
      </c>
      <c r="D9943" t="str">
        <f t="shared" si="310"/>
        <v>홍콩반점</v>
      </c>
      <c r="E9943" t="str">
        <f>VLOOKUP(B9943,payment!$A$2:$I$14625,3,0)</f>
        <v>홍콩반점</v>
      </c>
      <c r="F9943">
        <f>VLOOKUP(B9943,payment!$A$2:$I$14625,4,0)</f>
        <v>37.579858000000002</v>
      </c>
      <c r="G9943">
        <f>VLOOKUP(B9943,payment!$A$2:$I$14625,5,0)</f>
        <v>126.877921</v>
      </c>
      <c r="H9943" t="str">
        <f>VLOOKUP(E9943,gift_meta!$B$2:$C$33,2,0)</f>
        <v>찹쌀 탕수육 10% 할인</v>
      </c>
      <c r="I9943">
        <f t="shared" ca="1" si="311"/>
        <v>1000</v>
      </c>
      <c r="J9943" s="5">
        <f>VLOOKUP(B9943,payment!$A$2:$I$14625,7,0)</f>
        <v>42766</v>
      </c>
      <c r="K9943" s="6">
        <f>VLOOKUP(B9943,payment!$A$2:$I$14625,8,0)</f>
        <v>0.63224000000000002</v>
      </c>
    </row>
    <row r="9944" spans="1:11">
      <c r="A9944">
        <v>9943</v>
      </c>
      <c r="B9944">
        <v>9978</v>
      </c>
      <c r="C9944">
        <f>VLOOKUP(B9944,payment!$A$2:$B$14625,2,0)</f>
        <v>250</v>
      </c>
      <c r="D9944" t="str">
        <f t="shared" si="310"/>
        <v>동경야네</v>
      </c>
      <c r="E9944" t="str">
        <f>VLOOKUP(B9944,payment!$A$2:$I$14625,3,0)</f>
        <v>동경야네</v>
      </c>
      <c r="F9944">
        <f>VLOOKUP(B9944,payment!$A$2:$I$14625,4,0)</f>
        <v>37.554344</v>
      </c>
      <c r="G9944">
        <f>VLOOKUP(B9944,payment!$A$2:$I$14625,5,0)</f>
        <v>126.910842</v>
      </c>
      <c r="H9944" t="str">
        <f>VLOOKUP(E9944,gift_meta!$B$2:$C$33,2,0)</f>
        <v>사케동 10% 할인</v>
      </c>
      <c r="I9944">
        <f t="shared" ca="1" si="311"/>
        <v>400</v>
      </c>
      <c r="J9944" s="5">
        <f>VLOOKUP(B9944,payment!$A$2:$I$14625,7,0)</f>
        <v>43148</v>
      </c>
      <c r="K9944" s="6">
        <f>VLOOKUP(B9944,payment!$A$2:$I$14625,8,0)</f>
        <v>0.95569000000000004</v>
      </c>
    </row>
    <row r="9945" spans="1:11">
      <c r="A9945">
        <v>9944</v>
      </c>
      <c r="B9945">
        <v>12723</v>
      </c>
      <c r="C9945">
        <f>VLOOKUP(B9945,payment!$A$2:$B$14625,2,0)</f>
        <v>188</v>
      </c>
      <c r="D9945" t="str">
        <f t="shared" si="310"/>
        <v>닭한마리</v>
      </c>
      <c r="E9945" t="str">
        <f>VLOOKUP(B9945,payment!$A$2:$I$14625,3,0)</f>
        <v>닭한마리</v>
      </c>
      <c r="F9945">
        <f>VLOOKUP(B9945,payment!$A$2:$I$14625,4,0)</f>
        <v>37.687308999999999</v>
      </c>
      <c r="G9945">
        <f>VLOOKUP(B9945,payment!$A$2:$I$14625,5,0)</f>
        <v>127.171975</v>
      </c>
      <c r="H9945" t="str">
        <f>VLOOKUP(E9945,gift_meta!$B$2:$C$33,2,0)</f>
        <v>칼국수 사리 무료 리필</v>
      </c>
      <c r="I9945">
        <f t="shared" ca="1" si="311"/>
        <v>800</v>
      </c>
      <c r="J9945" s="5">
        <f>VLOOKUP(B9945,payment!$A$2:$I$14625,7,0)</f>
        <v>43087</v>
      </c>
      <c r="K9945" s="6">
        <f>VLOOKUP(B9945,payment!$A$2:$I$14625,8,0)</f>
        <v>0.40140999999999999</v>
      </c>
    </row>
    <row r="9946" spans="1:11">
      <c r="A9946">
        <v>9945</v>
      </c>
      <c r="B9946">
        <v>11670</v>
      </c>
      <c r="C9946">
        <f>VLOOKUP(B9946,payment!$A$2:$B$14625,2,0)</f>
        <v>29</v>
      </c>
      <c r="D9946" t="str">
        <f t="shared" si="310"/>
        <v>베스킨라빈스</v>
      </c>
      <c r="E9946" t="str">
        <f>VLOOKUP(B9946,payment!$A$2:$I$14625,3,0)</f>
        <v>베스킨라빈스</v>
      </c>
      <c r="F9946">
        <f>VLOOKUP(B9946,payment!$A$2:$I$14625,4,0)</f>
        <v>37.660110000000003</v>
      </c>
      <c r="G9946">
        <f>VLOOKUP(B9946,payment!$A$2:$I$14625,5,0)</f>
        <v>127.09932499999999</v>
      </c>
      <c r="H9946" t="str">
        <f>VLOOKUP(E9946,gift_meta!$B$2:$C$33,2,0)</f>
        <v>무료 사이즈업</v>
      </c>
      <c r="I9946">
        <f t="shared" ca="1" si="311"/>
        <v>200</v>
      </c>
      <c r="J9946" s="5">
        <f>VLOOKUP(B9946,payment!$A$2:$I$14625,7,0)</f>
        <v>43160</v>
      </c>
      <c r="K9946" s="6">
        <f>VLOOKUP(B9946,payment!$A$2:$I$14625,8,0)</f>
        <v>0.74084000000000005</v>
      </c>
    </row>
    <row r="9947" spans="1:11">
      <c r="A9947">
        <v>9946</v>
      </c>
      <c r="B9947">
        <v>7230</v>
      </c>
      <c r="C9947">
        <f>VLOOKUP(B9947,payment!$A$2:$B$14625,2,0)</f>
        <v>109</v>
      </c>
      <c r="D9947" t="str">
        <f t="shared" si="310"/>
        <v>백다방</v>
      </c>
      <c r="E9947" t="str">
        <f>VLOOKUP(B9947,payment!$A$2:$I$14625,3,0)</f>
        <v>백다방</v>
      </c>
      <c r="F9947">
        <f>VLOOKUP(B9947,payment!$A$2:$I$14625,4,0)</f>
        <v>37.589641999999998</v>
      </c>
      <c r="G9947">
        <f>VLOOKUP(B9947,payment!$A$2:$I$14625,5,0)</f>
        <v>126.93140200000001</v>
      </c>
      <c r="H9947" t="str">
        <f>VLOOKUP(E9947,gift_meta!$B$2:$C$33,2,0)</f>
        <v>무료 토핑 추가</v>
      </c>
      <c r="I9947">
        <f t="shared" ca="1" si="311"/>
        <v>1400</v>
      </c>
      <c r="J9947" s="5">
        <f>VLOOKUP(B9947,payment!$A$2:$I$14625,7,0)</f>
        <v>43014</v>
      </c>
      <c r="K9947" s="6">
        <f>VLOOKUP(B9947,payment!$A$2:$I$14625,8,0)</f>
        <v>0.62490000000000001</v>
      </c>
    </row>
    <row r="9948" spans="1:11">
      <c r="A9948">
        <v>9947</v>
      </c>
      <c r="B9948">
        <v>5065</v>
      </c>
      <c r="C9948">
        <f>VLOOKUP(B9948,payment!$A$2:$B$14625,2,0)</f>
        <v>183</v>
      </c>
      <c r="D9948" t="str">
        <f t="shared" si="310"/>
        <v>베스킨라빈스</v>
      </c>
      <c r="E9948" t="str">
        <f>VLOOKUP(B9948,payment!$A$2:$I$14625,3,0)</f>
        <v>베스킨라빈스</v>
      </c>
      <c r="F9948">
        <f>VLOOKUP(B9948,payment!$A$2:$I$14625,4,0)</f>
        <v>37.675449</v>
      </c>
      <c r="G9948">
        <f>VLOOKUP(B9948,payment!$A$2:$I$14625,5,0)</f>
        <v>126.88340100000001</v>
      </c>
      <c r="H9948" t="str">
        <f>VLOOKUP(E9948,gift_meta!$B$2:$C$33,2,0)</f>
        <v>무료 사이즈업</v>
      </c>
      <c r="I9948">
        <f t="shared" ca="1" si="311"/>
        <v>900</v>
      </c>
      <c r="J9948" s="5">
        <f>VLOOKUP(B9948,payment!$A$2:$I$14625,7,0)</f>
        <v>42620</v>
      </c>
      <c r="K9948" s="6">
        <f>VLOOKUP(B9948,payment!$A$2:$I$14625,8,0)</f>
        <v>0.97318000000000005</v>
      </c>
    </row>
    <row r="9949" spans="1:11">
      <c r="A9949">
        <v>9948</v>
      </c>
      <c r="B9949">
        <v>3307</v>
      </c>
      <c r="C9949">
        <f>VLOOKUP(B9949,payment!$A$2:$B$14625,2,0)</f>
        <v>14</v>
      </c>
      <c r="D9949" t="str">
        <f t="shared" si="310"/>
        <v>백다방</v>
      </c>
      <c r="E9949" t="str">
        <f>VLOOKUP(B9949,payment!$A$2:$I$14625,3,0)</f>
        <v>백다방</v>
      </c>
      <c r="F9949">
        <f>VLOOKUP(B9949,payment!$A$2:$I$14625,4,0)</f>
        <v>37.501759999999997</v>
      </c>
      <c r="G9949">
        <f>VLOOKUP(B9949,payment!$A$2:$I$14625,5,0)</f>
        <v>127.130346</v>
      </c>
      <c r="H9949" t="str">
        <f>VLOOKUP(E9949,gift_meta!$B$2:$C$33,2,0)</f>
        <v>무료 토핑 추가</v>
      </c>
      <c r="I9949">
        <f t="shared" ca="1" si="311"/>
        <v>1300</v>
      </c>
      <c r="J9949" s="5">
        <f>VLOOKUP(B9949,payment!$A$2:$I$14625,7,0)</f>
        <v>42579</v>
      </c>
      <c r="K9949" s="6">
        <f>VLOOKUP(B9949,payment!$A$2:$I$14625,8,0)</f>
        <v>0.49363000000000001</v>
      </c>
    </row>
    <row r="9950" spans="1:11">
      <c r="A9950">
        <v>9949</v>
      </c>
      <c r="B9950">
        <v>9510</v>
      </c>
      <c r="C9950">
        <f>VLOOKUP(B9950,payment!$A$2:$B$14625,2,0)</f>
        <v>119</v>
      </c>
      <c r="D9950" t="str">
        <f t="shared" si="310"/>
        <v>버거킹</v>
      </c>
      <c r="E9950" t="str">
        <f>VLOOKUP(B9950,payment!$A$2:$I$14625,3,0)</f>
        <v>버거킹</v>
      </c>
      <c r="F9950">
        <f>VLOOKUP(B9950,payment!$A$2:$I$14625,4,0)</f>
        <v>37.551864999999999</v>
      </c>
      <c r="G9950">
        <f>VLOOKUP(B9950,payment!$A$2:$I$14625,5,0)</f>
        <v>126.91124499999999</v>
      </c>
      <c r="H9950" t="str">
        <f>VLOOKUP(E9950,gift_meta!$B$2:$C$33,2,0)</f>
        <v>와퍼주문시 5% 할인</v>
      </c>
      <c r="I9950">
        <f t="shared" ca="1" si="311"/>
        <v>1600</v>
      </c>
      <c r="J9950" s="5">
        <f>VLOOKUP(B9950,payment!$A$2:$I$14625,7,0)</f>
        <v>42450</v>
      </c>
      <c r="K9950" s="6">
        <f>VLOOKUP(B9950,payment!$A$2:$I$14625,8,0)</f>
        <v>0.74707000000000001</v>
      </c>
    </row>
    <row r="9951" spans="1:11">
      <c r="A9951">
        <v>9950</v>
      </c>
      <c r="B9951">
        <v>64</v>
      </c>
      <c r="C9951">
        <f>VLOOKUP(B9951,payment!$A$2:$B$14625,2,0)</f>
        <v>197</v>
      </c>
      <c r="D9951" t="str">
        <f t="shared" si="310"/>
        <v>엔젤리너스</v>
      </c>
      <c r="E9951" t="str">
        <f>VLOOKUP(B9951,payment!$A$2:$I$14625,3,0)</f>
        <v>엔젤리너스</v>
      </c>
      <c r="F9951">
        <f>VLOOKUP(B9951,payment!$A$2:$I$14625,4,0)</f>
        <v>37.632984999999998</v>
      </c>
      <c r="G9951">
        <f>VLOOKUP(B9951,payment!$A$2:$I$14625,5,0)</f>
        <v>127.174902</v>
      </c>
      <c r="H9951" t="str">
        <f>VLOOKUP(E9951,gift_meta!$B$2:$C$33,2,0)</f>
        <v>제조 음료 주문시 10% 할인</v>
      </c>
      <c r="I9951">
        <f t="shared" ca="1" si="311"/>
        <v>100</v>
      </c>
      <c r="J9951" s="5">
        <f>VLOOKUP(B9951,payment!$A$2:$I$14625,7,0)</f>
        <v>42589</v>
      </c>
      <c r="K9951" s="6">
        <f>VLOOKUP(B9951,payment!$A$2:$I$14625,8,0)</f>
        <v>0.81386000000000003</v>
      </c>
    </row>
    <row r="9952" spans="1:11">
      <c r="A9952">
        <v>9951</v>
      </c>
      <c r="B9952">
        <v>3524</v>
      </c>
      <c r="C9952">
        <f>VLOOKUP(B9952,payment!$A$2:$B$14625,2,0)</f>
        <v>240</v>
      </c>
      <c r="D9952" t="str">
        <f t="shared" si="310"/>
        <v>봄봄</v>
      </c>
      <c r="E9952" t="str">
        <f>VLOOKUP(B9952,payment!$A$2:$I$14625,3,0)</f>
        <v>봄봄</v>
      </c>
      <c r="F9952">
        <f>VLOOKUP(B9952,payment!$A$2:$I$14625,4,0)</f>
        <v>37.6355</v>
      </c>
      <c r="G9952">
        <f>VLOOKUP(B9952,payment!$A$2:$I$14625,5,0)</f>
        <v>126.975343</v>
      </c>
      <c r="H9952" t="str">
        <f>VLOOKUP(E9952,gift_meta!$B$2:$C$33,2,0)</f>
        <v>음료 주문시 쿠폰 도장 2개 추가</v>
      </c>
      <c r="I9952">
        <f t="shared" ca="1" si="311"/>
        <v>500</v>
      </c>
      <c r="J9952" s="5">
        <f>VLOOKUP(B9952,payment!$A$2:$I$14625,7,0)</f>
        <v>42845</v>
      </c>
      <c r="K9952" s="6">
        <f>VLOOKUP(B9952,payment!$A$2:$I$14625,8,0)</f>
        <v>0.98277999999999999</v>
      </c>
    </row>
    <row r="9953" spans="1:11">
      <c r="A9953">
        <v>9952</v>
      </c>
      <c r="B9953">
        <v>4539</v>
      </c>
      <c r="C9953">
        <f>VLOOKUP(B9953,payment!$A$2:$B$14625,2,0)</f>
        <v>140</v>
      </c>
      <c r="D9953" t="str">
        <f t="shared" si="310"/>
        <v>이비인후과</v>
      </c>
      <c r="E9953" t="str">
        <f>VLOOKUP(B9953,payment!$A$2:$I$14625,3,0)</f>
        <v>이비인후과</v>
      </c>
      <c r="F9953">
        <f>VLOOKUP(B9953,payment!$A$2:$I$14625,4,0)</f>
        <v>37.503186999999997</v>
      </c>
      <c r="G9953">
        <f>VLOOKUP(B9953,payment!$A$2:$I$14625,5,0)</f>
        <v>127.009736</v>
      </c>
      <c r="H9953" t="str">
        <f>VLOOKUP(E9953,gift_meta!$B$2:$C$33,2,0)</f>
        <v>코세척 서비스(무료)</v>
      </c>
      <c r="I9953">
        <f t="shared" ca="1" si="311"/>
        <v>300</v>
      </c>
      <c r="J9953" s="5">
        <f>VLOOKUP(B9953,payment!$A$2:$I$14625,7,0)</f>
        <v>43132</v>
      </c>
      <c r="K9953" s="6">
        <f>VLOOKUP(B9953,payment!$A$2:$I$14625,8,0)</f>
        <v>0.62117</v>
      </c>
    </row>
    <row r="9954" spans="1:11">
      <c r="A9954">
        <v>9953</v>
      </c>
      <c r="B9954">
        <v>495</v>
      </c>
      <c r="C9954">
        <f>VLOOKUP(B9954,payment!$A$2:$B$14625,2,0)</f>
        <v>290</v>
      </c>
      <c r="D9954" t="str">
        <f t="shared" si="310"/>
        <v>멘동</v>
      </c>
      <c r="E9954" t="str">
        <f>VLOOKUP(B9954,payment!$A$2:$I$14625,3,0)</f>
        <v>멘동</v>
      </c>
      <c r="F9954">
        <f>VLOOKUP(B9954,payment!$A$2:$I$14625,4,0)</f>
        <v>37.595863999999999</v>
      </c>
      <c r="G9954">
        <f>VLOOKUP(B9954,payment!$A$2:$I$14625,5,0)</f>
        <v>127.162133</v>
      </c>
      <c r="H9954" t="str">
        <f>VLOOKUP(E9954,gift_meta!$B$2:$C$33,2,0)</f>
        <v>규동 5% 할인</v>
      </c>
      <c r="I9954">
        <f t="shared" ca="1" si="311"/>
        <v>100</v>
      </c>
      <c r="J9954" s="5">
        <f>VLOOKUP(B9954,payment!$A$2:$I$14625,7,0)</f>
        <v>43085</v>
      </c>
      <c r="K9954" s="6">
        <f>VLOOKUP(B9954,payment!$A$2:$I$14625,8,0)</f>
        <v>0.42414000000000002</v>
      </c>
    </row>
    <row r="9955" spans="1:11">
      <c r="A9955">
        <v>9954</v>
      </c>
      <c r="B9955">
        <v>2961</v>
      </c>
      <c r="C9955">
        <f>VLOOKUP(B9955,payment!$A$2:$B$14625,2,0)</f>
        <v>112</v>
      </c>
      <c r="D9955" t="str">
        <f t="shared" si="310"/>
        <v>스시진</v>
      </c>
      <c r="E9955" t="str">
        <f>VLOOKUP(B9955,payment!$A$2:$I$14625,3,0)</f>
        <v>스시진</v>
      </c>
      <c r="F9955">
        <f>VLOOKUP(B9955,payment!$A$2:$I$14625,4,0)</f>
        <v>37.618234999999999</v>
      </c>
      <c r="G9955">
        <f>VLOOKUP(B9955,payment!$A$2:$I$14625,5,0)</f>
        <v>127.12678200000001</v>
      </c>
      <c r="H9955" t="str">
        <f>VLOOKUP(E9955,gift_meta!$B$2:$C$33,2,0)</f>
        <v>2pcs 무료 제공</v>
      </c>
      <c r="I9955">
        <f t="shared" ca="1" si="311"/>
        <v>1000</v>
      </c>
      <c r="J9955" s="5">
        <f>VLOOKUP(B9955,payment!$A$2:$I$14625,7,0)</f>
        <v>42387</v>
      </c>
      <c r="K9955" s="6">
        <f>VLOOKUP(B9955,payment!$A$2:$I$14625,8,0)</f>
        <v>0.41929</v>
      </c>
    </row>
    <row r="9956" spans="1:11">
      <c r="A9956">
        <v>9955</v>
      </c>
      <c r="B9956">
        <v>13041</v>
      </c>
      <c r="C9956">
        <f>VLOOKUP(B9956,payment!$A$2:$B$14625,2,0)</f>
        <v>166</v>
      </c>
      <c r="D9956" t="str">
        <f t="shared" si="310"/>
        <v>동경야네</v>
      </c>
      <c r="E9956" t="str">
        <f>VLOOKUP(B9956,payment!$A$2:$I$14625,3,0)</f>
        <v>동경야네</v>
      </c>
      <c r="F9956">
        <f>VLOOKUP(B9956,payment!$A$2:$I$14625,4,0)</f>
        <v>37.611637000000002</v>
      </c>
      <c r="G9956">
        <f>VLOOKUP(B9956,payment!$A$2:$I$14625,5,0)</f>
        <v>127.077513</v>
      </c>
      <c r="H9956" t="str">
        <f>VLOOKUP(E9956,gift_meta!$B$2:$C$33,2,0)</f>
        <v>사케동 10% 할인</v>
      </c>
      <c r="I9956">
        <f t="shared" ca="1" si="311"/>
        <v>800</v>
      </c>
      <c r="J9956" s="5">
        <f>VLOOKUP(B9956,payment!$A$2:$I$14625,7,0)</f>
        <v>42542</v>
      </c>
      <c r="K9956" s="6">
        <f>VLOOKUP(B9956,payment!$A$2:$I$14625,8,0)</f>
        <v>0.57764000000000004</v>
      </c>
    </row>
    <row r="9957" spans="1:11">
      <c r="A9957">
        <v>9956</v>
      </c>
      <c r="B9957">
        <v>14073</v>
      </c>
      <c r="C9957">
        <f>VLOOKUP(B9957,payment!$A$2:$B$14625,2,0)</f>
        <v>36</v>
      </c>
      <c r="D9957" t="str">
        <f t="shared" si="310"/>
        <v>원할머니보쌈</v>
      </c>
      <c r="E9957" t="str">
        <f>VLOOKUP(B9957,payment!$A$2:$I$14625,3,0)</f>
        <v>원할머니보쌈</v>
      </c>
      <c r="F9957">
        <f>VLOOKUP(B9957,payment!$A$2:$I$14625,4,0)</f>
        <v>37.664315999999999</v>
      </c>
      <c r="G9957">
        <f>VLOOKUP(B9957,payment!$A$2:$I$14625,5,0)</f>
        <v>127.087633</v>
      </c>
      <c r="H9957" t="str">
        <f>VLOOKUP(E9957,gift_meta!$B$2:$C$33,2,0)</f>
        <v>족발 3,000 할인 쿠폰 제공</v>
      </c>
      <c r="I9957">
        <f t="shared" ca="1" si="311"/>
        <v>1400</v>
      </c>
      <c r="J9957" s="5">
        <f>VLOOKUP(B9957,payment!$A$2:$I$14625,7,0)</f>
        <v>42705</v>
      </c>
      <c r="K9957" s="6">
        <f>VLOOKUP(B9957,payment!$A$2:$I$14625,8,0)</f>
        <v>0.99668999999999996</v>
      </c>
    </row>
    <row r="9958" spans="1:11">
      <c r="A9958">
        <v>9957</v>
      </c>
      <c r="B9958">
        <v>12479</v>
      </c>
      <c r="C9958">
        <f>VLOOKUP(B9958,payment!$A$2:$B$14625,2,0)</f>
        <v>244</v>
      </c>
      <c r="D9958" t="str">
        <f t="shared" si="310"/>
        <v>엔젤리너스</v>
      </c>
      <c r="E9958" t="str">
        <f>VLOOKUP(B9958,payment!$A$2:$I$14625,3,0)</f>
        <v>엔젤리너스</v>
      </c>
      <c r="F9958">
        <f>VLOOKUP(B9958,payment!$A$2:$I$14625,4,0)</f>
        <v>37.515886999999999</v>
      </c>
      <c r="G9958">
        <f>VLOOKUP(B9958,payment!$A$2:$I$14625,5,0)</f>
        <v>127.02730099999999</v>
      </c>
      <c r="H9958" t="str">
        <f>VLOOKUP(E9958,gift_meta!$B$2:$C$33,2,0)</f>
        <v>제조 음료 주문시 10% 할인</v>
      </c>
      <c r="I9958">
        <f t="shared" ca="1" si="311"/>
        <v>2000</v>
      </c>
      <c r="J9958" s="5">
        <f>VLOOKUP(B9958,payment!$A$2:$I$14625,7,0)</f>
        <v>42510</v>
      </c>
      <c r="K9958" s="6">
        <f>VLOOKUP(B9958,payment!$A$2:$I$14625,8,0)</f>
        <v>0.76327999999999996</v>
      </c>
    </row>
    <row r="9959" spans="1:11">
      <c r="A9959">
        <v>9958</v>
      </c>
      <c r="B9959">
        <v>762</v>
      </c>
      <c r="C9959">
        <f>VLOOKUP(B9959,payment!$A$2:$B$14625,2,0)</f>
        <v>180</v>
      </c>
      <c r="D9959" t="str">
        <f t="shared" si="310"/>
        <v>교보문고</v>
      </c>
      <c r="E9959" t="str">
        <f>VLOOKUP(B9959,payment!$A$2:$I$14625,3,0)</f>
        <v>교보문고</v>
      </c>
      <c r="F9959">
        <f>VLOOKUP(B9959,payment!$A$2:$I$14625,4,0)</f>
        <v>37.563125999999997</v>
      </c>
      <c r="G9959">
        <f>VLOOKUP(B9959,payment!$A$2:$I$14625,5,0)</f>
        <v>127.12738899999999</v>
      </c>
      <c r="H9959" t="str">
        <f>VLOOKUP(E9959,gift_meta!$B$2:$C$33,2,0)</f>
        <v>도서 구매시 10% 할인</v>
      </c>
      <c r="I9959">
        <f t="shared" ca="1" si="311"/>
        <v>200</v>
      </c>
      <c r="J9959" s="5">
        <f>VLOOKUP(B9959,payment!$A$2:$I$14625,7,0)</f>
        <v>43048</v>
      </c>
      <c r="K9959" s="6">
        <f>VLOOKUP(B9959,payment!$A$2:$I$14625,8,0)</f>
        <v>0.98445000000000005</v>
      </c>
    </row>
    <row r="9960" spans="1:11">
      <c r="A9960">
        <v>9959</v>
      </c>
      <c r="B9960">
        <v>3085</v>
      </c>
      <c r="C9960">
        <f>VLOOKUP(B9960,payment!$A$2:$B$14625,2,0)</f>
        <v>149</v>
      </c>
      <c r="D9960" t="str">
        <f t="shared" si="310"/>
        <v>오쭈</v>
      </c>
      <c r="E9960" t="str">
        <f>VLOOKUP(B9960,payment!$A$2:$I$14625,3,0)</f>
        <v>오쭈</v>
      </c>
      <c r="F9960">
        <f>VLOOKUP(B9960,payment!$A$2:$I$14625,4,0)</f>
        <v>37.471142</v>
      </c>
      <c r="G9960">
        <f>VLOOKUP(B9960,payment!$A$2:$I$14625,5,0)</f>
        <v>126.885631</v>
      </c>
      <c r="H9960" t="str">
        <f>VLOOKUP(E9960,gift_meta!$B$2:$C$33,2,0)</f>
        <v>치즈 퐁듀 1회 제공</v>
      </c>
      <c r="I9960">
        <f t="shared" ca="1" si="311"/>
        <v>1100</v>
      </c>
      <c r="J9960" s="5">
        <f>VLOOKUP(B9960,payment!$A$2:$I$14625,7,0)</f>
        <v>42587</v>
      </c>
      <c r="K9960" s="6">
        <f>VLOOKUP(B9960,payment!$A$2:$I$14625,8,0)</f>
        <v>0.5484</v>
      </c>
    </row>
    <row r="9961" spans="1:11">
      <c r="A9961">
        <v>9960</v>
      </c>
      <c r="B9961">
        <v>6201</v>
      </c>
      <c r="C9961">
        <f>VLOOKUP(B9961,payment!$A$2:$B$14625,2,0)</f>
        <v>148</v>
      </c>
      <c r="D9961" t="str">
        <f t="shared" si="310"/>
        <v>엔젤리너스</v>
      </c>
      <c r="E9961" t="str">
        <f>VLOOKUP(B9961,payment!$A$2:$I$14625,3,0)</f>
        <v>엔젤리너스</v>
      </c>
      <c r="F9961">
        <f>VLOOKUP(B9961,payment!$A$2:$I$14625,4,0)</f>
        <v>37.665489999999998</v>
      </c>
      <c r="G9961">
        <f>VLOOKUP(B9961,payment!$A$2:$I$14625,5,0)</f>
        <v>126.928428</v>
      </c>
      <c r="H9961" t="str">
        <f>VLOOKUP(E9961,gift_meta!$B$2:$C$33,2,0)</f>
        <v>제조 음료 주문시 10% 할인</v>
      </c>
      <c r="I9961">
        <f t="shared" ca="1" si="311"/>
        <v>600</v>
      </c>
      <c r="J9961" s="5">
        <f>VLOOKUP(B9961,payment!$A$2:$I$14625,7,0)</f>
        <v>42942</v>
      </c>
      <c r="K9961" s="6">
        <f>VLOOKUP(B9961,payment!$A$2:$I$14625,8,0)</f>
        <v>0.89612000000000003</v>
      </c>
    </row>
    <row r="9962" spans="1:11">
      <c r="A9962">
        <v>9961</v>
      </c>
      <c r="B9962">
        <v>10603</v>
      </c>
      <c r="C9962">
        <f>VLOOKUP(B9962,payment!$A$2:$B$14625,2,0)</f>
        <v>168</v>
      </c>
      <c r="D9962" t="str">
        <f t="shared" si="310"/>
        <v>멘동</v>
      </c>
      <c r="E9962" t="str">
        <f>VLOOKUP(B9962,payment!$A$2:$I$14625,3,0)</f>
        <v>멘동</v>
      </c>
      <c r="F9962">
        <f>VLOOKUP(B9962,payment!$A$2:$I$14625,4,0)</f>
        <v>37.470047999999998</v>
      </c>
      <c r="G9962">
        <f>VLOOKUP(B9962,payment!$A$2:$I$14625,5,0)</f>
        <v>127.135693</v>
      </c>
      <c r="H9962" t="str">
        <f>VLOOKUP(E9962,gift_meta!$B$2:$C$33,2,0)</f>
        <v>규동 5% 할인</v>
      </c>
      <c r="I9962">
        <f t="shared" ca="1" si="311"/>
        <v>300</v>
      </c>
      <c r="J9962" s="5">
        <f>VLOOKUP(B9962,payment!$A$2:$I$14625,7,0)</f>
        <v>42893</v>
      </c>
      <c r="K9962" s="6">
        <f>VLOOKUP(B9962,payment!$A$2:$I$14625,8,0)</f>
        <v>0.43142999999999998</v>
      </c>
    </row>
    <row r="9963" spans="1:11">
      <c r="A9963">
        <v>9962</v>
      </c>
      <c r="B9963">
        <v>14478</v>
      </c>
      <c r="C9963">
        <f>VLOOKUP(B9963,payment!$A$2:$B$14625,2,0)</f>
        <v>10</v>
      </c>
      <c r="D9963" t="str">
        <f t="shared" si="310"/>
        <v>쥬씨</v>
      </c>
      <c r="E9963" t="str">
        <f>VLOOKUP(B9963,payment!$A$2:$I$14625,3,0)</f>
        <v>쥬씨</v>
      </c>
      <c r="F9963">
        <f>VLOOKUP(B9963,payment!$A$2:$I$14625,4,0)</f>
        <v>37.630107000000002</v>
      </c>
      <c r="G9963">
        <f>VLOOKUP(B9963,payment!$A$2:$I$14625,5,0)</f>
        <v>126.969341</v>
      </c>
      <c r="H9963" t="str">
        <f>VLOOKUP(E9963,gift_meta!$B$2:$C$33,2,0)</f>
        <v>무료 사이즈업</v>
      </c>
      <c r="I9963">
        <f t="shared" ca="1" si="311"/>
        <v>1000</v>
      </c>
      <c r="J9963" s="5">
        <f>VLOOKUP(B9963,payment!$A$2:$I$14625,7,0)</f>
        <v>42511</v>
      </c>
      <c r="K9963" s="6">
        <f>VLOOKUP(B9963,payment!$A$2:$I$14625,8,0)</f>
        <v>0.75619000000000003</v>
      </c>
    </row>
    <row r="9964" spans="1:11">
      <c r="A9964">
        <v>9963</v>
      </c>
      <c r="B9964">
        <v>3718</v>
      </c>
      <c r="C9964">
        <f>VLOOKUP(B9964,payment!$A$2:$B$14625,2,0)</f>
        <v>291</v>
      </c>
      <c r="D9964" t="str">
        <f t="shared" si="310"/>
        <v>홍콩반점</v>
      </c>
      <c r="E9964" t="str">
        <f>VLOOKUP(B9964,payment!$A$2:$I$14625,3,0)</f>
        <v>홍콩반점</v>
      </c>
      <c r="F9964">
        <f>VLOOKUP(B9964,payment!$A$2:$I$14625,4,0)</f>
        <v>37.607393999999999</v>
      </c>
      <c r="G9964">
        <f>VLOOKUP(B9964,payment!$A$2:$I$14625,5,0)</f>
        <v>126.981888</v>
      </c>
      <c r="H9964" t="str">
        <f>VLOOKUP(E9964,gift_meta!$B$2:$C$33,2,0)</f>
        <v>찹쌀 탕수육 10% 할인</v>
      </c>
      <c r="I9964">
        <f t="shared" ca="1" si="311"/>
        <v>200</v>
      </c>
      <c r="J9964" s="5">
        <f>VLOOKUP(B9964,payment!$A$2:$I$14625,7,0)</f>
        <v>42681</v>
      </c>
      <c r="K9964" s="6">
        <f>VLOOKUP(B9964,payment!$A$2:$I$14625,8,0)</f>
        <v>0.80325000000000002</v>
      </c>
    </row>
    <row r="9965" spans="1:11">
      <c r="A9965">
        <v>9964</v>
      </c>
      <c r="B9965">
        <v>11067</v>
      </c>
      <c r="C9965">
        <f>VLOOKUP(B9965,payment!$A$2:$B$14625,2,0)</f>
        <v>231</v>
      </c>
      <c r="D9965" t="str">
        <f t="shared" si="310"/>
        <v>버거킹</v>
      </c>
      <c r="E9965" t="str">
        <f>VLOOKUP(B9965,payment!$A$2:$I$14625,3,0)</f>
        <v>버거킹</v>
      </c>
      <c r="F9965">
        <f>VLOOKUP(B9965,payment!$A$2:$I$14625,4,0)</f>
        <v>37.518059000000001</v>
      </c>
      <c r="G9965">
        <f>VLOOKUP(B9965,payment!$A$2:$I$14625,5,0)</f>
        <v>127.19859599999999</v>
      </c>
      <c r="H9965" t="str">
        <f>VLOOKUP(E9965,gift_meta!$B$2:$C$33,2,0)</f>
        <v>와퍼주문시 5% 할인</v>
      </c>
      <c r="I9965">
        <f t="shared" ca="1" si="311"/>
        <v>1800</v>
      </c>
      <c r="J9965" s="5">
        <f>VLOOKUP(B9965,payment!$A$2:$I$14625,7,0)</f>
        <v>42773</v>
      </c>
      <c r="K9965" s="6">
        <f>VLOOKUP(B9965,payment!$A$2:$I$14625,8,0)</f>
        <v>0.92723999999999995</v>
      </c>
    </row>
    <row r="9966" spans="1:11">
      <c r="A9966">
        <v>9965</v>
      </c>
      <c r="B9966">
        <v>13001</v>
      </c>
      <c r="C9966">
        <f>VLOOKUP(B9966,payment!$A$2:$B$14625,2,0)</f>
        <v>111</v>
      </c>
      <c r="D9966" t="str">
        <f t="shared" si="310"/>
        <v>꾼</v>
      </c>
      <c r="E9966" t="str">
        <f>VLOOKUP(B9966,payment!$A$2:$I$14625,3,0)</f>
        <v>꾼</v>
      </c>
      <c r="F9966">
        <f>VLOOKUP(B9966,payment!$A$2:$I$14625,4,0)</f>
        <v>37.595812000000002</v>
      </c>
      <c r="G9966">
        <f>VLOOKUP(B9966,payment!$A$2:$I$14625,5,0)</f>
        <v>126.926834</v>
      </c>
      <c r="H9966" t="str">
        <f>VLOOKUP(E9966,gift_meta!$B$2:$C$33,2,0)</f>
        <v>소주 2,000 쿠폰</v>
      </c>
      <c r="I9966">
        <f t="shared" ca="1" si="311"/>
        <v>1900</v>
      </c>
      <c r="J9966" s="5">
        <f>VLOOKUP(B9966,payment!$A$2:$I$14625,7,0)</f>
        <v>42831</v>
      </c>
      <c r="K9966" s="6">
        <f>VLOOKUP(B9966,payment!$A$2:$I$14625,8,0)</f>
        <v>0.77849000000000002</v>
      </c>
    </row>
    <row r="9967" spans="1:11">
      <c r="A9967">
        <v>9966</v>
      </c>
      <c r="B9967">
        <v>5358</v>
      </c>
      <c r="C9967">
        <f>VLOOKUP(B9967,payment!$A$2:$B$14625,2,0)</f>
        <v>5</v>
      </c>
      <c r="D9967" t="str">
        <f t="shared" si="310"/>
        <v>쥬씨</v>
      </c>
      <c r="E9967" t="str">
        <f>VLOOKUP(B9967,payment!$A$2:$I$14625,3,0)</f>
        <v>쥬씨</v>
      </c>
      <c r="F9967">
        <f>VLOOKUP(B9967,payment!$A$2:$I$14625,4,0)</f>
        <v>37.502977000000001</v>
      </c>
      <c r="G9967">
        <f>VLOOKUP(B9967,payment!$A$2:$I$14625,5,0)</f>
        <v>126.992997</v>
      </c>
      <c r="H9967" t="str">
        <f>VLOOKUP(E9967,gift_meta!$B$2:$C$33,2,0)</f>
        <v>무료 사이즈업</v>
      </c>
      <c r="I9967">
        <f t="shared" ca="1" si="311"/>
        <v>200</v>
      </c>
      <c r="J9967" s="5">
        <f>VLOOKUP(B9967,payment!$A$2:$I$14625,7,0)</f>
        <v>42451</v>
      </c>
      <c r="K9967" s="6">
        <f>VLOOKUP(B9967,payment!$A$2:$I$14625,8,0)</f>
        <v>0.97421999999999997</v>
      </c>
    </row>
    <row r="9968" spans="1:11">
      <c r="A9968">
        <v>9967</v>
      </c>
      <c r="B9968">
        <v>8660</v>
      </c>
      <c r="C9968">
        <f>VLOOKUP(B9968,payment!$A$2:$B$14625,2,0)</f>
        <v>244</v>
      </c>
      <c r="D9968" t="str">
        <f t="shared" si="310"/>
        <v>아웃닭</v>
      </c>
      <c r="E9968" t="str">
        <f>VLOOKUP(B9968,payment!$A$2:$I$14625,3,0)</f>
        <v>아웃닭</v>
      </c>
      <c r="F9968">
        <f>VLOOKUP(B9968,payment!$A$2:$I$14625,4,0)</f>
        <v>37.549008999999998</v>
      </c>
      <c r="G9968">
        <f>VLOOKUP(B9968,payment!$A$2:$I$14625,5,0)</f>
        <v>127.075883</v>
      </c>
      <c r="H9968" t="str">
        <f>VLOOKUP(E9968,gift_meta!$B$2:$C$33,2,0)</f>
        <v>치즈스틱 2개 제공</v>
      </c>
      <c r="I9968">
        <f t="shared" ca="1" si="311"/>
        <v>600</v>
      </c>
      <c r="J9968" s="5">
        <f>VLOOKUP(B9968,payment!$A$2:$I$14625,7,0)</f>
        <v>42428</v>
      </c>
      <c r="K9968" s="6">
        <f>VLOOKUP(B9968,payment!$A$2:$I$14625,8,0)</f>
        <v>0.47835</v>
      </c>
    </row>
    <row r="9969" spans="1:11">
      <c r="A9969">
        <v>9968</v>
      </c>
      <c r="B9969">
        <v>8024</v>
      </c>
      <c r="C9969">
        <f>VLOOKUP(B9969,payment!$A$2:$B$14625,2,0)</f>
        <v>85</v>
      </c>
      <c r="D9969" t="str">
        <f t="shared" si="310"/>
        <v>이디야커피</v>
      </c>
      <c r="E9969" t="str">
        <f>VLOOKUP(B9969,payment!$A$2:$I$14625,3,0)</f>
        <v>이디야커피</v>
      </c>
      <c r="F9969">
        <f>VLOOKUP(B9969,payment!$A$2:$I$14625,4,0)</f>
        <v>37.517322999999998</v>
      </c>
      <c r="G9969">
        <f>VLOOKUP(B9969,payment!$A$2:$I$14625,5,0)</f>
        <v>127.096563</v>
      </c>
      <c r="H9969" t="str">
        <f>VLOOKUP(E9969,gift_meta!$B$2:$C$33,2,0)</f>
        <v>스마트 오더 사용시 10% 할인</v>
      </c>
      <c r="I9969">
        <f t="shared" ca="1" si="311"/>
        <v>400</v>
      </c>
      <c r="J9969" s="5">
        <f>VLOOKUP(B9969,payment!$A$2:$I$14625,7,0)</f>
        <v>42746</v>
      </c>
      <c r="K9969" s="6">
        <f>VLOOKUP(B9969,payment!$A$2:$I$14625,8,0)</f>
        <v>0.83731</v>
      </c>
    </row>
    <row r="9970" spans="1:11">
      <c r="A9970">
        <v>9969</v>
      </c>
      <c r="B9970">
        <v>12924</v>
      </c>
      <c r="C9970">
        <f>VLOOKUP(B9970,payment!$A$2:$B$14625,2,0)</f>
        <v>142</v>
      </c>
      <c r="D9970" t="str">
        <f t="shared" si="310"/>
        <v>버거킹</v>
      </c>
      <c r="E9970" t="str">
        <f>VLOOKUP(B9970,payment!$A$2:$I$14625,3,0)</f>
        <v>버거킹</v>
      </c>
      <c r="F9970">
        <f>VLOOKUP(B9970,payment!$A$2:$I$14625,4,0)</f>
        <v>37.647427999999998</v>
      </c>
      <c r="G9970">
        <f>VLOOKUP(B9970,payment!$A$2:$I$14625,5,0)</f>
        <v>126.94769599999999</v>
      </c>
      <c r="H9970" t="str">
        <f>VLOOKUP(E9970,gift_meta!$B$2:$C$33,2,0)</f>
        <v>와퍼주문시 5% 할인</v>
      </c>
      <c r="I9970">
        <f t="shared" ca="1" si="311"/>
        <v>900</v>
      </c>
      <c r="J9970" s="5">
        <f>VLOOKUP(B9970,payment!$A$2:$I$14625,7,0)</f>
        <v>43156</v>
      </c>
      <c r="K9970" s="6">
        <f>VLOOKUP(B9970,payment!$A$2:$I$14625,8,0)</f>
        <v>0.39798</v>
      </c>
    </row>
    <row r="9971" spans="1:11">
      <c r="A9971">
        <v>9970</v>
      </c>
      <c r="B9971">
        <v>4224</v>
      </c>
      <c r="C9971">
        <f>VLOOKUP(B9971,payment!$A$2:$B$14625,2,0)</f>
        <v>280</v>
      </c>
      <c r="D9971" t="str">
        <f t="shared" si="310"/>
        <v>버거킹</v>
      </c>
      <c r="E9971" t="str">
        <f>VLOOKUP(B9971,payment!$A$2:$I$14625,3,0)</f>
        <v>버거킹</v>
      </c>
      <c r="F9971">
        <f>VLOOKUP(B9971,payment!$A$2:$I$14625,4,0)</f>
        <v>37.478347999999997</v>
      </c>
      <c r="G9971">
        <f>VLOOKUP(B9971,payment!$A$2:$I$14625,5,0)</f>
        <v>127.16796600000001</v>
      </c>
      <c r="H9971" t="str">
        <f>VLOOKUP(E9971,gift_meta!$B$2:$C$33,2,0)</f>
        <v>와퍼주문시 5% 할인</v>
      </c>
      <c r="I9971">
        <f t="shared" ca="1" si="311"/>
        <v>1600</v>
      </c>
      <c r="J9971" s="5">
        <f>VLOOKUP(B9971,payment!$A$2:$I$14625,7,0)</f>
        <v>42900</v>
      </c>
      <c r="K9971" s="6">
        <f>VLOOKUP(B9971,payment!$A$2:$I$14625,8,0)</f>
        <v>0.61126999999999998</v>
      </c>
    </row>
    <row r="9972" spans="1:11">
      <c r="A9972">
        <v>9971</v>
      </c>
      <c r="B9972">
        <v>10620</v>
      </c>
      <c r="C9972">
        <f>VLOOKUP(B9972,payment!$A$2:$B$14625,2,0)</f>
        <v>136</v>
      </c>
      <c r="D9972" t="str">
        <f t="shared" si="310"/>
        <v>매드포갈릭</v>
      </c>
      <c r="E9972" t="str">
        <f>VLOOKUP(B9972,payment!$A$2:$I$14625,3,0)</f>
        <v>매드포갈릭</v>
      </c>
      <c r="F9972">
        <f>VLOOKUP(B9972,payment!$A$2:$I$14625,4,0)</f>
        <v>37.698149999999998</v>
      </c>
      <c r="G9972">
        <f>VLOOKUP(B9972,payment!$A$2:$I$14625,5,0)</f>
        <v>126.866523</v>
      </c>
      <c r="H9972" t="str">
        <f>VLOOKUP(E9972,gift_meta!$B$2:$C$33,2,0)</f>
        <v>에이드 무료 제공</v>
      </c>
      <c r="I9972">
        <f t="shared" ca="1" si="311"/>
        <v>1400</v>
      </c>
      <c r="J9972" s="5">
        <f>VLOOKUP(B9972,payment!$A$2:$I$14625,7,0)</f>
        <v>42471</v>
      </c>
      <c r="K9972" s="6">
        <f>VLOOKUP(B9972,payment!$A$2:$I$14625,8,0)</f>
        <v>0.78244000000000002</v>
      </c>
    </row>
    <row r="9973" spans="1:11">
      <c r="A9973">
        <v>9972</v>
      </c>
      <c r="B9973">
        <v>2192</v>
      </c>
      <c r="C9973">
        <f>VLOOKUP(B9973,payment!$A$2:$B$14625,2,0)</f>
        <v>196</v>
      </c>
      <c r="D9973" t="str">
        <f t="shared" si="310"/>
        <v>리얼후라이</v>
      </c>
      <c r="E9973" t="str">
        <f>VLOOKUP(B9973,payment!$A$2:$I$14625,3,0)</f>
        <v>리얼후라이</v>
      </c>
      <c r="F9973">
        <f>VLOOKUP(B9973,payment!$A$2:$I$14625,4,0)</f>
        <v>37.502780999999999</v>
      </c>
      <c r="G9973">
        <f>VLOOKUP(B9973,payment!$A$2:$I$14625,5,0)</f>
        <v>127.1671</v>
      </c>
      <c r="H9973" t="str">
        <f>VLOOKUP(E9973,gift_meta!$B$2:$C$33,2,0)</f>
        <v>크리스피 후라이드 10% 할인</v>
      </c>
      <c r="I9973">
        <f t="shared" ca="1" si="311"/>
        <v>400</v>
      </c>
      <c r="J9973" s="5">
        <f>VLOOKUP(B9973,payment!$A$2:$I$14625,7,0)</f>
        <v>42521</v>
      </c>
      <c r="K9973" s="6">
        <f>VLOOKUP(B9973,payment!$A$2:$I$14625,8,0)</f>
        <v>0.76485000000000003</v>
      </c>
    </row>
    <row r="9974" spans="1:11">
      <c r="A9974">
        <v>9973</v>
      </c>
      <c r="B9974">
        <v>748</v>
      </c>
      <c r="C9974">
        <f>VLOOKUP(B9974,payment!$A$2:$B$14625,2,0)</f>
        <v>122</v>
      </c>
      <c r="D9974" t="str">
        <f t="shared" si="310"/>
        <v>리얼후라이</v>
      </c>
      <c r="E9974" t="str">
        <f>VLOOKUP(B9974,payment!$A$2:$I$14625,3,0)</f>
        <v>리얼후라이</v>
      </c>
      <c r="F9974">
        <f>VLOOKUP(B9974,payment!$A$2:$I$14625,4,0)</f>
        <v>37.551048000000002</v>
      </c>
      <c r="G9974">
        <f>VLOOKUP(B9974,payment!$A$2:$I$14625,5,0)</f>
        <v>127.111474</v>
      </c>
      <c r="H9974" t="str">
        <f>VLOOKUP(E9974,gift_meta!$B$2:$C$33,2,0)</f>
        <v>크리스피 후라이드 10% 할인</v>
      </c>
      <c r="I9974">
        <f t="shared" ca="1" si="311"/>
        <v>1600</v>
      </c>
      <c r="J9974" s="5">
        <f>VLOOKUP(B9974,payment!$A$2:$I$14625,7,0)</f>
        <v>42645</v>
      </c>
      <c r="K9974" s="6">
        <f>VLOOKUP(B9974,payment!$A$2:$I$14625,8,0)</f>
        <v>0.67703000000000002</v>
      </c>
    </row>
    <row r="9975" spans="1:11">
      <c r="A9975">
        <v>9974</v>
      </c>
      <c r="B9975">
        <v>10330</v>
      </c>
      <c r="C9975">
        <f>VLOOKUP(B9975,payment!$A$2:$B$14625,2,0)</f>
        <v>295</v>
      </c>
      <c r="D9975" t="str">
        <f t="shared" si="310"/>
        <v>아웃닭</v>
      </c>
      <c r="E9975" t="str">
        <f>VLOOKUP(B9975,payment!$A$2:$I$14625,3,0)</f>
        <v>아웃닭</v>
      </c>
      <c r="F9975">
        <f>VLOOKUP(B9975,payment!$A$2:$I$14625,4,0)</f>
        <v>37.575862000000001</v>
      </c>
      <c r="G9975">
        <f>VLOOKUP(B9975,payment!$A$2:$I$14625,5,0)</f>
        <v>126.867705</v>
      </c>
      <c r="H9975" t="str">
        <f>VLOOKUP(E9975,gift_meta!$B$2:$C$33,2,0)</f>
        <v>치즈스틱 2개 제공</v>
      </c>
      <c r="I9975">
        <f t="shared" ca="1" si="311"/>
        <v>1000</v>
      </c>
      <c r="J9975" s="5">
        <f>VLOOKUP(B9975,payment!$A$2:$I$14625,7,0)</f>
        <v>42426</v>
      </c>
      <c r="K9975" s="6">
        <f>VLOOKUP(B9975,payment!$A$2:$I$14625,8,0)</f>
        <v>0.82442000000000004</v>
      </c>
    </row>
    <row r="9976" spans="1:11">
      <c r="A9976">
        <v>9975</v>
      </c>
      <c r="B9976">
        <v>4286</v>
      </c>
      <c r="C9976">
        <f>VLOOKUP(B9976,payment!$A$2:$B$14625,2,0)</f>
        <v>165</v>
      </c>
      <c r="D9976" t="str">
        <f t="shared" si="310"/>
        <v>롯데리아</v>
      </c>
      <c r="E9976" t="str">
        <f>VLOOKUP(B9976,payment!$A$2:$I$14625,3,0)</f>
        <v>롯데리아</v>
      </c>
      <c r="F9976">
        <f>VLOOKUP(B9976,payment!$A$2:$I$14625,4,0)</f>
        <v>37.453712000000003</v>
      </c>
      <c r="G9976">
        <f>VLOOKUP(B9976,payment!$A$2:$I$14625,5,0)</f>
        <v>126.928507</v>
      </c>
      <c r="H9976" t="str">
        <f>VLOOKUP(E9976,gift_meta!$B$2:$C$33,2,0)</f>
        <v>롯데리아 음료M 제공</v>
      </c>
      <c r="I9976">
        <f t="shared" ca="1" si="311"/>
        <v>500</v>
      </c>
      <c r="J9976" s="5">
        <f>VLOOKUP(B9976,payment!$A$2:$I$14625,7,0)</f>
        <v>42875</v>
      </c>
      <c r="K9976" s="6">
        <f>VLOOKUP(B9976,payment!$A$2:$I$14625,8,0)</f>
        <v>0.46371000000000001</v>
      </c>
    </row>
    <row r="9977" spans="1:11">
      <c r="A9977">
        <v>9976</v>
      </c>
      <c r="B9977">
        <v>4787</v>
      </c>
      <c r="C9977">
        <f>VLOOKUP(B9977,payment!$A$2:$B$14625,2,0)</f>
        <v>56</v>
      </c>
      <c r="D9977" t="str">
        <f t="shared" si="310"/>
        <v>이비인후과</v>
      </c>
      <c r="E9977" t="str">
        <f>VLOOKUP(B9977,payment!$A$2:$I$14625,3,0)</f>
        <v>이비인후과</v>
      </c>
      <c r="F9977">
        <f>VLOOKUP(B9977,payment!$A$2:$I$14625,4,0)</f>
        <v>37.466718999999998</v>
      </c>
      <c r="G9977">
        <f>VLOOKUP(B9977,payment!$A$2:$I$14625,5,0)</f>
        <v>127.08026</v>
      </c>
      <c r="H9977" t="str">
        <f>VLOOKUP(E9977,gift_meta!$B$2:$C$33,2,0)</f>
        <v>코세척 서비스(무료)</v>
      </c>
      <c r="I9977">
        <f t="shared" ca="1" si="311"/>
        <v>1100</v>
      </c>
      <c r="J9977" s="5">
        <f>VLOOKUP(B9977,payment!$A$2:$I$14625,7,0)</f>
        <v>42520</v>
      </c>
      <c r="K9977" s="6">
        <f>VLOOKUP(B9977,payment!$A$2:$I$14625,8,0)</f>
        <v>0.74421999999999999</v>
      </c>
    </row>
    <row r="9978" spans="1:11">
      <c r="A9978">
        <v>9977</v>
      </c>
      <c r="B9978">
        <v>10088</v>
      </c>
      <c r="C9978">
        <f>VLOOKUP(B9978,payment!$A$2:$B$14625,2,0)</f>
        <v>150</v>
      </c>
      <c r="D9978" t="str">
        <f t="shared" si="310"/>
        <v>엔젤리너스</v>
      </c>
      <c r="E9978" t="str">
        <f>VLOOKUP(B9978,payment!$A$2:$I$14625,3,0)</f>
        <v>엔젤리너스</v>
      </c>
      <c r="F9978">
        <f>VLOOKUP(B9978,payment!$A$2:$I$14625,4,0)</f>
        <v>37.467123000000001</v>
      </c>
      <c r="G9978">
        <f>VLOOKUP(B9978,payment!$A$2:$I$14625,5,0)</f>
        <v>127.103452</v>
      </c>
      <c r="H9978" t="str">
        <f>VLOOKUP(E9978,gift_meta!$B$2:$C$33,2,0)</f>
        <v>제조 음료 주문시 10% 할인</v>
      </c>
      <c r="I9978">
        <f t="shared" ca="1" si="311"/>
        <v>1800</v>
      </c>
      <c r="J9978" s="5">
        <f>VLOOKUP(B9978,payment!$A$2:$I$14625,7,0)</f>
        <v>42452</v>
      </c>
      <c r="K9978" s="6">
        <f>VLOOKUP(B9978,payment!$A$2:$I$14625,8,0)</f>
        <v>0.97938999999999998</v>
      </c>
    </row>
    <row r="9979" spans="1:11">
      <c r="A9979">
        <v>9978</v>
      </c>
      <c r="B9979">
        <v>158</v>
      </c>
      <c r="C9979">
        <f>VLOOKUP(B9979,payment!$A$2:$B$14625,2,0)</f>
        <v>69</v>
      </c>
      <c r="D9979" t="str">
        <f t="shared" si="310"/>
        <v>봄봄</v>
      </c>
      <c r="E9979" t="str">
        <f>VLOOKUP(B9979,payment!$A$2:$I$14625,3,0)</f>
        <v>봄봄</v>
      </c>
      <c r="F9979">
        <f>VLOOKUP(B9979,payment!$A$2:$I$14625,4,0)</f>
        <v>37.591935999999997</v>
      </c>
      <c r="G9979">
        <f>VLOOKUP(B9979,payment!$A$2:$I$14625,5,0)</f>
        <v>126.94081799999999</v>
      </c>
      <c r="H9979" t="str">
        <f>VLOOKUP(E9979,gift_meta!$B$2:$C$33,2,0)</f>
        <v>음료 주문시 쿠폰 도장 2개 추가</v>
      </c>
      <c r="I9979">
        <f t="shared" ca="1" si="311"/>
        <v>1400</v>
      </c>
      <c r="J9979" s="5">
        <f>VLOOKUP(B9979,payment!$A$2:$I$14625,7,0)</f>
        <v>43068</v>
      </c>
      <c r="K9979" s="6">
        <f>VLOOKUP(B9979,payment!$A$2:$I$14625,8,0)</f>
        <v>0.63734999999999997</v>
      </c>
    </row>
    <row r="9980" spans="1:11">
      <c r="A9980">
        <v>9979</v>
      </c>
      <c r="B9980">
        <v>119</v>
      </c>
      <c r="C9980">
        <f>VLOOKUP(B9980,payment!$A$2:$B$14625,2,0)</f>
        <v>252</v>
      </c>
      <c r="D9980" t="str">
        <f t="shared" si="310"/>
        <v>아웃닭</v>
      </c>
      <c r="E9980" t="str">
        <f>VLOOKUP(B9980,payment!$A$2:$I$14625,3,0)</f>
        <v>아웃닭</v>
      </c>
      <c r="F9980">
        <f>VLOOKUP(B9980,payment!$A$2:$I$14625,4,0)</f>
        <v>37.717081999999998</v>
      </c>
      <c r="G9980">
        <f>VLOOKUP(B9980,payment!$A$2:$I$14625,5,0)</f>
        <v>126.944484</v>
      </c>
      <c r="H9980" t="str">
        <f>VLOOKUP(E9980,gift_meta!$B$2:$C$33,2,0)</f>
        <v>치즈스틱 2개 제공</v>
      </c>
      <c r="I9980">
        <f t="shared" ca="1" si="311"/>
        <v>1600</v>
      </c>
      <c r="J9980" s="5">
        <f>VLOOKUP(B9980,payment!$A$2:$I$14625,7,0)</f>
        <v>42608</v>
      </c>
      <c r="K9980" s="6">
        <f>VLOOKUP(B9980,payment!$A$2:$I$14625,8,0)</f>
        <v>0.76678999999999997</v>
      </c>
    </row>
    <row r="9981" spans="1:11">
      <c r="A9981">
        <v>9980</v>
      </c>
      <c r="B9981">
        <v>2583</v>
      </c>
      <c r="C9981">
        <f>VLOOKUP(B9981,payment!$A$2:$B$14625,2,0)</f>
        <v>276</v>
      </c>
      <c r="D9981" t="str">
        <f t="shared" si="310"/>
        <v>아웃백</v>
      </c>
      <c r="E9981" t="str">
        <f>VLOOKUP(B9981,payment!$A$2:$I$14625,3,0)</f>
        <v>아웃백</v>
      </c>
      <c r="F9981">
        <f>VLOOKUP(B9981,payment!$A$2:$I$14625,4,0)</f>
        <v>37.528219999999997</v>
      </c>
      <c r="G9981">
        <f>VLOOKUP(B9981,payment!$A$2:$I$14625,5,0)</f>
        <v>126.925645</v>
      </c>
      <c r="H9981" t="str">
        <f>VLOOKUP(E9981,gift_meta!$B$2:$C$33,2,0)</f>
        <v>스테이크 주문시 10% 할인</v>
      </c>
      <c r="I9981">
        <f t="shared" ca="1" si="311"/>
        <v>1400</v>
      </c>
      <c r="J9981" s="5">
        <f>VLOOKUP(B9981,payment!$A$2:$I$14625,7,0)</f>
        <v>42626</v>
      </c>
      <c r="K9981" s="6">
        <f>VLOOKUP(B9981,payment!$A$2:$I$14625,8,0)</f>
        <v>0.58035000000000003</v>
      </c>
    </row>
    <row r="9982" spans="1:11">
      <c r="A9982">
        <v>9981</v>
      </c>
      <c r="B9982">
        <v>1800</v>
      </c>
      <c r="C9982">
        <f>VLOOKUP(B9982,payment!$A$2:$B$14625,2,0)</f>
        <v>216</v>
      </c>
      <c r="D9982" t="str">
        <f t="shared" si="310"/>
        <v>봄봄</v>
      </c>
      <c r="E9982" t="str">
        <f>VLOOKUP(B9982,payment!$A$2:$I$14625,3,0)</f>
        <v>봄봄</v>
      </c>
      <c r="F9982">
        <f>VLOOKUP(B9982,payment!$A$2:$I$14625,4,0)</f>
        <v>37.616779000000001</v>
      </c>
      <c r="G9982">
        <f>VLOOKUP(B9982,payment!$A$2:$I$14625,5,0)</f>
        <v>127.116558</v>
      </c>
      <c r="H9982" t="str">
        <f>VLOOKUP(E9982,gift_meta!$B$2:$C$33,2,0)</f>
        <v>음료 주문시 쿠폰 도장 2개 추가</v>
      </c>
      <c r="I9982">
        <f t="shared" ca="1" si="311"/>
        <v>500</v>
      </c>
      <c r="J9982" s="5">
        <f>VLOOKUP(B9982,payment!$A$2:$I$14625,7,0)</f>
        <v>42932</v>
      </c>
      <c r="K9982" s="6">
        <f>VLOOKUP(B9982,payment!$A$2:$I$14625,8,0)</f>
        <v>0.87738000000000005</v>
      </c>
    </row>
    <row r="9983" spans="1:11">
      <c r="A9983">
        <v>9982</v>
      </c>
      <c r="B9983">
        <v>1018</v>
      </c>
      <c r="C9983">
        <f>VLOOKUP(B9983,payment!$A$2:$B$14625,2,0)</f>
        <v>165</v>
      </c>
      <c r="D9983" t="str">
        <f t="shared" si="310"/>
        <v>봄봄</v>
      </c>
      <c r="E9983" t="str">
        <f>VLOOKUP(B9983,payment!$A$2:$I$14625,3,0)</f>
        <v>봄봄</v>
      </c>
      <c r="F9983">
        <f>VLOOKUP(B9983,payment!$A$2:$I$14625,4,0)</f>
        <v>37.472090000000001</v>
      </c>
      <c r="G9983">
        <f>VLOOKUP(B9983,payment!$A$2:$I$14625,5,0)</f>
        <v>126.91061999999999</v>
      </c>
      <c r="H9983" t="str">
        <f>VLOOKUP(E9983,gift_meta!$B$2:$C$33,2,0)</f>
        <v>음료 주문시 쿠폰 도장 2개 추가</v>
      </c>
      <c r="I9983">
        <f t="shared" ca="1" si="311"/>
        <v>400</v>
      </c>
      <c r="J9983" s="5">
        <f>VLOOKUP(B9983,payment!$A$2:$I$14625,7,0)</f>
        <v>42947</v>
      </c>
      <c r="K9983" s="6">
        <f>VLOOKUP(B9983,payment!$A$2:$I$14625,8,0)</f>
        <v>0.97819</v>
      </c>
    </row>
    <row r="9984" spans="1:11">
      <c r="A9984">
        <v>9983</v>
      </c>
      <c r="B9984">
        <v>443</v>
      </c>
      <c r="C9984">
        <f>VLOOKUP(B9984,payment!$A$2:$B$14625,2,0)</f>
        <v>16</v>
      </c>
      <c r="D9984" t="str">
        <f t="shared" si="310"/>
        <v>연래춘</v>
      </c>
      <c r="E9984" t="str">
        <f>VLOOKUP(B9984,payment!$A$2:$I$14625,3,0)</f>
        <v>연래춘</v>
      </c>
      <c r="F9984">
        <f>VLOOKUP(B9984,payment!$A$2:$I$14625,4,0)</f>
        <v>37.527765000000002</v>
      </c>
      <c r="G9984">
        <f>VLOOKUP(B9984,payment!$A$2:$I$14625,5,0)</f>
        <v>126.91343999999999</v>
      </c>
      <c r="H9984" t="str">
        <f>VLOOKUP(E9984,gift_meta!$B$2:$C$33,2,0)</f>
        <v>현금 결재시 10% 할인</v>
      </c>
      <c r="I9984">
        <f t="shared" ca="1" si="311"/>
        <v>200</v>
      </c>
      <c r="J9984" s="5">
        <f>VLOOKUP(B9984,payment!$A$2:$I$14625,7,0)</f>
        <v>43019</v>
      </c>
      <c r="K9984" s="6">
        <f>VLOOKUP(B9984,payment!$A$2:$I$14625,8,0)</f>
        <v>0.70631999999999995</v>
      </c>
    </row>
    <row r="9985" spans="1:11">
      <c r="A9985">
        <v>9984</v>
      </c>
      <c r="B9985">
        <v>3074</v>
      </c>
      <c r="C9985">
        <f>VLOOKUP(B9985,payment!$A$2:$B$14625,2,0)</f>
        <v>278</v>
      </c>
      <c r="D9985" t="str">
        <f t="shared" si="310"/>
        <v>정형외과</v>
      </c>
      <c r="E9985" t="str">
        <f>VLOOKUP(B9985,payment!$A$2:$I$14625,3,0)</f>
        <v>정형외과</v>
      </c>
      <c r="F9985">
        <f>VLOOKUP(B9985,payment!$A$2:$I$14625,4,0)</f>
        <v>37.642344999999999</v>
      </c>
      <c r="G9985">
        <f>VLOOKUP(B9985,payment!$A$2:$I$14625,5,0)</f>
        <v>127.03649799999999</v>
      </c>
      <c r="H9985" t="str">
        <f>VLOOKUP(E9985,gift_meta!$B$2:$C$33,2,0)</f>
        <v>정형외과의료지점</v>
      </c>
      <c r="I9985">
        <f t="shared" ca="1" si="311"/>
        <v>300</v>
      </c>
      <c r="J9985" s="5">
        <f>VLOOKUP(B9985,payment!$A$2:$I$14625,7,0)</f>
        <v>43187</v>
      </c>
      <c r="K9985" s="6">
        <f>VLOOKUP(B9985,payment!$A$2:$I$14625,8,0)</f>
        <v>0.86392000000000002</v>
      </c>
    </row>
    <row r="9986" spans="1:11">
      <c r="A9986">
        <v>9985</v>
      </c>
      <c r="B9986">
        <v>888</v>
      </c>
      <c r="C9986">
        <f>VLOOKUP(B9986,payment!$A$2:$B$14625,2,0)</f>
        <v>73</v>
      </c>
      <c r="D9986" t="str">
        <f t="shared" ref="D9986:D10049" si="312">E9986</f>
        <v>김덕후의곱창조</v>
      </c>
      <c r="E9986" t="str">
        <f>VLOOKUP(B9986,payment!$A$2:$I$14625,3,0)</f>
        <v>김덕후의곱창조</v>
      </c>
      <c r="F9986">
        <f>VLOOKUP(B9986,payment!$A$2:$I$14625,4,0)</f>
        <v>37.442092000000002</v>
      </c>
      <c r="G9986">
        <f>VLOOKUP(B9986,payment!$A$2:$I$14625,5,0)</f>
        <v>127.04285900000001</v>
      </c>
      <c r="H9986" t="str">
        <f>VLOOKUP(E9986,gift_meta!$B$2:$C$33,2,0)</f>
        <v>곱창 무한 리필 2,000 할인</v>
      </c>
      <c r="I9986">
        <f t="shared" ref="I9986:I10000" ca="1" si="313">RANDBETWEEN(1,20)*100</f>
        <v>1400</v>
      </c>
      <c r="J9986" s="5">
        <f>VLOOKUP(B9986,payment!$A$2:$I$14625,7,0)</f>
        <v>42685</v>
      </c>
      <c r="K9986" s="6">
        <f>VLOOKUP(B9986,payment!$A$2:$I$14625,8,0)</f>
        <v>0.82216999999999996</v>
      </c>
    </row>
    <row r="9987" spans="1:11">
      <c r="A9987">
        <v>9986</v>
      </c>
      <c r="B9987">
        <v>14103</v>
      </c>
      <c r="C9987">
        <f>VLOOKUP(B9987,payment!$A$2:$B$14625,2,0)</f>
        <v>68</v>
      </c>
      <c r="D9987" t="str">
        <f t="shared" si="312"/>
        <v>엔젤리너스</v>
      </c>
      <c r="E9987" t="str">
        <f>VLOOKUP(B9987,payment!$A$2:$I$14625,3,0)</f>
        <v>엔젤리너스</v>
      </c>
      <c r="F9987">
        <f>VLOOKUP(B9987,payment!$A$2:$I$14625,4,0)</f>
        <v>37.677610000000001</v>
      </c>
      <c r="G9987">
        <f>VLOOKUP(B9987,payment!$A$2:$I$14625,5,0)</f>
        <v>126.981515</v>
      </c>
      <c r="H9987" t="str">
        <f>VLOOKUP(E9987,gift_meta!$B$2:$C$33,2,0)</f>
        <v>제조 음료 주문시 10% 할인</v>
      </c>
      <c r="I9987">
        <f t="shared" ca="1" si="313"/>
        <v>100</v>
      </c>
      <c r="J9987" s="5">
        <f>VLOOKUP(B9987,payment!$A$2:$I$14625,7,0)</f>
        <v>42802</v>
      </c>
      <c r="K9987" s="6">
        <f>VLOOKUP(B9987,payment!$A$2:$I$14625,8,0)</f>
        <v>0.52756999999999998</v>
      </c>
    </row>
    <row r="9988" spans="1:11">
      <c r="A9988">
        <v>9987</v>
      </c>
      <c r="B9988">
        <v>5432</v>
      </c>
      <c r="C9988">
        <f>VLOOKUP(B9988,payment!$A$2:$B$14625,2,0)</f>
        <v>295</v>
      </c>
      <c r="D9988" t="str">
        <f t="shared" si="312"/>
        <v>김덕후의곱창조</v>
      </c>
      <c r="E9988" t="str">
        <f>VLOOKUP(B9988,payment!$A$2:$I$14625,3,0)</f>
        <v>김덕후의곱창조</v>
      </c>
      <c r="F9988">
        <f>VLOOKUP(B9988,payment!$A$2:$I$14625,4,0)</f>
        <v>37.563729000000002</v>
      </c>
      <c r="G9988">
        <f>VLOOKUP(B9988,payment!$A$2:$I$14625,5,0)</f>
        <v>126.864092</v>
      </c>
      <c r="H9988" t="str">
        <f>VLOOKUP(E9988,gift_meta!$B$2:$C$33,2,0)</f>
        <v>곱창 무한 리필 2,000 할인</v>
      </c>
      <c r="I9988">
        <f t="shared" ca="1" si="313"/>
        <v>1200</v>
      </c>
      <c r="J9988" s="5">
        <f>VLOOKUP(B9988,payment!$A$2:$I$14625,7,0)</f>
        <v>43179</v>
      </c>
      <c r="K9988" s="6">
        <f>VLOOKUP(B9988,payment!$A$2:$I$14625,8,0)</f>
        <v>0.46511000000000002</v>
      </c>
    </row>
    <row r="9989" spans="1:11">
      <c r="A9989">
        <v>9988</v>
      </c>
      <c r="B9989">
        <v>6996</v>
      </c>
      <c r="C9989">
        <f>VLOOKUP(B9989,payment!$A$2:$B$14625,2,0)</f>
        <v>272</v>
      </c>
      <c r="D9989" t="str">
        <f t="shared" si="312"/>
        <v>정형외과</v>
      </c>
      <c r="E9989" t="str">
        <f>VLOOKUP(B9989,payment!$A$2:$I$14625,3,0)</f>
        <v>정형외과</v>
      </c>
      <c r="F9989">
        <f>VLOOKUP(B9989,payment!$A$2:$I$14625,4,0)</f>
        <v>37.692396000000002</v>
      </c>
      <c r="G9989">
        <f>VLOOKUP(B9989,payment!$A$2:$I$14625,5,0)</f>
        <v>127.049333</v>
      </c>
      <c r="H9989" t="str">
        <f>VLOOKUP(E9989,gift_meta!$B$2:$C$33,2,0)</f>
        <v>정형외과의료지점</v>
      </c>
      <c r="I9989">
        <f t="shared" ca="1" si="313"/>
        <v>600</v>
      </c>
      <c r="J9989" s="5">
        <f>VLOOKUP(B9989,payment!$A$2:$I$14625,7,0)</f>
        <v>42737</v>
      </c>
      <c r="K9989" s="6">
        <f>VLOOKUP(B9989,payment!$A$2:$I$14625,8,0)</f>
        <v>0.81711999999999996</v>
      </c>
    </row>
    <row r="9990" spans="1:11">
      <c r="A9990">
        <v>9989</v>
      </c>
      <c r="B9990">
        <v>10413</v>
      </c>
      <c r="C9990">
        <f>VLOOKUP(B9990,payment!$A$2:$B$14625,2,0)</f>
        <v>236</v>
      </c>
      <c r="D9990" t="str">
        <f t="shared" si="312"/>
        <v>쥬씨</v>
      </c>
      <c r="E9990" t="str">
        <f>VLOOKUP(B9990,payment!$A$2:$I$14625,3,0)</f>
        <v>쥬씨</v>
      </c>
      <c r="F9990">
        <f>VLOOKUP(B9990,payment!$A$2:$I$14625,4,0)</f>
        <v>37.691763999999999</v>
      </c>
      <c r="G9990">
        <f>VLOOKUP(B9990,payment!$A$2:$I$14625,5,0)</f>
        <v>126.95957</v>
      </c>
      <c r="H9990" t="str">
        <f>VLOOKUP(E9990,gift_meta!$B$2:$C$33,2,0)</f>
        <v>무료 사이즈업</v>
      </c>
      <c r="I9990">
        <f t="shared" ca="1" si="313"/>
        <v>1400</v>
      </c>
      <c r="J9990" s="5">
        <f>VLOOKUP(B9990,payment!$A$2:$I$14625,7,0)</f>
        <v>43126</v>
      </c>
      <c r="K9990" s="6">
        <f>VLOOKUP(B9990,payment!$A$2:$I$14625,8,0)</f>
        <v>0.71435999999999999</v>
      </c>
    </row>
    <row r="9991" spans="1:11">
      <c r="A9991">
        <v>9990</v>
      </c>
      <c r="B9991">
        <v>13833</v>
      </c>
      <c r="C9991">
        <f>VLOOKUP(B9991,payment!$A$2:$B$14625,2,0)</f>
        <v>207</v>
      </c>
      <c r="D9991" t="str">
        <f t="shared" si="312"/>
        <v>스시로로</v>
      </c>
      <c r="E9991" t="str">
        <f>VLOOKUP(B9991,payment!$A$2:$I$14625,3,0)</f>
        <v>스시로로</v>
      </c>
      <c r="F9991">
        <f>VLOOKUP(B9991,payment!$A$2:$I$14625,4,0)</f>
        <v>37.575617999999999</v>
      </c>
      <c r="G9991">
        <f>VLOOKUP(B9991,payment!$A$2:$I$14625,5,0)</f>
        <v>127.0427</v>
      </c>
      <c r="H9991" t="str">
        <f>VLOOKUP(E9991,gift_meta!$B$2:$C$33,2,0)</f>
        <v>2pcs 무료 제공</v>
      </c>
      <c r="I9991">
        <f t="shared" ca="1" si="313"/>
        <v>2000</v>
      </c>
      <c r="J9991" s="5">
        <f>VLOOKUP(B9991,payment!$A$2:$I$14625,7,0)</f>
        <v>43006</v>
      </c>
      <c r="K9991" s="6">
        <f>VLOOKUP(B9991,payment!$A$2:$I$14625,8,0)</f>
        <v>0.55128999999999995</v>
      </c>
    </row>
    <row r="9992" spans="1:11">
      <c r="A9992">
        <v>9991</v>
      </c>
      <c r="B9992">
        <v>5135</v>
      </c>
      <c r="C9992">
        <f>VLOOKUP(B9992,payment!$A$2:$B$14625,2,0)</f>
        <v>97</v>
      </c>
      <c r="D9992" t="str">
        <f t="shared" si="312"/>
        <v>버거킹</v>
      </c>
      <c r="E9992" t="str">
        <f>VLOOKUP(B9992,payment!$A$2:$I$14625,3,0)</f>
        <v>버거킹</v>
      </c>
      <c r="F9992">
        <f>VLOOKUP(B9992,payment!$A$2:$I$14625,4,0)</f>
        <v>37.548558999999997</v>
      </c>
      <c r="G9992">
        <f>VLOOKUP(B9992,payment!$A$2:$I$14625,5,0)</f>
        <v>126.870457</v>
      </c>
      <c r="H9992" t="str">
        <f>VLOOKUP(E9992,gift_meta!$B$2:$C$33,2,0)</f>
        <v>와퍼주문시 5% 할인</v>
      </c>
      <c r="I9992">
        <f t="shared" ca="1" si="313"/>
        <v>500</v>
      </c>
      <c r="J9992" s="5">
        <f>VLOOKUP(B9992,payment!$A$2:$I$14625,7,0)</f>
        <v>42372</v>
      </c>
      <c r="K9992" s="6">
        <f>VLOOKUP(B9992,payment!$A$2:$I$14625,8,0)</f>
        <v>0.49935000000000002</v>
      </c>
    </row>
    <row r="9993" spans="1:11">
      <c r="A9993">
        <v>9992</v>
      </c>
      <c r="B9993">
        <v>7669</v>
      </c>
      <c r="C9993">
        <f>VLOOKUP(B9993,payment!$A$2:$B$14625,2,0)</f>
        <v>101</v>
      </c>
      <c r="D9993" t="str">
        <f t="shared" si="312"/>
        <v>롯데리아</v>
      </c>
      <c r="E9993" t="str">
        <f>VLOOKUP(B9993,payment!$A$2:$I$14625,3,0)</f>
        <v>롯데리아</v>
      </c>
      <c r="F9993">
        <f>VLOOKUP(B9993,payment!$A$2:$I$14625,4,0)</f>
        <v>37.694246</v>
      </c>
      <c r="G9993">
        <f>VLOOKUP(B9993,payment!$A$2:$I$14625,5,0)</f>
        <v>126.865244</v>
      </c>
      <c r="H9993" t="str">
        <f>VLOOKUP(E9993,gift_meta!$B$2:$C$33,2,0)</f>
        <v>롯데리아 음료M 제공</v>
      </c>
      <c r="I9993">
        <f t="shared" ca="1" si="313"/>
        <v>1400</v>
      </c>
      <c r="J9993" s="5">
        <f>VLOOKUP(B9993,payment!$A$2:$I$14625,7,0)</f>
        <v>42514</v>
      </c>
      <c r="K9993" s="6">
        <f>VLOOKUP(B9993,payment!$A$2:$I$14625,8,0)</f>
        <v>0.52615000000000001</v>
      </c>
    </row>
    <row r="9994" spans="1:11">
      <c r="A9994">
        <v>9993</v>
      </c>
      <c r="B9994">
        <v>6736</v>
      </c>
      <c r="C9994">
        <f>VLOOKUP(B9994,payment!$A$2:$B$14625,2,0)</f>
        <v>146</v>
      </c>
      <c r="D9994" t="str">
        <f t="shared" si="312"/>
        <v>김덕후의곱창조</v>
      </c>
      <c r="E9994" t="str">
        <f>VLOOKUP(B9994,payment!$A$2:$I$14625,3,0)</f>
        <v>김덕후의곱창조</v>
      </c>
      <c r="F9994">
        <f>VLOOKUP(B9994,payment!$A$2:$I$14625,4,0)</f>
        <v>37.515861999999998</v>
      </c>
      <c r="G9994">
        <f>VLOOKUP(B9994,payment!$A$2:$I$14625,5,0)</f>
        <v>126.85330500000001</v>
      </c>
      <c r="H9994" t="str">
        <f>VLOOKUP(E9994,gift_meta!$B$2:$C$33,2,0)</f>
        <v>곱창 무한 리필 2,000 할인</v>
      </c>
      <c r="I9994">
        <f t="shared" ca="1" si="313"/>
        <v>1900</v>
      </c>
      <c r="J9994" s="5">
        <f>VLOOKUP(B9994,payment!$A$2:$I$14625,7,0)</f>
        <v>43153</v>
      </c>
      <c r="K9994" s="6">
        <f>VLOOKUP(B9994,payment!$A$2:$I$14625,8,0)</f>
        <v>0.66366999999999998</v>
      </c>
    </row>
    <row r="9995" spans="1:11">
      <c r="A9995">
        <v>9994</v>
      </c>
      <c r="B9995">
        <v>9806</v>
      </c>
      <c r="C9995">
        <f>VLOOKUP(B9995,payment!$A$2:$B$14625,2,0)</f>
        <v>230</v>
      </c>
      <c r="D9995" t="str">
        <f t="shared" si="312"/>
        <v>한신포차</v>
      </c>
      <c r="E9995" t="str">
        <f>VLOOKUP(B9995,payment!$A$2:$I$14625,3,0)</f>
        <v>한신포차</v>
      </c>
      <c r="F9995">
        <f>VLOOKUP(B9995,payment!$A$2:$I$14625,4,0)</f>
        <v>37.552224000000002</v>
      </c>
      <c r="G9995">
        <f>VLOOKUP(B9995,payment!$A$2:$I$14625,5,0)</f>
        <v>127.087789</v>
      </c>
      <c r="H9995" t="str">
        <f>VLOOKUP(E9995,gift_meta!$B$2:$C$33,2,0)</f>
        <v>닭발 주문시 주먹밥 증정</v>
      </c>
      <c r="I9995">
        <f t="shared" ca="1" si="313"/>
        <v>1500</v>
      </c>
      <c r="J9995" s="5">
        <f>VLOOKUP(B9995,payment!$A$2:$I$14625,7,0)</f>
        <v>42950</v>
      </c>
      <c r="K9995" s="6">
        <f>VLOOKUP(B9995,payment!$A$2:$I$14625,8,0)</f>
        <v>0.92749999999999999</v>
      </c>
    </row>
    <row r="9996" spans="1:11">
      <c r="A9996">
        <v>9995</v>
      </c>
      <c r="B9996">
        <v>13461</v>
      </c>
      <c r="C9996">
        <f>VLOOKUP(B9996,payment!$A$2:$B$14625,2,0)</f>
        <v>13</v>
      </c>
      <c r="D9996" t="str">
        <f t="shared" si="312"/>
        <v>버거킹</v>
      </c>
      <c r="E9996" t="str">
        <f>VLOOKUP(B9996,payment!$A$2:$I$14625,3,0)</f>
        <v>버거킹</v>
      </c>
      <c r="F9996">
        <f>VLOOKUP(B9996,payment!$A$2:$I$14625,4,0)</f>
        <v>37.557614999999998</v>
      </c>
      <c r="G9996">
        <f>VLOOKUP(B9996,payment!$A$2:$I$14625,5,0)</f>
        <v>127.11755599999999</v>
      </c>
      <c r="H9996" t="str">
        <f>VLOOKUP(E9996,gift_meta!$B$2:$C$33,2,0)</f>
        <v>와퍼주문시 5% 할인</v>
      </c>
      <c r="I9996">
        <f t="shared" ca="1" si="313"/>
        <v>700</v>
      </c>
      <c r="J9996" s="5">
        <f>VLOOKUP(B9996,payment!$A$2:$I$14625,7,0)</f>
        <v>43035</v>
      </c>
      <c r="K9996" s="6">
        <f>VLOOKUP(B9996,payment!$A$2:$I$14625,8,0)</f>
        <v>0.44305</v>
      </c>
    </row>
    <row r="9997" spans="1:11">
      <c r="A9997">
        <v>9996</v>
      </c>
      <c r="B9997">
        <v>856</v>
      </c>
      <c r="C9997">
        <f>VLOOKUP(B9997,payment!$A$2:$B$14625,2,0)</f>
        <v>230</v>
      </c>
      <c r="D9997" t="str">
        <f t="shared" si="312"/>
        <v>한신포차</v>
      </c>
      <c r="E9997" t="str">
        <f>VLOOKUP(B9997,payment!$A$2:$I$14625,3,0)</f>
        <v>한신포차</v>
      </c>
      <c r="F9997">
        <f>VLOOKUP(B9997,payment!$A$2:$I$14625,4,0)</f>
        <v>37.552737</v>
      </c>
      <c r="G9997">
        <f>VLOOKUP(B9997,payment!$A$2:$I$14625,5,0)</f>
        <v>127.124646</v>
      </c>
      <c r="H9997" t="str">
        <f>VLOOKUP(E9997,gift_meta!$B$2:$C$33,2,0)</f>
        <v>닭발 주문시 주먹밥 증정</v>
      </c>
      <c r="I9997">
        <f t="shared" ca="1" si="313"/>
        <v>1600</v>
      </c>
      <c r="J9997" s="5">
        <f>VLOOKUP(B9997,payment!$A$2:$I$14625,7,0)</f>
        <v>43033</v>
      </c>
      <c r="K9997" s="6">
        <f>VLOOKUP(B9997,payment!$A$2:$I$14625,8,0)</f>
        <v>0.52900000000000003</v>
      </c>
    </row>
    <row r="9998" spans="1:11">
      <c r="A9998">
        <v>9997</v>
      </c>
      <c r="B9998">
        <v>13476</v>
      </c>
      <c r="C9998">
        <f>VLOOKUP(B9998,payment!$A$2:$B$14625,2,0)</f>
        <v>85</v>
      </c>
      <c r="D9998" t="str">
        <f t="shared" si="312"/>
        <v>원할머니보쌈</v>
      </c>
      <c r="E9998" t="str">
        <f>VLOOKUP(B9998,payment!$A$2:$I$14625,3,0)</f>
        <v>원할머니보쌈</v>
      </c>
      <c r="F9998">
        <f>VLOOKUP(B9998,payment!$A$2:$I$14625,4,0)</f>
        <v>37.595838000000001</v>
      </c>
      <c r="G9998">
        <f>VLOOKUP(B9998,payment!$A$2:$I$14625,5,0)</f>
        <v>127.14938600000001</v>
      </c>
      <c r="H9998" t="str">
        <f>VLOOKUP(E9998,gift_meta!$B$2:$C$33,2,0)</f>
        <v>족발 3,000 할인 쿠폰 제공</v>
      </c>
      <c r="I9998">
        <f t="shared" ca="1" si="313"/>
        <v>1200</v>
      </c>
      <c r="J9998" s="5">
        <f>VLOOKUP(B9998,payment!$A$2:$I$14625,7,0)</f>
        <v>42678</v>
      </c>
      <c r="K9998" s="6">
        <f>VLOOKUP(B9998,payment!$A$2:$I$14625,8,0)</f>
        <v>0.78813</v>
      </c>
    </row>
    <row r="9999" spans="1:11">
      <c r="A9999">
        <v>9998</v>
      </c>
      <c r="B9999">
        <v>2164</v>
      </c>
      <c r="C9999">
        <f>VLOOKUP(B9999,payment!$A$2:$B$14625,2,0)</f>
        <v>143</v>
      </c>
      <c r="D9999" t="str">
        <f t="shared" si="312"/>
        <v>정형외과</v>
      </c>
      <c r="E9999" t="str">
        <f>VLOOKUP(B9999,payment!$A$2:$I$14625,3,0)</f>
        <v>정형외과</v>
      </c>
      <c r="F9999">
        <f>VLOOKUP(B9999,payment!$A$2:$I$14625,4,0)</f>
        <v>37.562745999999997</v>
      </c>
      <c r="G9999">
        <f>VLOOKUP(B9999,payment!$A$2:$I$14625,5,0)</f>
        <v>126.869214</v>
      </c>
      <c r="H9999" t="str">
        <f>VLOOKUP(E9999,gift_meta!$B$2:$C$33,2,0)</f>
        <v>정형외과의료지점</v>
      </c>
      <c r="I9999">
        <f t="shared" ca="1" si="313"/>
        <v>1800</v>
      </c>
      <c r="J9999" s="5">
        <f>VLOOKUP(B9999,payment!$A$2:$I$14625,7,0)</f>
        <v>43175</v>
      </c>
      <c r="K9999" s="6">
        <f>VLOOKUP(B9999,payment!$A$2:$I$14625,8,0)</f>
        <v>0.79803999999999997</v>
      </c>
    </row>
    <row r="10000" spans="1:11">
      <c r="A10000">
        <v>9999</v>
      </c>
      <c r="B10000">
        <v>5271</v>
      </c>
      <c r="C10000">
        <f>VLOOKUP(B2,payment!$A$2:$B$14625,2,0)</f>
        <v>282</v>
      </c>
      <c r="D10000" t="str">
        <f t="shared" si="312"/>
        <v>롯데리아</v>
      </c>
      <c r="E10000" t="str">
        <f>VLOOKUP(B10000,payment!$A$2:$I$14625,3,0)</f>
        <v>롯데리아</v>
      </c>
      <c r="F10000">
        <f>VLOOKUP(B10000,payment!$A$2:$I$14625,4,0)</f>
        <v>37.577112</v>
      </c>
      <c r="G10000">
        <f>VLOOKUP(B10000,payment!$A$2:$I$14625,5,0)</f>
        <v>126.869663</v>
      </c>
      <c r="H10000" t="str">
        <f>VLOOKUP(E10000,gift_meta!$B$2:$C$33,2,0)</f>
        <v>롯데리아 음료M 제공</v>
      </c>
      <c r="I10000">
        <f t="shared" ca="1" si="313"/>
        <v>1000</v>
      </c>
      <c r="J10000" s="5">
        <f>VLOOKUP(B10000,payment!$A$2:$I$14625,7,0)</f>
        <v>42492</v>
      </c>
      <c r="K10000" s="6">
        <f>VLOOKUP(B10000,payment!$A$2:$I$14625,8,0)</f>
        <v>0.92949000000000004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F2F8B-6189-9746-B4F0-D62B0AF7ECF9}">
  <dimension ref="C3:E34"/>
  <sheetViews>
    <sheetView workbookViewId="0">
      <selection activeCell="F9" sqref="F9"/>
    </sheetView>
  </sheetViews>
  <sheetFormatPr baseColWidth="10" defaultRowHeight="18"/>
  <sheetData>
    <row r="3" spans="3:5">
      <c r="C3">
        <v>1</v>
      </c>
      <c r="D3" t="s">
        <v>952</v>
      </c>
      <c r="E3" t="s">
        <v>989</v>
      </c>
    </row>
    <row r="4" spans="3:5">
      <c r="C4">
        <v>2</v>
      </c>
      <c r="D4" t="s">
        <v>953</v>
      </c>
      <c r="E4" t="s">
        <v>989</v>
      </c>
    </row>
    <row r="5" spans="3:5">
      <c r="C5">
        <v>3</v>
      </c>
      <c r="D5" t="s">
        <v>954</v>
      </c>
      <c r="E5" t="s">
        <v>990</v>
      </c>
    </row>
    <row r="6" spans="3:5">
      <c r="C6">
        <v>4</v>
      </c>
      <c r="D6" t="s">
        <v>955</v>
      </c>
      <c r="E6" t="s">
        <v>990</v>
      </c>
    </row>
    <row r="7" spans="3:5">
      <c r="C7">
        <v>5</v>
      </c>
      <c r="D7" t="s">
        <v>956</v>
      </c>
      <c r="E7" t="s">
        <v>991</v>
      </c>
    </row>
    <row r="8" spans="3:5">
      <c r="C8">
        <v>6</v>
      </c>
      <c r="D8" t="s">
        <v>957</v>
      </c>
      <c r="E8" t="s">
        <v>989</v>
      </c>
    </row>
    <row r="9" spans="3:5">
      <c r="C9">
        <v>7</v>
      </c>
      <c r="D9" t="s">
        <v>958</v>
      </c>
      <c r="E9" t="s">
        <v>989</v>
      </c>
    </row>
    <row r="10" spans="3:5">
      <c r="C10">
        <v>8</v>
      </c>
      <c r="D10" t="s">
        <v>959</v>
      </c>
      <c r="E10" t="s">
        <v>989</v>
      </c>
    </row>
    <row r="11" spans="3:5">
      <c r="C11">
        <v>9</v>
      </c>
      <c r="D11" t="s">
        <v>960</v>
      </c>
      <c r="E11" t="s">
        <v>989</v>
      </c>
    </row>
    <row r="12" spans="3:5">
      <c r="C12">
        <v>10</v>
      </c>
      <c r="D12" t="s">
        <v>961</v>
      </c>
      <c r="E12" t="s">
        <v>991</v>
      </c>
    </row>
    <row r="13" spans="3:5">
      <c r="C13">
        <v>11</v>
      </c>
      <c r="D13" t="s">
        <v>962</v>
      </c>
      <c r="E13" t="s">
        <v>992</v>
      </c>
    </row>
    <row r="14" spans="3:5">
      <c r="C14">
        <v>12</v>
      </c>
      <c r="D14" t="s">
        <v>963</v>
      </c>
      <c r="E14" t="s">
        <v>989</v>
      </c>
    </row>
    <row r="15" spans="3:5">
      <c r="C15">
        <v>13</v>
      </c>
      <c r="D15" t="s">
        <v>964</v>
      </c>
      <c r="E15" t="s">
        <v>991</v>
      </c>
    </row>
    <row r="16" spans="3:5">
      <c r="C16">
        <v>14</v>
      </c>
      <c r="D16" t="s">
        <v>965</v>
      </c>
      <c r="E16" t="s">
        <v>989</v>
      </c>
    </row>
    <row r="17" spans="3:5">
      <c r="C17">
        <v>15</v>
      </c>
      <c r="D17" t="s">
        <v>966</v>
      </c>
      <c r="E17" t="s">
        <v>993</v>
      </c>
    </row>
    <row r="18" spans="3:5">
      <c r="C18">
        <v>16</v>
      </c>
      <c r="D18" t="s">
        <v>967</v>
      </c>
      <c r="E18" t="s">
        <v>993</v>
      </c>
    </row>
    <row r="19" spans="3:5">
      <c r="C19">
        <v>17</v>
      </c>
      <c r="D19" t="s">
        <v>968</v>
      </c>
      <c r="E19" t="s">
        <v>991</v>
      </c>
    </row>
    <row r="20" spans="3:5">
      <c r="C20">
        <v>18</v>
      </c>
      <c r="D20" t="s">
        <v>969</v>
      </c>
      <c r="E20" t="s">
        <v>991</v>
      </c>
    </row>
    <row r="21" spans="3:5">
      <c r="C21">
        <v>19</v>
      </c>
      <c r="D21" t="s">
        <v>970</v>
      </c>
      <c r="E21" t="s">
        <v>991</v>
      </c>
    </row>
    <row r="22" spans="3:5">
      <c r="C22">
        <v>20</v>
      </c>
      <c r="D22" t="s">
        <v>971</v>
      </c>
      <c r="E22" t="s">
        <v>991</v>
      </c>
    </row>
    <row r="23" spans="3:5">
      <c r="C23">
        <v>21</v>
      </c>
      <c r="D23" t="s">
        <v>972</v>
      </c>
      <c r="E23" t="s">
        <v>989</v>
      </c>
    </row>
    <row r="24" spans="3:5">
      <c r="C24">
        <v>22</v>
      </c>
      <c r="D24" t="s">
        <v>973</v>
      </c>
      <c r="E24" t="s">
        <v>989</v>
      </c>
    </row>
    <row r="25" spans="3:5">
      <c r="C25">
        <v>23</v>
      </c>
      <c r="D25" t="s">
        <v>974</v>
      </c>
      <c r="E25" t="s">
        <v>989</v>
      </c>
    </row>
    <row r="26" spans="3:5">
      <c r="C26">
        <v>24</v>
      </c>
      <c r="D26" t="s">
        <v>975</v>
      </c>
      <c r="E26" t="s">
        <v>992</v>
      </c>
    </row>
    <row r="27" spans="3:5">
      <c r="C27">
        <v>25</v>
      </c>
      <c r="D27" t="s">
        <v>976</v>
      </c>
      <c r="E27" t="s">
        <v>992</v>
      </c>
    </row>
    <row r="28" spans="3:5">
      <c r="C28">
        <v>26</v>
      </c>
      <c r="D28" t="s">
        <v>977</v>
      </c>
      <c r="E28" t="s">
        <v>991</v>
      </c>
    </row>
    <row r="29" spans="3:5">
      <c r="C29">
        <v>27</v>
      </c>
      <c r="D29" t="s">
        <v>978</v>
      </c>
      <c r="E29" t="s">
        <v>989</v>
      </c>
    </row>
    <row r="30" spans="3:5">
      <c r="C30">
        <v>28</v>
      </c>
      <c r="D30" t="s">
        <v>979</v>
      </c>
      <c r="E30" t="s">
        <v>989</v>
      </c>
    </row>
    <row r="31" spans="3:5">
      <c r="C31">
        <v>29</v>
      </c>
      <c r="D31" t="s">
        <v>980</v>
      </c>
      <c r="E31" t="s">
        <v>989</v>
      </c>
    </row>
    <row r="32" spans="3:5">
      <c r="C32">
        <v>30</v>
      </c>
      <c r="D32" t="s">
        <v>981</v>
      </c>
      <c r="E32" t="s">
        <v>989</v>
      </c>
    </row>
    <row r="33" spans="3:5">
      <c r="C33">
        <v>31</v>
      </c>
      <c r="D33" t="s">
        <v>982</v>
      </c>
      <c r="E33" t="s">
        <v>989</v>
      </c>
    </row>
    <row r="34" spans="3:5">
      <c r="C34">
        <v>32</v>
      </c>
      <c r="D34" t="s">
        <v>983</v>
      </c>
      <c r="E34" t="s">
        <v>989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payment</vt:lpstr>
      <vt:lpstr>card</vt:lpstr>
      <vt:lpstr>gift_meta</vt:lpstr>
      <vt:lpstr>gift_list</vt:lpstr>
      <vt:lpstr>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김시온</dc:creator>
  <cp:lastModifiedBy>김시온</cp:lastModifiedBy>
  <dcterms:created xsi:type="dcterms:W3CDTF">2018-04-03T07:42:05Z</dcterms:created>
  <dcterms:modified xsi:type="dcterms:W3CDTF">2018-04-05T06:37:53Z</dcterms:modified>
</cp:coreProperties>
</file>